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120" windowWidth="20736" windowHeight="11160" tabRatio="764"/>
  </bookViews>
  <sheets>
    <sheet name="Ficha BD EMSB" sheetId="38" r:id="rId1"/>
    <sheet name="EMSB" sheetId="24" r:id="rId2"/>
    <sheet name="Diccionario Datos 1" sheetId="35" r:id="rId3"/>
    <sheet name="Ficha BD EMS" sheetId="39" r:id="rId4"/>
    <sheet name="EMS" sheetId="25" r:id="rId5"/>
    <sheet name="Diccionario Datos 2" sheetId="36" r:id="rId6"/>
    <sheet name="EMSB (2)" sheetId="27" state="hidden" r:id="rId7"/>
    <sheet name="EMS (2)" sheetId="28" state="hidden" r:id="rId8"/>
  </sheets>
  <externalReferences>
    <externalReference r:id="rId9"/>
  </externalReferences>
  <definedNames>
    <definedName name="\a" localSheetId="2">#REF!</definedName>
    <definedName name="\a" localSheetId="5">#REF!</definedName>
    <definedName name="\a" localSheetId="3">#REF!</definedName>
    <definedName name="\a" localSheetId="0">#REF!</definedName>
    <definedName name="\a">#REF!</definedName>
    <definedName name="\y" localSheetId="2">#REF!</definedName>
    <definedName name="\y" localSheetId="5">#REF!</definedName>
    <definedName name="\y" localSheetId="3">#REF!</definedName>
    <definedName name="\y" localSheetId="0">#REF!</definedName>
    <definedName name="\y">#REF!</definedName>
    <definedName name="\z" localSheetId="2">#REF!</definedName>
    <definedName name="\z" localSheetId="5">#REF!</definedName>
    <definedName name="\z" localSheetId="3">#REF!</definedName>
    <definedName name="\z" localSheetId="0">#REF!</definedName>
    <definedName name="\z">#REF!</definedName>
    <definedName name="_Fill" localSheetId="2" hidden="1">#REF!</definedName>
    <definedName name="_Fill" localSheetId="5" hidden="1">#REF!</definedName>
    <definedName name="_Fill" hidden="1">#REF!</definedName>
    <definedName name="_xlnm._FilterDatabase" localSheetId="4" hidden="1">EMS!$A$18:$CO$18</definedName>
    <definedName name="_xlnm._FilterDatabase" localSheetId="7" hidden="1">'EMS (2)'!$A$19:$CO$793</definedName>
    <definedName name="_xlnm._FilterDatabase" localSheetId="1" hidden="1">EMSB!$A$18:$AK$18</definedName>
    <definedName name="_xlnm._FilterDatabase" localSheetId="6" hidden="1">'EMSB (2)'!$A$20:$CC$794</definedName>
    <definedName name="_Key1" localSheetId="2" hidden="1">#REF!</definedName>
    <definedName name="_Key1" localSheetId="5" hidden="1">#REF!</definedName>
    <definedName name="_Key1" localSheetId="3" hidden="1">#REF!</definedName>
    <definedName name="_Key1" localSheetId="0" hidden="1">#REF!</definedName>
    <definedName name="_Key1" hidden="1">#REF!</definedName>
    <definedName name="_Order1" hidden="1">255</definedName>
    <definedName name="_Sort" localSheetId="2" hidden="1">#REF!</definedName>
    <definedName name="_Sort" localSheetId="5" hidden="1">#REF!</definedName>
    <definedName name="_Sort" localSheetId="3" hidden="1">#REF!</definedName>
    <definedName name="_Sort" localSheetId="0" hidden="1">#REF!</definedName>
    <definedName name="_Sort" hidden="1">#REF!</definedName>
    <definedName name="A_impresión_IM" localSheetId="2">#REF!</definedName>
    <definedName name="A_impresión_IM" localSheetId="5">#REF!</definedName>
    <definedName name="A_impresión_IM" localSheetId="3">#REF!</definedName>
    <definedName name="A_impresión_IM" localSheetId="0">#REF!</definedName>
    <definedName name="A_impresión_IM">#REF!</definedName>
    <definedName name="ABR._89" localSheetId="3">'[1]ipc indice 2'!$L$1:$L$311</definedName>
    <definedName name="ABR._89" localSheetId="0">'[1]ipc indice 2'!$L$1:$L$311</definedName>
    <definedName name="ABR._89">'[1]ipc indice 2'!$L$1:$L$311</definedName>
    <definedName name="AGO._89" localSheetId="3">'[1]ipc indice 2'!$P$1:$P$311</definedName>
    <definedName name="AGO._89" localSheetId="0">'[1]ipc indice 2'!$P$1:$P$311</definedName>
    <definedName name="AGO._89">'[1]ipc indice 2'!$P$1:$P$311</definedName>
    <definedName name="_xlnm.Print_Area" localSheetId="2">'Diccionario Datos 1'!$A$8:$W$33</definedName>
    <definedName name="_xlnm.Print_Area" localSheetId="5">'Diccionario Datos 2'!$A$8:$W$30</definedName>
    <definedName name="_xlnm.Print_Area" localSheetId="3">'Ficha BD EMS'!$A$1:$W$63</definedName>
    <definedName name="_xlnm.Print_Area" localSheetId="0">'Ficha BD EMSB'!$A$1:$W$63</definedName>
    <definedName name="b_impresion" localSheetId="2">#REF!</definedName>
    <definedName name="b_impresion" localSheetId="5">#REF!</definedName>
    <definedName name="b_impresion" localSheetId="3">#REF!</definedName>
    <definedName name="b_impresion" localSheetId="0">#REF!</definedName>
    <definedName name="b_impresion">#REF!</definedName>
    <definedName name="DEP05_MEDELLIN_POND_AGR_24" localSheetId="2">#REF!</definedName>
    <definedName name="DEP05_MEDELLIN_POND_AGR_24" localSheetId="5">#REF!</definedName>
    <definedName name="DEP05_MEDELLIN_POND_AGR_24" localSheetId="4">#REF!</definedName>
    <definedName name="DEP05_MEDELLIN_POND_AGR_24" localSheetId="7">#REF!</definedName>
    <definedName name="DEP05_MEDELLIN_POND_AGR_24" localSheetId="1">#REF!</definedName>
    <definedName name="DEP05_MEDELLIN_POND_AGR_24" localSheetId="6">#REF!</definedName>
    <definedName name="DEP05_MEDELLIN_POND_AGR_24" localSheetId="3">#REF!</definedName>
    <definedName name="DEP05_MEDELLIN_POND_AGR_24" localSheetId="0">#REF!</definedName>
    <definedName name="DEP05_MEDELLIN_POND_AGR_24">#REF!</definedName>
    <definedName name="DEP08_BARRANQUILLA_POND_AGR_24" localSheetId="2">#REF!</definedName>
    <definedName name="DEP08_BARRANQUILLA_POND_AGR_24" localSheetId="5">#REF!</definedName>
    <definedName name="DEP08_BARRANQUILLA_POND_AGR_24" localSheetId="4">#REF!</definedName>
    <definedName name="DEP08_BARRANQUILLA_POND_AGR_24" localSheetId="7">#REF!</definedName>
    <definedName name="DEP08_BARRANQUILLA_POND_AGR_24" localSheetId="1">#REF!</definedName>
    <definedName name="DEP08_BARRANQUILLA_POND_AGR_24" localSheetId="6">#REF!</definedName>
    <definedName name="DEP08_BARRANQUILLA_POND_AGR_24" localSheetId="3">#REF!</definedName>
    <definedName name="DEP08_BARRANQUILLA_POND_AGR_24" localSheetId="0">#REF!</definedName>
    <definedName name="DEP08_BARRANQUILLA_POND_AGR_24">#REF!</definedName>
    <definedName name="DEP11_BOGOTA_POND_AGR_24" localSheetId="2">#REF!</definedName>
    <definedName name="DEP11_BOGOTA_POND_AGR_24" localSheetId="5">#REF!</definedName>
    <definedName name="DEP11_BOGOTA_POND_AGR_24" localSheetId="4">#REF!</definedName>
    <definedName name="DEP11_BOGOTA_POND_AGR_24" localSheetId="7">#REF!</definedName>
    <definedName name="DEP11_BOGOTA_POND_AGR_24" localSheetId="1">#REF!</definedName>
    <definedName name="DEP11_BOGOTA_POND_AGR_24" localSheetId="6">#REF!</definedName>
    <definedName name="DEP11_BOGOTA_POND_AGR_24">#REF!</definedName>
    <definedName name="DEP13_CARTAGENA_POND_AGR_24" localSheetId="2">#REF!</definedName>
    <definedName name="DEP13_CARTAGENA_POND_AGR_24" localSheetId="5">#REF!</definedName>
    <definedName name="DEP13_CARTAGENA_POND_AGR_24" localSheetId="4">#REF!</definedName>
    <definedName name="DEP13_CARTAGENA_POND_AGR_24" localSheetId="7">#REF!</definedName>
    <definedName name="DEP13_CARTAGENA_POND_AGR_24" localSheetId="1">#REF!</definedName>
    <definedName name="DEP13_CARTAGENA_POND_AGR_24" localSheetId="6">#REF!</definedName>
    <definedName name="DEP13_CARTAGENA_POND_AGR_24">#REF!</definedName>
    <definedName name="DEP17_MANIZALEZ_POND_AGR_24" localSheetId="2">#REF!</definedName>
    <definedName name="DEP17_MANIZALEZ_POND_AGR_24" localSheetId="5">#REF!</definedName>
    <definedName name="DEP17_MANIZALEZ_POND_AGR_24" localSheetId="4">#REF!</definedName>
    <definedName name="DEP17_MANIZALEZ_POND_AGR_24" localSheetId="7">#REF!</definedName>
    <definedName name="DEP17_MANIZALEZ_POND_AGR_24" localSheetId="1">#REF!</definedName>
    <definedName name="DEP17_MANIZALEZ_POND_AGR_24" localSheetId="6">#REF!</definedName>
    <definedName name="DEP17_MANIZALEZ_POND_AGR_24">#REF!</definedName>
    <definedName name="DEP23_MONTERIA_POND_AGR_24" localSheetId="2">#REF!</definedName>
    <definedName name="DEP23_MONTERIA_POND_AGR_24" localSheetId="5">#REF!</definedName>
    <definedName name="DEP23_MONTERIA_POND_AGR_24" localSheetId="4">#REF!</definedName>
    <definedName name="DEP23_MONTERIA_POND_AGR_24" localSheetId="7">#REF!</definedName>
    <definedName name="DEP23_MONTERIA_POND_AGR_24" localSheetId="1">#REF!</definedName>
    <definedName name="DEP23_MONTERIA_POND_AGR_24" localSheetId="6">#REF!</definedName>
    <definedName name="DEP23_MONTERIA_POND_AGR_24">#REF!</definedName>
    <definedName name="DEP41_NEIVA_POND_AGR_24" localSheetId="2">#REF!</definedName>
    <definedName name="DEP41_NEIVA_POND_AGR_24" localSheetId="5">#REF!</definedName>
    <definedName name="DEP41_NEIVA_POND_AGR_24" localSheetId="4">#REF!</definedName>
    <definedName name="DEP41_NEIVA_POND_AGR_24" localSheetId="7">#REF!</definedName>
    <definedName name="DEP41_NEIVA_POND_AGR_24" localSheetId="1">#REF!</definedName>
    <definedName name="DEP41_NEIVA_POND_AGR_24" localSheetId="6">#REF!</definedName>
    <definedName name="DEP41_NEIVA_POND_AGR_24">#REF!</definedName>
    <definedName name="DEP50_VILLAVICENCIO_POND_AGR_24" localSheetId="2">#REF!</definedName>
    <definedName name="DEP50_VILLAVICENCIO_POND_AGR_24" localSheetId="5">#REF!</definedName>
    <definedName name="DEP50_VILLAVICENCIO_POND_AGR_24" localSheetId="4">#REF!</definedName>
    <definedName name="DEP50_VILLAVICENCIO_POND_AGR_24" localSheetId="7">#REF!</definedName>
    <definedName name="DEP50_VILLAVICENCIO_POND_AGR_24" localSheetId="1">#REF!</definedName>
    <definedName name="DEP50_VILLAVICENCIO_POND_AGR_24" localSheetId="6">#REF!</definedName>
    <definedName name="DEP50_VILLAVICENCIO_POND_AGR_24">#REF!</definedName>
    <definedName name="DEP52_PASTO_POND_AGR_24" localSheetId="2">#REF!</definedName>
    <definedName name="DEP52_PASTO_POND_AGR_24" localSheetId="5">#REF!</definedName>
    <definedName name="DEP52_PASTO_POND_AGR_24" localSheetId="4">#REF!</definedName>
    <definedName name="DEP52_PASTO_POND_AGR_24" localSheetId="7">#REF!</definedName>
    <definedName name="DEP52_PASTO_POND_AGR_24" localSheetId="1">#REF!</definedName>
    <definedName name="DEP52_PASTO_POND_AGR_24" localSheetId="6">#REF!</definedName>
    <definedName name="DEP52_PASTO_POND_AGR_24">#REF!</definedName>
    <definedName name="DEP54_CUCUTA_POND_AGR_24" localSheetId="2">#REF!</definedName>
    <definedName name="DEP54_CUCUTA_POND_AGR_24" localSheetId="5">#REF!</definedName>
    <definedName name="DEP54_CUCUTA_POND_AGR_24" localSheetId="4">#REF!</definedName>
    <definedName name="DEP54_CUCUTA_POND_AGR_24" localSheetId="7">#REF!</definedName>
    <definedName name="DEP54_CUCUTA_POND_AGR_24" localSheetId="1">#REF!</definedName>
    <definedName name="DEP54_CUCUTA_POND_AGR_24" localSheetId="6">#REF!</definedName>
    <definedName name="DEP54_CUCUTA_POND_AGR_24">#REF!</definedName>
    <definedName name="DEP66_PEREIRA_POND_AGR_24" localSheetId="2">#REF!</definedName>
    <definedName name="DEP66_PEREIRA_POND_AGR_24" localSheetId="5">#REF!</definedName>
    <definedName name="DEP66_PEREIRA_POND_AGR_24" localSheetId="4">#REF!</definedName>
    <definedName name="DEP66_PEREIRA_POND_AGR_24" localSheetId="7">#REF!</definedName>
    <definedName name="DEP66_PEREIRA_POND_AGR_24" localSheetId="1">#REF!</definedName>
    <definedName name="DEP66_PEREIRA_POND_AGR_24" localSheetId="6">#REF!</definedName>
    <definedName name="DEP66_PEREIRA_POND_AGR_24">#REF!</definedName>
    <definedName name="DEP68_BUCARAMANGA_POND_AGR_24" localSheetId="2">#REF!</definedName>
    <definedName name="DEP68_BUCARAMANGA_POND_AGR_24" localSheetId="5">#REF!</definedName>
    <definedName name="DEP68_BUCARAMANGA_POND_AGR_24" localSheetId="4">#REF!</definedName>
    <definedName name="DEP68_BUCARAMANGA_POND_AGR_24" localSheetId="7">#REF!</definedName>
    <definedName name="DEP68_BUCARAMANGA_POND_AGR_24" localSheetId="1">#REF!</definedName>
    <definedName name="DEP68_BUCARAMANGA_POND_AGR_24" localSheetId="6">#REF!</definedName>
    <definedName name="DEP68_BUCARAMANGA_POND_AGR_24">#REF!</definedName>
    <definedName name="DEP76_CALI_POND_AGR_24" localSheetId="2">#REF!</definedName>
    <definedName name="DEP76_CALI_POND_AGR_24" localSheetId="5">#REF!</definedName>
    <definedName name="DEP76_CALI_POND_AGR_24" localSheetId="4">#REF!</definedName>
    <definedName name="DEP76_CALI_POND_AGR_24" localSheetId="7">#REF!</definedName>
    <definedName name="DEP76_CALI_POND_AGR_24" localSheetId="1">#REF!</definedName>
    <definedName name="DEP76_CALI_POND_AGR_24" localSheetId="6">#REF!</definedName>
    <definedName name="DEP76_CALI_POND_AGR_24">#REF!</definedName>
    <definedName name="DIC._88" localSheetId="3">'[1]ipc indice 2'!$H$1:$H$311</definedName>
    <definedName name="DIC._88" localSheetId="0">'[1]ipc indice 2'!$H$1:$H$311</definedName>
    <definedName name="DIC._88">'[1]ipc indice 2'!$H$1:$H$311</definedName>
    <definedName name="DIC._89" localSheetId="3">'[1]ipc indice 2'!$T$1:$T$311</definedName>
    <definedName name="DIC._89" localSheetId="0">'[1]ipc indice 2'!$T$1:$T$311</definedName>
    <definedName name="DIC._89">'[1]ipc indice 2'!$T$1:$T$311</definedName>
    <definedName name="ENE._89" localSheetId="3">'[1]ipc indice 2'!$I$1:$I$311</definedName>
    <definedName name="ENE._89" localSheetId="0">'[1]ipc indice 2'!$I$1:$I$311</definedName>
    <definedName name="ENE._89">'[1]ipc indice 2'!$I$1:$I$311</definedName>
    <definedName name="ENE._90" localSheetId="3">'[1]ipc indice 2'!$U$1:$U$311</definedName>
    <definedName name="ENE._90" localSheetId="0">'[1]ipc indice 2'!$U$1:$U$311</definedName>
    <definedName name="ENE._90">'[1]ipc indice 2'!$U$1:$U$311</definedName>
    <definedName name="FEB._89" localSheetId="3">'[1]ipc indice 2'!$J$1:$J$311</definedName>
    <definedName name="FEB._89" localSheetId="0">'[1]ipc indice 2'!$J$1:$J$311</definedName>
    <definedName name="FEB._89">'[1]ipc indice 2'!$J$1:$J$311</definedName>
    <definedName name="fff" localSheetId="4">#REF!</definedName>
    <definedName name="fff" localSheetId="7">#REF!</definedName>
    <definedName name="fff" localSheetId="1">#REF!</definedName>
    <definedName name="fff" localSheetId="6">#REF!</definedName>
    <definedName name="HTML_CodePage" hidden="1">9</definedName>
    <definedName name="HTML_Control" localSheetId="2" hidden="1">{"'Hoja1'!$A$2:$E$19"}</definedName>
    <definedName name="HTML_Control" localSheetId="5" hidden="1">{"'Hoja1'!$A$2:$E$19"}</definedName>
    <definedName name="HTML_Control" localSheetId="3" hidden="1">{"'Hoja1'!$A$2:$E$19"}</definedName>
    <definedName name="HTML_Control" localSheetId="0" hidden="1">{"'Hoja1'!$A$2:$E$19"}</definedName>
    <definedName name="HTML_Control"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'[1]ipc indice 2'!$O$1:$O$311</definedName>
    <definedName name="JUL._89" localSheetId="0">'[1]ipc indice 2'!$O$1:$O$311</definedName>
    <definedName name="JUL._89">'[1]ipc indice 2'!$O$1:$O$311</definedName>
    <definedName name="JUN._89" localSheetId="3">'[1]ipc indice 2'!$N$1:$N$311</definedName>
    <definedName name="JUN._89" localSheetId="0">'[1]ipc indice 2'!$N$1:$N$311</definedName>
    <definedName name="JUN._89">'[1]ipc indice 2'!$N$1:$N$311</definedName>
    <definedName name="MAR._89" localSheetId="3">'[1]ipc indice 2'!$K$1:$K$311</definedName>
    <definedName name="MAR._89" localSheetId="0">'[1]ipc indice 2'!$K$1:$K$311</definedName>
    <definedName name="MAR._89">'[1]ipc indice 2'!$K$1:$K$311</definedName>
    <definedName name="MAY._89" localSheetId="3">'[1]ipc indice 2'!$M$1:$M$311</definedName>
    <definedName name="MAY._89" localSheetId="0">'[1]ipc indice 2'!$M$1:$M$311</definedName>
    <definedName name="MAY._89">'[1]ipc indice 2'!$M$1:$M$311</definedName>
    <definedName name="NOV._89" localSheetId="3">'[1]ipc indice 2'!$S$1:$S$311</definedName>
    <definedName name="NOV._89" localSheetId="0">'[1]ipc indice 2'!$S$1:$S$311</definedName>
    <definedName name="NOV._89">'[1]ipc indice 2'!$S$1:$S$311</definedName>
    <definedName name="OCT._89" localSheetId="2">#REF!</definedName>
    <definedName name="OCT._89" localSheetId="5">#REF!</definedName>
    <definedName name="OCT._89" localSheetId="3">#REF!</definedName>
    <definedName name="OCT._89" localSheetId="0">#REF!</definedName>
    <definedName name="OCT._89">#REF!</definedName>
    <definedName name="PLANILLA" localSheetId="2">#REF!</definedName>
    <definedName name="PLANILLA" localSheetId="5">#REF!</definedName>
    <definedName name="PLANILLA" localSheetId="3">#REF!</definedName>
    <definedName name="PLANILLA" localSheetId="0">#REF!</definedName>
    <definedName name="PLANILLA">#REF!</definedName>
    <definedName name="POND_G_ING_DEP_13" localSheetId="2">#REF!</definedName>
    <definedName name="POND_G_ING_DEP_13" localSheetId="5">#REF!</definedName>
    <definedName name="POND_G_ING_DEP_13" localSheetId="4">#REF!</definedName>
    <definedName name="POND_G_ING_DEP_13" localSheetId="7">#REF!</definedName>
    <definedName name="POND_G_ING_DEP_13" localSheetId="1">#REF!</definedName>
    <definedName name="POND_G_ING_DEP_13" localSheetId="6">#REF!</definedName>
    <definedName name="POND_G_ING_DEP_13" localSheetId="3">#REF!</definedName>
    <definedName name="POND_G_ING_DEP_13" localSheetId="0">#REF!</definedName>
    <definedName name="POND_G_ING_DEP_13">#REF!</definedName>
    <definedName name="POND_G_ING_DEP_99" localSheetId="2">#REF!</definedName>
    <definedName name="POND_G_ING_DEP_99" localSheetId="5">#REF!</definedName>
    <definedName name="POND_G_ING_DEP_99" localSheetId="4">#REF!</definedName>
    <definedName name="POND_G_ING_DEP_99" localSheetId="7">#REF!</definedName>
    <definedName name="POND_G_ING_DEP_99" localSheetId="1">#REF!</definedName>
    <definedName name="POND_G_ING_DEP_99" localSheetId="6">#REF!</definedName>
    <definedName name="POND_G_ING_DEP_99">#REF!</definedName>
    <definedName name="SEP._89" localSheetId="3">'[1]ipc indice 2'!$Q$1:$Q$311</definedName>
    <definedName name="SEP._89" localSheetId="0">'[1]ipc indice 2'!$Q$1:$Q$311</definedName>
    <definedName name="SEP._89">'[1]ipc indice 2'!$Q$1:$Q$311</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H793" i="28" l="1"/>
  <c r="AE793" i="28"/>
  <c r="AD793" i="28"/>
  <c r="AC793" i="28"/>
  <c r="AA793" i="28"/>
  <c r="Z793" i="28"/>
  <c r="Y793" i="28"/>
  <c r="W793" i="28"/>
  <c r="V793" i="28"/>
  <c r="U793" i="28"/>
  <c r="S793" i="28"/>
  <c r="R793" i="28"/>
  <c r="Q793" i="28"/>
  <c r="O793" i="28"/>
  <c r="N793" i="28"/>
  <c r="M793" i="28"/>
  <c r="K793" i="28"/>
  <c r="J793" i="28"/>
  <c r="I793" i="28"/>
  <c r="G793" i="28"/>
  <c r="F793" i="28"/>
  <c r="E793" i="28"/>
  <c r="AH792" i="28"/>
  <c r="AE792" i="28"/>
  <c r="AD792" i="28"/>
  <c r="AC792" i="28"/>
  <c r="AA792" i="28"/>
  <c r="Z792" i="28"/>
  <c r="Y792" i="28"/>
  <c r="W792" i="28"/>
  <c r="V792" i="28"/>
  <c r="U792" i="28"/>
  <c r="S792" i="28"/>
  <c r="R792" i="28"/>
  <c r="Q792" i="28"/>
  <c r="O792" i="28"/>
  <c r="N792" i="28"/>
  <c r="M792" i="28"/>
  <c r="K792" i="28"/>
  <c r="J792" i="28"/>
  <c r="I792" i="28"/>
  <c r="G792" i="28"/>
  <c r="F792" i="28"/>
  <c r="E792" i="28"/>
  <c r="AH791" i="28"/>
  <c r="AE791" i="28"/>
  <c r="AD791" i="28"/>
  <c r="AC791" i="28"/>
  <c r="AA791" i="28"/>
  <c r="Z791" i="28"/>
  <c r="Y791" i="28"/>
  <c r="W791" i="28"/>
  <c r="V791" i="28"/>
  <c r="U791" i="28"/>
  <c r="S791" i="28"/>
  <c r="R791" i="28"/>
  <c r="Q791" i="28"/>
  <c r="O791" i="28"/>
  <c r="N791" i="28"/>
  <c r="M791" i="28"/>
  <c r="K791" i="28"/>
  <c r="J791" i="28"/>
  <c r="I791" i="28"/>
  <c r="G791" i="28"/>
  <c r="F791" i="28"/>
  <c r="E791" i="28"/>
  <c r="AH790" i="28"/>
  <c r="AE790" i="28"/>
  <c r="AD790" i="28"/>
  <c r="AC790" i="28"/>
  <c r="AA790" i="28"/>
  <c r="Z790" i="28"/>
  <c r="Y790" i="28"/>
  <c r="W790" i="28"/>
  <c r="V790" i="28"/>
  <c r="U790" i="28"/>
  <c r="S790" i="28"/>
  <c r="R790" i="28"/>
  <c r="Q790" i="28"/>
  <c r="O790" i="28"/>
  <c r="N790" i="28"/>
  <c r="M790" i="28"/>
  <c r="K790" i="28"/>
  <c r="J790" i="28"/>
  <c r="I790" i="28"/>
  <c r="G790" i="28"/>
  <c r="F790" i="28"/>
  <c r="E790" i="28"/>
  <c r="AH789" i="28"/>
  <c r="AE789" i="28"/>
  <c r="AD789" i="28"/>
  <c r="AC789" i="28"/>
  <c r="AA789" i="28"/>
  <c r="Z789" i="28"/>
  <c r="Y789" i="28"/>
  <c r="W789" i="28"/>
  <c r="V789" i="28"/>
  <c r="U789" i="28"/>
  <c r="S789" i="28"/>
  <c r="R789" i="28"/>
  <c r="Q789" i="28"/>
  <c r="O789" i="28"/>
  <c r="N789" i="28"/>
  <c r="M789" i="28"/>
  <c r="K789" i="28"/>
  <c r="J789" i="28"/>
  <c r="I789" i="28"/>
  <c r="G789" i="28"/>
  <c r="F789" i="28"/>
  <c r="E789" i="28"/>
  <c r="AH788" i="28"/>
  <c r="AE788" i="28"/>
  <c r="AD788" i="28"/>
  <c r="AC788" i="28"/>
  <c r="AA788" i="28"/>
  <c r="Z788" i="28"/>
  <c r="Y788" i="28"/>
  <c r="W788" i="28"/>
  <c r="V788" i="28"/>
  <c r="U788" i="28"/>
  <c r="S788" i="28"/>
  <c r="R788" i="28"/>
  <c r="Q788" i="28"/>
  <c r="O788" i="28"/>
  <c r="N788" i="28"/>
  <c r="M788" i="28"/>
  <c r="K788" i="28"/>
  <c r="J788" i="28"/>
  <c r="I788" i="28"/>
  <c r="G788" i="28"/>
  <c r="F788" i="28"/>
  <c r="E788" i="28"/>
  <c r="AH787" i="28"/>
  <c r="AE787" i="28"/>
  <c r="AD787" i="28"/>
  <c r="AC787" i="28"/>
  <c r="AA787" i="28"/>
  <c r="Z787" i="28"/>
  <c r="Y787" i="28"/>
  <c r="W787" i="28"/>
  <c r="V787" i="28"/>
  <c r="U787" i="28"/>
  <c r="S787" i="28"/>
  <c r="R787" i="28"/>
  <c r="Q787" i="28"/>
  <c r="O787" i="28"/>
  <c r="N787" i="28"/>
  <c r="M787" i="28"/>
  <c r="K787" i="28"/>
  <c r="J787" i="28"/>
  <c r="I787" i="28"/>
  <c r="G787" i="28"/>
  <c r="F787" i="28"/>
  <c r="E787" i="28"/>
  <c r="AH786" i="28"/>
  <c r="AE786" i="28"/>
  <c r="AD786" i="28"/>
  <c r="AC786" i="28"/>
  <c r="AA786" i="28"/>
  <c r="Z786" i="28"/>
  <c r="Y786" i="28"/>
  <c r="W786" i="28"/>
  <c r="V786" i="28"/>
  <c r="U786" i="28"/>
  <c r="S786" i="28"/>
  <c r="R786" i="28"/>
  <c r="Q786" i="28"/>
  <c r="O786" i="28"/>
  <c r="N786" i="28"/>
  <c r="M786" i="28"/>
  <c r="K786" i="28"/>
  <c r="J786" i="28"/>
  <c r="I786" i="28"/>
  <c r="G786" i="28"/>
  <c r="F786" i="28"/>
  <c r="E786" i="28"/>
  <c r="AH785" i="28"/>
  <c r="AE785" i="28"/>
  <c r="AD785" i="28"/>
  <c r="AC785" i="28"/>
  <c r="AA785" i="28"/>
  <c r="Z785" i="28"/>
  <c r="Y785" i="28"/>
  <c r="W785" i="28"/>
  <c r="V785" i="28"/>
  <c r="U785" i="28"/>
  <c r="S785" i="28"/>
  <c r="R785" i="28"/>
  <c r="Q785" i="28"/>
  <c r="O785" i="28"/>
  <c r="N785" i="28"/>
  <c r="M785" i="28"/>
  <c r="K785" i="28"/>
  <c r="J785" i="28"/>
  <c r="I785" i="28"/>
  <c r="G785" i="28"/>
  <c r="F785" i="28"/>
  <c r="E785" i="28"/>
  <c r="AH784" i="28"/>
  <c r="AE784" i="28"/>
  <c r="AD784" i="28"/>
  <c r="AC784" i="28"/>
  <c r="AA784" i="28"/>
  <c r="Z784" i="28"/>
  <c r="Y784" i="28"/>
  <c r="W784" i="28"/>
  <c r="V784" i="28"/>
  <c r="U784" i="28"/>
  <c r="S784" i="28"/>
  <c r="R784" i="28"/>
  <c r="Q784" i="28"/>
  <c r="O784" i="28"/>
  <c r="N784" i="28"/>
  <c r="M784" i="28"/>
  <c r="K784" i="28"/>
  <c r="J784" i="28"/>
  <c r="I784" i="28"/>
  <c r="G784" i="28"/>
  <c r="F784" i="28"/>
  <c r="E784" i="28"/>
  <c r="AH783" i="28"/>
  <c r="AE783" i="28"/>
  <c r="AD783" i="28"/>
  <c r="AC783" i="28"/>
  <c r="AA783" i="28"/>
  <c r="Z783" i="28"/>
  <c r="Y783" i="28"/>
  <c r="W783" i="28"/>
  <c r="V783" i="28"/>
  <c r="U783" i="28"/>
  <c r="S783" i="28"/>
  <c r="R783" i="28"/>
  <c r="Q783" i="28"/>
  <c r="O783" i="28"/>
  <c r="N783" i="28"/>
  <c r="M783" i="28"/>
  <c r="K783" i="28"/>
  <c r="J783" i="28"/>
  <c r="I783" i="28"/>
  <c r="G783" i="28"/>
  <c r="F783" i="28"/>
  <c r="E783" i="28"/>
  <c r="AH782" i="28"/>
  <c r="AE782" i="28"/>
  <c r="AD782" i="28"/>
  <c r="AC782" i="28"/>
  <c r="AA782" i="28"/>
  <c r="Z782" i="28"/>
  <c r="Y782" i="28"/>
  <c r="W782" i="28"/>
  <c r="V782" i="28"/>
  <c r="U782" i="28"/>
  <c r="S782" i="28"/>
  <c r="R782" i="28"/>
  <c r="Q782" i="28"/>
  <c r="O782" i="28"/>
  <c r="N782" i="28"/>
  <c r="M782" i="28"/>
  <c r="K782" i="28"/>
  <c r="J782" i="28"/>
  <c r="I782" i="28"/>
  <c r="G782" i="28"/>
  <c r="F782" i="28"/>
  <c r="E782" i="28"/>
  <c r="AH781" i="28"/>
  <c r="AE781" i="28"/>
  <c r="AD781" i="28"/>
  <c r="AC781" i="28"/>
  <c r="AA781" i="28"/>
  <c r="Z781" i="28"/>
  <c r="Y781" i="28"/>
  <c r="W781" i="28"/>
  <c r="V781" i="28"/>
  <c r="U781" i="28"/>
  <c r="S781" i="28"/>
  <c r="R781" i="28"/>
  <c r="Q781" i="28"/>
  <c r="O781" i="28"/>
  <c r="N781" i="28"/>
  <c r="M781" i="28"/>
  <c r="K781" i="28"/>
  <c r="J781" i="28"/>
  <c r="I781" i="28"/>
  <c r="G781" i="28"/>
  <c r="F781" i="28"/>
  <c r="E781" i="28"/>
  <c r="AH780" i="28"/>
  <c r="AE780" i="28"/>
  <c r="AD780" i="28"/>
  <c r="AC780" i="28"/>
  <c r="AA780" i="28"/>
  <c r="Z780" i="28"/>
  <c r="Y780" i="28"/>
  <c r="W780" i="28"/>
  <c r="V780" i="28"/>
  <c r="U780" i="28"/>
  <c r="S780" i="28"/>
  <c r="R780" i="28"/>
  <c r="Q780" i="28"/>
  <c r="O780" i="28"/>
  <c r="N780" i="28"/>
  <c r="M780" i="28"/>
  <c r="K780" i="28"/>
  <c r="J780" i="28"/>
  <c r="I780" i="28"/>
  <c r="G780" i="28"/>
  <c r="F780" i="28"/>
  <c r="E780" i="28"/>
  <c r="AH779" i="28"/>
  <c r="AE779" i="28"/>
  <c r="AD779" i="28"/>
  <c r="AC779" i="28"/>
  <c r="AA779" i="28"/>
  <c r="Z779" i="28"/>
  <c r="Y779" i="28"/>
  <c r="W779" i="28"/>
  <c r="V779" i="28"/>
  <c r="U779" i="28"/>
  <c r="S779" i="28"/>
  <c r="R779" i="28"/>
  <c r="Q779" i="28"/>
  <c r="O779" i="28"/>
  <c r="N779" i="28"/>
  <c r="M779" i="28"/>
  <c r="K779" i="28"/>
  <c r="J779" i="28"/>
  <c r="I779" i="28"/>
  <c r="G779" i="28"/>
  <c r="F779" i="28"/>
  <c r="E779" i="28"/>
  <c r="AH778" i="28"/>
  <c r="AE778" i="28"/>
  <c r="AD778" i="28"/>
  <c r="AC778" i="28"/>
  <c r="AA778" i="28"/>
  <c r="Z778" i="28"/>
  <c r="Y778" i="28"/>
  <c r="W778" i="28"/>
  <c r="V778" i="28"/>
  <c r="U778" i="28"/>
  <c r="S778" i="28"/>
  <c r="R778" i="28"/>
  <c r="Q778" i="28"/>
  <c r="O778" i="28"/>
  <c r="N778" i="28"/>
  <c r="M778" i="28"/>
  <c r="K778" i="28"/>
  <c r="J778" i="28"/>
  <c r="I778" i="28"/>
  <c r="G778" i="28"/>
  <c r="F778" i="28"/>
  <c r="E778" i="28"/>
  <c r="AH777" i="28"/>
  <c r="AE777" i="28"/>
  <c r="AD777" i="28"/>
  <c r="AC777" i="28"/>
  <c r="AA777" i="28"/>
  <c r="Z777" i="28"/>
  <c r="Y777" i="28"/>
  <c r="W777" i="28"/>
  <c r="V777" i="28"/>
  <c r="U777" i="28"/>
  <c r="S777" i="28"/>
  <c r="R777" i="28"/>
  <c r="Q777" i="28"/>
  <c r="O777" i="28"/>
  <c r="N777" i="28"/>
  <c r="M777" i="28"/>
  <c r="K777" i="28"/>
  <c r="J777" i="28"/>
  <c r="I777" i="28"/>
  <c r="G777" i="28"/>
  <c r="F777" i="28"/>
  <c r="E777" i="28"/>
  <c r="AH776" i="28"/>
  <c r="AE776" i="28"/>
  <c r="AD776" i="28"/>
  <c r="AC776" i="28"/>
  <c r="AA776" i="28"/>
  <c r="Z776" i="28"/>
  <c r="Y776" i="28"/>
  <c r="W776" i="28"/>
  <c r="V776" i="28"/>
  <c r="U776" i="28"/>
  <c r="S776" i="28"/>
  <c r="R776" i="28"/>
  <c r="Q776" i="28"/>
  <c r="O776" i="28"/>
  <c r="N776" i="28"/>
  <c r="M776" i="28"/>
  <c r="K776" i="28"/>
  <c r="J776" i="28"/>
  <c r="I776" i="28"/>
  <c r="G776" i="28"/>
  <c r="F776" i="28"/>
  <c r="E776" i="28"/>
  <c r="AH775" i="28"/>
  <c r="AE775" i="28"/>
  <c r="AD775" i="28"/>
  <c r="AC775" i="28"/>
  <c r="AA775" i="28"/>
  <c r="Z775" i="28"/>
  <c r="Y775" i="28"/>
  <c r="W775" i="28"/>
  <c r="V775" i="28"/>
  <c r="U775" i="28"/>
  <c r="S775" i="28"/>
  <c r="R775" i="28"/>
  <c r="Q775" i="28"/>
  <c r="O775" i="28"/>
  <c r="N775" i="28"/>
  <c r="M775" i="28"/>
  <c r="K775" i="28"/>
  <c r="J775" i="28"/>
  <c r="I775" i="28"/>
  <c r="G775" i="28"/>
  <c r="F775" i="28"/>
  <c r="E775" i="28"/>
  <c r="AH774" i="28"/>
  <c r="AE774" i="28"/>
  <c r="AD774" i="28"/>
  <c r="AC774" i="28"/>
  <c r="AA774" i="28"/>
  <c r="Z774" i="28"/>
  <c r="Y774" i="28"/>
  <c r="W774" i="28"/>
  <c r="V774" i="28"/>
  <c r="U774" i="28"/>
  <c r="S774" i="28"/>
  <c r="R774" i="28"/>
  <c r="Q774" i="28"/>
  <c r="O774" i="28"/>
  <c r="N774" i="28"/>
  <c r="M774" i="28"/>
  <c r="K774" i="28"/>
  <c r="J774" i="28"/>
  <c r="I774" i="28"/>
  <c r="G774" i="28"/>
  <c r="F774" i="28"/>
  <c r="E774" i="28"/>
  <c r="AH773" i="28"/>
  <c r="AD773" i="28"/>
  <c r="AC773" i="28"/>
  <c r="Z773" i="28"/>
  <c r="Y773" i="28"/>
  <c r="V773" i="28"/>
  <c r="U773" i="28"/>
  <c r="R773" i="28"/>
  <c r="Q773" i="28"/>
  <c r="N773" i="28"/>
  <c r="M773" i="28"/>
  <c r="J773" i="28"/>
  <c r="I773" i="28"/>
  <c r="F773" i="28"/>
  <c r="E773" i="28"/>
  <c r="AH772" i="28"/>
  <c r="AD772" i="28"/>
  <c r="AC772" i="28"/>
  <c r="Z772" i="28"/>
  <c r="Y772" i="28"/>
  <c r="V772" i="28"/>
  <c r="U772" i="28"/>
  <c r="R772" i="28"/>
  <c r="Q772" i="28"/>
  <c r="N772" i="28"/>
  <c r="M772" i="28"/>
  <c r="J772" i="28"/>
  <c r="I772" i="28"/>
  <c r="F772" i="28"/>
  <c r="E772" i="28"/>
  <c r="AH771" i="28"/>
  <c r="AD771" i="28"/>
  <c r="AC771" i="28"/>
  <c r="Z771" i="28"/>
  <c r="Y771" i="28"/>
  <c r="V771" i="28"/>
  <c r="U771" i="28"/>
  <c r="R771" i="28"/>
  <c r="Q771" i="28"/>
  <c r="N771" i="28"/>
  <c r="M771" i="28"/>
  <c r="J771" i="28"/>
  <c r="I771" i="28"/>
  <c r="F771" i="28"/>
  <c r="E771" i="28"/>
  <c r="AH770" i="28"/>
  <c r="AD770" i="28"/>
  <c r="AC770" i="28"/>
  <c r="Z770" i="28"/>
  <c r="Y770" i="28"/>
  <c r="V770" i="28"/>
  <c r="U770" i="28"/>
  <c r="R770" i="28"/>
  <c r="Q770" i="28"/>
  <c r="N770" i="28"/>
  <c r="M770" i="28"/>
  <c r="J770" i="28"/>
  <c r="I770" i="28"/>
  <c r="F770" i="28"/>
  <c r="E770" i="28"/>
  <c r="AH769" i="28"/>
  <c r="AD769" i="28"/>
  <c r="AC769" i="28"/>
  <c r="Z769" i="28"/>
  <c r="Y769" i="28"/>
  <c r="V769" i="28"/>
  <c r="U769" i="28"/>
  <c r="R769" i="28"/>
  <c r="Q769" i="28"/>
  <c r="N769" i="28"/>
  <c r="M769" i="28"/>
  <c r="J769" i="28"/>
  <c r="I769" i="28"/>
  <c r="F769" i="28"/>
  <c r="E769" i="28"/>
  <c r="AH768" i="28"/>
  <c r="AD768" i="28"/>
  <c r="AC768" i="28"/>
  <c r="Z768" i="28"/>
  <c r="Y768" i="28"/>
  <c r="V768" i="28"/>
  <c r="U768" i="28"/>
  <c r="R768" i="28"/>
  <c r="Q768" i="28"/>
  <c r="N768" i="28"/>
  <c r="M768" i="28"/>
  <c r="J768" i="28"/>
  <c r="I768" i="28"/>
  <c r="F768" i="28"/>
  <c r="E768" i="28"/>
  <c r="AH767" i="28"/>
  <c r="AD767" i="28"/>
  <c r="AC767" i="28"/>
  <c r="Z767" i="28"/>
  <c r="Y767" i="28"/>
  <c r="V767" i="28"/>
  <c r="U767" i="28"/>
  <c r="R767" i="28"/>
  <c r="Q767" i="28"/>
  <c r="N767" i="28"/>
  <c r="M767" i="28"/>
  <c r="J767" i="28"/>
  <c r="I767" i="28"/>
  <c r="F767" i="28"/>
  <c r="E767" i="28"/>
  <c r="AH766" i="28"/>
  <c r="AD766" i="28"/>
  <c r="AC766" i="28"/>
  <c r="Z766" i="28"/>
  <c r="Y766" i="28"/>
  <c r="V766" i="28"/>
  <c r="U766" i="28"/>
  <c r="R766" i="28"/>
  <c r="Q766" i="28"/>
  <c r="N766" i="28"/>
  <c r="M766" i="28"/>
  <c r="J766" i="28"/>
  <c r="I766" i="28"/>
  <c r="F766" i="28"/>
  <c r="E766" i="28"/>
  <c r="AH765" i="28"/>
  <c r="AD765" i="28"/>
  <c r="AC765" i="28"/>
  <c r="Z765" i="28"/>
  <c r="Y765" i="28"/>
  <c r="V765" i="28"/>
  <c r="U765" i="28"/>
  <c r="R765" i="28"/>
  <c r="Q765" i="28"/>
  <c r="N765" i="28"/>
  <c r="M765" i="28"/>
  <c r="J765" i="28"/>
  <c r="I765" i="28"/>
  <c r="F765" i="28"/>
  <c r="E765" i="28"/>
  <c r="AH764" i="28"/>
  <c r="AD764" i="28"/>
  <c r="AC764" i="28"/>
  <c r="Z764" i="28"/>
  <c r="Y764" i="28"/>
  <c r="V764" i="28"/>
  <c r="U764" i="28"/>
  <c r="R764" i="28"/>
  <c r="Q764" i="28"/>
  <c r="N764" i="28"/>
  <c r="M764" i="28"/>
  <c r="J764" i="28"/>
  <c r="I764" i="28"/>
  <c r="F764" i="28"/>
  <c r="E764" i="28"/>
  <c r="AH763" i="28"/>
  <c r="AD763" i="28"/>
  <c r="AC763" i="28"/>
  <c r="Z763" i="28"/>
  <c r="Y763" i="28"/>
  <c r="V763" i="28"/>
  <c r="U763" i="28"/>
  <c r="R763" i="28"/>
  <c r="Q763" i="28"/>
  <c r="N763" i="28"/>
  <c r="M763" i="28"/>
  <c r="J763" i="28"/>
  <c r="I763" i="28"/>
  <c r="F763" i="28"/>
  <c r="E763" i="28"/>
  <c r="AH762" i="28"/>
  <c r="AK784" i="28"/>
  <c r="AH761" i="28"/>
  <c r="AH760" i="28"/>
  <c r="AH759" i="28"/>
  <c r="AH758" i="28"/>
  <c r="AH757" i="28"/>
  <c r="AH756" i="28"/>
  <c r="AH755" i="28"/>
  <c r="AH754" i="28"/>
  <c r="AH753" i="28"/>
  <c r="AH752" i="28"/>
  <c r="AI764" i="28"/>
  <c r="AH751" i="28"/>
  <c r="AH750" i="28"/>
  <c r="AE750" i="28"/>
  <c r="AD750" i="28"/>
  <c r="AC750" i="28"/>
  <c r="AA750" i="28"/>
  <c r="Z750" i="28"/>
  <c r="Y750" i="28"/>
  <c r="W750" i="28"/>
  <c r="V750" i="28"/>
  <c r="U750" i="28"/>
  <c r="S750" i="28"/>
  <c r="R750" i="28"/>
  <c r="Q750" i="28"/>
  <c r="O750" i="28"/>
  <c r="N750" i="28"/>
  <c r="M750" i="28"/>
  <c r="K750" i="28"/>
  <c r="J750" i="28"/>
  <c r="I750" i="28"/>
  <c r="G750" i="28"/>
  <c r="F750" i="28"/>
  <c r="E750" i="28"/>
  <c r="AH749" i="28"/>
  <c r="AE749" i="28"/>
  <c r="AD749" i="28"/>
  <c r="AC749" i="28"/>
  <c r="AA749" i="28"/>
  <c r="Z749" i="28"/>
  <c r="Y749" i="28"/>
  <c r="W749" i="28"/>
  <c r="V749" i="28"/>
  <c r="U749" i="28"/>
  <c r="S749" i="28"/>
  <c r="R749" i="28"/>
  <c r="Q749" i="28"/>
  <c r="O749" i="28"/>
  <c r="N749" i="28"/>
  <c r="M749" i="28"/>
  <c r="K749" i="28"/>
  <c r="J749" i="28"/>
  <c r="I749" i="28"/>
  <c r="G749" i="28"/>
  <c r="F749" i="28"/>
  <c r="E749" i="28"/>
  <c r="AH748" i="28"/>
  <c r="AE748" i="28"/>
  <c r="AD748" i="28"/>
  <c r="AC748" i="28"/>
  <c r="AA748" i="28"/>
  <c r="Z748" i="28"/>
  <c r="Y748" i="28"/>
  <c r="W748" i="28"/>
  <c r="V748" i="28"/>
  <c r="U748" i="28"/>
  <c r="S748" i="28"/>
  <c r="R748" i="28"/>
  <c r="Q748" i="28"/>
  <c r="O748" i="28"/>
  <c r="N748" i="28"/>
  <c r="M748" i="28"/>
  <c r="K748" i="28"/>
  <c r="J748" i="28"/>
  <c r="I748" i="28"/>
  <c r="G748" i="28"/>
  <c r="F748" i="28"/>
  <c r="E748" i="28"/>
  <c r="AH747" i="28"/>
  <c r="AE747" i="28"/>
  <c r="AD747" i="28"/>
  <c r="AC747" i="28"/>
  <c r="AA747" i="28"/>
  <c r="Z747" i="28"/>
  <c r="Y747" i="28"/>
  <c r="W747" i="28"/>
  <c r="V747" i="28"/>
  <c r="U747" i="28"/>
  <c r="S747" i="28"/>
  <c r="R747" i="28"/>
  <c r="Q747" i="28"/>
  <c r="O747" i="28"/>
  <c r="N747" i="28"/>
  <c r="M747" i="28"/>
  <c r="K747" i="28"/>
  <c r="J747" i="28"/>
  <c r="I747" i="28"/>
  <c r="G747" i="28"/>
  <c r="F747" i="28"/>
  <c r="E747" i="28"/>
  <c r="AH746" i="28"/>
  <c r="AE746" i="28"/>
  <c r="AD746" i="28"/>
  <c r="AC746" i="28"/>
  <c r="AA746" i="28"/>
  <c r="Z746" i="28"/>
  <c r="Y746" i="28"/>
  <c r="W746" i="28"/>
  <c r="V746" i="28"/>
  <c r="U746" i="28"/>
  <c r="S746" i="28"/>
  <c r="R746" i="28"/>
  <c r="Q746" i="28"/>
  <c r="O746" i="28"/>
  <c r="N746" i="28"/>
  <c r="M746" i="28"/>
  <c r="K746" i="28"/>
  <c r="J746" i="28"/>
  <c r="I746" i="28"/>
  <c r="G746" i="28"/>
  <c r="F746" i="28"/>
  <c r="E746" i="28"/>
  <c r="AH745" i="28"/>
  <c r="AE745" i="28"/>
  <c r="AD745" i="28"/>
  <c r="AC745" i="28"/>
  <c r="AA745" i="28"/>
  <c r="Z745" i="28"/>
  <c r="Y745" i="28"/>
  <c r="W745" i="28"/>
  <c r="V745" i="28"/>
  <c r="U745" i="28"/>
  <c r="S745" i="28"/>
  <c r="R745" i="28"/>
  <c r="Q745" i="28"/>
  <c r="O745" i="28"/>
  <c r="N745" i="28"/>
  <c r="M745" i="28"/>
  <c r="K745" i="28"/>
  <c r="J745" i="28"/>
  <c r="I745" i="28"/>
  <c r="G745" i="28"/>
  <c r="F745" i="28"/>
  <c r="E745" i="28"/>
  <c r="AH744" i="28"/>
  <c r="AE744" i="28"/>
  <c r="AD744" i="28"/>
  <c r="AC744" i="28"/>
  <c r="AA744" i="28"/>
  <c r="Z744" i="28"/>
  <c r="Y744" i="28"/>
  <c r="W744" i="28"/>
  <c r="V744" i="28"/>
  <c r="U744" i="28"/>
  <c r="S744" i="28"/>
  <c r="R744" i="28"/>
  <c r="Q744" i="28"/>
  <c r="O744" i="28"/>
  <c r="N744" i="28"/>
  <c r="M744" i="28"/>
  <c r="K744" i="28"/>
  <c r="J744" i="28"/>
  <c r="I744" i="28"/>
  <c r="G744" i="28"/>
  <c r="F744" i="28"/>
  <c r="E744" i="28"/>
  <c r="AH743" i="28"/>
  <c r="AE743" i="28"/>
  <c r="AD743" i="28"/>
  <c r="AC743" i="28"/>
  <c r="AA743" i="28"/>
  <c r="Z743" i="28"/>
  <c r="Y743" i="28"/>
  <c r="W743" i="28"/>
  <c r="V743" i="28"/>
  <c r="U743" i="28"/>
  <c r="S743" i="28"/>
  <c r="R743" i="28"/>
  <c r="Q743" i="28"/>
  <c r="O743" i="28"/>
  <c r="N743" i="28"/>
  <c r="M743" i="28"/>
  <c r="K743" i="28"/>
  <c r="J743" i="28"/>
  <c r="I743" i="28"/>
  <c r="G743" i="28"/>
  <c r="F743" i="28"/>
  <c r="E743" i="28"/>
  <c r="AH742" i="28"/>
  <c r="AE742" i="28"/>
  <c r="AD742" i="28"/>
  <c r="AC742" i="28"/>
  <c r="AA742" i="28"/>
  <c r="Z742" i="28"/>
  <c r="Y742" i="28"/>
  <c r="W742" i="28"/>
  <c r="V742" i="28"/>
  <c r="U742" i="28"/>
  <c r="S742" i="28"/>
  <c r="R742" i="28"/>
  <c r="Q742" i="28"/>
  <c r="O742" i="28"/>
  <c r="N742" i="28"/>
  <c r="M742" i="28"/>
  <c r="K742" i="28"/>
  <c r="J742" i="28"/>
  <c r="I742" i="28"/>
  <c r="G742" i="28"/>
  <c r="F742" i="28"/>
  <c r="E742" i="28"/>
  <c r="AH741" i="28"/>
  <c r="AE741" i="28"/>
  <c r="AD741" i="28"/>
  <c r="AC741" i="28"/>
  <c r="AA741" i="28"/>
  <c r="Z741" i="28"/>
  <c r="Y741" i="28"/>
  <c r="W741" i="28"/>
  <c r="V741" i="28"/>
  <c r="U741" i="28"/>
  <c r="S741" i="28"/>
  <c r="R741" i="28"/>
  <c r="Q741" i="28"/>
  <c r="O741" i="28"/>
  <c r="N741" i="28"/>
  <c r="M741" i="28"/>
  <c r="K741" i="28"/>
  <c r="J741" i="28"/>
  <c r="I741" i="28"/>
  <c r="G741" i="28"/>
  <c r="F741" i="28"/>
  <c r="E741" i="28"/>
  <c r="AH740" i="28"/>
  <c r="AE740" i="28"/>
  <c r="AD740" i="28"/>
  <c r="AC740" i="28"/>
  <c r="AA740" i="28"/>
  <c r="Z740" i="28"/>
  <c r="Y740" i="28"/>
  <c r="W740" i="28"/>
  <c r="V740" i="28"/>
  <c r="U740" i="28"/>
  <c r="S740" i="28"/>
  <c r="R740" i="28"/>
  <c r="Q740" i="28"/>
  <c r="O740" i="28"/>
  <c r="N740" i="28"/>
  <c r="M740" i="28"/>
  <c r="K740" i="28"/>
  <c r="J740" i="28"/>
  <c r="I740" i="28"/>
  <c r="G740" i="28"/>
  <c r="F740" i="28"/>
  <c r="E740" i="28"/>
  <c r="AH739" i="28"/>
  <c r="AE739" i="28"/>
  <c r="AD739" i="28"/>
  <c r="AC739" i="28"/>
  <c r="AA739" i="28"/>
  <c r="Z739" i="28"/>
  <c r="Y739" i="28"/>
  <c r="W739" i="28"/>
  <c r="V739" i="28"/>
  <c r="U739" i="28"/>
  <c r="S739" i="28"/>
  <c r="R739" i="28"/>
  <c r="Q739" i="28"/>
  <c r="O739" i="28"/>
  <c r="N739" i="28"/>
  <c r="M739" i="28"/>
  <c r="K739" i="28"/>
  <c r="J739" i="28"/>
  <c r="I739" i="28"/>
  <c r="G739" i="28"/>
  <c r="F739" i="28"/>
  <c r="E739" i="28"/>
  <c r="AH738" i="28"/>
  <c r="AE738" i="28"/>
  <c r="AD738" i="28"/>
  <c r="AC738" i="28"/>
  <c r="AA738" i="28"/>
  <c r="Z738" i="28"/>
  <c r="Y738" i="28"/>
  <c r="W738" i="28"/>
  <c r="V738" i="28"/>
  <c r="U738" i="28"/>
  <c r="S738" i="28"/>
  <c r="R738" i="28"/>
  <c r="Q738" i="28"/>
  <c r="O738" i="28"/>
  <c r="N738" i="28"/>
  <c r="M738" i="28"/>
  <c r="K738" i="28"/>
  <c r="J738" i="28"/>
  <c r="I738" i="28"/>
  <c r="G738" i="28"/>
  <c r="F738" i="28"/>
  <c r="E738" i="28"/>
  <c r="AH737" i="28"/>
  <c r="AE737" i="28"/>
  <c r="AD737" i="28"/>
  <c r="AC737" i="28"/>
  <c r="AA737" i="28"/>
  <c r="Z737" i="28"/>
  <c r="Y737" i="28"/>
  <c r="W737" i="28"/>
  <c r="V737" i="28"/>
  <c r="U737" i="28"/>
  <c r="S737" i="28"/>
  <c r="R737" i="28"/>
  <c r="Q737" i="28"/>
  <c r="O737" i="28"/>
  <c r="N737" i="28"/>
  <c r="M737" i="28"/>
  <c r="K737" i="28"/>
  <c r="J737" i="28"/>
  <c r="I737" i="28"/>
  <c r="G737" i="28"/>
  <c r="F737" i="28"/>
  <c r="E737" i="28"/>
  <c r="AH736" i="28"/>
  <c r="AE736" i="28"/>
  <c r="AD736" i="28"/>
  <c r="AC736" i="28"/>
  <c r="AA736" i="28"/>
  <c r="Z736" i="28"/>
  <c r="Y736" i="28"/>
  <c r="W736" i="28"/>
  <c r="V736" i="28"/>
  <c r="U736" i="28"/>
  <c r="S736" i="28"/>
  <c r="R736" i="28"/>
  <c r="Q736" i="28"/>
  <c r="O736" i="28"/>
  <c r="N736" i="28"/>
  <c r="M736" i="28"/>
  <c r="K736" i="28"/>
  <c r="J736" i="28"/>
  <c r="I736" i="28"/>
  <c r="G736" i="28"/>
  <c r="F736" i="28"/>
  <c r="E736" i="28"/>
  <c r="AH735" i="28"/>
  <c r="AE735" i="28"/>
  <c r="AD735" i="28"/>
  <c r="AC735" i="28"/>
  <c r="AA735" i="28"/>
  <c r="Z735" i="28"/>
  <c r="Y735" i="28"/>
  <c r="W735" i="28"/>
  <c r="V735" i="28"/>
  <c r="U735" i="28"/>
  <c r="S735" i="28"/>
  <c r="R735" i="28"/>
  <c r="Q735" i="28"/>
  <c r="O735" i="28"/>
  <c r="N735" i="28"/>
  <c r="M735" i="28"/>
  <c r="K735" i="28"/>
  <c r="J735" i="28"/>
  <c r="I735" i="28"/>
  <c r="G735" i="28"/>
  <c r="F735" i="28"/>
  <c r="E735" i="28"/>
  <c r="AH734" i="28"/>
  <c r="AE734" i="28"/>
  <c r="AD734" i="28"/>
  <c r="AC734" i="28"/>
  <c r="AA734" i="28"/>
  <c r="Z734" i="28"/>
  <c r="Y734" i="28"/>
  <c r="W734" i="28"/>
  <c r="V734" i="28"/>
  <c r="U734" i="28"/>
  <c r="S734" i="28"/>
  <c r="R734" i="28"/>
  <c r="Q734" i="28"/>
  <c r="O734" i="28"/>
  <c r="N734" i="28"/>
  <c r="M734" i="28"/>
  <c r="K734" i="28"/>
  <c r="J734" i="28"/>
  <c r="I734" i="28"/>
  <c r="G734" i="28"/>
  <c r="F734" i="28"/>
  <c r="E734" i="28"/>
  <c r="AH733" i="28"/>
  <c r="AE733" i="28"/>
  <c r="AD733" i="28"/>
  <c r="AC733" i="28"/>
  <c r="AA733" i="28"/>
  <c r="Z733" i="28"/>
  <c r="Y733" i="28"/>
  <c r="W733" i="28"/>
  <c r="V733" i="28"/>
  <c r="U733" i="28"/>
  <c r="S733" i="28"/>
  <c r="R733" i="28"/>
  <c r="Q733" i="28"/>
  <c r="O733" i="28"/>
  <c r="N733" i="28"/>
  <c r="M733" i="28"/>
  <c r="K733" i="28"/>
  <c r="J733" i="28"/>
  <c r="I733" i="28"/>
  <c r="G733" i="28"/>
  <c r="F733" i="28"/>
  <c r="E733" i="28"/>
  <c r="AH732" i="28"/>
  <c r="AE732" i="28"/>
  <c r="AD732" i="28"/>
  <c r="AC732" i="28"/>
  <c r="AA732" i="28"/>
  <c r="Z732" i="28"/>
  <c r="Y732" i="28"/>
  <c r="W732" i="28"/>
  <c r="V732" i="28"/>
  <c r="U732" i="28"/>
  <c r="S732" i="28"/>
  <c r="R732" i="28"/>
  <c r="Q732" i="28"/>
  <c r="O732" i="28"/>
  <c r="N732" i="28"/>
  <c r="M732" i="28"/>
  <c r="K732" i="28"/>
  <c r="J732" i="28"/>
  <c r="I732" i="28"/>
  <c r="G732" i="28"/>
  <c r="F732" i="28"/>
  <c r="E732" i="28"/>
  <c r="AH731" i="28"/>
  <c r="AE731" i="28"/>
  <c r="AD731" i="28"/>
  <c r="AC731" i="28"/>
  <c r="AA731" i="28"/>
  <c r="Z731" i="28"/>
  <c r="Y731" i="28"/>
  <c r="W731" i="28"/>
  <c r="V731" i="28"/>
  <c r="U731" i="28"/>
  <c r="S731" i="28"/>
  <c r="R731" i="28"/>
  <c r="Q731" i="28"/>
  <c r="O731" i="28"/>
  <c r="N731" i="28"/>
  <c r="M731" i="28"/>
  <c r="K731" i="28"/>
  <c r="J731" i="28"/>
  <c r="I731" i="28"/>
  <c r="G731" i="28"/>
  <c r="F731" i="28"/>
  <c r="E731" i="28"/>
  <c r="AH730" i="28"/>
  <c r="AD730" i="28"/>
  <c r="AC730" i="28"/>
  <c r="Z730" i="28"/>
  <c r="Y730" i="28"/>
  <c r="V730" i="28"/>
  <c r="U730" i="28"/>
  <c r="R730" i="28"/>
  <c r="Q730" i="28"/>
  <c r="N730" i="28"/>
  <c r="M730" i="28"/>
  <c r="J730" i="28"/>
  <c r="I730" i="28"/>
  <c r="F730" i="28"/>
  <c r="E730" i="28"/>
  <c r="AH729" i="28"/>
  <c r="AD729" i="28"/>
  <c r="AC729" i="28"/>
  <c r="Z729" i="28"/>
  <c r="Y729" i="28"/>
  <c r="V729" i="28"/>
  <c r="U729" i="28"/>
  <c r="R729" i="28"/>
  <c r="Q729" i="28"/>
  <c r="N729" i="28"/>
  <c r="M729" i="28"/>
  <c r="J729" i="28"/>
  <c r="I729" i="28"/>
  <c r="F729" i="28"/>
  <c r="E729" i="28"/>
  <c r="AH728" i="28"/>
  <c r="AI740" i="28" s="1"/>
  <c r="AD728" i="28"/>
  <c r="AC728" i="28"/>
  <c r="Z728" i="28"/>
  <c r="Y728" i="28"/>
  <c r="V728" i="28"/>
  <c r="U728" i="28"/>
  <c r="R728" i="28"/>
  <c r="Q728" i="28"/>
  <c r="N728" i="28"/>
  <c r="M728" i="28"/>
  <c r="J728" i="28"/>
  <c r="I728" i="28"/>
  <c r="F728" i="28"/>
  <c r="E728" i="28"/>
  <c r="AH727" i="28"/>
  <c r="AD727" i="28"/>
  <c r="AC727" i="28"/>
  <c r="Z727" i="28"/>
  <c r="Y727" i="28"/>
  <c r="V727" i="28"/>
  <c r="U727" i="28"/>
  <c r="R727" i="28"/>
  <c r="Q727" i="28"/>
  <c r="N727" i="28"/>
  <c r="M727" i="28"/>
  <c r="J727" i="28"/>
  <c r="I727" i="28"/>
  <c r="F727" i="28"/>
  <c r="E727" i="28"/>
  <c r="AH726" i="28"/>
  <c r="AI726" i="28" s="1"/>
  <c r="AD726" i="28"/>
  <c r="AC726" i="28"/>
  <c r="Z726" i="28"/>
  <c r="Y726" i="28"/>
  <c r="V726" i="28"/>
  <c r="U726" i="28"/>
  <c r="R726" i="28"/>
  <c r="Q726" i="28"/>
  <c r="N726" i="28"/>
  <c r="M726" i="28"/>
  <c r="J726" i="28"/>
  <c r="I726" i="28"/>
  <c r="F726" i="28"/>
  <c r="E726" i="28"/>
  <c r="AH725" i="28"/>
  <c r="AD725" i="28"/>
  <c r="AC725" i="28"/>
  <c r="Z725" i="28"/>
  <c r="Y725" i="28"/>
  <c r="V725" i="28"/>
  <c r="U725" i="28"/>
  <c r="R725" i="28"/>
  <c r="Q725" i="28"/>
  <c r="N725" i="28"/>
  <c r="M725" i="28"/>
  <c r="J725" i="28"/>
  <c r="I725" i="28"/>
  <c r="F725" i="28"/>
  <c r="E725" i="28"/>
  <c r="AH724" i="28"/>
  <c r="AD724" i="28"/>
  <c r="AC724" i="28"/>
  <c r="Z724" i="28"/>
  <c r="Y724" i="28"/>
  <c r="V724" i="28"/>
  <c r="U724" i="28"/>
  <c r="R724" i="28"/>
  <c r="Q724" i="28"/>
  <c r="N724" i="28"/>
  <c r="M724" i="28"/>
  <c r="J724" i="28"/>
  <c r="I724" i="28"/>
  <c r="F724" i="28"/>
  <c r="E724" i="28"/>
  <c r="AH723" i="28"/>
  <c r="AD723" i="28"/>
  <c r="AC723" i="28"/>
  <c r="Z723" i="28"/>
  <c r="Y723" i="28"/>
  <c r="V723" i="28"/>
  <c r="U723" i="28"/>
  <c r="R723" i="28"/>
  <c r="Q723" i="28"/>
  <c r="N723" i="28"/>
  <c r="M723" i="28"/>
  <c r="J723" i="28"/>
  <c r="I723" i="28"/>
  <c r="F723" i="28"/>
  <c r="E723" i="28"/>
  <c r="AH722" i="28"/>
  <c r="AD722" i="28"/>
  <c r="AC722" i="28"/>
  <c r="Z722" i="28"/>
  <c r="Y722" i="28"/>
  <c r="V722" i="28"/>
  <c r="U722" i="28"/>
  <c r="R722" i="28"/>
  <c r="Q722" i="28"/>
  <c r="N722" i="28"/>
  <c r="M722" i="28"/>
  <c r="J722" i="28"/>
  <c r="I722" i="28"/>
  <c r="F722" i="28"/>
  <c r="E722" i="28"/>
  <c r="AH721" i="28"/>
  <c r="AD721" i="28"/>
  <c r="AC721" i="28"/>
  <c r="Z721" i="28"/>
  <c r="Y721" i="28"/>
  <c r="V721" i="28"/>
  <c r="U721" i="28"/>
  <c r="R721" i="28"/>
  <c r="Q721" i="28"/>
  <c r="N721" i="28"/>
  <c r="M721" i="28"/>
  <c r="J721" i="28"/>
  <c r="I721" i="28"/>
  <c r="F721" i="28"/>
  <c r="E721" i="28"/>
  <c r="AH720" i="28"/>
  <c r="AD720" i="28"/>
  <c r="AC720" i="28"/>
  <c r="Z720" i="28"/>
  <c r="Y720" i="28"/>
  <c r="V720" i="28"/>
  <c r="U720" i="28"/>
  <c r="R720" i="28"/>
  <c r="Q720" i="28"/>
  <c r="N720" i="28"/>
  <c r="M720" i="28"/>
  <c r="J720" i="28"/>
  <c r="I720" i="28"/>
  <c r="F720" i="28"/>
  <c r="E720" i="28"/>
  <c r="AH719" i="28"/>
  <c r="AH718" i="28"/>
  <c r="AI730" i="28" s="1"/>
  <c r="AH717" i="28"/>
  <c r="AH716" i="28"/>
  <c r="AI728" i="28"/>
  <c r="AH715" i="28"/>
  <c r="AH714" i="28"/>
  <c r="AH713" i="28"/>
  <c r="AH712" i="28"/>
  <c r="AI724" i="28"/>
  <c r="AH711" i="28"/>
  <c r="AH710" i="28"/>
  <c r="AH709" i="28"/>
  <c r="AH708" i="28"/>
  <c r="AJ720" i="28"/>
  <c r="AH707" i="28"/>
  <c r="AE707" i="28"/>
  <c r="AD707" i="28"/>
  <c r="AC707" i="28"/>
  <c r="AA707" i="28"/>
  <c r="Z707" i="28"/>
  <c r="Y707" i="28"/>
  <c r="W707" i="28"/>
  <c r="V707" i="28"/>
  <c r="U707" i="28"/>
  <c r="S707" i="28"/>
  <c r="R707" i="28"/>
  <c r="Q707" i="28"/>
  <c r="O707" i="28"/>
  <c r="N707" i="28"/>
  <c r="M707" i="28"/>
  <c r="K707" i="28"/>
  <c r="J707" i="28"/>
  <c r="I707" i="28"/>
  <c r="G707" i="28"/>
  <c r="F707" i="28"/>
  <c r="E707" i="28"/>
  <c r="AH706" i="28"/>
  <c r="AE706" i="28"/>
  <c r="AD706" i="28"/>
  <c r="AC706" i="28"/>
  <c r="AA706" i="28"/>
  <c r="Z706" i="28"/>
  <c r="Y706" i="28"/>
  <c r="W706" i="28"/>
  <c r="V706" i="28"/>
  <c r="U706" i="28"/>
  <c r="S706" i="28"/>
  <c r="R706" i="28"/>
  <c r="Q706" i="28"/>
  <c r="O706" i="28"/>
  <c r="N706" i="28"/>
  <c r="M706" i="28"/>
  <c r="K706" i="28"/>
  <c r="J706" i="28"/>
  <c r="I706" i="28"/>
  <c r="G706" i="28"/>
  <c r="F706" i="28"/>
  <c r="E706" i="28"/>
  <c r="AH705" i="28"/>
  <c r="AE705" i="28"/>
  <c r="AD705" i="28"/>
  <c r="AC705" i="28"/>
  <c r="AA705" i="28"/>
  <c r="Z705" i="28"/>
  <c r="Y705" i="28"/>
  <c r="W705" i="28"/>
  <c r="V705" i="28"/>
  <c r="U705" i="28"/>
  <c r="S705" i="28"/>
  <c r="R705" i="28"/>
  <c r="Q705" i="28"/>
  <c r="O705" i="28"/>
  <c r="N705" i="28"/>
  <c r="M705" i="28"/>
  <c r="K705" i="28"/>
  <c r="J705" i="28"/>
  <c r="I705" i="28"/>
  <c r="G705" i="28"/>
  <c r="F705" i="28"/>
  <c r="E705" i="28"/>
  <c r="AH704" i="28"/>
  <c r="AE704" i="28"/>
  <c r="AD704" i="28"/>
  <c r="AC704" i="28"/>
  <c r="AA704" i="28"/>
  <c r="Z704" i="28"/>
  <c r="Y704" i="28"/>
  <c r="W704" i="28"/>
  <c r="V704" i="28"/>
  <c r="U704" i="28"/>
  <c r="S704" i="28"/>
  <c r="R704" i="28"/>
  <c r="Q704" i="28"/>
  <c r="O704" i="28"/>
  <c r="N704" i="28"/>
  <c r="M704" i="28"/>
  <c r="K704" i="28"/>
  <c r="J704" i="28"/>
  <c r="I704" i="28"/>
  <c r="G704" i="28"/>
  <c r="F704" i="28"/>
  <c r="E704" i="28"/>
  <c r="AH703" i="28"/>
  <c r="AE703" i="28"/>
  <c r="AD703" i="28"/>
  <c r="AC703" i="28"/>
  <c r="AA703" i="28"/>
  <c r="Z703" i="28"/>
  <c r="Y703" i="28"/>
  <c r="W703" i="28"/>
  <c r="V703" i="28"/>
  <c r="U703" i="28"/>
  <c r="S703" i="28"/>
  <c r="R703" i="28"/>
  <c r="Q703" i="28"/>
  <c r="O703" i="28"/>
  <c r="N703" i="28"/>
  <c r="M703" i="28"/>
  <c r="K703" i="28"/>
  <c r="J703" i="28"/>
  <c r="I703" i="28"/>
  <c r="G703" i="28"/>
  <c r="F703" i="28"/>
  <c r="E703" i="28"/>
  <c r="AH702" i="28"/>
  <c r="AE702" i="28"/>
  <c r="AD702" i="28"/>
  <c r="AC702" i="28"/>
  <c r="AA702" i="28"/>
  <c r="Z702" i="28"/>
  <c r="Y702" i="28"/>
  <c r="W702" i="28"/>
  <c r="V702" i="28"/>
  <c r="U702" i="28"/>
  <c r="S702" i="28"/>
  <c r="R702" i="28"/>
  <c r="Q702" i="28"/>
  <c r="O702" i="28"/>
  <c r="N702" i="28"/>
  <c r="M702" i="28"/>
  <c r="K702" i="28"/>
  <c r="J702" i="28"/>
  <c r="I702" i="28"/>
  <c r="G702" i="28"/>
  <c r="F702" i="28"/>
  <c r="E702" i="28"/>
  <c r="AH701" i="28"/>
  <c r="AE701" i="28"/>
  <c r="AD701" i="28"/>
  <c r="AC701" i="28"/>
  <c r="AA701" i="28"/>
  <c r="Z701" i="28"/>
  <c r="Y701" i="28"/>
  <c r="W701" i="28"/>
  <c r="V701" i="28"/>
  <c r="U701" i="28"/>
  <c r="S701" i="28"/>
  <c r="R701" i="28"/>
  <c r="Q701" i="28"/>
  <c r="O701" i="28"/>
  <c r="N701" i="28"/>
  <c r="M701" i="28"/>
  <c r="K701" i="28"/>
  <c r="J701" i="28"/>
  <c r="I701" i="28"/>
  <c r="G701" i="28"/>
  <c r="F701" i="28"/>
  <c r="E701" i="28"/>
  <c r="AH700" i="28"/>
  <c r="AE700" i="28"/>
  <c r="AD700" i="28"/>
  <c r="AC700" i="28"/>
  <c r="AA700" i="28"/>
  <c r="Z700" i="28"/>
  <c r="Y700" i="28"/>
  <c r="W700" i="28"/>
  <c r="V700" i="28"/>
  <c r="U700" i="28"/>
  <c r="S700" i="28"/>
  <c r="R700" i="28"/>
  <c r="Q700" i="28"/>
  <c r="O700" i="28"/>
  <c r="N700" i="28"/>
  <c r="M700" i="28"/>
  <c r="K700" i="28"/>
  <c r="J700" i="28"/>
  <c r="I700" i="28"/>
  <c r="G700" i="28"/>
  <c r="F700" i="28"/>
  <c r="E700" i="28"/>
  <c r="AH699" i="28"/>
  <c r="AE699" i="28"/>
  <c r="AD699" i="28"/>
  <c r="AC699" i="28"/>
  <c r="AA699" i="28"/>
  <c r="Z699" i="28"/>
  <c r="Y699" i="28"/>
  <c r="W699" i="28"/>
  <c r="V699" i="28"/>
  <c r="U699" i="28"/>
  <c r="S699" i="28"/>
  <c r="R699" i="28"/>
  <c r="Q699" i="28"/>
  <c r="O699" i="28"/>
  <c r="N699" i="28"/>
  <c r="M699" i="28"/>
  <c r="K699" i="28"/>
  <c r="J699" i="28"/>
  <c r="I699" i="28"/>
  <c r="G699" i="28"/>
  <c r="F699" i="28"/>
  <c r="E699" i="28"/>
  <c r="AH698" i="28"/>
  <c r="AE698" i="28"/>
  <c r="AD698" i="28"/>
  <c r="AC698" i="28"/>
  <c r="AA698" i="28"/>
  <c r="Z698" i="28"/>
  <c r="Y698" i="28"/>
  <c r="W698" i="28"/>
  <c r="V698" i="28"/>
  <c r="U698" i="28"/>
  <c r="S698" i="28"/>
  <c r="R698" i="28"/>
  <c r="Q698" i="28"/>
  <c r="O698" i="28"/>
  <c r="N698" i="28"/>
  <c r="M698" i="28"/>
  <c r="K698" i="28"/>
  <c r="J698" i="28"/>
  <c r="I698" i="28"/>
  <c r="G698" i="28"/>
  <c r="F698" i="28"/>
  <c r="E698" i="28"/>
  <c r="AH697" i="28"/>
  <c r="AE697" i="28"/>
  <c r="AD697" i="28"/>
  <c r="AC697" i="28"/>
  <c r="AA697" i="28"/>
  <c r="Z697" i="28"/>
  <c r="Y697" i="28"/>
  <c r="W697" i="28"/>
  <c r="V697" i="28"/>
  <c r="U697" i="28"/>
  <c r="S697" i="28"/>
  <c r="R697" i="28"/>
  <c r="Q697" i="28"/>
  <c r="O697" i="28"/>
  <c r="N697" i="28"/>
  <c r="M697" i="28"/>
  <c r="K697" i="28"/>
  <c r="J697" i="28"/>
  <c r="I697" i="28"/>
  <c r="G697" i="28"/>
  <c r="F697" i="28"/>
  <c r="E697" i="28"/>
  <c r="AH696" i="28"/>
  <c r="AE696" i="28"/>
  <c r="AD696" i="28"/>
  <c r="AC696" i="28"/>
  <c r="AA696" i="28"/>
  <c r="Z696" i="28"/>
  <c r="Y696" i="28"/>
  <c r="W696" i="28"/>
  <c r="V696" i="28"/>
  <c r="U696" i="28"/>
  <c r="S696" i="28"/>
  <c r="R696" i="28"/>
  <c r="Q696" i="28"/>
  <c r="O696" i="28"/>
  <c r="N696" i="28"/>
  <c r="M696" i="28"/>
  <c r="K696" i="28"/>
  <c r="J696" i="28"/>
  <c r="I696" i="28"/>
  <c r="G696" i="28"/>
  <c r="F696" i="28"/>
  <c r="E696" i="28"/>
  <c r="AH695" i="28"/>
  <c r="AE695" i="28"/>
  <c r="AD695" i="28"/>
  <c r="AC695" i="28"/>
  <c r="AA695" i="28"/>
  <c r="Z695" i="28"/>
  <c r="Y695" i="28"/>
  <c r="W695" i="28"/>
  <c r="V695" i="28"/>
  <c r="U695" i="28"/>
  <c r="S695" i="28"/>
  <c r="R695" i="28"/>
  <c r="Q695" i="28"/>
  <c r="O695" i="28"/>
  <c r="N695" i="28"/>
  <c r="M695" i="28"/>
  <c r="K695" i="28"/>
  <c r="J695" i="28"/>
  <c r="I695" i="28"/>
  <c r="G695" i="28"/>
  <c r="F695" i="28"/>
  <c r="E695" i="28"/>
  <c r="AH694" i="28"/>
  <c r="AE694" i="28"/>
  <c r="AD694" i="28"/>
  <c r="AC694" i="28"/>
  <c r="AA694" i="28"/>
  <c r="Z694" i="28"/>
  <c r="Y694" i="28"/>
  <c r="W694" i="28"/>
  <c r="V694" i="28"/>
  <c r="U694" i="28"/>
  <c r="S694" i="28"/>
  <c r="R694" i="28"/>
  <c r="Q694" i="28"/>
  <c r="O694" i="28"/>
  <c r="N694" i="28"/>
  <c r="M694" i="28"/>
  <c r="K694" i="28"/>
  <c r="J694" i="28"/>
  <c r="I694" i="28"/>
  <c r="G694" i="28"/>
  <c r="F694" i="28"/>
  <c r="E694" i="28"/>
  <c r="AH693" i="28"/>
  <c r="AE693" i="28"/>
  <c r="AD693" i="28"/>
  <c r="AC693" i="28"/>
  <c r="AA693" i="28"/>
  <c r="Z693" i="28"/>
  <c r="Y693" i="28"/>
  <c r="W693" i="28"/>
  <c r="V693" i="28"/>
  <c r="U693" i="28"/>
  <c r="S693" i="28"/>
  <c r="R693" i="28"/>
  <c r="Q693" i="28"/>
  <c r="O693" i="28"/>
  <c r="N693" i="28"/>
  <c r="M693" i="28"/>
  <c r="K693" i="28"/>
  <c r="J693" i="28"/>
  <c r="I693" i="28"/>
  <c r="G693" i="28"/>
  <c r="F693" i="28"/>
  <c r="E693" i="28"/>
  <c r="AH692" i="28"/>
  <c r="AE692" i="28"/>
  <c r="AD692" i="28"/>
  <c r="AC692" i="28"/>
  <c r="AA692" i="28"/>
  <c r="Z692" i="28"/>
  <c r="Y692" i="28"/>
  <c r="W692" i="28"/>
  <c r="V692" i="28"/>
  <c r="U692" i="28"/>
  <c r="S692" i="28"/>
  <c r="R692" i="28"/>
  <c r="Q692" i="28"/>
  <c r="O692" i="28"/>
  <c r="N692" i="28"/>
  <c r="M692" i="28"/>
  <c r="K692" i="28"/>
  <c r="J692" i="28"/>
  <c r="I692" i="28"/>
  <c r="G692" i="28"/>
  <c r="F692" i="28"/>
  <c r="E692" i="28"/>
  <c r="AH691" i="28"/>
  <c r="AE691" i="28"/>
  <c r="AD691" i="28"/>
  <c r="AC691" i="28"/>
  <c r="AA691" i="28"/>
  <c r="Z691" i="28"/>
  <c r="Y691" i="28"/>
  <c r="W691" i="28"/>
  <c r="V691" i="28"/>
  <c r="U691" i="28"/>
  <c r="S691" i="28"/>
  <c r="R691" i="28"/>
  <c r="Q691" i="28"/>
  <c r="O691" i="28"/>
  <c r="N691" i="28"/>
  <c r="M691" i="28"/>
  <c r="K691" i="28"/>
  <c r="J691" i="28"/>
  <c r="I691" i="28"/>
  <c r="G691" i="28"/>
  <c r="F691" i="28"/>
  <c r="E691" i="28"/>
  <c r="AH690" i="28"/>
  <c r="AE690" i="28"/>
  <c r="AD690" i="28"/>
  <c r="AC690" i="28"/>
  <c r="AA690" i="28"/>
  <c r="Z690" i="28"/>
  <c r="Y690" i="28"/>
  <c r="W690" i="28"/>
  <c r="V690" i="28"/>
  <c r="U690" i="28"/>
  <c r="S690" i="28"/>
  <c r="R690" i="28"/>
  <c r="Q690" i="28"/>
  <c r="O690" i="28"/>
  <c r="N690" i="28"/>
  <c r="M690" i="28"/>
  <c r="K690" i="28"/>
  <c r="J690" i="28"/>
  <c r="I690" i="28"/>
  <c r="G690" i="28"/>
  <c r="F690" i="28"/>
  <c r="E690" i="28"/>
  <c r="AH689" i="28"/>
  <c r="AE689" i="28"/>
  <c r="AD689" i="28"/>
  <c r="AC689" i="28"/>
  <c r="AA689" i="28"/>
  <c r="Z689" i="28"/>
  <c r="Y689" i="28"/>
  <c r="W689" i="28"/>
  <c r="V689" i="28"/>
  <c r="U689" i="28"/>
  <c r="S689" i="28"/>
  <c r="R689" i="28"/>
  <c r="Q689" i="28"/>
  <c r="O689" i="28"/>
  <c r="N689" i="28"/>
  <c r="M689" i="28"/>
  <c r="K689" i="28"/>
  <c r="J689" i="28"/>
  <c r="I689" i="28"/>
  <c r="G689" i="28"/>
  <c r="F689" i="28"/>
  <c r="E689" i="28"/>
  <c r="AH688" i="28"/>
  <c r="AE688" i="28"/>
  <c r="AD688" i="28"/>
  <c r="AC688" i="28"/>
  <c r="AA688" i="28"/>
  <c r="Z688" i="28"/>
  <c r="Y688" i="28"/>
  <c r="W688" i="28"/>
  <c r="V688" i="28"/>
  <c r="U688" i="28"/>
  <c r="S688" i="28"/>
  <c r="R688" i="28"/>
  <c r="Q688" i="28"/>
  <c r="O688" i="28"/>
  <c r="N688" i="28"/>
  <c r="M688" i="28"/>
  <c r="K688" i="28"/>
  <c r="J688" i="28"/>
  <c r="I688" i="28"/>
  <c r="G688" i="28"/>
  <c r="F688" i="28"/>
  <c r="E688" i="28"/>
  <c r="AH687" i="28"/>
  <c r="AD687" i="28"/>
  <c r="AC687" i="28"/>
  <c r="Z687" i="28"/>
  <c r="Y687" i="28"/>
  <c r="V687" i="28"/>
  <c r="U687" i="28"/>
  <c r="R687" i="28"/>
  <c r="Q687" i="28"/>
  <c r="N687" i="28"/>
  <c r="M687" i="28"/>
  <c r="J687" i="28"/>
  <c r="I687" i="28"/>
  <c r="F687" i="28"/>
  <c r="E687" i="28"/>
  <c r="AH686" i="28"/>
  <c r="AI698" i="28" s="1"/>
  <c r="AD686" i="28"/>
  <c r="AC686" i="28"/>
  <c r="Z686" i="28"/>
  <c r="Y686" i="28"/>
  <c r="V686" i="28"/>
  <c r="U686" i="28"/>
  <c r="R686" i="28"/>
  <c r="Q686" i="28"/>
  <c r="N686" i="28"/>
  <c r="M686" i="28"/>
  <c r="J686" i="28"/>
  <c r="I686" i="28"/>
  <c r="F686" i="28"/>
  <c r="E686" i="28"/>
  <c r="AH685" i="28"/>
  <c r="AD685" i="28"/>
  <c r="AC685" i="28"/>
  <c r="Z685" i="28"/>
  <c r="Y685" i="28"/>
  <c r="V685" i="28"/>
  <c r="U685" i="28"/>
  <c r="R685" i="28"/>
  <c r="Q685" i="28"/>
  <c r="N685" i="28"/>
  <c r="M685" i="28"/>
  <c r="J685" i="28"/>
  <c r="I685" i="28"/>
  <c r="F685" i="28"/>
  <c r="E685" i="28"/>
  <c r="AH684" i="28"/>
  <c r="AD684" i="28"/>
  <c r="AC684" i="28"/>
  <c r="Z684" i="28"/>
  <c r="Y684" i="28"/>
  <c r="V684" i="28"/>
  <c r="U684" i="28"/>
  <c r="R684" i="28"/>
  <c r="Q684" i="28"/>
  <c r="N684" i="28"/>
  <c r="M684" i="28"/>
  <c r="J684" i="28"/>
  <c r="I684" i="28"/>
  <c r="F684" i="28"/>
  <c r="E684" i="28"/>
  <c r="AH683" i="28"/>
  <c r="AD683" i="28"/>
  <c r="AC683" i="28"/>
  <c r="Z683" i="28"/>
  <c r="Y683" i="28"/>
  <c r="V683" i="28"/>
  <c r="U683" i="28"/>
  <c r="R683" i="28"/>
  <c r="Q683" i="28"/>
  <c r="N683" i="28"/>
  <c r="M683" i="28"/>
  <c r="J683" i="28"/>
  <c r="I683" i="28"/>
  <c r="F683" i="28"/>
  <c r="E683" i="28"/>
  <c r="AH682" i="28"/>
  <c r="AD682" i="28"/>
  <c r="AC682" i="28"/>
  <c r="Z682" i="28"/>
  <c r="Y682" i="28"/>
  <c r="V682" i="28"/>
  <c r="U682" i="28"/>
  <c r="R682" i="28"/>
  <c r="Q682" i="28"/>
  <c r="N682" i="28"/>
  <c r="M682" i="28"/>
  <c r="J682" i="28"/>
  <c r="I682" i="28"/>
  <c r="F682" i="28"/>
  <c r="E682" i="28"/>
  <c r="AH681" i="28"/>
  <c r="AD681" i="28"/>
  <c r="AC681" i="28"/>
  <c r="Z681" i="28"/>
  <c r="Y681" i="28"/>
  <c r="V681" i="28"/>
  <c r="U681" i="28"/>
  <c r="R681" i="28"/>
  <c r="Q681" i="28"/>
  <c r="N681" i="28"/>
  <c r="M681" i="28"/>
  <c r="J681" i="28"/>
  <c r="I681" i="28"/>
  <c r="F681" i="28"/>
  <c r="E681" i="28"/>
  <c r="AH680" i="28"/>
  <c r="AD680" i="28"/>
  <c r="AC680" i="28"/>
  <c r="Z680" i="28"/>
  <c r="Y680" i="28"/>
  <c r="V680" i="28"/>
  <c r="U680" i="28"/>
  <c r="R680" i="28"/>
  <c r="Q680" i="28"/>
  <c r="N680" i="28"/>
  <c r="M680" i="28"/>
  <c r="J680" i="28"/>
  <c r="I680" i="28"/>
  <c r="F680" i="28"/>
  <c r="E680" i="28"/>
  <c r="AH679" i="28"/>
  <c r="AD679" i="28"/>
  <c r="AC679" i="28"/>
  <c r="Z679" i="28"/>
  <c r="Y679" i="28"/>
  <c r="V679" i="28"/>
  <c r="U679" i="28"/>
  <c r="R679" i="28"/>
  <c r="Q679" i="28"/>
  <c r="N679" i="28"/>
  <c r="M679" i="28"/>
  <c r="J679" i="28"/>
  <c r="I679" i="28"/>
  <c r="F679" i="28"/>
  <c r="E679" i="28"/>
  <c r="AH678" i="28"/>
  <c r="AD678" i="28"/>
  <c r="AC678" i="28"/>
  <c r="Z678" i="28"/>
  <c r="Y678" i="28"/>
  <c r="V678" i="28"/>
  <c r="U678" i="28"/>
  <c r="R678" i="28"/>
  <c r="Q678" i="28"/>
  <c r="N678" i="28"/>
  <c r="M678" i="28"/>
  <c r="J678" i="28"/>
  <c r="I678" i="28"/>
  <c r="F678" i="28"/>
  <c r="E678" i="28"/>
  <c r="AH677" i="28"/>
  <c r="AD677" i="28"/>
  <c r="AC677" i="28"/>
  <c r="Z677" i="28"/>
  <c r="Y677" i="28"/>
  <c r="V677" i="28"/>
  <c r="U677" i="28"/>
  <c r="R677" i="28"/>
  <c r="Q677" i="28"/>
  <c r="N677" i="28"/>
  <c r="M677" i="28"/>
  <c r="J677" i="28"/>
  <c r="I677" i="28"/>
  <c r="F677" i="28"/>
  <c r="E677" i="28"/>
  <c r="AH676" i="28"/>
  <c r="AH675" i="28"/>
  <c r="AH674" i="28"/>
  <c r="AH673" i="28"/>
  <c r="AH672" i="28"/>
  <c r="AH671" i="28"/>
  <c r="AH670" i="28"/>
  <c r="AH669" i="28"/>
  <c r="AH668" i="28"/>
  <c r="AH667" i="28"/>
  <c r="AH666" i="28"/>
  <c r="AH665" i="28"/>
  <c r="AH664" i="28"/>
  <c r="AE664" i="28"/>
  <c r="AD664" i="28"/>
  <c r="AC664" i="28"/>
  <c r="AA664" i="28"/>
  <c r="Z664" i="28"/>
  <c r="Y664" i="28"/>
  <c r="W664" i="28"/>
  <c r="V664" i="28"/>
  <c r="U664" i="28"/>
  <c r="S664" i="28"/>
  <c r="R664" i="28"/>
  <c r="Q664" i="28"/>
  <c r="O664" i="28"/>
  <c r="N664" i="28"/>
  <c r="M664" i="28"/>
  <c r="K664" i="28"/>
  <c r="J664" i="28"/>
  <c r="I664" i="28"/>
  <c r="G664" i="28"/>
  <c r="F664" i="28"/>
  <c r="E664" i="28"/>
  <c r="AH663" i="28"/>
  <c r="AE663" i="28"/>
  <c r="AD663" i="28"/>
  <c r="AC663" i="28"/>
  <c r="AA663" i="28"/>
  <c r="Z663" i="28"/>
  <c r="Y663" i="28"/>
  <c r="W663" i="28"/>
  <c r="V663" i="28"/>
  <c r="U663" i="28"/>
  <c r="S663" i="28"/>
  <c r="R663" i="28"/>
  <c r="Q663" i="28"/>
  <c r="O663" i="28"/>
  <c r="N663" i="28"/>
  <c r="M663" i="28"/>
  <c r="K663" i="28"/>
  <c r="J663" i="28"/>
  <c r="I663" i="28"/>
  <c r="G663" i="28"/>
  <c r="F663" i="28"/>
  <c r="E663" i="28"/>
  <c r="AH662" i="28"/>
  <c r="AE662" i="28"/>
  <c r="AD662" i="28"/>
  <c r="AC662" i="28"/>
  <c r="AA662" i="28"/>
  <c r="Z662" i="28"/>
  <c r="Y662" i="28"/>
  <c r="W662" i="28"/>
  <c r="V662" i="28"/>
  <c r="U662" i="28"/>
  <c r="S662" i="28"/>
  <c r="R662" i="28"/>
  <c r="Q662" i="28"/>
  <c r="O662" i="28"/>
  <c r="N662" i="28"/>
  <c r="M662" i="28"/>
  <c r="K662" i="28"/>
  <c r="J662" i="28"/>
  <c r="I662" i="28"/>
  <c r="G662" i="28"/>
  <c r="F662" i="28"/>
  <c r="E662" i="28"/>
  <c r="AH661" i="28"/>
  <c r="AE661" i="28"/>
  <c r="AD661" i="28"/>
  <c r="AC661" i="28"/>
  <c r="AA661" i="28"/>
  <c r="Z661" i="28"/>
  <c r="Y661" i="28"/>
  <c r="W661" i="28"/>
  <c r="V661" i="28"/>
  <c r="U661" i="28"/>
  <c r="S661" i="28"/>
  <c r="R661" i="28"/>
  <c r="Q661" i="28"/>
  <c r="O661" i="28"/>
  <c r="N661" i="28"/>
  <c r="M661" i="28"/>
  <c r="K661" i="28"/>
  <c r="J661" i="28"/>
  <c r="I661" i="28"/>
  <c r="G661" i="28"/>
  <c r="F661" i="28"/>
  <c r="E661" i="28"/>
  <c r="AH660" i="28"/>
  <c r="AE660" i="28"/>
  <c r="AD660" i="28"/>
  <c r="AC660" i="28"/>
  <c r="AA660" i="28"/>
  <c r="Z660" i="28"/>
  <c r="Y660" i="28"/>
  <c r="W660" i="28"/>
  <c r="V660" i="28"/>
  <c r="U660" i="28"/>
  <c r="S660" i="28"/>
  <c r="R660" i="28"/>
  <c r="Q660" i="28"/>
  <c r="O660" i="28"/>
  <c r="N660" i="28"/>
  <c r="M660" i="28"/>
  <c r="K660" i="28"/>
  <c r="J660" i="28"/>
  <c r="I660" i="28"/>
  <c r="G660" i="28"/>
  <c r="F660" i="28"/>
  <c r="E660" i="28"/>
  <c r="AH659" i="28"/>
  <c r="AE659" i="28"/>
  <c r="AD659" i="28"/>
  <c r="AC659" i="28"/>
  <c r="AA659" i="28"/>
  <c r="Z659" i="28"/>
  <c r="Y659" i="28"/>
  <c r="W659" i="28"/>
  <c r="V659" i="28"/>
  <c r="U659" i="28"/>
  <c r="S659" i="28"/>
  <c r="R659" i="28"/>
  <c r="Q659" i="28"/>
  <c r="O659" i="28"/>
  <c r="N659" i="28"/>
  <c r="M659" i="28"/>
  <c r="K659" i="28"/>
  <c r="J659" i="28"/>
  <c r="I659" i="28"/>
  <c r="G659" i="28"/>
  <c r="F659" i="28"/>
  <c r="E659" i="28"/>
  <c r="AH658" i="28"/>
  <c r="AE658" i="28"/>
  <c r="AD658" i="28"/>
  <c r="AC658" i="28"/>
  <c r="AA658" i="28"/>
  <c r="Z658" i="28"/>
  <c r="Y658" i="28"/>
  <c r="W658" i="28"/>
  <c r="V658" i="28"/>
  <c r="U658" i="28"/>
  <c r="S658" i="28"/>
  <c r="R658" i="28"/>
  <c r="Q658" i="28"/>
  <c r="O658" i="28"/>
  <c r="N658" i="28"/>
  <c r="M658" i="28"/>
  <c r="K658" i="28"/>
  <c r="J658" i="28"/>
  <c r="I658" i="28"/>
  <c r="G658" i="28"/>
  <c r="F658" i="28"/>
  <c r="E658" i="28"/>
  <c r="AH657" i="28"/>
  <c r="AE657" i="28"/>
  <c r="AD657" i="28"/>
  <c r="AC657" i="28"/>
  <c r="AA657" i="28"/>
  <c r="Z657" i="28"/>
  <c r="Y657" i="28"/>
  <c r="W657" i="28"/>
  <c r="V657" i="28"/>
  <c r="U657" i="28"/>
  <c r="S657" i="28"/>
  <c r="R657" i="28"/>
  <c r="Q657" i="28"/>
  <c r="O657" i="28"/>
  <c r="N657" i="28"/>
  <c r="M657" i="28"/>
  <c r="K657" i="28"/>
  <c r="J657" i="28"/>
  <c r="I657" i="28"/>
  <c r="G657" i="28"/>
  <c r="F657" i="28"/>
  <c r="E657" i="28"/>
  <c r="AH656" i="28"/>
  <c r="AE656" i="28"/>
  <c r="AD656" i="28"/>
  <c r="AC656" i="28"/>
  <c r="AA656" i="28"/>
  <c r="Z656" i="28"/>
  <c r="Y656" i="28"/>
  <c r="W656" i="28"/>
  <c r="V656" i="28"/>
  <c r="U656" i="28"/>
  <c r="S656" i="28"/>
  <c r="R656" i="28"/>
  <c r="Q656" i="28"/>
  <c r="O656" i="28"/>
  <c r="N656" i="28"/>
  <c r="M656" i="28"/>
  <c r="K656" i="28"/>
  <c r="J656" i="28"/>
  <c r="I656" i="28"/>
  <c r="G656" i="28"/>
  <c r="F656" i="28"/>
  <c r="E656" i="28"/>
  <c r="AH655" i="28"/>
  <c r="AE655" i="28"/>
  <c r="AD655" i="28"/>
  <c r="AC655" i="28"/>
  <c r="AA655" i="28"/>
  <c r="Z655" i="28"/>
  <c r="Y655" i="28"/>
  <c r="W655" i="28"/>
  <c r="V655" i="28"/>
  <c r="U655" i="28"/>
  <c r="S655" i="28"/>
  <c r="R655" i="28"/>
  <c r="Q655" i="28"/>
  <c r="O655" i="28"/>
  <c r="N655" i="28"/>
  <c r="M655" i="28"/>
  <c r="K655" i="28"/>
  <c r="J655" i="28"/>
  <c r="I655" i="28"/>
  <c r="G655" i="28"/>
  <c r="F655" i="28"/>
  <c r="E655" i="28"/>
  <c r="AH654" i="28"/>
  <c r="AE654" i="28"/>
  <c r="AD654" i="28"/>
  <c r="AC654" i="28"/>
  <c r="AA654" i="28"/>
  <c r="Z654" i="28"/>
  <c r="Y654" i="28"/>
  <c r="W654" i="28"/>
  <c r="V654" i="28"/>
  <c r="U654" i="28"/>
  <c r="S654" i="28"/>
  <c r="R654" i="28"/>
  <c r="Q654" i="28"/>
  <c r="O654" i="28"/>
  <c r="N654" i="28"/>
  <c r="M654" i="28"/>
  <c r="K654" i="28"/>
  <c r="J654" i="28"/>
  <c r="I654" i="28"/>
  <c r="G654" i="28"/>
  <c r="F654" i="28"/>
  <c r="E654" i="28"/>
  <c r="AH653" i="28"/>
  <c r="AE653" i="28"/>
  <c r="AD653" i="28"/>
  <c r="AC653" i="28"/>
  <c r="AA653" i="28"/>
  <c r="Z653" i="28"/>
  <c r="Y653" i="28"/>
  <c r="W653" i="28"/>
  <c r="V653" i="28"/>
  <c r="U653" i="28"/>
  <c r="S653" i="28"/>
  <c r="R653" i="28"/>
  <c r="Q653" i="28"/>
  <c r="O653" i="28"/>
  <c r="N653" i="28"/>
  <c r="M653" i="28"/>
  <c r="K653" i="28"/>
  <c r="J653" i="28"/>
  <c r="I653" i="28"/>
  <c r="G653" i="28"/>
  <c r="F653" i="28"/>
  <c r="E653" i="28"/>
  <c r="AH652" i="28"/>
  <c r="AE652" i="28"/>
  <c r="AD652" i="28"/>
  <c r="AC652" i="28"/>
  <c r="AA652" i="28"/>
  <c r="Z652" i="28"/>
  <c r="Y652" i="28"/>
  <c r="W652" i="28"/>
  <c r="V652" i="28"/>
  <c r="U652" i="28"/>
  <c r="S652" i="28"/>
  <c r="R652" i="28"/>
  <c r="Q652" i="28"/>
  <c r="O652" i="28"/>
  <c r="N652" i="28"/>
  <c r="M652" i="28"/>
  <c r="K652" i="28"/>
  <c r="J652" i="28"/>
  <c r="I652" i="28"/>
  <c r="G652" i="28"/>
  <c r="F652" i="28"/>
  <c r="E652" i="28"/>
  <c r="AH651" i="28"/>
  <c r="AE651" i="28"/>
  <c r="AD651" i="28"/>
  <c r="AC651" i="28"/>
  <c r="AA651" i="28"/>
  <c r="Z651" i="28"/>
  <c r="Y651" i="28"/>
  <c r="W651" i="28"/>
  <c r="V651" i="28"/>
  <c r="U651" i="28"/>
  <c r="S651" i="28"/>
  <c r="R651" i="28"/>
  <c r="Q651" i="28"/>
  <c r="O651" i="28"/>
  <c r="N651" i="28"/>
  <c r="M651" i="28"/>
  <c r="K651" i="28"/>
  <c r="J651" i="28"/>
  <c r="I651" i="28"/>
  <c r="G651" i="28"/>
  <c r="F651" i="28"/>
  <c r="E651" i="28"/>
  <c r="AH650" i="28"/>
  <c r="AE650" i="28"/>
  <c r="AD650" i="28"/>
  <c r="AC650" i="28"/>
  <c r="AA650" i="28"/>
  <c r="Z650" i="28"/>
  <c r="Y650" i="28"/>
  <c r="W650" i="28"/>
  <c r="V650" i="28"/>
  <c r="U650" i="28"/>
  <c r="S650" i="28"/>
  <c r="R650" i="28"/>
  <c r="Q650" i="28"/>
  <c r="O650" i="28"/>
  <c r="N650" i="28"/>
  <c r="M650" i="28"/>
  <c r="K650" i="28"/>
  <c r="J650" i="28"/>
  <c r="I650" i="28"/>
  <c r="G650" i="28"/>
  <c r="F650" i="28"/>
  <c r="E650" i="28"/>
  <c r="AH649" i="28"/>
  <c r="AE649" i="28"/>
  <c r="AD649" i="28"/>
  <c r="AC649" i="28"/>
  <c r="AA649" i="28"/>
  <c r="Z649" i="28"/>
  <c r="Y649" i="28"/>
  <c r="W649" i="28"/>
  <c r="V649" i="28"/>
  <c r="U649" i="28"/>
  <c r="S649" i="28"/>
  <c r="R649" i="28"/>
  <c r="Q649" i="28"/>
  <c r="O649" i="28"/>
  <c r="N649" i="28"/>
  <c r="M649" i="28"/>
  <c r="K649" i="28"/>
  <c r="J649" i="28"/>
  <c r="I649" i="28"/>
  <c r="G649" i="28"/>
  <c r="F649" i="28"/>
  <c r="E649" i="28"/>
  <c r="AH648" i="28"/>
  <c r="AE648" i="28"/>
  <c r="AD648" i="28"/>
  <c r="AC648" i="28"/>
  <c r="AA648" i="28"/>
  <c r="Z648" i="28"/>
  <c r="Y648" i="28"/>
  <c r="W648" i="28"/>
  <c r="V648" i="28"/>
  <c r="U648" i="28"/>
  <c r="S648" i="28"/>
  <c r="R648" i="28"/>
  <c r="Q648" i="28"/>
  <c r="O648" i="28"/>
  <c r="N648" i="28"/>
  <c r="M648" i="28"/>
  <c r="K648" i="28"/>
  <c r="J648" i="28"/>
  <c r="I648" i="28"/>
  <c r="G648" i="28"/>
  <c r="F648" i="28"/>
  <c r="E648" i="28"/>
  <c r="AH647" i="28"/>
  <c r="AE647" i="28"/>
  <c r="AD647" i="28"/>
  <c r="AC647" i="28"/>
  <c r="AA647" i="28"/>
  <c r="Z647" i="28"/>
  <c r="Y647" i="28"/>
  <c r="W647" i="28"/>
  <c r="V647" i="28"/>
  <c r="U647" i="28"/>
  <c r="S647" i="28"/>
  <c r="R647" i="28"/>
  <c r="Q647" i="28"/>
  <c r="O647" i="28"/>
  <c r="N647" i="28"/>
  <c r="M647" i="28"/>
  <c r="K647" i="28"/>
  <c r="J647" i="28"/>
  <c r="I647" i="28"/>
  <c r="G647" i="28"/>
  <c r="F647" i="28"/>
  <c r="E647" i="28"/>
  <c r="AH646" i="28"/>
  <c r="AE646" i="28"/>
  <c r="AD646" i="28"/>
  <c r="AC646" i="28"/>
  <c r="AA646" i="28"/>
  <c r="Z646" i="28"/>
  <c r="Y646" i="28"/>
  <c r="W646" i="28"/>
  <c r="V646" i="28"/>
  <c r="U646" i="28"/>
  <c r="S646" i="28"/>
  <c r="R646" i="28"/>
  <c r="Q646" i="28"/>
  <c r="O646" i="28"/>
  <c r="N646" i="28"/>
  <c r="M646" i="28"/>
  <c r="K646" i="28"/>
  <c r="J646" i="28"/>
  <c r="I646" i="28"/>
  <c r="G646" i="28"/>
  <c r="F646" i="28"/>
  <c r="E646" i="28"/>
  <c r="AH645" i="28"/>
  <c r="AE645" i="28"/>
  <c r="AD645" i="28"/>
  <c r="AC645" i="28"/>
  <c r="AA645" i="28"/>
  <c r="Z645" i="28"/>
  <c r="Y645" i="28"/>
  <c r="W645" i="28"/>
  <c r="V645" i="28"/>
  <c r="U645" i="28"/>
  <c r="S645" i="28"/>
  <c r="R645" i="28"/>
  <c r="Q645" i="28"/>
  <c r="O645" i="28"/>
  <c r="N645" i="28"/>
  <c r="M645" i="28"/>
  <c r="K645" i="28"/>
  <c r="J645" i="28"/>
  <c r="I645" i="28"/>
  <c r="G645" i="28"/>
  <c r="F645" i="28"/>
  <c r="E645" i="28"/>
  <c r="AH644" i="28"/>
  <c r="AD644" i="28"/>
  <c r="AC644" i="28"/>
  <c r="Z644" i="28"/>
  <c r="Y644" i="28"/>
  <c r="V644" i="28"/>
  <c r="U644" i="28"/>
  <c r="R644" i="28"/>
  <c r="Q644" i="28"/>
  <c r="N644" i="28"/>
  <c r="M644" i="28"/>
  <c r="J644" i="28"/>
  <c r="I644" i="28"/>
  <c r="F644" i="28"/>
  <c r="E644" i="28"/>
  <c r="AH643" i="28"/>
  <c r="AI655" i="28" s="1"/>
  <c r="AD643" i="28"/>
  <c r="AC643" i="28"/>
  <c r="Z643" i="28"/>
  <c r="Y643" i="28"/>
  <c r="V643" i="28"/>
  <c r="U643" i="28"/>
  <c r="R643" i="28"/>
  <c r="Q643" i="28"/>
  <c r="N643" i="28"/>
  <c r="M643" i="28"/>
  <c r="J643" i="28"/>
  <c r="I643" i="28"/>
  <c r="F643" i="28"/>
  <c r="E643" i="28"/>
  <c r="AH642" i="28"/>
  <c r="AD642" i="28"/>
  <c r="AC642" i="28"/>
  <c r="Z642" i="28"/>
  <c r="Y642" i="28"/>
  <c r="V642" i="28"/>
  <c r="U642" i="28"/>
  <c r="R642" i="28"/>
  <c r="Q642" i="28"/>
  <c r="N642" i="28"/>
  <c r="M642" i="28"/>
  <c r="J642" i="28"/>
  <c r="I642" i="28"/>
  <c r="F642" i="28"/>
  <c r="E642" i="28"/>
  <c r="AH641" i="28"/>
  <c r="AD641" i="28"/>
  <c r="AC641" i="28"/>
  <c r="Z641" i="28"/>
  <c r="Y641" i="28"/>
  <c r="V641" i="28"/>
  <c r="U641" i="28"/>
  <c r="R641" i="28"/>
  <c r="Q641" i="28"/>
  <c r="N641" i="28"/>
  <c r="M641" i="28"/>
  <c r="J641" i="28"/>
  <c r="I641" i="28"/>
  <c r="F641" i="28"/>
  <c r="E641" i="28"/>
  <c r="AH640" i="28"/>
  <c r="AD640" i="28"/>
  <c r="AC640" i="28"/>
  <c r="Z640" i="28"/>
  <c r="Y640" i="28"/>
  <c r="V640" i="28"/>
  <c r="U640" i="28"/>
  <c r="R640" i="28"/>
  <c r="Q640" i="28"/>
  <c r="N640" i="28"/>
  <c r="M640" i="28"/>
  <c r="J640" i="28"/>
  <c r="I640" i="28"/>
  <c r="F640" i="28"/>
  <c r="E640" i="28"/>
  <c r="AH639" i="28"/>
  <c r="AI651" i="28" s="1"/>
  <c r="AD639" i="28"/>
  <c r="AC639" i="28"/>
  <c r="Z639" i="28"/>
  <c r="Y639" i="28"/>
  <c r="V639" i="28"/>
  <c r="U639" i="28"/>
  <c r="R639" i="28"/>
  <c r="Q639" i="28"/>
  <c r="N639" i="28"/>
  <c r="M639" i="28"/>
  <c r="J639" i="28"/>
  <c r="I639" i="28"/>
  <c r="F639" i="28"/>
  <c r="E639" i="28"/>
  <c r="AH638" i="28"/>
  <c r="AD638" i="28"/>
  <c r="AC638" i="28"/>
  <c r="Z638" i="28"/>
  <c r="Y638" i="28"/>
  <c r="V638" i="28"/>
  <c r="U638" i="28"/>
  <c r="R638" i="28"/>
  <c r="Q638" i="28"/>
  <c r="N638" i="28"/>
  <c r="M638" i="28"/>
  <c r="J638" i="28"/>
  <c r="I638" i="28"/>
  <c r="F638" i="28"/>
  <c r="E638" i="28"/>
  <c r="AH637" i="28"/>
  <c r="AD637" i="28"/>
  <c r="AC637" i="28"/>
  <c r="Z637" i="28"/>
  <c r="Y637" i="28"/>
  <c r="V637" i="28"/>
  <c r="U637" i="28"/>
  <c r="R637" i="28"/>
  <c r="Q637" i="28"/>
  <c r="N637" i="28"/>
  <c r="M637" i="28"/>
  <c r="J637" i="28"/>
  <c r="I637" i="28"/>
  <c r="F637" i="28"/>
  <c r="E637" i="28"/>
  <c r="AH636" i="28"/>
  <c r="AD636" i="28"/>
  <c r="AC636" i="28"/>
  <c r="Z636" i="28"/>
  <c r="Y636" i="28"/>
  <c r="V636" i="28"/>
  <c r="U636" i="28"/>
  <c r="R636" i="28"/>
  <c r="Q636" i="28"/>
  <c r="N636" i="28"/>
  <c r="M636" i="28"/>
  <c r="J636" i="28"/>
  <c r="I636" i="28"/>
  <c r="F636" i="28"/>
  <c r="E636" i="28"/>
  <c r="AH635" i="28"/>
  <c r="AD635" i="28"/>
  <c r="AC635" i="28"/>
  <c r="Z635" i="28"/>
  <c r="Y635" i="28"/>
  <c r="V635" i="28"/>
  <c r="U635" i="28"/>
  <c r="R635" i="28"/>
  <c r="Q635" i="28"/>
  <c r="N635" i="28"/>
  <c r="M635" i="28"/>
  <c r="J635" i="28"/>
  <c r="I635" i="28"/>
  <c r="F635" i="28"/>
  <c r="E635" i="28"/>
  <c r="AH634" i="28"/>
  <c r="AD634" i="28"/>
  <c r="AC634" i="28"/>
  <c r="Z634" i="28"/>
  <c r="Y634" i="28"/>
  <c r="V634" i="28"/>
  <c r="U634" i="28"/>
  <c r="R634" i="28"/>
  <c r="Q634" i="28"/>
  <c r="N634" i="28"/>
  <c r="M634" i="28"/>
  <c r="J634" i="28"/>
  <c r="I634" i="28"/>
  <c r="F634" i="28"/>
  <c r="E634" i="28"/>
  <c r="AH633" i="28"/>
  <c r="AH632" i="28"/>
  <c r="AI644" i="28" s="1"/>
  <c r="AH631" i="28"/>
  <c r="AH630" i="28"/>
  <c r="AH629" i="28"/>
  <c r="AH628" i="28"/>
  <c r="AI640" i="28"/>
  <c r="AH627" i="28"/>
  <c r="AH626" i="28"/>
  <c r="AH625" i="28"/>
  <c r="AH624" i="28"/>
  <c r="AI636" i="28"/>
  <c r="AH623" i="28"/>
  <c r="AH622" i="28"/>
  <c r="AH621" i="28"/>
  <c r="AE621" i="28"/>
  <c r="AD621" i="28"/>
  <c r="AC621" i="28"/>
  <c r="AA621" i="28"/>
  <c r="Z621" i="28"/>
  <c r="Y621" i="28"/>
  <c r="W621" i="28"/>
  <c r="V621" i="28"/>
  <c r="U621" i="28"/>
  <c r="S621" i="28"/>
  <c r="R621" i="28"/>
  <c r="Q621" i="28"/>
  <c r="O621" i="28"/>
  <c r="N621" i="28"/>
  <c r="M621" i="28"/>
  <c r="K621" i="28"/>
  <c r="J621" i="28"/>
  <c r="I621" i="28"/>
  <c r="G621" i="28"/>
  <c r="F621" i="28"/>
  <c r="E621" i="28"/>
  <c r="AH620" i="28"/>
  <c r="AE620" i="28"/>
  <c r="AD620" i="28"/>
  <c r="AC620" i="28"/>
  <c r="AA620" i="28"/>
  <c r="Z620" i="28"/>
  <c r="Y620" i="28"/>
  <c r="W620" i="28"/>
  <c r="V620" i="28"/>
  <c r="U620" i="28"/>
  <c r="S620" i="28"/>
  <c r="R620" i="28"/>
  <c r="Q620" i="28"/>
  <c r="O620" i="28"/>
  <c r="N620" i="28"/>
  <c r="M620" i="28"/>
  <c r="K620" i="28"/>
  <c r="J620" i="28"/>
  <c r="I620" i="28"/>
  <c r="G620" i="28"/>
  <c r="F620" i="28"/>
  <c r="E620" i="28"/>
  <c r="AH619" i="28"/>
  <c r="AE619" i="28"/>
  <c r="AD619" i="28"/>
  <c r="AC619" i="28"/>
  <c r="AA619" i="28"/>
  <c r="Z619" i="28"/>
  <c r="Y619" i="28"/>
  <c r="W619" i="28"/>
  <c r="V619" i="28"/>
  <c r="U619" i="28"/>
  <c r="S619" i="28"/>
  <c r="R619" i="28"/>
  <c r="Q619" i="28"/>
  <c r="O619" i="28"/>
  <c r="N619" i="28"/>
  <c r="M619" i="28"/>
  <c r="K619" i="28"/>
  <c r="J619" i="28"/>
  <c r="I619" i="28"/>
  <c r="G619" i="28"/>
  <c r="F619" i="28"/>
  <c r="E619" i="28"/>
  <c r="AH618" i="28"/>
  <c r="AE618" i="28"/>
  <c r="AD618" i="28"/>
  <c r="AC618" i="28"/>
  <c r="AA618" i="28"/>
  <c r="Z618" i="28"/>
  <c r="Y618" i="28"/>
  <c r="W618" i="28"/>
  <c r="V618" i="28"/>
  <c r="U618" i="28"/>
  <c r="S618" i="28"/>
  <c r="R618" i="28"/>
  <c r="Q618" i="28"/>
  <c r="O618" i="28"/>
  <c r="N618" i="28"/>
  <c r="M618" i="28"/>
  <c r="K618" i="28"/>
  <c r="J618" i="28"/>
  <c r="I618" i="28"/>
  <c r="G618" i="28"/>
  <c r="F618" i="28"/>
  <c r="E618" i="28"/>
  <c r="AH617" i="28"/>
  <c r="AE617" i="28"/>
  <c r="AD617" i="28"/>
  <c r="AC617" i="28"/>
  <c r="AA617" i="28"/>
  <c r="Z617" i="28"/>
  <c r="Y617" i="28"/>
  <c r="W617" i="28"/>
  <c r="V617" i="28"/>
  <c r="U617" i="28"/>
  <c r="S617" i="28"/>
  <c r="R617" i="28"/>
  <c r="Q617" i="28"/>
  <c r="O617" i="28"/>
  <c r="N617" i="28"/>
  <c r="M617" i="28"/>
  <c r="K617" i="28"/>
  <c r="J617" i="28"/>
  <c r="I617" i="28"/>
  <c r="G617" i="28"/>
  <c r="F617" i="28"/>
  <c r="E617" i="28"/>
  <c r="AH616" i="28"/>
  <c r="AE616" i="28"/>
  <c r="AD616" i="28"/>
  <c r="AC616" i="28"/>
  <c r="AA616" i="28"/>
  <c r="Z616" i="28"/>
  <c r="Y616" i="28"/>
  <c r="W616" i="28"/>
  <c r="V616" i="28"/>
  <c r="U616" i="28"/>
  <c r="S616" i="28"/>
  <c r="R616" i="28"/>
  <c r="Q616" i="28"/>
  <c r="O616" i="28"/>
  <c r="N616" i="28"/>
  <c r="M616" i="28"/>
  <c r="K616" i="28"/>
  <c r="J616" i="28"/>
  <c r="I616" i="28"/>
  <c r="G616" i="28"/>
  <c r="F616" i="28"/>
  <c r="E616" i="28"/>
  <c r="AH615" i="28"/>
  <c r="AE615" i="28"/>
  <c r="AD615" i="28"/>
  <c r="AC615" i="28"/>
  <c r="AA615" i="28"/>
  <c r="Z615" i="28"/>
  <c r="Y615" i="28"/>
  <c r="W615" i="28"/>
  <c r="V615" i="28"/>
  <c r="U615" i="28"/>
  <c r="S615" i="28"/>
  <c r="R615" i="28"/>
  <c r="Q615" i="28"/>
  <c r="O615" i="28"/>
  <c r="N615" i="28"/>
  <c r="M615" i="28"/>
  <c r="K615" i="28"/>
  <c r="J615" i="28"/>
  <c r="I615" i="28"/>
  <c r="G615" i="28"/>
  <c r="F615" i="28"/>
  <c r="E615" i="28"/>
  <c r="AH614" i="28"/>
  <c r="AE614" i="28"/>
  <c r="AD614" i="28"/>
  <c r="AC614" i="28"/>
  <c r="AA614" i="28"/>
  <c r="Z614" i="28"/>
  <c r="Y614" i="28"/>
  <c r="W614" i="28"/>
  <c r="V614" i="28"/>
  <c r="U614" i="28"/>
  <c r="S614" i="28"/>
  <c r="R614" i="28"/>
  <c r="Q614" i="28"/>
  <c r="O614" i="28"/>
  <c r="N614" i="28"/>
  <c r="M614" i="28"/>
  <c r="K614" i="28"/>
  <c r="J614" i="28"/>
  <c r="I614" i="28"/>
  <c r="G614" i="28"/>
  <c r="F614" i="28"/>
  <c r="E614" i="28"/>
  <c r="AH613" i="28"/>
  <c r="AE613" i="28"/>
  <c r="AD613" i="28"/>
  <c r="AC613" i="28"/>
  <c r="AA613" i="28"/>
  <c r="Z613" i="28"/>
  <c r="Y613" i="28"/>
  <c r="W613" i="28"/>
  <c r="V613" i="28"/>
  <c r="U613" i="28"/>
  <c r="S613" i="28"/>
  <c r="R613" i="28"/>
  <c r="Q613" i="28"/>
  <c r="O613" i="28"/>
  <c r="N613" i="28"/>
  <c r="M613" i="28"/>
  <c r="K613" i="28"/>
  <c r="J613" i="28"/>
  <c r="I613" i="28"/>
  <c r="G613" i="28"/>
  <c r="F613" i="28"/>
  <c r="E613" i="28"/>
  <c r="AH612" i="28"/>
  <c r="AE612" i="28"/>
  <c r="AD612" i="28"/>
  <c r="AC612" i="28"/>
  <c r="AA612" i="28"/>
  <c r="Z612" i="28"/>
  <c r="Y612" i="28"/>
  <c r="W612" i="28"/>
  <c r="V612" i="28"/>
  <c r="U612" i="28"/>
  <c r="S612" i="28"/>
  <c r="R612" i="28"/>
  <c r="Q612" i="28"/>
  <c r="O612" i="28"/>
  <c r="N612" i="28"/>
  <c r="M612" i="28"/>
  <c r="K612" i="28"/>
  <c r="J612" i="28"/>
  <c r="I612" i="28"/>
  <c r="G612" i="28"/>
  <c r="F612" i="28"/>
  <c r="E612" i="28"/>
  <c r="AH611" i="28"/>
  <c r="AE611" i="28"/>
  <c r="AD611" i="28"/>
  <c r="AC611" i="28"/>
  <c r="AA611" i="28"/>
  <c r="Z611" i="28"/>
  <c r="Y611" i="28"/>
  <c r="W611" i="28"/>
  <c r="V611" i="28"/>
  <c r="U611" i="28"/>
  <c r="S611" i="28"/>
  <c r="R611" i="28"/>
  <c r="Q611" i="28"/>
  <c r="O611" i="28"/>
  <c r="N611" i="28"/>
  <c r="M611" i="28"/>
  <c r="K611" i="28"/>
  <c r="J611" i="28"/>
  <c r="I611" i="28"/>
  <c r="G611" i="28"/>
  <c r="F611" i="28"/>
  <c r="E611" i="28"/>
  <c r="AH610" i="28"/>
  <c r="AE610" i="28"/>
  <c r="AD610" i="28"/>
  <c r="AC610" i="28"/>
  <c r="AA610" i="28"/>
  <c r="Z610" i="28"/>
  <c r="Y610" i="28"/>
  <c r="W610" i="28"/>
  <c r="V610" i="28"/>
  <c r="U610" i="28"/>
  <c r="S610" i="28"/>
  <c r="R610" i="28"/>
  <c r="Q610" i="28"/>
  <c r="O610" i="28"/>
  <c r="N610" i="28"/>
  <c r="M610" i="28"/>
  <c r="K610" i="28"/>
  <c r="J610" i="28"/>
  <c r="I610" i="28"/>
  <c r="G610" i="28"/>
  <c r="F610" i="28"/>
  <c r="E610" i="28"/>
  <c r="AH609" i="28"/>
  <c r="AI621" i="28"/>
  <c r="AE609" i="28"/>
  <c r="AD609" i="28"/>
  <c r="AC609" i="28"/>
  <c r="AA609" i="28"/>
  <c r="Z609" i="28"/>
  <c r="Y609" i="28"/>
  <c r="W609" i="28"/>
  <c r="V609" i="28"/>
  <c r="U609" i="28"/>
  <c r="S609" i="28"/>
  <c r="R609" i="28"/>
  <c r="Q609" i="28"/>
  <c r="O609" i="28"/>
  <c r="N609" i="28"/>
  <c r="M609" i="28"/>
  <c r="K609" i="28"/>
  <c r="J609" i="28"/>
  <c r="I609" i="28"/>
  <c r="G609" i="28"/>
  <c r="F609" i="28"/>
  <c r="E609" i="28"/>
  <c r="AH608" i="28"/>
  <c r="AE608" i="28"/>
  <c r="AD608" i="28"/>
  <c r="AC608" i="28"/>
  <c r="AA608" i="28"/>
  <c r="Z608" i="28"/>
  <c r="Y608" i="28"/>
  <c r="W608" i="28"/>
  <c r="V608" i="28"/>
  <c r="U608" i="28"/>
  <c r="S608" i="28"/>
  <c r="R608" i="28"/>
  <c r="Q608" i="28"/>
  <c r="O608" i="28"/>
  <c r="N608" i="28"/>
  <c r="M608" i="28"/>
  <c r="K608" i="28"/>
  <c r="J608" i="28"/>
  <c r="I608" i="28"/>
  <c r="G608" i="28"/>
  <c r="F608" i="28"/>
  <c r="E608" i="28"/>
  <c r="AH607" i="28"/>
  <c r="AI619" i="28" s="1"/>
  <c r="AE607" i="28"/>
  <c r="AD607" i="28"/>
  <c r="AC607" i="28"/>
  <c r="AA607" i="28"/>
  <c r="Z607" i="28"/>
  <c r="Y607" i="28"/>
  <c r="W607" i="28"/>
  <c r="V607" i="28"/>
  <c r="U607" i="28"/>
  <c r="S607" i="28"/>
  <c r="R607" i="28"/>
  <c r="Q607" i="28"/>
  <c r="O607" i="28"/>
  <c r="N607" i="28"/>
  <c r="M607" i="28"/>
  <c r="K607" i="28"/>
  <c r="J607" i="28"/>
  <c r="I607" i="28"/>
  <c r="G607" i="28"/>
  <c r="F607" i="28"/>
  <c r="E607" i="28"/>
  <c r="AH606" i="28"/>
  <c r="AE606" i="28"/>
  <c r="AD606" i="28"/>
  <c r="AC606" i="28"/>
  <c r="AA606" i="28"/>
  <c r="Z606" i="28"/>
  <c r="Y606" i="28"/>
  <c r="W606" i="28"/>
  <c r="V606" i="28"/>
  <c r="U606" i="28"/>
  <c r="S606" i="28"/>
  <c r="R606" i="28"/>
  <c r="Q606" i="28"/>
  <c r="O606" i="28"/>
  <c r="N606" i="28"/>
  <c r="M606" i="28"/>
  <c r="K606" i="28"/>
  <c r="J606" i="28"/>
  <c r="I606" i="28"/>
  <c r="G606" i="28"/>
  <c r="F606" i="28"/>
  <c r="E606" i="28"/>
  <c r="AH605" i="28"/>
  <c r="AE605" i="28"/>
  <c r="AD605" i="28"/>
  <c r="AC605" i="28"/>
  <c r="AA605" i="28"/>
  <c r="Z605" i="28"/>
  <c r="Y605" i="28"/>
  <c r="W605" i="28"/>
  <c r="V605" i="28"/>
  <c r="U605" i="28"/>
  <c r="S605" i="28"/>
  <c r="R605" i="28"/>
  <c r="Q605" i="28"/>
  <c r="O605" i="28"/>
  <c r="N605" i="28"/>
  <c r="M605" i="28"/>
  <c r="K605" i="28"/>
  <c r="J605" i="28"/>
  <c r="I605" i="28"/>
  <c r="G605" i="28"/>
  <c r="F605" i="28"/>
  <c r="E605" i="28"/>
  <c r="AH604" i="28"/>
  <c r="AE604" i="28"/>
  <c r="AD604" i="28"/>
  <c r="AC604" i="28"/>
  <c r="AA604" i="28"/>
  <c r="Z604" i="28"/>
  <c r="Y604" i="28"/>
  <c r="W604" i="28"/>
  <c r="V604" i="28"/>
  <c r="U604" i="28"/>
  <c r="S604" i="28"/>
  <c r="R604" i="28"/>
  <c r="Q604" i="28"/>
  <c r="O604" i="28"/>
  <c r="N604" i="28"/>
  <c r="M604" i="28"/>
  <c r="K604" i="28"/>
  <c r="J604" i="28"/>
  <c r="I604" i="28"/>
  <c r="G604" i="28"/>
  <c r="F604" i="28"/>
  <c r="E604" i="28"/>
  <c r="AH603" i="28"/>
  <c r="AE603" i="28"/>
  <c r="AD603" i="28"/>
  <c r="AC603" i="28"/>
  <c r="AA603" i="28"/>
  <c r="Z603" i="28"/>
  <c r="Y603" i="28"/>
  <c r="W603" i="28"/>
  <c r="V603" i="28"/>
  <c r="U603" i="28"/>
  <c r="S603" i="28"/>
  <c r="R603" i="28"/>
  <c r="Q603" i="28"/>
  <c r="O603" i="28"/>
  <c r="N603" i="28"/>
  <c r="M603" i="28"/>
  <c r="K603" i="28"/>
  <c r="J603" i="28"/>
  <c r="I603" i="28"/>
  <c r="G603" i="28"/>
  <c r="F603" i="28"/>
  <c r="E603" i="28"/>
  <c r="AH602" i="28"/>
  <c r="AE602" i="28"/>
  <c r="AD602" i="28"/>
  <c r="AC602" i="28"/>
  <c r="AA602" i="28"/>
  <c r="Z602" i="28"/>
  <c r="Y602" i="28"/>
  <c r="W602" i="28"/>
  <c r="V602" i="28"/>
  <c r="U602" i="28"/>
  <c r="S602" i="28"/>
  <c r="R602" i="28"/>
  <c r="Q602" i="28"/>
  <c r="O602" i="28"/>
  <c r="N602" i="28"/>
  <c r="M602" i="28"/>
  <c r="K602" i="28"/>
  <c r="J602" i="28"/>
  <c r="I602" i="28"/>
  <c r="G602" i="28"/>
  <c r="F602" i="28"/>
  <c r="E602" i="28"/>
  <c r="AH601" i="28"/>
  <c r="AI613" i="28" s="1"/>
  <c r="AD601" i="28"/>
  <c r="AC601" i="28"/>
  <c r="Z601" i="28"/>
  <c r="Y601" i="28"/>
  <c r="V601" i="28"/>
  <c r="U601" i="28"/>
  <c r="R601" i="28"/>
  <c r="Q601" i="28"/>
  <c r="N601" i="28"/>
  <c r="M601" i="28"/>
  <c r="J601" i="28"/>
  <c r="I601" i="28"/>
  <c r="F601" i="28"/>
  <c r="E601" i="28"/>
  <c r="AH600" i="28"/>
  <c r="AD600" i="28"/>
  <c r="AC600" i="28"/>
  <c r="Z600" i="28"/>
  <c r="Y600" i="28"/>
  <c r="V600" i="28"/>
  <c r="U600" i="28"/>
  <c r="R600" i="28"/>
  <c r="Q600" i="28"/>
  <c r="N600" i="28"/>
  <c r="M600" i="28"/>
  <c r="J600" i="28"/>
  <c r="I600" i="28"/>
  <c r="F600" i="28"/>
  <c r="E600" i="28"/>
  <c r="AH599" i="28"/>
  <c r="AD599" i="28"/>
  <c r="AC599" i="28"/>
  <c r="Z599" i="28"/>
  <c r="Y599" i="28"/>
  <c r="V599" i="28"/>
  <c r="U599" i="28"/>
  <c r="R599" i="28"/>
  <c r="Q599" i="28"/>
  <c r="N599" i="28"/>
  <c r="M599" i="28"/>
  <c r="J599" i="28"/>
  <c r="I599" i="28"/>
  <c r="F599" i="28"/>
  <c r="E599" i="28"/>
  <c r="AH598" i="28"/>
  <c r="AD598" i="28"/>
  <c r="AC598" i="28"/>
  <c r="Z598" i="28"/>
  <c r="Y598" i="28"/>
  <c r="V598" i="28"/>
  <c r="U598" i="28"/>
  <c r="R598" i="28"/>
  <c r="Q598" i="28"/>
  <c r="N598" i="28"/>
  <c r="M598" i="28"/>
  <c r="J598" i="28"/>
  <c r="I598" i="28"/>
  <c r="F598" i="28"/>
  <c r="E598" i="28"/>
  <c r="AH597" i="28"/>
  <c r="AD597" i="28"/>
  <c r="AC597" i="28"/>
  <c r="Z597" i="28"/>
  <c r="Y597" i="28"/>
  <c r="V597" i="28"/>
  <c r="U597" i="28"/>
  <c r="R597" i="28"/>
  <c r="Q597" i="28"/>
  <c r="N597" i="28"/>
  <c r="M597" i="28"/>
  <c r="J597" i="28"/>
  <c r="I597" i="28"/>
  <c r="F597" i="28"/>
  <c r="E597" i="28"/>
  <c r="AH596" i="28"/>
  <c r="AD596" i="28"/>
  <c r="AC596" i="28"/>
  <c r="Z596" i="28"/>
  <c r="Y596" i="28"/>
  <c r="V596" i="28"/>
  <c r="U596" i="28"/>
  <c r="R596" i="28"/>
  <c r="Q596" i="28"/>
  <c r="N596" i="28"/>
  <c r="M596" i="28"/>
  <c r="J596" i="28"/>
  <c r="I596" i="28"/>
  <c r="F596" i="28"/>
  <c r="E596" i="28"/>
  <c r="AH595" i="28"/>
  <c r="AD595" i="28"/>
  <c r="AC595" i="28"/>
  <c r="Z595" i="28"/>
  <c r="Y595" i="28"/>
  <c r="V595" i="28"/>
  <c r="U595" i="28"/>
  <c r="R595" i="28"/>
  <c r="Q595" i="28"/>
  <c r="N595" i="28"/>
  <c r="M595" i="28"/>
  <c r="J595" i="28"/>
  <c r="I595" i="28"/>
  <c r="F595" i="28"/>
  <c r="E595" i="28"/>
  <c r="AH594" i="28"/>
  <c r="AD594" i="28"/>
  <c r="AC594" i="28"/>
  <c r="Z594" i="28"/>
  <c r="Y594" i="28"/>
  <c r="V594" i="28"/>
  <c r="U594" i="28"/>
  <c r="R594" i="28"/>
  <c r="Q594" i="28"/>
  <c r="N594" i="28"/>
  <c r="M594" i="28"/>
  <c r="J594" i="28"/>
  <c r="I594" i="28"/>
  <c r="F594" i="28"/>
  <c r="E594" i="28"/>
  <c r="AH593" i="28"/>
  <c r="AD593" i="28"/>
  <c r="AC593" i="28"/>
  <c r="Z593" i="28"/>
  <c r="Y593" i="28"/>
  <c r="V593" i="28"/>
  <c r="U593" i="28"/>
  <c r="R593" i="28"/>
  <c r="Q593" i="28"/>
  <c r="N593" i="28"/>
  <c r="M593" i="28"/>
  <c r="J593" i="28"/>
  <c r="I593" i="28"/>
  <c r="F593" i="28"/>
  <c r="E593" i="28"/>
  <c r="AH592" i="28"/>
  <c r="AD592" i="28"/>
  <c r="AC592" i="28"/>
  <c r="Z592" i="28"/>
  <c r="Y592" i="28"/>
  <c r="V592" i="28"/>
  <c r="U592" i="28"/>
  <c r="R592" i="28"/>
  <c r="Q592" i="28"/>
  <c r="N592" i="28"/>
  <c r="M592" i="28"/>
  <c r="J592" i="28"/>
  <c r="I592" i="28"/>
  <c r="F592" i="28"/>
  <c r="E592" i="28"/>
  <c r="AH591" i="28"/>
  <c r="AJ591" i="28" s="1"/>
  <c r="AD591" i="28"/>
  <c r="AC591" i="28"/>
  <c r="Z591" i="28"/>
  <c r="Y591" i="28"/>
  <c r="V591" i="28"/>
  <c r="U591" i="28"/>
  <c r="R591" i="28"/>
  <c r="Q591" i="28"/>
  <c r="N591" i="28"/>
  <c r="M591" i="28"/>
  <c r="J591" i="28"/>
  <c r="I591" i="28"/>
  <c r="F591" i="28"/>
  <c r="E591" i="28"/>
  <c r="AH590" i="28"/>
  <c r="AH589" i="28"/>
  <c r="AH588" i="28"/>
  <c r="AH587" i="28"/>
  <c r="AI599" i="28"/>
  <c r="AH586" i="28"/>
  <c r="AH585" i="28"/>
  <c r="AH584" i="28"/>
  <c r="AH583" i="28"/>
  <c r="AI595" i="28"/>
  <c r="AH582" i="28"/>
  <c r="AH581" i="28"/>
  <c r="AH580" i="28"/>
  <c r="AH579" i="28"/>
  <c r="AH578" i="28"/>
  <c r="AE578" i="28"/>
  <c r="AD578" i="28"/>
  <c r="AC578" i="28"/>
  <c r="AA578" i="28"/>
  <c r="Z578" i="28"/>
  <c r="Y578" i="28"/>
  <c r="W578" i="28"/>
  <c r="V578" i="28"/>
  <c r="U578" i="28"/>
  <c r="S578" i="28"/>
  <c r="R578" i="28"/>
  <c r="Q578" i="28"/>
  <c r="O578" i="28"/>
  <c r="N578" i="28"/>
  <c r="M578" i="28"/>
  <c r="K578" i="28"/>
  <c r="J578" i="28"/>
  <c r="I578" i="28"/>
  <c r="G578" i="28"/>
  <c r="F578" i="28"/>
  <c r="E578" i="28"/>
  <c r="AH577" i="28"/>
  <c r="AE577" i="28"/>
  <c r="AD577" i="28"/>
  <c r="AC577" i="28"/>
  <c r="AA577" i="28"/>
  <c r="Z577" i="28"/>
  <c r="Y577" i="28"/>
  <c r="W577" i="28"/>
  <c r="V577" i="28"/>
  <c r="U577" i="28"/>
  <c r="S577" i="28"/>
  <c r="R577" i="28"/>
  <c r="Q577" i="28"/>
  <c r="O577" i="28"/>
  <c r="N577" i="28"/>
  <c r="M577" i="28"/>
  <c r="K577" i="28"/>
  <c r="J577" i="28"/>
  <c r="I577" i="28"/>
  <c r="G577" i="28"/>
  <c r="F577" i="28"/>
  <c r="E577" i="28"/>
  <c r="AH576" i="28"/>
  <c r="AE576" i="28"/>
  <c r="AD576" i="28"/>
  <c r="AC576" i="28"/>
  <c r="AA576" i="28"/>
  <c r="Z576" i="28"/>
  <c r="Y576" i="28"/>
  <c r="W576" i="28"/>
  <c r="V576" i="28"/>
  <c r="U576" i="28"/>
  <c r="S576" i="28"/>
  <c r="R576" i="28"/>
  <c r="Q576" i="28"/>
  <c r="O576" i="28"/>
  <c r="N576" i="28"/>
  <c r="M576" i="28"/>
  <c r="K576" i="28"/>
  <c r="J576" i="28"/>
  <c r="I576" i="28"/>
  <c r="G576" i="28"/>
  <c r="F576" i="28"/>
  <c r="E576" i="28"/>
  <c r="AH575" i="28"/>
  <c r="AE575" i="28"/>
  <c r="AD575" i="28"/>
  <c r="AC575" i="28"/>
  <c r="AA575" i="28"/>
  <c r="Z575" i="28"/>
  <c r="Y575" i="28"/>
  <c r="W575" i="28"/>
  <c r="V575" i="28"/>
  <c r="U575" i="28"/>
  <c r="S575" i="28"/>
  <c r="R575" i="28"/>
  <c r="Q575" i="28"/>
  <c r="O575" i="28"/>
  <c r="N575" i="28"/>
  <c r="M575" i="28"/>
  <c r="K575" i="28"/>
  <c r="J575" i="28"/>
  <c r="I575" i="28"/>
  <c r="G575" i="28"/>
  <c r="F575" i="28"/>
  <c r="E575" i="28"/>
  <c r="AH574" i="28"/>
  <c r="AE574" i="28"/>
  <c r="AD574" i="28"/>
  <c r="AC574" i="28"/>
  <c r="AA574" i="28"/>
  <c r="Z574" i="28"/>
  <c r="Y574" i="28"/>
  <c r="W574" i="28"/>
  <c r="V574" i="28"/>
  <c r="U574" i="28"/>
  <c r="S574" i="28"/>
  <c r="R574" i="28"/>
  <c r="Q574" i="28"/>
  <c r="O574" i="28"/>
  <c r="N574" i="28"/>
  <c r="M574" i="28"/>
  <c r="K574" i="28"/>
  <c r="J574" i="28"/>
  <c r="I574" i="28"/>
  <c r="G574" i="28"/>
  <c r="F574" i="28"/>
  <c r="E574" i="28"/>
  <c r="AH573" i="28"/>
  <c r="AE573" i="28"/>
  <c r="AD573" i="28"/>
  <c r="AC573" i="28"/>
  <c r="AA573" i="28"/>
  <c r="Z573" i="28"/>
  <c r="Y573" i="28"/>
  <c r="W573" i="28"/>
  <c r="V573" i="28"/>
  <c r="U573" i="28"/>
  <c r="S573" i="28"/>
  <c r="R573" i="28"/>
  <c r="Q573" i="28"/>
  <c r="O573" i="28"/>
  <c r="N573" i="28"/>
  <c r="M573" i="28"/>
  <c r="K573" i="28"/>
  <c r="J573" i="28"/>
  <c r="I573" i="28"/>
  <c r="G573" i="28"/>
  <c r="F573" i="28"/>
  <c r="E573" i="28"/>
  <c r="AH572" i="28"/>
  <c r="AE572" i="28"/>
  <c r="AD572" i="28"/>
  <c r="AC572" i="28"/>
  <c r="AA572" i="28"/>
  <c r="Z572" i="28"/>
  <c r="Y572" i="28"/>
  <c r="W572" i="28"/>
  <c r="V572" i="28"/>
  <c r="U572" i="28"/>
  <c r="S572" i="28"/>
  <c r="R572" i="28"/>
  <c r="Q572" i="28"/>
  <c r="O572" i="28"/>
  <c r="N572" i="28"/>
  <c r="M572" i="28"/>
  <c r="K572" i="28"/>
  <c r="J572" i="28"/>
  <c r="I572" i="28"/>
  <c r="G572" i="28"/>
  <c r="F572" i="28"/>
  <c r="E572" i="28"/>
  <c r="AH571" i="28"/>
  <c r="AE571" i="28"/>
  <c r="AD571" i="28"/>
  <c r="AC571" i="28"/>
  <c r="AA571" i="28"/>
  <c r="Z571" i="28"/>
  <c r="Y571" i="28"/>
  <c r="W571" i="28"/>
  <c r="V571" i="28"/>
  <c r="U571" i="28"/>
  <c r="S571" i="28"/>
  <c r="R571" i="28"/>
  <c r="Q571" i="28"/>
  <c r="O571" i="28"/>
  <c r="N571" i="28"/>
  <c r="M571" i="28"/>
  <c r="K571" i="28"/>
  <c r="J571" i="28"/>
  <c r="I571" i="28"/>
  <c r="G571" i="28"/>
  <c r="F571" i="28"/>
  <c r="E571" i="28"/>
  <c r="AH570" i="28"/>
  <c r="AE570" i="28"/>
  <c r="AD570" i="28"/>
  <c r="AC570" i="28"/>
  <c r="AA570" i="28"/>
  <c r="Z570" i="28"/>
  <c r="Y570" i="28"/>
  <c r="W570" i="28"/>
  <c r="V570" i="28"/>
  <c r="U570" i="28"/>
  <c r="S570" i="28"/>
  <c r="R570" i="28"/>
  <c r="Q570" i="28"/>
  <c r="O570" i="28"/>
  <c r="N570" i="28"/>
  <c r="M570" i="28"/>
  <c r="K570" i="28"/>
  <c r="J570" i="28"/>
  <c r="I570" i="28"/>
  <c r="G570" i="28"/>
  <c r="F570" i="28"/>
  <c r="E570" i="28"/>
  <c r="AH569" i="28"/>
  <c r="AE569" i="28"/>
  <c r="AD569" i="28"/>
  <c r="AC569" i="28"/>
  <c r="AA569" i="28"/>
  <c r="Z569" i="28"/>
  <c r="Y569" i="28"/>
  <c r="W569" i="28"/>
  <c r="V569" i="28"/>
  <c r="U569" i="28"/>
  <c r="S569" i="28"/>
  <c r="R569" i="28"/>
  <c r="Q569" i="28"/>
  <c r="O569" i="28"/>
  <c r="N569" i="28"/>
  <c r="M569" i="28"/>
  <c r="K569" i="28"/>
  <c r="J569" i="28"/>
  <c r="I569" i="28"/>
  <c r="G569" i="28"/>
  <c r="F569" i="28"/>
  <c r="E569" i="28"/>
  <c r="AH568" i="28"/>
  <c r="AE568" i="28"/>
  <c r="AD568" i="28"/>
  <c r="AC568" i="28"/>
  <c r="AA568" i="28"/>
  <c r="Z568" i="28"/>
  <c r="Y568" i="28"/>
  <c r="W568" i="28"/>
  <c r="V568" i="28"/>
  <c r="U568" i="28"/>
  <c r="S568" i="28"/>
  <c r="R568" i="28"/>
  <c r="Q568" i="28"/>
  <c r="O568" i="28"/>
  <c r="N568" i="28"/>
  <c r="M568" i="28"/>
  <c r="K568" i="28"/>
  <c r="J568" i="28"/>
  <c r="I568" i="28"/>
  <c r="G568" i="28"/>
  <c r="F568" i="28"/>
  <c r="E568" i="28"/>
  <c r="AH567" i="28"/>
  <c r="AE567" i="28"/>
  <c r="AD567" i="28"/>
  <c r="AC567" i="28"/>
  <c r="AA567" i="28"/>
  <c r="Z567" i="28"/>
  <c r="Y567" i="28"/>
  <c r="W567" i="28"/>
  <c r="V567" i="28"/>
  <c r="U567" i="28"/>
  <c r="S567" i="28"/>
  <c r="R567" i="28"/>
  <c r="Q567" i="28"/>
  <c r="O567" i="28"/>
  <c r="N567" i="28"/>
  <c r="M567" i="28"/>
  <c r="K567" i="28"/>
  <c r="J567" i="28"/>
  <c r="I567" i="28"/>
  <c r="G567" i="28"/>
  <c r="F567" i="28"/>
  <c r="E567" i="28"/>
  <c r="AH566" i="28"/>
  <c r="AE566" i="28"/>
  <c r="AD566" i="28"/>
  <c r="AC566" i="28"/>
  <c r="AA566" i="28"/>
  <c r="Z566" i="28"/>
  <c r="Y566" i="28"/>
  <c r="W566" i="28"/>
  <c r="V566" i="28"/>
  <c r="U566" i="28"/>
  <c r="S566" i="28"/>
  <c r="R566" i="28"/>
  <c r="Q566" i="28"/>
  <c r="O566" i="28"/>
  <c r="N566" i="28"/>
  <c r="M566" i="28"/>
  <c r="K566" i="28"/>
  <c r="J566" i="28"/>
  <c r="I566" i="28"/>
  <c r="G566" i="28"/>
  <c r="F566" i="28"/>
  <c r="E566" i="28"/>
  <c r="AH565" i="28"/>
  <c r="AI577" i="28"/>
  <c r="AE565" i="28"/>
  <c r="AD565" i="28"/>
  <c r="AC565" i="28"/>
  <c r="AA565" i="28"/>
  <c r="Z565" i="28"/>
  <c r="Y565" i="28"/>
  <c r="W565" i="28"/>
  <c r="V565" i="28"/>
  <c r="U565" i="28"/>
  <c r="S565" i="28"/>
  <c r="R565" i="28"/>
  <c r="Q565" i="28"/>
  <c r="O565" i="28"/>
  <c r="N565" i="28"/>
  <c r="M565" i="28"/>
  <c r="K565" i="28"/>
  <c r="J565" i="28"/>
  <c r="I565" i="28"/>
  <c r="G565" i="28"/>
  <c r="F565" i="28"/>
  <c r="E565" i="28"/>
  <c r="AH564" i="28"/>
  <c r="AE564" i="28"/>
  <c r="AD564" i="28"/>
  <c r="AC564" i="28"/>
  <c r="AA564" i="28"/>
  <c r="Z564" i="28"/>
  <c r="Y564" i="28"/>
  <c r="W564" i="28"/>
  <c r="V564" i="28"/>
  <c r="U564" i="28"/>
  <c r="S564" i="28"/>
  <c r="R564" i="28"/>
  <c r="Q564" i="28"/>
  <c r="O564" i="28"/>
  <c r="N564" i="28"/>
  <c r="M564" i="28"/>
  <c r="K564" i="28"/>
  <c r="J564" i="28"/>
  <c r="I564" i="28"/>
  <c r="G564" i="28"/>
  <c r="F564" i="28"/>
  <c r="E564" i="28"/>
  <c r="AH563" i="28"/>
  <c r="AI563" i="28" s="1"/>
  <c r="AE563" i="28"/>
  <c r="AD563" i="28"/>
  <c r="AC563" i="28"/>
  <c r="AA563" i="28"/>
  <c r="Z563" i="28"/>
  <c r="Y563" i="28"/>
  <c r="W563" i="28"/>
  <c r="V563" i="28"/>
  <c r="U563" i="28"/>
  <c r="S563" i="28"/>
  <c r="R563" i="28"/>
  <c r="Q563" i="28"/>
  <c r="O563" i="28"/>
  <c r="N563" i="28"/>
  <c r="M563" i="28"/>
  <c r="K563" i="28"/>
  <c r="J563" i="28"/>
  <c r="I563" i="28"/>
  <c r="G563" i="28"/>
  <c r="F563" i="28"/>
  <c r="E563" i="28"/>
  <c r="AH562" i="28"/>
  <c r="AE562" i="28"/>
  <c r="AD562" i="28"/>
  <c r="AC562" i="28"/>
  <c r="AA562" i="28"/>
  <c r="Z562" i="28"/>
  <c r="Y562" i="28"/>
  <c r="W562" i="28"/>
  <c r="V562" i="28"/>
  <c r="U562" i="28"/>
  <c r="S562" i="28"/>
  <c r="R562" i="28"/>
  <c r="Q562" i="28"/>
  <c r="O562" i="28"/>
  <c r="N562" i="28"/>
  <c r="M562" i="28"/>
  <c r="K562" i="28"/>
  <c r="J562" i="28"/>
  <c r="I562" i="28"/>
  <c r="G562" i="28"/>
  <c r="F562" i="28"/>
  <c r="E562" i="28"/>
  <c r="AH561" i="28"/>
  <c r="AE561" i="28"/>
  <c r="AD561" i="28"/>
  <c r="AC561" i="28"/>
  <c r="AA561" i="28"/>
  <c r="Z561" i="28"/>
  <c r="Y561" i="28"/>
  <c r="W561" i="28"/>
  <c r="V561" i="28"/>
  <c r="U561" i="28"/>
  <c r="S561" i="28"/>
  <c r="R561" i="28"/>
  <c r="Q561" i="28"/>
  <c r="O561" i="28"/>
  <c r="N561" i="28"/>
  <c r="M561" i="28"/>
  <c r="K561" i="28"/>
  <c r="J561" i="28"/>
  <c r="I561" i="28"/>
  <c r="G561" i="28"/>
  <c r="F561" i="28"/>
  <c r="E561" i="28"/>
  <c r="AH560" i="28"/>
  <c r="AE560" i="28"/>
  <c r="AD560" i="28"/>
  <c r="AC560" i="28"/>
  <c r="AA560" i="28"/>
  <c r="Z560" i="28"/>
  <c r="Y560" i="28"/>
  <c r="W560" i="28"/>
  <c r="V560" i="28"/>
  <c r="U560" i="28"/>
  <c r="S560" i="28"/>
  <c r="R560" i="28"/>
  <c r="Q560" i="28"/>
  <c r="O560" i="28"/>
  <c r="N560" i="28"/>
  <c r="M560" i="28"/>
  <c r="K560" i="28"/>
  <c r="J560" i="28"/>
  <c r="I560" i="28"/>
  <c r="G560" i="28"/>
  <c r="F560" i="28"/>
  <c r="E560" i="28"/>
  <c r="AH559" i="28"/>
  <c r="AE559" i="28"/>
  <c r="AD559" i="28"/>
  <c r="AC559" i="28"/>
  <c r="AA559" i="28"/>
  <c r="Z559" i="28"/>
  <c r="Y559" i="28"/>
  <c r="W559" i="28"/>
  <c r="V559" i="28"/>
  <c r="U559" i="28"/>
  <c r="S559" i="28"/>
  <c r="R559" i="28"/>
  <c r="Q559" i="28"/>
  <c r="O559" i="28"/>
  <c r="N559" i="28"/>
  <c r="M559" i="28"/>
  <c r="K559" i="28"/>
  <c r="J559" i="28"/>
  <c r="I559" i="28"/>
  <c r="G559" i="28"/>
  <c r="F559" i="28"/>
  <c r="E559" i="28"/>
  <c r="AH558" i="28"/>
  <c r="AD558" i="28"/>
  <c r="AC558" i="28"/>
  <c r="Z558" i="28"/>
  <c r="Y558" i="28"/>
  <c r="V558" i="28"/>
  <c r="U558" i="28"/>
  <c r="R558" i="28"/>
  <c r="Q558" i="28"/>
  <c r="N558" i="28"/>
  <c r="M558" i="28"/>
  <c r="J558" i="28"/>
  <c r="I558" i="28"/>
  <c r="F558" i="28"/>
  <c r="E558" i="28"/>
  <c r="AH557" i="28"/>
  <c r="AD557" i="28"/>
  <c r="AC557" i="28"/>
  <c r="Z557" i="28"/>
  <c r="Y557" i="28"/>
  <c r="V557" i="28"/>
  <c r="U557" i="28"/>
  <c r="R557" i="28"/>
  <c r="Q557" i="28"/>
  <c r="N557" i="28"/>
  <c r="M557" i="28"/>
  <c r="J557" i="28"/>
  <c r="I557" i="28"/>
  <c r="F557" i="28"/>
  <c r="E557" i="28"/>
  <c r="AH556" i="28"/>
  <c r="AD556" i="28"/>
  <c r="AC556" i="28"/>
  <c r="Z556" i="28"/>
  <c r="Y556" i="28"/>
  <c r="V556" i="28"/>
  <c r="U556" i="28"/>
  <c r="R556" i="28"/>
  <c r="Q556" i="28"/>
  <c r="N556" i="28"/>
  <c r="M556" i="28"/>
  <c r="J556" i="28"/>
  <c r="I556" i="28"/>
  <c r="F556" i="28"/>
  <c r="E556" i="28"/>
  <c r="AH555" i="28"/>
  <c r="AD555" i="28"/>
  <c r="AC555" i="28"/>
  <c r="Z555" i="28"/>
  <c r="Y555" i="28"/>
  <c r="V555" i="28"/>
  <c r="U555" i="28"/>
  <c r="R555" i="28"/>
  <c r="Q555" i="28"/>
  <c r="N555" i="28"/>
  <c r="M555" i="28"/>
  <c r="J555" i="28"/>
  <c r="I555" i="28"/>
  <c r="F555" i="28"/>
  <c r="E555" i="28"/>
  <c r="AH554" i="28"/>
  <c r="AD554" i="28"/>
  <c r="AC554" i="28"/>
  <c r="Z554" i="28"/>
  <c r="Y554" i="28"/>
  <c r="V554" i="28"/>
  <c r="U554" i="28"/>
  <c r="R554" i="28"/>
  <c r="Q554" i="28"/>
  <c r="N554" i="28"/>
  <c r="M554" i="28"/>
  <c r="J554" i="28"/>
  <c r="I554" i="28"/>
  <c r="F554" i="28"/>
  <c r="E554" i="28"/>
  <c r="AH553" i="28"/>
  <c r="AD553" i="28"/>
  <c r="AC553" i="28"/>
  <c r="Z553" i="28"/>
  <c r="Y553" i="28"/>
  <c r="V553" i="28"/>
  <c r="U553" i="28"/>
  <c r="R553" i="28"/>
  <c r="Q553" i="28"/>
  <c r="N553" i="28"/>
  <c r="M553" i="28"/>
  <c r="J553" i="28"/>
  <c r="I553" i="28"/>
  <c r="F553" i="28"/>
  <c r="E553" i="28"/>
  <c r="AH552" i="28"/>
  <c r="AD552" i="28"/>
  <c r="AC552" i="28"/>
  <c r="Z552" i="28"/>
  <c r="Y552" i="28"/>
  <c r="V552" i="28"/>
  <c r="U552" i="28"/>
  <c r="R552" i="28"/>
  <c r="Q552" i="28"/>
  <c r="N552" i="28"/>
  <c r="M552" i="28"/>
  <c r="J552" i="28"/>
  <c r="I552" i="28"/>
  <c r="F552" i="28"/>
  <c r="E552" i="28"/>
  <c r="AH551" i="28"/>
  <c r="AD551" i="28"/>
  <c r="AC551" i="28"/>
  <c r="Z551" i="28"/>
  <c r="Y551" i="28"/>
  <c r="V551" i="28"/>
  <c r="U551" i="28"/>
  <c r="R551" i="28"/>
  <c r="Q551" i="28"/>
  <c r="N551" i="28"/>
  <c r="M551" i="28"/>
  <c r="J551" i="28"/>
  <c r="I551" i="28"/>
  <c r="F551" i="28"/>
  <c r="E551" i="28"/>
  <c r="AH550" i="28"/>
  <c r="AD550" i="28"/>
  <c r="AC550" i="28"/>
  <c r="Z550" i="28"/>
  <c r="Y550" i="28"/>
  <c r="V550" i="28"/>
  <c r="U550" i="28"/>
  <c r="R550" i="28"/>
  <c r="Q550" i="28"/>
  <c r="N550" i="28"/>
  <c r="M550" i="28"/>
  <c r="J550" i="28"/>
  <c r="I550" i="28"/>
  <c r="F550" i="28"/>
  <c r="E550" i="28"/>
  <c r="AH549" i="28"/>
  <c r="AD549" i="28"/>
  <c r="AC549" i="28"/>
  <c r="Z549" i="28"/>
  <c r="Y549" i="28"/>
  <c r="V549" i="28"/>
  <c r="U549" i="28"/>
  <c r="R549" i="28"/>
  <c r="Q549" i="28"/>
  <c r="N549" i="28"/>
  <c r="M549" i="28"/>
  <c r="J549" i="28"/>
  <c r="I549" i="28"/>
  <c r="F549" i="28"/>
  <c r="E549" i="28"/>
  <c r="AH548" i="28"/>
  <c r="AD548" i="28"/>
  <c r="AC548" i="28"/>
  <c r="Z548" i="28"/>
  <c r="Y548" i="28"/>
  <c r="V548" i="28"/>
  <c r="U548" i="28"/>
  <c r="R548" i="28"/>
  <c r="Q548" i="28"/>
  <c r="N548" i="28"/>
  <c r="M548" i="28"/>
  <c r="J548" i="28"/>
  <c r="I548" i="28"/>
  <c r="F548" i="28"/>
  <c r="E548" i="28"/>
  <c r="AH547" i="28"/>
  <c r="AH546" i="28"/>
  <c r="AI558" i="28" s="1"/>
  <c r="AH545" i="28"/>
  <c r="AH544" i="28"/>
  <c r="AH543" i="28"/>
  <c r="AH542" i="28"/>
  <c r="AI554" i="28"/>
  <c r="AH541" i="28"/>
  <c r="AH540" i="28"/>
  <c r="AH539" i="28"/>
  <c r="AH538" i="28"/>
  <c r="AI550" i="28"/>
  <c r="AH537" i="28"/>
  <c r="AH536" i="28"/>
  <c r="AH535" i="28"/>
  <c r="AE535" i="28"/>
  <c r="AD535" i="28"/>
  <c r="AC535" i="28"/>
  <c r="AA535" i="28"/>
  <c r="Z535" i="28"/>
  <c r="Y535" i="28"/>
  <c r="W535" i="28"/>
  <c r="V535" i="28"/>
  <c r="U535" i="28"/>
  <c r="S535" i="28"/>
  <c r="R535" i="28"/>
  <c r="Q535" i="28"/>
  <c r="O535" i="28"/>
  <c r="N535" i="28"/>
  <c r="M535" i="28"/>
  <c r="K535" i="28"/>
  <c r="J535" i="28"/>
  <c r="I535" i="28"/>
  <c r="G535" i="28"/>
  <c r="F535" i="28"/>
  <c r="E535" i="28"/>
  <c r="AH534" i="28"/>
  <c r="AE534" i="28"/>
  <c r="AD534" i="28"/>
  <c r="AC534" i="28"/>
  <c r="AA534" i="28"/>
  <c r="Z534" i="28"/>
  <c r="Y534" i="28"/>
  <c r="W534" i="28"/>
  <c r="V534" i="28"/>
  <c r="U534" i="28"/>
  <c r="S534" i="28"/>
  <c r="R534" i="28"/>
  <c r="Q534" i="28"/>
  <c r="O534" i="28"/>
  <c r="N534" i="28"/>
  <c r="M534" i="28"/>
  <c r="K534" i="28"/>
  <c r="J534" i="28"/>
  <c r="I534" i="28"/>
  <c r="G534" i="28"/>
  <c r="F534" i="28"/>
  <c r="E534" i="28"/>
  <c r="AH533" i="28"/>
  <c r="AE533" i="28"/>
  <c r="AD533" i="28"/>
  <c r="AC533" i="28"/>
  <c r="AA533" i="28"/>
  <c r="Z533" i="28"/>
  <c r="Y533" i="28"/>
  <c r="W533" i="28"/>
  <c r="V533" i="28"/>
  <c r="U533" i="28"/>
  <c r="S533" i="28"/>
  <c r="R533" i="28"/>
  <c r="Q533" i="28"/>
  <c r="O533" i="28"/>
  <c r="N533" i="28"/>
  <c r="M533" i="28"/>
  <c r="K533" i="28"/>
  <c r="J533" i="28"/>
  <c r="I533" i="28"/>
  <c r="G533" i="28"/>
  <c r="F533" i="28"/>
  <c r="E533" i="28"/>
  <c r="AH532" i="28"/>
  <c r="AE532" i="28"/>
  <c r="AD532" i="28"/>
  <c r="AC532" i="28"/>
  <c r="AA532" i="28"/>
  <c r="Z532" i="28"/>
  <c r="Y532" i="28"/>
  <c r="W532" i="28"/>
  <c r="V532" i="28"/>
  <c r="U532" i="28"/>
  <c r="S532" i="28"/>
  <c r="R532" i="28"/>
  <c r="Q532" i="28"/>
  <c r="O532" i="28"/>
  <c r="N532" i="28"/>
  <c r="M532" i="28"/>
  <c r="K532" i="28"/>
  <c r="J532" i="28"/>
  <c r="I532" i="28"/>
  <c r="G532" i="28"/>
  <c r="F532" i="28"/>
  <c r="E532" i="28"/>
  <c r="AH531" i="28"/>
  <c r="AE531" i="28"/>
  <c r="AD531" i="28"/>
  <c r="AC531" i="28"/>
  <c r="AA531" i="28"/>
  <c r="Z531" i="28"/>
  <c r="Y531" i="28"/>
  <c r="W531" i="28"/>
  <c r="V531" i="28"/>
  <c r="U531" i="28"/>
  <c r="S531" i="28"/>
  <c r="R531" i="28"/>
  <c r="Q531" i="28"/>
  <c r="O531" i="28"/>
  <c r="N531" i="28"/>
  <c r="M531" i="28"/>
  <c r="K531" i="28"/>
  <c r="J531" i="28"/>
  <c r="I531" i="28"/>
  <c r="G531" i="28"/>
  <c r="F531" i="28"/>
  <c r="E531" i="28"/>
  <c r="AH530" i="28"/>
  <c r="AE530" i="28"/>
  <c r="AD530" i="28"/>
  <c r="AC530" i="28"/>
  <c r="AA530" i="28"/>
  <c r="Z530" i="28"/>
  <c r="Y530" i="28"/>
  <c r="W530" i="28"/>
  <c r="V530" i="28"/>
  <c r="U530" i="28"/>
  <c r="S530" i="28"/>
  <c r="R530" i="28"/>
  <c r="Q530" i="28"/>
  <c r="O530" i="28"/>
  <c r="N530" i="28"/>
  <c r="M530" i="28"/>
  <c r="K530" i="28"/>
  <c r="J530" i="28"/>
  <c r="I530" i="28"/>
  <c r="G530" i="28"/>
  <c r="F530" i="28"/>
  <c r="E530" i="28"/>
  <c r="AH529" i="28"/>
  <c r="AE529" i="28"/>
  <c r="AD529" i="28"/>
  <c r="AC529" i="28"/>
  <c r="AA529" i="28"/>
  <c r="Z529" i="28"/>
  <c r="Y529" i="28"/>
  <c r="W529" i="28"/>
  <c r="V529" i="28"/>
  <c r="U529" i="28"/>
  <c r="S529" i="28"/>
  <c r="R529" i="28"/>
  <c r="Q529" i="28"/>
  <c r="O529" i="28"/>
  <c r="N529" i="28"/>
  <c r="M529" i="28"/>
  <c r="K529" i="28"/>
  <c r="J529" i="28"/>
  <c r="I529" i="28"/>
  <c r="G529" i="28"/>
  <c r="F529" i="28"/>
  <c r="E529" i="28"/>
  <c r="AH528" i="28"/>
  <c r="AE528" i="28"/>
  <c r="AD528" i="28"/>
  <c r="AC528" i="28"/>
  <c r="AA528" i="28"/>
  <c r="Z528" i="28"/>
  <c r="Y528" i="28"/>
  <c r="W528" i="28"/>
  <c r="V528" i="28"/>
  <c r="U528" i="28"/>
  <c r="S528" i="28"/>
  <c r="R528" i="28"/>
  <c r="Q528" i="28"/>
  <c r="O528" i="28"/>
  <c r="N528" i="28"/>
  <c r="M528" i="28"/>
  <c r="K528" i="28"/>
  <c r="J528" i="28"/>
  <c r="I528" i="28"/>
  <c r="G528" i="28"/>
  <c r="F528" i="28"/>
  <c r="E528" i="28"/>
  <c r="AH527" i="28"/>
  <c r="AE527" i="28"/>
  <c r="AD527" i="28"/>
  <c r="AC527" i="28"/>
  <c r="AA527" i="28"/>
  <c r="Z527" i="28"/>
  <c r="Y527" i="28"/>
  <c r="W527" i="28"/>
  <c r="V527" i="28"/>
  <c r="U527" i="28"/>
  <c r="S527" i="28"/>
  <c r="R527" i="28"/>
  <c r="Q527" i="28"/>
  <c r="O527" i="28"/>
  <c r="N527" i="28"/>
  <c r="M527" i="28"/>
  <c r="K527" i="28"/>
  <c r="J527" i="28"/>
  <c r="I527" i="28"/>
  <c r="G527" i="28"/>
  <c r="F527" i="28"/>
  <c r="E527" i="28"/>
  <c r="AH526" i="28"/>
  <c r="AE526" i="28"/>
  <c r="AD526" i="28"/>
  <c r="AC526" i="28"/>
  <c r="AA526" i="28"/>
  <c r="Z526" i="28"/>
  <c r="Y526" i="28"/>
  <c r="W526" i="28"/>
  <c r="V526" i="28"/>
  <c r="U526" i="28"/>
  <c r="S526" i="28"/>
  <c r="R526" i="28"/>
  <c r="Q526" i="28"/>
  <c r="O526" i="28"/>
  <c r="N526" i="28"/>
  <c r="M526" i="28"/>
  <c r="K526" i="28"/>
  <c r="J526" i="28"/>
  <c r="I526" i="28"/>
  <c r="G526" i="28"/>
  <c r="F526" i="28"/>
  <c r="E526" i="28"/>
  <c r="AH525" i="28"/>
  <c r="AE525" i="28"/>
  <c r="AD525" i="28"/>
  <c r="AC525" i="28"/>
  <c r="AA525" i="28"/>
  <c r="Z525" i="28"/>
  <c r="Y525" i="28"/>
  <c r="W525" i="28"/>
  <c r="V525" i="28"/>
  <c r="U525" i="28"/>
  <c r="S525" i="28"/>
  <c r="R525" i="28"/>
  <c r="Q525" i="28"/>
  <c r="O525" i="28"/>
  <c r="N525" i="28"/>
  <c r="M525" i="28"/>
  <c r="K525" i="28"/>
  <c r="J525" i="28"/>
  <c r="I525" i="28"/>
  <c r="G525" i="28"/>
  <c r="F525" i="28"/>
  <c r="E525" i="28"/>
  <c r="AH524" i="28"/>
  <c r="AE524" i="28"/>
  <c r="AD524" i="28"/>
  <c r="AC524" i="28"/>
  <c r="AA524" i="28"/>
  <c r="Z524" i="28"/>
  <c r="Y524" i="28"/>
  <c r="W524" i="28"/>
  <c r="V524" i="28"/>
  <c r="U524" i="28"/>
  <c r="S524" i="28"/>
  <c r="R524" i="28"/>
  <c r="Q524" i="28"/>
  <c r="O524" i="28"/>
  <c r="N524" i="28"/>
  <c r="M524" i="28"/>
  <c r="K524" i="28"/>
  <c r="J524" i="28"/>
  <c r="I524" i="28"/>
  <c r="G524" i="28"/>
  <c r="F524" i="28"/>
  <c r="E524" i="28"/>
  <c r="AH523" i="28"/>
  <c r="AE523" i="28"/>
  <c r="AD523" i="28"/>
  <c r="AC523" i="28"/>
  <c r="AA523" i="28"/>
  <c r="Z523" i="28"/>
  <c r="Y523" i="28"/>
  <c r="W523" i="28"/>
  <c r="V523" i="28"/>
  <c r="U523" i="28"/>
  <c r="S523" i="28"/>
  <c r="R523" i="28"/>
  <c r="Q523" i="28"/>
  <c r="O523" i="28"/>
  <c r="N523" i="28"/>
  <c r="M523" i="28"/>
  <c r="K523" i="28"/>
  <c r="J523" i="28"/>
  <c r="I523" i="28"/>
  <c r="G523" i="28"/>
  <c r="F523" i="28"/>
  <c r="E523" i="28"/>
  <c r="AH522" i="28"/>
  <c r="AE522" i="28"/>
  <c r="AD522" i="28"/>
  <c r="AC522" i="28"/>
  <c r="AA522" i="28"/>
  <c r="Z522" i="28"/>
  <c r="Y522" i="28"/>
  <c r="W522" i="28"/>
  <c r="V522" i="28"/>
  <c r="U522" i="28"/>
  <c r="S522" i="28"/>
  <c r="R522" i="28"/>
  <c r="Q522" i="28"/>
  <c r="O522" i="28"/>
  <c r="N522" i="28"/>
  <c r="M522" i="28"/>
  <c r="K522" i="28"/>
  <c r="J522" i="28"/>
  <c r="I522" i="28"/>
  <c r="G522" i="28"/>
  <c r="F522" i="28"/>
  <c r="E522" i="28"/>
  <c r="AH521" i="28"/>
  <c r="AE521" i="28"/>
  <c r="AD521" i="28"/>
  <c r="AC521" i="28"/>
  <c r="AA521" i="28"/>
  <c r="Z521" i="28"/>
  <c r="Y521" i="28"/>
  <c r="W521" i="28"/>
  <c r="V521" i="28"/>
  <c r="U521" i="28"/>
  <c r="S521" i="28"/>
  <c r="R521" i="28"/>
  <c r="Q521" i="28"/>
  <c r="O521" i="28"/>
  <c r="N521" i="28"/>
  <c r="M521" i="28"/>
  <c r="K521" i="28"/>
  <c r="J521" i="28"/>
  <c r="I521" i="28"/>
  <c r="G521" i="28"/>
  <c r="F521" i="28"/>
  <c r="E521" i="28"/>
  <c r="AH520" i="28"/>
  <c r="AE520" i="28"/>
  <c r="AD520" i="28"/>
  <c r="AC520" i="28"/>
  <c r="AA520" i="28"/>
  <c r="Z520" i="28"/>
  <c r="Y520" i="28"/>
  <c r="W520" i="28"/>
  <c r="V520" i="28"/>
  <c r="U520" i="28"/>
  <c r="S520" i="28"/>
  <c r="R520" i="28"/>
  <c r="Q520" i="28"/>
  <c r="O520" i="28"/>
  <c r="N520" i="28"/>
  <c r="M520" i="28"/>
  <c r="K520" i="28"/>
  <c r="J520" i="28"/>
  <c r="I520" i="28"/>
  <c r="G520" i="28"/>
  <c r="F520" i="28"/>
  <c r="E520" i="28"/>
  <c r="AH519" i="28"/>
  <c r="AE519" i="28"/>
  <c r="AD519" i="28"/>
  <c r="AC519" i="28"/>
  <c r="AA519" i="28"/>
  <c r="Z519" i="28"/>
  <c r="Y519" i="28"/>
  <c r="W519" i="28"/>
  <c r="V519" i="28"/>
  <c r="U519" i="28"/>
  <c r="S519" i="28"/>
  <c r="R519" i="28"/>
  <c r="Q519" i="28"/>
  <c r="O519" i="28"/>
  <c r="N519" i="28"/>
  <c r="M519" i="28"/>
  <c r="K519" i="28"/>
  <c r="J519" i="28"/>
  <c r="I519" i="28"/>
  <c r="G519" i="28"/>
  <c r="F519" i="28"/>
  <c r="E519" i="28"/>
  <c r="AH518" i="28"/>
  <c r="AE518" i="28"/>
  <c r="AD518" i="28"/>
  <c r="AC518" i="28"/>
  <c r="AA518" i="28"/>
  <c r="Z518" i="28"/>
  <c r="Y518" i="28"/>
  <c r="W518" i="28"/>
  <c r="V518" i="28"/>
  <c r="U518" i="28"/>
  <c r="S518" i="28"/>
  <c r="R518" i="28"/>
  <c r="Q518" i="28"/>
  <c r="O518" i="28"/>
  <c r="N518" i="28"/>
  <c r="M518" i="28"/>
  <c r="K518" i="28"/>
  <c r="J518" i="28"/>
  <c r="I518" i="28"/>
  <c r="G518" i="28"/>
  <c r="F518" i="28"/>
  <c r="E518" i="28"/>
  <c r="AH517" i="28"/>
  <c r="AE517" i="28"/>
  <c r="AD517" i="28"/>
  <c r="AC517" i="28"/>
  <c r="AA517" i="28"/>
  <c r="Z517" i="28"/>
  <c r="Y517" i="28"/>
  <c r="W517" i="28"/>
  <c r="V517" i="28"/>
  <c r="U517" i="28"/>
  <c r="S517" i="28"/>
  <c r="R517" i="28"/>
  <c r="Q517" i="28"/>
  <c r="O517" i="28"/>
  <c r="N517" i="28"/>
  <c r="M517" i="28"/>
  <c r="K517" i="28"/>
  <c r="J517" i="28"/>
  <c r="I517" i="28"/>
  <c r="G517" i="28"/>
  <c r="F517" i="28"/>
  <c r="E517" i="28"/>
  <c r="AH516" i="28"/>
  <c r="AE516" i="28"/>
  <c r="AD516" i="28"/>
  <c r="AC516" i="28"/>
  <c r="AA516" i="28"/>
  <c r="Z516" i="28"/>
  <c r="Y516" i="28"/>
  <c r="W516" i="28"/>
  <c r="V516" i="28"/>
  <c r="U516" i="28"/>
  <c r="S516" i="28"/>
  <c r="R516" i="28"/>
  <c r="Q516" i="28"/>
  <c r="O516" i="28"/>
  <c r="N516" i="28"/>
  <c r="M516" i="28"/>
  <c r="K516" i="28"/>
  <c r="J516" i="28"/>
  <c r="I516" i="28"/>
  <c r="G516" i="28"/>
  <c r="F516" i="28"/>
  <c r="E516" i="28"/>
  <c r="AH515" i="28"/>
  <c r="AI527" i="28"/>
  <c r="AD515" i="28"/>
  <c r="AC515" i="28"/>
  <c r="Z515" i="28"/>
  <c r="Y515" i="28"/>
  <c r="V515" i="28"/>
  <c r="U515" i="28"/>
  <c r="R515" i="28"/>
  <c r="Q515" i="28"/>
  <c r="N515" i="28"/>
  <c r="M515" i="28"/>
  <c r="J515" i="28"/>
  <c r="I515" i="28"/>
  <c r="F515" i="28"/>
  <c r="E515" i="28"/>
  <c r="AH514" i="28"/>
  <c r="AD514" i="28"/>
  <c r="AC514" i="28"/>
  <c r="Z514" i="28"/>
  <c r="Y514" i="28"/>
  <c r="V514" i="28"/>
  <c r="U514" i="28"/>
  <c r="R514" i="28"/>
  <c r="Q514" i="28"/>
  <c r="N514" i="28"/>
  <c r="M514" i="28"/>
  <c r="J514" i="28"/>
  <c r="I514" i="28"/>
  <c r="F514" i="28"/>
  <c r="E514" i="28"/>
  <c r="AH513" i="28"/>
  <c r="AD513" i="28"/>
  <c r="AC513" i="28"/>
  <c r="Z513" i="28"/>
  <c r="Y513" i="28"/>
  <c r="V513" i="28"/>
  <c r="U513" i="28"/>
  <c r="R513" i="28"/>
  <c r="Q513" i="28"/>
  <c r="N513" i="28"/>
  <c r="M513" i="28"/>
  <c r="J513" i="28"/>
  <c r="I513" i="28"/>
  <c r="F513" i="28"/>
  <c r="E513" i="28"/>
  <c r="AH512" i="28"/>
  <c r="AD512" i="28"/>
  <c r="AC512" i="28"/>
  <c r="Z512" i="28"/>
  <c r="Y512" i="28"/>
  <c r="V512" i="28"/>
  <c r="U512" i="28"/>
  <c r="R512" i="28"/>
  <c r="Q512" i="28"/>
  <c r="N512" i="28"/>
  <c r="M512" i="28"/>
  <c r="J512" i="28"/>
  <c r="I512" i="28"/>
  <c r="F512" i="28"/>
  <c r="E512" i="28"/>
  <c r="AH511" i="28"/>
  <c r="AI523" i="28" s="1"/>
  <c r="AD511" i="28"/>
  <c r="AC511" i="28"/>
  <c r="Z511" i="28"/>
  <c r="Y511" i="28"/>
  <c r="V511" i="28"/>
  <c r="U511" i="28"/>
  <c r="R511" i="28"/>
  <c r="Q511" i="28"/>
  <c r="N511" i="28"/>
  <c r="M511" i="28"/>
  <c r="J511" i="28"/>
  <c r="I511" i="28"/>
  <c r="F511" i="28"/>
  <c r="E511" i="28"/>
  <c r="AH510" i="28"/>
  <c r="AD510" i="28"/>
  <c r="AC510" i="28"/>
  <c r="Z510" i="28"/>
  <c r="Y510" i="28"/>
  <c r="V510" i="28"/>
  <c r="U510" i="28"/>
  <c r="R510" i="28"/>
  <c r="Q510" i="28"/>
  <c r="N510" i="28"/>
  <c r="M510" i="28"/>
  <c r="J510" i="28"/>
  <c r="I510" i="28"/>
  <c r="F510" i="28"/>
  <c r="E510" i="28"/>
  <c r="AH509" i="28"/>
  <c r="AD509" i="28"/>
  <c r="AC509" i="28"/>
  <c r="Z509" i="28"/>
  <c r="Y509" i="28"/>
  <c r="V509" i="28"/>
  <c r="U509" i="28"/>
  <c r="R509" i="28"/>
  <c r="Q509" i="28"/>
  <c r="N509" i="28"/>
  <c r="M509" i="28"/>
  <c r="J509" i="28"/>
  <c r="I509" i="28"/>
  <c r="F509" i="28"/>
  <c r="E509" i="28"/>
  <c r="AH508" i="28"/>
  <c r="AD508" i="28"/>
  <c r="AC508" i="28"/>
  <c r="Z508" i="28"/>
  <c r="Y508" i="28"/>
  <c r="V508" i="28"/>
  <c r="U508" i="28"/>
  <c r="R508" i="28"/>
  <c r="Q508" i="28"/>
  <c r="N508" i="28"/>
  <c r="M508" i="28"/>
  <c r="J508" i="28"/>
  <c r="I508" i="28"/>
  <c r="F508" i="28"/>
  <c r="E508" i="28"/>
  <c r="AH507" i="28"/>
  <c r="AD507" i="28"/>
  <c r="AC507" i="28"/>
  <c r="Z507" i="28"/>
  <c r="Y507" i="28"/>
  <c r="V507" i="28"/>
  <c r="U507" i="28"/>
  <c r="R507" i="28"/>
  <c r="Q507" i="28"/>
  <c r="N507" i="28"/>
  <c r="M507" i="28"/>
  <c r="J507" i="28"/>
  <c r="I507" i="28"/>
  <c r="F507" i="28"/>
  <c r="E507" i="28"/>
  <c r="AH506" i="28"/>
  <c r="AD506" i="28"/>
  <c r="AC506" i="28"/>
  <c r="Z506" i="28"/>
  <c r="Y506" i="28"/>
  <c r="V506" i="28"/>
  <c r="U506" i="28"/>
  <c r="R506" i="28"/>
  <c r="Q506" i="28"/>
  <c r="N506" i="28"/>
  <c r="M506" i="28"/>
  <c r="J506" i="28"/>
  <c r="I506" i="28"/>
  <c r="F506" i="28"/>
  <c r="E506" i="28"/>
  <c r="AH505" i="28"/>
  <c r="AD505" i="28"/>
  <c r="AC505" i="28"/>
  <c r="Z505" i="28"/>
  <c r="Y505" i="28"/>
  <c r="V505" i="28"/>
  <c r="U505" i="28"/>
  <c r="R505" i="28"/>
  <c r="Q505" i="28"/>
  <c r="N505" i="28"/>
  <c r="M505" i="28"/>
  <c r="J505" i="28"/>
  <c r="I505" i="28"/>
  <c r="F505" i="28"/>
  <c r="E505" i="28"/>
  <c r="AH504" i="28"/>
  <c r="AH503" i="28"/>
  <c r="AH502" i="28"/>
  <c r="AH501" i="28"/>
  <c r="AH500" i="28"/>
  <c r="AH499" i="28"/>
  <c r="AH498" i="28"/>
  <c r="AH497" i="28"/>
  <c r="AH496" i="28"/>
  <c r="AH495" i="28"/>
  <c r="AH494" i="28"/>
  <c r="AH493" i="28"/>
  <c r="AH492" i="28"/>
  <c r="AE492" i="28"/>
  <c r="AD492" i="28"/>
  <c r="AC492" i="28"/>
  <c r="AA492" i="28"/>
  <c r="Z492" i="28"/>
  <c r="Y492" i="28"/>
  <c r="W492" i="28"/>
  <c r="V492" i="28"/>
  <c r="U492" i="28"/>
  <c r="S492" i="28"/>
  <c r="R492" i="28"/>
  <c r="Q492" i="28"/>
  <c r="O492" i="28"/>
  <c r="N492" i="28"/>
  <c r="M492" i="28"/>
  <c r="K492" i="28"/>
  <c r="J492" i="28"/>
  <c r="I492" i="28"/>
  <c r="G492" i="28"/>
  <c r="F492" i="28"/>
  <c r="E492" i="28"/>
  <c r="AH491" i="28"/>
  <c r="AE491" i="28"/>
  <c r="AD491" i="28"/>
  <c r="AC491" i="28"/>
  <c r="AA491" i="28"/>
  <c r="Z491" i="28"/>
  <c r="Y491" i="28"/>
  <c r="W491" i="28"/>
  <c r="V491" i="28"/>
  <c r="U491" i="28"/>
  <c r="S491" i="28"/>
  <c r="R491" i="28"/>
  <c r="Q491" i="28"/>
  <c r="O491" i="28"/>
  <c r="N491" i="28"/>
  <c r="M491" i="28"/>
  <c r="K491" i="28"/>
  <c r="J491" i="28"/>
  <c r="I491" i="28"/>
  <c r="G491" i="28"/>
  <c r="F491" i="28"/>
  <c r="E491" i="28"/>
  <c r="AH490" i="28"/>
  <c r="AE490" i="28"/>
  <c r="AD490" i="28"/>
  <c r="AC490" i="28"/>
  <c r="AA490" i="28"/>
  <c r="Z490" i="28"/>
  <c r="Y490" i="28"/>
  <c r="W490" i="28"/>
  <c r="V490" i="28"/>
  <c r="U490" i="28"/>
  <c r="S490" i="28"/>
  <c r="R490" i="28"/>
  <c r="Q490" i="28"/>
  <c r="O490" i="28"/>
  <c r="N490" i="28"/>
  <c r="M490" i="28"/>
  <c r="K490" i="28"/>
  <c r="J490" i="28"/>
  <c r="I490" i="28"/>
  <c r="G490" i="28"/>
  <c r="F490" i="28"/>
  <c r="E490" i="28"/>
  <c r="AH489" i="28"/>
  <c r="AE489" i="28"/>
  <c r="AD489" i="28"/>
  <c r="AC489" i="28"/>
  <c r="AA489" i="28"/>
  <c r="Z489" i="28"/>
  <c r="Y489" i="28"/>
  <c r="W489" i="28"/>
  <c r="V489" i="28"/>
  <c r="U489" i="28"/>
  <c r="S489" i="28"/>
  <c r="R489" i="28"/>
  <c r="Q489" i="28"/>
  <c r="O489" i="28"/>
  <c r="N489" i="28"/>
  <c r="M489" i="28"/>
  <c r="K489" i="28"/>
  <c r="J489" i="28"/>
  <c r="I489" i="28"/>
  <c r="G489" i="28"/>
  <c r="F489" i="28"/>
  <c r="E489" i="28"/>
  <c r="AH488" i="28"/>
  <c r="AE488" i="28"/>
  <c r="AD488" i="28"/>
  <c r="AC488" i="28"/>
  <c r="AA488" i="28"/>
  <c r="Z488" i="28"/>
  <c r="Y488" i="28"/>
  <c r="W488" i="28"/>
  <c r="V488" i="28"/>
  <c r="U488" i="28"/>
  <c r="S488" i="28"/>
  <c r="R488" i="28"/>
  <c r="Q488" i="28"/>
  <c r="O488" i="28"/>
  <c r="N488" i="28"/>
  <c r="M488" i="28"/>
  <c r="K488" i="28"/>
  <c r="J488" i="28"/>
  <c r="I488" i="28"/>
  <c r="G488" i="28"/>
  <c r="F488" i="28"/>
  <c r="E488" i="28"/>
  <c r="AH487" i="28"/>
  <c r="AE487" i="28"/>
  <c r="AD487" i="28"/>
  <c r="AC487" i="28"/>
  <c r="AA487" i="28"/>
  <c r="Z487" i="28"/>
  <c r="Y487" i="28"/>
  <c r="W487" i="28"/>
  <c r="V487" i="28"/>
  <c r="U487" i="28"/>
  <c r="S487" i="28"/>
  <c r="R487" i="28"/>
  <c r="Q487" i="28"/>
  <c r="O487" i="28"/>
  <c r="N487" i="28"/>
  <c r="M487" i="28"/>
  <c r="K487" i="28"/>
  <c r="J487" i="28"/>
  <c r="I487" i="28"/>
  <c r="G487" i="28"/>
  <c r="F487" i="28"/>
  <c r="E487" i="28"/>
  <c r="AH486" i="28"/>
  <c r="AE486" i="28"/>
  <c r="AD486" i="28"/>
  <c r="AC486" i="28"/>
  <c r="AA486" i="28"/>
  <c r="Z486" i="28"/>
  <c r="Y486" i="28"/>
  <c r="W486" i="28"/>
  <c r="V486" i="28"/>
  <c r="U486" i="28"/>
  <c r="S486" i="28"/>
  <c r="R486" i="28"/>
  <c r="Q486" i="28"/>
  <c r="O486" i="28"/>
  <c r="N486" i="28"/>
  <c r="M486" i="28"/>
  <c r="K486" i="28"/>
  <c r="J486" i="28"/>
  <c r="I486" i="28"/>
  <c r="G486" i="28"/>
  <c r="F486" i="28"/>
  <c r="E486" i="28"/>
  <c r="AH485" i="28"/>
  <c r="AE485" i="28"/>
  <c r="AD485" i="28"/>
  <c r="AC485" i="28"/>
  <c r="AA485" i="28"/>
  <c r="Z485" i="28"/>
  <c r="Y485" i="28"/>
  <c r="W485" i="28"/>
  <c r="V485" i="28"/>
  <c r="U485" i="28"/>
  <c r="S485" i="28"/>
  <c r="R485" i="28"/>
  <c r="Q485" i="28"/>
  <c r="O485" i="28"/>
  <c r="N485" i="28"/>
  <c r="M485" i="28"/>
  <c r="K485" i="28"/>
  <c r="J485" i="28"/>
  <c r="I485" i="28"/>
  <c r="G485" i="28"/>
  <c r="F485" i="28"/>
  <c r="E485" i="28"/>
  <c r="AH484" i="28"/>
  <c r="AE484" i="28"/>
  <c r="AD484" i="28"/>
  <c r="AC484" i="28"/>
  <c r="AA484" i="28"/>
  <c r="Z484" i="28"/>
  <c r="Y484" i="28"/>
  <c r="W484" i="28"/>
  <c r="V484" i="28"/>
  <c r="U484" i="28"/>
  <c r="S484" i="28"/>
  <c r="R484" i="28"/>
  <c r="Q484" i="28"/>
  <c r="O484" i="28"/>
  <c r="N484" i="28"/>
  <c r="M484" i="28"/>
  <c r="K484" i="28"/>
  <c r="J484" i="28"/>
  <c r="I484" i="28"/>
  <c r="G484" i="28"/>
  <c r="F484" i="28"/>
  <c r="E484" i="28"/>
  <c r="AH483" i="28"/>
  <c r="AE483" i="28"/>
  <c r="AD483" i="28"/>
  <c r="AC483" i="28"/>
  <c r="AA483" i="28"/>
  <c r="Z483" i="28"/>
  <c r="Y483" i="28"/>
  <c r="W483" i="28"/>
  <c r="V483" i="28"/>
  <c r="U483" i="28"/>
  <c r="S483" i="28"/>
  <c r="R483" i="28"/>
  <c r="Q483" i="28"/>
  <c r="O483" i="28"/>
  <c r="N483" i="28"/>
  <c r="M483" i="28"/>
  <c r="K483" i="28"/>
  <c r="J483" i="28"/>
  <c r="I483" i="28"/>
  <c r="G483" i="28"/>
  <c r="F483" i="28"/>
  <c r="E483" i="28"/>
  <c r="AH482" i="28"/>
  <c r="AE482" i="28"/>
  <c r="AD482" i="28"/>
  <c r="AC482" i="28"/>
  <c r="AA482" i="28"/>
  <c r="Z482" i="28"/>
  <c r="Y482" i="28"/>
  <c r="W482" i="28"/>
  <c r="V482" i="28"/>
  <c r="U482" i="28"/>
  <c r="S482" i="28"/>
  <c r="R482" i="28"/>
  <c r="Q482" i="28"/>
  <c r="O482" i="28"/>
  <c r="N482" i="28"/>
  <c r="M482" i="28"/>
  <c r="K482" i="28"/>
  <c r="J482" i="28"/>
  <c r="I482" i="28"/>
  <c r="G482" i="28"/>
  <c r="F482" i="28"/>
  <c r="E482" i="28"/>
  <c r="AH481" i="28"/>
  <c r="AE481" i="28"/>
  <c r="AD481" i="28"/>
  <c r="AC481" i="28"/>
  <c r="AA481" i="28"/>
  <c r="Z481" i="28"/>
  <c r="Y481" i="28"/>
  <c r="W481" i="28"/>
  <c r="V481" i="28"/>
  <c r="U481" i="28"/>
  <c r="S481" i="28"/>
  <c r="R481" i="28"/>
  <c r="Q481" i="28"/>
  <c r="O481" i="28"/>
  <c r="N481" i="28"/>
  <c r="M481" i="28"/>
  <c r="K481" i="28"/>
  <c r="J481" i="28"/>
  <c r="I481" i="28"/>
  <c r="G481" i="28"/>
  <c r="F481" i="28"/>
  <c r="E481" i="28"/>
  <c r="AH480" i="28"/>
  <c r="AE480" i="28"/>
  <c r="AD480" i="28"/>
  <c r="AC480" i="28"/>
  <c r="AA480" i="28"/>
  <c r="Z480" i="28"/>
  <c r="Y480" i="28"/>
  <c r="W480" i="28"/>
  <c r="V480" i="28"/>
  <c r="U480" i="28"/>
  <c r="S480" i="28"/>
  <c r="R480" i="28"/>
  <c r="Q480" i="28"/>
  <c r="O480" i="28"/>
  <c r="N480" i="28"/>
  <c r="M480" i="28"/>
  <c r="K480" i="28"/>
  <c r="J480" i="28"/>
  <c r="I480" i="28"/>
  <c r="G480" i="28"/>
  <c r="F480" i="28"/>
  <c r="E480" i="28"/>
  <c r="AH479" i="28"/>
  <c r="AE479" i="28"/>
  <c r="AD479" i="28"/>
  <c r="AC479" i="28"/>
  <c r="AA479" i="28"/>
  <c r="Z479" i="28"/>
  <c r="Y479" i="28"/>
  <c r="W479" i="28"/>
  <c r="V479" i="28"/>
  <c r="U479" i="28"/>
  <c r="S479" i="28"/>
  <c r="R479" i="28"/>
  <c r="Q479" i="28"/>
  <c r="O479" i="28"/>
  <c r="N479" i="28"/>
  <c r="M479" i="28"/>
  <c r="K479" i="28"/>
  <c r="J479" i="28"/>
  <c r="I479" i="28"/>
  <c r="G479" i="28"/>
  <c r="F479" i="28"/>
  <c r="E479" i="28"/>
  <c r="AH478" i="28"/>
  <c r="AE478" i="28"/>
  <c r="AD478" i="28"/>
  <c r="AC478" i="28"/>
  <c r="AA478" i="28"/>
  <c r="Z478" i="28"/>
  <c r="Y478" i="28"/>
  <c r="W478" i="28"/>
  <c r="V478" i="28"/>
  <c r="U478" i="28"/>
  <c r="S478" i="28"/>
  <c r="R478" i="28"/>
  <c r="Q478" i="28"/>
  <c r="O478" i="28"/>
  <c r="N478" i="28"/>
  <c r="M478" i="28"/>
  <c r="K478" i="28"/>
  <c r="J478" i="28"/>
  <c r="I478" i="28"/>
  <c r="G478" i="28"/>
  <c r="F478" i="28"/>
  <c r="E478" i="28"/>
  <c r="AH477" i="28"/>
  <c r="AE477" i="28"/>
  <c r="AD477" i="28"/>
  <c r="AC477" i="28"/>
  <c r="AA477" i="28"/>
  <c r="Z477" i="28"/>
  <c r="Y477" i="28"/>
  <c r="W477" i="28"/>
  <c r="V477" i="28"/>
  <c r="U477" i="28"/>
  <c r="S477" i="28"/>
  <c r="R477" i="28"/>
  <c r="Q477" i="28"/>
  <c r="O477" i="28"/>
  <c r="N477" i="28"/>
  <c r="M477" i="28"/>
  <c r="K477" i="28"/>
  <c r="J477" i="28"/>
  <c r="I477" i="28"/>
  <c r="G477" i="28"/>
  <c r="F477" i="28"/>
  <c r="E477" i="28"/>
  <c r="AH476" i="28"/>
  <c r="AE476" i="28"/>
  <c r="AD476" i="28"/>
  <c r="AC476" i="28"/>
  <c r="AA476" i="28"/>
  <c r="Z476" i="28"/>
  <c r="Y476" i="28"/>
  <c r="W476" i="28"/>
  <c r="V476" i="28"/>
  <c r="U476" i="28"/>
  <c r="S476" i="28"/>
  <c r="R476" i="28"/>
  <c r="Q476" i="28"/>
  <c r="O476" i="28"/>
  <c r="N476" i="28"/>
  <c r="M476" i="28"/>
  <c r="K476" i="28"/>
  <c r="J476" i="28"/>
  <c r="I476" i="28"/>
  <c r="G476" i="28"/>
  <c r="F476" i="28"/>
  <c r="E476" i="28"/>
  <c r="AH475" i="28"/>
  <c r="AE475" i="28"/>
  <c r="AD475" i="28"/>
  <c r="AC475" i="28"/>
  <c r="AA475" i="28"/>
  <c r="Z475" i="28"/>
  <c r="Y475" i="28"/>
  <c r="W475" i="28"/>
  <c r="V475" i="28"/>
  <c r="U475" i="28"/>
  <c r="S475" i="28"/>
  <c r="R475" i="28"/>
  <c r="Q475" i="28"/>
  <c r="O475" i="28"/>
  <c r="N475" i="28"/>
  <c r="M475" i="28"/>
  <c r="K475" i="28"/>
  <c r="J475" i="28"/>
  <c r="I475" i="28"/>
  <c r="G475" i="28"/>
  <c r="F475" i="28"/>
  <c r="E475" i="28"/>
  <c r="AH474" i="28"/>
  <c r="AE474" i="28"/>
  <c r="AD474" i="28"/>
  <c r="AC474" i="28"/>
  <c r="AA474" i="28"/>
  <c r="Z474" i="28"/>
  <c r="Y474" i="28"/>
  <c r="W474" i="28"/>
  <c r="V474" i="28"/>
  <c r="U474" i="28"/>
  <c r="S474" i="28"/>
  <c r="R474" i="28"/>
  <c r="Q474" i="28"/>
  <c r="O474" i="28"/>
  <c r="N474" i="28"/>
  <c r="M474" i="28"/>
  <c r="K474" i="28"/>
  <c r="J474" i="28"/>
  <c r="I474" i="28"/>
  <c r="G474" i="28"/>
  <c r="F474" i="28"/>
  <c r="E474" i="28"/>
  <c r="AH473" i="28"/>
  <c r="AE473" i="28"/>
  <c r="AD473" i="28"/>
  <c r="AC473" i="28"/>
  <c r="AA473" i="28"/>
  <c r="Z473" i="28"/>
  <c r="Y473" i="28"/>
  <c r="W473" i="28"/>
  <c r="V473" i="28"/>
  <c r="U473" i="28"/>
  <c r="S473" i="28"/>
  <c r="R473" i="28"/>
  <c r="Q473" i="28"/>
  <c r="O473" i="28"/>
  <c r="N473" i="28"/>
  <c r="M473" i="28"/>
  <c r="K473" i="28"/>
  <c r="J473" i="28"/>
  <c r="I473" i="28"/>
  <c r="G473" i="28"/>
  <c r="F473" i="28"/>
  <c r="E473" i="28"/>
  <c r="AH472" i="28"/>
  <c r="AD472" i="28"/>
  <c r="AC472" i="28"/>
  <c r="Z472" i="28"/>
  <c r="Y472" i="28"/>
  <c r="V472" i="28"/>
  <c r="U472" i="28"/>
  <c r="R472" i="28"/>
  <c r="Q472" i="28"/>
  <c r="N472" i="28"/>
  <c r="M472" i="28"/>
  <c r="J472" i="28"/>
  <c r="I472" i="28"/>
  <c r="F472" i="28"/>
  <c r="E472" i="28"/>
  <c r="AH471" i="28"/>
  <c r="AD471" i="28"/>
  <c r="AC471" i="28"/>
  <c r="Z471" i="28"/>
  <c r="Y471" i="28"/>
  <c r="V471" i="28"/>
  <c r="U471" i="28"/>
  <c r="R471" i="28"/>
  <c r="Q471" i="28"/>
  <c r="N471" i="28"/>
  <c r="M471" i="28"/>
  <c r="J471" i="28"/>
  <c r="I471" i="28"/>
  <c r="F471" i="28"/>
  <c r="E471" i="28"/>
  <c r="AH470" i="28"/>
  <c r="AD470" i="28"/>
  <c r="AC470" i="28"/>
  <c r="Z470" i="28"/>
  <c r="Y470" i="28"/>
  <c r="V470" i="28"/>
  <c r="U470" i="28"/>
  <c r="R470" i="28"/>
  <c r="Q470" i="28"/>
  <c r="N470" i="28"/>
  <c r="M470" i="28"/>
  <c r="J470" i="28"/>
  <c r="I470" i="28"/>
  <c r="F470" i="28"/>
  <c r="E470" i="28"/>
  <c r="AH469" i="28"/>
  <c r="AD469" i="28"/>
  <c r="AC469" i="28"/>
  <c r="Z469" i="28"/>
  <c r="Y469" i="28"/>
  <c r="V469" i="28"/>
  <c r="U469" i="28"/>
  <c r="R469" i="28"/>
  <c r="Q469" i="28"/>
  <c r="N469" i="28"/>
  <c r="M469" i="28"/>
  <c r="J469" i="28"/>
  <c r="I469" i="28"/>
  <c r="F469" i="28"/>
  <c r="E469" i="28"/>
  <c r="AH468" i="28"/>
  <c r="AD468" i="28"/>
  <c r="AC468" i="28"/>
  <c r="Z468" i="28"/>
  <c r="Y468" i="28"/>
  <c r="V468" i="28"/>
  <c r="U468" i="28"/>
  <c r="R468" i="28"/>
  <c r="Q468" i="28"/>
  <c r="N468" i="28"/>
  <c r="M468" i="28"/>
  <c r="J468" i="28"/>
  <c r="I468" i="28"/>
  <c r="F468" i="28"/>
  <c r="E468" i="28"/>
  <c r="AH467" i="28"/>
  <c r="AD467" i="28"/>
  <c r="AC467" i="28"/>
  <c r="Z467" i="28"/>
  <c r="Y467" i="28"/>
  <c r="V467" i="28"/>
  <c r="U467" i="28"/>
  <c r="R467" i="28"/>
  <c r="Q467" i="28"/>
  <c r="N467" i="28"/>
  <c r="M467" i="28"/>
  <c r="J467" i="28"/>
  <c r="I467" i="28"/>
  <c r="F467" i="28"/>
  <c r="E467" i="28"/>
  <c r="AH466" i="28"/>
  <c r="AD466" i="28"/>
  <c r="AC466" i="28"/>
  <c r="Z466" i="28"/>
  <c r="Y466" i="28"/>
  <c r="V466" i="28"/>
  <c r="U466" i="28"/>
  <c r="R466" i="28"/>
  <c r="Q466" i="28"/>
  <c r="N466" i="28"/>
  <c r="M466" i="28"/>
  <c r="J466" i="28"/>
  <c r="I466" i="28"/>
  <c r="F466" i="28"/>
  <c r="E466" i="28"/>
  <c r="AH465" i="28"/>
  <c r="AD465" i="28"/>
  <c r="AC465" i="28"/>
  <c r="Z465" i="28"/>
  <c r="Y465" i="28"/>
  <c r="V465" i="28"/>
  <c r="U465" i="28"/>
  <c r="R465" i="28"/>
  <c r="Q465" i="28"/>
  <c r="N465" i="28"/>
  <c r="M465" i="28"/>
  <c r="J465" i="28"/>
  <c r="I465" i="28"/>
  <c r="F465" i="28"/>
  <c r="E465" i="28"/>
  <c r="AH464" i="28"/>
  <c r="AD464" i="28"/>
  <c r="AC464" i="28"/>
  <c r="Z464" i="28"/>
  <c r="Y464" i="28"/>
  <c r="V464" i="28"/>
  <c r="U464" i="28"/>
  <c r="R464" i="28"/>
  <c r="Q464" i="28"/>
  <c r="N464" i="28"/>
  <c r="M464" i="28"/>
  <c r="J464" i="28"/>
  <c r="I464" i="28"/>
  <c r="F464" i="28"/>
  <c r="E464" i="28"/>
  <c r="AH463" i="28"/>
  <c r="AD463" i="28"/>
  <c r="AC463" i="28"/>
  <c r="Z463" i="28"/>
  <c r="Y463" i="28"/>
  <c r="V463" i="28"/>
  <c r="U463" i="28"/>
  <c r="R463" i="28"/>
  <c r="Q463" i="28"/>
  <c r="N463" i="28"/>
  <c r="M463" i="28"/>
  <c r="J463" i="28"/>
  <c r="I463" i="28"/>
  <c r="F463" i="28"/>
  <c r="E463" i="28"/>
  <c r="AH462" i="28"/>
  <c r="AD462" i="28"/>
  <c r="AC462" i="28"/>
  <c r="Z462" i="28"/>
  <c r="Y462" i="28"/>
  <c r="V462" i="28"/>
  <c r="U462" i="28"/>
  <c r="R462" i="28"/>
  <c r="Q462" i="28"/>
  <c r="N462" i="28"/>
  <c r="M462" i="28"/>
  <c r="J462" i="28"/>
  <c r="I462" i="28"/>
  <c r="F462" i="28"/>
  <c r="E462" i="28"/>
  <c r="AH461" i="28"/>
  <c r="AH460" i="28"/>
  <c r="AH459" i="28"/>
  <c r="AH458" i="28"/>
  <c r="AH457" i="28"/>
  <c r="AH456" i="28"/>
  <c r="AH455" i="28"/>
  <c r="AH454" i="28"/>
  <c r="AH453" i="28"/>
  <c r="AH452" i="28"/>
  <c r="AH451" i="28"/>
  <c r="AH450" i="28"/>
  <c r="AH449" i="28"/>
  <c r="AE449" i="28"/>
  <c r="AD449" i="28"/>
  <c r="AC449" i="28"/>
  <c r="AA449" i="28"/>
  <c r="Z449" i="28"/>
  <c r="Y449" i="28"/>
  <c r="W449" i="28"/>
  <c r="V449" i="28"/>
  <c r="U449" i="28"/>
  <c r="S449" i="28"/>
  <c r="R449" i="28"/>
  <c r="Q449" i="28"/>
  <c r="O449" i="28"/>
  <c r="N449" i="28"/>
  <c r="M449" i="28"/>
  <c r="K449" i="28"/>
  <c r="J449" i="28"/>
  <c r="I449" i="28"/>
  <c r="G449" i="28"/>
  <c r="F449" i="28"/>
  <c r="E449" i="28"/>
  <c r="AH448" i="28"/>
  <c r="AE448" i="28"/>
  <c r="AD448" i="28"/>
  <c r="AC448" i="28"/>
  <c r="AA448" i="28"/>
  <c r="Z448" i="28"/>
  <c r="Y448" i="28"/>
  <c r="W448" i="28"/>
  <c r="V448" i="28"/>
  <c r="U448" i="28"/>
  <c r="S448" i="28"/>
  <c r="R448" i="28"/>
  <c r="Q448" i="28"/>
  <c r="O448" i="28"/>
  <c r="N448" i="28"/>
  <c r="M448" i="28"/>
  <c r="K448" i="28"/>
  <c r="J448" i="28"/>
  <c r="I448" i="28"/>
  <c r="G448" i="28"/>
  <c r="F448" i="28"/>
  <c r="E448" i="28"/>
  <c r="AH447" i="28"/>
  <c r="AE447" i="28"/>
  <c r="AD447" i="28"/>
  <c r="AC447" i="28"/>
  <c r="AA447" i="28"/>
  <c r="Z447" i="28"/>
  <c r="Y447" i="28"/>
  <c r="W447" i="28"/>
  <c r="V447" i="28"/>
  <c r="U447" i="28"/>
  <c r="S447" i="28"/>
  <c r="R447" i="28"/>
  <c r="Q447" i="28"/>
  <c r="O447" i="28"/>
  <c r="N447" i="28"/>
  <c r="M447" i="28"/>
  <c r="K447" i="28"/>
  <c r="J447" i="28"/>
  <c r="I447" i="28"/>
  <c r="G447" i="28"/>
  <c r="F447" i="28"/>
  <c r="E447" i="28"/>
  <c r="AH446" i="28"/>
  <c r="AE446" i="28"/>
  <c r="AD446" i="28"/>
  <c r="AC446" i="28"/>
  <c r="AA446" i="28"/>
  <c r="Z446" i="28"/>
  <c r="Y446" i="28"/>
  <c r="W446" i="28"/>
  <c r="V446" i="28"/>
  <c r="U446" i="28"/>
  <c r="S446" i="28"/>
  <c r="R446" i="28"/>
  <c r="Q446" i="28"/>
  <c r="O446" i="28"/>
  <c r="N446" i="28"/>
  <c r="M446" i="28"/>
  <c r="K446" i="28"/>
  <c r="J446" i="28"/>
  <c r="I446" i="28"/>
  <c r="G446" i="28"/>
  <c r="F446" i="28"/>
  <c r="E446" i="28"/>
  <c r="AH445" i="28"/>
  <c r="AE445" i="28"/>
  <c r="AD445" i="28"/>
  <c r="AC445" i="28"/>
  <c r="AA445" i="28"/>
  <c r="Z445" i="28"/>
  <c r="Y445" i="28"/>
  <c r="W445" i="28"/>
  <c r="V445" i="28"/>
  <c r="U445" i="28"/>
  <c r="S445" i="28"/>
  <c r="R445" i="28"/>
  <c r="Q445" i="28"/>
  <c r="O445" i="28"/>
  <c r="N445" i="28"/>
  <c r="M445" i="28"/>
  <c r="K445" i="28"/>
  <c r="J445" i="28"/>
  <c r="I445" i="28"/>
  <c r="G445" i="28"/>
  <c r="F445" i="28"/>
  <c r="E445" i="28"/>
  <c r="AH444" i="28"/>
  <c r="AE444" i="28"/>
  <c r="AD444" i="28"/>
  <c r="AC444" i="28"/>
  <c r="AA444" i="28"/>
  <c r="Z444" i="28"/>
  <c r="Y444" i="28"/>
  <c r="W444" i="28"/>
  <c r="V444" i="28"/>
  <c r="U444" i="28"/>
  <c r="S444" i="28"/>
  <c r="R444" i="28"/>
  <c r="Q444" i="28"/>
  <c r="O444" i="28"/>
  <c r="N444" i="28"/>
  <c r="M444" i="28"/>
  <c r="K444" i="28"/>
  <c r="J444" i="28"/>
  <c r="I444" i="28"/>
  <c r="G444" i="28"/>
  <c r="F444" i="28"/>
  <c r="E444" i="28"/>
  <c r="AH443" i="28"/>
  <c r="AE443" i="28"/>
  <c r="AD443" i="28"/>
  <c r="AC443" i="28"/>
  <c r="AA443" i="28"/>
  <c r="Z443" i="28"/>
  <c r="Y443" i="28"/>
  <c r="W443" i="28"/>
  <c r="V443" i="28"/>
  <c r="U443" i="28"/>
  <c r="S443" i="28"/>
  <c r="R443" i="28"/>
  <c r="Q443" i="28"/>
  <c r="O443" i="28"/>
  <c r="N443" i="28"/>
  <c r="M443" i="28"/>
  <c r="K443" i="28"/>
  <c r="J443" i="28"/>
  <c r="I443" i="28"/>
  <c r="G443" i="28"/>
  <c r="F443" i="28"/>
  <c r="E443" i="28"/>
  <c r="AH442" i="28"/>
  <c r="AE442" i="28"/>
  <c r="AD442" i="28"/>
  <c r="AC442" i="28"/>
  <c r="AA442" i="28"/>
  <c r="Z442" i="28"/>
  <c r="Y442" i="28"/>
  <c r="W442" i="28"/>
  <c r="V442" i="28"/>
  <c r="U442" i="28"/>
  <c r="S442" i="28"/>
  <c r="R442" i="28"/>
  <c r="Q442" i="28"/>
  <c r="O442" i="28"/>
  <c r="N442" i="28"/>
  <c r="M442" i="28"/>
  <c r="K442" i="28"/>
  <c r="J442" i="28"/>
  <c r="I442" i="28"/>
  <c r="G442" i="28"/>
  <c r="F442" i="28"/>
  <c r="E442" i="28"/>
  <c r="AH441" i="28"/>
  <c r="AE441" i="28"/>
  <c r="AD441" i="28"/>
  <c r="AC441" i="28"/>
  <c r="AA441" i="28"/>
  <c r="Z441" i="28"/>
  <c r="Y441" i="28"/>
  <c r="W441" i="28"/>
  <c r="V441" i="28"/>
  <c r="U441" i="28"/>
  <c r="S441" i="28"/>
  <c r="R441" i="28"/>
  <c r="Q441" i="28"/>
  <c r="O441" i="28"/>
  <c r="N441" i="28"/>
  <c r="M441" i="28"/>
  <c r="K441" i="28"/>
  <c r="J441" i="28"/>
  <c r="I441" i="28"/>
  <c r="G441" i="28"/>
  <c r="F441" i="28"/>
  <c r="E441" i="28"/>
  <c r="AH440" i="28"/>
  <c r="AE440" i="28"/>
  <c r="AD440" i="28"/>
  <c r="AC440" i="28"/>
  <c r="AA440" i="28"/>
  <c r="Z440" i="28"/>
  <c r="Y440" i="28"/>
  <c r="W440" i="28"/>
  <c r="V440" i="28"/>
  <c r="U440" i="28"/>
  <c r="S440" i="28"/>
  <c r="R440" i="28"/>
  <c r="Q440" i="28"/>
  <c r="O440" i="28"/>
  <c r="N440" i="28"/>
  <c r="M440" i="28"/>
  <c r="K440" i="28"/>
  <c r="J440" i="28"/>
  <c r="I440" i="28"/>
  <c r="G440" i="28"/>
  <c r="F440" i="28"/>
  <c r="E440" i="28"/>
  <c r="AH439" i="28"/>
  <c r="AE439" i="28"/>
  <c r="AD439" i="28"/>
  <c r="AC439" i="28"/>
  <c r="AA439" i="28"/>
  <c r="Z439" i="28"/>
  <c r="Y439" i="28"/>
  <c r="W439" i="28"/>
  <c r="V439" i="28"/>
  <c r="U439" i="28"/>
  <c r="S439" i="28"/>
  <c r="R439" i="28"/>
  <c r="Q439" i="28"/>
  <c r="O439" i="28"/>
  <c r="N439" i="28"/>
  <c r="M439" i="28"/>
  <c r="K439" i="28"/>
  <c r="J439" i="28"/>
  <c r="I439" i="28"/>
  <c r="G439" i="28"/>
  <c r="F439" i="28"/>
  <c r="E439" i="28"/>
  <c r="AH438" i="28"/>
  <c r="AE438" i="28"/>
  <c r="AD438" i="28"/>
  <c r="AC438" i="28"/>
  <c r="AA438" i="28"/>
  <c r="Z438" i="28"/>
  <c r="Y438" i="28"/>
  <c r="W438" i="28"/>
  <c r="V438" i="28"/>
  <c r="U438" i="28"/>
  <c r="S438" i="28"/>
  <c r="R438" i="28"/>
  <c r="Q438" i="28"/>
  <c r="O438" i="28"/>
  <c r="N438" i="28"/>
  <c r="M438" i="28"/>
  <c r="K438" i="28"/>
  <c r="J438" i="28"/>
  <c r="I438" i="28"/>
  <c r="G438" i="28"/>
  <c r="F438" i="28"/>
  <c r="E438" i="28"/>
  <c r="AH437" i="28"/>
  <c r="AI449" i="28"/>
  <c r="AE437" i="28"/>
  <c r="AD437" i="28"/>
  <c r="AC437" i="28"/>
  <c r="AA437" i="28"/>
  <c r="Z437" i="28"/>
  <c r="Y437" i="28"/>
  <c r="W437" i="28"/>
  <c r="V437" i="28"/>
  <c r="U437" i="28"/>
  <c r="S437" i="28"/>
  <c r="R437" i="28"/>
  <c r="Q437" i="28"/>
  <c r="O437" i="28"/>
  <c r="N437" i="28"/>
  <c r="M437" i="28"/>
  <c r="K437" i="28"/>
  <c r="J437" i="28"/>
  <c r="I437" i="28"/>
  <c r="G437" i="28"/>
  <c r="F437" i="28"/>
  <c r="E437" i="28"/>
  <c r="AH436" i="28"/>
  <c r="AE436" i="28"/>
  <c r="AD436" i="28"/>
  <c r="AC436" i="28"/>
  <c r="AA436" i="28"/>
  <c r="Z436" i="28"/>
  <c r="Y436" i="28"/>
  <c r="W436" i="28"/>
  <c r="V436" i="28"/>
  <c r="U436" i="28"/>
  <c r="S436" i="28"/>
  <c r="R436" i="28"/>
  <c r="Q436" i="28"/>
  <c r="O436" i="28"/>
  <c r="N436" i="28"/>
  <c r="M436" i="28"/>
  <c r="K436" i="28"/>
  <c r="J436" i="28"/>
  <c r="I436" i="28"/>
  <c r="G436" i="28"/>
  <c r="F436" i="28"/>
  <c r="E436" i="28"/>
  <c r="AH435" i="28"/>
  <c r="AE435" i="28"/>
  <c r="AD435" i="28"/>
  <c r="AC435" i="28"/>
  <c r="AA435" i="28"/>
  <c r="Z435" i="28"/>
  <c r="Y435" i="28"/>
  <c r="W435" i="28"/>
  <c r="V435" i="28"/>
  <c r="U435" i="28"/>
  <c r="S435" i="28"/>
  <c r="R435" i="28"/>
  <c r="Q435" i="28"/>
  <c r="O435" i="28"/>
  <c r="N435" i="28"/>
  <c r="M435" i="28"/>
  <c r="K435" i="28"/>
  <c r="J435" i="28"/>
  <c r="I435" i="28"/>
  <c r="G435" i="28"/>
  <c r="F435" i="28"/>
  <c r="E435" i="28"/>
  <c r="AH434" i="28"/>
  <c r="AE434" i="28"/>
  <c r="AD434" i="28"/>
  <c r="AC434" i="28"/>
  <c r="AA434" i="28"/>
  <c r="Z434" i="28"/>
  <c r="Y434" i="28"/>
  <c r="W434" i="28"/>
  <c r="V434" i="28"/>
  <c r="U434" i="28"/>
  <c r="S434" i="28"/>
  <c r="R434" i="28"/>
  <c r="Q434" i="28"/>
  <c r="O434" i="28"/>
  <c r="N434" i="28"/>
  <c r="M434" i="28"/>
  <c r="K434" i="28"/>
  <c r="J434" i="28"/>
  <c r="I434" i="28"/>
  <c r="G434" i="28"/>
  <c r="F434" i="28"/>
  <c r="E434" i="28"/>
  <c r="AH433" i="28"/>
  <c r="AE433" i="28"/>
  <c r="AD433" i="28"/>
  <c r="AC433" i="28"/>
  <c r="AA433" i="28"/>
  <c r="Z433" i="28"/>
  <c r="Y433" i="28"/>
  <c r="W433" i="28"/>
  <c r="V433" i="28"/>
  <c r="U433" i="28"/>
  <c r="S433" i="28"/>
  <c r="R433" i="28"/>
  <c r="Q433" i="28"/>
  <c r="O433" i="28"/>
  <c r="N433" i="28"/>
  <c r="M433" i="28"/>
  <c r="K433" i="28"/>
  <c r="J433" i="28"/>
  <c r="I433" i="28"/>
  <c r="G433" i="28"/>
  <c r="F433" i="28"/>
  <c r="E433" i="28"/>
  <c r="AH432" i="28"/>
  <c r="AE432" i="28"/>
  <c r="AD432" i="28"/>
  <c r="AC432" i="28"/>
  <c r="AA432" i="28"/>
  <c r="Z432" i="28"/>
  <c r="Y432" i="28"/>
  <c r="W432" i="28"/>
  <c r="V432" i="28"/>
  <c r="U432" i="28"/>
  <c r="S432" i="28"/>
  <c r="R432" i="28"/>
  <c r="Q432" i="28"/>
  <c r="O432" i="28"/>
  <c r="N432" i="28"/>
  <c r="M432" i="28"/>
  <c r="K432" i="28"/>
  <c r="J432" i="28"/>
  <c r="I432" i="28"/>
  <c r="G432" i="28"/>
  <c r="F432" i="28"/>
  <c r="E432" i="28"/>
  <c r="AH431" i="28"/>
  <c r="AE431" i="28"/>
  <c r="AD431" i="28"/>
  <c r="AC431" i="28"/>
  <c r="AA431" i="28"/>
  <c r="Z431" i="28"/>
  <c r="Y431" i="28"/>
  <c r="W431" i="28"/>
  <c r="V431" i="28"/>
  <c r="U431" i="28"/>
  <c r="S431" i="28"/>
  <c r="R431" i="28"/>
  <c r="Q431" i="28"/>
  <c r="O431" i="28"/>
  <c r="N431" i="28"/>
  <c r="M431" i="28"/>
  <c r="K431" i="28"/>
  <c r="J431" i="28"/>
  <c r="I431" i="28"/>
  <c r="G431" i="28"/>
  <c r="F431" i="28"/>
  <c r="E431" i="28"/>
  <c r="AH430" i="28"/>
  <c r="AE430" i="28"/>
  <c r="AD430" i="28"/>
  <c r="AC430" i="28"/>
  <c r="AA430" i="28"/>
  <c r="Z430" i="28"/>
  <c r="Y430" i="28"/>
  <c r="W430" i="28"/>
  <c r="V430" i="28"/>
  <c r="U430" i="28"/>
  <c r="S430" i="28"/>
  <c r="R430" i="28"/>
  <c r="Q430" i="28"/>
  <c r="O430" i="28"/>
  <c r="N430" i="28"/>
  <c r="M430" i="28"/>
  <c r="K430" i="28"/>
  <c r="J430" i="28"/>
  <c r="I430" i="28"/>
  <c r="G430" i="28"/>
  <c r="F430" i="28"/>
  <c r="E430" i="28"/>
  <c r="AH429" i="28"/>
  <c r="AD429" i="28"/>
  <c r="AC429" i="28"/>
  <c r="Z429" i="28"/>
  <c r="Y429" i="28"/>
  <c r="V429" i="28"/>
  <c r="U429" i="28"/>
  <c r="R429" i="28"/>
  <c r="Q429" i="28"/>
  <c r="N429" i="28"/>
  <c r="M429" i="28"/>
  <c r="J429" i="28"/>
  <c r="I429" i="28"/>
  <c r="F429" i="28"/>
  <c r="E429" i="28"/>
  <c r="AH428" i="28"/>
  <c r="AD428" i="28"/>
  <c r="AC428" i="28"/>
  <c r="Z428" i="28"/>
  <c r="Y428" i="28"/>
  <c r="V428" i="28"/>
  <c r="U428" i="28"/>
  <c r="R428" i="28"/>
  <c r="Q428" i="28"/>
  <c r="N428" i="28"/>
  <c r="M428" i="28"/>
  <c r="J428" i="28"/>
  <c r="I428" i="28"/>
  <c r="F428" i="28"/>
  <c r="E428" i="28"/>
  <c r="AH427" i="28"/>
  <c r="AD427" i="28"/>
  <c r="AC427" i="28"/>
  <c r="Z427" i="28"/>
  <c r="Y427" i="28"/>
  <c r="V427" i="28"/>
  <c r="U427" i="28"/>
  <c r="R427" i="28"/>
  <c r="Q427" i="28"/>
  <c r="N427" i="28"/>
  <c r="M427" i="28"/>
  <c r="J427" i="28"/>
  <c r="I427" i="28"/>
  <c r="F427" i="28"/>
  <c r="E427" i="28"/>
  <c r="AH426" i="28"/>
  <c r="AD426" i="28"/>
  <c r="AC426" i="28"/>
  <c r="Z426" i="28"/>
  <c r="Y426" i="28"/>
  <c r="V426" i="28"/>
  <c r="U426" i="28"/>
  <c r="R426" i="28"/>
  <c r="Q426" i="28"/>
  <c r="N426" i="28"/>
  <c r="M426" i="28"/>
  <c r="J426" i="28"/>
  <c r="I426" i="28"/>
  <c r="F426" i="28"/>
  <c r="E426" i="28"/>
  <c r="AH425" i="28"/>
  <c r="AD425" i="28"/>
  <c r="AC425" i="28"/>
  <c r="Z425" i="28"/>
  <c r="Y425" i="28"/>
  <c r="V425" i="28"/>
  <c r="U425" i="28"/>
  <c r="R425" i="28"/>
  <c r="Q425" i="28"/>
  <c r="N425" i="28"/>
  <c r="M425" i="28"/>
  <c r="J425" i="28"/>
  <c r="I425" i="28"/>
  <c r="F425" i="28"/>
  <c r="E425" i="28"/>
  <c r="AH424" i="28"/>
  <c r="AD424" i="28"/>
  <c r="AC424" i="28"/>
  <c r="Z424" i="28"/>
  <c r="Y424" i="28"/>
  <c r="V424" i="28"/>
  <c r="U424" i="28"/>
  <c r="R424" i="28"/>
  <c r="Q424" i="28"/>
  <c r="N424" i="28"/>
  <c r="M424" i="28"/>
  <c r="J424" i="28"/>
  <c r="I424" i="28"/>
  <c r="F424" i="28"/>
  <c r="E424" i="28"/>
  <c r="AH423" i="28"/>
  <c r="AD423" i="28"/>
  <c r="AC423" i="28"/>
  <c r="Z423" i="28"/>
  <c r="Y423" i="28"/>
  <c r="V423" i="28"/>
  <c r="U423" i="28"/>
  <c r="R423" i="28"/>
  <c r="Q423" i="28"/>
  <c r="N423" i="28"/>
  <c r="M423" i="28"/>
  <c r="J423" i="28"/>
  <c r="I423" i="28"/>
  <c r="F423" i="28"/>
  <c r="E423" i="28"/>
  <c r="AH422" i="28"/>
  <c r="AD422" i="28"/>
  <c r="AC422" i="28"/>
  <c r="Z422" i="28"/>
  <c r="Y422" i="28"/>
  <c r="V422" i="28"/>
  <c r="U422" i="28"/>
  <c r="R422" i="28"/>
  <c r="Q422" i="28"/>
  <c r="N422" i="28"/>
  <c r="M422" i="28"/>
  <c r="J422" i="28"/>
  <c r="I422" i="28"/>
  <c r="F422" i="28"/>
  <c r="E422" i="28"/>
  <c r="AH421" i="28"/>
  <c r="AD421" i="28"/>
  <c r="AC421" i="28"/>
  <c r="Z421" i="28"/>
  <c r="Y421" i="28"/>
  <c r="V421" i="28"/>
  <c r="U421" i="28"/>
  <c r="R421" i="28"/>
  <c r="Q421" i="28"/>
  <c r="N421" i="28"/>
  <c r="M421" i="28"/>
  <c r="J421" i="28"/>
  <c r="I421" i="28"/>
  <c r="F421" i="28"/>
  <c r="E421" i="28"/>
  <c r="AH420" i="28"/>
  <c r="AD420" i="28"/>
  <c r="AC420" i="28"/>
  <c r="Z420" i="28"/>
  <c r="Y420" i="28"/>
  <c r="V420" i="28"/>
  <c r="U420" i="28"/>
  <c r="R420" i="28"/>
  <c r="Q420" i="28"/>
  <c r="N420" i="28"/>
  <c r="M420" i="28"/>
  <c r="J420" i="28"/>
  <c r="I420" i="28"/>
  <c r="F420" i="28"/>
  <c r="E420" i="28"/>
  <c r="AH419" i="28"/>
  <c r="AD419" i="28"/>
  <c r="AC419" i="28"/>
  <c r="Z419" i="28"/>
  <c r="Y419" i="28"/>
  <c r="V419" i="28"/>
  <c r="U419" i="28"/>
  <c r="R419" i="28"/>
  <c r="Q419" i="28"/>
  <c r="N419" i="28"/>
  <c r="M419" i="28"/>
  <c r="J419" i="28"/>
  <c r="I419" i="28"/>
  <c r="F419" i="28"/>
  <c r="E419" i="28"/>
  <c r="AH418" i="28"/>
  <c r="AH417" i="28"/>
  <c r="AH416" i="28"/>
  <c r="AH415" i="28"/>
  <c r="AH414" i="28"/>
  <c r="AH413" i="28"/>
  <c r="AH412" i="28"/>
  <c r="AH411" i="28"/>
  <c r="AH410" i="28"/>
  <c r="AH409" i="28"/>
  <c r="AH408" i="28"/>
  <c r="AI420" i="28" s="1"/>
  <c r="AH407" i="28"/>
  <c r="AH406" i="28"/>
  <c r="AE406" i="28"/>
  <c r="AD406" i="28"/>
  <c r="AC406" i="28"/>
  <c r="AA406" i="28"/>
  <c r="Z406" i="28"/>
  <c r="Y406" i="28"/>
  <c r="W406" i="28"/>
  <c r="V406" i="28"/>
  <c r="U406" i="28"/>
  <c r="S406" i="28"/>
  <c r="R406" i="28"/>
  <c r="Q406" i="28"/>
  <c r="O406" i="28"/>
  <c r="N406" i="28"/>
  <c r="M406" i="28"/>
  <c r="K406" i="28"/>
  <c r="J406" i="28"/>
  <c r="I406" i="28"/>
  <c r="G406" i="28"/>
  <c r="F406" i="28"/>
  <c r="E406" i="28"/>
  <c r="AH405" i="28"/>
  <c r="AE405" i="28"/>
  <c r="AD405" i="28"/>
  <c r="AC405" i="28"/>
  <c r="AA405" i="28"/>
  <c r="Z405" i="28"/>
  <c r="Y405" i="28"/>
  <c r="W405" i="28"/>
  <c r="V405" i="28"/>
  <c r="U405" i="28"/>
  <c r="S405" i="28"/>
  <c r="R405" i="28"/>
  <c r="Q405" i="28"/>
  <c r="O405" i="28"/>
  <c r="N405" i="28"/>
  <c r="M405" i="28"/>
  <c r="K405" i="28"/>
  <c r="J405" i="28"/>
  <c r="I405" i="28"/>
  <c r="G405" i="28"/>
  <c r="F405" i="28"/>
  <c r="E405" i="28"/>
  <c r="AH404" i="28"/>
  <c r="AE404" i="28"/>
  <c r="AD404" i="28"/>
  <c r="AC404" i="28"/>
  <c r="AA404" i="28"/>
  <c r="Z404" i="28"/>
  <c r="Y404" i="28"/>
  <c r="W404" i="28"/>
  <c r="V404" i="28"/>
  <c r="U404" i="28"/>
  <c r="S404" i="28"/>
  <c r="R404" i="28"/>
  <c r="Q404" i="28"/>
  <c r="O404" i="28"/>
  <c r="N404" i="28"/>
  <c r="M404" i="28"/>
  <c r="K404" i="28"/>
  <c r="J404" i="28"/>
  <c r="I404" i="28"/>
  <c r="G404" i="28"/>
  <c r="F404" i="28"/>
  <c r="E404" i="28"/>
  <c r="AH403" i="28"/>
  <c r="AE403" i="28"/>
  <c r="AD403" i="28"/>
  <c r="AC403" i="28"/>
  <c r="AA403" i="28"/>
  <c r="Z403" i="28"/>
  <c r="Y403" i="28"/>
  <c r="W403" i="28"/>
  <c r="V403" i="28"/>
  <c r="U403" i="28"/>
  <c r="S403" i="28"/>
  <c r="R403" i="28"/>
  <c r="Q403" i="28"/>
  <c r="O403" i="28"/>
  <c r="N403" i="28"/>
  <c r="M403" i="28"/>
  <c r="K403" i="28"/>
  <c r="J403" i="28"/>
  <c r="I403" i="28"/>
  <c r="G403" i="28"/>
  <c r="F403" i="28"/>
  <c r="E403" i="28"/>
  <c r="AH402" i="28"/>
  <c r="AE402" i="28"/>
  <c r="AD402" i="28"/>
  <c r="AC402" i="28"/>
  <c r="AA402" i="28"/>
  <c r="Z402" i="28"/>
  <c r="Y402" i="28"/>
  <c r="W402" i="28"/>
  <c r="V402" i="28"/>
  <c r="U402" i="28"/>
  <c r="S402" i="28"/>
  <c r="R402" i="28"/>
  <c r="Q402" i="28"/>
  <c r="O402" i="28"/>
  <c r="N402" i="28"/>
  <c r="M402" i="28"/>
  <c r="K402" i="28"/>
  <c r="J402" i="28"/>
  <c r="I402" i="28"/>
  <c r="G402" i="28"/>
  <c r="F402" i="28"/>
  <c r="E402" i="28"/>
  <c r="AH401" i="28"/>
  <c r="AE401" i="28"/>
  <c r="AD401" i="28"/>
  <c r="AC401" i="28"/>
  <c r="AA401" i="28"/>
  <c r="Z401" i="28"/>
  <c r="Y401" i="28"/>
  <c r="W401" i="28"/>
  <c r="V401" i="28"/>
  <c r="U401" i="28"/>
  <c r="S401" i="28"/>
  <c r="R401" i="28"/>
  <c r="Q401" i="28"/>
  <c r="O401" i="28"/>
  <c r="N401" i="28"/>
  <c r="M401" i="28"/>
  <c r="K401" i="28"/>
  <c r="J401" i="28"/>
  <c r="I401" i="28"/>
  <c r="G401" i="28"/>
  <c r="F401" i="28"/>
  <c r="E401" i="28"/>
  <c r="AH400" i="28"/>
  <c r="AE400" i="28"/>
  <c r="AD400" i="28"/>
  <c r="AC400" i="28"/>
  <c r="AA400" i="28"/>
  <c r="Z400" i="28"/>
  <c r="Y400" i="28"/>
  <c r="W400" i="28"/>
  <c r="V400" i="28"/>
  <c r="U400" i="28"/>
  <c r="S400" i="28"/>
  <c r="R400" i="28"/>
  <c r="Q400" i="28"/>
  <c r="O400" i="28"/>
  <c r="N400" i="28"/>
  <c r="M400" i="28"/>
  <c r="K400" i="28"/>
  <c r="J400" i="28"/>
  <c r="I400" i="28"/>
  <c r="G400" i="28"/>
  <c r="F400" i="28"/>
  <c r="E400" i="28"/>
  <c r="AH399" i="28"/>
  <c r="AE399" i="28"/>
  <c r="AD399" i="28"/>
  <c r="AC399" i="28"/>
  <c r="AA399" i="28"/>
  <c r="Z399" i="28"/>
  <c r="Y399" i="28"/>
  <c r="W399" i="28"/>
  <c r="V399" i="28"/>
  <c r="U399" i="28"/>
  <c r="S399" i="28"/>
  <c r="R399" i="28"/>
  <c r="Q399" i="28"/>
  <c r="O399" i="28"/>
  <c r="N399" i="28"/>
  <c r="M399" i="28"/>
  <c r="K399" i="28"/>
  <c r="J399" i="28"/>
  <c r="I399" i="28"/>
  <c r="G399" i="28"/>
  <c r="F399" i="28"/>
  <c r="E399" i="28"/>
  <c r="AH398" i="28"/>
  <c r="AE398" i="28"/>
  <c r="AD398" i="28"/>
  <c r="AC398" i="28"/>
  <c r="AA398" i="28"/>
  <c r="Z398" i="28"/>
  <c r="Y398" i="28"/>
  <c r="W398" i="28"/>
  <c r="V398" i="28"/>
  <c r="U398" i="28"/>
  <c r="S398" i="28"/>
  <c r="R398" i="28"/>
  <c r="Q398" i="28"/>
  <c r="O398" i="28"/>
  <c r="N398" i="28"/>
  <c r="M398" i="28"/>
  <c r="K398" i="28"/>
  <c r="J398" i="28"/>
  <c r="I398" i="28"/>
  <c r="G398" i="28"/>
  <c r="F398" i="28"/>
  <c r="E398" i="28"/>
  <c r="AH397" i="28"/>
  <c r="AI397" i="28" s="1"/>
  <c r="AE397" i="28"/>
  <c r="AD397" i="28"/>
  <c r="AC397" i="28"/>
  <c r="AA397" i="28"/>
  <c r="Z397" i="28"/>
  <c r="Y397" i="28"/>
  <c r="W397" i="28"/>
  <c r="V397" i="28"/>
  <c r="U397" i="28"/>
  <c r="S397" i="28"/>
  <c r="R397" i="28"/>
  <c r="Q397" i="28"/>
  <c r="O397" i="28"/>
  <c r="N397" i="28"/>
  <c r="M397" i="28"/>
  <c r="K397" i="28"/>
  <c r="J397" i="28"/>
  <c r="I397" i="28"/>
  <c r="G397" i="28"/>
  <c r="F397" i="28"/>
  <c r="E397" i="28"/>
  <c r="AH396" i="28"/>
  <c r="AE396" i="28"/>
  <c r="AD396" i="28"/>
  <c r="AC396" i="28"/>
  <c r="AA396" i="28"/>
  <c r="Z396" i="28"/>
  <c r="Y396" i="28"/>
  <c r="W396" i="28"/>
  <c r="V396" i="28"/>
  <c r="U396" i="28"/>
  <c r="S396" i="28"/>
  <c r="R396" i="28"/>
  <c r="Q396" i="28"/>
  <c r="O396" i="28"/>
  <c r="N396" i="28"/>
  <c r="M396" i="28"/>
  <c r="K396" i="28"/>
  <c r="J396" i="28"/>
  <c r="I396" i="28"/>
  <c r="G396" i="28"/>
  <c r="F396" i="28"/>
  <c r="E396" i="28"/>
  <c r="AH395" i="28"/>
  <c r="AE395" i="28"/>
  <c r="AD395" i="28"/>
  <c r="AC395" i="28"/>
  <c r="AA395" i="28"/>
  <c r="Z395" i="28"/>
  <c r="Y395" i="28"/>
  <c r="W395" i="28"/>
  <c r="V395" i="28"/>
  <c r="U395" i="28"/>
  <c r="S395" i="28"/>
  <c r="R395" i="28"/>
  <c r="Q395" i="28"/>
  <c r="O395" i="28"/>
  <c r="N395" i="28"/>
  <c r="M395" i="28"/>
  <c r="K395" i="28"/>
  <c r="J395" i="28"/>
  <c r="I395" i="28"/>
  <c r="G395" i="28"/>
  <c r="F395" i="28"/>
  <c r="E395" i="28"/>
  <c r="AH394" i="28"/>
  <c r="AE394" i="28"/>
  <c r="AD394" i="28"/>
  <c r="AC394" i="28"/>
  <c r="AA394" i="28"/>
  <c r="Z394" i="28"/>
  <c r="Y394" i="28"/>
  <c r="W394" i="28"/>
  <c r="V394" i="28"/>
  <c r="U394" i="28"/>
  <c r="S394" i="28"/>
  <c r="R394" i="28"/>
  <c r="Q394" i="28"/>
  <c r="O394" i="28"/>
  <c r="N394" i="28"/>
  <c r="M394" i="28"/>
  <c r="K394" i="28"/>
  <c r="J394" i="28"/>
  <c r="I394" i="28"/>
  <c r="G394" i="28"/>
  <c r="F394" i="28"/>
  <c r="E394" i="28"/>
  <c r="AH393" i="28"/>
  <c r="AE393" i="28"/>
  <c r="AD393" i="28"/>
  <c r="AC393" i="28"/>
  <c r="AA393" i="28"/>
  <c r="Z393" i="28"/>
  <c r="Y393" i="28"/>
  <c r="W393" i="28"/>
  <c r="V393" i="28"/>
  <c r="U393" i="28"/>
  <c r="S393" i="28"/>
  <c r="R393" i="28"/>
  <c r="Q393" i="28"/>
  <c r="O393" i="28"/>
  <c r="N393" i="28"/>
  <c r="M393" i="28"/>
  <c r="K393" i="28"/>
  <c r="J393" i="28"/>
  <c r="I393" i="28"/>
  <c r="G393" i="28"/>
  <c r="F393" i="28"/>
  <c r="E393" i="28"/>
  <c r="AH392" i="28"/>
  <c r="AE392" i="28"/>
  <c r="AD392" i="28"/>
  <c r="AC392" i="28"/>
  <c r="AA392" i="28"/>
  <c r="Z392" i="28"/>
  <c r="Y392" i="28"/>
  <c r="W392" i="28"/>
  <c r="V392" i="28"/>
  <c r="U392" i="28"/>
  <c r="S392" i="28"/>
  <c r="R392" i="28"/>
  <c r="Q392" i="28"/>
  <c r="O392" i="28"/>
  <c r="N392" i="28"/>
  <c r="M392" i="28"/>
  <c r="K392" i="28"/>
  <c r="J392" i="28"/>
  <c r="I392" i="28"/>
  <c r="G392" i="28"/>
  <c r="F392" i="28"/>
  <c r="E392" i="28"/>
  <c r="AH391" i="28"/>
  <c r="AE391" i="28"/>
  <c r="AD391" i="28"/>
  <c r="AC391" i="28"/>
  <c r="AA391" i="28"/>
  <c r="Z391" i="28"/>
  <c r="Y391" i="28"/>
  <c r="W391" i="28"/>
  <c r="V391" i="28"/>
  <c r="U391" i="28"/>
  <c r="S391" i="28"/>
  <c r="R391" i="28"/>
  <c r="Q391" i="28"/>
  <c r="O391" i="28"/>
  <c r="N391" i="28"/>
  <c r="M391" i="28"/>
  <c r="K391" i="28"/>
  <c r="J391" i="28"/>
  <c r="I391" i="28"/>
  <c r="G391" i="28"/>
  <c r="F391" i="28"/>
  <c r="E391" i="28"/>
  <c r="AH390" i="28"/>
  <c r="AE390" i="28"/>
  <c r="AD390" i="28"/>
  <c r="AC390" i="28"/>
  <c r="AA390" i="28"/>
  <c r="Z390" i="28"/>
  <c r="Y390" i="28"/>
  <c r="W390" i="28"/>
  <c r="V390" i="28"/>
  <c r="U390" i="28"/>
  <c r="S390" i="28"/>
  <c r="R390" i="28"/>
  <c r="Q390" i="28"/>
  <c r="O390" i="28"/>
  <c r="N390" i="28"/>
  <c r="M390" i="28"/>
  <c r="K390" i="28"/>
  <c r="J390" i="28"/>
  <c r="I390" i="28"/>
  <c r="G390" i="28"/>
  <c r="F390" i="28"/>
  <c r="E390" i="28"/>
  <c r="AH389" i="28"/>
  <c r="AE389" i="28"/>
  <c r="AD389" i="28"/>
  <c r="AC389" i="28"/>
  <c r="AA389" i="28"/>
  <c r="Z389" i="28"/>
  <c r="Y389" i="28"/>
  <c r="W389" i="28"/>
  <c r="V389" i="28"/>
  <c r="U389" i="28"/>
  <c r="S389" i="28"/>
  <c r="R389" i="28"/>
  <c r="Q389" i="28"/>
  <c r="O389" i="28"/>
  <c r="N389" i="28"/>
  <c r="M389" i="28"/>
  <c r="K389" i="28"/>
  <c r="J389" i="28"/>
  <c r="I389" i="28"/>
  <c r="G389" i="28"/>
  <c r="F389" i="28"/>
  <c r="E389" i="28"/>
  <c r="AH388" i="28"/>
  <c r="AE388" i="28"/>
  <c r="AD388" i="28"/>
  <c r="AC388" i="28"/>
  <c r="AA388" i="28"/>
  <c r="Z388" i="28"/>
  <c r="Y388" i="28"/>
  <c r="W388" i="28"/>
  <c r="V388" i="28"/>
  <c r="U388" i="28"/>
  <c r="S388" i="28"/>
  <c r="R388" i="28"/>
  <c r="Q388" i="28"/>
  <c r="O388" i="28"/>
  <c r="N388" i="28"/>
  <c r="M388" i="28"/>
  <c r="K388" i="28"/>
  <c r="J388" i="28"/>
  <c r="I388" i="28"/>
  <c r="G388" i="28"/>
  <c r="F388" i="28"/>
  <c r="E388" i="28"/>
  <c r="AH387" i="28"/>
  <c r="AE387" i="28"/>
  <c r="AD387" i="28"/>
  <c r="AC387" i="28"/>
  <c r="AA387" i="28"/>
  <c r="Z387" i="28"/>
  <c r="Y387" i="28"/>
  <c r="W387" i="28"/>
  <c r="V387" i="28"/>
  <c r="U387" i="28"/>
  <c r="S387" i="28"/>
  <c r="R387" i="28"/>
  <c r="Q387" i="28"/>
  <c r="O387" i="28"/>
  <c r="N387" i="28"/>
  <c r="M387" i="28"/>
  <c r="K387" i="28"/>
  <c r="J387" i="28"/>
  <c r="I387" i="28"/>
  <c r="G387" i="28"/>
  <c r="F387" i="28"/>
  <c r="E387" i="28"/>
  <c r="AH386" i="28"/>
  <c r="AD386" i="28"/>
  <c r="AC386" i="28"/>
  <c r="Z386" i="28"/>
  <c r="Y386" i="28"/>
  <c r="V386" i="28"/>
  <c r="U386" i="28"/>
  <c r="R386" i="28"/>
  <c r="Q386" i="28"/>
  <c r="N386" i="28"/>
  <c r="M386" i="28"/>
  <c r="J386" i="28"/>
  <c r="I386" i="28"/>
  <c r="F386" i="28"/>
  <c r="E386" i="28"/>
  <c r="AH385" i="28"/>
  <c r="AD385" i="28"/>
  <c r="AC385" i="28"/>
  <c r="Z385" i="28"/>
  <c r="Y385" i="28"/>
  <c r="V385" i="28"/>
  <c r="U385" i="28"/>
  <c r="R385" i="28"/>
  <c r="Q385" i="28"/>
  <c r="N385" i="28"/>
  <c r="M385" i="28"/>
  <c r="J385" i="28"/>
  <c r="I385" i="28"/>
  <c r="F385" i="28"/>
  <c r="E385" i="28"/>
  <c r="AH384" i="28"/>
  <c r="AD384" i="28"/>
  <c r="AC384" i="28"/>
  <c r="Z384" i="28"/>
  <c r="Y384" i="28"/>
  <c r="V384" i="28"/>
  <c r="U384" i="28"/>
  <c r="R384" i="28"/>
  <c r="Q384" i="28"/>
  <c r="N384" i="28"/>
  <c r="M384" i="28"/>
  <c r="J384" i="28"/>
  <c r="I384" i="28"/>
  <c r="F384" i="28"/>
  <c r="E384" i="28"/>
  <c r="AH383" i="28"/>
  <c r="AD383" i="28"/>
  <c r="AC383" i="28"/>
  <c r="Z383" i="28"/>
  <c r="Y383" i="28"/>
  <c r="V383" i="28"/>
  <c r="U383" i="28"/>
  <c r="R383" i="28"/>
  <c r="Q383" i="28"/>
  <c r="N383" i="28"/>
  <c r="M383" i="28"/>
  <c r="J383" i="28"/>
  <c r="I383" i="28"/>
  <c r="F383" i="28"/>
  <c r="E383" i="28"/>
  <c r="AH382" i="28"/>
  <c r="AD382" i="28"/>
  <c r="AC382" i="28"/>
  <c r="Z382" i="28"/>
  <c r="Y382" i="28"/>
  <c r="V382" i="28"/>
  <c r="U382" i="28"/>
  <c r="R382" i="28"/>
  <c r="Q382" i="28"/>
  <c r="N382" i="28"/>
  <c r="M382" i="28"/>
  <c r="J382" i="28"/>
  <c r="I382" i="28"/>
  <c r="F382" i="28"/>
  <c r="E382" i="28"/>
  <c r="AH381" i="28"/>
  <c r="AD381" i="28"/>
  <c r="AC381" i="28"/>
  <c r="Z381" i="28"/>
  <c r="Y381" i="28"/>
  <c r="V381" i="28"/>
  <c r="U381" i="28"/>
  <c r="R381" i="28"/>
  <c r="Q381" i="28"/>
  <c r="N381" i="28"/>
  <c r="M381" i="28"/>
  <c r="J381" i="28"/>
  <c r="I381" i="28"/>
  <c r="F381" i="28"/>
  <c r="E381" i="28"/>
  <c r="AH380" i="28"/>
  <c r="AD380" i="28"/>
  <c r="AC380" i="28"/>
  <c r="Z380" i="28"/>
  <c r="Y380" i="28"/>
  <c r="V380" i="28"/>
  <c r="U380" i="28"/>
  <c r="R380" i="28"/>
  <c r="Q380" i="28"/>
  <c r="N380" i="28"/>
  <c r="M380" i="28"/>
  <c r="J380" i="28"/>
  <c r="I380" i="28"/>
  <c r="F380" i="28"/>
  <c r="E380" i="28"/>
  <c r="AH379" i="28"/>
  <c r="AD379" i="28"/>
  <c r="AC379" i="28"/>
  <c r="Z379" i="28"/>
  <c r="Y379" i="28"/>
  <c r="V379" i="28"/>
  <c r="U379" i="28"/>
  <c r="R379" i="28"/>
  <c r="Q379" i="28"/>
  <c r="N379" i="28"/>
  <c r="M379" i="28"/>
  <c r="J379" i="28"/>
  <c r="I379" i="28"/>
  <c r="F379" i="28"/>
  <c r="E379" i="28"/>
  <c r="AH378" i="28"/>
  <c r="AD378" i="28"/>
  <c r="AC378" i="28"/>
  <c r="Z378" i="28"/>
  <c r="Y378" i="28"/>
  <c r="V378" i="28"/>
  <c r="U378" i="28"/>
  <c r="R378" i="28"/>
  <c r="Q378" i="28"/>
  <c r="N378" i="28"/>
  <c r="M378" i="28"/>
  <c r="J378" i="28"/>
  <c r="I378" i="28"/>
  <c r="F378" i="28"/>
  <c r="E378" i="28"/>
  <c r="AH377" i="28"/>
  <c r="AD377" i="28"/>
  <c r="AC377" i="28"/>
  <c r="Z377" i="28"/>
  <c r="Y377" i="28"/>
  <c r="V377" i="28"/>
  <c r="U377" i="28"/>
  <c r="R377" i="28"/>
  <c r="Q377" i="28"/>
  <c r="N377" i="28"/>
  <c r="M377" i="28"/>
  <c r="J377" i="28"/>
  <c r="I377" i="28"/>
  <c r="F377" i="28"/>
  <c r="E377" i="28"/>
  <c r="AH376" i="28"/>
  <c r="AD376" i="28"/>
  <c r="AC376" i="28"/>
  <c r="Z376" i="28"/>
  <c r="Y376" i="28"/>
  <c r="V376" i="28"/>
  <c r="U376" i="28"/>
  <c r="R376" i="28"/>
  <c r="Q376" i="28"/>
  <c r="N376" i="28"/>
  <c r="M376" i="28"/>
  <c r="J376" i="28"/>
  <c r="I376" i="28"/>
  <c r="F376" i="28"/>
  <c r="E376" i="28"/>
  <c r="AH375" i="28"/>
  <c r="AH374" i="28"/>
  <c r="AH373" i="28"/>
  <c r="AH372" i="28"/>
  <c r="AH371" i="28"/>
  <c r="AH370" i="28"/>
  <c r="AH369" i="28"/>
  <c r="AH368" i="28"/>
  <c r="AH367" i="28"/>
  <c r="AH366" i="28"/>
  <c r="AH365" i="28"/>
  <c r="AH364" i="28"/>
  <c r="AH363" i="28"/>
  <c r="AE363" i="28"/>
  <c r="AD363" i="28"/>
  <c r="AC363" i="28"/>
  <c r="AA363" i="28"/>
  <c r="Z363" i="28"/>
  <c r="Y363" i="28"/>
  <c r="W363" i="28"/>
  <c r="V363" i="28"/>
  <c r="U363" i="28"/>
  <c r="S363" i="28"/>
  <c r="R363" i="28"/>
  <c r="Q363" i="28"/>
  <c r="O363" i="28"/>
  <c r="N363" i="28"/>
  <c r="M363" i="28"/>
  <c r="K363" i="28"/>
  <c r="J363" i="28"/>
  <c r="I363" i="28"/>
  <c r="G363" i="28"/>
  <c r="F363" i="28"/>
  <c r="E363" i="28"/>
  <c r="AH362" i="28"/>
  <c r="AE362" i="28"/>
  <c r="AD362" i="28"/>
  <c r="AC362" i="28"/>
  <c r="AA362" i="28"/>
  <c r="Z362" i="28"/>
  <c r="Y362" i="28"/>
  <c r="W362" i="28"/>
  <c r="V362" i="28"/>
  <c r="U362" i="28"/>
  <c r="S362" i="28"/>
  <c r="R362" i="28"/>
  <c r="Q362" i="28"/>
  <c r="O362" i="28"/>
  <c r="N362" i="28"/>
  <c r="M362" i="28"/>
  <c r="K362" i="28"/>
  <c r="J362" i="28"/>
  <c r="I362" i="28"/>
  <c r="G362" i="28"/>
  <c r="F362" i="28"/>
  <c r="E362" i="28"/>
  <c r="AH361" i="28"/>
  <c r="AE361" i="28"/>
  <c r="AD361" i="28"/>
  <c r="AC361" i="28"/>
  <c r="AA361" i="28"/>
  <c r="Z361" i="28"/>
  <c r="Y361" i="28"/>
  <c r="W361" i="28"/>
  <c r="V361" i="28"/>
  <c r="U361" i="28"/>
  <c r="S361" i="28"/>
  <c r="R361" i="28"/>
  <c r="Q361" i="28"/>
  <c r="O361" i="28"/>
  <c r="N361" i="28"/>
  <c r="M361" i="28"/>
  <c r="K361" i="28"/>
  <c r="J361" i="28"/>
  <c r="I361" i="28"/>
  <c r="G361" i="28"/>
  <c r="F361" i="28"/>
  <c r="E361" i="28"/>
  <c r="AH360" i="28"/>
  <c r="AE360" i="28"/>
  <c r="AD360" i="28"/>
  <c r="AC360" i="28"/>
  <c r="AA360" i="28"/>
  <c r="Z360" i="28"/>
  <c r="Y360" i="28"/>
  <c r="W360" i="28"/>
  <c r="V360" i="28"/>
  <c r="U360" i="28"/>
  <c r="S360" i="28"/>
  <c r="R360" i="28"/>
  <c r="Q360" i="28"/>
  <c r="O360" i="28"/>
  <c r="N360" i="28"/>
  <c r="M360" i="28"/>
  <c r="K360" i="28"/>
  <c r="J360" i="28"/>
  <c r="I360" i="28"/>
  <c r="G360" i="28"/>
  <c r="F360" i="28"/>
  <c r="E360" i="28"/>
  <c r="AH359" i="28"/>
  <c r="AE359" i="28"/>
  <c r="AD359" i="28"/>
  <c r="AC359" i="28"/>
  <c r="AA359" i="28"/>
  <c r="Z359" i="28"/>
  <c r="Y359" i="28"/>
  <c r="W359" i="28"/>
  <c r="V359" i="28"/>
  <c r="U359" i="28"/>
  <c r="S359" i="28"/>
  <c r="R359" i="28"/>
  <c r="Q359" i="28"/>
  <c r="O359" i="28"/>
  <c r="N359" i="28"/>
  <c r="M359" i="28"/>
  <c r="K359" i="28"/>
  <c r="J359" i="28"/>
  <c r="I359" i="28"/>
  <c r="G359" i="28"/>
  <c r="F359" i="28"/>
  <c r="E359" i="28"/>
  <c r="AH358" i="28"/>
  <c r="AE358" i="28"/>
  <c r="AD358" i="28"/>
  <c r="AC358" i="28"/>
  <c r="AA358" i="28"/>
  <c r="Z358" i="28"/>
  <c r="Y358" i="28"/>
  <c r="W358" i="28"/>
  <c r="V358" i="28"/>
  <c r="U358" i="28"/>
  <c r="S358" i="28"/>
  <c r="R358" i="28"/>
  <c r="Q358" i="28"/>
  <c r="O358" i="28"/>
  <c r="N358" i="28"/>
  <c r="M358" i="28"/>
  <c r="K358" i="28"/>
  <c r="J358" i="28"/>
  <c r="I358" i="28"/>
  <c r="G358" i="28"/>
  <c r="F358" i="28"/>
  <c r="E358" i="28"/>
  <c r="AH357" i="28"/>
  <c r="AE357" i="28"/>
  <c r="AD357" i="28"/>
  <c r="AC357" i="28"/>
  <c r="AA357" i="28"/>
  <c r="Z357" i="28"/>
  <c r="Y357" i="28"/>
  <c r="W357" i="28"/>
  <c r="V357" i="28"/>
  <c r="U357" i="28"/>
  <c r="S357" i="28"/>
  <c r="R357" i="28"/>
  <c r="Q357" i="28"/>
  <c r="O357" i="28"/>
  <c r="N357" i="28"/>
  <c r="M357" i="28"/>
  <c r="K357" i="28"/>
  <c r="J357" i="28"/>
  <c r="I357" i="28"/>
  <c r="G357" i="28"/>
  <c r="F357" i="28"/>
  <c r="E357" i="28"/>
  <c r="AH356" i="28"/>
  <c r="AE356" i="28"/>
  <c r="AD356" i="28"/>
  <c r="AC356" i="28"/>
  <c r="AA356" i="28"/>
  <c r="Z356" i="28"/>
  <c r="Y356" i="28"/>
  <c r="W356" i="28"/>
  <c r="V356" i="28"/>
  <c r="U356" i="28"/>
  <c r="S356" i="28"/>
  <c r="R356" i="28"/>
  <c r="Q356" i="28"/>
  <c r="O356" i="28"/>
  <c r="N356" i="28"/>
  <c r="M356" i="28"/>
  <c r="K356" i="28"/>
  <c r="J356" i="28"/>
  <c r="I356" i="28"/>
  <c r="G356" i="28"/>
  <c r="F356" i="28"/>
  <c r="E356" i="28"/>
  <c r="AH355" i="28"/>
  <c r="AE355" i="28"/>
  <c r="AD355" i="28"/>
  <c r="AC355" i="28"/>
  <c r="AA355" i="28"/>
  <c r="Z355" i="28"/>
  <c r="Y355" i="28"/>
  <c r="W355" i="28"/>
  <c r="V355" i="28"/>
  <c r="U355" i="28"/>
  <c r="S355" i="28"/>
  <c r="R355" i="28"/>
  <c r="Q355" i="28"/>
  <c r="O355" i="28"/>
  <c r="N355" i="28"/>
  <c r="M355" i="28"/>
  <c r="K355" i="28"/>
  <c r="J355" i="28"/>
  <c r="I355" i="28"/>
  <c r="G355" i="28"/>
  <c r="F355" i="28"/>
  <c r="E355" i="28"/>
  <c r="AH354" i="28"/>
  <c r="AE354" i="28"/>
  <c r="AD354" i="28"/>
  <c r="AC354" i="28"/>
  <c r="AA354" i="28"/>
  <c r="Z354" i="28"/>
  <c r="Y354" i="28"/>
  <c r="W354" i="28"/>
  <c r="V354" i="28"/>
  <c r="U354" i="28"/>
  <c r="S354" i="28"/>
  <c r="R354" i="28"/>
  <c r="Q354" i="28"/>
  <c r="O354" i="28"/>
  <c r="N354" i="28"/>
  <c r="M354" i="28"/>
  <c r="K354" i="28"/>
  <c r="J354" i="28"/>
  <c r="I354" i="28"/>
  <c r="G354" i="28"/>
  <c r="F354" i="28"/>
  <c r="E354" i="28"/>
  <c r="AH353" i="28"/>
  <c r="AE353" i="28"/>
  <c r="AD353" i="28"/>
  <c r="AC353" i="28"/>
  <c r="AA353" i="28"/>
  <c r="Z353" i="28"/>
  <c r="Y353" i="28"/>
  <c r="W353" i="28"/>
  <c r="V353" i="28"/>
  <c r="U353" i="28"/>
  <c r="S353" i="28"/>
  <c r="R353" i="28"/>
  <c r="Q353" i="28"/>
  <c r="O353" i="28"/>
  <c r="N353" i="28"/>
  <c r="M353" i="28"/>
  <c r="K353" i="28"/>
  <c r="J353" i="28"/>
  <c r="I353" i="28"/>
  <c r="G353" i="28"/>
  <c r="F353" i="28"/>
  <c r="E353" i="28"/>
  <c r="AH352" i="28"/>
  <c r="AE352" i="28"/>
  <c r="AD352" i="28"/>
  <c r="AC352" i="28"/>
  <c r="AA352" i="28"/>
  <c r="Z352" i="28"/>
  <c r="Y352" i="28"/>
  <c r="W352" i="28"/>
  <c r="V352" i="28"/>
  <c r="U352" i="28"/>
  <c r="S352" i="28"/>
  <c r="R352" i="28"/>
  <c r="Q352" i="28"/>
  <c r="O352" i="28"/>
  <c r="N352" i="28"/>
  <c r="M352" i="28"/>
  <c r="K352" i="28"/>
  <c r="J352" i="28"/>
  <c r="I352" i="28"/>
  <c r="G352" i="28"/>
  <c r="F352" i="28"/>
  <c r="E352" i="28"/>
  <c r="AH351" i="28"/>
  <c r="AE351" i="28"/>
  <c r="AD351" i="28"/>
  <c r="AC351" i="28"/>
  <c r="AA351" i="28"/>
  <c r="Z351" i="28"/>
  <c r="Y351" i="28"/>
  <c r="W351" i="28"/>
  <c r="V351" i="28"/>
  <c r="U351" i="28"/>
  <c r="S351" i="28"/>
  <c r="R351" i="28"/>
  <c r="Q351" i="28"/>
  <c r="O351" i="28"/>
  <c r="N351" i="28"/>
  <c r="M351" i="28"/>
  <c r="K351" i="28"/>
  <c r="J351" i="28"/>
  <c r="I351" i="28"/>
  <c r="G351" i="28"/>
  <c r="F351" i="28"/>
  <c r="E351" i="28"/>
  <c r="AH350" i="28"/>
  <c r="AE350" i="28"/>
  <c r="AD350" i="28"/>
  <c r="AC350" i="28"/>
  <c r="AA350" i="28"/>
  <c r="Z350" i="28"/>
  <c r="Y350" i="28"/>
  <c r="W350" i="28"/>
  <c r="V350" i="28"/>
  <c r="U350" i="28"/>
  <c r="S350" i="28"/>
  <c r="R350" i="28"/>
  <c r="Q350" i="28"/>
  <c r="O350" i="28"/>
  <c r="N350" i="28"/>
  <c r="M350" i="28"/>
  <c r="K350" i="28"/>
  <c r="J350" i="28"/>
  <c r="I350" i="28"/>
  <c r="G350" i="28"/>
  <c r="F350" i="28"/>
  <c r="E350" i="28"/>
  <c r="AH349" i="28"/>
  <c r="AE349" i="28"/>
  <c r="AD349" i="28"/>
  <c r="AC349" i="28"/>
  <c r="AA349" i="28"/>
  <c r="Z349" i="28"/>
  <c r="Y349" i="28"/>
  <c r="W349" i="28"/>
  <c r="V349" i="28"/>
  <c r="U349" i="28"/>
  <c r="S349" i="28"/>
  <c r="R349" i="28"/>
  <c r="Q349" i="28"/>
  <c r="O349" i="28"/>
  <c r="N349" i="28"/>
  <c r="M349" i="28"/>
  <c r="K349" i="28"/>
  <c r="J349" i="28"/>
  <c r="I349" i="28"/>
  <c r="G349" i="28"/>
  <c r="F349" i="28"/>
  <c r="E349" i="28"/>
  <c r="AH348" i="28"/>
  <c r="AE348" i="28"/>
  <c r="AD348" i="28"/>
  <c r="AC348" i="28"/>
  <c r="AA348" i="28"/>
  <c r="Z348" i="28"/>
  <c r="Y348" i="28"/>
  <c r="W348" i="28"/>
  <c r="V348" i="28"/>
  <c r="U348" i="28"/>
  <c r="S348" i="28"/>
  <c r="R348" i="28"/>
  <c r="Q348" i="28"/>
  <c r="O348" i="28"/>
  <c r="N348" i="28"/>
  <c r="M348" i="28"/>
  <c r="K348" i="28"/>
  <c r="J348" i="28"/>
  <c r="I348" i="28"/>
  <c r="G348" i="28"/>
  <c r="F348" i="28"/>
  <c r="E348" i="28"/>
  <c r="AH347" i="28"/>
  <c r="AE347" i="28"/>
  <c r="AD347" i="28"/>
  <c r="AC347" i="28"/>
  <c r="AA347" i="28"/>
  <c r="Z347" i="28"/>
  <c r="Y347" i="28"/>
  <c r="W347" i="28"/>
  <c r="V347" i="28"/>
  <c r="U347" i="28"/>
  <c r="S347" i="28"/>
  <c r="R347" i="28"/>
  <c r="Q347" i="28"/>
  <c r="O347" i="28"/>
  <c r="N347" i="28"/>
  <c r="M347" i="28"/>
  <c r="K347" i="28"/>
  <c r="J347" i="28"/>
  <c r="I347" i="28"/>
  <c r="G347" i="28"/>
  <c r="F347" i="28"/>
  <c r="E347" i="28"/>
  <c r="AH346" i="28"/>
  <c r="AE346" i="28"/>
  <c r="AD346" i="28"/>
  <c r="AC346" i="28"/>
  <c r="AA346" i="28"/>
  <c r="Z346" i="28"/>
  <c r="Y346" i="28"/>
  <c r="W346" i="28"/>
  <c r="V346" i="28"/>
  <c r="U346" i="28"/>
  <c r="S346" i="28"/>
  <c r="R346" i="28"/>
  <c r="Q346" i="28"/>
  <c r="O346" i="28"/>
  <c r="N346" i="28"/>
  <c r="M346" i="28"/>
  <c r="K346" i="28"/>
  <c r="J346" i="28"/>
  <c r="I346" i="28"/>
  <c r="G346" i="28"/>
  <c r="F346" i="28"/>
  <c r="E346" i="28"/>
  <c r="AH345" i="28"/>
  <c r="AE345" i="28"/>
  <c r="AD345" i="28"/>
  <c r="AC345" i="28"/>
  <c r="AA345" i="28"/>
  <c r="Z345" i="28"/>
  <c r="Y345" i="28"/>
  <c r="W345" i="28"/>
  <c r="V345" i="28"/>
  <c r="U345" i="28"/>
  <c r="S345" i="28"/>
  <c r="R345" i="28"/>
  <c r="Q345" i="28"/>
  <c r="O345" i="28"/>
  <c r="N345" i="28"/>
  <c r="M345" i="28"/>
  <c r="K345" i="28"/>
  <c r="J345" i="28"/>
  <c r="I345" i="28"/>
  <c r="G345" i="28"/>
  <c r="F345" i="28"/>
  <c r="E345" i="28"/>
  <c r="AH344" i="28"/>
  <c r="AE344" i="28"/>
  <c r="AD344" i="28"/>
  <c r="AC344" i="28"/>
  <c r="AA344" i="28"/>
  <c r="Z344" i="28"/>
  <c r="Y344" i="28"/>
  <c r="W344" i="28"/>
  <c r="V344" i="28"/>
  <c r="U344" i="28"/>
  <c r="S344" i="28"/>
  <c r="R344" i="28"/>
  <c r="Q344" i="28"/>
  <c r="O344" i="28"/>
  <c r="N344" i="28"/>
  <c r="M344" i="28"/>
  <c r="K344" i="28"/>
  <c r="J344" i="28"/>
  <c r="I344" i="28"/>
  <c r="G344" i="28"/>
  <c r="F344" i="28"/>
  <c r="E344" i="28"/>
  <c r="AH343" i="28"/>
  <c r="AD343" i="28"/>
  <c r="AC343" i="28"/>
  <c r="Z343" i="28"/>
  <c r="Y343" i="28"/>
  <c r="V343" i="28"/>
  <c r="U343" i="28"/>
  <c r="R343" i="28"/>
  <c r="Q343" i="28"/>
  <c r="N343" i="28"/>
  <c r="M343" i="28"/>
  <c r="J343" i="28"/>
  <c r="I343" i="28"/>
  <c r="F343" i="28"/>
  <c r="E343" i="28"/>
  <c r="AH342" i="28"/>
  <c r="AD342" i="28"/>
  <c r="AC342" i="28"/>
  <c r="Z342" i="28"/>
  <c r="Y342" i="28"/>
  <c r="V342" i="28"/>
  <c r="U342" i="28"/>
  <c r="R342" i="28"/>
  <c r="Q342" i="28"/>
  <c r="N342" i="28"/>
  <c r="M342" i="28"/>
  <c r="J342" i="28"/>
  <c r="I342" i="28"/>
  <c r="F342" i="28"/>
  <c r="E342" i="28"/>
  <c r="AH341" i="28"/>
  <c r="AD341" i="28"/>
  <c r="AC341" i="28"/>
  <c r="Z341" i="28"/>
  <c r="Y341" i="28"/>
  <c r="V341" i="28"/>
  <c r="U341" i="28"/>
  <c r="R341" i="28"/>
  <c r="Q341" i="28"/>
  <c r="N341" i="28"/>
  <c r="M341" i="28"/>
  <c r="J341" i="28"/>
  <c r="I341" i="28"/>
  <c r="F341" i="28"/>
  <c r="E341" i="28"/>
  <c r="AH340" i="28"/>
  <c r="AI352" i="28"/>
  <c r="AD340" i="28"/>
  <c r="AC340" i="28"/>
  <c r="Z340" i="28"/>
  <c r="Y340" i="28"/>
  <c r="V340" i="28"/>
  <c r="U340" i="28"/>
  <c r="R340" i="28"/>
  <c r="Q340" i="28"/>
  <c r="N340" i="28"/>
  <c r="M340" i="28"/>
  <c r="J340" i="28"/>
  <c r="I340" i="28"/>
  <c r="F340" i="28"/>
  <c r="E340" i="28"/>
  <c r="AH339" i="28"/>
  <c r="AD339" i="28"/>
  <c r="AC339" i="28"/>
  <c r="Z339" i="28"/>
  <c r="Y339" i="28"/>
  <c r="V339" i="28"/>
  <c r="U339" i="28"/>
  <c r="R339" i="28"/>
  <c r="Q339" i="28"/>
  <c r="N339" i="28"/>
  <c r="M339" i="28"/>
  <c r="J339" i="28"/>
  <c r="I339" i="28"/>
  <c r="F339" i="28"/>
  <c r="E339" i="28"/>
  <c r="AH338" i="28"/>
  <c r="AD338" i="28"/>
  <c r="AC338" i="28"/>
  <c r="Z338" i="28"/>
  <c r="Y338" i="28"/>
  <c r="V338" i="28"/>
  <c r="U338" i="28"/>
  <c r="R338" i="28"/>
  <c r="Q338" i="28"/>
  <c r="N338" i="28"/>
  <c r="M338" i="28"/>
  <c r="J338" i="28"/>
  <c r="I338" i="28"/>
  <c r="F338" i="28"/>
  <c r="E338" i="28"/>
  <c r="AH337" i="28"/>
  <c r="AD337" i="28"/>
  <c r="AC337" i="28"/>
  <c r="Z337" i="28"/>
  <c r="Y337" i="28"/>
  <c r="V337" i="28"/>
  <c r="U337" i="28"/>
  <c r="R337" i="28"/>
  <c r="Q337" i="28"/>
  <c r="N337" i="28"/>
  <c r="M337" i="28"/>
  <c r="J337" i="28"/>
  <c r="I337" i="28"/>
  <c r="F337" i="28"/>
  <c r="E337" i="28"/>
  <c r="AH336" i="28"/>
  <c r="AD336" i="28"/>
  <c r="AC336" i="28"/>
  <c r="Z336" i="28"/>
  <c r="Y336" i="28"/>
  <c r="V336" i="28"/>
  <c r="U336" i="28"/>
  <c r="R336" i="28"/>
  <c r="Q336" i="28"/>
  <c r="N336" i="28"/>
  <c r="M336" i="28"/>
  <c r="J336" i="28"/>
  <c r="I336" i="28"/>
  <c r="F336" i="28"/>
  <c r="E336" i="28"/>
  <c r="AH335" i="28"/>
  <c r="AD335" i="28"/>
  <c r="AC335" i="28"/>
  <c r="Z335" i="28"/>
  <c r="Y335" i="28"/>
  <c r="V335" i="28"/>
  <c r="U335" i="28"/>
  <c r="R335" i="28"/>
  <c r="Q335" i="28"/>
  <c r="N335" i="28"/>
  <c r="M335" i="28"/>
  <c r="J335" i="28"/>
  <c r="I335" i="28"/>
  <c r="F335" i="28"/>
  <c r="E335" i="28"/>
  <c r="AH334" i="28"/>
  <c r="AD334" i="28"/>
  <c r="AC334" i="28"/>
  <c r="Z334" i="28"/>
  <c r="Y334" i="28"/>
  <c r="V334" i="28"/>
  <c r="U334" i="28"/>
  <c r="R334" i="28"/>
  <c r="Q334" i="28"/>
  <c r="N334" i="28"/>
  <c r="M334" i="28"/>
  <c r="J334" i="28"/>
  <c r="I334" i="28"/>
  <c r="F334" i="28"/>
  <c r="E334" i="28"/>
  <c r="AH333" i="28"/>
  <c r="AD333" i="28"/>
  <c r="AC333" i="28"/>
  <c r="Z333" i="28"/>
  <c r="Y333" i="28"/>
  <c r="V333" i="28"/>
  <c r="U333" i="28"/>
  <c r="R333" i="28"/>
  <c r="Q333" i="28"/>
  <c r="N333" i="28"/>
  <c r="M333" i="28"/>
  <c r="J333" i="28"/>
  <c r="I333" i="28"/>
  <c r="F333" i="28"/>
  <c r="E333" i="28"/>
  <c r="AH332" i="28"/>
  <c r="AH331" i="28"/>
  <c r="AH330" i="28"/>
  <c r="AH329" i="28"/>
  <c r="AH328" i="28"/>
  <c r="AH327" i="28"/>
  <c r="AH326" i="28"/>
  <c r="AH325" i="28"/>
  <c r="AH324" i="28"/>
  <c r="AH323" i="28"/>
  <c r="AH322" i="28"/>
  <c r="AH321" i="28"/>
  <c r="AH320" i="28"/>
  <c r="AE320" i="28"/>
  <c r="AD320" i="28"/>
  <c r="AC320" i="28"/>
  <c r="AA320" i="28"/>
  <c r="Z320" i="28"/>
  <c r="Y320" i="28"/>
  <c r="W320" i="28"/>
  <c r="V320" i="28"/>
  <c r="U320" i="28"/>
  <c r="S320" i="28"/>
  <c r="R320" i="28"/>
  <c r="Q320" i="28"/>
  <c r="O320" i="28"/>
  <c r="N320" i="28"/>
  <c r="M320" i="28"/>
  <c r="K320" i="28"/>
  <c r="J320" i="28"/>
  <c r="I320" i="28"/>
  <c r="G320" i="28"/>
  <c r="F320" i="28"/>
  <c r="E320" i="28"/>
  <c r="AH319" i="28"/>
  <c r="AE319" i="28"/>
  <c r="AD319" i="28"/>
  <c r="AC319" i="28"/>
  <c r="AA319" i="28"/>
  <c r="Z319" i="28"/>
  <c r="Y319" i="28"/>
  <c r="W319" i="28"/>
  <c r="V319" i="28"/>
  <c r="U319" i="28"/>
  <c r="S319" i="28"/>
  <c r="R319" i="28"/>
  <c r="Q319" i="28"/>
  <c r="O319" i="28"/>
  <c r="N319" i="28"/>
  <c r="M319" i="28"/>
  <c r="K319" i="28"/>
  <c r="J319" i="28"/>
  <c r="I319" i="28"/>
  <c r="G319" i="28"/>
  <c r="F319" i="28"/>
  <c r="E319" i="28"/>
  <c r="AH318" i="28"/>
  <c r="AE318" i="28"/>
  <c r="AD318" i="28"/>
  <c r="AC318" i="28"/>
  <c r="AA318" i="28"/>
  <c r="Z318" i="28"/>
  <c r="Y318" i="28"/>
  <c r="W318" i="28"/>
  <c r="V318" i="28"/>
  <c r="U318" i="28"/>
  <c r="S318" i="28"/>
  <c r="R318" i="28"/>
  <c r="Q318" i="28"/>
  <c r="O318" i="28"/>
  <c r="N318" i="28"/>
  <c r="M318" i="28"/>
  <c r="K318" i="28"/>
  <c r="J318" i="28"/>
  <c r="I318" i="28"/>
  <c r="G318" i="28"/>
  <c r="F318" i="28"/>
  <c r="E318" i="28"/>
  <c r="AH317" i="28"/>
  <c r="AE317" i="28"/>
  <c r="AD317" i="28"/>
  <c r="AC317" i="28"/>
  <c r="AA317" i="28"/>
  <c r="Z317" i="28"/>
  <c r="Y317" i="28"/>
  <c r="W317" i="28"/>
  <c r="V317" i="28"/>
  <c r="U317" i="28"/>
  <c r="S317" i="28"/>
  <c r="R317" i="28"/>
  <c r="Q317" i="28"/>
  <c r="O317" i="28"/>
  <c r="N317" i="28"/>
  <c r="M317" i="28"/>
  <c r="K317" i="28"/>
  <c r="J317" i="28"/>
  <c r="I317" i="28"/>
  <c r="G317" i="28"/>
  <c r="F317" i="28"/>
  <c r="E317" i="28"/>
  <c r="AH316" i="28"/>
  <c r="AE316" i="28"/>
  <c r="AD316" i="28"/>
  <c r="AC316" i="28"/>
  <c r="AA316" i="28"/>
  <c r="Z316" i="28"/>
  <c r="Y316" i="28"/>
  <c r="W316" i="28"/>
  <c r="V316" i="28"/>
  <c r="U316" i="28"/>
  <c r="S316" i="28"/>
  <c r="R316" i="28"/>
  <c r="Q316" i="28"/>
  <c r="O316" i="28"/>
  <c r="N316" i="28"/>
  <c r="M316" i="28"/>
  <c r="K316" i="28"/>
  <c r="J316" i="28"/>
  <c r="I316" i="28"/>
  <c r="G316" i="28"/>
  <c r="F316" i="28"/>
  <c r="E316" i="28"/>
  <c r="AH315" i="28"/>
  <c r="AE315" i="28"/>
  <c r="AD315" i="28"/>
  <c r="AC315" i="28"/>
  <c r="AA315" i="28"/>
  <c r="Z315" i="28"/>
  <c r="Y315" i="28"/>
  <c r="W315" i="28"/>
  <c r="V315" i="28"/>
  <c r="U315" i="28"/>
  <c r="S315" i="28"/>
  <c r="R315" i="28"/>
  <c r="Q315" i="28"/>
  <c r="O315" i="28"/>
  <c r="N315" i="28"/>
  <c r="M315" i="28"/>
  <c r="K315" i="28"/>
  <c r="J315" i="28"/>
  <c r="I315" i="28"/>
  <c r="G315" i="28"/>
  <c r="F315" i="28"/>
  <c r="E315" i="28"/>
  <c r="AH314" i="28"/>
  <c r="AE314" i="28"/>
  <c r="AD314" i="28"/>
  <c r="AC314" i="28"/>
  <c r="AA314" i="28"/>
  <c r="Z314" i="28"/>
  <c r="Y314" i="28"/>
  <c r="W314" i="28"/>
  <c r="V314" i="28"/>
  <c r="U314" i="28"/>
  <c r="S314" i="28"/>
  <c r="R314" i="28"/>
  <c r="Q314" i="28"/>
  <c r="O314" i="28"/>
  <c r="N314" i="28"/>
  <c r="M314" i="28"/>
  <c r="K314" i="28"/>
  <c r="J314" i="28"/>
  <c r="I314" i="28"/>
  <c r="G314" i="28"/>
  <c r="F314" i="28"/>
  <c r="E314" i="28"/>
  <c r="AH313" i="28"/>
  <c r="AE313" i="28"/>
  <c r="AD313" i="28"/>
  <c r="AC313" i="28"/>
  <c r="AA313" i="28"/>
  <c r="Z313" i="28"/>
  <c r="Y313" i="28"/>
  <c r="W313" i="28"/>
  <c r="V313" i="28"/>
  <c r="U313" i="28"/>
  <c r="S313" i="28"/>
  <c r="R313" i="28"/>
  <c r="Q313" i="28"/>
  <c r="O313" i="28"/>
  <c r="N313" i="28"/>
  <c r="M313" i="28"/>
  <c r="K313" i="28"/>
  <c r="J313" i="28"/>
  <c r="I313" i="28"/>
  <c r="G313" i="28"/>
  <c r="F313" i="28"/>
  <c r="E313" i="28"/>
  <c r="AH312" i="28"/>
  <c r="AE312" i="28"/>
  <c r="AD312" i="28"/>
  <c r="AC312" i="28"/>
  <c r="AA312" i="28"/>
  <c r="Z312" i="28"/>
  <c r="Y312" i="28"/>
  <c r="W312" i="28"/>
  <c r="V312" i="28"/>
  <c r="U312" i="28"/>
  <c r="S312" i="28"/>
  <c r="R312" i="28"/>
  <c r="Q312" i="28"/>
  <c r="O312" i="28"/>
  <c r="N312" i="28"/>
  <c r="M312" i="28"/>
  <c r="K312" i="28"/>
  <c r="J312" i="28"/>
  <c r="I312" i="28"/>
  <c r="G312" i="28"/>
  <c r="F312" i="28"/>
  <c r="E312" i="28"/>
  <c r="AH311" i="28"/>
  <c r="AE311" i="28"/>
  <c r="AD311" i="28"/>
  <c r="AC311" i="28"/>
  <c r="AA311" i="28"/>
  <c r="Z311" i="28"/>
  <c r="Y311" i="28"/>
  <c r="W311" i="28"/>
  <c r="V311" i="28"/>
  <c r="U311" i="28"/>
  <c r="S311" i="28"/>
  <c r="R311" i="28"/>
  <c r="Q311" i="28"/>
  <c r="O311" i="28"/>
  <c r="N311" i="28"/>
  <c r="M311" i="28"/>
  <c r="K311" i="28"/>
  <c r="J311" i="28"/>
  <c r="I311" i="28"/>
  <c r="G311" i="28"/>
  <c r="F311" i="28"/>
  <c r="E311" i="28"/>
  <c r="AH310" i="28"/>
  <c r="AE310" i="28"/>
  <c r="AD310" i="28"/>
  <c r="AC310" i="28"/>
  <c r="AA310" i="28"/>
  <c r="Z310" i="28"/>
  <c r="Y310" i="28"/>
  <c r="W310" i="28"/>
  <c r="V310" i="28"/>
  <c r="U310" i="28"/>
  <c r="S310" i="28"/>
  <c r="R310" i="28"/>
  <c r="Q310" i="28"/>
  <c r="O310" i="28"/>
  <c r="N310" i="28"/>
  <c r="M310" i="28"/>
  <c r="K310" i="28"/>
  <c r="J310" i="28"/>
  <c r="I310" i="28"/>
  <c r="G310" i="28"/>
  <c r="F310" i="28"/>
  <c r="E310" i="28"/>
  <c r="AH309" i="28"/>
  <c r="AE309" i="28"/>
  <c r="AD309" i="28"/>
  <c r="AC309" i="28"/>
  <c r="AA309" i="28"/>
  <c r="Z309" i="28"/>
  <c r="Y309" i="28"/>
  <c r="W309" i="28"/>
  <c r="V309" i="28"/>
  <c r="U309" i="28"/>
  <c r="S309" i="28"/>
  <c r="R309" i="28"/>
  <c r="Q309" i="28"/>
  <c r="O309" i="28"/>
  <c r="N309" i="28"/>
  <c r="M309" i="28"/>
  <c r="K309" i="28"/>
  <c r="J309" i="28"/>
  <c r="I309" i="28"/>
  <c r="G309" i="28"/>
  <c r="F309" i="28"/>
  <c r="E309" i="28"/>
  <c r="AH308" i="28"/>
  <c r="AE308" i="28"/>
  <c r="AD308" i="28"/>
  <c r="AC308" i="28"/>
  <c r="AA308" i="28"/>
  <c r="Z308" i="28"/>
  <c r="Y308" i="28"/>
  <c r="W308" i="28"/>
  <c r="V308" i="28"/>
  <c r="U308" i="28"/>
  <c r="S308" i="28"/>
  <c r="R308" i="28"/>
  <c r="Q308" i="28"/>
  <c r="O308" i="28"/>
  <c r="N308" i="28"/>
  <c r="M308" i="28"/>
  <c r="K308" i="28"/>
  <c r="J308" i="28"/>
  <c r="I308" i="28"/>
  <c r="G308" i="28"/>
  <c r="F308" i="28"/>
  <c r="E308" i="28"/>
  <c r="AH307" i="28"/>
  <c r="AE307" i="28"/>
  <c r="AD307" i="28"/>
  <c r="AC307" i="28"/>
  <c r="AA307" i="28"/>
  <c r="Z307" i="28"/>
  <c r="Y307" i="28"/>
  <c r="W307" i="28"/>
  <c r="V307" i="28"/>
  <c r="U307" i="28"/>
  <c r="S307" i="28"/>
  <c r="R307" i="28"/>
  <c r="Q307" i="28"/>
  <c r="O307" i="28"/>
  <c r="N307" i="28"/>
  <c r="M307" i="28"/>
  <c r="K307" i="28"/>
  <c r="J307" i="28"/>
  <c r="I307" i="28"/>
  <c r="G307" i="28"/>
  <c r="F307" i="28"/>
  <c r="E307" i="28"/>
  <c r="AH306" i="28"/>
  <c r="AE306" i="28"/>
  <c r="AD306" i="28"/>
  <c r="AC306" i="28"/>
  <c r="AA306" i="28"/>
  <c r="Z306" i="28"/>
  <c r="Y306" i="28"/>
  <c r="W306" i="28"/>
  <c r="V306" i="28"/>
  <c r="U306" i="28"/>
  <c r="S306" i="28"/>
  <c r="R306" i="28"/>
  <c r="Q306" i="28"/>
  <c r="O306" i="28"/>
  <c r="N306" i="28"/>
  <c r="M306" i="28"/>
  <c r="K306" i="28"/>
  <c r="J306" i="28"/>
  <c r="I306" i="28"/>
  <c r="G306" i="28"/>
  <c r="F306" i="28"/>
  <c r="E306" i="28"/>
  <c r="AH305" i="28"/>
  <c r="AE305" i="28"/>
  <c r="AD305" i="28"/>
  <c r="AC305" i="28"/>
  <c r="AA305" i="28"/>
  <c r="Z305" i="28"/>
  <c r="Y305" i="28"/>
  <c r="W305" i="28"/>
  <c r="V305" i="28"/>
  <c r="U305" i="28"/>
  <c r="S305" i="28"/>
  <c r="R305" i="28"/>
  <c r="Q305" i="28"/>
  <c r="O305" i="28"/>
  <c r="N305" i="28"/>
  <c r="M305" i="28"/>
  <c r="K305" i="28"/>
  <c r="J305" i="28"/>
  <c r="I305" i="28"/>
  <c r="G305" i="28"/>
  <c r="F305" i="28"/>
  <c r="E305" i="28"/>
  <c r="AH304" i="28"/>
  <c r="AE304" i="28"/>
  <c r="AD304" i="28"/>
  <c r="AC304" i="28"/>
  <c r="AA304" i="28"/>
  <c r="Z304" i="28"/>
  <c r="Y304" i="28"/>
  <c r="W304" i="28"/>
  <c r="V304" i="28"/>
  <c r="U304" i="28"/>
  <c r="S304" i="28"/>
  <c r="R304" i="28"/>
  <c r="Q304" i="28"/>
  <c r="O304" i="28"/>
  <c r="N304" i="28"/>
  <c r="M304" i="28"/>
  <c r="K304" i="28"/>
  <c r="J304" i="28"/>
  <c r="I304" i="28"/>
  <c r="G304" i="28"/>
  <c r="F304" i="28"/>
  <c r="E304" i="28"/>
  <c r="AH303" i="28"/>
  <c r="AE303" i="28"/>
  <c r="AD303" i="28"/>
  <c r="AC303" i="28"/>
  <c r="AA303" i="28"/>
  <c r="Z303" i="28"/>
  <c r="Y303" i="28"/>
  <c r="W303" i="28"/>
  <c r="V303" i="28"/>
  <c r="U303" i="28"/>
  <c r="S303" i="28"/>
  <c r="R303" i="28"/>
  <c r="Q303" i="28"/>
  <c r="O303" i="28"/>
  <c r="N303" i="28"/>
  <c r="M303" i="28"/>
  <c r="K303" i="28"/>
  <c r="J303" i="28"/>
  <c r="I303" i="28"/>
  <c r="G303" i="28"/>
  <c r="F303" i="28"/>
  <c r="E303" i="28"/>
  <c r="AH302" i="28"/>
  <c r="AE302" i="28"/>
  <c r="AD302" i="28"/>
  <c r="AC302" i="28"/>
  <c r="AA302" i="28"/>
  <c r="Z302" i="28"/>
  <c r="Y302" i="28"/>
  <c r="W302" i="28"/>
  <c r="V302" i="28"/>
  <c r="U302" i="28"/>
  <c r="S302" i="28"/>
  <c r="Q302" i="28"/>
  <c r="O302" i="28"/>
  <c r="N302" i="28"/>
  <c r="M302" i="28"/>
  <c r="K302" i="28"/>
  <c r="J302" i="28"/>
  <c r="I302" i="28"/>
  <c r="G302" i="28"/>
  <c r="F302" i="28"/>
  <c r="E302" i="28"/>
  <c r="AH301" i="28"/>
  <c r="AE301" i="28"/>
  <c r="AD301" i="28"/>
  <c r="AC301" i="28"/>
  <c r="AA301" i="28"/>
  <c r="Z301" i="28"/>
  <c r="Y301" i="28"/>
  <c r="W301" i="28"/>
  <c r="V301" i="28"/>
  <c r="U301" i="28"/>
  <c r="S301" i="28"/>
  <c r="R301" i="28"/>
  <c r="Q301" i="28"/>
  <c r="O301" i="28"/>
  <c r="N301" i="28"/>
  <c r="M301" i="28"/>
  <c r="K301" i="28"/>
  <c r="J301" i="28"/>
  <c r="I301" i="28"/>
  <c r="G301" i="28"/>
  <c r="F301" i="28"/>
  <c r="E301" i="28"/>
  <c r="AH300" i="28"/>
  <c r="AD300" i="28"/>
  <c r="AC300" i="28"/>
  <c r="Z300" i="28"/>
  <c r="Y300" i="28"/>
  <c r="V300" i="28"/>
  <c r="U300" i="28"/>
  <c r="R300" i="28"/>
  <c r="Q300" i="28"/>
  <c r="N300" i="28"/>
  <c r="M300" i="28"/>
  <c r="J300" i="28"/>
  <c r="I300" i="28"/>
  <c r="F300" i="28"/>
  <c r="E300" i="28"/>
  <c r="AH299" i="28"/>
  <c r="AD299" i="28"/>
  <c r="AC299" i="28"/>
  <c r="Z299" i="28"/>
  <c r="Y299" i="28"/>
  <c r="V299" i="28"/>
  <c r="U299" i="28"/>
  <c r="R299" i="28"/>
  <c r="Q299" i="28"/>
  <c r="N299" i="28"/>
  <c r="M299" i="28"/>
  <c r="J299" i="28"/>
  <c r="I299" i="28"/>
  <c r="F299" i="28"/>
  <c r="E299" i="28"/>
  <c r="AH298" i="28"/>
  <c r="AD298" i="28"/>
  <c r="AC298" i="28"/>
  <c r="Z298" i="28"/>
  <c r="Y298" i="28"/>
  <c r="V298" i="28"/>
  <c r="U298" i="28"/>
  <c r="R298" i="28"/>
  <c r="Q298" i="28"/>
  <c r="N298" i="28"/>
  <c r="M298" i="28"/>
  <c r="J298" i="28"/>
  <c r="I298" i="28"/>
  <c r="F298" i="28"/>
  <c r="E298" i="28"/>
  <c r="AH297" i="28"/>
  <c r="AD297" i="28"/>
  <c r="AC297" i="28"/>
  <c r="Z297" i="28"/>
  <c r="Y297" i="28"/>
  <c r="V297" i="28"/>
  <c r="U297" i="28"/>
  <c r="R297" i="28"/>
  <c r="Q297" i="28"/>
  <c r="N297" i="28"/>
  <c r="M297" i="28"/>
  <c r="J297" i="28"/>
  <c r="I297" i="28"/>
  <c r="F297" i="28"/>
  <c r="E297" i="28"/>
  <c r="AH296" i="28"/>
  <c r="AD296" i="28"/>
  <c r="AC296" i="28"/>
  <c r="Z296" i="28"/>
  <c r="Y296" i="28"/>
  <c r="V296" i="28"/>
  <c r="U296" i="28"/>
  <c r="R296" i="28"/>
  <c r="Q296" i="28"/>
  <c r="N296" i="28"/>
  <c r="M296" i="28"/>
  <c r="J296" i="28"/>
  <c r="I296" i="28"/>
  <c r="F296" i="28"/>
  <c r="E296" i="28"/>
  <c r="AH295" i="28"/>
  <c r="AD295" i="28"/>
  <c r="AC295" i="28"/>
  <c r="Z295" i="28"/>
  <c r="Y295" i="28"/>
  <c r="V295" i="28"/>
  <c r="U295" i="28"/>
  <c r="R295" i="28"/>
  <c r="Q295" i="28"/>
  <c r="N295" i="28"/>
  <c r="M295" i="28"/>
  <c r="J295" i="28"/>
  <c r="I295" i="28"/>
  <c r="F295" i="28"/>
  <c r="E295" i="28"/>
  <c r="AH294" i="28"/>
  <c r="AD294" i="28"/>
  <c r="AC294" i="28"/>
  <c r="Z294" i="28"/>
  <c r="Y294" i="28"/>
  <c r="V294" i="28"/>
  <c r="U294" i="28"/>
  <c r="R294" i="28"/>
  <c r="Q294" i="28"/>
  <c r="N294" i="28"/>
  <c r="M294" i="28"/>
  <c r="J294" i="28"/>
  <c r="I294" i="28"/>
  <c r="F294" i="28"/>
  <c r="E294" i="28"/>
  <c r="AH293" i="28"/>
  <c r="AD293" i="28"/>
  <c r="AC293" i="28"/>
  <c r="Z293" i="28"/>
  <c r="Y293" i="28"/>
  <c r="V293" i="28"/>
  <c r="U293" i="28"/>
  <c r="R293" i="28"/>
  <c r="Q293" i="28"/>
  <c r="N293" i="28"/>
  <c r="M293" i="28"/>
  <c r="J293" i="28"/>
  <c r="I293" i="28"/>
  <c r="F293" i="28"/>
  <c r="E293" i="28"/>
  <c r="AH292" i="28"/>
  <c r="AD292" i="28"/>
  <c r="AC292" i="28"/>
  <c r="Z292" i="28"/>
  <c r="Y292" i="28"/>
  <c r="V292" i="28"/>
  <c r="U292" i="28"/>
  <c r="R292" i="28"/>
  <c r="Q292" i="28"/>
  <c r="N292" i="28"/>
  <c r="M292" i="28"/>
  <c r="J292" i="28"/>
  <c r="I292" i="28"/>
  <c r="F292" i="28"/>
  <c r="E292" i="28"/>
  <c r="AH291" i="28"/>
  <c r="AD291" i="28"/>
  <c r="AC291" i="28"/>
  <c r="Z291" i="28"/>
  <c r="Y291" i="28"/>
  <c r="V291" i="28"/>
  <c r="U291" i="28"/>
  <c r="R291" i="28"/>
  <c r="Q291" i="28"/>
  <c r="N291" i="28"/>
  <c r="M291" i="28"/>
  <c r="J291" i="28"/>
  <c r="I291" i="28"/>
  <c r="F291" i="28"/>
  <c r="E291" i="28"/>
  <c r="AH290" i="28"/>
  <c r="AD290" i="28"/>
  <c r="AC290" i="28"/>
  <c r="Z290" i="28"/>
  <c r="Y290" i="28"/>
  <c r="V290" i="28"/>
  <c r="U290" i="28"/>
  <c r="R290" i="28"/>
  <c r="Q290" i="28"/>
  <c r="N290" i="28"/>
  <c r="M290" i="28"/>
  <c r="J290" i="28"/>
  <c r="I290" i="28"/>
  <c r="F290" i="28"/>
  <c r="E290" i="28"/>
  <c r="AH289" i="28"/>
  <c r="AI301" i="28"/>
  <c r="AH288" i="28"/>
  <c r="AH287" i="28"/>
  <c r="AH286" i="28"/>
  <c r="AH285" i="28"/>
  <c r="AH284" i="28"/>
  <c r="AH283" i="28"/>
  <c r="AH282" i="28"/>
  <c r="AH281" i="28"/>
  <c r="AH280" i="28"/>
  <c r="AH279" i="28"/>
  <c r="AH278" i="28"/>
  <c r="AH277" i="28"/>
  <c r="AE277" i="28"/>
  <c r="AD277" i="28"/>
  <c r="AC277" i="28"/>
  <c r="AA277" i="28"/>
  <c r="Z277" i="28"/>
  <c r="Y277" i="28"/>
  <c r="W277" i="28"/>
  <c r="V277" i="28"/>
  <c r="U277" i="28"/>
  <c r="S277" i="28"/>
  <c r="R277" i="28"/>
  <c r="Q277" i="28"/>
  <c r="O277" i="28"/>
  <c r="N277" i="28"/>
  <c r="M277" i="28"/>
  <c r="K277" i="28"/>
  <c r="J277" i="28"/>
  <c r="I277" i="28"/>
  <c r="G277" i="28"/>
  <c r="F277" i="28"/>
  <c r="E277" i="28"/>
  <c r="AH276" i="28"/>
  <c r="AE276" i="28"/>
  <c r="AD276" i="28"/>
  <c r="AC276" i="28"/>
  <c r="AA276" i="28"/>
  <c r="Z276" i="28"/>
  <c r="Y276" i="28"/>
  <c r="W276" i="28"/>
  <c r="V276" i="28"/>
  <c r="U276" i="28"/>
  <c r="S276" i="28"/>
  <c r="R276" i="28"/>
  <c r="Q276" i="28"/>
  <c r="O276" i="28"/>
  <c r="N276" i="28"/>
  <c r="M276" i="28"/>
  <c r="K276" i="28"/>
  <c r="J276" i="28"/>
  <c r="I276" i="28"/>
  <c r="G276" i="28"/>
  <c r="F276" i="28"/>
  <c r="E276" i="28"/>
  <c r="AH275" i="28"/>
  <c r="AE275" i="28"/>
  <c r="AD275" i="28"/>
  <c r="AC275" i="28"/>
  <c r="AA275" i="28"/>
  <c r="Z275" i="28"/>
  <c r="Y275" i="28"/>
  <c r="W275" i="28"/>
  <c r="V275" i="28"/>
  <c r="U275" i="28"/>
  <c r="S275" i="28"/>
  <c r="R275" i="28"/>
  <c r="Q275" i="28"/>
  <c r="O275" i="28"/>
  <c r="N275" i="28"/>
  <c r="M275" i="28"/>
  <c r="K275" i="28"/>
  <c r="J275" i="28"/>
  <c r="I275" i="28"/>
  <c r="G275" i="28"/>
  <c r="F275" i="28"/>
  <c r="E275" i="28"/>
  <c r="AH274" i="28"/>
  <c r="AE274" i="28"/>
  <c r="AD274" i="28"/>
  <c r="AC274" i="28"/>
  <c r="AA274" i="28"/>
  <c r="Z274" i="28"/>
  <c r="Y274" i="28"/>
  <c r="W274" i="28"/>
  <c r="V274" i="28"/>
  <c r="U274" i="28"/>
  <c r="S274" i="28"/>
  <c r="R274" i="28"/>
  <c r="Q274" i="28"/>
  <c r="O274" i="28"/>
  <c r="N274" i="28"/>
  <c r="M274" i="28"/>
  <c r="K274" i="28"/>
  <c r="J274" i="28"/>
  <c r="I274" i="28"/>
  <c r="G274" i="28"/>
  <c r="F274" i="28"/>
  <c r="E274" i="28"/>
  <c r="AH273" i="28"/>
  <c r="AE273" i="28"/>
  <c r="AD273" i="28"/>
  <c r="AC273" i="28"/>
  <c r="AA273" i="28"/>
  <c r="Z273" i="28"/>
  <c r="Y273" i="28"/>
  <c r="W273" i="28"/>
  <c r="V273" i="28"/>
  <c r="U273" i="28"/>
  <c r="S273" i="28"/>
  <c r="R273" i="28"/>
  <c r="Q273" i="28"/>
  <c r="O273" i="28"/>
  <c r="N273" i="28"/>
  <c r="M273" i="28"/>
  <c r="K273" i="28"/>
  <c r="J273" i="28"/>
  <c r="I273" i="28"/>
  <c r="G273" i="28"/>
  <c r="F273" i="28"/>
  <c r="E273" i="28"/>
  <c r="AH272" i="28"/>
  <c r="AE272" i="28"/>
  <c r="AD272" i="28"/>
  <c r="AC272" i="28"/>
  <c r="AA272" i="28"/>
  <c r="Z272" i="28"/>
  <c r="Y272" i="28"/>
  <c r="W272" i="28"/>
  <c r="V272" i="28"/>
  <c r="U272" i="28"/>
  <c r="S272" i="28"/>
  <c r="R272" i="28"/>
  <c r="Q272" i="28"/>
  <c r="O272" i="28"/>
  <c r="N272" i="28"/>
  <c r="M272" i="28"/>
  <c r="K272" i="28"/>
  <c r="J272" i="28"/>
  <c r="I272" i="28"/>
  <c r="G272" i="28"/>
  <c r="F272" i="28"/>
  <c r="E272" i="28"/>
  <c r="AH271" i="28"/>
  <c r="AE271" i="28"/>
  <c r="AD271" i="28"/>
  <c r="AC271" i="28"/>
  <c r="AA271" i="28"/>
  <c r="Z271" i="28"/>
  <c r="Y271" i="28"/>
  <c r="W271" i="28"/>
  <c r="V271" i="28"/>
  <c r="U271" i="28"/>
  <c r="S271" i="28"/>
  <c r="R271" i="28"/>
  <c r="Q271" i="28"/>
  <c r="O271" i="28"/>
  <c r="N271" i="28"/>
  <c r="M271" i="28"/>
  <c r="K271" i="28"/>
  <c r="J271" i="28"/>
  <c r="I271" i="28"/>
  <c r="G271" i="28"/>
  <c r="F271" i="28"/>
  <c r="E271" i="28"/>
  <c r="AH270" i="28"/>
  <c r="AE270" i="28"/>
  <c r="AD270" i="28"/>
  <c r="AC270" i="28"/>
  <c r="AA270" i="28"/>
  <c r="Z270" i="28"/>
  <c r="Y270" i="28"/>
  <c r="W270" i="28"/>
  <c r="V270" i="28"/>
  <c r="U270" i="28"/>
  <c r="S270" i="28"/>
  <c r="R270" i="28"/>
  <c r="Q270" i="28"/>
  <c r="O270" i="28"/>
  <c r="N270" i="28"/>
  <c r="M270" i="28"/>
  <c r="K270" i="28"/>
  <c r="J270" i="28"/>
  <c r="I270" i="28"/>
  <c r="G270" i="28"/>
  <c r="F270" i="28"/>
  <c r="E270" i="28"/>
  <c r="AH269" i="28"/>
  <c r="AE269" i="28"/>
  <c r="AD269" i="28"/>
  <c r="AC269" i="28"/>
  <c r="AA269" i="28"/>
  <c r="Z269" i="28"/>
  <c r="Y269" i="28"/>
  <c r="W269" i="28"/>
  <c r="V269" i="28"/>
  <c r="U269" i="28"/>
  <c r="S269" i="28"/>
  <c r="R269" i="28"/>
  <c r="Q269" i="28"/>
  <c r="O269" i="28"/>
  <c r="N269" i="28"/>
  <c r="M269" i="28"/>
  <c r="K269" i="28"/>
  <c r="J269" i="28"/>
  <c r="I269" i="28"/>
  <c r="G269" i="28"/>
  <c r="F269" i="28"/>
  <c r="E269" i="28"/>
  <c r="AH268" i="28"/>
  <c r="AE268" i="28"/>
  <c r="AD268" i="28"/>
  <c r="AC268" i="28"/>
  <c r="AA268" i="28"/>
  <c r="Z268" i="28"/>
  <c r="Y268" i="28"/>
  <c r="W268" i="28"/>
  <c r="V268" i="28"/>
  <c r="U268" i="28"/>
  <c r="S268" i="28"/>
  <c r="R268" i="28"/>
  <c r="Q268" i="28"/>
  <c r="O268" i="28"/>
  <c r="N268" i="28"/>
  <c r="M268" i="28"/>
  <c r="K268" i="28"/>
  <c r="J268" i="28"/>
  <c r="I268" i="28"/>
  <c r="G268" i="28"/>
  <c r="F268" i="28"/>
  <c r="E268" i="28"/>
  <c r="AH267" i="28"/>
  <c r="AE267" i="28"/>
  <c r="AD267" i="28"/>
  <c r="AC267" i="28"/>
  <c r="AA267" i="28"/>
  <c r="Z267" i="28"/>
  <c r="Y267" i="28"/>
  <c r="W267" i="28"/>
  <c r="V267" i="28"/>
  <c r="U267" i="28"/>
  <c r="S267" i="28"/>
  <c r="R267" i="28"/>
  <c r="Q267" i="28"/>
  <c r="O267" i="28"/>
  <c r="N267" i="28"/>
  <c r="M267" i="28"/>
  <c r="K267" i="28"/>
  <c r="J267" i="28"/>
  <c r="I267" i="28"/>
  <c r="G267" i="28"/>
  <c r="F267" i="28"/>
  <c r="E267" i="28"/>
  <c r="AH266" i="28"/>
  <c r="AE266" i="28"/>
  <c r="AD266" i="28"/>
  <c r="AC266" i="28"/>
  <c r="AA266" i="28"/>
  <c r="Z266" i="28"/>
  <c r="Y266" i="28"/>
  <c r="W266" i="28"/>
  <c r="V266" i="28"/>
  <c r="U266" i="28"/>
  <c r="S266" i="28"/>
  <c r="R266" i="28"/>
  <c r="Q266" i="28"/>
  <c r="O266" i="28"/>
  <c r="N266" i="28"/>
  <c r="M266" i="28"/>
  <c r="K266" i="28"/>
  <c r="J266" i="28"/>
  <c r="I266" i="28"/>
  <c r="G266" i="28"/>
  <c r="F266" i="28"/>
  <c r="E266" i="28"/>
  <c r="AH265" i="28"/>
  <c r="AE265" i="28"/>
  <c r="AD265" i="28"/>
  <c r="AC265" i="28"/>
  <c r="AA265" i="28"/>
  <c r="Z265" i="28"/>
  <c r="Y265" i="28"/>
  <c r="W265" i="28"/>
  <c r="V265" i="28"/>
  <c r="U265" i="28"/>
  <c r="S265" i="28"/>
  <c r="R265" i="28"/>
  <c r="Q265" i="28"/>
  <c r="O265" i="28"/>
  <c r="N265" i="28"/>
  <c r="M265" i="28"/>
  <c r="K265" i="28"/>
  <c r="J265" i="28"/>
  <c r="I265" i="28"/>
  <c r="G265" i="28"/>
  <c r="F265" i="28"/>
  <c r="E265" i="28"/>
  <c r="AH264" i="28"/>
  <c r="AE264" i="28"/>
  <c r="AD264" i="28"/>
  <c r="AC264" i="28"/>
  <c r="AA264" i="28"/>
  <c r="Z264" i="28"/>
  <c r="Y264" i="28"/>
  <c r="W264" i="28"/>
  <c r="V264" i="28"/>
  <c r="U264" i="28"/>
  <c r="S264" i="28"/>
  <c r="R264" i="28"/>
  <c r="Q264" i="28"/>
  <c r="O264" i="28"/>
  <c r="N264" i="28"/>
  <c r="M264" i="28"/>
  <c r="K264" i="28"/>
  <c r="J264" i="28"/>
  <c r="I264" i="28"/>
  <c r="G264" i="28"/>
  <c r="F264" i="28"/>
  <c r="E264" i="28"/>
  <c r="AH263" i="28"/>
  <c r="AE263" i="28"/>
  <c r="AD263" i="28"/>
  <c r="AC263" i="28"/>
  <c r="AA263" i="28"/>
  <c r="Z263" i="28"/>
  <c r="Y263" i="28"/>
  <c r="W263" i="28"/>
  <c r="V263" i="28"/>
  <c r="U263" i="28"/>
  <c r="S263" i="28"/>
  <c r="R263" i="28"/>
  <c r="Q263" i="28"/>
  <c r="O263" i="28"/>
  <c r="N263" i="28"/>
  <c r="M263" i="28"/>
  <c r="K263" i="28"/>
  <c r="J263" i="28"/>
  <c r="I263" i="28"/>
  <c r="G263" i="28"/>
  <c r="F263" i="28"/>
  <c r="E263" i="28"/>
  <c r="AH262" i="28"/>
  <c r="AE262" i="28"/>
  <c r="AD262" i="28"/>
  <c r="AC262" i="28"/>
  <c r="AA262" i="28"/>
  <c r="Z262" i="28"/>
  <c r="Y262" i="28"/>
  <c r="W262" i="28"/>
  <c r="V262" i="28"/>
  <c r="U262" i="28"/>
  <c r="S262" i="28"/>
  <c r="R262" i="28"/>
  <c r="Q262" i="28"/>
  <c r="O262" i="28"/>
  <c r="N262" i="28"/>
  <c r="M262" i="28"/>
  <c r="K262" i="28"/>
  <c r="J262" i="28"/>
  <c r="I262" i="28"/>
  <c r="G262" i="28"/>
  <c r="F262" i="28"/>
  <c r="E262" i="28"/>
  <c r="AH261" i="28"/>
  <c r="AE261" i="28"/>
  <c r="AD261" i="28"/>
  <c r="AC261" i="28"/>
  <c r="AA261" i="28"/>
  <c r="Z261" i="28"/>
  <c r="Y261" i="28"/>
  <c r="W261" i="28"/>
  <c r="V261" i="28"/>
  <c r="U261" i="28"/>
  <c r="S261" i="28"/>
  <c r="R261" i="28"/>
  <c r="Q261" i="28"/>
  <c r="O261" i="28"/>
  <c r="N261" i="28"/>
  <c r="M261" i="28"/>
  <c r="K261" i="28"/>
  <c r="J261" i="28"/>
  <c r="I261" i="28"/>
  <c r="G261" i="28"/>
  <c r="F261" i="28"/>
  <c r="E261" i="28"/>
  <c r="AH260" i="28"/>
  <c r="AE260" i="28"/>
  <c r="AD260" i="28"/>
  <c r="AC260" i="28"/>
  <c r="AA260" i="28"/>
  <c r="Z260" i="28"/>
  <c r="Y260" i="28"/>
  <c r="W260" i="28"/>
  <c r="V260" i="28"/>
  <c r="U260" i="28"/>
  <c r="S260" i="28"/>
  <c r="R260" i="28"/>
  <c r="Q260" i="28"/>
  <c r="O260" i="28"/>
  <c r="N260" i="28"/>
  <c r="M260" i="28"/>
  <c r="K260" i="28"/>
  <c r="J260" i="28"/>
  <c r="I260" i="28"/>
  <c r="G260" i="28"/>
  <c r="F260" i="28"/>
  <c r="E260" i="28"/>
  <c r="AH259" i="28"/>
  <c r="AE259" i="28"/>
  <c r="AD259" i="28"/>
  <c r="AC259" i="28"/>
  <c r="AA259" i="28"/>
  <c r="Z259" i="28"/>
  <c r="Y259" i="28"/>
  <c r="W259" i="28"/>
  <c r="V259" i="28"/>
  <c r="U259" i="28"/>
  <c r="S259" i="28"/>
  <c r="R259" i="28"/>
  <c r="Q259" i="28"/>
  <c r="O259" i="28"/>
  <c r="N259" i="28"/>
  <c r="M259" i="28"/>
  <c r="K259" i="28"/>
  <c r="J259" i="28"/>
  <c r="I259" i="28"/>
  <c r="G259" i="28"/>
  <c r="F259" i="28"/>
  <c r="E259" i="28"/>
  <c r="AH258" i="28"/>
  <c r="AE258" i="28"/>
  <c r="AD258" i="28"/>
  <c r="AC258" i="28"/>
  <c r="AA258" i="28"/>
  <c r="Z258" i="28"/>
  <c r="Y258" i="28"/>
  <c r="W258" i="28"/>
  <c r="V258" i="28"/>
  <c r="U258" i="28"/>
  <c r="S258" i="28"/>
  <c r="R258" i="28"/>
  <c r="Q258" i="28"/>
  <c r="O258" i="28"/>
  <c r="N258" i="28"/>
  <c r="M258" i="28"/>
  <c r="K258" i="28"/>
  <c r="J258" i="28"/>
  <c r="I258" i="28"/>
  <c r="G258" i="28"/>
  <c r="F258" i="28"/>
  <c r="E258" i="28"/>
  <c r="AH257" i="28"/>
  <c r="AD257" i="28"/>
  <c r="AC257" i="28"/>
  <c r="Z257" i="28"/>
  <c r="Y257" i="28"/>
  <c r="V257" i="28"/>
  <c r="U257" i="28"/>
  <c r="R257" i="28"/>
  <c r="Q257" i="28"/>
  <c r="N257" i="28"/>
  <c r="M257" i="28"/>
  <c r="J257" i="28"/>
  <c r="I257" i="28"/>
  <c r="F257" i="28"/>
  <c r="E257" i="28"/>
  <c r="AH256" i="28"/>
  <c r="AD256" i="28"/>
  <c r="AC256" i="28"/>
  <c r="Z256" i="28"/>
  <c r="Y256" i="28"/>
  <c r="V256" i="28"/>
  <c r="U256" i="28"/>
  <c r="R256" i="28"/>
  <c r="Q256" i="28"/>
  <c r="N256" i="28"/>
  <c r="M256" i="28"/>
  <c r="J256" i="28"/>
  <c r="I256" i="28"/>
  <c r="F256" i="28"/>
  <c r="E256" i="28"/>
  <c r="AH255" i="28"/>
  <c r="AD255" i="28"/>
  <c r="AC255" i="28"/>
  <c r="Z255" i="28"/>
  <c r="Y255" i="28"/>
  <c r="V255" i="28"/>
  <c r="U255" i="28"/>
  <c r="R255" i="28"/>
  <c r="Q255" i="28"/>
  <c r="N255" i="28"/>
  <c r="M255" i="28"/>
  <c r="J255" i="28"/>
  <c r="I255" i="28"/>
  <c r="F255" i="28"/>
  <c r="E255" i="28"/>
  <c r="AH254" i="28"/>
  <c r="AD254" i="28"/>
  <c r="AC254" i="28"/>
  <c r="Z254" i="28"/>
  <c r="Y254" i="28"/>
  <c r="V254" i="28"/>
  <c r="U254" i="28"/>
  <c r="R254" i="28"/>
  <c r="Q254" i="28"/>
  <c r="N254" i="28"/>
  <c r="M254" i="28"/>
  <c r="J254" i="28"/>
  <c r="I254" i="28"/>
  <c r="F254" i="28"/>
  <c r="E254" i="28"/>
  <c r="AH253" i="28"/>
  <c r="AD253" i="28"/>
  <c r="AC253" i="28"/>
  <c r="Z253" i="28"/>
  <c r="Y253" i="28"/>
  <c r="V253" i="28"/>
  <c r="U253" i="28"/>
  <c r="R253" i="28"/>
  <c r="Q253" i="28"/>
  <c r="N253" i="28"/>
  <c r="M253" i="28"/>
  <c r="J253" i="28"/>
  <c r="I253" i="28"/>
  <c r="F253" i="28"/>
  <c r="E253" i="28"/>
  <c r="AH252" i="28"/>
  <c r="AD252" i="28"/>
  <c r="AC252" i="28"/>
  <c r="Z252" i="28"/>
  <c r="Y252" i="28"/>
  <c r="V252" i="28"/>
  <c r="U252" i="28"/>
  <c r="R252" i="28"/>
  <c r="Q252" i="28"/>
  <c r="N252" i="28"/>
  <c r="M252" i="28"/>
  <c r="J252" i="28"/>
  <c r="I252" i="28"/>
  <c r="F252" i="28"/>
  <c r="E252" i="28"/>
  <c r="AH251" i="28"/>
  <c r="AD251" i="28"/>
  <c r="AC251" i="28"/>
  <c r="Z251" i="28"/>
  <c r="Y251" i="28"/>
  <c r="V251" i="28"/>
  <c r="U251" i="28"/>
  <c r="R251" i="28"/>
  <c r="Q251" i="28"/>
  <c r="N251" i="28"/>
  <c r="M251" i="28"/>
  <c r="J251" i="28"/>
  <c r="I251" i="28"/>
  <c r="F251" i="28"/>
  <c r="E251" i="28"/>
  <c r="AH250" i="28"/>
  <c r="AD250" i="28"/>
  <c r="AC250" i="28"/>
  <c r="Z250" i="28"/>
  <c r="Y250" i="28"/>
  <c r="V250" i="28"/>
  <c r="U250" i="28"/>
  <c r="R250" i="28"/>
  <c r="Q250" i="28"/>
  <c r="N250" i="28"/>
  <c r="M250" i="28"/>
  <c r="J250" i="28"/>
  <c r="I250" i="28"/>
  <c r="F250" i="28"/>
  <c r="E250" i="28"/>
  <c r="AH249" i="28"/>
  <c r="AD249" i="28"/>
  <c r="AC249" i="28"/>
  <c r="Z249" i="28"/>
  <c r="Y249" i="28"/>
  <c r="V249" i="28"/>
  <c r="U249" i="28"/>
  <c r="R249" i="28"/>
  <c r="Q249" i="28"/>
  <c r="N249" i="28"/>
  <c r="M249" i="28"/>
  <c r="J249" i="28"/>
  <c r="I249" i="28"/>
  <c r="F249" i="28"/>
  <c r="E249" i="28"/>
  <c r="AH248" i="28"/>
  <c r="AD248" i="28"/>
  <c r="AC248" i="28"/>
  <c r="Z248" i="28"/>
  <c r="Y248" i="28"/>
  <c r="V248" i="28"/>
  <c r="U248" i="28"/>
  <c r="R248" i="28"/>
  <c r="Q248" i="28"/>
  <c r="N248" i="28"/>
  <c r="M248" i="28"/>
  <c r="J248" i="28"/>
  <c r="I248" i="28"/>
  <c r="F248" i="28"/>
  <c r="E248" i="28"/>
  <c r="AH247" i="28"/>
  <c r="AD247" i="28"/>
  <c r="AC247" i="28"/>
  <c r="Z247" i="28"/>
  <c r="Y247" i="28"/>
  <c r="V247" i="28"/>
  <c r="U247" i="28"/>
  <c r="R247" i="28"/>
  <c r="Q247" i="28"/>
  <c r="N247" i="28"/>
  <c r="M247" i="28"/>
  <c r="J247" i="28"/>
  <c r="I247" i="28"/>
  <c r="F247" i="28"/>
  <c r="E247" i="28"/>
  <c r="AH246" i="28"/>
  <c r="AH245" i="28"/>
  <c r="AH244" i="28"/>
  <c r="AH243" i="28"/>
  <c r="AH242" i="28"/>
  <c r="AH241" i="28"/>
  <c r="AH240" i="28"/>
  <c r="AH239" i="28"/>
  <c r="AH238" i="28"/>
  <c r="AH237" i="28"/>
  <c r="AH236" i="28"/>
  <c r="AH235" i="28"/>
  <c r="AH234" i="28"/>
  <c r="AE234" i="28"/>
  <c r="AD234" i="28"/>
  <c r="AC234" i="28"/>
  <c r="AA234" i="28"/>
  <c r="Z234" i="28"/>
  <c r="Y234" i="28"/>
  <c r="W234" i="28"/>
  <c r="V234" i="28"/>
  <c r="U234" i="28"/>
  <c r="S234" i="28"/>
  <c r="R234" i="28"/>
  <c r="Q234" i="28"/>
  <c r="O234" i="28"/>
  <c r="N234" i="28"/>
  <c r="M234" i="28"/>
  <c r="K234" i="28"/>
  <c r="J234" i="28"/>
  <c r="I234" i="28"/>
  <c r="G234" i="28"/>
  <c r="F234" i="28"/>
  <c r="E234" i="28"/>
  <c r="AH233" i="28"/>
  <c r="AE233" i="28"/>
  <c r="AD233" i="28"/>
  <c r="AC233" i="28"/>
  <c r="AA233" i="28"/>
  <c r="Z233" i="28"/>
  <c r="Y233" i="28"/>
  <c r="W233" i="28"/>
  <c r="V233" i="28"/>
  <c r="U233" i="28"/>
  <c r="S233" i="28"/>
  <c r="R233" i="28"/>
  <c r="Q233" i="28"/>
  <c r="O233" i="28"/>
  <c r="N233" i="28"/>
  <c r="M233" i="28"/>
  <c r="K233" i="28"/>
  <c r="J233" i="28"/>
  <c r="I233" i="28"/>
  <c r="G233" i="28"/>
  <c r="F233" i="28"/>
  <c r="E233" i="28"/>
  <c r="AH232" i="28"/>
  <c r="AE232" i="28"/>
  <c r="AD232" i="28"/>
  <c r="AC232" i="28"/>
  <c r="AA232" i="28"/>
  <c r="Z232" i="28"/>
  <c r="Y232" i="28"/>
  <c r="W232" i="28"/>
  <c r="V232" i="28"/>
  <c r="U232" i="28"/>
  <c r="S232" i="28"/>
  <c r="R232" i="28"/>
  <c r="Q232" i="28"/>
  <c r="O232" i="28"/>
  <c r="N232" i="28"/>
  <c r="M232" i="28"/>
  <c r="K232" i="28"/>
  <c r="J232" i="28"/>
  <c r="I232" i="28"/>
  <c r="G232" i="28"/>
  <c r="F232" i="28"/>
  <c r="E232" i="28"/>
  <c r="AH231" i="28"/>
  <c r="AE231" i="28"/>
  <c r="AD231" i="28"/>
  <c r="AC231" i="28"/>
  <c r="AA231" i="28"/>
  <c r="Z231" i="28"/>
  <c r="Y231" i="28"/>
  <c r="W231" i="28"/>
  <c r="V231" i="28"/>
  <c r="U231" i="28"/>
  <c r="S231" i="28"/>
  <c r="R231" i="28"/>
  <c r="Q231" i="28"/>
  <c r="O231" i="28"/>
  <c r="N231" i="28"/>
  <c r="M231" i="28"/>
  <c r="K231" i="28"/>
  <c r="J231" i="28"/>
  <c r="I231" i="28"/>
  <c r="G231" i="28"/>
  <c r="F231" i="28"/>
  <c r="E231" i="28"/>
  <c r="AH230" i="28"/>
  <c r="AE230" i="28"/>
  <c r="AD230" i="28"/>
  <c r="AC230" i="28"/>
  <c r="AA230" i="28"/>
  <c r="Z230" i="28"/>
  <c r="Y230" i="28"/>
  <c r="W230" i="28"/>
  <c r="V230" i="28"/>
  <c r="U230" i="28"/>
  <c r="S230" i="28"/>
  <c r="R230" i="28"/>
  <c r="Q230" i="28"/>
  <c r="O230" i="28"/>
  <c r="N230" i="28"/>
  <c r="M230" i="28"/>
  <c r="K230" i="28"/>
  <c r="J230" i="28"/>
  <c r="I230" i="28"/>
  <c r="G230" i="28"/>
  <c r="F230" i="28"/>
  <c r="E230" i="28"/>
  <c r="AH229" i="28"/>
  <c r="AE229" i="28"/>
  <c r="AD229" i="28"/>
  <c r="AC229" i="28"/>
  <c r="AA229" i="28"/>
  <c r="Z229" i="28"/>
  <c r="Y229" i="28"/>
  <c r="W229" i="28"/>
  <c r="V229" i="28"/>
  <c r="U229" i="28"/>
  <c r="S229" i="28"/>
  <c r="R229" i="28"/>
  <c r="Q229" i="28"/>
  <c r="O229" i="28"/>
  <c r="N229" i="28"/>
  <c r="M229" i="28"/>
  <c r="K229" i="28"/>
  <c r="J229" i="28"/>
  <c r="I229" i="28"/>
  <c r="G229" i="28"/>
  <c r="F229" i="28"/>
  <c r="E229" i="28"/>
  <c r="AH228" i="28"/>
  <c r="AE228" i="28"/>
  <c r="AD228" i="28"/>
  <c r="AC228" i="28"/>
  <c r="AA228" i="28"/>
  <c r="Z228" i="28"/>
  <c r="Y228" i="28"/>
  <c r="W228" i="28"/>
  <c r="V228" i="28"/>
  <c r="U228" i="28"/>
  <c r="S228" i="28"/>
  <c r="R228" i="28"/>
  <c r="Q228" i="28"/>
  <c r="O228" i="28"/>
  <c r="N228" i="28"/>
  <c r="M228" i="28"/>
  <c r="K228" i="28"/>
  <c r="J228" i="28"/>
  <c r="I228" i="28"/>
  <c r="G228" i="28"/>
  <c r="F228" i="28"/>
  <c r="E228" i="28"/>
  <c r="AH227" i="28"/>
  <c r="AE227" i="28"/>
  <c r="AD227" i="28"/>
  <c r="AC227" i="28"/>
  <c r="AA227" i="28"/>
  <c r="Z227" i="28"/>
  <c r="Y227" i="28"/>
  <c r="W227" i="28"/>
  <c r="V227" i="28"/>
  <c r="U227" i="28"/>
  <c r="S227" i="28"/>
  <c r="R227" i="28"/>
  <c r="Q227" i="28"/>
  <c r="O227" i="28"/>
  <c r="N227" i="28"/>
  <c r="M227" i="28"/>
  <c r="K227" i="28"/>
  <c r="J227" i="28"/>
  <c r="I227" i="28"/>
  <c r="G227" i="28"/>
  <c r="F227" i="28"/>
  <c r="E227" i="28"/>
  <c r="AH226" i="28"/>
  <c r="AE226" i="28"/>
  <c r="AD226" i="28"/>
  <c r="AC226" i="28"/>
  <c r="AA226" i="28"/>
  <c r="Z226" i="28"/>
  <c r="Y226" i="28"/>
  <c r="W226" i="28"/>
  <c r="V226" i="28"/>
  <c r="U226" i="28"/>
  <c r="S226" i="28"/>
  <c r="R226" i="28"/>
  <c r="Q226" i="28"/>
  <c r="O226" i="28"/>
  <c r="N226" i="28"/>
  <c r="M226" i="28"/>
  <c r="K226" i="28"/>
  <c r="J226" i="28"/>
  <c r="I226" i="28"/>
  <c r="G226" i="28"/>
  <c r="F226" i="28"/>
  <c r="E226" i="28"/>
  <c r="AH225" i="28"/>
  <c r="AE225" i="28"/>
  <c r="AD225" i="28"/>
  <c r="AC225" i="28"/>
  <c r="AA225" i="28"/>
  <c r="Z225" i="28"/>
  <c r="Y225" i="28"/>
  <c r="W225" i="28"/>
  <c r="V225" i="28"/>
  <c r="U225" i="28"/>
  <c r="S225" i="28"/>
  <c r="R225" i="28"/>
  <c r="Q225" i="28"/>
  <c r="O225" i="28"/>
  <c r="N225" i="28"/>
  <c r="M225" i="28"/>
  <c r="K225" i="28"/>
  <c r="J225" i="28"/>
  <c r="I225" i="28"/>
  <c r="G225" i="28"/>
  <c r="F225" i="28"/>
  <c r="E225" i="28"/>
  <c r="AH224" i="28"/>
  <c r="AE224" i="28"/>
  <c r="AD224" i="28"/>
  <c r="AC224" i="28"/>
  <c r="AA224" i="28"/>
  <c r="Z224" i="28"/>
  <c r="Y224" i="28"/>
  <c r="W224" i="28"/>
  <c r="V224" i="28"/>
  <c r="U224" i="28"/>
  <c r="S224" i="28"/>
  <c r="R224" i="28"/>
  <c r="Q224" i="28"/>
  <c r="O224" i="28"/>
  <c r="N224" i="28"/>
  <c r="M224" i="28"/>
  <c r="K224" i="28"/>
  <c r="J224" i="28"/>
  <c r="I224" i="28"/>
  <c r="G224" i="28"/>
  <c r="F224" i="28"/>
  <c r="E224" i="28"/>
  <c r="AH223" i="28"/>
  <c r="AE223" i="28"/>
  <c r="AD223" i="28"/>
  <c r="AC223" i="28"/>
  <c r="AA223" i="28"/>
  <c r="Z223" i="28"/>
  <c r="Y223" i="28"/>
  <c r="W223" i="28"/>
  <c r="V223" i="28"/>
  <c r="U223" i="28"/>
  <c r="S223" i="28"/>
  <c r="R223" i="28"/>
  <c r="Q223" i="28"/>
  <c r="O223" i="28"/>
  <c r="N223" i="28"/>
  <c r="M223" i="28"/>
  <c r="K223" i="28"/>
  <c r="J223" i="28"/>
  <c r="I223" i="28"/>
  <c r="G223" i="28"/>
  <c r="F223" i="28"/>
  <c r="E223" i="28"/>
  <c r="AH222" i="28"/>
  <c r="AE222" i="28"/>
  <c r="AD222" i="28"/>
  <c r="AC222" i="28"/>
  <c r="AA222" i="28"/>
  <c r="Z222" i="28"/>
  <c r="Y222" i="28"/>
  <c r="W222" i="28"/>
  <c r="V222" i="28"/>
  <c r="U222" i="28"/>
  <c r="S222" i="28"/>
  <c r="R222" i="28"/>
  <c r="Q222" i="28"/>
  <c r="O222" i="28"/>
  <c r="N222" i="28"/>
  <c r="M222" i="28"/>
  <c r="K222" i="28"/>
  <c r="J222" i="28"/>
  <c r="I222" i="28"/>
  <c r="G222" i="28"/>
  <c r="F222" i="28"/>
  <c r="E222" i="28"/>
  <c r="AH221" i="28"/>
  <c r="AE221" i="28"/>
  <c r="AD221" i="28"/>
  <c r="AC221" i="28"/>
  <c r="AA221" i="28"/>
  <c r="Z221" i="28"/>
  <c r="Y221" i="28"/>
  <c r="W221" i="28"/>
  <c r="V221" i="28"/>
  <c r="U221" i="28"/>
  <c r="S221" i="28"/>
  <c r="R221" i="28"/>
  <c r="Q221" i="28"/>
  <c r="O221" i="28"/>
  <c r="N221" i="28"/>
  <c r="M221" i="28"/>
  <c r="K221" i="28"/>
  <c r="J221" i="28"/>
  <c r="I221" i="28"/>
  <c r="G221" i="28"/>
  <c r="F221" i="28"/>
  <c r="E221" i="28"/>
  <c r="AH220" i="28"/>
  <c r="AE220" i="28"/>
  <c r="AD220" i="28"/>
  <c r="AC220" i="28"/>
  <c r="AA220" i="28"/>
  <c r="Z220" i="28"/>
  <c r="Y220" i="28"/>
  <c r="W220" i="28"/>
  <c r="V220" i="28"/>
  <c r="U220" i="28"/>
  <c r="S220" i="28"/>
  <c r="R220" i="28"/>
  <c r="Q220" i="28"/>
  <c r="O220" i="28"/>
  <c r="N220" i="28"/>
  <c r="M220" i="28"/>
  <c r="K220" i="28"/>
  <c r="J220" i="28"/>
  <c r="I220" i="28"/>
  <c r="G220" i="28"/>
  <c r="F220" i="28"/>
  <c r="E220" i="28"/>
  <c r="AH219" i="28"/>
  <c r="AE219" i="28"/>
  <c r="AD219" i="28"/>
  <c r="AC219" i="28"/>
  <c r="AA219" i="28"/>
  <c r="Z219" i="28"/>
  <c r="Y219" i="28"/>
  <c r="W219" i="28"/>
  <c r="V219" i="28"/>
  <c r="U219" i="28"/>
  <c r="S219" i="28"/>
  <c r="R219" i="28"/>
  <c r="Q219" i="28"/>
  <c r="O219" i="28"/>
  <c r="N219" i="28"/>
  <c r="M219" i="28"/>
  <c r="K219" i="28"/>
  <c r="J219" i="28"/>
  <c r="I219" i="28"/>
  <c r="G219" i="28"/>
  <c r="F219" i="28"/>
  <c r="E219" i="28"/>
  <c r="AH218" i="28"/>
  <c r="AE218" i="28"/>
  <c r="AD218" i="28"/>
  <c r="AC218" i="28"/>
  <c r="AA218" i="28"/>
  <c r="Z218" i="28"/>
  <c r="Y218" i="28"/>
  <c r="W218" i="28"/>
  <c r="V218" i="28"/>
  <c r="U218" i="28"/>
  <c r="S218" i="28"/>
  <c r="R218" i="28"/>
  <c r="Q218" i="28"/>
  <c r="O218" i="28"/>
  <c r="N218" i="28"/>
  <c r="M218" i="28"/>
  <c r="K218" i="28"/>
  <c r="J218" i="28"/>
  <c r="I218" i="28"/>
  <c r="G218" i="28"/>
  <c r="F218" i="28"/>
  <c r="E218" i="28"/>
  <c r="AH217" i="28"/>
  <c r="AE217" i="28"/>
  <c r="AD217" i="28"/>
  <c r="AC217" i="28"/>
  <c r="AA217" i="28"/>
  <c r="Z217" i="28"/>
  <c r="Y217" i="28"/>
  <c r="W217" i="28"/>
  <c r="V217" i="28"/>
  <c r="U217" i="28"/>
  <c r="S217" i="28"/>
  <c r="R217" i="28"/>
  <c r="Q217" i="28"/>
  <c r="O217" i="28"/>
  <c r="N217" i="28"/>
  <c r="M217" i="28"/>
  <c r="K217" i="28"/>
  <c r="J217" i="28"/>
  <c r="I217" i="28"/>
  <c r="G217" i="28"/>
  <c r="F217" i="28"/>
  <c r="E217" i="28"/>
  <c r="AH216" i="28"/>
  <c r="AE216" i="28"/>
  <c r="AD216" i="28"/>
  <c r="AC216" i="28"/>
  <c r="AA216" i="28"/>
  <c r="Z216" i="28"/>
  <c r="Y216" i="28"/>
  <c r="W216" i="28"/>
  <c r="V216" i="28"/>
  <c r="U216" i="28"/>
  <c r="S216" i="28"/>
  <c r="R216" i="28"/>
  <c r="Q216" i="28"/>
  <c r="O216" i="28"/>
  <c r="N216" i="28"/>
  <c r="M216" i="28"/>
  <c r="K216" i="28"/>
  <c r="J216" i="28"/>
  <c r="I216" i="28"/>
  <c r="G216" i="28"/>
  <c r="F216" i="28"/>
  <c r="E216" i="28"/>
  <c r="AH215" i="28"/>
  <c r="AE215" i="28"/>
  <c r="AD215" i="28"/>
  <c r="AC215" i="28"/>
  <c r="AA215" i="28"/>
  <c r="Z215" i="28"/>
  <c r="Y215" i="28"/>
  <c r="W215" i="28"/>
  <c r="V215" i="28"/>
  <c r="U215" i="28"/>
  <c r="S215" i="28"/>
  <c r="R215" i="28"/>
  <c r="Q215" i="28"/>
  <c r="O215" i="28"/>
  <c r="N215" i="28"/>
  <c r="M215" i="28"/>
  <c r="K215" i="28"/>
  <c r="J215" i="28"/>
  <c r="I215" i="28"/>
  <c r="G215" i="28"/>
  <c r="F215" i="28"/>
  <c r="E215" i="28"/>
  <c r="AH214" i="28"/>
  <c r="AD214" i="28"/>
  <c r="AC214" i="28"/>
  <c r="Z214" i="28"/>
  <c r="Y214" i="28"/>
  <c r="V214" i="28"/>
  <c r="U214" i="28"/>
  <c r="R214" i="28"/>
  <c r="Q214" i="28"/>
  <c r="N214" i="28"/>
  <c r="M214" i="28"/>
  <c r="J214" i="28"/>
  <c r="I214" i="28"/>
  <c r="F214" i="28"/>
  <c r="E214" i="28"/>
  <c r="AH213" i="28"/>
  <c r="AD213" i="28"/>
  <c r="AC213" i="28"/>
  <c r="Z213" i="28"/>
  <c r="Y213" i="28"/>
  <c r="V213" i="28"/>
  <c r="U213" i="28"/>
  <c r="R213" i="28"/>
  <c r="Q213" i="28"/>
  <c r="N213" i="28"/>
  <c r="M213" i="28"/>
  <c r="J213" i="28"/>
  <c r="I213" i="28"/>
  <c r="F213" i="28"/>
  <c r="E213" i="28"/>
  <c r="AH212" i="28"/>
  <c r="AD212" i="28"/>
  <c r="AC212" i="28"/>
  <c r="Z212" i="28"/>
  <c r="Y212" i="28"/>
  <c r="V212" i="28"/>
  <c r="U212" i="28"/>
  <c r="R212" i="28"/>
  <c r="Q212" i="28"/>
  <c r="N212" i="28"/>
  <c r="M212" i="28"/>
  <c r="J212" i="28"/>
  <c r="I212" i="28"/>
  <c r="F212" i="28"/>
  <c r="E212" i="28"/>
  <c r="AH211" i="28"/>
  <c r="AD211" i="28"/>
  <c r="AC211" i="28"/>
  <c r="Z211" i="28"/>
  <c r="Y211" i="28"/>
  <c r="V211" i="28"/>
  <c r="U211" i="28"/>
  <c r="R211" i="28"/>
  <c r="Q211" i="28"/>
  <c r="N211" i="28"/>
  <c r="M211" i="28"/>
  <c r="J211" i="28"/>
  <c r="I211" i="28"/>
  <c r="F211" i="28"/>
  <c r="E211" i="28"/>
  <c r="AH210" i="28"/>
  <c r="AD210" i="28"/>
  <c r="AC210" i="28"/>
  <c r="Z210" i="28"/>
  <c r="Y210" i="28"/>
  <c r="V210" i="28"/>
  <c r="U210" i="28"/>
  <c r="R210" i="28"/>
  <c r="Q210" i="28"/>
  <c r="N210" i="28"/>
  <c r="M210" i="28"/>
  <c r="J210" i="28"/>
  <c r="I210" i="28"/>
  <c r="F210" i="28"/>
  <c r="E210" i="28"/>
  <c r="AH209" i="28"/>
  <c r="AD209" i="28"/>
  <c r="AC209" i="28"/>
  <c r="Z209" i="28"/>
  <c r="Y209" i="28"/>
  <c r="V209" i="28"/>
  <c r="U209" i="28"/>
  <c r="R209" i="28"/>
  <c r="Q209" i="28"/>
  <c r="N209" i="28"/>
  <c r="M209" i="28"/>
  <c r="J209" i="28"/>
  <c r="I209" i="28"/>
  <c r="F209" i="28"/>
  <c r="E209" i="28"/>
  <c r="AH208" i="28"/>
  <c r="AD208" i="28"/>
  <c r="AC208" i="28"/>
  <c r="Z208" i="28"/>
  <c r="Y208" i="28"/>
  <c r="V208" i="28"/>
  <c r="U208" i="28"/>
  <c r="R208" i="28"/>
  <c r="Q208" i="28"/>
  <c r="N208" i="28"/>
  <c r="M208" i="28"/>
  <c r="J208" i="28"/>
  <c r="I208" i="28"/>
  <c r="F208" i="28"/>
  <c r="E208" i="28"/>
  <c r="AH207" i="28"/>
  <c r="AD207" i="28"/>
  <c r="AC207" i="28"/>
  <c r="Z207" i="28"/>
  <c r="Y207" i="28"/>
  <c r="V207" i="28"/>
  <c r="U207" i="28"/>
  <c r="R207" i="28"/>
  <c r="Q207" i="28"/>
  <c r="N207" i="28"/>
  <c r="M207" i="28"/>
  <c r="J207" i="28"/>
  <c r="I207" i="28"/>
  <c r="F207" i="28"/>
  <c r="E207" i="28"/>
  <c r="AH206" i="28"/>
  <c r="AD206" i="28"/>
  <c r="AC206" i="28"/>
  <c r="Z206" i="28"/>
  <c r="Y206" i="28"/>
  <c r="V206" i="28"/>
  <c r="U206" i="28"/>
  <c r="R206" i="28"/>
  <c r="Q206" i="28"/>
  <c r="N206" i="28"/>
  <c r="M206" i="28"/>
  <c r="J206" i="28"/>
  <c r="I206" i="28"/>
  <c r="F206" i="28"/>
  <c r="E206" i="28"/>
  <c r="AH205" i="28"/>
  <c r="AD205" i="28"/>
  <c r="AC205" i="28"/>
  <c r="Z205" i="28"/>
  <c r="Y205" i="28"/>
  <c r="V205" i="28"/>
  <c r="U205" i="28"/>
  <c r="R205" i="28"/>
  <c r="Q205" i="28"/>
  <c r="N205" i="28"/>
  <c r="M205" i="28"/>
  <c r="J205" i="28"/>
  <c r="I205" i="28"/>
  <c r="F205" i="28"/>
  <c r="E205" i="28"/>
  <c r="AH204" i="28"/>
  <c r="AD204" i="28"/>
  <c r="AC204" i="28"/>
  <c r="Z204" i="28"/>
  <c r="Y204" i="28"/>
  <c r="V204" i="28"/>
  <c r="U204" i="28"/>
  <c r="R204" i="28"/>
  <c r="Q204" i="28"/>
  <c r="N204" i="28"/>
  <c r="M204" i="28"/>
  <c r="J204" i="28"/>
  <c r="I204" i="28"/>
  <c r="F204" i="28"/>
  <c r="E204" i="28"/>
  <c r="AH203" i="28"/>
  <c r="AH202" i="28"/>
  <c r="AH201" i="28"/>
  <c r="AH200" i="28"/>
  <c r="AH199" i="28"/>
  <c r="AI211" i="28"/>
  <c r="AH198" i="28"/>
  <c r="AH197" i="28"/>
  <c r="AH196" i="28"/>
  <c r="AH195" i="28"/>
  <c r="AH194" i="28"/>
  <c r="AH193" i="28"/>
  <c r="AH192" i="28"/>
  <c r="AH191" i="28"/>
  <c r="AE191" i="28"/>
  <c r="AD191" i="28"/>
  <c r="AC191" i="28"/>
  <c r="AA191" i="28"/>
  <c r="Z191" i="28"/>
  <c r="Y191" i="28"/>
  <c r="W191" i="28"/>
  <c r="V191" i="28"/>
  <c r="U191" i="28"/>
  <c r="S191" i="28"/>
  <c r="R191" i="28"/>
  <c r="Q191" i="28"/>
  <c r="O191" i="28"/>
  <c r="N191" i="28"/>
  <c r="M191" i="28"/>
  <c r="K191" i="28"/>
  <c r="J191" i="28"/>
  <c r="I191" i="28"/>
  <c r="G191" i="28"/>
  <c r="F191" i="28"/>
  <c r="E191" i="28"/>
  <c r="AH190" i="28"/>
  <c r="AE190" i="28"/>
  <c r="AD190" i="28"/>
  <c r="AC190" i="28"/>
  <c r="AA190" i="28"/>
  <c r="Z190" i="28"/>
  <c r="Y190" i="28"/>
  <c r="W190" i="28"/>
  <c r="V190" i="28"/>
  <c r="U190" i="28"/>
  <c r="S190" i="28"/>
  <c r="R190" i="28"/>
  <c r="Q190" i="28"/>
  <c r="O190" i="28"/>
  <c r="N190" i="28"/>
  <c r="M190" i="28"/>
  <c r="K190" i="28"/>
  <c r="J190" i="28"/>
  <c r="I190" i="28"/>
  <c r="G190" i="28"/>
  <c r="F190" i="28"/>
  <c r="E190" i="28"/>
  <c r="AH189" i="28"/>
  <c r="AE189" i="28"/>
  <c r="AD189" i="28"/>
  <c r="AC189" i="28"/>
  <c r="AA189" i="28"/>
  <c r="Z189" i="28"/>
  <c r="Y189" i="28"/>
  <c r="W189" i="28"/>
  <c r="V189" i="28"/>
  <c r="U189" i="28"/>
  <c r="S189" i="28"/>
  <c r="R189" i="28"/>
  <c r="Q189" i="28"/>
  <c r="O189" i="28"/>
  <c r="N189" i="28"/>
  <c r="M189" i="28"/>
  <c r="K189" i="28"/>
  <c r="J189" i="28"/>
  <c r="I189" i="28"/>
  <c r="G189" i="28"/>
  <c r="F189" i="28"/>
  <c r="E189" i="28"/>
  <c r="AH188" i="28"/>
  <c r="AE188" i="28"/>
  <c r="AD188" i="28"/>
  <c r="AC188" i="28"/>
  <c r="AA188" i="28"/>
  <c r="Z188" i="28"/>
  <c r="Y188" i="28"/>
  <c r="W188" i="28"/>
  <c r="V188" i="28"/>
  <c r="U188" i="28"/>
  <c r="S188" i="28"/>
  <c r="R188" i="28"/>
  <c r="Q188" i="28"/>
  <c r="O188" i="28"/>
  <c r="N188" i="28"/>
  <c r="M188" i="28"/>
  <c r="K188" i="28"/>
  <c r="J188" i="28"/>
  <c r="I188" i="28"/>
  <c r="G188" i="28"/>
  <c r="F188" i="28"/>
  <c r="E188" i="28"/>
  <c r="AH187" i="28"/>
  <c r="AE187" i="28"/>
  <c r="AD187" i="28"/>
  <c r="AC187" i="28"/>
  <c r="AA187" i="28"/>
  <c r="Z187" i="28"/>
  <c r="Y187" i="28"/>
  <c r="W187" i="28"/>
  <c r="V187" i="28"/>
  <c r="U187" i="28"/>
  <c r="S187" i="28"/>
  <c r="R187" i="28"/>
  <c r="Q187" i="28"/>
  <c r="O187" i="28"/>
  <c r="N187" i="28"/>
  <c r="M187" i="28"/>
  <c r="K187" i="28"/>
  <c r="J187" i="28"/>
  <c r="I187" i="28"/>
  <c r="G187" i="28"/>
  <c r="F187" i="28"/>
  <c r="E187" i="28"/>
  <c r="AH186" i="28"/>
  <c r="AE186" i="28"/>
  <c r="AD186" i="28"/>
  <c r="AC186" i="28"/>
  <c r="AA186" i="28"/>
  <c r="Z186" i="28"/>
  <c r="Y186" i="28"/>
  <c r="W186" i="28"/>
  <c r="V186" i="28"/>
  <c r="U186" i="28"/>
  <c r="S186" i="28"/>
  <c r="R186" i="28"/>
  <c r="Q186" i="28"/>
  <c r="O186" i="28"/>
  <c r="N186" i="28"/>
  <c r="M186" i="28"/>
  <c r="K186" i="28"/>
  <c r="J186" i="28"/>
  <c r="I186" i="28"/>
  <c r="G186" i="28"/>
  <c r="F186" i="28"/>
  <c r="E186" i="28"/>
  <c r="AH185" i="28"/>
  <c r="AE185" i="28"/>
  <c r="AD185" i="28"/>
  <c r="AC185" i="28"/>
  <c r="AA185" i="28"/>
  <c r="Z185" i="28"/>
  <c r="Y185" i="28"/>
  <c r="W185" i="28"/>
  <c r="V185" i="28"/>
  <c r="U185" i="28"/>
  <c r="S185" i="28"/>
  <c r="R185" i="28"/>
  <c r="Q185" i="28"/>
  <c r="O185" i="28"/>
  <c r="N185" i="28"/>
  <c r="M185" i="28"/>
  <c r="K185" i="28"/>
  <c r="J185" i="28"/>
  <c r="I185" i="28"/>
  <c r="G185" i="28"/>
  <c r="F185" i="28"/>
  <c r="E185" i="28"/>
  <c r="AH184" i="28"/>
  <c r="AE184" i="28"/>
  <c r="AD184" i="28"/>
  <c r="AC184" i="28"/>
  <c r="AA184" i="28"/>
  <c r="Z184" i="28"/>
  <c r="Y184" i="28"/>
  <c r="W184" i="28"/>
  <c r="V184" i="28"/>
  <c r="U184" i="28"/>
  <c r="S184" i="28"/>
  <c r="R184" i="28"/>
  <c r="Q184" i="28"/>
  <c r="O184" i="28"/>
  <c r="N184" i="28"/>
  <c r="M184" i="28"/>
  <c r="K184" i="28"/>
  <c r="J184" i="28"/>
  <c r="I184" i="28"/>
  <c r="G184" i="28"/>
  <c r="F184" i="28"/>
  <c r="E184" i="28"/>
  <c r="AH183" i="28"/>
  <c r="AE183" i="28"/>
  <c r="AD183" i="28"/>
  <c r="AC183" i="28"/>
  <c r="AA183" i="28"/>
  <c r="Z183" i="28"/>
  <c r="Y183" i="28"/>
  <c r="W183" i="28"/>
  <c r="V183" i="28"/>
  <c r="U183" i="28"/>
  <c r="S183" i="28"/>
  <c r="R183" i="28"/>
  <c r="Q183" i="28"/>
  <c r="O183" i="28"/>
  <c r="N183" i="28"/>
  <c r="M183" i="28"/>
  <c r="K183" i="28"/>
  <c r="J183" i="28"/>
  <c r="I183" i="28"/>
  <c r="G183" i="28"/>
  <c r="F183" i="28"/>
  <c r="E183" i="28"/>
  <c r="AH182" i="28"/>
  <c r="AE182" i="28"/>
  <c r="AD182" i="28"/>
  <c r="AC182" i="28"/>
  <c r="AA182" i="28"/>
  <c r="Z182" i="28"/>
  <c r="Y182" i="28"/>
  <c r="W182" i="28"/>
  <c r="V182" i="28"/>
  <c r="U182" i="28"/>
  <c r="S182" i="28"/>
  <c r="R182" i="28"/>
  <c r="Q182" i="28"/>
  <c r="O182" i="28"/>
  <c r="N182" i="28"/>
  <c r="M182" i="28"/>
  <c r="K182" i="28"/>
  <c r="J182" i="28"/>
  <c r="I182" i="28"/>
  <c r="G182" i="28"/>
  <c r="F182" i="28"/>
  <c r="E182" i="28"/>
  <c r="AH181" i="28"/>
  <c r="AE181" i="28"/>
  <c r="AD181" i="28"/>
  <c r="AC181" i="28"/>
  <c r="AA181" i="28"/>
  <c r="Z181" i="28"/>
  <c r="Y181" i="28"/>
  <c r="W181" i="28"/>
  <c r="V181" i="28"/>
  <c r="U181" i="28"/>
  <c r="S181" i="28"/>
  <c r="R181" i="28"/>
  <c r="Q181" i="28"/>
  <c r="O181" i="28"/>
  <c r="N181" i="28"/>
  <c r="M181" i="28"/>
  <c r="K181" i="28"/>
  <c r="J181" i="28"/>
  <c r="I181" i="28"/>
  <c r="G181" i="28"/>
  <c r="F181" i="28"/>
  <c r="E181" i="28"/>
  <c r="AH180" i="28"/>
  <c r="AE180" i="28"/>
  <c r="AD180" i="28"/>
  <c r="AC180" i="28"/>
  <c r="AA180" i="28"/>
  <c r="Z180" i="28"/>
  <c r="Y180" i="28"/>
  <c r="W180" i="28"/>
  <c r="V180" i="28"/>
  <c r="U180" i="28"/>
  <c r="S180" i="28"/>
  <c r="R180" i="28"/>
  <c r="Q180" i="28"/>
  <c r="O180" i="28"/>
  <c r="N180" i="28"/>
  <c r="M180" i="28"/>
  <c r="K180" i="28"/>
  <c r="J180" i="28"/>
  <c r="I180" i="28"/>
  <c r="G180" i="28"/>
  <c r="F180" i="28"/>
  <c r="E180" i="28"/>
  <c r="AH179" i="28"/>
  <c r="AE179" i="28"/>
  <c r="AD179" i="28"/>
  <c r="AC179" i="28"/>
  <c r="AA179" i="28"/>
  <c r="Z179" i="28"/>
  <c r="Y179" i="28"/>
  <c r="W179" i="28"/>
  <c r="V179" i="28"/>
  <c r="U179" i="28"/>
  <c r="S179" i="28"/>
  <c r="R179" i="28"/>
  <c r="Q179" i="28"/>
  <c r="O179" i="28"/>
  <c r="N179" i="28"/>
  <c r="M179" i="28"/>
  <c r="K179" i="28"/>
  <c r="J179" i="28"/>
  <c r="I179" i="28"/>
  <c r="G179" i="28"/>
  <c r="F179" i="28"/>
  <c r="E179" i="28"/>
  <c r="AH178" i="28"/>
  <c r="AE178" i="28"/>
  <c r="AD178" i="28"/>
  <c r="AC178" i="28"/>
  <c r="AA178" i="28"/>
  <c r="Z178" i="28"/>
  <c r="Y178" i="28"/>
  <c r="W178" i="28"/>
  <c r="V178" i="28"/>
  <c r="U178" i="28"/>
  <c r="S178" i="28"/>
  <c r="R178" i="28"/>
  <c r="Q178" i="28"/>
  <c r="O178" i="28"/>
  <c r="N178" i="28"/>
  <c r="M178" i="28"/>
  <c r="K178" i="28"/>
  <c r="J178" i="28"/>
  <c r="I178" i="28"/>
  <c r="G178" i="28"/>
  <c r="F178" i="28"/>
  <c r="E178" i="28"/>
  <c r="AH177" i="28"/>
  <c r="AE177" i="28"/>
  <c r="AD177" i="28"/>
  <c r="AC177" i="28"/>
  <c r="AA177" i="28"/>
  <c r="Z177" i="28"/>
  <c r="Y177" i="28"/>
  <c r="W177" i="28"/>
  <c r="V177" i="28"/>
  <c r="U177" i="28"/>
  <c r="S177" i="28"/>
  <c r="R177" i="28"/>
  <c r="Q177" i="28"/>
  <c r="O177" i="28"/>
  <c r="N177" i="28"/>
  <c r="M177" i="28"/>
  <c r="K177" i="28"/>
  <c r="J177" i="28"/>
  <c r="I177" i="28"/>
  <c r="G177" i="28"/>
  <c r="F177" i="28"/>
  <c r="E177" i="28"/>
  <c r="AH176" i="28"/>
  <c r="AE176" i="28"/>
  <c r="AD176" i="28"/>
  <c r="AC176" i="28"/>
  <c r="AA176" i="28"/>
  <c r="Z176" i="28"/>
  <c r="Y176" i="28"/>
  <c r="W176" i="28"/>
  <c r="V176" i="28"/>
  <c r="U176" i="28"/>
  <c r="S176" i="28"/>
  <c r="R176" i="28"/>
  <c r="Q176" i="28"/>
  <c r="O176" i="28"/>
  <c r="N176" i="28"/>
  <c r="M176" i="28"/>
  <c r="K176" i="28"/>
  <c r="J176" i="28"/>
  <c r="I176" i="28"/>
  <c r="G176" i="28"/>
  <c r="F176" i="28"/>
  <c r="E176" i="28"/>
  <c r="AH175" i="28"/>
  <c r="AE175" i="28"/>
  <c r="AD175" i="28"/>
  <c r="AC175" i="28"/>
  <c r="AA175" i="28"/>
  <c r="Z175" i="28"/>
  <c r="Y175" i="28"/>
  <c r="W175" i="28"/>
  <c r="V175" i="28"/>
  <c r="U175" i="28"/>
  <c r="S175" i="28"/>
  <c r="R175" i="28"/>
  <c r="Q175" i="28"/>
  <c r="O175" i="28"/>
  <c r="N175" i="28"/>
  <c r="M175" i="28"/>
  <c r="K175" i="28"/>
  <c r="J175" i="28"/>
  <c r="I175" i="28"/>
  <c r="G175" i="28"/>
  <c r="F175" i="28"/>
  <c r="E175" i="28"/>
  <c r="AH174" i="28"/>
  <c r="AE174" i="28"/>
  <c r="AD174" i="28"/>
  <c r="AC174" i="28"/>
  <c r="AA174" i="28"/>
  <c r="Z174" i="28"/>
  <c r="Y174" i="28"/>
  <c r="W174" i="28"/>
  <c r="V174" i="28"/>
  <c r="U174" i="28"/>
  <c r="S174" i="28"/>
  <c r="R174" i="28"/>
  <c r="Q174" i="28"/>
  <c r="O174" i="28"/>
  <c r="N174" i="28"/>
  <c r="M174" i="28"/>
  <c r="K174" i="28"/>
  <c r="J174" i="28"/>
  <c r="I174" i="28"/>
  <c r="G174" i="28"/>
  <c r="F174" i="28"/>
  <c r="E174" i="28"/>
  <c r="AH173" i="28"/>
  <c r="AE173" i="28"/>
  <c r="AD173" i="28"/>
  <c r="AC173" i="28"/>
  <c r="AA173" i="28"/>
  <c r="Z173" i="28"/>
  <c r="Y173" i="28"/>
  <c r="W173" i="28"/>
  <c r="V173" i="28"/>
  <c r="U173" i="28"/>
  <c r="S173" i="28"/>
  <c r="R173" i="28"/>
  <c r="Q173" i="28"/>
  <c r="O173" i="28"/>
  <c r="N173" i="28"/>
  <c r="M173" i="28"/>
  <c r="K173" i="28"/>
  <c r="J173" i="28"/>
  <c r="I173" i="28"/>
  <c r="G173" i="28"/>
  <c r="F173" i="28"/>
  <c r="E173" i="28"/>
  <c r="AH172" i="28"/>
  <c r="AE172" i="28"/>
  <c r="AD172" i="28"/>
  <c r="AC172" i="28"/>
  <c r="AA172" i="28"/>
  <c r="Z172" i="28"/>
  <c r="Y172" i="28"/>
  <c r="W172" i="28"/>
  <c r="V172" i="28"/>
  <c r="U172" i="28"/>
  <c r="S172" i="28"/>
  <c r="R172" i="28"/>
  <c r="Q172" i="28"/>
  <c r="O172" i="28"/>
  <c r="N172" i="28"/>
  <c r="M172" i="28"/>
  <c r="K172" i="28"/>
  <c r="J172" i="28"/>
  <c r="I172" i="28"/>
  <c r="G172" i="28"/>
  <c r="F172" i="28"/>
  <c r="E172" i="28"/>
  <c r="AH171" i="28"/>
  <c r="AD171" i="28"/>
  <c r="AC171" i="28"/>
  <c r="Z171" i="28"/>
  <c r="Y171" i="28"/>
  <c r="V171" i="28"/>
  <c r="U171" i="28"/>
  <c r="R171" i="28"/>
  <c r="Q171" i="28"/>
  <c r="N171" i="28"/>
  <c r="M171" i="28"/>
  <c r="J171" i="28"/>
  <c r="I171" i="28"/>
  <c r="F171" i="28"/>
  <c r="E171" i="28"/>
  <c r="AH170" i="28"/>
  <c r="AD170" i="28"/>
  <c r="AC170" i="28"/>
  <c r="Z170" i="28"/>
  <c r="Y170" i="28"/>
  <c r="V170" i="28"/>
  <c r="U170" i="28"/>
  <c r="R170" i="28"/>
  <c r="Q170" i="28"/>
  <c r="N170" i="28"/>
  <c r="M170" i="28"/>
  <c r="J170" i="28"/>
  <c r="I170" i="28"/>
  <c r="F170" i="28"/>
  <c r="E170" i="28"/>
  <c r="AH169" i="28"/>
  <c r="AD169" i="28"/>
  <c r="AC169" i="28"/>
  <c r="Z169" i="28"/>
  <c r="Y169" i="28"/>
  <c r="V169" i="28"/>
  <c r="U169" i="28"/>
  <c r="R169" i="28"/>
  <c r="Q169" i="28"/>
  <c r="N169" i="28"/>
  <c r="M169" i="28"/>
  <c r="J169" i="28"/>
  <c r="I169" i="28"/>
  <c r="F169" i="28"/>
  <c r="E169" i="28"/>
  <c r="AH168" i="28"/>
  <c r="AD168" i="28"/>
  <c r="AC168" i="28"/>
  <c r="Z168" i="28"/>
  <c r="Y168" i="28"/>
  <c r="V168" i="28"/>
  <c r="U168" i="28"/>
  <c r="R168" i="28"/>
  <c r="Q168" i="28"/>
  <c r="N168" i="28"/>
  <c r="M168" i="28"/>
  <c r="J168" i="28"/>
  <c r="I168" i="28"/>
  <c r="F168" i="28"/>
  <c r="E168" i="28"/>
  <c r="AH167" i="28"/>
  <c r="AD167" i="28"/>
  <c r="AC167" i="28"/>
  <c r="Z167" i="28"/>
  <c r="Y167" i="28"/>
  <c r="V167" i="28"/>
  <c r="U167" i="28"/>
  <c r="R167" i="28"/>
  <c r="Q167" i="28"/>
  <c r="N167" i="28"/>
  <c r="M167" i="28"/>
  <c r="J167" i="28"/>
  <c r="I167" i="28"/>
  <c r="F167" i="28"/>
  <c r="E167" i="28"/>
  <c r="AH166" i="28"/>
  <c r="AD166" i="28"/>
  <c r="AC166" i="28"/>
  <c r="Z166" i="28"/>
  <c r="Y166" i="28"/>
  <c r="V166" i="28"/>
  <c r="U166" i="28"/>
  <c r="R166" i="28"/>
  <c r="Q166" i="28"/>
  <c r="N166" i="28"/>
  <c r="M166" i="28"/>
  <c r="J166" i="28"/>
  <c r="I166" i="28"/>
  <c r="F166" i="28"/>
  <c r="E166" i="28"/>
  <c r="AH165" i="28"/>
  <c r="AD165" i="28"/>
  <c r="AC165" i="28"/>
  <c r="Z165" i="28"/>
  <c r="Y165" i="28"/>
  <c r="V165" i="28"/>
  <c r="U165" i="28"/>
  <c r="R165" i="28"/>
  <c r="Q165" i="28"/>
  <c r="N165" i="28"/>
  <c r="M165" i="28"/>
  <c r="J165" i="28"/>
  <c r="I165" i="28"/>
  <c r="F165" i="28"/>
  <c r="E165" i="28"/>
  <c r="AH164" i="28"/>
  <c r="AD164" i="28"/>
  <c r="AC164" i="28"/>
  <c r="Z164" i="28"/>
  <c r="Y164" i="28"/>
  <c r="V164" i="28"/>
  <c r="U164" i="28"/>
  <c r="R164" i="28"/>
  <c r="Q164" i="28"/>
  <c r="N164" i="28"/>
  <c r="M164" i="28"/>
  <c r="J164" i="28"/>
  <c r="I164" i="28"/>
  <c r="F164" i="28"/>
  <c r="E164" i="28"/>
  <c r="AH163" i="28"/>
  <c r="AD163" i="28"/>
  <c r="AC163" i="28"/>
  <c r="Z163" i="28"/>
  <c r="Y163" i="28"/>
  <c r="V163" i="28"/>
  <c r="U163" i="28"/>
  <c r="R163" i="28"/>
  <c r="Q163" i="28"/>
  <c r="N163" i="28"/>
  <c r="M163" i="28"/>
  <c r="J163" i="28"/>
  <c r="I163" i="28"/>
  <c r="F163" i="28"/>
  <c r="E163" i="28"/>
  <c r="AH162" i="28"/>
  <c r="AI162" i="28" s="1"/>
  <c r="AD162" i="28"/>
  <c r="AC162" i="28"/>
  <c r="Z162" i="28"/>
  <c r="Y162" i="28"/>
  <c r="V162" i="28"/>
  <c r="U162" i="28"/>
  <c r="R162" i="28"/>
  <c r="Q162" i="28"/>
  <c r="N162" i="28"/>
  <c r="M162" i="28"/>
  <c r="J162" i="28"/>
  <c r="I162" i="28"/>
  <c r="F162" i="28"/>
  <c r="E162" i="28"/>
  <c r="AH161" i="28"/>
  <c r="AI173" i="28" s="1"/>
  <c r="AD161" i="28"/>
  <c r="AC161" i="28"/>
  <c r="Z161" i="28"/>
  <c r="Y161" i="28"/>
  <c r="V161" i="28"/>
  <c r="U161" i="28"/>
  <c r="R161" i="28"/>
  <c r="Q161" i="28"/>
  <c r="N161" i="28"/>
  <c r="M161" i="28"/>
  <c r="J161" i="28"/>
  <c r="I161" i="28"/>
  <c r="F161" i="28"/>
  <c r="E161" i="28"/>
  <c r="AH160" i="28"/>
  <c r="AH159" i="28"/>
  <c r="AH158" i="28"/>
  <c r="AH157" i="28"/>
  <c r="AH156" i="28"/>
  <c r="AH155" i="28"/>
  <c r="AI167" i="28" s="1"/>
  <c r="AH154" i="28"/>
  <c r="AH153" i="28"/>
  <c r="AH152" i="28"/>
  <c r="AH151" i="28"/>
  <c r="AH150" i="28"/>
  <c r="AH149" i="28"/>
  <c r="AH148" i="28"/>
  <c r="AE148" i="28"/>
  <c r="AD148" i="28"/>
  <c r="AC148" i="28"/>
  <c r="AA148" i="28"/>
  <c r="Z148" i="28"/>
  <c r="Y148" i="28"/>
  <c r="W148" i="28"/>
  <c r="V148" i="28"/>
  <c r="U148" i="28"/>
  <c r="S148" i="28"/>
  <c r="R148" i="28"/>
  <c r="Q148" i="28"/>
  <c r="O148" i="28"/>
  <c r="N148" i="28"/>
  <c r="M148" i="28"/>
  <c r="K148" i="28"/>
  <c r="J148" i="28"/>
  <c r="I148" i="28"/>
  <c r="G148" i="28"/>
  <c r="F148" i="28"/>
  <c r="E148" i="28"/>
  <c r="AH147" i="28"/>
  <c r="AE147" i="28"/>
  <c r="AD147" i="28"/>
  <c r="AC147" i="28"/>
  <c r="AA147" i="28"/>
  <c r="Z147" i="28"/>
  <c r="Y147" i="28"/>
  <c r="W147" i="28"/>
  <c r="V147" i="28"/>
  <c r="U147" i="28"/>
  <c r="S147" i="28"/>
  <c r="R147" i="28"/>
  <c r="Q147" i="28"/>
  <c r="O147" i="28"/>
  <c r="N147" i="28"/>
  <c r="M147" i="28"/>
  <c r="K147" i="28"/>
  <c r="J147" i="28"/>
  <c r="I147" i="28"/>
  <c r="G147" i="28"/>
  <c r="F147" i="28"/>
  <c r="E147" i="28"/>
  <c r="AH146" i="28"/>
  <c r="AE146" i="28"/>
  <c r="AD146" i="28"/>
  <c r="AC146" i="28"/>
  <c r="AA146" i="28"/>
  <c r="Z146" i="28"/>
  <c r="Y146" i="28"/>
  <c r="W146" i="28"/>
  <c r="V146" i="28"/>
  <c r="U146" i="28"/>
  <c r="S146" i="28"/>
  <c r="R146" i="28"/>
  <c r="Q146" i="28"/>
  <c r="O146" i="28"/>
  <c r="N146" i="28"/>
  <c r="M146" i="28"/>
  <c r="K146" i="28"/>
  <c r="J146" i="28"/>
  <c r="I146" i="28"/>
  <c r="G146" i="28"/>
  <c r="F146" i="28"/>
  <c r="E146" i="28"/>
  <c r="AH145" i="28"/>
  <c r="AE145" i="28"/>
  <c r="AD145" i="28"/>
  <c r="AC145" i="28"/>
  <c r="AA145" i="28"/>
  <c r="Z145" i="28"/>
  <c r="Y145" i="28"/>
  <c r="W145" i="28"/>
  <c r="V145" i="28"/>
  <c r="U145" i="28"/>
  <c r="S145" i="28"/>
  <c r="R145" i="28"/>
  <c r="Q145" i="28"/>
  <c r="O145" i="28"/>
  <c r="N145" i="28"/>
  <c r="M145" i="28"/>
  <c r="K145" i="28"/>
  <c r="J145" i="28"/>
  <c r="I145" i="28"/>
  <c r="G145" i="28"/>
  <c r="F145" i="28"/>
  <c r="E145" i="28"/>
  <c r="AH144" i="28"/>
  <c r="AE144" i="28"/>
  <c r="AD144" i="28"/>
  <c r="AC144" i="28"/>
  <c r="AA144" i="28"/>
  <c r="Z144" i="28"/>
  <c r="Y144" i="28"/>
  <c r="W144" i="28"/>
  <c r="V144" i="28"/>
  <c r="U144" i="28"/>
  <c r="S144" i="28"/>
  <c r="R144" i="28"/>
  <c r="Q144" i="28"/>
  <c r="O144" i="28"/>
  <c r="N144" i="28"/>
  <c r="M144" i="28"/>
  <c r="K144" i="28"/>
  <c r="J144" i="28"/>
  <c r="I144" i="28"/>
  <c r="G144" i="28"/>
  <c r="F144" i="28"/>
  <c r="E144" i="28"/>
  <c r="AH143" i="28"/>
  <c r="AE143" i="28"/>
  <c r="AD143" i="28"/>
  <c r="AC143" i="28"/>
  <c r="AA143" i="28"/>
  <c r="Z143" i="28"/>
  <c r="Y143" i="28"/>
  <c r="W143" i="28"/>
  <c r="V143" i="28"/>
  <c r="U143" i="28"/>
  <c r="S143" i="28"/>
  <c r="R143" i="28"/>
  <c r="Q143" i="28"/>
  <c r="O143" i="28"/>
  <c r="N143" i="28"/>
  <c r="M143" i="28"/>
  <c r="K143" i="28"/>
  <c r="J143" i="28"/>
  <c r="I143" i="28"/>
  <c r="G143" i="28"/>
  <c r="F143" i="28"/>
  <c r="E143" i="28"/>
  <c r="AH142" i="28"/>
  <c r="AE142" i="28"/>
  <c r="AD142" i="28"/>
  <c r="AC142" i="28"/>
  <c r="AA142" i="28"/>
  <c r="Z142" i="28"/>
  <c r="Y142" i="28"/>
  <c r="W142" i="28"/>
  <c r="V142" i="28"/>
  <c r="U142" i="28"/>
  <c r="S142" i="28"/>
  <c r="R142" i="28"/>
  <c r="Q142" i="28"/>
  <c r="O142" i="28"/>
  <c r="N142" i="28"/>
  <c r="M142" i="28"/>
  <c r="K142" i="28"/>
  <c r="J142" i="28"/>
  <c r="I142" i="28"/>
  <c r="G142" i="28"/>
  <c r="F142" i="28"/>
  <c r="E142" i="28"/>
  <c r="AH141" i="28"/>
  <c r="AE141" i="28"/>
  <c r="AD141" i="28"/>
  <c r="AC141" i="28"/>
  <c r="AA141" i="28"/>
  <c r="Z141" i="28"/>
  <c r="Y141" i="28"/>
  <c r="W141" i="28"/>
  <c r="V141" i="28"/>
  <c r="U141" i="28"/>
  <c r="S141" i="28"/>
  <c r="R141" i="28"/>
  <c r="Q141" i="28"/>
  <c r="O141" i="28"/>
  <c r="N141" i="28"/>
  <c r="M141" i="28"/>
  <c r="K141" i="28"/>
  <c r="J141" i="28"/>
  <c r="I141" i="28"/>
  <c r="G141" i="28"/>
  <c r="F141" i="28"/>
  <c r="E141" i="28"/>
  <c r="AH140" i="28"/>
  <c r="AE140" i="28"/>
  <c r="AD140" i="28"/>
  <c r="AC140" i="28"/>
  <c r="AA140" i="28"/>
  <c r="Z140" i="28"/>
  <c r="Y140" i="28"/>
  <c r="W140" i="28"/>
  <c r="V140" i="28"/>
  <c r="U140" i="28"/>
  <c r="S140" i="28"/>
  <c r="R140" i="28"/>
  <c r="Q140" i="28"/>
  <c r="O140" i="28"/>
  <c r="N140" i="28"/>
  <c r="M140" i="28"/>
  <c r="K140" i="28"/>
  <c r="J140" i="28"/>
  <c r="I140" i="28"/>
  <c r="G140" i="28"/>
  <c r="F140" i="28"/>
  <c r="E140" i="28"/>
  <c r="AH139" i="28"/>
  <c r="AE139" i="28"/>
  <c r="AD139" i="28"/>
  <c r="AC139" i="28"/>
  <c r="AA139" i="28"/>
  <c r="Z139" i="28"/>
  <c r="Y139" i="28"/>
  <c r="W139" i="28"/>
  <c r="V139" i="28"/>
  <c r="U139" i="28"/>
  <c r="S139" i="28"/>
  <c r="R139" i="28"/>
  <c r="Q139" i="28"/>
  <c r="O139" i="28"/>
  <c r="N139" i="28"/>
  <c r="M139" i="28"/>
  <c r="K139" i="28"/>
  <c r="J139" i="28"/>
  <c r="I139" i="28"/>
  <c r="G139" i="28"/>
  <c r="F139" i="28"/>
  <c r="E139" i="28"/>
  <c r="AH138" i="28"/>
  <c r="AE138" i="28"/>
  <c r="AD138" i="28"/>
  <c r="AC138" i="28"/>
  <c r="AA138" i="28"/>
  <c r="Z138" i="28"/>
  <c r="Y138" i="28"/>
  <c r="W138" i="28"/>
  <c r="V138" i="28"/>
  <c r="U138" i="28"/>
  <c r="S138" i="28"/>
  <c r="R138" i="28"/>
  <c r="Q138" i="28"/>
  <c r="O138" i="28"/>
  <c r="N138" i="28"/>
  <c r="M138" i="28"/>
  <c r="K138" i="28"/>
  <c r="J138" i="28"/>
  <c r="I138" i="28"/>
  <c r="G138" i="28"/>
  <c r="F138" i="28"/>
  <c r="E138" i="28"/>
  <c r="AH137" i="28"/>
  <c r="AE137" i="28"/>
  <c r="AD137" i="28"/>
  <c r="AC137" i="28"/>
  <c r="AA137" i="28"/>
  <c r="Z137" i="28"/>
  <c r="Y137" i="28"/>
  <c r="W137" i="28"/>
  <c r="V137" i="28"/>
  <c r="U137" i="28"/>
  <c r="S137" i="28"/>
  <c r="R137" i="28"/>
  <c r="Q137" i="28"/>
  <c r="O137" i="28"/>
  <c r="N137" i="28"/>
  <c r="M137" i="28"/>
  <c r="K137" i="28"/>
  <c r="J137" i="28"/>
  <c r="I137" i="28"/>
  <c r="G137" i="28"/>
  <c r="F137" i="28"/>
  <c r="E137" i="28"/>
  <c r="AH136" i="28"/>
  <c r="AE136" i="28"/>
  <c r="AD136" i="28"/>
  <c r="AC136" i="28"/>
  <c r="AA136" i="28"/>
  <c r="Z136" i="28"/>
  <c r="Y136" i="28"/>
  <c r="W136" i="28"/>
  <c r="V136" i="28"/>
  <c r="U136" i="28"/>
  <c r="S136" i="28"/>
  <c r="R136" i="28"/>
  <c r="Q136" i="28"/>
  <c r="O136" i="28"/>
  <c r="N136" i="28"/>
  <c r="M136" i="28"/>
  <c r="K136" i="28"/>
  <c r="J136" i="28"/>
  <c r="I136" i="28"/>
  <c r="G136" i="28"/>
  <c r="F136" i="28"/>
  <c r="E136" i="28"/>
  <c r="AH135" i="28"/>
  <c r="AE135" i="28"/>
  <c r="AD135" i="28"/>
  <c r="AC135" i="28"/>
  <c r="AA135" i="28"/>
  <c r="Z135" i="28"/>
  <c r="Y135" i="28"/>
  <c r="W135" i="28"/>
  <c r="V135" i="28"/>
  <c r="U135" i="28"/>
  <c r="S135" i="28"/>
  <c r="R135" i="28"/>
  <c r="Q135" i="28"/>
  <c r="O135" i="28"/>
  <c r="N135" i="28"/>
  <c r="M135" i="28"/>
  <c r="K135" i="28"/>
  <c r="J135" i="28"/>
  <c r="I135" i="28"/>
  <c r="G135" i="28"/>
  <c r="F135" i="28"/>
  <c r="E135" i="28"/>
  <c r="AH134" i="28"/>
  <c r="AE134" i="28"/>
  <c r="AD134" i="28"/>
  <c r="AC134" i="28"/>
  <c r="AA134" i="28"/>
  <c r="Z134" i="28"/>
  <c r="Y134" i="28"/>
  <c r="W134" i="28"/>
  <c r="V134" i="28"/>
  <c r="U134" i="28"/>
  <c r="S134" i="28"/>
  <c r="R134" i="28"/>
  <c r="Q134" i="28"/>
  <c r="O134" i="28"/>
  <c r="N134" i="28"/>
  <c r="M134" i="28"/>
  <c r="K134" i="28"/>
  <c r="J134" i="28"/>
  <c r="I134" i="28"/>
  <c r="G134" i="28"/>
  <c r="F134" i="28"/>
  <c r="E134" i="28"/>
  <c r="AH133" i="28"/>
  <c r="AE133" i="28"/>
  <c r="AD133" i="28"/>
  <c r="AC133" i="28"/>
  <c r="AA133" i="28"/>
  <c r="Z133" i="28"/>
  <c r="Y133" i="28"/>
  <c r="W133" i="28"/>
  <c r="V133" i="28"/>
  <c r="U133" i="28"/>
  <c r="S133" i="28"/>
  <c r="R133" i="28"/>
  <c r="Q133" i="28"/>
  <c r="O133" i="28"/>
  <c r="N133" i="28"/>
  <c r="M133" i="28"/>
  <c r="K133" i="28"/>
  <c r="J133" i="28"/>
  <c r="I133" i="28"/>
  <c r="G133" i="28"/>
  <c r="F133" i="28"/>
  <c r="E133" i="28"/>
  <c r="AH132" i="28"/>
  <c r="AE132" i="28"/>
  <c r="AD132" i="28"/>
  <c r="AC132" i="28"/>
  <c r="AA132" i="28"/>
  <c r="Z132" i="28"/>
  <c r="Y132" i="28"/>
  <c r="W132" i="28"/>
  <c r="V132" i="28"/>
  <c r="U132" i="28"/>
  <c r="S132" i="28"/>
  <c r="R132" i="28"/>
  <c r="Q132" i="28"/>
  <c r="O132" i="28"/>
  <c r="N132" i="28"/>
  <c r="M132" i="28"/>
  <c r="K132" i="28"/>
  <c r="J132" i="28"/>
  <c r="I132" i="28"/>
  <c r="G132" i="28"/>
  <c r="F132" i="28"/>
  <c r="E132" i="28"/>
  <c r="AH131" i="28"/>
  <c r="AE131" i="28"/>
  <c r="AD131" i="28"/>
  <c r="AC131" i="28"/>
  <c r="AA131" i="28"/>
  <c r="Z131" i="28"/>
  <c r="Y131" i="28"/>
  <c r="W131" i="28"/>
  <c r="V131" i="28"/>
  <c r="U131" i="28"/>
  <c r="S131" i="28"/>
  <c r="R131" i="28"/>
  <c r="Q131" i="28"/>
  <c r="O131" i="28"/>
  <c r="N131" i="28"/>
  <c r="M131" i="28"/>
  <c r="K131" i="28"/>
  <c r="J131" i="28"/>
  <c r="I131" i="28"/>
  <c r="G131" i="28"/>
  <c r="F131" i="28"/>
  <c r="E131" i="28"/>
  <c r="AH130" i="28"/>
  <c r="AE130" i="28"/>
  <c r="AD130" i="28"/>
  <c r="AC130" i="28"/>
  <c r="AA130" i="28"/>
  <c r="Z130" i="28"/>
  <c r="Y130" i="28"/>
  <c r="W130" i="28"/>
  <c r="V130" i="28"/>
  <c r="U130" i="28"/>
  <c r="S130" i="28"/>
  <c r="R130" i="28"/>
  <c r="Q130" i="28"/>
  <c r="O130" i="28"/>
  <c r="N130" i="28"/>
  <c r="M130" i="28"/>
  <c r="K130" i="28"/>
  <c r="J130" i="28"/>
  <c r="I130" i="28"/>
  <c r="G130" i="28"/>
  <c r="F130" i="28"/>
  <c r="E130" i="28"/>
  <c r="AH129" i="28"/>
  <c r="AE129" i="28"/>
  <c r="AD129" i="28"/>
  <c r="AC129" i="28"/>
  <c r="AA129" i="28"/>
  <c r="Z129" i="28"/>
  <c r="Y129" i="28"/>
  <c r="W129" i="28"/>
  <c r="V129" i="28"/>
  <c r="U129" i="28"/>
  <c r="S129" i="28"/>
  <c r="R129" i="28"/>
  <c r="Q129" i="28"/>
  <c r="O129" i="28"/>
  <c r="N129" i="28"/>
  <c r="M129" i="28"/>
  <c r="K129" i="28"/>
  <c r="J129" i="28"/>
  <c r="I129" i="28"/>
  <c r="G129" i="28"/>
  <c r="F129" i="28"/>
  <c r="E129" i="28"/>
  <c r="AH128" i="28"/>
  <c r="AD128" i="28"/>
  <c r="AC128" i="28"/>
  <c r="Z128" i="28"/>
  <c r="Y128" i="28"/>
  <c r="V128" i="28"/>
  <c r="U128" i="28"/>
  <c r="R128" i="28"/>
  <c r="Q128" i="28"/>
  <c r="N128" i="28"/>
  <c r="M128" i="28"/>
  <c r="J128" i="28"/>
  <c r="I128" i="28"/>
  <c r="F128" i="28"/>
  <c r="E128" i="28"/>
  <c r="AH127" i="28"/>
  <c r="AI139" i="28"/>
  <c r="AD127" i="28"/>
  <c r="AC127" i="28"/>
  <c r="Z127" i="28"/>
  <c r="Y127" i="28"/>
  <c r="V127" i="28"/>
  <c r="U127" i="28"/>
  <c r="R127" i="28"/>
  <c r="Q127" i="28"/>
  <c r="N127" i="28"/>
  <c r="M127" i="28"/>
  <c r="J127" i="28"/>
  <c r="I127" i="28"/>
  <c r="F127" i="28"/>
  <c r="E127" i="28"/>
  <c r="AH126" i="28"/>
  <c r="AD126" i="28"/>
  <c r="AC126" i="28"/>
  <c r="Z126" i="28"/>
  <c r="Y126" i="28"/>
  <c r="V126" i="28"/>
  <c r="U126" i="28"/>
  <c r="R126" i="28"/>
  <c r="Q126" i="28"/>
  <c r="N126" i="28"/>
  <c r="M126" i="28"/>
  <c r="J126" i="28"/>
  <c r="I126" i="28"/>
  <c r="F126" i="28"/>
  <c r="E126" i="28"/>
  <c r="AH125" i="28"/>
  <c r="AD125" i="28"/>
  <c r="AC125" i="28"/>
  <c r="Z125" i="28"/>
  <c r="Y125" i="28"/>
  <c r="V125" i="28"/>
  <c r="U125" i="28"/>
  <c r="R125" i="28"/>
  <c r="Q125" i="28"/>
  <c r="N125" i="28"/>
  <c r="M125" i="28"/>
  <c r="J125" i="28"/>
  <c r="I125" i="28"/>
  <c r="F125" i="28"/>
  <c r="E125" i="28"/>
  <c r="AH124" i="28"/>
  <c r="AD124" i="28"/>
  <c r="AC124" i="28"/>
  <c r="Z124" i="28"/>
  <c r="Y124" i="28"/>
  <c r="V124" i="28"/>
  <c r="U124" i="28"/>
  <c r="R124" i="28"/>
  <c r="Q124" i="28"/>
  <c r="N124" i="28"/>
  <c r="M124" i="28"/>
  <c r="J124" i="28"/>
  <c r="I124" i="28"/>
  <c r="F124" i="28"/>
  <c r="E124" i="28"/>
  <c r="AH123" i="28"/>
  <c r="AD123" i="28"/>
  <c r="AC123" i="28"/>
  <c r="Z123" i="28"/>
  <c r="Y123" i="28"/>
  <c r="V123" i="28"/>
  <c r="U123" i="28"/>
  <c r="R123" i="28"/>
  <c r="Q123" i="28"/>
  <c r="N123" i="28"/>
  <c r="M123" i="28"/>
  <c r="J123" i="28"/>
  <c r="I123" i="28"/>
  <c r="F123" i="28"/>
  <c r="E123" i="28"/>
  <c r="AH122" i="28"/>
  <c r="AD122" i="28"/>
  <c r="AC122" i="28"/>
  <c r="Z122" i="28"/>
  <c r="Y122" i="28"/>
  <c r="V122" i="28"/>
  <c r="U122" i="28"/>
  <c r="R122" i="28"/>
  <c r="Q122" i="28"/>
  <c r="N122" i="28"/>
  <c r="M122" i="28"/>
  <c r="J122" i="28"/>
  <c r="I122" i="28"/>
  <c r="F122" i="28"/>
  <c r="E122" i="28"/>
  <c r="AH121" i="28"/>
  <c r="AD121" i="28"/>
  <c r="AC121" i="28"/>
  <c r="Z121" i="28"/>
  <c r="Y121" i="28"/>
  <c r="V121" i="28"/>
  <c r="U121" i="28"/>
  <c r="R121" i="28"/>
  <c r="Q121" i="28"/>
  <c r="N121" i="28"/>
  <c r="M121" i="28"/>
  <c r="J121" i="28"/>
  <c r="I121" i="28"/>
  <c r="F121" i="28"/>
  <c r="E121" i="28"/>
  <c r="AH120" i="28"/>
  <c r="AD120" i="28"/>
  <c r="AC120" i="28"/>
  <c r="Z120" i="28"/>
  <c r="Y120" i="28"/>
  <c r="V120" i="28"/>
  <c r="U120" i="28"/>
  <c r="R120" i="28"/>
  <c r="Q120" i="28"/>
  <c r="N120" i="28"/>
  <c r="M120" i="28"/>
  <c r="J120" i="28"/>
  <c r="I120" i="28"/>
  <c r="F120" i="28"/>
  <c r="E120" i="28"/>
  <c r="AH119" i="28"/>
  <c r="AD119" i="28"/>
  <c r="AC119" i="28"/>
  <c r="Z119" i="28"/>
  <c r="Y119" i="28"/>
  <c r="V119" i="28"/>
  <c r="U119" i="28"/>
  <c r="R119" i="28"/>
  <c r="Q119" i="28"/>
  <c r="N119" i="28"/>
  <c r="M119" i="28"/>
  <c r="J119" i="28"/>
  <c r="I119" i="28"/>
  <c r="F119" i="28"/>
  <c r="E119" i="28"/>
  <c r="AH118" i="28"/>
  <c r="AD118" i="28"/>
  <c r="AC118" i="28"/>
  <c r="Z118" i="28"/>
  <c r="Y118" i="28"/>
  <c r="V118" i="28"/>
  <c r="U118" i="28"/>
  <c r="R118" i="28"/>
  <c r="Q118" i="28"/>
  <c r="N118" i="28"/>
  <c r="M118" i="28"/>
  <c r="J118" i="28"/>
  <c r="I118" i="28"/>
  <c r="F118" i="28"/>
  <c r="E118" i="28"/>
  <c r="AH117" i="28"/>
  <c r="AH116" i="28"/>
  <c r="AH115" i="28"/>
  <c r="AH114" i="28"/>
  <c r="AH113" i="28"/>
  <c r="AI125" i="28"/>
  <c r="AH112" i="28"/>
  <c r="AH111" i="28"/>
  <c r="AH110" i="28"/>
  <c r="AH109" i="28"/>
  <c r="AH108" i="28"/>
  <c r="AH107" i="28"/>
  <c r="AH106" i="28"/>
  <c r="AH105" i="28"/>
  <c r="AE105" i="28"/>
  <c r="AD105" i="28"/>
  <c r="AC105" i="28"/>
  <c r="AA105" i="28"/>
  <c r="Z105" i="28"/>
  <c r="Y105" i="28"/>
  <c r="W105" i="28"/>
  <c r="V105" i="28"/>
  <c r="U105" i="28"/>
  <c r="S105" i="28"/>
  <c r="R105" i="28"/>
  <c r="Q105" i="28"/>
  <c r="O105" i="28"/>
  <c r="N105" i="28"/>
  <c r="M105" i="28"/>
  <c r="K105" i="28"/>
  <c r="J105" i="28"/>
  <c r="I105" i="28"/>
  <c r="G105" i="28"/>
  <c r="F105" i="28"/>
  <c r="E105" i="28"/>
  <c r="AH104" i="28"/>
  <c r="AE104" i="28"/>
  <c r="AD104" i="28"/>
  <c r="AC104" i="28"/>
  <c r="AA104" i="28"/>
  <c r="Z104" i="28"/>
  <c r="Y104" i="28"/>
  <c r="W104" i="28"/>
  <c r="V104" i="28"/>
  <c r="U104" i="28"/>
  <c r="S104" i="28"/>
  <c r="R104" i="28"/>
  <c r="Q104" i="28"/>
  <c r="O104" i="28"/>
  <c r="N104" i="28"/>
  <c r="M104" i="28"/>
  <c r="K104" i="28"/>
  <c r="J104" i="28"/>
  <c r="I104" i="28"/>
  <c r="G104" i="28"/>
  <c r="F104" i="28"/>
  <c r="E104" i="28"/>
  <c r="AH103" i="28"/>
  <c r="AE103" i="28"/>
  <c r="AD103" i="28"/>
  <c r="AC103" i="28"/>
  <c r="AA103" i="28"/>
  <c r="Z103" i="28"/>
  <c r="Y103" i="28"/>
  <c r="W103" i="28"/>
  <c r="V103" i="28"/>
  <c r="U103" i="28"/>
  <c r="S103" i="28"/>
  <c r="R103" i="28"/>
  <c r="Q103" i="28"/>
  <c r="O103" i="28"/>
  <c r="N103" i="28"/>
  <c r="M103" i="28"/>
  <c r="K103" i="28"/>
  <c r="J103" i="28"/>
  <c r="I103" i="28"/>
  <c r="G103" i="28"/>
  <c r="F103" i="28"/>
  <c r="E103" i="28"/>
  <c r="AH102" i="28"/>
  <c r="AE102" i="28"/>
  <c r="AD102" i="28"/>
  <c r="AC102" i="28"/>
  <c r="AA102" i="28"/>
  <c r="Z102" i="28"/>
  <c r="Y102" i="28"/>
  <c r="W102" i="28"/>
  <c r="V102" i="28"/>
  <c r="U102" i="28"/>
  <c r="S102" i="28"/>
  <c r="R102" i="28"/>
  <c r="Q102" i="28"/>
  <c r="O102" i="28"/>
  <c r="N102" i="28"/>
  <c r="M102" i="28"/>
  <c r="K102" i="28"/>
  <c r="J102" i="28"/>
  <c r="I102" i="28"/>
  <c r="G102" i="28"/>
  <c r="F102" i="28"/>
  <c r="E102" i="28"/>
  <c r="AH101" i="28"/>
  <c r="AE101" i="28"/>
  <c r="AD101" i="28"/>
  <c r="AC101" i="28"/>
  <c r="AA101" i="28"/>
  <c r="Z101" i="28"/>
  <c r="Y101" i="28"/>
  <c r="W101" i="28"/>
  <c r="V101" i="28"/>
  <c r="U101" i="28"/>
  <c r="S101" i="28"/>
  <c r="R101" i="28"/>
  <c r="Q101" i="28"/>
  <c r="O101" i="28"/>
  <c r="N101" i="28"/>
  <c r="M101" i="28"/>
  <c r="K101" i="28"/>
  <c r="J101" i="28"/>
  <c r="I101" i="28"/>
  <c r="G101" i="28"/>
  <c r="F101" i="28"/>
  <c r="E101" i="28"/>
  <c r="AH100" i="28"/>
  <c r="AE100" i="28"/>
  <c r="AD100" i="28"/>
  <c r="AC100" i="28"/>
  <c r="AA100" i="28"/>
  <c r="Z100" i="28"/>
  <c r="Y100" i="28"/>
  <c r="W100" i="28"/>
  <c r="V100" i="28"/>
  <c r="U100" i="28"/>
  <c r="S100" i="28"/>
  <c r="R100" i="28"/>
  <c r="Q100" i="28"/>
  <c r="O100" i="28"/>
  <c r="N100" i="28"/>
  <c r="M100" i="28"/>
  <c r="K100" i="28"/>
  <c r="J100" i="28"/>
  <c r="I100" i="28"/>
  <c r="G100" i="28"/>
  <c r="F100" i="28"/>
  <c r="E100" i="28"/>
  <c r="AH99" i="28"/>
  <c r="AE99" i="28"/>
  <c r="AD99" i="28"/>
  <c r="AC99" i="28"/>
  <c r="AA99" i="28"/>
  <c r="Z99" i="28"/>
  <c r="Y99" i="28"/>
  <c r="W99" i="28"/>
  <c r="V99" i="28"/>
  <c r="U99" i="28"/>
  <c r="S99" i="28"/>
  <c r="R99" i="28"/>
  <c r="Q99" i="28"/>
  <c r="O99" i="28"/>
  <c r="N99" i="28"/>
  <c r="M99" i="28"/>
  <c r="K99" i="28"/>
  <c r="J99" i="28"/>
  <c r="I99" i="28"/>
  <c r="G99" i="28"/>
  <c r="F99" i="28"/>
  <c r="E99" i="28"/>
  <c r="AH98" i="28"/>
  <c r="AE98" i="28"/>
  <c r="AD98" i="28"/>
  <c r="AC98" i="28"/>
  <c r="AA98" i="28"/>
  <c r="Z98" i="28"/>
  <c r="Y98" i="28"/>
  <c r="W98" i="28"/>
  <c r="V98" i="28"/>
  <c r="U98" i="28"/>
  <c r="S98" i="28"/>
  <c r="R98" i="28"/>
  <c r="Q98" i="28"/>
  <c r="O98" i="28"/>
  <c r="N98" i="28"/>
  <c r="M98" i="28"/>
  <c r="K98" i="28"/>
  <c r="J98" i="28"/>
  <c r="I98" i="28"/>
  <c r="G98" i="28"/>
  <c r="F98" i="28"/>
  <c r="E98" i="28"/>
  <c r="AH97" i="28"/>
  <c r="AE97" i="28"/>
  <c r="AD97" i="28"/>
  <c r="AC97" i="28"/>
  <c r="AA97" i="28"/>
  <c r="Z97" i="28"/>
  <c r="Y97" i="28"/>
  <c r="W97" i="28"/>
  <c r="V97" i="28"/>
  <c r="U97" i="28"/>
  <c r="S97" i="28"/>
  <c r="R97" i="28"/>
  <c r="Q97" i="28"/>
  <c r="O97" i="28"/>
  <c r="N97" i="28"/>
  <c r="M97" i="28"/>
  <c r="K97" i="28"/>
  <c r="J97" i="28"/>
  <c r="I97" i="28"/>
  <c r="G97" i="28"/>
  <c r="F97" i="28"/>
  <c r="E97" i="28"/>
  <c r="AH96" i="28"/>
  <c r="AE96" i="28"/>
  <c r="AD96" i="28"/>
  <c r="AC96" i="28"/>
  <c r="AA96" i="28"/>
  <c r="Z96" i="28"/>
  <c r="Y96" i="28"/>
  <c r="W96" i="28"/>
  <c r="V96" i="28"/>
  <c r="U96" i="28"/>
  <c r="S96" i="28"/>
  <c r="R96" i="28"/>
  <c r="Q96" i="28"/>
  <c r="O96" i="28"/>
  <c r="N96" i="28"/>
  <c r="M96" i="28"/>
  <c r="K96" i="28"/>
  <c r="J96" i="28"/>
  <c r="I96" i="28"/>
  <c r="G96" i="28"/>
  <c r="F96" i="28"/>
  <c r="E96" i="28"/>
  <c r="AH95" i="28"/>
  <c r="AE95" i="28"/>
  <c r="AD95" i="28"/>
  <c r="AC95" i="28"/>
  <c r="AA95" i="28"/>
  <c r="Z95" i="28"/>
  <c r="Y95" i="28"/>
  <c r="W95" i="28"/>
  <c r="V95" i="28"/>
  <c r="U95" i="28"/>
  <c r="S95" i="28"/>
  <c r="R95" i="28"/>
  <c r="Q95" i="28"/>
  <c r="O95" i="28"/>
  <c r="N95" i="28"/>
  <c r="M95" i="28"/>
  <c r="K95" i="28"/>
  <c r="J95" i="28"/>
  <c r="I95" i="28"/>
  <c r="G95" i="28"/>
  <c r="F95" i="28"/>
  <c r="E95" i="28"/>
  <c r="AH94" i="28"/>
  <c r="AI94" i="28" s="1"/>
  <c r="AE94" i="28"/>
  <c r="AD94" i="28"/>
  <c r="AC94" i="28"/>
  <c r="AA94" i="28"/>
  <c r="Z94" i="28"/>
  <c r="Y94" i="28"/>
  <c r="W94" i="28"/>
  <c r="V94" i="28"/>
  <c r="U94" i="28"/>
  <c r="S94" i="28"/>
  <c r="R94" i="28"/>
  <c r="Q94" i="28"/>
  <c r="O94" i="28"/>
  <c r="N94" i="28"/>
  <c r="M94" i="28"/>
  <c r="K94" i="28"/>
  <c r="J94" i="28"/>
  <c r="I94" i="28"/>
  <c r="G94" i="28"/>
  <c r="F94" i="28"/>
  <c r="E94" i="28"/>
  <c r="AH93" i="28"/>
  <c r="AE93" i="28"/>
  <c r="AD93" i="28"/>
  <c r="AC93" i="28"/>
  <c r="AA93" i="28"/>
  <c r="Z93" i="28"/>
  <c r="Y93" i="28"/>
  <c r="W93" i="28"/>
  <c r="V93" i="28"/>
  <c r="U93" i="28"/>
  <c r="S93" i="28"/>
  <c r="R93" i="28"/>
  <c r="Q93" i="28"/>
  <c r="O93" i="28"/>
  <c r="N93" i="28"/>
  <c r="M93" i="28"/>
  <c r="K93" i="28"/>
  <c r="J93" i="28"/>
  <c r="I93" i="28"/>
  <c r="G93" i="28"/>
  <c r="F93" i="28"/>
  <c r="E93" i="28"/>
  <c r="AH92" i="28"/>
  <c r="AE92" i="28"/>
  <c r="AD92" i="28"/>
  <c r="AC92" i="28"/>
  <c r="AA92" i="28"/>
  <c r="Z92" i="28"/>
  <c r="Y92" i="28"/>
  <c r="W92" i="28"/>
  <c r="V92" i="28"/>
  <c r="U92" i="28"/>
  <c r="S92" i="28"/>
  <c r="R92" i="28"/>
  <c r="Q92" i="28"/>
  <c r="O92" i="28"/>
  <c r="N92" i="28"/>
  <c r="M92" i="28"/>
  <c r="K92" i="28"/>
  <c r="J92" i="28"/>
  <c r="I92" i="28"/>
  <c r="G92" i="28"/>
  <c r="F92" i="28"/>
  <c r="E92" i="28"/>
  <c r="AH91" i="28"/>
  <c r="AE91" i="28"/>
  <c r="AD91" i="28"/>
  <c r="AC91" i="28"/>
  <c r="AA91" i="28"/>
  <c r="Z91" i="28"/>
  <c r="Y91" i="28"/>
  <c r="W91" i="28"/>
  <c r="V91" i="28"/>
  <c r="U91" i="28"/>
  <c r="S91" i="28"/>
  <c r="R91" i="28"/>
  <c r="Q91" i="28"/>
  <c r="O91" i="28"/>
  <c r="N91" i="28"/>
  <c r="M91" i="28"/>
  <c r="K91" i="28"/>
  <c r="J91" i="28"/>
  <c r="I91" i="28"/>
  <c r="G91" i="28"/>
  <c r="F91" i="28"/>
  <c r="E91" i="28"/>
  <c r="AH90" i="28"/>
  <c r="AE90" i="28"/>
  <c r="AD90" i="28"/>
  <c r="AC90" i="28"/>
  <c r="AA90" i="28"/>
  <c r="Z90" i="28"/>
  <c r="Y90" i="28"/>
  <c r="W90" i="28"/>
  <c r="V90" i="28"/>
  <c r="U90" i="28"/>
  <c r="S90" i="28"/>
  <c r="R90" i="28"/>
  <c r="Q90" i="28"/>
  <c r="O90" i="28"/>
  <c r="N90" i="28"/>
  <c r="M90" i="28"/>
  <c r="K90" i="28"/>
  <c r="J90" i="28"/>
  <c r="I90" i="28"/>
  <c r="G90" i="28"/>
  <c r="F90" i="28"/>
  <c r="E90" i="28"/>
  <c r="AH89" i="28"/>
  <c r="AE89" i="28"/>
  <c r="AD89" i="28"/>
  <c r="AC89" i="28"/>
  <c r="AA89" i="28"/>
  <c r="Z89" i="28"/>
  <c r="Y89" i="28"/>
  <c r="W89" i="28"/>
  <c r="V89" i="28"/>
  <c r="U89" i="28"/>
  <c r="S89" i="28"/>
  <c r="R89" i="28"/>
  <c r="Q89" i="28"/>
  <c r="O89" i="28"/>
  <c r="N89" i="28"/>
  <c r="M89" i="28"/>
  <c r="K89" i="28"/>
  <c r="J89" i="28"/>
  <c r="I89" i="28"/>
  <c r="G89" i="28"/>
  <c r="F89" i="28"/>
  <c r="E89" i="28"/>
  <c r="AH88" i="28"/>
  <c r="AE88" i="28"/>
  <c r="AD88" i="28"/>
  <c r="AC88" i="28"/>
  <c r="AA88" i="28"/>
  <c r="Z88" i="28"/>
  <c r="Y88" i="28"/>
  <c r="W88" i="28"/>
  <c r="V88" i="28"/>
  <c r="U88" i="28"/>
  <c r="S88" i="28"/>
  <c r="R88" i="28"/>
  <c r="Q88" i="28"/>
  <c r="O88" i="28"/>
  <c r="N88" i="28"/>
  <c r="M88" i="28"/>
  <c r="K88" i="28"/>
  <c r="J88" i="28"/>
  <c r="I88" i="28"/>
  <c r="G88" i="28"/>
  <c r="F88" i="28"/>
  <c r="E88" i="28"/>
  <c r="AH87" i="28"/>
  <c r="AE87" i="28"/>
  <c r="AD87" i="28"/>
  <c r="AC87" i="28"/>
  <c r="AA87" i="28"/>
  <c r="Z87" i="28"/>
  <c r="Y87" i="28"/>
  <c r="W87" i="28"/>
  <c r="V87" i="28"/>
  <c r="U87" i="28"/>
  <c r="S87" i="28"/>
  <c r="R87" i="28"/>
  <c r="Q87" i="28"/>
  <c r="O87" i="28"/>
  <c r="N87" i="28"/>
  <c r="M87" i="28"/>
  <c r="K87" i="28"/>
  <c r="J87" i="28"/>
  <c r="I87" i="28"/>
  <c r="G87" i="28"/>
  <c r="F87" i="28"/>
  <c r="E87" i="28"/>
  <c r="AH86" i="28"/>
  <c r="AI86" i="28" s="1"/>
  <c r="AE86" i="28"/>
  <c r="AD86" i="28"/>
  <c r="AC86" i="28"/>
  <c r="AA86" i="28"/>
  <c r="Z86" i="28"/>
  <c r="Y86" i="28"/>
  <c r="W86" i="28"/>
  <c r="V86" i="28"/>
  <c r="U86" i="28"/>
  <c r="S86" i="28"/>
  <c r="R86" i="28"/>
  <c r="Q86" i="28"/>
  <c r="O86" i="28"/>
  <c r="N86" i="28"/>
  <c r="M86" i="28"/>
  <c r="K86" i="28"/>
  <c r="J86" i="28"/>
  <c r="I86" i="28"/>
  <c r="G86" i="28"/>
  <c r="F86" i="28"/>
  <c r="E86" i="28"/>
  <c r="AH85" i="28"/>
  <c r="AI97" i="28" s="1"/>
  <c r="AD85" i="28"/>
  <c r="AC85" i="28"/>
  <c r="Z85" i="28"/>
  <c r="Y85" i="28"/>
  <c r="V85" i="28"/>
  <c r="U85" i="28"/>
  <c r="R85" i="28"/>
  <c r="Q85" i="28"/>
  <c r="N85" i="28"/>
  <c r="M85" i="28"/>
  <c r="J85" i="28"/>
  <c r="I85" i="28"/>
  <c r="F85" i="28"/>
  <c r="E85" i="28"/>
  <c r="AH84" i="28"/>
  <c r="AD84" i="28"/>
  <c r="AC84" i="28"/>
  <c r="Z84" i="28"/>
  <c r="Y84" i="28"/>
  <c r="V84" i="28"/>
  <c r="U84" i="28"/>
  <c r="R84" i="28"/>
  <c r="Q84" i="28"/>
  <c r="N84" i="28"/>
  <c r="M84" i="28"/>
  <c r="J84" i="28"/>
  <c r="I84" i="28"/>
  <c r="F84" i="28"/>
  <c r="E84" i="28"/>
  <c r="AH83" i="28"/>
  <c r="AD83" i="28"/>
  <c r="AC83" i="28"/>
  <c r="Z83" i="28"/>
  <c r="Y83" i="28"/>
  <c r="V83" i="28"/>
  <c r="U83" i="28"/>
  <c r="R83" i="28"/>
  <c r="Q83" i="28"/>
  <c r="N83" i="28"/>
  <c r="M83" i="28"/>
  <c r="J83" i="28"/>
  <c r="I83" i="28"/>
  <c r="F83" i="28"/>
  <c r="E83" i="28"/>
  <c r="AH82" i="28"/>
  <c r="AD82" i="28"/>
  <c r="AC82" i="28"/>
  <c r="Z82" i="28"/>
  <c r="Y82" i="28"/>
  <c r="V82" i="28"/>
  <c r="U82" i="28"/>
  <c r="R82" i="28"/>
  <c r="Q82" i="28"/>
  <c r="N82" i="28"/>
  <c r="M82" i="28"/>
  <c r="J82" i="28"/>
  <c r="I82" i="28"/>
  <c r="F82" i="28"/>
  <c r="E82" i="28"/>
  <c r="AH81" i="28"/>
  <c r="AD81" i="28"/>
  <c r="AC81" i="28"/>
  <c r="Z81" i="28"/>
  <c r="Y81" i="28"/>
  <c r="V81" i="28"/>
  <c r="U81" i="28"/>
  <c r="R81" i="28"/>
  <c r="Q81" i="28"/>
  <c r="N81" i="28"/>
  <c r="M81" i="28"/>
  <c r="J81" i="28"/>
  <c r="I81" i="28"/>
  <c r="F81" i="28"/>
  <c r="E81" i="28"/>
  <c r="AH80" i="28"/>
  <c r="AD80" i="28"/>
  <c r="AC80" i="28"/>
  <c r="Z80" i="28"/>
  <c r="Y80" i="28"/>
  <c r="V80" i="28"/>
  <c r="U80" i="28"/>
  <c r="R80" i="28"/>
  <c r="Q80" i="28"/>
  <c r="N80" i="28"/>
  <c r="M80" i="28"/>
  <c r="J80" i="28"/>
  <c r="I80" i="28"/>
  <c r="F80" i="28"/>
  <c r="E80" i="28"/>
  <c r="AH79" i="28"/>
  <c r="AD79" i="28"/>
  <c r="AC79" i="28"/>
  <c r="Z79" i="28"/>
  <c r="Y79" i="28"/>
  <c r="V79" i="28"/>
  <c r="U79" i="28"/>
  <c r="R79" i="28"/>
  <c r="Q79" i="28"/>
  <c r="N79" i="28"/>
  <c r="M79" i="28"/>
  <c r="J79" i="28"/>
  <c r="I79" i="28"/>
  <c r="F79" i="28"/>
  <c r="E79" i="28"/>
  <c r="AH78" i="28"/>
  <c r="AD78" i="28"/>
  <c r="AC78" i="28"/>
  <c r="Z78" i="28"/>
  <c r="Y78" i="28"/>
  <c r="V78" i="28"/>
  <c r="U78" i="28"/>
  <c r="R78" i="28"/>
  <c r="Q78" i="28"/>
  <c r="N78" i="28"/>
  <c r="M78" i="28"/>
  <c r="J78" i="28"/>
  <c r="I78" i="28"/>
  <c r="F78" i="28"/>
  <c r="E78" i="28"/>
  <c r="AH77" i="28"/>
  <c r="AD77" i="28"/>
  <c r="AC77" i="28"/>
  <c r="Z77" i="28"/>
  <c r="Y77" i="28"/>
  <c r="V77" i="28"/>
  <c r="U77" i="28"/>
  <c r="R77" i="28"/>
  <c r="Q77" i="28"/>
  <c r="N77" i="28"/>
  <c r="M77" i="28"/>
  <c r="J77" i="28"/>
  <c r="I77" i="28"/>
  <c r="F77" i="28"/>
  <c r="E77" i="28"/>
  <c r="AH76" i="28"/>
  <c r="AD76" i="28"/>
  <c r="AC76" i="28"/>
  <c r="Z76" i="28"/>
  <c r="Y76" i="28"/>
  <c r="V76" i="28"/>
  <c r="U76" i="28"/>
  <c r="R76" i="28"/>
  <c r="Q76" i="28"/>
  <c r="N76" i="28"/>
  <c r="M76" i="28"/>
  <c r="J76" i="28"/>
  <c r="I76" i="28"/>
  <c r="F76" i="28"/>
  <c r="E76" i="28"/>
  <c r="AH75" i="28"/>
  <c r="AJ78" i="28" s="1"/>
  <c r="AD75" i="28"/>
  <c r="AC75" i="28"/>
  <c r="Z75" i="28"/>
  <c r="Y75" i="28"/>
  <c r="V75" i="28"/>
  <c r="U75" i="28"/>
  <c r="R75" i="28"/>
  <c r="Q75" i="28"/>
  <c r="N75" i="28"/>
  <c r="M75" i="28"/>
  <c r="J75" i="28"/>
  <c r="I75" i="28"/>
  <c r="F75" i="28"/>
  <c r="E75" i="28"/>
  <c r="AH74" i="28"/>
  <c r="AH73" i="28"/>
  <c r="AH72" i="28"/>
  <c r="AH71" i="28"/>
  <c r="AH70" i="28"/>
  <c r="AH69" i="28"/>
  <c r="AH68" i="28"/>
  <c r="AH67" i="28"/>
  <c r="AH66" i="28"/>
  <c r="AH65" i="28"/>
  <c r="AH64" i="28"/>
  <c r="AH63" i="28"/>
  <c r="AH62" i="28"/>
  <c r="AE62" i="28"/>
  <c r="AD62" i="28"/>
  <c r="AC62" i="28"/>
  <c r="AA62" i="28"/>
  <c r="Z62" i="28"/>
  <c r="Y62" i="28"/>
  <c r="W62" i="28"/>
  <c r="V62" i="28"/>
  <c r="U62" i="28"/>
  <c r="S62" i="28"/>
  <c r="R62" i="28"/>
  <c r="Q62" i="28"/>
  <c r="O62" i="28"/>
  <c r="N62" i="28"/>
  <c r="M62" i="28"/>
  <c r="K62" i="28"/>
  <c r="J62" i="28"/>
  <c r="I62" i="28"/>
  <c r="G62" i="28"/>
  <c r="F62" i="28"/>
  <c r="E62" i="28"/>
  <c r="AH61" i="28"/>
  <c r="AE61" i="28"/>
  <c r="AD61" i="28"/>
  <c r="AC61" i="28"/>
  <c r="AA61" i="28"/>
  <c r="Z61" i="28"/>
  <c r="Y61" i="28"/>
  <c r="W61" i="28"/>
  <c r="V61" i="28"/>
  <c r="U61" i="28"/>
  <c r="S61" i="28"/>
  <c r="R61" i="28"/>
  <c r="Q61" i="28"/>
  <c r="O61" i="28"/>
  <c r="N61" i="28"/>
  <c r="M61" i="28"/>
  <c r="K61" i="28"/>
  <c r="J61" i="28"/>
  <c r="I61" i="28"/>
  <c r="G61" i="28"/>
  <c r="F61" i="28"/>
  <c r="E61" i="28"/>
  <c r="AH60" i="28"/>
  <c r="AE60" i="28"/>
  <c r="AD60" i="28"/>
  <c r="AC60" i="28"/>
  <c r="AA60" i="28"/>
  <c r="Z60" i="28"/>
  <c r="Y60" i="28"/>
  <c r="W60" i="28"/>
  <c r="V60" i="28"/>
  <c r="U60" i="28"/>
  <c r="S60" i="28"/>
  <c r="R60" i="28"/>
  <c r="Q60" i="28"/>
  <c r="O60" i="28"/>
  <c r="N60" i="28"/>
  <c r="M60" i="28"/>
  <c r="K60" i="28"/>
  <c r="J60" i="28"/>
  <c r="I60" i="28"/>
  <c r="G60" i="28"/>
  <c r="F60" i="28"/>
  <c r="E60" i="28"/>
  <c r="AH59" i="28"/>
  <c r="AE59" i="28"/>
  <c r="AD59" i="28"/>
  <c r="AC59" i="28"/>
  <c r="AA59" i="28"/>
  <c r="Z59" i="28"/>
  <c r="Y59" i="28"/>
  <c r="W59" i="28"/>
  <c r="V59" i="28"/>
  <c r="U59" i="28"/>
  <c r="S59" i="28"/>
  <c r="R59" i="28"/>
  <c r="Q59" i="28"/>
  <c r="O59" i="28"/>
  <c r="N59" i="28"/>
  <c r="M59" i="28"/>
  <c r="K59" i="28"/>
  <c r="J59" i="28"/>
  <c r="I59" i="28"/>
  <c r="G59" i="28"/>
  <c r="F59" i="28"/>
  <c r="E59" i="28"/>
  <c r="AH58" i="28"/>
  <c r="AE58" i="28"/>
  <c r="AD58" i="28"/>
  <c r="AC58" i="28"/>
  <c r="AA58" i="28"/>
  <c r="Z58" i="28"/>
  <c r="Y58" i="28"/>
  <c r="W58" i="28"/>
  <c r="V58" i="28"/>
  <c r="U58" i="28"/>
  <c r="S58" i="28"/>
  <c r="R58" i="28"/>
  <c r="Q58" i="28"/>
  <c r="O58" i="28"/>
  <c r="N58" i="28"/>
  <c r="M58" i="28"/>
  <c r="K58" i="28"/>
  <c r="J58" i="28"/>
  <c r="I58" i="28"/>
  <c r="G58" i="28"/>
  <c r="F58" i="28"/>
  <c r="E58" i="28"/>
  <c r="AH57" i="28"/>
  <c r="AE57" i="28"/>
  <c r="AD57" i="28"/>
  <c r="AC57" i="28"/>
  <c r="AA57" i="28"/>
  <c r="Z57" i="28"/>
  <c r="Y57" i="28"/>
  <c r="W57" i="28"/>
  <c r="V57" i="28"/>
  <c r="U57" i="28"/>
  <c r="S57" i="28"/>
  <c r="R57" i="28"/>
  <c r="Q57" i="28"/>
  <c r="O57" i="28"/>
  <c r="N57" i="28"/>
  <c r="M57" i="28"/>
  <c r="K57" i="28"/>
  <c r="J57" i="28"/>
  <c r="I57" i="28"/>
  <c r="G57" i="28"/>
  <c r="F57" i="28"/>
  <c r="E57" i="28"/>
  <c r="AH56" i="28"/>
  <c r="AE56" i="28"/>
  <c r="AD56" i="28"/>
  <c r="AC56" i="28"/>
  <c r="AA56" i="28"/>
  <c r="Z56" i="28"/>
  <c r="Y56" i="28"/>
  <c r="W56" i="28"/>
  <c r="V56" i="28"/>
  <c r="U56" i="28"/>
  <c r="S56" i="28"/>
  <c r="R56" i="28"/>
  <c r="Q56" i="28"/>
  <c r="O56" i="28"/>
  <c r="N56" i="28"/>
  <c r="M56" i="28"/>
  <c r="K56" i="28"/>
  <c r="J56" i="28"/>
  <c r="I56" i="28"/>
  <c r="G56" i="28"/>
  <c r="F56" i="28"/>
  <c r="E56" i="28"/>
  <c r="AH55" i="28"/>
  <c r="AE55" i="28"/>
  <c r="AD55" i="28"/>
  <c r="AC55" i="28"/>
  <c r="AA55" i="28"/>
  <c r="Z55" i="28"/>
  <c r="Y55" i="28"/>
  <c r="W55" i="28"/>
  <c r="V55" i="28"/>
  <c r="U55" i="28"/>
  <c r="S55" i="28"/>
  <c r="R55" i="28"/>
  <c r="Q55" i="28"/>
  <c r="O55" i="28"/>
  <c r="N55" i="28"/>
  <c r="M55" i="28"/>
  <c r="K55" i="28"/>
  <c r="J55" i="28"/>
  <c r="I55" i="28"/>
  <c r="G55" i="28"/>
  <c r="F55" i="28"/>
  <c r="E55" i="28"/>
  <c r="AH54" i="28"/>
  <c r="AE54" i="28"/>
  <c r="AD54" i="28"/>
  <c r="AC54" i="28"/>
  <c r="AA54" i="28"/>
  <c r="Z54" i="28"/>
  <c r="Y54" i="28"/>
  <c r="W54" i="28"/>
  <c r="V54" i="28"/>
  <c r="U54" i="28"/>
  <c r="S54" i="28"/>
  <c r="R54" i="28"/>
  <c r="Q54" i="28"/>
  <c r="O54" i="28"/>
  <c r="N54" i="28"/>
  <c r="M54" i="28"/>
  <c r="K54" i="28"/>
  <c r="J54" i="28"/>
  <c r="I54" i="28"/>
  <c r="G54" i="28"/>
  <c r="F54" i="28"/>
  <c r="E54" i="28"/>
  <c r="AH53" i="28"/>
  <c r="AE53" i="28"/>
  <c r="AD53" i="28"/>
  <c r="AC53" i="28"/>
  <c r="AA53" i="28"/>
  <c r="Z53" i="28"/>
  <c r="Y53" i="28"/>
  <c r="W53" i="28"/>
  <c r="V53" i="28"/>
  <c r="U53" i="28"/>
  <c r="S53" i="28"/>
  <c r="R53" i="28"/>
  <c r="Q53" i="28"/>
  <c r="O53" i="28"/>
  <c r="N53" i="28"/>
  <c r="M53" i="28"/>
  <c r="K53" i="28"/>
  <c r="J53" i="28"/>
  <c r="I53" i="28"/>
  <c r="G53" i="28"/>
  <c r="F53" i="28"/>
  <c r="E53" i="28"/>
  <c r="AH52" i="28"/>
  <c r="AE52" i="28"/>
  <c r="AD52" i="28"/>
  <c r="AC52" i="28"/>
  <c r="AA52" i="28"/>
  <c r="Z52" i="28"/>
  <c r="Y52" i="28"/>
  <c r="W52" i="28"/>
  <c r="V52" i="28"/>
  <c r="U52" i="28"/>
  <c r="S52" i="28"/>
  <c r="R52" i="28"/>
  <c r="Q52" i="28"/>
  <c r="O52" i="28"/>
  <c r="N52" i="28"/>
  <c r="M52" i="28"/>
  <c r="K52" i="28"/>
  <c r="J52" i="28"/>
  <c r="I52" i="28"/>
  <c r="G52" i="28"/>
  <c r="F52" i="28"/>
  <c r="E52" i="28"/>
  <c r="AH51" i="28"/>
  <c r="AE51" i="28"/>
  <c r="AD51" i="28"/>
  <c r="AC51" i="28"/>
  <c r="AA51" i="28"/>
  <c r="Z51" i="28"/>
  <c r="Y51" i="28"/>
  <c r="W51" i="28"/>
  <c r="V51" i="28"/>
  <c r="U51" i="28"/>
  <c r="S51" i="28"/>
  <c r="R51" i="28"/>
  <c r="Q51" i="28"/>
  <c r="O51" i="28"/>
  <c r="N51" i="28"/>
  <c r="M51" i="28"/>
  <c r="K51" i="28"/>
  <c r="J51" i="28"/>
  <c r="I51" i="28"/>
  <c r="G51" i="28"/>
  <c r="F51" i="28"/>
  <c r="E51" i="28"/>
  <c r="AH50" i="28"/>
  <c r="AE50" i="28"/>
  <c r="AD50" i="28"/>
  <c r="AC50" i="28"/>
  <c r="AA50" i="28"/>
  <c r="Z50" i="28"/>
  <c r="Y50" i="28"/>
  <c r="W50" i="28"/>
  <c r="V50" i="28"/>
  <c r="U50" i="28"/>
  <c r="S50" i="28"/>
  <c r="R50" i="28"/>
  <c r="Q50" i="28"/>
  <c r="O50" i="28"/>
  <c r="N50" i="28"/>
  <c r="M50" i="28"/>
  <c r="K50" i="28"/>
  <c r="J50" i="28"/>
  <c r="I50" i="28"/>
  <c r="G50" i="28"/>
  <c r="F50" i="28"/>
  <c r="E50" i="28"/>
  <c r="AH49" i="28"/>
  <c r="AE49" i="28"/>
  <c r="AD49" i="28"/>
  <c r="AC49" i="28"/>
  <c r="AA49" i="28"/>
  <c r="Z49" i="28"/>
  <c r="Y49" i="28"/>
  <c r="W49" i="28"/>
  <c r="V49" i="28"/>
  <c r="U49" i="28"/>
  <c r="S49" i="28"/>
  <c r="R49" i="28"/>
  <c r="Q49" i="28"/>
  <c r="O49" i="28"/>
  <c r="N49" i="28"/>
  <c r="M49" i="28"/>
  <c r="K49" i="28"/>
  <c r="J49" i="28"/>
  <c r="I49" i="28"/>
  <c r="G49" i="28"/>
  <c r="F49" i="28"/>
  <c r="E49" i="28"/>
  <c r="AH48" i="28"/>
  <c r="AE48" i="28"/>
  <c r="AD48" i="28"/>
  <c r="AC48" i="28"/>
  <c r="AA48" i="28"/>
  <c r="Z48" i="28"/>
  <c r="Y48" i="28"/>
  <c r="W48" i="28"/>
  <c r="V48" i="28"/>
  <c r="U48" i="28"/>
  <c r="S48" i="28"/>
  <c r="R48" i="28"/>
  <c r="Q48" i="28"/>
  <c r="O48" i="28"/>
  <c r="N48" i="28"/>
  <c r="M48" i="28"/>
  <c r="K48" i="28"/>
  <c r="J48" i="28"/>
  <c r="I48" i="28"/>
  <c r="G48" i="28"/>
  <c r="F48" i="28"/>
  <c r="E48" i="28"/>
  <c r="AH47" i="28"/>
  <c r="AI59" i="28"/>
  <c r="AE47" i="28"/>
  <c r="AD47" i="28"/>
  <c r="AC47" i="28"/>
  <c r="AA47" i="28"/>
  <c r="Z47" i="28"/>
  <c r="Y47" i="28"/>
  <c r="W47" i="28"/>
  <c r="V47" i="28"/>
  <c r="U47" i="28"/>
  <c r="S47" i="28"/>
  <c r="R47" i="28"/>
  <c r="Q47" i="28"/>
  <c r="O47" i="28"/>
  <c r="N47" i="28"/>
  <c r="M47" i="28"/>
  <c r="K47" i="28"/>
  <c r="J47" i="28"/>
  <c r="I47" i="28"/>
  <c r="G47" i="28"/>
  <c r="F47" i="28"/>
  <c r="E47" i="28"/>
  <c r="AH46" i="28"/>
  <c r="AE46" i="28"/>
  <c r="AD46" i="28"/>
  <c r="AC46" i="28"/>
  <c r="AA46" i="28"/>
  <c r="Z46" i="28"/>
  <c r="Y46" i="28"/>
  <c r="W46" i="28"/>
  <c r="V46" i="28"/>
  <c r="U46" i="28"/>
  <c r="S46" i="28"/>
  <c r="R46" i="28"/>
  <c r="Q46" i="28"/>
  <c r="O46" i="28"/>
  <c r="N46" i="28"/>
  <c r="M46" i="28"/>
  <c r="K46" i="28"/>
  <c r="J46" i="28"/>
  <c r="I46" i="28"/>
  <c r="G46" i="28"/>
  <c r="F46" i="28"/>
  <c r="E46" i="28"/>
  <c r="AH45" i="28"/>
  <c r="AE45" i="28"/>
  <c r="AD45" i="28"/>
  <c r="AC45" i="28"/>
  <c r="AA45" i="28"/>
  <c r="Z45" i="28"/>
  <c r="Y45" i="28"/>
  <c r="W45" i="28"/>
  <c r="V45" i="28"/>
  <c r="U45" i="28"/>
  <c r="S45" i="28"/>
  <c r="R45" i="28"/>
  <c r="Q45" i="28"/>
  <c r="O45" i="28"/>
  <c r="N45" i="28"/>
  <c r="M45" i="28"/>
  <c r="K45" i="28"/>
  <c r="J45" i="28"/>
  <c r="I45" i="28"/>
  <c r="G45" i="28"/>
  <c r="F45" i="28"/>
  <c r="E45" i="28"/>
  <c r="AH44" i="28"/>
  <c r="AJ45" i="28" s="1"/>
  <c r="AE44" i="28"/>
  <c r="AD44" i="28"/>
  <c r="AC44" i="28"/>
  <c r="AA44" i="28"/>
  <c r="Z44" i="28"/>
  <c r="Y44" i="28"/>
  <c r="W44" i="28"/>
  <c r="V44" i="28"/>
  <c r="U44" i="28"/>
  <c r="S44" i="28"/>
  <c r="R44" i="28"/>
  <c r="Q44" i="28"/>
  <c r="O44" i="28"/>
  <c r="N44" i="28"/>
  <c r="M44" i="28"/>
  <c r="K44" i="28"/>
  <c r="J44" i="28"/>
  <c r="I44" i="28"/>
  <c r="G44" i="28"/>
  <c r="F44" i="28"/>
  <c r="E44" i="28"/>
  <c r="AH43" i="28"/>
  <c r="AE43" i="28"/>
  <c r="AD43" i="28"/>
  <c r="AC43" i="28"/>
  <c r="AA43" i="28"/>
  <c r="Z43" i="28"/>
  <c r="Y43" i="28"/>
  <c r="W43" i="28"/>
  <c r="V43" i="28"/>
  <c r="U43" i="28"/>
  <c r="S43" i="28"/>
  <c r="R43" i="28"/>
  <c r="Q43" i="28"/>
  <c r="O43" i="28"/>
  <c r="N43" i="28"/>
  <c r="M43" i="28"/>
  <c r="K43" i="28"/>
  <c r="J43" i="28"/>
  <c r="I43" i="28"/>
  <c r="G43" i="28"/>
  <c r="F43" i="28"/>
  <c r="E43" i="28"/>
  <c r="AH42" i="28"/>
  <c r="AD42" i="28"/>
  <c r="AC42" i="28"/>
  <c r="Z42" i="28"/>
  <c r="Y42" i="28"/>
  <c r="V42" i="28"/>
  <c r="U42" i="28"/>
  <c r="R42" i="28"/>
  <c r="Q42" i="28"/>
  <c r="N42" i="28"/>
  <c r="M42" i="28"/>
  <c r="J42" i="28"/>
  <c r="I42" i="28"/>
  <c r="F42" i="28"/>
  <c r="E42" i="28"/>
  <c r="AH41" i="28"/>
  <c r="AD41" i="28"/>
  <c r="AC41" i="28"/>
  <c r="Z41" i="28"/>
  <c r="Y41" i="28"/>
  <c r="V41" i="28"/>
  <c r="U41" i="28"/>
  <c r="R41" i="28"/>
  <c r="Q41" i="28"/>
  <c r="N41" i="28"/>
  <c r="M41" i="28"/>
  <c r="J41" i="28"/>
  <c r="I41" i="28"/>
  <c r="F41" i="28"/>
  <c r="E41" i="28"/>
  <c r="AH40" i="28"/>
  <c r="AI52" i="28"/>
  <c r="AD40" i="28"/>
  <c r="AC40" i="28"/>
  <c r="Z40" i="28"/>
  <c r="Y40" i="28"/>
  <c r="V40" i="28"/>
  <c r="U40" i="28"/>
  <c r="R40" i="28"/>
  <c r="Q40" i="28"/>
  <c r="N40" i="28"/>
  <c r="M40" i="28"/>
  <c r="J40" i="28"/>
  <c r="I40" i="28"/>
  <c r="F40" i="28"/>
  <c r="E40" i="28"/>
  <c r="AH39" i="28"/>
  <c r="AD39" i="28"/>
  <c r="AC39" i="28"/>
  <c r="Z39" i="28"/>
  <c r="Y39" i="28"/>
  <c r="V39" i="28"/>
  <c r="U39" i="28"/>
  <c r="R39" i="28"/>
  <c r="Q39" i="28"/>
  <c r="N39" i="28"/>
  <c r="M39" i="28"/>
  <c r="J39" i="28"/>
  <c r="I39" i="28"/>
  <c r="F39" i="28"/>
  <c r="E39" i="28"/>
  <c r="AH38" i="28"/>
  <c r="AD38" i="28"/>
  <c r="AC38" i="28"/>
  <c r="Z38" i="28"/>
  <c r="Y38" i="28"/>
  <c r="V38" i="28"/>
  <c r="U38" i="28"/>
  <c r="R38" i="28"/>
  <c r="Q38" i="28"/>
  <c r="N38" i="28"/>
  <c r="M38" i="28"/>
  <c r="J38" i="28"/>
  <c r="I38" i="28"/>
  <c r="F38" i="28"/>
  <c r="E38" i="28"/>
  <c r="AH37" i="28"/>
  <c r="AD37" i="28"/>
  <c r="AC37" i="28"/>
  <c r="Z37" i="28"/>
  <c r="Y37" i="28"/>
  <c r="V37" i="28"/>
  <c r="U37" i="28"/>
  <c r="R37" i="28"/>
  <c r="Q37" i="28"/>
  <c r="N37" i="28"/>
  <c r="M37" i="28"/>
  <c r="J37" i="28"/>
  <c r="I37" i="28"/>
  <c r="F37" i="28"/>
  <c r="E37" i="28"/>
  <c r="AH36" i="28"/>
  <c r="AD36" i="28"/>
  <c r="AC36" i="28"/>
  <c r="Z36" i="28"/>
  <c r="Y36" i="28"/>
  <c r="V36" i="28"/>
  <c r="U36" i="28"/>
  <c r="R36" i="28"/>
  <c r="Q36" i="28"/>
  <c r="N36" i="28"/>
  <c r="M36" i="28"/>
  <c r="J36" i="28"/>
  <c r="I36" i="28"/>
  <c r="F36" i="28"/>
  <c r="E36" i="28"/>
  <c r="AH35" i="28"/>
  <c r="AD35" i="28"/>
  <c r="AC35" i="28"/>
  <c r="Z35" i="28"/>
  <c r="Y35" i="28"/>
  <c r="V35" i="28"/>
  <c r="U35" i="28"/>
  <c r="R35" i="28"/>
  <c r="Q35" i="28"/>
  <c r="N35" i="28"/>
  <c r="M35" i="28"/>
  <c r="J35" i="28"/>
  <c r="I35" i="28"/>
  <c r="F35" i="28"/>
  <c r="E35" i="28"/>
  <c r="AH34" i="28"/>
  <c r="AD34" i="28"/>
  <c r="AC34" i="28"/>
  <c r="Z34" i="28"/>
  <c r="Y34" i="28"/>
  <c r="V34" i="28"/>
  <c r="U34" i="28"/>
  <c r="R34" i="28"/>
  <c r="Q34" i="28"/>
  <c r="N34" i="28"/>
  <c r="M34" i="28"/>
  <c r="J34" i="28"/>
  <c r="I34" i="28"/>
  <c r="F34" i="28"/>
  <c r="E34" i="28"/>
  <c r="AH33" i="28"/>
  <c r="AK44" i="28" s="1"/>
  <c r="AD33" i="28"/>
  <c r="AC33" i="28"/>
  <c r="Z33" i="28"/>
  <c r="Y33" i="28"/>
  <c r="V33" i="28"/>
  <c r="U33" i="28"/>
  <c r="R33" i="28"/>
  <c r="Q33" i="28"/>
  <c r="N33" i="28"/>
  <c r="M33" i="28"/>
  <c r="J33" i="28"/>
  <c r="I33" i="28"/>
  <c r="F33" i="28"/>
  <c r="E33" i="28"/>
  <c r="AH32" i="28"/>
  <c r="AD32" i="28"/>
  <c r="AC32" i="28"/>
  <c r="Z32" i="28"/>
  <c r="Y32" i="28"/>
  <c r="V32" i="28"/>
  <c r="U32" i="28"/>
  <c r="R32" i="28"/>
  <c r="Q32" i="28"/>
  <c r="N32" i="28"/>
  <c r="M32" i="28"/>
  <c r="J32" i="28"/>
  <c r="I32" i="28"/>
  <c r="F32" i="28"/>
  <c r="E32" i="28"/>
  <c r="AH31" i="28"/>
  <c r="AH30" i="28"/>
  <c r="AH29" i="28"/>
  <c r="AH28" i="28"/>
  <c r="AH27" i="28"/>
  <c r="AH26" i="28"/>
  <c r="AH25" i="28"/>
  <c r="AH24" i="28"/>
  <c r="AH23" i="28"/>
  <c r="AH22" i="28"/>
  <c r="AH21" i="28"/>
  <c r="AH20" i="28"/>
  <c r="AJ40" i="28" s="1"/>
  <c r="AH794" i="27"/>
  <c r="AE794" i="27"/>
  <c r="AD794" i="27"/>
  <c r="AC794" i="27"/>
  <c r="AA794" i="27"/>
  <c r="Z794" i="27"/>
  <c r="Y794" i="27"/>
  <c r="W794" i="27"/>
  <c r="V794" i="27"/>
  <c r="U794" i="27"/>
  <c r="S794" i="27"/>
  <c r="R794" i="27"/>
  <c r="Q794" i="27"/>
  <c r="O794" i="27"/>
  <c r="N794" i="27"/>
  <c r="M794" i="27"/>
  <c r="K794" i="27"/>
  <c r="J794" i="27"/>
  <c r="I794" i="27"/>
  <c r="G794" i="27"/>
  <c r="F794" i="27"/>
  <c r="E794" i="27"/>
  <c r="AH793" i="27"/>
  <c r="AE793" i="27"/>
  <c r="AD793" i="27"/>
  <c r="AC793" i="27"/>
  <c r="AA793" i="27"/>
  <c r="Z793" i="27"/>
  <c r="Y793" i="27"/>
  <c r="W793" i="27"/>
  <c r="V793" i="27"/>
  <c r="U793" i="27"/>
  <c r="S793" i="27"/>
  <c r="R793" i="27"/>
  <c r="Q793" i="27"/>
  <c r="O793" i="27"/>
  <c r="N793" i="27"/>
  <c r="M793" i="27"/>
  <c r="K793" i="27"/>
  <c r="J793" i="27"/>
  <c r="I793" i="27"/>
  <c r="G793" i="27"/>
  <c r="F793" i="27"/>
  <c r="E793" i="27"/>
  <c r="AH792" i="27"/>
  <c r="AE792" i="27"/>
  <c r="AD792" i="27"/>
  <c r="AC792" i="27"/>
  <c r="AA792" i="27"/>
  <c r="Z792" i="27"/>
  <c r="Y792" i="27"/>
  <c r="W792" i="27"/>
  <c r="V792" i="27"/>
  <c r="U792" i="27"/>
  <c r="S792" i="27"/>
  <c r="R792" i="27"/>
  <c r="Q792" i="27"/>
  <c r="O792" i="27"/>
  <c r="N792" i="27"/>
  <c r="M792" i="27"/>
  <c r="K792" i="27"/>
  <c r="J792" i="27"/>
  <c r="I792" i="27"/>
  <c r="G792" i="27"/>
  <c r="F792" i="27"/>
  <c r="E792" i="27"/>
  <c r="AH791" i="27"/>
  <c r="AE791" i="27"/>
  <c r="AD791" i="27"/>
  <c r="AC791" i="27"/>
  <c r="AA791" i="27"/>
  <c r="Z791" i="27"/>
  <c r="Y791" i="27"/>
  <c r="W791" i="27"/>
  <c r="V791" i="27"/>
  <c r="U791" i="27"/>
  <c r="S791" i="27"/>
  <c r="R791" i="27"/>
  <c r="Q791" i="27"/>
  <c r="O791" i="27"/>
  <c r="N791" i="27"/>
  <c r="M791" i="27"/>
  <c r="K791" i="27"/>
  <c r="J791" i="27"/>
  <c r="I791" i="27"/>
  <c r="G791" i="27"/>
  <c r="F791" i="27"/>
  <c r="E791" i="27"/>
  <c r="AH790" i="27"/>
  <c r="AE790" i="27"/>
  <c r="AD790" i="27"/>
  <c r="AC790" i="27"/>
  <c r="AA790" i="27"/>
  <c r="Z790" i="27"/>
  <c r="Y790" i="27"/>
  <c r="W790" i="27"/>
  <c r="V790" i="27"/>
  <c r="U790" i="27"/>
  <c r="S790" i="27"/>
  <c r="R790" i="27"/>
  <c r="Q790" i="27"/>
  <c r="O790" i="27"/>
  <c r="N790" i="27"/>
  <c r="M790" i="27"/>
  <c r="K790" i="27"/>
  <c r="J790" i="27"/>
  <c r="I790" i="27"/>
  <c r="G790" i="27"/>
  <c r="F790" i="27"/>
  <c r="E790" i="27"/>
  <c r="AH789" i="27"/>
  <c r="AE789" i="27"/>
  <c r="AD789" i="27"/>
  <c r="AC789" i="27"/>
  <c r="AA789" i="27"/>
  <c r="Z789" i="27"/>
  <c r="Y789" i="27"/>
  <c r="W789" i="27"/>
  <c r="V789" i="27"/>
  <c r="U789" i="27"/>
  <c r="S789" i="27"/>
  <c r="R789" i="27"/>
  <c r="Q789" i="27"/>
  <c r="O789" i="27"/>
  <c r="N789" i="27"/>
  <c r="M789" i="27"/>
  <c r="K789" i="27"/>
  <c r="J789" i="27"/>
  <c r="I789" i="27"/>
  <c r="G789" i="27"/>
  <c r="F789" i="27"/>
  <c r="E789" i="27"/>
  <c r="AH788" i="27"/>
  <c r="AE788" i="27"/>
  <c r="AD788" i="27"/>
  <c r="AC788" i="27"/>
  <c r="AA788" i="27"/>
  <c r="Z788" i="27"/>
  <c r="Y788" i="27"/>
  <c r="W788" i="27"/>
  <c r="V788" i="27"/>
  <c r="U788" i="27"/>
  <c r="S788" i="27"/>
  <c r="R788" i="27"/>
  <c r="Q788" i="27"/>
  <c r="O788" i="27"/>
  <c r="N788" i="27"/>
  <c r="M788" i="27"/>
  <c r="K788" i="27"/>
  <c r="J788" i="27"/>
  <c r="I788" i="27"/>
  <c r="G788" i="27"/>
  <c r="F788" i="27"/>
  <c r="E788" i="27"/>
  <c r="AH787" i="27"/>
  <c r="AE787" i="27"/>
  <c r="AD787" i="27"/>
  <c r="AC787" i="27"/>
  <c r="AA787" i="27"/>
  <c r="Z787" i="27"/>
  <c r="Y787" i="27"/>
  <c r="W787" i="27"/>
  <c r="V787" i="27"/>
  <c r="U787" i="27"/>
  <c r="S787" i="27"/>
  <c r="R787" i="27"/>
  <c r="Q787" i="27"/>
  <c r="O787" i="27"/>
  <c r="N787" i="27"/>
  <c r="M787" i="27"/>
  <c r="K787" i="27"/>
  <c r="J787" i="27"/>
  <c r="I787" i="27"/>
  <c r="G787" i="27"/>
  <c r="F787" i="27"/>
  <c r="E787" i="27"/>
  <c r="AH786" i="27"/>
  <c r="AE786" i="27"/>
  <c r="AD786" i="27"/>
  <c r="AC786" i="27"/>
  <c r="AA786" i="27"/>
  <c r="Z786" i="27"/>
  <c r="Y786" i="27"/>
  <c r="W786" i="27"/>
  <c r="V786" i="27"/>
  <c r="U786" i="27"/>
  <c r="S786" i="27"/>
  <c r="R786" i="27"/>
  <c r="Q786" i="27"/>
  <c r="O786" i="27"/>
  <c r="N786" i="27"/>
  <c r="M786" i="27"/>
  <c r="K786" i="27"/>
  <c r="J786" i="27"/>
  <c r="I786" i="27"/>
  <c r="G786" i="27"/>
  <c r="F786" i="27"/>
  <c r="E786" i="27"/>
  <c r="AH785" i="27"/>
  <c r="AE785" i="27"/>
  <c r="AD785" i="27"/>
  <c r="AC785" i="27"/>
  <c r="AA785" i="27"/>
  <c r="Z785" i="27"/>
  <c r="Y785" i="27"/>
  <c r="W785" i="27"/>
  <c r="V785" i="27"/>
  <c r="U785" i="27"/>
  <c r="S785" i="27"/>
  <c r="R785" i="27"/>
  <c r="Q785" i="27"/>
  <c r="O785" i="27"/>
  <c r="N785" i="27"/>
  <c r="M785" i="27"/>
  <c r="K785" i="27"/>
  <c r="J785" i="27"/>
  <c r="I785" i="27"/>
  <c r="G785" i="27"/>
  <c r="F785" i="27"/>
  <c r="E785" i="27"/>
  <c r="AH784" i="27"/>
  <c r="AE784" i="27"/>
  <c r="AD784" i="27"/>
  <c r="AC784" i="27"/>
  <c r="AA784" i="27"/>
  <c r="Z784" i="27"/>
  <c r="Y784" i="27"/>
  <c r="W784" i="27"/>
  <c r="V784" i="27"/>
  <c r="U784" i="27"/>
  <c r="S784" i="27"/>
  <c r="R784" i="27"/>
  <c r="Q784" i="27"/>
  <c r="O784" i="27"/>
  <c r="N784" i="27"/>
  <c r="M784" i="27"/>
  <c r="K784" i="27"/>
  <c r="J784" i="27"/>
  <c r="I784" i="27"/>
  <c r="G784" i="27"/>
  <c r="F784" i="27"/>
  <c r="E784" i="27"/>
  <c r="AH783" i="27"/>
  <c r="AE783" i="27"/>
  <c r="AD783" i="27"/>
  <c r="AC783" i="27"/>
  <c r="AA783" i="27"/>
  <c r="Z783" i="27"/>
  <c r="Y783" i="27"/>
  <c r="W783" i="27"/>
  <c r="V783" i="27"/>
  <c r="U783" i="27"/>
  <c r="S783" i="27"/>
  <c r="R783" i="27"/>
  <c r="Q783" i="27"/>
  <c r="O783" i="27"/>
  <c r="N783" i="27"/>
  <c r="M783" i="27"/>
  <c r="K783" i="27"/>
  <c r="J783" i="27"/>
  <c r="I783" i="27"/>
  <c r="G783" i="27"/>
  <c r="F783" i="27"/>
  <c r="E783" i="27"/>
  <c r="AH782" i="27"/>
  <c r="AE782" i="27"/>
  <c r="AD782" i="27"/>
  <c r="AC782" i="27"/>
  <c r="AA782" i="27"/>
  <c r="Z782" i="27"/>
  <c r="Y782" i="27"/>
  <c r="W782" i="27"/>
  <c r="V782" i="27"/>
  <c r="U782" i="27"/>
  <c r="S782" i="27"/>
  <c r="R782" i="27"/>
  <c r="Q782" i="27"/>
  <c r="O782" i="27"/>
  <c r="N782" i="27"/>
  <c r="M782" i="27"/>
  <c r="K782" i="27"/>
  <c r="J782" i="27"/>
  <c r="I782" i="27"/>
  <c r="G782" i="27"/>
  <c r="F782" i="27"/>
  <c r="E782" i="27"/>
  <c r="AH781" i="27"/>
  <c r="AE781" i="27"/>
  <c r="AD781" i="27"/>
  <c r="AC781" i="27"/>
  <c r="AA781" i="27"/>
  <c r="Z781" i="27"/>
  <c r="Y781" i="27"/>
  <c r="W781" i="27"/>
  <c r="V781" i="27"/>
  <c r="U781" i="27"/>
  <c r="S781" i="27"/>
  <c r="R781" i="27"/>
  <c r="Q781" i="27"/>
  <c r="O781" i="27"/>
  <c r="N781" i="27"/>
  <c r="M781" i="27"/>
  <c r="K781" i="27"/>
  <c r="J781" i="27"/>
  <c r="I781" i="27"/>
  <c r="G781" i="27"/>
  <c r="F781" i="27"/>
  <c r="E781" i="27"/>
  <c r="AH780" i="27"/>
  <c r="AE780" i="27"/>
  <c r="AD780" i="27"/>
  <c r="AC780" i="27"/>
  <c r="AA780" i="27"/>
  <c r="Z780" i="27"/>
  <c r="Y780" i="27"/>
  <c r="W780" i="27"/>
  <c r="V780" i="27"/>
  <c r="U780" i="27"/>
  <c r="S780" i="27"/>
  <c r="R780" i="27"/>
  <c r="Q780" i="27"/>
  <c r="O780" i="27"/>
  <c r="N780" i="27"/>
  <c r="M780" i="27"/>
  <c r="K780" i="27"/>
  <c r="J780" i="27"/>
  <c r="I780" i="27"/>
  <c r="G780" i="27"/>
  <c r="F780" i="27"/>
  <c r="E780" i="27"/>
  <c r="AH779" i="27"/>
  <c r="AE779" i="27"/>
  <c r="AD779" i="27"/>
  <c r="AC779" i="27"/>
  <c r="AA779" i="27"/>
  <c r="Z779" i="27"/>
  <c r="Y779" i="27"/>
  <c r="W779" i="27"/>
  <c r="V779" i="27"/>
  <c r="U779" i="27"/>
  <c r="S779" i="27"/>
  <c r="R779" i="27"/>
  <c r="Q779" i="27"/>
  <c r="O779" i="27"/>
  <c r="N779" i="27"/>
  <c r="M779" i="27"/>
  <c r="K779" i="27"/>
  <c r="J779" i="27"/>
  <c r="I779" i="27"/>
  <c r="G779" i="27"/>
  <c r="F779" i="27"/>
  <c r="E779" i="27"/>
  <c r="AH778" i="27"/>
  <c r="AE778" i="27"/>
  <c r="AD778" i="27"/>
  <c r="AC778" i="27"/>
  <c r="AA778" i="27"/>
  <c r="Z778" i="27"/>
  <c r="Y778" i="27"/>
  <c r="W778" i="27"/>
  <c r="V778" i="27"/>
  <c r="U778" i="27"/>
  <c r="S778" i="27"/>
  <c r="R778" i="27"/>
  <c r="Q778" i="27"/>
  <c r="O778" i="27"/>
  <c r="N778" i="27"/>
  <c r="M778" i="27"/>
  <c r="K778" i="27"/>
  <c r="J778" i="27"/>
  <c r="I778" i="27"/>
  <c r="G778" i="27"/>
  <c r="F778" i="27"/>
  <c r="E778" i="27"/>
  <c r="AH777" i="27"/>
  <c r="AE777" i="27"/>
  <c r="AD777" i="27"/>
  <c r="AC777" i="27"/>
  <c r="AA777" i="27"/>
  <c r="Z777" i="27"/>
  <c r="Y777" i="27"/>
  <c r="W777" i="27"/>
  <c r="V777" i="27"/>
  <c r="U777" i="27"/>
  <c r="S777" i="27"/>
  <c r="R777" i="27"/>
  <c r="Q777" i="27"/>
  <c r="O777" i="27"/>
  <c r="N777" i="27"/>
  <c r="M777" i="27"/>
  <c r="K777" i="27"/>
  <c r="J777" i="27"/>
  <c r="I777" i="27"/>
  <c r="G777" i="27"/>
  <c r="F777" i="27"/>
  <c r="E777" i="27"/>
  <c r="AH776" i="27"/>
  <c r="AE776" i="27"/>
  <c r="AD776" i="27"/>
  <c r="AC776" i="27"/>
  <c r="AA776" i="27"/>
  <c r="Z776" i="27"/>
  <c r="Y776" i="27"/>
  <c r="W776" i="27"/>
  <c r="V776" i="27"/>
  <c r="U776" i="27"/>
  <c r="S776" i="27"/>
  <c r="R776" i="27"/>
  <c r="Q776" i="27"/>
  <c r="O776" i="27"/>
  <c r="N776" i="27"/>
  <c r="M776" i="27"/>
  <c r="K776" i="27"/>
  <c r="J776" i="27"/>
  <c r="I776" i="27"/>
  <c r="G776" i="27"/>
  <c r="F776" i="27"/>
  <c r="E776" i="27"/>
  <c r="AH775" i="27"/>
  <c r="AE775" i="27"/>
  <c r="AD775" i="27"/>
  <c r="AC775" i="27"/>
  <c r="AA775" i="27"/>
  <c r="Z775" i="27"/>
  <c r="Y775" i="27"/>
  <c r="W775" i="27"/>
  <c r="V775" i="27"/>
  <c r="U775" i="27"/>
  <c r="S775" i="27"/>
  <c r="R775" i="27"/>
  <c r="Q775" i="27"/>
  <c r="O775" i="27"/>
  <c r="N775" i="27"/>
  <c r="M775" i="27"/>
  <c r="K775" i="27"/>
  <c r="J775" i="27"/>
  <c r="I775" i="27"/>
  <c r="G775" i="27"/>
  <c r="F775" i="27"/>
  <c r="E775" i="27"/>
  <c r="AH774" i="27"/>
  <c r="AD774" i="27"/>
  <c r="AC774" i="27"/>
  <c r="Z774" i="27"/>
  <c r="Y774" i="27"/>
  <c r="V774" i="27"/>
  <c r="U774" i="27"/>
  <c r="R774" i="27"/>
  <c r="Q774" i="27"/>
  <c r="N774" i="27"/>
  <c r="M774" i="27"/>
  <c r="J774" i="27"/>
  <c r="I774" i="27"/>
  <c r="F774" i="27"/>
  <c r="E774" i="27"/>
  <c r="AH773" i="27"/>
  <c r="AD773" i="27"/>
  <c r="AC773" i="27"/>
  <c r="Z773" i="27"/>
  <c r="Y773" i="27"/>
  <c r="V773" i="27"/>
  <c r="U773" i="27"/>
  <c r="R773" i="27"/>
  <c r="Q773" i="27"/>
  <c r="N773" i="27"/>
  <c r="M773" i="27"/>
  <c r="J773" i="27"/>
  <c r="I773" i="27"/>
  <c r="F773" i="27"/>
  <c r="E773" i="27"/>
  <c r="AH772" i="27"/>
  <c r="AD772" i="27"/>
  <c r="AC772" i="27"/>
  <c r="Z772" i="27"/>
  <c r="Y772" i="27"/>
  <c r="V772" i="27"/>
  <c r="U772" i="27"/>
  <c r="R772" i="27"/>
  <c r="Q772" i="27"/>
  <c r="N772" i="27"/>
  <c r="M772" i="27"/>
  <c r="J772" i="27"/>
  <c r="I772" i="27"/>
  <c r="F772" i="27"/>
  <c r="E772" i="27"/>
  <c r="AH771" i="27"/>
  <c r="AD771" i="27"/>
  <c r="AC771" i="27"/>
  <c r="Z771" i="27"/>
  <c r="Y771" i="27"/>
  <c r="V771" i="27"/>
  <c r="U771" i="27"/>
  <c r="R771" i="27"/>
  <c r="Q771" i="27"/>
  <c r="N771" i="27"/>
  <c r="M771" i="27"/>
  <c r="J771" i="27"/>
  <c r="I771" i="27"/>
  <c r="F771" i="27"/>
  <c r="E771" i="27"/>
  <c r="AH770" i="27"/>
  <c r="AD770" i="27"/>
  <c r="AC770" i="27"/>
  <c r="Z770" i="27"/>
  <c r="Y770" i="27"/>
  <c r="V770" i="27"/>
  <c r="U770" i="27"/>
  <c r="R770" i="27"/>
  <c r="Q770" i="27"/>
  <c r="N770" i="27"/>
  <c r="M770" i="27"/>
  <c r="J770" i="27"/>
  <c r="I770" i="27"/>
  <c r="F770" i="27"/>
  <c r="E770" i="27"/>
  <c r="AH769" i="27"/>
  <c r="AD769" i="27"/>
  <c r="AC769" i="27"/>
  <c r="Z769" i="27"/>
  <c r="Y769" i="27"/>
  <c r="V769" i="27"/>
  <c r="U769" i="27"/>
  <c r="R769" i="27"/>
  <c r="Q769" i="27"/>
  <c r="N769" i="27"/>
  <c r="M769" i="27"/>
  <c r="J769" i="27"/>
  <c r="I769" i="27"/>
  <c r="F769" i="27"/>
  <c r="E769" i="27"/>
  <c r="AH768" i="27"/>
  <c r="AD768" i="27"/>
  <c r="AC768" i="27"/>
  <c r="Z768" i="27"/>
  <c r="Y768" i="27"/>
  <c r="V768" i="27"/>
  <c r="U768" i="27"/>
  <c r="R768" i="27"/>
  <c r="Q768" i="27"/>
  <c r="N768" i="27"/>
  <c r="M768" i="27"/>
  <c r="J768" i="27"/>
  <c r="I768" i="27"/>
  <c r="F768" i="27"/>
  <c r="E768" i="27"/>
  <c r="AH767" i="27"/>
  <c r="AI779" i="27"/>
  <c r="AD767" i="27"/>
  <c r="AC767" i="27"/>
  <c r="Z767" i="27"/>
  <c r="Y767" i="27"/>
  <c r="V767" i="27"/>
  <c r="U767" i="27"/>
  <c r="R767" i="27"/>
  <c r="Q767" i="27"/>
  <c r="N767" i="27"/>
  <c r="M767" i="27"/>
  <c r="J767" i="27"/>
  <c r="I767" i="27"/>
  <c r="F767" i="27"/>
  <c r="E767" i="27"/>
  <c r="AH766" i="27"/>
  <c r="AD766" i="27"/>
  <c r="AC766" i="27"/>
  <c r="Z766" i="27"/>
  <c r="Y766" i="27"/>
  <c r="V766" i="27"/>
  <c r="U766" i="27"/>
  <c r="R766" i="27"/>
  <c r="Q766" i="27"/>
  <c r="N766" i="27"/>
  <c r="M766" i="27"/>
  <c r="J766" i="27"/>
  <c r="I766" i="27"/>
  <c r="F766" i="27"/>
  <c r="E766" i="27"/>
  <c r="AH765" i="27"/>
  <c r="AD765" i="27"/>
  <c r="AC765" i="27"/>
  <c r="Z765" i="27"/>
  <c r="Y765" i="27"/>
  <c r="V765" i="27"/>
  <c r="U765" i="27"/>
  <c r="R765" i="27"/>
  <c r="Q765" i="27"/>
  <c r="N765" i="27"/>
  <c r="M765" i="27"/>
  <c r="J765" i="27"/>
  <c r="I765" i="27"/>
  <c r="F765" i="27"/>
  <c r="E765" i="27"/>
  <c r="AH764" i="27"/>
  <c r="AD764" i="27"/>
  <c r="AC764" i="27"/>
  <c r="Z764" i="27"/>
  <c r="Y764" i="27"/>
  <c r="V764" i="27"/>
  <c r="U764" i="27"/>
  <c r="R764" i="27"/>
  <c r="Q764" i="27"/>
  <c r="N764" i="27"/>
  <c r="M764" i="27"/>
  <c r="J764" i="27"/>
  <c r="I764" i="27"/>
  <c r="F764" i="27"/>
  <c r="E764" i="27"/>
  <c r="AH763" i="27"/>
  <c r="AK784" i="27"/>
  <c r="AH762" i="27"/>
  <c r="AH761" i="27"/>
  <c r="AH760" i="27"/>
  <c r="AH759" i="27"/>
  <c r="AH758" i="27"/>
  <c r="AH757" i="27"/>
  <c r="AH756" i="27"/>
  <c r="AH755" i="27"/>
  <c r="AH754" i="27"/>
  <c r="AH753" i="27"/>
  <c r="AH752" i="27"/>
  <c r="AH751" i="27"/>
  <c r="AI751" i="27" s="1"/>
  <c r="AE751" i="27"/>
  <c r="AD751" i="27"/>
  <c r="AC751" i="27"/>
  <c r="AA751" i="27"/>
  <c r="Z751" i="27"/>
  <c r="Y751" i="27"/>
  <c r="W751" i="27"/>
  <c r="V751" i="27"/>
  <c r="U751" i="27"/>
  <c r="S751" i="27"/>
  <c r="R751" i="27"/>
  <c r="Q751" i="27"/>
  <c r="O751" i="27"/>
  <c r="N751" i="27"/>
  <c r="M751" i="27"/>
  <c r="K751" i="27"/>
  <c r="J751" i="27"/>
  <c r="I751" i="27"/>
  <c r="G751" i="27"/>
  <c r="F751" i="27"/>
  <c r="E751" i="27"/>
  <c r="AH750" i="27"/>
  <c r="AE750" i="27"/>
  <c r="AD750" i="27"/>
  <c r="AC750" i="27"/>
  <c r="AA750" i="27"/>
  <c r="Z750" i="27"/>
  <c r="Y750" i="27"/>
  <c r="W750" i="27"/>
  <c r="V750" i="27"/>
  <c r="U750" i="27"/>
  <c r="S750" i="27"/>
  <c r="R750" i="27"/>
  <c r="Q750" i="27"/>
  <c r="O750" i="27"/>
  <c r="N750" i="27"/>
  <c r="M750" i="27"/>
  <c r="K750" i="27"/>
  <c r="J750" i="27"/>
  <c r="I750" i="27"/>
  <c r="G750" i="27"/>
  <c r="F750" i="27"/>
  <c r="E750" i="27"/>
  <c r="AH749" i="27"/>
  <c r="AE749" i="27"/>
  <c r="AD749" i="27"/>
  <c r="AC749" i="27"/>
  <c r="AA749" i="27"/>
  <c r="Z749" i="27"/>
  <c r="Y749" i="27"/>
  <c r="W749" i="27"/>
  <c r="V749" i="27"/>
  <c r="U749" i="27"/>
  <c r="S749" i="27"/>
  <c r="R749" i="27"/>
  <c r="Q749" i="27"/>
  <c r="O749" i="27"/>
  <c r="N749" i="27"/>
  <c r="M749" i="27"/>
  <c r="K749" i="27"/>
  <c r="J749" i="27"/>
  <c r="I749" i="27"/>
  <c r="G749" i="27"/>
  <c r="F749" i="27"/>
  <c r="E749" i="27"/>
  <c r="AH748" i="27"/>
  <c r="AE748" i="27"/>
  <c r="AD748" i="27"/>
  <c r="AC748" i="27"/>
  <c r="AA748" i="27"/>
  <c r="Z748" i="27"/>
  <c r="Y748" i="27"/>
  <c r="W748" i="27"/>
  <c r="V748" i="27"/>
  <c r="U748" i="27"/>
  <c r="S748" i="27"/>
  <c r="R748" i="27"/>
  <c r="Q748" i="27"/>
  <c r="O748" i="27"/>
  <c r="N748" i="27"/>
  <c r="M748" i="27"/>
  <c r="K748" i="27"/>
  <c r="J748" i="27"/>
  <c r="I748" i="27"/>
  <c r="G748" i="27"/>
  <c r="F748" i="27"/>
  <c r="E748" i="27"/>
  <c r="AH747" i="27"/>
  <c r="AE747" i="27"/>
  <c r="AD747" i="27"/>
  <c r="AC747" i="27"/>
  <c r="AA747" i="27"/>
  <c r="Z747" i="27"/>
  <c r="Y747" i="27"/>
  <c r="W747" i="27"/>
  <c r="V747" i="27"/>
  <c r="U747" i="27"/>
  <c r="S747" i="27"/>
  <c r="R747" i="27"/>
  <c r="Q747" i="27"/>
  <c r="O747" i="27"/>
  <c r="N747" i="27"/>
  <c r="M747" i="27"/>
  <c r="K747" i="27"/>
  <c r="J747" i="27"/>
  <c r="I747" i="27"/>
  <c r="G747" i="27"/>
  <c r="F747" i="27"/>
  <c r="E747" i="27"/>
  <c r="AH746" i="27"/>
  <c r="AE746" i="27"/>
  <c r="AD746" i="27"/>
  <c r="AC746" i="27"/>
  <c r="AA746" i="27"/>
  <c r="Z746" i="27"/>
  <c r="Y746" i="27"/>
  <c r="W746" i="27"/>
  <c r="V746" i="27"/>
  <c r="U746" i="27"/>
  <c r="S746" i="27"/>
  <c r="R746" i="27"/>
  <c r="Q746" i="27"/>
  <c r="O746" i="27"/>
  <c r="N746" i="27"/>
  <c r="M746" i="27"/>
  <c r="K746" i="27"/>
  <c r="J746" i="27"/>
  <c r="I746" i="27"/>
  <c r="G746" i="27"/>
  <c r="F746" i="27"/>
  <c r="E746" i="27"/>
  <c r="AH745" i="27"/>
  <c r="AE745" i="27"/>
  <c r="AD745" i="27"/>
  <c r="AC745" i="27"/>
  <c r="AA745" i="27"/>
  <c r="Z745" i="27"/>
  <c r="Y745" i="27"/>
  <c r="W745" i="27"/>
  <c r="V745" i="27"/>
  <c r="U745" i="27"/>
  <c r="S745" i="27"/>
  <c r="R745" i="27"/>
  <c r="Q745" i="27"/>
  <c r="O745" i="27"/>
  <c r="N745" i="27"/>
  <c r="M745" i="27"/>
  <c r="K745" i="27"/>
  <c r="J745" i="27"/>
  <c r="I745" i="27"/>
  <c r="G745" i="27"/>
  <c r="F745" i="27"/>
  <c r="E745" i="27"/>
  <c r="AH744" i="27"/>
  <c r="AE744" i="27"/>
  <c r="AD744" i="27"/>
  <c r="AC744" i="27"/>
  <c r="AA744" i="27"/>
  <c r="Z744" i="27"/>
  <c r="Y744" i="27"/>
  <c r="W744" i="27"/>
  <c r="V744" i="27"/>
  <c r="U744" i="27"/>
  <c r="S744" i="27"/>
  <c r="R744" i="27"/>
  <c r="Q744" i="27"/>
  <c r="O744" i="27"/>
  <c r="N744" i="27"/>
  <c r="M744" i="27"/>
  <c r="K744" i="27"/>
  <c r="J744" i="27"/>
  <c r="I744" i="27"/>
  <c r="G744" i="27"/>
  <c r="F744" i="27"/>
  <c r="E744" i="27"/>
  <c r="AH743" i="27"/>
  <c r="AE743" i="27"/>
  <c r="AD743" i="27"/>
  <c r="AC743" i="27"/>
  <c r="AA743" i="27"/>
  <c r="Z743" i="27"/>
  <c r="Y743" i="27"/>
  <c r="W743" i="27"/>
  <c r="V743" i="27"/>
  <c r="U743" i="27"/>
  <c r="S743" i="27"/>
  <c r="R743" i="27"/>
  <c r="Q743" i="27"/>
  <c r="O743" i="27"/>
  <c r="N743" i="27"/>
  <c r="M743" i="27"/>
  <c r="K743" i="27"/>
  <c r="J743" i="27"/>
  <c r="I743" i="27"/>
  <c r="G743" i="27"/>
  <c r="F743" i="27"/>
  <c r="E743" i="27"/>
  <c r="AH742" i="27"/>
  <c r="AE742" i="27"/>
  <c r="AD742" i="27"/>
  <c r="AC742" i="27"/>
  <c r="AA742" i="27"/>
  <c r="Z742" i="27"/>
  <c r="Y742" i="27"/>
  <c r="W742" i="27"/>
  <c r="V742" i="27"/>
  <c r="U742" i="27"/>
  <c r="S742" i="27"/>
  <c r="R742" i="27"/>
  <c r="Q742" i="27"/>
  <c r="O742" i="27"/>
  <c r="N742" i="27"/>
  <c r="M742" i="27"/>
  <c r="K742" i="27"/>
  <c r="J742" i="27"/>
  <c r="I742" i="27"/>
  <c r="G742" i="27"/>
  <c r="F742" i="27"/>
  <c r="E742" i="27"/>
  <c r="AH741" i="27"/>
  <c r="AE741" i="27"/>
  <c r="AD741" i="27"/>
  <c r="AC741" i="27"/>
  <c r="AA741" i="27"/>
  <c r="Z741" i="27"/>
  <c r="Y741" i="27"/>
  <c r="W741" i="27"/>
  <c r="V741" i="27"/>
  <c r="U741" i="27"/>
  <c r="S741" i="27"/>
  <c r="R741" i="27"/>
  <c r="Q741" i="27"/>
  <c r="O741" i="27"/>
  <c r="N741" i="27"/>
  <c r="M741" i="27"/>
  <c r="K741" i="27"/>
  <c r="J741" i="27"/>
  <c r="I741" i="27"/>
  <c r="G741" i="27"/>
  <c r="F741" i="27"/>
  <c r="E741" i="27"/>
  <c r="AH740" i="27"/>
  <c r="AE740" i="27"/>
  <c r="AD740" i="27"/>
  <c r="AC740" i="27"/>
  <c r="AA740" i="27"/>
  <c r="Z740" i="27"/>
  <c r="Y740" i="27"/>
  <c r="W740" i="27"/>
  <c r="V740" i="27"/>
  <c r="U740" i="27"/>
  <c r="S740" i="27"/>
  <c r="R740" i="27"/>
  <c r="Q740" i="27"/>
  <c r="O740" i="27"/>
  <c r="N740" i="27"/>
  <c r="M740" i="27"/>
  <c r="K740" i="27"/>
  <c r="J740" i="27"/>
  <c r="I740" i="27"/>
  <c r="G740" i="27"/>
  <c r="F740" i="27"/>
  <c r="E740" i="27"/>
  <c r="AH739" i="27"/>
  <c r="AE739" i="27"/>
  <c r="AD739" i="27"/>
  <c r="AC739" i="27"/>
  <c r="AA739" i="27"/>
  <c r="Z739" i="27"/>
  <c r="Y739" i="27"/>
  <c r="W739" i="27"/>
  <c r="V739" i="27"/>
  <c r="U739" i="27"/>
  <c r="S739" i="27"/>
  <c r="R739" i="27"/>
  <c r="Q739" i="27"/>
  <c r="O739" i="27"/>
  <c r="N739" i="27"/>
  <c r="M739" i="27"/>
  <c r="K739" i="27"/>
  <c r="J739" i="27"/>
  <c r="I739" i="27"/>
  <c r="G739" i="27"/>
  <c r="F739" i="27"/>
  <c r="E739" i="27"/>
  <c r="AH738" i="27"/>
  <c r="AE738" i="27"/>
  <c r="AD738" i="27"/>
  <c r="AC738" i="27"/>
  <c r="AA738" i="27"/>
  <c r="Z738" i="27"/>
  <c r="Y738" i="27"/>
  <c r="W738" i="27"/>
  <c r="V738" i="27"/>
  <c r="U738" i="27"/>
  <c r="S738" i="27"/>
  <c r="R738" i="27"/>
  <c r="Q738" i="27"/>
  <c r="O738" i="27"/>
  <c r="N738" i="27"/>
  <c r="M738" i="27"/>
  <c r="K738" i="27"/>
  <c r="J738" i="27"/>
  <c r="I738" i="27"/>
  <c r="G738" i="27"/>
  <c r="F738" i="27"/>
  <c r="E738" i="27"/>
  <c r="AH737" i="27"/>
  <c r="AE737" i="27"/>
  <c r="AD737" i="27"/>
  <c r="AC737" i="27"/>
  <c r="AA737" i="27"/>
  <c r="Z737" i="27"/>
  <c r="Y737" i="27"/>
  <c r="W737" i="27"/>
  <c r="V737" i="27"/>
  <c r="U737" i="27"/>
  <c r="S737" i="27"/>
  <c r="R737" i="27"/>
  <c r="Q737" i="27"/>
  <c r="O737" i="27"/>
  <c r="N737" i="27"/>
  <c r="M737" i="27"/>
  <c r="K737" i="27"/>
  <c r="J737" i="27"/>
  <c r="I737" i="27"/>
  <c r="G737" i="27"/>
  <c r="F737" i="27"/>
  <c r="E737" i="27"/>
  <c r="AH736" i="27"/>
  <c r="AE736" i="27"/>
  <c r="AD736" i="27"/>
  <c r="AC736" i="27"/>
  <c r="AA736" i="27"/>
  <c r="Z736" i="27"/>
  <c r="Y736" i="27"/>
  <c r="W736" i="27"/>
  <c r="V736" i="27"/>
  <c r="U736" i="27"/>
  <c r="S736" i="27"/>
  <c r="R736" i="27"/>
  <c r="Q736" i="27"/>
  <c r="O736" i="27"/>
  <c r="N736" i="27"/>
  <c r="M736" i="27"/>
  <c r="K736" i="27"/>
  <c r="J736" i="27"/>
  <c r="I736" i="27"/>
  <c r="G736" i="27"/>
  <c r="F736" i="27"/>
  <c r="E736" i="27"/>
  <c r="AH735" i="27"/>
  <c r="AE735" i="27"/>
  <c r="AD735" i="27"/>
  <c r="AC735" i="27"/>
  <c r="AA735" i="27"/>
  <c r="Z735" i="27"/>
  <c r="Y735" i="27"/>
  <c r="W735" i="27"/>
  <c r="V735" i="27"/>
  <c r="U735" i="27"/>
  <c r="S735" i="27"/>
  <c r="R735" i="27"/>
  <c r="Q735" i="27"/>
  <c r="O735" i="27"/>
  <c r="N735" i="27"/>
  <c r="M735" i="27"/>
  <c r="K735" i="27"/>
  <c r="J735" i="27"/>
  <c r="I735" i="27"/>
  <c r="G735" i="27"/>
  <c r="F735" i="27"/>
  <c r="E735" i="27"/>
  <c r="AH734" i="27"/>
  <c r="AE734" i="27"/>
  <c r="AD734" i="27"/>
  <c r="AC734" i="27"/>
  <c r="AA734" i="27"/>
  <c r="Z734" i="27"/>
  <c r="Y734" i="27"/>
  <c r="W734" i="27"/>
  <c r="V734" i="27"/>
  <c r="U734" i="27"/>
  <c r="S734" i="27"/>
  <c r="R734" i="27"/>
  <c r="Q734" i="27"/>
  <c r="O734" i="27"/>
  <c r="N734" i="27"/>
  <c r="M734" i="27"/>
  <c r="K734" i="27"/>
  <c r="J734" i="27"/>
  <c r="I734" i="27"/>
  <c r="G734" i="27"/>
  <c r="F734" i="27"/>
  <c r="E734" i="27"/>
  <c r="AH733" i="27"/>
  <c r="AJ744" i="27" s="1"/>
  <c r="AE733" i="27"/>
  <c r="AD733" i="27"/>
  <c r="AC733" i="27"/>
  <c r="AA733" i="27"/>
  <c r="Z733" i="27"/>
  <c r="Y733" i="27"/>
  <c r="W733" i="27"/>
  <c r="V733" i="27"/>
  <c r="U733" i="27"/>
  <c r="S733" i="27"/>
  <c r="R733" i="27"/>
  <c r="Q733" i="27"/>
  <c r="O733" i="27"/>
  <c r="N733" i="27"/>
  <c r="M733" i="27"/>
  <c r="K733" i="27"/>
  <c r="J733" i="27"/>
  <c r="I733" i="27"/>
  <c r="G733" i="27"/>
  <c r="F733" i="27"/>
  <c r="E733" i="27"/>
  <c r="AH732" i="27"/>
  <c r="AE732" i="27"/>
  <c r="AD732" i="27"/>
  <c r="AC732" i="27"/>
  <c r="AA732" i="27"/>
  <c r="Z732" i="27"/>
  <c r="Y732" i="27"/>
  <c r="W732" i="27"/>
  <c r="V732" i="27"/>
  <c r="U732" i="27"/>
  <c r="S732" i="27"/>
  <c r="R732" i="27"/>
  <c r="Q732" i="27"/>
  <c r="O732" i="27"/>
  <c r="N732" i="27"/>
  <c r="M732" i="27"/>
  <c r="K732" i="27"/>
  <c r="J732" i="27"/>
  <c r="I732" i="27"/>
  <c r="G732" i="27"/>
  <c r="F732" i="27"/>
  <c r="E732" i="27"/>
  <c r="AH731" i="27"/>
  <c r="AI743" i="27" s="1"/>
  <c r="AD731" i="27"/>
  <c r="AC731" i="27"/>
  <c r="Z731" i="27"/>
  <c r="Y731" i="27"/>
  <c r="V731" i="27"/>
  <c r="U731" i="27"/>
  <c r="R731" i="27"/>
  <c r="Q731" i="27"/>
  <c r="N731" i="27"/>
  <c r="M731" i="27"/>
  <c r="J731" i="27"/>
  <c r="I731" i="27"/>
  <c r="F731" i="27"/>
  <c r="E731" i="27"/>
  <c r="AH730" i="27"/>
  <c r="AD730" i="27"/>
  <c r="AC730" i="27"/>
  <c r="Z730" i="27"/>
  <c r="Y730" i="27"/>
  <c r="V730" i="27"/>
  <c r="U730" i="27"/>
  <c r="R730" i="27"/>
  <c r="Q730" i="27"/>
  <c r="N730" i="27"/>
  <c r="M730" i="27"/>
  <c r="J730" i="27"/>
  <c r="I730" i="27"/>
  <c r="F730" i="27"/>
  <c r="E730" i="27"/>
  <c r="AH729" i="27"/>
  <c r="AD729" i="27"/>
  <c r="AC729" i="27"/>
  <c r="Z729" i="27"/>
  <c r="Y729" i="27"/>
  <c r="V729" i="27"/>
  <c r="U729" i="27"/>
  <c r="R729" i="27"/>
  <c r="Q729" i="27"/>
  <c r="N729" i="27"/>
  <c r="M729" i="27"/>
  <c r="J729" i="27"/>
  <c r="I729" i="27"/>
  <c r="F729" i="27"/>
  <c r="E729" i="27"/>
  <c r="AH728" i="27"/>
  <c r="AK737" i="27" s="1"/>
  <c r="AD728" i="27"/>
  <c r="AC728" i="27"/>
  <c r="Z728" i="27"/>
  <c r="Y728" i="27"/>
  <c r="V728" i="27"/>
  <c r="U728" i="27"/>
  <c r="R728" i="27"/>
  <c r="Q728" i="27"/>
  <c r="N728" i="27"/>
  <c r="M728" i="27"/>
  <c r="J728" i="27"/>
  <c r="I728" i="27"/>
  <c r="F728" i="27"/>
  <c r="E728" i="27"/>
  <c r="AH727" i="27"/>
  <c r="AD727" i="27"/>
  <c r="AC727" i="27"/>
  <c r="Z727" i="27"/>
  <c r="Y727" i="27"/>
  <c r="V727" i="27"/>
  <c r="U727" i="27"/>
  <c r="R727" i="27"/>
  <c r="Q727" i="27"/>
  <c r="N727" i="27"/>
  <c r="M727" i="27"/>
  <c r="J727" i="27"/>
  <c r="I727" i="27"/>
  <c r="F727" i="27"/>
  <c r="E727" i="27"/>
  <c r="AH726" i="27"/>
  <c r="AD726" i="27"/>
  <c r="AC726" i="27"/>
  <c r="Z726" i="27"/>
  <c r="Y726" i="27"/>
  <c r="V726" i="27"/>
  <c r="U726" i="27"/>
  <c r="R726" i="27"/>
  <c r="Q726" i="27"/>
  <c r="N726" i="27"/>
  <c r="M726" i="27"/>
  <c r="J726" i="27"/>
  <c r="I726" i="27"/>
  <c r="F726" i="27"/>
  <c r="E726" i="27"/>
  <c r="AH725" i="27"/>
  <c r="AK748" i="27" s="1"/>
  <c r="AD725" i="27"/>
  <c r="AC725" i="27"/>
  <c r="Z725" i="27"/>
  <c r="Y725" i="27"/>
  <c r="V725" i="27"/>
  <c r="U725" i="27"/>
  <c r="R725" i="27"/>
  <c r="Q725" i="27"/>
  <c r="N725" i="27"/>
  <c r="M725" i="27"/>
  <c r="J725" i="27"/>
  <c r="I725" i="27"/>
  <c r="F725" i="27"/>
  <c r="E725" i="27"/>
  <c r="AH724" i="27"/>
  <c r="AD724" i="27"/>
  <c r="AC724" i="27"/>
  <c r="Z724" i="27"/>
  <c r="Y724" i="27"/>
  <c r="V724" i="27"/>
  <c r="U724" i="27"/>
  <c r="R724" i="27"/>
  <c r="Q724" i="27"/>
  <c r="N724" i="27"/>
  <c r="M724" i="27"/>
  <c r="J724" i="27"/>
  <c r="I724" i="27"/>
  <c r="F724" i="27"/>
  <c r="E724" i="27"/>
  <c r="AH723" i="27"/>
  <c r="AK746" i="27" s="1"/>
  <c r="AD723" i="27"/>
  <c r="AC723" i="27"/>
  <c r="Z723" i="27"/>
  <c r="Y723" i="27"/>
  <c r="V723" i="27"/>
  <c r="U723" i="27"/>
  <c r="R723" i="27"/>
  <c r="Q723" i="27"/>
  <c r="N723" i="27"/>
  <c r="M723" i="27"/>
  <c r="J723" i="27"/>
  <c r="I723" i="27"/>
  <c r="F723" i="27"/>
  <c r="E723" i="27"/>
  <c r="AH722" i="27"/>
  <c r="AD722" i="27"/>
  <c r="AC722" i="27"/>
  <c r="Z722" i="27"/>
  <c r="Y722" i="27"/>
  <c r="V722" i="27"/>
  <c r="U722" i="27"/>
  <c r="R722" i="27"/>
  <c r="Q722" i="27"/>
  <c r="N722" i="27"/>
  <c r="M722" i="27"/>
  <c r="J722" i="27"/>
  <c r="I722" i="27"/>
  <c r="F722" i="27"/>
  <c r="E722" i="27"/>
  <c r="AH721" i="27"/>
  <c r="AJ732" i="27" s="1"/>
  <c r="AD721" i="27"/>
  <c r="AC721" i="27"/>
  <c r="Z721" i="27"/>
  <c r="Y721" i="27"/>
  <c r="V721" i="27"/>
  <c r="U721" i="27"/>
  <c r="R721" i="27"/>
  <c r="Q721" i="27"/>
  <c r="N721" i="27"/>
  <c r="M721" i="27"/>
  <c r="J721" i="27"/>
  <c r="I721" i="27"/>
  <c r="F721" i="27"/>
  <c r="E721" i="27"/>
  <c r="AH720" i="27"/>
  <c r="AH719" i="27"/>
  <c r="AH718" i="27"/>
  <c r="AH717" i="27"/>
  <c r="AH716" i="27"/>
  <c r="AH715" i="27"/>
  <c r="AH714" i="27"/>
  <c r="AH713" i="27"/>
  <c r="AH712" i="27"/>
  <c r="AH711" i="27"/>
  <c r="AH710" i="27"/>
  <c r="AH709" i="27"/>
  <c r="AI721" i="27" s="1"/>
  <c r="AH708" i="27"/>
  <c r="AE708" i="27"/>
  <c r="AD708" i="27"/>
  <c r="AC708" i="27"/>
  <c r="AA708" i="27"/>
  <c r="Z708" i="27"/>
  <c r="Y708" i="27"/>
  <c r="W708" i="27"/>
  <c r="V708" i="27"/>
  <c r="U708" i="27"/>
  <c r="S708" i="27"/>
  <c r="R708" i="27"/>
  <c r="Q708" i="27"/>
  <c r="O708" i="27"/>
  <c r="N708" i="27"/>
  <c r="M708" i="27"/>
  <c r="K708" i="27"/>
  <c r="J708" i="27"/>
  <c r="I708" i="27"/>
  <c r="G708" i="27"/>
  <c r="F708" i="27"/>
  <c r="E708" i="27"/>
  <c r="AH707" i="27"/>
  <c r="AE707" i="27"/>
  <c r="AD707" i="27"/>
  <c r="AC707" i="27"/>
  <c r="AA707" i="27"/>
  <c r="Z707" i="27"/>
  <c r="Y707" i="27"/>
  <c r="W707" i="27"/>
  <c r="V707" i="27"/>
  <c r="U707" i="27"/>
  <c r="S707" i="27"/>
  <c r="R707" i="27"/>
  <c r="Q707" i="27"/>
  <c r="O707" i="27"/>
  <c r="N707" i="27"/>
  <c r="M707" i="27"/>
  <c r="K707" i="27"/>
  <c r="J707" i="27"/>
  <c r="I707" i="27"/>
  <c r="G707" i="27"/>
  <c r="F707" i="27"/>
  <c r="E707" i="27"/>
  <c r="AH706" i="27"/>
  <c r="AE706" i="27"/>
  <c r="AD706" i="27"/>
  <c r="AC706" i="27"/>
  <c r="AA706" i="27"/>
  <c r="Z706" i="27"/>
  <c r="Y706" i="27"/>
  <c r="W706" i="27"/>
  <c r="V706" i="27"/>
  <c r="U706" i="27"/>
  <c r="S706" i="27"/>
  <c r="R706" i="27"/>
  <c r="Q706" i="27"/>
  <c r="O706" i="27"/>
  <c r="N706" i="27"/>
  <c r="M706" i="27"/>
  <c r="K706" i="27"/>
  <c r="J706" i="27"/>
  <c r="I706" i="27"/>
  <c r="G706" i="27"/>
  <c r="F706" i="27"/>
  <c r="E706" i="27"/>
  <c r="AH705" i="27"/>
  <c r="AE705" i="27"/>
  <c r="AD705" i="27"/>
  <c r="AC705" i="27"/>
  <c r="AA705" i="27"/>
  <c r="Z705" i="27"/>
  <c r="Y705" i="27"/>
  <c r="W705" i="27"/>
  <c r="V705" i="27"/>
  <c r="U705" i="27"/>
  <c r="S705" i="27"/>
  <c r="R705" i="27"/>
  <c r="Q705" i="27"/>
  <c r="O705" i="27"/>
  <c r="N705" i="27"/>
  <c r="M705" i="27"/>
  <c r="K705" i="27"/>
  <c r="J705" i="27"/>
  <c r="I705" i="27"/>
  <c r="G705" i="27"/>
  <c r="F705" i="27"/>
  <c r="E705" i="27"/>
  <c r="AH704" i="27"/>
  <c r="AE704" i="27"/>
  <c r="AD704" i="27"/>
  <c r="AC704" i="27"/>
  <c r="AA704" i="27"/>
  <c r="Z704" i="27"/>
  <c r="Y704" i="27"/>
  <c r="W704" i="27"/>
  <c r="V704" i="27"/>
  <c r="U704" i="27"/>
  <c r="S704" i="27"/>
  <c r="R704" i="27"/>
  <c r="Q704" i="27"/>
  <c r="O704" i="27"/>
  <c r="N704" i="27"/>
  <c r="M704" i="27"/>
  <c r="K704" i="27"/>
  <c r="J704" i="27"/>
  <c r="I704" i="27"/>
  <c r="G704" i="27"/>
  <c r="F704" i="27"/>
  <c r="E704" i="27"/>
  <c r="AH703" i="27"/>
  <c r="AE703" i="27"/>
  <c r="AD703" i="27"/>
  <c r="AC703" i="27"/>
  <c r="AA703" i="27"/>
  <c r="Z703" i="27"/>
  <c r="Y703" i="27"/>
  <c r="W703" i="27"/>
  <c r="V703" i="27"/>
  <c r="U703" i="27"/>
  <c r="S703" i="27"/>
  <c r="R703" i="27"/>
  <c r="Q703" i="27"/>
  <c r="O703" i="27"/>
  <c r="N703" i="27"/>
  <c r="M703" i="27"/>
  <c r="K703" i="27"/>
  <c r="J703" i="27"/>
  <c r="I703" i="27"/>
  <c r="G703" i="27"/>
  <c r="F703" i="27"/>
  <c r="E703" i="27"/>
  <c r="AH702" i="27"/>
  <c r="AE702" i="27"/>
  <c r="AD702" i="27"/>
  <c r="AC702" i="27"/>
  <c r="AA702" i="27"/>
  <c r="Z702" i="27"/>
  <c r="Y702" i="27"/>
  <c r="W702" i="27"/>
  <c r="V702" i="27"/>
  <c r="U702" i="27"/>
  <c r="S702" i="27"/>
  <c r="R702" i="27"/>
  <c r="Q702" i="27"/>
  <c r="O702" i="27"/>
  <c r="N702" i="27"/>
  <c r="M702" i="27"/>
  <c r="K702" i="27"/>
  <c r="J702" i="27"/>
  <c r="I702" i="27"/>
  <c r="G702" i="27"/>
  <c r="F702" i="27"/>
  <c r="E702" i="27"/>
  <c r="AH701" i="27"/>
  <c r="AE701" i="27"/>
  <c r="AD701" i="27"/>
  <c r="AC701" i="27"/>
  <c r="AA701" i="27"/>
  <c r="Z701" i="27"/>
  <c r="Y701" i="27"/>
  <c r="W701" i="27"/>
  <c r="V701" i="27"/>
  <c r="U701" i="27"/>
  <c r="S701" i="27"/>
  <c r="R701" i="27"/>
  <c r="Q701" i="27"/>
  <c r="O701" i="27"/>
  <c r="N701" i="27"/>
  <c r="M701" i="27"/>
  <c r="K701" i="27"/>
  <c r="J701" i="27"/>
  <c r="I701" i="27"/>
  <c r="G701" i="27"/>
  <c r="F701" i="27"/>
  <c r="E701" i="27"/>
  <c r="AH700" i="27"/>
  <c r="AE700" i="27"/>
  <c r="AD700" i="27"/>
  <c r="AC700" i="27"/>
  <c r="AA700" i="27"/>
  <c r="Z700" i="27"/>
  <c r="Y700" i="27"/>
  <c r="W700" i="27"/>
  <c r="V700" i="27"/>
  <c r="U700" i="27"/>
  <c r="S700" i="27"/>
  <c r="R700" i="27"/>
  <c r="Q700" i="27"/>
  <c r="O700" i="27"/>
  <c r="N700" i="27"/>
  <c r="M700" i="27"/>
  <c r="K700" i="27"/>
  <c r="J700" i="27"/>
  <c r="I700" i="27"/>
  <c r="G700" i="27"/>
  <c r="F700" i="27"/>
  <c r="E700" i="27"/>
  <c r="AH699" i="27"/>
  <c r="AE699" i="27"/>
  <c r="AD699" i="27"/>
  <c r="AC699" i="27"/>
  <c r="AA699" i="27"/>
  <c r="Z699" i="27"/>
  <c r="Y699" i="27"/>
  <c r="W699" i="27"/>
  <c r="V699" i="27"/>
  <c r="U699" i="27"/>
  <c r="S699" i="27"/>
  <c r="R699" i="27"/>
  <c r="Q699" i="27"/>
  <c r="O699" i="27"/>
  <c r="N699" i="27"/>
  <c r="M699" i="27"/>
  <c r="K699" i="27"/>
  <c r="J699" i="27"/>
  <c r="I699" i="27"/>
  <c r="G699" i="27"/>
  <c r="F699" i="27"/>
  <c r="E699" i="27"/>
  <c r="AH698" i="27"/>
  <c r="AE698" i="27"/>
  <c r="AD698" i="27"/>
  <c r="AC698" i="27"/>
  <c r="AA698" i="27"/>
  <c r="Z698" i="27"/>
  <c r="Y698" i="27"/>
  <c r="W698" i="27"/>
  <c r="V698" i="27"/>
  <c r="U698" i="27"/>
  <c r="S698" i="27"/>
  <c r="R698" i="27"/>
  <c r="Q698" i="27"/>
  <c r="O698" i="27"/>
  <c r="N698" i="27"/>
  <c r="M698" i="27"/>
  <c r="K698" i="27"/>
  <c r="J698" i="27"/>
  <c r="I698" i="27"/>
  <c r="G698" i="27"/>
  <c r="F698" i="27"/>
  <c r="E698" i="27"/>
  <c r="AH697" i="27"/>
  <c r="AE697" i="27"/>
  <c r="AD697" i="27"/>
  <c r="AC697" i="27"/>
  <c r="AA697" i="27"/>
  <c r="Z697" i="27"/>
  <c r="Y697" i="27"/>
  <c r="W697" i="27"/>
  <c r="V697" i="27"/>
  <c r="U697" i="27"/>
  <c r="S697" i="27"/>
  <c r="R697" i="27"/>
  <c r="Q697" i="27"/>
  <c r="O697" i="27"/>
  <c r="N697" i="27"/>
  <c r="M697" i="27"/>
  <c r="K697" i="27"/>
  <c r="J697" i="27"/>
  <c r="I697" i="27"/>
  <c r="G697" i="27"/>
  <c r="F697" i="27"/>
  <c r="E697" i="27"/>
  <c r="AH696" i="27"/>
  <c r="AE696" i="27"/>
  <c r="AD696" i="27"/>
  <c r="AC696" i="27"/>
  <c r="AA696" i="27"/>
  <c r="Z696" i="27"/>
  <c r="Y696" i="27"/>
  <c r="W696" i="27"/>
  <c r="V696" i="27"/>
  <c r="U696" i="27"/>
  <c r="S696" i="27"/>
  <c r="R696" i="27"/>
  <c r="Q696" i="27"/>
  <c r="O696" i="27"/>
  <c r="N696" i="27"/>
  <c r="M696" i="27"/>
  <c r="K696" i="27"/>
  <c r="J696" i="27"/>
  <c r="I696" i="27"/>
  <c r="G696" i="27"/>
  <c r="F696" i="27"/>
  <c r="E696" i="27"/>
  <c r="AH695" i="27"/>
  <c r="AE695" i="27"/>
  <c r="AD695" i="27"/>
  <c r="AC695" i="27"/>
  <c r="AA695" i="27"/>
  <c r="Z695" i="27"/>
  <c r="Y695" i="27"/>
  <c r="W695" i="27"/>
  <c r="V695" i="27"/>
  <c r="U695" i="27"/>
  <c r="S695" i="27"/>
  <c r="R695" i="27"/>
  <c r="Q695" i="27"/>
  <c r="O695" i="27"/>
  <c r="N695" i="27"/>
  <c r="M695" i="27"/>
  <c r="K695" i="27"/>
  <c r="J695" i="27"/>
  <c r="I695" i="27"/>
  <c r="G695" i="27"/>
  <c r="F695" i="27"/>
  <c r="E695" i="27"/>
  <c r="AH694" i="27"/>
  <c r="AE694" i="27"/>
  <c r="AD694" i="27"/>
  <c r="AC694" i="27"/>
  <c r="AA694" i="27"/>
  <c r="Z694" i="27"/>
  <c r="Y694" i="27"/>
  <c r="W694" i="27"/>
  <c r="V694" i="27"/>
  <c r="U694" i="27"/>
  <c r="S694" i="27"/>
  <c r="R694" i="27"/>
  <c r="Q694" i="27"/>
  <c r="O694" i="27"/>
  <c r="N694" i="27"/>
  <c r="M694" i="27"/>
  <c r="K694" i="27"/>
  <c r="J694" i="27"/>
  <c r="I694" i="27"/>
  <c r="G694" i="27"/>
  <c r="F694" i="27"/>
  <c r="E694" i="27"/>
  <c r="AH693" i="27"/>
  <c r="AE693" i="27"/>
  <c r="AD693" i="27"/>
  <c r="AC693" i="27"/>
  <c r="AA693" i="27"/>
  <c r="Z693" i="27"/>
  <c r="Y693" i="27"/>
  <c r="W693" i="27"/>
  <c r="V693" i="27"/>
  <c r="U693" i="27"/>
  <c r="S693" i="27"/>
  <c r="R693" i="27"/>
  <c r="Q693" i="27"/>
  <c r="O693" i="27"/>
  <c r="N693" i="27"/>
  <c r="M693" i="27"/>
  <c r="K693" i="27"/>
  <c r="J693" i="27"/>
  <c r="I693" i="27"/>
  <c r="G693" i="27"/>
  <c r="F693" i="27"/>
  <c r="E693" i="27"/>
  <c r="AH692" i="27"/>
  <c r="AE692" i="27"/>
  <c r="AD692" i="27"/>
  <c r="AC692" i="27"/>
  <c r="AA692" i="27"/>
  <c r="Z692" i="27"/>
  <c r="Y692" i="27"/>
  <c r="W692" i="27"/>
  <c r="V692" i="27"/>
  <c r="U692" i="27"/>
  <c r="S692" i="27"/>
  <c r="R692" i="27"/>
  <c r="Q692" i="27"/>
  <c r="O692" i="27"/>
  <c r="N692" i="27"/>
  <c r="M692" i="27"/>
  <c r="K692" i="27"/>
  <c r="J692" i="27"/>
  <c r="I692" i="27"/>
  <c r="G692" i="27"/>
  <c r="F692" i="27"/>
  <c r="E692" i="27"/>
  <c r="AH691" i="27"/>
  <c r="AE691" i="27"/>
  <c r="AD691" i="27"/>
  <c r="AC691" i="27"/>
  <c r="AA691" i="27"/>
  <c r="Z691" i="27"/>
  <c r="Y691" i="27"/>
  <c r="W691" i="27"/>
  <c r="V691" i="27"/>
  <c r="U691" i="27"/>
  <c r="S691" i="27"/>
  <c r="R691" i="27"/>
  <c r="Q691" i="27"/>
  <c r="O691" i="27"/>
  <c r="N691" i="27"/>
  <c r="M691" i="27"/>
  <c r="K691" i="27"/>
  <c r="J691" i="27"/>
  <c r="I691" i="27"/>
  <c r="G691" i="27"/>
  <c r="F691" i="27"/>
  <c r="E691" i="27"/>
  <c r="AH690" i="27"/>
  <c r="AE690" i="27"/>
  <c r="AD690" i="27"/>
  <c r="AC690" i="27"/>
  <c r="AA690" i="27"/>
  <c r="Z690" i="27"/>
  <c r="Y690" i="27"/>
  <c r="W690" i="27"/>
  <c r="V690" i="27"/>
  <c r="U690" i="27"/>
  <c r="S690" i="27"/>
  <c r="R690" i="27"/>
  <c r="Q690" i="27"/>
  <c r="O690" i="27"/>
  <c r="N690" i="27"/>
  <c r="M690" i="27"/>
  <c r="K690" i="27"/>
  <c r="J690" i="27"/>
  <c r="I690" i="27"/>
  <c r="G690" i="27"/>
  <c r="F690" i="27"/>
  <c r="E690" i="27"/>
  <c r="AH689" i="27"/>
  <c r="AE689" i="27"/>
  <c r="AD689" i="27"/>
  <c r="AC689" i="27"/>
  <c r="AA689" i="27"/>
  <c r="Z689" i="27"/>
  <c r="Y689" i="27"/>
  <c r="W689" i="27"/>
  <c r="V689" i="27"/>
  <c r="U689" i="27"/>
  <c r="S689" i="27"/>
  <c r="R689" i="27"/>
  <c r="Q689" i="27"/>
  <c r="O689" i="27"/>
  <c r="N689" i="27"/>
  <c r="M689" i="27"/>
  <c r="K689" i="27"/>
  <c r="J689" i="27"/>
  <c r="I689" i="27"/>
  <c r="G689" i="27"/>
  <c r="F689" i="27"/>
  <c r="E689" i="27"/>
  <c r="AH688" i="27"/>
  <c r="AD688" i="27"/>
  <c r="AC688" i="27"/>
  <c r="Z688" i="27"/>
  <c r="Y688" i="27"/>
  <c r="V688" i="27"/>
  <c r="U688" i="27"/>
  <c r="R688" i="27"/>
  <c r="Q688" i="27"/>
  <c r="N688" i="27"/>
  <c r="M688" i="27"/>
  <c r="J688" i="27"/>
  <c r="I688" i="27"/>
  <c r="F688" i="27"/>
  <c r="E688" i="27"/>
  <c r="AH687" i="27"/>
  <c r="AD687" i="27"/>
  <c r="AC687" i="27"/>
  <c r="Z687" i="27"/>
  <c r="Y687" i="27"/>
  <c r="V687" i="27"/>
  <c r="U687" i="27"/>
  <c r="R687" i="27"/>
  <c r="Q687" i="27"/>
  <c r="N687" i="27"/>
  <c r="M687" i="27"/>
  <c r="J687" i="27"/>
  <c r="I687" i="27"/>
  <c r="F687" i="27"/>
  <c r="E687" i="27"/>
  <c r="AH686" i="27"/>
  <c r="AD686" i="27"/>
  <c r="AC686" i="27"/>
  <c r="Z686" i="27"/>
  <c r="Y686" i="27"/>
  <c r="V686" i="27"/>
  <c r="U686" i="27"/>
  <c r="R686" i="27"/>
  <c r="Q686" i="27"/>
  <c r="N686" i="27"/>
  <c r="M686" i="27"/>
  <c r="J686" i="27"/>
  <c r="I686" i="27"/>
  <c r="F686" i="27"/>
  <c r="E686" i="27"/>
  <c r="AH685" i="27"/>
  <c r="AD685" i="27"/>
  <c r="AC685" i="27"/>
  <c r="Z685" i="27"/>
  <c r="Y685" i="27"/>
  <c r="V685" i="27"/>
  <c r="U685" i="27"/>
  <c r="R685" i="27"/>
  <c r="Q685" i="27"/>
  <c r="N685" i="27"/>
  <c r="M685" i="27"/>
  <c r="J685" i="27"/>
  <c r="I685" i="27"/>
  <c r="F685" i="27"/>
  <c r="E685" i="27"/>
  <c r="AH684" i="27"/>
  <c r="AD684" i="27"/>
  <c r="AC684" i="27"/>
  <c r="Z684" i="27"/>
  <c r="Y684" i="27"/>
  <c r="V684" i="27"/>
  <c r="U684" i="27"/>
  <c r="R684" i="27"/>
  <c r="Q684" i="27"/>
  <c r="N684" i="27"/>
  <c r="M684" i="27"/>
  <c r="J684" i="27"/>
  <c r="I684" i="27"/>
  <c r="F684" i="27"/>
  <c r="E684" i="27"/>
  <c r="AH683" i="27"/>
  <c r="AD683" i="27"/>
  <c r="AC683" i="27"/>
  <c r="Z683" i="27"/>
  <c r="Y683" i="27"/>
  <c r="V683" i="27"/>
  <c r="U683" i="27"/>
  <c r="R683" i="27"/>
  <c r="Q683" i="27"/>
  <c r="N683" i="27"/>
  <c r="M683" i="27"/>
  <c r="J683" i="27"/>
  <c r="I683" i="27"/>
  <c r="F683" i="27"/>
  <c r="E683" i="27"/>
  <c r="AH682" i="27"/>
  <c r="AK705" i="27" s="1"/>
  <c r="AD682" i="27"/>
  <c r="AC682" i="27"/>
  <c r="Z682" i="27"/>
  <c r="Y682" i="27"/>
  <c r="V682" i="27"/>
  <c r="U682" i="27"/>
  <c r="R682" i="27"/>
  <c r="Q682" i="27"/>
  <c r="N682" i="27"/>
  <c r="M682" i="27"/>
  <c r="J682" i="27"/>
  <c r="I682" i="27"/>
  <c r="F682" i="27"/>
  <c r="E682" i="27"/>
  <c r="AH681" i="27"/>
  <c r="AD681" i="27"/>
  <c r="AC681" i="27"/>
  <c r="Z681" i="27"/>
  <c r="Y681" i="27"/>
  <c r="V681" i="27"/>
  <c r="U681" i="27"/>
  <c r="R681" i="27"/>
  <c r="Q681" i="27"/>
  <c r="N681" i="27"/>
  <c r="M681" i="27"/>
  <c r="J681" i="27"/>
  <c r="I681" i="27"/>
  <c r="F681" i="27"/>
  <c r="E681" i="27"/>
  <c r="AH680" i="27"/>
  <c r="AK701" i="27" s="1"/>
  <c r="AD680" i="27"/>
  <c r="AC680" i="27"/>
  <c r="Z680" i="27"/>
  <c r="Y680" i="27"/>
  <c r="V680" i="27"/>
  <c r="U680" i="27"/>
  <c r="R680" i="27"/>
  <c r="Q680" i="27"/>
  <c r="N680" i="27"/>
  <c r="M680" i="27"/>
  <c r="J680" i="27"/>
  <c r="I680" i="27"/>
  <c r="F680" i="27"/>
  <c r="E680" i="27"/>
  <c r="AH679" i="27"/>
  <c r="AD679" i="27"/>
  <c r="AC679" i="27"/>
  <c r="Z679" i="27"/>
  <c r="Y679" i="27"/>
  <c r="V679" i="27"/>
  <c r="U679" i="27"/>
  <c r="R679" i="27"/>
  <c r="Q679" i="27"/>
  <c r="N679" i="27"/>
  <c r="M679" i="27"/>
  <c r="J679" i="27"/>
  <c r="I679" i="27"/>
  <c r="F679" i="27"/>
  <c r="E679" i="27"/>
  <c r="AH678" i="27"/>
  <c r="AD678" i="27"/>
  <c r="AC678" i="27"/>
  <c r="Z678" i="27"/>
  <c r="Y678" i="27"/>
  <c r="V678" i="27"/>
  <c r="U678" i="27"/>
  <c r="R678" i="27"/>
  <c r="Q678" i="27"/>
  <c r="N678" i="27"/>
  <c r="M678" i="27"/>
  <c r="J678" i="27"/>
  <c r="I678" i="27"/>
  <c r="F678" i="27"/>
  <c r="E678" i="27"/>
  <c r="AH677" i="27"/>
  <c r="AH676" i="27"/>
  <c r="AH675" i="27"/>
  <c r="AH674" i="27"/>
  <c r="AH673" i="27"/>
  <c r="AH672" i="27"/>
  <c r="AH671" i="27"/>
  <c r="AH670" i="27"/>
  <c r="AH669" i="27"/>
  <c r="AH668" i="27"/>
  <c r="AH667" i="27"/>
  <c r="AI679" i="27" s="1"/>
  <c r="AH666" i="27"/>
  <c r="AH665" i="27"/>
  <c r="AE665" i="27"/>
  <c r="AD665" i="27"/>
  <c r="AC665" i="27"/>
  <c r="AA665" i="27"/>
  <c r="Z665" i="27"/>
  <c r="Y665" i="27"/>
  <c r="W665" i="27"/>
  <c r="V665" i="27"/>
  <c r="U665" i="27"/>
  <c r="S665" i="27"/>
  <c r="R665" i="27"/>
  <c r="Q665" i="27"/>
  <c r="O665" i="27"/>
  <c r="N665" i="27"/>
  <c r="M665" i="27"/>
  <c r="K665" i="27"/>
  <c r="J665" i="27"/>
  <c r="I665" i="27"/>
  <c r="G665" i="27"/>
  <c r="F665" i="27"/>
  <c r="E665" i="27"/>
  <c r="AH664" i="27"/>
  <c r="AE664" i="27"/>
  <c r="AD664" i="27"/>
  <c r="AC664" i="27"/>
  <c r="AA664" i="27"/>
  <c r="Z664" i="27"/>
  <c r="Y664" i="27"/>
  <c r="W664" i="27"/>
  <c r="V664" i="27"/>
  <c r="U664" i="27"/>
  <c r="S664" i="27"/>
  <c r="R664" i="27"/>
  <c r="Q664" i="27"/>
  <c r="O664" i="27"/>
  <c r="N664" i="27"/>
  <c r="M664" i="27"/>
  <c r="K664" i="27"/>
  <c r="J664" i="27"/>
  <c r="I664" i="27"/>
  <c r="G664" i="27"/>
  <c r="F664" i="27"/>
  <c r="E664" i="27"/>
  <c r="AH663" i="27"/>
  <c r="AE663" i="27"/>
  <c r="AD663" i="27"/>
  <c r="AC663" i="27"/>
  <c r="AA663" i="27"/>
  <c r="Z663" i="27"/>
  <c r="Y663" i="27"/>
  <c r="W663" i="27"/>
  <c r="V663" i="27"/>
  <c r="U663" i="27"/>
  <c r="S663" i="27"/>
  <c r="R663" i="27"/>
  <c r="Q663" i="27"/>
  <c r="O663" i="27"/>
  <c r="N663" i="27"/>
  <c r="M663" i="27"/>
  <c r="K663" i="27"/>
  <c r="J663" i="27"/>
  <c r="I663" i="27"/>
  <c r="G663" i="27"/>
  <c r="F663" i="27"/>
  <c r="E663" i="27"/>
  <c r="AH662" i="27"/>
  <c r="AE662" i="27"/>
  <c r="AD662" i="27"/>
  <c r="AC662" i="27"/>
  <c r="AA662" i="27"/>
  <c r="Z662" i="27"/>
  <c r="Y662" i="27"/>
  <c r="W662" i="27"/>
  <c r="V662" i="27"/>
  <c r="U662" i="27"/>
  <c r="S662" i="27"/>
  <c r="R662" i="27"/>
  <c r="Q662" i="27"/>
  <c r="O662" i="27"/>
  <c r="N662" i="27"/>
  <c r="M662" i="27"/>
  <c r="K662" i="27"/>
  <c r="J662" i="27"/>
  <c r="I662" i="27"/>
  <c r="G662" i="27"/>
  <c r="F662" i="27"/>
  <c r="E662" i="27"/>
  <c r="AH661" i="27"/>
  <c r="AE661" i="27"/>
  <c r="AD661" i="27"/>
  <c r="AC661" i="27"/>
  <c r="AA661" i="27"/>
  <c r="Z661" i="27"/>
  <c r="Y661" i="27"/>
  <c r="W661" i="27"/>
  <c r="V661" i="27"/>
  <c r="U661" i="27"/>
  <c r="S661" i="27"/>
  <c r="R661" i="27"/>
  <c r="Q661" i="27"/>
  <c r="O661" i="27"/>
  <c r="N661" i="27"/>
  <c r="M661" i="27"/>
  <c r="K661" i="27"/>
  <c r="J661" i="27"/>
  <c r="I661" i="27"/>
  <c r="G661" i="27"/>
  <c r="F661" i="27"/>
  <c r="E661" i="27"/>
  <c r="AH660" i="27"/>
  <c r="AE660" i="27"/>
  <c r="AD660" i="27"/>
  <c r="AC660" i="27"/>
  <c r="AA660" i="27"/>
  <c r="Z660" i="27"/>
  <c r="Y660" i="27"/>
  <c r="W660" i="27"/>
  <c r="V660" i="27"/>
  <c r="U660" i="27"/>
  <c r="S660" i="27"/>
  <c r="R660" i="27"/>
  <c r="Q660" i="27"/>
  <c r="O660" i="27"/>
  <c r="N660" i="27"/>
  <c r="M660" i="27"/>
  <c r="K660" i="27"/>
  <c r="J660" i="27"/>
  <c r="I660" i="27"/>
  <c r="G660" i="27"/>
  <c r="F660" i="27"/>
  <c r="E660" i="27"/>
  <c r="AH659" i="27"/>
  <c r="AE659" i="27"/>
  <c r="AD659" i="27"/>
  <c r="AC659" i="27"/>
  <c r="AA659" i="27"/>
  <c r="Z659" i="27"/>
  <c r="Y659" i="27"/>
  <c r="W659" i="27"/>
  <c r="V659" i="27"/>
  <c r="U659" i="27"/>
  <c r="S659" i="27"/>
  <c r="R659" i="27"/>
  <c r="Q659" i="27"/>
  <c r="O659" i="27"/>
  <c r="N659" i="27"/>
  <c r="M659" i="27"/>
  <c r="K659" i="27"/>
  <c r="J659" i="27"/>
  <c r="I659" i="27"/>
  <c r="G659" i="27"/>
  <c r="F659" i="27"/>
  <c r="E659" i="27"/>
  <c r="AH658" i="27"/>
  <c r="AE658" i="27"/>
  <c r="AD658" i="27"/>
  <c r="AC658" i="27"/>
  <c r="AA658" i="27"/>
  <c r="Z658" i="27"/>
  <c r="Y658" i="27"/>
  <c r="W658" i="27"/>
  <c r="V658" i="27"/>
  <c r="U658" i="27"/>
  <c r="S658" i="27"/>
  <c r="R658" i="27"/>
  <c r="Q658" i="27"/>
  <c r="O658" i="27"/>
  <c r="N658" i="27"/>
  <c r="M658" i="27"/>
  <c r="K658" i="27"/>
  <c r="J658" i="27"/>
  <c r="I658" i="27"/>
  <c r="G658" i="27"/>
  <c r="F658" i="27"/>
  <c r="E658" i="27"/>
  <c r="AH657" i="27"/>
  <c r="AE657" i="27"/>
  <c r="AD657" i="27"/>
  <c r="AC657" i="27"/>
  <c r="AA657" i="27"/>
  <c r="Z657" i="27"/>
  <c r="Y657" i="27"/>
  <c r="W657" i="27"/>
  <c r="V657" i="27"/>
  <c r="U657" i="27"/>
  <c r="S657" i="27"/>
  <c r="R657" i="27"/>
  <c r="Q657" i="27"/>
  <c r="O657" i="27"/>
  <c r="N657" i="27"/>
  <c r="M657" i="27"/>
  <c r="K657" i="27"/>
  <c r="J657" i="27"/>
  <c r="I657" i="27"/>
  <c r="G657" i="27"/>
  <c r="F657" i="27"/>
  <c r="E657" i="27"/>
  <c r="AH656" i="27"/>
  <c r="AE656" i="27"/>
  <c r="AD656" i="27"/>
  <c r="AC656" i="27"/>
  <c r="AA656" i="27"/>
  <c r="Z656" i="27"/>
  <c r="Y656" i="27"/>
  <c r="W656" i="27"/>
  <c r="V656" i="27"/>
  <c r="U656" i="27"/>
  <c r="S656" i="27"/>
  <c r="R656" i="27"/>
  <c r="Q656" i="27"/>
  <c r="O656" i="27"/>
  <c r="N656" i="27"/>
  <c r="M656" i="27"/>
  <c r="K656" i="27"/>
  <c r="J656" i="27"/>
  <c r="I656" i="27"/>
  <c r="G656" i="27"/>
  <c r="F656" i="27"/>
  <c r="E656" i="27"/>
  <c r="AH655" i="27"/>
  <c r="AE655" i="27"/>
  <c r="AD655" i="27"/>
  <c r="AC655" i="27"/>
  <c r="AA655" i="27"/>
  <c r="Z655" i="27"/>
  <c r="Y655" i="27"/>
  <c r="W655" i="27"/>
  <c r="V655" i="27"/>
  <c r="U655" i="27"/>
  <c r="S655" i="27"/>
  <c r="R655" i="27"/>
  <c r="Q655" i="27"/>
  <c r="O655" i="27"/>
  <c r="N655" i="27"/>
  <c r="M655" i="27"/>
  <c r="K655" i="27"/>
  <c r="J655" i="27"/>
  <c r="I655" i="27"/>
  <c r="G655" i="27"/>
  <c r="F655" i="27"/>
  <c r="E655" i="27"/>
  <c r="AH654" i="27"/>
  <c r="AE654" i="27"/>
  <c r="AD654" i="27"/>
  <c r="AC654" i="27"/>
  <c r="AA654" i="27"/>
  <c r="Z654" i="27"/>
  <c r="Y654" i="27"/>
  <c r="W654" i="27"/>
  <c r="V654" i="27"/>
  <c r="U654" i="27"/>
  <c r="S654" i="27"/>
  <c r="R654" i="27"/>
  <c r="Q654" i="27"/>
  <c r="O654" i="27"/>
  <c r="N654" i="27"/>
  <c r="M654" i="27"/>
  <c r="K654" i="27"/>
  <c r="J654" i="27"/>
  <c r="I654" i="27"/>
  <c r="G654" i="27"/>
  <c r="F654" i="27"/>
  <c r="E654" i="27"/>
  <c r="AH653" i="27"/>
  <c r="AE653" i="27"/>
  <c r="AD653" i="27"/>
  <c r="AC653" i="27"/>
  <c r="AA653" i="27"/>
  <c r="Z653" i="27"/>
  <c r="Y653" i="27"/>
  <c r="W653" i="27"/>
  <c r="V653" i="27"/>
  <c r="U653" i="27"/>
  <c r="S653" i="27"/>
  <c r="R653" i="27"/>
  <c r="Q653" i="27"/>
  <c r="O653" i="27"/>
  <c r="N653" i="27"/>
  <c r="M653" i="27"/>
  <c r="K653" i="27"/>
  <c r="J653" i="27"/>
  <c r="I653" i="27"/>
  <c r="G653" i="27"/>
  <c r="F653" i="27"/>
  <c r="E653" i="27"/>
  <c r="AH652" i="27"/>
  <c r="AE652" i="27"/>
  <c r="AD652" i="27"/>
  <c r="AC652" i="27"/>
  <c r="AA652" i="27"/>
  <c r="Z652" i="27"/>
  <c r="Y652" i="27"/>
  <c r="W652" i="27"/>
  <c r="V652" i="27"/>
  <c r="U652" i="27"/>
  <c r="S652" i="27"/>
  <c r="R652" i="27"/>
  <c r="Q652" i="27"/>
  <c r="O652" i="27"/>
  <c r="N652" i="27"/>
  <c r="M652" i="27"/>
  <c r="K652" i="27"/>
  <c r="J652" i="27"/>
  <c r="I652" i="27"/>
  <c r="G652" i="27"/>
  <c r="F652" i="27"/>
  <c r="E652" i="27"/>
  <c r="AH651" i="27"/>
  <c r="AE651" i="27"/>
  <c r="AD651" i="27"/>
  <c r="AC651" i="27"/>
  <c r="AA651" i="27"/>
  <c r="Z651" i="27"/>
  <c r="Y651" i="27"/>
  <c r="W651" i="27"/>
  <c r="V651" i="27"/>
  <c r="U651" i="27"/>
  <c r="S651" i="27"/>
  <c r="R651" i="27"/>
  <c r="Q651" i="27"/>
  <c r="O651" i="27"/>
  <c r="N651" i="27"/>
  <c r="M651" i="27"/>
  <c r="K651" i="27"/>
  <c r="J651" i="27"/>
  <c r="I651" i="27"/>
  <c r="G651" i="27"/>
  <c r="F651" i="27"/>
  <c r="E651" i="27"/>
  <c r="AH650" i="27"/>
  <c r="AI650" i="27" s="1"/>
  <c r="AE650" i="27"/>
  <c r="AD650" i="27"/>
  <c r="AC650" i="27"/>
  <c r="AA650" i="27"/>
  <c r="Z650" i="27"/>
  <c r="Y650" i="27"/>
  <c r="W650" i="27"/>
  <c r="V650" i="27"/>
  <c r="U650" i="27"/>
  <c r="S650" i="27"/>
  <c r="R650" i="27"/>
  <c r="Q650" i="27"/>
  <c r="O650" i="27"/>
  <c r="N650" i="27"/>
  <c r="M650" i="27"/>
  <c r="K650" i="27"/>
  <c r="J650" i="27"/>
  <c r="I650" i="27"/>
  <c r="G650" i="27"/>
  <c r="F650" i="27"/>
  <c r="E650" i="27"/>
  <c r="AH649" i="27"/>
  <c r="AE649" i="27"/>
  <c r="AD649" i="27"/>
  <c r="AC649" i="27"/>
  <c r="AA649" i="27"/>
  <c r="Z649" i="27"/>
  <c r="Y649" i="27"/>
  <c r="W649" i="27"/>
  <c r="V649" i="27"/>
  <c r="U649" i="27"/>
  <c r="S649" i="27"/>
  <c r="R649" i="27"/>
  <c r="Q649" i="27"/>
  <c r="O649" i="27"/>
  <c r="N649" i="27"/>
  <c r="M649" i="27"/>
  <c r="K649" i="27"/>
  <c r="J649" i="27"/>
  <c r="I649" i="27"/>
  <c r="G649" i="27"/>
  <c r="F649" i="27"/>
  <c r="E649" i="27"/>
  <c r="AH648" i="27"/>
  <c r="AE648" i="27"/>
  <c r="AD648" i="27"/>
  <c r="AC648" i="27"/>
  <c r="AA648" i="27"/>
  <c r="Z648" i="27"/>
  <c r="Y648" i="27"/>
  <c r="W648" i="27"/>
  <c r="V648" i="27"/>
  <c r="U648" i="27"/>
  <c r="S648" i="27"/>
  <c r="R648" i="27"/>
  <c r="Q648" i="27"/>
  <c r="O648" i="27"/>
  <c r="N648" i="27"/>
  <c r="M648" i="27"/>
  <c r="K648" i="27"/>
  <c r="J648" i="27"/>
  <c r="I648" i="27"/>
  <c r="G648" i="27"/>
  <c r="F648" i="27"/>
  <c r="E648" i="27"/>
  <c r="AH647" i="27"/>
  <c r="AJ656" i="27" s="1"/>
  <c r="AE647" i="27"/>
  <c r="AD647" i="27"/>
  <c r="AC647" i="27"/>
  <c r="AA647" i="27"/>
  <c r="Z647" i="27"/>
  <c r="Y647" i="27"/>
  <c r="W647" i="27"/>
  <c r="V647" i="27"/>
  <c r="U647" i="27"/>
  <c r="S647" i="27"/>
  <c r="R647" i="27"/>
  <c r="Q647" i="27"/>
  <c r="O647" i="27"/>
  <c r="N647" i="27"/>
  <c r="M647" i="27"/>
  <c r="K647" i="27"/>
  <c r="J647" i="27"/>
  <c r="I647" i="27"/>
  <c r="G647" i="27"/>
  <c r="F647" i="27"/>
  <c r="E647" i="27"/>
  <c r="AH646" i="27"/>
  <c r="AI646" i="27" s="1"/>
  <c r="AE646" i="27"/>
  <c r="AD646" i="27"/>
  <c r="AC646" i="27"/>
  <c r="AA646" i="27"/>
  <c r="Z646" i="27"/>
  <c r="Y646" i="27"/>
  <c r="W646" i="27"/>
  <c r="V646" i="27"/>
  <c r="U646" i="27"/>
  <c r="S646" i="27"/>
  <c r="R646" i="27"/>
  <c r="Q646" i="27"/>
  <c r="O646" i="27"/>
  <c r="N646" i="27"/>
  <c r="M646" i="27"/>
  <c r="K646" i="27"/>
  <c r="J646" i="27"/>
  <c r="I646" i="27"/>
  <c r="G646" i="27"/>
  <c r="F646" i="27"/>
  <c r="E646" i="27"/>
  <c r="AH645" i="27"/>
  <c r="AI657" i="27"/>
  <c r="AD645" i="27"/>
  <c r="AC645" i="27"/>
  <c r="Z645" i="27"/>
  <c r="Y645" i="27"/>
  <c r="V645" i="27"/>
  <c r="U645" i="27"/>
  <c r="R645" i="27"/>
  <c r="Q645" i="27"/>
  <c r="N645" i="27"/>
  <c r="M645" i="27"/>
  <c r="J645" i="27"/>
  <c r="I645" i="27"/>
  <c r="F645" i="27"/>
  <c r="E645" i="27"/>
  <c r="AH644" i="27"/>
  <c r="AD644" i="27"/>
  <c r="AC644" i="27"/>
  <c r="Z644" i="27"/>
  <c r="Y644" i="27"/>
  <c r="V644" i="27"/>
  <c r="U644" i="27"/>
  <c r="R644" i="27"/>
  <c r="Q644" i="27"/>
  <c r="N644" i="27"/>
  <c r="M644" i="27"/>
  <c r="J644" i="27"/>
  <c r="I644" i="27"/>
  <c r="F644" i="27"/>
  <c r="E644" i="27"/>
  <c r="AH643" i="27"/>
  <c r="AI655" i="27" s="1"/>
  <c r="AD643" i="27"/>
  <c r="AC643" i="27"/>
  <c r="Z643" i="27"/>
  <c r="Y643" i="27"/>
  <c r="V643" i="27"/>
  <c r="U643" i="27"/>
  <c r="R643" i="27"/>
  <c r="Q643" i="27"/>
  <c r="N643" i="27"/>
  <c r="M643" i="27"/>
  <c r="J643" i="27"/>
  <c r="I643" i="27"/>
  <c r="F643" i="27"/>
  <c r="E643" i="27"/>
  <c r="AH642" i="27"/>
  <c r="AD642" i="27"/>
  <c r="AC642" i="27"/>
  <c r="Z642" i="27"/>
  <c r="Y642" i="27"/>
  <c r="V642" i="27"/>
  <c r="U642" i="27"/>
  <c r="R642" i="27"/>
  <c r="Q642" i="27"/>
  <c r="N642" i="27"/>
  <c r="M642" i="27"/>
  <c r="J642" i="27"/>
  <c r="I642" i="27"/>
  <c r="F642" i="27"/>
  <c r="E642" i="27"/>
  <c r="AH641" i="27"/>
  <c r="AD641" i="27"/>
  <c r="AC641" i="27"/>
  <c r="Z641" i="27"/>
  <c r="Y641" i="27"/>
  <c r="V641" i="27"/>
  <c r="U641" i="27"/>
  <c r="R641" i="27"/>
  <c r="Q641" i="27"/>
  <c r="N641" i="27"/>
  <c r="M641" i="27"/>
  <c r="J641" i="27"/>
  <c r="I641" i="27"/>
  <c r="F641" i="27"/>
  <c r="E641" i="27"/>
  <c r="AH640" i="27"/>
  <c r="AI652" i="27" s="1"/>
  <c r="AD640" i="27"/>
  <c r="AC640" i="27"/>
  <c r="Z640" i="27"/>
  <c r="Y640" i="27"/>
  <c r="V640" i="27"/>
  <c r="U640" i="27"/>
  <c r="R640" i="27"/>
  <c r="Q640" i="27"/>
  <c r="N640" i="27"/>
  <c r="M640" i="27"/>
  <c r="J640" i="27"/>
  <c r="I640" i="27"/>
  <c r="F640" i="27"/>
  <c r="E640" i="27"/>
  <c r="AH639" i="27"/>
  <c r="AD639" i="27"/>
  <c r="AC639" i="27"/>
  <c r="Z639" i="27"/>
  <c r="Y639" i="27"/>
  <c r="V639" i="27"/>
  <c r="U639" i="27"/>
  <c r="R639" i="27"/>
  <c r="Q639" i="27"/>
  <c r="N639" i="27"/>
  <c r="M639" i="27"/>
  <c r="J639" i="27"/>
  <c r="I639" i="27"/>
  <c r="F639" i="27"/>
  <c r="E639" i="27"/>
  <c r="AH638" i="27"/>
  <c r="AD638" i="27"/>
  <c r="AC638" i="27"/>
  <c r="Z638" i="27"/>
  <c r="Y638" i="27"/>
  <c r="V638" i="27"/>
  <c r="U638" i="27"/>
  <c r="R638" i="27"/>
  <c r="Q638" i="27"/>
  <c r="N638" i="27"/>
  <c r="M638" i="27"/>
  <c r="J638" i="27"/>
  <c r="I638" i="27"/>
  <c r="F638" i="27"/>
  <c r="E638" i="27"/>
  <c r="AH637" i="27"/>
  <c r="AD637" i="27"/>
  <c r="AC637" i="27"/>
  <c r="Z637" i="27"/>
  <c r="Y637" i="27"/>
  <c r="V637" i="27"/>
  <c r="U637" i="27"/>
  <c r="R637" i="27"/>
  <c r="Q637" i="27"/>
  <c r="N637" i="27"/>
  <c r="M637" i="27"/>
  <c r="J637" i="27"/>
  <c r="I637" i="27"/>
  <c r="F637" i="27"/>
  <c r="E637" i="27"/>
  <c r="AH636" i="27"/>
  <c r="AK647" i="27" s="1"/>
  <c r="AD636" i="27"/>
  <c r="AC636" i="27"/>
  <c r="Z636" i="27"/>
  <c r="Y636" i="27"/>
  <c r="V636" i="27"/>
  <c r="U636" i="27"/>
  <c r="R636" i="27"/>
  <c r="Q636" i="27"/>
  <c r="N636" i="27"/>
  <c r="M636" i="27"/>
  <c r="J636" i="27"/>
  <c r="I636" i="27"/>
  <c r="F636" i="27"/>
  <c r="E636" i="27"/>
  <c r="AH635" i="27"/>
  <c r="AJ636" i="27" s="1"/>
  <c r="AD635" i="27"/>
  <c r="AC635" i="27"/>
  <c r="Z635" i="27"/>
  <c r="Y635" i="27"/>
  <c r="V635" i="27"/>
  <c r="U635" i="27"/>
  <c r="R635" i="27"/>
  <c r="Q635" i="27"/>
  <c r="N635" i="27"/>
  <c r="M635" i="27"/>
  <c r="J635" i="27"/>
  <c r="I635" i="27"/>
  <c r="F635" i="27"/>
  <c r="E635" i="27"/>
  <c r="AH634" i="27"/>
  <c r="AH633" i="27"/>
  <c r="AH632" i="27"/>
  <c r="AI644" i="27"/>
  <c r="AH631" i="27"/>
  <c r="AH630" i="27"/>
  <c r="AH629" i="27"/>
  <c r="AI641" i="27" s="1"/>
  <c r="AH628" i="27"/>
  <c r="AI640" i="27" s="1"/>
  <c r="AH627" i="27"/>
  <c r="AH626" i="27"/>
  <c r="AH625" i="27"/>
  <c r="AH624" i="27"/>
  <c r="AI636" i="27"/>
  <c r="AH623" i="27"/>
  <c r="AH622" i="27"/>
  <c r="AE622" i="27"/>
  <c r="AD622" i="27"/>
  <c r="AC622" i="27"/>
  <c r="AA622" i="27"/>
  <c r="Z622" i="27"/>
  <c r="Y622" i="27"/>
  <c r="W622" i="27"/>
  <c r="V622" i="27"/>
  <c r="U622" i="27"/>
  <c r="S622" i="27"/>
  <c r="R622" i="27"/>
  <c r="Q622" i="27"/>
  <c r="O622" i="27"/>
  <c r="N622" i="27"/>
  <c r="M622" i="27"/>
  <c r="K622" i="27"/>
  <c r="J622" i="27"/>
  <c r="I622" i="27"/>
  <c r="G622" i="27"/>
  <c r="F622" i="27"/>
  <c r="E622" i="27"/>
  <c r="AH621" i="27"/>
  <c r="AE621" i="27"/>
  <c r="AD621" i="27"/>
  <c r="AC621" i="27"/>
  <c r="AA621" i="27"/>
  <c r="Z621" i="27"/>
  <c r="Y621" i="27"/>
  <c r="W621" i="27"/>
  <c r="V621" i="27"/>
  <c r="U621" i="27"/>
  <c r="S621" i="27"/>
  <c r="R621" i="27"/>
  <c r="Q621" i="27"/>
  <c r="O621" i="27"/>
  <c r="N621" i="27"/>
  <c r="M621" i="27"/>
  <c r="K621" i="27"/>
  <c r="J621" i="27"/>
  <c r="I621" i="27"/>
  <c r="G621" i="27"/>
  <c r="F621" i="27"/>
  <c r="E621" i="27"/>
  <c r="AH620" i="27"/>
  <c r="AE620" i="27"/>
  <c r="AD620" i="27"/>
  <c r="AC620" i="27"/>
  <c r="AA620" i="27"/>
  <c r="Z620" i="27"/>
  <c r="Y620" i="27"/>
  <c r="W620" i="27"/>
  <c r="V620" i="27"/>
  <c r="U620" i="27"/>
  <c r="S620" i="27"/>
  <c r="R620" i="27"/>
  <c r="Q620" i="27"/>
  <c r="O620" i="27"/>
  <c r="N620" i="27"/>
  <c r="M620" i="27"/>
  <c r="K620" i="27"/>
  <c r="J620" i="27"/>
  <c r="I620" i="27"/>
  <c r="G620" i="27"/>
  <c r="F620" i="27"/>
  <c r="E620" i="27"/>
  <c r="AH619" i="27"/>
  <c r="AE619" i="27"/>
  <c r="AD619" i="27"/>
  <c r="AC619" i="27"/>
  <c r="AA619" i="27"/>
  <c r="Z619" i="27"/>
  <c r="Y619" i="27"/>
  <c r="W619" i="27"/>
  <c r="V619" i="27"/>
  <c r="U619" i="27"/>
  <c r="S619" i="27"/>
  <c r="R619" i="27"/>
  <c r="Q619" i="27"/>
  <c r="O619" i="27"/>
  <c r="N619" i="27"/>
  <c r="M619" i="27"/>
  <c r="K619" i="27"/>
  <c r="J619" i="27"/>
  <c r="I619" i="27"/>
  <c r="G619" i="27"/>
  <c r="F619" i="27"/>
  <c r="E619" i="27"/>
  <c r="AH618" i="27"/>
  <c r="AE618" i="27"/>
  <c r="AD618" i="27"/>
  <c r="AC618" i="27"/>
  <c r="AA618" i="27"/>
  <c r="Z618" i="27"/>
  <c r="Y618" i="27"/>
  <c r="W618" i="27"/>
  <c r="V618" i="27"/>
  <c r="U618" i="27"/>
  <c r="S618" i="27"/>
  <c r="R618" i="27"/>
  <c r="Q618" i="27"/>
  <c r="O618" i="27"/>
  <c r="N618" i="27"/>
  <c r="M618" i="27"/>
  <c r="K618" i="27"/>
  <c r="J618" i="27"/>
  <c r="I618" i="27"/>
  <c r="G618" i="27"/>
  <c r="F618" i="27"/>
  <c r="E618" i="27"/>
  <c r="AH617" i="27"/>
  <c r="AE617" i="27"/>
  <c r="AD617" i="27"/>
  <c r="AC617" i="27"/>
  <c r="AA617" i="27"/>
  <c r="Z617" i="27"/>
  <c r="Y617" i="27"/>
  <c r="W617" i="27"/>
  <c r="V617" i="27"/>
  <c r="U617" i="27"/>
  <c r="S617" i="27"/>
  <c r="R617" i="27"/>
  <c r="Q617" i="27"/>
  <c r="O617" i="27"/>
  <c r="N617" i="27"/>
  <c r="M617" i="27"/>
  <c r="K617" i="27"/>
  <c r="J617" i="27"/>
  <c r="I617" i="27"/>
  <c r="G617" i="27"/>
  <c r="F617" i="27"/>
  <c r="E617" i="27"/>
  <c r="AH616" i="27"/>
  <c r="AE616" i="27"/>
  <c r="AD616" i="27"/>
  <c r="AC616" i="27"/>
  <c r="AA616" i="27"/>
  <c r="Z616" i="27"/>
  <c r="Y616" i="27"/>
  <c r="W616" i="27"/>
  <c r="V616" i="27"/>
  <c r="U616" i="27"/>
  <c r="S616" i="27"/>
  <c r="R616" i="27"/>
  <c r="Q616" i="27"/>
  <c r="O616" i="27"/>
  <c r="N616" i="27"/>
  <c r="M616" i="27"/>
  <c r="K616" i="27"/>
  <c r="J616" i="27"/>
  <c r="I616" i="27"/>
  <c r="G616" i="27"/>
  <c r="F616" i="27"/>
  <c r="E616" i="27"/>
  <c r="AH615" i="27"/>
  <c r="AE615" i="27"/>
  <c r="AD615" i="27"/>
  <c r="AC615" i="27"/>
  <c r="AA615" i="27"/>
  <c r="Z615" i="27"/>
  <c r="Y615" i="27"/>
  <c r="W615" i="27"/>
  <c r="V615" i="27"/>
  <c r="U615" i="27"/>
  <c r="S615" i="27"/>
  <c r="R615" i="27"/>
  <c r="Q615" i="27"/>
  <c r="O615" i="27"/>
  <c r="N615" i="27"/>
  <c r="M615" i="27"/>
  <c r="K615" i="27"/>
  <c r="J615" i="27"/>
  <c r="I615" i="27"/>
  <c r="G615" i="27"/>
  <c r="F615" i="27"/>
  <c r="E615" i="27"/>
  <c r="AH614" i="27"/>
  <c r="AE614" i="27"/>
  <c r="AD614" i="27"/>
  <c r="AC614" i="27"/>
  <c r="AA614" i="27"/>
  <c r="Z614" i="27"/>
  <c r="Y614" i="27"/>
  <c r="W614" i="27"/>
  <c r="V614" i="27"/>
  <c r="U614" i="27"/>
  <c r="S614" i="27"/>
  <c r="R614" i="27"/>
  <c r="Q614" i="27"/>
  <c r="O614" i="27"/>
  <c r="N614" i="27"/>
  <c r="M614" i="27"/>
  <c r="K614" i="27"/>
  <c r="J614" i="27"/>
  <c r="I614" i="27"/>
  <c r="G614" i="27"/>
  <c r="F614" i="27"/>
  <c r="E614" i="27"/>
  <c r="AH613" i="27"/>
  <c r="AE613" i="27"/>
  <c r="AD613" i="27"/>
  <c r="AC613" i="27"/>
  <c r="AA613" i="27"/>
  <c r="Z613" i="27"/>
  <c r="Y613" i="27"/>
  <c r="W613" i="27"/>
  <c r="V613" i="27"/>
  <c r="U613" i="27"/>
  <c r="S613" i="27"/>
  <c r="R613" i="27"/>
  <c r="Q613" i="27"/>
  <c r="O613" i="27"/>
  <c r="N613" i="27"/>
  <c r="M613" i="27"/>
  <c r="K613" i="27"/>
  <c r="J613" i="27"/>
  <c r="I613" i="27"/>
  <c r="G613" i="27"/>
  <c r="F613" i="27"/>
  <c r="E613" i="27"/>
  <c r="AH612" i="27"/>
  <c r="AE612" i="27"/>
  <c r="AD612" i="27"/>
  <c r="AC612" i="27"/>
  <c r="AA612" i="27"/>
  <c r="Z612" i="27"/>
  <c r="Y612" i="27"/>
  <c r="W612" i="27"/>
  <c r="V612" i="27"/>
  <c r="U612" i="27"/>
  <c r="S612" i="27"/>
  <c r="R612" i="27"/>
  <c r="Q612" i="27"/>
  <c r="O612" i="27"/>
  <c r="N612" i="27"/>
  <c r="M612" i="27"/>
  <c r="K612" i="27"/>
  <c r="J612" i="27"/>
  <c r="I612" i="27"/>
  <c r="G612" i="27"/>
  <c r="F612" i="27"/>
  <c r="E612" i="27"/>
  <c r="AH611" i="27"/>
  <c r="AE611" i="27"/>
  <c r="AD611" i="27"/>
  <c r="AC611" i="27"/>
  <c r="AA611" i="27"/>
  <c r="Z611" i="27"/>
  <c r="Y611" i="27"/>
  <c r="W611" i="27"/>
  <c r="V611" i="27"/>
  <c r="U611" i="27"/>
  <c r="S611" i="27"/>
  <c r="R611" i="27"/>
  <c r="Q611" i="27"/>
  <c r="O611" i="27"/>
  <c r="N611" i="27"/>
  <c r="M611" i="27"/>
  <c r="K611" i="27"/>
  <c r="J611" i="27"/>
  <c r="I611" i="27"/>
  <c r="G611" i="27"/>
  <c r="F611" i="27"/>
  <c r="E611" i="27"/>
  <c r="AH610" i="27"/>
  <c r="AI622" i="27" s="1"/>
  <c r="AE610" i="27"/>
  <c r="AD610" i="27"/>
  <c r="AC610" i="27"/>
  <c r="AA610" i="27"/>
  <c r="Z610" i="27"/>
  <c r="Y610" i="27"/>
  <c r="W610" i="27"/>
  <c r="V610" i="27"/>
  <c r="U610" i="27"/>
  <c r="S610" i="27"/>
  <c r="R610" i="27"/>
  <c r="Q610" i="27"/>
  <c r="O610" i="27"/>
  <c r="N610" i="27"/>
  <c r="M610" i="27"/>
  <c r="K610" i="27"/>
  <c r="J610" i="27"/>
  <c r="I610" i="27"/>
  <c r="G610" i="27"/>
  <c r="F610" i="27"/>
  <c r="E610" i="27"/>
  <c r="AH609" i="27"/>
  <c r="AE609" i="27"/>
  <c r="AD609" i="27"/>
  <c r="AC609" i="27"/>
  <c r="AA609" i="27"/>
  <c r="Z609" i="27"/>
  <c r="Y609" i="27"/>
  <c r="W609" i="27"/>
  <c r="V609" i="27"/>
  <c r="U609" i="27"/>
  <c r="S609" i="27"/>
  <c r="R609" i="27"/>
  <c r="Q609" i="27"/>
  <c r="O609" i="27"/>
  <c r="N609" i="27"/>
  <c r="M609" i="27"/>
  <c r="K609" i="27"/>
  <c r="J609" i="27"/>
  <c r="I609" i="27"/>
  <c r="G609" i="27"/>
  <c r="F609" i="27"/>
  <c r="E609" i="27"/>
  <c r="AH608" i="27"/>
  <c r="AE608" i="27"/>
  <c r="AD608" i="27"/>
  <c r="AC608" i="27"/>
  <c r="AA608" i="27"/>
  <c r="Z608" i="27"/>
  <c r="Y608" i="27"/>
  <c r="W608" i="27"/>
  <c r="V608" i="27"/>
  <c r="U608" i="27"/>
  <c r="S608" i="27"/>
  <c r="R608" i="27"/>
  <c r="Q608" i="27"/>
  <c r="O608" i="27"/>
  <c r="N608" i="27"/>
  <c r="M608" i="27"/>
  <c r="K608" i="27"/>
  <c r="J608" i="27"/>
  <c r="I608" i="27"/>
  <c r="G608" i="27"/>
  <c r="F608" i="27"/>
  <c r="E608" i="27"/>
  <c r="AH607" i="27"/>
  <c r="AE607" i="27"/>
  <c r="AD607" i="27"/>
  <c r="AC607" i="27"/>
  <c r="AA607" i="27"/>
  <c r="Z607" i="27"/>
  <c r="Y607" i="27"/>
  <c r="W607" i="27"/>
  <c r="V607" i="27"/>
  <c r="U607" i="27"/>
  <c r="S607" i="27"/>
  <c r="R607" i="27"/>
  <c r="Q607" i="27"/>
  <c r="O607" i="27"/>
  <c r="N607" i="27"/>
  <c r="M607" i="27"/>
  <c r="K607" i="27"/>
  <c r="J607" i="27"/>
  <c r="I607" i="27"/>
  <c r="G607" i="27"/>
  <c r="F607" i="27"/>
  <c r="E607" i="27"/>
  <c r="AH606" i="27"/>
  <c r="AE606" i="27"/>
  <c r="AD606" i="27"/>
  <c r="AC606" i="27"/>
  <c r="AA606" i="27"/>
  <c r="Z606" i="27"/>
  <c r="Y606" i="27"/>
  <c r="W606" i="27"/>
  <c r="V606" i="27"/>
  <c r="U606" i="27"/>
  <c r="S606" i="27"/>
  <c r="R606" i="27"/>
  <c r="Q606" i="27"/>
  <c r="O606" i="27"/>
  <c r="N606" i="27"/>
  <c r="M606" i="27"/>
  <c r="K606" i="27"/>
  <c r="J606" i="27"/>
  <c r="I606" i="27"/>
  <c r="G606" i="27"/>
  <c r="F606" i="27"/>
  <c r="E606" i="27"/>
  <c r="AH605" i="27"/>
  <c r="AE605" i="27"/>
  <c r="AD605" i="27"/>
  <c r="AC605" i="27"/>
  <c r="AA605" i="27"/>
  <c r="Z605" i="27"/>
  <c r="Y605" i="27"/>
  <c r="W605" i="27"/>
  <c r="V605" i="27"/>
  <c r="U605" i="27"/>
  <c r="S605" i="27"/>
  <c r="R605" i="27"/>
  <c r="Q605" i="27"/>
  <c r="O605" i="27"/>
  <c r="N605" i="27"/>
  <c r="M605" i="27"/>
  <c r="K605" i="27"/>
  <c r="J605" i="27"/>
  <c r="I605" i="27"/>
  <c r="G605" i="27"/>
  <c r="F605" i="27"/>
  <c r="E605" i="27"/>
  <c r="AH604" i="27"/>
  <c r="AE604" i="27"/>
  <c r="AD604" i="27"/>
  <c r="AC604" i="27"/>
  <c r="AA604" i="27"/>
  <c r="Z604" i="27"/>
  <c r="Y604" i="27"/>
  <c r="W604" i="27"/>
  <c r="V604" i="27"/>
  <c r="U604" i="27"/>
  <c r="S604" i="27"/>
  <c r="R604" i="27"/>
  <c r="Q604" i="27"/>
  <c r="O604" i="27"/>
  <c r="N604" i="27"/>
  <c r="M604" i="27"/>
  <c r="K604" i="27"/>
  <c r="J604" i="27"/>
  <c r="I604" i="27"/>
  <c r="G604" i="27"/>
  <c r="F604" i="27"/>
  <c r="E604" i="27"/>
  <c r="AH603" i="27"/>
  <c r="AE603" i="27"/>
  <c r="AD603" i="27"/>
  <c r="AC603" i="27"/>
  <c r="AA603" i="27"/>
  <c r="Z603" i="27"/>
  <c r="Y603" i="27"/>
  <c r="W603" i="27"/>
  <c r="V603" i="27"/>
  <c r="U603" i="27"/>
  <c r="S603" i="27"/>
  <c r="R603" i="27"/>
  <c r="Q603" i="27"/>
  <c r="O603" i="27"/>
  <c r="N603" i="27"/>
  <c r="M603" i="27"/>
  <c r="K603" i="27"/>
  <c r="J603" i="27"/>
  <c r="I603" i="27"/>
  <c r="G603" i="27"/>
  <c r="F603" i="27"/>
  <c r="E603" i="27"/>
  <c r="AH602" i="27"/>
  <c r="AD602" i="27"/>
  <c r="AC602" i="27"/>
  <c r="Z602" i="27"/>
  <c r="Y602" i="27"/>
  <c r="V602" i="27"/>
  <c r="U602" i="27"/>
  <c r="R602" i="27"/>
  <c r="Q602" i="27"/>
  <c r="N602" i="27"/>
  <c r="M602" i="27"/>
  <c r="J602" i="27"/>
  <c r="I602" i="27"/>
  <c r="F602" i="27"/>
  <c r="E602" i="27"/>
  <c r="AH601" i="27"/>
  <c r="AD601" i="27"/>
  <c r="AC601" i="27"/>
  <c r="Z601" i="27"/>
  <c r="Y601" i="27"/>
  <c r="V601" i="27"/>
  <c r="U601" i="27"/>
  <c r="R601" i="27"/>
  <c r="Q601" i="27"/>
  <c r="N601" i="27"/>
  <c r="M601" i="27"/>
  <c r="J601" i="27"/>
  <c r="I601" i="27"/>
  <c r="F601" i="27"/>
  <c r="E601" i="27"/>
  <c r="AH600" i="27"/>
  <c r="AD600" i="27"/>
  <c r="AC600" i="27"/>
  <c r="Z600" i="27"/>
  <c r="Y600" i="27"/>
  <c r="V600" i="27"/>
  <c r="U600" i="27"/>
  <c r="R600" i="27"/>
  <c r="Q600" i="27"/>
  <c r="N600" i="27"/>
  <c r="M600" i="27"/>
  <c r="J600" i="27"/>
  <c r="I600" i="27"/>
  <c r="F600" i="27"/>
  <c r="E600" i="27"/>
  <c r="AH599" i="27"/>
  <c r="AD599" i="27"/>
  <c r="AC599" i="27"/>
  <c r="Z599" i="27"/>
  <c r="Y599" i="27"/>
  <c r="V599" i="27"/>
  <c r="U599" i="27"/>
  <c r="R599" i="27"/>
  <c r="Q599" i="27"/>
  <c r="N599" i="27"/>
  <c r="M599" i="27"/>
  <c r="J599" i="27"/>
  <c r="I599" i="27"/>
  <c r="F599" i="27"/>
  <c r="E599" i="27"/>
  <c r="AH598" i="27"/>
  <c r="AD598" i="27"/>
  <c r="AC598" i="27"/>
  <c r="Z598" i="27"/>
  <c r="Y598" i="27"/>
  <c r="V598" i="27"/>
  <c r="U598" i="27"/>
  <c r="R598" i="27"/>
  <c r="Q598" i="27"/>
  <c r="N598" i="27"/>
  <c r="M598" i="27"/>
  <c r="J598" i="27"/>
  <c r="I598" i="27"/>
  <c r="F598" i="27"/>
  <c r="E598" i="27"/>
  <c r="AH597" i="27"/>
  <c r="AD597" i="27"/>
  <c r="AC597" i="27"/>
  <c r="Z597" i="27"/>
  <c r="Y597" i="27"/>
  <c r="V597" i="27"/>
  <c r="U597" i="27"/>
  <c r="R597" i="27"/>
  <c r="Q597" i="27"/>
  <c r="N597" i="27"/>
  <c r="M597" i="27"/>
  <c r="J597" i="27"/>
  <c r="I597" i="27"/>
  <c r="F597" i="27"/>
  <c r="E597" i="27"/>
  <c r="AH596" i="27"/>
  <c r="AD596" i="27"/>
  <c r="AC596" i="27"/>
  <c r="Z596" i="27"/>
  <c r="Y596" i="27"/>
  <c r="V596" i="27"/>
  <c r="U596" i="27"/>
  <c r="R596" i="27"/>
  <c r="Q596" i="27"/>
  <c r="N596" i="27"/>
  <c r="M596" i="27"/>
  <c r="J596" i="27"/>
  <c r="I596" i="27"/>
  <c r="F596" i="27"/>
  <c r="E596" i="27"/>
  <c r="AH595" i="27"/>
  <c r="AD595" i="27"/>
  <c r="AC595" i="27"/>
  <c r="Z595" i="27"/>
  <c r="Y595" i="27"/>
  <c r="V595" i="27"/>
  <c r="U595" i="27"/>
  <c r="R595" i="27"/>
  <c r="Q595" i="27"/>
  <c r="N595" i="27"/>
  <c r="M595" i="27"/>
  <c r="J595" i="27"/>
  <c r="I595" i="27"/>
  <c r="F595" i="27"/>
  <c r="E595" i="27"/>
  <c r="AH594" i="27"/>
  <c r="AD594" i="27"/>
  <c r="AC594" i="27"/>
  <c r="Z594" i="27"/>
  <c r="Y594" i="27"/>
  <c r="V594" i="27"/>
  <c r="U594" i="27"/>
  <c r="R594" i="27"/>
  <c r="Q594" i="27"/>
  <c r="N594" i="27"/>
  <c r="M594" i="27"/>
  <c r="J594" i="27"/>
  <c r="I594" i="27"/>
  <c r="F594" i="27"/>
  <c r="E594" i="27"/>
  <c r="AH593" i="27"/>
  <c r="AD593" i="27"/>
  <c r="AC593" i="27"/>
  <c r="Z593" i="27"/>
  <c r="Y593" i="27"/>
  <c r="V593" i="27"/>
  <c r="U593" i="27"/>
  <c r="R593" i="27"/>
  <c r="Q593" i="27"/>
  <c r="N593" i="27"/>
  <c r="M593" i="27"/>
  <c r="J593" i="27"/>
  <c r="I593" i="27"/>
  <c r="F593" i="27"/>
  <c r="E593" i="27"/>
  <c r="AH592" i="27"/>
  <c r="AJ604" i="27" s="1"/>
  <c r="AD592" i="27"/>
  <c r="AC592" i="27"/>
  <c r="Z592" i="27"/>
  <c r="Y592" i="27"/>
  <c r="V592" i="27"/>
  <c r="U592" i="27"/>
  <c r="R592" i="27"/>
  <c r="Q592" i="27"/>
  <c r="N592" i="27"/>
  <c r="M592" i="27"/>
  <c r="J592" i="27"/>
  <c r="I592" i="27"/>
  <c r="F592" i="27"/>
  <c r="E592" i="27"/>
  <c r="AH591" i="27"/>
  <c r="AH590" i="27"/>
  <c r="AH589" i="27"/>
  <c r="AI601" i="27"/>
  <c r="AH588" i="27"/>
  <c r="AH587" i="27"/>
  <c r="AH586" i="27"/>
  <c r="AH585" i="27"/>
  <c r="AH584" i="27"/>
  <c r="AH583" i="27"/>
  <c r="AH582" i="27"/>
  <c r="AH581" i="27"/>
  <c r="AH580" i="27"/>
  <c r="AH579" i="27"/>
  <c r="AE579" i="27"/>
  <c r="AD579" i="27"/>
  <c r="AC579" i="27"/>
  <c r="AA579" i="27"/>
  <c r="Z579" i="27"/>
  <c r="Y579" i="27"/>
  <c r="W579" i="27"/>
  <c r="V579" i="27"/>
  <c r="U579" i="27"/>
  <c r="S579" i="27"/>
  <c r="R579" i="27"/>
  <c r="Q579" i="27"/>
  <c r="O579" i="27"/>
  <c r="N579" i="27"/>
  <c r="M579" i="27"/>
  <c r="K579" i="27"/>
  <c r="J579" i="27"/>
  <c r="I579" i="27"/>
  <c r="G579" i="27"/>
  <c r="F579" i="27"/>
  <c r="E579" i="27"/>
  <c r="AH578" i="27"/>
  <c r="AE578" i="27"/>
  <c r="AD578" i="27"/>
  <c r="AC578" i="27"/>
  <c r="AA578" i="27"/>
  <c r="Z578" i="27"/>
  <c r="Y578" i="27"/>
  <c r="W578" i="27"/>
  <c r="V578" i="27"/>
  <c r="U578" i="27"/>
  <c r="S578" i="27"/>
  <c r="R578" i="27"/>
  <c r="Q578" i="27"/>
  <c r="O578" i="27"/>
  <c r="N578" i="27"/>
  <c r="M578" i="27"/>
  <c r="K578" i="27"/>
  <c r="J578" i="27"/>
  <c r="I578" i="27"/>
  <c r="G578" i="27"/>
  <c r="F578" i="27"/>
  <c r="E578" i="27"/>
  <c r="AH577" i="27"/>
  <c r="AE577" i="27"/>
  <c r="AD577" i="27"/>
  <c r="AC577" i="27"/>
  <c r="AA577" i="27"/>
  <c r="Z577" i="27"/>
  <c r="Y577" i="27"/>
  <c r="W577" i="27"/>
  <c r="V577" i="27"/>
  <c r="U577" i="27"/>
  <c r="S577" i="27"/>
  <c r="R577" i="27"/>
  <c r="Q577" i="27"/>
  <c r="O577" i="27"/>
  <c r="N577" i="27"/>
  <c r="M577" i="27"/>
  <c r="K577" i="27"/>
  <c r="J577" i="27"/>
  <c r="I577" i="27"/>
  <c r="G577" i="27"/>
  <c r="F577" i="27"/>
  <c r="E577" i="27"/>
  <c r="AH576" i="27"/>
  <c r="AE576" i="27"/>
  <c r="AD576" i="27"/>
  <c r="AC576" i="27"/>
  <c r="AA576" i="27"/>
  <c r="Z576" i="27"/>
  <c r="Y576" i="27"/>
  <c r="W576" i="27"/>
  <c r="V576" i="27"/>
  <c r="U576" i="27"/>
  <c r="S576" i="27"/>
  <c r="R576" i="27"/>
  <c r="Q576" i="27"/>
  <c r="O576" i="27"/>
  <c r="N576" i="27"/>
  <c r="M576" i="27"/>
  <c r="K576" i="27"/>
  <c r="J576" i="27"/>
  <c r="I576" i="27"/>
  <c r="G576" i="27"/>
  <c r="F576" i="27"/>
  <c r="E576" i="27"/>
  <c r="AH575" i="27"/>
  <c r="AE575" i="27"/>
  <c r="AD575" i="27"/>
  <c r="AC575" i="27"/>
  <c r="AA575" i="27"/>
  <c r="Z575" i="27"/>
  <c r="Y575" i="27"/>
  <c r="W575" i="27"/>
  <c r="V575" i="27"/>
  <c r="U575" i="27"/>
  <c r="S575" i="27"/>
  <c r="R575" i="27"/>
  <c r="Q575" i="27"/>
  <c r="O575" i="27"/>
  <c r="N575" i="27"/>
  <c r="M575" i="27"/>
  <c r="K575" i="27"/>
  <c r="J575" i="27"/>
  <c r="I575" i="27"/>
  <c r="G575" i="27"/>
  <c r="F575" i="27"/>
  <c r="E575" i="27"/>
  <c r="AH574" i="27"/>
  <c r="AE574" i="27"/>
  <c r="AD574" i="27"/>
  <c r="AC574" i="27"/>
  <c r="AA574" i="27"/>
  <c r="Z574" i="27"/>
  <c r="Y574" i="27"/>
  <c r="W574" i="27"/>
  <c r="V574" i="27"/>
  <c r="U574" i="27"/>
  <c r="S574" i="27"/>
  <c r="R574" i="27"/>
  <c r="Q574" i="27"/>
  <c r="O574" i="27"/>
  <c r="N574" i="27"/>
  <c r="M574" i="27"/>
  <c r="K574" i="27"/>
  <c r="J574" i="27"/>
  <c r="I574" i="27"/>
  <c r="G574" i="27"/>
  <c r="F574" i="27"/>
  <c r="E574" i="27"/>
  <c r="AH573" i="27"/>
  <c r="AE573" i="27"/>
  <c r="AD573" i="27"/>
  <c r="AC573" i="27"/>
  <c r="AA573" i="27"/>
  <c r="Z573" i="27"/>
  <c r="Y573" i="27"/>
  <c r="W573" i="27"/>
  <c r="V573" i="27"/>
  <c r="U573" i="27"/>
  <c r="S573" i="27"/>
  <c r="R573" i="27"/>
  <c r="Q573" i="27"/>
  <c r="O573" i="27"/>
  <c r="N573" i="27"/>
  <c r="M573" i="27"/>
  <c r="K573" i="27"/>
  <c r="J573" i="27"/>
  <c r="I573" i="27"/>
  <c r="G573" i="27"/>
  <c r="F573" i="27"/>
  <c r="E573" i="27"/>
  <c r="AH572" i="27"/>
  <c r="AE572" i="27"/>
  <c r="AD572" i="27"/>
  <c r="AC572" i="27"/>
  <c r="AA572" i="27"/>
  <c r="Z572" i="27"/>
  <c r="Y572" i="27"/>
  <c r="W572" i="27"/>
  <c r="V572" i="27"/>
  <c r="U572" i="27"/>
  <c r="S572" i="27"/>
  <c r="R572" i="27"/>
  <c r="Q572" i="27"/>
  <c r="O572" i="27"/>
  <c r="N572" i="27"/>
  <c r="M572" i="27"/>
  <c r="K572" i="27"/>
  <c r="J572" i="27"/>
  <c r="I572" i="27"/>
  <c r="G572" i="27"/>
  <c r="F572" i="27"/>
  <c r="E572" i="27"/>
  <c r="AH571" i="27"/>
  <c r="AE571" i="27"/>
  <c r="AD571" i="27"/>
  <c r="AC571" i="27"/>
  <c r="AA571" i="27"/>
  <c r="Z571" i="27"/>
  <c r="Y571" i="27"/>
  <c r="W571" i="27"/>
  <c r="V571" i="27"/>
  <c r="U571" i="27"/>
  <c r="S571" i="27"/>
  <c r="R571" i="27"/>
  <c r="Q571" i="27"/>
  <c r="O571" i="27"/>
  <c r="N571" i="27"/>
  <c r="M571" i="27"/>
  <c r="K571" i="27"/>
  <c r="J571" i="27"/>
  <c r="I571" i="27"/>
  <c r="G571" i="27"/>
  <c r="F571" i="27"/>
  <c r="E571" i="27"/>
  <c r="AH570" i="27"/>
  <c r="AE570" i="27"/>
  <c r="AD570" i="27"/>
  <c r="AC570" i="27"/>
  <c r="AA570" i="27"/>
  <c r="Z570" i="27"/>
  <c r="Y570" i="27"/>
  <c r="W570" i="27"/>
  <c r="V570" i="27"/>
  <c r="U570" i="27"/>
  <c r="S570" i="27"/>
  <c r="R570" i="27"/>
  <c r="Q570" i="27"/>
  <c r="O570" i="27"/>
  <c r="N570" i="27"/>
  <c r="M570" i="27"/>
  <c r="K570" i="27"/>
  <c r="J570" i="27"/>
  <c r="I570" i="27"/>
  <c r="G570" i="27"/>
  <c r="F570" i="27"/>
  <c r="E570" i="27"/>
  <c r="AH569" i="27"/>
  <c r="AE569" i="27"/>
  <c r="AD569" i="27"/>
  <c r="AC569" i="27"/>
  <c r="AA569" i="27"/>
  <c r="Z569" i="27"/>
  <c r="Y569" i="27"/>
  <c r="W569" i="27"/>
  <c r="V569" i="27"/>
  <c r="U569" i="27"/>
  <c r="S569" i="27"/>
  <c r="R569" i="27"/>
  <c r="Q569" i="27"/>
  <c r="O569" i="27"/>
  <c r="N569" i="27"/>
  <c r="M569" i="27"/>
  <c r="K569" i="27"/>
  <c r="J569" i="27"/>
  <c r="I569" i="27"/>
  <c r="G569" i="27"/>
  <c r="F569" i="27"/>
  <c r="E569" i="27"/>
  <c r="AH568" i="27"/>
  <c r="AE568" i="27"/>
  <c r="AD568" i="27"/>
  <c r="AC568" i="27"/>
  <c r="AA568" i="27"/>
  <c r="Z568" i="27"/>
  <c r="Y568" i="27"/>
  <c r="W568" i="27"/>
  <c r="V568" i="27"/>
  <c r="U568" i="27"/>
  <c r="S568" i="27"/>
  <c r="R568" i="27"/>
  <c r="Q568" i="27"/>
  <c r="O568" i="27"/>
  <c r="N568" i="27"/>
  <c r="M568" i="27"/>
  <c r="K568" i="27"/>
  <c r="J568" i="27"/>
  <c r="I568" i="27"/>
  <c r="G568" i="27"/>
  <c r="F568" i="27"/>
  <c r="E568" i="27"/>
  <c r="AH567" i="27"/>
  <c r="AE567" i="27"/>
  <c r="AD567" i="27"/>
  <c r="AC567" i="27"/>
  <c r="AA567" i="27"/>
  <c r="Z567" i="27"/>
  <c r="Y567" i="27"/>
  <c r="W567" i="27"/>
  <c r="V567" i="27"/>
  <c r="U567" i="27"/>
  <c r="S567" i="27"/>
  <c r="R567" i="27"/>
  <c r="Q567" i="27"/>
  <c r="O567" i="27"/>
  <c r="N567" i="27"/>
  <c r="M567" i="27"/>
  <c r="K567" i="27"/>
  <c r="J567" i="27"/>
  <c r="I567" i="27"/>
  <c r="G567" i="27"/>
  <c r="F567" i="27"/>
  <c r="E567" i="27"/>
  <c r="AH566" i="27"/>
  <c r="AE566" i="27"/>
  <c r="AD566" i="27"/>
  <c r="AC566" i="27"/>
  <c r="AA566" i="27"/>
  <c r="Z566" i="27"/>
  <c r="Y566" i="27"/>
  <c r="W566" i="27"/>
  <c r="V566" i="27"/>
  <c r="U566" i="27"/>
  <c r="S566" i="27"/>
  <c r="R566" i="27"/>
  <c r="Q566" i="27"/>
  <c r="O566" i="27"/>
  <c r="N566" i="27"/>
  <c r="M566" i="27"/>
  <c r="K566" i="27"/>
  <c r="J566" i="27"/>
  <c r="I566" i="27"/>
  <c r="G566" i="27"/>
  <c r="F566" i="27"/>
  <c r="E566" i="27"/>
  <c r="AH565" i="27"/>
  <c r="AE565" i="27"/>
  <c r="AD565" i="27"/>
  <c r="AC565" i="27"/>
  <c r="AA565" i="27"/>
  <c r="Z565" i="27"/>
  <c r="Y565" i="27"/>
  <c r="W565" i="27"/>
  <c r="V565" i="27"/>
  <c r="U565" i="27"/>
  <c r="S565" i="27"/>
  <c r="R565" i="27"/>
  <c r="Q565" i="27"/>
  <c r="O565" i="27"/>
  <c r="N565" i="27"/>
  <c r="M565" i="27"/>
  <c r="K565" i="27"/>
  <c r="J565" i="27"/>
  <c r="I565" i="27"/>
  <c r="G565" i="27"/>
  <c r="F565" i="27"/>
  <c r="E565" i="27"/>
  <c r="AH564" i="27"/>
  <c r="AE564" i="27"/>
  <c r="AD564" i="27"/>
  <c r="AC564" i="27"/>
  <c r="AA564" i="27"/>
  <c r="Z564" i="27"/>
  <c r="Y564" i="27"/>
  <c r="W564" i="27"/>
  <c r="V564" i="27"/>
  <c r="U564" i="27"/>
  <c r="S564" i="27"/>
  <c r="R564" i="27"/>
  <c r="Q564" i="27"/>
  <c r="O564" i="27"/>
  <c r="N564" i="27"/>
  <c r="M564" i="27"/>
  <c r="K564" i="27"/>
  <c r="J564" i="27"/>
  <c r="I564" i="27"/>
  <c r="G564" i="27"/>
  <c r="F564" i="27"/>
  <c r="E564" i="27"/>
  <c r="AH563" i="27"/>
  <c r="AE563" i="27"/>
  <c r="AD563" i="27"/>
  <c r="AC563" i="27"/>
  <c r="AA563" i="27"/>
  <c r="Z563" i="27"/>
  <c r="Y563" i="27"/>
  <c r="W563" i="27"/>
  <c r="V563" i="27"/>
  <c r="U563" i="27"/>
  <c r="S563" i="27"/>
  <c r="R563" i="27"/>
  <c r="Q563" i="27"/>
  <c r="O563" i="27"/>
  <c r="N563" i="27"/>
  <c r="M563" i="27"/>
  <c r="K563" i="27"/>
  <c r="J563" i="27"/>
  <c r="I563" i="27"/>
  <c r="G563" i="27"/>
  <c r="F563" i="27"/>
  <c r="E563" i="27"/>
  <c r="AH562" i="27"/>
  <c r="AE562" i="27"/>
  <c r="AD562" i="27"/>
  <c r="AC562" i="27"/>
  <c r="AA562" i="27"/>
  <c r="Z562" i="27"/>
  <c r="Y562" i="27"/>
  <c r="W562" i="27"/>
  <c r="V562" i="27"/>
  <c r="U562" i="27"/>
  <c r="S562" i="27"/>
  <c r="R562" i="27"/>
  <c r="Q562" i="27"/>
  <c r="O562" i="27"/>
  <c r="N562" i="27"/>
  <c r="M562" i="27"/>
  <c r="K562" i="27"/>
  <c r="J562" i="27"/>
  <c r="I562" i="27"/>
  <c r="G562" i="27"/>
  <c r="F562" i="27"/>
  <c r="E562" i="27"/>
  <c r="AH561" i="27"/>
  <c r="AJ573" i="27" s="1"/>
  <c r="AE561" i="27"/>
  <c r="AD561" i="27"/>
  <c r="AC561" i="27"/>
  <c r="AA561" i="27"/>
  <c r="Z561" i="27"/>
  <c r="Y561" i="27"/>
  <c r="W561" i="27"/>
  <c r="V561" i="27"/>
  <c r="U561" i="27"/>
  <c r="S561" i="27"/>
  <c r="R561" i="27"/>
  <c r="Q561" i="27"/>
  <c r="O561" i="27"/>
  <c r="N561" i="27"/>
  <c r="M561" i="27"/>
  <c r="K561" i="27"/>
  <c r="J561" i="27"/>
  <c r="I561" i="27"/>
  <c r="G561" i="27"/>
  <c r="F561" i="27"/>
  <c r="E561" i="27"/>
  <c r="AH560" i="27"/>
  <c r="AE560" i="27"/>
  <c r="AD560" i="27"/>
  <c r="AC560" i="27"/>
  <c r="AA560" i="27"/>
  <c r="Z560" i="27"/>
  <c r="Y560" i="27"/>
  <c r="W560" i="27"/>
  <c r="V560" i="27"/>
  <c r="U560" i="27"/>
  <c r="S560" i="27"/>
  <c r="R560" i="27"/>
  <c r="Q560" i="27"/>
  <c r="O560" i="27"/>
  <c r="N560" i="27"/>
  <c r="M560" i="27"/>
  <c r="K560" i="27"/>
  <c r="J560" i="27"/>
  <c r="I560" i="27"/>
  <c r="G560" i="27"/>
  <c r="F560" i="27"/>
  <c r="E560" i="27"/>
  <c r="AH559" i="27"/>
  <c r="AD559" i="27"/>
  <c r="AC559" i="27"/>
  <c r="Z559" i="27"/>
  <c r="Y559" i="27"/>
  <c r="V559" i="27"/>
  <c r="U559" i="27"/>
  <c r="R559" i="27"/>
  <c r="Q559" i="27"/>
  <c r="N559" i="27"/>
  <c r="M559" i="27"/>
  <c r="J559" i="27"/>
  <c r="I559" i="27"/>
  <c r="F559" i="27"/>
  <c r="E559" i="27"/>
  <c r="AH558" i="27"/>
  <c r="AI570" i="27" s="1"/>
  <c r="AD558" i="27"/>
  <c r="AC558" i="27"/>
  <c r="Z558" i="27"/>
  <c r="Y558" i="27"/>
  <c r="V558" i="27"/>
  <c r="U558" i="27"/>
  <c r="R558" i="27"/>
  <c r="Q558" i="27"/>
  <c r="N558" i="27"/>
  <c r="M558" i="27"/>
  <c r="J558" i="27"/>
  <c r="I558" i="27"/>
  <c r="F558" i="27"/>
  <c r="E558" i="27"/>
  <c r="AH557" i="27"/>
  <c r="AD557" i="27"/>
  <c r="AC557" i="27"/>
  <c r="Z557" i="27"/>
  <c r="Y557" i="27"/>
  <c r="V557" i="27"/>
  <c r="U557" i="27"/>
  <c r="R557" i="27"/>
  <c r="Q557" i="27"/>
  <c r="N557" i="27"/>
  <c r="M557" i="27"/>
  <c r="J557" i="27"/>
  <c r="I557" i="27"/>
  <c r="F557" i="27"/>
  <c r="E557" i="27"/>
  <c r="AH556" i="27"/>
  <c r="AD556" i="27"/>
  <c r="AC556" i="27"/>
  <c r="Z556" i="27"/>
  <c r="Y556" i="27"/>
  <c r="V556" i="27"/>
  <c r="U556" i="27"/>
  <c r="R556" i="27"/>
  <c r="Q556" i="27"/>
  <c r="N556" i="27"/>
  <c r="M556" i="27"/>
  <c r="J556" i="27"/>
  <c r="I556" i="27"/>
  <c r="F556" i="27"/>
  <c r="E556" i="27"/>
  <c r="AH555" i="27"/>
  <c r="AI567" i="27" s="1"/>
  <c r="AD555" i="27"/>
  <c r="AC555" i="27"/>
  <c r="Z555" i="27"/>
  <c r="Y555" i="27"/>
  <c r="V555" i="27"/>
  <c r="U555" i="27"/>
  <c r="R555" i="27"/>
  <c r="Q555" i="27"/>
  <c r="N555" i="27"/>
  <c r="M555" i="27"/>
  <c r="J555" i="27"/>
  <c r="I555" i="27"/>
  <c r="F555" i="27"/>
  <c r="E555" i="27"/>
  <c r="AH554" i="27"/>
  <c r="AI566" i="27"/>
  <c r="AD554" i="27"/>
  <c r="AC554" i="27"/>
  <c r="Z554" i="27"/>
  <c r="Y554" i="27"/>
  <c r="V554" i="27"/>
  <c r="U554" i="27"/>
  <c r="R554" i="27"/>
  <c r="Q554" i="27"/>
  <c r="N554" i="27"/>
  <c r="M554" i="27"/>
  <c r="J554" i="27"/>
  <c r="I554" i="27"/>
  <c r="F554" i="27"/>
  <c r="E554" i="27"/>
  <c r="AH553" i="27"/>
  <c r="AD553" i="27"/>
  <c r="AC553" i="27"/>
  <c r="Z553" i="27"/>
  <c r="Y553" i="27"/>
  <c r="V553" i="27"/>
  <c r="U553" i="27"/>
  <c r="R553" i="27"/>
  <c r="Q553" i="27"/>
  <c r="N553" i="27"/>
  <c r="M553" i="27"/>
  <c r="J553" i="27"/>
  <c r="I553" i="27"/>
  <c r="F553" i="27"/>
  <c r="E553" i="27"/>
  <c r="AH552" i="27"/>
  <c r="AD552" i="27"/>
  <c r="AC552" i="27"/>
  <c r="Z552" i="27"/>
  <c r="Y552" i="27"/>
  <c r="V552" i="27"/>
  <c r="U552" i="27"/>
  <c r="R552" i="27"/>
  <c r="Q552" i="27"/>
  <c r="N552" i="27"/>
  <c r="M552" i="27"/>
  <c r="J552" i="27"/>
  <c r="I552" i="27"/>
  <c r="F552" i="27"/>
  <c r="E552" i="27"/>
  <c r="AH551" i="27"/>
  <c r="AD551" i="27"/>
  <c r="AC551" i="27"/>
  <c r="Z551" i="27"/>
  <c r="Y551" i="27"/>
  <c r="V551" i="27"/>
  <c r="U551" i="27"/>
  <c r="R551" i="27"/>
  <c r="Q551" i="27"/>
  <c r="N551" i="27"/>
  <c r="M551" i="27"/>
  <c r="J551" i="27"/>
  <c r="I551" i="27"/>
  <c r="F551" i="27"/>
  <c r="E551" i="27"/>
  <c r="AH550" i="27"/>
  <c r="AD550" i="27"/>
  <c r="AC550" i="27"/>
  <c r="Z550" i="27"/>
  <c r="Y550" i="27"/>
  <c r="V550" i="27"/>
  <c r="U550" i="27"/>
  <c r="R550" i="27"/>
  <c r="Q550" i="27"/>
  <c r="N550" i="27"/>
  <c r="M550" i="27"/>
  <c r="J550" i="27"/>
  <c r="I550" i="27"/>
  <c r="F550" i="27"/>
  <c r="E550" i="27"/>
  <c r="AH549" i="27"/>
  <c r="AJ550" i="27" s="1"/>
  <c r="AD549" i="27"/>
  <c r="AC549" i="27"/>
  <c r="Z549" i="27"/>
  <c r="Y549" i="27"/>
  <c r="V549" i="27"/>
  <c r="U549" i="27"/>
  <c r="R549" i="27"/>
  <c r="Q549" i="27"/>
  <c r="N549" i="27"/>
  <c r="M549" i="27"/>
  <c r="J549" i="27"/>
  <c r="I549" i="27"/>
  <c r="F549" i="27"/>
  <c r="E549" i="27"/>
  <c r="AH548" i="27"/>
  <c r="AH547" i="27"/>
  <c r="AH546" i="27"/>
  <c r="AI558" i="27"/>
  <c r="AH545" i="27"/>
  <c r="AH544" i="27"/>
  <c r="AH543" i="27"/>
  <c r="AH542" i="27"/>
  <c r="AH541" i="27"/>
  <c r="AH540" i="27"/>
  <c r="AI552" i="27"/>
  <c r="AH539" i="27"/>
  <c r="AH538" i="27"/>
  <c r="AH537" i="27"/>
  <c r="AH536" i="27"/>
  <c r="AE536" i="27"/>
  <c r="AD536" i="27"/>
  <c r="AC536" i="27"/>
  <c r="AA536" i="27"/>
  <c r="Z536" i="27"/>
  <c r="Y536" i="27"/>
  <c r="W536" i="27"/>
  <c r="V536" i="27"/>
  <c r="U536" i="27"/>
  <c r="S536" i="27"/>
  <c r="R536" i="27"/>
  <c r="Q536" i="27"/>
  <c r="O536" i="27"/>
  <c r="N536" i="27"/>
  <c r="M536" i="27"/>
  <c r="K536" i="27"/>
  <c r="J536" i="27"/>
  <c r="I536" i="27"/>
  <c r="G536" i="27"/>
  <c r="F536" i="27"/>
  <c r="E536" i="27"/>
  <c r="AH535" i="27"/>
  <c r="AE535" i="27"/>
  <c r="AD535" i="27"/>
  <c r="AC535" i="27"/>
  <c r="AA535" i="27"/>
  <c r="Z535" i="27"/>
  <c r="Y535" i="27"/>
  <c r="W535" i="27"/>
  <c r="V535" i="27"/>
  <c r="U535" i="27"/>
  <c r="S535" i="27"/>
  <c r="R535" i="27"/>
  <c r="Q535" i="27"/>
  <c r="O535" i="27"/>
  <c r="N535" i="27"/>
  <c r="M535" i="27"/>
  <c r="K535" i="27"/>
  <c r="J535" i="27"/>
  <c r="I535" i="27"/>
  <c r="G535" i="27"/>
  <c r="F535" i="27"/>
  <c r="E535" i="27"/>
  <c r="AH534" i="27"/>
  <c r="AE534" i="27"/>
  <c r="AD534" i="27"/>
  <c r="AC534" i="27"/>
  <c r="AA534" i="27"/>
  <c r="Z534" i="27"/>
  <c r="Y534" i="27"/>
  <c r="W534" i="27"/>
  <c r="V534" i="27"/>
  <c r="U534" i="27"/>
  <c r="S534" i="27"/>
  <c r="R534" i="27"/>
  <c r="Q534" i="27"/>
  <c r="O534" i="27"/>
  <c r="N534" i="27"/>
  <c r="M534" i="27"/>
  <c r="K534" i="27"/>
  <c r="J534" i="27"/>
  <c r="I534" i="27"/>
  <c r="G534" i="27"/>
  <c r="F534" i="27"/>
  <c r="E534" i="27"/>
  <c r="AH533" i="27"/>
  <c r="AE533" i="27"/>
  <c r="AD533" i="27"/>
  <c r="AC533" i="27"/>
  <c r="AA533" i="27"/>
  <c r="Z533" i="27"/>
  <c r="Y533" i="27"/>
  <c r="W533" i="27"/>
  <c r="V533" i="27"/>
  <c r="U533" i="27"/>
  <c r="S533" i="27"/>
  <c r="R533" i="27"/>
  <c r="Q533" i="27"/>
  <c r="O533" i="27"/>
  <c r="N533" i="27"/>
  <c r="M533" i="27"/>
  <c r="K533" i="27"/>
  <c r="J533" i="27"/>
  <c r="I533" i="27"/>
  <c r="G533" i="27"/>
  <c r="F533" i="27"/>
  <c r="E533" i="27"/>
  <c r="AH532" i="27"/>
  <c r="AE532" i="27"/>
  <c r="AD532" i="27"/>
  <c r="AC532" i="27"/>
  <c r="AA532" i="27"/>
  <c r="Z532" i="27"/>
  <c r="Y532" i="27"/>
  <c r="W532" i="27"/>
  <c r="V532" i="27"/>
  <c r="U532" i="27"/>
  <c r="S532" i="27"/>
  <c r="R532" i="27"/>
  <c r="Q532" i="27"/>
  <c r="O532" i="27"/>
  <c r="N532" i="27"/>
  <c r="M532" i="27"/>
  <c r="K532" i="27"/>
  <c r="J532" i="27"/>
  <c r="I532" i="27"/>
  <c r="G532" i="27"/>
  <c r="F532" i="27"/>
  <c r="E532" i="27"/>
  <c r="AH531" i="27"/>
  <c r="AE531" i="27"/>
  <c r="AD531" i="27"/>
  <c r="AC531" i="27"/>
  <c r="AA531" i="27"/>
  <c r="Z531" i="27"/>
  <c r="Y531" i="27"/>
  <c r="W531" i="27"/>
  <c r="V531" i="27"/>
  <c r="U531" i="27"/>
  <c r="S531" i="27"/>
  <c r="R531" i="27"/>
  <c r="Q531" i="27"/>
  <c r="O531" i="27"/>
  <c r="N531" i="27"/>
  <c r="M531" i="27"/>
  <c r="K531" i="27"/>
  <c r="J531" i="27"/>
  <c r="I531" i="27"/>
  <c r="G531" i="27"/>
  <c r="F531" i="27"/>
  <c r="E531" i="27"/>
  <c r="AH530" i="27"/>
  <c r="AE530" i="27"/>
  <c r="AD530" i="27"/>
  <c r="AC530" i="27"/>
  <c r="AA530" i="27"/>
  <c r="Z530" i="27"/>
  <c r="Y530" i="27"/>
  <c r="W530" i="27"/>
  <c r="V530" i="27"/>
  <c r="U530" i="27"/>
  <c r="S530" i="27"/>
  <c r="R530" i="27"/>
  <c r="Q530" i="27"/>
  <c r="O530" i="27"/>
  <c r="N530" i="27"/>
  <c r="M530" i="27"/>
  <c r="K530" i="27"/>
  <c r="J530" i="27"/>
  <c r="I530" i="27"/>
  <c r="G530" i="27"/>
  <c r="F530" i="27"/>
  <c r="E530" i="27"/>
  <c r="AH529" i="27"/>
  <c r="AE529" i="27"/>
  <c r="AD529" i="27"/>
  <c r="AC529" i="27"/>
  <c r="AA529" i="27"/>
  <c r="Z529" i="27"/>
  <c r="Y529" i="27"/>
  <c r="W529" i="27"/>
  <c r="V529" i="27"/>
  <c r="U529" i="27"/>
  <c r="S529" i="27"/>
  <c r="R529" i="27"/>
  <c r="Q529" i="27"/>
  <c r="O529" i="27"/>
  <c r="N529" i="27"/>
  <c r="M529" i="27"/>
  <c r="K529" i="27"/>
  <c r="J529" i="27"/>
  <c r="I529" i="27"/>
  <c r="G529" i="27"/>
  <c r="F529" i="27"/>
  <c r="E529" i="27"/>
  <c r="AH528" i="27"/>
  <c r="AE528" i="27"/>
  <c r="AD528" i="27"/>
  <c r="AC528" i="27"/>
  <c r="AA528" i="27"/>
  <c r="Z528" i="27"/>
  <c r="Y528" i="27"/>
  <c r="W528" i="27"/>
  <c r="V528" i="27"/>
  <c r="U528" i="27"/>
  <c r="S528" i="27"/>
  <c r="R528" i="27"/>
  <c r="Q528" i="27"/>
  <c r="O528" i="27"/>
  <c r="N528" i="27"/>
  <c r="M528" i="27"/>
  <c r="K528" i="27"/>
  <c r="J528" i="27"/>
  <c r="I528" i="27"/>
  <c r="G528" i="27"/>
  <c r="F528" i="27"/>
  <c r="E528" i="27"/>
  <c r="AH527" i="27"/>
  <c r="AE527" i="27"/>
  <c r="AD527" i="27"/>
  <c r="AC527" i="27"/>
  <c r="AA527" i="27"/>
  <c r="Z527" i="27"/>
  <c r="Y527" i="27"/>
  <c r="W527" i="27"/>
  <c r="V527" i="27"/>
  <c r="U527" i="27"/>
  <c r="S527" i="27"/>
  <c r="R527" i="27"/>
  <c r="Q527" i="27"/>
  <c r="O527" i="27"/>
  <c r="N527" i="27"/>
  <c r="M527" i="27"/>
  <c r="K527" i="27"/>
  <c r="J527" i="27"/>
  <c r="I527" i="27"/>
  <c r="G527" i="27"/>
  <c r="F527" i="27"/>
  <c r="E527" i="27"/>
  <c r="AH526" i="27"/>
  <c r="AE526" i="27"/>
  <c r="AD526" i="27"/>
  <c r="AC526" i="27"/>
  <c r="AA526" i="27"/>
  <c r="Z526" i="27"/>
  <c r="Y526" i="27"/>
  <c r="W526" i="27"/>
  <c r="V526" i="27"/>
  <c r="U526" i="27"/>
  <c r="S526" i="27"/>
  <c r="R526" i="27"/>
  <c r="Q526" i="27"/>
  <c r="O526" i="27"/>
  <c r="N526" i="27"/>
  <c r="M526" i="27"/>
  <c r="K526" i="27"/>
  <c r="J526" i="27"/>
  <c r="I526" i="27"/>
  <c r="G526" i="27"/>
  <c r="F526" i="27"/>
  <c r="E526" i="27"/>
  <c r="AH525" i="27"/>
  <c r="AE525" i="27"/>
  <c r="AD525" i="27"/>
  <c r="AC525" i="27"/>
  <c r="AA525" i="27"/>
  <c r="Z525" i="27"/>
  <c r="Y525" i="27"/>
  <c r="W525" i="27"/>
  <c r="V525" i="27"/>
  <c r="U525" i="27"/>
  <c r="S525" i="27"/>
  <c r="R525" i="27"/>
  <c r="Q525" i="27"/>
  <c r="O525" i="27"/>
  <c r="N525" i="27"/>
  <c r="M525" i="27"/>
  <c r="K525" i="27"/>
  <c r="J525" i="27"/>
  <c r="I525" i="27"/>
  <c r="G525" i="27"/>
  <c r="F525" i="27"/>
  <c r="E525" i="27"/>
  <c r="AH524" i="27"/>
  <c r="AE524" i="27"/>
  <c r="AD524" i="27"/>
  <c r="AC524" i="27"/>
  <c r="AA524" i="27"/>
  <c r="Z524" i="27"/>
  <c r="Y524" i="27"/>
  <c r="W524" i="27"/>
  <c r="V524" i="27"/>
  <c r="U524" i="27"/>
  <c r="S524" i="27"/>
  <c r="R524" i="27"/>
  <c r="Q524" i="27"/>
  <c r="O524" i="27"/>
  <c r="N524" i="27"/>
  <c r="M524" i="27"/>
  <c r="K524" i="27"/>
  <c r="J524" i="27"/>
  <c r="I524" i="27"/>
  <c r="G524" i="27"/>
  <c r="F524" i="27"/>
  <c r="E524" i="27"/>
  <c r="AH523" i="27"/>
  <c r="AE523" i="27"/>
  <c r="AD523" i="27"/>
  <c r="AC523" i="27"/>
  <c r="AA523" i="27"/>
  <c r="Z523" i="27"/>
  <c r="Y523" i="27"/>
  <c r="W523" i="27"/>
  <c r="V523" i="27"/>
  <c r="U523" i="27"/>
  <c r="S523" i="27"/>
  <c r="R523" i="27"/>
  <c r="Q523" i="27"/>
  <c r="O523" i="27"/>
  <c r="N523" i="27"/>
  <c r="M523" i="27"/>
  <c r="K523" i="27"/>
  <c r="J523" i="27"/>
  <c r="I523" i="27"/>
  <c r="G523" i="27"/>
  <c r="F523" i="27"/>
  <c r="E523" i="27"/>
  <c r="AH522" i="27"/>
  <c r="AE522" i="27"/>
  <c r="AD522" i="27"/>
  <c r="AC522" i="27"/>
  <c r="AA522" i="27"/>
  <c r="Z522" i="27"/>
  <c r="Y522" i="27"/>
  <c r="W522" i="27"/>
  <c r="V522" i="27"/>
  <c r="U522" i="27"/>
  <c r="S522" i="27"/>
  <c r="R522" i="27"/>
  <c r="Q522" i="27"/>
  <c r="O522" i="27"/>
  <c r="N522" i="27"/>
  <c r="M522" i="27"/>
  <c r="K522" i="27"/>
  <c r="J522" i="27"/>
  <c r="I522" i="27"/>
  <c r="G522" i="27"/>
  <c r="F522" i="27"/>
  <c r="E522" i="27"/>
  <c r="AH521" i="27"/>
  <c r="AK531" i="27" s="1"/>
  <c r="AE521" i="27"/>
  <c r="AD521" i="27"/>
  <c r="AC521" i="27"/>
  <c r="AA521" i="27"/>
  <c r="Z521" i="27"/>
  <c r="Y521" i="27"/>
  <c r="W521" i="27"/>
  <c r="V521" i="27"/>
  <c r="U521" i="27"/>
  <c r="S521" i="27"/>
  <c r="R521" i="27"/>
  <c r="Q521" i="27"/>
  <c r="O521" i="27"/>
  <c r="N521" i="27"/>
  <c r="M521" i="27"/>
  <c r="K521" i="27"/>
  <c r="J521" i="27"/>
  <c r="I521" i="27"/>
  <c r="G521" i="27"/>
  <c r="F521" i="27"/>
  <c r="E521" i="27"/>
  <c r="AH520" i="27"/>
  <c r="AE520" i="27"/>
  <c r="AD520" i="27"/>
  <c r="AC520" i="27"/>
  <c r="AA520" i="27"/>
  <c r="Z520" i="27"/>
  <c r="Y520" i="27"/>
  <c r="W520" i="27"/>
  <c r="V520" i="27"/>
  <c r="U520" i="27"/>
  <c r="S520" i="27"/>
  <c r="R520" i="27"/>
  <c r="Q520" i="27"/>
  <c r="O520" i="27"/>
  <c r="N520" i="27"/>
  <c r="M520" i="27"/>
  <c r="K520" i="27"/>
  <c r="J520" i="27"/>
  <c r="I520" i="27"/>
  <c r="G520" i="27"/>
  <c r="F520" i="27"/>
  <c r="E520" i="27"/>
  <c r="AH519" i="27"/>
  <c r="AE519" i="27"/>
  <c r="AD519" i="27"/>
  <c r="AC519" i="27"/>
  <c r="AA519" i="27"/>
  <c r="Z519" i="27"/>
  <c r="Y519" i="27"/>
  <c r="W519" i="27"/>
  <c r="V519" i="27"/>
  <c r="U519" i="27"/>
  <c r="S519" i="27"/>
  <c r="R519" i="27"/>
  <c r="Q519" i="27"/>
  <c r="O519" i="27"/>
  <c r="N519" i="27"/>
  <c r="M519" i="27"/>
  <c r="K519" i="27"/>
  <c r="J519" i="27"/>
  <c r="I519" i="27"/>
  <c r="G519" i="27"/>
  <c r="F519" i="27"/>
  <c r="E519" i="27"/>
  <c r="AH518" i="27"/>
  <c r="AJ523" i="27" s="1"/>
  <c r="AE518" i="27"/>
  <c r="AD518" i="27"/>
  <c r="AC518" i="27"/>
  <c r="AA518" i="27"/>
  <c r="Z518" i="27"/>
  <c r="Y518" i="27"/>
  <c r="W518" i="27"/>
  <c r="V518" i="27"/>
  <c r="U518" i="27"/>
  <c r="S518" i="27"/>
  <c r="R518" i="27"/>
  <c r="Q518" i="27"/>
  <c r="O518" i="27"/>
  <c r="N518" i="27"/>
  <c r="M518" i="27"/>
  <c r="K518" i="27"/>
  <c r="J518" i="27"/>
  <c r="I518" i="27"/>
  <c r="G518" i="27"/>
  <c r="F518" i="27"/>
  <c r="E518" i="27"/>
  <c r="AH517" i="27"/>
  <c r="AI529" i="27" s="1"/>
  <c r="AE517" i="27"/>
  <c r="AD517" i="27"/>
  <c r="AC517" i="27"/>
  <c r="AA517" i="27"/>
  <c r="Z517" i="27"/>
  <c r="Y517" i="27"/>
  <c r="W517" i="27"/>
  <c r="V517" i="27"/>
  <c r="U517" i="27"/>
  <c r="S517" i="27"/>
  <c r="R517" i="27"/>
  <c r="Q517" i="27"/>
  <c r="O517" i="27"/>
  <c r="N517" i="27"/>
  <c r="M517" i="27"/>
  <c r="K517" i="27"/>
  <c r="J517" i="27"/>
  <c r="I517" i="27"/>
  <c r="G517" i="27"/>
  <c r="F517" i="27"/>
  <c r="E517" i="27"/>
  <c r="AH516" i="27"/>
  <c r="AD516" i="27"/>
  <c r="AC516" i="27"/>
  <c r="Z516" i="27"/>
  <c r="Y516" i="27"/>
  <c r="V516" i="27"/>
  <c r="U516" i="27"/>
  <c r="R516" i="27"/>
  <c r="Q516" i="27"/>
  <c r="N516" i="27"/>
  <c r="M516" i="27"/>
  <c r="J516" i="27"/>
  <c r="I516" i="27"/>
  <c r="F516" i="27"/>
  <c r="E516" i="27"/>
  <c r="AH515" i="27"/>
  <c r="AD515" i="27"/>
  <c r="AC515" i="27"/>
  <c r="Z515" i="27"/>
  <c r="Y515" i="27"/>
  <c r="V515" i="27"/>
  <c r="U515" i="27"/>
  <c r="R515" i="27"/>
  <c r="Q515" i="27"/>
  <c r="N515" i="27"/>
  <c r="M515" i="27"/>
  <c r="J515" i="27"/>
  <c r="I515" i="27"/>
  <c r="F515" i="27"/>
  <c r="E515" i="27"/>
  <c r="AH514" i="27"/>
  <c r="AD514" i="27"/>
  <c r="AC514" i="27"/>
  <c r="Z514" i="27"/>
  <c r="Y514" i="27"/>
  <c r="V514" i="27"/>
  <c r="U514" i="27"/>
  <c r="R514" i="27"/>
  <c r="Q514" i="27"/>
  <c r="N514" i="27"/>
  <c r="M514" i="27"/>
  <c r="J514" i="27"/>
  <c r="I514" i="27"/>
  <c r="F514" i="27"/>
  <c r="E514" i="27"/>
  <c r="AH513" i="27"/>
  <c r="AD513" i="27"/>
  <c r="AC513" i="27"/>
  <c r="Z513" i="27"/>
  <c r="Y513" i="27"/>
  <c r="V513" i="27"/>
  <c r="U513" i="27"/>
  <c r="R513" i="27"/>
  <c r="Q513" i="27"/>
  <c r="N513" i="27"/>
  <c r="M513" i="27"/>
  <c r="J513" i="27"/>
  <c r="I513" i="27"/>
  <c r="F513" i="27"/>
  <c r="E513" i="27"/>
  <c r="AH512" i="27"/>
  <c r="AD512" i="27"/>
  <c r="AC512" i="27"/>
  <c r="Z512" i="27"/>
  <c r="Y512" i="27"/>
  <c r="V512" i="27"/>
  <c r="U512" i="27"/>
  <c r="R512" i="27"/>
  <c r="Q512" i="27"/>
  <c r="N512" i="27"/>
  <c r="M512" i="27"/>
  <c r="J512" i="27"/>
  <c r="I512" i="27"/>
  <c r="F512" i="27"/>
  <c r="E512" i="27"/>
  <c r="AH511" i="27"/>
  <c r="AD511" i="27"/>
  <c r="AC511" i="27"/>
  <c r="Z511" i="27"/>
  <c r="Y511" i="27"/>
  <c r="V511" i="27"/>
  <c r="U511" i="27"/>
  <c r="R511" i="27"/>
  <c r="Q511" i="27"/>
  <c r="N511" i="27"/>
  <c r="M511" i="27"/>
  <c r="J511" i="27"/>
  <c r="I511" i="27"/>
  <c r="F511" i="27"/>
  <c r="E511" i="27"/>
  <c r="AH510" i="27"/>
  <c r="AD510" i="27"/>
  <c r="AC510" i="27"/>
  <c r="Z510" i="27"/>
  <c r="Y510" i="27"/>
  <c r="V510" i="27"/>
  <c r="U510" i="27"/>
  <c r="R510" i="27"/>
  <c r="Q510" i="27"/>
  <c r="N510" i="27"/>
  <c r="M510" i="27"/>
  <c r="J510" i="27"/>
  <c r="I510" i="27"/>
  <c r="F510" i="27"/>
  <c r="E510" i="27"/>
  <c r="AH509" i="27"/>
  <c r="AD509" i="27"/>
  <c r="AC509" i="27"/>
  <c r="Z509" i="27"/>
  <c r="Y509" i="27"/>
  <c r="V509" i="27"/>
  <c r="U509" i="27"/>
  <c r="R509" i="27"/>
  <c r="Q509" i="27"/>
  <c r="N509" i="27"/>
  <c r="M509" i="27"/>
  <c r="J509" i="27"/>
  <c r="I509" i="27"/>
  <c r="F509" i="27"/>
  <c r="E509" i="27"/>
  <c r="AH508" i="27"/>
  <c r="AD508" i="27"/>
  <c r="AC508" i="27"/>
  <c r="Z508" i="27"/>
  <c r="Y508" i="27"/>
  <c r="V508" i="27"/>
  <c r="U508" i="27"/>
  <c r="R508" i="27"/>
  <c r="Q508" i="27"/>
  <c r="N508" i="27"/>
  <c r="M508" i="27"/>
  <c r="J508" i="27"/>
  <c r="I508" i="27"/>
  <c r="F508" i="27"/>
  <c r="E508" i="27"/>
  <c r="AH507" i="27"/>
  <c r="AD507" i="27"/>
  <c r="AC507" i="27"/>
  <c r="Z507" i="27"/>
  <c r="Y507" i="27"/>
  <c r="V507" i="27"/>
  <c r="U507" i="27"/>
  <c r="R507" i="27"/>
  <c r="Q507" i="27"/>
  <c r="N507" i="27"/>
  <c r="M507" i="27"/>
  <c r="J507" i="27"/>
  <c r="I507" i="27"/>
  <c r="F507" i="27"/>
  <c r="E507" i="27"/>
  <c r="AH506" i="27"/>
  <c r="AJ507" i="27" s="1"/>
  <c r="AD506" i="27"/>
  <c r="AC506" i="27"/>
  <c r="Z506" i="27"/>
  <c r="Y506" i="27"/>
  <c r="V506" i="27"/>
  <c r="U506" i="27"/>
  <c r="R506" i="27"/>
  <c r="Q506" i="27"/>
  <c r="N506" i="27"/>
  <c r="M506" i="27"/>
  <c r="J506" i="27"/>
  <c r="I506" i="27"/>
  <c r="F506" i="27"/>
  <c r="E506" i="27"/>
  <c r="AH505" i="27"/>
  <c r="AH504" i="27"/>
  <c r="AK527" i="27" s="1"/>
  <c r="AH503" i="27"/>
  <c r="AI515" i="27"/>
  <c r="AH502" i="27"/>
  <c r="AH501" i="27"/>
  <c r="AH500" i="27"/>
  <c r="AH499" i="27"/>
  <c r="AH498" i="27"/>
  <c r="AH497" i="27"/>
  <c r="AH496" i="27"/>
  <c r="AH495" i="27"/>
  <c r="AH494" i="27"/>
  <c r="AH493" i="27"/>
  <c r="AE493" i="27"/>
  <c r="AD493" i="27"/>
  <c r="AC493" i="27"/>
  <c r="AA493" i="27"/>
  <c r="Z493" i="27"/>
  <c r="Y493" i="27"/>
  <c r="W493" i="27"/>
  <c r="V493" i="27"/>
  <c r="U493" i="27"/>
  <c r="S493" i="27"/>
  <c r="R493" i="27"/>
  <c r="Q493" i="27"/>
  <c r="O493" i="27"/>
  <c r="N493" i="27"/>
  <c r="M493" i="27"/>
  <c r="K493" i="27"/>
  <c r="J493" i="27"/>
  <c r="I493" i="27"/>
  <c r="G493" i="27"/>
  <c r="F493" i="27"/>
  <c r="E493" i="27"/>
  <c r="AH492" i="27"/>
  <c r="AE492" i="27"/>
  <c r="AD492" i="27"/>
  <c r="AC492" i="27"/>
  <c r="AA492" i="27"/>
  <c r="Z492" i="27"/>
  <c r="Y492" i="27"/>
  <c r="W492" i="27"/>
  <c r="V492" i="27"/>
  <c r="U492" i="27"/>
  <c r="S492" i="27"/>
  <c r="R492" i="27"/>
  <c r="Q492" i="27"/>
  <c r="O492" i="27"/>
  <c r="N492" i="27"/>
  <c r="M492" i="27"/>
  <c r="K492" i="27"/>
  <c r="J492" i="27"/>
  <c r="I492" i="27"/>
  <c r="G492" i="27"/>
  <c r="F492" i="27"/>
  <c r="E492" i="27"/>
  <c r="AH491" i="27"/>
  <c r="AE491" i="27"/>
  <c r="AD491" i="27"/>
  <c r="AC491" i="27"/>
  <c r="AA491" i="27"/>
  <c r="Z491" i="27"/>
  <c r="Y491" i="27"/>
  <c r="W491" i="27"/>
  <c r="V491" i="27"/>
  <c r="U491" i="27"/>
  <c r="S491" i="27"/>
  <c r="R491" i="27"/>
  <c r="Q491" i="27"/>
  <c r="O491" i="27"/>
  <c r="N491" i="27"/>
  <c r="M491" i="27"/>
  <c r="K491" i="27"/>
  <c r="J491" i="27"/>
  <c r="I491" i="27"/>
  <c r="G491" i="27"/>
  <c r="F491" i="27"/>
  <c r="E491" i="27"/>
  <c r="AH490" i="27"/>
  <c r="AE490" i="27"/>
  <c r="AD490" i="27"/>
  <c r="AC490" i="27"/>
  <c r="AA490" i="27"/>
  <c r="Z490" i="27"/>
  <c r="Y490" i="27"/>
  <c r="W490" i="27"/>
  <c r="V490" i="27"/>
  <c r="U490" i="27"/>
  <c r="S490" i="27"/>
  <c r="R490" i="27"/>
  <c r="Q490" i="27"/>
  <c r="O490" i="27"/>
  <c r="N490" i="27"/>
  <c r="M490" i="27"/>
  <c r="K490" i="27"/>
  <c r="J490" i="27"/>
  <c r="I490" i="27"/>
  <c r="G490" i="27"/>
  <c r="F490" i="27"/>
  <c r="E490" i="27"/>
  <c r="AH489" i="27"/>
  <c r="AE489" i="27"/>
  <c r="AD489" i="27"/>
  <c r="AC489" i="27"/>
  <c r="AA489" i="27"/>
  <c r="Z489" i="27"/>
  <c r="Y489" i="27"/>
  <c r="W489" i="27"/>
  <c r="V489" i="27"/>
  <c r="U489" i="27"/>
  <c r="S489" i="27"/>
  <c r="R489" i="27"/>
  <c r="Q489" i="27"/>
  <c r="O489" i="27"/>
  <c r="N489" i="27"/>
  <c r="M489" i="27"/>
  <c r="K489" i="27"/>
  <c r="J489" i="27"/>
  <c r="I489" i="27"/>
  <c r="G489" i="27"/>
  <c r="F489" i="27"/>
  <c r="E489" i="27"/>
  <c r="AH488" i="27"/>
  <c r="AE488" i="27"/>
  <c r="AD488" i="27"/>
  <c r="AC488" i="27"/>
  <c r="AA488" i="27"/>
  <c r="Z488" i="27"/>
  <c r="Y488" i="27"/>
  <c r="W488" i="27"/>
  <c r="V488" i="27"/>
  <c r="U488" i="27"/>
  <c r="S488" i="27"/>
  <c r="R488" i="27"/>
  <c r="Q488" i="27"/>
  <c r="O488" i="27"/>
  <c r="N488" i="27"/>
  <c r="M488" i="27"/>
  <c r="K488" i="27"/>
  <c r="J488" i="27"/>
  <c r="I488" i="27"/>
  <c r="G488" i="27"/>
  <c r="F488" i="27"/>
  <c r="E488" i="27"/>
  <c r="AH487" i="27"/>
  <c r="AE487" i="27"/>
  <c r="AD487" i="27"/>
  <c r="AC487" i="27"/>
  <c r="AA487" i="27"/>
  <c r="Z487" i="27"/>
  <c r="Y487" i="27"/>
  <c r="W487" i="27"/>
  <c r="V487" i="27"/>
  <c r="U487" i="27"/>
  <c r="S487" i="27"/>
  <c r="R487" i="27"/>
  <c r="Q487" i="27"/>
  <c r="O487" i="27"/>
  <c r="N487" i="27"/>
  <c r="M487" i="27"/>
  <c r="K487" i="27"/>
  <c r="J487" i="27"/>
  <c r="I487" i="27"/>
  <c r="G487" i="27"/>
  <c r="F487" i="27"/>
  <c r="E487" i="27"/>
  <c r="AH486" i="27"/>
  <c r="AE486" i="27"/>
  <c r="AD486" i="27"/>
  <c r="AC486" i="27"/>
  <c r="AA486" i="27"/>
  <c r="Z486" i="27"/>
  <c r="Y486" i="27"/>
  <c r="W486" i="27"/>
  <c r="V486" i="27"/>
  <c r="U486" i="27"/>
  <c r="S486" i="27"/>
  <c r="R486" i="27"/>
  <c r="Q486" i="27"/>
  <c r="O486" i="27"/>
  <c r="N486" i="27"/>
  <c r="M486" i="27"/>
  <c r="K486" i="27"/>
  <c r="J486" i="27"/>
  <c r="I486" i="27"/>
  <c r="G486" i="27"/>
  <c r="F486" i="27"/>
  <c r="E486" i="27"/>
  <c r="AH485" i="27"/>
  <c r="AE485" i="27"/>
  <c r="AD485" i="27"/>
  <c r="AC485" i="27"/>
  <c r="AA485" i="27"/>
  <c r="Z485" i="27"/>
  <c r="Y485" i="27"/>
  <c r="W485" i="27"/>
  <c r="V485" i="27"/>
  <c r="U485" i="27"/>
  <c r="S485" i="27"/>
  <c r="R485" i="27"/>
  <c r="Q485" i="27"/>
  <c r="O485" i="27"/>
  <c r="N485" i="27"/>
  <c r="M485" i="27"/>
  <c r="K485" i="27"/>
  <c r="J485" i="27"/>
  <c r="I485" i="27"/>
  <c r="G485" i="27"/>
  <c r="F485" i="27"/>
  <c r="E485" i="27"/>
  <c r="AH484" i="27"/>
  <c r="AE484" i="27"/>
  <c r="AD484" i="27"/>
  <c r="AC484" i="27"/>
  <c r="AA484" i="27"/>
  <c r="Z484" i="27"/>
  <c r="Y484" i="27"/>
  <c r="W484" i="27"/>
  <c r="V484" i="27"/>
  <c r="U484" i="27"/>
  <c r="S484" i="27"/>
  <c r="R484" i="27"/>
  <c r="Q484" i="27"/>
  <c r="O484" i="27"/>
  <c r="N484" i="27"/>
  <c r="M484" i="27"/>
  <c r="K484" i="27"/>
  <c r="J484" i="27"/>
  <c r="I484" i="27"/>
  <c r="G484" i="27"/>
  <c r="F484" i="27"/>
  <c r="E484" i="27"/>
  <c r="AH483" i="27"/>
  <c r="AE483" i="27"/>
  <c r="AD483" i="27"/>
  <c r="AC483" i="27"/>
  <c r="AA483" i="27"/>
  <c r="Z483" i="27"/>
  <c r="Y483" i="27"/>
  <c r="W483" i="27"/>
  <c r="V483" i="27"/>
  <c r="U483" i="27"/>
  <c r="S483" i="27"/>
  <c r="R483" i="27"/>
  <c r="Q483" i="27"/>
  <c r="O483" i="27"/>
  <c r="N483" i="27"/>
  <c r="M483" i="27"/>
  <c r="K483" i="27"/>
  <c r="J483" i="27"/>
  <c r="I483" i="27"/>
  <c r="G483" i="27"/>
  <c r="F483" i="27"/>
  <c r="E483" i="27"/>
  <c r="AH482" i="27"/>
  <c r="AE482" i="27"/>
  <c r="AD482" i="27"/>
  <c r="AC482" i="27"/>
  <c r="AA482" i="27"/>
  <c r="Z482" i="27"/>
  <c r="Y482" i="27"/>
  <c r="W482" i="27"/>
  <c r="V482" i="27"/>
  <c r="U482" i="27"/>
  <c r="S482" i="27"/>
  <c r="R482" i="27"/>
  <c r="Q482" i="27"/>
  <c r="O482" i="27"/>
  <c r="N482" i="27"/>
  <c r="M482" i="27"/>
  <c r="K482" i="27"/>
  <c r="J482" i="27"/>
  <c r="I482" i="27"/>
  <c r="G482" i="27"/>
  <c r="F482" i="27"/>
  <c r="E482" i="27"/>
  <c r="AH481" i="27"/>
  <c r="AE481" i="27"/>
  <c r="AD481" i="27"/>
  <c r="AC481" i="27"/>
  <c r="AA481" i="27"/>
  <c r="Z481" i="27"/>
  <c r="Y481" i="27"/>
  <c r="W481" i="27"/>
  <c r="V481" i="27"/>
  <c r="U481" i="27"/>
  <c r="S481" i="27"/>
  <c r="R481" i="27"/>
  <c r="Q481" i="27"/>
  <c r="O481" i="27"/>
  <c r="N481" i="27"/>
  <c r="M481" i="27"/>
  <c r="K481" i="27"/>
  <c r="J481" i="27"/>
  <c r="I481" i="27"/>
  <c r="G481" i="27"/>
  <c r="F481" i="27"/>
  <c r="E481" i="27"/>
  <c r="AH480" i="27"/>
  <c r="AE480" i="27"/>
  <c r="AD480" i="27"/>
  <c r="AC480" i="27"/>
  <c r="AA480" i="27"/>
  <c r="Z480" i="27"/>
  <c r="Y480" i="27"/>
  <c r="W480" i="27"/>
  <c r="V480" i="27"/>
  <c r="U480" i="27"/>
  <c r="S480" i="27"/>
  <c r="R480" i="27"/>
  <c r="Q480" i="27"/>
  <c r="O480" i="27"/>
  <c r="N480" i="27"/>
  <c r="M480" i="27"/>
  <c r="K480" i="27"/>
  <c r="J480" i="27"/>
  <c r="I480" i="27"/>
  <c r="G480" i="27"/>
  <c r="F480" i="27"/>
  <c r="E480" i="27"/>
  <c r="AH479" i="27"/>
  <c r="AE479" i="27"/>
  <c r="AD479" i="27"/>
  <c r="AC479" i="27"/>
  <c r="AA479" i="27"/>
  <c r="Z479" i="27"/>
  <c r="Y479" i="27"/>
  <c r="W479" i="27"/>
  <c r="V479" i="27"/>
  <c r="U479" i="27"/>
  <c r="S479" i="27"/>
  <c r="R479" i="27"/>
  <c r="Q479" i="27"/>
  <c r="O479" i="27"/>
  <c r="N479" i="27"/>
  <c r="M479" i="27"/>
  <c r="K479" i="27"/>
  <c r="J479" i="27"/>
  <c r="I479" i="27"/>
  <c r="G479" i="27"/>
  <c r="F479" i="27"/>
  <c r="E479" i="27"/>
  <c r="AH478" i="27"/>
  <c r="AE478" i="27"/>
  <c r="AD478" i="27"/>
  <c r="AC478" i="27"/>
  <c r="AA478" i="27"/>
  <c r="Z478" i="27"/>
  <c r="Y478" i="27"/>
  <c r="W478" i="27"/>
  <c r="V478" i="27"/>
  <c r="U478" i="27"/>
  <c r="S478" i="27"/>
  <c r="R478" i="27"/>
  <c r="Q478" i="27"/>
  <c r="O478" i="27"/>
  <c r="N478" i="27"/>
  <c r="M478" i="27"/>
  <c r="K478" i="27"/>
  <c r="J478" i="27"/>
  <c r="I478" i="27"/>
  <c r="G478" i="27"/>
  <c r="F478" i="27"/>
  <c r="E478" i="27"/>
  <c r="AH477" i="27"/>
  <c r="AI489" i="27" s="1"/>
  <c r="AE477" i="27"/>
  <c r="AD477" i="27"/>
  <c r="AC477" i="27"/>
  <c r="AA477" i="27"/>
  <c r="Z477" i="27"/>
  <c r="Y477" i="27"/>
  <c r="W477" i="27"/>
  <c r="V477" i="27"/>
  <c r="U477" i="27"/>
  <c r="S477" i="27"/>
  <c r="R477" i="27"/>
  <c r="Q477" i="27"/>
  <c r="O477" i="27"/>
  <c r="N477" i="27"/>
  <c r="M477" i="27"/>
  <c r="K477" i="27"/>
  <c r="J477" i="27"/>
  <c r="I477" i="27"/>
  <c r="G477" i="27"/>
  <c r="F477" i="27"/>
  <c r="E477" i="27"/>
  <c r="AH476" i="27"/>
  <c r="AE476" i="27"/>
  <c r="AD476" i="27"/>
  <c r="AC476" i="27"/>
  <c r="AA476" i="27"/>
  <c r="Z476" i="27"/>
  <c r="Y476" i="27"/>
  <c r="W476" i="27"/>
  <c r="V476" i="27"/>
  <c r="U476" i="27"/>
  <c r="S476" i="27"/>
  <c r="R476" i="27"/>
  <c r="Q476" i="27"/>
  <c r="O476" i="27"/>
  <c r="N476" i="27"/>
  <c r="M476" i="27"/>
  <c r="K476" i="27"/>
  <c r="J476" i="27"/>
  <c r="I476" i="27"/>
  <c r="G476" i="27"/>
  <c r="F476" i="27"/>
  <c r="E476" i="27"/>
  <c r="AH475" i="27"/>
  <c r="AE475" i="27"/>
  <c r="AD475" i="27"/>
  <c r="AC475" i="27"/>
  <c r="AA475" i="27"/>
  <c r="Z475" i="27"/>
  <c r="Y475" i="27"/>
  <c r="W475" i="27"/>
  <c r="V475" i="27"/>
  <c r="U475" i="27"/>
  <c r="S475" i="27"/>
  <c r="R475" i="27"/>
  <c r="Q475" i="27"/>
  <c r="O475" i="27"/>
  <c r="N475" i="27"/>
  <c r="M475" i="27"/>
  <c r="K475" i="27"/>
  <c r="J475" i="27"/>
  <c r="I475" i="27"/>
  <c r="G475" i="27"/>
  <c r="F475" i="27"/>
  <c r="E475" i="27"/>
  <c r="AH474" i="27"/>
  <c r="AI474" i="27" s="1"/>
  <c r="AE474" i="27"/>
  <c r="AD474" i="27"/>
  <c r="AC474" i="27"/>
  <c r="AA474" i="27"/>
  <c r="Z474" i="27"/>
  <c r="Y474" i="27"/>
  <c r="W474" i="27"/>
  <c r="V474" i="27"/>
  <c r="U474" i="27"/>
  <c r="S474" i="27"/>
  <c r="R474" i="27"/>
  <c r="Q474" i="27"/>
  <c r="O474" i="27"/>
  <c r="N474" i="27"/>
  <c r="M474" i="27"/>
  <c r="K474" i="27"/>
  <c r="J474" i="27"/>
  <c r="I474" i="27"/>
  <c r="G474" i="27"/>
  <c r="F474" i="27"/>
  <c r="E474" i="27"/>
  <c r="AH473" i="27"/>
  <c r="AD473" i="27"/>
  <c r="AC473" i="27"/>
  <c r="Z473" i="27"/>
  <c r="Y473" i="27"/>
  <c r="V473" i="27"/>
  <c r="U473" i="27"/>
  <c r="R473" i="27"/>
  <c r="Q473" i="27"/>
  <c r="N473" i="27"/>
  <c r="M473" i="27"/>
  <c r="J473" i="27"/>
  <c r="I473" i="27"/>
  <c r="F473" i="27"/>
  <c r="E473" i="27"/>
  <c r="AH472" i="27"/>
  <c r="AD472" i="27"/>
  <c r="AC472" i="27"/>
  <c r="Z472" i="27"/>
  <c r="Y472" i="27"/>
  <c r="V472" i="27"/>
  <c r="U472" i="27"/>
  <c r="R472" i="27"/>
  <c r="Q472" i="27"/>
  <c r="N472" i="27"/>
  <c r="M472" i="27"/>
  <c r="J472" i="27"/>
  <c r="I472" i="27"/>
  <c r="F472" i="27"/>
  <c r="E472" i="27"/>
  <c r="AH471" i="27"/>
  <c r="AD471" i="27"/>
  <c r="AC471" i="27"/>
  <c r="Z471" i="27"/>
  <c r="Y471" i="27"/>
  <c r="V471" i="27"/>
  <c r="U471" i="27"/>
  <c r="R471" i="27"/>
  <c r="Q471" i="27"/>
  <c r="N471" i="27"/>
  <c r="M471" i="27"/>
  <c r="J471" i="27"/>
  <c r="I471" i="27"/>
  <c r="F471" i="27"/>
  <c r="E471" i="27"/>
  <c r="AH470" i="27"/>
  <c r="AD470" i="27"/>
  <c r="AC470" i="27"/>
  <c r="Z470" i="27"/>
  <c r="Y470" i="27"/>
  <c r="V470" i="27"/>
  <c r="U470" i="27"/>
  <c r="R470" i="27"/>
  <c r="Q470" i="27"/>
  <c r="N470" i="27"/>
  <c r="M470" i="27"/>
  <c r="J470" i="27"/>
  <c r="I470" i="27"/>
  <c r="F470" i="27"/>
  <c r="E470" i="27"/>
  <c r="AH469" i="27"/>
  <c r="AD469" i="27"/>
  <c r="AC469" i="27"/>
  <c r="Z469" i="27"/>
  <c r="Y469" i="27"/>
  <c r="V469" i="27"/>
  <c r="U469" i="27"/>
  <c r="R469" i="27"/>
  <c r="Q469" i="27"/>
  <c r="N469" i="27"/>
  <c r="M469" i="27"/>
  <c r="J469" i="27"/>
  <c r="I469" i="27"/>
  <c r="F469" i="27"/>
  <c r="E469" i="27"/>
  <c r="AH468" i="27"/>
  <c r="AD468" i="27"/>
  <c r="AC468" i="27"/>
  <c r="Z468" i="27"/>
  <c r="Y468" i="27"/>
  <c r="V468" i="27"/>
  <c r="U468" i="27"/>
  <c r="R468" i="27"/>
  <c r="Q468" i="27"/>
  <c r="N468" i="27"/>
  <c r="M468" i="27"/>
  <c r="J468" i="27"/>
  <c r="I468" i="27"/>
  <c r="F468" i="27"/>
  <c r="E468" i="27"/>
  <c r="AH467" i="27"/>
  <c r="AD467" i="27"/>
  <c r="AC467" i="27"/>
  <c r="Z467" i="27"/>
  <c r="Y467" i="27"/>
  <c r="V467" i="27"/>
  <c r="U467" i="27"/>
  <c r="R467" i="27"/>
  <c r="Q467" i="27"/>
  <c r="N467" i="27"/>
  <c r="M467" i="27"/>
  <c r="J467" i="27"/>
  <c r="I467" i="27"/>
  <c r="F467" i="27"/>
  <c r="E467" i="27"/>
  <c r="AH466" i="27"/>
  <c r="AD466" i="27"/>
  <c r="AC466" i="27"/>
  <c r="Z466" i="27"/>
  <c r="Y466" i="27"/>
  <c r="V466" i="27"/>
  <c r="U466" i="27"/>
  <c r="R466" i="27"/>
  <c r="Q466" i="27"/>
  <c r="N466" i="27"/>
  <c r="M466" i="27"/>
  <c r="J466" i="27"/>
  <c r="I466" i="27"/>
  <c r="F466" i="27"/>
  <c r="E466" i="27"/>
  <c r="AH465" i="27"/>
  <c r="AD465" i="27"/>
  <c r="AC465" i="27"/>
  <c r="Z465" i="27"/>
  <c r="Y465" i="27"/>
  <c r="V465" i="27"/>
  <c r="U465" i="27"/>
  <c r="R465" i="27"/>
  <c r="Q465" i="27"/>
  <c r="N465" i="27"/>
  <c r="M465" i="27"/>
  <c r="J465" i="27"/>
  <c r="I465" i="27"/>
  <c r="F465" i="27"/>
  <c r="E465" i="27"/>
  <c r="AH464" i="27"/>
  <c r="AD464" i="27"/>
  <c r="AC464" i="27"/>
  <c r="Z464" i="27"/>
  <c r="Y464" i="27"/>
  <c r="V464" i="27"/>
  <c r="U464" i="27"/>
  <c r="R464" i="27"/>
  <c r="Q464" i="27"/>
  <c r="N464" i="27"/>
  <c r="M464" i="27"/>
  <c r="J464" i="27"/>
  <c r="I464" i="27"/>
  <c r="F464" i="27"/>
  <c r="E464" i="27"/>
  <c r="AH463" i="27"/>
  <c r="AJ471" i="27" s="1"/>
  <c r="AD463" i="27"/>
  <c r="AC463" i="27"/>
  <c r="Z463" i="27"/>
  <c r="Y463" i="27"/>
  <c r="V463" i="27"/>
  <c r="U463" i="27"/>
  <c r="R463" i="27"/>
  <c r="Q463" i="27"/>
  <c r="N463" i="27"/>
  <c r="M463" i="27"/>
  <c r="J463" i="27"/>
  <c r="I463" i="27"/>
  <c r="F463" i="27"/>
  <c r="E463" i="27"/>
  <c r="AH462" i="27"/>
  <c r="AH461" i="27"/>
  <c r="AH460" i="27"/>
  <c r="AI472" i="27" s="1"/>
  <c r="AH459" i="27"/>
  <c r="AH458" i="27"/>
  <c r="AH457" i="27"/>
  <c r="AH456" i="27"/>
  <c r="AI468" i="27" s="1"/>
  <c r="AH455" i="27"/>
  <c r="AH454" i="27"/>
  <c r="AI466" i="27"/>
  <c r="AH453" i="27"/>
  <c r="AH452" i="27"/>
  <c r="AH451" i="27"/>
  <c r="AH450" i="27"/>
  <c r="AE450" i="27"/>
  <c r="AD450" i="27"/>
  <c r="AC450" i="27"/>
  <c r="AA450" i="27"/>
  <c r="Z450" i="27"/>
  <c r="Y450" i="27"/>
  <c r="W450" i="27"/>
  <c r="V450" i="27"/>
  <c r="U450" i="27"/>
  <c r="S450" i="27"/>
  <c r="R450" i="27"/>
  <c r="Q450" i="27"/>
  <c r="O450" i="27"/>
  <c r="N450" i="27"/>
  <c r="M450" i="27"/>
  <c r="K450" i="27"/>
  <c r="J450" i="27"/>
  <c r="I450" i="27"/>
  <c r="G450" i="27"/>
  <c r="F450" i="27"/>
  <c r="E450" i="27"/>
  <c r="AH449" i="27"/>
  <c r="AE449" i="27"/>
  <c r="AD449" i="27"/>
  <c r="AC449" i="27"/>
  <c r="AA449" i="27"/>
  <c r="Z449" i="27"/>
  <c r="Y449" i="27"/>
  <c r="W449" i="27"/>
  <c r="V449" i="27"/>
  <c r="U449" i="27"/>
  <c r="S449" i="27"/>
  <c r="R449" i="27"/>
  <c r="Q449" i="27"/>
  <c r="O449" i="27"/>
  <c r="N449" i="27"/>
  <c r="M449" i="27"/>
  <c r="K449" i="27"/>
  <c r="J449" i="27"/>
  <c r="I449" i="27"/>
  <c r="G449" i="27"/>
  <c r="F449" i="27"/>
  <c r="E449" i="27"/>
  <c r="AH448" i="27"/>
  <c r="AE448" i="27"/>
  <c r="AD448" i="27"/>
  <c r="AC448" i="27"/>
  <c r="AA448" i="27"/>
  <c r="Z448" i="27"/>
  <c r="Y448" i="27"/>
  <c r="W448" i="27"/>
  <c r="V448" i="27"/>
  <c r="U448" i="27"/>
  <c r="S448" i="27"/>
  <c r="R448" i="27"/>
  <c r="Q448" i="27"/>
  <c r="O448" i="27"/>
  <c r="N448" i="27"/>
  <c r="M448" i="27"/>
  <c r="K448" i="27"/>
  <c r="J448" i="27"/>
  <c r="I448" i="27"/>
  <c r="G448" i="27"/>
  <c r="F448" i="27"/>
  <c r="E448" i="27"/>
  <c r="AH447" i="27"/>
  <c r="AE447" i="27"/>
  <c r="AD447" i="27"/>
  <c r="AC447" i="27"/>
  <c r="AA447" i="27"/>
  <c r="Z447" i="27"/>
  <c r="Y447" i="27"/>
  <c r="W447" i="27"/>
  <c r="V447" i="27"/>
  <c r="U447" i="27"/>
  <c r="S447" i="27"/>
  <c r="R447" i="27"/>
  <c r="Q447" i="27"/>
  <c r="O447" i="27"/>
  <c r="N447" i="27"/>
  <c r="M447" i="27"/>
  <c r="K447" i="27"/>
  <c r="J447" i="27"/>
  <c r="I447" i="27"/>
  <c r="G447" i="27"/>
  <c r="F447" i="27"/>
  <c r="E447" i="27"/>
  <c r="AH446" i="27"/>
  <c r="AE446" i="27"/>
  <c r="AD446" i="27"/>
  <c r="AC446" i="27"/>
  <c r="AA446" i="27"/>
  <c r="Z446" i="27"/>
  <c r="Y446" i="27"/>
  <c r="W446" i="27"/>
  <c r="V446" i="27"/>
  <c r="U446" i="27"/>
  <c r="S446" i="27"/>
  <c r="R446" i="27"/>
  <c r="Q446" i="27"/>
  <c r="O446" i="27"/>
  <c r="N446" i="27"/>
  <c r="M446" i="27"/>
  <c r="K446" i="27"/>
  <c r="J446" i="27"/>
  <c r="I446" i="27"/>
  <c r="G446" i="27"/>
  <c r="F446" i="27"/>
  <c r="E446" i="27"/>
  <c r="AH445" i="27"/>
  <c r="AE445" i="27"/>
  <c r="AD445" i="27"/>
  <c r="AC445" i="27"/>
  <c r="AA445" i="27"/>
  <c r="Z445" i="27"/>
  <c r="Y445" i="27"/>
  <c r="W445" i="27"/>
  <c r="V445" i="27"/>
  <c r="U445" i="27"/>
  <c r="S445" i="27"/>
  <c r="R445" i="27"/>
  <c r="Q445" i="27"/>
  <c r="O445" i="27"/>
  <c r="N445" i="27"/>
  <c r="M445" i="27"/>
  <c r="K445" i="27"/>
  <c r="J445" i="27"/>
  <c r="I445" i="27"/>
  <c r="G445" i="27"/>
  <c r="F445" i="27"/>
  <c r="E445" i="27"/>
  <c r="AH444" i="27"/>
  <c r="AE444" i="27"/>
  <c r="AD444" i="27"/>
  <c r="AC444" i="27"/>
  <c r="AA444" i="27"/>
  <c r="Z444" i="27"/>
  <c r="Y444" i="27"/>
  <c r="W444" i="27"/>
  <c r="V444" i="27"/>
  <c r="U444" i="27"/>
  <c r="S444" i="27"/>
  <c r="R444" i="27"/>
  <c r="Q444" i="27"/>
  <c r="O444" i="27"/>
  <c r="N444" i="27"/>
  <c r="M444" i="27"/>
  <c r="K444" i="27"/>
  <c r="J444" i="27"/>
  <c r="I444" i="27"/>
  <c r="G444" i="27"/>
  <c r="F444" i="27"/>
  <c r="E444" i="27"/>
  <c r="AH443" i="27"/>
  <c r="AE443" i="27"/>
  <c r="AD443" i="27"/>
  <c r="AC443" i="27"/>
  <c r="AA443" i="27"/>
  <c r="Z443" i="27"/>
  <c r="Y443" i="27"/>
  <c r="W443" i="27"/>
  <c r="V443" i="27"/>
  <c r="U443" i="27"/>
  <c r="S443" i="27"/>
  <c r="R443" i="27"/>
  <c r="Q443" i="27"/>
  <c r="O443" i="27"/>
  <c r="N443" i="27"/>
  <c r="M443" i="27"/>
  <c r="K443" i="27"/>
  <c r="J443" i="27"/>
  <c r="I443" i="27"/>
  <c r="G443" i="27"/>
  <c r="F443" i="27"/>
  <c r="E443" i="27"/>
  <c r="AH442" i="27"/>
  <c r="AE442" i="27"/>
  <c r="AD442" i="27"/>
  <c r="AC442" i="27"/>
  <c r="AA442" i="27"/>
  <c r="Z442" i="27"/>
  <c r="Y442" i="27"/>
  <c r="W442" i="27"/>
  <c r="V442" i="27"/>
  <c r="U442" i="27"/>
  <c r="S442" i="27"/>
  <c r="R442" i="27"/>
  <c r="Q442" i="27"/>
  <c r="O442" i="27"/>
  <c r="N442" i="27"/>
  <c r="M442" i="27"/>
  <c r="K442" i="27"/>
  <c r="J442" i="27"/>
  <c r="I442" i="27"/>
  <c r="G442" i="27"/>
  <c r="F442" i="27"/>
  <c r="E442" i="27"/>
  <c r="AH441" i="27"/>
  <c r="AE441" i="27"/>
  <c r="AD441" i="27"/>
  <c r="AC441" i="27"/>
  <c r="AA441" i="27"/>
  <c r="Z441" i="27"/>
  <c r="Y441" i="27"/>
  <c r="W441" i="27"/>
  <c r="V441" i="27"/>
  <c r="U441" i="27"/>
  <c r="S441" i="27"/>
  <c r="R441" i="27"/>
  <c r="Q441" i="27"/>
  <c r="O441" i="27"/>
  <c r="N441" i="27"/>
  <c r="M441" i="27"/>
  <c r="K441" i="27"/>
  <c r="J441" i="27"/>
  <c r="I441" i="27"/>
  <c r="G441" i="27"/>
  <c r="F441" i="27"/>
  <c r="E441" i="27"/>
  <c r="AH440" i="27"/>
  <c r="AE440" i="27"/>
  <c r="AD440" i="27"/>
  <c r="AC440" i="27"/>
  <c r="AA440" i="27"/>
  <c r="Z440" i="27"/>
  <c r="Y440" i="27"/>
  <c r="W440" i="27"/>
  <c r="V440" i="27"/>
  <c r="U440" i="27"/>
  <c r="S440" i="27"/>
  <c r="R440" i="27"/>
  <c r="Q440" i="27"/>
  <c r="O440" i="27"/>
  <c r="N440" i="27"/>
  <c r="M440" i="27"/>
  <c r="K440" i="27"/>
  <c r="J440" i="27"/>
  <c r="I440" i="27"/>
  <c r="G440" i="27"/>
  <c r="F440" i="27"/>
  <c r="E440" i="27"/>
  <c r="AH439" i="27"/>
  <c r="AE439" i="27"/>
  <c r="AD439" i="27"/>
  <c r="AC439" i="27"/>
  <c r="AA439" i="27"/>
  <c r="Z439" i="27"/>
  <c r="Y439" i="27"/>
  <c r="W439" i="27"/>
  <c r="V439" i="27"/>
  <c r="U439" i="27"/>
  <c r="S439" i="27"/>
  <c r="R439" i="27"/>
  <c r="Q439" i="27"/>
  <c r="O439" i="27"/>
  <c r="N439" i="27"/>
  <c r="M439" i="27"/>
  <c r="K439" i="27"/>
  <c r="J439" i="27"/>
  <c r="I439" i="27"/>
  <c r="G439" i="27"/>
  <c r="F439" i="27"/>
  <c r="E439" i="27"/>
  <c r="AH438" i="27"/>
  <c r="AE438" i="27"/>
  <c r="AD438" i="27"/>
  <c r="AC438" i="27"/>
  <c r="AA438" i="27"/>
  <c r="Z438" i="27"/>
  <c r="Y438" i="27"/>
  <c r="W438" i="27"/>
  <c r="V438" i="27"/>
  <c r="U438" i="27"/>
  <c r="S438" i="27"/>
  <c r="R438" i="27"/>
  <c r="Q438" i="27"/>
  <c r="O438" i="27"/>
  <c r="N438" i="27"/>
  <c r="M438" i="27"/>
  <c r="K438" i="27"/>
  <c r="J438" i="27"/>
  <c r="I438" i="27"/>
  <c r="G438" i="27"/>
  <c r="F438" i="27"/>
  <c r="E438" i="27"/>
  <c r="AH437" i="27"/>
  <c r="AE437" i="27"/>
  <c r="AD437" i="27"/>
  <c r="AC437" i="27"/>
  <c r="AA437" i="27"/>
  <c r="Z437" i="27"/>
  <c r="Y437" i="27"/>
  <c r="W437" i="27"/>
  <c r="V437" i="27"/>
  <c r="U437" i="27"/>
  <c r="S437" i="27"/>
  <c r="R437" i="27"/>
  <c r="Q437" i="27"/>
  <c r="O437" i="27"/>
  <c r="N437" i="27"/>
  <c r="M437" i="27"/>
  <c r="K437" i="27"/>
  <c r="J437" i="27"/>
  <c r="I437" i="27"/>
  <c r="G437" i="27"/>
  <c r="F437" i="27"/>
  <c r="E437" i="27"/>
  <c r="AH436" i="27"/>
  <c r="AE436" i="27"/>
  <c r="AD436" i="27"/>
  <c r="AC436" i="27"/>
  <c r="AA436" i="27"/>
  <c r="Z436" i="27"/>
  <c r="Y436" i="27"/>
  <c r="W436" i="27"/>
  <c r="V436" i="27"/>
  <c r="U436" i="27"/>
  <c r="S436" i="27"/>
  <c r="R436" i="27"/>
  <c r="Q436" i="27"/>
  <c r="O436" i="27"/>
  <c r="N436" i="27"/>
  <c r="M436" i="27"/>
  <c r="K436" i="27"/>
  <c r="J436" i="27"/>
  <c r="I436" i="27"/>
  <c r="G436" i="27"/>
  <c r="F436" i="27"/>
  <c r="E436" i="27"/>
  <c r="AH435" i="27"/>
  <c r="AE435" i="27"/>
  <c r="AD435" i="27"/>
  <c r="AC435" i="27"/>
  <c r="AA435" i="27"/>
  <c r="Z435" i="27"/>
  <c r="Y435" i="27"/>
  <c r="W435" i="27"/>
  <c r="V435" i="27"/>
  <c r="U435" i="27"/>
  <c r="S435" i="27"/>
  <c r="R435" i="27"/>
  <c r="Q435" i="27"/>
  <c r="O435" i="27"/>
  <c r="N435" i="27"/>
  <c r="M435" i="27"/>
  <c r="K435" i="27"/>
  <c r="J435" i="27"/>
  <c r="I435" i="27"/>
  <c r="G435" i="27"/>
  <c r="F435" i="27"/>
  <c r="E435" i="27"/>
  <c r="AH434" i="27"/>
  <c r="AE434" i="27"/>
  <c r="AD434" i="27"/>
  <c r="AC434" i="27"/>
  <c r="AA434" i="27"/>
  <c r="Z434" i="27"/>
  <c r="Y434" i="27"/>
  <c r="W434" i="27"/>
  <c r="V434" i="27"/>
  <c r="U434" i="27"/>
  <c r="S434" i="27"/>
  <c r="R434" i="27"/>
  <c r="Q434" i="27"/>
  <c r="O434" i="27"/>
  <c r="N434" i="27"/>
  <c r="M434" i="27"/>
  <c r="K434" i="27"/>
  <c r="J434" i="27"/>
  <c r="I434" i="27"/>
  <c r="G434" i="27"/>
  <c r="F434" i="27"/>
  <c r="E434" i="27"/>
  <c r="AH433" i="27"/>
  <c r="AI433" i="27" s="1"/>
  <c r="AE433" i="27"/>
  <c r="AD433" i="27"/>
  <c r="AC433" i="27"/>
  <c r="AA433" i="27"/>
  <c r="Z433" i="27"/>
  <c r="Y433" i="27"/>
  <c r="W433" i="27"/>
  <c r="V433" i="27"/>
  <c r="U433" i="27"/>
  <c r="S433" i="27"/>
  <c r="R433" i="27"/>
  <c r="Q433" i="27"/>
  <c r="O433" i="27"/>
  <c r="N433" i="27"/>
  <c r="M433" i="27"/>
  <c r="K433" i="27"/>
  <c r="J433" i="27"/>
  <c r="I433" i="27"/>
  <c r="G433" i="27"/>
  <c r="F433" i="27"/>
  <c r="E433" i="27"/>
  <c r="AH432" i="27"/>
  <c r="AE432" i="27"/>
  <c r="AD432" i="27"/>
  <c r="AC432" i="27"/>
  <c r="AA432" i="27"/>
  <c r="Z432" i="27"/>
  <c r="Y432" i="27"/>
  <c r="W432" i="27"/>
  <c r="V432" i="27"/>
  <c r="U432" i="27"/>
  <c r="S432" i="27"/>
  <c r="R432" i="27"/>
  <c r="Q432" i="27"/>
  <c r="O432" i="27"/>
  <c r="N432" i="27"/>
  <c r="M432" i="27"/>
  <c r="K432" i="27"/>
  <c r="J432" i="27"/>
  <c r="I432" i="27"/>
  <c r="G432" i="27"/>
  <c r="F432" i="27"/>
  <c r="E432" i="27"/>
  <c r="AH431" i="27"/>
  <c r="AE431" i="27"/>
  <c r="AD431" i="27"/>
  <c r="AC431" i="27"/>
  <c r="AA431" i="27"/>
  <c r="Z431" i="27"/>
  <c r="Y431" i="27"/>
  <c r="W431" i="27"/>
  <c r="V431" i="27"/>
  <c r="U431" i="27"/>
  <c r="S431" i="27"/>
  <c r="R431" i="27"/>
  <c r="Q431" i="27"/>
  <c r="O431" i="27"/>
  <c r="N431" i="27"/>
  <c r="M431" i="27"/>
  <c r="K431" i="27"/>
  <c r="J431" i="27"/>
  <c r="I431" i="27"/>
  <c r="G431" i="27"/>
  <c r="F431" i="27"/>
  <c r="E431" i="27"/>
  <c r="AH430" i="27"/>
  <c r="AD430" i="27"/>
  <c r="AC430" i="27"/>
  <c r="Z430" i="27"/>
  <c r="Y430" i="27"/>
  <c r="V430" i="27"/>
  <c r="U430" i="27"/>
  <c r="R430" i="27"/>
  <c r="Q430" i="27"/>
  <c r="N430" i="27"/>
  <c r="M430" i="27"/>
  <c r="J430" i="27"/>
  <c r="I430" i="27"/>
  <c r="F430" i="27"/>
  <c r="E430" i="27"/>
  <c r="AH429" i="27"/>
  <c r="AD429" i="27"/>
  <c r="AC429" i="27"/>
  <c r="Z429" i="27"/>
  <c r="Y429" i="27"/>
  <c r="V429" i="27"/>
  <c r="U429" i="27"/>
  <c r="R429" i="27"/>
  <c r="Q429" i="27"/>
  <c r="N429" i="27"/>
  <c r="M429" i="27"/>
  <c r="J429" i="27"/>
  <c r="I429" i="27"/>
  <c r="F429" i="27"/>
  <c r="E429" i="27"/>
  <c r="AH428" i="27"/>
  <c r="AD428" i="27"/>
  <c r="AC428" i="27"/>
  <c r="Z428" i="27"/>
  <c r="Y428" i="27"/>
  <c r="V428" i="27"/>
  <c r="U428" i="27"/>
  <c r="R428" i="27"/>
  <c r="Q428" i="27"/>
  <c r="N428" i="27"/>
  <c r="M428" i="27"/>
  <c r="J428" i="27"/>
  <c r="I428" i="27"/>
  <c r="F428" i="27"/>
  <c r="E428" i="27"/>
  <c r="AH427" i="27"/>
  <c r="AD427" i="27"/>
  <c r="AC427" i="27"/>
  <c r="Z427" i="27"/>
  <c r="Y427" i="27"/>
  <c r="V427" i="27"/>
  <c r="U427" i="27"/>
  <c r="R427" i="27"/>
  <c r="Q427" i="27"/>
  <c r="N427" i="27"/>
  <c r="M427" i="27"/>
  <c r="J427" i="27"/>
  <c r="I427" i="27"/>
  <c r="F427" i="27"/>
  <c r="E427" i="27"/>
  <c r="AH426" i="27"/>
  <c r="AD426" i="27"/>
  <c r="AC426" i="27"/>
  <c r="Z426" i="27"/>
  <c r="Y426" i="27"/>
  <c r="V426" i="27"/>
  <c r="U426" i="27"/>
  <c r="R426" i="27"/>
  <c r="Q426" i="27"/>
  <c r="N426" i="27"/>
  <c r="M426" i="27"/>
  <c r="J426" i="27"/>
  <c r="I426" i="27"/>
  <c r="F426" i="27"/>
  <c r="E426" i="27"/>
  <c r="AH425" i="27"/>
  <c r="AD425" i="27"/>
  <c r="AC425" i="27"/>
  <c r="Z425" i="27"/>
  <c r="Y425" i="27"/>
  <c r="V425" i="27"/>
  <c r="U425" i="27"/>
  <c r="R425" i="27"/>
  <c r="Q425" i="27"/>
  <c r="N425" i="27"/>
  <c r="M425" i="27"/>
  <c r="J425" i="27"/>
  <c r="I425" i="27"/>
  <c r="F425" i="27"/>
  <c r="E425" i="27"/>
  <c r="AH424" i="27"/>
  <c r="AD424" i="27"/>
  <c r="AC424" i="27"/>
  <c r="Z424" i="27"/>
  <c r="Y424" i="27"/>
  <c r="V424" i="27"/>
  <c r="U424" i="27"/>
  <c r="R424" i="27"/>
  <c r="Q424" i="27"/>
  <c r="N424" i="27"/>
  <c r="M424" i="27"/>
  <c r="J424" i="27"/>
  <c r="I424" i="27"/>
  <c r="F424" i="27"/>
  <c r="E424" i="27"/>
  <c r="AH423" i="27"/>
  <c r="AD423" i="27"/>
  <c r="AC423" i="27"/>
  <c r="Z423" i="27"/>
  <c r="Y423" i="27"/>
  <c r="V423" i="27"/>
  <c r="U423" i="27"/>
  <c r="R423" i="27"/>
  <c r="Q423" i="27"/>
  <c r="N423" i="27"/>
  <c r="M423" i="27"/>
  <c r="J423" i="27"/>
  <c r="I423" i="27"/>
  <c r="F423" i="27"/>
  <c r="E423" i="27"/>
  <c r="AH422" i="27"/>
  <c r="AD422" i="27"/>
  <c r="AC422" i="27"/>
  <c r="Z422" i="27"/>
  <c r="Y422" i="27"/>
  <c r="V422" i="27"/>
  <c r="U422" i="27"/>
  <c r="R422" i="27"/>
  <c r="Q422" i="27"/>
  <c r="N422" i="27"/>
  <c r="M422" i="27"/>
  <c r="J422" i="27"/>
  <c r="I422" i="27"/>
  <c r="F422" i="27"/>
  <c r="E422" i="27"/>
  <c r="AH421" i="27"/>
  <c r="AD421" i="27"/>
  <c r="AC421" i="27"/>
  <c r="Z421" i="27"/>
  <c r="Y421" i="27"/>
  <c r="V421" i="27"/>
  <c r="U421" i="27"/>
  <c r="R421" i="27"/>
  <c r="Q421" i="27"/>
  <c r="N421" i="27"/>
  <c r="M421" i="27"/>
  <c r="J421" i="27"/>
  <c r="I421" i="27"/>
  <c r="F421" i="27"/>
  <c r="E421" i="27"/>
  <c r="AH420" i="27"/>
  <c r="AD420" i="27"/>
  <c r="AC420" i="27"/>
  <c r="Z420" i="27"/>
  <c r="Y420" i="27"/>
  <c r="V420" i="27"/>
  <c r="U420" i="27"/>
  <c r="R420" i="27"/>
  <c r="Q420" i="27"/>
  <c r="N420" i="27"/>
  <c r="M420" i="27"/>
  <c r="J420" i="27"/>
  <c r="I420" i="27"/>
  <c r="F420" i="27"/>
  <c r="E420" i="27"/>
  <c r="AH419" i="27"/>
  <c r="AH418" i="27"/>
  <c r="AH417" i="27"/>
  <c r="AH416" i="27"/>
  <c r="AH415" i="27"/>
  <c r="AH414" i="27"/>
  <c r="AH413" i="27"/>
  <c r="AH412" i="27"/>
  <c r="AH411" i="27"/>
  <c r="AH410" i="27"/>
  <c r="AI422" i="27" s="1"/>
  <c r="AH409" i="27"/>
  <c r="AH408" i="27"/>
  <c r="AI420" i="27" s="1"/>
  <c r="AH407" i="27"/>
  <c r="AI407" i="27" s="1"/>
  <c r="AE407" i="27"/>
  <c r="AD407" i="27"/>
  <c r="AC407" i="27"/>
  <c r="AA407" i="27"/>
  <c r="Z407" i="27"/>
  <c r="Y407" i="27"/>
  <c r="W407" i="27"/>
  <c r="V407" i="27"/>
  <c r="U407" i="27"/>
  <c r="S407" i="27"/>
  <c r="R407" i="27"/>
  <c r="Q407" i="27"/>
  <c r="O407" i="27"/>
  <c r="N407" i="27"/>
  <c r="M407" i="27"/>
  <c r="K407" i="27"/>
  <c r="J407" i="27"/>
  <c r="I407" i="27"/>
  <c r="G407" i="27"/>
  <c r="F407" i="27"/>
  <c r="E407" i="27"/>
  <c r="AH406" i="27"/>
  <c r="AE406" i="27"/>
  <c r="AD406" i="27"/>
  <c r="AC406" i="27"/>
  <c r="AA406" i="27"/>
  <c r="Z406" i="27"/>
  <c r="Y406" i="27"/>
  <c r="W406" i="27"/>
  <c r="V406" i="27"/>
  <c r="U406" i="27"/>
  <c r="S406" i="27"/>
  <c r="R406" i="27"/>
  <c r="Q406" i="27"/>
  <c r="O406" i="27"/>
  <c r="N406" i="27"/>
  <c r="M406" i="27"/>
  <c r="K406" i="27"/>
  <c r="J406" i="27"/>
  <c r="I406" i="27"/>
  <c r="G406" i="27"/>
  <c r="F406" i="27"/>
  <c r="E406" i="27"/>
  <c r="AH405" i="27"/>
  <c r="AE405" i="27"/>
  <c r="AD405" i="27"/>
  <c r="AC405" i="27"/>
  <c r="AA405" i="27"/>
  <c r="Z405" i="27"/>
  <c r="Y405" i="27"/>
  <c r="W405" i="27"/>
  <c r="V405" i="27"/>
  <c r="U405" i="27"/>
  <c r="S405" i="27"/>
  <c r="R405" i="27"/>
  <c r="Q405" i="27"/>
  <c r="O405" i="27"/>
  <c r="N405" i="27"/>
  <c r="M405" i="27"/>
  <c r="K405" i="27"/>
  <c r="J405" i="27"/>
  <c r="I405" i="27"/>
  <c r="G405" i="27"/>
  <c r="F405" i="27"/>
  <c r="E405" i="27"/>
  <c r="AH404" i="27"/>
  <c r="AE404" i="27"/>
  <c r="AD404" i="27"/>
  <c r="AC404" i="27"/>
  <c r="AA404" i="27"/>
  <c r="Z404" i="27"/>
  <c r="Y404" i="27"/>
  <c r="W404" i="27"/>
  <c r="V404" i="27"/>
  <c r="U404" i="27"/>
  <c r="S404" i="27"/>
  <c r="R404" i="27"/>
  <c r="Q404" i="27"/>
  <c r="O404" i="27"/>
  <c r="N404" i="27"/>
  <c r="M404" i="27"/>
  <c r="K404" i="27"/>
  <c r="J404" i="27"/>
  <c r="I404" i="27"/>
  <c r="G404" i="27"/>
  <c r="F404" i="27"/>
  <c r="E404" i="27"/>
  <c r="AH403" i="27"/>
  <c r="AE403" i="27"/>
  <c r="AD403" i="27"/>
  <c r="AC403" i="27"/>
  <c r="AA403" i="27"/>
  <c r="Z403" i="27"/>
  <c r="Y403" i="27"/>
  <c r="W403" i="27"/>
  <c r="V403" i="27"/>
  <c r="U403" i="27"/>
  <c r="S403" i="27"/>
  <c r="R403" i="27"/>
  <c r="Q403" i="27"/>
  <c r="O403" i="27"/>
  <c r="N403" i="27"/>
  <c r="M403" i="27"/>
  <c r="K403" i="27"/>
  <c r="J403" i="27"/>
  <c r="I403" i="27"/>
  <c r="G403" i="27"/>
  <c r="F403" i="27"/>
  <c r="E403" i="27"/>
  <c r="AH402" i="27"/>
  <c r="AE402" i="27"/>
  <c r="AD402" i="27"/>
  <c r="AC402" i="27"/>
  <c r="AA402" i="27"/>
  <c r="Z402" i="27"/>
  <c r="Y402" i="27"/>
  <c r="W402" i="27"/>
  <c r="V402" i="27"/>
  <c r="U402" i="27"/>
  <c r="S402" i="27"/>
  <c r="R402" i="27"/>
  <c r="Q402" i="27"/>
  <c r="O402" i="27"/>
  <c r="N402" i="27"/>
  <c r="M402" i="27"/>
  <c r="K402" i="27"/>
  <c r="J402" i="27"/>
  <c r="I402" i="27"/>
  <c r="G402" i="27"/>
  <c r="F402" i="27"/>
  <c r="E402" i="27"/>
  <c r="AH401" i="27"/>
  <c r="AE401" i="27"/>
  <c r="AD401" i="27"/>
  <c r="AC401" i="27"/>
  <c r="AA401" i="27"/>
  <c r="Z401" i="27"/>
  <c r="Y401" i="27"/>
  <c r="W401" i="27"/>
  <c r="V401" i="27"/>
  <c r="U401" i="27"/>
  <c r="S401" i="27"/>
  <c r="R401" i="27"/>
  <c r="Q401" i="27"/>
  <c r="O401" i="27"/>
  <c r="N401" i="27"/>
  <c r="M401" i="27"/>
  <c r="K401" i="27"/>
  <c r="J401" i="27"/>
  <c r="I401" i="27"/>
  <c r="G401" i="27"/>
  <c r="F401" i="27"/>
  <c r="E401" i="27"/>
  <c r="AH400" i="27"/>
  <c r="AE400" i="27"/>
  <c r="AD400" i="27"/>
  <c r="AC400" i="27"/>
  <c r="AA400" i="27"/>
  <c r="Z400" i="27"/>
  <c r="Y400" i="27"/>
  <c r="W400" i="27"/>
  <c r="V400" i="27"/>
  <c r="U400" i="27"/>
  <c r="S400" i="27"/>
  <c r="R400" i="27"/>
  <c r="Q400" i="27"/>
  <c r="O400" i="27"/>
  <c r="N400" i="27"/>
  <c r="M400" i="27"/>
  <c r="K400" i="27"/>
  <c r="J400" i="27"/>
  <c r="I400" i="27"/>
  <c r="G400" i="27"/>
  <c r="F400" i="27"/>
  <c r="E400" i="27"/>
  <c r="AH399" i="27"/>
  <c r="AE399" i="27"/>
  <c r="AD399" i="27"/>
  <c r="AC399" i="27"/>
  <c r="AA399" i="27"/>
  <c r="Z399" i="27"/>
  <c r="Y399" i="27"/>
  <c r="W399" i="27"/>
  <c r="V399" i="27"/>
  <c r="U399" i="27"/>
  <c r="S399" i="27"/>
  <c r="R399" i="27"/>
  <c r="Q399" i="27"/>
  <c r="O399" i="27"/>
  <c r="N399" i="27"/>
  <c r="M399" i="27"/>
  <c r="K399" i="27"/>
  <c r="J399" i="27"/>
  <c r="I399" i="27"/>
  <c r="G399" i="27"/>
  <c r="F399" i="27"/>
  <c r="E399" i="27"/>
  <c r="AH398" i="27"/>
  <c r="AE398" i="27"/>
  <c r="AD398" i="27"/>
  <c r="AC398" i="27"/>
  <c r="AA398" i="27"/>
  <c r="Z398" i="27"/>
  <c r="Y398" i="27"/>
  <c r="W398" i="27"/>
  <c r="V398" i="27"/>
  <c r="U398" i="27"/>
  <c r="S398" i="27"/>
  <c r="R398" i="27"/>
  <c r="Q398" i="27"/>
  <c r="O398" i="27"/>
  <c r="N398" i="27"/>
  <c r="M398" i="27"/>
  <c r="K398" i="27"/>
  <c r="J398" i="27"/>
  <c r="I398" i="27"/>
  <c r="G398" i="27"/>
  <c r="F398" i="27"/>
  <c r="E398" i="27"/>
  <c r="AH397" i="27"/>
  <c r="AE397" i="27"/>
  <c r="AD397" i="27"/>
  <c r="AC397" i="27"/>
  <c r="AA397" i="27"/>
  <c r="Z397" i="27"/>
  <c r="Y397" i="27"/>
  <c r="W397" i="27"/>
  <c r="V397" i="27"/>
  <c r="U397" i="27"/>
  <c r="S397" i="27"/>
  <c r="R397" i="27"/>
  <c r="Q397" i="27"/>
  <c r="O397" i="27"/>
  <c r="N397" i="27"/>
  <c r="M397" i="27"/>
  <c r="K397" i="27"/>
  <c r="J397" i="27"/>
  <c r="I397" i="27"/>
  <c r="G397" i="27"/>
  <c r="F397" i="27"/>
  <c r="E397" i="27"/>
  <c r="AH396" i="27"/>
  <c r="AE396" i="27"/>
  <c r="AD396" i="27"/>
  <c r="AC396" i="27"/>
  <c r="AA396" i="27"/>
  <c r="Z396" i="27"/>
  <c r="Y396" i="27"/>
  <c r="W396" i="27"/>
  <c r="V396" i="27"/>
  <c r="U396" i="27"/>
  <c r="S396" i="27"/>
  <c r="R396" i="27"/>
  <c r="Q396" i="27"/>
  <c r="O396" i="27"/>
  <c r="N396" i="27"/>
  <c r="M396" i="27"/>
  <c r="K396" i="27"/>
  <c r="J396" i="27"/>
  <c r="I396" i="27"/>
  <c r="G396" i="27"/>
  <c r="F396" i="27"/>
  <c r="E396" i="27"/>
  <c r="AH395" i="27"/>
  <c r="AE395" i="27"/>
  <c r="AD395" i="27"/>
  <c r="AC395" i="27"/>
  <c r="AA395" i="27"/>
  <c r="Z395" i="27"/>
  <c r="Y395" i="27"/>
  <c r="W395" i="27"/>
  <c r="V395" i="27"/>
  <c r="U395" i="27"/>
  <c r="S395" i="27"/>
  <c r="R395" i="27"/>
  <c r="Q395" i="27"/>
  <c r="O395" i="27"/>
  <c r="N395" i="27"/>
  <c r="M395" i="27"/>
  <c r="K395" i="27"/>
  <c r="J395" i="27"/>
  <c r="I395" i="27"/>
  <c r="G395" i="27"/>
  <c r="F395" i="27"/>
  <c r="E395" i="27"/>
  <c r="AH394" i="27"/>
  <c r="AI394" i="27" s="1"/>
  <c r="AE394" i="27"/>
  <c r="AD394" i="27"/>
  <c r="AC394" i="27"/>
  <c r="AA394" i="27"/>
  <c r="Z394" i="27"/>
  <c r="Y394" i="27"/>
  <c r="W394" i="27"/>
  <c r="V394" i="27"/>
  <c r="U394" i="27"/>
  <c r="S394" i="27"/>
  <c r="R394" i="27"/>
  <c r="Q394" i="27"/>
  <c r="O394" i="27"/>
  <c r="N394" i="27"/>
  <c r="M394" i="27"/>
  <c r="K394" i="27"/>
  <c r="J394" i="27"/>
  <c r="I394" i="27"/>
  <c r="G394" i="27"/>
  <c r="F394" i="27"/>
  <c r="E394" i="27"/>
  <c r="AH393" i="27"/>
  <c r="AE393" i="27"/>
  <c r="AD393" i="27"/>
  <c r="AC393" i="27"/>
  <c r="AA393" i="27"/>
  <c r="Z393" i="27"/>
  <c r="Y393" i="27"/>
  <c r="W393" i="27"/>
  <c r="V393" i="27"/>
  <c r="U393" i="27"/>
  <c r="S393" i="27"/>
  <c r="R393" i="27"/>
  <c r="Q393" i="27"/>
  <c r="O393" i="27"/>
  <c r="N393" i="27"/>
  <c r="M393" i="27"/>
  <c r="K393" i="27"/>
  <c r="J393" i="27"/>
  <c r="I393" i="27"/>
  <c r="G393" i="27"/>
  <c r="F393" i="27"/>
  <c r="E393" i="27"/>
  <c r="AH392" i="27"/>
  <c r="AE392" i="27"/>
  <c r="AD392" i="27"/>
  <c r="AC392" i="27"/>
  <c r="AA392" i="27"/>
  <c r="Z392" i="27"/>
  <c r="Y392" i="27"/>
  <c r="W392" i="27"/>
  <c r="V392" i="27"/>
  <c r="U392" i="27"/>
  <c r="S392" i="27"/>
  <c r="R392" i="27"/>
  <c r="Q392" i="27"/>
  <c r="O392" i="27"/>
  <c r="N392" i="27"/>
  <c r="M392" i="27"/>
  <c r="K392" i="27"/>
  <c r="J392" i="27"/>
  <c r="I392" i="27"/>
  <c r="G392" i="27"/>
  <c r="F392" i="27"/>
  <c r="E392" i="27"/>
  <c r="AH391" i="27"/>
  <c r="AE391" i="27"/>
  <c r="AD391" i="27"/>
  <c r="AC391" i="27"/>
  <c r="AA391" i="27"/>
  <c r="Z391" i="27"/>
  <c r="Y391" i="27"/>
  <c r="W391" i="27"/>
  <c r="V391" i="27"/>
  <c r="U391" i="27"/>
  <c r="S391" i="27"/>
  <c r="R391" i="27"/>
  <c r="Q391" i="27"/>
  <c r="O391" i="27"/>
  <c r="N391" i="27"/>
  <c r="M391" i="27"/>
  <c r="K391" i="27"/>
  <c r="J391" i="27"/>
  <c r="I391" i="27"/>
  <c r="G391" i="27"/>
  <c r="F391" i="27"/>
  <c r="E391" i="27"/>
  <c r="AH390" i="27"/>
  <c r="AE390" i="27"/>
  <c r="AD390" i="27"/>
  <c r="AC390" i="27"/>
  <c r="AA390" i="27"/>
  <c r="Z390" i="27"/>
  <c r="Y390" i="27"/>
  <c r="W390" i="27"/>
  <c r="V390" i="27"/>
  <c r="U390" i="27"/>
  <c r="S390" i="27"/>
  <c r="R390" i="27"/>
  <c r="Q390" i="27"/>
  <c r="O390" i="27"/>
  <c r="N390" i="27"/>
  <c r="M390" i="27"/>
  <c r="K390" i="27"/>
  <c r="J390" i="27"/>
  <c r="I390" i="27"/>
  <c r="G390" i="27"/>
  <c r="F390" i="27"/>
  <c r="E390" i="27"/>
  <c r="AH389" i="27"/>
  <c r="AE389" i="27"/>
  <c r="AD389" i="27"/>
  <c r="AC389" i="27"/>
  <c r="AA389" i="27"/>
  <c r="Z389" i="27"/>
  <c r="Y389" i="27"/>
  <c r="W389" i="27"/>
  <c r="V389" i="27"/>
  <c r="U389" i="27"/>
  <c r="S389" i="27"/>
  <c r="R389" i="27"/>
  <c r="Q389" i="27"/>
  <c r="O389" i="27"/>
  <c r="N389" i="27"/>
  <c r="M389" i="27"/>
  <c r="K389" i="27"/>
  <c r="J389" i="27"/>
  <c r="I389" i="27"/>
  <c r="G389" i="27"/>
  <c r="F389" i="27"/>
  <c r="E389" i="27"/>
  <c r="AH388" i="27"/>
  <c r="AE388" i="27"/>
  <c r="AD388" i="27"/>
  <c r="AC388" i="27"/>
  <c r="AA388" i="27"/>
  <c r="Z388" i="27"/>
  <c r="Y388" i="27"/>
  <c r="W388" i="27"/>
  <c r="V388" i="27"/>
  <c r="U388" i="27"/>
  <c r="S388" i="27"/>
  <c r="R388" i="27"/>
  <c r="Q388" i="27"/>
  <c r="O388" i="27"/>
  <c r="N388" i="27"/>
  <c r="M388" i="27"/>
  <c r="K388" i="27"/>
  <c r="J388" i="27"/>
  <c r="I388" i="27"/>
  <c r="G388" i="27"/>
  <c r="F388" i="27"/>
  <c r="E388" i="27"/>
  <c r="AH387" i="27"/>
  <c r="AD387" i="27"/>
  <c r="AC387" i="27"/>
  <c r="Z387" i="27"/>
  <c r="Y387" i="27"/>
  <c r="V387" i="27"/>
  <c r="U387" i="27"/>
  <c r="R387" i="27"/>
  <c r="Q387" i="27"/>
  <c r="N387" i="27"/>
  <c r="M387" i="27"/>
  <c r="J387" i="27"/>
  <c r="I387" i="27"/>
  <c r="F387" i="27"/>
  <c r="E387" i="27"/>
  <c r="AH386" i="27"/>
  <c r="AI398" i="27" s="1"/>
  <c r="AD386" i="27"/>
  <c r="AC386" i="27"/>
  <c r="Z386" i="27"/>
  <c r="Y386" i="27"/>
  <c r="V386" i="27"/>
  <c r="U386" i="27"/>
  <c r="R386" i="27"/>
  <c r="Q386" i="27"/>
  <c r="N386" i="27"/>
  <c r="M386" i="27"/>
  <c r="J386" i="27"/>
  <c r="I386" i="27"/>
  <c r="F386" i="27"/>
  <c r="E386" i="27"/>
  <c r="AH385" i="27"/>
  <c r="AD385" i="27"/>
  <c r="AC385" i="27"/>
  <c r="Z385" i="27"/>
  <c r="Y385" i="27"/>
  <c r="V385" i="27"/>
  <c r="U385" i="27"/>
  <c r="R385" i="27"/>
  <c r="Q385" i="27"/>
  <c r="N385" i="27"/>
  <c r="M385" i="27"/>
  <c r="J385" i="27"/>
  <c r="I385" i="27"/>
  <c r="F385" i="27"/>
  <c r="E385" i="27"/>
  <c r="AH384" i="27"/>
  <c r="AD384" i="27"/>
  <c r="AC384" i="27"/>
  <c r="Z384" i="27"/>
  <c r="Y384" i="27"/>
  <c r="V384" i="27"/>
  <c r="U384" i="27"/>
  <c r="R384" i="27"/>
  <c r="Q384" i="27"/>
  <c r="N384" i="27"/>
  <c r="M384" i="27"/>
  <c r="J384" i="27"/>
  <c r="I384" i="27"/>
  <c r="F384" i="27"/>
  <c r="E384" i="27"/>
  <c r="AH383" i="27"/>
  <c r="AD383" i="27"/>
  <c r="AC383" i="27"/>
  <c r="Z383" i="27"/>
  <c r="Y383" i="27"/>
  <c r="V383" i="27"/>
  <c r="U383" i="27"/>
  <c r="R383" i="27"/>
  <c r="Q383" i="27"/>
  <c r="N383" i="27"/>
  <c r="M383" i="27"/>
  <c r="J383" i="27"/>
  <c r="I383" i="27"/>
  <c r="F383" i="27"/>
  <c r="E383" i="27"/>
  <c r="AH382" i="27"/>
  <c r="AD382" i="27"/>
  <c r="AC382" i="27"/>
  <c r="Z382" i="27"/>
  <c r="Y382" i="27"/>
  <c r="V382" i="27"/>
  <c r="U382" i="27"/>
  <c r="R382" i="27"/>
  <c r="Q382" i="27"/>
  <c r="N382" i="27"/>
  <c r="M382" i="27"/>
  <c r="J382" i="27"/>
  <c r="I382" i="27"/>
  <c r="F382" i="27"/>
  <c r="E382" i="27"/>
  <c r="AH381" i="27"/>
  <c r="AD381" i="27"/>
  <c r="AC381" i="27"/>
  <c r="Z381" i="27"/>
  <c r="Y381" i="27"/>
  <c r="V381" i="27"/>
  <c r="U381" i="27"/>
  <c r="R381" i="27"/>
  <c r="Q381" i="27"/>
  <c r="N381" i="27"/>
  <c r="M381" i="27"/>
  <c r="J381" i="27"/>
  <c r="I381" i="27"/>
  <c r="F381" i="27"/>
  <c r="E381" i="27"/>
  <c r="AH380" i="27"/>
  <c r="AD380" i="27"/>
  <c r="AC380" i="27"/>
  <c r="Z380" i="27"/>
  <c r="Y380" i="27"/>
  <c r="V380" i="27"/>
  <c r="U380" i="27"/>
  <c r="R380" i="27"/>
  <c r="Q380" i="27"/>
  <c r="N380" i="27"/>
  <c r="M380" i="27"/>
  <c r="J380" i="27"/>
  <c r="I380" i="27"/>
  <c r="F380" i="27"/>
  <c r="E380" i="27"/>
  <c r="AH379" i="27"/>
  <c r="AD379" i="27"/>
  <c r="AC379" i="27"/>
  <c r="Z379" i="27"/>
  <c r="Y379" i="27"/>
  <c r="V379" i="27"/>
  <c r="U379" i="27"/>
  <c r="R379" i="27"/>
  <c r="Q379" i="27"/>
  <c r="N379" i="27"/>
  <c r="M379" i="27"/>
  <c r="J379" i="27"/>
  <c r="I379" i="27"/>
  <c r="F379" i="27"/>
  <c r="E379" i="27"/>
  <c r="AH378" i="27"/>
  <c r="AD378" i="27"/>
  <c r="AC378" i="27"/>
  <c r="Z378" i="27"/>
  <c r="Y378" i="27"/>
  <c r="V378" i="27"/>
  <c r="U378" i="27"/>
  <c r="R378" i="27"/>
  <c r="Q378" i="27"/>
  <c r="N378" i="27"/>
  <c r="M378" i="27"/>
  <c r="J378" i="27"/>
  <c r="I378" i="27"/>
  <c r="F378" i="27"/>
  <c r="E378" i="27"/>
  <c r="AH377" i="27"/>
  <c r="AJ382" i="27" s="1"/>
  <c r="AD377" i="27"/>
  <c r="AC377" i="27"/>
  <c r="Z377" i="27"/>
  <c r="Y377" i="27"/>
  <c r="V377" i="27"/>
  <c r="U377" i="27"/>
  <c r="R377" i="27"/>
  <c r="Q377" i="27"/>
  <c r="N377" i="27"/>
  <c r="M377" i="27"/>
  <c r="J377" i="27"/>
  <c r="I377" i="27"/>
  <c r="F377" i="27"/>
  <c r="E377" i="27"/>
  <c r="AH376" i="27"/>
  <c r="AH375" i="27"/>
  <c r="AH374" i="27"/>
  <c r="AH373" i="27"/>
  <c r="AH372" i="27"/>
  <c r="AH371" i="27"/>
  <c r="AH370" i="27"/>
  <c r="AH369" i="27"/>
  <c r="AH368" i="27"/>
  <c r="AI380" i="27" s="1"/>
  <c r="AH367" i="27"/>
  <c r="AH366" i="27"/>
  <c r="AH365" i="27"/>
  <c r="AH364" i="27"/>
  <c r="AE364" i="27"/>
  <c r="AD364" i="27"/>
  <c r="AC364" i="27"/>
  <c r="AA364" i="27"/>
  <c r="Z364" i="27"/>
  <c r="Y364" i="27"/>
  <c r="W364" i="27"/>
  <c r="V364" i="27"/>
  <c r="U364" i="27"/>
  <c r="S364" i="27"/>
  <c r="R364" i="27"/>
  <c r="Q364" i="27"/>
  <c r="O364" i="27"/>
  <c r="N364" i="27"/>
  <c r="M364" i="27"/>
  <c r="K364" i="27"/>
  <c r="J364" i="27"/>
  <c r="I364" i="27"/>
  <c r="G364" i="27"/>
  <c r="F364" i="27"/>
  <c r="E364" i="27"/>
  <c r="AH363" i="27"/>
  <c r="AE363" i="27"/>
  <c r="AD363" i="27"/>
  <c r="AC363" i="27"/>
  <c r="AA363" i="27"/>
  <c r="Z363" i="27"/>
  <c r="Y363" i="27"/>
  <c r="W363" i="27"/>
  <c r="V363" i="27"/>
  <c r="U363" i="27"/>
  <c r="S363" i="27"/>
  <c r="R363" i="27"/>
  <c r="Q363" i="27"/>
  <c r="O363" i="27"/>
  <c r="N363" i="27"/>
  <c r="M363" i="27"/>
  <c r="K363" i="27"/>
  <c r="J363" i="27"/>
  <c r="I363" i="27"/>
  <c r="G363" i="27"/>
  <c r="F363" i="27"/>
  <c r="E363" i="27"/>
  <c r="AH362" i="27"/>
  <c r="AE362" i="27"/>
  <c r="AD362" i="27"/>
  <c r="AC362" i="27"/>
  <c r="AA362" i="27"/>
  <c r="Z362" i="27"/>
  <c r="Y362" i="27"/>
  <c r="W362" i="27"/>
  <c r="V362" i="27"/>
  <c r="U362" i="27"/>
  <c r="S362" i="27"/>
  <c r="R362" i="27"/>
  <c r="Q362" i="27"/>
  <c r="O362" i="27"/>
  <c r="N362" i="27"/>
  <c r="M362" i="27"/>
  <c r="K362" i="27"/>
  <c r="J362" i="27"/>
  <c r="I362" i="27"/>
  <c r="G362" i="27"/>
  <c r="F362" i="27"/>
  <c r="E362" i="27"/>
  <c r="AH361" i="27"/>
  <c r="AE361" i="27"/>
  <c r="AD361" i="27"/>
  <c r="AC361" i="27"/>
  <c r="AA361" i="27"/>
  <c r="Z361" i="27"/>
  <c r="Y361" i="27"/>
  <c r="W361" i="27"/>
  <c r="V361" i="27"/>
  <c r="U361" i="27"/>
  <c r="S361" i="27"/>
  <c r="R361" i="27"/>
  <c r="Q361" i="27"/>
  <c r="O361" i="27"/>
  <c r="N361" i="27"/>
  <c r="M361" i="27"/>
  <c r="K361" i="27"/>
  <c r="J361" i="27"/>
  <c r="I361" i="27"/>
  <c r="G361" i="27"/>
  <c r="F361" i="27"/>
  <c r="E361" i="27"/>
  <c r="AH360" i="27"/>
  <c r="AE360" i="27"/>
  <c r="AD360" i="27"/>
  <c r="AC360" i="27"/>
  <c r="AA360" i="27"/>
  <c r="Z360" i="27"/>
  <c r="Y360" i="27"/>
  <c r="W360" i="27"/>
  <c r="V360" i="27"/>
  <c r="U360" i="27"/>
  <c r="S360" i="27"/>
  <c r="R360" i="27"/>
  <c r="Q360" i="27"/>
  <c r="O360" i="27"/>
  <c r="N360" i="27"/>
  <c r="M360" i="27"/>
  <c r="K360" i="27"/>
  <c r="J360" i="27"/>
  <c r="I360" i="27"/>
  <c r="G360" i="27"/>
  <c r="F360" i="27"/>
  <c r="E360" i="27"/>
  <c r="AH359" i="27"/>
  <c r="AE359" i="27"/>
  <c r="AD359" i="27"/>
  <c r="AC359" i="27"/>
  <c r="AA359" i="27"/>
  <c r="Z359" i="27"/>
  <c r="Y359" i="27"/>
  <c r="W359" i="27"/>
  <c r="V359" i="27"/>
  <c r="U359" i="27"/>
  <c r="S359" i="27"/>
  <c r="R359" i="27"/>
  <c r="Q359" i="27"/>
  <c r="O359" i="27"/>
  <c r="N359" i="27"/>
  <c r="M359" i="27"/>
  <c r="K359" i="27"/>
  <c r="J359" i="27"/>
  <c r="I359" i="27"/>
  <c r="G359" i="27"/>
  <c r="F359" i="27"/>
  <c r="E359" i="27"/>
  <c r="AH358" i="27"/>
  <c r="AE358" i="27"/>
  <c r="AD358" i="27"/>
  <c r="AC358" i="27"/>
  <c r="AA358" i="27"/>
  <c r="Z358" i="27"/>
  <c r="Y358" i="27"/>
  <c r="W358" i="27"/>
  <c r="V358" i="27"/>
  <c r="U358" i="27"/>
  <c r="S358" i="27"/>
  <c r="R358" i="27"/>
  <c r="Q358" i="27"/>
  <c r="O358" i="27"/>
  <c r="N358" i="27"/>
  <c r="M358" i="27"/>
  <c r="K358" i="27"/>
  <c r="J358" i="27"/>
  <c r="I358" i="27"/>
  <c r="G358" i="27"/>
  <c r="F358" i="27"/>
  <c r="E358" i="27"/>
  <c r="AH357" i="27"/>
  <c r="AE357" i="27"/>
  <c r="AD357" i="27"/>
  <c r="AC357" i="27"/>
  <c r="AA357" i="27"/>
  <c r="Z357" i="27"/>
  <c r="Y357" i="27"/>
  <c r="W357" i="27"/>
  <c r="V357" i="27"/>
  <c r="U357" i="27"/>
  <c r="S357" i="27"/>
  <c r="R357" i="27"/>
  <c r="Q357" i="27"/>
  <c r="O357" i="27"/>
  <c r="N357" i="27"/>
  <c r="M357" i="27"/>
  <c r="K357" i="27"/>
  <c r="J357" i="27"/>
  <c r="I357" i="27"/>
  <c r="G357" i="27"/>
  <c r="F357" i="27"/>
  <c r="E357" i="27"/>
  <c r="AH356" i="27"/>
  <c r="AE356" i="27"/>
  <c r="AD356" i="27"/>
  <c r="AC356" i="27"/>
  <c r="AA356" i="27"/>
  <c r="Z356" i="27"/>
  <c r="Y356" i="27"/>
  <c r="W356" i="27"/>
  <c r="V356" i="27"/>
  <c r="U356" i="27"/>
  <c r="S356" i="27"/>
  <c r="R356" i="27"/>
  <c r="Q356" i="27"/>
  <c r="O356" i="27"/>
  <c r="N356" i="27"/>
  <c r="M356" i="27"/>
  <c r="K356" i="27"/>
  <c r="J356" i="27"/>
  <c r="I356" i="27"/>
  <c r="G356" i="27"/>
  <c r="F356" i="27"/>
  <c r="E356" i="27"/>
  <c r="AH355" i="27"/>
  <c r="AE355" i="27"/>
  <c r="AD355" i="27"/>
  <c r="AC355" i="27"/>
  <c r="AA355" i="27"/>
  <c r="Z355" i="27"/>
  <c r="Y355" i="27"/>
  <c r="W355" i="27"/>
  <c r="V355" i="27"/>
  <c r="U355" i="27"/>
  <c r="S355" i="27"/>
  <c r="R355" i="27"/>
  <c r="Q355" i="27"/>
  <c r="O355" i="27"/>
  <c r="N355" i="27"/>
  <c r="M355" i="27"/>
  <c r="K355" i="27"/>
  <c r="J355" i="27"/>
  <c r="I355" i="27"/>
  <c r="G355" i="27"/>
  <c r="F355" i="27"/>
  <c r="E355" i="27"/>
  <c r="AH354" i="27"/>
  <c r="AI354" i="27" s="1"/>
  <c r="AE354" i="27"/>
  <c r="AD354" i="27"/>
  <c r="AC354" i="27"/>
  <c r="AA354" i="27"/>
  <c r="Z354" i="27"/>
  <c r="Y354" i="27"/>
  <c r="W354" i="27"/>
  <c r="V354" i="27"/>
  <c r="U354" i="27"/>
  <c r="S354" i="27"/>
  <c r="R354" i="27"/>
  <c r="Q354" i="27"/>
  <c r="O354" i="27"/>
  <c r="N354" i="27"/>
  <c r="M354" i="27"/>
  <c r="K354" i="27"/>
  <c r="J354" i="27"/>
  <c r="I354" i="27"/>
  <c r="G354" i="27"/>
  <c r="F354" i="27"/>
  <c r="E354" i="27"/>
  <c r="AH353" i="27"/>
  <c r="AE353" i="27"/>
  <c r="AD353" i="27"/>
  <c r="AC353" i="27"/>
  <c r="AA353" i="27"/>
  <c r="Z353" i="27"/>
  <c r="Y353" i="27"/>
  <c r="W353" i="27"/>
  <c r="V353" i="27"/>
  <c r="U353" i="27"/>
  <c r="S353" i="27"/>
  <c r="R353" i="27"/>
  <c r="Q353" i="27"/>
  <c r="O353" i="27"/>
  <c r="N353" i="27"/>
  <c r="M353" i="27"/>
  <c r="K353" i="27"/>
  <c r="J353" i="27"/>
  <c r="I353" i="27"/>
  <c r="G353" i="27"/>
  <c r="F353" i="27"/>
  <c r="E353" i="27"/>
  <c r="AH352" i="27"/>
  <c r="AE352" i="27"/>
  <c r="AD352" i="27"/>
  <c r="AC352" i="27"/>
  <c r="AA352" i="27"/>
  <c r="Z352" i="27"/>
  <c r="Y352" i="27"/>
  <c r="W352" i="27"/>
  <c r="V352" i="27"/>
  <c r="U352" i="27"/>
  <c r="S352" i="27"/>
  <c r="R352" i="27"/>
  <c r="Q352" i="27"/>
  <c r="O352" i="27"/>
  <c r="N352" i="27"/>
  <c r="M352" i="27"/>
  <c r="K352" i="27"/>
  <c r="J352" i="27"/>
  <c r="I352" i="27"/>
  <c r="G352" i="27"/>
  <c r="F352" i="27"/>
  <c r="E352" i="27"/>
  <c r="AH351" i="27"/>
  <c r="AE351" i="27"/>
  <c r="AD351" i="27"/>
  <c r="AC351" i="27"/>
  <c r="AA351" i="27"/>
  <c r="Z351" i="27"/>
  <c r="Y351" i="27"/>
  <c r="W351" i="27"/>
  <c r="V351" i="27"/>
  <c r="U351" i="27"/>
  <c r="S351" i="27"/>
  <c r="R351" i="27"/>
  <c r="Q351" i="27"/>
  <c r="O351" i="27"/>
  <c r="N351" i="27"/>
  <c r="M351" i="27"/>
  <c r="K351" i="27"/>
  <c r="J351" i="27"/>
  <c r="I351" i="27"/>
  <c r="G351" i="27"/>
  <c r="F351" i="27"/>
  <c r="E351" i="27"/>
  <c r="AH350" i="27"/>
  <c r="AE350" i="27"/>
  <c r="AD350" i="27"/>
  <c r="AC350" i="27"/>
  <c r="AA350" i="27"/>
  <c r="Z350" i="27"/>
  <c r="Y350" i="27"/>
  <c r="W350" i="27"/>
  <c r="V350" i="27"/>
  <c r="U350" i="27"/>
  <c r="S350" i="27"/>
  <c r="R350" i="27"/>
  <c r="Q350" i="27"/>
  <c r="O350" i="27"/>
  <c r="N350" i="27"/>
  <c r="M350" i="27"/>
  <c r="K350" i="27"/>
  <c r="J350" i="27"/>
  <c r="I350" i="27"/>
  <c r="G350" i="27"/>
  <c r="F350" i="27"/>
  <c r="E350" i="27"/>
  <c r="AH349" i="27"/>
  <c r="AE349" i="27"/>
  <c r="AD349" i="27"/>
  <c r="AC349" i="27"/>
  <c r="AA349" i="27"/>
  <c r="Z349" i="27"/>
  <c r="Y349" i="27"/>
  <c r="W349" i="27"/>
  <c r="V349" i="27"/>
  <c r="U349" i="27"/>
  <c r="S349" i="27"/>
  <c r="R349" i="27"/>
  <c r="Q349" i="27"/>
  <c r="O349" i="27"/>
  <c r="N349" i="27"/>
  <c r="M349" i="27"/>
  <c r="K349" i="27"/>
  <c r="J349" i="27"/>
  <c r="I349" i="27"/>
  <c r="G349" i="27"/>
  <c r="F349" i="27"/>
  <c r="E349" i="27"/>
  <c r="AH348" i="27"/>
  <c r="AE348" i="27"/>
  <c r="AD348" i="27"/>
  <c r="AC348" i="27"/>
  <c r="AA348" i="27"/>
  <c r="Z348" i="27"/>
  <c r="Y348" i="27"/>
  <c r="W348" i="27"/>
  <c r="V348" i="27"/>
  <c r="U348" i="27"/>
  <c r="S348" i="27"/>
  <c r="R348" i="27"/>
  <c r="Q348" i="27"/>
  <c r="O348" i="27"/>
  <c r="N348" i="27"/>
  <c r="M348" i="27"/>
  <c r="K348" i="27"/>
  <c r="J348" i="27"/>
  <c r="I348" i="27"/>
  <c r="G348" i="27"/>
  <c r="F348" i="27"/>
  <c r="E348" i="27"/>
  <c r="AH347" i="27"/>
  <c r="AE347" i="27"/>
  <c r="AD347" i="27"/>
  <c r="AC347" i="27"/>
  <c r="AA347" i="27"/>
  <c r="Z347" i="27"/>
  <c r="Y347" i="27"/>
  <c r="W347" i="27"/>
  <c r="V347" i="27"/>
  <c r="U347" i="27"/>
  <c r="S347" i="27"/>
  <c r="R347" i="27"/>
  <c r="Q347" i="27"/>
  <c r="O347" i="27"/>
  <c r="N347" i="27"/>
  <c r="M347" i="27"/>
  <c r="K347" i="27"/>
  <c r="J347" i="27"/>
  <c r="I347" i="27"/>
  <c r="G347" i="27"/>
  <c r="F347" i="27"/>
  <c r="E347" i="27"/>
  <c r="AH346" i="27"/>
  <c r="AE346" i="27"/>
  <c r="AD346" i="27"/>
  <c r="AC346" i="27"/>
  <c r="AA346" i="27"/>
  <c r="Z346" i="27"/>
  <c r="Y346" i="27"/>
  <c r="W346" i="27"/>
  <c r="V346" i="27"/>
  <c r="U346" i="27"/>
  <c r="S346" i="27"/>
  <c r="R346" i="27"/>
  <c r="Q346" i="27"/>
  <c r="O346" i="27"/>
  <c r="N346" i="27"/>
  <c r="M346" i="27"/>
  <c r="K346" i="27"/>
  <c r="J346" i="27"/>
  <c r="I346" i="27"/>
  <c r="G346" i="27"/>
  <c r="F346" i="27"/>
  <c r="E346" i="27"/>
  <c r="AH345" i="27"/>
  <c r="AE345" i="27"/>
  <c r="AD345" i="27"/>
  <c r="AC345" i="27"/>
  <c r="AA345" i="27"/>
  <c r="Z345" i="27"/>
  <c r="Y345" i="27"/>
  <c r="W345" i="27"/>
  <c r="V345" i="27"/>
  <c r="U345" i="27"/>
  <c r="S345" i="27"/>
  <c r="R345" i="27"/>
  <c r="Q345" i="27"/>
  <c r="O345" i="27"/>
  <c r="N345" i="27"/>
  <c r="M345" i="27"/>
  <c r="K345" i="27"/>
  <c r="J345" i="27"/>
  <c r="I345" i="27"/>
  <c r="G345" i="27"/>
  <c r="F345" i="27"/>
  <c r="E345" i="27"/>
  <c r="AH344" i="27"/>
  <c r="AD344" i="27"/>
  <c r="AC344" i="27"/>
  <c r="Z344" i="27"/>
  <c r="Y344" i="27"/>
  <c r="V344" i="27"/>
  <c r="U344" i="27"/>
  <c r="R344" i="27"/>
  <c r="Q344" i="27"/>
  <c r="N344" i="27"/>
  <c r="M344" i="27"/>
  <c r="J344" i="27"/>
  <c r="I344" i="27"/>
  <c r="F344" i="27"/>
  <c r="E344" i="27"/>
  <c r="AH343" i="27"/>
  <c r="AD343" i="27"/>
  <c r="AC343" i="27"/>
  <c r="Z343" i="27"/>
  <c r="Y343" i="27"/>
  <c r="V343" i="27"/>
  <c r="U343" i="27"/>
  <c r="R343" i="27"/>
  <c r="Q343" i="27"/>
  <c r="N343" i="27"/>
  <c r="M343" i="27"/>
  <c r="J343" i="27"/>
  <c r="I343" i="27"/>
  <c r="F343" i="27"/>
  <c r="E343" i="27"/>
  <c r="AH342" i="27"/>
  <c r="AD342" i="27"/>
  <c r="AC342" i="27"/>
  <c r="Z342" i="27"/>
  <c r="Y342" i="27"/>
  <c r="V342" i="27"/>
  <c r="U342" i="27"/>
  <c r="R342" i="27"/>
  <c r="Q342" i="27"/>
  <c r="N342" i="27"/>
  <c r="M342" i="27"/>
  <c r="J342" i="27"/>
  <c r="I342" i="27"/>
  <c r="F342" i="27"/>
  <c r="E342" i="27"/>
  <c r="AH341" i="27"/>
  <c r="AD341" i="27"/>
  <c r="AC341" i="27"/>
  <c r="Z341" i="27"/>
  <c r="Y341" i="27"/>
  <c r="V341" i="27"/>
  <c r="U341" i="27"/>
  <c r="R341" i="27"/>
  <c r="Q341" i="27"/>
  <c r="N341" i="27"/>
  <c r="M341" i="27"/>
  <c r="J341" i="27"/>
  <c r="I341" i="27"/>
  <c r="F341" i="27"/>
  <c r="E341" i="27"/>
  <c r="AH340" i="27"/>
  <c r="AD340" i="27"/>
  <c r="AC340" i="27"/>
  <c r="Z340" i="27"/>
  <c r="Y340" i="27"/>
  <c r="V340" i="27"/>
  <c r="U340" i="27"/>
  <c r="R340" i="27"/>
  <c r="Q340" i="27"/>
  <c r="N340" i="27"/>
  <c r="M340" i="27"/>
  <c r="J340" i="27"/>
  <c r="I340" i="27"/>
  <c r="F340" i="27"/>
  <c r="E340" i="27"/>
  <c r="AH339" i="27"/>
  <c r="AD339" i="27"/>
  <c r="AC339" i="27"/>
  <c r="Z339" i="27"/>
  <c r="Y339" i="27"/>
  <c r="V339" i="27"/>
  <c r="U339" i="27"/>
  <c r="R339" i="27"/>
  <c r="Q339" i="27"/>
  <c r="N339" i="27"/>
  <c r="M339" i="27"/>
  <c r="J339" i="27"/>
  <c r="I339" i="27"/>
  <c r="F339" i="27"/>
  <c r="E339" i="27"/>
  <c r="AH338" i="27"/>
  <c r="AI350" i="27" s="1"/>
  <c r="AD338" i="27"/>
  <c r="AC338" i="27"/>
  <c r="Z338" i="27"/>
  <c r="Y338" i="27"/>
  <c r="V338" i="27"/>
  <c r="U338" i="27"/>
  <c r="R338" i="27"/>
  <c r="Q338" i="27"/>
  <c r="N338" i="27"/>
  <c r="M338" i="27"/>
  <c r="J338" i="27"/>
  <c r="I338" i="27"/>
  <c r="F338" i="27"/>
  <c r="E338" i="27"/>
  <c r="AH337" i="27"/>
  <c r="AD337" i="27"/>
  <c r="AC337" i="27"/>
  <c r="Z337" i="27"/>
  <c r="Y337" i="27"/>
  <c r="V337" i="27"/>
  <c r="U337" i="27"/>
  <c r="R337" i="27"/>
  <c r="Q337" i="27"/>
  <c r="N337" i="27"/>
  <c r="M337" i="27"/>
  <c r="J337" i="27"/>
  <c r="I337" i="27"/>
  <c r="F337" i="27"/>
  <c r="E337" i="27"/>
  <c r="AH336" i="27"/>
  <c r="AD336" i="27"/>
  <c r="AC336" i="27"/>
  <c r="Z336" i="27"/>
  <c r="Y336" i="27"/>
  <c r="V336" i="27"/>
  <c r="U336" i="27"/>
  <c r="R336" i="27"/>
  <c r="Q336" i="27"/>
  <c r="N336" i="27"/>
  <c r="M336" i="27"/>
  <c r="J336" i="27"/>
  <c r="I336" i="27"/>
  <c r="F336" i="27"/>
  <c r="E336" i="27"/>
  <c r="AH335" i="27"/>
  <c r="AD335" i="27"/>
  <c r="AC335" i="27"/>
  <c r="Z335" i="27"/>
  <c r="Y335" i="27"/>
  <c r="V335" i="27"/>
  <c r="U335" i="27"/>
  <c r="R335" i="27"/>
  <c r="Q335" i="27"/>
  <c r="N335" i="27"/>
  <c r="M335" i="27"/>
  <c r="J335" i="27"/>
  <c r="I335" i="27"/>
  <c r="F335" i="27"/>
  <c r="E335" i="27"/>
  <c r="AH334" i="27"/>
  <c r="AJ339" i="27" s="1"/>
  <c r="AD334" i="27"/>
  <c r="AC334" i="27"/>
  <c r="Z334" i="27"/>
  <c r="Y334" i="27"/>
  <c r="V334" i="27"/>
  <c r="U334" i="27"/>
  <c r="R334" i="27"/>
  <c r="Q334" i="27"/>
  <c r="N334" i="27"/>
  <c r="M334" i="27"/>
  <c r="J334" i="27"/>
  <c r="I334" i="27"/>
  <c r="F334" i="27"/>
  <c r="E334" i="27"/>
  <c r="AH333" i="27"/>
  <c r="AH332" i="27"/>
  <c r="AH331" i="27"/>
  <c r="AH330" i="27"/>
  <c r="AH329" i="27"/>
  <c r="AH328" i="27"/>
  <c r="AH327" i="27"/>
  <c r="AH326" i="27"/>
  <c r="AH325" i="27"/>
  <c r="AH324" i="27"/>
  <c r="AH323" i="27"/>
  <c r="AH322" i="27"/>
  <c r="AJ335" i="27"/>
  <c r="AH321" i="27"/>
  <c r="AE321" i="27"/>
  <c r="AD321" i="27"/>
  <c r="AC321" i="27"/>
  <c r="AA321" i="27"/>
  <c r="Z321" i="27"/>
  <c r="Y321" i="27"/>
  <c r="W321" i="27"/>
  <c r="V321" i="27"/>
  <c r="U321" i="27"/>
  <c r="S321" i="27"/>
  <c r="R321" i="27"/>
  <c r="Q321" i="27"/>
  <c r="O321" i="27"/>
  <c r="N321" i="27"/>
  <c r="M321" i="27"/>
  <c r="K321" i="27"/>
  <c r="J321" i="27"/>
  <c r="I321" i="27"/>
  <c r="G321" i="27"/>
  <c r="F321" i="27"/>
  <c r="E321" i="27"/>
  <c r="AH320" i="27"/>
  <c r="AE320" i="27"/>
  <c r="AD320" i="27"/>
  <c r="AC320" i="27"/>
  <c r="AA320" i="27"/>
  <c r="Z320" i="27"/>
  <c r="Y320" i="27"/>
  <c r="W320" i="27"/>
  <c r="V320" i="27"/>
  <c r="U320" i="27"/>
  <c r="S320" i="27"/>
  <c r="R320" i="27"/>
  <c r="Q320" i="27"/>
  <c r="O320" i="27"/>
  <c r="N320" i="27"/>
  <c r="M320" i="27"/>
  <c r="K320" i="27"/>
  <c r="J320" i="27"/>
  <c r="I320" i="27"/>
  <c r="G320" i="27"/>
  <c r="F320" i="27"/>
  <c r="E320" i="27"/>
  <c r="AH319" i="27"/>
  <c r="AE319" i="27"/>
  <c r="AD319" i="27"/>
  <c r="AC319" i="27"/>
  <c r="AA319" i="27"/>
  <c r="Z319" i="27"/>
  <c r="Y319" i="27"/>
  <c r="W319" i="27"/>
  <c r="V319" i="27"/>
  <c r="U319" i="27"/>
  <c r="S319" i="27"/>
  <c r="R319" i="27"/>
  <c r="Q319" i="27"/>
  <c r="O319" i="27"/>
  <c r="N319" i="27"/>
  <c r="M319" i="27"/>
  <c r="K319" i="27"/>
  <c r="J319" i="27"/>
  <c r="I319" i="27"/>
  <c r="G319" i="27"/>
  <c r="F319" i="27"/>
  <c r="E319" i="27"/>
  <c r="AH318" i="27"/>
  <c r="AE318" i="27"/>
  <c r="AD318" i="27"/>
  <c r="AC318" i="27"/>
  <c r="AA318" i="27"/>
  <c r="Z318" i="27"/>
  <c r="Y318" i="27"/>
  <c r="W318" i="27"/>
  <c r="V318" i="27"/>
  <c r="U318" i="27"/>
  <c r="S318" i="27"/>
  <c r="R318" i="27"/>
  <c r="Q318" i="27"/>
  <c r="O318" i="27"/>
  <c r="N318" i="27"/>
  <c r="M318" i="27"/>
  <c r="K318" i="27"/>
  <c r="J318" i="27"/>
  <c r="I318" i="27"/>
  <c r="G318" i="27"/>
  <c r="F318" i="27"/>
  <c r="E318" i="27"/>
  <c r="AH317" i="27"/>
  <c r="AE317" i="27"/>
  <c r="AD317" i="27"/>
  <c r="AC317" i="27"/>
  <c r="AA317" i="27"/>
  <c r="Z317" i="27"/>
  <c r="Y317" i="27"/>
  <c r="W317" i="27"/>
  <c r="V317" i="27"/>
  <c r="U317" i="27"/>
  <c r="S317" i="27"/>
  <c r="R317" i="27"/>
  <c r="Q317" i="27"/>
  <c r="O317" i="27"/>
  <c r="N317" i="27"/>
  <c r="M317" i="27"/>
  <c r="K317" i="27"/>
  <c r="J317" i="27"/>
  <c r="I317" i="27"/>
  <c r="G317" i="27"/>
  <c r="F317" i="27"/>
  <c r="E317" i="27"/>
  <c r="AH316" i="27"/>
  <c r="AE316" i="27"/>
  <c r="AD316" i="27"/>
  <c r="AC316" i="27"/>
  <c r="AA316" i="27"/>
  <c r="Z316" i="27"/>
  <c r="Y316" i="27"/>
  <c r="W316" i="27"/>
  <c r="V316" i="27"/>
  <c r="U316" i="27"/>
  <c r="S316" i="27"/>
  <c r="R316" i="27"/>
  <c r="Q316" i="27"/>
  <c r="O316" i="27"/>
  <c r="N316" i="27"/>
  <c r="M316" i="27"/>
  <c r="K316" i="27"/>
  <c r="J316" i="27"/>
  <c r="I316" i="27"/>
  <c r="G316" i="27"/>
  <c r="F316" i="27"/>
  <c r="E316" i="27"/>
  <c r="AH315" i="27"/>
  <c r="AE315" i="27"/>
  <c r="AD315" i="27"/>
  <c r="AC315" i="27"/>
  <c r="AA315" i="27"/>
  <c r="Z315" i="27"/>
  <c r="Y315" i="27"/>
  <c r="W315" i="27"/>
  <c r="V315" i="27"/>
  <c r="U315" i="27"/>
  <c r="S315" i="27"/>
  <c r="R315" i="27"/>
  <c r="Q315" i="27"/>
  <c r="O315" i="27"/>
  <c r="N315" i="27"/>
  <c r="M315" i="27"/>
  <c r="K315" i="27"/>
  <c r="J315" i="27"/>
  <c r="I315" i="27"/>
  <c r="G315" i="27"/>
  <c r="F315" i="27"/>
  <c r="E315" i="27"/>
  <c r="AH314" i="27"/>
  <c r="AE314" i="27"/>
  <c r="AD314" i="27"/>
  <c r="AC314" i="27"/>
  <c r="AA314" i="27"/>
  <c r="Z314" i="27"/>
  <c r="Y314" i="27"/>
  <c r="W314" i="27"/>
  <c r="V314" i="27"/>
  <c r="U314" i="27"/>
  <c r="S314" i="27"/>
  <c r="R314" i="27"/>
  <c r="Q314" i="27"/>
  <c r="O314" i="27"/>
  <c r="N314" i="27"/>
  <c r="M314" i="27"/>
  <c r="K314" i="27"/>
  <c r="J314" i="27"/>
  <c r="I314" i="27"/>
  <c r="G314" i="27"/>
  <c r="F314" i="27"/>
  <c r="E314" i="27"/>
  <c r="AH313" i="27"/>
  <c r="AE313" i="27"/>
  <c r="AD313" i="27"/>
  <c r="AC313" i="27"/>
  <c r="AA313" i="27"/>
  <c r="Z313" i="27"/>
  <c r="Y313" i="27"/>
  <c r="W313" i="27"/>
  <c r="V313" i="27"/>
  <c r="U313" i="27"/>
  <c r="S313" i="27"/>
  <c r="R313" i="27"/>
  <c r="Q313" i="27"/>
  <c r="O313" i="27"/>
  <c r="N313" i="27"/>
  <c r="M313" i="27"/>
  <c r="K313" i="27"/>
  <c r="J313" i="27"/>
  <c r="I313" i="27"/>
  <c r="G313" i="27"/>
  <c r="F313" i="27"/>
  <c r="E313" i="27"/>
  <c r="AH312" i="27"/>
  <c r="AE312" i="27"/>
  <c r="AD312" i="27"/>
  <c r="AC312" i="27"/>
  <c r="AA312" i="27"/>
  <c r="Z312" i="27"/>
  <c r="Y312" i="27"/>
  <c r="W312" i="27"/>
  <c r="V312" i="27"/>
  <c r="U312" i="27"/>
  <c r="S312" i="27"/>
  <c r="R312" i="27"/>
  <c r="Q312" i="27"/>
  <c r="O312" i="27"/>
  <c r="N312" i="27"/>
  <c r="M312" i="27"/>
  <c r="K312" i="27"/>
  <c r="J312" i="27"/>
  <c r="I312" i="27"/>
  <c r="G312" i="27"/>
  <c r="F312" i="27"/>
  <c r="E312" i="27"/>
  <c r="AH311" i="27"/>
  <c r="AE311" i="27"/>
  <c r="AD311" i="27"/>
  <c r="AC311" i="27"/>
  <c r="AA311" i="27"/>
  <c r="Z311" i="27"/>
  <c r="Y311" i="27"/>
  <c r="W311" i="27"/>
  <c r="V311" i="27"/>
  <c r="U311" i="27"/>
  <c r="S311" i="27"/>
  <c r="R311" i="27"/>
  <c r="Q311" i="27"/>
  <c r="O311" i="27"/>
  <c r="N311" i="27"/>
  <c r="M311" i="27"/>
  <c r="K311" i="27"/>
  <c r="J311" i="27"/>
  <c r="I311" i="27"/>
  <c r="G311" i="27"/>
  <c r="F311" i="27"/>
  <c r="E311" i="27"/>
  <c r="AH310" i="27"/>
  <c r="AE310" i="27"/>
  <c r="AD310" i="27"/>
  <c r="AC310" i="27"/>
  <c r="AA310" i="27"/>
  <c r="Z310" i="27"/>
  <c r="Y310" i="27"/>
  <c r="W310" i="27"/>
  <c r="V310" i="27"/>
  <c r="U310" i="27"/>
  <c r="S310" i="27"/>
  <c r="R310" i="27"/>
  <c r="Q310" i="27"/>
  <c r="O310" i="27"/>
  <c r="N310" i="27"/>
  <c r="M310" i="27"/>
  <c r="K310" i="27"/>
  <c r="J310" i="27"/>
  <c r="I310" i="27"/>
  <c r="G310" i="27"/>
  <c r="F310" i="27"/>
  <c r="E310" i="27"/>
  <c r="AH309" i="27"/>
  <c r="AE309" i="27"/>
  <c r="AD309" i="27"/>
  <c r="AC309" i="27"/>
  <c r="AA309" i="27"/>
  <c r="Z309" i="27"/>
  <c r="Y309" i="27"/>
  <c r="W309" i="27"/>
  <c r="V309" i="27"/>
  <c r="U309" i="27"/>
  <c r="S309" i="27"/>
  <c r="R309" i="27"/>
  <c r="Q309" i="27"/>
  <c r="O309" i="27"/>
  <c r="N309" i="27"/>
  <c r="M309" i="27"/>
  <c r="K309" i="27"/>
  <c r="J309" i="27"/>
  <c r="I309" i="27"/>
  <c r="G309" i="27"/>
  <c r="F309" i="27"/>
  <c r="E309" i="27"/>
  <c r="AH308" i="27"/>
  <c r="AE308" i="27"/>
  <c r="AD308" i="27"/>
  <c r="AC308" i="27"/>
  <c r="AA308" i="27"/>
  <c r="Z308" i="27"/>
  <c r="Y308" i="27"/>
  <c r="W308" i="27"/>
  <c r="V308" i="27"/>
  <c r="U308" i="27"/>
  <c r="S308" i="27"/>
  <c r="R308" i="27"/>
  <c r="Q308" i="27"/>
  <c r="O308" i="27"/>
  <c r="N308" i="27"/>
  <c r="M308" i="27"/>
  <c r="K308" i="27"/>
  <c r="J308" i="27"/>
  <c r="I308" i="27"/>
  <c r="G308" i="27"/>
  <c r="F308" i="27"/>
  <c r="E308" i="27"/>
  <c r="AH307" i="27"/>
  <c r="AE307" i="27"/>
  <c r="AD307" i="27"/>
  <c r="AC307" i="27"/>
  <c r="AA307" i="27"/>
  <c r="Z307" i="27"/>
  <c r="Y307" i="27"/>
  <c r="W307" i="27"/>
  <c r="V307" i="27"/>
  <c r="U307" i="27"/>
  <c r="S307" i="27"/>
  <c r="R307" i="27"/>
  <c r="Q307" i="27"/>
  <c r="O307" i="27"/>
  <c r="N307" i="27"/>
  <c r="M307" i="27"/>
  <c r="K307" i="27"/>
  <c r="J307" i="27"/>
  <c r="I307" i="27"/>
  <c r="G307" i="27"/>
  <c r="F307" i="27"/>
  <c r="E307" i="27"/>
  <c r="AH306" i="27"/>
  <c r="AI306" i="27" s="1"/>
  <c r="AE306" i="27"/>
  <c r="AD306" i="27"/>
  <c r="AC306" i="27"/>
  <c r="AA306" i="27"/>
  <c r="Z306" i="27"/>
  <c r="Y306" i="27"/>
  <c r="W306" i="27"/>
  <c r="V306" i="27"/>
  <c r="U306" i="27"/>
  <c r="S306" i="27"/>
  <c r="R306" i="27"/>
  <c r="Q306" i="27"/>
  <c r="O306" i="27"/>
  <c r="N306" i="27"/>
  <c r="M306" i="27"/>
  <c r="K306" i="27"/>
  <c r="J306" i="27"/>
  <c r="I306" i="27"/>
  <c r="G306" i="27"/>
  <c r="F306" i="27"/>
  <c r="E306" i="27"/>
  <c r="AH305" i="27"/>
  <c r="AE305" i="27"/>
  <c r="AD305" i="27"/>
  <c r="AC305" i="27"/>
  <c r="AA305" i="27"/>
  <c r="Z305" i="27"/>
  <c r="Y305" i="27"/>
  <c r="W305" i="27"/>
  <c r="V305" i="27"/>
  <c r="U305" i="27"/>
  <c r="S305" i="27"/>
  <c r="R305" i="27"/>
  <c r="Q305" i="27"/>
  <c r="O305" i="27"/>
  <c r="N305" i="27"/>
  <c r="M305" i="27"/>
  <c r="K305" i="27"/>
  <c r="J305" i="27"/>
  <c r="I305" i="27"/>
  <c r="G305" i="27"/>
  <c r="F305" i="27"/>
  <c r="E305" i="27"/>
  <c r="AH304" i="27"/>
  <c r="AE304" i="27"/>
  <c r="AD304" i="27"/>
  <c r="AC304" i="27"/>
  <c r="AA304" i="27"/>
  <c r="Z304" i="27"/>
  <c r="Y304" i="27"/>
  <c r="W304" i="27"/>
  <c r="V304" i="27"/>
  <c r="U304" i="27"/>
  <c r="S304" i="27"/>
  <c r="R304" i="27"/>
  <c r="Q304" i="27"/>
  <c r="O304" i="27"/>
  <c r="N304" i="27"/>
  <c r="M304" i="27"/>
  <c r="K304" i="27"/>
  <c r="J304" i="27"/>
  <c r="I304" i="27"/>
  <c r="G304" i="27"/>
  <c r="F304" i="27"/>
  <c r="E304" i="27"/>
  <c r="AH303" i="27"/>
  <c r="AI315" i="27" s="1"/>
  <c r="AE303" i="27"/>
  <c r="AD303" i="27"/>
  <c r="AC303" i="27"/>
  <c r="AA303" i="27"/>
  <c r="Z303" i="27"/>
  <c r="Y303" i="27"/>
  <c r="W303" i="27"/>
  <c r="V303" i="27"/>
  <c r="U303" i="27"/>
  <c r="S303" i="27"/>
  <c r="R303" i="27"/>
  <c r="Q303" i="27"/>
  <c r="O303" i="27"/>
  <c r="N303" i="27"/>
  <c r="M303" i="27"/>
  <c r="K303" i="27"/>
  <c r="J303" i="27"/>
  <c r="I303" i="27"/>
  <c r="G303" i="27"/>
  <c r="F303" i="27"/>
  <c r="E303" i="27"/>
  <c r="AH302" i="27"/>
  <c r="AI302" i="27" s="1"/>
  <c r="AE302" i="27"/>
  <c r="AD302" i="27"/>
  <c r="AC302" i="27"/>
  <c r="AA302" i="27"/>
  <c r="Z302" i="27"/>
  <c r="Y302" i="27"/>
  <c r="W302" i="27"/>
  <c r="V302" i="27"/>
  <c r="U302" i="27"/>
  <c r="S302" i="27"/>
  <c r="R302" i="27"/>
  <c r="Q302" i="27"/>
  <c r="O302" i="27"/>
  <c r="N302" i="27"/>
  <c r="M302" i="27"/>
  <c r="K302" i="27"/>
  <c r="J302" i="27"/>
  <c r="I302" i="27"/>
  <c r="G302" i="27"/>
  <c r="F302" i="27"/>
  <c r="E302" i="27"/>
  <c r="AH301" i="27"/>
  <c r="AD301" i="27"/>
  <c r="AC301" i="27"/>
  <c r="Z301" i="27"/>
  <c r="Y301" i="27"/>
  <c r="V301" i="27"/>
  <c r="U301" i="27"/>
  <c r="R301" i="27"/>
  <c r="Q301" i="27"/>
  <c r="N301" i="27"/>
  <c r="M301" i="27"/>
  <c r="J301" i="27"/>
  <c r="I301" i="27"/>
  <c r="F301" i="27"/>
  <c r="E301" i="27"/>
  <c r="AH300" i="27"/>
  <c r="AD300" i="27"/>
  <c r="AC300" i="27"/>
  <c r="Z300" i="27"/>
  <c r="Y300" i="27"/>
  <c r="V300" i="27"/>
  <c r="U300" i="27"/>
  <c r="R300" i="27"/>
  <c r="Q300" i="27"/>
  <c r="N300" i="27"/>
  <c r="M300" i="27"/>
  <c r="J300" i="27"/>
  <c r="I300" i="27"/>
  <c r="F300" i="27"/>
  <c r="E300" i="27"/>
  <c r="AH299" i="27"/>
  <c r="AD299" i="27"/>
  <c r="AC299" i="27"/>
  <c r="Z299" i="27"/>
  <c r="Y299" i="27"/>
  <c r="V299" i="27"/>
  <c r="U299" i="27"/>
  <c r="R299" i="27"/>
  <c r="Q299" i="27"/>
  <c r="N299" i="27"/>
  <c r="M299" i="27"/>
  <c r="J299" i="27"/>
  <c r="I299" i="27"/>
  <c r="F299" i="27"/>
  <c r="E299" i="27"/>
  <c r="AH298" i="27"/>
  <c r="AI310" i="27" s="1"/>
  <c r="AD298" i="27"/>
  <c r="AC298" i="27"/>
  <c r="Z298" i="27"/>
  <c r="Y298" i="27"/>
  <c r="V298" i="27"/>
  <c r="U298" i="27"/>
  <c r="R298" i="27"/>
  <c r="Q298" i="27"/>
  <c r="N298" i="27"/>
  <c r="M298" i="27"/>
  <c r="J298" i="27"/>
  <c r="I298" i="27"/>
  <c r="F298" i="27"/>
  <c r="E298" i="27"/>
  <c r="AH297" i="27"/>
  <c r="AD297" i="27"/>
  <c r="AC297" i="27"/>
  <c r="Z297" i="27"/>
  <c r="Y297" i="27"/>
  <c r="V297" i="27"/>
  <c r="U297" i="27"/>
  <c r="R297" i="27"/>
  <c r="Q297" i="27"/>
  <c r="N297" i="27"/>
  <c r="M297" i="27"/>
  <c r="J297" i="27"/>
  <c r="I297" i="27"/>
  <c r="F297" i="27"/>
  <c r="E297" i="27"/>
  <c r="AH296" i="27"/>
  <c r="AD296" i="27"/>
  <c r="AC296" i="27"/>
  <c r="Z296" i="27"/>
  <c r="Y296" i="27"/>
  <c r="V296" i="27"/>
  <c r="U296" i="27"/>
  <c r="R296" i="27"/>
  <c r="Q296" i="27"/>
  <c r="N296" i="27"/>
  <c r="M296" i="27"/>
  <c r="J296" i="27"/>
  <c r="I296" i="27"/>
  <c r="F296" i="27"/>
  <c r="E296" i="27"/>
  <c r="AH295" i="27"/>
  <c r="AD295" i="27"/>
  <c r="AC295" i="27"/>
  <c r="Z295" i="27"/>
  <c r="Y295" i="27"/>
  <c r="V295" i="27"/>
  <c r="U295" i="27"/>
  <c r="R295" i="27"/>
  <c r="Q295" i="27"/>
  <c r="N295" i="27"/>
  <c r="M295" i="27"/>
  <c r="J295" i="27"/>
  <c r="I295" i="27"/>
  <c r="F295" i="27"/>
  <c r="E295" i="27"/>
  <c r="AH294" i="27"/>
  <c r="AD294" i="27"/>
  <c r="AC294" i="27"/>
  <c r="Z294" i="27"/>
  <c r="Y294" i="27"/>
  <c r="V294" i="27"/>
  <c r="U294" i="27"/>
  <c r="R294" i="27"/>
  <c r="Q294" i="27"/>
  <c r="N294" i="27"/>
  <c r="M294" i="27"/>
  <c r="J294" i="27"/>
  <c r="I294" i="27"/>
  <c r="F294" i="27"/>
  <c r="E294" i="27"/>
  <c r="AH293" i="27"/>
  <c r="AD293" i="27"/>
  <c r="AC293" i="27"/>
  <c r="Z293" i="27"/>
  <c r="Y293" i="27"/>
  <c r="V293" i="27"/>
  <c r="U293" i="27"/>
  <c r="R293" i="27"/>
  <c r="Q293" i="27"/>
  <c r="N293" i="27"/>
  <c r="M293" i="27"/>
  <c r="J293" i="27"/>
  <c r="I293" i="27"/>
  <c r="F293" i="27"/>
  <c r="E293" i="27"/>
  <c r="AH292" i="27"/>
  <c r="AD292" i="27"/>
  <c r="AC292" i="27"/>
  <c r="Z292" i="27"/>
  <c r="Y292" i="27"/>
  <c r="V292" i="27"/>
  <c r="U292" i="27"/>
  <c r="R292" i="27"/>
  <c r="Q292" i="27"/>
  <c r="N292" i="27"/>
  <c r="M292" i="27"/>
  <c r="J292" i="27"/>
  <c r="I292" i="27"/>
  <c r="F292" i="27"/>
  <c r="E292" i="27"/>
  <c r="AH291" i="27"/>
  <c r="AD291" i="27"/>
  <c r="AC291" i="27"/>
  <c r="Z291" i="27"/>
  <c r="Y291" i="27"/>
  <c r="V291" i="27"/>
  <c r="U291" i="27"/>
  <c r="R291" i="27"/>
  <c r="Q291" i="27"/>
  <c r="N291" i="27"/>
  <c r="M291" i="27"/>
  <c r="J291" i="27"/>
  <c r="I291" i="27"/>
  <c r="F291" i="27"/>
  <c r="E291" i="27"/>
  <c r="AH290" i="27"/>
  <c r="AH289" i="27"/>
  <c r="AH288" i="27"/>
  <c r="AH287" i="27"/>
  <c r="AH286" i="27"/>
  <c r="AH285" i="27"/>
  <c r="AH284" i="27"/>
  <c r="AH283" i="27"/>
  <c r="AH282" i="27"/>
  <c r="AH281" i="27"/>
  <c r="AH280" i="27"/>
  <c r="AH279" i="27"/>
  <c r="AH278" i="27"/>
  <c r="AE278" i="27"/>
  <c r="AD278" i="27"/>
  <c r="AC278" i="27"/>
  <c r="AA278" i="27"/>
  <c r="Z278" i="27"/>
  <c r="Y278" i="27"/>
  <c r="W278" i="27"/>
  <c r="V278" i="27"/>
  <c r="U278" i="27"/>
  <c r="S278" i="27"/>
  <c r="R278" i="27"/>
  <c r="Q278" i="27"/>
  <c r="O278" i="27"/>
  <c r="N278" i="27"/>
  <c r="M278" i="27"/>
  <c r="K278" i="27"/>
  <c r="J278" i="27"/>
  <c r="I278" i="27"/>
  <c r="G278" i="27"/>
  <c r="F278" i="27"/>
  <c r="E278" i="27"/>
  <c r="AH277" i="27"/>
  <c r="AE277" i="27"/>
  <c r="AD277" i="27"/>
  <c r="AC277" i="27"/>
  <c r="AA277" i="27"/>
  <c r="Z277" i="27"/>
  <c r="Y277" i="27"/>
  <c r="W277" i="27"/>
  <c r="V277" i="27"/>
  <c r="U277" i="27"/>
  <c r="S277" i="27"/>
  <c r="R277" i="27"/>
  <c r="Q277" i="27"/>
  <c r="O277" i="27"/>
  <c r="N277" i="27"/>
  <c r="M277" i="27"/>
  <c r="K277" i="27"/>
  <c r="J277" i="27"/>
  <c r="I277" i="27"/>
  <c r="G277" i="27"/>
  <c r="F277" i="27"/>
  <c r="E277" i="27"/>
  <c r="AH276" i="27"/>
  <c r="AE276" i="27"/>
  <c r="AD276" i="27"/>
  <c r="AC276" i="27"/>
  <c r="AA276" i="27"/>
  <c r="Z276" i="27"/>
  <c r="Y276" i="27"/>
  <c r="W276" i="27"/>
  <c r="V276" i="27"/>
  <c r="U276" i="27"/>
  <c r="S276" i="27"/>
  <c r="R276" i="27"/>
  <c r="Q276" i="27"/>
  <c r="O276" i="27"/>
  <c r="N276" i="27"/>
  <c r="M276" i="27"/>
  <c r="K276" i="27"/>
  <c r="J276" i="27"/>
  <c r="I276" i="27"/>
  <c r="G276" i="27"/>
  <c r="F276" i="27"/>
  <c r="E276" i="27"/>
  <c r="AH275" i="27"/>
  <c r="AE275" i="27"/>
  <c r="AD275" i="27"/>
  <c r="AC275" i="27"/>
  <c r="AA275" i="27"/>
  <c r="Z275" i="27"/>
  <c r="Y275" i="27"/>
  <c r="W275" i="27"/>
  <c r="V275" i="27"/>
  <c r="U275" i="27"/>
  <c r="S275" i="27"/>
  <c r="R275" i="27"/>
  <c r="Q275" i="27"/>
  <c r="O275" i="27"/>
  <c r="N275" i="27"/>
  <c r="M275" i="27"/>
  <c r="K275" i="27"/>
  <c r="J275" i="27"/>
  <c r="I275" i="27"/>
  <c r="G275" i="27"/>
  <c r="F275" i="27"/>
  <c r="E275" i="27"/>
  <c r="AH274" i="27"/>
  <c r="AE274" i="27"/>
  <c r="AD274" i="27"/>
  <c r="AC274" i="27"/>
  <c r="AA274" i="27"/>
  <c r="Z274" i="27"/>
  <c r="Y274" i="27"/>
  <c r="W274" i="27"/>
  <c r="V274" i="27"/>
  <c r="U274" i="27"/>
  <c r="S274" i="27"/>
  <c r="R274" i="27"/>
  <c r="Q274" i="27"/>
  <c r="O274" i="27"/>
  <c r="N274" i="27"/>
  <c r="M274" i="27"/>
  <c r="K274" i="27"/>
  <c r="J274" i="27"/>
  <c r="I274" i="27"/>
  <c r="G274" i="27"/>
  <c r="F274" i="27"/>
  <c r="E274" i="27"/>
  <c r="AH273" i="27"/>
  <c r="AI273" i="27" s="1"/>
  <c r="AE273" i="27"/>
  <c r="AD273" i="27"/>
  <c r="AC273" i="27"/>
  <c r="AA273" i="27"/>
  <c r="Z273" i="27"/>
  <c r="Y273" i="27"/>
  <c r="W273" i="27"/>
  <c r="V273" i="27"/>
  <c r="U273" i="27"/>
  <c r="S273" i="27"/>
  <c r="R273" i="27"/>
  <c r="Q273" i="27"/>
  <c r="O273" i="27"/>
  <c r="N273" i="27"/>
  <c r="M273" i="27"/>
  <c r="K273" i="27"/>
  <c r="J273" i="27"/>
  <c r="I273" i="27"/>
  <c r="G273" i="27"/>
  <c r="F273" i="27"/>
  <c r="E273" i="27"/>
  <c r="AH272" i="27"/>
  <c r="AE272" i="27"/>
  <c r="AD272" i="27"/>
  <c r="AC272" i="27"/>
  <c r="AA272" i="27"/>
  <c r="Z272" i="27"/>
  <c r="Y272" i="27"/>
  <c r="W272" i="27"/>
  <c r="V272" i="27"/>
  <c r="U272" i="27"/>
  <c r="S272" i="27"/>
  <c r="R272" i="27"/>
  <c r="Q272" i="27"/>
  <c r="O272" i="27"/>
  <c r="N272" i="27"/>
  <c r="M272" i="27"/>
  <c r="K272" i="27"/>
  <c r="J272" i="27"/>
  <c r="I272" i="27"/>
  <c r="G272" i="27"/>
  <c r="F272" i="27"/>
  <c r="E272" i="27"/>
  <c r="AH271" i="27"/>
  <c r="AE271" i="27"/>
  <c r="AD271" i="27"/>
  <c r="AC271" i="27"/>
  <c r="AA271" i="27"/>
  <c r="Z271" i="27"/>
  <c r="Y271" i="27"/>
  <c r="W271" i="27"/>
  <c r="V271" i="27"/>
  <c r="U271" i="27"/>
  <c r="S271" i="27"/>
  <c r="R271" i="27"/>
  <c r="Q271" i="27"/>
  <c r="O271" i="27"/>
  <c r="N271" i="27"/>
  <c r="M271" i="27"/>
  <c r="K271" i="27"/>
  <c r="J271" i="27"/>
  <c r="I271" i="27"/>
  <c r="G271" i="27"/>
  <c r="F271" i="27"/>
  <c r="E271" i="27"/>
  <c r="AH270" i="27"/>
  <c r="AE270" i="27"/>
  <c r="AD270" i="27"/>
  <c r="AC270" i="27"/>
  <c r="AA270" i="27"/>
  <c r="Z270" i="27"/>
  <c r="Y270" i="27"/>
  <c r="W270" i="27"/>
  <c r="V270" i="27"/>
  <c r="U270" i="27"/>
  <c r="S270" i="27"/>
  <c r="R270" i="27"/>
  <c r="Q270" i="27"/>
  <c r="O270" i="27"/>
  <c r="N270" i="27"/>
  <c r="M270" i="27"/>
  <c r="K270" i="27"/>
  <c r="J270" i="27"/>
  <c r="I270" i="27"/>
  <c r="G270" i="27"/>
  <c r="F270" i="27"/>
  <c r="E270" i="27"/>
  <c r="AH269" i="27"/>
  <c r="AE269" i="27"/>
  <c r="AD269" i="27"/>
  <c r="AC269" i="27"/>
  <c r="AA269" i="27"/>
  <c r="Z269" i="27"/>
  <c r="Y269" i="27"/>
  <c r="W269" i="27"/>
  <c r="V269" i="27"/>
  <c r="U269" i="27"/>
  <c r="S269" i="27"/>
  <c r="R269" i="27"/>
  <c r="Q269" i="27"/>
  <c r="O269" i="27"/>
  <c r="N269" i="27"/>
  <c r="M269" i="27"/>
  <c r="K269" i="27"/>
  <c r="J269" i="27"/>
  <c r="I269" i="27"/>
  <c r="G269" i="27"/>
  <c r="F269" i="27"/>
  <c r="E269" i="27"/>
  <c r="AH268" i="27"/>
  <c r="AE268" i="27"/>
  <c r="AD268" i="27"/>
  <c r="AC268" i="27"/>
  <c r="AA268" i="27"/>
  <c r="Z268" i="27"/>
  <c r="Y268" i="27"/>
  <c r="W268" i="27"/>
  <c r="V268" i="27"/>
  <c r="U268" i="27"/>
  <c r="S268" i="27"/>
  <c r="R268" i="27"/>
  <c r="Q268" i="27"/>
  <c r="O268" i="27"/>
  <c r="N268" i="27"/>
  <c r="M268" i="27"/>
  <c r="K268" i="27"/>
  <c r="J268" i="27"/>
  <c r="I268" i="27"/>
  <c r="G268" i="27"/>
  <c r="F268" i="27"/>
  <c r="E268" i="27"/>
  <c r="AH267" i="27"/>
  <c r="AE267" i="27"/>
  <c r="AD267" i="27"/>
  <c r="AC267" i="27"/>
  <c r="AA267" i="27"/>
  <c r="Z267" i="27"/>
  <c r="Y267" i="27"/>
  <c r="W267" i="27"/>
  <c r="V267" i="27"/>
  <c r="U267" i="27"/>
  <c r="S267" i="27"/>
  <c r="R267" i="27"/>
  <c r="Q267" i="27"/>
  <c r="O267" i="27"/>
  <c r="N267" i="27"/>
  <c r="M267" i="27"/>
  <c r="K267" i="27"/>
  <c r="J267" i="27"/>
  <c r="I267" i="27"/>
  <c r="G267" i="27"/>
  <c r="F267" i="27"/>
  <c r="E267" i="27"/>
  <c r="AH266" i="27"/>
  <c r="AE266" i="27"/>
  <c r="AD266" i="27"/>
  <c r="AC266" i="27"/>
  <c r="AA266" i="27"/>
  <c r="Z266" i="27"/>
  <c r="Y266" i="27"/>
  <c r="W266" i="27"/>
  <c r="V266" i="27"/>
  <c r="U266" i="27"/>
  <c r="S266" i="27"/>
  <c r="R266" i="27"/>
  <c r="Q266" i="27"/>
  <c r="O266" i="27"/>
  <c r="N266" i="27"/>
  <c r="M266" i="27"/>
  <c r="K266" i="27"/>
  <c r="J266" i="27"/>
  <c r="I266" i="27"/>
  <c r="G266" i="27"/>
  <c r="F266" i="27"/>
  <c r="E266" i="27"/>
  <c r="AH265" i="27"/>
  <c r="AI265" i="27" s="1"/>
  <c r="AE265" i="27"/>
  <c r="AD265" i="27"/>
  <c r="AC265" i="27"/>
  <c r="AA265" i="27"/>
  <c r="Z265" i="27"/>
  <c r="Y265" i="27"/>
  <c r="W265" i="27"/>
  <c r="V265" i="27"/>
  <c r="U265" i="27"/>
  <c r="S265" i="27"/>
  <c r="R265" i="27"/>
  <c r="Q265" i="27"/>
  <c r="O265" i="27"/>
  <c r="N265" i="27"/>
  <c r="M265" i="27"/>
  <c r="K265" i="27"/>
  <c r="J265" i="27"/>
  <c r="I265" i="27"/>
  <c r="G265" i="27"/>
  <c r="F265" i="27"/>
  <c r="E265" i="27"/>
  <c r="AH264" i="27"/>
  <c r="AE264" i="27"/>
  <c r="AD264" i="27"/>
  <c r="AC264" i="27"/>
  <c r="AA264" i="27"/>
  <c r="Z264" i="27"/>
  <c r="Y264" i="27"/>
  <c r="W264" i="27"/>
  <c r="V264" i="27"/>
  <c r="U264" i="27"/>
  <c r="S264" i="27"/>
  <c r="R264" i="27"/>
  <c r="Q264" i="27"/>
  <c r="O264" i="27"/>
  <c r="N264" i="27"/>
  <c r="M264" i="27"/>
  <c r="K264" i="27"/>
  <c r="J264" i="27"/>
  <c r="I264" i="27"/>
  <c r="G264" i="27"/>
  <c r="F264" i="27"/>
  <c r="E264" i="27"/>
  <c r="AH263" i="27"/>
  <c r="AE263" i="27"/>
  <c r="AD263" i="27"/>
  <c r="AC263" i="27"/>
  <c r="AA263" i="27"/>
  <c r="Z263" i="27"/>
  <c r="Y263" i="27"/>
  <c r="W263" i="27"/>
  <c r="V263" i="27"/>
  <c r="U263" i="27"/>
  <c r="S263" i="27"/>
  <c r="R263" i="27"/>
  <c r="Q263" i="27"/>
  <c r="O263" i="27"/>
  <c r="N263" i="27"/>
  <c r="M263" i="27"/>
  <c r="K263" i="27"/>
  <c r="J263" i="27"/>
  <c r="I263" i="27"/>
  <c r="G263" i="27"/>
  <c r="F263" i="27"/>
  <c r="E263" i="27"/>
  <c r="AH262" i="27"/>
  <c r="AE262" i="27"/>
  <c r="AD262" i="27"/>
  <c r="AC262" i="27"/>
  <c r="AA262" i="27"/>
  <c r="Z262" i="27"/>
  <c r="Y262" i="27"/>
  <c r="W262" i="27"/>
  <c r="V262" i="27"/>
  <c r="U262" i="27"/>
  <c r="S262" i="27"/>
  <c r="R262" i="27"/>
  <c r="Q262" i="27"/>
  <c r="O262" i="27"/>
  <c r="N262" i="27"/>
  <c r="M262" i="27"/>
  <c r="K262" i="27"/>
  <c r="J262" i="27"/>
  <c r="I262" i="27"/>
  <c r="G262" i="27"/>
  <c r="F262" i="27"/>
  <c r="E262" i="27"/>
  <c r="AH261" i="27"/>
  <c r="AE261" i="27"/>
  <c r="AD261" i="27"/>
  <c r="AC261" i="27"/>
  <c r="AA261" i="27"/>
  <c r="Z261" i="27"/>
  <c r="Y261" i="27"/>
  <c r="W261" i="27"/>
  <c r="V261" i="27"/>
  <c r="U261" i="27"/>
  <c r="S261" i="27"/>
  <c r="R261" i="27"/>
  <c r="Q261" i="27"/>
  <c r="O261" i="27"/>
  <c r="N261" i="27"/>
  <c r="M261" i="27"/>
  <c r="K261" i="27"/>
  <c r="J261" i="27"/>
  <c r="I261" i="27"/>
  <c r="G261" i="27"/>
  <c r="F261" i="27"/>
  <c r="E261" i="27"/>
  <c r="AH260" i="27"/>
  <c r="AJ272" i="27" s="1"/>
  <c r="AE260" i="27"/>
  <c r="AD260" i="27"/>
  <c r="AC260" i="27"/>
  <c r="AA260" i="27"/>
  <c r="Z260" i="27"/>
  <c r="Y260" i="27"/>
  <c r="W260" i="27"/>
  <c r="V260" i="27"/>
  <c r="U260" i="27"/>
  <c r="S260" i="27"/>
  <c r="R260" i="27"/>
  <c r="Q260" i="27"/>
  <c r="O260" i="27"/>
  <c r="N260" i="27"/>
  <c r="M260" i="27"/>
  <c r="K260" i="27"/>
  <c r="J260" i="27"/>
  <c r="I260" i="27"/>
  <c r="G260" i="27"/>
  <c r="F260" i="27"/>
  <c r="E260" i="27"/>
  <c r="AH259" i="27"/>
  <c r="AE259" i="27"/>
  <c r="AD259" i="27"/>
  <c r="AC259" i="27"/>
  <c r="AA259" i="27"/>
  <c r="Z259" i="27"/>
  <c r="Y259" i="27"/>
  <c r="W259" i="27"/>
  <c r="V259" i="27"/>
  <c r="U259" i="27"/>
  <c r="S259" i="27"/>
  <c r="R259" i="27"/>
  <c r="Q259" i="27"/>
  <c r="O259" i="27"/>
  <c r="N259" i="27"/>
  <c r="M259" i="27"/>
  <c r="K259" i="27"/>
  <c r="J259" i="27"/>
  <c r="I259" i="27"/>
  <c r="G259" i="27"/>
  <c r="F259" i="27"/>
  <c r="E259" i="27"/>
  <c r="AH258" i="27"/>
  <c r="AD258" i="27"/>
  <c r="AC258" i="27"/>
  <c r="Z258" i="27"/>
  <c r="Y258" i="27"/>
  <c r="V258" i="27"/>
  <c r="U258" i="27"/>
  <c r="R258" i="27"/>
  <c r="Q258" i="27"/>
  <c r="N258" i="27"/>
  <c r="M258" i="27"/>
  <c r="J258" i="27"/>
  <c r="I258" i="27"/>
  <c r="F258" i="27"/>
  <c r="E258" i="27"/>
  <c r="AH257" i="27"/>
  <c r="AD257" i="27"/>
  <c r="AC257" i="27"/>
  <c r="Z257" i="27"/>
  <c r="Y257" i="27"/>
  <c r="V257" i="27"/>
  <c r="U257" i="27"/>
  <c r="R257" i="27"/>
  <c r="Q257" i="27"/>
  <c r="N257" i="27"/>
  <c r="M257" i="27"/>
  <c r="J257" i="27"/>
  <c r="I257" i="27"/>
  <c r="F257" i="27"/>
  <c r="E257" i="27"/>
  <c r="AH256" i="27"/>
  <c r="AD256" i="27"/>
  <c r="AC256" i="27"/>
  <c r="Z256" i="27"/>
  <c r="Y256" i="27"/>
  <c r="V256" i="27"/>
  <c r="U256" i="27"/>
  <c r="R256" i="27"/>
  <c r="Q256" i="27"/>
  <c r="N256" i="27"/>
  <c r="M256" i="27"/>
  <c r="J256" i="27"/>
  <c r="I256" i="27"/>
  <c r="F256" i="27"/>
  <c r="E256" i="27"/>
  <c r="AH255" i="27"/>
  <c r="AI255" i="27" s="1"/>
  <c r="AD255" i="27"/>
  <c r="AC255" i="27"/>
  <c r="Z255" i="27"/>
  <c r="Y255" i="27"/>
  <c r="V255" i="27"/>
  <c r="U255" i="27"/>
  <c r="R255" i="27"/>
  <c r="Q255" i="27"/>
  <c r="N255" i="27"/>
  <c r="M255" i="27"/>
  <c r="J255" i="27"/>
  <c r="I255" i="27"/>
  <c r="F255" i="27"/>
  <c r="E255" i="27"/>
  <c r="AH254" i="27"/>
  <c r="AD254" i="27"/>
  <c r="AC254" i="27"/>
  <c r="Z254" i="27"/>
  <c r="Y254" i="27"/>
  <c r="V254" i="27"/>
  <c r="U254" i="27"/>
  <c r="R254" i="27"/>
  <c r="Q254" i="27"/>
  <c r="N254" i="27"/>
  <c r="M254" i="27"/>
  <c r="J254" i="27"/>
  <c r="I254" i="27"/>
  <c r="F254" i="27"/>
  <c r="E254" i="27"/>
  <c r="AH253" i="27"/>
  <c r="AD253" i="27"/>
  <c r="AC253" i="27"/>
  <c r="Z253" i="27"/>
  <c r="Y253" i="27"/>
  <c r="V253" i="27"/>
  <c r="U253" i="27"/>
  <c r="R253" i="27"/>
  <c r="Q253" i="27"/>
  <c r="N253" i="27"/>
  <c r="M253" i="27"/>
  <c r="J253" i="27"/>
  <c r="I253" i="27"/>
  <c r="F253" i="27"/>
  <c r="E253" i="27"/>
  <c r="AH252" i="27"/>
  <c r="AD252" i="27"/>
  <c r="AC252" i="27"/>
  <c r="Z252" i="27"/>
  <c r="Y252" i="27"/>
  <c r="V252" i="27"/>
  <c r="U252" i="27"/>
  <c r="R252" i="27"/>
  <c r="Q252" i="27"/>
  <c r="N252" i="27"/>
  <c r="M252" i="27"/>
  <c r="J252" i="27"/>
  <c r="I252" i="27"/>
  <c r="F252" i="27"/>
  <c r="E252" i="27"/>
  <c r="AH251" i="27"/>
  <c r="AD251" i="27"/>
  <c r="AC251" i="27"/>
  <c r="Z251" i="27"/>
  <c r="Y251" i="27"/>
  <c r="V251" i="27"/>
  <c r="U251" i="27"/>
  <c r="R251" i="27"/>
  <c r="Q251" i="27"/>
  <c r="N251" i="27"/>
  <c r="M251" i="27"/>
  <c r="J251" i="27"/>
  <c r="I251" i="27"/>
  <c r="F251" i="27"/>
  <c r="E251" i="27"/>
  <c r="AH250" i="27"/>
  <c r="AD250" i="27"/>
  <c r="AC250" i="27"/>
  <c r="Z250" i="27"/>
  <c r="Y250" i="27"/>
  <c r="V250" i="27"/>
  <c r="U250" i="27"/>
  <c r="R250" i="27"/>
  <c r="Q250" i="27"/>
  <c r="N250" i="27"/>
  <c r="M250" i="27"/>
  <c r="J250" i="27"/>
  <c r="I250" i="27"/>
  <c r="F250" i="27"/>
  <c r="E250" i="27"/>
  <c r="AH249" i="27"/>
  <c r="AD249" i="27"/>
  <c r="AC249" i="27"/>
  <c r="Z249" i="27"/>
  <c r="Y249" i="27"/>
  <c r="V249" i="27"/>
  <c r="U249" i="27"/>
  <c r="R249" i="27"/>
  <c r="Q249" i="27"/>
  <c r="N249" i="27"/>
  <c r="M249" i="27"/>
  <c r="J249" i="27"/>
  <c r="I249" i="27"/>
  <c r="F249" i="27"/>
  <c r="E249" i="27"/>
  <c r="AH248" i="27"/>
  <c r="AI260" i="27"/>
  <c r="AD248" i="27"/>
  <c r="AC248" i="27"/>
  <c r="Z248" i="27"/>
  <c r="Y248" i="27"/>
  <c r="V248" i="27"/>
  <c r="U248" i="27"/>
  <c r="R248" i="27"/>
  <c r="Q248" i="27"/>
  <c r="N248" i="27"/>
  <c r="M248" i="27"/>
  <c r="J248" i="27"/>
  <c r="I248" i="27"/>
  <c r="F248" i="27"/>
  <c r="E248" i="27"/>
  <c r="AH247" i="27"/>
  <c r="AH246" i="27"/>
  <c r="AH245" i="27"/>
  <c r="AH244" i="27"/>
  <c r="AH243" i="27"/>
  <c r="AH242" i="27"/>
  <c r="AH241" i="27"/>
  <c r="AH240" i="27"/>
  <c r="AH239" i="27"/>
  <c r="AH238" i="27"/>
  <c r="AH237" i="27"/>
  <c r="AH236" i="27"/>
  <c r="AH235" i="27"/>
  <c r="AI235" i="27" s="1"/>
  <c r="AE235" i="27"/>
  <c r="AD235" i="27"/>
  <c r="AC235" i="27"/>
  <c r="AA235" i="27"/>
  <c r="Z235" i="27"/>
  <c r="Y235" i="27"/>
  <c r="W235" i="27"/>
  <c r="V235" i="27"/>
  <c r="U235" i="27"/>
  <c r="S235" i="27"/>
  <c r="R235" i="27"/>
  <c r="Q235" i="27"/>
  <c r="O235" i="27"/>
  <c r="N235" i="27"/>
  <c r="M235" i="27"/>
  <c r="K235" i="27"/>
  <c r="J235" i="27"/>
  <c r="I235" i="27"/>
  <c r="G235" i="27"/>
  <c r="F235" i="27"/>
  <c r="E235" i="27"/>
  <c r="AH234" i="27"/>
  <c r="AE234" i="27"/>
  <c r="AD234" i="27"/>
  <c r="AC234" i="27"/>
  <c r="AA234" i="27"/>
  <c r="Z234" i="27"/>
  <c r="Y234" i="27"/>
  <c r="W234" i="27"/>
  <c r="V234" i="27"/>
  <c r="U234" i="27"/>
  <c r="S234" i="27"/>
  <c r="R234" i="27"/>
  <c r="Q234" i="27"/>
  <c r="O234" i="27"/>
  <c r="N234" i="27"/>
  <c r="M234" i="27"/>
  <c r="K234" i="27"/>
  <c r="J234" i="27"/>
  <c r="I234" i="27"/>
  <c r="G234" i="27"/>
  <c r="F234" i="27"/>
  <c r="E234" i="27"/>
  <c r="AH233" i="27"/>
  <c r="AI233" i="27" s="1"/>
  <c r="AE233" i="27"/>
  <c r="AD233" i="27"/>
  <c r="AC233" i="27"/>
  <c r="AA233" i="27"/>
  <c r="Z233" i="27"/>
  <c r="Y233" i="27"/>
  <c r="W233" i="27"/>
  <c r="V233" i="27"/>
  <c r="U233" i="27"/>
  <c r="S233" i="27"/>
  <c r="R233" i="27"/>
  <c r="Q233" i="27"/>
  <c r="O233" i="27"/>
  <c r="N233" i="27"/>
  <c r="M233" i="27"/>
  <c r="K233" i="27"/>
  <c r="J233" i="27"/>
  <c r="I233" i="27"/>
  <c r="G233" i="27"/>
  <c r="F233" i="27"/>
  <c r="E233" i="27"/>
  <c r="AH232" i="27"/>
  <c r="AE232" i="27"/>
  <c r="AD232" i="27"/>
  <c r="AC232" i="27"/>
  <c r="AA232" i="27"/>
  <c r="Z232" i="27"/>
  <c r="Y232" i="27"/>
  <c r="W232" i="27"/>
  <c r="V232" i="27"/>
  <c r="U232" i="27"/>
  <c r="S232" i="27"/>
  <c r="R232" i="27"/>
  <c r="Q232" i="27"/>
  <c r="O232" i="27"/>
  <c r="N232" i="27"/>
  <c r="M232" i="27"/>
  <c r="K232" i="27"/>
  <c r="J232" i="27"/>
  <c r="I232" i="27"/>
  <c r="G232" i="27"/>
  <c r="F232" i="27"/>
  <c r="E232" i="27"/>
  <c r="AH231" i="27"/>
  <c r="AI231" i="27" s="1"/>
  <c r="AE231" i="27"/>
  <c r="AD231" i="27"/>
  <c r="AC231" i="27"/>
  <c r="AA231" i="27"/>
  <c r="Z231" i="27"/>
  <c r="Y231" i="27"/>
  <c r="W231" i="27"/>
  <c r="V231" i="27"/>
  <c r="U231" i="27"/>
  <c r="S231" i="27"/>
  <c r="R231" i="27"/>
  <c r="Q231" i="27"/>
  <c r="O231" i="27"/>
  <c r="N231" i="27"/>
  <c r="M231" i="27"/>
  <c r="K231" i="27"/>
  <c r="J231" i="27"/>
  <c r="I231" i="27"/>
  <c r="G231" i="27"/>
  <c r="F231" i="27"/>
  <c r="E231" i="27"/>
  <c r="AH230" i="27"/>
  <c r="AE230" i="27"/>
  <c r="AD230" i="27"/>
  <c r="AC230" i="27"/>
  <c r="AA230" i="27"/>
  <c r="Z230" i="27"/>
  <c r="Y230" i="27"/>
  <c r="W230" i="27"/>
  <c r="V230" i="27"/>
  <c r="U230" i="27"/>
  <c r="S230" i="27"/>
  <c r="R230" i="27"/>
  <c r="Q230" i="27"/>
  <c r="O230" i="27"/>
  <c r="N230" i="27"/>
  <c r="M230" i="27"/>
  <c r="K230" i="27"/>
  <c r="J230" i="27"/>
  <c r="I230" i="27"/>
  <c r="G230" i="27"/>
  <c r="F230" i="27"/>
  <c r="E230" i="27"/>
  <c r="AH229" i="27"/>
  <c r="AE229" i="27"/>
  <c r="AD229" i="27"/>
  <c r="AC229" i="27"/>
  <c r="AA229" i="27"/>
  <c r="Z229" i="27"/>
  <c r="Y229" i="27"/>
  <c r="W229" i="27"/>
  <c r="V229" i="27"/>
  <c r="U229" i="27"/>
  <c r="S229" i="27"/>
  <c r="R229" i="27"/>
  <c r="Q229" i="27"/>
  <c r="O229" i="27"/>
  <c r="N229" i="27"/>
  <c r="M229" i="27"/>
  <c r="K229" i="27"/>
  <c r="J229" i="27"/>
  <c r="I229" i="27"/>
  <c r="G229" i="27"/>
  <c r="F229" i="27"/>
  <c r="E229" i="27"/>
  <c r="AH228" i="27"/>
  <c r="AE228" i="27"/>
  <c r="AD228" i="27"/>
  <c r="AC228" i="27"/>
  <c r="AA228" i="27"/>
  <c r="Z228" i="27"/>
  <c r="Y228" i="27"/>
  <c r="W228" i="27"/>
  <c r="V228" i="27"/>
  <c r="U228" i="27"/>
  <c r="S228" i="27"/>
  <c r="R228" i="27"/>
  <c r="Q228" i="27"/>
  <c r="O228" i="27"/>
  <c r="N228" i="27"/>
  <c r="M228" i="27"/>
  <c r="K228" i="27"/>
  <c r="J228" i="27"/>
  <c r="I228" i="27"/>
  <c r="G228" i="27"/>
  <c r="F228" i="27"/>
  <c r="E228" i="27"/>
  <c r="AH227" i="27"/>
  <c r="AE227" i="27"/>
  <c r="AD227" i="27"/>
  <c r="AC227" i="27"/>
  <c r="AA227" i="27"/>
  <c r="Z227" i="27"/>
  <c r="Y227" i="27"/>
  <c r="W227" i="27"/>
  <c r="V227" i="27"/>
  <c r="U227" i="27"/>
  <c r="S227" i="27"/>
  <c r="R227" i="27"/>
  <c r="Q227" i="27"/>
  <c r="O227" i="27"/>
  <c r="N227" i="27"/>
  <c r="M227" i="27"/>
  <c r="K227" i="27"/>
  <c r="J227" i="27"/>
  <c r="I227" i="27"/>
  <c r="G227" i="27"/>
  <c r="F227" i="27"/>
  <c r="E227" i="27"/>
  <c r="AH226" i="27"/>
  <c r="AE226" i="27"/>
  <c r="AD226" i="27"/>
  <c r="AC226" i="27"/>
  <c r="AA226" i="27"/>
  <c r="Z226" i="27"/>
  <c r="Y226" i="27"/>
  <c r="W226" i="27"/>
  <c r="V226" i="27"/>
  <c r="U226" i="27"/>
  <c r="S226" i="27"/>
  <c r="R226" i="27"/>
  <c r="Q226" i="27"/>
  <c r="O226" i="27"/>
  <c r="N226" i="27"/>
  <c r="M226" i="27"/>
  <c r="K226" i="27"/>
  <c r="J226" i="27"/>
  <c r="I226" i="27"/>
  <c r="G226" i="27"/>
  <c r="F226" i="27"/>
  <c r="E226" i="27"/>
  <c r="AH225" i="27"/>
  <c r="AE225" i="27"/>
  <c r="AD225" i="27"/>
  <c r="AC225" i="27"/>
  <c r="AA225" i="27"/>
  <c r="Z225" i="27"/>
  <c r="Y225" i="27"/>
  <c r="W225" i="27"/>
  <c r="V225" i="27"/>
  <c r="U225" i="27"/>
  <c r="S225" i="27"/>
  <c r="R225" i="27"/>
  <c r="Q225" i="27"/>
  <c r="O225" i="27"/>
  <c r="N225" i="27"/>
  <c r="M225" i="27"/>
  <c r="K225" i="27"/>
  <c r="J225" i="27"/>
  <c r="I225" i="27"/>
  <c r="G225" i="27"/>
  <c r="F225" i="27"/>
  <c r="E225" i="27"/>
  <c r="AH224" i="27"/>
  <c r="AK235" i="27" s="1"/>
  <c r="AE224" i="27"/>
  <c r="AD224" i="27"/>
  <c r="AC224" i="27"/>
  <c r="AA224" i="27"/>
  <c r="Z224" i="27"/>
  <c r="Y224" i="27"/>
  <c r="W224" i="27"/>
  <c r="V224" i="27"/>
  <c r="U224" i="27"/>
  <c r="S224" i="27"/>
  <c r="R224" i="27"/>
  <c r="Q224" i="27"/>
  <c r="O224" i="27"/>
  <c r="N224" i="27"/>
  <c r="M224" i="27"/>
  <c r="K224" i="27"/>
  <c r="J224" i="27"/>
  <c r="I224" i="27"/>
  <c r="G224" i="27"/>
  <c r="F224" i="27"/>
  <c r="E224" i="27"/>
  <c r="AH223" i="27"/>
  <c r="AE223" i="27"/>
  <c r="AD223" i="27"/>
  <c r="AC223" i="27"/>
  <c r="AA223" i="27"/>
  <c r="Z223" i="27"/>
  <c r="Y223" i="27"/>
  <c r="W223" i="27"/>
  <c r="V223" i="27"/>
  <c r="U223" i="27"/>
  <c r="S223" i="27"/>
  <c r="R223" i="27"/>
  <c r="Q223" i="27"/>
  <c r="O223" i="27"/>
  <c r="N223" i="27"/>
  <c r="M223" i="27"/>
  <c r="K223" i="27"/>
  <c r="J223" i="27"/>
  <c r="I223" i="27"/>
  <c r="G223" i="27"/>
  <c r="F223" i="27"/>
  <c r="E223" i="27"/>
  <c r="AH222" i="27"/>
  <c r="AE222" i="27"/>
  <c r="AD222" i="27"/>
  <c r="AC222" i="27"/>
  <c r="AA222" i="27"/>
  <c r="Z222" i="27"/>
  <c r="Y222" i="27"/>
  <c r="W222" i="27"/>
  <c r="V222" i="27"/>
  <c r="U222" i="27"/>
  <c r="S222" i="27"/>
  <c r="R222" i="27"/>
  <c r="Q222" i="27"/>
  <c r="O222" i="27"/>
  <c r="N222" i="27"/>
  <c r="M222" i="27"/>
  <c r="K222" i="27"/>
  <c r="J222" i="27"/>
  <c r="I222" i="27"/>
  <c r="G222" i="27"/>
  <c r="F222" i="27"/>
  <c r="E222" i="27"/>
  <c r="AH221" i="27"/>
  <c r="AE221" i="27"/>
  <c r="AD221" i="27"/>
  <c r="AC221" i="27"/>
  <c r="AA221" i="27"/>
  <c r="Z221" i="27"/>
  <c r="Y221" i="27"/>
  <c r="W221" i="27"/>
  <c r="V221" i="27"/>
  <c r="U221" i="27"/>
  <c r="S221" i="27"/>
  <c r="R221" i="27"/>
  <c r="Q221" i="27"/>
  <c r="O221" i="27"/>
  <c r="N221" i="27"/>
  <c r="M221" i="27"/>
  <c r="K221" i="27"/>
  <c r="J221" i="27"/>
  <c r="I221" i="27"/>
  <c r="G221" i="27"/>
  <c r="F221" i="27"/>
  <c r="E221" i="27"/>
  <c r="AH220" i="27"/>
  <c r="AE220" i="27"/>
  <c r="AD220" i="27"/>
  <c r="AC220" i="27"/>
  <c r="AA220" i="27"/>
  <c r="Z220" i="27"/>
  <c r="Y220" i="27"/>
  <c r="W220" i="27"/>
  <c r="V220" i="27"/>
  <c r="U220" i="27"/>
  <c r="S220" i="27"/>
  <c r="R220" i="27"/>
  <c r="Q220" i="27"/>
  <c r="O220" i="27"/>
  <c r="N220" i="27"/>
  <c r="M220" i="27"/>
  <c r="K220" i="27"/>
  <c r="J220" i="27"/>
  <c r="I220" i="27"/>
  <c r="G220" i="27"/>
  <c r="F220" i="27"/>
  <c r="E220" i="27"/>
  <c r="AH219" i="27"/>
  <c r="AE219" i="27"/>
  <c r="AD219" i="27"/>
  <c r="AC219" i="27"/>
  <c r="AA219" i="27"/>
  <c r="Z219" i="27"/>
  <c r="Y219" i="27"/>
  <c r="W219" i="27"/>
  <c r="V219" i="27"/>
  <c r="U219" i="27"/>
  <c r="S219" i="27"/>
  <c r="R219" i="27"/>
  <c r="Q219" i="27"/>
  <c r="O219" i="27"/>
  <c r="N219" i="27"/>
  <c r="M219" i="27"/>
  <c r="K219" i="27"/>
  <c r="J219" i="27"/>
  <c r="I219" i="27"/>
  <c r="G219" i="27"/>
  <c r="F219" i="27"/>
  <c r="E219" i="27"/>
  <c r="AH218" i="27"/>
  <c r="AE218" i="27"/>
  <c r="AD218" i="27"/>
  <c r="AC218" i="27"/>
  <c r="AA218" i="27"/>
  <c r="Z218" i="27"/>
  <c r="Y218" i="27"/>
  <c r="W218" i="27"/>
  <c r="V218" i="27"/>
  <c r="U218" i="27"/>
  <c r="S218" i="27"/>
  <c r="R218" i="27"/>
  <c r="Q218" i="27"/>
  <c r="O218" i="27"/>
  <c r="N218" i="27"/>
  <c r="M218" i="27"/>
  <c r="K218" i="27"/>
  <c r="J218" i="27"/>
  <c r="I218" i="27"/>
  <c r="G218" i="27"/>
  <c r="F218" i="27"/>
  <c r="E218" i="27"/>
  <c r="AH217" i="27"/>
  <c r="AE217" i="27"/>
  <c r="AD217" i="27"/>
  <c r="AC217" i="27"/>
  <c r="AA217" i="27"/>
  <c r="Z217" i="27"/>
  <c r="Y217" i="27"/>
  <c r="W217" i="27"/>
  <c r="V217" i="27"/>
  <c r="U217" i="27"/>
  <c r="S217" i="27"/>
  <c r="R217" i="27"/>
  <c r="Q217" i="27"/>
  <c r="O217" i="27"/>
  <c r="N217" i="27"/>
  <c r="M217" i="27"/>
  <c r="K217" i="27"/>
  <c r="J217" i="27"/>
  <c r="I217" i="27"/>
  <c r="G217" i="27"/>
  <c r="F217" i="27"/>
  <c r="E217" i="27"/>
  <c r="AH216" i="27"/>
  <c r="AE216" i="27"/>
  <c r="AD216" i="27"/>
  <c r="AC216" i="27"/>
  <c r="AA216" i="27"/>
  <c r="Z216" i="27"/>
  <c r="Y216" i="27"/>
  <c r="W216" i="27"/>
  <c r="V216" i="27"/>
  <c r="U216" i="27"/>
  <c r="S216" i="27"/>
  <c r="R216" i="27"/>
  <c r="Q216" i="27"/>
  <c r="O216" i="27"/>
  <c r="N216" i="27"/>
  <c r="M216" i="27"/>
  <c r="K216" i="27"/>
  <c r="J216" i="27"/>
  <c r="I216" i="27"/>
  <c r="G216" i="27"/>
  <c r="F216" i="27"/>
  <c r="E216" i="27"/>
  <c r="AH215" i="27"/>
  <c r="AD215" i="27"/>
  <c r="AC215" i="27"/>
  <c r="Z215" i="27"/>
  <c r="Y215" i="27"/>
  <c r="V215" i="27"/>
  <c r="U215" i="27"/>
  <c r="R215" i="27"/>
  <c r="Q215" i="27"/>
  <c r="N215" i="27"/>
  <c r="M215" i="27"/>
  <c r="J215" i="27"/>
  <c r="I215" i="27"/>
  <c r="F215" i="27"/>
  <c r="E215" i="27"/>
  <c r="AH214" i="27"/>
  <c r="AD214" i="27"/>
  <c r="AC214" i="27"/>
  <c r="Z214" i="27"/>
  <c r="Y214" i="27"/>
  <c r="V214" i="27"/>
  <c r="U214" i="27"/>
  <c r="R214" i="27"/>
  <c r="Q214" i="27"/>
  <c r="N214" i="27"/>
  <c r="M214" i="27"/>
  <c r="J214" i="27"/>
  <c r="I214" i="27"/>
  <c r="F214" i="27"/>
  <c r="E214" i="27"/>
  <c r="AH213" i="27"/>
  <c r="AD213" i="27"/>
  <c r="AC213" i="27"/>
  <c r="Z213" i="27"/>
  <c r="Y213" i="27"/>
  <c r="V213" i="27"/>
  <c r="U213" i="27"/>
  <c r="R213" i="27"/>
  <c r="Q213" i="27"/>
  <c r="N213" i="27"/>
  <c r="M213" i="27"/>
  <c r="J213" i="27"/>
  <c r="I213" i="27"/>
  <c r="F213" i="27"/>
  <c r="E213" i="27"/>
  <c r="AH212" i="27"/>
  <c r="AD212" i="27"/>
  <c r="AC212" i="27"/>
  <c r="Z212" i="27"/>
  <c r="Y212" i="27"/>
  <c r="V212" i="27"/>
  <c r="U212" i="27"/>
  <c r="R212" i="27"/>
  <c r="Q212" i="27"/>
  <c r="N212" i="27"/>
  <c r="M212" i="27"/>
  <c r="J212" i="27"/>
  <c r="I212" i="27"/>
  <c r="F212" i="27"/>
  <c r="E212" i="27"/>
  <c r="AH211" i="27"/>
  <c r="AD211" i="27"/>
  <c r="AC211" i="27"/>
  <c r="Z211" i="27"/>
  <c r="Y211" i="27"/>
  <c r="V211" i="27"/>
  <c r="U211" i="27"/>
  <c r="R211" i="27"/>
  <c r="Q211" i="27"/>
  <c r="N211" i="27"/>
  <c r="M211" i="27"/>
  <c r="J211" i="27"/>
  <c r="I211" i="27"/>
  <c r="F211" i="27"/>
  <c r="E211" i="27"/>
  <c r="AH210" i="27"/>
  <c r="AD210" i="27"/>
  <c r="AC210" i="27"/>
  <c r="Z210" i="27"/>
  <c r="Y210" i="27"/>
  <c r="V210" i="27"/>
  <c r="U210" i="27"/>
  <c r="R210" i="27"/>
  <c r="Q210" i="27"/>
  <c r="N210" i="27"/>
  <c r="M210" i="27"/>
  <c r="J210" i="27"/>
  <c r="I210" i="27"/>
  <c r="F210" i="27"/>
  <c r="E210" i="27"/>
  <c r="AH209" i="27"/>
  <c r="AD209" i="27"/>
  <c r="AC209" i="27"/>
  <c r="Z209" i="27"/>
  <c r="Y209" i="27"/>
  <c r="V209" i="27"/>
  <c r="U209" i="27"/>
  <c r="R209" i="27"/>
  <c r="Q209" i="27"/>
  <c r="N209" i="27"/>
  <c r="M209" i="27"/>
  <c r="J209" i="27"/>
  <c r="I209" i="27"/>
  <c r="F209" i="27"/>
  <c r="E209" i="27"/>
  <c r="AH208" i="27"/>
  <c r="AD208" i="27"/>
  <c r="AC208" i="27"/>
  <c r="Z208" i="27"/>
  <c r="Y208" i="27"/>
  <c r="V208" i="27"/>
  <c r="U208" i="27"/>
  <c r="R208" i="27"/>
  <c r="Q208" i="27"/>
  <c r="N208" i="27"/>
  <c r="M208" i="27"/>
  <c r="J208" i="27"/>
  <c r="I208" i="27"/>
  <c r="F208" i="27"/>
  <c r="E208" i="27"/>
  <c r="AH207" i="27"/>
  <c r="AI207" i="27" s="1"/>
  <c r="AD207" i="27"/>
  <c r="AC207" i="27"/>
  <c r="Z207" i="27"/>
  <c r="Y207" i="27"/>
  <c r="V207" i="27"/>
  <c r="U207" i="27"/>
  <c r="R207" i="27"/>
  <c r="Q207" i="27"/>
  <c r="N207" i="27"/>
  <c r="M207" i="27"/>
  <c r="J207" i="27"/>
  <c r="I207" i="27"/>
  <c r="F207" i="27"/>
  <c r="E207" i="27"/>
  <c r="AH206" i="27"/>
  <c r="AD206" i="27"/>
  <c r="AC206" i="27"/>
  <c r="Z206" i="27"/>
  <c r="Y206" i="27"/>
  <c r="V206" i="27"/>
  <c r="U206" i="27"/>
  <c r="R206" i="27"/>
  <c r="Q206" i="27"/>
  <c r="N206" i="27"/>
  <c r="M206" i="27"/>
  <c r="J206" i="27"/>
  <c r="I206" i="27"/>
  <c r="F206" i="27"/>
  <c r="E206" i="27"/>
  <c r="AH205" i="27"/>
  <c r="AD205" i="27"/>
  <c r="AC205" i="27"/>
  <c r="Z205" i="27"/>
  <c r="Y205" i="27"/>
  <c r="V205" i="27"/>
  <c r="U205" i="27"/>
  <c r="R205" i="27"/>
  <c r="Q205" i="27"/>
  <c r="N205" i="27"/>
  <c r="M205" i="27"/>
  <c r="J205" i="27"/>
  <c r="I205" i="27"/>
  <c r="F205" i="27"/>
  <c r="E205" i="27"/>
  <c r="AH204" i="27"/>
  <c r="AI216" i="27" s="1"/>
  <c r="AH203" i="27"/>
  <c r="AH202" i="27"/>
  <c r="AH201" i="27"/>
  <c r="AH200" i="27"/>
  <c r="AI212" i="27"/>
  <c r="AH199" i="27"/>
  <c r="AH198" i="27"/>
  <c r="AH197" i="27"/>
  <c r="AH196" i="27"/>
  <c r="AH195" i="27"/>
  <c r="AH194" i="27"/>
  <c r="AH193" i="27"/>
  <c r="AH192" i="27"/>
  <c r="AE192" i="27"/>
  <c r="AD192" i="27"/>
  <c r="AC192" i="27"/>
  <c r="AA192" i="27"/>
  <c r="Z192" i="27"/>
  <c r="Y192" i="27"/>
  <c r="W192" i="27"/>
  <c r="V192" i="27"/>
  <c r="U192" i="27"/>
  <c r="S192" i="27"/>
  <c r="R192" i="27"/>
  <c r="Q192" i="27"/>
  <c r="O192" i="27"/>
  <c r="N192" i="27"/>
  <c r="M192" i="27"/>
  <c r="K192" i="27"/>
  <c r="J192" i="27"/>
  <c r="I192" i="27"/>
  <c r="G192" i="27"/>
  <c r="F192" i="27"/>
  <c r="E192" i="27"/>
  <c r="AH191" i="27"/>
  <c r="AE191" i="27"/>
  <c r="AD191" i="27"/>
  <c r="AC191" i="27"/>
  <c r="AA191" i="27"/>
  <c r="Z191" i="27"/>
  <c r="Y191" i="27"/>
  <c r="W191" i="27"/>
  <c r="V191" i="27"/>
  <c r="U191" i="27"/>
  <c r="S191" i="27"/>
  <c r="R191" i="27"/>
  <c r="Q191" i="27"/>
  <c r="O191" i="27"/>
  <c r="N191" i="27"/>
  <c r="M191" i="27"/>
  <c r="K191" i="27"/>
  <c r="J191" i="27"/>
  <c r="I191" i="27"/>
  <c r="G191" i="27"/>
  <c r="F191" i="27"/>
  <c r="E191" i="27"/>
  <c r="AH190" i="27"/>
  <c r="AE190" i="27"/>
  <c r="AD190" i="27"/>
  <c r="AC190" i="27"/>
  <c r="AA190" i="27"/>
  <c r="Z190" i="27"/>
  <c r="Y190" i="27"/>
  <c r="W190" i="27"/>
  <c r="V190" i="27"/>
  <c r="U190" i="27"/>
  <c r="S190" i="27"/>
  <c r="R190" i="27"/>
  <c r="Q190" i="27"/>
  <c r="O190" i="27"/>
  <c r="N190" i="27"/>
  <c r="M190" i="27"/>
  <c r="K190" i="27"/>
  <c r="J190" i="27"/>
  <c r="I190" i="27"/>
  <c r="G190" i="27"/>
  <c r="F190" i="27"/>
  <c r="E190" i="27"/>
  <c r="AH189" i="27"/>
  <c r="AE189" i="27"/>
  <c r="AD189" i="27"/>
  <c r="AC189" i="27"/>
  <c r="AA189" i="27"/>
  <c r="Z189" i="27"/>
  <c r="Y189" i="27"/>
  <c r="W189" i="27"/>
  <c r="V189" i="27"/>
  <c r="U189" i="27"/>
  <c r="S189" i="27"/>
  <c r="R189" i="27"/>
  <c r="Q189" i="27"/>
  <c r="O189" i="27"/>
  <c r="N189" i="27"/>
  <c r="M189" i="27"/>
  <c r="K189" i="27"/>
  <c r="J189" i="27"/>
  <c r="I189" i="27"/>
  <c r="G189" i="27"/>
  <c r="F189" i="27"/>
  <c r="E189" i="27"/>
  <c r="AH188" i="27"/>
  <c r="AE188" i="27"/>
  <c r="AD188" i="27"/>
  <c r="AC188" i="27"/>
  <c r="AA188" i="27"/>
  <c r="Z188" i="27"/>
  <c r="Y188" i="27"/>
  <c r="W188" i="27"/>
  <c r="V188" i="27"/>
  <c r="U188" i="27"/>
  <c r="S188" i="27"/>
  <c r="R188" i="27"/>
  <c r="Q188" i="27"/>
  <c r="O188" i="27"/>
  <c r="N188" i="27"/>
  <c r="M188" i="27"/>
  <c r="K188" i="27"/>
  <c r="J188" i="27"/>
  <c r="I188" i="27"/>
  <c r="G188" i="27"/>
  <c r="F188" i="27"/>
  <c r="E188" i="27"/>
  <c r="AH187" i="27"/>
  <c r="AE187" i="27"/>
  <c r="AD187" i="27"/>
  <c r="AC187" i="27"/>
  <c r="AA187" i="27"/>
  <c r="Z187" i="27"/>
  <c r="Y187" i="27"/>
  <c r="W187" i="27"/>
  <c r="V187" i="27"/>
  <c r="U187" i="27"/>
  <c r="S187" i="27"/>
  <c r="R187" i="27"/>
  <c r="Q187" i="27"/>
  <c r="O187" i="27"/>
  <c r="N187" i="27"/>
  <c r="M187" i="27"/>
  <c r="K187" i="27"/>
  <c r="J187" i="27"/>
  <c r="I187" i="27"/>
  <c r="G187" i="27"/>
  <c r="F187" i="27"/>
  <c r="E187" i="27"/>
  <c r="AH186" i="27"/>
  <c r="AE186" i="27"/>
  <c r="AD186" i="27"/>
  <c r="AC186" i="27"/>
  <c r="AA186" i="27"/>
  <c r="Z186" i="27"/>
  <c r="Y186" i="27"/>
  <c r="W186" i="27"/>
  <c r="V186" i="27"/>
  <c r="U186" i="27"/>
  <c r="S186" i="27"/>
  <c r="R186" i="27"/>
  <c r="Q186" i="27"/>
  <c r="O186" i="27"/>
  <c r="N186" i="27"/>
  <c r="M186" i="27"/>
  <c r="K186" i="27"/>
  <c r="J186" i="27"/>
  <c r="I186" i="27"/>
  <c r="G186" i="27"/>
  <c r="F186" i="27"/>
  <c r="E186" i="27"/>
  <c r="AH185" i="27"/>
  <c r="AE185" i="27"/>
  <c r="AD185" i="27"/>
  <c r="AC185" i="27"/>
  <c r="AA185" i="27"/>
  <c r="Z185" i="27"/>
  <c r="Y185" i="27"/>
  <c r="W185" i="27"/>
  <c r="V185" i="27"/>
  <c r="U185" i="27"/>
  <c r="S185" i="27"/>
  <c r="R185" i="27"/>
  <c r="Q185" i="27"/>
  <c r="O185" i="27"/>
  <c r="N185" i="27"/>
  <c r="M185" i="27"/>
  <c r="K185" i="27"/>
  <c r="J185" i="27"/>
  <c r="I185" i="27"/>
  <c r="G185" i="27"/>
  <c r="F185" i="27"/>
  <c r="E185" i="27"/>
  <c r="AH184" i="27"/>
  <c r="AE184" i="27"/>
  <c r="AD184" i="27"/>
  <c r="AC184" i="27"/>
  <c r="AA184" i="27"/>
  <c r="Z184" i="27"/>
  <c r="Y184" i="27"/>
  <c r="W184" i="27"/>
  <c r="V184" i="27"/>
  <c r="U184" i="27"/>
  <c r="S184" i="27"/>
  <c r="R184" i="27"/>
  <c r="Q184" i="27"/>
  <c r="O184" i="27"/>
  <c r="N184" i="27"/>
  <c r="M184" i="27"/>
  <c r="K184" i="27"/>
  <c r="J184" i="27"/>
  <c r="I184" i="27"/>
  <c r="G184" i="27"/>
  <c r="F184" i="27"/>
  <c r="E184" i="27"/>
  <c r="AH183" i="27"/>
  <c r="AE183" i="27"/>
  <c r="AD183" i="27"/>
  <c r="AC183" i="27"/>
  <c r="AA183" i="27"/>
  <c r="Z183" i="27"/>
  <c r="Y183" i="27"/>
  <c r="W183" i="27"/>
  <c r="V183" i="27"/>
  <c r="U183" i="27"/>
  <c r="S183" i="27"/>
  <c r="R183" i="27"/>
  <c r="Q183" i="27"/>
  <c r="O183" i="27"/>
  <c r="N183" i="27"/>
  <c r="M183" i="27"/>
  <c r="K183" i="27"/>
  <c r="J183" i="27"/>
  <c r="I183" i="27"/>
  <c r="G183" i="27"/>
  <c r="F183" i="27"/>
  <c r="E183" i="27"/>
  <c r="AH182" i="27"/>
  <c r="AI182" i="27" s="1"/>
  <c r="AE182" i="27"/>
  <c r="AD182" i="27"/>
  <c r="AC182" i="27"/>
  <c r="AA182" i="27"/>
  <c r="Z182" i="27"/>
  <c r="Y182" i="27"/>
  <c r="W182" i="27"/>
  <c r="V182" i="27"/>
  <c r="U182" i="27"/>
  <c r="S182" i="27"/>
  <c r="R182" i="27"/>
  <c r="Q182" i="27"/>
  <c r="O182" i="27"/>
  <c r="N182" i="27"/>
  <c r="M182" i="27"/>
  <c r="K182" i="27"/>
  <c r="J182" i="27"/>
  <c r="I182" i="27"/>
  <c r="G182" i="27"/>
  <c r="F182" i="27"/>
  <c r="E182" i="27"/>
  <c r="AH181" i="27"/>
  <c r="AE181" i="27"/>
  <c r="AD181" i="27"/>
  <c r="AC181" i="27"/>
  <c r="AA181" i="27"/>
  <c r="Z181" i="27"/>
  <c r="Y181" i="27"/>
  <c r="W181" i="27"/>
  <c r="V181" i="27"/>
  <c r="U181" i="27"/>
  <c r="S181" i="27"/>
  <c r="R181" i="27"/>
  <c r="Q181" i="27"/>
  <c r="O181" i="27"/>
  <c r="N181" i="27"/>
  <c r="M181" i="27"/>
  <c r="K181" i="27"/>
  <c r="J181" i="27"/>
  <c r="I181" i="27"/>
  <c r="G181" i="27"/>
  <c r="F181" i="27"/>
  <c r="E181" i="27"/>
  <c r="AH180" i="27"/>
  <c r="AE180" i="27"/>
  <c r="AD180" i="27"/>
  <c r="AC180" i="27"/>
  <c r="AA180" i="27"/>
  <c r="Z180" i="27"/>
  <c r="Y180" i="27"/>
  <c r="W180" i="27"/>
  <c r="V180" i="27"/>
  <c r="U180" i="27"/>
  <c r="S180" i="27"/>
  <c r="R180" i="27"/>
  <c r="Q180" i="27"/>
  <c r="O180" i="27"/>
  <c r="N180" i="27"/>
  <c r="M180" i="27"/>
  <c r="K180" i="27"/>
  <c r="J180" i="27"/>
  <c r="I180" i="27"/>
  <c r="G180" i="27"/>
  <c r="F180" i="27"/>
  <c r="E180" i="27"/>
  <c r="AH179" i="27"/>
  <c r="AE179" i="27"/>
  <c r="AD179" i="27"/>
  <c r="AC179" i="27"/>
  <c r="AA179" i="27"/>
  <c r="Z179" i="27"/>
  <c r="Y179" i="27"/>
  <c r="W179" i="27"/>
  <c r="V179" i="27"/>
  <c r="U179" i="27"/>
  <c r="S179" i="27"/>
  <c r="R179" i="27"/>
  <c r="Q179" i="27"/>
  <c r="O179" i="27"/>
  <c r="N179" i="27"/>
  <c r="M179" i="27"/>
  <c r="K179" i="27"/>
  <c r="J179" i="27"/>
  <c r="I179" i="27"/>
  <c r="G179" i="27"/>
  <c r="F179" i="27"/>
  <c r="E179" i="27"/>
  <c r="AH178" i="27"/>
  <c r="AI190" i="27" s="1"/>
  <c r="AE178" i="27"/>
  <c r="AD178" i="27"/>
  <c r="AC178" i="27"/>
  <c r="AA178" i="27"/>
  <c r="Z178" i="27"/>
  <c r="Y178" i="27"/>
  <c r="W178" i="27"/>
  <c r="V178" i="27"/>
  <c r="U178" i="27"/>
  <c r="S178" i="27"/>
  <c r="R178" i="27"/>
  <c r="Q178" i="27"/>
  <c r="O178" i="27"/>
  <c r="N178" i="27"/>
  <c r="M178" i="27"/>
  <c r="K178" i="27"/>
  <c r="J178" i="27"/>
  <c r="I178" i="27"/>
  <c r="G178" i="27"/>
  <c r="F178" i="27"/>
  <c r="E178" i="27"/>
  <c r="AH177" i="27"/>
  <c r="AE177" i="27"/>
  <c r="AD177" i="27"/>
  <c r="AC177" i="27"/>
  <c r="AA177" i="27"/>
  <c r="Z177" i="27"/>
  <c r="Y177" i="27"/>
  <c r="W177" i="27"/>
  <c r="V177" i="27"/>
  <c r="U177" i="27"/>
  <c r="S177" i="27"/>
  <c r="R177" i="27"/>
  <c r="Q177" i="27"/>
  <c r="O177" i="27"/>
  <c r="N177" i="27"/>
  <c r="M177" i="27"/>
  <c r="K177" i="27"/>
  <c r="J177" i="27"/>
  <c r="I177" i="27"/>
  <c r="G177" i="27"/>
  <c r="F177" i="27"/>
  <c r="E177" i="27"/>
  <c r="AH176" i="27"/>
  <c r="AE176" i="27"/>
  <c r="AD176" i="27"/>
  <c r="AC176" i="27"/>
  <c r="AA176" i="27"/>
  <c r="Z176" i="27"/>
  <c r="Y176" i="27"/>
  <c r="W176" i="27"/>
  <c r="V176" i="27"/>
  <c r="U176" i="27"/>
  <c r="S176" i="27"/>
  <c r="R176" i="27"/>
  <c r="Q176" i="27"/>
  <c r="O176" i="27"/>
  <c r="N176" i="27"/>
  <c r="M176" i="27"/>
  <c r="K176" i="27"/>
  <c r="J176" i="27"/>
  <c r="I176" i="27"/>
  <c r="G176" i="27"/>
  <c r="F176" i="27"/>
  <c r="E176" i="27"/>
  <c r="AH175" i="27"/>
  <c r="AE175" i="27"/>
  <c r="AD175" i="27"/>
  <c r="AC175" i="27"/>
  <c r="AA175" i="27"/>
  <c r="Z175" i="27"/>
  <c r="Y175" i="27"/>
  <c r="W175" i="27"/>
  <c r="V175" i="27"/>
  <c r="U175" i="27"/>
  <c r="S175" i="27"/>
  <c r="R175" i="27"/>
  <c r="Q175" i="27"/>
  <c r="O175" i="27"/>
  <c r="N175" i="27"/>
  <c r="M175" i="27"/>
  <c r="K175" i="27"/>
  <c r="J175" i="27"/>
  <c r="I175" i="27"/>
  <c r="G175" i="27"/>
  <c r="F175" i="27"/>
  <c r="E175" i="27"/>
  <c r="AH174" i="27"/>
  <c r="AI186" i="27" s="1"/>
  <c r="AE174" i="27"/>
  <c r="AD174" i="27"/>
  <c r="AC174" i="27"/>
  <c r="AA174" i="27"/>
  <c r="Z174" i="27"/>
  <c r="Y174" i="27"/>
  <c r="W174" i="27"/>
  <c r="V174" i="27"/>
  <c r="U174" i="27"/>
  <c r="S174" i="27"/>
  <c r="R174" i="27"/>
  <c r="Q174" i="27"/>
  <c r="O174" i="27"/>
  <c r="N174" i="27"/>
  <c r="M174" i="27"/>
  <c r="K174" i="27"/>
  <c r="J174" i="27"/>
  <c r="I174" i="27"/>
  <c r="G174" i="27"/>
  <c r="F174" i="27"/>
  <c r="E174" i="27"/>
  <c r="AH173" i="27"/>
  <c r="AE173" i="27"/>
  <c r="AD173" i="27"/>
  <c r="AC173" i="27"/>
  <c r="AA173" i="27"/>
  <c r="Z173" i="27"/>
  <c r="Y173" i="27"/>
  <c r="W173" i="27"/>
  <c r="V173" i="27"/>
  <c r="U173" i="27"/>
  <c r="S173" i="27"/>
  <c r="R173" i="27"/>
  <c r="Q173" i="27"/>
  <c r="O173" i="27"/>
  <c r="N173" i="27"/>
  <c r="M173" i="27"/>
  <c r="K173" i="27"/>
  <c r="J173" i="27"/>
  <c r="I173" i="27"/>
  <c r="G173" i="27"/>
  <c r="F173" i="27"/>
  <c r="E173" i="27"/>
  <c r="AH172" i="27"/>
  <c r="AD172" i="27"/>
  <c r="AC172" i="27"/>
  <c r="Z172" i="27"/>
  <c r="Y172" i="27"/>
  <c r="V172" i="27"/>
  <c r="U172" i="27"/>
  <c r="R172" i="27"/>
  <c r="Q172" i="27"/>
  <c r="N172" i="27"/>
  <c r="M172" i="27"/>
  <c r="J172" i="27"/>
  <c r="I172" i="27"/>
  <c r="F172" i="27"/>
  <c r="E172" i="27"/>
  <c r="AH171" i="27"/>
  <c r="AI171" i="27" s="1"/>
  <c r="AD171" i="27"/>
  <c r="AC171" i="27"/>
  <c r="Z171" i="27"/>
  <c r="Y171" i="27"/>
  <c r="V171" i="27"/>
  <c r="U171" i="27"/>
  <c r="R171" i="27"/>
  <c r="Q171" i="27"/>
  <c r="N171" i="27"/>
  <c r="M171" i="27"/>
  <c r="J171" i="27"/>
  <c r="I171" i="27"/>
  <c r="F171" i="27"/>
  <c r="E171" i="27"/>
  <c r="AH170" i="27"/>
  <c r="AD170" i="27"/>
  <c r="AC170" i="27"/>
  <c r="Z170" i="27"/>
  <c r="Y170" i="27"/>
  <c r="V170" i="27"/>
  <c r="U170" i="27"/>
  <c r="R170" i="27"/>
  <c r="Q170" i="27"/>
  <c r="N170" i="27"/>
  <c r="M170" i="27"/>
  <c r="J170" i="27"/>
  <c r="I170" i="27"/>
  <c r="F170" i="27"/>
  <c r="E170" i="27"/>
  <c r="AH169" i="27"/>
  <c r="AD169" i="27"/>
  <c r="AC169" i="27"/>
  <c r="Z169" i="27"/>
  <c r="Y169" i="27"/>
  <c r="V169" i="27"/>
  <c r="U169" i="27"/>
  <c r="R169" i="27"/>
  <c r="Q169" i="27"/>
  <c r="N169" i="27"/>
  <c r="M169" i="27"/>
  <c r="J169" i="27"/>
  <c r="I169" i="27"/>
  <c r="F169" i="27"/>
  <c r="E169" i="27"/>
  <c r="AH168" i="27"/>
  <c r="AD168" i="27"/>
  <c r="AC168" i="27"/>
  <c r="Z168" i="27"/>
  <c r="Y168" i="27"/>
  <c r="V168" i="27"/>
  <c r="U168" i="27"/>
  <c r="R168" i="27"/>
  <c r="Q168" i="27"/>
  <c r="N168" i="27"/>
  <c r="M168" i="27"/>
  <c r="J168" i="27"/>
  <c r="I168" i="27"/>
  <c r="F168" i="27"/>
  <c r="E168" i="27"/>
  <c r="AH167" i="27"/>
  <c r="AD167" i="27"/>
  <c r="AC167" i="27"/>
  <c r="Z167" i="27"/>
  <c r="Y167" i="27"/>
  <c r="V167" i="27"/>
  <c r="U167" i="27"/>
  <c r="R167" i="27"/>
  <c r="Q167" i="27"/>
  <c r="N167" i="27"/>
  <c r="M167" i="27"/>
  <c r="J167" i="27"/>
  <c r="I167" i="27"/>
  <c r="F167" i="27"/>
  <c r="E167" i="27"/>
  <c r="AH166" i="27"/>
  <c r="AD166" i="27"/>
  <c r="AC166" i="27"/>
  <c r="Z166" i="27"/>
  <c r="Y166" i="27"/>
  <c r="V166" i="27"/>
  <c r="U166" i="27"/>
  <c r="R166" i="27"/>
  <c r="Q166" i="27"/>
  <c r="N166" i="27"/>
  <c r="M166" i="27"/>
  <c r="J166" i="27"/>
  <c r="I166" i="27"/>
  <c r="F166" i="27"/>
  <c r="E166" i="27"/>
  <c r="AH165" i="27"/>
  <c r="AI177" i="27" s="1"/>
  <c r="AD165" i="27"/>
  <c r="AC165" i="27"/>
  <c r="Z165" i="27"/>
  <c r="Y165" i="27"/>
  <c r="V165" i="27"/>
  <c r="U165" i="27"/>
  <c r="R165" i="27"/>
  <c r="Q165" i="27"/>
  <c r="N165" i="27"/>
  <c r="M165" i="27"/>
  <c r="J165" i="27"/>
  <c r="I165" i="27"/>
  <c r="F165" i="27"/>
  <c r="E165" i="27"/>
  <c r="AH164" i="27"/>
  <c r="AD164" i="27"/>
  <c r="AC164" i="27"/>
  <c r="Z164" i="27"/>
  <c r="Y164" i="27"/>
  <c r="V164" i="27"/>
  <c r="U164" i="27"/>
  <c r="R164" i="27"/>
  <c r="Q164" i="27"/>
  <c r="N164" i="27"/>
  <c r="M164" i="27"/>
  <c r="J164" i="27"/>
  <c r="I164" i="27"/>
  <c r="F164" i="27"/>
  <c r="E164" i="27"/>
  <c r="AH163" i="27"/>
  <c r="AJ163" i="27" s="1"/>
  <c r="AD163" i="27"/>
  <c r="AC163" i="27"/>
  <c r="Z163" i="27"/>
  <c r="Y163" i="27"/>
  <c r="V163" i="27"/>
  <c r="U163" i="27"/>
  <c r="R163" i="27"/>
  <c r="Q163" i="27"/>
  <c r="N163" i="27"/>
  <c r="M163" i="27"/>
  <c r="J163" i="27"/>
  <c r="I163" i="27"/>
  <c r="F163" i="27"/>
  <c r="E163" i="27"/>
  <c r="AH162" i="27"/>
  <c r="AD162" i="27"/>
  <c r="AC162" i="27"/>
  <c r="Z162" i="27"/>
  <c r="Y162" i="27"/>
  <c r="V162" i="27"/>
  <c r="U162" i="27"/>
  <c r="R162" i="27"/>
  <c r="Q162" i="27"/>
  <c r="N162" i="27"/>
  <c r="M162" i="27"/>
  <c r="J162" i="27"/>
  <c r="I162" i="27"/>
  <c r="F162" i="27"/>
  <c r="E162" i="27"/>
  <c r="AH161" i="27"/>
  <c r="AH160" i="27"/>
  <c r="AH159" i="27"/>
  <c r="AH158" i="27"/>
  <c r="AH157" i="27"/>
  <c r="AH156" i="27"/>
  <c r="AH155" i="27"/>
  <c r="AH154" i="27"/>
  <c r="AH153" i="27"/>
  <c r="AH152" i="27"/>
  <c r="AH151" i="27"/>
  <c r="AH150" i="27"/>
  <c r="AH149" i="27"/>
  <c r="AE149" i="27"/>
  <c r="AD149" i="27"/>
  <c r="AC149" i="27"/>
  <c r="AA149" i="27"/>
  <c r="Z149" i="27"/>
  <c r="Y149" i="27"/>
  <c r="W149" i="27"/>
  <c r="V149" i="27"/>
  <c r="U149" i="27"/>
  <c r="S149" i="27"/>
  <c r="R149" i="27"/>
  <c r="Q149" i="27"/>
  <c r="O149" i="27"/>
  <c r="N149" i="27"/>
  <c r="M149" i="27"/>
  <c r="K149" i="27"/>
  <c r="J149" i="27"/>
  <c r="I149" i="27"/>
  <c r="G149" i="27"/>
  <c r="F149" i="27"/>
  <c r="E149" i="27"/>
  <c r="AH148" i="27"/>
  <c r="AE148" i="27"/>
  <c r="AD148" i="27"/>
  <c r="AC148" i="27"/>
  <c r="AA148" i="27"/>
  <c r="Z148" i="27"/>
  <c r="Y148" i="27"/>
  <c r="W148" i="27"/>
  <c r="V148" i="27"/>
  <c r="U148" i="27"/>
  <c r="S148" i="27"/>
  <c r="R148" i="27"/>
  <c r="Q148" i="27"/>
  <c r="O148" i="27"/>
  <c r="N148" i="27"/>
  <c r="M148" i="27"/>
  <c r="K148" i="27"/>
  <c r="J148" i="27"/>
  <c r="I148" i="27"/>
  <c r="G148" i="27"/>
  <c r="F148" i="27"/>
  <c r="E148" i="27"/>
  <c r="AH147" i="27"/>
  <c r="AE147" i="27"/>
  <c r="AD147" i="27"/>
  <c r="AC147" i="27"/>
  <c r="AA147" i="27"/>
  <c r="Z147" i="27"/>
  <c r="Y147" i="27"/>
  <c r="W147" i="27"/>
  <c r="V147" i="27"/>
  <c r="U147" i="27"/>
  <c r="S147" i="27"/>
  <c r="R147" i="27"/>
  <c r="Q147" i="27"/>
  <c r="O147" i="27"/>
  <c r="N147" i="27"/>
  <c r="M147" i="27"/>
  <c r="K147" i="27"/>
  <c r="J147" i="27"/>
  <c r="I147" i="27"/>
  <c r="G147" i="27"/>
  <c r="F147" i="27"/>
  <c r="E147" i="27"/>
  <c r="AH146" i="27"/>
  <c r="AE146" i="27"/>
  <c r="AD146" i="27"/>
  <c r="AC146" i="27"/>
  <c r="AA146" i="27"/>
  <c r="Z146" i="27"/>
  <c r="Y146" i="27"/>
  <c r="W146" i="27"/>
  <c r="V146" i="27"/>
  <c r="U146" i="27"/>
  <c r="S146" i="27"/>
  <c r="R146" i="27"/>
  <c r="Q146" i="27"/>
  <c r="O146" i="27"/>
  <c r="N146" i="27"/>
  <c r="M146" i="27"/>
  <c r="K146" i="27"/>
  <c r="J146" i="27"/>
  <c r="I146" i="27"/>
  <c r="G146" i="27"/>
  <c r="F146" i="27"/>
  <c r="E146" i="27"/>
  <c r="AH145" i="27"/>
  <c r="AE145" i="27"/>
  <c r="AD145" i="27"/>
  <c r="AC145" i="27"/>
  <c r="AA145" i="27"/>
  <c r="Z145" i="27"/>
  <c r="Y145" i="27"/>
  <c r="W145" i="27"/>
  <c r="V145" i="27"/>
  <c r="U145" i="27"/>
  <c r="S145" i="27"/>
  <c r="R145" i="27"/>
  <c r="Q145" i="27"/>
  <c r="O145" i="27"/>
  <c r="N145" i="27"/>
  <c r="M145" i="27"/>
  <c r="K145" i="27"/>
  <c r="J145" i="27"/>
  <c r="I145" i="27"/>
  <c r="G145" i="27"/>
  <c r="F145" i="27"/>
  <c r="E145" i="27"/>
  <c r="AH144" i="27"/>
  <c r="AE144" i="27"/>
  <c r="AD144" i="27"/>
  <c r="AC144" i="27"/>
  <c r="AA144" i="27"/>
  <c r="Z144" i="27"/>
  <c r="Y144" i="27"/>
  <c r="W144" i="27"/>
  <c r="V144" i="27"/>
  <c r="U144" i="27"/>
  <c r="S144" i="27"/>
  <c r="R144" i="27"/>
  <c r="Q144" i="27"/>
  <c r="O144" i="27"/>
  <c r="N144" i="27"/>
  <c r="M144" i="27"/>
  <c r="K144" i="27"/>
  <c r="J144" i="27"/>
  <c r="I144" i="27"/>
  <c r="G144" i="27"/>
  <c r="F144" i="27"/>
  <c r="E144" i="27"/>
  <c r="AH143" i="27"/>
  <c r="AE143" i="27"/>
  <c r="AD143" i="27"/>
  <c r="AC143" i="27"/>
  <c r="AA143" i="27"/>
  <c r="Z143" i="27"/>
  <c r="Y143" i="27"/>
  <c r="W143" i="27"/>
  <c r="V143" i="27"/>
  <c r="U143" i="27"/>
  <c r="S143" i="27"/>
  <c r="R143" i="27"/>
  <c r="Q143" i="27"/>
  <c r="O143" i="27"/>
  <c r="N143" i="27"/>
  <c r="M143" i="27"/>
  <c r="K143" i="27"/>
  <c r="J143" i="27"/>
  <c r="I143" i="27"/>
  <c r="G143" i="27"/>
  <c r="F143" i="27"/>
  <c r="E143" i="27"/>
  <c r="AH142" i="27"/>
  <c r="AE142" i="27"/>
  <c r="AD142" i="27"/>
  <c r="AC142" i="27"/>
  <c r="AA142" i="27"/>
  <c r="Z142" i="27"/>
  <c r="Y142" i="27"/>
  <c r="W142" i="27"/>
  <c r="V142" i="27"/>
  <c r="U142" i="27"/>
  <c r="S142" i="27"/>
  <c r="R142" i="27"/>
  <c r="Q142" i="27"/>
  <c r="O142" i="27"/>
  <c r="N142" i="27"/>
  <c r="M142" i="27"/>
  <c r="K142" i="27"/>
  <c r="J142" i="27"/>
  <c r="I142" i="27"/>
  <c r="G142" i="27"/>
  <c r="F142" i="27"/>
  <c r="E142" i="27"/>
  <c r="AH141" i="27"/>
  <c r="AE141" i="27"/>
  <c r="AD141" i="27"/>
  <c r="AC141" i="27"/>
  <c r="AA141" i="27"/>
  <c r="Z141" i="27"/>
  <c r="Y141" i="27"/>
  <c r="W141" i="27"/>
  <c r="V141" i="27"/>
  <c r="U141" i="27"/>
  <c r="S141" i="27"/>
  <c r="R141" i="27"/>
  <c r="Q141" i="27"/>
  <c r="O141" i="27"/>
  <c r="N141" i="27"/>
  <c r="M141" i="27"/>
  <c r="K141" i="27"/>
  <c r="J141" i="27"/>
  <c r="I141" i="27"/>
  <c r="G141" i="27"/>
  <c r="F141" i="27"/>
  <c r="E141" i="27"/>
  <c r="AH140" i="27"/>
  <c r="AE140" i="27"/>
  <c r="AD140" i="27"/>
  <c r="AC140" i="27"/>
  <c r="AA140" i="27"/>
  <c r="Z140" i="27"/>
  <c r="Y140" i="27"/>
  <c r="W140" i="27"/>
  <c r="V140" i="27"/>
  <c r="U140" i="27"/>
  <c r="S140" i="27"/>
  <c r="R140" i="27"/>
  <c r="Q140" i="27"/>
  <c r="O140" i="27"/>
  <c r="N140" i="27"/>
  <c r="M140" i="27"/>
  <c r="K140" i="27"/>
  <c r="J140" i="27"/>
  <c r="I140" i="27"/>
  <c r="G140" i="27"/>
  <c r="F140" i="27"/>
  <c r="E140" i="27"/>
  <c r="AH139" i="27"/>
  <c r="AE139" i="27"/>
  <c r="AD139" i="27"/>
  <c r="AC139" i="27"/>
  <c r="AA139" i="27"/>
  <c r="Z139" i="27"/>
  <c r="Y139" i="27"/>
  <c r="W139" i="27"/>
  <c r="V139" i="27"/>
  <c r="U139" i="27"/>
  <c r="S139" i="27"/>
  <c r="R139" i="27"/>
  <c r="Q139" i="27"/>
  <c r="O139" i="27"/>
  <c r="N139" i="27"/>
  <c r="M139" i="27"/>
  <c r="K139" i="27"/>
  <c r="J139" i="27"/>
  <c r="I139" i="27"/>
  <c r="G139" i="27"/>
  <c r="F139" i="27"/>
  <c r="E139" i="27"/>
  <c r="AH138" i="27"/>
  <c r="AE138" i="27"/>
  <c r="AD138" i="27"/>
  <c r="AC138" i="27"/>
  <c r="AA138" i="27"/>
  <c r="Z138" i="27"/>
  <c r="Y138" i="27"/>
  <c r="W138" i="27"/>
  <c r="V138" i="27"/>
  <c r="U138" i="27"/>
  <c r="S138" i="27"/>
  <c r="R138" i="27"/>
  <c r="Q138" i="27"/>
  <c r="O138" i="27"/>
  <c r="N138" i="27"/>
  <c r="M138" i="27"/>
  <c r="K138" i="27"/>
  <c r="J138" i="27"/>
  <c r="I138" i="27"/>
  <c r="G138" i="27"/>
  <c r="F138" i="27"/>
  <c r="E138" i="27"/>
  <c r="AH137" i="27"/>
  <c r="AE137" i="27"/>
  <c r="AD137" i="27"/>
  <c r="AC137" i="27"/>
  <c r="AA137" i="27"/>
  <c r="Z137" i="27"/>
  <c r="Y137" i="27"/>
  <c r="W137" i="27"/>
  <c r="V137" i="27"/>
  <c r="U137" i="27"/>
  <c r="S137" i="27"/>
  <c r="R137" i="27"/>
  <c r="Q137" i="27"/>
  <c r="O137" i="27"/>
  <c r="N137" i="27"/>
  <c r="M137" i="27"/>
  <c r="K137" i="27"/>
  <c r="J137" i="27"/>
  <c r="I137" i="27"/>
  <c r="G137" i="27"/>
  <c r="F137" i="27"/>
  <c r="E137" i="27"/>
  <c r="AH136" i="27"/>
  <c r="AE136" i="27"/>
  <c r="AD136" i="27"/>
  <c r="AC136" i="27"/>
  <c r="AA136" i="27"/>
  <c r="Z136" i="27"/>
  <c r="Y136" i="27"/>
  <c r="W136" i="27"/>
  <c r="V136" i="27"/>
  <c r="U136" i="27"/>
  <c r="S136" i="27"/>
  <c r="R136" i="27"/>
  <c r="Q136" i="27"/>
  <c r="O136" i="27"/>
  <c r="N136" i="27"/>
  <c r="M136" i="27"/>
  <c r="K136" i="27"/>
  <c r="J136" i="27"/>
  <c r="I136" i="27"/>
  <c r="G136" i="27"/>
  <c r="F136" i="27"/>
  <c r="E136" i="27"/>
  <c r="AH135" i="27"/>
  <c r="AE135" i="27"/>
  <c r="AD135" i="27"/>
  <c r="AC135" i="27"/>
  <c r="AA135" i="27"/>
  <c r="Z135" i="27"/>
  <c r="Y135" i="27"/>
  <c r="W135" i="27"/>
  <c r="V135" i="27"/>
  <c r="U135" i="27"/>
  <c r="S135" i="27"/>
  <c r="R135" i="27"/>
  <c r="Q135" i="27"/>
  <c r="O135" i="27"/>
  <c r="N135" i="27"/>
  <c r="M135" i="27"/>
  <c r="K135" i="27"/>
  <c r="J135" i="27"/>
  <c r="I135" i="27"/>
  <c r="G135" i="27"/>
  <c r="F135" i="27"/>
  <c r="E135" i="27"/>
  <c r="AH134" i="27"/>
  <c r="AE134" i="27"/>
  <c r="AD134" i="27"/>
  <c r="AC134" i="27"/>
  <c r="AA134" i="27"/>
  <c r="Z134" i="27"/>
  <c r="Y134" i="27"/>
  <c r="W134" i="27"/>
  <c r="V134" i="27"/>
  <c r="U134" i="27"/>
  <c r="S134" i="27"/>
  <c r="R134" i="27"/>
  <c r="Q134" i="27"/>
  <c r="O134" i="27"/>
  <c r="N134" i="27"/>
  <c r="M134" i="27"/>
  <c r="K134" i="27"/>
  <c r="J134" i="27"/>
  <c r="I134" i="27"/>
  <c r="G134" i="27"/>
  <c r="F134" i="27"/>
  <c r="E134" i="27"/>
  <c r="AH133" i="27"/>
  <c r="AE133" i="27"/>
  <c r="AD133" i="27"/>
  <c r="AC133" i="27"/>
  <c r="AA133" i="27"/>
  <c r="Z133" i="27"/>
  <c r="Y133" i="27"/>
  <c r="W133" i="27"/>
  <c r="V133" i="27"/>
  <c r="U133" i="27"/>
  <c r="S133" i="27"/>
  <c r="R133" i="27"/>
  <c r="Q133" i="27"/>
  <c r="O133" i="27"/>
  <c r="N133" i="27"/>
  <c r="M133" i="27"/>
  <c r="K133" i="27"/>
  <c r="J133" i="27"/>
  <c r="I133" i="27"/>
  <c r="G133" i="27"/>
  <c r="F133" i="27"/>
  <c r="E133" i="27"/>
  <c r="AH132" i="27"/>
  <c r="AE132" i="27"/>
  <c r="AD132" i="27"/>
  <c r="AC132" i="27"/>
  <c r="AA132" i="27"/>
  <c r="Z132" i="27"/>
  <c r="Y132" i="27"/>
  <c r="W132" i="27"/>
  <c r="V132" i="27"/>
  <c r="U132" i="27"/>
  <c r="S132" i="27"/>
  <c r="R132" i="27"/>
  <c r="Q132" i="27"/>
  <c r="O132" i="27"/>
  <c r="N132" i="27"/>
  <c r="M132" i="27"/>
  <c r="K132" i="27"/>
  <c r="J132" i="27"/>
  <c r="I132" i="27"/>
  <c r="G132" i="27"/>
  <c r="F132" i="27"/>
  <c r="E132" i="27"/>
  <c r="AH131" i="27"/>
  <c r="AE131" i="27"/>
  <c r="AD131" i="27"/>
  <c r="AC131" i="27"/>
  <c r="AA131" i="27"/>
  <c r="Z131" i="27"/>
  <c r="Y131" i="27"/>
  <c r="W131" i="27"/>
  <c r="V131" i="27"/>
  <c r="U131" i="27"/>
  <c r="S131" i="27"/>
  <c r="R131" i="27"/>
  <c r="Q131" i="27"/>
  <c r="O131" i="27"/>
  <c r="N131" i="27"/>
  <c r="M131" i="27"/>
  <c r="K131" i="27"/>
  <c r="J131" i="27"/>
  <c r="I131" i="27"/>
  <c r="G131" i="27"/>
  <c r="F131" i="27"/>
  <c r="E131" i="27"/>
  <c r="AH130" i="27"/>
  <c r="AE130" i="27"/>
  <c r="AD130" i="27"/>
  <c r="AC130" i="27"/>
  <c r="AA130" i="27"/>
  <c r="Z130" i="27"/>
  <c r="Y130" i="27"/>
  <c r="W130" i="27"/>
  <c r="V130" i="27"/>
  <c r="U130" i="27"/>
  <c r="S130" i="27"/>
  <c r="R130" i="27"/>
  <c r="Q130" i="27"/>
  <c r="O130" i="27"/>
  <c r="N130" i="27"/>
  <c r="M130" i="27"/>
  <c r="K130" i="27"/>
  <c r="J130" i="27"/>
  <c r="I130" i="27"/>
  <c r="G130" i="27"/>
  <c r="F130" i="27"/>
  <c r="E130" i="27"/>
  <c r="AH129" i="27"/>
  <c r="AD129" i="27"/>
  <c r="AC129" i="27"/>
  <c r="Z129" i="27"/>
  <c r="Y129" i="27"/>
  <c r="V129" i="27"/>
  <c r="U129" i="27"/>
  <c r="R129" i="27"/>
  <c r="Q129" i="27"/>
  <c r="N129" i="27"/>
  <c r="M129" i="27"/>
  <c r="J129" i="27"/>
  <c r="I129" i="27"/>
  <c r="F129" i="27"/>
  <c r="E129" i="27"/>
  <c r="AH128" i="27"/>
  <c r="AD128" i="27"/>
  <c r="AC128" i="27"/>
  <c r="Z128" i="27"/>
  <c r="Y128" i="27"/>
  <c r="V128" i="27"/>
  <c r="U128" i="27"/>
  <c r="R128" i="27"/>
  <c r="Q128" i="27"/>
  <c r="N128" i="27"/>
  <c r="M128" i="27"/>
  <c r="J128" i="27"/>
  <c r="I128" i="27"/>
  <c r="F128" i="27"/>
  <c r="E128" i="27"/>
  <c r="AH127" i="27"/>
  <c r="AD127" i="27"/>
  <c r="AC127" i="27"/>
  <c r="Z127" i="27"/>
  <c r="Y127" i="27"/>
  <c r="V127" i="27"/>
  <c r="U127" i="27"/>
  <c r="R127" i="27"/>
  <c r="Q127" i="27"/>
  <c r="N127" i="27"/>
  <c r="M127" i="27"/>
  <c r="J127" i="27"/>
  <c r="I127" i="27"/>
  <c r="F127" i="27"/>
  <c r="E127" i="27"/>
  <c r="AH126" i="27"/>
  <c r="AD126" i="27"/>
  <c r="AC126" i="27"/>
  <c r="Z126" i="27"/>
  <c r="Y126" i="27"/>
  <c r="V126" i="27"/>
  <c r="U126" i="27"/>
  <c r="R126" i="27"/>
  <c r="Q126" i="27"/>
  <c r="N126" i="27"/>
  <c r="M126" i="27"/>
  <c r="J126" i="27"/>
  <c r="I126" i="27"/>
  <c r="F126" i="27"/>
  <c r="E126" i="27"/>
  <c r="AH125" i="27"/>
  <c r="AD125" i="27"/>
  <c r="AC125" i="27"/>
  <c r="Z125" i="27"/>
  <c r="Y125" i="27"/>
  <c r="V125" i="27"/>
  <c r="U125" i="27"/>
  <c r="R125" i="27"/>
  <c r="Q125" i="27"/>
  <c r="N125" i="27"/>
  <c r="M125" i="27"/>
  <c r="J125" i="27"/>
  <c r="I125" i="27"/>
  <c r="F125" i="27"/>
  <c r="E125" i="27"/>
  <c r="AH124" i="27"/>
  <c r="AD124" i="27"/>
  <c r="AC124" i="27"/>
  <c r="Z124" i="27"/>
  <c r="Y124" i="27"/>
  <c r="V124" i="27"/>
  <c r="U124" i="27"/>
  <c r="R124" i="27"/>
  <c r="Q124" i="27"/>
  <c r="N124" i="27"/>
  <c r="M124" i="27"/>
  <c r="J124" i="27"/>
  <c r="I124" i="27"/>
  <c r="F124" i="27"/>
  <c r="E124" i="27"/>
  <c r="AH123" i="27"/>
  <c r="AD123" i="27"/>
  <c r="AC123" i="27"/>
  <c r="Z123" i="27"/>
  <c r="Y123" i="27"/>
  <c r="V123" i="27"/>
  <c r="U123" i="27"/>
  <c r="R123" i="27"/>
  <c r="Q123" i="27"/>
  <c r="N123" i="27"/>
  <c r="M123" i="27"/>
  <c r="J123" i="27"/>
  <c r="I123" i="27"/>
  <c r="F123" i="27"/>
  <c r="E123" i="27"/>
  <c r="AH122" i="27"/>
  <c r="AD122" i="27"/>
  <c r="AC122" i="27"/>
  <c r="Z122" i="27"/>
  <c r="Y122" i="27"/>
  <c r="V122" i="27"/>
  <c r="U122" i="27"/>
  <c r="R122" i="27"/>
  <c r="Q122" i="27"/>
  <c r="N122" i="27"/>
  <c r="M122" i="27"/>
  <c r="J122" i="27"/>
  <c r="I122" i="27"/>
  <c r="F122" i="27"/>
  <c r="E122" i="27"/>
  <c r="AH121" i="27"/>
  <c r="AD121" i="27"/>
  <c r="AC121" i="27"/>
  <c r="Z121" i="27"/>
  <c r="Y121" i="27"/>
  <c r="V121" i="27"/>
  <c r="U121" i="27"/>
  <c r="R121" i="27"/>
  <c r="Q121" i="27"/>
  <c r="N121" i="27"/>
  <c r="M121" i="27"/>
  <c r="J121" i="27"/>
  <c r="I121" i="27"/>
  <c r="F121" i="27"/>
  <c r="E121" i="27"/>
  <c r="AH120" i="27"/>
  <c r="AD120" i="27"/>
  <c r="AC120" i="27"/>
  <c r="Z120" i="27"/>
  <c r="Y120" i="27"/>
  <c r="V120" i="27"/>
  <c r="U120" i="27"/>
  <c r="R120" i="27"/>
  <c r="Q120" i="27"/>
  <c r="N120" i="27"/>
  <c r="M120" i="27"/>
  <c r="J120" i="27"/>
  <c r="I120" i="27"/>
  <c r="F120" i="27"/>
  <c r="E120" i="27"/>
  <c r="AH119" i="27"/>
  <c r="AD119" i="27"/>
  <c r="AC119" i="27"/>
  <c r="Z119" i="27"/>
  <c r="Y119" i="27"/>
  <c r="V119" i="27"/>
  <c r="U119" i="27"/>
  <c r="R119" i="27"/>
  <c r="Q119" i="27"/>
  <c r="N119" i="27"/>
  <c r="M119" i="27"/>
  <c r="J119" i="27"/>
  <c r="I119" i="27"/>
  <c r="F119" i="27"/>
  <c r="E119" i="27"/>
  <c r="AH118" i="27"/>
  <c r="AH117" i="27"/>
  <c r="AH116" i="27"/>
  <c r="AH115" i="27"/>
  <c r="AH114" i="27"/>
  <c r="AH113" i="27"/>
  <c r="AH112" i="27"/>
  <c r="AH111" i="27"/>
  <c r="AH110" i="27"/>
  <c r="AH109" i="27"/>
  <c r="AI121" i="27"/>
  <c r="AH108" i="27"/>
  <c r="AK131" i="27" s="1"/>
  <c r="AH107" i="27"/>
  <c r="AH106" i="27"/>
  <c r="AE106" i="27"/>
  <c r="AD106" i="27"/>
  <c r="AC106" i="27"/>
  <c r="W106" i="27"/>
  <c r="V106" i="27"/>
  <c r="U106" i="27"/>
  <c r="S106" i="27"/>
  <c r="R106" i="27"/>
  <c r="Q106" i="27"/>
  <c r="O106" i="27"/>
  <c r="N106" i="27"/>
  <c r="M106" i="27"/>
  <c r="K106" i="27"/>
  <c r="J106" i="27"/>
  <c r="I106" i="27"/>
  <c r="G106" i="27"/>
  <c r="F106" i="27"/>
  <c r="E106" i="27"/>
  <c r="AH105" i="27"/>
  <c r="AE105" i="27"/>
  <c r="AD105" i="27"/>
  <c r="AC105" i="27"/>
  <c r="AA105" i="27"/>
  <c r="Z105" i="27"/>
  <c r="Y105" i="27"/>
  <c r="W105" i="27"/>
  <c r="V105" i="27"/>
  <c r="U105" i="27"/>
  <c r="S105" i="27"/>
  <c r="R105" i="27"/>
  <c r="Q105" i="27"/>
  <c r="O105" i="27"/>
  <c r="N105" i="27"/>
  <c r="M105" i="27"/>
  <c r="K105" i="27"/>
  <c r="J105" i="27"/>
  <c r="I105" i="27"/>
  <c r="G105" i="27"/>
  <c r="F105" i="27"/>
  <c r="E105" i="27"/>
  <c r="AH104" i="27"/>
  <c r="AE104" i="27"/>
  <c r="AD104" i="27"/>
  <c r="AC104" i="27"/>
  <c r="AA104" i="27"/>
  <c r="Z104" i="27"/>
  <c r="Y104" i="27"/>
  <c r="W104" i="27"/>
  <c r="V104" i="27"/>
  <c r="U104" i="27"/>
  <c r="S104" i="27"/>
  <c r="R104" i="27"/>
  <c r="Q104" i="27"/>
  <c r="O104" i="27"/>
  <c r="N104" i="27"/>
  <c r="M104" i="27"/>
  <c r="K104" i="27"/>
  <c r="J104" i="27"/>
  <c r="I104" i="27"/>
  <c r="G104" i="27"/>
  <c r="F104" i="27"/>
  <c r="E104" i="27"/>
  <c r="AH103" i="27"/>
  <c r="AE103" i="27"/>
  <c r="AD103" i="27"/>
  <c r="AC103" i="27"/>
  <c r="AA103" i="27"/>
  <c r="Z103" i="27"/>
  <c r="Y103" i="27"/>
  <c r="W103" i="27"/>
  <c r="V103" i="27"/>
  <c r="U103" i="27"/>
  <c r="S103" i="27"/>
  <c r="R103" i="27"/>
  <c r="Q103" i="27"/>
  <c r="O103" i="27"/>
  <c r="N103" i="27"/>
  <c r="M103" i="27"/>
  <c r="K103" i="27"/>
  <c r="J103" i="27"/>
  <c r="I103" i="27"/>
  <c r="G103" i="27"/>
  <c r="F103" i="27"/>
  <c r="E103" i="27"/>
  <c r="AH102" i="27"/>
  <c r="AE102" i="27"/>
  <c r="AD102" i="27"/>
  <c r="AC102" i="27"/>
  <c r="AA102" i="27"/>
  <c r="Z102" i="27"/>
  <c r="Y102" i="27"/>
  <c r="W102" i="27"/>
  <c r="V102" i="27"/>
  <c r="U102" i="27"/>
  <c r="S102" i="27"/>
  <c r="R102" i="27"/>
  <c r="Q102" i="27"/>
  <c r="O102" i="27"/>
  <c r="N102" i="27"/>
  <c r="M102" i="27"/>
  <c r="K102" i="27"/>
  <c r="J102" i="27"/>
  <c r="I102" i="27"/>
  <c r="G102" i="27"/>
  <c r="F102" i="27"/>
  <c r="E102" i="27"/>
  <c r="AH101" i="27"/>
  <c r="AE101" i="27"/>
  <c r="AD101" i="27"/>
  <c r="AC101" i="27"/>
  <c r="AA101" i="27"/>
  <c r="Z101" i="27"/>
  <c r="Y101" i="27"/>
  <c r="W101" i="27"/>
  <c r="V101" i="27"/>
  <c r="U101" i="27"/>
  <c r="S101" i="27"/>
  <c r="R101" i="27"/>
  <c r="Q101" i="27"/>
  <c r="O101" i="27"/>
  <c r="N101" i="27"/>
  <c r="M101" i="27"/>
  <c r="K101" i="27"/>
  <c r="J101" i="27"/>
  <c r="I101" i="27"/>
  <c r="G101" i="27"/>
  <c r="F101" i="27"/>
  <c r="E101" i="27"/>
  <c r="AH100" i="27"/>
  <c r="AE100" i="27"/>
  <c r="AD100" i="27"/>
  <c r="AC100" i="27"/>
  <c r="AA100" i="27"/>
  <c r="Z100" i="27"/>
  <c r="Y100" i="27"/>
  <c r="W100" i="27"/>
  <c r="V100" i="27"/>
  <c r="U100" i="27"/>
  <c r="S100" i="27"/>
  <c r="R100" i="27"/>
  <c r="Q100" i="27"/>
  <c r="O100" i="27"/>
  <c r="N100" i="27"/>
  <c r="M100" i="27"/>
  <c r="K100" i="27"/>
  <c r="J100" i="27"/>
  <c r="I100" i="27"/>
  <c r="G100" i="27"/>
  <c r="F100" i="27"/>
  <c r="E100" i="27"/>
  <c r="AH99" i="27"/>
  <c r="AE99" i="27"/>
  <c r="AD99" i="27"/>
  <c r="AC99" i="27"/>
  <c r="AA99" i="27"/>
  <c r="Z99" i="27"/>
  <c r="Y99" i="27"/>
  <c r="W99" i="27"/>
  <c r="V99" i="27"/>
  <c r="U99" i="27"/>
  <c r="S99" i="27"/>
  <c r="R99" i="27"/>
  <c r="Q99" i="27"/>
  <c r="O99" i="27"/>
  <c r="N99" i="27"/>
  <c r="M99" i="27"/>
  <c r="K99" i="27"/>
  <c r="J99" i="27"/>
  <c r="I99" i="27"/>
  <c r="G99" i="27"/>
  <c r="F99" i="27"/>
  <c r="E99" i="27"/>
  <c r="AH98" i="27"/>
  <c r="AE98" i="27"/>
  <c r="AD98" i="27"/>
  <c r="AC98" i="27"/>
  <c r="AA98" i="27"/>
  <c r="Z98" i="27"/>
  <c r="Y98" i="27"/>
  <c r="W98" i="27"/>
  <c r="V98" i="27"/>
  <c r="U98" i="27"/>
  <c r="S98" i="27"/>
  <c r="R98" i="27"/>
  <c r="Q98" i="27"/>
  <c r="O98" i="27"/>
  <c r="N98" i="27"/>
  <c r="M98" i="27"/>
  <c r="K98" i="27"/>
  <c r="J98" i="27"/>
  <c r="I98" i="27"/>
  <c r="G98" i="27"/>
  <c r="F98" i="27"/>
  <c r="E98" i="27"/>
  <c r="AH97" i="27"/>
  <c r="AE97" i="27"/>
  <c r="AD97" i="27"/>
  <c r="AC97" i="27"/>
  <c r="AA97" i="27"/>
  <c r="Z97" i="27"/>
  <c r="Y97" i="27"/>
  <c r="W97" i="27"/>
  <c r="V97" i="27"/>
  <c r="U97" i="27"/>
  <c r="S97" i="27"/>
  <c r="R97" i="27"/>
  <c r="Q97" i="27"/>
  <c r="O97" i="27"/>
  <c r="N97" i="27"/>
  <c r="M97" i="27"/>
  <c r="K97" i="27"/>
  <c r="J97" i="27"/>
  <c r="I97" i="27"/>
  <c r="G97" i="27"/>
  <c r="F97" i="27"/>
  <c r="E97" i="27"/>
  <c r="AH96" i="27"/>
  <c r="AE96" i="27"/>
  <c r="AD96" i="27"/>
  <c r="AC96" i="27"/>
  <c r="AA96" i="27"/>
  <c r="Z96" i="27"/>
  <c r="Y96" i="27"/>
  <c r="W96" i="27"/>
  <c r="V96" i="27"/>
  <c r="U96" i="27"/>
  <c r="S96" i="27"/>
  <c r="R96" i="27"/>
  <c r="Q96" i="27"/>
  <c r="O96" i="27"/>
  <c r="N96" i="27"/>
  <c r="M96" i="27"/>
  <c r="K96" i="27"/>
  <c r="J96" i="27"/>
  <c r="I96" i="27"/>
  <c r="G96" i="27"/>
  <c r="F96" i="27"/>
  <c r="E96" i="27"/>
  <c r="AH95" i="27"/>
  <c r="AE95" i="27"/>
  <c r="AD95" i="27"/>
  <c r="AC95" i="27"/>
  <c r="AA95" i="27"/>
  <c r="Z95" i="27"/>
  <c r="Y95" i="27"/>
  <c r="W95" i="27"/>
  <c r="V95" i="27"/>
  <c r="U95" i="27"/>
  <c r="S95" i="27"/>
  <c r="R95" i="27"/>
  <c r="Q95" i="27"/>
  <c r="O95" i="27"/>
  <c r="N95" i="27"/>
  <c r="M95" i="27"/>
  <c r="K95" i="27"/>
  <c r="J95" i="27"/>
  <c r="I95" i="27"/>
  <c r="G95" i="27"/>
  <c r="F95" i="27"/>
  <c r="E95" i="27"/>
  <c r="AH94" i="27"/>
  <c r="AE94" i="27"/>
  <c r="AD94" i="27"/>
  <c r="AC94" i="27"/>
  <c r="AA94" i="27"/>
  <c r="Z94" i="27"/>
  <c r="Y94" i="27"/>
  <c r="W94" i="27"/>
  <c r="V94" i="27"/>
  <c r="U94" i="27"/>
  <c r="S94" i="27"/>
  <c r="R94" i="27"/>
  <c r="Q94" i="27"/>
  <c r="O94" i="27"/>
  <c r="N94" i="27"/>
  <c r="M94" i="27"/>
  <c r="K94" i="27"/>
  <c r="J94" i="27"/>
  <c r="I94" i="27"/>
  <c r="G94" i="27"/>
  <c r="F94" i="27"/>
  <c r="E94" i="27"/>
  <c r="AH93" i="27"/>
  <c r="AE93" i="27"/>
  <c r="AD93" i="27"/>
  <c r="AC93" i="27"/>
  <c r="AA93" i="27"/>
  <c r="Z93" i="27"/>
  <c r="Y93" i="27"/>
  <c r="W93" i="27"/>
  <c r="V93" i="27"/>
  <c r="U93" i="27"/>
  <c r="S93" i="27"/>
  <c r="R93" i="27"/>
  <c r="Q93" i="27"/>
  <c r="O93" i="27"/>
  <c r="N93" i="27"/>
  <c r="M93" i="27"/>
  <c r="K93" i="27"/>
  <c r="J93" i="27"/>
  <c r="I93" i="27"/>
  <c r="G93" i="27"/>
  <c r="F93" i="27"/>
  <c r="E93" i="27"/>
  <c r="AH92" i="27"/>
  <c r="AE92" i="27"/>
  <c r="AD92" i="27"/>
  <c r="AC92" i="27"/>
  <c r="AA92" i="27"/>
  <c r="Z92" i="27"/>
  <c r="Y92" i="27"/>
  <c r="W92" i="27"/>
  <c r="V92" i="27"/>
  <c r="U92" i="27"/>
  <c r="S92" i="27"/>
  <c r="R92" i="27"/>
  <c r="Q92" i="27"/>
  <c r="O92" i="27"/>
  <c r="N92" i="27"/>
  <c r="M92" i="27"/>
  <c r="K92" i="27"/>
  <c r="J92" i="27"/>
  <c r="I92" i="27"/>
  <c r="G92" i="27"/>
  <c r="F92" i="27"/>
  <c r="E92" i="27"/>
  <c r="AH91" i="27"/>
  <c r="AE91" i="27"/>
  <c r="AD91" i="27"/>
  <c r="AC91" i="27"/>
  <c r="AA91" i="27"/>
  <c r="Z91" i="27"/>
  <c r="Y91" i="27"/>
  <c r="W91" i="27"/>
  <c r="V91" i="27"/>
  <c r="U91" i="27"/>
  <c r="S91" i="27"/>
  <c r="R91" i="27"/>
  <c r="Q91" i="27"/>
  <c r="O91" i="27"/>
  <c r="N91" i="27"/>
  <c r="M91" i="27"/>
  <c r="K91" i="27"/>
  <c r="J91" i="27"/>
  <c r="I91" i="27"/>
  <c r="G91" i="27"/>
  <c r="F91" i="27"/>
  <c r="E91" i="27"/>
  <c r="AH90" i="27"/>
  <c r="AE90" i="27"/>
  <c r="AD90" i="27"/>
  <c r="AC90" i="27"/>
  <c r="AA90" i="27"/>
  <c r="Z90" i="27"/>
  <c r="Y90" i="27"/>
  <c r="W90" i="27"/>
  <c r="V90" i="27"/>
  <c r="U90" i="27"/>
  <c r="S90" i="27"/>
  <c r="R90" i="27"/>
  <c r="Q90" i="27"/>
  <c r="O90" i="27"/>
  <c r="N90" i="27"/>
  <c r="M90" i="27"/>
  <c r="K90" i="27"/>
  <c r="J90" i="27"/>
  <c r="I90" i="27"/>
  <c r="G90" i="27"/>
  <c r="F90" i="27"/>
  <c r="E90" i="27"/>
  <c r="AH89" i="27"/>
  <c r="AE89" i="27"/>
  <c r="AD89" i="27"/>
  <c r="AC89" i="27"/>
  <c r="AA89" i="27"/>
  <c r="Z89" i="27"/>
  <c r="Y89" i="27"/>
  <c r="W89" i="27"/>
  <c r="V89" i="27"/>
  <c r="U89" i="27"/>
  <c r="S89" i="27"/>
  <c r="R89" i="27"/>
  <c r="Q89" i="27"/>
  <c r="O89" i="27"/>
  <c r="N89" i="27"/>
  <c r="M89" i="27"/>
  <c r="K89" i="27"/>
  <c r="J89" i="27"/>
  <c r="I89" i="27"/>
  <c r="G89" i="27"/>
  <c r="F89" i="27"/>
  <c r="E89" i="27"/>
  <c r="AH88" i="27"/>
  <c r="AE88" i="27"/>
  <c r="AD88" i="27"/>
  <c r="AC88" i="27"/>
  <c r="AA88" i="27"/>
  <c r="Z88" i="27"/>
  <c r="Y88" i="27"/>
  <c r="W88" i="27"/>
  <c r="V88" i="27"/>
  <c r="U88" i="27"/>
  <c r="S88" i="27"/>
  <c r="R88" i="27"/>
  <c r="Q88" i="27"/>
  <c r="O88" i="27"/>
  <c r="N88" i="27"/>
  <c r="M88" i="27"/>
  <c r="K88" i="27"/>
  <c r="J88" i="27"/>
  <c r="I88" i="27"/>
  <c r="G88" i="27"/>
  <c r="F88" i="27"/>
  <c r="E88" i="27"/>
  <c r="AH87" i="27"/>
  <c r="AE87" i="27"/>
  <c r="AD87" i="27"/>
  <c r="AC87" i="27"/>
  <c r="AA87" i="27"/>
  <c r="Z87" i="27"/>
  <c r="Y87" i="27"/>
  <c r="W87" i="27"/>
  <c r="V87" i="27"/>
  <c r="U87" i="27"/>
  <c r="S87" i="27"/>
  <c r="R87" i="27"/>
  <c r="Q87" i="27"/>
  <c r="O87" i="27"/>
  <c r="N87" i="27"/>
  <c r="M87" i="27"/>
  <c r="K87" i="27"/>
  <c r="J87" i="27"/>
  <c r="I87" i="27"/>
  <c r="G87" i="27"/>
  <c r="F87" i="27"/>
  <c r="E87" i="27"/>
  <c r="AH86" i="27"/>
  <c r="AD86" i="27"/>
  <c r="AC86" i="27"/>
  <c r="Z86" i="27"/>
  <c r="Y86" i="27"/>
  <c r="V86" i="27"/>
  <c r="U86" i="27"/>
  <c r="R86" i="27"/>
  <c r="Q86" i="27"/>
  <c r="N86" i="27"/>
  <c r="M86" i="27"/>
  <c r="J86" i="27"/>
  <c r="I86" i="27"/>
  <c r="F86" i="27"/>
  <c r="E86" i="27"/>
  <c r="AH85" i="27"/>
  <c r="AD85" i="27"/>
  <c r="AC85" i="27"/>
  <c r="Z85" i="27"/>
  <c r="Y85" i="27"/>
  <c r="V85" i="27"/>
  <c r="U85" i="27"/>
  <c r="R85" i="27"/>
  <c r="Q85" i="27"/>
  <c r="N85" i="27"/>
  <c r="M85" i="27"/>
  <c r="J85" i="27"/>
  <c r="I85" i="27"/>
  <c r="F85" i="27"/>
  <c r="E85" i="27"/>
  <c r="AH84" i="27"/>
  <c r="AD84" i="27"/>
  <c r="AC84" i="27"/>
  <c r="Z84" i="27"/>
  <c r="Y84" i="27"/>
  <c r="V84" i="27"/>
  <c r="U84" i="27"/>
  <c r="R84" i="27"/>
  <c r="Q84" i="27"/>
  <c r="N84" i="27"/>
  <c r="M84" i="27"/>
  <c r="J84" i="27"/>
  <c r="I84" i="27"/>
  <c r="F84" i="27"/>
  <c r="E84" i="27"/>
  <c r="AH83" i="27"/>
  <c r="AD83" i="27"/>
  <c r="AC83" i="27"/>
  <c r="Z83" i="27"/>
  <c r="Y83" i="27"/>
  <c r="V83" i="27"/>
  <c r="U83" i="27"/>
  <c r="R83" i="27"/>
  <c r="Q83" i="27"/>
  <c r="N83" i="27"/>
  <c r="M83" i="27"/>
  <c r="J83" i="27"/>
  <c r="I83" i="27"/>
  <c r="F83" i="27"/>
  <c r="E83" i="27"/>
  <c r="AH82" i="27"/>
  <c r="AD82" i="27"/>
  <c r="AC82" i="27"/>
  <c r="Z82" i="27"/>
  <c r="Y82" i="27"/>
  <c r="V82" i="27"/>
  <c r="U82" i="27"/>
  <c r="R82" i="27"/>
  <c r="Q82" i="27"/>
  <c r="N82" i="27"/>
  <c r="M82" i="27"/>
  <c r="J82" i="27"/>
  <c r="I82" i="27"/>
  <c r="F82" i="27"/>
  <c r="E82" i="27"/>
  <c r="AH81" i="27"/>
  <c r="AD81" i="27"/>
  <c r="AC81" i="27"/>
  <c r="Z81" i="27"/>
  <c r="Y81" i="27"/>
  <c r="V81" i="27"/>
  <c r="U81" i="27"/>
  <c r="R81" i="27"/>
  <c r="Q81" i="27"/>
  <c r="N81" i="27"/>
  <c r="M81" i="27"/>
  <c r="J81" i="27"/>
  <c r="I81" i="27"/>
  <c r="F81" i="27"/>
  <c r="E81" i="27"/>
  <c r="AH80" i="27"/>
  <c r="AD80" i="27"/>
  <c r="AC80" i="27"/>
  <c r="Z80" i="27"/>
  <c r="Y80" i="27"/>
  <c r="V80" i="27"/>
  <c r="U80" i="27"/>
  <c r="R80" i="27"/>
  <c r="Q80" i="27"/>
  <c r="N80" i="27"/>
  <c r="M80" i="27"/>
  <c r="J80" i="27"/>
  <c r="I80" i="27"/>
  <c r="F80" i="27"/>
  <c r="E80" i="27"/>
  <c r="AH79" i="27"/>
  <c r="AD79" i="27"/>
  <c r="AC79" i="27"/>
  <c r="Z79" i="27"/>
  <c r="Y79" i="27"/>
  <c r="V79" i="27"/>
  <c r="U79" i="27"/>
  <c r="R79" i="27"/>
  <c r="Q79" i="27"/>
  <c r="N79" i="27"/>
  <c r="M79" i="27"/>
  <c r="J79" i="27"/>
  <c r="I79" i="27"/>
  <c r="F79" i="27"/>
  <c r="E79" i="27"/>
  <c r="AH78" i="27"/>
  <c r="AD78" i="27"/>
  <c r="AC78" i="27"/>
  <c r="Z78" i="27"/>
  <c r="Y78" i="27"/>
  <c r="V78" i="27"/>
  <c r="U78" i="27"/>
  <c r="R78" i="27"/>
  <c r="Q78" i="27"/>
  <c r="N78" i="27"/>
  <c r="M78" i="27"/>
  <c r="J78" i="27"/>
  <c r="I78" i="27"/>
  <c r="F78" i="27"/>
  <c r="E78" i="27"/>
  <c r="AH77" i="27"/>
  <c r="AD77" i="27"/>
  <c r="AC77" i="27"/>
  <c r="Z77" i="27"/>
  <c r="Y77" i="27"/>
  <c r="V77" i="27"/>
  <c r="U77" i="27"/>
  <c r="R77" i="27"/>
  <c r="Q77" i="27"/>
  <c r="N77" i="27"/>
  <c r="M77" i="27"/>
  <c r="J77" i="27"/>
  <c r="I77" i="27"/>
  <c r="F77" i="27"/>
  <c r="E77" i="27"/>
  <c r="AH76" i="27"/>
  <c r="AD76" i="27"/>
  <c r="AC76" i="27"/>
  <c r="Z76" i="27"/>
  <c r="Y76" i="27"/>
  <c r="V76" i="27"/>
  <c r="U76" i="27"/>
  <c r="R76" i="27"/>
  <c r="Q76" i="27"/>
  <c r="N76" i="27"/>
  <c r="M76" i="27"/>
  <c r="J76" i="27"/>
  <c r="I76" i="27"/>
  <c r="F76" i="27"/>
  <c r="E76" i="27"/>
  <c r="AH75" i="27"/>
  <c r="AH74" i="27"/>
  <c r="AI86" i="27" s="1"/>
  <c r="AH73" i="27"/>
  <c r="AH72" i="27"/>
  <c r="AH71" i="27"/>
  <c r="AH70" i="27"/>
  <c r="AH69" i="27"/>
  <c r="AH68" i="27"/>
  <c r="AH67" i="27"/>
  <c r="AH66" i="27"/>
  <c r="AH65" i="27"/>
  <c r="AI77" i="27"/>
  <c r="AH64" i="27"/>
  <c r="AH63" i="27"/>
  <c r="AE63" i="27"/>
  <c r="AD63" i="27"/>
  <c r="AC63" i="27"/>
  <c r="AA63" i="27"/>
  <c r="Z63" i="27"/>
  <c r="Y63" i="27"/>
  <c r="W63" i="27"/>
  <c r="V63" i="27"/>
  <c r="U63" i="27"/>
  <c r="S63" i="27"/>
  <c r="R63" i="27"/>
  <c r="Q63" i="27"/>
  <c r="O63" i="27"/>
  <c r="N63" i="27"/>
  <c r="M63" i="27"/>
  <c r="K63" i="27"/>
  <c r="J63" i="27"/>
  <c r="I63" i="27"/>
  <c r="G63" i="27"/>
  <c r="F63" i="27"/>
  <c r="E63" i="27"/>
  <c r="AH62" i="27"/>
  <c r="AE62" i="27"/>
  <c r="AD62" i="27"/>
  <c r="AC62" i="27"/>
  <c r="AA62" i="27"/>
  <c r="Z62" i="27"/>
  <c r="Y62" i="27"/>
  <c r="W62" i="27"/>
  <c r="V62" i="27"/>
  <c r="U62" i="27"/>
  <c r="S62" i="27"/>
  <c r="R62" i="27"/>
  <c r="Q62" i="27"/>
  <c r="O62" i="27"/>
  <c r="N62" i="27"/>
  <c r="M62" i="27"/>
  <c r="K62" i="27"/>
  <c r="J62" i="27"/>
  <c r="I62" i="27"/>
  <c r="G62" i="27"/>
  <c r="F62" i="27"/>
  <c r="E62" i="27"/>
  <c r="AH61" i="27"/>
  <c r="AE61" i="27"/>
  <c r="AD61" i="27"/>
  <c r="AC61" i="27"/>
  <c r="AA61" i="27"/>
  <c r="Z61" i="27"/>
  <c r="Y61" i="27"/>
  <c r="W61" i="27"/>
  <c r="V61" i="27"/>
  <c r="U61" i="27"/>
  <c r="S61" i="27"/>
  <c r="R61" i="27"/>
  <c r="Q61" i="27"/>
  <c r="O61" i="27"/>
  <c r="N61" i="27"/>
  <c r="M61" i="27"/>
  <c r="K61" i="27"/>
  <c r="J61" i="27"/>
  <c r="I61" i="27"/>
  <c r="G61" i="27"/>
  <c r="F61" i="27"/>
  <c r="E61" i="27"/>
  <c r="AH60" i="27"/>
  <c r="AE60" i="27"/>
  <c r="AD60" i="27"/>
  <c r="AC60" i="27"/>
  <c r="AA60" i="27"/>
  <c r="Z60" i="27"/>
  <c r="Y60" i="27"/>
  <c r="W60" i="27"/>
  <c r="V60" i="27"/>
  <c r="U60" i="27"/>
  <c r="S60" i="27"/>
  <c r="R60" i="27"/>
  <c r="Q60" i="27"/>
  <c r="O60" i="27"/>
  <c r="N60" i="27"/>
  <c r="M60" i="27"/>
  <c r="K60" i="27"/>
  <c r="J60" i="27"/>
  <c r="I60" i="27"/>
  <c r="G60" i="27"/>
  <c r="F60" i="27"/>
  <c r="E60" i="27"/>
  <c r="AH59" i="27"/>
  <c r="AE59" i="27"/>
  <c r="AD59" i="27"/>
  <c r="AC59" i="27"/>
  <c r="AA59" i="27"/>
  <c r="Z59" i="27"/>
  <c r="Y59" i="27"/>
  <c r="W59" i="27"/>
  <c r="V59" i="27"/>
  <c r="U59" i="27"/>
  <c r="S59" i="27"/>
  <c r="R59" i="27"/>
  <c r="Q59" i="27"/>
  <c r="O59" i="27"/>
  <c r="N59" i="27"/>
  <c r="M59" i="27"/>
  <c r="K59" i="27"/>
  <c r="J59" i="27"/>
  <c r="I59" i="27"/>
  <c r="G59" i="27"/>
  <c r="F59" i="27"/>
  <c r="E59" i="27"/>
  <c r="AH58" i="27"/>
  <c r="AE58" i="27"/>
  <c r="AD58" i="27"/>
  <c r="AC58" i="27"/>
  <c r="AA58" i="27"/>
  <c r="Z58" i="27"/>
  <c r="Y58" i="27"/>
  <c r="W58" i="27"/>
  <c r="V58" i="27"/>
  <c r="U58" i="27"/>
  <c r="S58" i="27"/>
  <c r="R58" i="27"/>
  <c r="Q58" i="27"/>
  <c r="O58" i="27"/>
  <c r="N58" i="27"/>
  <c r="M58" i="27"/>
  <c r="K58" i="27"/>
  <c r="J58" i="27"/>
  <c r="I58" i="27"/>
  <c r="G58" i="27"/>
  <c r="F58" i="27"/>
  <c r="E58" i="27"/>
  <c r="AH57" i="27"/>
  <c r="AE57" i="27"/>
  <c r="AD57" i="27"/>
  <c r="AC57" i="27"/>
  <c r="AA57" i="27"/>
  <c r="Z57" i="27"/>
  <c r="Y57" i="27"/>
  <c r="W57" i="27"/>
  <c r="V57" i="27"/>
  <c r="U57" i="27"/>
  <c r="S57" i="27"/>
  <c r="R57" i="27"/>
  <c r="Q57" i="27"/>
  <c r="O57" i="27"/>
  <c r="N57" i="27"/>
  <c r="M57" i="27"/>
  <c r="K57" i="27"/>
  <c r="J57" i="27"/>
  <c r="I57" i="27"/>
  <c r="G57" i="27"/>
  <c r="F57" i="27"/>
  <c r="E57" i="27"/>
  <c r="AH56" i="27"/>
  <c r="AE56" i="27"/>
  <c r="AD56" i="27"/>
  <c r="AC56" i="27"/>
  <c r="AA56" i="27"/>
  <c r="Z56" i="27"/>
  <c r="Y56" i="27"/>
  <c r="W56" i="27"/>
  <c r="V56" i="27"/>
  <c r="U56" i="27"/>
  <c r="S56" i="27"/>
  <c r="R56" i="27"/>
  <c r="Q56" i="27"/>
  <c r="O56" i="27"/>
  <c r="N56" i="27"/>
  <c r="M56" i="27"/>
  <c r="K56" i="27"/>
  <c r="J56" i="27"/>
  <c r="I56" i="27"/>
  <c r="G56" i="27"/>
  <c r="F56" i="27"/>
  <c r="E56" i="27"/>
  <c r="AH55" i="27"/>
  <c r="AE55" i="27"/>
  <c r="AD55" i="27"/>
  <c r="AC55" i="27"/>
  <c r="AA55" i="27"/>
  <c r="Z55" i="27"/>
  <c r="Y55" i="27"/>
  <c r="W55" i="27"/>
  <c r="V55" i="27"/>
  <c r="U55" i="27"/>
  <c r="S55" i="27"/>
  <c r="R55" i="27"/>
  <c r="Q55" i="27"/>
  <c r="O55" i="27"/>
  <c r="N55" i="27"/>
  <c r="M55" i="27"/>
  <c r="K55" i="27"/>
  <c r="J55" i="27"/>
  <c r="I55" i="27"/>
  <c r="G55" i="27"/>
  <c r="F55" i="27"/>
  <c r="E55" i="27"/>
  <c r="AH54" i="27"/>
  <c r="AE54" i="27"/>
  <c r="AD54" i="27"/>
  <c r="AC54" i="27"/>
  <c r="AA54" i="27"/>
  <c r="Z54" i="27"/>
  <c r="Y54" i="27"/>
  <c r="W54" i="27"/>
  <c r="V54" i="27"/>
  <c r="U54" i="27"/>
  <c r="S54" i="27"/>
  <c r="R54" i="27"/>
  <c r="Q54" i="27"/>
  <c r="O54" i="27"/>
  <c r="N54" i="27"/>
  <c r="M54" i="27"/>
  <c r="K54" i="27"/>
  <c r="J54" i="27"/>
  <c r="I54" i="27"/>
  <c r="G54" i="27"/>
  <c r="F54" i="27"/>
  <c r="E54" i="27"/>
  <c r="AH53" i="27"/>
  <c r="AE53" i="27"/>
  <c r="AD53" i="27"/>
  <c r="AC53" i="27"/>
  <c r="AA53" i="27"/>
  <c r="Z53" i="27"/>
  <c r="Y53" i="27"/>
  <c r="W53" i="27"/>
  <c r="V53" i="27"/>
  <c r="U53" i="27"/>
  <c r="S53" i="27"/>
  <c r="R53" i="27"/>
  <c r="Q53" i="27"/>
  <c r="O53" i="27"/>
  <c r="N53" i="27"/>
  <c r="M53" i="27"/>
  <c r="K53" i="27"/>
  <c r="J53" i="27"/>
  <c r="I53" i="27"/>
  <c r="G53" i="27"/>
  <c r="F53" i="27"/>
  <c r="E53" i="27"/>
  <c r="AH52" i="27"/>
  <c r="AE52" i="27"/>
  <c r="AD52" i="27"/>
  <c r="AC52" i="27"/>
  <c r="AA52" i="27"/>
  <c r="Z52" i="27"/>
  <c r="Y52" i="27"/>
  <c r="W52" i="27"/>
  <c r="V52" i="27"/>
  <c r="U52" i="27"/>
  <c r="S52" i="27"/>
  <c r="R52" i="27"/>
  <c r="Q52" i="27"/>
  <c r="O52" i="27"/>
  <c r="N52" i="27"/>
  <c r="M52" i="27"/>
  <c r="K52" i="27"/>
  <c r="J52" i="27"/>
  <c r="I52" i="27"/>
  <c r="G52" i="27"/>
  <c r="F52" i="27"/>
  <c r="E52" i="27"/>
  <c r="AH51" i="27"/>
  <c r="AI63" i="27" s="1"/>
  <c r="AE51" i="27"/>
  <c r="AD51" i="27"/>
  <c r="AC51" i="27"/>
  <c r="AA51" i="27"/>
  <c r="Z51" i="27"/>
  <c r="Y51" i="27"/>
  <c r="W51" i="27"/>
  <c r="V51" i="27"/>
  <c r="U51" i="27"/>
  <c r="S51" i="27"/>
  <c r="R51" i="27"/>
  <c r="Q51" i="27"/>
  <c r="O51" i="27"/>
  <c r="N51" i="27"/>
  <c r="M51" i="27"/>
  <c r="K51" i="27"/>
  <c r="J51" i="27"/>
  <c r="I51" i="27"/>
  <c r="G51" i="27"/>
  <c r="F51" i="27"/>
  <c r="E51" i="27"/>
  <c r="AH50" i="27"/>
  <c r="AE50" i="27"/>
  <c r="AD50" i="27"/>
  <c r="AC50" i="27"/>
  <c r="AA50" i="27"/>
  <c r="Z50" i="27"/>
  <c r="Y50" i="27"/>
  <c r="W50" i="27"/>
  <c r="V50" i="27"/>
  <c r="U50" i="27"/>
  <c r="S50" i="27"/>
  <c r="R50" i="27"/>
  <c r="Q50" i="27"/>
  <c r="O50" i="27"/>
  <c r="N50" i="27"/>
  <c r="M50" i="27"/>
  <c r="K50" i="27"/>
  <c r="J50" i="27"/>
  <c r="I50" i="27"/>
  <c r="G50" i="27"/>
  <c r="F50" i="27"/>
  <c r="E50" i="27"/>
  <c r="AH49" i="27"/>
  <c r="AE49" i="27"/>
  <c r="AD49" i="27"/>
  <c r="AC49" i="27"/>
  <c r="AA49" i="27"/>
  <c r="Z49" i="27"/>
  <c r="Y49" i="27"/>
  <c r="W49" i="27"/>
  <c r="V49" i="27"/>
  <c r="U49" i="27"/>
  <c r="S49" i="27"/>
  <c r="R49" i="27"/>
  <c r="Q49" i="27"/>
  <c r="O49" i="27"/>
  <c r="N49" i="27"/>
  <c r="M49" i="27"/>
  <c r="K49" i="27"/>
  <c r="J49" i="27"/>
  <c r="I49" i="27"/>
  <c r="G49" i="27"/>
  <c r="F49" i="27"/>
  <c r="E49" i="27"/>
  <c r="AH48" i="27"/>
  <c r="AE48" i="27"/>
  <c r="AD48" i="27"/>
  <c r="AC48" i="27"/>
  <c r="AA48" i="27"/>
  <c r="Z48" i="27"/>
  <c r="Y48" i="27"/>
  <c r="W48" i="27"/>
  <c r="V48" i="27"/>
  <c r="U48" i="27"/>
  <c r="S48" i="27"/>
  <c r="R48" i="27"/>
  <c r="Q48" i="27"/>
  <c r="O48" i="27"/>
  <c r="N48" i="27"/>
  <c r="M48" i="27"/>
  <c r="K48" i="27"/>
  <c r="J48" i="27"/>
  <c r="I48" i="27"/>
  <c r="G48" i="27"/>
  <c r="F48" i="27"/>
  <c r="E48" i="27"/>
  <c r="AH47" i="27"/>
  <c r="AE47" i="27"/>
  <c r="AD47" i="27"/>
  <c r="AC47" i="27"/>
  <c r="AA47" i="27"/>
  <c r="Z47" i="27"/>
  <c r="Y47" i="27"/>
  <c r="W47" i="27"/>
  <c r="V47" i="27"/>
  <c r="U47" i="27"/>
  <c r="S47" i="27"/>
  <c r="R47" i="27"/>
  <c r="Q47" i="27"/>
  <c r="O47" i="27"/>
  <c r="N47" i="27"/>
  <c r="M47" i="27"/>
  <c r="K47" i="27"/>
  <c r="J47" i="27"/>
  <c r="I47" i="27"/>
  <c r="G47" i="27"/>
  <c r="F47" i="27"/>
  <c r="E47" i="27"/>
  <c r="AH46" i="27"/>
  <c r="AE46" i="27"/>
  <c r="AD46" i="27"/>
  <c r="AC46" i="27"/>
  <c r="AA46" i="27"/>
  <c r="Z46" i="27"/>
  <c r="Y46" i="27"/>
  <c r="W46" i="27"/>
  <c r="V46" i="27"/>
  <c r="U46" i="27"/>
  <c r="S46" i="27"/>
  <c r="R46" i="27"/>
  <c r="Q46" i="27"/>
  <c r="O46" i="27"/>
  <c r="N46" i="27"/>
  <c r="M46" i="27"/>
  <c r="K46" i="27"/>
  <c r="J46" i="27"/>
  <c r="I46" i="27"/>
  <c r="G46" i="27"/>
  <c r="F46" i="27"/>
  <c r="E46" i="27"/>
  <c r="AH45" i="27"/>
  <c r="AJ58" i="27" s="1"/>
  <c r="AE45" i="27"/>
  <c r="AD45" i="27"/>
  <c r="AC45" i="27"/>
  <c r="AA45" i="27"/>
  <c r="Z45" i="27"/>
  <c r="Y45" i="27"/>
  <c r="W45" i="27"/>
  <c r="V45" i="27"/>
  <c r="U45" i="27"/>
  <c r="S45" i="27"/>
  <c r="R45" i="27"/>
  <c r="Q45" i="27"/>
  <c r="O45" i="27"/>
  <c r="N45" i="27"/>
  <c r="M45" i="27"/>
  <c r="K45" i="27"/>
  <c r="J45" i="27"/>
  <c r="I45" i="27"/>
  <c r="G45" i="27"/>
  <c r="F45" i="27"/>
  <c r="E45" i="27"/>
  <c r="AH44" i="27"/>
  <c r="AI44" i="27" s="1"/>
  <c r="AE44" i="27"/>
  <c r="AD44" i="27"/>
  <c r="AC44" i="27"/>
  <c r="AA44" i="27"/>
  <c r="Z44" i="27"/>
  <c r="Y44" i="27"/>
  <c r="W44" i="27"/>
  <c r="V44" i="27"/>
  <c r="U44" i="27"/>
  <c r="S44" i="27"/>
  <c r="R44" i="27"/>
  <c r="Q44" i="27"/>
  <c r="O44" i="27"/>
  <c r="N44" i="27"/>
  <c r="M44" i="27"/>
  <c r="K44" i="27"/>
  <c r="J44" i="27"/>
  <c r="I44" i="27"/>
  <c r="G44" i="27"/>
  <c r="F44" i="27"/>
  <c r="E44" i="27"/>
  <c r="AH43" i="27"/>
  <c r="AD43" i="27"/>
  <c r="AC43" i="27"/>
  <c r="Z43" i="27"/>
  <c r="Y43" i="27"/>
  <c r="V43" i="27"/>
  <c r="U43" i="27"/>
  <c r="R43" i="27"/>
  <c r="Q43" i="27"/>
  <c r="N43" i="27"/>
  <c r="M43" i="27"/>
  <c r="J43" i="27"/>
  <c r="I43" i="27"/>
  <c r="F43" i="27"/>
  <c r="E43" i="27"/>
  <c r="AH42" i="27"/>
  <c r="AD42" i="27"/>
  <c r="AC42" i="27"/>
  <c r="Z42" i="27"/>
  <c r="Y42" i="27"/>
  <c r="V42" i="27"/>
  <c r="U42" i="27"/>
  <c r="R42" i="27"/>
  <c r="Q42" i="27"/>
  <c r="N42" i="27"/>
  <c r="M42" i="27"/>
  <c r="J42" i="27"/>
  <c r="I42" i="27"/>
  <c r="F42" i="27"/>
  <c r="E42" i="27"/>
  <c r="AH41" i="27"/>
  <c r="AD41" i="27"/>
  <c r="AC41" i="27"/>
  <c r="Z41" i="27"/>
  <c r="Y41" i="27"/>
  <c r="V41" i="27"/>
  <c r="U41" i="27"/>
  <c r="R41" i="27"/>
  <c r="Q41" i="27"/>
  <c r="N41" i="27"/>
  <c r="M41" i="27"/>
  <c r="J41" i="27"/>
  <c r="I41" i="27"/>
  <c r="F41" i="27"/>
  <c r="E41" i="27"/>
  <c r="AH40" i="27"/>
  <c r="AD40" i="27"/>
  <c r="AC40" i="27"/>
  <c r="Z40" i="27"/>
  <c r="Y40" i="27"/>
  <c r="V40" i="27"/>
  <c r="U40" i="27"/>
  <c r="R40" i="27"/>
  <c r="Q40" i="27"/>
  <c r="N40" i="27"/>
  <c r="M40" i="27"/>
  <c r="J40" i="27"/>
  <c r="I40" i="27"/>
  <c r="F40" i="27"/>
  <c r="E40" i="27"/>
  <c r="AH39" i="27"/>
  <c r="AD39" i="27"/>
  <c r="AC39" i="27"/>
  <c r="Z39" i="27"/>
  <c r="Y39" i="27"/>
  <c r="V39" i="27"/>
  <c r="U39" i="27"/>
  <c r="R39" i="27"/>
  <c r="Q39" i="27"/>
  <c r="N39" i="27"/>
  <c r="M39" i="27"/>
  <c r="J39" i="27"/>
  <c r="I39" i="27"/>
  <c r="F39" i="27"/>
  <c r="E39" i="27"/>
  <c r="AH38" i="27"/>
  <c r="AD38" i="27"/>
  <c r="AC38" i="27"/>
  <c r="Z38" i="27"/>
  <c r="Y38" i="27"/>
  <c r="V38" i="27"/>
  <c r="U38" i="27"/>
  <c r="R38" i="27"/>
  <c r="Q38" i="27"/>
  <c r="N38" i="27"/>
  <c r="M38" i="27"/>
  <c r="J38" i="27"/>
  <c r="I38" i="27"/>
  <c r="F38" i="27"/>
  <c r="E38" i="27"/>
  <c r="AH37" i="27"/>
  <c r="AD37" i="27"/>
  <c r="AC37" i="27"/>
  <c r="Z37" i="27"/>
  <c r="Y37" i="27"/>
  <c r="V37" i="27"/>
  <c r="U37" i="27"/>
  <c r="R37" i="27"/>
  <c r="Q37" i="27"/>
  <c r="N37" i="27"/>
  <c r="M37" i="27"/>
  <c r="J37" i="27"/>
  <c r="I37" i="27"/>
  <c r="F37" i="27"/>
  <c r="E37" i="27"/>
  <c r="AH36" i="27"/>
  <c r="AD36" i="27"/>
  <c r="AC36" i="27"/>
  <c r="Z36" i="27"/>
  <c r="Y36" i="27"/>
  <c r="V36" i="27"/>
  <c r="U36" i="27"/>
  <c r="R36" i="27"/>
  <c r="Q36" i="27"/>
  <c r="N36" i="27"/>
  <c r="M36" i="27"/>
  <c r="J36" i="27"/>
  <c r="I36" i="27"/>
  <c r="F36" i="27"/>
  <c r="E36" i="27"/>
  <c r="AH35" i="27"/>
  <c r="AD35" i="27"/>
  <c r="AC35" i="27"/>
  <c r="Z35" i="27"/>
  <c r="Y35" i="27"/>
  <c r="V35" i="27"/>
  <c r="U35" i="27"/>
  <c r="R35" i="27"/>
  <c r="Q35" i="27"/>
  <c r="N35" i="27"/>
  <c r="M35" i="27"/>
  <c r="J35" i="27"/>
  <c r="I35" i="27"/>
  <c r="F35" i="27"/>
  <c r="E35" i="27"/>
  <c r="AH34" i="27"/>
  <c r="AD34" i="27"/>
  <c r="AC34" i="27"/>
  <c r="Z34" i="27"/>
  <c r="Y34" i="27"/>
  <c r="V34" i="27"/>
  <c r="U34" i="27"/>
  <c r="R34" i="27"/>
  <c r="Q34" i="27"/>
  <c r="N34" i="27"/>
  <c r="M34" i="27"/>
  <c r="J34" i="27"/>
  <c r="I34" i="27"/>
  <c r="F34" i="27"/>
  <c r="E34" i="27"/>
  <c r="AH33" i="27"/>
  <c r="AD33" i="27"/>
  <c r="AC33" i="27"/>
  <c r="Z33" i="27"/>
  <c r="Y33" i="27"/>
  <c r="V33" i="27"/>
  <c r="U33" i="27"/>
  <c r="R33" i="27"/>
  <c r="Q33" i="27"/>
  <c r="N33" i="27"/>
  <c r="M33" i="27"/>
  <c r="J33" i="27"/>
  <c r="I33" i="27"/>
  <c r="F33" i="27"/>
  <c r="E33" i="27"/>
  <c r="AH32" i="27"/>
  <c r="AH31" i="27"/>
  <c r="AH30" i="27"/>
  <c r="AH29" i="27"/>
  <c r="AH28" i="27"/>
  <c r="AI40" i="27" s="1"/>
  <c r="AH27" i="27"/>
  <c r="AH26" i="27"/>
  <c r="AH25" i="27"/>
  <c r="AH24" i="27"/>
  <c r="AH23" i="27"/>
  <c r="AH22" i="27"/>
  <c r="AH21" i="27"/>
  <c r="AI765" i="27"/>
  <c r="AI256" i="28"/>
  <c r="AI463" i="28"/>
  <c r="AI609" i="27"/>
  <c r="AI513" i="27"/>
  <c r="AI729" i="27"/>
  <c r="AI349" i="28"/>
  <c r="AI346" i="28"/>
  <c r="AI600" i="28"/>
  <c r="AI684" i="27"/>
  <c r="AI560" i="27"/>
  <c r="AI563" i="27"/>
  <c r="AI422" i="28"/>
  <c r="AI648" i="28"/>
  <c r="AI599" i="27"/>
  <c r="AI99" i="27"/>
  <c r="AI769" i="27"/>
  <c r="AI388" i="27"/>
  <c r="AI556" i="27"/>
  <c r="AI730" i="27"/>
  <c r="AI357" i="28"/>
  <c r="AI512" i="28"/>
  <c r="AI34" i="28"/>
  <c r="AI520" i="28"/>
  <c r="AI258" i="28"/>
  <c r="AI317" i="28"/>
  <c r="AI741" i="28"/>
  <c r="AI793" i="28"/>
  <c r="AI336" i="27"/>
  <c r="AI579" i="27"/>
  <c r="AI732" i="27"/>
  <c r="AI740" i="27"/>
  <c r="AI470" i="27"/>
  <c r="AI478" i="27"/>
  <c r="AI607" i="27"/>
  <c r="AI361" i="27"/>
  <c r="AI578" i="27"/>
  <c r="AI685" i="27"/>
  <c r="AI707" i="27"/>
  <c r="AI746" i="27"/>
  <c r="AI48" i="27"/>
  <c r="AJ229" i="27"/>
  <c r="AI794" i="27"/>
  <c r="AI189" i="27"/>
  <c r="AI219" i="27"/>
  <c r="AI649" i="27"/>
  <c r="AI701" i="27"/>
  <c r="AI777" i="27"/>
  <c r="AI787" i="27"/>
  <c r="AI251" i="27"/>
  <c r="AI360" i="27"/>
  <c r="AI473" i="27"/>
  <c r="AI686" i="27"/>
  <c r="AI550" i="27"/>
  <c r="AI232" i="27"/>
  <c r="AI781" i="27"/>
  <c r="AI785" i="27"/>
  <c r="AI217" i="27"/>
  <c r="AI663" i="27"/>
  <c r="AI726" i="27"/>
  <c r="AI728" i="27"/>
  <c r="AI750" i="27"/>
  <c r="AI793" i="27"/>
  <c r="AI85" i="27"/>
  <c r="AI440" i="27"/>
  <c r="AI658" i="27"/>
  <c r="AJ132" i="27"/>
  <c r="AJ704" i="27"/>
  <c r="AI773" i="27"/>
  <c r="AI103" i="27"/>
  <c r="AI124" i="27"/>
  <c r="AI532" i="27"/>
  <c r="AI554" i="27"/>
  <c r="AI593" i="27"/>
  <c r="AJ722" i="27"/>
  <c r="AI82" i="28"/>
  <c r="AI337" i="28"/>
  <c r="AI679" i="28"/>
  <c r="AI687" i="28"/>
  <c r="AI147" i="28"/>
  <c r="AI169" i="28"/>
  <c r="AI255" i="28"/>
  <c r="AI121" i="28"/>
  <c r="AI133" i="28"/>
  <c r="AI137" i="28"/>
  <c r="AI208" i="28"/>
  <c r="AI334" i="28"/>
  <c r="AI517" i="28"/>
  <c r="AI525" i="28"/>
  <c r="AI406" i="28"/>
  <c r="AI489" i="28"/>
  <c r="AI140" i="28"/>
  <c r="AI164" i="28"/>
  <c r="AI223" i="28"/>
  <c r="AI617" i="28"/>
  <c r="AI781" i="28"/>
  <c r="AI205" i="28"/>
  <c r="AI274" i="28"/>
  <c r="AJ314" i="28"/>
  <c r="AI700" i="28"/>
  <c r="AI213" i="28"/>
  <c r="AI343" i="28"/>
  <c r="AI166" i="28"/>
  <c r="AI189" i="28"/>
  <c r="AI207" i="28"/>
  <c r="AI234" i="28"/>
  <c r="AI477" i="28"/>
  <c r="AI620" i="28"/>
  <c r="AI788" i="28"/>
  <c r="AJ118" i="28"/>
  <c r="AI394" i="28"/>
  <c r="AI392" i="28"/>
  <c r="AI396" i="28"/>
  <c r="AI484" i="28"/>
  <c r="AI532" i="28"/>
  <c r="AI553" i="28"/>
  <c r="AI691" i="28"/>
  <c r="AI767" i="28"/>
  <c r="AI76" i="28"/>
  <c r="AI39" i="28"/>
  <c r="AI148" i="28"/>
  <c r="AJ217" i="28"/>
  <c r="AI248" i="28"/>
  <c r="AI355" i="28"/>
  <c r="AI393" i="28"/>
  <c r="AI432" i="28"/>
  <c r="AI567" i="28"/>
  <c r="AI607" i="28"/>
  <c r="AI611" i="28"/>
  <c r="AI768" i="28"/>
  <c r="AI51" i="28"/>
  <c r="AI257" i="28"/>
  <c r="AI268" i="28"/>
  <c r="AI276" i="28"/>
  <c r="AI316" i="28"/>
  <c r="AI124" i="28"/>
  <c r="AI170" i="28"/>
  <c r="AI228" i="28"/>
  <c r="AI340" i="28"/>
  <c r="AI363" i="28"/>
  <c r="AI473" i="28"/>
  <c r="AI614" i="28"/>
  <c r="AI618" i="28"/>
  <c r="AI662" i="28"/>
  <c r="AI688" i="28"/>
  <c r="AI721" i="28"/>
  <c r="AJ34" i="28"/>
  <c r="AI46" i="28"/>
  <c r="AI62" i="28"/>
  <c r="AI146" i="28"/>
  <c r="AJ161" i="28"/>
  <c r="AI251" i="28"/>
  <c r="AJ271" i="28"/>
  <c r="AI384" i="28"/>
  <c r="AI378" i="28"/>
  <c r="AI530" i="28"/>
  <c r="AI733" i="28"/>
  <c r="AJ763" i="28"/>
  <c r="AI53" i="28"/>
  <c r="AK188" i="28"/>
  <c r="AI225" i="28"/>
  <c r="AI277" i="28"/>
  <c r="AI294" i="28"/>
  <c r="AI312" i="28"/>
  <c r="AI380" i="28"/>
  <c r="AI483" i="28"/>
  <c r="AI492" i="28"/>
  <c r="AI522" i="28"/>
  <c r="AI570" i="28"/>
  <c r="AI650" i="28"/>
  <c r="AK277" i="28"/>
  <c r="AI38" i="28"/>
  <c r="AI40" i="28"/>
  <c r="AI118" i="28"/>
  <c r="AI126" i="28"/>
  <c r="AK187" i="28"/>
  <c r="AI266" i="28"/>
  <c r="AI306" i="28"/>
  <c r="AI353" i="28"/>
  <c r="AI482" i="28"/>
  <c r="AI508" i="28"/>
  <c r="AI565" i="28"/>
  <c r="AI779" i="28"/>
  <c r="AJ788" i="28"/>
  <c r="AJ224" i="28"/>
  <c r="AI90" i="28"/>
  <c r="AI127" i="28"/>
  <c r="AI145" i="28"/>
  <c r="AK191" i="28"/>
  <c r="AJ233" i="28"/>
  <c r="AI265" i="28"/>
  <c r="AI275" i="28"/>
  <c r="AI313" i="28"/>
  <c r="AJ316" i="28"/>
  <c r="AJ359" i="28"/>
  <c r="AI385" i="28"/>
  <c r="AI386" i="28"/>
  <c r="AI534" i="28"/>
  <c r="AI576" i="28"/>
  <c r="AI699" i="28"/>
  <c r="AI729" i="28"/>
  <c r="AJ764" i="28"/>
  <c r="AI787" i="28"/>
  <c r="AI50" i="28"/>
  <c r="AI120" i="28"/>
  <c r="AJ130" i="28"/>
  <c r="AJ131" i="28"/>
  <c r="AK190" i="28"/>
  <c r="AI260" i="28"/>
  <c r="AI404" i="28"/>
  <c r="AI524" i="28"/>
  <c r="AI612" i="28"/>
  <c r="AI639" i="28"/>
  <c r="AI682" i="28"/>
  <c r="AI33" i="28"/>
  <c r="AI98" i="28"/>
  <c r="AJ99" i="28"/>
  <c r="AI168" i="28"/>
  <c r="AI179" i="28"/>
  <c r="AJ256" i="28"/>
  <c r="AI269" i="28"/>
  <c r="AI304" i="28"/>
  <c r="AI335" i="28"/>
  <c r="AJ346" i="28"/>
  <c r="AJ357" i="28"/>
  <c r="AI382" i="28"/>
  <c r="AI514" i="28"/>
  <c r="AI551" i="28"/>
  <c r="AI602" i="28"/>
  <c r="AI641" i="28"/>
  <c r="AI660" i="28"/>
  <c r="AI681" i="28"/>
  <c r="AI703" i="28"/>
  <c r="AI747" i="28"/>
  <c r="AI791" i="28"/>
  <c r="AJ33" i="28"/>
  <c r="AI58" i="28"/>
  <c r="AK215" i="28"/>
  <c r="AK218" i="28"/>
  <c r="AK234" i="28"/>
  <c r="AK310" i="28"/>
  <c r="AJ382" i="28"/>
  <c r="AI398" i="28"/>
  <c r="AI80" i="28"/>
  <c r="AI102" i="28"/>
  <c r="AI128" i="28"/>
  <c r="AI134" i="28"/>
  <c r="AI138" i="28"/>
  <c r="AJ143" i="28"/>
  <c r="AI182" i="28"/>
  <c r="AI190" i="28"/>
  <c r="AI215" i="28"/>
  <c r="AI226" i="28"/>
  <c r="AI318" i="28"/>
  <c r="AI336" i="28"/>
  <c r="AI344" i="28"/>
  <c r="AI426" i="28"/>
  <c r="AI448" i="28"/>
  <c r="AI440" i="28"/>
  <c r="AI480" i="28"/>
  <c r="AK566" i="28"/>
  <c r="AI562" i="28"/>
  <c r="AI693" i="28"/>
  <c r="AI742" i="28"/>
  <c r="AI772" i="28"/>
  <c r="AI790" i="28"/>
  <c r="AI36" i="27"/>
  <c r="AI175" i="27"/>
  <c r="AI248" i="27"/>
  <c r="AI294" i="27"/>
  <c r="AI319" i="27"/>
  <c r="AJ343" i="27"/>
  <c r="AI527" i="27"/>
  <c r="AI91" i="27"/>
  <c r="AI105" i="27"/>
  <c r="AK394" i="27"/>
  <c r="AJ148" i="27"/>
  <c r="AJ143" i="27"/>
  <c r="AI342" i="27"/>
  <c r="AJ361" i="27"/>
  <c r="AI359" i="27"/>
  <c r="AK233" i="27"/>
  <c r="AK350" i="27"/>
  <c r="AI487" i="27"/>
  <c r="AI147" i="27"/>
  <c r="AI141" i="27"/>
  <c r="AK319" i="27"/>
  <c r="AJ57" i="27"/>
  <c r="AJ221" i="27"/>
  <c r="AI59" i="27"/>
  <c r="AI351" i="27"/>
  <c r="AJ474" i="27"/>
  <c r="AK225" i="27"/>
  <c r="AI664" i="27"/>
  <c r="AI695" i="27"/>
  <c r="AI683" i="27"/>
  <c r="AK221" i="27"/>
  <c r="AK229" i="27"/>
  <c r="AJ262" i="27"/>
  <c r="AI392" i="27"/>
  <c r="AJ446" i="27"/>
  <c r="AJ444" i="27"/>
  <c r="AK606" i="27"/>
  <c r="AJ648" i="27"/>
  <c r="AJ647" i="27"/>
  <c r="AJ643" i="27"/>
  <c r="AJ635" i="27"/>
  <c r="AI635" i="27"/>
  <c r="AI123" i="28"/>
  <c r="AI127" i="27"/>
  <c r="AI176" i="27"/>
  <c r="AI224" i="27"/>
  <c r="AI272" i="27"/>
  <c r="AK358" i="27"/>
  <c r="AI576" i="27"/>
  <c r="AI564" i="27"/>
  <c r="AJ616" i="27"/>
  <c r="AI604" i="27"/>
  <c r="AJ617" i="27"/>
  <c r="AJ699" i="27"/>
  <c r="AI731" i="27"/>
  <c r="AI436" i="27"/>
  <c r="AK652" i="27"/>
  <c r="AI218" i="27"/>
  <c r="AI249" i="27"/>
  <c r="AI274" i="27"/>
  <c r="AI385" i="27"/>
  <c r="AK407" i="27"/>
  <c r="AI402" i="27"/>
  <c r="AI439" i="27"/>
  <c r="AI447" i="27"/>
  <c r="AK441" i="27"/>
  <c r="AJ506" i="27"/>
  <c r="AI519" i="27"/>
  <c r="AK536" i="27"/>
  <c r="AI643" i="27"/>
  <c r="AI696" i="27"/>
  <c r="AI708" i="27"/>
  <c r="AJ218" i="27"/>
  <c r="AJ274" i="27"/>
  <c r="AI386" i="27"/>
  <c r="AK398" i="27"/>
  <c r="AI396" i="27"/>
  <c r="AK478" i="27"/>
  <c r="AI506" i="27"/>
  <c r="AI535" i="27"/>
  <c r="AJ698" i="27"/>
  <c r="AK781" i="27"/>
  <c r="AI782" i="27"/>
  <c r="AI770" i="27"/>
  <c r="AI163" i="27"/>
  <c r="AI228" i="27"/>
  <c r="AI276" i="27"/>
  <c r="AJ315" i="27"/>
  <c r="AI316" i="27"/>
  <c r="AI364" i="27"/>
  <c r="AI397" i="27"/>
  <c r="AJ572" i="27"/>
  <c r="AI572" i="27"/>
  <c r="AJ348" i="27"/>
  <c r="AI438" i="27"/>
  <c r="AK744" i="27"/>
  <c r="AK664" i="27"/>
  <c r="AK738" i="27"/>
  <c r="AK743" i="27"/>
  <c r="AI791" i="27"/>
  <c r="AJ779" i="27"/>
  <c r="AJ100" i="28"/>
  <c r="AI100" i="28"/>
  <c r="AK143" i="28"/>
  <c r="AJ531" i="27"/>
  <c r="AJ619" i="27"/>
  <c r="AJ682" i="27"/>
  <c r="AK733" i="27"/>
  <c r="AI725" i="27"/>
  <c r="AJ730" i="27"/>
  <c r="AJ747" i="27"/>
  <c r="AI747" i="27"/>
  <c r="AJ57" i="28"/>
  <c r="AJ427" i="27"/>
  <c r="AI428" i="27"/>
  <c r="AJ436" i="27"/>
  <c r="AI477" i="27"/>
  <c r="AI493" i="27"/>
  <c r="AI525" i="27"/>
  <c r="AJ532" i="27"/>
  <c r="AI533" i="27"/>
  <c r="AI573" i="27"/>
  <c r="AI605" i="27"/>
  <c r="AI613" i="27"/>
  <c r="AI621" i="27"/>
  <c r="AJ652" i="27"/>
  <c r="AI661" i="27"/>
  <c r="AI694" i="27"/>
  <c r="AK734" i="27"/>
  <c r="AI735" i="27"/>
  <c r="AI724" i="27"/>
  <c r="AI104" i="28"/>
  <c r="AI92" i="28"/>
  <c r="AJ420" i="27"/>
  <c r="AJ437" i="27"/>
  <c r="AI509" i="27"/>
  <c r="AJ533" i="27"/>
  <c r="AI549" i="27"/>
  <c r="AJ556" i="27"/>
  <c r="AI597" i="27"/>
  <c r="AI645" i="27"/>
  <c r="AJ687" i="27"/>
  <c r="AJ696" i="27"/>
  <c r="AI705" i="27"/>
  <c r="AI693" i="27"/>
  <c r="AI723" i="27"/>
  <c r="AK751" i="27"/>
  <c r="AI745" i="27"/>
  <c r="AI47" i="28"/>
  <c r="AJ35" i="28"/>
  <c r="AI35" i="28"/>
  <c r="AJ86" i="28"/>
  <c r="AJ421" i="27"/>
  <c r="AJ438" i="27"/>
  <c r="AI647" i="27"/>
  <c r="AI678" i="27"/>
  <c r="AJ685" i="27"/>
  <c r="AI690" i="27"/>
  <c r="AK702" i="27"/>
  <c r="AK703" i="27"/>
  <c r="AI704" i="27"/>
  <c r="AJ705" i="27"/>
  <c r="AI734" i="27"/>
  <c r="AI744" i="27"/>
  <c r="AJ745" i="27"/>
  <c r="AI56" i="28"/>
  <c r="AJ47" i="28"/>
  <c r="AJ46" i="28"/>
  <c r="AJ52" i="28"/>
  <c r="AJ44" i="28"/>
  <c r="AI44" i="28"/>
  <c r="AJ439" i="27"/>
  <c r="AJ487" i="27"/>
  <c r="AJ535" i="27"/>
  <c r="AI656" i="27"/>
  <c r="AJ686" i="27"/>
  <c r="AJ690" i="27"/>
  <c r="AI692" i="27"/>
  <c r="AK704" i="27"/>
  <c r="AJ706" i="27"/>
  <c r="AK750" i="27"/>
  <c r="AK749" i="27"/>
  <c r="AK745" i="27"/>
  <c r="AI739" i="27"/>
  <c r="AK144" i="28"/>
  <c r="AJ423" i="27"/>
  <c r="AJ551" i="27"/>
  <c r="AJ559" i="27"/>
  <c r="AJ691" i="27"/>
  <c r="AJ707" i="27"/>
  <c r="AK740" i="27"/>
  <c r="AJ736" i="27"/>
  <c r="AJ743" i="27"/>
  <c r="AJ735" i="27"/>
  <c r="AJ734" i="27"/>
  <c r="AJ741" i="27"/>
  <c r="AJ733" i="27"/>
  <c r="AI733" i="27"/>
  <c r="AJ739" i="27"/>
  <c r="AJ746" i="27"/>
  <c r="AI83" i="28"/>
  <c r="AK137" i="28"/>
  <c r="AJ138" i="28"/>
  <c r="AK145" i="28"/>
  <c r="AJ146" i="28"/>
  <c r="AJ169" i="28"/>
  <c r="AK177" i="28"/>
  <c r="AJ178" i="28"/>
  <c r="AK216" i="28"/>
  <c r="AJ769" i="27"/>
  <c r="AK777" i="27"/>
  <c r="AJ778" i="27"/>
  <c r="AJ59" i="28"/>
  <c r="AJ122" i="28"/>
  <c r="AI132" i="28"/>
  <c r="AK138" i="28"/>
  <c r="AJ139" i="28"/>
  <c r="AK146" i="28"/>
  <c r="AJ147" i="28"/>
  <c r="AI163" i="28"/>
  <c r="AJ170" i="28"/>
  <c r="AI171" i="28"/>
  <c r="AI172" i="28"/>
  <c r="AJ179" i="28"/>
  <c r="AI180" i="28"/>
  <c r="AK219" i="28"/>
  <c r="AI214" i="28"/>
  <c r="AK224" i="28"/>
  <c r="AJ225" i="28"/>
  <c r="AI231" i="28"/>
  <c r="AJ232" i="28"/>
  <c r="AI233" i="28"/>
  <c r="AK275" i="28"/>
  <c r="AI308" i="28"/>
  <c r="AJ360" i="28"/>
  <c r="AI748" i="27"/>
  <c r="AJ770" i="27"/>
  <c r="AK778" i="27"/>
  <c r="AI788" i="27"/>
  <c r="AI61" i="28"/>
  <c r="AI101" i="28"/>
  <c r="AJ123" i="28"/>
  <c r="AJ132" i="28"/>
  <c r="AK139" i="28"/>
  <c r="AJ140" i="28"/>
  <c r="AI141" i="28"/>
  <c r="AK147" i="28"/>
  <c r="AJ148" i="28"/>
  <c r="AJ163" i="28"/>
  <c r="AJ171" i="28"/>
  <c r="AJ172" i="28"/>
  <c r="AK185" i="28"/>
  <c r="AK179" i="28"/>
  <c r="AJ180" i="28"/>
  <c r="AI181" i="28"/>
  <c r="AI216" i="28"/>
  <c r="AJ215" i="28"/>
  <c r="AJ214" i="28"/>
  <c r="AJ206" i="28"/>
  <c r="AJ213" i="28"/>
  <c r="AJ205" i="28"/>
  <c r="AJ212" i="28"/>
  <c r="AJ211" i="28"/>
  <c r="AI204" i="28"/>
  <c r="AJ209" i="28"/>
  <c r="AI206" i="28"/>
  <c r="AK217" i="28"/>
  <c r="AJ207" i="28"/>
  <c r="AK220" i="28"/>
  <c r="AK221" i="28"/>
  <c r="AI222" i="28"/>
  <c r="AI210" i="28"/>
  <c r="AK222" i="28"/>
  <c r="AI224" i="28"/>
  <c r="AI212" i="28"/>
  <c r="AK233" i="28"/>
  <c r="AK231" i="28"/>
  <c r="AK270" i="28"/>
  <c r="AJ263" i="28"/>
  <c r="AJ270" i="28"/>
  <c r="AJ262" i="28"/>
  <c r="AJ269" i="28"/>
  <c r="AJ261" i="28"/>
  <c r="AJ268" i="28"/>
  <c r="AJ260" i="28"/>
  <c r="AJ267" i="28"/>
  <c r="AJ259" i="28"/>
  <c r="AJ266" i="28"/>
  <c r="AI259" i="28"/>
  <c r="AJ272" i="28"/>
  <c r="AJ264" i="28"/>
  <c r="AK264" i="28"/>
  <c r="AJ265" i="28"/>
  <c r="AJ692" i="27"/>
  <c r="AJ708" i="27"/>
  <c r="AJ723" i="27"/>
  <c r="AJ731" i="27"/>
  <c r="AK739" i="27"/>
  <c r="AK747" i="27"/>
  <c r="AJ748" i="27"/>
  <c r="AI764" i="27"/>
  <c r="AJ771" i="27"/>
  <c r="AI772" i="27"/>
  <c r="AK779" i="27"/>
  <c r="AJ788" i="27"/>
  <c r="AJ36" i="28"/>
  <c r="AI37" i="28"/>
  <c r="AI85" i="28"/>
  <c r="AJ124" i="28"/>
  <c r="AJ133" i="28"/>
  <c r="AK140" i="28"/>
  <c r="AJ141" i="28"/>
  <c r="AI142" i="28"/>
  <c r="AK148" i="28"/>
  <c r="AJ164" i="28"/>
  <c r="AI165" i="28"/>
  <c r="AK172" i="28"/>
  <c r="AJ173" i="28"/>
  <c r="AI174" i="28"/>
  <c r="AK180" i="28"/>
  <c r="AJ181" i="28"/>
  <c r="AI183" i="28"/>
  <c r="AJ204" i="28"/>
  <c r="AJ208" i="28"/>
  <c r="AI209" i="28"/>
  <c r="AJ210" i="28"/>
  <c r="AK267" i="28"/>
  <c r="AK269" i="28"/>
  <c r="AJ293" i="28"/>
  <c r="AJ292" i="28"/>
  <c r="AJ299" i="28"/>
  <c r="AJ291" i="28"/>
  <c r="AJ290" i="28"/>
  <c r="AI290" i="28"/>
  <c r="AI356" i="28"/>
  <c r="AJ693" i="27"/>
  <c r="AK700" i="27"/>
  <c r="AJ701" i="27"/>
  <c r="AI702" i="27"/>
  <c r="AK708" i="27"/>
  <c r="AJ724" i="27"/>
  <c r="AK732" i="27"/>
  <c r="AJ749" i="27"/>
  <c r="AJ764" i="27"/>
  <c r="AJ772" i="27"/>
  <c r="AJ37" i="28"/>
  <c r="AK61" i="28"/>
  <c r="AK101" i="28"/>
  <c r="AJ134" i="28"/>
  <c r="AK141" i="28"/>
  <c r="AJ142" i="28"/>
  <c r="AJ165" i="28"/>
  <c r="AJ174" i="28"/>
  <c r="AI175" i="28"/>
  <c r="AJ182" i="28"/>
  <c r="AJ183" i="28"/>
  <c r="AI184" i="28"/>
  <c r="AJ190" i="28"/>
  <c r="AJ186" i="28"/>
  <c r="AI187" i="28"/>
  <c r="AI221" i="28"/>
  <c r="AK268" i="28"/>
  <c r="AJ275" i="28"/>
  <c r="AJ765" i="27"/>
  <c r="AJ782" i="27"/>
  <c r="AJ790" i="27"/>
  <c r="AJ38" i="28"/>
  <c r="AI88" i="28"/>
  <c r="AI96" i="28"/>
  <c r="AJ135" i="28"/>
  <c r="AI136" i="28"/>
  <c r="AK142" i="28"/>
  <c r="AI144" i="28"/>
  <c r="AJ166" i="28"/>
  <c r="AK174" i="28"/>
  <c r="AI176" i="28"/>
  <c r="AJ184" i="28"/>
  <c r="AI185" i="28"/>
  <c r="AI186" i="28"/>
  <c r="AJ187" i="28"/>
  <c r="AI188" i="28"/>
  <c r="AI191" i="28"/>
  <c r="AJ231" i="28"/>
  <c r="AJ229" i="28"/>
  <c r="AI229" i="28"/>
  <c r="AJ253" i="28"/>
  <c r="AJ254" i="28"/>
  <c r="AI254" i="28"/>
  <c r="AK273" i="28"/>
  <c r="AK311" i="28"/>
  <c r="AI310" i="28"/>
  <c r="AI360" i="28"/>
  <c r="AJ695" i="27"/>
  <c r="AJ703" i="27"/>
  <c r="AJ751" i="27"/>
  <c r="AJ766" i="27"/>
  <c r="AJ774" i="27"/>
  <c r="AI776" i="27"/>
  <c r="AJ783" i="27"/>
  <c r="AJ791" i="27"/>
  <c r="AJ39" i="28"/>
  <c r="AJ56" i="28"/>
  <c r="AJ136" i="28"/>
  <c r="AJ144" i="28"/>
  <c r="AJ167" i="28"/>
  <c r="AJ176" i="28"/>
  <c r="AI177" i="28"/>
  <c r="AK189" i="28"/>
  <c r="AK184" i="28"/>
  <c r="AJ185" i="28"/>
  <c r="AJ188" i="28"/>
  <c r="AJ191" i="28"/>
  <c r="AJ222" i="28"/>
  <c r="AJ223" i="28"/>
  <c r="AK229" i="28"/>
  <c r="AI230" i="28"/>
  <c r="AK230" i="28"/>
  <c r="AI219" i="28"/>
  <c r="AJ230" i="28"/>
  <c r="AK260" i="28"/>
  <c r="AJ252" i="28"/>
  <c r="AK258" i="28"/>
  <c r="AJ255" i="28"/>
  <c r="AK261" i="28"/>
  <c r="AI262" i="28"/>
  <c r="AI250" i="28"/>
  <c r="AI264" i="28"/>
  <c r="AK262" i="28"/>
  <c r="AI252" i="28"/>
  <c r="AK263" i="28"/>
  <c r="AK359" i="28"/>
  <c r="AI348" i="28"/>
  <c r="AJ362" i="28"/>
  <c r="AJ767" i="27"/>
  <c r="AJ776" i="27"/>
  <c r="AJ120" i="28"/>
  <c r="AI130" i="28"/>
  <c r="AI161" i="28"/>
  <c r="AI178" i="28"/>
  <c r="AJ189" i="28"/>
  <c r="AJ216" i="28"/>
  <c r="AI218" i="28"/>
  <c r="AJ219" i="28"/>
  <c r="AI249" i="28"/>
  <c r="AJ250" i="28"/>
  <c r="AI261" i="28"/>
  <c r="AK272" i="28"/>
  <c r="AK308" i="28"/>
  <c r="AK309" i="28"/>
  <c r="AI298" i="28"/>
  <c r="AJ320" i="28"/>
  <c r="AI351" i="28"/>
  <c r="AK271" i="28"/>
  <c r="AI273" i="28"/>
  <c r="AJ305" i="28"/>
  <c r="AK312" i="28"/>
  <c r="AJ313" i="28"/>
  <c r="AI314" i="28"/>
  <c r="AJ336" i="28"/>
  <c r="AJ345" i="28"/>
  <c r="AJ361" i="28"/>
  <c r="AI362" i="28"/>
  <c r="AI434" i="28"/>
  <c r="AI526" i="28"/>
  <c r="AI569" i="28"/>
  <c r="AI557" i="28"/>
  <c r="AI591" i="28"/>
  <c r="AI637" i="28"/>
  <c r="AI697" i="28"/>
  <c r="AI685" i="28"/>
  <c r="AI481" i="28"/>
  <c r="AJ655" i="28"/>
  <c r="AI773" i="28"/>
  <c r="AJ218" i="28"/>
  <c r="AK225" i="28"/>
  <c r="AJ226" i="28"/>
  <c r="AJ234" i="28"/>
  <c r="AJ249" i="28"/>
  <c r="AJ257" i="28"/>
  <c r="AJ258" i="28"/>
  <c r="AK265" i="28"/>
  <c r="AJ274" i="28"/>
  <c r="AJ315" i="28"/>
  <c r="AK346" i="28"/>
  <c r="AJ347" i="28"/>
  <c r="AJ363" i="28"/>
  <c r="AI379" i="28"/>
  <c r="AI388" i="28"/>
  <c r="AI419" i="28"/>
  <c r="AI436" i="28"/>
  <c r="AI444" i="28"/>
  <c r="AI447" i="28"/>
  <c r="AJ530" i="28"/>
  <c r="AK656" i="28"/>
  <c r="AK266" i="28"/>
  <c r="AK274" i="28"/>
  <c r="AJ348" i="28"/>
  <c r="AK363" i="28"/>
  <c r="AJ388" i="28"/>
  <c r="AJ419" i="28"/>
  <c r="AI437" i="28"/>
  <c r="AI465" i="28"/>
  <c r="AI566" i="28"/>
  <c r="AK660" i="28"/>
  <c r="AI706" i="28"/>
  <c r="AJ220" i="28"/>
  <c r="AK227" i="28"/>
  <c r="AJ228" i="28"/>
  <c r="AJ251" i="28"/>
  <c r="AK259" i="28"/>
  <c r="AJ276" i="28"/>
  <c r="AI292" i="28"/>
  <c r="AI300" i="28"/>
  <c r="AI302" i="28"/>
  <c r="AJ317" i="28"/>
  <c r="AI333" i="28"/>
  <c r="AI341" i="28"/>
  <c r="AJ349" i="28"/>
  <c r="AI358" i="28"/>
  <c r="AI381" i="28"/>
  <c r="AK388" i="28"/>
  <c r="AJ389" i="28"/>
  <c r="AJ420" i="28"/>
  <c r="AI421" i="28"/>
  <c r="AI438" i="28"/>
  <c r="AI446" i="28"/>
  <c r="AJ658" i="28"/>
  <c r="AI785" i="28"/>
  <c r="AJ221" i="28"/>
  <c r="AK228" i="28"/>
  <c r="AI270" i="28"/>
  <c r="AJ277" i="28"/>
  <c r="AJ302" i="28"/>
  <c r="AJ318" i="28"/>
  <c r="AI319" i="28"/>
  <c r="AJ333" i="28"/>
  <c r="AJ341" i="28"/>
  <c r="AJ358" i="28"/>
  <c r="AI359" i="28"/>
  <c r="AJ421" i="28"/>
  <c r="AI431" i="28"/>
  <c r="AJ483" i="28"/>
  <c r="AJ487" i="28"/>
  <c r="AJ486" i="28"/>
  <c r="AI486" i="28"/>
  <c r="AI521" i="28"/>
  <c r="AI509" i="28"/>
  <c r="AI518" i="28"/>
  <c r="AI561" i="28"/>
  <c r="AI549" i="28"/>
  <c r="AI606" i="28"/>
  <c r="AJ737" i="28"/>
  <c r="AI271" i="28"/>
  <c r="AJ303" i="28"/>
  <c r="AJ319" i="28"/>
  <c r="AJ334" i="28"/>
  <c r="AI400" i="28"/>
  <c r="AJ422" i="28"/>
  <c r="AJ431" i="28"/>
  <c r="AI490" i="28"/>
  <c r="AI574" i="28"/>
  <c r="AK609" i="28"/>
  <c r="AI689" i="28"/>
  <c r="AJ687" i="28"/>
  <c r="AJ677" i="28"/>
  <c r="AI677" i="28"/>
  <c r="AJ705" i="28"/>
  <c r="AJ704" i="28"/>
  <c r="AI702" i="28"/>
  <c r="AI737" i="28"/>
  <c r="AI725" i="28"/>
  <c r="AJ748" i="28"/>
  <c r="AI765" i="28"/>
  <c r="AJ304" i="28"/>
  <c r="AJ335" i="28"/>
  <c r="AK439" i="28"/>
  <c r="AI471" i="28"/>
  <c r="AK607" i="28"/>
  <c r="AI467" i="28"/>
  <c r="AI476" i="28"/>
  <c r="AI516" i="28"/>
  <c r="AI555" i="28"/>
  <c r="AI564" i="28"/>
  <c r="AI572" i="28"/>
  <c r="AJ594" i="28"/>
  <c r="AI604" i="28"/>
  <c r="AJ619" i="28"/>
  <c r="AI635" i="28"/>
  <c r="AI652" i="28"/>
  <c r="AK658" i="28"/>
  <c r="AI683" i="28"/>
  <c r="AI692" i="28"/>
  <c r="AK706" i="28"/>
  <c r="AJ707" i="28"/>
  <c r="AI723" i="28"/>
  <c r="AJ747" i="28"/>
  <c r="AI763" i="28"/>
  <c r="AI771" i="28"/>
  <c r="AI780" i="28"/>
  <c r="AJ787" i="28"/>
  <c r="AJ517" i="28"/>
  <c r="AJ565" i="28"/>
  <c r="AJ605" i="28"/>
  <c r="AJ661" i="28"/>
  <c r="AJ749" i="28"/>
  <c r="AJ789" i="28"/>
  <c r="AJ469" i="28"/>
  <c r="AI510" i="28"/>
  <c r="AJ518" i="28"/>
  <c r="AJ549" i="28"/>
  <c r="AK565" i="28"/>
  <c r="AJ597" i="28"/>
  <c r="AI598" i="28"/>
  <c r="AK613" i="28"/>
  <c r="AI638" i="28"/>
  <c r="AI686" i="28"/>
  <c r="AJ734" i="28"/>
  <c r="AJ765" i="28"/>
  <c r="AJ773" i="28"/>
  <c r="AI775" i="28"/>
  <c r="AJ790" i="28"/>
  <c r="AJ462" i="28"/>
  <c r="AJ535" i="28"/>
  <c r="AJ559" i="28"/>
  <c r="AJ575" i="28"/>
  <c r="AJ615" i="28"/>
  <c r="AI656" i="28"/>
  <c r="AJ663" i="28"/>
  <c r="AI664" i="28"/>
  <c r="AI696" i="28"/>
  <c r="AI704" i="28"/>
  <c r="AI744" i="28"/>
  <c r="AJ775" i="28"/>
  <c r="AI776" i="28"/>
  <c r="AI784" i="28"/>
  <c r="AJ791" i="28"/>
  <c r="AI792" i="28"/>
  <c r="AI657" i="28"/>
  <c r="AI705" i="28"/>
  <c r="AJ727" i="28"/>
  <c r="AI745" i="28"/>
  <c r="AJ767" i="28"/>
  <c r="AJ776" i="28"/>
  <c r="AJ792" i="28"/>
  <c r="AJ464" i="28"/>
  <c r="AJ529" i="28"/>
  <c r="AJ561" i="28"/>
  <c r="AJ609" i="28"/>
  <c r="AI658" i="28"/>
  <c r="AJ697" i="28"/>
  <c r="AJ777" i="28"/>
  <c r="AJ793" i="28"/>
  <c r="AJ465" i="28"/>
  <c r="AI603" i="28"/>
  <c r="AK130" i="27"/>
  <c r="AJ130" i="27"/>
  <c r="AI37" i="27"/>
  <c r="AJ60" i="27"/>
  <c r="AJ95" i="27"/>
  <c r="AI106" i="27"/>
  <c r="AK138" i="27"/>
  <c r="AJ135" i="27"/>
  <c r="AI126" i="27"/>
  <c r="AJ171" i="27"/>
  <c r="AJ165" i="27"/>
  <c r="AI166" i="27"/>
  <c r="AI170" i="27"/>
  <c r="AI183" i="27"/>
  <c r="AI187" i="27"/>
  <c r="AJ208" i="27"/>
  <c r="AI254" i="27"/>
  <c r="AI258" i="27"/>
  <c r="AI297" i="27"/>
  <c r="AI301" i="27"/>
  <c r="AJ303" i="27"/>
  <c r="AI299" i="27"/>
  <c r="AI318" i="27"/>
  <c r="AJ393" i="27"/>
  <c r="AJ392" i="27"/>
  <c r="AI399" i="27"/>
  <c r="AJ407" i="27"/>
  <c r="AI427" i="27"/>
  <c r="AJ32" i="28"/>
  <c r="AI32" i="28"/>
  <c r="AJ775" i="27"/>
  <c r="AJ726" i="27"/>
  <c r="AI48" i="28"/>
  <c r="AJ773" i="27"/>
  <c r="AJ781" i="27"/>
  <c r="AJ780" i="27"/>
  <c r="AJ700" i="27"/>
  <c r="AJ738" i="27"/>
  <c r="AJ740" i="27"/>
  <c r="AJ742" i="27"/>
  <c r="AI432" i="27"/>
  <c r="AK775" i="27"/>
  <c r="AJ518" i="27"/>
  <c r="AJ694" i="27"/>
  <c r="AJ684" i="27"/>
  <c r="AI518" i="27"/>
  <c r="AJ405" i="27"/>
  <c r="AK735" i="27"/>
  <c r="AK736" i="27"/>
  <c r="AI401" i="27"/>
  <c r="AJ618" i="27"/>
  <c r="AJ442" i="27"/>
  <c r="AJ697" i="27"/>
  <c r="AJ640" i="27"/>
  <c r="AK646" i="27"/>
  <c r="AK569" i="27"/>
  <c r="AJ390" i="27"/>
  <c r="AK133" i="27"/>
  <c r="AJ186" i="27"/>
  <c r="AK223" i="27"/>
  <c r="AI313" i="27"/>
  <c r="AK392" i="27"/>
  <c r="AK406" i="27"/>
  <c r="AI400" i="27"/>
  <c r="AI421" i="27"/>
  <c r="AK432" i="27"/>
  <c r="AI575" i="27"/>
  <c r="AI595" i="27"/>
  <c r="AJ649" i="27"/>
  <c r="AJ651" i="27"/>
  <c r="AI687" i="27"/>
  <c r="AK707" i="27"/>
  <c r="AJ725" i="27"/>
  <c r="AK741" i="27"/>
  <c r="AJ750" i="27"/>
  <c r="AK776" i="27"/>
  <c r="AK782" i="27"/>
  <c r="AI55" i="28"/>
  <c r="AI43" i="28"/>
  <c r="AI105" i="28"/>
  <c r="AK173" i="28"/>
  <c r="AI98" i="27"/>
  <c r="AI104" i="27"/>
  <c r="AJ128" i="27"/>
  <c r="AI136" i="27"/>
  <c r="AI142" i="27"/>
  <c r="AI167" i="27"/>
  <c r="AI223" i="27"/>
  <c r="AJ232" i="27"/>
  <c r="AJ263" i="27"/>
  <c r="AI267" i="27"/>
  <c r="AJ273" i="27"/>
  <c r="AK349" i="27"/>
  <c r="AI346" i="27"/>
  <c r="AK357" i="27"/>
  <c r="AJ346" i="27"/>
  <c r="AJ347" i="27"/>
  <c r="AI352" i="27"/>
  <c r="AI356" i="27"/>
  <c r="AJ364" i="27"/>
  <c r="AI362" i="27"/>
  <c r="AI431" i="27"/>
  <c r="AJ435" i="27"/>
  <c r="AI435" i="27"/>
  <c r="AJ445" i="27"/>
  <c r="AK523" i="27"/>
  <c r="AI531" i="27"/>
  <c r="AJ553" i="27"/>
  <c r="AI616" i="27"/>
  <c r="AI638" i="27"/>
  <c r="AK651" i="27"/>
  <c r="AI465" i="27"/>
  <c r="AI469" i="27"/>
  <c r="AI555" i="27"/>
  <c r="AK183" i="28"/>
  <c r="AI272" i="28"/>
  <c r="AI488" i="28"/>
  <c r="AI424" i="27"/>
  <c r="AJ440" i="27"/>
  <c r="AI446" i="27"/>
  <c r="AI450" i="27"/>
  <c r="AK475" i="27"/>
  <c r="AI480" i="27"/>
  <c r="AI486" i="27"/>
  <c r="AI492" i="27"/>
  <c r="AI511" i="27"/>
  <c r="AJ519" i="27"/>
  <c r="AI526" i="27"/>
  <c r="AI596" i="27"/>
  <c r="AI611" i="27"/>
  <c r="AI615" i="27"/>
  <c r="AJ678" i="27"/>
  <c r="AI698" i="27"/>
  <c r="AI736" i="27"/>
  <c r="AI774" i="27"/>
  <c r="AI784" i="27"/>
  <c r="AI49" i="28"/>
  <c r="AJ58" i="28"/>
  <c r="AI129" i="28"/>
  <c r="AI232" i="28"/>
  <c r="AI505" i="28"/>
  <c r="AI513" i="28"/>
  <c r="AI395" i="28"/>
  <c r="AI464" i="28"/>
  <c r="AI468" i="28"/>
  <c r="AI472" i="28"/>
  <c r="AI478" i="28"/>
  <c r="AI470" i="28"/>
  <c r="AI84" i="28"/>
  <c r="AI528" i="28"/>
  <c r="AI41" i="27"/>
  <c r="AI39" i="27"/>
  <c r="AJ45" i="27"/>
  <c r="AI47" i="27"/>
  <c r="AI53" i="27"/>
  <c r="AI55" i="27"/>
  <c r="AI140" i="27"/>
  <c r="AJ162" i="27"/>
  <c r="AI164" i="27"/>
  <c r="AI168" i="27"/>
  <c r="AI172" i="27"/>
  <c r="AJ175" i="27"/>
  <c r="AI184" i="27"/>
  <c r="AJ190" i="27"/>
  <c r="AI192" i="27"/>
  <c r="AI208" i="27"/>
  <c r="AJ248" i="27"/>
  <c r="AJ253" i="27"/>
  <c r="AI252" i="27"/>
  <c r="AI264" i="27"/>
  <c r="AI271" i="27"/>
  <c r="AI293" i="27"/>
  <c r="AI303" i="27"/>
  <c r="AI309" i="27"/>
  <c r="AI321" i="27"/>
  <c r="AJ388" i="27"/>
  <c r="AJ379" i="27"/>
  <c r="AI381" i="27"/>
  <c r="AI393" i="27"/>
  <c r="AJ395" i="27"/>
  <c r="AJ396" i="27"/>
  <c r="AJ402" i="27"/>
  <c r="AI404" i="27"/>
  <c r="AK433" i="27"/>
  <c r="AI434" i="27"/>
  <c r="AI131" i="28"/>
  <c r="AJ119" i="28"/>
  <c r="AJ137" i="28"/>
  <c r="AI49" i="27"/>
  <c r="AJ100" i="27"/>
  <c r="AI130" i="27"/>
  <c r="AK142" i="27"/>
  <c r="AJ138" i="27"/>
  <c r="AI132" i="27"/>
  <c r="AK144" i="27"/>
  <c r="AI138" i="27"/>
  <c r="AI144" i="27"/>
  <c r="AJ144" i="27"/>
  <c r="AK218" i="27"/>
  <c r="AJ224" i="27"/>
  <c r="AI221" i="27"/>
  <c r="AK232" i="27"/>
  <c r="AI227" i="27"/>
  <c r="AI229" i="27"/>
  <c r="AJ235" i="27"/>
  <c r="AI261" i="27"/>
  <c r="AJ261" i="27"/>
  <c r="AJ266" i="27"/>
  <c r="AJ275" i="27"/>
  <c r="AI277" i="27"/>
  <c r="AI348" i="27"/>
  <c r="AJ358" i="27"/>
  <c r="AJ359" i="27"/>
  <c r="AJ362" i="27"/>
  <c r="AI384" i="27"/>
  <c r="AJ424" i="27"/>
  <c r="AI425" i="27"/>
  <c r="AK440" i="27"/>
  <c r="AK450" i="27"/>
  <c r="AJ447" i="27"/>
  <c r="AI444" i="27"/>
  <c r="AI490" i="27"/>
  <c r="AK517" i="27"/>
  <c r="AI507" i="27"/>
  <c r="AJ530" i="27"/>
  <c r="AI530" i="27"/>
  <c r="AI536" i="27"/>
  <c r="AJ605" i="27"/>
  <c r="AI619" i="27"/>
  <c r="AI648" i="27"/>
  <c r="AJ650" i="27"/>
  <c r="AJ638" i="27"/>
  <c r="AK650" i="27"/>
  <c r="AI680" i="27"/>
  <c r="AJ683" i="27"/>
  <c r="AK706" i="27"/>
  <c r="AJ702" i="27"/>
  <c r="AJ33" i="27"/>
  <c r="AI33" i="27"/>
  <c r="AI60" i="27"/>
  <c r="AK87" i="27"/>
  <c r="AI81" i="27"/>
  <c r="AI122" i="27"/>
  <c r="AI162" i="27"/>
  <c r="AJ164" i="27"/>
  <c r="AK217" i="27"/>
  <c r="AI210" i="27"/>
  <c r="AI214" i="27"/>
  <c r="AI307" i="27"/>
  <c r="AI295" i="27"/>
  <c r="AI308" i="27"/>
  <c r="AK431" i="27"/>
  <c r="AJ422" i="27"/>
  <c r="AJ534" i="27"/>
  <c r="AJ406" i="27"/>
  <c r="AI437" i="27"/>
  <c r="AK522" i="27"/>
  <c r="AI523" i="27"/>
  <c r="AJ387" i="27"/>
  <c r="AJ298" i="27"/>
  <c r="AJ187" i="27"/>
  <c r="AJ377" i="27"/>
  <c r="AJ249" i="27"/>
  <c r="AJ536" i="27"/>
  <c r="AJ400" i="27"/>
  <c r="AI377" i="27"/>
  <c r="AJ225" i="27"/>
  <c r="AK405" i="27"/>
  <c r="AJ223" i="27"/>
  <c r="AK404" i="27"/>
  <c r="AJ213" i="27"/>
  <c r="AK356" i="27"/>
  <c r="AI226" i="27"/>
  <c r="AK227" i="27"/>
  <c r="AK219" i="27"/>
  <c r="AK401" i="27"/>
  <c r="AJ334" i="27"/>
  <c r="AJ304" i="27"/>
  <c r="AJ176" i="27"/>
  <c r="AI100" i="27"/>
  <c r="AI358" i="27"/>
  <c r="AI134" i="27"/>
  <c r="AK175" i="28"/>
  <c r="AI379" i="27"/>
  <c r="AK391" i="27"/>
  <c r="AI387" i="27"/>
  <c r="AJ389" i="27"/>
  <c r="AK402" i="27"/>
  <c r="AI395" i="27"/>
  <c r="AJ393" i="28"/>
  <c r="AI399" i="28"/>
  <c r="AI433" i="28"/>
  <c r="AI605" i="28"/>
  <c r="AJ736" i="28"/>
  <c r="AK747" i="28"/>
  <c r="AI738" i="28"/>
  <c r="AI746" i="28"/>
  <c r="AK437" i="27"/>
  <c r="AI430" i="27"/>
  <c r="AJ482" i="27"/>
  <c r="AI510" i="27"/>
  <c r="AI559" i="27"/>
  <c r="AI603" i="27"/>
  <c r="AJ646" i="27"/>
  <c r="AJ721" i="27"/>
  <c r="AI727" i="27"/>
  <c r="AI737" i="27"/>
  <c r="AI741" i="27"/>
  <c r="AI775" i="27"/>
  <c r="AI42" i="28"/>
  <c r="AI45" i="28"/>
  <c r="AI122" i="28"/>
  <c r="AI135" i="28"/>
  <c r="AI263" i="28"/>
  <c r="AI345" i="28"/>
  <c r="AI424" i="28"/>
  <c r="AI428" i="28"/>
  <c r="AI783" i="28"/>
  <c r="AJ78" i="27"/>
  <c r="AI92" i="27"/>
  <c r="AI93" i="27"/>
  <c r="AI123" i="27"/>
  <c r="AJ123" i="27"/>
  <c r="AI125" i="27"/>
  <c r="AK137" i="27"/>
  <c r="AJ137" i="27"/>
  <c r="AI135" i="27"/>
  <c r="AJ145" i="27"/>
  <c r="AI165" i="27"/>
  <c r="AI181" i="27"/>
  <c r="AI211" i="27"/>
  <c r="AI215" i="27"/>
  <c r="AI205" i="27"/>
  <c r="AI209" i="27"/>
  <c r="AK226" i="27"/>
  <c r="AJ219" i="27"/>
  <c r="AI220" i="27"/>
  <c r="AI230" i="27"/>
  <c r="AJ255" i="27"/>
  <c r="AJ269" i="27"/>
  <c r="AI266" i="27"/>
  <c r="AI268" i="27"/>
  <c r="AI340" i="27"/>
  <c r="AI344" i="27"/>
  <c r="AJ345" i="27"/>
  <c r="AI338" i="27"/>
  <c r="AJ350" i="27"/>
  <c r="AI349" i="27"/>
  <c r="AJ360" i="27"/>
  <c r="AI363" i="27"/>
  <c r="AI390" i="27"/>
  <c r="AI382" i="27"/>
  <c r="AI443" i="27"/>
  <c r="AI484" i="27"/>
  <c r="AI600" i="27"/>
  <c r="AI612" i="27"/>
  <c r="AI689" i="27"/>
  <c r="AI697" i="27"/>
  <c r="AI738" i="27"/>
  <c r="AI742" i="27"/>
  <c r="AI768" i="27"/>
  <c r="AI766" i="27"/>
  <c r="AJ777" i="27"/>
  <c r="AI780" i="27"/>
  <c r="AJ34" i="27"/>
  <c r="AJ42" i="27"/>
  <c r="AJ49" i="27"/>
  <c r="AI38" i="27"/>
  <c r="AI42" i="27"/>
  <c r="AI54" i="27"/>
  <c r="AK53" i="27"/>
  <c r="AI401" i="28"/>
  <c r="AJ403" i="28"/>
  <c r="AI403" i="28"/>
  <c r="AI405" i="28"/>
  <c r="AK433" i="28"/>
  <c r="AJ430" i="28"/>
  <c r="AJ446" i="28"/>
  <c r="AJ448" i="28"/>
  <c r="AI443" i="28"/>
  <c r="AJ433" i="28"/>
  <c r="AJ466" i="28"/>
  <c r="AI487" i="28"/>
  <c r="AI475" i="28"/>
  <c r="AJ478" i="28"/>
  <c r="AJ490" i="28"/>
  <c r="AJ514" i="28"/>
  <c r="AJ560" i="28"/>
  <c r="AK559" i="28"/>
  <c r="AK575" i="28"/>
  <c r="AK563" i="28"/>
  <c r="AI568" i="28"/>
  <c r="AK576" i="28"/>
  <c r="AK564" i="28"/>
  <c r="AI571" i="28"/>
  <c r="AI559" i="28"/>
  <c r="AJ570" i="28"/>
  <c r="AK571" i="28"/>
  <c r="AJ564" i="28"/>
  <c r="AJ571" i="28"/>
  <c r="AJ602" i="28"/>
  <c r="AK603" i="28"/>
  <c r="AJ595" i="28"/>
  <c r="AK606" i="28"/>
  <c r="AI597" i="28"/>
  <c r="AJ608" i="28"/>
  <c r="AJ611" i="28"/>
  <c r="AJ635" i="28"/>
  <c r="AJ639" i="28"/>
  <c r="AJ646" i="28"/>
  <c r="AI646" i="28"/>
  <c r="AJ642" i="28"/>
  <c r="AK646" i="28"/>
  <c r="AI654" i="28"/>
  <c r="AI642" i="28"/>
  <c r="AK655" i="28"/>
  <c r="AI645" i="28"/>
  <c r="AJ650" i="28"/>
  <c r="AJ648" i="28"/>
  <c r="AJ649" i="28"/>
  <c r="AJ647" i="28"/>
  <c r="AI649" i="28"/>
  <c r="AK659" i="28"/>
  <c r="AK663" i="28"/>
  <c r="AI659" i="28"/>
  <c r="AJ660" i="28"/>
  <c r="AI663" i="28"/>
  <c r="AJ688" i="28"/>
  <c r="AI694" i="28"/>
  <c r="AK691" i="28"/>
  <c r="AJ728" i="28"/>
  <c r="AJ722" i="28"/>
  <c r="AK745" i="28"/>
  <c r="AJ746" i="28"/>
  <c r="AI748" i="28"/>
  <c r="AI750" i="28"/>
  <c r="AK787" i="28"/>
  <c r="AJ771" i="28"/>
  <c r="AJ768" i="28"/>
  <c r="AK786" i="28"/>
  <c r="AI782" i="28"/>
  <c r="AK778" i="28"/>
  <c r="AJ778" i="28"/>
  <c r="AJ601" i="28"/>
  <c r="AJ745" i="28"/>
  <c r="AI593" i="28"/>
  <c r="AI720" i="28"/>
  <c r="AJ599" i="28"/>
  <c r="AK790" i="28"/>
  <c r="AI736" i="28"/>
  <c r="AK702" i="28"/>
  <c r="AK662" i="28"/>
  <c r="AK614" i="28"/>
  <c r="AK574" i="28"/>
  <c r="AJ558" i="28"/>
  <c r="AI766" i="28"/>
  <c r="AI678" i="28"/>
  <c r="AJ637" i="28"/>
  <c r="AJ606" i="28"/>
  <c r="AJ574" i="28"/>
  <c r="AI462" i="28"/>
  <c r="AJ733" i="28"/>
  <c r="AK652" i="28"/>
  <c r="AK604" i="28"/>
  <c r="AJ779" i="28"/>
  <c r="AI732" i="28"/>
  <c r="AK578" i="28"/>
  <c r="AJ563" i="28"/>
  <c r="AI515" i="28"/>
  <c r="AJ652" i="28"/>
  <c r="AI609" i="28"/>
  <c r="AJ432" i="28"/>
  <c r="AJ772" i="28"/>
  <c r="AJ552" i="28"/>
  <c r="AJ488" i="28"/>
  <c r="AJ477" i="28"/>
  <c r="AJ444" i="28"/>
  <c r="AK793" i="28"/>
  <c r="AK572" i="28"/>
  <c r="AJ651" i="28"/>
  <c r="AJ656" i="28"/>
  <c r="AJ434" i="28"/>
  <c r="AK647" i="28"/>
  <c r="AJ592" i="28"/>
  <c r="AK568" i="28"/>
  <c r="AJ401" i="28"/>
  <c r="AI34" i="27"/>
  <c r="AI46" i="27"/>
  <c r="AJ732" i="28"/>
  <c r="AJ721" i="28"/>
  <c r="AJ562" i="28"/>
  <c r="AJ785" i="28"/>
  <c r="AJ640" i="28"/>
  <c r="AJ577" i="28"/>
  <c r="AJ512" i="28"/>
  <c r="AJ784" i="28"/>
  <c r="AJ744" i="28"/>
  <c r="AJ568" i="28"/>
  <c r="AK774" i="28"/>
  <c r="AJ735" i="28"/>
  <c r="AJ607" i="28"/>
  <c r="AJ567" i="28"/>
  <c r="AJ550" i="28"/>
  <c r="AJ694" i="28"/>
  <c r="AJ662" i="28"/>
  <c r="AI615" i="28"/>
  <c r="AK605" i="28"/>
  <c r="AK573" i="28"/>
  <c r="AJ557" i="28"/>
  <c r="AJ693" i="28"/>
  <c r="AJ644" i="28"/>
  <c r="AJ596" i="28"/>
  <c r="AJ468" i="28"/>
  <c r="AJ603" i="28"/>
  <c r="AI507" i="28"/>
  <c r="AK649" i="28"/>
  <c r="AK608" i="28"/>
  <c r="AK776" i="28"/>
  <c r="AJ692" i="28"/>
  <c r="AJ678" i="28"/>
  <c r="AJ680" i="28"/>
  <c r="AJ576" i="28"/>
  <c r="AK707" i="28"/>
  <c r="AJ556" i="28"/>
  <c r="AK560" i="28"/>
  <c r="AJ489" i="28"/>
  <c r="AI474" i="28"/>
  <c r="AI391" i="28"/>
  <c r="AI429" i="28"/>
  <c r="AK792" i="28"/>
  <c r="AK577" i="28"/>
  <c r="AK780" i="28"/>
  <c r="AJ443" i="28"/>
  <c r="AJ653" i="28"/>
  <c r="AJ657" i="28"/>
  <c r="AK648" i="28"/>
  <c r="AK63" i="27"/>
  <c r="AI601" i="28"/>
  <c r="AK569" i="28"/>
  <c r="AK694" i="28"/>
  <c r="AI556" i="28"/>
  <c r="AI722" i="28"/>
  <c r="AI647" i="28"/>
  <c r="AI552" i="28"/>
  <c r="AI573" i="28"/>
  <c r="AI466" i="28"/>
  <c r="AI76" i="27"/>
  <c r="AJ79" i="27"/>
  <c r="AI89" i="27"/>
  <c r="AJ90" i="27"/>
  <c r="AI634" i="28"/>
  <c r="AJ505" i="28"/>
  <c r="AI778" i="28"/>
  <c r="AJ617" i="28"/>
  <c r="AJ569" i="28"/>
  <c r="AJ664" i="28"/>
  <c r="AJ783" i="28"/>
  <c r="AJ766" i="28"/>
  <c r="AJ726" i="28"/>
  <c r="AJ638" i="28"/>
  <c r="AJ598" i="28"/>
  <c r="AI560" i="28"/>
  <c r="AJ774" i="28"/>
  <c r="AK741" i="28"/>
  <c r="AK693" i="28"/>
  <c r="AK661" i="28"/>
  <c r="AJ614" i="28"/>
  <c r="AJ566" i="28"/>
  <c r="AK788" i="28"/>
  <c r="AK692" i="28"/>
  <c r="AJ636" i="28"/>
  <c r="AJ573" i="28"/>
  <c r="AJ659" i="28"/>
  <c r="AJ634" i="28"/>
  <c r="AK602" i="28"/>
  <c r="AK570" i="28"/>
  <c r="AJ554" i="28"/>
  <c r="AK620" i="28"/>
  <c r="AK775" i="28"/>
  <c r="AJ682" i="28"/>
  <c r="AJ679" i="28"/>
  <c r="AK688" i="28"/>
  <c r="AI734" i="28"/>
  <c r="AK664" i="28"/>
  <c r="AJ551" i="28"/>
  <c r="AJ475" i="28"/>
  <c r="AJ474" i="28"/>
  <c r="AK562" i="28"/>
  <c r="AJ698" i="28"/>
  <c r="AJ467" i="28"/>
  <c r="AJ654" i="28"/>
  <c r="AK657" i="28"/>
  <c r="AJ610" i="28"/>
  <c r="AK567" i="28"/>
  <c r="AJ578" i="28"/>
  <c r="AI770" i="28"/>
  <c r="AK518" i="28"/>
  <c r="AI653" i="28"/>
  <c r="AJ122" i="27"/>
  <c r="AJ129" i="27"/>
  <c r="AJ177" i="27"/>
  <c r="AJ134" i="27"/>
  <c r="AJ167" i="27"/>
  <c r="AI143" i="27"/>
  <c r="AJ140" i="27"/>
  <c r="AI314" i="27"/>
  <c r="AJ316" i="27"/>
  <c r="AI320" i="27"/>
  <c r="AI405" i="27"/>
  <c r="AJ432" i="27"/>
  <c r="AJ425" i="27"/>
  <c r="AJ434" i="27"/>
  <c r="AJ441" i="27"/>
  <c r="AI571" i="27"/>
  <c r="AJ641" i="27"/>
  <c r="AI651" i="27"/>
  <c r="AI639" i="27"/>
  <c r="AI660" i="27"/>
  <c r="AI662" i="27"/>
  <c r="AI771" i="27"/>
  <c r="AI143" i="28"/>
  <c r="AI347" i="28"/>
  <c r="AI361" i="28"/>
  <c r="AI383" i="28"/>
  <c r="AI441" i="28"/>
  <c r="AI137" i="27"/>
  <c r="AI149" i="27"/>
  <c r="AI225" i="27"/>
  <c r="AI213" i="27"/>
  <c r="AJ222" i="27"/>
  <c r="AK234" i="27"/>
  <c r="AJ254" i="27"/>
  <c r="AI253" i="27"/>
  <c r="AI257" i="27"/>
  <c r="AI262" i="27"/>
  <c r="AI270" i="27"/>
  <c r="AI278" i="27"/>
  <c r="AI298" i="27"/>
  <c r="AI357" i="27"/>
  <c r="AI423" i="27"/>
  <c r="AI445" i="27"/>
  <c r="AI449" i="27"/>
  <c r="AI464" i="27"/>
  <c r="AI481" i="27"/>
  <c r="AI485" i="27"/>
  <c r="AI517" i="27"/>
  <c r="AI521" i="27"/>
  <c r="AJ592" i="27"/>
  <c r="AI592" i="27"/>
  <c r="AJ593" i="27"/>
  <c r="AJ600" i="27"/>
  <c r="AK608" i="27"/>
  <c r="AK610" i="27"/>
  <c r="AK615" i="27"/>
  <c r="AI618" i="27"/>
  <c r="AJ688" i="27"/>
  <c r="AJ679" i="27"/>
  <c r="AJ680" i="27"/>
  <c r="AI691" i="27"/>
  <c r="AI699" i="27"/>
  <c r="AI722" i="27"/>
  <c r="AI778" i="27"/>
  <c r="AI786" i="27"/>
  <c r="AI790" i="27"/>
  <c r="AI792" i="27"/>
  <c r="AI57" i="28"/>
  <c r="AJ91" i="28"/>
  <c r="AK102" i="28"/>
  <c r="AI99" i="28"/>
  <c r="AJ102" i="28"/>
  <c r="AI103" i="28"/>
  <c r="AJ404" i="27"/>
  <c r="AI389" i="27"/>
  <c r="AJ220" i="27"/>
  <c r="AJ399" i="27"/>
  <c r="AJ355" i="27"/>
  <c r="AJ131" i="27"/>
  <c r="AK399" i="27"/>
  <c r="AJ234" i="27"/>
  <c r="AI131" i="27"/>
  <c r="AJ401" i="27"/>
  <c r="AJ296" i="27"/>
  <c r="AJ233" i="27"/>
  <c r="AJ217" i="27"/>
  <c r="AJ231" i="27"/>
  <c r="AJ166" i="27"/>
  <c r="AK134" i="27"/>
  <c r="AJ230" i="27"/>
  <c r="AK224" i="27"/>
  <c r="AJ168" i="27"/>
  <c r="AJ215" i="27"/>
  <c r="AJ264" i="27"/>
  <c r="AJ173" i="27"/>
  <c r="AJ205" i="27"/>
  <c r="AK50" i="27"/>
  <c r="AJ61" i="27"/>
  <c r="AI61" i="27"/>
  <c r="AI87" i="27"/>
  <c r="AI79" i="27"/>
  <c r="AI83" i="27"/>
  <c r="AI174" i="27"/>
  <c r="AJ174" i="27"/>
  <c r="AI180" i="27"/>
  <c r="AJ188" i="27"/>
  <c r="AI250" i="27"/>
  <c r="AI315" i="28"/>
  <c r="AK361" i="28"/>
  <c r="AK387" i="28"/>
  <c r="AJ394" i="28"/>
  <c r="AI423" i="28"/>
  <c r="AK435" i="28"/>
  <c r="AK440" i="28"/>
  <c r="AJ445" i="28"/>
  <c r="AK478" i="28"/>
  <c r="AJ479" i="28"/>
  <c r="AI485" i="28"/>
  <c r="AJ510" i="28"/>
  <c r="AK535" i="28"/>
  <c r="AI529" i="28"/>
  <c r="AI533" i="28"/>
  <c r="AI50" i="27"/>
  <c r="AI52" i="27"/>
  <c r="AI56" i="27"/>
  <c r="AJ62" i="27"/>
  <c r="AK101" i="27"/>
  <c r="AK102" i="27"/>
  <c r="AI129" i="27"/>
  <c r="AI146" i="27"/>
  <c r="AK180" i="27"/>
  <c r="AI291" i="27"/>
  <c r="AJ308" i="27"/>
  <c r="AJ321" i="27"/>
  <c r="AK348" i="27"/>
  <c r="AI383" i="27"/>
  <c r="AK389" i="27"/>
  <c r="AK403" i="27"/>
  <c r="AJ472" i="27"/>
  <c r="AI479" i="27"/>
  <c r="AI514" i="27"/>
  <c r="AJ509" i="27"/>
  <c r="AI551" i="27"/>
  <c r="AJ560" i="27"/>
  <c r="AI557" i="27"/>
  <c r="AK663" i="27"/>
  <c r="AJ665" i="27"/>
  <c r="AI77" i="28"/>
  <c r="AI220" i="28"/>
  <c r="AI253" i="28"/>
  <c r="AI296" i="28"/>
  <c r="AI339" i="28"/>
  <c r="AJ400" i="28"/>
  <c r="AI430" i="28"/>
  <c r="AJ463" i="28"/>
  <c r="AI511" i="28"/>
  <c r="AJ641" i="28"/>
  <c r="AI680" i="28"/>
  <c r="AI684" i="28"/>
  <c r="AI97" i="27"/>
  <c r="AJ207" i="27"/>
  <c r="AI263" i="27"/>
  <c r="AI334" i="27"/>
  <c r="AJ433" i="27"/>
  <c r="AK448" i="27"/>
  <c r="AI534" i="27"/>
  <c r="AI682" i="27"/>
  <c r="AI700" i="27"/>
  <c r="AJ51" i="28"/>
  <c r="AI78" i="28"/>
  <c r="AJ85" i="28"/>
  <c r="AK89" i="28"/>
  <c r="AK92" i="28"/>
  <c r="AI227" i="28"/>
  <c r="AJ298" i="28"/>
  <c r="AK317" i="28"/>
  <c r="AJ476" i="28"/>
  <c r="AJ572" i="28"/>
  <c r="AI594" i="28"/>
  <c r="AK611" i="28"/>
  <c r="AJ643" i="28"/>
  <c r="AJ685" i="28"/>
  <c r="AK695" i="28"/>
  <c r="AK701" i="28"/>
  <c r="AI707" i="28"/>
  <c r="AI731" i="28"/>
  <c r="AJ740" i="28"/>
  <c r="AK749" i="28"/>
  <c r="AI769" i="28"/>
  <c r="AK785" i="28"/>
  <c r="AJ786" i="28"/>
  <c r="AI786" i="28"/>
  <c r="AJ521" i="28"/>
  <c r="AK743" i="28"/>
  <c r="AK742" i="28"/>
  <c r="AK700" i="28"/>
  <c r="AJ730" i="28"/>
  <c r="AI643" i="28"/>
  <c r="AK734" i="28"/>
  <c r="AJ686" i="28"/>
  <c r="AK616" i="28"/>
  <c r="AK610" i="28"/>
  <c r="AK529" i="28"/>
  <c r="AJ350" i="28"/>
  <c r="AK791" i="28"/>
  <c r="AJ428" i="28"/>
  <c r="AK449" i="28"/>
  <c r="AK481" i="28"/>
  <c r="AK400" i="28"/>
  <c r="AK52" i="28"/>
  <c r="AJ598" i="27"/>
  <c r="AJ654" i="27"/>
  <c r="AK97" i="28"/>
  <c r="AK698" i="27"/>
  <c r="AJ521" i="27"/>
  <c r="AK447" i="27"/>
  <c r="AJ271" i="27"/>
  <c r="AK661" i="27"/>
  <c r="AJ93" i="27"/>
  <c r="AI96" i="27"/>
  <c r="AK348" i="28"/>
  <c r="AI610" i="28"/>
  <c r="AJ342" i="27"/>
  <c r="AJ340" i="27"/>
  <c r="AI347" i="27"/>
  <c r="AK345" i="27"/>
  <c r="AJ344" i="27"/>
  <c r="AJ336" i="27"/>
  <c r="AJ341" i="27"/>
  <c r="AJ349" i="27"/>
  <c r="AJ351" i="27"/>
  <c r="AJ354" i="27"/>
  <c r="AI335" i="27"/>
  <c r="AJ338" i="27"/>
  <c r="AJ352" i="27"/>
  <c r="AJ337" i="27"/>
  <c r="AI339" i="27"/>
  <c r="AK361" i="27"/>
  <c r="AK362" i="27"/>
  <c r="AI343" i="27"/>
  <c r="AK354" i="27"/>
  <c r="AK353" i="27"/>
  <c r="AJ381" i="27"/>
  <c r="AJ384" i="27"/>
  <c r="AJ378" i="27"/>
  <c r="AJ386" i="27"/>
  <c r="AJ385" i="27"/>
  <c r="AK400" i="27"/>
  <c r="AJ397" i="27"/>
  <c r="AI391" i="27"/>
  <c r="AJ391" i="27"/>
  <c r="AJ394" i="27"/>
  <c r="AJ398" i="27"/>
  <c r="AI403" i="27"/>
  <c r="AJ403" i="27"/>
  <c r="AJ491" i="28"/>
  <c r="AK534" i="28"/>
  <c r="AJ399" i="28"/>
  <c r="AK519" i="28"/>
  <c r="AJ429" i="28"/>
  <c r="AJ436" i="28"/>
  <c r="AJ356" i="28"/>
  <c r="AJ395" i="28"/>
  <c r="AJ338" i="28"/>
  <c r="AJ425" i="28"/>
  <c r="AJ447" i="28"/>
  <c r="AK392" i="28"/>
  <c r="AJ94" i="28"/>
  <c r="AJ92" i="28"/>
  <c r="AI95" i="28"/>
  <c r="AJ129" i="28"/>
  <c r="AK697" i="27"/>
  <c r="AK617" i="27"/>
  <c r="AJ612" i="27"/>
  <c r="AK59" i="27"/>
  <c r="AK61" i="27"/>
  <c r="AK60" i="27"/>
  <c r="AK56" i="27"/>
  <c r="AI62" i="27"/>
  <c r="AK268" i="27"/>
  <c r="AK262" i="27"/>
  <c r="AK264" i="27"/>
  <c r="AK265" i="27"/>
  <c r="AK260" i="27"/>
  <c r="AK269" i="27"/>
  <c r="AI259" i="27"/>
  <c r="AK266" i="27"/>
  <c r="AK270" i="27"/>
  <c r="AJ307" i="27"/>
  <c r="AK315" i="27"/>
  <c r="AJ312" i="27"/>
  <c r="AJ311" i="27"/>
  <c r="AK316" i="27"/>
  <c r="AJ310" i="27"/>
  <c r="AJ314" i="27"/>
  <c r="AI305" i="27"/>
  <c r="AJ306" i="27"/>
  <c r="AI311" i="27"/>
  <c r="AK318" i="27"/>
  <c r="AK320" i="27"/>
  <c r="AI317" i="27"/>
  <c r="AJ319" i="27"/>
  <c r="AJ320" i="27"/>
  <c r="AJ317" i="27"/>
  <c r="AJ475" i="27"/>
  <c r="AJ473" i="27"/>
  <c r="AI475" i="27"/>
  <c r="AJ465" i="27"/>
  <c r="AJ468" i="27"/>
  <c r="AJ467" i="27"/>
  <c r="AJ466" i="27"/>
  <c r="AJ470" i="27"/>
  <c r="AK476" i="27"/>
  <c r="AK477" i="27"/>
  <c r="AK480" i="27"/>
  <c r="AK481" i="27"/>
  <c r="AI483" i="27"/>
  <c r="AK479" i="27"/>
  <c r="AK484" i="27"/>
  <c r="AK483" i="27"/>
  <c r="AJ485" i="27"/>
  <c r="AJ480" i="27"/>
  <c r="AK486" i="27"/>
  <c r="AK487" i="27"/>
  <c r="AJ479" i="27"/>
  <c r="AK485" i="27"/>
  <c r="AI476" i="27"/>
  <c r="AJ478" i="27"/>
  <c r="AJ512" i="27"/>
  <c r="AI520" i="27"/>
  <c r="AK518" i="27"/>
  <c r="AJ511" i="27"/>
  <c r="AI508" i="27"/>
  <c r="AJ510" i="27"/>
  <c r="AJ517" i="27"/>
  <c r="AJ520" i="27"/>
  <c r="AI512" i="27"/>
  <c r="AK521" i="27"/>
  <c r="AK520" i="27"/>
  <c r="AI524" i="27"/>
  <c r="AK525" i="27"/>
  <c r="AK526" i="27"/>
  <c r="AK524" i="27"/>
  <c r="AJ552" i="27"/>
  <c r="AI561" i="27"/>
  <c r="AJ561" i="27"/>
  <c r="AJ549" i="27"/>
  <c r="AJ558" i="27"/>
  <c r="AJ554" i="27"/>
  <c r="AJ557" i="27"/>
  <c r="AJ555" i="27"/>
  <c r="AK560" i="27"/>
  <c r="AI553" i="27"/>
  <c r="AK563" i="27"/>
  <c r="AK564" i="27"/>
  <c r="AK562" i="27"/>
  <c r="AK561" i="27"/>
  <c r="AI569" i="27"/>
  <c r="AK565" i="27"/>
  <c r="AK567" i="27"/>
  <c r="AK566" i="27"/>
  <c r="AJ562" i="27"/>
  <c r="AJ570" i="27"/>
  <c r="AJ565" i="27"/>
  <c r="AK572" i="27"/>
  <c r="AJ567" i="27"/>
  <c r="AJ563" i="27"/>
  <c r="AJ566" i="27"/>
  <c r="AJ568" i="27"/>
  <c r="AJ571" i="27"/>
  <c r="AJ564" i="27"/>
  <c r="AK575" i="27"/>
  <c r="AI568" i="27"/>
  <c r="AK577" i="27"/>
  <c r="AI574" i="27"/>
  <c r="AJ575" i="27"/>
  <c r="AJ576" i="27"/>
  <c r="AK659" i="27"/>
  <c r="AK658" i="27"/>
  <c r="AI653" i="27"/>
  <c r="AK656" i="27"/>
  <c r="AK657" i="27"/>
  <c r="AJ657" i="27"/>
  <c r="AK655" i="27"/>
  <c r="AJ655" i="27"/>
  <c r="AI659" i="27"/>
  <c r="AJ664" i="27"/>
  <c r="AJ659" i="27"/>
  <c r="AJ660" i="27"/>
  <c r="AJ662" i="27"/>
  <c r="AI665" i="27"/>
  <c r="AI620" i="27"/>
  <c r="AJ105" i="28"/>
  <c r="AJ103" i="28"/>
  <c r="AJ383" i="28"/>
  <c r="AJ379" i="28"/>
  <c r="AJ377" i="28"/>
  <c r="AI376" i="28"/>
  <c r="AJ473" i="28"/>
  <c r="AJ527" i="28"/>
  <c r="AJ534" i="28"/>
  <c r="AJ506" i="28"/>
  <c r="AK431" i="28"/>
  <c r="AJ391" i="28"/>
  <c r="AJ485" i="28"/>
  <c r="AJ405" i="28"/>
  <c r="AK355" i="28"/>
  <c r="AK394" i="28"/>
  <c r="AJ402" i="28"/>
  <c r="AK531" i="28"/>
  <c r="AJ449" i="28"/>
  <c r="AJ384" i="28"/>
  <c r="AK132" i="28"/>
  <c r="AK91" i="28"/>
  <c r="AK94" i="28"/>
  <c r="AJ463" i="27"/>
  <c r="AJ527" i="27"/>
  <c r="AJ526" i="27"/>
  <c r="AK86" i="28"/>
  <c r="AJ524" i="27"/>
  <c r="AK696" i="27"/>
  <c r="AJ491" i="27"/>
  <c r="AJ488" i="27"/>
  <c r="AK273" i="27"/>
  <c r="AJ56" i="27"/>
  <c r="AJ102" i="27"/>
  <c r="AI491" i="28"/>
  <c r="AK312" i="27"/>
  <c r="AI173" i="27"/>
  <c r="AK178" i="27"/>
  <c r="AK183" i="27"/>
  <c r="AK173" i="27"/>
  <c r="AK175" i="27"/>
  <c r="AK184" i="27"/>
  <c r="AK176" i="27"/>
  <c r="AK181" i="27"/>
  <c r="AK174" i="27"/>
  <c r="AK179" i="27"/>
  <c r="AK177" i="27"/>
  <c r="AK190" i="27"/>
  <c r="AJ180" i="27"/>
  <c r="AI179" i="27"/>
  <c r="AK186" i="27"/>
  <c r="AJ185" i="27"/>
  <c r="AK185" i="27"/>
  <c r="AK188" i="27"/>
  <c r="AI185" i="27"/>
  <c r="AI191" i="27"/>
  <c r="AJ192" i="27"/>
  <c r="AJ212" i="27"/>
  <c r="AJ211" i="27"/>
  <c r="AJ206" i="27"/>
  <c r="AI256" i="27"/>
  <c r="AJ256" i="27"/>
  <c r="AK449" i="27"/>
  <c r="AK443" i="27"/>
  <c r="AI442" i="27"/>
  <c r="AK446" i="27"/>
  <c r="AJ450" i="27"/>
  <c r="AJ448" i="27"/>
  <c r="AJ449" i="27"/>
  <c r="AI482" i="27"/>
  <c r="AK492" i="27"/>
  <c r="AK490" i="27"/>
  <c r="AK493" i="27"/>
  <c r="AK488" i="27"/>
  <c r="AK489" i="27"/>
  <c r="AK491" i="27"/>
  <c r="AJ490" i="27"/>
  <c r="AJ489" i="27"/>
  <c r="AI522" i="27"/>
  <c r="AJ528" i="27"/>
  <c r="AK530" i="27"/>
  <c r="AJ529" i="27"/>
  <c r="AK535" i="27"/>
  <c r="AI528" i="27"/>
  <c r="AK534" i="27"/>
  <c r="AK790" i="27"/>
  <c r="AJ786" i="27"/>
  <c r="AI783" i="27"/>
  <c r="AK789" i="27"/>
  <c r="AK793" i="27"/>
  <c r="AK787" i="27"/>
  <c r="AI789" i="27"/>
  <c r="AJ792" i="27"/>
  <c r="AJ794" i="27"/>
  <c r="AI41" i="28"/>
  <c r="AK47" i="28"/>
  <c r="AJ50" i="28"/>
  <c r="AJ55" i="28"/>
  <c r="AK48" i="28"/>
  <c r="AK54" i="28"/>
  <c r="AK59" i="28"/>
  <c r="AK56" i="28"/>
  <c r="AK57" i="28"/>
  <c r="AJ54" i="28"/>
  <c r="AK53" i="28"/>
  <c r="AK50" i="28"/>
  <c r="AK62" i="28"/>
  <c r="AI60" i="28"/>
  <c r="AJ61" i="28"/>
  <c r="AJ62" i="28"/>
  <c r="AJ60" i="28"/>
  <c r="AJ83" i="28"/>
  <c r="AJ80" i="28"/>
  <c r="AJ75" i="28"/>
  <c r="AJ79" i="28"/>
  <c r="AJ82" i="28"/>
  <c r="AJ81" i="28"/>
  <c r="AJ87" i="28"/>
  <c r="AI75" i="28"/>
  <c r="AI87" i="28"/>
  <c r="AI91" i="28"/>
  <c r="AK87" i="28"/>
  <c r="AI293" i="28"/>
  <c r="AI305" i="28"/>
  <c r="AK302" i="28"/>
  <c r="AJ294" i="28"/>
  <c r="AJ295" i="28"/>
  <c r="AI297" i="28"/>
  <c r="AK318" i="28"/>
  <c r="AI616" i="28"/>
  <c r="AJ620" i="28"/>
  <c r="AK699" i="28"/>
  <c r="AJ700" i="28"/>
  <c r="AK696" i="28"/>
  <c r="AK704" i="28"/>
  <c r="AI695" i="28"/>
  <c r="AK703" i="28"/>
  <c r="AI701" i="28"/>
  <c r="AJ706" i="28"/>
  <c r="AI727" i="28"/>
  <c r="AI739" i="28"/>
  <c r="AK738" i="28"/>
  <c r="AK782" i="28"/>
  <c r="AK783" i="28"/>
  <c r="AI610" i="27"/>
  <c r="AI598" i="27"/>
  <c r="AK607" i="27"/>
  <c r="AK612" i="27"/>
  <c r="AK613" i="27"/>
  <c r="AK611" i="27"/>
  <c r="AI602" i="27"/>
  <c r="AK104" i="28"/>
  <c r="AI342" i="28"/>
  <c r="AK362" i="28"/>
  <c r="AK352" i="28"/>
  <c r="AJ472" i="28"/>
  <c r="AJ519" i="28"/>
  <c r="AK533" i="28"/>
  <c r="AK490" i="28"/>
  <c r="AJ392" i="28"/>
  <c r="AJ342" i="28"/>
  <c r="AK520" i="28"/>
  <c r="AK492" i="28"/>
  <c r="AK404" i="28"/>
  <c r="AK316" i="28"/>
  <c r="AJ427" i="28"/>
  <c r="AJ307" i="28"/>
  <c r="AK401" i="28"/>
  <c r="AJ441" i="28"/>
  <c r="AK304" i="28"/>
  <c r="AK306" i="28"/>
  <c r="AJ128" i="28"/>
  <c r="AJ300" i="28"/>
  <c r="AK313" i="28"/>
  <c r="AK98" i="28"/>
  <c r="AK93" i="28"/>
  <c r="AJ53" i="28"/>
  <c r="AJ525" i="27"/>
  <c r="AK103" i="28"/>
  <c r="AJ793" i="27"/>
  <c r="AK482" i="27"/>
  <c r="AJ577" i="27"/>
  <c r="AJ578" i="27"/>
  <c r="AJ615" i="27"/>
  <c r="AI448" i="27"/>
  <c r="AK267" i="27"/>
  <c r="AJ63" i="27"/>
  <c r="AK52" i="27"/>
  <c r="AI471" i="27"/>
  <c r="AJ35" i="27"/>
  <c r="AJ44" i="27"/>
  <c r="AJ41" i="27"/>
  <c r="AI35" i="27"/>
  <c r="AK46" i="27"/>
  <c r="AJ47" i="27"/>
  <c r="AJ37" i="27"/>
  <c r="AK45" i="27"/>
  <c r="AJ48" i="27"/>
  <c r="AJ43" i="27"/>
  <c r="AI51" i="27"/>
  <c r="AK48" i="27"/>
  <c r="AK49" i="27"/>
  <c r="AK47" i="27"/>
  <c r="AI43" i="27"/>
  <c r="AK54" i="27"/>
  <c r="AK62" i="27"/>
  <c r="AJ81" i="27"/>
  <c r="AJ88" i="27"/>
  <c r="AJ82" i="27"/>
  <c r="AJ76" i="27"/>
  <c r="AJ83" i="27"/>
  <c r="AI88" i="27"/>
  <c r="AJ84" i="27"/>
  <c r="AJ77" i="27"/>
  <c r="AJ85" i="27"/>
  <c r="AJ87" i="27"/>
  <c r="AJ86" i="27"/>
  <c r="AI80" i="27"/>
  <c r="AK90" i="27"/>
  <c r="AK91" i="27"/>
  <c r="AK95" i="27"/>
  <c r="AK94" i="27"/>
  <c r="AI84" i="27"/>
  <c r="AK100" i="27"/>
  <c r="AJ92" i="27"/>
  <c r="AJ89" i="27"/>
  <c r="AJ91" i="27"/>
  <c r="AJ97" i="27"/>
  <c r="AJ99" i="27"/>
  <c r="AJ98" i="27"/>
  <c r="AI95" i="27"/>
  <c r="AK104" i="27"/>
  <c r="AK106" i="27"/>
  <c r="AJ104" i="27"/>
  <c r="AJ103" i="27"/>
  <c r="AJ101" i="27"/>
  <c r="AI101" i="27"/>
  <c r="AJ105" i="27"/>
  <c r="AJ106" i="27"/>
  <c r="AJ119" i="27"/>
  <c r="AJ124" i="27"/>
  <c r="AI119" i="27"/>
  <c r="AJ121" i="27"/>
  <c r="AJ133" i="27"/>
  <c r="AI133" i="27"/>
  <c r="AK139" i="27"/>
  <c r="AK140" i="27"/>
  <c r="AJ142" i="27"/>
  <c r="AJ139" i="27"/>
  <c r="AK143" i="27"/>
  <c r="AJ141" i="27"/>
  <c r="AJ136" i="27"/>
  <c r="AK148" i="27"/>
  <c r="AK149" i="27"/>
  <c r="AK147" i="27"/>
  <c r="AK146" i="27"/>
  <c r="AK145" i="27"/>
  <c r="AI145" i="27"/>
  <c r="AJ147" i="27"/>
  <c r="AJ149" i="27"/>
  <c r="AJ146" i="27"/>
  <c r="AI169" i="27"/>
  <c r="AJ169" i="27"/>
  <c r="AJ170" i="27"/>
  <c r="AJ172" i="27"/>
  <c r="AK134" i="28"/>
  <c r="AK130" i="28"/>
  <c r="AK129" i="28"/>
  <c r="AJ696" i="28"/>
  <c r="AJ703" i="28"/>
  <c r="AJ742" i="28"/>
  <c r="AJ526" i="28"/>
  <c r="AJ781" i="28"/>
  <c r="AJ645" i="28"/>
  <c r="AJ533" i="28"/>
  <c r="AJ770" i="28"/>
  <c r="AJ699" i="28"/>
  <c r="AK618" i="28"/>
  <c r="AK482" i="28"/>
  <c r="AK391" i="28"/>
  <c r="AJ769" i="28"/>
  <c r="AK698" i="28"/>
  <c r="AJ522" i="28"/>
  <c r="AK737" i="28"/>
  <c r="AK491" i="28"/>
  <c r="AJ398" i="28"/>
  <c r="AJ310" i="28"/>
  <c r="AK475" i="28"/>
  <c r="AJ397" i="28"/>
  <c r="AJ309" i="28"/>
  <c r="AK522" i="28"/>
  <c r="AK347" i="28"/>
  <c r="AK442" i="28"/>
  <c r="AJ387" i="28"/>
  <c r="AK619" i="28"/>
  <c r="AJ789" i="27"/>
  <c r="AJ301" i="28"/>
  <c r="AK51" i="28"/>
  <c r="AJ785" i="27"/>
  <c r="AJ469" i="27"/>
  <c r="AK88" i="28"/>
  <c r="AJ620" i="27"/>
  <c r="AJ492" i="27"/>
  <c r="AK474" i="27"/>
  <c r="AJ569" i="27"/>
  <c r="AK529" i="27"/>
  <c r="AJ259" i="27"/>
  <c r="AK792" i="27"/>
  <c r="AK571" i="27"/>
  <c r="AJ257" i="27"/>
  <c r="AJ94" i="27"/>
  <c r="AJ318" i="27"/>
  <c r="AK189" i="27"/>
  <c r="AJ38" i="27"/>
  <c r="AI90" i="27"/>
  <c r="AJ723" i="28"/>
  <c r="AI562" i="27"/>
  <c r="AJ464" i="27"/>
  <c r="AK605" i="27"/>
  <c r="AI594" i="27"/>
  <c r="AI606" i="27"/>
  <c r="AK604" i="27"/>
  <c r="AJ607" i="27"/>
  <c r="AJ599" i="27"/>
  <c r="AJ606" i="27"/>
  <c r="AJ597" i="27"/>
  <c r="AJ601" i="27"/>
  <c r="AJ594" i="27"/>
  <c r="AJ595" i="27"/>
  <c r="AK96" i="28"/>
  <c r="AJ90" i="28"/>
  <c r="AJ89" i="28"/>
  <c r="AJ98" i="28"/>
  <c r="AJ97" i="28"/>
  <c r="AK99" i="28"/>
  <c r="AK100" i="28"/>
  <c r="AJ95" i="28"/>
  <c r="AI390" i="28"/>
  <c r="AJ406" i="28"/>
  <c r="AK398" i="28"/>
  <c r="AK396" i="28"/>
  <c r="AK437" i="28"/>
  <c r="AK438" i="28"/>
  <c r="AK441" i="28"/>
  <c r="AK445" i="28"/>
  <c r="AI479" i="28"/>
  <c r="AK487" i="28"/>
  <c r="AK485" i="28"/>
  <c r="AJ507" i="28"/>
  <c r="AJ515" i="28"/>
  <c r="AI519" i="28"/>
  <c r="AI531" i="28"/>
  <c r="AK486" i="28"/>
  <c r="AK525" i="28"/>
  <c r="AJ525" i="28"/>
  <c r="AK351" i="28"/>
  <c r="AK473" i="28"/>
  <c r="AK476" i="28"/>
  <c r="AJ404" i="28"/>
  <c r="AJ339" i="28"/>
  <c r="AK448" i="28"/>
  <c r="AJ386" i="28"/>
  <c r="AK483" i="28"/>
  <c r="AK393" i="28"/>
  <c r="AJ516" i="28"/>
  <c r="AK446" i="28"/>
  <c r="AK360" i="28"/>
  <c r="AJ127" i="28"/>
  <c r="AK788" i="27"/>
  <c r="AJ101" i="28"/>
  <c r="AK699" i="27"/>
  <c r="AK43" i="28"/>
  <c r="AK319" i="28"/>
  <c r="AK90" i="28"/>
  <c r="AI463" i="27"/>
  <c r="AJ661" i="27"/>
  <c r="AK45" i="28"/>
  <c r="AJ443" i="27"/>
  <c r="AK783" i="27"/>
  <c r="AK568" i="27"/>
  <c r="AK528" i="27"/>
  <c r="AJ258" i="27"/>
  <c r="AJ608" i="27"/>
  <c r="AJ302" i="27"/>
  <c r="AK187" i="27"/>
  <c r="AK263" i="27"/>
  <c r="AJ50" i="27"/>
  <c r="AJ481" i="27"/>
  <c r="AK44" i="27"/>
  <c r="AK390" i="28"/>
  <c r="AJ513" i="28"/>
  <c r="AI506" i="28"/>
  <c r="AJ524" i="28"/>
  <c r="AJ291" i="27"/>
  <c r="AI516" i="27"/>
  <c r="AK355" i="27"/>
  <c r="AI345" i="27"/>
  <c r="AI337" i="27"/>
  <c r="AK347" i="27"/>
  <c r="AK352" i="27"/>
  <c r="AI353" i="27"/>
  <c r="AI341" i="27"/>
  <c r="AK351" i="27"/>
  <c r="AK363" i="27"/>
  <c r="AK432" i="28"/>
  <c r="AI435" i="28"/>
  <c r="AJ470" i="28"/>
  <c r="AK653" i="28"/>
  <c r="AJ741" i="28"/>
  <c r="AK524" i="28"/>
  <c r="AJ691" i="28"/>
  <c r="AJ344" i="28"/>
  <c r="AK744" i="28"/>
  <c r="AJ689" i="28"/>
  <c r="AJ480" i="28"/>
  <c r="AJ311" i="28"/>
  <c r="AJ481" i="28"/>
  <c r="AJ390" i="28"/>
  <c r="AK705" i="28"/>
  <c r="AK403" i="28"/>
  <c r="AK315" i="28"/>
  <c r="AK488" i="28"/>
  <c r="AJ385" i="28"/>
  <c r="AK526" i="28"/>
  <c r="AJ353" i="28"/>
  <c r="AJ352" i="28"/>
  <c r="AJ104" i="28"/>
  <c r="AJ306" i="28"/>
  <c r="AK301" i="28"/>
  <c r="AJ93" i="28"/>
  <c r="AK794" i="27"/>
  <c r="AK303" i="28"/>
  <c r="AK95" i="28"/>
  <c r="AK46" i="28"/>
  <c r="AJ653" i="27"/>
  <c r="AJ493" i="27"/>
  <c r="AJ784" i="27"/>
  <c r="AK618" i="27"/>
  <c r="AK442" i="27"/>
  <c r="AK533" i="27"/>
  <c r="AJ514" i="27"/>
  <c r="AK445" i="27"/>
  <c r="AJ301" i="27"/>
  <c r="AJ483" i="27"/>
  <c r="AJ36" i="27"/>
  <c r="AJ376" i="28"/>
  <c r="AI54" i="28"/>
  <c r="AK406" i="28"/>
  <c r="AK665" i="27"/>
  <c r="AJ270" i="27"/>
  <c r="AK271" i="27"/>
  <c r="AJ268" i="27"/>
  <c r="AJ267" i="27"/>
  <c r="AJ265" i="27"/>
  <c r="AK272" i="27"/>
  <c r="AK274" i="27"/>
  <c r="AK275" i="27"/>
  <c r="AI269" i="27"/>
  <c r="AK276" i="27"/>
  <c r="AK277" i="27"/>
  <c r="AI275" i="27"/>
  <c r="AJ277" i="27"/>
  <c r="AJ278" i="27"/>
  <c r="AJ276" i="27"/>
  <c r="AI292" i="27"/>
  <c r="AI304" i="27"/>
  <c r="AJ300" i="27"/>
  <c r="AJ299" i="27"/>
  <c r="AJ295" i="27"/>
  <c r="AJ292" i="27"/>
  <c r="AJ297" i="27"/>
  <c r="AK303" i="27"/>
  <c r="AJ293" i="27"/>
  <c r="AI296" i="27"/>
  <c r="AK304" i="27"/>
  <c r="AK306" i="27"/>
  <c r="AK305" i="27"/>
  <c r="AK307" i="27"/>
  <c r="AK308" i="27"/>
  <c r="AI312" i="27"/>
  <c r="AI300" i="27"/>
  <c r="AK310" i="27"/>
  <c r="AK309" i="27"/>
  <c r="AK616" i="27"/>
  <c r="AJ614" i="27"/>
  <c r="AJ611" i="27"/>
  <c r="AI614" i="27"/>
  <c r="AK621" i="27"/>
  <c r="AK622" i="27"/>
  <c r="AK689" i="27"/>
  <c r="AK690" i="27"/>
  <c r="AK695" i="27"/>
  <c r="AK693" i="27"/>
  <c r="AI350" i="28"/>
  <c r="AI338" i="28"/>
  <c r="AK358" i="28"/>
  <c r="AJ340" i="28"/>
  <c r="AJ616" i="28"/>
  <c r="AJ695" i="28"/>
  <c r="AK733" i="28"/>
  <c r="AK645" i="28"/>
  <c r="AK517" i="28"/>
  <c r="AJ621" i="28"/>
  <c r="AK746" i="28"/>
  <c r="AJ531" i="28"/>
  <c r="AJ343" i="28"/>
  <c r="AJ684" i="28"/>
  <c r="AJ681" i="28"/>
  <c r="AK484" i="28"/>
  <c r="AJ381" i="28"/>
  <c r="AK444" i="28"/>
  <c r="AK474" i="28"/>
  <c r="AI309" i="28"/>
  <c r="AJ435" i="28"/>
  <c r="AJ378" i="28"/>
  <c r="AI469" i="28"/>
  <c r="AJ729" i="28"/>
  <c r="AJ484" i="28"/>
  <c r="AJ96" i="28"/>
  <c r="AK58" i="28"/>
  <c r="AK791" i="27"/>
  <c r="AK691" i="27"/>
  <c r="AJ48" i="28"/>
  <c r="AJ689" i="27"/>
  <c r="AK603" i="27"/>
  <c r="AJ603" i="27"/>
  <c r="AJ658" i="27"/>
  <c r="AK532" i="27"/>
  <c r="AK444" i="27"/>
  <c r="AK573" i="27"/>
  <c r="AK302" i="27"/>
  <c r="AJ214" i="27"/>
  <c r="AK99" i="27"/>
  <c r="AJ356" i="27"/>
  <c r="AJ476" i="27"/>
  <c r="AK364" i="27"/>
  <c r="AK311" i="27"/>
  <c r="AK690" i="28"/>
  <c r="AK402" i="28"/>
  <c r="AK58" i="27"/>
  <c r="AK750" i="28"/>
  <c r="AK732" i="28"/>
  <c r="AJ613" i="28"/>
  <c r="AK516" i="28"/>
  <c r="AJ739" i="28"/>
  <c r="AK530" i="28"/>
  <c r="AK789" i="28"/>
  <c r="AJ532" i="28"/>
  <c r="AJ439" i="28"/>
  <c r="AJ520" i="28"/>
  <c r="AJ482" i="28"/>
  <c r="AJ380" i="28"/>
  <c r="AK447" i="28"/>
  <c r="AJ396" i="28"/>
  <c r="AJ308" i="28"/>
  <c r="AK434" i="28"/>
  <c r="AJ424" i="28"/>
  <c r="AK344" i="28"/>
  <c r="AJ354" i="28"/>
  <c r="AJ88" i="28"/>
  <c r="AJ787" i="27"/>
  <c r="AJ43" i="28"/>
  <c r="AJ663" i="27"/>
  <c r="AK55" i="28"/>
  <c r="AI688" i="27"/>
  <c r="AJ76" i="28"/>
  <c r="AJ602" i="27"/>
  <c r="AK576" i="27"/>
  <c r="AK259" i="27"/>
  <c r="AK346" i="27"/>
  <c r="AJ209" i="27"/>
  <c r="AJ515" i="27"/>
  <c r="AK360" i="27"/>
  <c r="AK660" i="27"/>
  <c r="AK579" i="27"/>
  <c r="AJ294" i="27"/>
  <c r="AK261" i="27"/>
  <c r="AK694" i="27"/>
  <c r="AK93" i="27"/>
  <c r="AJ484" i="27"/>
  <c r="AK105" i="27"/>
  <c r="AJ305" i="27"/>
  <c r="AJ184" i="27"/>
  <c r="AJ52" i="27"/>
  <c r="AJ423" i="28"/>
  <c r="AI735" i="28"/>
  <c r="AK133" i="28"/>
  <c r="AI445" i="28"/>
  <c r="AJ309" i="27"/>
  <c r="AJ574" i="27"/>
  <c r="AJ513" i="27"/>
  <c r="AJ782" i="28"/>
  <c r="AJ725" i="28"/>
  <c r="AJ509" i="28"/>
  <c r="AJ724" i="28"/>
  <c r="AK612" i="28"/>
  <c r="AJ508" i="28"/>
  <c r="AJ523" i="28"/>
  <c r="AI774" i="28"/>
  <c r="AK532" i="28"/>
  <c r="AK736" i="28"/>
  <c r="AK650" i="28"/>
  <c r="AK615" i="28"/>
  <c r="AK527" i="28"/>
  <c r="AI439" i="28"/>
  <c r="AJ437" i="28"/>
  <c r="AK395" i="28"/>
  <c r="AK307" i="28"/>
  <c r="AI427" i="28"/>
  <c r="AJ355" i="28"/>
  <c r="AK480" i="28"/>
  <c r="AK489" i="28"/>
  <c r="AI402" i="28"/>
  <c r="AK350" i="28"/>
  <c r="AK353" i="28"/>
  <c r="AJ126" i="28"/>
  <c r="AJ297" i="28"/>
  <c r="AK786" i="27"/>
  <c r="AJ42" i="28"/>
  <c r="AK692" i="27"/>
  <c r="AK49" i="28"/>
  <c r="AJ49" i="28"/>
  <c r="AJ84" i="28"/>
  <c r="AJ596" i="27"/>
  <c r="AI565" i="27"/>
  <c r="AJ579" i="27"/>
  <c r="AK136" i="28"/>
  <c r="AK570" i="27"/>
  <c r="AJ210" i="27"/>
  <c r="AI488" i="27"/>
  <c r="AK654" i="27"/>
  <c r="AJ508" i="27"/>
  <c r="AJ353" i="27"/>
  <c r="AK216" i="27"/>
  <c r="AK519" i="27"/>
  <c r="AK619" i="27"/>
  <c r="AK278" i="27"/>
  <c r="AJ183" i="27"/>
  <c r="AJ40" i="27"/>
  <c r="AJ80" i="27"/>
  <c r="AJ477" i="27"/>
  <c r="AK89" i="27"/>
  <c r="AJ313" i="27"/>
  <c r="AK51" i="27"/>
  <c r="AI89" i="28"/>
  <c r="AK399" i="28"/>
  <c r="AK731" i="28"/>
  <c r="AJ522" i="27"/>
  <c r="AI102" i="27"/>
  <c r="AJ690" i="28"/>
  <c r="AK528" i="28"/>
  <c r="AJ511" i="28"/>
  <c r="AJ743" i="28"/>
  <c r="AK781" i="28"/>
  <c r="AJ702" i="28"/>
  <c r="AK621" i="28"/>
  <c r="AK477" i="28"/>
  <c r="AJ701" i="28"/>
  <c r="AJ731" i="28"/>
  <c r="AK479" i="28"/>
  <c r="AK779" i="28"/>
  <c r="AK735" i="28"/>
  <c r="AJ618" i="28"/>
  <c r="AK430" i="28"/>
  <c r="AK777" i="28"/>
  <c r="AK617" i="28"/>
  <c r="AJ528" i="28"/>
  <c r="AJ438" i="28"/>
  <c r="AK357" i="28"/>
  <c r="AK356" i="28"/>
  <c r="AK654" i="28"/>
  <c r="AK443" i="28"/>
  <c r="AJ426" i="28"/>
  <c r="AK354" i="28"/>
  <c r="AJ442" i="28"/>
  <c r="AJ471" i="28"/>
  <c r="AK320" i="28"/>
  <c r="AK349" i="28"/>
  <c r="AJ125" i="28"/>
  <c r="AK60" i="28"/>
  <c r="AK131" i="28"/>
  <c r="AK785" i="27"/>
  <c r="AK105" i="28"/>
  <c r="AI608" i="27"/>
  <c r="AJ77" i="28"/>
  <c r="AK578" i="27"/>
  <c r="AK135" i="28"/>
  <c r="AI467" i="27"/>
  <c r="AI139" i="27"/>
  <c r="AK653" i="27"/>
  <c r="AJ516" i="27"/>
  <c r="AK192" i="27"/>
  <c r="AK182" i="27"/>
  <c r="AK662" i="27"/>
  <c r="AK609" i="27"/>
  <c r="AI206" i="27"/>
  <c r="AJ96" i="27"/>
  <c r="AJ486" i="27"/>
  <c r="AK98" i="27"/>
  <c r="AK103" i="27"/>
  <c r="AK314" i="27"/>
  <c r="AI79" i="28"/>
  <c r="AK321" i="27"/>
  <c r="AJ39" i="27"/>
  <c r="AK313" i="27"/>
  <c r="AI247" i="28"/>
  <c r="AJ247" i="28"/>
  <c r="AJ248" i="28"/>
  <c r="AJ228" i="27"/>
  <c r="AI234" i="27"/>
  <c r="AJ729" i="27"/>
  <c r="AJ727" i="27"/>
  <c r="AJ728" i="27"/>
  <c r="AK742" i="27"/>
  <c r="AI749" i="27"/>
  <c r="AI767" i="27"/>
  <c r="AJ768" i="27"/>
  <c r="AJ604" i="28"/>
  <c r="AJ612" i="28"/>
  <c r="AI661" i="28"/>
  <c r="AK689" i="28"/>
  <c r="AI690" i="28"/>
  <c r="AJ683" i="28"/>
  <c r="AK697" i="28"/>
  <c r="AJ738" i="28"/>
  <c r="AJ750" i="28"/>
  <c r="AJ429" i="27"/>
  <c r="AI637" i="27"/>
  <c r="AJ251" i="27"/>
  <c r="AJ227" i="27"/>
  <c r="AJ226" i="27"/>
  <c r="AJ642" i="27"/>
  <c r="AJ357" i="27"/>
  <c r="AK359" i="27"/>
  <c r="AI355" i="27"/>
  <c r="AJ363" i="27"/>
  <c r="AJ380" i="27"/>
  <c r="AJ383" i="27"/>
  <c r="AI378" i="27"/>
  <c r="AK393" i="27"/>
  <c r="AK390" i="27"/>
  <c r="AK395" i="27"/>
  <c r="AI703" i="27"/>
  <c r="AK780" i="27"/>
  <c r="AI535" i="28"/>
  <c r="AK561" i="28"/>
  <c r="AJ555" i="28"/>
  <c r="AJ553" i="28"/>
  <c r="AI575" i="28"/>
  <c r="AJ593" i="28"/>
  <c r="AJ600" i="28"/>
  <c r="AI592" i="28"/>
  <c r="AI596" i="28"/>
  <c r="AI608" i="28"/>
  <c r="AI406" i="27"/>
  <c r="AI681" i="27"/>
  <c r="AJ681" i="27"/>
  <c r="AJ145" i="28"/>
  <c r="AK223" i="28"/>
  <c r="AJ227" i="28"/>
  <c r="AI217" i="28"/>
  <c r="AK226" i="28"/>
  <c r="AJ351" i="28"/>
  <c r="AI354" i="28"/>
  <c r="AI389" i="28"/>
  <c r="AI377" i="28"/>
  <c r="AK389" i="28"/>
  <c r="AK405" i="28"/>
  <c r="AJ440" i="28"/>
  <c r="AI548" i="28"/>
  <c r="AJ548" i="28"/>
  <c r="AK220" i="27"/>
  <c r="AK222" i="27"/>
  <c r="AJ216" i="27"/>
  <c r="AK231" i="27"/>
  <c r="AI222" i="27"/>
  <c r="AK317" i="27"/>
  <c r="AJ609" i="27"/>
  <c r="AK614" i="27"/>
  <c r="AJ613" i="27"/>
  <c r="AJ610" i="27"/>
  <c r="AK620" i="27"/>
  <c r="AJ622" i="27"/>
  <c r="AI617" i="27"/>
  <c r="AJ621" i="27"/>
  <c r="AI119" i="28"/>
  <c r="AJ121" i="28"/>
  <c r="AJ312" i="28"/>
  <c r="AK314" i="28"/>
  <c r="AI320" i="28"/>
  <c r="AJ337" i="28"/>
  <c r="AK345" i="28"/>
  <c r="AK397" i="28"/>
  <c r="AI387" i="28"/>
  <c r="AI425" i="28"/>
  <c r="AK436" i="28"/>
  <c r="AI442" i="28"/>
  <c r="AJ492" i="28"/>
  <c r="AK521" i="28"/>
  <c r="AK523" i="28"/>
  <c r="AK396" i="27"/>
  <c r="AK436" i="27"/>
  <c r="AJ125" i="27"/>
  <c r="AJ127" i="27"/>
  <c r="AJ126" i="27"/>
  <c r="AJ120" i="27"/>
  <c r="AI120" i="27"/>
  <c r="AK132" i="27"/>
  <c r="AK135" i="27"/>
  <c r="AI128" i="27"/>
  <c r="AK136" i="27"/>
  <c r="AJ179" i="27"/>
  <c r="AJ178" i="27"/>
  <c r="AJ181" i="27"/>
  <c r="AJ182" i="27"/>
  <c r="AK191" i="27"/>
  <c r="AJ189" i="27"/>
  <c r="AI188" i="27"/>
  <c r="AJ191" i="27"/>
  <c r="AJ250" i="27"/>
  <c r="AJ252" i="27"/>
  <c r="AJ260" i="27"/>
  <c r="AK574" i="27"/>
  <c r="AI577" i="27"/>
  <c r="AJ431" i="27"/>
  <c r="AK434" i="27"/>
  <c r="AK397" i="27"/>
  <c r="AJ637" i="27"/>
  <c r="AK388" i="27"/>
  <c r="AK228" i="27"/>
  <c r="AK57" i="27"/>
  <c r="AI58" i="27"/>
  <c r="AJ59" i="27"/>
  <c r="AK88" i="27"/>
  <c r="AI78" i="27"/>
  <c r="AI94" i="27"/>
  <c r="AI82" i="27"/>
  <c r="AK92" i="27"/>
  <c r="AK96" i="27"/>
  <c r="AK97" i="27"/>
  <c r="AK141" i="27"/>
  <c r="AI148" i="27"/>
  <c r="AI491" i="27"/>
  <c r="AJ644" i="27"/>
  <c r="AK649" i="27"/>
  <c r="AJ639" i="27"/>
  <c r="AI642" i="27"/>
  <c r="AI654" i="27"/>
  <c r="AI93" i="28"/>
  <c r="AI81" i="28"/>
  <c r="AI291" i="28"/>
  <c r="AJ296" i="28"/>
  <c r="AI303" i="28"/>
  <c r="AI295" i="28"/>
  <c r="AI307" i="28"/>
  <c r="AK305" i="28"/>
  <c r="AI311" i="28"/>
  <c r="AI299" i="28"/>
  <c r="AI777" i="28"/>
  <c r="AJ780" i="28"/>
  <c r="AI789" i="28"/>
  <c r="AJ430" i="27"/>
  <c r="AJ426" i="27"/>
  <c r="AK648" i="27"/>
  <c r="AI426" i="27"/>
  <c r="AK438" i="27"/>
  <c r="AK230" i="27"/>
  <c r="AJ645" i="27"/>
  <c r="AJ737" i="27"/>
  <c r="AI36" i="28"/>
  <c r="AJ41" i="28"/>
  <c r="AK651" i="28"/>
  <c r="AK740" i="28"/>
  <c r="AK739" i="28"/>
  <c r="AK748" i="28"/>
  <c r="AI743" i="28"/>
  <c r="AI749" i="28"/>
  <c r="AJ428" i="27"/>
  <c r="AK435" i="27"/>
  <c r="AJ55" i="27"/>
  <c r="AJ46" i="27"/>
  <c r="AK55" i="27"/>
  <c r="AJ53" i="27"/>
  <c r="AI57" i="27"/>
  <c r="AJ51" i="27"/>
  <c r="AI45" i="27"/>
  <c r="AJ54" i="27"/>
  <c r="AI429" i="27"/>
  <c r="AI441" i="27"/>
  <c r="AK439" i="27"/>
  <c r="AI706" i="27"/>
  <c r="AJ162" i="28"/>
  <c r="AJ168" i="28"/>
  <c r="AK186" i="28"/>
  <c r="AK181" i="28"/>
  <c r="AK182" i="28"/>
  <c r="AJ177" i="28"/>
  <c r="AK176" i="28"/>
  <c r="AJ175" i="28"/>
  <c r="AK178" i="28"/>
  <c r="AK232" i="28"/>
  <c r="AI267" i="28"/>
  <c r="AK276" i="28"/>
  <c r="AJ273" i="28"/>
  <c r="AI578" i="28"/>
  <c r="AI178" i="27" l="1"/>
</calcChain>
</file>

<file path=xl/sharedStrings.xml><?xml version="1.0" encoding="utf-8"?>
<sst xmlns="http://schemas.openxmlformats.org/spreadsheetml/2006/main" count="9868" uniqueCount="266">
  <si>
    <t>1.</t>
  </si>
  <si>
    <t>EMSB - Encuesta Mensual de Servicios Bogotá</t>
  </si>
  <si>
    <t>2.</t>
  </si>
  <si>
    <t>3.</t>
  </si>
  <si>
    <t>4.</t>
  </si>
  <si>
    <t>Tipo de archivo:</t>
  </si>
  <si>
    <t>Excel</t>
  </si>
  <si>
    <t>X</t>
  </si>
  <si>
    <t>Texto o archivo plano</t>
  </si>
  <si>
    <t xml:space="preserve">Access </t>
  </si>
  <si>
    <t>SAS</t>
  </si>
  <si>
    <t>SPSS</t>
  </si>
  <si>
    <t>Stata</t>
  </si>
  <si>
    <t>Otro</t>
  </si>
  <si>
    <t>Cuál?</t>
  </si>
  <si>
    <t>5.</t>
  </si>
  <si>
    <t>7.</t>
  </si>
  <si>
    <t>Periodo inicial (aaaa/mm):</t>
  </si>
  <si>
    <t>8.</t>
  </si>
  <si>
    <t>Periodo final (aaaa/mm):</t>
  </si>
  <si>
    <t>9.</t>
  </si>
  <si>
    <t>Cobertura geográfica:</t>
  </si>
  <si>
    <t xml:space="preserve">Índice de ingresos operacionales nominales y personal ocupado; </t>
  </si>
  <si>
    <t>variación anual, año corrido y doce meses.</t>
  </si>
  <si>
    <t>Mensual</t>
  </si>
  <si>
    <t>Bimestral</t>
  </si>
  <si>
    <t>Trimestral</t>
  </si>
  <si>
    <t>Semestral</t>
  </si>
  <si>
    <t>Anual</t>
  </si>
  <si>
    <t xml:space="preserve">1. </t>
  </si>
  <si>
    <t>Número telefónico:</t>
  </si>
  <si>
    <t>E-mail:</t>
  </si>
  <si>
    <t>Sistema de Información</t>
  </si>
  <si>
    <t xml:space="preserve">BD Encuesta Mensual de Servicios de Bogotá </t>
  </si>
  <si>
    <r>
      <rPr>
        <b/>
        <sz val="10"/>
        <color theme="1"/>
        <rFont val="Arial"/>
        <family val="2"/>
      </rPr>
      <t>Fuente:</t>
    </r>
    <r>
      <rPr>
        <sz val="10"/>
        <color theme="1"/>
        <rFont val="Arial"/>
        <family val="2"/>
      </rPr>
      <t xml:space="preserve"> Departamento administrativo nacional de estadística, DANE.</t>
    </r>
  </si>
  <si>
    <r>
      <rPr>
        <b/>
        <u/>
        <sz val="10"/>
        <color theme="1"/>
        <rFont val="Arial"/>
        <family val="2"/>
      </rPr>
      <t>Link:</t>
    </r>
    <r>
      <rPr>
        <b/>
        <u/>
        <sz val="10"/>
        <color rgb="FF0000FF"/>
        <rFont val="Arial"/>
        <family val="2"/>
      </rPr>
      <t xml:space="preserve"> </t>
    </r>
    <r>
      <rPr>
        <u/>
        <sz val="10"/>
        <color rgb="FF0000FF"/>
        <rFont val="Arial"/>
        <family val="2"/>
      </rPr>
      <t xml:space="preserve">https://www.dane.gov.co/index.php/estadisticas-por-tema/servicios/encuesta-mensual-de-servicios-de-bogota-emsb </t>
    </r>
  </si>
  <si>
    <r>
      <rPr>
        <b/>
        <sz val="10"/>
        <rFont val="Arial"/>
        <family val="2"/>
      </rPr>
      <t>Notas metodológicas:</t>
    </r>
    <r>
      <rPr>
        <sz val="10"/>
        <rFont val="Arial"/>
        <family val="2"/>
      </rPr>
      <t xml:space="preserve"> La investigación provee información de evolución para 18 actividades económicas del sector servicios en Bogotá. Desde enero de 2020 con la CIIU Rev. 4. </t>
    </r>
  </si>
  <si>
    <t>De acuerdo con la nueva actualizacion metodológica 2019 para el IPC del DANE, los deflactores usados tienen como base el año 2018.</t>
  </si>
  <si>
    <t>Año base Índices nominales es 2019 =100 y deflactores 2018 = 100.</t>
  </si>
  <si>
    <t xml:space="preserve">Personal ocupado hace referencia al total de empleo sin incluir el personal temporal contratado a través de agencias; el total de ingresos Bogotá y total ocupación se calcula usando ponderadores establecidos para ingresos y ocupación respectivamente. </t>
  </si>
  <si>
    <r>
      <t>Unidades:</t>
    </r>
    <r>
      <rPr>
        <sz val="10"/>
        <rFont val="Arial"/>
        <family val="2"/>
      </rPr>
      <t xml:space="preserve"> Indices y deflactores en unidades, variaciones porcentuales</t>
    </r>
  </si>
  <si>
    <r>
      <t xml:space="preserve">Periodo de actualización: </t>
    </r>
    <r>
      <rPr>
        <sz val="10"/>
        <rFont val="Arial"/>
        <family val="2"/>
      </rPr>
      <t xml:space="preserve">Mensual. </t>
    </r>
    <r>
      <rPr>
        <b/>
        <sz val="11"/>
        <color theme="1"/>
        <rFont val="Calibri"/>
        <family val="2"/>
        <scheme val="minor"/>
      </rPr>
      <t/>
    </r>
  </si>
  <si>
    <t>Periodo</t>
  </si>
  <si>
    <t>Mes</t>
  </si>
  <si>
    <t>Actividad  economica</t>
  </si>
  <si>
    <t>Indice nominal Ingresos nominales</t>
  </si>
  <si>
    <t>Variacion anual ingresos nominales</t>
  </si>
  <si>
    <t>Variacion  corrida ingresos nominales</t>
  </si>
  <si>
    <t>Variacion 12 meses ingresos nominales</t>
  </si>
  <si>
    <t>Indice ingresos nominales por servicios prestados</t>
  </si>
  <si>
    <t>Ingresos nominales por servicios prestados var anual</t>
  </si>
  <si>
    <t>Ingresos nominales por servicios prestados var  corrida</t>
  </si>
  <si>
    <t>Ingresos nominales por servicios prestados var doce meses</t>
  </si>
  <si>
    <t>Indice Ingresos nominales por venta de mercancia</t>
  </si>
  <si>
    <t>Ingresos nominales por venta de mercancia var anual</t>
  </si>
  <si>
    <t>Ingresos nominales por venta de mercancia var corrida</t>
  </si>
  <si>
    <t>Ingresos nominales por venta de mercancia var doce meses</t>
  </si>
  <si>
    <t>Indice personal ocupado total</t>
  </si>
  <si>
    <t>Variacion anual  personal ocupado</t>
  </si>
  <si>
    <t>Variacion  corrida  personal ocupado</t>
  </si>
  <si>
    <t>Variacion 12 meses  personal ocupado</t>
  </si>
  <si>
    <t xml:space="preserve">Indice personal permanente </t>
  </si>
  <si>
    <t xml:space="preserve">Variacion anual personal permanente </t>
  </si>
  <si>
    <t xml:space="preserve">Variacion corrida personal permanente </t>
  </si>
  <si>
    <t xml:space="preserve">Variacion 12 meses personal permanente </t>
  </si>
  <si>
    <t>Indice personal temporal directo</t>
  </si>
  <si>
    <t>Variacion  anual personal temporal</t>
  </si>
  <si>
    <t>Variacion  corrida personal temporal</t>
  </si>
  <si>
    <t>Variacion  12 meses personal temporal</t>
  </si>
  <si>
    <t>Indice personal temporal por agencias</t>
  </si>
  <si>
    <t>Variacion  anual temporal por agencias</t>
  </si>
  <si>
    <t>Variacion  corrida personal temporal por agencias</t>
  </si>
  <si>
    <t>Variacion  12 meses personal temporal por agencias</t>
  </si>
  <si>
    <t>Deflactor asignado</t>
  </si>
  <si>
    <t>Deflactores ajustados</t>
  </si>
  <si>
    <t>Indice real ingresos totales</t>
  </si>
  <si>
    <t>Variacion anual ingresos  reales</t>
  </si>
  <si>
    <t>Variacion  corrida ingresos  reales</t>
  </si>
  <si>
    <t>Variacion  12 meses ingresos reales</t>
  </si>
  <si>
    <t>Almacenamiento y actividades complementarias al transporte</t>
  </si>
  <si>
    <t>IPC de transporte</t>
  </si>
  <si>
    <t>2021p</t>
  </si>
  <si>
    <t>2022p</t>
  </si>
  <si>
    <t>Correo y servicios de mensajeria</t>
  </si>
  <si>
    <t>IPC de servicios telefonicos y de facsimile</t>
  </si>
  <si>
    <t>Restaurantes, catering y bares</t>
  </si>
  <si>
    <t>IPC de comidas en establecimientos de servicio a la mesa y autoservicio</t>
  </si>
  <si>
    <t>Actividades de edicion</t>
  </si>
  <si>
    <t>IPC periodicos, libros y papeles y utiles de oficina</t>
  </si>
  <si>
    <t>Produccion de peliculas cinematograficas y programas de television</t>
  </si>
  <si>
    <t>IPC servicios culturales</t>
  </si>
  <si>
    <t>Actividades de programacion y trasmision,  agencias de noticias</t>
  </si>
  <si>
    <t xml:space="preserve">IPC de suscripcion y servicio de television por redes y cable </t>
  </si>
  <si>
    <t>Telecomunicaciones</t>
  </si>
  <si>
    <t>Desarrollo de sistemas informaticos y procesamiento de datos</t>
  </si>
  <si>
    <t>IPC total</t>
  </si>
  <si>
    <t xml:space="preserve">Inmobiliarias,  de alquiler y arrendamiento </t>
  </si>
  <si>
    <t xml:space="preserve">Actividades profesionales científicas y tecnicas </t>
  </si>
  <si>
    <t>Publicidad</t>
  </si>
  <si>
    <t>Actividades de empleo, seguridad e investigación privada, servicios a edificios</t>
  </si>
  <si>
    <t>Actividades de empleo, seguridad e investigacion privada, servicios a edificios</t>
  </si>
  <si>
    <t>Actividades de centros de llamadas (call center)</t>
  </si>
  <si>
    <t>Actividades administrativas y de apoyo de oficina y otras actividades</t>
  </si>
  <si>
    <t>Educacion superior privada</t>
  </si>
  <si>
    <t>IPC educacion superior</t>
  </si>
  <si>
    <t>Salud humana privada con internacion</t>
  </si>
  <si>
    <t>IPC salud</t>
  </si>
  <si>
    <t>Salud humana privada sin internacion</t>
  </si>
  <si>
    <t>Otros servicios de entretenimiento y otros servicios</t>
  </si>
  <si>
    <t>Colombia</t>
  </si>
  <si>
    <t>BD Encuesta Mensual de Servicios Bogotá</t>
  </si>
  <si>
    <r>
      <rPr>
        <b/>
        <u/>
        <sz val="10"/>
        <rFont val="Arial"/>
        <family val="2"/>
      </rPr>
      <t>Link:</t>
    </r>
    <r>
      <rPr>
        <b/>
        <u/>
        <sz val="10"/>
        <color indexed="12"/>
        <rFont val="Arial"/>
        <family val="2"/>
      </rPr>
      <t xml:space="preserve"> </t>
    </r>
    <r>
      <rPr>
        <u/>
        <sz val="10"/>
        <color indexed="12"/>
        <rFont val="Arial"/>
        <family val="2"/>
      </rPr>
      <t>https://www.dane.gov.co/index.php/estadisticas-por-tema/servicios/encuesta-mensual-de-servicios-ems</t>
    </r>
  </si>
  <si>
    <r>
      <t>Unidades:</t>
    </r>
    <r>
      <rPr>
        <sz val="10"/>
        <rFont val="Arial"/>
        <family val="2"/>
      </rPr>
      <t xml:space="preserve"> Indices y deflactores en unidades, Variaciónes porcentuales.</t>
    </r>
  </si>
  <si>
    <r>
      <rPr>
        <b/>
        <sz val="10"/>
        <color theme="1"/>
        <rFont val="Arial"/>
        <family val="2"/>
      </rPr>
      <t>Notas:</t>
    </r>
    <r>
      <rPr>
        <sz val="10"/>
        <color theme="1"/>
        <rFont val="Arial"/>
        <family val="2"/>
      </rPr>
      <t xml:space="preserve"> La información acá contenida es para el total nacional. El total de los ingresos operacionales se compone de tres tipos de ingresos: servicios prestados; venta de mercancia;  otros ingresos operacionales.</t>
    </r>
  </si>
  <si>
    <t>De acuerdo con la nueva actualizacion metodológica 2019 para el IPC del DANE, los deflactores usados tienen como base el año 2018, lo que hace que las cifras de estos y las variaciones de los valores reales cambien significativamente a partir de 2019.</t>
  </si>
  <si>
    <t>Año base índices nominales es 2019 =100 y deflactores 2018 = 100.</t>
  </si>
  <si>
    <t>Actividad  Economica</t>
  </si>
  <si>
    <t>Indice personal temporal</t>
  </si>
  <si>
    <t>|</t>
  </si>
  <si>
    <r>
      <rPr>
        <b/>
        <sz val="10"/>
        <rFont val="Arial"/>
        <family val="2"/>
      </rPr>
      <t>Fecha de actualización:</t>
    </r>
    <r>
      <rPr>
        <sz val="10"/>
        <rFont val="Arial"/>
        <family val="2"/>
      </rPr>
      <t xml:space="preserve"> Octubre 6 de 2022</t>
    </r>
  </si>
  <si>
    <r>
      <rPr>
        <b/>
        <sz val="10"/>
        <rFont val="Arial"/>
        <family val="2"/>
      </rPr>
      <t>Fecha de actualización:</t>
    </r>
    <r>
      <rPr>
        <sz val="10"/>
        <rFont val="Arial"/>
        <family val="2"/>
      </rPr>
      <t xml:space="preserve"> Octubre 06 de 2022</t>
    </r>
  </si>
  <si>
    <t>2019/Enero</t>
  </si>
  <si>
    <r>
      <rPr>
        <b/>
        <sz val="10"/>
        <color theme="1"/>
        <rFont val="Arial"/>
        <family val="2"/>
      </rPr>
      <t>Notas:</t>
    </r>
    <r>
      <rPr>
        <sz val="10"/>
        <color theme="1"/>
        <rFont val="Arial"/>
        <family val="2"/>
      </rPr>
      <t xml:space="preserve"> la información acá contenida es para el total nacional. El total de los ingresos operacionales se compone de tres tipos de ingresos: servicios prestados; venta de mercancia;  otros ingresos operacionales.</t>
    </r>
  </si>
  <si>
    <r>
      <rPr>
        <b/>
        <sz val="10"/>
        <rFont val="Arial"/>
        <family val="2"/>
      </rPr>
      <t>Notas metodológicas:</t>
    </r>
    <r>
      <rPr>
        <sz val="10"/>
        <rFont val="Arial"/>
        <family val="2"/>
      </rPr>
      <t xml:space="preserve"> la investigación provee información de evolución para 18 actividades económicas del sector servicios en Bogotá. Desde enero de 2020 con la CIIU Rev. 4. </t>
    </r>
  </si>
  <si>
    <t>I. IDENTIFICACIÓN DE LA BASE DE DATOS</t>
  </si>
  <si>
    <t>1.</t>
    <phoneticPr fontId="0" type="noConversion"/>
  </si>
  <si>
    <t>Nombre de la base de datos:</t>
  </si>
  <si>
    <t>2.</t>
    <phoneticPr fontId="0" type="noConversion"/>
  </si>
  <si>
    <t>Descripción de la base de datos:</t>
  </si>
  <si>
    <t>Índice de ingresos reales, variacion anual, año corrido y doce meses.</t>
  </si>
  <si>
    <t>3.</t>
    <phoneticPr fontId="0" type="noConversion"/>
  </si>
  <si>
    <t>Fuente primaria de información:</t>
  </si>
  <si>
    <t>4.</t>
    <phoneticPr fontId="0" type="noConversion"/>
  </si>
  <si>
    <t>Tamaño o peso del archivo en KB, MB, GB, o TB:</t>
    <phoneticPr fontId="0" type="noConversion"/>
  </si>
  <si>
    <t xml:space="preserve">6. </t>
  </si>
  <si>
    <t>Nivel de desagregación temática:</t>
    <phoneticPr fontId="0" type="noConversion"/>
  </si>
  <si>
    <t>Índice de ingresos reales, variación anual, año corrido y doce meses.</t>
  </si>
  <si>
    <t>Frecuencia de actualización de datos:</t>
  </si>
  <si>
    <t>II. PROPIEDAD DE LA INFORMACIÓN</t>
  </si>
  <si>
    <t xml:space="preserve">Entidad responsable en el Distrito Capital D.C.: </t>
  </si>
  <si>
    <r>
      <rPr>
        <sz val="10"/>
        <color rgb="FF000000"/>
        <rFont val="Arial"/>
        <family val="2"/>
      </rPr>
      <t>R</t>
    </r>
    <r>
      <rPr>
        <sz val="10"/>
        <color indexed="8"/>
        <rFont val="Arial"/>
        <family val="2"/>
      </rPr>
      <t>esponsable de la información:</t>
    </r>
  </si>
  <si>
    <t>Profesional que actualiza:</t>
  </si>
  <si>
    <t>III. ACCESO A LA INFORMACION</t>
    <phoneticPr fontId="0" type="noConversion"/>
  </si>
  <si>
    <t>Comercializada</t>
    <phoneticPr fontId="0" type="noConversion"/>
  </si>
  <si>
    <t>Por convenios</t>
    <phoneticPr fontId="0" type="noConversion"/>
  </si>
  <si>
    <t>Restringida</t>
    <phoneticPr fontId="0" type="noConversion"/>
  </si>
  <si>
    <t>No hay acceso</t>
    <phoneticPr fontId="0" type="noConversion"/>
  </si>
  <si>
    <t>Otro:</t>
  </si>
  <si>
    <t>IV. OBSERVACIONES</t>
  </si>
  <si>
    <t>BD Encuesta Mensual de Servicios</t>
  </si>
  <si>
    <t>Código:</t>
  </si>
  <si>
    <t>GEDE-P3-F1</t>
  </si>
  <si>
    <t>Versión:</t>
  </si>
  <si>
    <t>Fecha:</t>
  </si>
  <si>
    <t>Página:</t>
  </si>
  <si>
    <t>5.</t>
    <phoneticPr fontId="0" type="noConversion"/>
  </si>
  <si>
    <t>Otra</t>
  </si>
  <si>
    <t xml:space="preserve">Cuál? </t>
  </si>
  <si>
    <t>601 3693777 ext 241</t>
  </si>
  <si>
    <t>Tipo de acceso:</t>
    <phoneticPr fontId="0" type="noConversion"/>
  </si>
  <si>
    <t>Gratuita</t>
    <phoneticPr fontId="0" type="noConversion"/>
  </si>
  <si>
    <t>Parcial</t>
    <phoneticPr fontId="0" type="noConversion"/>
  </si>
  <si>
    <t>Si este documento se encuentra impreso no se garantiza su vigencia, por lo tanto es Copia No Controlada</t>
  </si>
  <si>
    <t>El usuario al momento de consultarlo debe compararlo con la versión oficial publicada en la Intranet.</t>
  </si>
  <si>
    <t>Contiene información sobre los índices mensuales de ingresos operacionales</t>
  </si>
  <si>
    <t>Bogotá  D.C.</t>
  </si>
  <si>
    <t>DICCIONARIO BASE DE DATOS</t>
  </si>
  <si>
    <t xml:space="preserve">CAMPO </t>
  </si>
  <si>
    <t>DESCRIPCIÓN CAMPO</t>
  </si>
  <si>
    <t xml:space="preserve">TIPO DE DATO </t>
  </si>
  <si>
    <t>LONGITUD</t>
  </si>
  <si>
    <t>Actividad económica</t>
  </si>
  <si>
    <t>Índice nominal Ingresos nominales</t>
  </si>
  <si>
    <t>Variación anual Ingresos nominales</t>
  </si>
  <si>
    <t>Variación corrida ingresos nominales</t>
  </si>
  <si>
    <t>Variación 12 meses ingresos nominales</t>
  </si>
  <si>
    <t>Índice Ingresos nominales por servicios prestados</t>
  </si>
  <si>
    <t>Ingresos nominales por servicios prestados variación anual</t>
  </si>
  <si>
    <t>Ingresos nominales por servicios prestados variación corrida</t>
  </si>
  <si>
    <t>Ingresos nominales por servicios prestados variación 12 meses</t>
  </si>
  <si>
    <t>Índice Ingresos nominales por venta de mercancía</t>
  </si>
  <si>
    <t>Ingresos nominales por venta de mercancía variación anual</t>
  </si>
  <si>
    <t>Ingresos nominales por venta de mercancía variación corrida</t>
  </si>
  <si>
    <t>Ingresos nominales por venta de mercancía variación 12 meses</t>
  </si>
  <si>
    <t>Índice personal ocupado total</t>
  </si>
  <si>
    <t>Variación anual personal ocupado</t>
  </si>
  <si>
    <t>Variación corrida personal ocupado</t>
  </si>
  <si>
    <t>Variación 12 meses personal ocupado</t>
  </si>
  <si>
    <t>Índice personal permanente</t>
  </si>
  <si>
    <t>Variación anual personal permanente</t>
  </si>
  <si>
    <t>Variación corrida personal permanente</t>
  </si>
  <si>
    <t>Variación 12 meses personal permanente</t>
  </si>
  <si>
    <t>Índice personal temporal directo</t>
  </si>
  <si>
    <t>Variación anual personal temporal</t>
  </si>
  <si>
    <t>Variación corrida personal temporal</t>
  </si>
  <si>
    <t>Variación 12 meses personal temporal</t>
  </si>
  <si>
    <t>Índice personal temporal por agencias</t>
  </si>
  <si>
    <t>Variación anual personal temporal por agencias</t>
  </si>
  <si>
    <t>Variación corrida personal temporal por agencias</t>
  </si>
  <si>
    <t>Variación 12 meses personal temporal por agencias</t>
  </si>
  <si>
    <t>Índice real ingresos totales</t>
  </si>
  <si>
    <t>Variación anual ingresos reales</t>
  </si>
  <si>
    <t>Variación corrida ingresos reales</t>
  </si>
  <si>
    <t>Variación 12 meses ingresos reales</t>
  </si>
  <si>
    <t>Corresponde al año del dato</t>
  </si>
  <si>
    <t>Fecha</t>
  </si>
  <si>
    <t>Corresponde a la actividad económica en la cual se registra el dato</t>
  </si>
  <si>
    <t>La variación anual de los ingresos nominales es el resultado del índice de ingresos nominales del periodo t sobre el índice de ingresos nominales del periodo t-12 por 100, menos 100; donde t corresponde al mes observado y 12 el mismo mes del año anterior.</t>
  </si>
  <si>
    <t>La variación corrida de los ingresos nominales es el resultado del índice de ingresos nominales del periodo t sobre el índice de ingresos nominales del periodo t-0 por 100, menos 100; donde 0 corresponde a diciembre del año inmediatamente anterior.</t>
  </si>
  <si>
    <t>La variación 12 meses de los ingresos nominales es el resultado del acumulado de los últimos 12 meses del índice de ingresos nominales del periodo t sobre el acumulado de los 12 meses del año inmediatamente anterior del índice de ingresos nominales del periodo t-12 por 100, menos 100; donde t corresponde al mes observado y t-12 es el mismo mes del año inmediatamente anterior.</t>
  </si>
  <si>
    <t>Alfabético</t>
  </si>
  <si>
    <t>Numérico</t>
  </si>
  <si>
    <t>La variación anual de los ingresos nominales por servicios prestados es el resultado del índice de ingresos nominales por servicios prestados del periodo t sobre el índice de ingresos nominales por servicios prestados del periodo t-12 por 100, menos 100; donde t corresponde al mes observado y 12 el mismo mes del año anterior.</t>
  </si>
  <si>
    <t>La variación corrida de los ingresos nominales por servicios prestados es el resultado del índice de ingresos nominales por servicios prestados del periodo t sobre el índice de ingresos nominales por servicios prestados del periodo t-0 por 100, menos 100; donde 0 corresponde a diciembre del año inmediatamente anterior.</t>
  </si>
  <si>
    <t>La variación 12 meses de los ingresos nominales por servicios prestados es el resultado del acumulado de los últimos 12 meses del índice de ingresos nominales por servicios prestados del periodo t sobre el acumulado de los 12 meses del año inmediatamente anterior del índice de ingresos nominales por servicios prestados del periodo t-12 por 100, menos 100; donde t corresponde al mes observado y t-12 es el mismo mes del año inmediatamente anterior.</t>
  </si>
  <si>
    <r>
      <t>El índice de los ingresos nominales es el resultado del Total de ingresos nominales</t>
    </r>
    <r>
      <rPr>
        <vertAlign val="subscript"/>
        <sz val="10"/>
        <color theme="1"/>
        <rFont val="Arial"/>
        <family val="2"/>
      </rPr>
      <t>(i)y</t>
    </r>
    <r>
      <rPr>
        <sz val="10"/>
        <color theme="1"/>
        <rFont val="Arial"/>
        <family val="2"/>
      </rPr>
      <t xml:space="preserve"> sobre el Total de ingresos nominales</t>
    </r>
    <r>
      <rPr>
        <vertAlign val="subscript"/>
        <sz val="10"/>
        <color theme="1"/>
        <rFont val="Arial"/>
        <family val="2"/>
      </rPr>
      <t>(io)y</t>
    </r>
    <r>
      <rPr>
        <sz val="10"/>
        <color theme="1"/>
        <rFont val="Arial"/>
        <family val="2"/>
      </rPr>
      <t xml:space="preserve"> </t>
    </r>
  </si>
  <si>
    <r>
      <t>El índice de los ingresos nominales por servicios prestados es el resultado del Total de ingresos nominales por servicios prestados</t>
    </r>
    <r>
      <rPr>
        <vertAlign val="subscript"/>
        <sz val="10"/>
        <color theme="1"/>
        <rFont val="Arial"/>
        <family val="2"/>
      </rPr>
      <t>(i)y</t>
    </r>
    <r>
      <rPr>
        <sz val="10"/>
        <color theme="1"/>
        <rFont val="Arial"/>
        <family val="2"/>
      </rPr>
      <t xml:space="preserve"> sobre el Total de ingresos nominales por servicios prestados</t>
    </r>
    <r>
      <rPr>
        <vertAlign val="subscript"/>
        <sz val="10"/>
        <color theme="1"/>
        <rFont val="Arial"/>
        <family val="2"/>
      </rPr>
      <t>(io)y</t>
    </r>
    <r>
      <rPr>
        <sz val="10"/>
        <color theme="1"/>
        <rFont val="Arial"/>
        <family val="2"/>
      </rPr>
      <t xml:space="preserve"> </t>
    </r>
  </si>
  <si>
    <r>
      <t>El índice de los ingresos nominales por venta de mercancía es el resultado del Total de ingresos nominales por venta de mercancía</t>
    </r>
    <r>
      <rPr>
        <vertAlign val="subscript"/>
        <sz val="10"/>
        <color theme="1"/>
        <rFont val="Arial"/>
        <family val="2"/>
      </rPr>
      <t>(i)y</t>
    </r>
    <r>
      <rPr>
        <sz val="10"/>
        <color theme="1"/>
        <rFont val="Arial"/>
        <family val="2"/>
      </rPr>
      <t xml:space="preserve"> sobre el Total de ingresos nominales por venta de mercancía</t>
    </r>
    <r>
      <rPr>
        <vertAlign val="subscript"/>
        <sz val="10"/>
        <color theme="1"/>
        <rFont val="Arial"/>
        <family val="2"/>
      </rPr>
      <t>(io)y</t>
    </r>
    <r>
      <rPr>
        <sz val="10"/>
        <color theme="1"/>
        <rFont val="Arial"/>
        <family val="2"/>
      </rPr>
      <t xml:space="preserve"> </t>
    </r>
  </si>
  <si>
    <t>La variación anual de los ingresos nominales por venta de mercancía es el resultado del índice de ingresos nominales por venta de mercancía del periodo t sobre el índice de ingresos nominales por venta de mercancía del periodo t-12 por 100, menos 100; donde t corresponde al mes observado y 12 el mismo mes del año anterior.</t>
  </si>
  <si>
    <t>La variación corrida de los ingresos nominales por venta de mercancía es el resultado del índice de ingresos nominales por venta de mercancía del periodo t sobre el índice de ingresos nominales por venta de mercancía del periodo t-0 por 100, menos 100; donde 0 corresponde a diciembre del año inmediatamente anterior.</t>
  </si>
  <si>
    <t>La variación 12 meses de los ingresos nominales por venta de mercancía es el resultado del acumulado de los últimos 12 meses del índice de ingresos nominales por venta de mercancía del periodo t sobre el acumulado de los 12 meses del año inmediatamente anterior del índice de ingresos nominales por venta de mercancía del periodo t-12 por 100, menos 100; donde t corresponde al mes observado y t-12 es el mismo mes del año inmediatamente anterior.</t>
  </si>
  <si>
    <r>
      <t>El índice del personal ocupado total es el resultado del personal ocupado total</t>
    </r>
    <r>
      <rPr>
        <vertAlign val="subscript"/>
        <sz val="10"/>
        <color theme="1"/>
        <rFont val="Arial"/>
        <family val="2"/>
      </rPr>
      <t>(i)y</t>
    </r>
    <r>
      <rPr>
        <sz val="10"/>
        <color theme="1"/>
        <rFont val="Arial"/>
        <family val="2"/>
      </rPr>
      <t xml:space="preserve"> sobre el personal ocupado total</t>
    </r>
    <r>
      <rPr>
        <vertAlign val="subscript"/>
        <sz val="10"/>
        <color theme="1"/>
        <rFont val="Arial"/>
        <family val="2"/>
      </rPr>
      <t>(io)y</t>
    </r>
    <r>
      <rPr>
        <sz val="10"/>
        <color theme="1"/>
        <rFont val="Arial"/>
        <family val="2"/>
      </rPr>
      <t xml:space="preserve"> </t>
    </r>
  </si>
  <si>
    <t>La variación anual del personal ocupado total es el resultado del índice del personal ocupado total del periodo t sobre el índice del personal ocupado total del periodo t-12 por 100, menos 100; donde t corresponde al mes observado y 12 el mismo mes del año anterior.</t>
  </si>
  <si>
    <t>La variación corrida del personal ocupado total es el resultado del índice del personal ocupado total del periodo t sobre el índice del personal ocupado total del periodo t-0 por 100, menos 100; donde 0 corresponde a diciembre del año inmediatamente anterior.</t>
  </si>
  <si>
    <t>La variación 12 meses del personal ocupado total es el resultado del acumulado de los últimos 12 meses del índice del personal ocupado total del periodo t sobre el acumulado de los 12 meses del año inmediatamente anterior del índice del personal ocupado total del periodo t-12 por 100, menos 100; donde t corresponde al mes observado y t-12 es el mismo mes del año inmediatamente anterior.</t>
  </si>
  <si>
    <r>
      <t>El índice del personal permanente es el resultado del personal permanente</t>
    </r>
    <r>
      <rPr>
        <vertAlign val="subscript"/>
        <sz val="10"/>
        <color theme="1"/>
        <rFont val="Arial"/>
        <family val="2"/>
      </rPr>
      <t>(i)y</t>
    </r>
    <r>
      <rPr>
        <sz val="10"/>
        <color theme="1"/>
        <rFont val="Arial"/>
        <family val="2"/>
      </rPr>
      <t xml:space="preserve"> sobre el personal permanente</t>
    </r>
    <r>
      <rPr>
        <vertAlign val="subscript"/>
        <sz val="10"/>
        <color theme="1"/>
        <rFont val="Arial"/>
        <family val="2"/>
      </rPr>
      <t>(io)y</t>
    </r>
    <r>
      <rPr>
        <sz val="10"/>
        <color theme="1"/>
        <rFont val="Arial"/>
        <family val="2"/>
      </rPr>
      <t xml:space="preserve"> </t>
    </r>
  </si>
  <si>
    <t>La variación anual del personal permanente es el resultado del índice del personal permanente del periodo t sobre el índice del personal permanente del periodo t-12 por 100, menos 100; donde t corresponde al mes observado y 12 el mismo mes del año anterior.</t>
  </si>
  <si>
    <t>La variación corrida del personal permanente es el resultado del índice del personal permanente del periodo t sobre el índice del personal permanente del periodo t-0 por 100, menos 100; donde 0 corresponde a diciembre del año inmediatamente anterior.</t>
  </si>
  <si>
    <t>La variación 12 meses del personal permanente es el resultado del acumulado de los últimos 12 meses del índice del personal permanente del periodo t sobre el acumulado de los 12 meses del año inmediatamente anterior del índice del personal permanente del periodo t-12 por 100, menos 100; donde t corresponde al mes observado y t-12 es el mismo mes del año inmediatamente anterior.</t>
  </si>
  <si>
    <r>
      <t>El índice del personal temporal directo es el resultado del personal temporal directo</t>
    </r>
    <r>
      <rPr>
        <vertAlign val="subscript"/>
        <sz val="10"/>
        <color theme="1"/>
        <rFont val="Arial"/>
        <family val="2"/>
      </rPr>
      <t>(i)y</t>
    </r>
    <r>
      <rPr>
        <sz val="10"/>
        <color theme="1"/>
        <rFont val="Arial"/>
        <family val="2"/>
      </rPr>
      <t xml:space="preserve"> sobre el personal temporal directo</t>
    </r>
    <r>
      <rPr>
        <vertAlign val="subscript"/>
        <sz val="10"/>
        <color theme="1"/>
        <rFont val="Arial"/>
        <family val="2"/>
      </rPr>
      <t>(io)y</t>
    </r>
    <r>
      <rPr>
        <sz val="10"/>
        <color theme="1"/>
        <rFont val="Arial"/>
        <family val="2"/>
      </rPr>
      <t xml:space="preserve"> </t>
    </r>
  </si>
  <si>
    <t>La variación anual del personal temporal directo es el resultado del índice del personal temporal directo del periodo t sobre el índice del personal temporal directo del periodo t-12 por 100, menos 100; donde t corresponde al mes observado y 12 el mismo mes del año anterior.</t>
  </si>
  <si>
    <t>La variación corrida del personal temporal directo es el resultado del índice del personal temporal directo del periodo t sobre el índice del personal temporal directo del periodo t-0 por 100, menos 100; donde 0 corresponde a diciembre del año inmediatamente anterior.</t>
  </si>
  <si>
    <t>La variación 12 meses del personal temporal directo es el resultado del acumulado de los últimos 12 meses del índice del personal temporal directo del periodo t sobre el acumulado de los 12 meses del año inmediatamente anterior del índice del personal temporal directo del periodo t-12 por 100, menos 100; donde t corresponde al mes observado y t-12 es el mismo mes del año inmediatamente anterior.</t>
  </si>
  <si>
    <r>
      <t>El índice del personal temporal por agencias es el resultado del personal temporal por agencias</t>
    </r>
    <r>
      <rPr>
        <vertAlign val="subscript"/>
        <sz val="10"/>
        <color theme="1"/>
        <rFont val="Arial"/>
        <family val="2"/>
      </rPr>
      <t>(i)y</t>
    </r>
    <r>
      <rPr>
        <sz val="10"/>
        <color theme="1"/>
        <rFont val="Arial"/>
        <family val="2"/>
      </rPr>
      <t xml:space="preserve"> sobre el personal temporal por agencias</t>
    </r>
    <r>
      <rPr>
        <vertAlign val="subscript"/>
        <sz val="10"/>
        <color theme="1"/>
        <rFont val="Arial"/>
        <family val="2"/>
      </rPr>
      <t>(io)y</t>
    </r>
    <r>
      <rPr>
        <sz val="10"/>
        <color theme="1"/>
        <rFont val="Arial"/>
        <family val="2"/>
      </rPr>
      <t xml:space="preserve"> </t>
    </r>
  </si>
  <si>
    <t>La variación anual del personal temporal por agencias es el resultado del índice del personal temporal por agencias del periodo t sobre el índice del personal temporal por agencias del periodo t-12 por 100, menos 100; donde t corresponde al mes observado y 12 el mismo mes del año anterior.</t>
  </si>
  <si>
    <t>La variación corrida del personal temporal por agencias es el resultado del índice del personal temporal por agencias del periodo t sobre el índice del personal temporal por agencias del periodo t-0 por 100, menos 100; donde 0 corresponde a diciembre del año inmediatamente anterior.</t>
  </si>
  <si>
    <t>La variación 12 meses del personal temporal por agencias es el resultado del acumulado de los últimos 12 meses del índice del personal temporal por agencias del periodo t sobre el acumulado de los 12 meses del año inmediatamente anterior del índice del personal temporal por agencias del periodo t-12 por 100, menos 100; donde t corresponde al mes observado y t-12 es el mismo mes del año inmediatamente anterior.</t>
  </si>
  <si>
    <t>El deflactor asignado es el índice de precios al consumidor asignado a la actividad económica relacionada con el servicio</t>
  </si>
  <si>
    <t>Corresponde a la actividad económica en la cual se registra el dato del deflactor asignado</t>
  </si>
  <si>
    <t>El índice real ingresos totales es el resultado del índice de los ingresos nominales sobre el deflactor ajustado</t>
  </si>
  <si>
    <t>La variación anual del índice real ingresos totales es el resultado del índice del ingreso nominal del periodo t sobre el deflactor ajustado del periodo t-12 por 100, menos 100; donde t corresponde al mes observado y 12 el mismo mes del año anterior.</t>
  </si>
  <si>
    <t>La variación 12 meses del índice real ingresos totales es el resultado del acumulado de los últimos 12 meses del índice ingresos nominales del periodo t sobre el acumulado de los 12 meses del año inmediatamente anterior del deflactor ajustado del periodo t-12 por 100, menos 100; donde t corresponde al mes observado y t-12 es el mismo mes del año inmediatamente anterior.</t>
  </si>
  <si>
    <t>La variación corrida del índice real de los ingresos totales es el resultado del índice de los ingresos nominales del periodo t sobre el deflactor ajustado del periodo t-0 por 100, menos 100; donde 0 corresponde a diciembre del año inmediatamente anterior.</t>
  </si>
  <si>
    <t>Federico Valdeblanquez - Profesional Especializado SIE</t>
  </si>
  <si>
    <t xml:space="preserve"> </t>
  </si>
  <si>
    <t>2025p</t>
  </si>
  <si>
    <r>
      <rPr>
        <b/>
        <sz val="10"/>
        <rFont val="Arial"/>
        <family val="2"/>
      </rPr>
      <t>Fecha de actualización:</t>
    </r>
    <r>
      <rPr>
        <sz val="10"/>
        <rFont val="Arial"/>
        <family val="2"/>
      </rPr>
      <t xml:space="preserve"> diciembre de 2025</t>
    </r>
  </si>
  <si>
    <r>
      <t>Periodo de actualización:</t>
    </r>
    <r>
      <rPr>
        <sz val="10"/>
        <rFont val="Arial"/>
        <family val="2"/>
      </rPr>
      <t xml:space="preserve"> marzo</t>
    </r>
  </si>
  <si>
    <t>Proceso: Gestión de Estudios de Desarrollo Económico</t>
  </si>
  <si>
    <t>Formato ficha técnica de Bases de Datos</t>
  </si>
  <si>
    <t>1 de 3</t>
  </si>
  <si>
    <t>Secretaría Distrital de Desarrollo Económico -SDDE-</t>
  </si>
  <si>
    <t xml:space="preserve">Subdirectora de Información y Estadísticas, </t>
  </si>
  <si>
    <t>Yaneth Lucia Pinilla Beltrán</t>
  </si>
  <si>
    <t>y personal ocupado, variaciones anuales, año corrido y doce meses de los índices según servicios</t>
  </si>
  <si>
    <t>prestados, venta de mercancía, tipo de personal ocupado (permanente, temporal,</t>
  </si>
  <si>
    <t xml:space="preserve"> temporal con agencias).</t>
  </si>
  <si>
    <t>Contrato 1071 de 2025 entre el DANE y la SDDE, Anexos EMSB.</t>
  </si>
  <si>
    <t>4,390 KB</t>
  </si>
  <si>
    <t>EMSB - Encuesta Mensual de Servicios</t>
  </si>
  <si>
    <t>ypinilla@desarrolloeconomico.gov.co</t>
  </si>
  <si>
    <t>3 de 3</t>
  </si>
  <si>
    <r>
      <t>Unidades:</t>
    </r>
    <r>
      <rPr>
        <sz val="10"/>
        <rFont val="Arial"/>
        <family val="2"/>
      </rPr>
      <t xml:space="preserve"> Índices y deflactores en unidades, variaciones porcentuales</t>
    </r>
  </si>
  <si>
    <t>Periodo de actualización: marzo</t>
  </si>
  <si>
    <t>Fecha de actualización: diciembre de 2025</t>
  </si>
  <si>
    <t>2025/Marzo (p)</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</si>
</sst>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 #,##0_-;_-* &quot;-&quot;_-;_-@_-"/>
    <numFmt numFmtId="164" formatCode="_(* #,##0.00_);_(* \(#,##0.00\);_(* &quot;-&quot;??_);_(@_)"/>
    <numFmt numFmtId="165" formatCode="_-* #,##0.00\ [$€]_-;\-* #,##0.00\ [$€]_-;_-* &quot;-&quot;??\ [$€]_-;_-@_-"/>
    <numFmt numFmtId="166" formatCode="0.0"/>
    <numFmt numFmtId="167" formatCode="_ * #,##0.00_ ;_ * \-#,##0.00_ ;_ * &quot;-&quot;??_ ;_ @_ "/>
    <numFmt numFmtId="168" formatCode="_ [$€-2]\ * #,##0.00_ ;_ [$€-2]\ * \-#,##0.00_ ;_ [$€-2]\ * &quot;-&quot;??_ "/>
  </numFmts>
  <fonts count="53" x14ac:knownFonts="1">
    <font>
      <sz val="11"/>
      <color theme="1"/>
      <name val="Calibri"/>
      <family val="2"/>
      <scheme val="minor"/>
    </font>
    <font>
      <b/>
      <sz val="11"/>
      <color theme="1"/>
      <name val="Calibri"/>
      <family val="2"/>
      <scheme val="minor"/>
    </font>
    <font>
      <u/>
      <sz val="11"/>
      <color indexed="12"/>
      <name val="Calibri"/>
      <family val="2"/>
    </font>
    <font>
      <sz val="10"/>
      <name val="Arial"/>
      <family val="2"/>
    </font>
    <font>
      <sz val="11"/>
      <color theme="1"/>
      <name val="Calibri"/>
      <family val="2"/>
      <scheme val="minor"/>
    </font>
    <font>
      <b/>
      <sz val="11"/>
      <color indexed="8"/>
      <name val="Calibri"/>
      <family val="2"/>
    </font>
    <font>
      <sz val="11"/>
      <color indexed="8"/>
      <name val="Calibri"/>
      <family val="2"/>
    </font>
    <font>
      <sz val="10"/>
      <name val="MS Sans Serif"/>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u/>
      <sz val="10"/>
      <color indexed="12"/>
      <name val="Verdana"/>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sz val="10"/>
      <name val="Arial"/>
      <family val="2"/>
    </font>
    <font>
      <sz val="10"/>
      <name val="Arial"/>
      <family val="2"/>
    </font>
    <font>
      <b/>
      <sz val="9"/>
      <name val="Arial"/>
      <family val="2"/>
    </font>
    <font>
      <b/>
      <sz val="10"/>
      <color indexed="8"/>
      <name val="Arial"/>
      <family val="2"/>
    </font>
    <font>
      <sz val="10"/>
      <color theme="1"/>
      <name val="Arial"/>
      <family val="2"/>
    </font>
    <font>
      <sz val="10"/>
      <color indexed="8"/>
      <name val="Arial"/>
      <family val="2"/>
    </font>
    <font>
      <u/>
      <sz val="10"/>
      <color indexed="12"/>
      <name val="Arial"/>
      <family val="2"/>
    </font>
    <font>
      <b/>
      <sz val="10"/>
      <color theme="1"/>
      <name val="Arial"/>
      <family val="2"/>
    </font>
    <font>
      <sz val="10"/>
      <color rgb="FFFF0000"/>
      <name val="Arial"/>
      <family val="2"/>
    </font>
    <font>
      <b/>
      <sz val="10"/>
      <name val="Arial"/>
      <family val="2"/>
    </font>
    <font>
      <b/>
      <sz val="10"/>
      <color rgb="FFFF0000"/>
      <name val="Arial"/>
      <family val="2"/>
    </font>
    <font>
      <b/>
      <sz val="10"/>
      <color indexed="72"/>
      <name val="Arial"/>
      <family val="2"/>
    </font>
    <font>
      <b/>
      <sz val="10"/>
      <color theme="0"/>
      <name val="Arial"/>
      <family val="2"/>
    </font>
    <font>
      <sz val="10"/>
      <color theme="0"/>
      <name val="Arial"/>
      <family val="2"/>
    </font>
    <font>
      <u/>
      <sz val="10"/>
      <color rgb="FF0000FF"/>
      <name val="Arial"/>
      <family val="2"/>
    </font>
    <font>
      <sz val="10"/>
      <color rgb="FF000000"/>
      <name val="Arial"/>
      <family val="2"/>
    </font>
    <font>
      <b/>
      <u/>
      <sz val="10"/>
      <color indexed="12"/>
      <name val="Arial"/>
      <family val="2"/>
    </font>
    <font>
      <b/>
      <u/>
      <sz val="10"/>
      <name val="Arial"/>
      <family val="2"/>
    </font>
    <font>
      <b/>
      <u/>
      <sz val="10"/>
      <color rgb="FF0000FF"/>
      <name val="Arial"/>
      <family val="2"/>
    </font>
    <font>
      <b/>
      <u/>
      <sz val="10"/>
      <color theme="1"/>
      <name val="Arial"/>
      <family val="2"/>
    </font>
    <font>
      <u/>
      <sz val="10"/>
      <color theme="1"/>
      <name val="Arial"/>
      <family val="2"/>
    </font>
    <font>
      <u/>
      <sz val="11"/>
      <color theme="10"/>
      <name val="Calibri"/>
      <family val="2"/>
      <scheme val="minor"/>
    </font>
    <font>
      <vertAlign val="subscript"/>
      <sz val="10"/>
      <color theme="1"/>
      <name val="Arial"/>
      <family val="2"/>
    </font>
    <font>
      <b/>
      <sz val="11"/>
      <color rgb="FFFFFFFF"/>
      <name val="Calibri"/>
      <family val="2"/>
      <scheme val="minor"/>
    </font>
    <font>
      <sz val="8"/>
      <color theme="1"/>
      <name val="Calibri"/>
      <family val="2"/>
      <scheme val="minor"/>
    </font>
    <font>
      <sz val="8"/>
      <color rgb="FF000000"/>
      <name val="Calibri"/>
      <family val="2"/>
      <scheme val="minor"/>
    </font>
    <font>
      <b/>
      <sz val="11"/>
      <color rgb="FF000000"/>
      <name val="Calibri"/>
      <family val="2"/>
      <scheme val="minor"/>
    </font>
    <font>
      <u/>
      <sz val="7.5"/>
      <color indexed="12"/>
      <name val="Arial"/>
      <family val="2"/>
    </font>
    <font>
      <u/>
      <sz val="11"/>
      <color theme="1"/>
      <name val="Calibri"/>
      <family val="2"/>
      <scheme val="minor"/>
    </font>
  </fonts>
  <fills count="32">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3" tint="0.39997558519241921"/>
        <bgColor indexed="64"/>
      </patternFill>
    </fill>
    <fill>
      <patternFill patternType="solid">
        <fgColor theme="3"/>
        <bgColor indexed="64"/>
      </patternFill>
    </fill>
    <fill>
      <patternFill patternType="solid">
        <fgColor theme="0"/>
        <bgColor rgb="FFFFFFCC"/>
      </patternFill>
    </fill>
    <fill>
      <patternFill patternType="solid">
        <fgColor rgb="FFD5D5EC"/>
        <bgColor indexed="64"/>
      </patternFill>
    </fill>
    <fill>
      <patternFill patternType="solid">
        <fgColor rgb="FF354999"/>
        <bgColor indexed="64"/>
      </patternFill>
    </fill>
  </fills>
  <borders count="38">
    <border>
      <left/>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auto="1"/>
      </top>
      <bottom style="thin">
        <color auto="1"/>
      </bottom>
      <diagonal/>
    </border>
    <border>
      <left style="medium">
        <color theme="4" tint="-0.499984740745262"/>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auto="1"/>
      </bottom>
      <diagonal/>
    </border>
  </borders>
  <cellStyleXfs count="79">
    <xf numFmtId="0" fontId="0" fillId="0" borderId="0"/>
    <xf numFmtId="0" fontId="2" fillId="0" borderId="0" applyNumberFormat="0" applyFill="0" applyBorder="0" applyAlignment="0" applyProtection="0">
      <alignment vertical="top"/>
      <protection locked="0"/>
    </xf>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7" fontId="3" fillId="0" borderId="0" applyFont="0" applyFill="0" applyBorder="0" applyAlignment="0" applyProtection="0"/>
    <xf numFmtId="0" fontId="7" fillId="0" borderId="0"/>
    <xf numFmtId="0" fontId="7" fillId="0" borderId="0"/>
    <xf numFmtId="0" fontId="3" fillId="0" borderId="0"/>
    <xf numFmtId="9" fontId="3" fillId="0" borderId="0" applyFont="0" applyFill="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8" fillId="15"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9" fillId="7" borderId="0" applyNumberFormat="0" applyBorder="0" applyAlignment="0" applyProtection="0"/>
    <xf numFmtId="0" fontId="10" fillId="19" borderId="2" applyNumberFormat="0" applyAlignment="0" applyProtection="0"/>
    <xf numFmtId="0" fontId="11" fillId="20" borderId="3" applyNumberFormat="0" applyAlignment="0" applyProtection="0"/>
    <xf numFmtId="0" fontId="12" fillId="0" borderId="4" applyNumberFormat="0" applyFill="0" applyAlignment="0" applyProtection="0"/>
    <xf numFmtId="0" fontId="13" fillId="0" borderId="0" applyNumberFormat="0" applyFill="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4" borderId="0" applyNumberFormat="0" applyBorder="0" applyAlignment="0" applyProtection="0"/>
    <xf numFmtId="0" fontId="14" fillId="10" borderId="2" applyNumberFormat="0" applyAlignment="0" applyProtection="0"/>
    <xf numFmtId="168" fontId="3" fillId="0" borderId="0" applyFont="0" applyFill="0" applyBorder="0" applyAlignment="0" applyProtection="0"/>
    <xf numFmtId="0" fontId="15" fillId="0" borderId="0" applyNumberFormat="0" applyFill="0" applyBorder="0" applyAlignment="0" applyProtection="0">
      <alignment vertical="top"/>
      <protection locked="0"/>
    </xf>
    <xf numFmtId="0" fontId="16" fillId="6" borderId="0" applyNumberFormat="0" applyBorder="0" applyAlignment="0" applyProtection="0"/>
    <xf numFmtId="0" fontId="3" fillId="0" borderId="0" applyFont="0" applyFill="0" applyBorder="0" applyAlignment="0" applyProtection="0"/>
    <xf numFmtId="164" fontId="3" fillId="0" borderId="0" applyFont="0" applyFill="0" applyBorder="0" applyAlignment="0" applyProtection="0"/>
    <xf numFmtId="0" fontId="17" fillId="25" borderId="0" applyNumberFormat="0" applyBorder="0" applyAlignment="0" applyProtection="0"/>
    <xf numFmtId="0" fontId="3" fillId="26" borderId="5" applyNumberFormat="0" applyFont="0" applyAlignment="0" applyProtection="0"/>
    <xf numFmtId="0" fontId="18" fillId="19" borderId="6"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7" applyNumberFormat="0" applyFill="0" applyAlignment="0" applyProtection="0"/>
    <xf numFmtId="0" fontId="22" fillId="0" borderId="8" applyNumberFormat="0" applyFill="0" applyAlignment="0" applyProtection="0"/>
    <xf numFmtId="0" fontId="13" fillId="0" borderId="9" applyNumberFormat="0" applyFill="0" applyAlignment="0" applyProtection="0"/>
    <xf numFmtId="0" fontId="23" fillId="0" borderId="0" applyNumberFormat="0" applyFill="0" applyBorder="0" applyAlignment="0" applyProtection="0"/>
    <xf numFmtId="0" fontId="5" fillId="0" borderId="10" applyNumberFormat="0" applyFill="0" applyAlignment="0" applyProtection="0"/>
    <xf numFmtId="0" fontId="24" fillId="0" borderId="0"/>
    <xf numFmtId="0" fontId="25" fillId="0" borderId="0"/>
    <xf numFmtId="0" fontId="26" fillId="0" borderId="0">
      <alignment horizontal="left"/>
    </xf>
    <xf numFmtId="0" fontId="26" fillId="0" borderId="0">
      <alignment horizontal="left"/>
    </xf>
    <xf numFmtId="41" fontId="4" fillId="0" borderId="0" applyFont="0" applyFill="0" applyBorder="0" applyAlignment="0" applyProtection="0"/>
    <xf numFmtId="164" fontId="4" fillId="0" borderId="0" applyFont="0" applyFill="0" applyBorder="0" applyAlignment="0" applyProtection="0"/>
    <xf numFmtId="9" fontId="3" fillId="0" borderId="0" applyFont="0" applyFill="0" applyBorder="0" applyAlignment="0" applyProtection="0"/>
    <xf numFmtId="0" fontId="4" fillId="0" borderId="0"/>
    <xf numFmtId="0" fontId="45" fillId="0" borderId="0" applyNumberFormat="0" applyFill="0" applyBorder="0" applyAlignment="0" applyProtection="0"/>
    <xf numFmtId="0" fontId="51" fillId="0" borderId="0" applyNumberFormat="0" applyFill="0" applyBorder="0" applyAlignment="0" applyProtection="0">
      <alignment vertical="top"/>
      <protection locked="0"/>
    </xf>
  </cellStyleXfs>
  <cellXfs count="154">
    <xf numFmtId="0" fontId="0" fillId="0" borderId="0" xfId="0"/>
    <xf numFmtId="0" fontId="28" fillId="3" borderId="0" xfId="0" applyFont="1" applyFill="1"/>
    <xf numFmtId="0" fontId="28" fillId="3" borderId="1" xfId="0" applyFont="1" applyFill="1" applyBorder="1"/>
    <xf numFmtId="0" fontId="28" fillId="0" borderId="1" xfId="0" applyFont="1" applyBorder="1" applyAlignment="1">
      <alignment horizontal="center"/>
    </xf>
    <xf numFmtId="0" fontId="3" fillId="2" borderId="0" xfId="0" applyFont="1" applyFill="1"/>
    <xf numFmtId="166" fontId="3" fillId="2" borderId="0" xfId="0" applyNumberFormat="1" applyFont="1" applyFill="1" applyAlignment="1">
      <alignment horizontal="center"/>
    </xf>
    <xf numFmtId="166" fontId="3" fillId="0" borderId="0" xfId="0" applyNumberFormat="1" applyFont="1" applyAlignment="1">
      <alignment horizontal="center"/>
    </xf>
    <xf numFmtId="0" fontId="31" fillId="2" borderId="0" xfId="0" applyFont="1" applyFill="1"/>
    <xf numFmtId="0" fontId="28" fillId="2" borderId="0" xfId="0" applyFont="1" applyFill="1"/>
    <xf numFmtId="166" fontId="28" fillId="2" borderId="0" xfId="0" applyNumberFormat="1" applyFont="1" applyFill="1" applyAlignment="1">
      <alignment horizontal="center"/>
    </xf>
    <xf numFmtId="166" fontId="28" fillId="0" borderId="0" xfId="0" applyNumberFormat="1" applyFont="1" applyAlignment="1">
      <alignment horizontal="center"/>
    </xf>
    <xf numFmtId="0" fontId="28" fillId="2" borderId="0" xfId="0" applyFont="1" applyFill="1" applyAlignment="1">
      <alignment horizontal="center"/>
    </xf>
    <xf numFmtId="0" fontId="28" fillId="2" borderId="0" xfId="0" applyFont="1" applyFill="1" applyAlignment="1">
      <alignment horizontal="center" vertical="center"/>
    </xf>
    <xf numFmtId="0" fontId="30" fillId="0" borderId="0" xfId="1" applyFont="1" applyAlignment="1" applyProtection="1"/>
    <xf numFmtId="0" fontId="32" fillId="2" borderId="0" xfId="0" applyFont="1" applyFill="1"/>
    <xf numFmtId="166" fontId="32" fillId="2" borderId="0" xfId="0" applyNumberFormat="1" applyFont="1" applyFill="1" applyAlignment="1">
      <alignment horizontal="center"/>
    </xf>
    <xf numFmtId="166" fontId="32" fillId="0" borderId="0" xfId="0" applyNumberFormat="1" applyFont="1" applyAlignment="1">
      <alignment horizontal="center"/>
    </xf>
    <xf numFmtId="0" fontId="32" fillId="2" borderId="0" xfId="0" applyFont="1" applyFill="1" applyAlignment="1">
      <alignment horizontal="center"/>
    </xf>
    <xf numFmtId="0" fontId="32" fillId="2" borderId="0" xfId="0" applyFont="1" applyFill="1" applyAlignment="1">
      <alignment horizontal="center" vertical="center"/>
    </xf>
    <xf numFmtId="0" fontId="33" fillId="2" borderId="0" xfId="0" applyFont="1" applyFill="1"/>
    <xf numFmtId="0" fontId="32" fillId="0" borderId="0" xfId="0" applyFont="1"/>
    <xf numFmtId="166" fontId="34" fillId="2" borderId="0" xfId="0" applyNumberFormat="1" applyFont="1" applyFill="1" applyAlignment="1">
      <alignment horizontal="center"/>
    </xf>
    <xf numFmtId="166" fontId="34" fillId="0" borderId="0" xfId="0" applyNumberFormat="1" applyFont="1" applyAlignment="1">
      <alignment horizontal="center"/>
    </xf>
    <xf numFmtId="0" fontId="3" fillId="0" borderId="0" xfId="0" applyFont="1"/>
    <xf numFmtId="166" fontId="35" fillId="27" borderId="0" xfId="0" applyNumberFormat="1" applyFont="1" applyFill="1" applyAlignment="1">
      <alignment horizontal="center" vertical="center" wrapText="1"/>
    </xf>
    <xf numFmtId="166" fontId="36" fillId="28" borderId="0" xfId="0" applyNumberFormat="1" applyFont="1" applyFill="1" applyAlignment="1">
      <alignment horizontal="center" vertical="center" wrapText="1"/>
    </xf>
    <xf numFmtId="166" fontId="35" fillId="0" borderId="0" xfId="0" applyNumberFormat="1" applyFont="1" applyAlignment="1">
      <alignment horizontal="center" vertical="center" wrapText="1"/>
    </xf>
    <xf numFmtId="166" fontId="35" fillId="2" borderId="0" xfId="0" applyNumberFormat="1" applyFont="1" applyFill="1" applyAlignment="1">
      <alignment horizontal="center" vertical="center" wrapText="1"/>
    </xf>
    <xf numFmtId="0" fontId="3" fillId="2" borderId="0" xfId="0" applyFont="1" applyFill="1" applyAlignment="1">
      <alignment horizontal="center"/>
    </xf>
    <xf numFmtId="0" fontId="3" fillId="2" borderId="0" xfId="0" applyFont="1" applyFill="1" applyAlignment="1">
      <alignment horizontal="center" vertical="center"/>
    </xf>
    <xf numFmtId="0" fontId="38" fillId="2" borderId="0" xfId="1" applyFont="1" applyFill="1" applyAlignment="1" applyProtection="1"/>
    <xf numFmtId="0" fontId="3" fillId="2" borderId="0" xfId="13" applyFill="1"/>
    <xf numFmtId="0" fontId="3" fillId="2" borderId="0" xfId="13" applyFill="1" applyAlignment="1">
      <alignment horizontal="center"/>
    </xf>
    <xf numFmtId="166" fontId="3" fillId="2" borderId="0" xfId="0" applyNumberFormat="1" applyFont="1" applyFill="1" applyAlignment="1">
      <alignment horizontal="left" vertical="center"/>
    </xf>
    <xf numFmtId="166" fontId="3" fillId="2" borderId="0" xfId="0" applyNumberFormat="1" applyFont="1" applyFill="1" applyAlignment="1">
      <alignment horizontal="left" vertical="center" wrapText="1"/>
    </xf>
    <xf numFmtId="0" fontId="3" fillId="2" borderId="0" xfId="13" applyFill="1" applyAlignment="1">
      <alignment horizontal="right"/>
    </xf>
    <xf numFmtId="0" fontId="28" fillId="2" borderId="0" xfId="0" applyFont="1" applyFill="1" applyAlignment="1">
      <alignment horizontal="right"/>
    </xf>
    <xf numFmtId="166" fontId="28" fillId="2" borderId="0" xfId="73" applyNumberFormat="1" applyFont="1" applyFill="1" applyAlignment="1">
      <alignment horizontal="right"/>
    </xf>
    <xf numFmtId="166" fontId="37" fillId="28" borderId="0" xfId="74" applyNumberFormat="1" applyFont="1" applyFill="1" applyBorder="1" applyAlignment="1">
      <alignment horizontal="right"/>
    </xf>
    <xf numFmtId="166" fontId="28" fillId="2" borderId="0" xfId="0" applyNumberFormat="1" applyFont="1" applyFill="1" applyAlignment="1">
      <alignment horizontal="right"/>
    </xf>
    <xf numFmtId="166" fontId="3" fillId="2" borderId="0" xfId="74" applyNumberFormat="1" applyFont="1" applyFill="1" applyBorder="1" applyAlignment="1">
      <alignment horizontal="right"/>
    </xf>
    <xf numFmtId="166" fontId="28" fillId="2" borderId="0" xfId="0" applyNumberFormat="1" applyFont="1" applyFill="1" applyAlignment="1">
      <alignment horizontal="left"/>
    </xf>
    <xf numFmtId="166" fontId="3" fillId="2" borderId="0" xfId="0" applyNumberFormat="1" applyFont="1" applyFill="1" applyAlignment="1">
      <alignment horizontal="right"/>
    </xf>
    <xf numFmtId="0" fontId="28" fillId="3" borderId="12" xfId="0" applyFont="1" applyFill="1" applyBorder="1"/>
    <xf numFmtId="2" fontId="28" fillId="2" borderId="0" xfId="0" applyNumberFormat="1" applyFont="1" applyFill="1" applyAlignment="1">
      <alignment horizontal="center"/>
    </xf>
    <xf numFmtId="0" fontId="28" fillId="3" borderId="14" xfId="0" applyFont="1" applyFill="1" applyBorder="1"/>
    <xf numFmtId="0" fontId="28" fillId="3" borderId="15" xfId="0" applyFont="1" applyFill="1" applyBorder="1"/>
    <xf numFmtId="0" fontId="28" fillId="3" borderId="15" xfId="0" applyFont="1" applyFill="1" applyBorder="1" applyAlignment="1">
      <alignment horizontal="center"/>
    </xf>
    <xf numFmtId="0" fontId="28" fillId="3" borderId="16" xfId="0" applyFont="1" applyFill="1" applyBorder="1"/>
    <xf numFmtId="0" fontId="29" fillId="3" borderId="14" xfId="0" applyFont="1" applyFill="1" applyBorder="1"/>
    <xf numFmtId="0" fontId="28" fillId="3" borderId="14" xfId="76" applyFont="1" applyFill="1" applyBorder="1"/>
    <xf numFmtId="0" fontId="29" fillId="3" borderId="1" xfId="76" applyFont="1" applyFill="1" applyBorder="1"/>
    <xf numFmtId="0" fontId="28" fillId="3" borderId="1" xfId="76" applyFont="1" applyFill="1" applyBorder="1"/>
    <xf numFmtId="0" fontId="28" fillId="3" borderId="15" xfId="76" applyFont="1" applyFill="1" applyBorder="1"/>
    <xf numFmtId="0" fontId="28" fillId="2" borderId="14" xfId="0" applyFont="1" applyFill="1" applyBorder="1"/>
    <xf numFmtId="0" fontId="28" fillId="29" borderId="1" xfId="0" applyFont="1" applyFill="1" applyBorder="1"/>
    <xf numFmtId="0" fontId="31" fillId="3" borderId="12" xfId="0" applyFont="1" applyFill="1" applyBorder="1" applyAlignment="1">
      <alignment horizontal="center" vertical="center"/>
    </xf>
    <xf numFmtId="0" fontId="28" fillId="3" borderId="1" xfId="0" applyFont="1" applyFill="1" applyBorder="1" applyAlignment="1">
      <alignment horizontal="center"/>
    </xf>
    <xf numFmtId="0" fontId="28" fillId="3" borderId="18" xfId="0" applyFont="1" applyFill="1" applyBorder="1"/>
    <xf numFmtId="0" fontId="37" fillId="2" borderId="0" xfId="0" applyFont="1" applyFill="1"/>
    <xf numFmtId="0" fontId="31" fillId="30" borderId="12" xfId="0" applyFont="1" applyFill="1" applyBorder="1" applyAlignment="1">
      <alignment horizontal="center" vertical="center" wrapText="1"/>
    </xf>
    <xf numFmtId="0" fontId="3" fillId="2" borderId="12" xfId="13" applyFill="1" applyBorder="1" applyAlignment="1">
      <alignment horizontal="right"/>
    </xf>
    <xf numFmtId="166" fontId="3" fillId="2" borderId="12" xfId="0" applyNumberFormat="1" applyFont="1" applyFill="1" applyBorder="1" applyAlignment="1">
      <alignment horizontal="left" vertical="center"/>
    </xf>
    <xf numFmtId="166" fontId="28" fillId="2" borderId="12" xfId="0" applyNumberFormat="1" applyFont="1" applyFill="1" applyBorder="1" applyAlignment="1">
      <alignment horizontal="center"/>
    </xf>
    <xf numFmtId="166" fontId="28" fillId="2" borderId="12" xfId="0" applyNumberFormat="1" applyFont="1" applyFill="1" applyBorder="1" applyAlignment="1">
      <alignment horizontal="left"/>
    </xf>
    <xf numFmtId="2" fontId="28" fillId="2" borderId="12" xfId="0" applyNumberFormat="1" applyFont="1" applyFill="1" applyBorder="1" applyAlignment="1">
      <alignment horizontal="center"/>
    </xf>
    <xf numFmtId="166" fontId="3" fillId="0" borderId="12" xfId="0" applyNumberFormat="1" applyFont="1" applyBorder="1" applyAlignment="1">
      <alignment horizontal="left" vertical="center"/>
    </xf>
    <xf numFmtId="0" fontId="28" fillId="2" borderId="12" xfId="0" applyFont="1" applyFill="1" applyBorder="1" applyAlignment="1">
      <alignment horizontal="right"/>
    </xf>
    <xf numFmtId="0" fontId="28" fillId="3" borderId="1" xfId="18" applyFont="1" applyFill="1" applyBorder="1"/>
    <xf numFmtId="0" fontId="28" fillId="3" borderId="29" xfId="18" applyFont="1" applyFill="1" applyBorder="1"/>
    <xf numFmtId="0" fontId="28" fillId="3" borderId="29" xfId="0" applyFont="1" applyFill="1" applyBorder="1"/>
    <xf numFmtId="0" fontId="30" fillId="3" borderId="1" xfId="1" applyFont="1" applyFill="1" applyBorder="1" applyAlignment="1" applyProtection="1"/>
    <xf numFmtId="0" fontId="31" fillId="3" borderId="12" xfId="0" applyFont="1" applyFill="1" applyBorder="1" applyAlignment="1">
      <alignment horizontal="center"/>
    </xf>
    <xf numFmtId="0" fontId="28" fillId="3" borderId="0" xfId="0" applyFont="1" applyFill="1" applyBorder="1"/>
    <xf numFmtId="0" fontId="28" fillId="3" borderId="0" xfId="0" applyFont="1" applyFill="1" applyBorder="1" applyAlignment="1">
      <alignment horizontal="center"/>
    </xf>
    <xf numFmtId="0" fontId="28" fillId="3" borderId="0" xfId="0" applyFont="1" applyFill="1" applyBorder="1" applyAlignment="1">
      <alignment horizontal="left"/>
    </xf>
    <xf numFmtId="0" fontId="44" fillId="3" borderId="0" xfId="0" applyFont="1" applyFill="1" applyBorder="1"/>
    <xf numFmtId="0" fontId="29" fillId="0" borderId="0" xfId="76" applyFont="1" applyBorder="1"/>
    <xf numFmtId="0" fontId="28" fillId="3" borderId="0" xfId="76" applyFont="1" applyFill="1" applyBorder="1"/>
    <xf numFmtId="0" fontId="29" fillId="3" borderId="0" xfId="76" applyFont="1" applyFill="1" applyBorder="1"/>
    <xf numFmtId="0" fontId="29" fillId="0" borderId="0" xfId="0" applyFont="1" applyBorder="1"/>
    <xf numFmtId="0" fontId="0" fillId="0" borderId="0" xfId="0" applyBorder="1"/>
    <xf numFmtId="0" fontId="0" fillId="2" borderId="0" xfId="0" applyFill="1" applyBorder="1"/>
    <xf numFmtId="0" fontId="28" fillId="3" borderId="0" xfId="18" applyFont="1" applyFill="1" applyBorder="1"/>
    <xf numFmtId="0" fontId="28" fillId="2" borderId="0" xfId="0" applyFont="1" applyFill="1" applyBorder="1"/>
    <xf numFmtId="0" fontId="4" fillId="2" borderId="0" xfId="0" applyFont="1" applyFill="1" applyAlignment="1">
      <alignment horizontal="center" vertical="center" wrapText="1"/>
    </xf>
    <xf numFmtId="0" fontId="50" fillId="2" borderId="0" xfId="0" applyFont="1" applyFill="1" applyAlignment="1">
      <alignment horizontal="center" vertical="center" wrapText="1"/>
    </xf>
    <xf numFmtId="0" fontId="48" fillId="2" borderId="0" xfId="0" applyFont="1" applyFill="1" applyAlignment="1">
      <alignment horizontal="center" vertical="center" wrapText="1"/>
    </xf>
    <xf numFmtId="0" fontId="49" fillId="2" borderId="0" xfId="0" applyFont="1" applyFill="1" applyAlignment="1">
      <alignment horizontal="center" vertical="center" wrapText="1"/>
    </xf>
    <xf numFmtId="0" fontId="28" fillId="3" borderId="22" xfId="0" applyFont="1" applyFill="1" applyBorder="1"/>
    <xf numFmtId="0" fontId="28" fillId="3" borderId="24" xfId="0" applyFont="1" applyFill="1" applyBorder="1"/>
    <xf numFmtId="0" fontId="28" fillId="3" borderId="25" xfId="0" applyFont="1" applyFill="1" applyBorder="1"/>
    <xf numFmtId="0" fontId="28" fillId="3" borderId="26" xfId="0" applyFont="1" applyFill="1" applyBorder="1"/>
    <xf numFmtId="0" fontId="28" fillId="3" borderId="27" xfId="0" applyFont="1" applyFill="1" applyBorder="1"/>
    <xf numFmtId="0" fontId="28" fillId="3" borderId="28" xfId="0" applyFont="1" applyFill="1" applyBorder="1"/>
    <xf numFmtId="0" fontId="48" fillId="0" borderId="1" xfId="0" applyFont="1" applyBorder="1" applyAlignment="1">
      <alignment horizontal="center" vertical="center" wrapText="1"/>
    </xf>
    <xf numFmtId="0" fontId="52" fillId="2" borderId="14" xfId="0" applyFont="1" applyFill="1" applyBorder="1" applyAlignment="1">
      <alignment horizontal="center"/>
    </xf>
    <xf numFmtId="0" fontId="52" fillId="2" borderId="0" xfId="0" applyFont="1" applyFill="1" applyBorder="1" applyAlignment="1">
      <alignment horizontal="center"/>
    </xf>
    <xf numFmtId="0" fontId="52" fillId="2" borderId="15" xfId="0" applyFont="1" applyFill="1" applyBorder="1" applyAlignment="1">
      <alignment horizontal="center"/>
    </xf>
    <xf numFmtId="0" fontId="52" fillId="2" borderId="32" xfId="0" applyFont="1" applyFill="1" applyBorder="1" applyAlignment="1">
      <alignment horizontal="center"/>
    </xf>
    <xf numFmtId="0" fontId="52" fillId="2" borderId="33" xfId="0" applyFont="1" applyFill="1" applyBorder="1" applyAlignment="1">
      <alignment horizontal="center"/>
    </xf>
    <xf numFmtId="0" fontId="52" fillId="2" borderId="34" xfId="0" applyFont="1" applyFill="1" applyBorder="1" applyAlignment="1">
      <alignment horizontal="center"/>
    </xf>
    <xf numFmtId="0" fontId="28" fillId="0" borderId="13" xfId="0" applyFont="1" applyBorder="1" applyAlignment="1">
      <alignment horizontal="left" vertical="center"/>
    </xf>
    <xf numFmtId="0" fontId="28" fillId="0" borderId="19" xfId="0" applyFont="1" applyBorder="1" applyAlignment="1">
      <alignment horizontal="left" vertical="center"/>
    </xf>
    <xf numFmtId="0" fontId="49" fillId="0" borderId="1" xfId="0" applyFont="1" applyBorder="1" applyAlignment="1">
      <alignment horizontal="center" vertical="center" wrapText="1"/>
    </xf>
    <xf numFmtId="0" fontId="49" fillId="0" borderId="28" xfId="0" applyFont="1" applyBorder="1" applyAlignment="1">
      <alignment horizontal="center" vertical="center" wrapText="1"/>
    </xf>
    <xf numFmtId="0" fontId="27" fillId="30" borderId="35" xfId="0" applyFont="1" applyFill="1" applyBorder="1" applyAlignment="1">
      <alignment horizontal="center" vertical="center"/>
    </xf>
    <xf numFmtId="0" fontId="27" fillId="30" borderId="36" xfId="0" applyFont="1" applyFill="1" applyBorder="1" applyAlignment="1">
      <alignment horizontal="center" vertical="center"/>
    </xf>
    <xf numFmtId="0" fontId="27" fillId="30" borderId="37" xfId="0" applyFont="1" applyFill="1" applyBorder="1" applyAlignment="1">
      <alignment horizontal="center" vertical="center"/>
    </xf>
    <xf numFmtId="0" fontId="27" fillId="30" borderId="17" xfId="0" applyFont="1" applyFill="1" applyBorder="1" applyAlignment="1">
      <alignment horizontal="center" vertical="center"/>
    </xf>
    <xf numFmtId="0" fontId="27" fillId="30" borderId="29" xfId="0" applyFont="1" applyFill="1" applyBorder="1" applyAlignment="1">
      <alignment horizontal="center" vertical="center"/>
    </xf>
    <xf numFmtId="0" fontId="27" fillId="30" borderId="18" xfId="0" applyFont="1" applyFill="1" applyBorder="1" applyAlignment="1">
      <alignment horizontal="center" vertical="center"/>
    </xf>
    <xf numFmtId="0" fontId="27" fillId="30" borderId="17" xfId="0" applyFont="1" applyFill="1" applyBorder="1" applyAlignment="1">
      <alignment horizontal="center"/>
    </xf>
    <xf numFmtId="0" fontId="27" fillId="30" borderId="29" xfId="0" applyFont="1" applyFill="1" applyBorder="1" applyAlignment="1">
      <alignment horizontal="center"/>
    </xf>
    <xf numFmtId="0" fontId="27" fillId="30" borderId="18" xfId="0" applyFont="1" applyFill="1" applyBorder="1" applyAlignment="1">
      <alignment horizontal="center"/>
    </xf>
    <xf numFmtId="0" fontId="27" fillId="30" borderId="30" xfId="0" applyFont="1" applyFill="1" applyBorder="1" applyAlignment="1">
      <alignment horizontal="center"/>
    </xf>
    <xf numFmtId="0" fontId="27" fillId="30" borderId="23" xfId="0" applyFont="1" applyFill="1" applyBorder="1" applyAlignment="1">
      <alignment horizontal="center"/>
    </xf>
    <xf numFmtId="0" fontId="27" fillId="30" borderId="31" xfId="0" applyFont="1" applyFill="1" applyBorder="1" applyAlignment="1">
      <alignment horizontal="center"/>
    </xf>
    <xf numFmtId="0" fontId="29" fillId="2" borderId="17" xfId="0" quotePrefix="1" applyFont="1" applyFill="1" applyBorder="1" applyAlignment="1">
      <alignment horizontal="left" vertical="top" wrapText="1"/>
    </xf>
    <xf numFmtId="0" fontId="29" fillId="2" borderId="29" xfId="0" quotePrefix="1" applyFont="1" applyFill="1" applyBorder="1" applyAlignment="1">
      <alignment horizontal="left" vertical="top" wrapText="1"/>
    </xf>
    <xf numFmtId="0" fontId="29" fillId="2" borderId="18" xfId="0" quotePrefix="1" applyFont="1" applyFill="1" applyBorder="1" applyAlignment="1">
      <alignment horizontal="left" vertical="top" wrapText="1"/>
    </xf>
    <xf numFmtId="0" fontId="4" fillId="0" borderId="2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0" xfId="0" applyFont="1" applyAlignment="1">
      <alignment horizontal="center" vertical="center" wrapText="1"/>
    </xf>
    <xf numFmtId="0" fontId="4" fillId="0" borderId="27" xfId="0" applyFont="1" applyBorder="1" applyAlignment="1">
      <alignment horizontal="center" vertical="center" wrapText="1"/>
    </xf>
    <xf numFmtId="0" fontId="4" fillId="0" borderId="1" xfId="0" applyFont="1" applyBorder="1" applyAlignment="1">
      <alignment horizontal="center" vertical="center" wrapText="1"/>
    </xf>
    <xf numFmtId="0" fontId="47" fillId="31" borderId="23" xfId="0" applyFont="1" applyFill="1" applyBorder="1" applyAlignment="1">
      <alignment horizontal="center" vertical="center" wrapText="1"/>
    </xf>
    <xf numFmtId="0" fontId="47" fillId="31" borderId="0" xfId="0" applyFont="1" applyFill="1" applyAlignment="1">
      <alignment horizontal="center" vertical="center" wrapText="1"/>
    </xf>
    <xf numFmtId="0" fontId="48" fillId="0" borderId="23" xfId="0" applyFont="1" applyBorder="1" applyAlignment="1">
      <alignment horizontal="center" vertical="center" wrapText="1"/>
    </xf>
    <xf numFmtId="0" fontId="49" fillId="0" borderId="23" xfId="0" applyFont="1" applyBorder="1" applyAlignment="1">
      <alignment horizontal="center" vertical="center" wrapText="1"/>
    </xf>
    <xf numFmtId="0" fontId="49" fillId="0" borderId="24" xfId="0" applyFont="1" applyBorder="1" applyAlignment="1">
      <alignment horizontal="center" vertical="center" wrapText="1"/>
    </xf>
    <xf numFmtId="0" fontId="48" fillId="0" borderId="0" xfId="0" applyFont="1" applyAlignment="1">
      <alignment horizontal="center" vertical="center" wrapText="1"/>
    </xf>
    <xf numFmtId="0" fontId="49" fillId="0" borderId="0" xfId="0" applyFont="1" applyAlignment="1">
      <alignment horizontal="center" vertical="center" wrapText="1"/>
    </xf>
    <xf numFmtId="0" fontId="49" fillId="0" borderId="26" xfId="0" applyFont="1" applyBorder="1" applyAlignment="1">
      <alignment horizontal="center" vertical="center" wrapText="1"/>
    </xf>
    <xf numFmtId="0" fontId="50" fillId="30" borderId="0" xfId="0" applyFont="1" applyFill="1" applyAlignment="1">
      <alignment horizontal="center" vertical="center" wrapText="1"/>
    </xf>
    <xf numFmtId="0" fontId="50" fillId="30" borderId="1" xfId="0" applyFont="1" applyFill="1" applyBorder="1" applyAlignment="1">
      <alignment horizontal="center" vertical="center" wrapText="1"/>
    </xf>
    <xf numFmtId="14" fontId="49" fillId="0" borderId="0" xfId="0" applyNumberFormat="1" applyFont="1" applyAlignment="1">
      <alignment horizontal="center" vertical="center" wrapText="1"/>
    </xf>
    <xf numFmtId="0" fontId="28" fillId="3" borderId="12" xfId="0" applyFont="1" applyFill="1" applyBorder="1" applyAlignment="1">
      <alignment horizontal="left" vertical="center"/>
    </xf>
    <xf numFmtId="0" fontId="28" fillId="3" borderId="12" xfId="0" applyFont="1" applyFill="1" applyBorder="1" applyAlignment="1">
      <alignment horizontal="left" wrapText="1"/>
    </xf>
    <xf numFmtId="0" fontId="28" fillId="3" borderId="12" xfId="0" applyFont="1" applyFill="1" applyBorder="1" applyAlignment="1">
      <alignment horizontal="center"/>
    </xf>
    <xf numFmtId="0" fontId="28" fillId="3" borderId="20" xfId="0" applyFont="1" applyFill="1" applyBorder="1" applyAlignment="1">
      <alignment horizontal="left" vertical="center" wrapText="1"/>
    </xf>
    <xf numFmtId="0" fontId="28" fillId="3" borderId="11" xfId="0" applyFont="1" applyFill="1" applyBorder="1" applyAlignment="1">
      <alignment horizontal="left" vertical="center" wrapText="1"/>
    </xf>
    <xf numFmtId="0" fontId="28" fillId="3" borderId="21" xfId="0" applyFont="1" applyFill="1" applyBorder="1" applyAlignment="1">
      <alignment horizontal="left" vertical="center" wrapText="1"/>
    </xf>
    <xf numFmtId="0" fontId="28" fillId="3" borderId="12" xfId="0" applyFont="1" applyFill="1" applyBorder="1" applyAlignment="1">
      <alignment horizontal="center" vertical="center"/>
    </xf>
    <xf numFmtId="0" fontId="27" fillId="4" borderId="14" xfId="0" applyFont="1" applyFill="1" applyBorder="1" applyAlignment="1">
      <alignment horizontal="center" vertical="center"/>
    </xf>
    <xf numFmtId="0" fontId="27" fillId="4" borderId="0" xfId="0" applyFont="1" applyFill="1" applyBorder="1" applyAlignment="1">
      <alignment horizontal="center" vertical="center"/>
    </xf>
    <xf numFmtId="0" fontId="31" fillId="3" borderId="12" xfId="0" applyFont="1" applyFill="1" applyBorder="1" applyAlignment="1">
      <alignment horizontal="center"/>
    </xf>
    <xf numFmtId="0" fontId="47" fillId="31" borderId="0" xfId="0" applyFont="1" applyFill="1" applyBorder="1" applyAlignment="1">
      <alignment horizontal="center" vertical="center" wrapText="1"/>
    </xf>
    <xf numFmtId="0" fontId="48" fillId="0" borderId="0" xfId="0" applyFont="1" applyBorder="1" applyAlignment="1">
      <alignment horizontal="center" vertical="center" wrapText="1"/>
    </xf>
    <xf numFmtId="0" fontId="49" fillId="0" borderId="0" xfId="0" applyFont="1" applyBorder="1" applyAlignment="1">
      <alignment horizontal="center" vertical="center" wrapText="1"/>
    </xf>
    <xf numFmtId="0" fontId="50" fillId="30" borderId="0" xfId="0" applyFont="1" applyFill="1" applyBorder="1" applyAlignment="1">
      <alignment horizontal="center" vertical="center" wrapText="1"/>
    </xf>
    <xf numFmtId="14" fontId="49" fillId="0" borderId="0" xfId="0" applyNumberFormat="1" applyFont="1" applyBorder="1" applyAlignment="1">
      <alignment horizontal="center" vertical="center" wrapText="1"/>
    </xf>
    <xf numFmtId="0" fontId="4" fillId="0" borderId="0" xfId="0" applyFont="1" applyBorder="1" applyAlignment="1">
      <alignment horizontal="center" vertical="center" wrapText="1"/>
    </xf>
  </cellXfs>
  <cellStyles count="79">
    <cellStyle name="20% - Énfasis1 2" xfId="24"/>
    <cellStyle name="20% - Énfasis2 2" xfId="25"/>
    <cellStyle name="20% - Énfasis3 2" xfId="26"/>
    <cellStyle name="20% - Énfasis4 2" xfId="27"/>
    <cellStyle name="20% - Énfasis5 2" xfId="28"/>
    <cellStyle name="20% - Énfasis6 2" xfId="29"/>
    <cellStyle name="40% - Énfasis1 2" xfId="30"/>
    <cellStyle name="40% - Énfasis2 2" xfId="31"/>
    <cellStyle name="40% - Énfasis3 2" xfId="32"/>
    <cellStyle name="40% - Énfasis4 2" xfId="33"/>
    <cellStyle name="40% - Énfasis5 2" xfId="34"/>
    <cellStyle name="40% - Énfasis6 2" xfId="35"/>
    <cellStyle name="60% - Énfasis1 2" xfId="36"/>
    <cellStyle name="60% - Énfasis2 2" xfId="37"/>
    <cellStyle name="60% - Énfasis3 2" xfId="38"/>
    <cellStyle name="60% - Énfasis4 2" xfId="39"/>
    <cellStyle name="60% - Énfasis5 2" xfId="40"/>
    <cellStyle name="60% - Énfasis6 2" xfId="41"/>
    <cellStyle name="Buena 2" xfId="42"/>
    <cellStyle name="Cálculo 2" xfId="43"/>
    <cellStyle name="Celda de comprobación 2" xfId="44"/>
    <cellStyle name="Celda vinculada 2" xfId="45"/>
    <cellStyle name="Encabezado 4 2" xfId="46"/>
    <cellStyle name="ENDARO" xfId="71"/>
    <cellStyle name="Énfasis1 2" xfId="47"/>
    <cellStyle name="Énfasis2 2" xfId="48"/>
    <cellStyle name="Énfasis3 2" xfId="49"/>
    <cellStyle name="Énfasis4 2" xfId="50"/>
    <cellStyle name="Énfasis5 2" xfId="51"/>
    <cellStyle name="Énfasis6 2" xfId="52"/>
    <cellStyle name="Entrada 2" xfId="53"/>
    <cellStyle name="Estilo 1" xfId="19"/>
    <cellStyle name="Euro" xfId="2"/>
    <cellStyle name="Euro 2" xfId="3"/>
    <cellStyle name="Euro 3" xfId="4"/>
    <cellStyle name="Euro 4" xfId="5"/>
    <cellStyle name="Euro 5" xfId="6"/>
    <cellStyle name="Euro 6" xfId="7"/>
    <cellStyle name="Euro 7" xfId="8"/>
    <cellStyle name="Euro 8" xfId="54"/>
    <cellStyle name="Hipervínculo" xfId="1" builtinId="8"/>
    <cellStyle name="Hipervínculo 2" xfId="55"/>
    <cellStyle name="Hipervínculo 2 2" xfId="78"/>
    <cellStyle name="Hipervínculo 3" xfId="77"/>
    <cellStyle name="Incorrecto 2" xfId="56"/>
    <cellStyle name="JUJU" xfId="72"/>
    <cellStyle name="Millares [0]" xfId="73" builtinId="6"/>
    <cellStyle name="Millares 2" xfId="57"/>
    <cellStyle name="Millares 3" xfId="58"/>
    <cellStyle name="Millares 4" xfId="74"/>
    <cellStyle name="Neutral 2" xfId="59"/>
    <cellStyle name="Normal" xfId="0" builtinId="0"/>
    <cellStyle name="Normal 10" xfId="70"/>
    <cellStyle name="Normal 11" xfId="9"/>
    <cellStyle name="Normal 12" xfId="10"/>
    <cellStyle name="Normal 13" xfId="11"/>
    <cellStyle name="Normal 14" xfId="12"/>
    <cellStyle name="Normal 2" xfId="13"/>
    <cellStyle name="Normal 2 2" xfId="20"/>
    <cellStyle name="Normal 3" xfId="14"/>
    <cellStyle name="Normal 3 2" xfId="21"/>
    <cellStyle name="Normal 4" xfId="15"/>
    <cellStyle name="Normal 5" xfId="16"/>
    <cellStyle name="Normal 6" xfId="22"/>
    <cellStyle name="Normal 7" xfId="17"/>
    <cellStyle name="Normal 8" xfId="69"/>
    <cellStyle name="Normal 8 2" xfId="76"/>
    <cellStyle name="Normal 9" xfId="18"/>
    <cellStyle name="Notas 2" xfId="60"/>
    <cellStyle name="Porcentaje 2" xfId="75"/>
    <cellStyle name="Porcentual 2" xfId="23"/>
    <cellStyle name="Salida 2" xfId="61"/>
    <cellStyle name="Texto de advertencia 2" xfId="62"/>
    <cellStyle name="Texto explicativo 2" xfId="63"/>
    <cellStyle name="Título 1 2" xfId="64"/>
    <cellStyle name="Título 2 2" xfId="65"/>
    <cellStyle name="Título 3 2" xfId="66"/>
    <cellStyle name="Título 4" xfId="67"/>
    <cellStyle name="Total 2" xfId="68"/>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203200</xdr:colOff>
      <xdr:row>1</xdr:row>
      <xdr:rowOff>25400</xdr:rowOff>
    </xdr:from>
    <xdr:to>
      <xdr:col>5</xdr:col>
      <xdr:colOff>44938</xdr:colOff>
      <xdr:row>4</xdr:row>
      <xdr:rowOff>139700</xdr:rowOff>
    </xdr:to>
    <xdr:pic>
      <xdr:nvPicPr>
        <xdr:cNvPr id="2" name="Imagen 1">
          <a:extLst>
            <a:ext uri="{FF2B5EF4-FFF2-40B4-BE49-F238E27FC236}">
              <a16:creationId xmlns:a16="http://schemas.microsoft.com/office/drawing/2014/main" xmlns="" id="{7428EE3E-909E-4A52-BBE4-88F09179C0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825" y="187325"/>
          <a:ext cx="1365738" cy="6000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291479</xdr:colOff>
      <xdr:row>5</xdr:row>
      <xdr:rowOff>11206</xdr:rowOff>
    </xdr:to>
    <xdr:pic>
      <xdr:nvPicPr>
        <xdr:cNvPr id="4" name="Imagen 6">
          <a:extLst>
            <a:ext uri="{FF2B5EF4-FFF2-40B4-BE49-F238E27FC236}">
              <a16:creationId xmlns:a16="http://schemas.microsoft.com/office/drawing/2014/main" xmlns="" id="{2839905E-069B-4AC7-8CE8-83D18A2049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855950" cy="18937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203200</xdr:colOff>
      <xdr:row>1</xdr:row>
      <xdr:rowOff>25400</xdr:rowOff>
    </xdr:from>
    <xdr:to>
      <xdr:col>3</xdr:col>
      <xdr:colOff>387838</xdr:colOff>
      <xdr:row>4</xdr:row>
      <xdr:rowOff>139700</xdr:rowOff>
    </xdr:to>
    <xdr:pic>
      <xdr:nvPicPr>
        <xdr:cNvPr id="4" name="Imagen 3">
          <a:extLst>
            <a:ext uri="{FF2B5EF4-FFF2-40B4-BE49-F238E27FC236}">
              <a16:creationId xmlns:a16="http://schemas.microsoft.com/office/drawing/2014/main" xmlns="" id="{B2D58923-1127-4419-8048-15C6107E3A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825" y="187325"/>
          <a:ext cx="1365738" cy="6000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203200</xdr:colOff>
      <xdr:row>1</xdr:row>
      <xdr:rowOff>25400</xdr:rowOff>
    </xdr:from>
    <xdr:to>
      <xdr:col>5</xdr:col>
      <xdr:colOff>44938</xdr:colOff>
      <xdr:row>4</xdr:row>
      <xdr:rowOff>139700</xdr:rowOff>
    </xdr:to>
    <xdr:pic>
      <xdr:nvPicPr>
        <xdr:cNvPr id="2" name="Imagen 1">
          <a:extLst>
            <a:ext uri="{FF2B5EF4-FFF2-40B4-BE49-F238E27FC236}">
              <a16:creationId xmlns:a16="http://schemas.microsoft.com/office/drawing/2014/main" xmlns="" id="{DEB22DF5-712A-42A2-B90D-16CF43EF46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825" y="187325"/>
          <a:ext cx="1365738" cy="6000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51497</xdr:colOff>
      <xdr:row>5</xdr:row>
      <xdr:rowOff>11204</xdr:rowOff>
    </xdr:to>
    <xdr:pic>
      <xdr:nvPicPr>
        <xdr:cNvPr id="4" name="Imagen 6">
          <a:extLst>
            <a:ext uri="{FF2B5EF4-FFF2-40B4-BE49-F238E27FC236}">
              <a16:creationId xmlns:a16="http://schemas.microsoft.com/office/drawing/2014/main" xmlns="" id="{7737693A-3BC8-4F09-98DE-E6359F2F22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234968" cy="17705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108056</xdr:colOff>
      <xdr:row>1</xdr:row>
      <xdr:rowOff>54429</xdr:rowOff>
    </xdr:from>
    <xdr:to>
      <xdr:col>3</xdr:col>
      <xdr:colOff>347939</xdr:colOff>
      <xdr:row>4</xdr:row>
      <xdr:rowOff>125186</xdr:rowOff>
    </xdr:to>
    <xdr:pic>
      <xdr:nvPicPr>
        <xdr:cNvPr id="4" name="Imagen 3">
          <a:extLst>
            <a:ext uri="{FF2B5EF4-FFF2-40B4-BE49-F238E27FC236}">
              <a16:creationId xmlns:a16="http://schemas.microsoft.com/office/drawing/2014/main" xmlns="" id="{7A078D8D-C7FF-4983-91B8-4F7A0144A4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1968" y="211311"/>
          <a:ext cx="1427706" cy="541404"/>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37</xdr:col>
      <xdr:colOff>141194</xdr:colOff>
      <xdr:row>4</xdr:row>
      <xdr:rowOff>6992</xdr:rowOff>
    </xdr:to>
    <xdr:pic>
      <xdr:nvPicPr>
        <xdr:cNvPr id="2" name="Imagen 6">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78010" cy="156909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37</xdr:col>
      <xdr:colOff>611841</xdr:colOff>
      <xdr:row>4</xdr:row>
      <xdr:rowOff>85434</xdr:rowOff>
    </xdr:to>
    <xdr:pic>
      <xdr:nvPicPr>
        <xdr:cNvPr id="2" name="Imagen 6">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78010" cy="15903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BASES\bases\bases%20de%20datos%20-%20deser\Demogr&#225;ficas%20y%20mercado%20laboral\Documents%20and%20Settings\home\Mis%20documentos\Downloads\Users\dD\Downloads\iva%20ene15%20torta%20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ypinilla@desarrolloeconomico.gov.c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ypinilla@desarrolloeconomico.gov.co"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dane.gov.co/index.php/estadisticas-por-tema/servicios/encuesta-mensual-de-servicios-ems"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dane.gov.co/index.php/estadisticas-por-tema/servicios/encuesta-mensual-de-servicios-em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2:W62"/>
  <sheetViews>
    <sheetView tabSelected="1" zoomScaleNormal="100" zoomScaleSheetLayoutView="100" workbookViewId="0"/>
  </sheetViews>
  <sheetFormatPr baseColWidth="10" defaultColWidth="11.44140625" defaultRowHeight="13.2" x14ac:dyDescent="0.25"/>
  <cols>
    <col min="1" max="2" width="6.44140625" style="1" customWidth="1"/>
    <col min="3" max="3" width="5.88671875" style="1" customWidth="1"/>
    <col min="4" max="6" width="5.33203125" style="1" customWidth="1"/>
    <col min="7" max="12" width="3.88671875" style="1" customWidth="1"/>
    <col min="13" max="13" width="4.109375" style="1" customWidth="1"/>
    <col min="14" max="14" width="4.33203125" style="1" customWidth="1"/>
    <col min="15" max="15" width="5.44140625" style="1" customWidth="1"/>
    <col min="16" max="16" width="3.6640625" style="1" customWidth="1"/>
    <col min="17" max="17" width="9.6640625" style="1" customWidth="1"/>
    <col min="18" max="18" width="6.88671875" style="1" customWidth="1"/>
    <col min="19" max="19" width="8" style="1" customWidth="1"/>
    <col min="20" max="20" width="6.6640625" style="1" customWidth="1"/>
    <col min="21" max="22" width="6.33203125" style="1" customWidth="1"/>
    <col min="23" max="23" width="5.44140625" style="1" customWidth="1"/>
    <col min="24" max="16384" width="11.44140625" style="1"/>
  </cols>
  <sheetData>
    <row r="2" spans="1:23" x14ac:dyDescent="0.25">
      <c r="B2" s="121"/>
      <c r="C2" s="122"/>
      <c r="D2" s="122"/>
      <c r="E2" s="122"/>
      <c r="F2" s="122"/>
      <c r="G2" s="127" t="s">
        <v>248</v>
      </c>
      <c r="H2" s="127"/>
      <c r="I2" s="127"/>
      <c r="J2" s="127"/>
      <c r="K2" s="127"/>
      <c r="L2" s="127"/>
      <c r="M2" s="127"/>
      <c r="N2" s="127"/>
      <c r="O2" s="127"/>
      <c r="P2" s="127"/>
      <c r="Q2" s="127"/>
      <c r="R2" s="127"/>
      <c r="S2" s="129" t="s">
        <v>150</v>
      </c>
      <c r="T2" s="129"/>
      <c r="U2" s="130" t="s">
        <v>151</v>
      </c>
      <c r="V2" s="131"/>
    </row>
    <row r="3" spans="1:23" x14ac:dyDescent="0.25">
      <c r="B3" s="123"/>
      <c r="C3" s="124"/>
      <c r="D3" s="124"/>
      <c r="E3" s="124"/>
      <c r="F3" s="124"/>
      <c r="G3" s="128"/>
      <c r="H3" s="128"/>
      <c r="I3" s="128"/>
      <c r="J3" s="128"/>
      <c r="K3" s="128"/>
      <c r="L3" s="128"/>
      <c r="M3" s="128"/>
      <c r="N3" s="128"/>
      <c r="O3" s="128"/>
      <c r="P3" s="128"/>
      <c r="Q3" s="128"/>
      <c r="R3" s="128"/>
      <c r="S3" s="132" t="s">
        <v>152</v>
      </c>
      <c r="T3" s="132"/>
      <c r="U3" s="133">
        <v>4</v>
      </c>
      <c r="V3" s="134"/>
    </row>
    <row r="4" spans="1:23" x14ac:dyDescent="0.25">
      <c r="B4" s="123"/>
      <c r="C4" s="124"/>
      <c r="D4" s="124"/>
      <c r="E4" s="124"/>
      <c r="F4" s="124"/>
      <c r="G4" s="135" t="s">
        <v>249</v>
      </c>
      <c r="H4" s="135"/>
      <c r="I4" s="135"/>
      <c r="J4" s="135"/>
      <c r="K4" s="135"/>
      <c r="L4" s="135"/>
      <c r="M4" s="135"/>
      <c r="N4" s="135"/>
      <c r="O4" s="135"/>
      <c r="P4" s="135"/>
      <c r="Q4" s="135"/>
      <c r="R4" s="135"/>
      <c r="S4" s="132" t="s">
        <v>153</v>
      </c>
      <c r="T4" s="132"/>
      <c r="U4" s="137">
        <v>45925</v>
      </c>
      <c r="V4" s="134"/>
    </row>
    <row r="5" spans="1:23" x14ac:dyDescent="0.25">
      <c r="B5" s="125"/>
      <c r="C5" s="126"/>
      <c r="D5" s="126"/>
      <c r="E5" s="126"/>
      <c r="F5" s="126"/>
      <c r="G5" s="136"/>
      <c r="H5" s="136"/>
      <c r="I5" s="136"/>
      <c r="J5" s="136"/>
      <c r="K5" s="136"/>
      <c r="L5" s="136"/>
      <c r="M5" s="136"/>
      <c r="N5" s="136"/>
      <c r="O5" s="136"/>
      <c r="P5" s="136"/>
      <c r="Q5" s="136"/>
      <c r="R5" s="136"/>
      <c r="S5" s="95" t="s">
        <v>154</v>
      </c>
      <c r="T5" s="95"/>
      <c r="U5" s="104" t="s">
        <v>250</v>
      </c>
      <c r="V5" s="105"/>
    </row>
    <row r="7" spans="1:23" ht="13.5" thickBot="1" x14ac:dyDescent="0.25"/>
    <row r="8" spans="1:23" ht="24" customHeight="1" x14ac:dyDescent="0.25">
      <c r="A8" s="106" t="s">
        <v>124</v>
      </c>
      <c r="B8" s="107"/>
      <c r="C8" s="107"/>
      <c r="D8" s="107"/>
      <c r="E8" s="107"/>
      <c r="F8" s="107"/>
      <c r="G8" s="107"/>
      <c r="H8" s="107"/>
      <c r="I8" s="107"/>
      <c r="J8" s="107"/>
      <c r="K8" s="107"/>
      <c r="L8" s="107"/>
      <c r="M8" s="107"/>
      <c r="N8" s="107"/>
      <c r="O8" s="107"/>
      <c r="P8" s="107"/>
      <c r="Q8" s="107"/>
      <c r="R8" s="107"/>
      <c r="S8" s="107"/>
      <c r="T8" s="107"/>
      <c r="U8" s="107"/>
      <c r="V8" s="107"/>
      <c r="W8" s="108"/>
    </row>
    <row r="9" spans="1:23" ht="12.75" x14ac:dyDescent="0.2">
      <c r="A9" s="45"/>
      <c r="B9" s="73"/>
      <c r="C9" s="73"/>
      <c r="D9" s="73"/>
      <c r="E9" s="73"/>
      <c r="F9" s="73"/>
      <c r="G9" s="73"/>
      <c r="H9" s="73"/>
      <c r="I9" s="74"/>
      <c r="J9" s="74"/>
      <c r="K9" s="74"/>
      <c r="L9" s="74"/>
      <c r="M9" s="74"/>
      <c r="N9" s="74"/>
      <c r="O9" s="74"/>
      <c r="P9" s="74"/>
      <c r="Q9" s="74"/>
      <c r="R9" s="74"/>
      <c r="S9" s="74"/>
      <c r="T9" s="74"/>
      <c r="U9" s="74"/>
      <c r="V9" s="74"/>
      <c r="W9" s="47"/>
    </row>
    <row r="10" spans="1:23" x14ac:dyDescent="0.25">
      <c r="A10" s="45" t="s">
        <v>125</v>
      </c>
      <c r="B10" s="73" t="s">
        <v>126</v>
      </c>
      <c r="C10" s="73"/>
      <c r="D10" s="73"/>
      <c r="E10" s="73"/>
      <c r="F10" s="73"/>
      <c r="G10" s="73"/>
      <c r="H10" s="73"/>
      <c r="I10" s="2" t="s">
        <v>1</v>
      </c>
      <c r="J10" s="2"/>
      <c r="K10" s="2"/>
      <c r="L10" s="2"/>
      <c r="M10" s="2"/>
      <c r="N10" s="2"/>
      <c r="O10" s="2"/>
      <c r="P10" s="2"/>
      <c r="Q10" s="2"/>
      <c r="R10" s="2"/>
      <c r="S10" s="2"/>
      <c r="T10" s="2"/>
      <c r="U10" s="2"/>
      <c r="V10" s="2"/>
      <c r="W10" s="48"/>
    </row>
    <row r="11" spans="1:23" ht="12.75" x14ac:dyDescent="0.2">
      <c r="A11" s="45"/>
      <c r="B11" s="73"/>
      <c r="C11" s="73"/>
      <c r="D11" s="73"/>
      <c r="E11" s="73"/>
      <c r="F11" s="73"/>
      <c r="G11" s="73"/>
      <c r="H11" s="73"/>
      <c r="I11" s="73"/>
      <c r="J11" s="73"/>
      <c r="K11" s="73"/>
      <c r="L11" s="73"/>
      <c r="M11" s="73"/>
      <c r="N11" s="73"/>
      <c r="O11" s="73"/>
      <c r="P11" s="73"/>
      <c r="Q11" s="73"/>
      <c r="R11" s="73"/>
      <c r="S11" s="73"/>
      <c r="T11" s="73"/>
      <c r="U11" s="73"/>
      <c r="V11" s="73"/>
      <c r="W11" s="46"/>
    </row>
    <row r="12" spans="1:23" x14ac:dyDescent="0.25">
      <c r="A12" s="45" t="s">
        <v>127</v>
      </c>
      <c r="B12" s="73" t="s">
        <v>128</v>
      </c>
      <c r="C12" s="73"/>
      <c r="D12" s="73"/>
      <c r="E12" s="73"/>
      <c r="F12" s="73"/>
      <c r="G12" s="73"/>
      <c r="H12" s="73"/>
      <c r="I12" s="2" t="s">
        <v>164</v>
      </c>
      <c r="J12" s="2"/>
      <c r="K12" s="2"/>
      <c r="L12" s="2"/>
      <c r="M12" s="2"/>
      <c r="N12" s="2"/>
      <c r="O12" s="2"/>
      <c r="P12" s="2"/>
      <c r="Q12" s="2"/>
      <c r="R12" s="2"/>
      <c r="S12" s="2"/>
      <c r="T12" s="2"/>
      <c r="U12" s="2"/>
      <c r="V12" s="2"/>
      <c r="W12" s="48"/>
    </row>
    <row r="13" spans="1:23" x14ac:dyDescent="0.25">
      <c r="A13" s="45"/>
      <c r="B13" s="73"/>
      <c r="C13" s="73"/>
      <c r="D13" s="73"/>
      <c r="E13" s="73"/>
      <c r="F13" s="73"/>
      <c r="G13" s="73"/>
      <c r="H13" s="73"/>
      <c r="I13" s="2" t="s">
        <v>254</v>
      </c>
      <c r="J13" s="2"/>
      <c r="K13" s="2"/>
      <c r="L13" s="2"/>
      <c r="M13" s="2"/>
      <c r="N13" s="2"/>
      <c r="O13" s="2"/>
      <c r="P13" s="2"/>
      <c r="Q13" s="2"/>
      <c r="R13" s="2"/>
      <c r="S13" s="2"/>
      <c r="T13" s="2"/>
      <c r="U13" s="2"/>
      <c r="V13" s="2"/>
      <c r="W13" s="48"/>
    </row>
    <row r="14" spans="1:23" x14ac:dyDescent="0.25">
      <c r="A14" s="45"/>
      <c r="B14" s="73"/>
      <c r="C14" s="73"/>
      <c r="D14" s="73"/>
      <c r="E14" s="73"/>
      <c r="F14" s="73"/>
      <c r="G14" s="73"/>
      <c r="H14" s="73"/>
      <c r="I14" s="2" t="s">
        <v>255</v>
      </c>
      <c r="J14" s="2"/>
      <c r="K14" s="2"/>
      <c r="L14" s="2"/>
      <c r="M14" s="2"/>
      <c r="N14" s="2"/>
      <c r="O14" s="2"/>
      <c r="P14" s="2"/>
      <c r="Q14" s="2"/>
      <c r="R14" s="2"/>
      <c r="S14" s="2"/>
      <c r="T14" s="2"/>
      <c r="U14" s="2"/>
      <c r="V14" s="2"/>
      <c r="W14" s="48"/>
    </row>
    <row r="15" spans="1:23" ht="12.75" x14ac:dyDescent="0.2">
      <c r="A15" s="45"/>
      <c r="B15" s="73"/>
      <c r="C15" s="73"/>
      <c r="D15" s="73"/>
      <c r="E15" s="73"/>
      <c r="F15" s="73"/>
      <c r="G15" s="73"/>
      <c r="H15" s="73"/>
      <c r="I15" s="70" t="s">
        <v>256</v>
      </c>
      <c r="J15" s="70"/>
      <c r="K15" s="70"/>
      <c r="L15" s="70"/>
      <c r="M15" s="70"/>
      <c r="N15" s="70"/>
      <c r="O15" s="70"/>
      <c r="P15" s="70"/>
      <c r="Q15" s="70"/>
      <c r="R15" s="70"/>
      <c r="S15" s="70"/>
      <c r="T15" s="70"/>
      <c r="U15" s="70"/>
      <c r="V15" s="70"/>
      <c r="W15" s="58"/>
    </row>
    <row r="16" spans="1:23" x14ac:dyDescent="0.25">
      <c r="A16" s="45"/>
      <c r="B16" s="73"/>
      <c r="C16" s="73"/>
      <c r="D16" s="73"/>
      <c r="E16" s="73"/>
      <c r="F16" s="73"/>
      <c r="G16" s="73"/>
      <c r="H16" s="73"/>
      <c r="I16" s="70" t="s">
        <v>129</v>
      </c>
      <c r="J16" s="70"/>
      <c r="K16" s="70"/>
      <c r="L16" s="70"/>
      <c r="M16" s="70"/>
      <c r="N16" s="70"/>
      <c r="O16" s="70"/>
      <c r="P16" s="70"/>
      <c r="Q16" s="70"/>
      <c r="R16" s="70"/>
      <c r="S16" s="70"/>
      <c r="T16" s="70"/>
      <c r="U16" s="70"/>
      <c r="V16" s="70"/>
      <c r="W16" s="58"/>
    </row>
    <row r="17" spans="1:23" ht="12.75" x14ac:dyDescent="0.2">
      <c r="A17" s="49"/>
      <c r="B17" s="73"/>
      <c r="C17" s="73"/>
      <c r="D17" s="73"/>
      <c r="E17" s="73"/>
      <c r="F17" s="73"/>
      <c r="G17" s="73"/>
      <c r="H17" s="73"/>
      <c r="I17" s="73"/>
      <c r="J17" s="73"/>
      <c r="K17" s="73"/>
      <c r="L17" s="73"/>
      <c r="M17" s="73"/>
      <c r="N17" s="73"/>
      <c r="O17" s="73"/>
      <c r="P17" s="73"/>
      <c r="Q17" s="73"/>
      <c r="R17" s="73"/>
      <c r="S17" s="73"/>
      <c r="T17" s="73"/>
      <c r="U17" s="73"/>
      <c r="V17" s="73"/>
      <c r="W17" s="46"/>
    </row>
    <row r="18" spans="1:23" x14ac:dyDescent="0.25">
      <c r="A18" s="45" t="s">
        <v>130</v>
      </c>
      <c r="B18" s="73" t="s">
        <v>131</v>
      </c>
      <c r="C18" s="73"/>
      <c r="D18" s="73"/>
      <c r="E18" s="73"/>
      <c r="F18" s="73"/>
      <c r="G18" s="73"/>
      <c r="H18" s="73"/>
      <c r="I18" s="2" t="s">
        <v>257</v>
      </c>
      <c r="J18" s="2"/>
      <c r="K18" s="2"/>
      <c r="L18" s="2"/>
      <c r="M18" s="2"/>
      <c r="N18" s="2"/>
      <c r="O18" s="2"/>
      <c r="P18" s="2"/>
      <c r="Q18" s="2"/>
      <c r="R18" s="2"/>
      <c r="S18" s="2"/>
      <c r="T18" s="2"/>
      <c r="U18" s="2"/>
      <c r="V18" s="2"/>
      <c r="W18" s="48"/>
    </row>
    <row r="19" spans="1:23" ht="12.75" x14ac:dyDescent="0.2">
      <c r="A19" s="45"/>
      <c r="B19" s="73"/>
      <c r="C19" s="73"/>
      <c r="D19" s="73"/>
      <c r="E19" s="73"/>
      <c r="F19" s="73"/>
      <c r="G19" s="73"/>
      <c r="H19" s="73"/>
      <c r="I19" s="73"/>
      <c r="J19" s="73"/>
      <c r="K19" s="73"/>
      <c r="L19" s="73"/>
      <c r="M19" s="73"/>
      <c r="N19" s="73"/>
      <c r="O19" s="73"/>
      <c r="P19" s="73"/>
      <c r="Q19" s="73"/>
      <c r="R19" s="73"/>
      <c r="S19" s="73"/>
      <c r="T19" s="73"/>
      <c r="U19" s="73"/>
      <c r="V19" s="73"/>
      <c r="W19" s="46"/>
    </row>
    <row r="20" spans="1:23" ht="12.75" x14ac:dyDescent="0.2">
      <c r="A20" s="45" t="s">
        <v>132</v>
      </c>
      <c r="B20" s="73" t="s">
        <v>5</v>
      </c>
      <c r="C20" s="73"/>
      <c r="D20" s="73"/>
      <c r="E20" s="73"/>
      <c r="F20" s="73"/>
      <c r="G20" s="73"/>
      <c r="H20" s="73"/>
      <c r="I20" s="73" t="s">
        <v>6</v>
      </c>
      <c r="J20" s="73"/>
      <c r="K20" s="73"/>
      <c r="L20" s="73"/>
      <c r="M20" s="73"/>
      <c r="N20" s="72" t="s">
        <v>7</v>
      </c>
      <c r="O20" s="73"/>
      <c r="P20" s="73"/>
      <c r="Q20" s="73"/>
      <c r="R20" s="74" t="s">
        <v>9</v>
      </c>
      <c r="S20" s="74"/>
      <c r="T20" s="73"/>
      <c r="U20" s="43"/>
      <c r="V20" s="73"/>
      <c r="W20" s="46"/>
    </row>
    <row r="21" spans="1:23" ht="12.75" x14ac:dyDescent="0.2">
      <c r="A21" s="45"/>
      <c r="B21" s="73"/>
      <c r="C21" s="73"/>
      <c r="D21" s="73"/>
      <c r="E21" s="73"/>
      <c r="F21" s="73"/>
      <c r="G21" s="73"/>
      <c r="H21" s="73"/>
      <c r="I21" s="73" t="s">
        <v>8</v>
      </c>
      <c r="J21" s="73"/>
      <c r="K21" s="73"/>
      <c r="L21" s="73"/>
      <c r="M21" s="73"/>
      <c r="N21" s="43"/>
      <c r="O21" s="73"/>
      <c r="P21" s="73"/>
      <c r="Q21" s="73"/>
      <c r="R21" s="75" t="s">
        <v>10</v>
      </c>
      <c r="S21" s="75"/>
      <c r="T21" s="73"/>
      <c r="U21" s="43"/>
      <c r="V21" s="73"/>
      <c r="W21" s="46"/>
    </row>
    <row r="22" spans="1:23" ht="12.75" x14ac:dyDescent="0.2">
      <c r="A22" s="45"/>
      <c r="B22" s="73"/>
      <c r="C22" s="73"/>
      <c r="D22" s="73"/>
      <c r="E22" s="73"/>
      <c r="F22" s="73"/>
      <c r="G22" s="73"/>
      <c r="H22" s="73"/>
      <c r="I22" s="73" t="s">
        <v>11</v>
      </c>
      <c r="J22" s="73"/>
      <c r="K22" s="73"/>
      <c r="L22" s="73"/>
      <c r="M22" s="73"/>
      <c r="N22" s="43"/>
      <c r="O22" s="73"/>
      <c r="P22" s="73"/>
      <c r="Q22" s="73"/>
      <c r="R22" s="73" t="s">
        <v>12</v>
      </c>
      <c r="S22" s="73"/>
      <c r="T22" s="73"/>
      <c r="U22" s="43"/>
      <c r="V22" s="73"/>
      <c r="W22" s="46"/>
    </row>
    <row r="23" spans="1:23" x14ac:dyDescent="0.25">
      <c r="A23" s="45"/>
      <c r="B23" s="73"/>
      <c r="C23" s="73"/>
      <c r="D23" s="73"/>
      <c r="E23" s="73"/>
      <c r="F23" s="73"/>
      <c r="G23" s="73"/>
      <c r="H23" s="73"/>
      <c r="I23" s="73" t="s">
        <v>13</v>
      </c>
      <c r="J23" s="73"/>
      <c r="K23" s="73"/>
      <c r="L23" s="73"/>
      <c r="M23" s="73"/>
      <c r="N23" s="43"/>
      <c r="O23" s="73"/>
      <c r="P23" s="73" t="s">
        <v>14</v>
      </c>
      <c r="Q23" s="57"/>
      <c r="R23" s="57"/>
      <c r="S23" s="57"/>
      <c r="T23" s="57"/>
      <c r="U23" s="57"/>
      <c r="V23" s="57"/>
      <c r="W23" s="46"/>
    </row>
    <row r="24" spans="1:23" ht="12.75" x14ac:dyDescent="0.2">
      <c r="A24" s="45"/>
      <c r="B24" s="73"/>
      <c r="C24" s="73"/>
      <c r="D24" s="73"/>
      <c r="E24" s="73"/>
      <c r="F24" s="73"/>
      <c r="G24" s="73"/>
      <c r="H24" s="73"/>
      <c r="I24" s="73"/>
      <c r="J24" s="73"/>
      <c r="K24" s="73"/>
      <c r="L24" s="73"/>
      <c r="M24" s="73"/>
      <c r="N24" s="73"/>
      <c r="O24" s="73"/>
      <c r="P24" s="73"/>
      <c r="Q24" s="73"/>
      <c r="R24" s="73"/>
      <c r="S24" s="73"/>
      <c r="T24" s="73"/>
      <c r="U24" s="73"/>
      <c r="V24" s="73"/>
      <c r="W24" s="46"/>
    </row>
    <row r="25" spans="1:23" x14ac:dyDescent="0.25">
      <c r="A25" s="45" t="s">
        <v>155</v>
      </c>
      <c r="B25" s="73" t="s">
        <v>133</v>
      </c>
      <c r="C25" s="73"/>
      <c r="D25" s="73"/>
      <c r="E25" s="73"/>
      <c r="F25" s="73"/>
      <c r="G25" s="73"/>
      <c r="H25" s="73"/>
      <c r="I25" s="73"/>
      <c r="J25" s="73"/>
      <c r="K25" s="73"/>
      <c r="L25" s="76"/>
      <c r="M25" s="68" t="s">
        <v>258</v>
      </c>
      <c r="N25" s="2"/>
      <c r="O25" s="2"/>
      <c r="P25" s="73"/>
      <c r="Q25" s="73"/>
      <c r="R25" s="73"/>
      <c r="S25" s="73"/>
      <c r="T25" s="73"/>
      <c r="U25" s="73"/>
      <c r="V25" s="73"/>
      <c r="W25" s="46"/>
    </row>
    <row r="26" spans="1:23" ht="12.75" x14ac:dyDescent="0.2">
      <c r="A26" s="45"/>
      <c r="B26" s="73"/>
      <c r="C26" s="73"/>
      <c r="D26" s="73"/>
      <c r="E26" s="73"/>
      <c r="F26" s="73"/>
      <c r="G26" s="73"/>
      <c r="H26" s="73"/>
      <c r="I26" s="73"/>
      <c r="J26" s="73"/>
      <c r="K26" s="73"/>
      <c r="L26" s="73"/>
      <c r="M26" s="73"/>
      <c r="N26" s="73"/>
      <c r="O26" s="73"/>
      <c r="P26" s="73"/>
      <c r="Q26" s="73"/>
      <c r="R26" s="73"/>
      <c r="S26" s="73"/>
      <c r="T26" s="73"/>
      <c r="U26" s="73"/>
      <c r="V26" s="73"/>
      <c r="W26" s="46"/>
    </row>
    <row r="27" spans="1:23" ht="12.75" x14ac:dyDescent="0.2">
      <c r="A27" s="45" t="s">
        <v>134</v>
      </c>
      <c r="B27" s="73" t="s">
        <v>17</v>
      </c>
      <c r="C27" s="73"/>
      <c r="D27" s="73"/>
      <c r="E27" s="73"/>
      <c r="F27" s="73"/>
      <c r="G27" s="73"/>
      <c r="H27" s="73"/>
      <c r="I27" s="2" t="s">
        <v>121</v>
      </c>
      <c r="J27" s="2"/>
      <c r="K27" s="2"/>
      <c r="L27" s="2"/>
      <c r="M27" s="73"/>
      <c r="N27" s="73" t="s">
        <v>19</v>
      </c>
      <c r="O27" s="73"/>
      <c r="P27" s="73"/>
      <c r="Q27" s="73"/>
      <c r="R27" s="2" t="s">
        <v>265</v>
      </c>
      <c r="S27" s="2"/>
      <c r="T27" s="2"/>
      <c r="U27" s="2"/>
      <c r="V27" s="73"/>
      <c r="W27" s="46"/>
    </row>
    <row r="28" spans="1:23" ht="12.75" x14ac:dyDescent="0.2">
      <c r="A28" s="45"/>
      <c r="B28" s="73"/>
      <c r="C28" s="73"/>
      <c r="D28" s="73"/>
      <c r="E28" s="73"/>
      <c r="F28" s="73"/>
      <c r="G28" s="73"/>
      <c r="H28" s="73"/>
      <c r="I28" s="73"/>
      <c r="J28" s="73"/>
      <c r="K28" s="73"/>
      <c r="L28" s="73"/>
      <c r="M28" s="73"/>
      <c r="N28" s="73"/>
      <c r="O28" s="73"/>
      <c r="P28" s="73"/>
      <c r="Q28" s="73"/>
      <c r="R28" s="73"/>
      <c r="S28" s="73"/>
      <c r="T28" s="73"/>
      <c r="U28" s="73"/>
      <c r="V28" s="73"/>
      <c r="W28" s="46"/>
    </row>
    <row r="29" spans="1:23" x14ac:dyDescent="0.25">
      <c r="A29" s="45" t="s">
        <v>16</v>
      </c>
      <c r="B29" s="73" t="s">
        <v>21</v>
      </c>
      <c r="C29" s="73"/>
      <c r="D29" s="73"/>
      <c r="E29" s="73"/>
      <c r="F29" s="73"/>
      <c r="G29" s="73"/>
      <c r="H29" s="73"/>
      <c r="I29" s="2" t="s">
        <v>165</v>
      </c>
      <c r="J29" s="2"/>
      <c r="K29" s="2"/>
      <c r="L29" s="2"/>
      <c r="M29" s="2"/>
      <c r="N29" s="2"/>
      <c r="O29" s="2"/>
      <c r="P29" s="2"/>
      <c r="Q29" s="2"/>
      <c r="R29" s="2"/>
      <c r="S29" s="2"/>
      <c r="T29" s="2"/>
      <c r="U29" s="2"/>
      <c r="V29" s="2"/>
      <c r="W29" s="48"/>
    </row>
    <row r="30" spans="1:23" ht="12.75" x14ac:dyDescent="0.2">
      <c r="A30" s="45"/>
      <c r="B30" s="73"/>
      <c r="C30" s="73"/>
      <c r="D30" s="73"/>
      <c r="E30" s="73"/>
      <c r="F30" s="73"/>
      <c r="G30" s="73"/>
      <c r="H30" s="73"/>
      <c r="I30" s="73"/>
      <c r="J30" s="73"/>
      <c r="K30" s="73"/>
      <c r="L30" s="73"/>
      <c r="M30" s="73"/>
      <c r="N30" s="73"/>
      <c r="O30" s="73"/>
      <c r="P30" s="73"/>
      <c r="Q30" s="73"/>
      <c r="R30" s="73"/>
      <c r="S30" s="73"/>
      <c r="T30" s="73"/>
      <c r="U30" s="73"/>
      <c r="V30" s="73"/>
      <c r="W30" s="46"/>
    </row>
    <row r="31" spans="1:23" x14ac:dyDescent="0.25">
      <c r="A31" s="45" t="s">
        <v>18</v>
      </c>
      <c r="B31" s="73" t="s">
        <v>135</v>
      </c>
      <c r="C31" s="73"/>
      <c r="D31" s="73"/>
      <c r="E31" s="73"/>
      <c r="F31" s="73"/>
      <c r="G31" s="73"/>
      <c r="H31" s="73"/>
      <c r="I31" s="2" t="s">
        <v>22</v>
      </c>
      <c r="J31" s="2"/>
      <c r="K31" s="2"/>
      <c r="L31" s="2"/>
      <c r="M31" s="2"/>
      <c r="N31" s="2"/>
      <c r="O31" s="2"/>
      <c r="P31" s="2"/>
      <c r="Q31" s="2"/>
      <c r="R31" s="2"/>
      <c r="S31" s="2"/>
      <c r="T31" s="2"/>
      <c r="U31" s="2"/>
      <c r="V31" s="2"/>
      <c r="W31" s="48"/>
    </row>
    <row r="32" spans="1:23" x14ac:dyDescent="0.25">
      <c r="A32" s="45"/>
      <c r="B32" s="73"/>
      <c r="C32" s="73"/>
      <c r="D32" s="73"/>
      <c r="E32" s="73"/>
      <c r="F32" s="73"/>
      <c r="G32" s="73"/>
      <c r="H32" s="73"/>
      <c r="I32" s="70" t="s">
        <v>23</v>
      </c>
      <c r="J32" s="70"/>
      <c r="K32" s="70"/>
      <c r="L32" s="70"/>
      <c r="M32" s="70"/>
      <c r="N32" s="70"/>
      <c r="O32" s="70"/>
      <c r="P32" s="70"/>
      <c r="Q32" s="70"/>
      <c r="R32" s="70"/>
      <c r="S32" s="70"/>
      <c r="T32" s="70"/>
      <c r="U32" s="70"/>
      <c r="V32" s="70"/>
      <c r="W32" s="58"/>
    </row>
    <row r="33" spans="1:23" x14ac:dyDescent="0.25">
      <c r="A33" s="45"/>
      <c r="B33" s="73"/>
      <c r="C33" s="73"/>
      <c r="D33" s="73"/>
      <c r="E33" s="73"/>
      <c r="F33" s="73"/>
      <c r="G33" s="73"/>
      <c r="H33" s="73"/>
      <c r="I33" s="70" t="s">
        <v>136</v>
      </c>
      <c r="J33" s="70"/>
      <c r="K33" s="70"/>
      <c r="L33" s="70"/>
      <c r="M33" s="70"/>
      <c r="N33" s="70"/>
      <c r="O33" s="70"/>
      <c r="P33" s="70"/>
      <c r="Q33" s="70"/>
      <c r="R33" s="70"/>
      <c r="S33" s="70"/>
      <c r="T33" s="70"/>
      <c r="U33" s="70"/>
      <c r="V33" s="70"/>
      <c r="W33" s="58"/>
    </row>
    <row r="34" spans="1:23" ht="12.75" x14ac:dyDescent="0.2">
      <c r="A34" s="45"/>
      <c r="B34" s="73"/>
      <c r="C34" s="73"/>
      <c r="D34" s="73"/>
      <c r="E34" s="73"/>
      <c r="F34" s="73"/>
      <c r="G34" s="73"/>
      <c r="H34" s="73"/>
      <c r="I34" s="73"/>
      <c r="J34" s="73"/>
      <c r="K34" s="73"/>
      <c r="L34" s="73"/>
      <c r="M34" s="73"/>
      <c r="N34" s="73"/>
      <c r="O34" s="73"/>
      <c r="P34" s="73"/>
      <c r="Q34" s="73"/>
      <c r="R34" s="73"/>
      <c r="S34" s="73"/>
      <c r="T34" s="73"/>
      <c r="U34" s="73"/>
      <c r="V34" s="73"/>
      <c r="W34" s="46"/>
    </row>
    <row r="35" spans="1:23" x14ac:dyDescent="0.25">
      <c r="A35" s="45" t="s">
        <v>20</v>
      </c>
      <c r="B35" s="73" t="s">
        <v>137</v>
      </c>
      <c r="C35" s="73"/>
      <c r="D35" s="73"/>
      <c r="E35" s="73"/>
      <c r="F35" s="73"/>
      <c r="G35" s="73"/>
      <c r="H35" s="73"/>
      <c r="I35" s="73"/>
      <c r="J35" s="73"/>
      <c r="K35" s="73" t="s">
        <v>24</v>
      </c>
      <c r="L35" s="73"/>
      <c r="M35" s="73"/>
      <c r="N35" s="56" t="s">
        <v>7</v>
      </c>
      <c r="O35" s="73"/>
      <c r="P35" s="73"/>
      <c r="Q35" s="73"/>
      <c r="R35" s="73" t="s">
        <v>25</v>
      </c>
      <c r="S35" s="73"/>
      <c r="T35" s="73"/>
      <c r="U35" s="43"/>
      <c r="V35" s="73"/>
      <c r="W35" s="46"/>
    </row>
    <row r="36" spans="1:23" ht="12.75" x14ac:dyDescent="0.2">
      <c r="A36" s="45"/>
      <c r="B36" s="73"/>
      <c r="C36" s="73"/>
      <c r="D36" s="73"/>
      <c r="E36" s="73"/>
      <c r="F36" s="73"/>
      <c r="G36" s="73"/>
      <c r="H36" s="73"/>
      <c r="I36" s="73"/>
      <c r="J36" s="73"/>
      <c r="K36" s="73" t="s">
        <v>26</v>
      </c>
      <c r="L36" s="73"/>
      <c r="M36" s="73"/>
      <c r="N36" s="43"/>
      <c r="O36" s="73"/>
      <c r="P36" s="73"/>
      <c r="Q36" s="73"/>
      <c r="R36" s="73" t="s">
        <v>27</v>
      </c>
      <c r="S36" s="73"/>
      <c r="T36" s="73"/>
      <c r="U36" s="43"/>
      <c r="V36" s="73"/>
      <c r="W36" s="46"/>
    </row>
    <row r="37" spans="1:23" ht="12.75" x14ac:dyDescent="0.2">
      <c r="A37" s="45"/>
      <c r="B37" s="73"/>
      <c r="C37" s="73"/>
      <c r="D37" s="73"/>
      <c r="E37" s="73"/>
      <c r="F37" s="73"/>
      <c r="G37" s="73"/>
      <c r="H37" s="73"/>
      <c r="I37" s="73"/>
      <c r="J37" s="73"/>
      <c r="K37" s="73" t="s">
        <v>28</v>
      </c>
      <c r="L37" s="73"/>
      <c r="M37" s="73"/>
      <c r="N37" s="43"/>
      <c r="O37" s="73"/>
      <c r="P37" s="73"/>
      <c r="Q37" s="73"/>
      <c r="R37" s="73"/>
      <c r="S37" s="73"/>
      <c r="T37" s="73"/>
      <c r="U37" s="73"/>
      <c r="V37" s="73"/>
      <c r="W37" s="46"/>
    </row>
    <row r="38" spans="1:23" x14ac:dyDescent="0.25">
      <c r="A38" s="45"/>
      <c r="B38" s="73"/>
      <c r="C38" s="73"/>
      <c r="D38" s="73"/>
      <c r="E38" s="73"/>
      <c r="F38" s="73"/>
      <c r="G38" s="73"/>
      <c r="H38" s="73"/>
      <c r="I38" s="73"/>
      <c r="J38" s="73"/>
      <c r="K38" s="73" t="s">
        <v>156</v>
      </c>
      <c r="L38" s="73"/>
      <c r="M38" s="73"/>
      <c r="N38" s="73"/>
      <c r="O38" s="2" t="s">
        <v>157</v>
      </c>
      <c r="P38" s="2"/>
      <c r="Q38" s="2"/>
      <c r="R38" s="2"/>
      <c r="S38" s="3"/>
      <c r="T38" s="2"/>
      <c r="U38" s="2"/>
      <c r="V38" s="73"/>
      <c r="W38" s="46"/>
    </row>
    <row r="39" spans="1:23" ht="12.75" x14ac:dyDescent="0.2">
      <c r="A39" s="45"/>
      <c r="B39" s="73"/>
      <c r="C39" s="73"/>
      <c r="D39" s="73"/>
      <c r="E39" s="73"/>
      <c r="F39" s="73"/>
      <c r="G39" s="73"/>
      <c r="H39" s="73"/>
      <c r="I39" s="73"/>
      <c r="J39" s="73"/>
      <c r="K39" s="73"/>
      <c r="L39" s="73"/>
      <c r="M39" s="73"/>
      <c r="N39" s="73"/>
      <c r="O39" s="73"/>
      <c r="P39" s="73"/>
      <c r="Q39" s="73"/>
      <c r="R39" s="73"/>
      <c r="S39" s="73"/>
      <c r="T39" s="73"/>
      <c r="U39" s="73"/>
      <c r="V39" s="73"/>
      <c r="W39" s="46"/>
    </row>
    <row r="40" spans="1:23" ht="24" customHeight="1" x14ac:dyDescent="0.25">
      <c r="A40" s="109" t="s">
        <v>138</v>
      </c>
      <c r="B40" s="110"/>
      <c r="C40" s="110"/>
      <c r="D40" s="110"/>
      <c r="E40" s="110"/>
      <c r="F40" s="110"/>
      <c r="G40" s="110"/>
      <c r="H40" s="110"/>
      <c r="I40" s="110"/>
      <c r="J40" s="110"/>
      <c r="K40" s="110"/>
      <c r="L40" s="110"/>
      <c r="M40" s="110"/>
      <c r="N40" s="110"/>
      <c r="O40" s="110"/>
      <c r="P40" s="110"/>
      <c r="Q40" s="110"/>
      <c r="R40" s="110"/>
      <c r="S40" s="110"/>
      <c r="T40" s="110"/>
      <c r="U40" s="110"/>
      <c r="V40" s="110"/>
      <c r="W40" s="111"/>
    </row>
    <row r="41" spans="1:23" x14ac:dyDescent="0.25">
      <c r="A41" s="45"/>
      <c r="B41" s="73"/>
      <c r="C41" s="73"/>
      <c r="D41" s="73"/>
      <c r="E41" s="73"/>
      <c r="F41" s="73"/>
      <c r="G41" s="73"/>
      <c r="H41" s="73"/>
      <c r="I41" s="73"/>
      <c r="J41" s="73"/>
      <c r="K41" s="73"/>
      <c r="L41" s="73"/>
      <c r="M41" s="73"/>
      <c r="N41" s="73"/>
      <c r="O41" s="73"/>
      <c r="P41" s="73"/>
      <c r="Q41" s="73"/>
      <c r="R41" s="73"/>
      <c r="S41" s="73"/>
      <c r="T41" s="73"/>
      <c r="U41" s="73"/>
      <c r="V41" s="73"/>
      <c r="W41" s="46"/>
    </row>
    <row r="42" spans="1:23" x14ac:dyDescent="0.25">
      <c r="A42" s="50" t="s">
        <v>29</v>
      </c>
      <c r="B42" s="77" t="s">
        <v>139</v>
      </c>
      <c r="C42" s="78"/>
      <c r="D42" s="78"/>
      <c r="E42" s="78"/>
      <c r="F42" s="78"/>
      <c r="G42" s="78"/>
      <c r="H42" s="78"/>
      <c r="I42" s="79"/>
      <c r="J42" s="79"/>
      <c r="K42" s="79"/>
      <c r="L42" s="79"/>
      <c r="M42" s="51" t="s">
        <v>251</v>
      </c>
      <c r="N42" s="2"/>
      <c r="O42" s="52"/>
      <c r="P42" s="52"/>
      <c r="Q42" s="52"/>
      <c r="R42" s="52"/>
      <c r="S42" s="52"/>
      <c r="T42" s="52"/>
      <c r="U42" s="52"/>
      <c r="V42" s="2"/>
      <c r="W42" s="46"/>
    </row>
    <row r="43" spans="1:23" x14ac:dyDescent="0.25">
      <c r="A43" s="50"/>
      <c r="B43" s="78"/>
      <c r="C43" s="78"/>
      <c r="D43" s="78"/>
      <c r="E43" s="78"/>
      <c r="F43" s="78"/>
      <c r="G43" s="78"/>
      <c r="H43" s="78"/>
      <c r="I43" s="78"/>
      <c r="J43" s="78"/>
      <c r="K43" s="78"/>
      <c r="L43" s="78"/>
      <c r="M43" s="78"/>
      <c r="N43" s="78"/>
      <c r="O43" s="78"/>
      <c r="P43" s="78"/>
      <c r="Q43" s="78"/>
      <c r="R43" s="78"/>
      <c r="S43" s="78"/>
      <c r="T43" s="78"/>
      <c r="U43" s="78"/>
      <c r="V43" s="78"/>
      <c r="W43" s="53"/>
    </row>
    <row r="44" spans="1:23" ht="14.4" x14ac:dyDescent="0.3">
      <c r="A44" s="45" t="s">
        <v>2</v>
      </c>
      <c r="B44" s="80" t="s">
        <v>140</v>
      </c>
      <c r="C44" s="81"/>
      <c r="D44" s="81"/>
      <c r="E44" s="81"/>
      <c r="F44" s="81"/>
      <c r="G44" s="78"/>
      <c r="H44" s="81"/>
      <c r="I44" s="78"/>
      <c r="J44" s="78"/>
      <c r="K44" s="78"/>
      <c r="L44" s="78"/>
      <c r="M44" s="68" t="s">
        <v>252</v>
      </c>
      <c r="N44" s="2"/>
      <c r="O44" s="2"/>
      <c r="P44" s="2"/>
      <c r="Q44" s="2"/>
      <c r="R44" s="2"/>
      <c r="S44" s="2"/>
      <c r="T44" s="2"/>
      <c r="U44" s="2"/>
      <c r="V44" s="2"/>
      <c r="W44" s="46"/>
    </row>
    <row r="45" spans="1:23" ht="16.5" customHeight="1" x14ac:dyDescent="0.25">
      <c r="A45" s="50"/>
      <c r="B45" s="78"/>
      <c r="C45" s="78"/>
      <c r="D45" s="78"/>
      <c r="E45" s="78"/>
      <c r="F45" s="78"/>
      <c r="G45" s="78"/>
      <c r="H45" s="78"/>
      <c r="I45" s="78"/>
      <c r="J45" s="78"/>
      <c r="K45" s="78"/>
      <c r="L45" s="78"/>
      <c r="M45" s="69" t="s">
        <v>253</v>
      </c>
      <c r="N45" s="70"/>
      <c r="O45" s="70"/>
      <c r="P45" s="70"/>
      <c r="Q45" s="70"/>
      <c r="R45" s="70"/>
      <c r="S45" s="70"/>
      <c r="T45" s="70"/>
      <c r="U45" s="70"/>
      <c r="V45" s="70"/>
      <c r="W45" s="46"/>
    </row>
    <row r="46" spans="1:23" x14ac:dyDescent="0.25">
      <c r="A46" s="45"/>
      <c r="B46" s="73"/>
      <c r="C46" s="73"/>
      <c r="D46" s="73"/>
      <c r="E46" s="73"/>
      <c r="F46" s="73"/>
      <c r="G46" s="73"/>
      <c r="H46" s="73"/>
      <c r="I46" s="78"/>
      <c r="J46" s="78"/>
      <c r="K46" s="78"/>
      <c r="L46" s="78"/>
      <c r="M46" s="73"/>
      <c r="N46" s="73"/>
      <c r="O46" s="73"/>
      <c r="P46" s="73"/>
      <c r="Q46" s="73"/>
      <c r="R46" s="73"/>
      <c r="S46" s="73"/>
      <c r="T46" s="73"/>
      <c r="U46" s="73"/>
      <c r="V46" s="73"/>
      <c r="W46" s="46"/>
    </row>
    <row r="47" spans="1:23" ht="14.4" x14ac:dyDescent="0.3">
      <c r="A47" s="45" t="s">
        <v>3</v>
      </c>
      <c r="B47" s="73" t="s">
        <v>30</v>
      </c>
      <c r="C47" s="81"/>
      <c r="D47" s="81"/>
      <c r="E47" s="82"/>
      <c r="F47" s="81"/>
      <c r="G47" s="2" t="s">
        <v>158</v>
      </c>
      <c r="H47" s="2"/>
      <c r="I47" s="2"/>
      <c r="J47" s="2"/>
      <c r="K47" s="2"/>
      <c r="L47" s="73"/>
      <c r="M47" s="73" t="s">
        <v>4</v>
      </c>
      <c r="N47" s="73" t="s">
        <v>31</v>
      </c>
      <c r="O47" s="83"/>
      <c r="P47" s="71" t="s">
        <v>260</v>
      </c>
      <c r="Q47" s="2"/>
      <c r="R47" s="2"/>
      <c r="S47" s="2"/>
      <c r="T47" s="2"/>
      <c r="U47" s="2"/>
      <c r="V47" s="73"/>
      <c r="W47" s="46"/>
    </row>
    <row r="48" spans="1:23" x14ac:dyDescent="0.25">
      <c r="A48" s="45"/>
      <c r="B48" s="73"/>
      <c r="C48" s="73"/>
      <c r="D48" s="73"/>
      <c r="E48" s="73"/>
      <c r="F48" s="73"/>
      <c r="G48" s="73"/>
      <c r="H48" s="73"/>
      <c r="I48" s="73"/>
      <c r="J48" s="73"/>
      <c r="K48" s="73"/>
      <c r="L48" s="73"/>
      <c r="M48" s="73"/>
      <c r="N48" s="73"/>
      <c r="O48" s="73"/>
      <c r="P48" s="73"/>
      <c r="Q48" s="73"/>
      <c r="R48" s="73"/>
      <c r="S48" s="73"/>
      <c r="T48" s="73"/>
      <c r="U48" s="73"/>
      <c r="V48" s="73"/>
      <c r="W48" s="46"/>
    </row>
    <row r="49" spans="1:23" x14ac:dyDescent="0.25">
      <c r="A49" s="54" t="s">
        <v>15</v>
      </c>
      <c r="B49" s="84" t="s">
        <v>141</v>
      </c>
      <c r="C49" s="84"/>
      <c r="D49" s="84"/>
      <c r="E49" s="84"/>
      <c r="F49" s="84"/>
      <c r="G49" s="84"/>
      <c r="H49" s="84"/>
      <c r="I49" s="73"/>
      <c r="J49" s="73"/>
      <c r="K49" s="73"/>
      <c r="L49" s="2" t="s">
        <v>243</v>
      </c>
      <c r="M49" s="55"/>
      <c r="N49" s="55"/>
      <c r="O49" s="55"/>
      <c r="P49" s="55"/>
      <c r="Q49" s="55"/>
      <c r="R49" s="55"/>
      <c r="S49" s="55"/>
      <c r="T49" s="55"/>
      <c r="U49" s="55"/>
      <c r="V49" s="55"/>
      <c r="W49" s="46"/>
    </row>
    <row r="50" spans="1:23" x14ac:dyDescent="0.25">
      <c r="A50" s="45"/>
      <c r="B50" s="73"/>
      <c r="C50" s="73"/>
      <c r="D50" s="73"/>
      <c r="E50" s="73"/>
      <c r="F50" s="73"/>
      <c r="G50" s="73"/>
      <c r="H50" s="73"/>
      <c r="I50" s="73"/>
      <c r="J50" s="73"/>
      <c r="K50" s="73"/>
      <c r="L50" s="73"/>
      <c r="M50" s="73"/>
      <c r="N50" s="73"/>
      <c r="O50" s="73"/>
      <c r="P50" s="73"/>
      <c r="Q50" s="73"/>
      <c r="R50" s="73"/>
      <c r="S50" s="73"/>
      <c r="T50" s="73"/>
      <c r="U50" s="73"/>
      <c r="V50" s="73"/>
      <c r="W50" s="46"/>
    </row>
    <row r="51" spans="1:23" x14ac:dyDescent="0.25">
      <c r="A51" s="112" t="s">
        <v>142</v>
      </c>
      <c r="B51" s="113"/>
      <c r="C51" s="113"/>
      <c r="D51" s="113"/>
      <c r="E51" s="113"/>
      <c r="F51" s="113"/>
      <c r="G51" s="113"/>
      <c r="H51" s="113"/>
      <c r="I51" s="113"/>
      <c r="J51" s="113"/>
      <c r="K51" s="113"/>
      <c r="L51" s="113"/>
      <c r="M51" s="113"/>
      <c r="N51" s="113"/>
      <c r="O51" s="113"/>
      <c r="P51" s="113"/>
      <c r="Q51" s="113"/>
      <c r="R51" s="113"/>
      <c r="S51" s="113"/>
      <c r="T51" s="113"/>
      <c r="U51" s="113"/>
      <c r="V51" s="113"/>
      <c r="W51" s="114"/>
    </row>
    <row r="52" spans="1:23" ht="13.65" customHeight="1" x14ac:dyDescent="0.25">
      <c r="A52" s="45"/>
      <c r="B52" s="73"/>
      <c r="C52" s="73"/>
      <c r="D52" s="73"/>
      <c r="E52" s="73"/>
      <c r="F52" s="73"/>
      <c r="G52" s="73"/>
      <c r="H52" s="73"/>
      <c r="I52" s="73"/>
      <c r="J52" s="73"/>
      <c r="K52" s="73"/>
      <c r="L52" s="73"/>
      <c r="M52" s="73"/>
      <c r="N52" s="73"/>
      <c r="O52" s="73"/>
      <c r="P52" s="73"/>
      <c r="Q52" s="73"/>
      <c r="R52" s="73"/>
      <c r="S52" s="73"/>
      <c r="T52" s="73"/>
      <c r="U52" s="73"/>
      <c r="V52" s="73"/>
      <c r="W52" s="46"/>
    </row>
    <row r="53" spans="1:23" x14ac:dyDescent="0.25">
      <c r="A53" s="45" t="s">
        <v>0</v>
      </c>
      <c r="B53" s="73" t="s">
        <v>159</v>
      </c>
      <c r="C53" s="73"/>
      <c r="D53" s="73"/>
      <c r="E53" s="73"/>
      <c r="F53" s="73"/>
      <c r="G53" s="73"/>
      <c r="H53" s="73" t="s">
        <v>160</v>
      </c>
      <c r="I53" s="73"/>
      <c r="J53" s="73"/>
      <c r="K53" s="73"/>
      <c r="L53" s="73"/>
      <c r="M53" s="56" t="s">
        <v>7</v>
      </c>
      <c r="N53" s="73"/>
      <c r="O53" s="73"/>
      <c r="P53" s="73"/>
      <c r="Q53" s="73" t="s">
        <v>143</v>
      </c>
      <c r="R53" s="73"/>
      <c r="S53" s="73"/>
      <c r="T53" s="43"/>
      <c r="U53" s="73"/>
      <c r="V53" s="73"/>
      <c r="W53" s="46"/>
    </row>
    <row r="54" spans="1:23" x14ac:dyDescent="0.25">
      <c r="A54" s="45"/>
      <c r="B54" s="73"/>
      <c r="C54" s="73"/>
      <c r="D54" s="73"/>
      <c r="E54" s="73"/>
      <c r="F54" s="73"/>
      <c r="G54" s="73"/>
      <c r="H54" s="73" t="s">
        <v>144</v>
      </c>
      <c r="I54" s="73"/>
      <c r="J54" s="73"/>
      <c r="K54" s="73"/>
      <c r="L54" s="73"/>
      <c r="M54" s="43"/>
      <c r="N54" s="73"/>
      <c r="O54" s="73"/>
      <c r="P54" s="73"/>
      <c r="Q54" s="73" t="s">
        <v>145</v>
      </c>
      <c r="R54" s="73"/>
      <c r="S54" s="73"/>
      <c r="T54" s="43"/>
      <c r="U54" s="73"/>
      <c r="V54" s="73"/>
      <c r="W54" s="46"/>
    </row>
    <row r="55" spans="1:23" x14ac:dyDescent="0.25">
      <c r="A55" s="45"/>
      <c r="B55" s="73"/>
      <c r="C55" s="73"/>
      <c r="D55" s="73"/>
      <c r="E55" s="73"/>
      <c r="F55" s="73"/>
      <c r="G55" s="73"/>
      <c r="H55" s="73" t="s">
        <v>161</v>
      </c>
      <c r="I55" s="73"/>
      <c r="J55" s="73"/>
      <c r="K55" s="73"/>
      <c r="L55" s="73"/>
      <c r="M55" s="43"/>
      <c r="N55" s="73"/>
      <c r="O55" s="73"/>
      <c r="P55" s="73"/>
      <c r="Q55" s="73" t="s">
        <v>146</v>
      </c>
      <c r="R55" s="73"/>
      <c r="S55" s="73"/>
      <c r="T55" s="43"/>
      <c r="U55" s="73"/>
      <c r="V55" s="73"/>
      <c r="W55" s="46"/>
    </row>
    <row r="56" spans="1:23" x14ac:dyDescent="0.25">
      <c r="A56" s="45"/>
      <c r="B56" s="73"/>
      <c r="C56" s="73"/>
      <c r="D56" s="73"/>
      <c r="E56" s="73"/>
      <c r="F56" s="73"/>
      <c r="G56" s="73"/>
      <c r="H56" s="73" t="s">
        <v>147</v>
      </c>
      <c r="I56" s="73"/>
      <c r="J56" s="73" t="s">
        <v>14</v>
      </c>
      <c r="K56" s="73"/>
      <c r="L56" s="2"/>
      <c r="M56" s="2"/>
      <c r="N56" s="2"/>
      <c r="O56" s="2"/>
      <c r="P56" s="2"/>
      <c r="Q56" s="2"/>
      <c r="R56" s="73"/>
      <c r="S56" s="73"/>
      <c r="T56" s="73"/>
      <c r="U56" s="73"/>
      <c r="V56" s="73"/>
      <c r="W56" s="46"/>
    </row>
    <row r="57" spans="1:23" x14ac:dyDescent="0.25">
      <c r="A57" s="45"/>
      <c r="B57" s="73"/>
      <c r="C57" s="73"/>
      <c r="D57" s="73"/>
      <c r="E57" s="73"/>
      <c r="F57" s="73"/>
      <c r="G57" s="73"/>
      <c r="H57" s="73"/>
      <c r="I57" s="73"/>
      <c r="J57" s="73"/>
      <c r="K57" s="73"/>
      <c r="L57" s="73"/>
      <c r="M57" s="73"/>
      <c r="N57" s="73"/>
      <c r="O57" s="73"/>
      <c r="P57" s="73"/>
      <c r="Q57" s="73"/>
      <c r="R57" s="73"/>
      <c r="S57" s="73"/>
      <c r="T57" s="73"/>
      <c r="U57" s="73"/>
      <c r="V57" s="73"/>
      <c r="W57" s="46"/>
    </row>
    <row r="58" spans="1:23" ht="15.75" customHeight="1" x14ac:dyDescent="0.25">
      <c r="A58" s="115" t="s">
        <v>148</v>
      </c>
      <c r="B58" s="116"/>
      <c r="C58" s="116"/>
      <c r="D58" s="116"/>
      <c r="E58" s="116"/>
      <c r="F58" s="116"/>
      <c r="G58" s="116"/>
      <c r="H58" s="116"/>
      <c r="I58" s="116"/>
      <c r="J58" s="116"/>
      <c r="K58" s="116"/>
      <c r="L58" s="116"/>
      <c r="M58" s="116"/>
      <c r="N58" s="116"/>
      <c r="O58" s="116"/>
      <c r="P58" s="116"/>
      <c r="Q58" s="116"/>
      <c r="R58" s="116"/>
      <c r="S58" s="116"/>
      <c r="T58" s="116"/>
      <c r="U58" s="116"/>
      <c r="V58" s="116"/>
      <c r="W58" s="117"/>
    </row>
    <row r="59" spans="1:23" ht="18.600000000000001" customHeight="1" x14ac:dyDescent="0.25">
      <c r="A59" s="118"/>
      <c r="B59" s="119"/>
      <c r="C59" s="119"/>
      <c r="D59" s="119"/>
      <c r="E59" s="119"/>
      <c r="F59" s="119"/>
      <c r="G59" s="119"/>
      <c r="H59" s="119"/>
      <c r="I59" s="119"/>
      <c r="J59" s="119"/>
      <c r="K59" s="119"/>
      <c r="L59" s="119"/>
      <c r="M59" s="119"/>
      <c r="N59" s="119"/>
      <c r="O59" s="119"/>
      <c r="P59" s="119"/>
      <c r="Q59" s="119"/>
      <c r="R59" s="119"/>
      <c r="S59" s="119"/>
      <c r="T59" s="119"/>
      <c r="U59" s="119"/>
      <c r="V59" s="119"/>
      <c r="W59" s="120"/>
    </row>
    <row r="60" spans="1:23" ht="14.4" x14ac:dyDescent="0.3">
      <c r="A60" s="96" t="s">
        <v>162</v>
      </c>
      <c r="B60" s="97"/>
      <c r="C60" s="97"/>
      <c r="D60" s="97"/>
      <c r="E60" s="97"/>
      <c r="F60" s="97"/>
      <c r="G60" s="97"/>
      <c r="H60" s="97"/>
      <c r="I60" s="97"/>
      <c r="J60" s="97"/>
      <c r="K60" s="97"/>
      <c r="L60" s="97"/>
      <c r="M60" s="97"/>
      <c r="N60" s="97"/>
      <c r="O60" s="97"/>
      <c r="P60" s="97"/>
      <c r="Q60" s="97"/>
      <c r="R60" s="97"/>
      <c r="S60" s="97"/>
      <c r="T60" s="97"/>
      <c r="U60" s="97"/>
      <c r="V60" s="97"/>
      <c r="W60" s="98"/>
    </row>
    <row r="61" spans="1:23" ht="15" thickBot="1" x14ac:dyDescent="0.35">
      <c r="A61" s="99" t="s">
        <v>163</v>
      </c>
      <c r="B61" s="100"/>
      <c r="C61" s="100"/>
      <c r="D61" s="100"/>
      <c r="E61" s="100"/>
      <c r="F61" s="100"/>
      <c r="G61" s="100"/>
      <c r="H61" s="100"/>
      <c r="I61" s="100"/>
      <c r="J61" s="100"/>
      <c r="K61" s="100"/>
      <c r="L61" s="100"/>
      <c r="M61" s="100"/>
      <c r="N61" s="100"/>
      <c r="O61" s="100"/>
      <c r="P61" s="100"/>
      <c r="Q61" s="100"/>
      <c r="R61" s="100"/>
      <c r="S61" s="100"/>
      <c r="T61" s="100"/>
      <c r="U61" s="100"/>
      <c r="V61" s="100"/>
      <c r="W61" s="101"/>
    </row>
    <row r="62" spans="1:23" ht="3" customHeight="1" x14ac:dyDescent="0.25">
      <c r="A62" s="102"/>
      <c r="B62" s="102"/>
      <c r="C62" s="102"/>
      <c r="D62" s="103"/>
      <c r="E62" s="103"/>
      <c r="F62" s="103"/>
      <c r="G62" s="103"/>
      <c r="H62" s="103"/>
      <c r="I62" s="103"/>
      <c r="J62" s="103"/>
      <c r="K62" s="103"/>
      <c r="L62" s="103"/>
      <c r="M62" s="103"/>
      <c r="N62" s="103"/>
      <c r="O62" s="103"/>
      <c r="P62" s="103"/>
      <c r="Q62" s="103"/>
      <c r="R62" s="103"/>
      <c r="S62" s="103"/>
      <c r="T62" s="103"/>
      <c r="U62" s="103"/>
      <c r="V62" s="103"/>
      <c r="W62" s="103"/>
    </row>
  </sheetData>
  <mergeCells count="19">
    <mergeCell ref="G4:R5"/>
    <mergeCell ref="S4:T4"/>
    <mergeCell ref="U4:V4"/>
    <mergeCell ref="S5:T5"/>
    <mergeCell ref="A60:W60"/>
    <mergeCell ref="A61:W61"/>
    <mergeCell ref="A62:W62"/>
    <mergeCell ref="U5:V5"/>
    <mergeCell ref="A8:W8"/>
    <mergeCell ref="A40:W40"/>
    <mergeCell ref="A51:W51"/>
    <mergeCell ref="A58:W58"/>
    <mergeCell ref="A59:W59"/>
    <mergeCell ref="B2:F5"/>
    <mergeCell ref="G2:R3"/>
    <mergeCell ref="S2:T2"/>
    <mergeCell ref="U2:V2"/>
    <mergeCell ref="S3:T3"/>
    <mergeCell ref="U3:V3"/>
  </mergeCells>
  <hyperlinks>
    <hyperlink ref="P47" r:id="rId1"/>
  </hyperlinks>
  <pageMargins left="0.7" right="0.7" top="0.75" bottom="0.75" header="0.3" footer="0.3"/>
  <pageSetup scale="67"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K26311"/>
  <sheetViews>
    <sheetView zoomScale="85" zoomScaleNormal="85" workbookViewId="0">
      <selection activeCell="A6" sqref="A6"/>
    </sheetView>
  </sheetViews>
  <sheetFormatPr baseColWidth="10" defaultColWidth="11.44140625" defaultRowHeight="13.2" x14ac:dyDescent="0.25"/>
  <cols>
    <col min="1" max="1" width="8.88671875" style="8" customWidth="1"/>
    <col min="2" max="2" width="10.109375" style="8" customWidth="1"/>
    <col min="3" max="3" width="54.44140625" style="8" customWidth="1"/>
    <col min="4" max="4" width="12" style="9" customWidth="1"/>
    <col min="5" max="5" width="11.44140625" style="10" customWidth="1"/>
    <col min="6" max="6" width="13" style="10" customWidth="1"/>
    <col min="7" max="7" width="13" style="9" customWidth="1"/>
    <col min="8" max="8" width="12" style="9" customWidth="1"/>
    <col min="9" max="11" width="13" style="9" customWidth="1"/>
    <col min="12" max="12" width="12" style="9" customWidth="1"/>
    <col min="13" max="13" width="13.33203125" style="9" customWidth="1"/>
    <col min="14" max="14" width="13" style="9" customWidth="1"/>
    <col min="15" max="15" width="13.33203125" style="9" customWidth="1"/>
    <col min="16" max="17" width="12" style="9" customWidth="1"/>
    <col min="18" max="19" width="13" style="9" customWidth="1"/>
    <col min="20" max="20" width="12.88671875" style="9" customWidth="1"/>
    <col min="21" max="23" width="13" style="9" customWidth="1"/>
    <col min="24" max="24" width="12" style="9" customWidth="1"/>
    <col min="25" max="27" width="13" style="9" customWidth="1"/>
    <col min="28" max="28" width="12" style="9" customWidth="1"/>
    <col min="29" max="31" width="13" style="9" customWidth="1"/>
    <col min="32" max="32" width="43.88671875" style="9" customWidth="1"/>
    <col min="33" max="34" width="12" style="9" customWidth="1"/>
    <col min="35" max="35" width="11.44140625" style="9" customWidth="1"/>
    <col min="36" max="36" width="14.5546875" style="9" customWidth="1"/>
    <col min="37" max="37" width="12.88671875" style="9" customWidth="1"/>
    <col min="38" max="16384" width="11.44140625" style="59"/>
  </cols>
  <sheetData>
    <row r="1" spans="1:37" ht="30.75" customHeight="1" x14ac:dyDescent="0.2">
      <c r="A1" s="4"/>
      <c r="B1" s="4"/>
      <c r="C1" s="4"/>
      <c r="D1" s="5"/>
      <c r="E1" s="5"/>
      <c r="F1" s="6"/>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row>
    <row r="2" spans="1:37" ht="30.75" customHeight="1" x14ac:dyDescent="0.2">
      <c r="A2" s="4"/>
      <c r="B2" s="4"/>
      <c r="C2" s="4"/>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row>
    <row r="3" spans="1:37" ht="30.75" customHeight="1" x14ac:dyDescent="0.2">
      <c r="A3" s="4"/>
      <c r="B3" s="4"/>
      <c r="C3" s="4"/>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row>
    <row r="4" spans="1:37" ht="30.75" customHeight="1" x14ac:dyDescent="0.2">
      <c r="A4" s="4"/>
      <c r="B4" s="4"/>
      <c r="C4" s="4"/>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row>
    <row r="5" spans="1:37" ht="24.75" customHeight="1" x14ac:dyDescent="0.2">
      <c r="A5" s="4"/>
      <c r="B5" s="4"/>
      <c r="C5" s="4"/>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row>
    <row r="6" spans="1:37" ht="15.75" customHeight="1" x14ac:dyDescent="0.25">
      <c r="A6" s="19" t="s">
        <v>32</v>
      </c>
      <c r="B6" s="4"/>
      <c r="C6" s="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row>
    <row r="7" spans="1:37" x14ac:dyDescent="0.25">
      <c r="A7" s="19" t="s">
        <v>33</v>
      </c>
      <c r="B7" s="4"/>
      <c r="C7" s="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row>
    <row r="8" spans="1:37" x14ac:dyDescent="0.25">
      <c r="A8" s="8" t="s">
        <v>34</v>
      </c>
      <c r="B8" s="4"/>
      <c r="C8" s="4"/>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row>
    <row r="9" spans="1:37" ht="12.75" x14ac:dyDescent="0.2">
      <c r="A9" s="30" t="s">
        <v>35</v>
      </c>
      <c r="B9" s="4"/>
      <c r="C9" s="4"/>
      <c r="D9" s="5"/>
      <c r="E9" s="5"/>
      <c r="F9" s="5"/>
      <c r="G9" s="5"/>
      <c r="H9" s="5"/>
      <c r="I9" s="5"/>
      <c r="J9" s="5" t="s">
        <v>244</v>
      </c>
      <c r="K9" s="5"/>
      <c r="L9" s="5"/>
      <c r="M9" s="5"/>
      <c r="N9" s="5"/>
      <c r="O9" s="5"/>
      <c r="P9" s="5"/>
      <c r="Q9" s="5"/>
      <c r="R9" s="5"/>
      <c r="S9" s="5"/>
      <c r="T9" s="5"/>
      <c r="U9" s="5"/>
      <c r="V9" s="5"/>
      <c r="W9" s="5"/>
      <c r="X9" s="5"/>
      <c r="Y9" s="5"/>
      <c r="Z9" s="5"/>
      <c r="AA9" s="5"/>
      <c r="AB9" s="5"/>
      <c r="AC9" s="5"/>
      <c r="AD9" s="5"/>
      <c r="AE9" s="5"/>
      <c r="AF9" s="5"/>
      <c r="AG9" s="5"/>
      <c r="AH9" s="5"/>
      <c r="AI9" s="5"/>
      <c r="AJ9" s="5"/>
      <c r="AK9" s="5"/>
    </row>
    <row r="10" spans="1:37" x14ac:dyDescent="0.25">
      <c r="A10" s="4" t="s">
        <v>123</v>
      </c>
      <c r="B10" s="4"/>
      <c r="C10" s="4"/>
      <c r="D10" s="5"/>
      <c r="E10" s="5"/>
      <c r="F10" s="6"/>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row>
    <row r="11" spans="1:37" x14ac:dyDescent="0.25">
      <c r="A11" s="4" t="s">
        <v>37</v>
      </c>
      <c r="B11" s="4"/>
      <c r="C11" s="4"/>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row>
    <row r="12" spans="1:37" ht="15.75" customHeight="1" x14ac:dyDescent="0.25">
      <c r="A12" s="4" t="s">
        <v>38</v>
      </c>
      <c r="B12" s="4"/>
      <c r="C12" s="4"/>
      <c r="D12" s="5"/>
      <c r="E12" s="5"/>
      <c r="F12" s="9"/>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row>
    <row r="13" spans="1:37" x14ac:dyDescent="0.25">
      <c r="A13" s="4" t="s">
        <v>39</v>
      </c>
      <c r="B13" s="14"/>
      <c r="C13" s="14"/>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row>
    <row r="14" spans="1:37" ht="15.75" customHeight="1" x14ac:dyDescent="0.25">
      <c r="A14" s="19" t="s">
        <v>262</v>
      </c>
      <c r="B14" s="4"/>
      <c r="C14" s="4"/>
      <c r="D14" s="5"/>
      <c r="E14" s="5"/>
      <c r="F14" s="9"/>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row>
    <row r="15" spans="1:37" x14ac:dyDescent="0.25">
      <c r="A15" s="19" t="s">
        <v>247</v>
      </c>
      <c r="B15" s="4"/>
      <c r="C15" s="4"/>
      <c r="D15" s="5"/>
      <c r="E15" s="5"/>
      <c r="F15" s="9"/>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row>
    <row r="16" spans="1:37" x14ac:dyDescent="0.25">
      <c r="A16" s="23" t="s">
        <v>246</v>
      </c>
      <c r="B16" s="4"/>
      <c r="C16" s="4"/>
      <c r="D16" s="5"/>
      <c r="E16" s="5"/>
      <c r="F16" s="9"/>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row>
    <row r="17" spans="1:37" ht="12.75" x14ac:dyDescent="0.2">
      <c r="A17" s="4"/>
      <c r="B17" s="4"/>
      <c r="C17" s="4"/>
      <c r="D17" s="5"/>
      <c r="E17" s="5"/>
      <c r="F17" s="9"/>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row>
    <row r="18" spans="1:37" ht="86.25" customHeight="1" x14ac:dyDescent="0.2">
      <c r="A18" s="60" t="s">
        <v>42</v>
      </c>
      <c r="B18" s="60" t="s">
        <v>43</v>
      </c>
      <c r="C18" s="60" t="s">
        <v>44</v>
      </c>
      <c r="D18" s="60" t="s">
        <v>45</v>
      </c>
      <c r="E18" s="60" t="s">
        <v>46</v>
      </c>
      <c r="F18" s="60" t="s">
        <v>47</v>
      </c>
      <c r="G18" s="60" t="s">
        <v>48</v>
      </c>
      <c r="H18" s="60" t="s">
        <v>49</v>
      </c>
      <c r="I18" s="60" t="s">
        <v>50</v>
      </c>
      <c r="J18" s="60" t="s">
        <v>51</v>
      </c>
      <c r="K18" s="60" t="s">
        <v>52</v>
      </c>
      <c r="L18" s="60" t="s">
        <v>53</v>
      </c>
      <c r="M18" s="60" t="s">
        <v>54</v>
      </c>
      <c r="N18" s="60" t="s">
        <v>55</v>
      </c>
      <c r="O18" s="60" t="s">
        <v>56</v>
      </c>
      <c r="P18" s="60" t="s">
        <v>57</v>
      </c>
      <c r="Q18" s="60" t="s">
        <v>58</v>
      </c>
      <c r="R18" s="60" t="s">
        <v>59</v>
      </c>
      <c r="S18" s="60" t="s">
        <v>60</v>
      </c>
      <c r="T18" s="60" t="s">
        <v>61</v>
      </c>
      <c r="U18" s="60" t="s">
        <v>62</v>
      </c>
      <c r="V18" s="60" t="s">
        <v>63</v>
      </c>
      <c r="W18" s="60" t="s">
        <v>64</v>
      </c>
      <c r="X18" s="60" t="s">
        <v>65</v>
      </c>
      <c r="Y18" s="60" t="s">
        <v>66</v>
      </c>
      <c r="Z18" s="60" t="s">
        <v>67</v>
      </c>
      <c r="AA18" s="60" t="s">
        <v>68</v>
      </c>
      <c r="AB18" s="60" t="s">
        <v>69</v>
      </c>
      <c r="AC18" s="60" t="s">
        <v>70</v>
      </c>
      <c r="AD18" s="60" t="s">
        <v>71</v>
      </c>
      <c r="AE18" s="60" t="s">
        <v>72</v>
      </c>
      <c r="AF18" s="60" t="s">
        <v>73</v>
      </c>
      <c r="AG18" s="60" t="s">
        <v>74</v>
      </c>
      <c r="AH18" s="60" t="s">
        <v>75</v>
      </c>
      <c r="AI18" s="60" t="s">
        <v>76</v>
      </c>
      <c r="AJ18" s="60" t="s">
        <v>77</v>
      </c>
      <c r="AK18" s="60" t="s">
        <v>78</v>
      </c>
    </row>
    <row r="19" spans="1:37" ht="12.75" x14ac:dyDescent="0.2">
      <c r="A19" s="61">
        <v>2019</v>
      </c>
      <c r="B19" s="61">
        <v>1</v>
      </c>
      <c r="C19" s="62" t="s">
        <v>79</v>
      </c>
      <c r="D19" s="63">
        <v>80.183061677013868</v>
      </c>
      <c r="E19" s="63"/>
      <c r="F19" s="63"/>
      <c r="G19" s="63"/>
      <c r="H19" s="63">
        <v>77.951160935314988</v>
      </c>
      <c r="I19" s="63"/>
      <c r="J19" s="63"/>
      <c r="K19" s="63"/>
      <c r="L19" s="63">
        <v>205.62240522407782</v>
      </c>
      <c r="M19" s="63"/>
      <c r="N19" s="63"/>
      <c r="O19" s="63"/>
      <c r="P19" s="63">
        <v>111.23906060480648</v>
      </c>
      <c r="Q19" s="63"/>
      <c r="R19" s="63"/>
      <c r="S19" s="63"/>
      <c r="T19" s="63">
        <v>100.82791199672411</v>
      </c>
      <c r="U19" s="63"/>
      <c r="V19" s="63"/>
      <c r="W19" s="63"/>
      <c r="X19" s="63">
        <v>147.71760133135268</v>
      </c>
      <c r="Y19" s="63"/>
      <c r="Z19" s="63"/>
      <c r="AA19" s="63"/>
      <c r="AB19" s="63">
        <v>120.02513936507776</v>
      </c>
      <c r="AC19" s="63"/>
      <c r="AD19" s="63"/>
      <c r="AE19" s="63"/>
      <c r="AF19" s="64" t="s">
        <v>80</v>
      </c>
      <c r="AG19" s="65">
        <v>99.55</v>
      </c>
      <c r="AH19" s="63">
        <v>80.545516501269589</v>
      </c>
      <c r="AI19" s="63"/>
      <c r="AJ19" s="63"/>
      <c r="AK19" s="63"/>
    </row>
    <row r="20" spans="1:37" ht="12.75" x14ac:dyDescent="0.2">
      <c r="A20" s="61">
        <v>2019</v>
      </c>
      <c r="B20" s="61">
        <v>2</v>
      </c>
      <c r="C20" s="62" t="s">
        <v>79</v>
      </c>
      <c r="D20" s="63">
        <v>80.303841339505325</v>
      </c>
      <c r="E20" s="63"/>
      <c r="F20" s="63"/>
      <c r="G20" s="63"/>
      <c r="H20" s="63">
        <v>76.967644697015928</v>
      </c>
      <c r="I20" s="63"/>
      <c r="J20" s="63"/>
      <c r="K20" s="63"/>
      <c r="L20" s="63">
        <v>37.34175596532058</v>
      </c>
      <c r="M20" s="63"/>
      <c r="N20" s="63"/>
      <c r="O20" s="63"/>
      <c r="P20" s="63">
        <v>111.85411805155402</v>
      </c>
      <c r="Q20" s="63"/>
      <c r="R20" s="63"/>
      <c r="S20" s="63"/>
      <c r="T20" s="63">
        <v>101.55901279697578</v>
      </c>
      <c r="U20" s="63"/>
      <c r="V20" s="63"/>
      <c r="W20" s="63"/>
      <c r="X20" s="63">
        <v>144.23285269118648</v>
      </c>
      <c r="Y20" s="63"/>
      <c r="Z20" s="63"/>
      <c r="AA20" s="63"/>
      <c r="AB20" s="63">
        <v>125.61098365430308</v>
      </c>
      <c r="AC20" s="63"/>
      <c r="AD20" s="63"/>
      <c r="AE20" s="63"/>
      <c r="AF20" s="64" t="s">
        <v>80</v>
      </c>
      <c r="AG20" s="65">
        <v>100.9</v>
      </c>
      <c r="AH20" s="63">
        <v>79.58755335927188</v>
      </c>
      <c r="AI20" s="63"/>
      <c r="AJ20" s="63"/>
      <c r="AK20" s="63"/>
    </row>
    <row r="21" spans="1:37" ht="12.75" x14ac:dyDescent="0.2">
      <c r="A21" s="61">
        <v>2019</v>
      </c>
      <c r="B21" s="61">
        <v>3</v>
      </c>
      <c r="C21" s="62" t="s">
        <v>79</v>
      </c>
      <c r="D21" s="63">
        <v>79.703072592398271</v>
      </c>
      <c r="E21" s="63"/>
      <c r="F21" s="63"/>
      <c r="G21" s="63"/>
      <c r="H21" s="63">
        <v>75.898036511434114</v>
      </c>
      <c r="I21" s="63"/>
      <c r="J21" s="63"/>
      <c r="K21" s="63"/>
      <c r="L21" s="63">
        <v>111.75055198929267</v>
      </c>
      <c r="M21" s="63"/>
      <c r="N21" s="63"/>
      <c r="O21" s="63"/>
      <c r="P21" s="63">
        <v>113.21335680654023</v>
      </c>
      <c r="Q21" s="63"/>
      <c r="R21" s="63"/>
      <c r="S21" s="63"/>
      <c r="T21" s="63">
        <v>102.74027210183341</v>
      </c>
      <c r="U21" s="63"/>
      <c r="V21" s="63"/>
      <c r="W21" s="63"/>
      <c r="X21" s="63">
        <v>149.85759440653166</v>
      </c>
      <c r="Y21" s="63"/>
      <c r="Z21" s="63"/>
      <c r="AA21" s="63"/>
      <c r="AB21" s="63">
        <v>122.12213030570901</v>
      </c>
      <c r="AC21" s="63"/>
      <c r="AD21" s="63"/>
      <c r="AE21" s="63"/>
      <c r="AF21" s="64" t="s">
        <v>80</v>
      </c>
      <c r="AG21" s="65">
        <v>101.23</v>
      </c>
      <c r="AH21" s="63">
        <v>78.734636562677338</v>
      </c>
      <c r="AI21" s="63"/>
      <c r="AJ21" s="63"/>
      <c r="AK21" s="63"/>
    </row>
    <row r="22" spans="1:37" ht="12.75" x14ac:dyDescent="0.2">
      <c r="A22" s="61">
        <v>2019</v>
      </c>
      <c r="B22" s="61">
        <v>4</v>
      </c>
      <c r="C22" s="62" t="s">
        <v>79</v>
      </c>
      <c r="D22" s="63">
        <v>83.817712080819291</v>
      </c>
      <c r="E22" s="63"/>
      <c r="F22" s="63"/>
      <c r="G22" s="63"/>
      <c r="H22" s="63">
        <v>80.990989680724198</v>
      </c>
      <c r="I22" s="63"/>
      <c r="J22" s="63"/>
      <c r="K22" s="63"/>
      <c r="L22" s="63">
        <v>20.231153508435419</v>
      </c>
      <c r="M22" s="63"/>
      <c r="N22" s="63"/>
      <c r="O22" s="63"/>
      <c r="P22" s="63">
        <v>112.88328871089433</v>
      </c>
      <c r="Q22" s="63"/>
      <c r="R22" s="63"/>
      <c r="S22" s="63"/>
      <c r="T22" s="63">
        <v>102.02869624876948</v>
      </c>
      <c r="U22" s="63"/>
      <c r="V22" s="63"/>
      <c r="W22" s="63"/>
      <c r="X22" s="63">
        <v>150.94769526319905</v>
      </c>
      <c r="Y22" s="63"/>
      <c r="Z22" s="63"/>
      <c r="AA22" s="63"/>
      <c r="AB22" s="63">
        <v>121.99949925654927</v>
      </c>
      <c r="AC22" s="63"/>
      <c r="AD22" s="63"/>
      <c r="AE22" s="63"/>
      <c r="AF22" s="64" t="s">
        <v>80</v>
      </c>
      <c r="AG22" s="65">
        <v>101.4</v>
      </c>
      <c r="AH22" s="63">
        <v>82.660465562938157</v>
      </c>
      <c r="AI22" s="63"/>
      <c r="AJ22" s="63"/>
      <c r="AK22" s="63"/>
    </row>
    <row r="23" spans="1:37" ht="12.75" x14ac:dyDescent="0.2">
      <c r="A23" s="61">
        <v>2019</v>
      </c>
      <c r="B23" s="61">
        <v>5</v>
      </c>
      <c r="C23" s="62" t="s">
        <v>79</v>
      </c>
      <c r="D23" s="63">
        <v>88.423431535746317</v>
      </c>
      <c r="E23" s="63"/>
      <c r="F23" s="63"/>
      <c r="G23" s="63"/>
      <c r="H23" s="63">
        <v>85.071832523770084</v>
      </c>
      <c r="I23" s="63"/>
      <c r="J23" s="63"/>
      <c r="K23" s="63"/>
      <c r="L23" s="63">
        <v>215.43673222338728</v>
      </c>
      <c r="M23" s="63"/>
      <c r="N23" s="63"/>
      <c r="O23" s="63"/>
      <c r="P23" s="63">
        <v>113.79097597392054</v>
      </c>
      <c r="Q23" s="63"/>
      <c r="R23" s="63"/>
      <c r="S23" s="63"/>
      <c r="T23" s="63">
        <v>103.32927467532993</v>
      </c>
      <c r="U23" s="63"/>
      <c r="V23" s="63"/>
      <c r="W23" s="63"/>
      <c r="X23" s="63">
        <v>151.33191113890967</v>
      </c>
      <c r="Y23" s="63"/>
      <c r="Z23" s="63"/>
      <c r="AA23" s="63"/>
      <c r="AB23" s="63">
        <v>121.40473866812464</v>
      </c>
      <c r="AC23" s="63"/>
      <c r="AD23" s="63"/>
      <c r="AE23" s="63"/>
      <c r="AF23" s="64" t="s">
        <v>80</v>
      </c>
      <c r="AG23" s="65">
        <v>101.29</v>
      </c>
      <c r="AH23" s="63">
        <v>87.297296412031116</v>
      </c>
      <c r="AI23" s="63"/>
      <c r="AJ23" s="63"/>
      <c r="AK23" s="63"/>
    </row>
    <row r="24" spans="1:37" ht="12.75" x14ac:dyDescent="0.2">
      <c r="A24" s="61">
        <v>2019</v>
      </c>
      <c r="B24" s="61">
        <v>6</v>
      </c>
      <c r="C24" s="62" t="s">
        <v>79</v>
      </c>
      <c r="D24" s="63">
        <v>82.560725891280782</v>
      </c>
      <c r="E24" s="63"/>
      <c r="F24" s="63"/>
      <c r="G24" s="63"/>
      <c r="H24" s="63">
        <v>78.788549629228044</v>
      </c>
      <c r="I24" s="63"/>
      <c r="J24" s="63"/>
      <c r="K24" s="63"/>
      <c r="L24" s="63">
        <v>169.62311279336419</v>
      </c>
      <c r="M24" s="63"/>
      <c r="N24" s="63"/>
      <c r="O24" s="63"/>
      <c r="P24" s="63">
        <v>115.01268635572094</v>
      </c>
      <c r="Q24" s="63"/>
      <c r="R24" s="63"/>
      <c r="S24" s="63"/>
      <c r="T24" s="63">
        <v>102.09703356392657</v>
      </c>
      <c r="U24" s="63"/>
      <c r="V24" s="63"/>
      <c r="W24" s="63"/>
      <c r="X24" s="63">
        <v>154.40563814459472</v>
      </c>
      <c r="Y24" s="63"/>
      <c r="Z24" s="63"/>
      <c r="AA24" s="63"/>
      <c r="AB24" s="63">
        <v>133.95602654962215</v>
      </c>
      <c r="AC24" s="63"/>
      <c r="AD24" s="63"/>
      <c r="AE24" s="63"/>
      <c r="AF24" s="64" t="s">
        <v>80</v>
      </c>
      <c r="AG24" s="65">
        <v>101.9</v>
      </c>
      <c r="AH24" s="63">
        <v>81.021320796153844</v>
      </c>
      <c r="AI24" s="63"/>
      <c r="AJ24" s="63"/>
      <c r="AK24" s="63"/>
    </row>
    <row r="25" spans="1:37" ht="12.75" x14ac:dyDescent="0.2">
      <c r="A25" s="61">
        <v>2019</v>
      </c>
      <c r="B25" s="61">
        <v>7</v>
      </c>
      <c r="C25" s="62" t="s">
        <v>79</v>
      </c>
      <c r="D25" s="63">
        <v>88.120186424945544</v>
      </c>
      <c r="E25" s="63"/>
      <c r="F25" s="63"/>
      <c r="G25" s="63"/>
      <c r="H25" s="63">
        <v>83.843588813291859</v>
      </c>
      <c r="I25" s="63"/>
      <c r="J25" s="63"/>
      <c r="K25" s="63"/>
      <c r="L25" s="63">
        <v>226.51679837685307</v>
      </c>
      <c r="M25" s="63"/>
      <c r="N25" s="63"/>
      <c r="O25" s="63"/>
      <c r="P25" s="63">
        <v>115.93030622347723</v>
      </c>
      <c r="Q25" s="63"/>
      <c r="R25" s="63"/>
      <c r="S25" s="63"/>
      <c r="T25" s="63">
        <v>102.58190308575517</v>
      </c>
      <c r="U25" s="63"/>
      <c r="V25" s="63"/>
      <c r="W25" s="63"/>
      <c r="X25" s="63">
        <v>153.28426390269507</v>
      </c>
      <c r="Y25" s="63"/>
      <c r="Z25" s="63"/>
      <c r="AA25" s="63"/>
      <c r="AB25" s="63">
        <v>140.11823676989817</v>
      </c>
      <c r="AC25" s="63"/>
      <c r="AD25" s="63"/>
      <c r="AE25" s="63"/>
      <c r="AF25" s="64" t="s">
        <v>80</v>
      </c>
      <c r="AG25" s="65">
        <v>101.97</v>
      </c>
      <c r="AH25" s="63">
        <v>86.417756619540597</v>
      </c>
      <c r="AI25" s="63"/>
      <c r="AJ25" s="63"/>
      <c r="AK25" s="63"/>
    </row>
    <row r="26" spans="1:37" ht="12.75" x14ac:dyDescent="0.2">
      <c r="A26" s="61">
        <v>2019</v>
      </c>
      <c r="B26" s="61">
        <v>8</v>
      </c>
      <c r="C26" s="62" t="s">
        <v>79</v>
      </c>
      <c r="D26" s="63">
        <v>89.647782276885451</v>
      </c>
      <c r="E26" s="63"/>
      <c r="F26" s="63"/>
      <c r="G26" s="63"/>
      <c r="H26" s="63">
        <v>86.511513144780224</v>
      </c>
      <c r="I26" s="63"/>
      <c r="J26" s="63"/>
      <c r="K26" s="63"/>
      <c r="L26" s="63">
        <v>115.05694654015669</v>
      </c>
      <c r="M26" s="63"/>
      <c r="N26" s="63"/>
      <c r="O26" s="63"/>
      <c r="P26" s="63">
        <v>117.03435344155201</v>
      </c>
      <c r="Q26" s="63"/>
      <c r="R26" s="63"/>
      <c r="S26" s="63"/>
      <c r="T26" s="63">
        <v>101.82476902258652</v>
      </c>
      <c r="U26" s="63"/>
      <c r="V26" s="63"/>
      <c r="W26" s="63"/>
      <c r="X26" s="63">
        <v>165.40940211988871</v>
      </c>
      <c r="Y26" s="63"/>
      <c r="Z26" s="63"/>
      <c r="AA26" s="63"/>
      <c r="AB26" s="63">
        <v>136.61712031638808</v>
      </c>
      <c r="AC26" s="63"/>
      <c r="AD26" s="63"/>
      <c r="AE26" s="63"/>
      <c r="AF26" s="64" t="s">
        <v>80</v>
      </c>
      <c r="AG26" s="65">
        <v>102.05</v>
      </c>
      <c r="AH26" s="63">
        <v>87.846920408510982</v>
      </c>
      <c r="AI26" s="63"/>
      <c r="AJ26" s="63"/>
      <c r="AK26" s="63"/>
    </row>
    <row r="27" spans="1:37" ht="12.75" x14ac:dyDescent="0.2">
      <c r="A27" s="61">
        <v>2019</v>
      </c>
      <c r="B27" s="61">
        <v>9</v>
      </c>
      <c r="C27" s="62" t="s">
        <v>79</v>
      </c>
      <c r="D27" s="63">
        <v>86.932556541481802</v>
      </c>
      <c r="E27" s="63"/>
      <c r="F27" s="63"/>
      <c r="G27" s="63"/>
      <c r="H27" s="63">
        <v>83.166019986650838</v>
      </c>
      <c r="I27" s="63"/>
      <c r="J27" s="63"/>
      <c r="K27" s="63"/>
      <c r="L27" s="63">
        <v>324.0262397381141</v>
      </c>
      <c r="M27" s="63"/>
      <c r="N27" s="63"/>
      <c r="O27" s="63"/>
      <c r="P27" s="63">
        <v>116.49188041398588</v>
      </c>
      <c r="Q27" s="63"/>
      <c r="R27" s="63"/>
      <c r="S27" s="63"/>
      <c r="T27" s="63">
        <v>101.09149878375848</v>
      </c>
      <c r="U27" s="63"/>
      <c r="V27" s="63"/>
      <c r="W27" s="63"/>
      <c r="X27" s="63">
        <v>166.70054616733492</v>
      </c>
      <c r="Y27" s="63"/>
      <c r="Z27" s="63"/>
      <c r="AA27" s="63"/>
      <c r="AB27" s="63">
        <v>134.63662887245857</v>
      </c>
      <c r="AC27" s="63"/>
      <c r="AD27" s="63"/>
      <c r="AE27" s="63"/>
      <c r="AF27" s="64" t="s">
        <v>80</v>
      </c>
      <c r="AG27" s="65">
        <v>102.06</v>
      </c>
      <c r="AH27" s="63">
        <v>85.177891966962378</v>
      </c>
      <c r="AI27" s="63"/>
      <c r="AJ27" s="63"/>
      <c r="AK27" s="63"/>
    </row>
    <row r="28" spans="1:37" ht="12.75" x14ac:dyDescent="0.2">
      <c r="A28" s="61">
        <v>2019</v>
      </c>
      <c r="B28" s="61">
        <v>10</v>
      </c>
      <c r="C28" s="62" t="s">
        <v>79</v>
      </c>
      <c r="D28" s="63">
        <v>88.461058346769818</v>
      </c>
      <c r="E28" s="63"/>
      <c r="F28" s="63"/>
      <c r="G28" s="63"/>
      <c r="H28" s="63">
        <v>84.832466082047389</v>
      </c>
      <c r="I28" s="63"/>
      <c r="J28" s="63"/>
      <c r="K28" s="63"/>
      <c r="L28" s="63">
        <v>132.50726750381489</v>
      </c>
      <c r="M28" s="63"/>
      <c r="N28" s="63"/>
      <c r="O28" s="63"/>
      <c r="P28" s="63">
        <v>117.72581554006946</v>
      </c>
      <c r="Q28" s="63"/>
      <c r="R28" s="63"/>
      <c r="S28" s="63"/>
      <c r="T28" s="63">
        <v>101.49067548181873</v>
      </c>
      <c r="U28" s="63"/>
      <c r="V28" s="63"/>
      <c r="W28" s="63"/>
      <c r="X28" s="63">
        <v>168.52333776372956</v>
      </c>
      <c r="Y28" s="63"/>
      <c r="Z28" s="63"/>
      <c r="AA28" s="63"/>
      <c r="AB28" s="63">
        <v>139.78100138470893</v>
      </c>
      <c r="AC28" s="63"/>
      <c r="AD28" s="63"/>
      <c r="AE28" s="63"/>
      <c r="AF28" s="64" t="s">
        <v>80</v>
      </c>
      <c r="AG28" s="65">
        <v>102.17</v>
      </c>
      <c r="AH28" s="63">
        <v>86.582224084143888</v>
      </c>
      <c r="AI28" s="63"/>
      <c r="AJ28" s="63"/>
      <c r="AK28" s="63"/>
    </row>
    <row r="29" spans="1:37" ht="12.75" x14ac:dyDescent="0.2">
      <c r="A29" s="61">
        <v>2019</v>
      </c>
      <c r="B29" s="61">
        <v>11</v>
      </c>
      <c r="C29" s="62" t="s">
        <v>79</v>
      </c>
      <c r="D29" s="63">
        <v>87.160274328317684</v>
      </c>
      <c r="E29" s="63"/>
      <c r="F29" s="63"/>
      <c r="G29" s="63"/>
      <c r="H29" s="63">
        <v>83.782014971781464</v>
      </c>
      <c r="I29" s="63"/>
      <c r="J29" s="63"/>
      <c r="K29" s="63"/>
      <c r="L29" s="63">
        <v>103.03551486321747</v>
      </c>
      <c r="M29" s="63"/>
      <c r="N29" s="63"/>
      <c r="O29" s="63"/>
      <c r="P29" s="63">
        <v>119.94995495309072</v>
      </c>
      <c r="Q29" s="63"/>
      <c r="R29" s="63"/>
      <c r="S29" s="63"/>
      <c r="T29" s="63">
        <v>100.78452322519585</v>
      </c>
      <c r="U29" s="63"/>
      <c r="V29" s="63"/>
      <c r="W29" s="63"/>
      <c r="X29" s="63">
        <v>181.58667753789101</v>
      </c>
      <c r="Y29" s="63"/>
      <c r="Z29" s="63"/>
      <c r="AA29" s="63"/>
      <c r="AB29" s="63">
        <v>143.69293185290408</v>
      </c>
      <c r="AC29" s="63"/>
      <c r="AD29" s="63"/>
      <c r="AE29" s="63"/>
      <c r="AF29" s="64" t="s">
        <v>80</v>
      </c>
      <c r="AG29" s="65">
        <v>102.3</v>
      </c>
      <c r="AH29" s="63">
        <v>85.200659167465957</v>
      </c>
      <c r="AI29" s="63"/>
      <c r="AJ29" s="63"/>
      <c r="AK29" s="63"/>
    </row>
    <row r="30" spans="1:37" ht="12.75" x14ac:dyDescent="0.2">
      <c r="A30" s="61">
        <v>2019</v>
      </c>
      <c r="B30" s="61">
        <v>12</v>
      </c>
      <c r="C30" s="62" t="s">
        <v>79</v>
      </c>
      <c r="D30" s="63">
        <v>96.536718328801143</v>
      </c>
      <c r="E30" s="63"/>
      <c r="F30" s="63"/>
      <c r="G30" s="63"/>
      <c r="H30" s="63">
        <v>91.253906236222704</v>
      </c>
      <c r="I30" s="63"/>
      <c r="J30" s="63"/>
      <c r="K30" s="63"/>
      <c r="L30" s="63">
        <v>54.967690510899125</v>
      </c>
      <c r="M30" s="63"/>
      <c r="N30" s="63"/>
      <c r="O30" s="63"/>
      <c r="P30" s="63">
        <v>126.10893393226091</v>
      </c>
      <c r="Q30" s="63"/>
      <c r="R30" s="63"/>
      <c r="S30" s="63"/>
      <c r="T30" s="63">
        <v>100.85177582106471</v>
      </c>
      <c r="U30" s="63"/>
      <c r="V30" s="63"/>
      <c r="W30" s="63"/>
      <c r="X30" s="63">
        <v>214.28076798498876</v>
      </c>
      <c r="Y30" s="63"/>
      <c r="Z30" s="63"/>
      <c r="AA30" s="63"/>
      <c r="AB30" s="63">
        <v>147.86851907679261</v>
      </c>
      <c r="AC30" s="63"/>
      <c r="AD30" s="63"/>
      <c r="AE30" s="63"/>
      <c r="AF30" s="64" t="s">
        <v>80</v>
      </c>
      <c r="AG30" s="65">
        <v>102.97</v>
      </c>
      <c r="AH30" s="63">
        <v>93.752275739342679</v>
      </c>
      <c r="AI30" s="63"/>
      <c r="AJ30" s="63"/>
      <c r="AK30" s="63"/>
    </row>
    <row r="31" spans="1:37" ht="12.75" x14ac:dyDescent="0.2">
      <c r="A31" s="61">
        <v>2020</v>
      </c>
      <c r="B31" s="61">
        <v>1</v>
      </c>
      <c r="C31" s="62" t="s">
        <v>79</v>
      </c>
      <c r="D31" s="63">
        <v>86.313491205308964</v>
      </c>
      <c r="E31" s="63">
        <v>7.6455418389848262</v>
      </c>
      <c r="F31" s="63">
        <v>7.6455418389848262</v>
      </c>
      <c r="G31" s="63"/>
      <c r="H31" s="63">
        <v>84.482193859513913</v>
      </c>
      <c r="I31" s="63">
        <v>8.378365178702694</v>
      </c>
      <c r="J31" s="63">
        <v>8.3783651787026958</v>
      </c>
      <c r="K31" s="63"/>
      <c r="L31" s="63">
        <v>39.999829501376773</v>
      </c>
      <c r="M31" s="63">
        <v>-80.546949901793624</v>
      </c>
      <c r="N31" s="63">
        <v>-80.546949901793624</v>
      </c>
      <c r="O31" s="63"/>
      <c r="P31" s="63">
        <v>115.52536156909687</v>
      </c>
      <c r="Q31" s="63">
        <v>3.8532336941590444</v>
      </c>
      <c r="R31" s="63">
        <v>3.8532336941590417</v>
      </c>
      <c r="S31" s="63"/>
      <c r="T31" s="63">
        <v>100.62398477054117</v>
      </c>
      <c r="U31" s="63">
        <v>-0.20225275139047483</v>
      </c>
      <c r="V31" s="63">
        <v>-0.20225275139047483</v>
      </c>
      <c r="W31" s="63"/>
      <c r="X31" s="63">
        <v>155.66550880680865</v>
      </c>
      <c r="Y31" s="63">
        <v>5.3804742317928884</v>
      </c>
      <c r="Z31" s="63">
        <v>5.3804742317928866</v>
      </c>
      <c r="AA31" s="63"/>
      <c r="AB31" s="63">
        <v>144.66784869372387</v>
      </c>
      <c r="AC31" s="63">
        <v>20.53128991060025</v>
      </c>
      <c r="AD31" s="63">
        <v>20.531289910600247</v>
      </c>
      <c r="AE31" s="63"/>
      <c r="AF31" s="64" t="s">
        <v>80</v>
      </c>
      <c r="AG31" s="65">
        <v>102.64</v>
      </c>
      <c r="AH31" s="63">
        <v>84.093424790831023</v>
      </c>
      <c r="AI31" s="63">
        <v>4.404848890013028</v>
      </c>
      <c r="AJ31" s="63">
        <v>4.4048488900130245</v>
      </c>
      <c r="AK31" s="63"/>
    </row>
    <row r="32" spans="1:37" ht="12.75" x14ac:dyDescent="0.2">
      <c r="A32" s="61">
        <v>2020</v>
      </c>
      <c r="B32" s="61">
        <v>2</v>
      </c>
      <c r="C32" s="62" t="s">
        <v>79</v>
      </c>
      <c r="D32" s="63">
        <v>91.072948883443559</v>
      </c>
      <c r="E32" s="63">
        <v>13.410451311300335</v>
      </c>
      <c r="F32" s="63">
        <v>10.530165860633399</v>
      </c>
      <c r="G32" s="63"/>
      <c r="H32" s="63">
        <v>88.021762996406821</v>
      </c>
      <c r="I32" s="63">
        <v>14.362032699461651</v>
      </c>
      <c r="J32" s="63">
        <v>11.351205008205834</v>
      </c>
      <c r="K32" s="63"/>
      <c r="L32" s="63">
        <v>37.328116075462688</v>
      </c>
      <c r="M32" s="63">
        <v>-3.6527178503760638E-2</v>
      </c>
      <c r="N32" s="63">
        <v>-68.173106190521722</v>
      </c>
      <c r="O32" s="63"/>
      <c r="P32" s="63">
        <v>111.6088591193727</v>
      </c>
      <c r="Q32" s="63">
        <v>-0.21926678825387569</v>
      </c>
      <c r="R32" s="63">
        <v>1.8113696063892792</v>
      </c>
      <c r="S32" s="63"/>
      <c r="T32" s="63">
        <v>102.56129341927922</v>
      </c>
      <c r="U32" s="63">
        <v>0.98689480598544321</v>
      </c>
      <c r="V32" s="63">
        <v>0.39446886054239627</v>
      </c>
      <c r="W32" s="63"/>
      <c r="X32" s="63">
        <v>131.19631867579551</v>
      </c>
      <c r="Y32" s="63">
        <v>-9.038533019452359</v>
      </c>
      <c r="Z32" s="63">
        <v>-1.7429760665972904</v>
      </c>
      <c r="AA32" s="63"/>
      <c r="AB32" s="63">
        <v>135.86907091651381</v>
      </c>
      <c r="AC32" s="63">
        <v>8.1665527677438092</v>
      </c>
      <c r="AD32" s="63">
        <v>14.208332293252779</v>
      </c>
      <c r="AE32" s="63"/>
      <c r="AF32" s="64" t="s">
        <v>80</v>
      </c>
      <c r="AG32" s="65">
        <v>102.93</v>
      </c>
      <c r="AH32" s="63">
        <v>88.480471080776795</v>
      </c>
      <c r="AI32" s="63">
        <v>11.173754370059299</v>
      </c>
      <c r="AJ32" s="63">
        <v>7.7690548378926083</v>
      </c>
      <c r="AK32" s="63"/>
    </row>
    <row r="33" spans="1:37" ht="12.75" x14ac:dyDescent="0.2">
      <c r="A33" s="61">
        <v>2020</v>
      </c>
      <c r="B33" s="61">
        <v>3</v>
      </c>
      <c r="C33" s="62" t="s">
        <v>79</v>
      </c>
      <c r="D33" s="63">
        <v>76.569041531258108</v>
      </c>
      <c r="E33" s="63">
        <v>-3.932133303276288</v>
      </c>
      <c r="F33" s="63">
        <v>5.7310909733828685</v>
      </c>
      <c r="G33" s="63"/>
      <c r="H33" s="63">
        <v>72.706266116835266</v>
      </c>
      <c r="I33" s="63">
        <v>-4.2053398761086669</v>
      </c>
      <c r="J33" s="63">
        <v>6.235845138209628</v>
      </c>
      <c r="K33" s="63"/>
      <c r="L33" s="63">
        <v>89.026495486048944</v>
      </c>
      <c r="M33" s="63">
        <v>-20.334625734484987</v>
      </c>
      <c r="N33" s="63">
        <v>-53.101905592766975</v>
      </c>
      <c r="O33" s="63"/>
      <c r="P33" s="63">
        <v>109.025617843033</v>
      </c>
      <c r="Q33" s="63">
        <v>-3.6989795918367321</v>
      </c>
      <c r="R33" s="63">
        <v>-4.3620006134070799E-2</v>
      </c>
      <c r="S33" s="63"/>
      <c r="T33" s="63">
        <v>101.68484023440782</v>
      </c>
      <c r="U33" s="63">
        <v>-1.027281557498199</v>
      </c>
      <c r="V33" s="63">
        <v>-8.4252886638980229E-2</v>
      </c>
      <c r="W33" s="63"/>
      <c r="X33" s="63">
        <v>128.93569968614923</v>
      </c>
      <c r="Y33" s="63">
        <v>-13.961184151685885</v>
      </c>
      <c r="Z33" s="63">
        <v>-5.8872900466169886</v>
      </c>
      <c r="AA33" s="63"/>
      <c r="AB33" s="63">
        <v>123.19515198585653</v>
      </c>
      <c r="AC33" s="63">
        <v>0.87864638248728966</v>
      </c>
      <c r="AD33" s="63">
        <v>9.7819200373469926</v>
      </c>
      <c r="AE33" s="63"/>
      <c r="AF33" s="64" t="s">
        <v>80</v>
      </c>
      <c r="AG33" s="65">
        <v>103.61</v>
      </c>
      <c r="AH33" s="63">
        <v>73.901207925159838</v>
      </c>
      <c r="AI33" s="63">
        <v>-6.1388848015699011</v>
      </c>
      <c r="AJ33" s="63">
        <v>3.1847743202550349</v>
      </c>
      <c r="AK33" s="63"/>
    </row>
    <row r="34" spans="1:37" ht="12.75" x14ac:dyDescent="0.2">
      <c r="A34" s="61">
        <v>2020</v>
      </c>
      <c r="B34" s="61">
        <v>4</v>
      </c>
      <c r="C34" s="62" t="s">
        <v>79</v>
      </c>
      <c r="D34" s="63">
        <v>53.220537805670865</v>
      </c>
      <c r="E34" s="63">
        <v>-36.504425515272722</v>
      </c>
      <c r="F34" s="63">
        <v>-5.1948360806095772</v>
      </c>
      <c r="G34" s="63"/>
      <c r="H34" s="63">
        <v>53.799222509511871</v>
      </c>
      <c r="I34" s="63">
        <v>-33.573817628856489</v>
      </c>
      <c r="J34" s="63">
        <v>-4.1045750093362869</v>
      </c>
      <c r="K34" s="63"/>
      <c r="L34" s="63">
        <v>60.196030792051353</v>
      </c>
      <c r="M34" s="63">
        <v>197.54126855373079</v>
      </c>
      <c r="N34" s="63">
        <v>-39.577818564410329</v>
      </c>
      <c r="O34" s="63"/>
      <c r="P34" s="63">
        <v>98.727798877488311</v>
      </c>
      <c r="Q34" s="63">
        <v>-12.539933939787744</v>
      </c>
      <c r="R34" s="63">
        <v>-3.183996162671443</v>
      </c>
      <c r="S34" s="63"/>
      <c r="T34" s="63">
        <v>99.143342942138347</v>
      </c>
      <c r="U34" s="63">
        <v>-2.8279821390601541</v>
      </c>
      <c r="V34" s="63">
        <v>-0.77180063726167702</v>
      </c>
      <c r="W34" s="63"/>
      <c r="X34" s="63">
        <v>102.1522790479488</v>
      </c>
      <c r="Y34" s="63">
        <v>-32.32604256074822</v>
      </c>
      <c r="Z34" s="63">
        <v>-12.620027434842251</v>
      </c>
      <c r="AA34" s="63"/>
      <c r="AB34" s="63">
        <v>91.678972351808056</v>
      </c>
      <c r="AC34" s="63">
        <v>-24.852992913504536</v>
      </c>
      <c r="AD34" s="63">
        <v>1.154303599374007</v>
      </c>
      <c r="AE34" s="63"/>
      <c r="AF34" s="64" t="s">
        <v>80</v>
      </c>
      <c r="AG34" s="65">
        <v>102.61</v>
      </c>
      <c r="AH34" s="63">
        <v>51.866813961281423</v>
      </c>
      <c r="AI34" s="63">
        <v>-37.253179487853558</v>
      </c>
      <c r="AJ34" s="63">
        <v>-7.2112667717048939</v>
      </c>
      <c r="AK34" s="63"/>
    </row>
    <row r="35" spans="1:37" x14ac:dyDescent="0.25">
      <c r="A35" s="61">
        <v>2020</v>
      </c>
      <c r="B35" s="61">
        <v>5</v>
      </c>
      <c r="C35" s="62" t="s">
        <v>79</v>
      </c>
      <c r="D35" s="63">
        <v>55.970563539483209</v>
      </c>
      <c r="E35" s="63">
        <v>-36.701660897590948</v>
      </c>
      <c r="F35" s="63">
        <v>-11.949761781523961</v>
      </c>
      <c r="G35" s="63"/>
      <c r="H35" s="63">
        <v>57.025207148526668</v>
      </c>
      <c r="I35" s="63">
        <v>-32.968168832388628</v>
      </c>
      <c r="J35" s="63">
        <v>-10.291535542527441</v>
      </c>
      <c r="K35" s="63"/>
      <c r="L35" s="63">
        <v>94.772938458521949</v>
      </c>
      <c r="M35" s="63">
        <v>-56.008923139322647</v>
      </c>
      <c r="N35" s="63">
        <v>-45.57369900359042</v>
      </c>
      <c r="O35" s="63"/>
      <c r="P35" s="63">
        <v>93.134214321415271</v>
      </c>
      <c r="Q35" s="63">
        <v>-18.153251148175002</v>
      </c>
      <c r="R35" s="63">
        <v>-6.2096164572818413</v>
      </c>
      <c r="S35" s="63"/>
      <c r="T35" s="63">
        <v>97.355725555172882</v>
      </c>
      <c r="U35" s="63">
        <v>-5.7810810527089131</v>
      </c>
      <c r="V35" s="63">
        <v>-1.7857484355577102</v>
      </c>
      <c r="W35" s="63"/>
      <c r="X35" s="63">
        <v>84.357722850792427</v>
      </c>
      <c r="Y35" s="63">
        <v>-44.256487467894786</v>
      </c>
      <c r="Z35" s="63">
        <v>-19.054223631200063</v>
      </c>
      <c r="AA35" s="63"/>
      <c r="AB35" s="63">
        <v>81.316648697811559</v>
      </c>
      <c r="AC35" s="63">
        <v>-33.020202020202021</v>
      </c>
      <c r="AD35" s="63">
        <v>-5.6343115124153691</v>
      </c>
      <c r="AE35" s="63"/>
      <c r="AF35" s="64" t="s">
        <v>80</v>
      </c>
      <c r="AG35" s="65">
        <v>101.98</v>
      </c>
      <c r="AH35" s="63">
        <v>54.883863051071977</v>
      </c>
      <c r="AI35" s="63">
        <v>-37.129939520660791</v>
      </c>
      <c r="AJ35" s="63">
        <v>-13.599859080920574</v>
      </c>
      <c r="AK35" s="63"/>
    </row>
    <row r="36" spans="1:37" x14ac:dyDescent="0.25">
      <c r="A36" s="61">
        <v>2020</v>
      </c>
      <c r="B36" s="61">
        <v>6</v>
      </c>
      <c r="C36" s="62" t="s">
        <v>79</v>
      </c>
      <c r="D36" s="63">
        <v>54.49149585388362</v>
      </c>
      <c r="E36" s="63">
        <v>-33.998283971436777</v>
      </c>
      <c r="F36" s="63">
        <v>-15.627280946309007</v>
      </c>
      <c r="G36" s="63"/>
      <c r="H36" s="63">
        <v>55.628287636349221</v>
      </c>
      <c r="I36" s="63">
        <v>-29.395466856375663</v>
      </c>
      <c r="J36" s="63">
        <v>-13.455865208048735</v>
      </c>
      <c r="K36" s="63"/>
      <c r="L36" s="63">
        <v>53.367774055224501</v>
      </c>
      <c r="M36" s="63">
        <v>-68.537439753132332</v>
      </c>
      <c r="N36" s="63">
        <v>-50.698898890028651</v>
      </c>
      <c r="O36" s="63"/>
      <c r="P36" s="63">
        <v>91.97133552147767</v>
      </c>
      <c r="Q36" s="63">
        <v>-20.033747201573078</v>
      </c>
      <c r="R36" s="63">
        <v>-8.5546985931492241</v>
      </c>
      <c r="S36" s="63"/>
      <c r="T36" s="63">
        <v>98.227839862891472</v>
      </c>
      <c r="U36" s="63">
        <v>-3.7897219595635505</v>
      </c>
      <c r="V36" s="63">
        <v>-2.1197440228920339</v>
      </c>
      <c r="W36" s="63"/>
      <c r="X36" s="63">
        <v>82.137312499301927</v>
      </c>
      <c r="Y36" s="63">
        <v>-46.804201267324444</v>
      </c>
      <c r="Z36" s="63">
        <v>-23.823043876049166</v>
      </c>
      <c r="AA36" s="63"/>
      <c r="AB36" s="63">
        <v>70.102039252154981</v>
      </c>
      <c r="AC36" s="63">
        <v>-47.667872019041525</v>
      </c>
      <c r="AD36" s="63">
        <v>-13.19102713911885</v>
      </c>
      <c r="AE36" s="63"/>
      <c r="AF36" s="64" t="s">
        <v>80</v>
      </c>
      <c r="AG36" s="65">
        <v>101.55</v>
      </c>
      <c r="AH36" s="63">
        <v>53.659769427753446</v>
      </c>
      <c r="AI36" s="63">
        <v>-33.770803906345691</v>
      </c>
      <c r="AJ36" s="63">
        <v>-16.936160609302963</v>
      </c>
      <c r="AK36" s="63"/>
    </row>
    <row r="37" spans="1:37" x14ac:dyDescent="0.25">
      <c r="A37" s="61">
        <v>2020</v>
      </c>
      <c r="B37" s="61">
        <v>7</v>
      </c>
      <c r="C37" s="62" t="s">
        <v>79</v>
      </c>
      <c r="D37" s="63">
        <v>58.465404010448275</v>
      </c>
      <c r="E37" s="63">
        <v>-33.652655103896194</v>
      </c>
      <c r="F37" s="63">
        <v>-18.351284645814847</v>
      </c>
      <c r="G37" s="63"/>
      <c r="H37" s="63">
        <v>59.582928135693507</v>
      </c>
      <c r="I37" s="63">
        <v>-28.935618120573906</v>
      </c>
      <c r="J37" s="63">
        <v>-15.775526798126826</v>
      </c>
      <c r="K37" s="63"/>
      <c r="L37" s="63">
        <v>272.64967647886238</v>
      </c>
      <c r="M37" s="63">
        <v>20.366206141258729</v>
      </c>
      <c r="N37" s="63">
        <v>-34.381541806423229</v>
      </c>
      <c r="O37" s="63"/>
      <c r="P37" s="63">
        <v>93.021899483313533</v>
      </c>
      <c r="Q37" s="63">
        <v>-19.760498774154428</v>
      </c>
      <c r="R37" s="63">
        <v>-10.190991469573806</v>
      </c>
      <c r="S37" s="63"/>
      <c r="T37" s="63">
        <v>97.609549868613342</v>
      </c>
      <c r="U37" s="63">
        <v>-4.8472031299566538</v>
      </c>
      <c r="V37" s="63">
        <v>-2.5109660431846592</v>
      </c>
      <c r="W37" s="63"/>
      <c r="X37" s="63">
        <v>94.575184568818159</v>
      </c>
      <c r="Y37" s="63">
        <v>-38.300786942582356</v>
      </c>
      <c r="Z37" s="63">
        <v>-25.933005411558817</v>
      </c>
      <c r="AA37" s="63"/>
      <c r="AB37" s="63">
        <v>64.957666739904667</v>
      </c>
      <c r="AC37" s="63">
        <v>-53.640819184316463</v>
      </c>
      <c r="AD37" s="63">
        <v>-19.593555626359326</v>
      </c>
      <c r="AE37" s="63"/>
      <c r="AF37" s="64" t="s">
        <v>80</v>
      </c>
      <c r="AG37" s="65">
        <v>101.84</v>
      </c>
      <c r="AH37" s="63">
        <v>57.40907699376303</v>
      </c>
      <c r="AI37" s="63">
        <v>-33.567961910293548</v>
      </c>
      <c r="AJ37" s="63">
        <v>-19.430298010977786</v>
      </c>
      <c r="AK37" s="63"/>
    </row>
    <row r="38" spans="1:37" x14ac:dyDescent="0.25">
      <c r="A38" s="61">
        <v>2020</v>
      </c>
      <c r="B38" s="61">
        <v>8</v>
      </c>
      <c r="C38" s="62" t="s">
        <v>79</v>
      </c>
      <c r="D38" s="63">
        <v>56.944129472363898</v>
      </c>
      <c r="E38" s="63">
        <v>-36.480158207944626</v>
      </c>
      <c r="F38" s="63">
        <v>-20.767025414869209</v>
      </c>
      <c r="G38" s="63"/>
      <c r="H38" s="63">
        <v>58.02699486358695</v>
      </c>
      <c r="I38" s="63">
        <v>-32.925696529574481</v>
      </c>
      <c r="J38" s="63">
        <v>-18.072173215615173</v>
      </c>
      <c r="K38" s="63"/>
      <c r="L38" s="63">
        <v>98.21232193550037</v>
      </c>
      <c r="M38" s="63">
        <v>-14.640249990275279</v>
      </c>
      <c r="N38" s="63">
        <v>-32.319618135395785</v>
      </c>
      <c r="O38" s="63"/>
      <c r="P38" s="63">
        <v>96.93610979348459</v>
      </c>
      <c r="Q38" s="63">
        <v>-17.172943718704488</v>
      </c>
      <c r="R38" s="63">
        <v>-11.087990163392714</v>
      </c>
      <c r="S38" s="63"/>
      <c r="T38" s="63">
        <v>96.700555105095731</v>
      </c>
      <c r="U38" s="63">
        <v>-5.0323845236065807</v>
      </c>
      <c r="V38" s="63">
        <v>-2.825221062694161</v>
      </c>
      <c r="W38" s="63"/>
      <c r="X38" s="63">
        <v>119.02650419398432</v>
      </c>
      <c r="Y38" s="63">
        <v>-28.041270527225564</v>
      </c>
      <c r="Z38" s="63">
        <v>-26.219507718960809</v>
      </c>
      <c r="AA38" s="63"/>
      <c r="AB38" s="63">
        <v>67.949864339401842</v>
      </c>
      <c r="AC38" s="63">
        <v>-50.26255554059513</v>
      </c>
      <c r="AD38" s="63">
        <v>-23.693858570099913</v>
      </c>
      <c r="AE38" s="63"/>
      <c r="AF38" s="64" t="s">
        <v>80</v>
      </c>
      <c r="AG38" s="65">
        <v>102.19</v>
      </c>
      <c r="AH38" s="63">
        <v>55.723778718430275</v>
      </c>
      <c r="AI38" s="63">
        <v>-36.567180204724039</v>
      </c>
      <c r="AJ38" s="63">
        <v>-21.697119776135999</v>
      </c>
      <c r="AK38" s="63"/>
    </row>
    <row r="39" spans="1:37" x14ac:dyDescent="0.25">
      <c r="A39" s="61">
        <v>2020</v>
      </c>
      <c r="B39" s="61">
        <v>9</v>
      </c>
      <c r="C39" s="62" t="s">
        <v>79</v>
      </c>
      <c r="D39" s="63">
        <v>63.168990339875819</v>
      </c>
      <c r="E39" s="63">
        <v>-27.335634826598792</v>
      </c>
      <c r="F39" s="63">
        <v>-21.518679678309351</v>
      </c>
      <c r="G39" s="63"/>
      <c r="H39" s="63">
        <v>62.776975199492981</v>
      </c>
      <c r="I39" s="63">
        <v>-24.516076145558657</v>
      </c>
      <c r="J39" s="63">
        <v>-18.807117808826945</v>
      </c>
      <c r="K39" s="63"/>
      <c r="L39" s="63">
        <v>400.714389231307</v>
      </c>
      <c r="M39" s="63">
        <v>23.667265205180342</v>
      </c>
      <c r="N39" s="63">
        <v>-19.594346813994623</v>
      </c>
      <c r="O39" s="63"/>
      <c r="P39" s="63">
        <v>96.312647835042355</v>
      </c>
      <c r="Q39" s="63">
        <v>-17.322436986364281</v>
      </c>
      <c r="R39" s="63">
        <v>-11.794849295183962</v>
      </c>
      <c r="S39" s="63"/>
      <c r="T39" s="63">
        <v>97.515179290539351</v>
      </c>
      <c r="U39" s="63">
        <v>-3.5377054809219146</v>
      </c>
      <c r="V39" s="63">
        <v>-2.903674017221658</v>
      </c>
      <c r="W39" s="63"/>
      <c r="X39" s="63">
        <v>110.35484123172458</v>
      </c>
      <c r="Y39" s="63">
        <v>-33.80055208640421</v>
      </c>
      <c r="Z39" s="63">
        <v>-27.132706394325911</v>
      </c>
      <c r="AA39" s="63"/>
      <c r="AB39" s="63">
        <v>70.243064958688649</v>
      </c>
      <c r="AC39" s="63">
        <v>-47.827671008288554</v>
      </c>
      <c r="AD39" s="63">
        <v>-26.50347537020248</v>
      </c>
      <c r="AE39" s="63"/>
      <c r="AF39" s="64" t="s">
        <v>80</v>
      </c>
      <c r="AG39" s="65">
        <v>103.2</v>
      </c>
      <c r="AH39" s="63">
        <v>61.210261957244008</v>
      </c>
      <c r="AI39" s="63">
        <v>-28.138322581421249</v>
      </c>
      <c r="AJ39" s="63">
        <v>-22.42934434424102</v>
      </c>
      <c r="AK39" s="63"/>
    </row>
    <row r="40" spans="1:37" x14ac:dyDescent="0.25">
      <c r="A40" s="61">
        <v>2020</v>
      </c>
      <c r="B40" s="61">
        <v>10</v>
      </c>
      <c r="C40" s="62" t="s">
        <v>79</v>
      </c>
      <c r="D40" s="63">
        <v>70.885765308582478</v>
      </c>
      <c r="E40" s="63">
        <v>-19.867830395259006</v>
      </c>
      <c r="F40" s="63">
        <v>-21.346498714574647</v>
      </c>
      <c r="G40" s="63"/>
      <c r="H40" s="63">
        <v>70.930677002978484</v>
      </c>
      <c r="I40" s="63">
        <v>-16.387345224201681</v>
      </c>
      <c r="J40" s="63">
        <v>-18.554943634614339</v>
      </c>
      <c r="K40" s="63"/>
      <c r="L40" s="63">
        <v>155.84767653001202</v>
      </c>
      <c r="M40" s="63">
        <v>17.614436902885473</v>
      </c>
      <c r="N40" s="63">
        <v>-16.429984298685806</v>
      </c>
      <c r="O40" s="63"/>
      <c r="P40" s="63">
        <v>94.290980749211286</v>
      </c>
      <c r="Q40" s="63">
        <v>-19.906283667138268</v>
      </c>
      <c r="R40" s="63">
        <v>-12.628717065978169</v>
      </c>
      <c r="S40" s="63"/>
      <c r="T40" s="63">
        <v>96.294870091306223</v>
      </c>
      <c r="U40" s="63">
        <v>-5.1194904022914756</v>
      </c>
      <c r="V40" s="63">
        <v>-3.1242419728918835</v>
      </c>
      <c r="W40" s="63"/>
      <c r="X40" s="63">
        <v>97.376386360336397</v>
      </c>
      <c r="Y40" s="63">
        <v>-42.21786272898386</v>
      </c>
      <c r="Z40" s="63">
        <v>-28.770288937492804</v>
      </c>
      <c r="AA40" s="63"/>
      <c r="AB40" s="63">
        <v>78.729133560541413</v>
      </c>
      <c r="AC40" s="63">
        <v>-43.676799578891959</v>
      </c>
      <c r="AD40" s="63">
        <v>-28.35532850858521</v>
      </c>
      <c r="AE40" s="63"/>
      <c r="AF40" s="64" t="s">
        <v>80</v>
      </c>
      <c r="AG40" s="65">
        <v>104.32</v>
      </c>
      <c r="AH40" s="63">
        <v>67.950311837214798</v>
      </c>
      <c r="AI40" s="63">
        <v>-21.519327372350588</v>
      </c>
      <c r="AJ40" s="63">
        <v>-22.335081906024989</v>
      </c>
      <c r="AK40" s="63"/>
    </row>
    <row r="41" spans="1:37" x14ac:dyDescent="0.25">
      <c r="A41" s="61">
        <v>2020</v>
      </c>
      <c r="B41" s="61">
        <v>11</v>
      </c>
      <c r="C41" s="62" t="s">
        <v>79</v>
      </c>
      <c r="D41" s="63">
        <v>69.737238113711967</v>
      </c>
      <c r="E41" s="63">
        <v>-19.989652796383069</v>
      </c>
      <c r="F41" s="63">
        <v>-21.220056578565018</v>
      </c>
      <c r="G41" s="63"/>
      <c r="H41" s="63">
        <v>69.588216894418665</v>
      </c>
      <c r="I41" s="63">
        <v>-16.941342461318698</v>
      </c>
      <c r="J41" s="63">
        <v>-18.404364237308044</v>
      </c>
      <c r="K41" s="63"/>
      <c r="L41" s="63">
        <v>66.730816773654539</v>
      </c>
      <c r="M41" s="63">
        <v>-35.235130467158271</v>
      </c>
      <c r="N41" s="63">
        <v>-17.596404966290791</v>
      </c>
      <c r="O41" s="63"/>
      <c r="P41" s="63">
        <v>96.69237895433865</v>
      </c>
      <c r="Q41" s="63">
        <v>-19.389399527367473</v>
      </c>
      <c r="R41" s="63">
        <v>-13.269715422481788</v>
      </c>
      <c r="S41" s="63"/>
      <c r="T41" s="63">
        <v>96.090942865123282</v>
      </c>
      <c r="U41" s="63">
        <v>-4.6570447623045368</v>
      </c>
      <c r="V41" s="63">
        <v>-3.2621292671851765</v>
      </c>
      <c r="W41" s="63"/>
      <c r="X41" s="63">
        <v>103.47469648062724</v>
      </c>
      <c r="Y41" s="63">
        <v>-43.016361176036398</v>
      </c>
      <c r="Z41" s="63">
        <v>-30.262157809983904</v>
      </c>
      <c r="AA41" s="63"/>
      <c r="AB41" s="63">
        <v>90.783765692942069</v>
      </c>
      <c r="AC41" s="63">
        <v>-36.820994239385548</v>
      </c>
      <c r="AD41" s="63">
        <v>-29.200110711320239</v>
      </c>
      <c r="AE41" s="63"/>
      <c r="AF41" s="64" t="s">
        <v>80</v>
      </c>
      <c r="AG41" s="65">
        <v>104.25</v>
      </c>
      <c r="AH41" s="63">
        <v>66.894233202601399</v>
      </c>
      <c r="AI41" s="63">
        <v>-21.486249218896774</v>
      </c>
      <c r="AJ41" s="63">
        <v>-22.256563521459327</v>
      </c>
      <c r="AK41" s="63"/>
    </row>
    <row r="42" spans="1:37" x14ac:dyDescent="0.25">
      <c r="A42" s="61">
        <v>2020</v>
      </c>
      <c r="B42" s="61">
        <v>12</v>
      </c>
      <c r="C42" s="62" t="s">
        <v>79</v>
      </c>
      <c r="D42" s="63">
        <v>82.557712145057849</v>
      </c>
      <c r="E42" s="63">
        <v>-14.480506926008431</v>
      </c>
      <c r="F42" s="63">
        <v>-20.589525260264253</v>
      </c>
      <c r="G42" s="63">
        <v>-20.589525260264253</v>
      </c>
      <c r="H42" s="63">
        <v>80.298841705768396</v>
      </c>
      <c r="I42" s="63">
        <v>-12.005036257950081</v>
      </c>
      <c r="J42" s="63">
        <v>-17.813939976217831</v>
      </c>
      <c r="K42" s="63">
        <v>-17.813939976217824</v>
      </c>
      <c r="L42" s="63">
        <v>216.41645993708596</v>
      </c>
      <c r="M42" s="63">
        <v>293.71575906790991</v>
      </c>
      <c r="N42" s="63">
        <v>-7.6249875344982403</v>
      </c>
      <c r="O42" s="63">
        <v>-7.6249875344982456</v>
      </c>
      <c r="P42" s="63">
        <v>101.02375866317327</v>
      </c>
      <c r="Q42" s="63">
        <v>-19.891671816496427</v>
      </c>
      <c r="R42" s="63">
        <v>-13.869964857593375</v>
      </c>
      <c r="S42" s="63">
        <v>-13.869964857593374</v>
      </c>
      <c r="T42" s="63">
        <v>96.033452742848297</v>
      </c>
      <c r="U42" s="63">
        <v>-4.7776283947297884</v>
      </c>
      <c r="V42" s="63">
        <v>-3.3872847362119263</v>
      </c>
      <c r="W42" s="63">
        <v>-3.3872847362119245</v>
      </c>
      <c r="X42" s="63">
        <v>123.29308746495703</v>
      </c>
      <c r="Y42" s="63">
        <v>-42.46189771282031</v>
      </c>
      <c r="Z42" s="63">
        <v>-31.603942323567725</v>
      </c>
      <c r="AA42" s="63">
        <v>-31.603942323567722</v>
      </c>
      <c r="AB42" s="63">
        <v>98.668942153912198</v>
      </c>
      <c r="AC42" s="63">
        <v>-33.272516171836131</v>
      </c>
      <c r="AD42" s="63">
        <v>-29.579357509431926</v>
      </c>
      <c r="AE42" s="63">
        <v>-29.579357509431929</v>
      </c>
      <c r="AF42" s="64" t="s">
        <v>80</v>
      </c>
      <c r="AG42" s="65">
        <v>104.25</v>
      </c>
      <c r="AH42" s="63">
        <v>79.192050019240142</v>
      </c>
      <c r="AI42" s="63">
        <v>-15.530530438091986</v>
      </c>
      <c r="AJ42" s="63">
        <v>-21.635194114642211</v>
      </c>
      <c r="AK42" s="63">
        <v>-21.635194114642204</v>
      </c>
    </row>
    <row r="43" spans="1:37" x14ac:dyDescent="0.25">
      <c r="A43" s="61">
        <v>2021</v>
      </c>
      <c r="B43" s="61">
        <v>1</v>
      </c>
      <c r="C43" s="62" t="s">
        <v>79</v>
      </c>
      <c r="D43" s="63">
        <v>76.518867302182741</v>
      </c>
      <c r="E43" s="63">
        <v>-11.347732279567182</v>
      </c>
      <c r="F43" s="63">
        <v>-11.347732279567179</v>
      </c>
      <c r="G43" s="63">
        <v>-22.002155086963455</v>
      </c>
      <c r="H43" s="63">
        <v>76.093526016646308</v>
      </c>
      <c r="I43" s="63">
        <v>-9.9295099471696773</v>
      </c>
      <c r="J43" s="63">
        <v>-9.9295099471696791</v>
      </c>
      <c r="K43" s="63">
        <v>-19.195661736064366</v>
      </c>
      <c r="L43" s="63">
        <v>121.395192995603</v>
      </c>
      <c r="M43" s="63">
        <v>203.48927610160098</v>
      </c>
      <c r="N43" s="63">
        <v>203.48927610160098</v>
      </c>
      <c r="O43" s="63">
        <v>7.4920848251822179</v>
      </c>
      <c r="P43" s="63">
        <v>96.504378431019475</v>
      </c>
      <c r="Q43" s="63">
        <v>-16.464768324227023</v>
      </c>
      <c r="R43" s="63">
        <v>-16.46476832422702</v>
      </c>
      <c r="S43" s="63">
        <v>-15.497512930647645</v>
      </c>
      <c r="T43" s="63">
        <v>95.157004238630549</v>
      </c>
      <c r="U43" s="63">
        <v>-5.4330789467116603</v>
      </c>
      <c r="V43" s="63">
        <v>-5.4330789467116674</v>
      </c>
      <c r="W43" s="63">
        <v>-3.8188937568775998</v>
      </c>
      <c r="X43" s="63">
        <v>94.259681575988523</v>
      </c>
      <c r="Y43" s="63">
        <v>-39.447291632874752</v>
      </c>
      <c r="Z43" s="63">
        <v>-39.447291632874752</v>
      </c>
      <c r="AA43" s="63">
        <v>-35.020821350693836</v>
      </c>
      <c r="AB43" s="63">
        <v>107.52986405809362</v>
      </c>
      <c r="AC43" s="63">
        <v>-25.671208199311124</v>
      </c>
      <c r="AD43" s="63">
        <v>-25.671208199311124</v>
      </c>
      <c r="AE43" s="63">
        <v>-32.958728748401185</v>
      </c>
      <c r="AF43" s="64" t="s">
        <v>80</v>
      </c>
      <c r="AG43" s="65">
        <v>104.52</v>
      </c>
      <c r="AH43" s="63">
        <v>73.209785019309933</v>
      </c>
      <c r="AI43" s="63">
        <v>-12.942319567305532</v>
      </c>
      <c r="AJ43" s="63">
        <v>-12.942319567305539</v>
      </c>
      <c r="AK43" s="63">
        <v>-22.976938144025354</v>
      </c>
    </row>
    <row r="44" spans="1:37" x14ac:dyDescent="0.25">
      <c r="A44" s="61">
        <v>2021</v>
      </c>
      <c r="B44" s="61">
        <v>2</v>
      </c>
      <c r="C44" s="62" t="s">
        <v>79</v>
      </c>
      <c r="D44" s="63">
        <v>77.805467107114453</v>
      </c>
      <c r="E44" s="63">
        <v>-14.567972091591116</v>
      </c>
      <c r="F44" s="63">
        <v>-13.001053331876189</v>
      </c>
      <c r="G44" s="63">
        <v>-24.068153126122027</v>
      </c>
      <c r="H44" s="63">
        <v>77.50146424468393</v>
      </c>
      <c r="I44" s="63">
        <v>-11.951929152057943</v>
      </c>
      <c r="J44" s="63">
        <v>-10.961468327583768</v>
      </c>
      <c r="K44" s="63">
        <v>-21.128075543231091</v>
      </c>
      <c r="L44" s="63">
        <v>84.516929302555866</v>
      </c>
      <c r="M44" s="63">
        <v>126.41627327694778</v>
      </c>
      <c r="N44" s="63">
        <v>166.28422721194309</v>
      </c>
      <c r="O44" s="63">
        <v>10.53652760683363</v>
      </c>
      <c r="P44" s="63">
        <v>94.748432425754615</v>
      </c>
      <c r="Q44" s="63">
        <v>-15.106710010882551</v>
      </c>
      <c r="R44" s="63">
        <v>-15.797447748267457</v>
      </c>
      <c r="S44" s="63">
        <v>-16.691053097971079</v>
      </c>
      <c r="T44" s="63">
        <v>96.421861868491874</v>
      </c>
      <c r="U44" s="63">
        <v>-5.9861097165466077</v>
      </c>
      <c r="V44" s="63">
        <v>-5.7122308201163037</v>
      </c>
      <c r="W44" s="63">
        <v>-4.4001869652331465</v>
      </c>
      <c r="X44" s="63">
        <v>84.104676483807168</v>
      </c>
      <c r="Y44" s="63">
        <v>-35.894027109372175</v>
      </c>
      <c r="Z44" s="63">
        <v>-37.822205336605123</v>
      </c>
      <c r="AA44" s="63">
        <v>-37.008306680686886</v>
      </c>
      <c r="AB44" s="63">
        <v>100.25756161304315</v>
      </c>
      <c r="AC44" s="63">
        <v>-26.210166201366405</v>
      </c>
      <c r="AD44" s="63">
        <v>-25.932235243822799</v>
      </c>
      <c r="AE44" s="63">
        <v>-35.577067175171365</v>
      </c>
      <c r="AF44" s="64" t="s">
        <v>80</v>
      </c>
      <c r="AG44" s="65">
        <v>105.05</v>
      </c>
      <c r="AH44" s="63">
        <v>74.065175732617277</v>
      </c>
      <c r="AI44" s="63">
        <v>-16.292064420632784</v>
      </c>
      <c r="AJ44" s="63">
        <v>-14.659769365410058</v>
      </c>
      <c r="AK44" s="63">
        <v>-25.046986842400813</v>
      </c>
    </row>
    <row r="45" spans="1:37" x14ac:dyDescent="0.25">
      <c r="A45" s="61">
        <v>2021</v>
      </c>
      <c r="B45" s="61">
        <v>3</v>
      </c>
      <c r="C45" s="62" t="s">
        <v>79</v>
      </c>
      <c r="D45" s="63">
        <v>82.199170963196963</v>
      </c>
      <c r="E45" s="63">
        <v>7.3530101975227637</v>
      </c>
      <c r="F45" s="63">
        <v>-6.8641858550624431</v>
      </c>
      <c r="G45" s="63">
        <v>-23.302111132254197</v>
      </c>
      <c r="H45" s="63">
        <v>81.798192426372424</v>
      </c>
      <c r="I45" s="63">
        <v>12.50501063405855</v>
      </c>
      <c r="J45" s="63">
        <v>-4.0035199862544442</v>
      </c>
      <c r="K45" s="63">
        <v>-19.971134562525208</v>
      </c>
      <c r="L45" s="63">
        <v>372.76237687143373</v>
      </c>
      <c r="M45" s="63">
        <v>318.70948062854853</v>
      </c>
      <c r="N45" s="63">
        <v>247.85635746918913</v>
      </c>
      <c r="O45" s="63">
        <v>30.752732627379316</v>
      </c>
      <c r="P45" s="63">
        <v>95.152801525583868</v>
      </c>
      <c r="Q45" s="63">
        <v>-12.724363862282516</v>
      </c>
      <c r="R45" s="63">
        <v>-14.800764531091348</v>
      </c>
      <c r="S45" s="63">
        <v>-17.437523115221964</v>
      </c>
      <c r="T45" s="63">
        <v>97.471086557680394</v>
      </c>
      <c r="U45" s="63">
        <v>-4.1439349926830005</v>
      </c>
      <c r="V45" s="63">
        <v>-5.189149347005384</v>
      </c>
      <c r="W45" s="63">
        <v>-4.6626679906999726</v>
      </c>
      <c r="X45" s="63">
        <v>85.122204785893857</v>
      </c>
      <c r="Y45" s="63">
        <v>-33.980887377898171</v>
      </c>
      <c r="Z45" s="63">
        <v>-36.631041401371235</v>
      </c>
      <c r="AA45" s="63">
        <v>-38.601968066694134</v>
      </c>
      <c r="AB45" s="63">
        <v>96.044411800021422</v>
      </c>
      <c r="AC45" s="63">
        <v>-22.038805706374035</v>
      </c>
      <c r="AD45" s="63">
        <v>-24.744190802082034</v>
      </c>
      <c r="AE45" s="63">
        <v>-37.291680801739581</v>
      </c>
      <c r="AF45" s="64" t="s">
        <v>80</v>
      </c>
      <c r="AG45" s="65">
        <v>105.57</v>
      </c>
      <c r="AH45" s="63">
        <v>77.862243973853339</v>
      </c>
      <c r="AI45" s="63">
        <v>5.3599070433393479</v>
      </c>
      <c r="AJ45" s="63">
        <v>-8.6572228765877224</v>
      </c>
      <c r="AK45" s="63">
        <v>-24.305241955197815</v>
      </c>
    </row>
    <row r="46" spans="1:37" x14ac:dyDescent="0.25">
      <c r="A46" s="61">
        <v>2021</v>
      </c>
      <c r="B46" s="61">
        <v>4</v>
      </c>
      <c r="C46" s="62" t="s">
        <v>79</v>
      </c>
      <c r="D46" s="63">
        <v>85.698208269995419</v>
      </c>
      <c r="E46" s="63">
        <v>61.024694231601558</v>
      </c>
      <c r="F46" s="63">
        <v>4.8980692714680751</v>
      </c>
      <c r="G46" s="63">
        <v>-17.790384672453328</v>
      </c>
      <c r="H46" s="63">
        <v>85.607362378168105</v>
      </c>
      <c r="I46" s="63">
        <v>59.123790986073175</v>
      </c>
      <c r="J46" s="63">
        <v>7.3546504686946346</v>
      </c>
      <c r="K46" s="63">
        <v>-14.483924289082424</v>
      </c>
      <c r="L46" s="63">
        <v>109.08669873307497</v>
      </c>
      <c r="M46" s="63">
        <v>81.219089195295311</v>
      </c>
      <c r="N46" s="63">
        <v>203.57968017962946</v>
      </c>
      <c r="O46" s="63">
        <v>30.538121629463575</v>
      </c>
      <c r="P46" s="63">
        <v>98.230937758332686</v>
      </c>
      <c r="Q46" s="63">
        <v>-0.50326364489518483</v>
      </c>
      <c r="R46" s="63">
        <v>-11.554958786064883</v>
      </c>
      <c r="S46" s="63">
        <v>-16.624828117978723</v>
      </c>
      <c r="T46" s="63">
        <v>98.315418930013834</v>
      </c>
      <c r="U46" s="63">
        <v>-0.83507776473474848</v>
      </c>
      <c r="V46" s="63">
        <v>-4.120676998050099</v>
      </c>
      <c r="W46" s="63">
        <v>-4.504803263973244</v>
      </c>
      <c r="X46" s="63">
        <v>95.874349479507984</v>
      </c>
      <c r="Y46" s="63">
        <v>-6.1456578619200855</v>
      </c>
      <c r="Z46" s="63">
        <v>-30.618583497481509</v>
      </c>
      <c r="AA46" s="63">
        <v>-37.337925090610611</v>
      </c>
      <c r="AB46" s="63">
        <v>101.10997047939345</v>
      </c>
      <c r="AC46" s="63">
        <v>10.286980629969293</v>
      </c>
      <c r="AD46" s="63">
        <v>-18.261449174892519</v>
      </c>
      <c r="AE46" s="63">
        <v>-35.50663301941178</v>
      </c>
      <c r="AF46" s="64" t="s">
        <v>80</v>
      </c>
      <c r="AG46" s="65">
        <v>105.97</v>
      </c>
      <c r="AH46" s="63">
        <v>80.870254100212719</v>
      </c>
      <c r="AI46" s="63">
        <v>55.919070256720147</v>
      </c>
      <c r="AJ46" s="63">
        <v>2.5693811736374306</v>
      </c>
      <c r="AK46" s="63">
        <v>-19.029868649590853</v>
      </c>
    </row>
    <row r="47" spans="1:37" x14ac:dyDescent="0.25">
      <c r="A47" s="61">
        <v>2021</v>
      </c>
      <c r="B47" s="61">
        <v>5</v>
      </c>
      <c r="C47" s="62" t="s">
        <v>79</v>
      </c>
      <c r="D47" s="63">
        <v>91.109343323798313</v>
      </c>
      <c r="E47" s="63">
        <v>62.780821850269973</v>
      </c>
      <c r="F47" s="63">
        <v>13.819343580588562</v>
      </c>
      <c r="G47" s="63">
        <v>-11.498882121428124</v>
      </c>
      <c r="H47" s="63">
        <v>91.456528269509704</v>
      </c>
      <c r="I47" s="63">
        <v>60.379125026769174</v>
      </c>
      <c r="J47" s="63">
        <v>15.847452007177409</v>
      </c>
      <c r="K47" s="63">
        <v>-8.3233135101839935</v>
      </c>
      <c r="L47" s="63">
        <v>38.334512637343323</v>
      </c>
      <c r="M47" s="63">
        <v>-59.551203897597105</v>
      </c>
      <c r="N47" s="63">
        <v>125.97037353477614</v>
      </c>
      <c r="O47" s="63">
        <v>37.522906983363868</v>
      </c>
      <c r="P47" s="63">
        <v>95.686230186006114</v>
      </c>
      <c r="Q47" s="63">
        <v>2.7401485943539399</v>
      </c>
      <c r="R47" s="63">
        <v>-9.0335411777736745</v>
      </c>
      <c r="S47" s="63">
        <v>-15.16681886562327</v>
      </c>
      <c r="T47" s="63">
        <v>98.958290018100541</v>
      </c>
      <c r="U47" s="63">
        <v>1.6460916435977424</v>
      </c>
      <c r="V47" s="63">
        <v>-3.0008875098614274</v>
      </c>
      <c r="W47" s="63">
        <v>-3.9019595219187551</v>
      </c>
      <c r="X47" s="63">
        <v>86.097058641045862</v>
      </c>
      <c r="Y47" s="63">
        <v>2.0618572093628984</v>
      </c>
      <c r="Z47" s="63">
        <v>-26.041440714528186</v>
      </c>
      <c r="AA47" s="63">
        <v>-34.918506531099908</v>
      </c>
      <c r="AB47" s="63">
        <v>90.413753638693308</v>
      </c>
      <c r="AC47" s="63">
        <v>11.18726003415162</v>
      </c>
      <c r="AD47" s="63">
        <v>-14.109281051370647</v>
      </c>
      <c r="AE47" s="63">
        <v>-33.256645548208454</v>
      </c>
      <c r="AF47" s="64" t="s">
        <v>80</v>
      </c>
      <c r="AG47" s="65">
        <v>106.2</v>
      </c>
      <c r="AH47" s="63">
        <v>85.790342112804439</v>
      </c>
      <c r="AI47" s="63">
        <v>56.312506707067143</v>
      </c>
      <c r="AJ47" s="63">
        <v>10.919933432186379</v>
      </c>
      <c r="AK47" s="63">
        <v>-13.071757801518615</v>
      </c>
    </row>
    <row r="48" spans="1:37" x14ac:dyDescent="0.25">
      <c r="A48" s="61">
        <v>2021</v>
      </c>
      <c r="B48" s="61">
        <v>6</v>
      </c>
      <c r="C48" s="62" t="s">
        <v>79</v>
      </c>
      <c r="D48" s="63">
        <v>93.705871686903762</v>
      </c>
      <c r="E48" s="63">
        <v>71.964212430819742</v>
      </c>
      <c r="F48" s="63">
        <v>21.405818666472108</v>
      </c>
      <c r="G48" s="63">
        <v>-4.787914842912258</v>
      </c>
      <c r="H48" s="63">
        <v>93.615080290276325</v>
      </c>
      <c r="I48" s="63">
        <v>68.28682720247059</v>
      </c>
      <c r="J48" s="63">
        <v>22.933619746593493</v>
      </c>
      <c r="K48" s="63">
        <v>-1.9215842392389106</v>
      </c>
      <c r="L48" s="63">
        <v>61.055103878739345</v>
      </c>
      <c r="M48" s="63">
        <v>14.404441555984818</v>
      </c>
      <c r="N48" s="63">
        <v>110.07988638564142</v>
      </c>
      <c r="O48" s="63">
        <v>50.114193761467561</v>
      </c>
      <c r="P48" s="63">
        <v>97.004635367313767</v>
      </c>
      <c r="Q48" s="63">
        <v>5.4726832195023434</v>
      </c>
      <c r="R48" s="63">
        <v>-6.881651675398059</v>
      </c>
      <c r="S48" s="63">
        <v>-13.323181306512481</v>
      </c>
      <c r="T48" s="63">
        <v>98.440278681894227</v>
      </c>
      <c r="U48" s="63">
        <v>0.2162714962471739</v>
      </c>
      <c r="V48" s="63">
        <v>-2.4738425687611421</v>
      </c>
      <c r="W48" s="63">
        <v>-3.5766337467075289</v>
      </c>
      <c r="X48" s="63">
        <v>93.930089570940211</v>
      </c>
      <c r="Y48" s="63">
        <v>14.357393385300398</v>
      </c>
      <c r="Z48" s="63">
        <v>-21.19334856809737</v>
      </c>
      <c r="AA48" s="63">
        <v>-31.526448486080028</v>
      </c>
      <c r="AB48" s="63">
        <v>93.071798139195778</v>
      </c>
      <c r="AC48" s="63">
        <v>32.766177891657691</v>
      </c>
      <c r="AD48" s="63">
        <v>-9.0290178835887964</v>
      </c>
      <c r="AE48" s="63">
        <v>-28.853415803563777</v>
      </c>
      <c r="AF48" s="64" t="s">
        <v>80</v>
      </c>
      <c r="AG48" s="65">
        <v>106.29</v>
      </c>
      <c r="AH48" s="63">
        <v>88.160571725377508</v>
      </c>
      <c r="AI48" s="63">
        <v>64.295472503055237</v>
      </c>
      <c r="AJ48" s="63">
        <v>17.959060572379705</v>
      </c>
      <c r="AK48" s="63">
        <v>-6.8170078502633231</v>
      </c>
    </row>
    <row r="49" spans="1:37" x14ac:dyDescent="0.25">
      <c r="A49" s="61">
        <v>2021</v>
      </c>
      <c r="B49" s="61">
        <v>7</v>
      </c>
      <c r="C49" s="62" t="s">
        <v>79</v>
      </c>
      <c r="D49" s="63">
        <v>104.43917149659447</v>
      </c>
      <c r="E49" s="63">
        <v>78.634139734893978</v>
      </c>
      <c r="F49" s="63">
        <v>28.433444031067822</v>
      </c>
      <c r="G49" s="63">
        <v>3.2360194496616117</v>
      </c>
      <c r="H49" s="63">
        <v>104.20981093926646</v>
      </c>
      <c r="I49" s="63">
        <v>74.898774195756488</v>
      </c>
      <c r="J49" s="63">
        <v>29.503939553531144</v>
      </c>
      <c r="K49" s="63">
        <v>5.6741060521386686</v>
      </c>
      <c r="L49" s="63">
        <v>104.85668250509414</v>
      </c>
      <c r="M49" s="63">
        <v>-61.541607582570037</v>
      </c>
      <c r="N49" s="63">
        <v>37.795642276614402</v>
      </c>
      <c r="O49" s="63">
        <v>32.89877875430264</v>
      </c>
      <c r="P49" s="63">
        <v>97.621913314557048</v>
      </c>
      <c r="Q49" s="63">
        <v>4.9450869706962663</v>
      </c>
      <c r="R49" s="63">
        <v>-5.3387029860655026</v>
      </c>
      <c r="S49" s="63">
        <v>-11.45675329240963</v>
      </c>
      <c r="T49" s="63">
        <v>99.522321943858998</v>
      </c>
      <c r="U49" s="63">
        <v>1.9596157115982464</v>
      </c>
      <c r="V49" s="63">
        <v>-1.8531544088981611</v>
      </c>
      <c r="W49" s="63">
        <v>-3.0192031680050775</v>
      </c>
      <c r="X49" s="63">
        <v>94.947012561722843</v>
      </c>
      <c r="Y49" s="63">
        <v>0.39315597912910505</v>
      </c>
      <c r="Z49" s="63">
        <v>-18.572687245850204</v>
      </c>
      <c r="AA49" s="63">
        <v>-29.104991187669711</v>
      </c>
      <c r="AB49" s="63">
        <v>90.421542146101586</v>
      </c>
      <c r="AC49" s="63">
        <v>39.200723616130148</v>
      </c>
      <c r="AD49" s="63">
        <v>-4.6275751476169908</v>
      </c>
      <c r="AE49" s="63">
        <v>-23.272323542791199</v>
      </c>
      <c r="AF49" s="64" t="s">
        <v>80</v>
      </c>
      <c r="AG49" s="65">
        <v>106.57</v>
      </c>
      <c r="AH49" s="63">
        <v>98.000536264046616</v>
      </c>
      <c r="AI49" s="63">
        <v>70.705646904397156</v>
      </c>
      <c r="AJ49" s="63">
        <v>24.481067630602094</v>
      </c>
      <c r="AK49" s="63">
        <v>0.67285984646130714</v>
      </c>
    </row>
    <row r="50" spans="1:37" x14ac:dyDescent="0.25">
      <c r="A50" s="61">
        <v>2021</v>
      </c>
      <c r="B50" s="61">
        <v>8</v>
      </c>
      <c r="C50" s="62" t="s">
        <v>79</v>
      </c>
      <c r="D50" s="63">
        <v>100.44375397670812</v>
      </c>
      <c r="E50" s="63">
        <v>76.390007025141102</v>
      </c>
      <c r="F50" s="63">
        <v>33.556522475020458</v>
      </c>
      <c r="G50" s="63">
        <v>11.896288918623512</v>
      </c>
      <c r="H50" s="63">
        <v>100.14389770334668</v>
      </c>
      <c r="I50" s="63">
        <v>72.581568180069411</v>
      </c>
      <c r="J50" s="63">
        <v>34.226768756639878</v>
      </c>
      <c r="K50" s="63">
        <v>13.953030845658247</v>
      </c>
      <c r="L50" s="63">
        <v>106.30424192911777</v>
      </c>
      <c r="M50" s="63">
        <v>8.2392105533678972</v>
      </c>
      <c r="N50" s="63">
        <v>33.902149693251893</v>
      </c>
      <c r="O50" s="63">
        <v>35.1396762480679</v>
      </c>
      <c r="P50" s="63">
        <v>100.20888723585173</v>
      </c>
      <c r="Q50" s="63">
        <v>3.3762211515807223</v>
      </c>
      <c r="R50" s="63">
        <v>-4.295688485106175</v>
      </c>
      <c r="S50" s="63">
        <v>-9.8238311678194918</v>
      </c>
      <c r="T50" s="63">
        <v>100.16720689891152</v>
      </c>
      <c r="U50" s="63">
        <v>3.5849347400830993</v>
      </c>
      <c r="V50" s="63">
        <v>-1.190776885908873</v>
      </c>
      <c r="W50" s="63">
        <v>-2.3150904066488636</v>
      </c>
      <c r="X50" s="63">
        <v>104.91770036182486</v>
      </c>
      <c r="Y50" s="63">
        <v>-11.853497611897893</v>
      </c>
      <c r="Z50" s="63">
        <v>-17.682130213296155</v>
      </c>
      <c r="AA50" s="63">
        <v>-27.95258068863933</v>
      </c>
      <c r="AB50" s="63">
        <v>93.718676948938764</v>
      </c>
      <c r="AC50" s="63">
        <v>37.923273077963245</v>
      </c>
      <c r="AD50" s="63">
        <v>-0.91950000264436893</v>
      </c>
      <c r="AE50" s="63">
        <v>-17.442298296546667</v>
      </c>
      <c r="AF50" s="64" t="s">
        <v>80</v>
      </c>
      <c r="AG50" s="65">
        <v>106.75</v>
      </c>
      <c r="AH50" s="63">
        <v>94.092509580054454</v>
      </c>
      <c r="AI50" s="63">
        <v>68.85522077657302</v>
      </c>
      <c r="AJ50" s="63">
        <v>29.236082957821097</v>
      </c>
      <c r="AK50" s="63">
        <v>8.7933906614072583</v>
      </c>
    </row>
    <row r="51" spans="1:37" x14ac:dyDescent="0.25">
      <c r="A51" s="61">
        <v>2021</v>
      </c>
      <c r="B51" s="61">
        <v>9</v>
      </c>
      <c r="C51" s="62" t="s">
        <v>79</v>
      </c>
      <c r="D51" s="63">
        <v>110.37989151580068</v>
      </c>
      <c r="E51" s="63">
        <v>74.73746362243611</v>
      </c>
      <c r="F51" s="63">
        <v>37.919632227419008</v>
      </c>
      <c r="G51" s="63">
        <v>20.395091775248545</v>
      </c>
      <c r="H51" s="63">
        <v>110.99570056592999</v>
      </c>
      <c r="I51" s="63">
        <v>76.809571046083875</v>
      </c>
      <c r="J51" s="63">
        <v>38.741962156871224</v>
      </c>
      <c r="K51" s="63">
        <v>22.340298273641366</v>
      </c>
      <c r="L51" s="63">
        <v>114.06697055514819</v>
      </c>
      <c r="M51" s="63">
        <v>-71.534096698158606</v>
      </c>
      <c r="N51" s="63">
        <v>-2.9564530510700959</v>
      </c>
      <c r="O51" s="63">
        <v>7.9758747820486349</v>
      </c>
      <c r="P51" s="63">
        <v>102.22190096058685</v>
      </c>
      <c r="Q51" s="63">
        <v>6.1354902584190825</v>
      </c>
      <c r="R51" s="63">
        <v>-3.1871212051934661</v>
      </c>
      <c r="S51" s="63">
        <v>-7.9257846728288968</v>
      </c>
      <c r="T51" s="63">
        <v>102.70848324677127</v>
      </c>
      <c r="U51" s="63">
        <v>5.325636474254793</v>
      </c>
      <c r="V51" s="63">
        <v>-0.47792820658865143</v>
      </c>
      <c r="W51" s="63">
        <v>-1.5878848802767749</v>
      </c>
      <c r="X51" s="63">
        <v>104.09387167703012</v>
      </c>
      <c r="Y51" s="63">
        <v>-5.6734887974217543</v>
      </c>
      <c r="Z51" s="63">
        <v>-16.36795933428823</v>
      </c>
      <c r="AA51" s="63">
        <v>-25.76954228535287</v>
      </c>
      <c r="AB51" s="63">
        <v>96.722877334253539</v>
      </c>
      <c r="AC51" s="63">
        <v>37.697404563907043</v>
      </c>
      <c r="AD51" s="63">
        <v>2.2718323691989895</v>
      </c>
      <c r="AE51" s="63">
        <v>-11.226717022625806</v>
      </c>
      <c r="AF51" s="64" t="s">
        <v>80</v>
      </c>
      <c r="AG51" s="65">
        <v>107.41</v>
      </c>
      <c r="AH51" s="63">
        <v>102.76500466977068</v>
      </c>
      <c r="AI51" s="63">
        <v>67.888522910673174</v>
      </c>
      <c r="AJ51" s="63">
        <v>33.306642628119533</v>
      </c>
      <c r="AK51" s="63">
        <v>16.780262314757351</v>
      </c>
    </row>
    <row r="52" spans="1:37" x14ac:dyDescent="0.25">
      <c r="A52" s="61">
        <v>2021</v>
      </c>
      <c r="B52" s="61">
        <v>10</v>
      </c>
      <c r="C52" s="62" t="s">
        <v>79</v>
      </c>
      <c r="D52" s="63">
        <v>113.39139499447424</v>
      </c>
      <c r="E52" s="63">
        <v>59.963561796722814</v>
      </c>
      <c r="F52" s="63">
        <v>40.262002593648873</v>
      </c>
      <c r="G52" s="63">
        <v>27.878103965517681</v>
      </c>
      <c r="H52" s="63">
        <v>113.36624885923243</v>
      </c>
      <c r="I52" s="63">
        <v>59.826824794682295</v>
      </c>
      <c r="J52" s="63">
        <v>40.997780460003419</v>
      </c>
      <c r="K52" s="63">
        <v>29.433603306735534</v>
      </c>
      <c r="L52" s="63">
        <v>16.095405300496736</v>
      </c>
      <c r="M52" s="63">
        <v>-89.672348244859975</v>
      </c>
      <c r="N52" s="63">
        <v>-13.335312218321228</v>
      </c>
      <c r="O52" s="63">
        <v>-3.321447131154784</v>
      </c>
      <c r="P52" s="63">
        <v>105.52919019725609</v>
      </c>
      <c r="Q52" s="63">
        <v>11.918647317854749</v>
      </c>
      <c r="R52" s="63">
        <v>-1.7635732963140027</v>
      </c>
      <c r="S52" s="63">
        <v>-5.293401495389233</v>
      </c>
      <c r="T52" s="63">
        <v>103.63844225898443</v>
      </c>
      <c r="U52" s="63">
        <v>7.6261301985402383</v>
      </c>
      <c r="V52" s="63">
        <v>0.3121554997953746</v>
      </c>
      <c r="W52" s="63">
        <v>-0.54051970604483301</v>
      </c>
      <c r="X52" s="63">
        <v>116.19495261169131</v>
      </c>
      <c r="Y52" s="63">
        <v>19.325595203048266</v>
      </c>
      <c r="Z52" s="63">
        <v>-13.224733372017027</v>
      </c>
      <c r="AA52" s="63">
        <v>-20.999355974778311</v>
      </c>
      <c r="AB52" s="63">
        <v>101.24929822303039</v>
      </c>
      <c r="AC52" s="63">
        <v>28.604613875461155</v>
      </c>
      <c r="AD52" s="63">
        <v>4.5041312292608326</v>
      </c>
      <c r="AE52" s="63">
        <v>-4.9397596537509116</v>
      </c>
      <c r="AF52" s="64" t="s">
        <v>80</v>
      </c>
      <c r="AG52" s="65">
        <v>108.02</v>
      </c>
      <c r="AH52" s="63">
        <v>104.97259303321074</v>
      </c>
      <c r="AI52" s="63">
        <v>54.484343331180582</v>
      </c>
      <c r="AJ52" s="63">
        <v>35.523336963072772</v>
      </c>
      <c r="AK52" s="63">
        <v>23.878247086547503</v>
      </c>
    </row>
    <row r="53" spans="1:37" x14ac:dyDescent="0.25">
      <c r="A53" s="61">
        <v>2021</v>
      </c>
      <c r="B53" s="61">
        <v>11</v>
      </c>
      <c r="C53" s="62" t="s">
        <v>79</v>
      </c>
      <c r="D53" s="63">
        <v>125.97870944047449</v>
      </c>
      <c r="E53" s="63">
        <v>80.647689595989505</v>
      </c>
      <c r="F53" s="63">
        <v>44.084254068311509</v>
      </c>
      <c r="G53" s="63">
        <v>37.30022424814436</v>
      </c>
      <c r="H53" s="63">
        <v>126.37258259257614</v>
      </c>
      <c r="I53" s="63">
        <v>81.600547093069537</v>
      </c>
      <c r="J53" s="63">
        <v>44.85472112120268</v>
      </c>
      <c r="K53" s="63">
        <v>38.556429807780972</v>
      </c>
      <c r="L53" s="63">
        <v>52.255365489620523</v>
      </c>
      <c r="M53" s="63">
        <v>-21.692303472222676</v>
      </c>
      <c r="N53" s="63">
        <v>-13.742712923391432</v>
      </c>
      <c r="O53" s="63">
        <v>-1.8729848327727865</v>
      </c>
      <c r="P53" s="63">
        <v>108.36813253970028</v>
      </c>
      <c r="Q53" s="63">
        <v>12.075153917637408</v>
      </c>
      <c r="R53" s="63">
        <v>-0.54406738091311579</v>
      </c>
      <c r="S53" s="63">
        <v>-2.538503582871698</v>
      </c>
      <c r="T53" s="63">
        <v>103.9444008624572</v>
      </c>
      <c r="U53" s="63">
        <v>8.1729430091630064</v>
      </c>
      <c r="V53" s="63">
        <v>1.0090966526686396</v>
      </c>
      <c r="W53" s="63">
        <v>0.51646455015213633</v>
      </c>
      <c r="X53" s="63">
        <v>126.42077912644498</v>
      </c>
      <c r="Y53" s="63">
        <v>22.175549604162171</v>
      </c>
      <c r="Z53" s="63">
        <v>-10.195561487392624</v>
      </c>
      <c r="AA53" s="63">
        <v>-15.052529486250819</v>
      </c>
      <c r="AB53" s="63">
        <v>108.22174313286222</v>
      </c>
      <c r="AC53" s="63">
        <v>19.208255250063772</v>
      </c>
      <c r="AD53" s="63">
        <v>5.8135030958152978</v>
      </c>
      <c r="AE53" s="63">
        <v>0.8625169904362906</v>
      </c>
      <c r="AF53" s="64" t="s">
        <v>80</v>
      </c>
      <c r="AG53" s="65">
        <v>108.61</v>
      </c>
      <c r="AH53" s="63">
        <v>115.99181423485359</v>
      </c>
      <c r="AI53" s="63">
        <v>73.395835009501042</v>
      </c>
      <c r="AJ53" s="63">
        <v>39.061315581012536</v>
      </c>
      <c r="AK53" s="63">
        <v>32.741299883049464</v>
      </c>
    </row>
    <row r="54" spans="1:37" x14ac:dyDescent="0.25">
      <c r="A54" s="61">
        <v>2021</v>
      </c>
      <c r="B54" s="61">
        <v>12</v>
      </c>
      <c r="C54" s="62" t="s">
        <v>79</v>
      </c>
      <c r="D54" s="63">
        <v>138.33014992275622</v>
      </c>
      <c r="E54" s="63">
        <v>67.555696892016016</v>
      </c>
      <c r="F54" s="63">
        <v>46.449100251239962</v>
      </c>
      <c r="G54" s="63">
        <v>46.449100251239969</v>
      </c>
      <c r="H54" s="63">
        <v>138.83960571399143</v>
      </c>
      <c r="I54" s="63">
        <v>72.903621975929042</v>
      </c>
      <c r="J54" s="63">
        <v>47.625522075261962</v>
      </c>
      <c r="K54" s="63">
        <v>47.625522075261955</v>
      </c>
      <c r="L54" s="63">
        <v>19.27051980177233</v>
      </c>
      <c r="M54" s="63">
        <v>-91.095631169933</v>
      </c>
      <c r="N54" s="63">
        <v>-24.3027586357099</v>
      </c>
      <c r="O54" s="63">
        <v>-24.302758635709893</v>
      </c>
      <c r="P54" s="63">
        <v>108.72256005803737</v>
      </c>
      <c r="Q54" s="63">
        <v>7.6207829690171565</v>
      </c>
      <c r="R54" s="63">
        <v>0.14429434771687788</v>
      </c>
      <c r="S54" s="63">
        <v>0.14429434771687966</v>
      </c>
      <c r="T54" s="63">
        <v>105.25520449420517</v>
      </c>
      <c r="U54" s="63">
        <v>9.6026452116120993</v>
      </c>
      <c r="V54" s="63">
        <v>1.7085703410797404</v>
      </c>
      <c r="W54" s="63">
        <v>1.708570341079735</v>
      </c>
      <c r="X54" s="63">
        <v>114.03762312410247</v>
      </c>
      <c r="Y54" s="63">
        <v>-7.5068801756507213</v>
      </c>
      <c r="Z54" s="63">
        <v>-9.9467926388101766</v>
      </c>
      <c r="AA54" s="63">
        <v>-9.9467926388101802</v>
      </c>
      <c r="AB54" s="63">
        <v>121.23850248637285</v>
      </c>
      <c r="AC54" s="63">
        <v>22.874026861719798</v>
      </c>
      <c r="AD54" s="63">
        <v>7.3189589936500044</v>
      </c>
      <c r="AE54" s="63">
        <v>7.3189589936499999</v>
      </c>
      <c r="AF54" s="64" t="s">
        <v>80</v>
      </c>
      <c r="AG54" s="65">
        <v>109.42</v>
      </c>
      <c r="AH54" s="63">
        <v>126.42126660825829</v>
      </c>
      <c r="AI54" s="63">
        <v>59.638835688107008</v>
      </c>
      <c r="AJ54" s="63">
        <v>41.110413004828871</v>
      </c>
      <c r="AK54" s="63">
        <v>41.110413004828871</v>
      </c>
    </row>
    <row r="55" spans="1:37" x14ac:dyDescent="0.25">
      <c r="A55" s="61">
        <v>2022</v>
      </c>
      <c r="B55" s="61">
        <v>1</v>
      </c>
      <c r="C55" s="62" t="s">
        <v>79</v>
      </c>
      <c r="D55" s="63">
        <v>134.98854610154717</v>
      </c>
      <c r="E55" s="63">
        <v>76.41210705388545</v>
      </c>
      <c r="F55" s="63">
        <v>76.412107053885464</v>
      </c>
      <c r="G55" s="63">
        <v>55.44287187411058</v>
      </c>
      <c r="H55" s="63">
        <v>135.13099618148675</v>
      </c>
      <c r="I55" s="63">
        <v>77.585404771393229</v>
      </c>
      <c r="J55" s="63">
        <v>77.585404771393215</v>
      </c>
      <c r="K55" s="63">
        <v>56.503478266564514</v>
      </c>
      <c r="L55" s="63">
        <v>30.991807663100861</v>
      </c>
      <c r="M55" s="63">
        <v>-74.470317235523979</v>
      </c>
      <c r="N55" s="63">
        <v>-74.470317235523979</v>
      </c>
      <c r="O55" s="63">
        <v>-33.423852479998615</v>
      </c>
      <c r="P55" s="63">
        <v>106.5810124735671</v>
      </c>
      <c r="Q55" s="63">
        <v>10.441634054718378</v>
      </c>
      <c r="R55" s="63">
        <v>10.441634054718385</v>
      </c>
      <c r="S55" s="63">
        <v>2.6140898862540922</v>
      </c>
      <c r="T55" s="63">
        <v>104.45353626648084</v>
      </c>
      <c r="U55" s="63">
        <v>9.7696770744661592</v>
      </c>
      <c r="V55" s="63">
        <v>9.7696770744661663</v>
      </c>
      <c r="W55" s="63">
        <v>2.9736624007642831</v>
      </c>
      <c r="X55" s="63">
        <v>106.8834488216859</v>
      </c>
      <c r="Y55" s="63">
        <v>13.392541789482479</v>
      </c>
      <c r="Z55" s="63">
        <v>13.392541789482483</v>
      </c>
      <c r="AA55" s="63">
        <v>-4.603423739888683</v>
      </c>
      <c r="AB55" s="63">
        <v>118.49045745581917</v>
      </c>
      <c r="AC55" s="63">
        <v>10.19306914756632</v>
      </c>
      <c r="AD55" s="63">
        <v>10.193069147566325</v>
      </c>
      <c r="AE55" s="63">
        <v>12.019750393025518</v>
      </c>
      <c r="AF55" s="64" t="s">
        <v>80</v>
      </c>
      <c r="AG55" s="65">
        <v>111.34</v>
      </c>
      <c r="AH55" s="63">
        <v>121.23993722071778</v>
      </c>
      <c r="AI55" s="63">
        <v>65.606192107707074</v>
      </c>
      <c r="AJ55" s="63">
        <v>65.606192107707088</v>
      </c>
      <c r="AK55" s="63">
        <v>49.191696318792197</v>
      </c>
    </row>
    <row r="56" spans="1:37" x14ac:dyDescent="0.25">
      <c r="A56" s="61">
        <v>2022</v>
      </c>
      <c r="B56" s="61">
        <v>2</v>
      </c>
      <c r="C56" s="62" t="s">
        <v>79</v>
      </c>
      <c r="D56" s="63">
        <v>126.8632339476969</v>
      </c>
      <c r="E56" s="63">
        <v>63.051824845476233</v>
      </c>
      <c r="F56" s="63">
        <v>69.67627370727152</v>
      </c>
      <c r="G56" s="63">
        <v>64.193096709420075</v>
      </c>
      <c r="H56" s="63">
        <v>126.95529806496724</v>
      </c>
      <c r="I56" s="63">
        <v>63.81019288119515</v>
      </c>
      <c r="J56" s="63">
        <v>70.634663149191269</v>
      </c>
      <c r="K56" s="63">
        <v>64.805985055985701</v>
      </c>
      <c r="L56" s="63">
        <v>151.39437382728562</v>
      </c>
      <c r="M56" s="63">
        <v>79.129051512650392</v>
      </c>
      <c r="N56" s="63">
        <v>-11.425233514764621</v>
      </c>
      <c r="O56" s="63">
        <v>-31.354767154174056</v>
      </c>
      <c r="P56" s="63">
        <v>109.23543381491913</v>
      </c>
      <c r="Q56" s="63">
        <v>15.289964190717996</v>
      </c>
      <c r="R56" s="63">
        <v>12.843542179417922</v>
      </c>
      <c r="S56" s="63">
        <v>5.3488163566087792</v>
      </c>
      <c r="T56" s="63">
        <v>105.87495340601778</v>
      </c>
      <c r="U56" s="63">
        <v>9.803888199564966</v>
      </c>
      <c r="V56" s="63">
        <v>9.7868955727570928</v>
      </c>
      <c r="W56" s="63">
        <v>4.3239974645508283</v>
      </c>
      <c r="X56" s="63">
        <v>109.92150625664895</v>
      </c>
      <c r="Y56" s="63">
        <v>30.69606929385472</v>
      </c>
      <c r="Z56" s="63">
        <v>21.551725600723536</v>
      </c>
      <c r="AA56" s="63">
        <v>1.1758136708929641</v>
      </c>
      <c r="AB56" s="63">
        <v>127.74926198483625</v>
      </c>
      <c r="AC56" s="63">
        <v>27.421074210742162</v>
      </c>
      <c r="AD56" s="63">
        <v>18.505592263497572</v>
      </c>
      <c r="AE56" s="63">
        <v>18.465398680069626</v>
      </c>
      <c r="AF56" s="64" t="s">
        <v>80</v>
      </c>
      <c r="AG56" s="65">
        <v>112.85</v>
      </c>
      <c r="AH56" s="63">
        <v>112.41757549640843</v>
      </c>
      <c r="AI56" s="63">
        <v>51.781960124211622</v>
      </c>
      <c r="AJ56" s="63">
        <v>58.653929713621487</v>
      </c>
      <c r="AK56" s="63">
        <v>56.965909457508957</v>
      </c>
    </row>
    <row r="57" spans="1:37" x14ac:dyDescent="0.25">
      <c r="A57" s="61">
        <v>2022</v>
      </c>
      <c r="B57" s="61">
        <v>3</v>
      </c>
      <c r="C57" s="62" t="s">
        <v>79</v>
      </c>
      <c r="D57" s="63">
        <v>129.06984971726268</v>
      </c>
      <c r="E57" s="63">
        <v>57.020865545044387</v>
      </c>
      <c r="F57" s="63">
        <v>65.278131300673664</v>
      </c>
      <c r="G57" s="63">
        <v>68.884869897396584</v>
      </c>
      <c r="H57" s="63">
        <v>128.85857688830123</v>
      </c>
      <c r="I57" s="63">
        <v>57.532303668309595</v>
      </c>
      <c r="J57" s="63">
        <v>66.081645471196083</v>
      </c>
      <c r="K57" s="63">
        <v>68.800297293820307</v>
      </c>
      <c r="L57" s="63">
        <v>64.865699893840016</v>
      </c>
      <c r="M57" s="63">
        <v>-82.598646237248275</v>
      </c>
      <c r="N57" s="63">
        <v>-57.272718645968148</v>
      </c>
      <c r="O57" s="63">
        <v>-56.518574528574938</v>
      </c>
      <c r="P57" s="63">
        <v>110.9178342701761</v>
      </c>
      <c r="Q57" s="63">
        <v>16.568122526958362</v>
      </c>
      <c r="R57" s="63">
        <v>14.08096295349992</v>
      </c>
      <c r="S57" s="63">
        <v>7.9939567853656968</v>
      </c>
      <c r="T57" s="63">
        <v>106.94058738159443</v>
      </c>
      <c r="U57" s="63">
        <v>9.7151895586085004</v>
      </c>
      <c r="V57" s="63">
        <v>9.7627154507838654</v>
      </c>
      <c r="W57" s="63">
        <v>5.5151660265629943</v>
      </c>
      <c r="X57" s="63">
        <v>115.01429291316659</v>
      </c>
      <c r="Y57" s="63">
        <v>35.116675140710583</v>
      </c>
      <c r="Z57" s="63">
        <v>25.934030338325375</v>
      </c>
      <c r="AA57" s="63">
        <v>7.4644574288735868</v>
      </c>
      <c r="AB57" s="63">
        <v>128.13392771183388</v>
      </c>
      <c r="AC57" s="63">
        <v>33.411122323938571</v>
      </c>
      <c r="AD57" s="63">
        <v>23.217385731680416</v>
      </c>
      <c r="AE57" s="63">
        <v>24.775538173182966</v>
      </c>
      <c r="AF57" s="64" t="s">
        <v>80</v>
      </c>
      <c r="AG57" s="65">
        <v>113.17</v>
      </c>
      <c r="AH57" s="63">
        <v>114.04952701004036</v>
      </c>
      <c r="AI57" s="63">
        <v>46.47603406901419</v>
      </c>
      <c r="AJ57" s="63">
        <v>54.442283384781895</v>
      </c>
      <c r="AK57" s="63">
        <v>60.838340925445209</v>
      </c>
    </row>
    <row r="58" spans="1:37" x14ac:dyDescent="0.25">
      <c r="A58" s="61">
        <v>2022</v>
      </c>
      <c r="B58" s="61">
        <v>4</v>
      </c>
      <c r="C58" s="62" t="s">
        <v>79</v>
      </c>
      <c r="D58" s="63">
        <v>133.65357047723282</v>
      </c>
      <c r="E58" s="63">
        <v>55.958418705968995</v>
      </c>
      <c r="F58" s="63">
        <v>62.799457030311935</v>
      </c>
      <c r="G58" s="63">
        <v>68.05862901581753</v>
      </c>
      <c r="H58" s="63">
        <v>133.06105717402954</v>
      </c>
      <c r="I58" s="63">
        <v>55.431791702956673</v>
      </c>
      <c r="J58" s="63">
        <v>63.241445026598427</v>
      </c>
      <c r="K58" s="63">
        <v>68.053040295366941</v>
      </c>
      <c r="L58" s="63">
        <v>62.542610958460628</v>
      </c>
      <c r="M58" s="63">
        <v>-42.66706052632815</v>
      </c>
      <c r="N58" s="63">
        <v>-54.956096202081838</v>
      </c>
      <c r="O58" s="63">
        <v>-59.831710777715152</v>
      </c>
      <c r="P58" s="63">
        <v>113.13061432087994</v>
      </c>
      <c r="Q58" s="63">
        <v>15.168008066056913</v>
      </c>
      <c r="R58" s="63">
        <v>14.358579474220656</v>
      </c>
      <c r="S58" s="63">
        <v>9.3385551564206395</v>
      </c>
      <c r="T58" s="63">
        <v>106.25109900263237</v>
      </c>
      <c r="U58" s="63">
        <v>8.0716536215622341</v>
      </c>
      <c r="V58" s="63">
        <v>9.3335148449269703</v>
      </c>
      <c r="W58" s="63">
        <v>6.272500517102813</v>
      </c>
      <c r="X58" s="63">
        <v>125.74615967809548</v>
      </c>
      <c r="Y58" s="63">
        <v>31.157249421517321</v>
      </c>
      <c r="Z58" s="63">
        <v>27.327539522587486</v>
      </c>
      <c r="AA58" s="63">
        <v>10.583682760594357</v>
      </c>
      <c r="AB58" s="63">
        <v>135.00382394079008</v>
      </c>
      <c r="AC58" s="63">
        <v>33.521771691451846</v>
      </c>
      <c r="AD58" s="63">
        <v>25.790289145812451</v>
      </c>
      <c r="AE58" s="63">
        <v>26.928542643162288</v>
      </c>
      <c r="AF58" s="64" t="s">
        <v>80</v>
      </c>
      <c r="AG58" s="65">
        <v>114.19</v>
      </c>
      <c r="AH58" s="63">
        <v>117.04489927071795</v>
      </c>
      <c r="AI58" s="63">
        <v>44.731707069546701</v>
      </c>
      <c r="AJ58" s="63">
        <v>51.876016611137274</v>
      </c>
      <c r="AK58" s="63">
        <v>59.533869019816109</v>
      </c>
    </row>
    <row r="59" spans="1:37" x14ac:dyDescent="0.25">
      <c r="A59" s="61">
        <v>2022</v>
      </c>
      <c r="B59" s="61">
        <v>5</v>
      </c>
      <c r="C59" s="62" t="s">
        <v>79</v>
      </c>
      <c r="D59" s="63">
        <v>149.82039780637641</v>
      </c>
      <c r="E59" s="63">
        <v>64.440212541014319</v>
      </c>
      <c r="F59" s="63">
        <v>63.16112391842865</v>
      </c>
      <c r="G59" s="63">
        <v>68.01921960328167</v>
      </c>
      <c r="H59" s="63">
        <v>150.02132151726525</v>
      </c>
      <c r="I59" s="63">
        <v>64.03566192144666</v>
      </c>
      <c r="J59" s="63">
        <v>63.41755140127745</v>
      </c>
      <c r="K59" s="63">
        <v>68.133785650116579</v>
      </c>
      <c r="L59" s="63">
        <v>64.341281310999193</v>
      </c>
      <c r="M59" s="63">
        <v>67.841657254621111</v>
      </c>
      <c r="N59" s="63">
        <v>-48.47293983110923</v>
      </c>
      <c r="O59" s="63">
        <v>-57.385667212712214</v>
      </c>
      <c r="P59" s="63">
        <v>115.19966775705785</v>
      </c>
      <c r="Q59" s="63">
        <v>20.393151170360909</v>
      </c>
      <c r="R59" s="63">
        <v>15.560740687557416</v>
      </c>
      <c r="S59" s="63">
        <v>10.792014990039718</v>
      </c>
      <c r="T59" s="63">
        <v>107.5434048933611</v>
      </c>
      <c r="U59" s="63">
        <v>8.6754883028902867</v>
      </c>
      <c r="V59" s="63">
        <v>9.1996180463000741</v>
      </c>
      <c r="W59" s="63">
        <v>6.8633361006888549</v>
      </c>
      <c r="X59" s="63">
        <v>132.88701713182317</v>
      </c>
      <c r="Y59" s="63">
        <v>54.345594645518702</v>
      </c>
      <c r="Z59" s="63">
        <v>32.549525047372939</v>
      </c>
      <c r="AA59" s="63">
        <v>14.399851016492065</v>
      </c>
      <c r="AB59" s="63">
        <v>134.32795457569404</v>
      </c>
      <c r="AC59" s="63">
        <v>48.57026632528536</v>
      </c>
      <c r="AD59" s="63">
        <v>29.948157562575652</v>
      </c>
      <c r="AE59" s="63">
        <v>30.050426247127604</v>
      </c>
      <c r="AF59" s="64" t="s">
        <v>80</v>
      </c>
      <c r="AG59" s="65">
        <v>114.38</v>
      </c>
      <c r="AH59" s="63">
        <v>130.98478563243262</v>
      </c>
      <c r="AI59" s="63">
        <v>52.680106415944437</v>
      </c>
      <c r="AJ59" s="63">
        <v>52.052084826115873</v>
      </c>
      <c r="AK59" s="63">
        <v>59.040744235314946</v>
      </c>
    </row>
    <row r="60" spans="1:37" x14ac:dyDescent="0.25">
      <c r="A60" s="61">
        <v>2022</v>
      </c>
      <c r="B60" s="61">
        <v>6</v>
      </c>
      <c r="C60" s="62" t="s">
        <v>79</v>
      </c>
      <c r="D60" s="63">
        <v>127.99788617940176</v>
      </c>
      <c r="E60" s="63">
        <v>36.595374308108177</v>
      </c>
      <c r="F60" s="63">
        <v>58.251487985473148</v>
      </c>
      <c r="G60" s="63">
        <v>64.542568307263281</v>
      </c>
      <c r="H60" s="63">
        <v>126.66520242195678</v>
      </c>
      <c r="I60" s="63">
        <v>35.304271522494588</v>
      </c>
      <c r="J60" s="63">
        <v>58.217053934226449</v>
      </c>
      <c r="K60" s="63">
        <v>64.736971047176326</v>
      </c>
      <c r="L60" s="63">
        <v>41.927508582284148</v>
      </c>
      <c r="M60" s="63">
        <v>-31.32841332060336</v>
      </c>
      <c r="N60" s="63">
        <v>-47.143130056569795</v>
      </c>
      <c r="O60" s="63">
        <v>-58.507119440210872</v>
      </c>
      <c r="P60" s="63">
        <v>115.89495971160051</v>
      </c>
      <c r="Q60" s="63">
        <v>19.473630587607914</v>
      </c>
      <c r="R60" s="63">
        <v>16.218198566169594</v>
      </c>
      <c r="S60" s="63">
        <v>11.944123869983841</v>
      </c>
      <c r="T60" s="63">
        <v>108.33164734131337</v>
      </c>
      <c r="U60" s="63">
        <v>10.048090874856925</v>
      </c>
      <c r="V60" s="63">
        <v>9.3424515829491295</v>
      </c>
      <c r="W60" s="63">
        <v>7.6928879478275149</v>
      </c>
      <c r="X60" s="63">
        <v>135.87664966246331</v>
      </c>
      <c r="Y60" s="63">
        <v>44.657212915615474</v>
      </c>
      <c r="Z60" s="63">
        <v>34.657981442993545</v>
      </c>
      <c r="AA60" s="63">
        <v>16.796138175520838</v>
      </c>
      <c r="AB60" s="63">
        <v>131.20389771526303</v>
      </c>
      <c r="AC60" s="63">
        <v>40.970627341955804</v>
      </c>
      <c r="AD60" s="63">
        <v>31.691586152937766</v>
      </c>
      <c r="AE60" s="63">
        <v>30.829832133023672</v>
      </c>
      <c r="AF60" s="64" t="s">
        <v>80</v>
      </c>
      <c r="AG60" s="65">
        <v>115.19</v>
      </c>
      <c r="AH60" s="63">
        <v>111.11892193714885</v>
      </c>
      <c r="AI60" s="63">
        <v>26.041516930365674</v>
      </c>
      <c r="AJ60" s="63">
        <v>47.274365200427468</v>
      </c>
      <c r="AK60" s="63">
        <v>55.365679987143238</v>
      </c>
    </row>
    <row r="61" spans="1:37" x14ac:dyDescent="0.25">
      <c r="A61" s="61">
        <v>2022</v>
      </c>
      <c r="B61" s="61">
        <v>7</v>
      </c>
      <c r="C61" s="62" t="s">
        <v>79</v>
      </c>
      <c r="D61" s="63">
        <v>144.81865099289342</v>
      </c>
      <c r="E61" s="63">
        <v>38.663155708407402</v>
      </c>
      <c r="F61" s="63">
        <v>54.905831150290886</v>
      </c>
      <c r="G61" s="63">
        <v>60.848805342946491</v>
      </c>
      <c r="H61" s="63">
        <v>144.81877038771265</v>
      </c>
      <c r="I61" s="63">
        <v>38.968460917862245</v>
      </c>
      <c r="J61" s="63">
        <v>54.930225295087133</v>
      </c>
      <c r="K61" s="63">
        <v>61.279896914145468</v>
      </c>
      <c r="L61" s="63">
        <v>35.496569625812057</v>
      </c>
      <c r="M61" s="63">
        <v>-66.147537021221737</v>
      </c>
      <c r="N61" s="63">
        <v>-49.377123687971114</v>
      </c>
      <c r="O61" s="63">
        <v>-58.49280010460572</v>
      </c>
      <c r="P61" s="63">
        <v>117.78879705186955</v>
      </c>
      <c r="Q61" s="63">
        <v>20.65815251165057</v>
      </c>
      <c r="R61" s="63">
        <v>16.860375364571677</v>
      </c>
      <c r="S61" s="63">
        <v>13.238501665503151</v>
      </c>
      <c r="T61" s="63">
        <v>109.53549226087709</v>
      </c>
      <c r="U61" s="63">
        <v>10.06123060780935</v>
      </c>
      <c r="V61" s="63">
        <v>9.4469905185761593</v>
      </c>
      <c r="W61" s="63">
        <v>8.3744464287674845</v>
      </c>
      <c r="X61" s="63">
        <v>136.21138681359591</v>
      </c>
      <c r="Y61" s="63">
        <v>43.460424018131221</v>
      </c>
      <c r="Z61" s="63">
        <v>35.975527423341887</v>
      </c>
      <c r="AA61" s="63">
        <v>20.233418097039447</v>
      </c>
      <c r="AB61" s="63">
        <v>139.3294744163758</v>
      </c>
      <c r="AC61" s="63">
        <v>54.088805730883934</v>
      </c>
      <c r="AD61" s="63">
        <v>34.674858466453287</v>
      </c>
      <c r="AE61" s="63">
        <v>32.266732858264248</v>
      </c>
      <c r="AF61" s="64" t="s">
        <v>80</v>
      </c>
      <c r="AG61" s="65">
        <v>116.37</v>
      </c>
      <c r="AH61" s="63">
        <v>124.44672251688014</v>
      </c>
      <c r="AI61" s="63">
        <v>26.98575667134979</v>
      </c>
      <c r="AJ61" s="63">
        <v>43.834164720452094</v>
      </c>
      <c r="AK61" s="63">
        <v>51.33687372001657</v>
      </c>
    </row>
    <row r="62" spans="1:37" x14ac:dyDescent="0.25">
      <c r="A62" s="61">
        <v>2022</v>
      </c>
      <c r="B62" s="61">
        <v>8</v>
      </c>
      <c r="C62" s="62" t="s">
        <v>79</v>
      </c>
      <c r="D62" s="63">
        <v>148.67509890335182</v>
      </c>
      <c r="E62" s="63">
        <v>48.018261979563277</v>
      </c>
      <c r="F62" s="63">
        <v>53.934073867118947</v>
      </c>
      <c r="G62" s="63">
        <v>58.671309174824643</v>
      </c>
      <c r="H62" s="63">
        <v>148.41392256652895</v>
      </c>
      <c r="I62" s="63">
        <v>48.200665212943022</v>
      </c>
      <c r="J62" s="63">
        <v>53.981605020618147</v>
      </c>
      <c r="K62" s="63">
        <v>59.302465746952635</v>
      </c>
      <c r="L62" s="63">
        <v>24.640914877751072</v>
      </c>
      <c r="M62" s="63">
        <v>-76.820384181676118</v>
      </c>
      <c r="N62" s="63">
        <v>-52.29939224328087</v>
      </c>
      <c r="O62" s="63">
        <v>-63.118539021441244</v>
      </c>
      <c r="P62" s="63">
        <v>119.2204907680358</v>
      </c>
      <c r="Q62" s="63">
        <v>18.971973501150984</v>
      </c>
      <c r="R62" s="63">
        <v>17.133353054959976</v>
      </c>
      <c r="S62" s="63">
        <v>14.554002227140046</v>
      </c>
      <c r="T62" s="63">
        <v>111.36639568346266</v>
      </c>
      <c r="U62" s="63">
        <v>11.180494226871417</v>
      </c>
      <c r="V62" s="63">
        <v>9.6683423659964074</v>
      </c>
      <c r="W62" s="63">
        <v>9.0103231328548787</v>
      </c>
      <c r="X62" s="63">
        <v>135.140893772406</v>
      </c>
      <c r="Y62" s="63">
        <v>28.806572490963674</v>
      </c>
      <c r="Z62" s="63">
        <v>34.958080763004617</v>
      </c>
      <c r="AA62" s="63">
        <v>24.253577309036572</v>
      </c>
      <c r="AB62" s="63">
        <v>142.02256720021552</v>
      </c>
      <c r="AC62" s="63">
        <v>51.541370219720903</v>
      </c>
      <c r="AD62" s="63">
        <v>36.720902346093133</v>
      </c>
      <c r="AE62" s="63">
        <v>33.546698646137912</v>
      </c>
      <c r="AF62" s="64" t="s">
        <v>80</v>
      </c>
      <c r="AG62" s="65">
        <v>117.03</v>
      </c>
      <c r="AH62" s="63">
        <v>127.04015970550442</v>
      </c>
      <c r="AI62" s="63">
        <v>35.016230593167364</v>
      </c>
      <c r="AJ62" s="63">
        <v>42.599584257562114</v>
      </c>
      <c r="AK62" s="63">
        <v>48.685292027579749</v>
      </c>
    </row>
    <row r="63" spans="1:37" x14ac:dyDescent="0.25">
      <c r="A63" s="61">
        <v>2022</v>
      </c>
      <c r="B63" s="61">
        <v>9</v>
      </c>
      <c r="C63" s="62" t="s">
        <v>79</v>
      </c>
      <c r="D63" s="63">
        <v>143.35225402576549</v>
      </c>
      <c r="E63" s="63">
        <v>29.871711284699785</v>
      </c>
      <c r="F63" s="63">
        <v>50.704106953549385</v>
      </c>
      <c r="G63" s="63">
        <v>54.659967594075709</v>
      </c>
      <c r="H63" s="63">
        <v>142.26582379521457</v>
      </c>
      <c r="I63" s="63">
        <v>28.172373407121768</v>
      </c>
      <c r="J63" s="63">
        <v>50.494097663099957</v>
      </c>
      <c r="K63" s="63">
        <v>54.932692384972881</v>
      </c>
      <c r="L63" s="63">
        <v>118.88543023408951</v>
      </c>
      <c r="M63" s="63">
        <v>4.2242374418208328</v>
      </c>
      <c r="N63" s="63">
        <v>-46.503273395958402</v>
      </c>
      <c r="O63" s="63">
        <v>-55.993355823777677</v>
      </c>
      <c r="P63" s="63">
        <v>121.23718439877563</v>
      </c>
      <c r="Q63" s="63">
        <v>18.601966173100621</v>
      </c>
      <c r="R63" s="63">
        <v>17.304458396610791</v>
      </c>
      <c r="S63" s="63">
        <v>15.601217136678343</v>
      </c>
      <c r="T63" s="63">
        <v>113.32394896189821</v>
      </c>
      <c r="U63" s="63">
        <v>10.335529626722106</v>
      </c>
      <c r="V63" s="63">
        <v>9.7455839467546213</v>
      </c>
      <c r="W63" s="63">
        <v>9.4317511222577082</v>
      </c>
      <c r="X63" s="63">
        <v>137.38478277647218</v>
      </c>
      <c r="Y63" s="63">
        <v>31.981624434849607</v>
      </c>
      <c r="Z63" s="63">
        <v>34.59069818685807</v>
      </c>
      <c r="AA63" s="63">
        <v>27.771411385510319</v>
      </c>
      <c r="AB63" s="63">
        <v>144.05753110805583</v>
      </c>
      <c r="AC63" s="63">
        <v>48.938426025338202</v>
      </c>
      <c r="AD63" s="63">
        <v>38.080303034073928</v>
      </c>
      <c r="AE63" s="63">
        <v>34.599184809024734</v>
      </c>
      <c r="AF63" s="64" t="s">
        <v>80</v>
      </c>
      <c r="AG63" s="65">
        <v>117.98</v>
      </c>
      <c r="AH63" s="63">
        <v>121.50555520068274</v>
      </c>
      <c r="AI63" s="63">
        <v>18.23631555424312</v>
      </c>
      <c r="AJ63" s="63">
        <v>39.368249263657205</v>
      </c>
      <c r="AK63" s="63">
        <v>44.332244685998347</v>
      </c>
    </row>
    <row r="64" spans="1:37" x14ac:dyDescent="0.25">
      <c r="A64" s="61">
        <v>2022</v>
      </c>
      <c r="B64" s="61">
        <v>10</v>
      </c>
      <c r="C64" s="62" t="s">
        <v>79</v>
      </c>
      <c r="D64" s="63">
        <v>149.84761930653397</v>
      </c>
      <c r="E64" s="63">
        <v>32.150785616347974</v>
      </c>
      <c r="F64" s="63">
        <v>48.455729367357513</v>
      </c>
      <c r="G64" s="63">
        <v>51.968483848939314</v>
      </c>
      <c r="H64" s="63">
        <v>149.60862250040694</v>
      </c>
      <c r="I64" s="63">
        <v>31.969280103972466</v>
      </c>
      <c r="J64" s="63">
        <v>48.247503247544344</v>
      </c>
      <c r="K64" s="63">
        <v>52.212596144825596</v>
      </c>
      <c r="L64" s="63">
        <v>114.03522966859687</v>
      </c>
      <c r="M64" s="63">
        <v>608.49554602441435</v>
      </c>
      <c r="N64" s="63">
        <v>-37.161037422171759</v>
      </c>
      <c r="O64" s="63">
        <v>-44.698534842356473</v>
      </c>
      <c r="P64" s="63">
        <v>122.49240033697421</v>
      </c>
      <c r="Q64" s="63">
        <v>16.07442462887316</v>
      </c>
      <c r="R64" s="63">
        <v>17.172396906860854</v>
      </c>
      <c r="S64" s="63">
        <v>15.937623848067034</v>
      </c>
      <c r="T64" s="63">
        <v>113.59261373267071</v>
      </c>
      <c r="U64" s="63">
        <v>9.6047096586145102</v>
      </c>
      <c r="V64" s="63">
        <v>9.7308483937046617</v>
      </c>
      <c r="W64" s="63">
        <v>9.5938892287100686</v>
      </c>
      <c r="X64" s="63">
        <v>140.54692902876289</v>
      </c>
      <c r="Y64" s="63">
        <v>20.957860793190193</v>
      </c>
      <c r="Z64" s="63">
        <v>32.939840216098439</v>
      </c>
      <c r="AA64" s="63">
        <v>27.797309243180408</v>
      </c>
      <c r="AB64" s="63">
        <v>148.30962345811895</v>
      </c>
      <c r="AC64" s="63">
        <v>46.479655722081958</v>
      </c>
      <c r="AD64" s="63">
        <v>38.95654593020457</v>
      </c>
      <c r="AE64" s="63">
        <v>36.043018948219498</v>
      </c>
      <c r="AF64" s="64" t="s">
        <v>80</v>
      </c>
      <c r="AG64" s="65">
        <v>119.24</v>
      </c>
      <c r="AH64" s="63">
        <v>125.66891924399026</v>
      </c>
      <c r="AI64" s="63">
        <v>19.715933095252495</v>
      </c>
      <c r="AJ64" s="63">
        <v>37.023420504382763</v>
      </c>
      <c r="AK64" s="63">
        <v>41.140944213957056</v>
      </c>
    </row>
    <row r="65" spans="1:37" x14ac:dyDescent="0.25">
      <c r="A65" s="61">
        <v>2022</v>
      </c>
      <c r="B65" s="61">
        <v>11</v>
      </c>
      <c r="C65" s="62" t="s">
        <v>79</v>
      </c>
      <c r="D65" s="63">
        <v>152.8449279251823</v>
      </c>
      <c r="E65" s="63">
        <v>21.325999134323737</v>
      </c>
      <c r="F65" s="63">
        <v>45.236490917685842</v>
      </c>
      <c r="G65" s="63">
        <v>46.846854662600634</v>
      </c>
      <c r="H65" s="63">
        <v>151.72744194431701</v>
      </c>
      <c r="I65" s="63">
        <v>20.063576158354437</v>
      </c>
      <c r="J65" s="63">
        <v>44.891106162767883</v>
      </c>
      <c r="K65" s="63">
        <v>46.861717553990275</v>
      </c>
      <c r="L65" s="63">
        <v>152.51876154422629</v>
      </c>
      <c r="M65" s="63">
        <v>191.87196398907798</v>
      </c>
      <c r="N65" s="63">
        <v>-27.024758622797375</v>
      </c>
      <c r="O65" s="63">
        <v>-36.949270460399973</v>
      </c>
      <c r="P65" s="63">
        <v>124.50756943522643</v>
      </c>
      <c r="Q65" s="63">
        <v>14.893157718311258</v>
      </c>
      <c r="R65" s="63">
        <v>16.946059510490265</v>
      </c>
      <c r="S65" s="63">
        <v>16.15592821825031</v>
      </c>
      <c r="T65" s="63">
        <v>115.09801658344855</v>
      </c>
      <c r="U65" s="63">
        <v>10.730367031265303</v>
      </c>
      <c r="V65" s="63">
        <v>9.8257512115655707</v>
      </c>
      <c r="W65" s="63">
        <v>9.8077582397132232</v>
      </c>
      <c r="X65" s="63">
        <v>144.49386138673796</v>
      </c>
      <c r="Y65" s="63">
        <v>14.295974431716189</v>
      </c>
      <c r="Z65" s="63">
        <v>30.769440864722174</v>
      </c>
      <c r="AA65" s="63">
        <v>26.866869458571998</v>
      </c>
      <c r="AB65" s="63">
        <v>150.52026147750152</v>
      </c>
      <c r="AC65" s="63">
        <v>39.085046239469676</v>
      </c>
      <c r="AD65" s="63">
        <v>38.96943712765075</v>
      </c>
      <c r="AE65" s="63">
        <v>37.620638038575862</v>
      </c>
      <c r="AF65" s="64" t="s">
        <v>80</v>
      </c>
      <c r="AG65" s="65">
        <v>120.94</v>
      </c>
      <c r="AH65" s="63">
        <v>126.38079041275203</v>
      </c>
      <c r="AI65" s="63">
        <v>8.9566459895725359</v>
      </c>
      <c r="AJ65" s="63">
        <v>33.754110636030596</v>
      </c>
      <c r="AK65" s="63">
        <v>35.661009385114284</v>
      </c>
    </row>
    <row r="66" spans="1:37" x14ac:dyDescent="0.25">
      <c r="A66" s="61">
        <v>2022</v>
      </c>
      <c r="B66" s="61">
        <v>12</v>
      </c>
      <c r="C66" s="62" t="s">
        <v>79</v>
      </c>
      <c r="D66" s="63">
        <v>157.33999076718138</v>
      </c>
      <c r="E66" s="63">
        <v>13.74236987022735</v>
      </c>
      <c r="F66" s="63">
        <v>41.606002179202207</v>
      </c>
      <c r="G66" s="63">
        <v>41.606002179202193</v>
      </c>
      <c r="H66" s="63">
        <v>156.61152255374591</v>
      </c>
      <c r="I66" s="63">
        <v>12.800322176342462</v>
      </c>
      <c r="J66" s="63">
        <v>41.178212999661071</v>
      </c>
      <c r="K66" s="63">
        <v>41.178212999661071</v>
      </c>
      <c r="L66" s="63">
        <v>101.26935888588685</v>
      </c>
      <c r="M66" s="63">
        <v>425.51441231270269</v>
      </c>
      <c r="N66" s="63">
        <v>-19.757537743972222</v>
      </c>
      <c r="O66" s="63">
        <v>-19.757537743972222</v>
      </c>
      <c r="P66" s="63">
        <v>123.47283243679428</v>
      </c>
      <c r="Q66" s="63">
        <v>13.566892069946704</v>
      </c>
      <c r="R66" s="63">
        <v>16.639899731323048</v>
      </c>
      <c r="S66" s="63">
        <v>16.639899731323055</v>
      </c>
      <c r="T66" s="63">
        <v>115.92474626674752</v>
      </c>
      <c r="U66" s="63">
        <v>10.136830595516784</v>
      </c>
      <c r="V66" s="63">
        <v>9.8530368150419925</v>
      </c>
      <c r="W66" s="63">
        <v>9.8530368150419889</v>
      </c>
      <c r="X66" s="63">
        <v>135.73379619471049</v>
      </c>
      <c r="Y66" s="63">
        <v>19.025451843201751</v>
      </c>
      <c r="Z66" s="63">
        <v>29.653393703047382</v>
      </c>
      <c r="AA66" s="63">
        <v>29.653393703047385</v>
      </c>
      <c r="AB66" s="63">
        <v>149.73145875498548</v>
      </c>
      <c r="AC66" s="63">
        <v>23.501573909505538</v>
      </c>
      <c r="AD66" s="63">
        <v>37.406686649957408</v>
      </c>
      <c r="AE66" s="63">
        <v>37.406686649957408</v>
      </c>
      <c r="AF66" s="64" t="s">
        <v>80</v>
      </c>
      <c r="AG66" s="65">
        <v>122.14</v>
      </c>
      <c r="AH66" s="63">
        <v>128.81938002880412</v>
      </c>
      <c r="AI66" s="63">
        <v>1.896922475849621</v>
      </c>
      <c r="AJ66" s="63">
        <v>30.165250761005268</v>
      </c>
      <c r="AK66" s="63">
        <v>30.165250761005268</v>
      </c>
    </row>
    <row r="67" spans="1:37" x14ac:dyDescent="0.25">
      <c r="A67" s="61">
        <v>2023</v>
      </c>
      <c r="B67" s="61">
        <v>1</v>
      </c>
      <c r="C67" s="62" t="s">
        <v>79</v>
      </c>
      <c r="D67" s="63">
        <v>146.20670882851164</v>
      </c>
      <c r="E67" s="63">
        <v>8.3104552578301139</v>
      </c>
      <c r="F67" s="63">
        <v>8.3104552578301174</v>
      </c>
      <c r="G67" s="63">
        <v>35.918267852847578</v>
      </c>
      <c r="H67" s="63">
        <v>144.88669381284453</v>
      </c>
      <c r="I67" s="63">
        <v>7.2194373659877726</v>
      </c>
      <c r="J67" s="63">
        <v>7.2194373659877797</v>
      </c>
      <c r="K67" s="63">
        <v>35.333085313513891</v>
      </c>
      <c r="L67" s="63">
        <v>16.114836033328533</v>
      </c>
      <c r="M67" s="63">
        <v>-48.002916743333401</v>
      </c>
      <c r="N67" s="63">
        <v>-48.002916743333401</v>
      </c>
      <c r="O67" s="63">
        <v>-14.560610323540956</v>
      </c>
      <c r="P67" s="63">
        <v>119.8845035215386</v>
      </c>
      <c r="Q67" s="63">
        <v>12.48204604105338</v>
      </c>
      <c r="R67" s="63">
        <v>12.482046041053385</v>
      </c>
      <c r="S67" s="63">
        <v>16.76800031279393</v>
      </c>
      <c r="T67" s="63">
        <v>113.97942536543762</v>
      </c>
      <c r="U67" s="63">
        <v>9.1197382486452483</v>
      </c>
      <c r="V67" s="63">
        <v>9.1197382486452483</v>
      </c>
      <c r="W67" s="63">
        <v>9.7962572217880535</v>
      </c>
      <c r="X67" s="63">
        <v>121.17696729957008</v>
      </c>
      <c r="Y67" s="63">
        <v>13.372995197535317</v>
      </c>
      <c r="Z67" s="63">
        <v>13.372995197535321</v>
      </c>
      <c r="AA67" s="63">
        <v>29.482390608324437</v>
      </c>
      <c r="AB67" s="63">
        <v>152.29301230259654</v>
      </c>
      <c r="AC67" s="63">
        <v>28.527660009567541</v>
      </c>
      <c r="AD67" s="63">
        <v>28.527660009567548</v>
      </c>
      <c r="AE67" s="63">
        <v>38.954380829600552</v>
      </c>
      <c r="AF67" s="64" t="s">
        <v>80</v>
      </c>
      <c r="AG67" s="65">
        <v>127.33</v>
      </c>
      <c r="AH67" s="63">
        <v>114.82502853099163</v>
      </c>
      <c r="AI67" s="63">
        <v>-5.2910854597753314</v>
      </c>
      <c r="AJ67" s="63">
        <v>-5.291085459775335</v>
      </c>
      <c r="AK67" s="63">
        <v>24.274669913705907</v>
      </c>
    </row>
    <row r="68" spans="1:37" x14ac:dyDescent="0.25">
      <c r="A68" s="61">
        <v>2023</v>
      </c>
      <c r="B68" s="61">
        <v>2</v>
      </c>
      <c r="C68" s="62" t="s">
        <v>79</v>
      </c>
      <c r="D68" s="63">
        <v>150.08062652286529</v>
      </c>
      <c r="E68" s="63">
        <v>18.301119916855058</v>
      </c>
      <c r="F68" s="63">
        <v>13.150781444241776</v>
      </c>
      <c r="G68" s="63">
        <v>32.59435488209013</v>
      </c>
      <c r="H68" s="63">
        <v>148.27461807111968</v>
      </c>
      <c r="I68" s="63">
        <v>16.792776931012867</v>
      </c>
      <c r="J68" s="63">
        <v>11.856788515727846</v>
      </c>
      <c r="K68" s="63">
        <v>31.847538335115814</v>
      </c>
      <c r="L68" s="63">
        <v>97.429254708193781</v>
      </c>
      <c r="M68" s="63">
        <v>-35.645392728171359</v>
      </c>
      <c r="N68" s="63">
        <v>-37.74523386931746</v>
      </c>
      <c r="O68" s="63">
        <v>-24.004490423074884</v>
      </c>
      <c r="P68" s="63">
        <v>120.30338196504349</v>
      </c>
      <c r="Q68" s="63">
        <v>10.132195903462147</v>
      </c>
      <c r="R68" s="63">
        <v>11.292670052363874</v>
      </c>
      <c r="S68" s="63">
        <v>16.290423361455808</v>
      </c>
      <c r="T68" s="63">
        <v>115.25502361911661</v>
      </c>
      <c r="U68" s="63">
        <v>8.8595743481722167</v>
      </c>
      <c r="V68" s="63">
        <v>8.988777193947417</v>
      </c>
      <c r="W68" s="63">
        <v>9.7142821821625205</v>
      </c>
      <c r="X68" s="63">
        <v>119.96331813497537</v>
      </c>
      <c r="Y68" s="63">
        <v>9.135438751066971</v>
      </c>
      <c r="Z68" s="63">
        <v>11.2245268321556</v>
      </c>
      <c r="AA68" s="63">
        <v>27.594012873685287</v>
      </c>
      <c r="AB68" s="63">
        <v>150.07588386037375</v>
      </c>
      <c r="AC68" s="63">
        <v>17.476908694930586</v>
      </c>
      <c r="AD68" s="63">
        <v>22.794525939931543</v>
      </c>
      <c r="AE68" s="63">
        <v>37.672595472548238</v>
      </c>
      <c r="AF68" s="64" t="s">
        <v>80</v>
      </c>
      <c r="AG68" s="65">
        <v>130.53</v>
      </c>
      <c r="AH68" s="63">
        <v>114.9778798152649</v>
      </c>
      <c r="AI68" s="63">
        <v>2.277494695603238</v>
      </c>
      <c r="AJ68" s="63">
        <v>-1.6496813331811078</v>
      </c>
      <c r="AK68" s="63">
        <v>20.542865614506198</v>
      </c>
    </row>
    <row r="69" spans="1:37" x14ac:dyDescent="0.25">
      <c r="A69" s="61">
        <v>2023</v>
      </c>
      <c r="B69" s="61">
        <v>3</v>
      </c>
      <c r="C69" s="62" t="s">
        <v>79</v>
      </c>
      <c r="D69" s="63">
        <v>149.53705771207086</v>
      </c>
      <c r="E69" s="63">
        <v>15.857466356118906</v>
      </c>
      <c r="F69" s="63">
        <v>14.044442444828075</v>
      </c>
      <c r="G69" s="63">
        <v>29.516924001369489</v>
      </c>
      <c r="H69" s="63">
        <v>148.23278583807149</v>
      </c>
      <c r="I69" s="63">
        <v>15.035249820091096</v>
      </c>
      <c r="J69" s="63">
        <v>12.904434950341415</v>
      </c>
      <c r="K69" s="63">
        <v>28.699465867055835</v>
      </c>
      <c r="L69" s="63">
        <v>144.95112471709402</v>
      </c>
      <c r="M69" s="63">
        <v>123.46344054611725</v>
      </c>
      <c r="N69" s="63">
        <v>4.5473199279393084</v>
      </c>
      <c r="O69" s="63">
        <v>12.154990573539976</v>
      </c>
      <c r="P69" s="63">
        <v>118.11783321877434</v>
      </c>
      <c r="Q69" s="63">
        <v>6.4912905990035057</v>
      </c>
      <c r="R69" s="63">
        <v>9.6627259596734127</v>
      </c>
      <c r="S69" s="63">
        <v>15.392820600283684</v>
      </c>
      <c r="T69" s="63">
        <v>114.37764891101079</v>
      </c>
      <c r="U69" s="63">
        <v>6.9543862732666781</v>
      </c>
      <c r="V69" s="63">
        <v>8.3030533848656987</v>
      </c>
      <c r="W69" s="63">
        <v>9.4739070514428221</v>
      </c>
      <c r="X69" s="63">
        <v>116.62502629320979</v>
      </c>
      <c r="Y69" s="63">
        <v>1.4004636634676899</v>
      </c>
      <c r="Z69" s="63">
        <v>7.8193365494331868</v>
      </c>
      <c r="AA69" s="63">
        <v>24.713870950268486</v>
      </c>
      <c r="AB69" s="63">
        <v>141.94944176954888</v>
      </c>
      <c r="AC69" s="63">
        <v>10.782088947421741</v>
      </c>
      <c r="AD69" s="63">
        <v>18.683123481589536</v>
      </c>
      <c r="AE69" s="63">
        <v>35.282831110502656</v>
      </c>
      <c r="AF69" s="64" t="s">
        <v>80</v>
      </c>
      <c r="AG69" s="65">
        <v>131.68</v>
      </c>
      <c r="AH69" s="63">
        <v>113.56094905230168</v>
      </c>
      <c r="AI69" s="63">
        <v>-0.42839104251231674</v>
      </c>
      <c r="AJ69" s="63">
        <v>-1.2490924348314447</v>
      </c>
      <c r="AK69" s="63">
        <v>16.999263386526778</v>
      </c>
    </row>
    <row r="70" spans="1:37" x14ac:dyDescent="0.25">
      <c r="A70" s="61">
        <v>2023</v>
      </c>
      <c r="B70" s="61">
        <v>4</v>
      </c>
      <c r="C70" s="62" t="s">
        <v>79</v>
      </c>
      <c r="D70" s="63">
        <v>141.52851076193076</v>
      </c>
      <c r="E70" s="63">
        <v>5.8920538049070785</v>
      </c>
      <c r="F70" s="63">
        <v>11.967341108094654</v>
      </c>
      <c r="G70" s="63">
        <v>25.649470448608284</v>
      </c>
      <c r="H70" s="63">
        <v>139.04490060447407</v>
      </c>
      <c r="I70" s="63">
        <v>4.4970659015720145</v>
      </c>
      <c r="J70" s="63">
        <v>10.769548008714569</v>
      </c>
      <c r="K70" s="63">
        <v>24.772979984394468</v>
      </c>
      <c r="L70" s="63">
        <v>56.332289266687461</v>
      </c>
      <c r="M70" s="63">
        <v>-9.9297448517106517</v>
      </c>
      <c r="N70" s="63">
        <v>1.6246293936850398</v>
      </c>
      <c r="O70" s="63">
        <v>17.749799917085568</v>
      </c>
      <c r="P70" s="63">
        <v>117.30688707551296</v>
      </c>
      <c r="Q70" s="63">
        <v>3.6915496125456997</v>
      </c>
      <c r="R70" s="63">
        <v>8.1269751956715375</v>
      </c>
      <c r="S70" s="63">
        <v>14.355807347215574</v>
      </c>
      <c r="T70" s="63">
        <v>115.25383021647019</v>
      </c>
      <c r="U70" s="63">
        <v>8.4730711478238732</v>
      </c>
      <c r="V70" s="63">
        <v>8.3457067817651609</v>
      </c>
      <c r="W70" s="63">
        <v>9.4994080798012277</v>
      </c>
      <c r="X70" s="63">
        <v>111.59821856883225</v>
      </c>
      <c r="Y70" s="63">
        <v>-11.251191404557659</v>
      </c>
      <c r="Z70" s="63">
        <v>2.5784559822996655</v>
      </c>
      <c r="AA70" s="63">
        <v>20.75438443522583</v>
      </c>
      <c r="AB70" s="63">
        <v>137.37845331060245</v>
      </c>
      <c r="AC70" s="63">
        <v>1.7589348956914392</v>
      </c>
      <c r="AD70" s="63">
        <v>14.197589067813098</v>
      </c>
      <c r="AE70" s="63">
        <v>31.949747203515614</v>
      </c>
      <c r="AF70" s="64" t="s">
        <v>80</v>
      </c>
      <c r="AG70" s="65">
        <v>133.1</v>
      </c>
      <c r="AH70" s="63">
        <v>106.33246488499681</v>
      </c>
      <c r="AI70" s="63">
        <v>-9.1524145455872485</v>
      </c>
      <c r="AJ70" s="63">
        <v>-3.2394951910890479</v>
      </c>
      <c r="AK70" s="63">
        <v>12.858848500314551</v>
      </c>
    </row>
    <row r="71" spans="1:37" x14ac:dyDescent="0.25">
      <c r="A71" s="61">
        <v>2023</v>
      </c>
      <c r="B71" s="61">
        <v>5</v>
      </c>
      <c r="C71" s="62" t="s">
        <v>79</v>
      </c>
      <c r="D71" s="63">
        <v>160.10487332984749</v>
      </c>
      <c r="E71" s="63">
        <v>6.8645362541103623</v>
      </c>
      <c r="F71" s="63">
        <v>10.833727164939265</v>
      </c>
      <c r="G71" s="63">
        <v>21.304306238299802</v>
      </c>
      <c r="H71" s="63">
        <v>159.02650030753657</v>
      </c>
      <c r="I71" s="63">
        <v>6.0025992966839397</v>
      </c>
      <c r="J71" s="63">
        <v>9.7085464756631712</v>
      </c>
      <c r="K71" s="63">
        <v>20.389484754594093</v>
      </c>
      <c r="L71" s="63">
        <v>23.119826422809627</v>
      </c>
      <c r="M71" s="63">
        <v>-64.066885284646531</v>
      </c>
      <c r="N71" s="63">
        <v>-9.6725427114783926</v>
      </c>
      <c r="O71" s="63">
        <v>9.2779863682617076</v>
      </c>
      <c r="P71" s="63">
        <v>116.55297947532428</v>
      </c>
      <c r="Q71" s="63">
        <v>1.1747531434903209</v>
      </c>
      <c r="R71" s="63">
        <v>6.6840913862994178</v>
      </c>
      <c r="S71" s="63">
        <v>12.711440021362222</v>
      </c>
      <c r="T71" s="63">
        <v>116.72469897816764</v>
      </c>
      <c r="U71" s="63">
        <v>8.53729161161543</v>
      </c>
      <c r="V71" s="63">
        <v>8.3845038028133025</v>
      </c>
      <c r="W71" s="63">
        <v>9.4817854517190909</v>
      </c>
      <c r="X71" s="63">
        <v>98.047417061001795</v>
      </c>
      <c r="Y71" s="63">
        <v>-26.217459630582795</v>
      </c>
      <c r="Z71" s="63">
        <v>-3.9023427588734227</v>
      </c>
      <c r="AA71" s="63">
        <v>13.963239225414426</v>
      </c>
      <c r="AB71" s="63">
        <v>142.01348060823915</v>
      </c>
      <c r="AC71" s="63">
        <v>5.7214643495627087</v>
      </c>
      <c r="AD71" s="63">
        <v>12.428797861885666</v>
      </c>
      <c r="AE71" s="63">
        <v>28.222290967624332</v>
      </c>
      <c r="AF71" s="64" t="s">
        <v>80</v>
      </c>
      <c r="AG71" s="65">
        <v>134.38999999999999</v>
      </c>
      <c r="AH71" s="63">
        <v>119.13451397414056</v>
      </c>
      <c r="AI71" s="63">
        <v>-9.0470596268684886</v>
      </c>
      <c r="AJ71" s="63">
        <v>-4.5164058652449324</v>
      </c>
      <c r="AK71" s="63">
        <v>8.1190659871911635</v>
      </c>
    </row>
    <row r="72" spans="1:37" x14ac:dyDescent="0.25">
      <c r="A72" s="61">
        <v>2023</v>
      </c>
      <c r="B72" s="61">
        <v>6</v>
      </c>
      <c r="C72" s="62" t="s">
        <v>79</v>
      </c>
      <c r="D72" s="63">
        <v>145.0051412942326</v>
      </c>
      <c r="E72" s="63">
        <v>13.287137485218679</v>
      </c>
      <c r="F72" s="63">
        <v>11.225095416425045</v>
      </c>
      <c r="G72" s="63">
        <v>19.659853276982247</v>
      </c>
      <c r="H72" s="63">
        <v>142.70247381799697</v>
      </c>
      <c r="I72" s="63">
        <v>12.661150094416314</v>
      </c>
      <c r="J72" s="63">
        <v>10.175632351134034</v>
      </c>
      <c r="K72" s="63">
        <v>18.800345334304765</v>
      </c>
      <c r="L72" s="63">
        <v>21.252364034779603</v>
      </c>
      <c r="M72" s="63">
        <v>-49.311645854007466</v>
      </c>
      <c r="N72" s="63">
        <v>-13.667052460742568</v>
      </c>
      <c r="O72" s="63">
        <v>9.3053844883225594</v>
      </c>
      <c r="P72" s="63">
        <v>114.2690195284726</v>
      </c>
      <c r="Q72" s="63">
        <v>-1.4029429641927464</v>
      </c>
      <c r="R72" s="63">
        <v>5.2872164795144894</v>
      </c>
      <c r="S72" s="63">
        <v>10.93987787023778</v>
      </c>
      <c r="T72" s="63">
        <v>115.5950687856774</v>
      </c>
      <c r="U72" s="63">
        <v>6.704801064715312</v>
      </c>
      <c r="V72" s="63">
        <v>8.0999146213329922</v>
      </c>
      <c r="W72" s="63">
        <v>9.197572424059473</v>
      </c>
      <c r="X72" s="63">
        <v>95.84832109343435</v>
      </c>
      <c r="Y72" s="63">
        <v>-29.459313773532784</v>
      </c>
      <c r="Z72" s="63">
        <v>-8.683365189451175</v>
      </c>
      <c r="AA72" s="63">
        <v>7.6304546072499875</v>
      </c>
      <c r="AB72" s="63">
        <v>132.91174431195572</v>
      </c>
      <c r="AC72" s="63">
        <v>1.3016736746640305</v>
      </c>
      <c r="AD72" s="63">
        <v>10.544807026223268</v>
      </c>
      <c r="AE72" s="63">
        <v>24.819000747434302</v>
      </c>
      <c r="AF72" s="64" t="s">
        <v>80</v>
      </c>
      <c r="AG72" s="65">
        <v>135.56</v>
      </c>
      <c r="AH72" s="63">
        <v>106.96749874168825</v>
      </c>
      <c r="AI72" s="63">
        <v>-3.7360182434173907</v>
      </c>
      <c r="AJ72" s="63">
        <v>-4.3937275904774147</v>
      </c>
      <c r="AK72" s="63">
        <v>5.971427523026037</v>
      </c>
    </row>
    <row r="73" spans="1:37" x14ac:dyDescent="0.25">
      <c r="A73" s="61">
        <v>2023</v>
      </c>
      <c r="B73" s="61">
        <v>7</v>
      </c>
      <c r="C73" s="62" t="s">
        <v>79</v>
      </c>
      <c r="D73" s="63">
        <v>133.76152781985232</v>
      </c>
      <c r="E73" s="63">
        <v>-7.6351513408198315</v>
      </c>
      <c r="F73" s="63">
        <v>8.3415644826327231</v>
      </c>
      <c r="G73" s="63">
        <v>15.793619253925399</v>
      </c>
      <c r="H73" s="63">
        <v>130.57970022166228</v>
      </c>
      <c r="I73" s="63">
        <v>-9.8323374296917194</v>
      </c>
      <c r="J73" s="63">
        <v>7.1111213096505477</v>
      </c>
      <c r="K73" s="63">
        <v>14.73042197276142</v>
      </c>
      <c r="L73" s="63">
        <v>19.031467478439502</v>
      </c>
      <c r="M73" s="63">
        <v>-46.385051628762511</v>
      </c>
      <c r="N73" s="63">
        <v>-16.238974500969405</v>
      </c>
      <c r="O73" s="63">
        <v>17.119096805982451</v>
      </c>
      <c r="P73" s="63">
        <v>116.3029035772629</v>
      </c>
      <c r="Q73" s="63">
        <v>-1.2614896423064152</v>
      </c>
      <c r="R73" s="63">
        <v>4.309256593752453</v>
      </c>
      <c r="S73" s="63">
        <v>9.1238459020670462</v>
      </c>
      <c r="T73" s="63">
        <v>116.24427982532315</v>
      </c>
      <c r="U73" s="63">
        <v>6.124761413832843</v>
      </c>
      <c r="V73" s="63">
        <v>7.8110369281938485</v>
      </c>
      <c r="W73" s="63">
        <v>8.8634586487096385</v>
      </c>
      <c r="X73" s="63">
        <v>105.12320354954549</v>
      </c>
      <c r="Y73" s="63">
        <v>-22.823483404213718</v>
      </c>
      <c r="Z73" s="63">
        <v>-10.916356217939738</v>
      </c>
      <c r="AA73" s="63">
        <v>2.3440148915682357</v>
      </c>
      <c r="AB73" s="63">
        <v>132.62616570698555</v>
      </c>
      <c r="AC73" s="63">
        <v>-4.811120358753314</v>
      </c>
      <c r="AD73" s="63">
        <v>8.2045723994803588</v>
      </c>
      <c r="AE73" s="63">
        <v>20.099049656259282</v>
      </c>
      <c r="AF73" s="64" t="s">
        <v>80</v>
      </c>
      <c r="AG73" s="65">
        <v>136.79</v>
      </c>
      <c r="AH73" s="63">
        <v>97.786042707692317</v>
      </c>
      <c r="AI73" s="63">
        <v>-21.42336838607504</v>
      </c>
      <c r="AJ73" s="63">
        <v>-6.9430803428173427</v>
      </c>
      <c r="AK73" s="63">
        <v>1.9958353937756783</v>
      </c>
    </row>
    <row r="74" spans="1:37" x14ac:dyDescent="0.25">
      <c r="A74" s="61">
        <v>2023</v>
      </c>
      <c r="B74" s="61">
        <v>8</v>
      </c>
      <c r="C74" s="62" t="s">
        <v>79</v>
      </c>
      <c r="D74" s="63">
        <v>140.95838020345411</v>
      </c>
      <c r="E74" s="63">
        <v>-5.1903235691903404</v>
      </c>
      <c r="F74" s="63">
        <v>6.5057416608997665</v>
      </c>
      <c r="G74" s="63">
        <v>11.780560689213516</v>
      </c>
      <c r="H74" s="63">
        <v>137.18864507570251</v>
      </c>
      <c r="I74" s="63">
        <v>-7.5634935703518806</v>
      </c>
      <c r="J74" s="63">
        <v>5.1202015780343224</v>
      </c>
      <c r="K74" s="63">
        <v>10.524188258572281</v>
      </c>
      <c r="L74" s="63">
        <v>24.714413736723525</v>
      </c>
      <c r="M74" s="63">
        <v>0.29827974869071738</v>
      </c>
      <c r="N74" s="63">
        <v>-15.383257537160965</v>
      </c>
      <c r="O74" s="63">
        <v>31.238937367742381</v>
      </c>
      <c r="P74" s="63">
        <v>117.57525736342618</v>
      </c>
      <c r="Q74" s="63">
        <v>-1.3799921422993577</v>
      </c>
      <c r="R74" s="63">
        <v>3.5622320056634127</v>
      </c>
      <c r="S74" s="63">
        <v>7.4438302682879254</v>
      </c>
      <c r="T74" s="63">
        <v>116.64153373124613</v>
      </c>
      <c r="U74" s="63">
        <v>4.7367412902335531</v>
      </c>
      <c r="V74" s="63">
        <v>7.4130660202323062</v>
      </c>
      <c r="W74" s="63">
        <v>8.3213321726787228</v>
      </c>
      <c r="X74" s="63">
        <v>108.71391020509462</v>
      </c>
      <c r="Y74" s="63">
        <v>-19.555134518954489</v>
      </c>
      <c r="Z74" s="63">
        <v>-12.086521636779734</v>
      </c>
      <c r="AA74" s="63">
        <v>-1.5888902815904231</v>
      </c>
      <c r="AB74" s="63">
        <v>135.66065473222139</v>
      </c>
      <c r="AC74" s="63">
        <v>-4.4795081467760411</v>
      </c>
      <c r="AD74" s="63">
        <v>6.4990989802644394</v>
      </c>
      <c r="AE74" s="63">
        <v>15.760255074350511</v>
      </c>
      <c r="AF74" s="64" t="s">
        <v>80</v>
      </c>
      <c r="AG74" s="65">
        <v>137.72999999999999</v>
      </c>
      <c r="AH74" s="63">
        <v>102.34399201586737</v>
      </c>
      <c r="AI74" s="63">
        <v>-19.439654158878568</v>
      </c>
      <c r="AJ74" s="63">
        <v>-8.5996558214917034</v>
      </c>
      <c r="AK74" s="63">
        <v>-2.1434390005950803</v>
      </c>
    </row>
    <row r="75" spans="1:37" x14ac:dyDescent="0.25">
      <c r="A75" s="61">
        <v>2023</v>
      </c>
      <c r="B75" s="61">
        <v>9</v>
      </c>
      <c r="C75" s="62" t="s">
        <v>79</v>
      </c>
      <c r="D75" s="63">
        <v>134.19181923788963</v>
      </c>
      <c r="E75" s="63">
        <v>-6.390157483138978</v>
      </c>
      <c r="F75" s="63">
        <v>5.0139749542526202</v>
      </c>
      <c r="G75" s="63">
        <v>8.9346212108144556</v>
      </c>
      <c r="H75" s="63">
        <v>129.59646895240826</v>
      </c>
      <c r="I75" s="63">
        <v>-8.9054099606123884</v>
      </c>
      <c r="J75" s="63">
        <v>3.506077846491884</v>
      </c>
      <c r="K75" s="63">
        <v>7.5992873699897387</v>
      </c>
      <c r="L75" s="63">
        <v>118.35585224858684</v>
      </c>
      <c r="M75" s="63">
        <v>-0.44545238593148895</v>
      </c>
      <c r="N75" s="63">
        <v>-12.399005169708332</v>
      </c>
      <c r="O75" s="63">
        <v>30.235099942423346</v>
      </c>
      <c r="P75" s="63">
        <v>117.53788003243572</v>
      </c>
      <c r="Q75" s="63">
        <v>-3.0512951819897722</v>
      </c>
      <c r="R75" s="63">
        <v>2.7831795910753465</v>
      </c>
      <c r="S75" s="63">
        <v>5.6588331297665206</v>
      </c>
      <c r="T75" s="63">
        <v>117.0648187323938</v>
      </c>
      <c r="U75" s="63">
        <v>3.3010407815503839</v>
      </c>
      <c r="V75" s="63">
        <v>6.9344496930641819</v>
      </c>
      <c r="W75" s="63">
        <v>7.7182858705309627</v>
      </c>
      <c r="X75" s="63">
        <v>109.02382959276171</v>
      </c>
      <c r="Y75" s="63">
        <v>-20.643445810046018</v>
      </c>
      <c r="Z75" s="63">
        <v>-13.122224429420681</v>
      </c>
      <c r="AA75" s="63">
        <v>-5.6863703059263457</v>
      </c>
      <c r="AB75" s="63">
        <v>132.45438584914743</v>
      </c>
      <c r="AC75" s="63">
        <v>-8.0545218078220557</v>
      </c>
      <c r="AD75" s="63">
        <v>4.7524309187925162</v>
      </c>
      <c r="AE75" s="63">
        <v>11.423440716536163</v>
      </c>
      <c r="AF75" s="64" t="s">
        <v>80</v>
      </c>
      <c r="AG75" s="65">
        <v>138.54</v>
      </c>
      <c r="AH75" s="63">
        <v>96.861425752771495</v>
      </c>
      <c r="AI75" s="63">
        <v>-20.282306769602556</v>
      </c>
      <c r="AJ75" s="63">
        <v>-9.9141990528138777</v>
      </c>
      <c r="AK75" s="63">
        <v>-5.1550681379313232</v>
      </c>
    </row>
    <row r="76" spans="1:37" x14ac:dyDescent="0.25">
      <c r="A76" s="61">
        <v>2023</v>
      </c>
      <c r="B76" s="61">
        <v>10</v>
      </c>
      <c r="C76" s="62" t="s">
        <v>79</v>
      </c>
      <c r="D76" s="63">
        <v>140.89035935224703</v>
      </c>
      <c r="E76" s="63">
        <v>-5.9775790871682943</v>
      </c>
      <c r="F76" s="63">
        <v>3.8282622680266165</v>
      </c>
      <c r="G76" s="63">
        <v>5.9909397943196154</v>
      </c>
      <c r="H76" s="63">
        <v>138.28397772180008</v>
      </c>
      <c r="I76" s="63">
        <v>-7.5695134340108297</v>
      </c>
      <c r="J76" s="63">
        <v>2.3103754050858294</v>
      </c>
      <c r="K76" s="63">
        <v>4.5513878239040935</v>
      </c>
      <c r="L76" s="63">
        <v>223.58470570007887</v>
      </c>
      <c r="M76" s="63">
        <v>96.066344014782857</v>
      </c>
      <c r="N76" s="63">
        <v>5.0435237691028645</v>
      </c>
      <c r="O76" s="63">
        <v>27.92899424750253</v>
      </c>
      <c r="P76" s="63">
        <v>118.52688105623814</v>
      </c>
      <c r="Q76" s="63">
        <v>-3.23735943603603</v>
      </c>
      <c r="R76" s="63">
        <v>2.1428467747611757</v>
      </c>
      <c r="S76" s="63">
        <v>4.0597080800727383</v>
      </c>
      <c r="T76" s="63">
        <v>114.85970899249406</v>
      </c>
      <c r="U76" s="63">
        <v>1.1154732849138753</v>
      </c>
      <c r="V76" s="63">
        <v>6.3264802089965322</v>
      </c>
      <c r="W76" s="63">
        <v>6.9889376187930736</v>
      </c>
      <c r="X76" s="63">
        <v>118.42340617750453</v>
      </c>
      <c r="Y76" s="63">
        <v>-15.741021880834396</v>
      </c>
      <c r="Z76" s="63">
        <v>-13.410763288976247</v>
      </c>
      <c r="AA76" s="63">
        <v>-8.6605543487829948</v>
      </c>
      <c r="AB76" s="63">
        <v>139.94866075533378</v>
      </c>
      <c r="AC76" s="63">
        <v>-5.6375051785808239</v>
      </c>
      <c r="AD76" s="63">
        <v>3.6098423645699595</v>
      </c>
      <c r="AE76" s="63">
        <v>7.5708566519801792</v>
      </c>
      <c r="AF76" s="64" t="s">
        <v>80</v>
      </c>
      <c r="AG76" s="65">
        <v>138.38</v>
      </c>
      <c r="AH76" s="63">
        <v>101.81410561659708</v>
      </c>
      <c r="AI76" s="63">
        <v>-18.982270056033741</v>
      </c>
      <c r="AJ76" s="63">
        <v>-10.859498604412753</v>
      </c>
      <c r="AK76" s="63">
        <v>-8.1582677121469089</v>
      </c>
    </row>
    <row r="77" spans="1:37" x14ac:dyDescent="0.25">
      <c r="A77" s="61">
        <v>2023</v>
      </c>
      <c r="B77" s="61">
        <v>11</v>
      </c>
      <c r="C77" s="62" t="s">
        <v>79</v>
      </c>
      <c r="D77" s="63">
        <v>138.74304087358217</v>
      </c>
      <c r="E77" s="63">
        <v>-9.2262708635663842</v>
      </c>
      <c r="F77" s="63">
        <v>2.5342239253448584</v>
      </c>
      <c r="G77" s="63">
        <v>3.456951653475798</v>
      </c>
      <c r="H77" s="63">
        <v>135.3708836119032</v>
      </c>
      <c r="I77" s="63">
        <v>-10.780224145884276</v>
      </c>
      <c r="J77" s="63">
        <v>1.0185586498776544</v>
      </c>
      <c r="K77" s="63">
        <v>1.9943448319823318</v>
      </c>
      <c r="L77" s="63">
        <v>26.841867778187723</v>
      </c>
      <c r="M77" s="63">
        <v>-82.400940378469897</v>
      </c>
      <c r="N77" s="63">
        <v>-10.435003763088313</v>
      </c>
      <c r="O77" s="63">
        <v>-0.89831431331948863</v>
      </c>
      <c r="P77" s="63">
        <v>120.6376225704406</v>
      </c>
      <c r="Q77" s="63">
        <v>-3.1082020814799733</v>
      </c>
      <c r="R77" s="63">
        <v>1.6305506812267723</v>
      </c>
      <c r="S77" s="63">
        <v>2.5676023562027268</v>
      </c>
      <c r="T77" s="63">
        <v>115.25957346670603</v>
      </c>
      <c r="U77" s="63">
        <v>0.14036461100990039</v>
      </c>
      <c r="V77" s="63">
        <v>5.7342796687032571</v>
      </c>
      <c r="W77" s="63">
        <v>6.0886717828620789</v>
      </c>
      <c r="X77" s="63">
        <v>117.7052043152643</v>
      </c>
      <c r="Y77" s="63">
        <v>-18.53965062209376</v>
      </c>
      <c r="Z77" s="63">
        <v>-13.932620284841457</v>
      </c>
      <c r="AA77" s="63">
        <v>-11.482746702271712</v>
      </c>
      <c r="AB77" s="63">
        <v>156.02889968943325</v>
      </c>
      <c r="AC77" s="63">
        <v>3.6597320240206273</v>
      </c>
      <c r="AD77" s="63">
        <v>3.614851476861225</v>
      </c>
      <c r="AE77" s="63">
        <v>5.1027898676403822</v>
      </c>
      <c r="AF77" s="64" t="s">
        <v>80</v>
      </c>
      <c r="AG77" s="65">
        <v>139.02000000000001</v>
      </c>
      <c r="AH77" s="63">
        <v>99.800777495023851</v>
      </c>
      <c r="AI77" s="63">
        <v>-21.031687514312466</v>
      </c>
      <c r="AJ77" s="63">
        <v>-11.824714764986577</v>
      </c>
      <c r="AK77" s="63">
        <v>-10.635189915999419</v>
      </c>
    </row>
    <row r="78" spans="1:37" x14ac:dyDescent="0.25">
      <c r="A78" s="61">
        <v>2023</v>
      </c>
      <c r="B78" s="61">
        <v>12</v>
      </c>
      <c r="C78" s="62" t="s">
        <v>79</v>
      </c>
      <c r="D78" s="63">
        <v>147.6232162811047</v>
      </c>
      <c r="E78" s="63">
        <v>-6.1756546690375416</v>
      </c>
      <c r="F78" s="63">
        <v>1.7277537448594282</v>
      </c>
      <c r="G78" s="63">
        <v>1.7277537448594273</v>
      </c>
      <c r="H78" s="63">
        <v>144.68766400764355</v>
      </c>
      <c r="I78" s="63">
        <v>-7.6136534219634768</v>
      </c>
      <c r="J78" s="63">
        <v>0.22056968327677229</v>
      </c>
      <c r="K78" s="63">
        <v>0.22056968327677851</v>
      </c>
      <c r="L78" s="63">
        <v>49.059432346025147</v>
      </c>
      <c r="M78" s="63">
        <v>-51.555502191628669</v>
      </c>
      <c r="N78" s="63">
        <v>-14.759653493260306</v>
      </c>
      <c r="O78" s="63">
        <v>-14.759653493260302</v>
      </c>
      <c r="P78" s="63">
        <v>120.38533872877646</v>
      </c>
      <c r="Q78" s="63">
        <v>-2.5005449758336908</v>
      </c>
      <c r="R78" s="63">
        <v>1.266125583826172</v>
      </c>
      <c r="S78" s="63">
        <v>1.2661255838261667</v>
      </c>
      <c r="T78" s="63">
        <v>115.3415453109812</v>
      </c>
      <c r="U78" s="63">
        <v>-0.50308581605548852</v>
      </c>
      <c r="V78" s="63">
        <v>5.1857703207011774</v>
      </c>
      <c r="W78" s="63">
        <v>5.1857703207011809</v>
      </c>
      <c r="X78" s="63">
        <v>116.01003000830789</v>
      </c>
      <c r="Y78" s="63">
        <v>-14.531212372568433</v>
      </c>
      <c r="Z78" s="63">
        <v>-13.984842324773428</v>
      </c>
      <c r="AA78" s="63">
        <v>-13.984842324773425</v>
      </c>
      <c r="AB78" s="63">
        <v>155.90038931719673</v>
      </c>
      <c r="AC78" s="63">
        <v>4.1199963010484169</v>
      </c>
      <c r="AD78" s="63">
        <v>3.6607226502687551</v>
      </c>
      <c r="AE78" s="63">
        <v>3.6607226502687524</v>
      </c>
      <c r="AF78" s="64" t="s">
        <v>80</v>
      </c>
      <c r="AG78" s="65">
        <v>139.29</v>
      </c>
      <c r="AH78" s="63">
        <v>105.98263786424347</v>
      </c>
      <c r="AI78" s="63">
        <v>-17.727722458728138</v>
      </c>
      <c r="AJ78" s="63">
        <v>-12.34529589124207</v>
      </c>
      <c r="AK78" s="63">
        <v>-12.345295891242074</v>
      </c>
    </row>
    <row r="79" spans="1:37" x14ac:dyDescent="0.25">
      <c r="A79" s="61">
        <v>2024</v>
      </c>
      <c r="B79" s="61">
        <v>1</v>
      </c>
      <c r="C79" s="62" t="s">
        <v>79</v>
      </c>
      <c r="D79" s="63">
        <v>143.05338800432037</v>
      </c>
      <c r="E79" s="63">
        <v>-2.1567552196868434</v>
      </c>
      <c r="F79" s="63">
        <v>-2.1567552196868456</v>
      </c>
      <c r="G79" s="63">
        <v>0.87622557635617682</v>
      </c>
      <c r="H79" s="63">
        <v>139.29001456612244</v>
      </c>
      <c r="I79" s="63">
        <v>-3.8627972655318672</v>
      </c>
      <c r="J79" s="63">
        <v>-3.8627972655318699</v>
      </c>
      <c r="K79" s="63">
        <v>-0.68171019452186954</v>
      </c>
      <c r="L79" s="63">
        <v>46.408404536191071</v>
      </c>
      <c r="M79" s="63">
        <v>187.98558322411532</v>
      </c>
      <c r="N79" s="63">
        <v>187.98558322411535</v>
      </c>
      <c r="O79" s="63">
        <v>-10.226607711607883</v>
      </c>
      <c r="P79" s="63">
        <v>120.08558409965183</v>
      </c>
      <c r="Q79" s="63">
        <v>0.16772858226592291</v>
      </c>
      <c r="R79" s="63">
        <v>0.16772858226592469</v>
      </c>
      <c r="S79" s="63">
        <v>0.32691711051988648</v>
      </c>
      <c r="T79" s="63">
        <v>115.4456696918802</v>
      </c>
      <c r="U79" s="63">
        <v>1.2864114042876906</v>
      </c>
      <c r="V79" s="63">
        <v>1.2864114042876906</v>
      </c>
      <c r="W79" s="63">
        <v>4.5415559682330411</v>
      </c>
      <c r="X79" s="63">
        <v>114.07091524582451</v>
      </c>
      <c r="Y79" s="63">
        <v>-5.8641936764915101</v>
      </c>
      <c r="Z79" s="63">
        <v>-5.8641936764915137</v>
      </c>
      <c r="AA79" s="63">
        <v>-15.220446515777127</v>
      </c>
      <c r="AB79" s="63">
        <v>155.60139717169011</v>
      </c>
      <c r="AC79" s="63">
        <v>2.1723812662658588</v>
      </c>
      <c r="AD79" s="63">
        <v>2.1723812662658659</v>
      </c>
      <c r="AE79" s="63">
        <v>1.7749490594119948</v>
      </c>
      <c r="AF79" s="64" t="s">
        <v>80</v>
      </c>
      <c r="AG79" s="65">
        <v>140.54</v>
      </c>
      <c r="AH79" s="63">
        <v>101.78837911222453</v>
      </c>
      <c r="AI79" s="63">
        <v>-11.353491120839095</v>
      </c>
      <c r="AJ79" s="63">
        <v>-11.353491120839099</v>
      </c>
      <c r="AK79" s="63">
        <v>-12.855071635008116</v>
      </c>
    </row>
    <row r="80" spans="1:37" x14ac:dyDescent="0.25">
      <c r="A80" s="61">
        <v>2024</v>
      </c>
      <c r="B80" s="61">
        <v>2</v>
      </c>
      <c r="C80" s="62" t="s">
        <v>79</v>
      </c>
      <c r="D80" s="63">
        <v>141.99221685398666</v>
      </c>
      <c r="E80" s="63">
        <v>-5.3893762681263269</v>
      </c>
      <c r="F80" s="63">
        <v>-3.7941987900825924</v>
      </c>
      <c r="G80" s="63">
        <v>-0.94122272421330422</v>
      </c>
      <c r="H80" s="63">
        <v>139.37853248749337</v>
      </c>
      <c r="I80" s="63">
        <v>-5.9997359624688471</v>
      </c>
      <c r="J80" s="63">
        <v>-4.9436144002810156</v>
      </c>
      <c r="K80" s="63">
        <v>-2.4246868364552085</v>
      </c>
      <c r="L80" s="63">
        <v>20.431204369018381</v>
      </c>
      <c r="M80" s="63">
        <v>-79.029702700476349</v>
      </c>
      <c r="N80" s="63">
        <v>-41.133344352224711</v>
      </c>
      <c r="O80" s="63">
        <v>-13.420072818916864</v>
      </c>
      <c r="P80" s="63">
        <v>122.34063049932379</v>
      </c>
      <c r="Q80" s="63">
        <v>1.6934258214555342</v>
      </c>
      <c r="R80" s="63">
        <v>0.93190758054220169</v>
      </c>
      <c r="S80" s="63">
        <v>-0.30977971400814397</v>
      </c>
      <c r="T80" s="63">
        <v>116.5628437442486</v>
      </c>
      <c r="U80" s="63">
        <v>1.1347185433356515</v>
      </c>
      <c r="V80" s="63">
        <v>1.2101429186856194</v>
      </c>
      <c r="W80" s="63">
        <v>3.9060027751242785</v>
      </c>
      <c r="X80" s="63">
        <v>120.12826546532551</v>
      </c>
      <c r="Y80" s="63">
        <v>0.13749813936003363</v>
      </c>
      <c r="Z80" s="63">
        <v>-2.8784509029203709</v>
      </c>
      <c r="AA80" s="63">
        <v>-15.748770933584836</v>
      </c>
      <c r="AB80" s="63">
        <v>159.02141731363562</v>
      </c>
      <c r="AC80" s="63">
        <v>5.9606735093991006</v>
      </c>
      <c r="AD80" s="63">
        <v>4.0526385080795091</v>
      </c>
      <c r="AE80" s="63">
        <v>0.9668963616527293</v>
      </c>
      <c r="AF80" s="64" t="s">
        <v>80</v>
      </c>
      <c r="AG80" s="65">
        <v>141.43</v>
      </c>
      <c r="AH80" s="63">
        <v>100.39752305309105</v>
      </c>
      <c r="AI80" s="63">
        <v>-12.681010282673611</v>
      </c>
      <c r="AJ80" s="63">
        <v>-12.017692195317597</v>
      </c>
      <c r="AK80" s="63">
        <v>-14.009026200179235</v>
      </c>
    </row>
    <row r="81" spans="1:37" x14ac:dyDescent="0.25">
      <c r="A81" s="61">
        <v>2024</v>
      </c>
      <c r="B81" s="61">
        <v>3</v>
      </c>
      <c r="C81" s="62" t="s">
        <v>79</v>
      </c>
      <c r="D81" s="63">
        <v>139.48540789800668</v>
      </c>
      <c r="E81" s="63">
        <v>-6.721845385923217</v>
      </c>
      <c r="F81" s="63">
        <v>-4.7761810790159505</v>
      </c>
      <c r="G81" s="63">
        <v>-2.6700251205678143</v>
      </c>
      <c r="H81" s="63">
        <v>136.0846863993423</v>
      </c>
      <c r="I81" s="63">
        <v>-8.1952851186374573</v>
      </c>
      <c r="J81" s="63">
        <v>-6.0356186017363589</v>
      </c>
      <c r="K81" s="63">
        <v>-4.2046227505109357</v>
      </c>
      <c r="L81" s="63">
        <v>80.002904552609635</v>
      </c>
      <c r="M81" s="63">
        <v>-44.80697910502316</v>
      </c>
      <c r="N81" s="63">
        <v>-43.193334082685261</v>
      </c>
      <c r="O81" s="63">
        <v>-27.204985357598062</v>
      </c>
      <c r="P81" s="63">
        <v>122.80792599183323</v>
      </c>
      <c r="Q81" s="63">
        <v>3.9706898147818634</v>
      </c>
      <c r="R81" s="63">
        <v>1.9336621001993626</v>
      </c>
      <c r="S81" s="63">
        <v>-0.48358594150701606</v>
      </c>
      <c r="T81" s="63">
        <v>117.13455819954328</v>
      </c>
      <c r="U81" s="63">
        <v>2.4103566691403557</v>
      </c>
      <c r="V81" s="63">
        <v>1.6096562880006715</v>
      </c>
      <c r="W81" s="63">
        <v>3.5363225733370456</v>
      </c>
      <c r="X81" s="63">
        <v>123.04193142730892</v>
      </c>
      <c r="Y81" s="63">
        <v>5.5021682207095495</v>
      </c>
      <c r="Z81" s="63">
        <v>-0.14652051837132918</v>
      </c>
      <c r="AA81" s="63">
        <v>-15.428889486713331</v>
      </c>
      <c r="AB81" s="63">
        <v>155.38548243853845</v>
      </c>
      <c r="AC81" s="63">
        <v>9.4653705583447163</v>
      </c>
      <c r="AD81" s="63">
        <v>5.7818813220458898</v>
      </c>
      <c r="AE81" s="63">
        <v>0.93704718490612038</v>
      </c>
      <c r="AF81" s="64" t="s">
        <v>80</v>
      </c>
      <c r="AG81" s="65">
        <v>144.12</v>
      </c>
      <c r="AH81" s="63">
        <v>96.784213084933853</v>
      </c>
      <c r="AI81" s="63">
        <v>-14.773331948503824</v>
      </c>
      <c r="AJ81" s="63">
        <v>-12.929066700453252</v>
      </c>
      <c r="AK81" s="63">
        <v>-15.13213078189483</v>
      </c>
    </row>
    <row r="82" spans="1:37" x14ac:dyDescent="0.25">
      <c r="A82" s="61">
        <v>2024</v>
      </c>
      <c r="B82" s="61">
        <v>4</v>
      </c>
      <c r="C82" s="62" t="s">
        <v>79</v>
      </c>
      <c r="D82" s="63">
        <v>152.75662003792101</v>
      </c>
      <c r="E82" s="63">
        <v>7.9334610500335003</v>
      </c>
      <c r="F82" s="63">
        <v>-1.7136666841330861</v>
      </c>
      <c r="G82" s="63">
        <v>-2.4677929238825982</v>
      </c>
      <c r="H82" s="63">
        <v>149.75010423212231</v>
      </c>
      <c r="I82" s="63">
        <v>7.6990983352206257</v>
      </c>
      <c r="J82" s="63">
        <v>-2.7454496833214437</v>
      </c>
      <c r="K82" s="63">
        <v>-3.9205464999001833</v>
      </c>
      <c r="L82" s="63">
        <v>16.708106995551599</v>
      </c>
      <c r="M82" s="63">
        <v>-70.340088760724186</v>
      </c>
      <c r="N82" s="63">
        <v>-48.050720474352019</v>
      </c>
      <c r="O82" s="63">
        <v>-30.831582550104613</v>
      </c>
      <c r="P82" s="63">
        <v>123.85706719376937</v>
      </c>
      <c r="Q82" s="63">
        <v>5.5837984295328909</v>
      </c>
      <c r="R82" s="63">
        <v>2.8339454925883079</v>
      </c>
      <c r="S82" s="63">
        <v>-0.31679905142669895</v>
      </c>
      <c r="T82" s="63">
        <v>118.72417052455823</v>
      </c>
      <c r="U82" s="63">
        <v>3.0110411962622265</v>
      </c>
      <c r="V82" s="63">
        <v>1.9616435862279458</v>
      </c>
      <c r="W82" s="63">
        <v>3.1040801466469077</v>
      </c>
      <c r="X82" s="63">
        <v>123.56824960616935</v>
      </c>
      <c r="Y82" s="63">
        <v>10.726005478263218</v>
      </c>
      <c r="Z82" s="63">
        <v>2.4385855971400749</v>
      </c>
      <c r="AA82" s="63">
        <v>-13.90206447896098</v>
      </c>
      <c r="AB82" s="63">
        <v>154.04672455402681</v>
      </c>
      <c r="AC82" s="63">
        <v>12.133104458337911</v>
      </c>
      <c r="AD82" s="63">
        <v>7.2818401050910531</v>
      </c>
      <c r="AE82" s="63">
        <v>1.7662009221038204</v>
      </c>
      <c r="AF82" s="64" t="s">
        <v>80</v>
      </c>
      <c r="AG82" s="65">
        <v>144.22</v>
      </c>
      <c r="AH82" s="63">
        <v>105.91916519062615</v>
      </c>
      <c r="AI82" s="63">
        <v>-0.38868627264275801</v>
      </c>
      <c r="AJ82" s="63">
        <v>-9.9638444039634511</v>
      </c>
      <c r="AK82" s="63">
        <v>-14.531844008798572</v>
      </c>
    </row>
    <row r="83" spans="1:37" x14ac:dyDescent="0.25">
      <c r="A83" s="61">
        <v>2024</v>
      </c>
      <c r="B83" s="61">
        <v>5</v>
      </c>
      <c r="C83" s="62" t="s">
        <v>79</v>
      </c>
      <c r="D83" s="63">
        <v>148.04710214154971</v>
      </c>
      <c r="E83" s="63">
        <v>-7.5311706243047354</v>
      </c>
      <c r="F83" s="63">
        <v>-2.959771494202712</v>
      </c>
      <c r="G83" s="63">
        <v>-3.7140842320931284</v>
      </c>
      <c r="H83" s="63">
        <v>144.14485437207443</v>
      </c>
      <c r="I83" s="63">
        <v>-9.3579660664624811</v>
      </c>
      <c r="J83" s="63">
        <v>-4.1675110784502811</v>
      </c>
      <c r="K83" s="63">
        <v>-5.2580142614443446</v>
      </c>
      <c r="L83" s="63">
        <v>38.164704928682823</v>
      </c>
      <c r="M83" s="63">
        <v>65.07349246804975</v>
      </c>
      <c r="N83" s="63">
        <v>-40.311608706373534</v>
      </c>
      <c r="O83" s="63">
        <v>-26.131451487240852</v>
      </c>
      <c r="P83" s="63">
        <v>122.99381381515569</v>
      </c>
      <c r="Q83" s="63">
        <v>5.5261001210140819</v>
      </c>
      <c r="R83" s="63">
        <v>3.3638287734877759</v>
      </c>
      <c r="S83" s="63">
        <v>3.7591359095173971E-2</v>
      </c>
      <c r="T83" s="63">
        <v>119.63704896139473</v>
      </c>
      <c r="U83" s="63">
        <v>2.4950588938951199</v>
      </c>
      <c r="V83" s="63">
        <v>2.0698155026688925</v>
      </c>
      <c r="W83" s="63">
        <v>2.6231501183210639</v>
      </c>
      <c r="X83" s="63">
        <v>118.64979260521447</v>
      </c>
      <c r="Y83" s="63">
        <v>21.012665261130309</v>
      </c>
      <c r="Z83" s="63">
        <v>5.6481474567067647</v>
      </c>
      <c r="AA83" s="63">
        <v>-10.601009102776032</v>
      </c>
      <c r="AB83" s="63">
        <v>148.67741408573204</v>
      </c>
      <c r="AC83" s="63">
        <v>4.6924654257831691</v>
      </c>
      <c r="AD83" s="63">
        <v>6.7737277773957993</v>
      </c>
      <c r="AE83" s="63">
        <v>1.6992598398947223</v>
      </c>
      <c r="AF83" s="64" t="s">
        <v>80</v>
      </c>
      <c r="AG83" s="65">
        <v>144.01</v>
      </c>
      <c r="AH83" s="63">
        <v>102.80334847687642</v>
      </c>
      <c r="AI83" s="63">
        <v>-13.708173183808853</v>
      </c>
      <c r="AJ83" s="63">
        <v>-10.74804730034824</v>
      </c>
      <c r="AK83" s="63">
        <v>-14.964464179566818</v>
      </c>
    </row>
    <row r="84" spans="1:37" x14ac:dyDescent="0.25">
      <c r="A84" s="61">
        <v>2024</v>
      </c>
      <c r="B84" s="61">
        <v>6</v>
      </c>
      <c r="C84" s="62" t="s">
        <v>79</v>
      </c>
      <c r="D84" s="63">
        <v>145.94717934825704</v>
      </c>
      <c r="E84" s="63">
        <v>0.64965838150037314</v>
      </c>
      <c r="F84" s="63">
        <v>-2.3733203618382825</v>
      </c>
      <c r="G84" s="63">
        <v>-4.5766112355796764</v>
      </c>
      <c r="H84" s="63">
        <v>142.81393823641568</v>
      </c>
      <c r="I84" s="63">
        <v>7.8109660916510393E-2</v>
      </c>
      <c r="J84" s="63">
        <v>-3.4807251132824457</v>
      </c>
      <c r="K84" s="63">
        <v>-6.1074423642418623</v>
      </c>
      <c r="L84" s="63">
        <v>60.515327775694516</v>
      </c>
      <c r="M84" s="63">
        <v>184.74633540372668</v>
      </c>
      <c r="N84" s="63">
        <v>-26.995858661787409</v>
      </c>
      <c r="O84" s="63">
        <v>-20.112397782734234</v>
      </c>
      <c r="P84" s="63">
        <v>121.47285609333294</v>
      </c>
      <c r="Q84" s="63">
        <v>6.3042779176602153</v>
      </c>
      <c r="R84" s="63">
        <v>3.8394598345968589</v>
      </c>
      <c r="S84" s="63">
        <v>0.65288342560496915</v>
      </c>
      <c r="T84" s="63">
        <v>118.47042328686585</v>
      </c>
      <c r="U84" s="63">
        <v>2.487436991382026</v>
      </c>
      <c r="V84" s="63">
        <v>2.1396592291843985</v>
      </c>
      <c r="W84" s="63">
        <v>2.2889524934357439</v>
      </c>
      <c r="X84" s="63">
        <v>113.34333105837172</v>
      </c>
      <c r="Y84" s="63">
        <v>18.25280794212658</v>
      </c>
      <c r="Z84" s="63">
        <v>7.4696607064224096</v>
      </c>
      <c r="AA84" s="63">
        <v>-7.0318123076686163</v>
      </c>
      <c r="AB84" s="63">
        <v>150.51290566494927</v>
      </c>
      <c r="AC84" s="63">
        <v>13.242743479223364</v>
      </c>
      <c r="AD84" s="63">
        <v>7.7774472063713462</v>
      </c>
      <c r="AE84" s="63">
        <v>2.615956869352658</v>
      </c>
      <c r="AF84" s="64" t="s">
        <v>80</v>
      </c>
      <c r="AG84" s="65">
        <v>144.38999999999999</v>
      </c>
      <c r="AH84" s="63">
        <v>101.07845373520124</v>
      </c>
      <c r="AI84" s="63">
        <v>-5.5054526615680146</v>
      </c>
      <c r="AJ84" s="63">
        <v>-9.9182328329488598</v>
      </c>
      <c r="AK84" s="63">
        <v>-15.129458673052483</v>
      </c>
    </row>
    <row r="85" spans="1:37" x14ac:dyDescent="0.25">
      <c r="A85" s="61">
        <v>2024</v>
      </c>
      <c r="B85" s="61">
        <v>7</v>
      </c>
      <c r="C85" s="62" t="s">
        <v>79</v>
      </c>
      <c r="D85" s="63">
        <v>154.38622268364477</v>
      </c>
      <c r="E85" s="63">
        <v>15.419003655198551</v>
      </c>
      <c r="F85" s="63">
        <v>-5.4209320743336953E-2</v>
      </c>
      <c r="G85" s="63">
        <v>-2.8234733462532091</v>
      </c>
      <c r="H85" s="63">
        <v>151.49963991722842</v>
      </c>
      <c r="I85" s="63">
        <v>16.020820740171729</v>
      </c>
      <c r="J85" s="63">
        <v>-0.96627252048592238</v>
      </c>
      <c r="K85" s="63">
        <v>-4.1607037798656705</v>
      </c>
      <c r="L85" s="63">
        <v>40.464078714984893</v>
      </c>
      <c r="M85" s="63">
        <v>112.61670315663315</v>
      </c>
      <c r="N85" s="63">
        <v>-19.970969672912631</v>
      </c>
      <c r="O85" s="63">
        <v>-16.224478406024147</v>
      </c>
      <c r="P85" s="63">
        <v>122.44019824179348</v>
      </c>
      <c r="Q85" s="63">
        <v>5.2769917824565908</v>
      </c>
      <c r="R85" s="63">
        <v>4.0426706251855293</v>
      </c>
      <c r="S85" s="63">
        <v>1.1852862808886329</v>
      </c>
      <c r="T85" s="63">
        <v>118.77705317932723</v>
      </c>
      <c r="U85" s="63">
        <v>2.1788369783098034</v>
      </c>
      <c r="V85" s="63">
        <v>2.145299581127369</v>
      </c>
      <c r="W85" s="63">
        <v>1.9744712767189725</v>
      </c>
      <c r="X85" s="63">
        <v>112.45685265360912</v>
      </c>
      <c r="Y85" s="63">
        <v>6.9762420250132635</v>
      </c>
      <c r="Z85" s="63">
        <v>7.4021555844668407</v>
      </c>
      <c r="AA85" s="63">
        <v>-4.5527675191178361</v>
      </c>
      <c r="AB85" s="63">
        <v>157.96347839067803</v>
      </c>
      <c r="AC85" s="63">
        <v>19.104309129821999</v>
      </c>
      <c r="AD85" s="63">
        <v>9.296012814002296</v>
      </c>
      <c r="AE85" s="63">
        <v>4.4847526792278103</v>
      </c>
      <c r="AF85" s="64" t="s">
        <v>80</v>
      </c>
      <c r="AG85" s="65">
        <v>144.19</v>
      </c>
      <c r="AH85" s="63">
        <v>107.07137990404658</v>
      </c>
      <c r="AI85" s="63">
        <v>9.4955649489882035</v>
      </c>
      <c r="AJ85" s="63">
        <v>-7.4642038818344414</v>
      </c>
      <c r="AK85" s="63">
        <v>-12.854874277388916</v>
      </c>
    </row>
    <row r="86" spans="1:37" x14ac:dyDescent="0.25">
      <c r="A86" s="61">
        <v>2024</v>
      </c>
      <c r="B86" s="61">
        <v>8</v>
      </c>
      <c r="C86" s="62" t="s">
        <v>79</v>
      </c>
      <c r="D86" s="63">
        <v>160.73044624878841</v>
      </c>
      <c r="E86" s="63">
        <v>14.026882273190154</v>
      </c>
      <c r="F86" s="63">
        <v>1.6463364871277086</v>
      </c>
      <c r="G86" s="63">
        <v>-1.283238171689348</v>
      </c>
      <c r="H86" s="63">
        <v>157.88583884449824</v>
      </c>
      <c r="I86" s="63">
        <v>15.086666799117921</v>
      </c>
      <c r="J86" s="63">
        <v>0.9488604836173975</v>
      </c>
      <c r="K86" s="63">
        <v>-2.3634049429858095</v>
      </c>
      <c r="L86" s="63">
        <v>17.217530121533098</v>
      </c>
      <c r="M86" s="63">
        <v>-30.334054026338052</v>
      </c>
      <c r="N86" s="63">
        <v>-20.606582940065387</v>
      </c>
      <c r="O86" s="63">
        <v>-17.074073263900715</v>
      </c>
      <c r="P86" s="63">
        <v>122.08871464826012</v>
      </c>
      <c r="Q86" s="63">
        <v>3.8387815481303278</v>
      </c>
      <c r="R86" s="63">
        <v>4.0171766495827654</v>
      </c>
      <c r="S86" s="63">
        <v>1.6167173740895748</v>
      </c>
      <c r="T86" s="63">
        <v>119.54045793470107</v>
      </c>
      <c r="U86" s="63">
        <v>2.4853275764826321</v>
      </c>
      <c r="V86" s="63">
        <v>2.1882198383639029</v>
      </c>
      <c r="W86" s="63">
        <v>1.7949958437401392</v>
      </c>
      <c r="X86" s="63">
        <v>105.50999747282532</v>
      </c>
      <c r="Y86" s="63">
        <v>-2.947104677060139</v>
      </c>
      <c r="Z86" s="63">
        <v>6.1193905730191123</v>
      </c>
      <c r="AA86" s="63">
        <v>-3.0185523322790573</v>
      </c>
      <c r="AB86" s="63">
        <v>160.5734937621628</v>
      </c>
      <c r="AC86" s="63">
        <v>18.36408579858066</v>
      </c>
      <c r="AD86" s="63">
        <v>10.389595403292716</v>
      </c>
      <c r="AE86" s="63">
        <v>6.3222815486774238</v>
      </c>
      <c r="AF86" s="64" t="s">
        <v>80</v>
      </c>
      <c r="AG86" s="65">
        <v>144.29</v>
      </c>
      <c r="AH86" s="63">
        <v>111.394030250737</v>
      </c>
      <c r="AI86" s="63">
        <v>8.8427645400684725</v>
      </c>
      <c r="AJ86" s="63">
        <v>-5.5588879865379752</v>
      </c>
      <c r="AK86" s="63">
        <v>-10.63681741379429</v>
      </c>
    </row>
    <row r="87" spans="1:37" x14ac:dyDescent="0.25">
      <c r="A87" s="61">
        <v>2024</v>
      </c>
      <c r="B87" s="61">
        <v>9</v>
      </c>
      <c r="C87" s="62" t="s">
        <v>79</v>
      </c>
      <c r="D87" s="63">
        <v>151.67940801782885</v>
      </c>
      <c r="E87" s="63">
        <v>13.031784559785976</v>
      </c>
      <c r="F87" s="63">
        <v>2.8203519750921391</v>
      </c>
      <c r="G87" s="63">
        <v>0.22297081946798869</v>
      </c>
      <c r="H87" s="63">
        <v>148.55889984970185</v>
      </c>
      <c r="I87" s="63">
        <v>14.631903979002047</v>
      </c>
      <c r="J87" s="63">
        <v>2.3347367502935645</v>
      </c>
      <c r="K87" s="63">
        <v>-0.56008341741525669</v>
      </c>
      <c r="L87" s="63">
        <v>19.131034898229775</v>
      </c>
      <c r="M87" s="63">
        <v>-83.836004274593705</v>
      </c>
      <c r="N87" s="63">
        <v>-34.96213931876413</v>
      </c>
      <c r="O87" s="63">
        <v>-28.184511557779501</v>
      </c>
      <c r="P87" s="63">
        <v>120.27394271700602</v>
      </c>
      <c r="Q87" s="63">
        <v>2.3278135387632091</v>
      </c>
      <c r="R87" s="63">
        <v>3.8294713629744681</v>
      </c>
      <c r="S87" s="63">
        <v>2.0714585152902885</v>
      </c>
      <c r="T87" s="63">
        <v>118.75109667176787</v>
      </c>
      <c r="U87" s="63">
        <v>1.4404651693254067</v>
      </c>
      <c r="V87" s="63">
        <v>2.1041426983974265</v>
      </c>
      <c r="W87" s="63">
        <v>1.641884699748573</v>
      </c>
      <c r="X87" s="63">
        <v>104.48944261421846</v>
      </c>
      <c r="Y87" s="63">
        <v>-4.1590787954162067</v>
      </c>
      <c r="Z87" s="63">
        <v>4.9830198958021654</v>
      </c>
      <c r="AA87" s="63">
        <v>-1.3858448962031105</v>
      </c>
      <c r="AB87" s="63">
        <v>151.67469135335054</v>
      </c>
      <c r="AC87" s="63">
        <v>14.510886431569858</v>
      </c>
      <c r="AD87" s="63">
        <v>10.823744472001472</v>
      </c>
      <c r="AE87" s="63">
        <v>8.1721308855823906</v>
      </c>
      <c r="AF87" s="64" t="s">
        <v>80</v>
      </c>
      <c r="AG87" s="65">
        <v>144.82</v>
      </c>
      <c r="AH87" s="63">
        <v>104.73650601976858</v>
      </c>
      <c r="AI87" s="63">
        <v>8.1302543358151524</v>
      </c>
      <c r="AJ87" s="63">
        <v>-4.1958495903268833</v>
      </c>
      <c r="AK87" s="63">
        <v>-8.4281473426224665</v>
      </c>
    </row>
    <row r="88" spans="1:37" x14ac:dyDescent="0.25">
      <c r="A88" s="61">
        <v>2024</v>
      </c>
      <c r="B88" s="61">
        <v>10</v>
      </c>
      <c r="C88" s="62" t="s">
        <v>79</v>
      </c>
      <c r="D88" s="63">
        <v>169.86626589410051</v>
      </c>
      <c r="E88" s="63">
        <v>20.566280528399645</v>
      </c>
      <c r="F88" s="63">
        <v>4.5538962558852036</v>
      </c>
      <c r="G88" s="63">
        <v>2.3886896829624646</v>
      </c>
      <c r="H88" s="63">
        <v>167.6461830160512</v>
      </c>
      <c r="I88" s="63">
        <v>21.233266339302176</v>
      </c>
      <c r="J88" s="63">
        <v>4.1779677729734788</v>
      </c>
      <c r="K88" s="63">
        <v>1.7933208516624433</v>
      </c>
      <c r="L88" s="63">
        <v>20.383261147792094</v>
      </c>
      <c r="M88" s="63">
        <v>-90.883427789048056</v>
      </c>
      <c r="N88" s="63">
        <v>-51.747449513809073</v>
      </c>
      <c r="O88" s="63">
        <v>-56.409424185889343</v>
      </c>
      <c r="P88" s="63">
        <v>121.03053139156957</v>
      </c>
      <c r="Q88" s="63">
        <v>2.1123059284277446</v>
      </c>
      <c r="R88" s="63">
        <v>3.6564569534204061</v>
      </c>
      <c r="S88" s="63">
        <v>2.5314070697191084</v>
      </c>
      <c r="T88" s="63">
        <v>119.36226800205938</v>
      </c>
      <c r="U88" s="63">
        <v>3.9200508594876737</v>
      </c>
      <c r="V88" s="63">
        <v>2.2845712433367638</v>
      </c>
      <c r="W88" s="63">
        <v>1.8736522508821594</v>
      </c>
      <c r="X88" s="63">
        <v>104.71794763149256</v>
      </c>
      <c r="Y88" s="63">
        <v>-11.573268316120618</v>
      </c>
      <c r="Z88" s="63">
        <v>3.2079410199626901</v>
      </c>
      <c r="AA88" s="63">
        <v>-0.8000827031155211</v>
      </c>
      <c r="AB88" s="63">
        <v>154.02984945464223</v>
      </c>
      <c r="AC88" s="63">
        <v>10.061681636186563</v>
      </c>
      <c r="AD88" s="63">
        <v>10.747419583789043</v>
      </c>
      <c r="AE88" s="63">
        <v>9.5344020941901135</v>
      </c>
      <c r="AF88" s="64" t="s">
        <v>80</v>
      </c>
      <c r="AG88" s="65">
        <v>144.79</v>
      </c>
      <c r="AH88" s="63">
        <v>117.31905925416154</v>
      </c>
      <c r="AI88" s="63">
        <v>15.228689132674518</v>
      </c>
      <c r="AJ88" s="63">
        <v>-2.3554579491956273</v>
      </c>
      <c r="AK88" s="63">
        <v>-5.6195194233942942</v>
      </c>
    </row>
    <row r="89" spans="1:37" x14ac:dyDescent="0.25">
      <c r="A89" s="61">
        <v>2024</v>
      </c>
      <c r="B89" s="61">
        <v>11</v>
      </c>
      <c r="C89" s="62" t="s">
        <v>79</v>
      </c>
      <c r="D89" s="63">
        <v>170.39966778745639</v>
      </c>
      <c r="E89" s="63">
        <v>22.816731357876634</v>
      </c>
      <c r="F89" s="63">
        <v>6.1565707543076442</v>
      </c>
      <c r="G89" s="63">
        <v>5.0403660626814144</v>
      </c>
      <c r="H89" s="63">
        <v>170.84817232406709</v>
      </c>
      <c r="I89" s="63">
        <v>26.207473694176556</v>
      </c>
      <c r="J89" s="63">
        <v>6.0979892757576204</v>
      </c>
      <c r="K89" s="63">
        <v>4.8420515746865505</v>
      </c>
      <c r="L89" s="63">
        <v>68.801509482313278</v>
      </c>
      <c r="M89" s="63">
        <v>156.32161685194973</v>
      </c>
      <c r="N89" s="63">
        <v>-44.510492512452657</v>
      </c>
      <c r="O89" s="63">
        <v>-45.327727071706036</v>
      </c>
      <c r="P89" s="63">
        <v>121.46880819672776</v>
      </c>
      <c r="Q89" s="63">
        <v>0.6889937057586053</v>
      </c>
      <c r="R89" s="63">
        <v>3.380448063753283</v>
      </c>
      <c r="S89" s="63">
        <v>2.8692555176482273</v>
      </c>
      <c r="T89" s="63">
        <v>120.93099578076225</v>
      </c>
      <c r="U89" s="63">
        <v>4.9205650719282374</v>
      </c>
      <c r="V89" s="63">
        <v>2.5235660778965663</v>
      </c>
      <c r="W89" s="63">
        <v>2.2706329599344315</v>
      </c>
      <c r="X89" s="63">
        <v>102.99341572629035</v>
      </c>
      <c r="Y89" s="63">
        <v>-12.498842914005365</v>
      </c>
      <c r="Z89" s="63">
        <v>1.6953437661418436</v>
      </c>
      <c r="AA89" s="63">
        <v>7.3458453405336854E-2</v>
      </c>
      <c r="AB89" s="63">
        <v>151.00228354710262</v>
      </c>
      <c r="AC89" s="63">
        <v>-3.2215930204826293</v>
      </c>
      <c r="AD89" s="63">
        <v>9.3442698755014533</v>
      </c>
      <c r="AE89" s="63">
        <v>8.8849598802428744</v>
      </c>
      <c r="AF89" s="64" t="s">
        <v>80</v>
      </c>
      <c r="AG89" s="65">
        <v>145.13</v>
      </c>
      <c r="AH89" s="63">
        <v>117.41174656339585</v>
      </c>
      <c r="AI89" s="63">
        <v>17.646124118872834</v>
      </c>
      <c r="AJ89" s="63">
        <v>-0.65572575473186179</v>
      </c>
      <c r="AK89" s="63">
        <v>-2.343236061745273</v>
      </c>
    </row>
    <row r="90" spans="1:37" x14ac:dyDescent="0.25">
      <c r="A90" s="61">
        <v>2024</v>
      </c>
      <c r="B90" s="61">
        <v>12</v>
      </c>
      <c r="C90" s="62" t="s">
        <v>79</v>
      </c>
      <c r="D90" s="63">
        <v>188.05559870707748</v>
      </c>
      <c r="E90" s="63">
        <v>27.38890497344353</v>
      </c>
      <c r="F90" s="63">
        <v>7.9697888390964255</v>
      </c>
      <c r="G90" s="63">
        <v>7.9697888390964238</v>
      </c>
      <c r="H90" s="63">
        <v>186.37226447573752</v>
      </c>
      <c r="I90" s="63">
        <v>28.810058379193862</v>
      </c>
      <c r="J90" s="63">
        <v>8.0334413080991105</v>
      </c>
      <c r="K90" s="63">
        <v>8.0334413080991141</v>
      </c>
      <c r="L90" s="63">
        <v>30.606994671584157</v>
      </c>
      <c r="M90" s="63">
        <v>-37.612415782336363</v>
      </c>
      <c r="N90" s="63">
        <v>-44.098186336156267</v>
      </c>
      <c r="O90" s="63">
        <v>-44.098186336156267</v>
      </c>
      <c r="P90" s="63">
        <v>122.59869705042389</v>
      </c>
      <c r="Q90" s="63">
        <v>1.8385613605607318</v>
      </c>
      <c r="R90" s="63">
        <v>3.2494896263872031</v>
      </c>
      <c r="S90" s="63">
        <v>3.2494896263872022</v>
      </c>
      <c r="T90" s="63">
        <v>121.72110292034952</v>
      </c>
      <c r="U90" s="63">
        <v>5.5310145118724563</v>
      </c>
      <c r="V90" s="63">
        <v>2.7737351687050271</v>
      </c>
      <c r="W90" s="63">
        <v>2.7737351687050307</v>
      </c>
      <c r="X90" s="63">
        <v>104.14350720396118</v>
      </c>
      <c r="Y90" s="63">
        <v>-10.228876592391984</v>
      </c>
      <c r="Z90" s="63">
        <v>0.66166544655350545</v>
      </c>
      <c r="AA90" s="63">
        <v>0.66166544655349924</v>
      </c>
      <c r="AB90" s="63">
        <v>154.07441702481179</v>
      </c>
      <c r="AC90" s="63">
        <v>-1.1712429329921576</v>
      </c>
      <c r="AD90" s="63">
        <v>8.3851468638605819</v>
      </c>
      <c r="AE90" s="63">
        <v>8.3851468638605837</v>
      </c>
      <c r="AF90" s="64" t="s">
        <v>80</v>
      </c>
      <c r="AG90" s="65">
        <v>145.59</v>
      </c>
      <c r="AH90" s="63">
        <v>129.16793647027782</v>
      </c>
      <c r="AI90" s="63">
        <v>21.876506447908127</v>
      </c>
      <c r="AJ90" s="63">
        <v>1.209354737023971</v>
      </c>
      <c r="AK90" s="63">
        <v>1.2093547370239719</v>
      </c>
    </row>
    <row r="91" spans="1:37" x14ac:dyDescent="0.25">
      <c r="A91" s="61">
        <v>2025</v>
      </c>
      <c r="B91" s="61">
        <v>1</v>
      </c>
      <c r="C91" s="62" t="s">
        <v>79</v>
      </c>
      <c r="D91" s="63">
        <v>173.67789205218781</v>
      </c>
      <c r="E91" s="63">
        <v>21.407744671480657</v>
      </c>
      <c r="F91" s="63">
        <v>21.407744671480657</v>
      </c>
      <c r="G91" s="63">
        <v>9.9419460638758892</v>
      </c>
      <c r="H91" s="63">
        <v>170.19899346263097</v>
      </c>
      <c r="I91" s="63">
        <v>22.190376670422211</v>
      </c>
      <c r="J91" s="63">
        <v>22.190376670422207</v>
      </c>
      <c r="K91" s="63">
        <v>10.217198957077471</v>
      </c>
      <c r="L91" s="63">
        <v>21.157322406797981</v>
      </c>
      <c r="M91" s="63">
        <v>-54.410580113137307</v>
      </c>
      <c r="N91" s="63">
        <v>-54.410580113137307</v>
      </c>
      <c r="O91" s="63">
        <v>-49.05491033758377</v>
      </c>
      <c r="P91" s="63">
        <v>121.95050789274124</v>
      </c>
      <c r="Q91" s="63">
        <v>1.5529955631825345</v>
      </c>
      <c r="R91" s="63">
        <v>1.5529955631825354</v>
      </c>
      <c r="S91" s="63">
        <v>3.3663990005761377</v>
      </c>
      <c r="T91" s="63">
        <v>122.40812990635337</v>
      </c>
      <c r="U91" s="63">
        <v>6.0309409898662238</v>
      </c>
      <c r="V91" s="63">
        <v>6.0309409898662292</v>
      </c>
      <c r="W91" s="63">
        <v>3.1667680915860217</v>
      </c>
      <c r="X91" s="63">
        <v>97.962976134088592</v>
      </c>
      <c r="Y91" s="63">
        <v>-14.120986999204021</v>
      </c>
      <c r="Z91" s="63">
        <v>-14.120986999204021</v>
      </c>
      <c r="AA91" s="63">
        <v>-1.1049869470596718E-2</v>
      </c>
      <c r="AB91" s="63">
        <v>153.58979878607457</v>
      </c>
      <c r="AC91" s="63">
        <v>-1.2927894107505722</v>
      </c>
      <c r="AD91" s="63">
        <v>-1.2927894107505722</v>
      </c>
      <c r="AE91" s="63">
        <v>8.058301070601388</v>
      </c>
      <c r="AF91" s="64" t="s">
        <v>80</v>
      </c>
      <c r="AG91" s="65">
        <v>147.31</v>
      </c>
      <c r="AH91" s="63">
        <v>117.89959408878407</v>
      </c>
      <c r="AI91" s="63">
        <v>15.828147689429727</v>
      </c>
      <c r="AJ91" s="63">
        <v>15.828147689429727</v>
      </c>
      <c r="AK91" s="63">
        <v>3.5217000487784276</v>
      </c>
    </row>
    <row r="92" spans="1:37" x14ac:dyDescent="0.25">
      <c r="A92" s="61" t="s">
        <v>245</v>
      </c>
      <c r="B92" s="61">
        <v>2</v>
      </c>
      <c r="C92" s="62" t="s">
        <v>79</v>
      </c>
      <c r="D92" s="63">
        <v>164.71676144159898</v>
      </c>
      <c r="E92" s="63">
        <v>16.004077611507682</v>
      </c>
      <c r="F92" s="63">
        <v>18.71596955932684</v>
      </c>
      <c r="G92" s="63">
        <v>11.78294363601367</v>
      </c>
      <c r="H92" s="63">
        <v>161.21574566347951</v>
      </c>
      <c r="I92" s="63">
        <v>15.667558544530962</v>
      </c>
      <c r="J92" s="63">
        <v>18.927931634260208</v>
      </c>
      <c r="K92" s="63">
        <v>12.09688041008252</v>
      </c>
      <c r="L92" s="63">
        <v>35.709794763890194</v>
      </c>
      <c r="M92" s="63">
        <v>74.780664511584405</v>
      </c>
      <c r="N92" s="63">
        <v>-14.920033043077874</v>
      </c>
      <c r="O92" s="63">
        <v>-42.01363446489259</v>
      </c>
      <c r="P92" s="63">
        <v>121.90934551557457</v>
      </c>
      <c r="Q92" s="63">
        <v>-0.3525280047920063</v>
      </c>
      <c r="R92" s="63">
        <v>0.59137119791758952</v>
      </c>
      <c r="S92" s="63">
        <v>3.1876834426791163</v>
      </c>
      <c r="T92" s="63">
        <v>124.58437421974308</v>
      </c>
      <c r="U92" s="63">
        <v>6.8817216686087193</v>
      </c>
      <c r="V92" s="63">
        <v>6.4583796810079974</v>
      </c>
      <c r="W92" s="63">
        <v>3.6470065348501777</v>
      </c>
      <c r="X92" s="63">
        <v>97.551667102995253</v>
      </c>
      <c r="Y92" s="63">
        <v>-18.793743732899301</v>
      </c>
      <c r="Z92" s="63">
        <v>-16.517793681685767</v>
      </c>
      <c r="AA92" s="63">
        <v>-1.7192466923267773</v>
      </c>
      <c r="AB92" s="63">
        <v>141.21429320917881</v>
      </c>
      <c r="AC92" s="63">
        <v>-11.197940758719369</v>
      </c>
      <c r="AD92" s="63">
        <v>-6.2992006865404075</v>
      </c>
      <c r="AE92" s="63">
        <v>6.4623908802795285</v>
      </c>
      <c r="AF92" s="64" t="s">
        <v>80</v>
      </c>
      <c r="AG92" s="65">
        <v>151.27000000000001</v>
      </c>
      <c r="AH92" s="63">
        <v>108.88924535043232</v>
      </c>
      <c r="AI92" s="63">
        <v>8.4580994023635299</v>
      </c>
      <c r="AJ92" s="63">
        <v>12.168473177612761</v>
      </c>
      <c r="AK92" s="63">
        <v>5.4043720196383447</v>
      </c>
    </row>
    <row r="93" spans="1:37" x14ac:dyDescent="0.25">
      <c r="A93" s="61" t="s">
        <v>245</v>
      </c>
      <c r="B93" s="61">
        <v>3</v>
      </c>
      <c r="C93" s="62" t="s">
        <v>79</v>
      </c>
      <c r="D93" s="63">
        <v>163.43398679279852</v>
      </c>
      <c r="E93" s="63">
        <v>17.169236019514898</v>
      </c>
      <c r="F93" s="63">
        <v>18.207769328419232</v>
      </c>
      <c r="G93" s="63">
        <v>13.843731328580162</v>
      </c>
      <c r="H93" s="63">
        <v>159.92520252014066</v>
      </c>
      <c r="I93" s="63">
        <v>17.518882360384055</v>
      </c>
      <c r="J93" s="63">
        <v>18.46560846691494</v>
      </c>
      <c r="K93" s="63">
        <v>14.338227018909237</v>
      </c>
      <c r="L93" s="63">
        <v>163.36503281727067</v>
      </c>
      <c r="M93" s="63">
        <v>104.19887719181796</v>
      </c>
      <c r="N93" s="63">
        <v>49.978466591162743</v>
      </c>
      <c r="O93" s="63">
        <v>-24.947309114246792</v>
      </c>
      <c r="P93" s="63">
        <v>122.58376714606203</v>
      </c>
      <c r="Q93" s="63">
        <v>-0.18252799561658151</v>
      </c>
      <c r="R93" s="63">
        <v>0.33115194587574059</v>
      </c>
      <c r="S93" s="63">
        <v>2.8321646510534322</v>
      </c>
      <c r="T93" s="63">
        <v>123.97111443482036</v>
      </c>
      <c r="U93" s="63">
        <v>5.8364980756838207</v>
      </c>
      <c r="V93" s="63">
        <v>6.2497436432060516</v>
      </c>
      <c r="W93" s="63">
        <v>3.9328352743183075</v>
      </c>
      <c r="X93" s="63">
        <v>100.30795212592898</v>
      </c>
      <c r="Y93" s="63">
        <v>-18.476611215104981</v>
      </c>
      <c r="Z93" s="63">
        <v>-17.192454812323387</v>
      </c>
      <c r="AA93" s="63">
        <v>-3.8901228034730337</v>
      </c>
      <c r="AB93" s="63">
        <v>146.38240056942647</v>
      </c>
      <c r="AC93" s="63">
        <v>-5.7940302580539225</v>
      </c>
      <c r="AD93" s="63">
        <v>-6.1321905480858359</v>
      </c>
      <c r="AE93" s="63">
        <v>5.1189708686288924</v>
      </c>
      <c r="AF93" s="64" t="s">
        <v>80</v>
      </c>
      <c r="AG93" s="65">
        <v>151.54</v>
      </c>
      <c r="AH93" s="63">
        <v>107.84874408921641</v>
      </c>
      <c r="AI93" s="63">
        <v>11.432165072802491</v>
      </c>
      <c r="AJ93" s="63">
        <v>11.930111559253454</v>
      </c>
      <c r="AK93" s="63">
        <v>7.7302695642339643</v>
      </c>
    </row>
    <row r="94" spans="1:37" x14ac:dyDescent="0.25">
      <c r="A94" s="61">
        <v>2019</v>
      </c>
      <c r="B94" s="61">
        <v>1</v>
      </c>
      <c r="C94" s="62" t="s">
        <v>83</v>
      </c>
      <c r="D94" s="63">
        <v>71.413078212108999</v>
      </c>
      <c r="E94" s="63"/>
      <c r="F94" s="63"/>
      <c r="G94" s="63"/>
      <c r="H94" s="63">
        <v>72.478899825631757</v>
      </c>
      <c r="I94" s="63"/>
      <c r="J94" s="63"/>
      <c r="K94" s="63"/>
      <c r="L94" s="63">
        <v>25.455526883084381</v>
      </c>
      <c r="M94" s="63"/>
      <c r="N94" s="63"/>
      <c r="O94" s="63"/>
      <c r="P94" s="63">
        <v>113.04830838564028</v>
      </c>
      <c r="Q94" s="63"/>
      <c r="R94" s="63"/>
      <c r="S94" s="63"/>
      <c r="T94" s="63">
        <v>136.06370626766278</v>
      </c>
      <c r="U94" s="63"/>
      <c r="V94" s="63"/>
      <c r="W94" s="63"/>
      <c r="X94" s="63">
        <v>81.975663328795605</v>
      </c>
      <c r="Y94" s="63"/>
      <c r="Z94" s="63"/>
      <c r="AA94" s="63"/>
      <c r="AB94" s="63">
        <v>161.2132318213591</v>
      </c>
      <c r="AC94" s="63"/>
      <c r="AD94" s="63"/>
      <c r="AE94" s="63"/>
      <c r="AF94" s="64" t="s">
        <v>84</v>
      </c>
      <c r="AG94" s="65">
        <v>101.77</v>
      </c>
      <c r="AH94" s="63">
        <v>70.171050616202223</v>
      </c>
      <c r="AI94" s="63"/>
      <c r="AJ94" s="63"/>
      <c r="AK94" s="63"/>
    </row>
    <row r="95" spans="1:37" x14ac:dyDescent="0.25">
      <c r="A95" s="61">
        <v>2019</v>
      </c>
      <c r="B95" s="61">
        <v>2</v>
      </c>
      <c r="C95" s="62" t="s">
        <v>83</v>
      </c>
      <c r="D95" s="63">
        <v>88.690811853796106</v>
      </c>
      <c r="E95" s="63"/>
      <c r="F95" s="63"/>
      <c r="G95" s="63"/>
      <c r="H95" s="63">
        <v>90.23169427475257</v>
      </c>
      <c r="I95" s="63"/>
      <c r="J95" s="63"/>
      <c r="K95" s="63"/>
      <c r="L95" s="63">
        <v>18.159225829589705</v>
      </c>
      <c r="M95" s="63"/>
      <c r="N95" s="63"/>
      <c r="O95" s="63"/>
      <c r="P95" s="63">
        <v>111.77643963514585</v>
      </c>
      <c r="Q95" s="63"/>
      <c r="R95" s="63"/>
      <c r="S95" s="63"/>
      <c r="T95" s="63">
        <v>134.70983854360639</v>
      </c>
      <c r="U95" s="63"/>
      <c r="V95" s="63"/>
      <c r="W95" s="63"/>
      <c r="X95" s="63">
        <v>81.496613411059258</v>
      </c>
      <c r="Y95" s="63"/>
      <c r="Z95" s="63"/>
      <c r="AA95" s="63"/>
      <c r="AB95" s="63">
        <v>157.84104433907009</v>
      </c>
      <c r="AC95" s="63"/>
      <c r="AD95" s="63"/>
      <c r="AE95" s="63"/>
      <c r="AF95" s="64" t="s">
        <v>84</v>
      </c>
      <c r="AG95" s="65">
        <v>101.77</v>
      </c>
      <c r="AH95" s="63">
        <v>87.148287170871683</v>
      </c>
      <c r="AI95" s="63"/>
      <c r="AJ95" s="63"/>
      <c r="AK95" s="63"/>
    </row>
    <row r="96" spans="1:37" x14ac:dyDescent="0.25">
      <c r="A96" s="61">
        <v>2019</v>
      </c>
      <c r="B96" s="61">
        <v>3</v>
      </c>
      <c r="C96" s="62" t="s">
        <v>83</v>
      </c>
      <c r="D96" s="63">
        <v>79.063535423983865</v>
      </c>
      <c r="E96" s="63"/>
      <c r="F96" s="63"/>
      <c r="G96" s="63"/>
      <c r="H96" s="63">
        <v>79.726101897210128</v>
      </c>
      <c r="I96" s="63"/>
      <c r="J96" s="63"/>
      <c r="K96" s="63"/>
      <c r="L96" s="63">
        <v>18.85022452666658</v>
      </c>
      <c r="M96" s="63"/>
      <c r="N96" s="63"/>
      <c r="O96" s="63"/>
      <c r="P96" s="63">
        <v>110.38003798933812</v>
      </c>
      <c r="Q96" s="63"/>
      <c r="R96" s="63"/>
      <c r="S96" s="63"/>
      <c r="T96" s="63">
        <v>134.039476854996</v>
      </c>
      <c r="U96" s="63"/>
      <c r="V96" s="63"/>
      <c r="W96" s="63"/>
      <c r="X96" s="63">
        <v>79.861028754687382</v>
      </c>
      <c r="Y96" s="63"/>
      <c r="Z96" s="63"/>
      <c r="AA96" s="63"/>
      <c r="AB96" s="63">
        <v>155.86873972758016</v>
      </c>
      <c r="AC96" s="63"/>
      <c r="AD96" s="63"/>
      <c r="AE96" s="63"/>
      <c r="AF96" s="64" t="s">
        <v>84</v>
      </c>
      <c r="AG96" s="65">
        <v>101.77</v>
      </c>
      <c r="AH96" s="63">
        <v>77.688449861436453</v>
      </c>
      <c r="AI96" s="63"/>
      <c r="AJ96" s="63"/>
      <c r="AK96" s="63"/>
    </row>
    <row r="97" spans="1:37" x14ac:dyDescent="0.25">
      <c r="A97" s="61">
        <v>2019</v>
      </c>
      <c r="B97" s="61">
        <v>4</v>
      </c>
      <c r="C97" s="62" t="s">
        <v>83</v>
      </c>
      <c r="D97" s="63">
        <v>76.477191339435748</v>
      </c>
      <c r="E97" s="63"/>
      <c r="F97" s="63"/>
      <c r="G97" s="63"/>
      <c r="H97" s="63">
        <v>77.190146502154988</v>
      </c>
      <c r="I97" s="63"/>
      <c r="J97" s="63"/>
      <c r="K97" s="63"/>
      <c r="L97" s="63">
        <v>22.936397685628901</v>
      </c>
      <c r="M97" s="63"/>
      <c r="N97" s="63"/>
      <c r="O97" s="63"/>
      <c r="P97" s="63">
        <v>107.08910311646969</v>
      </c>
      <c r="Q97" s="63"/>
      <c r="R97" s="63"/>
      <c r="S97" s="63"/>
      <c r="T97" s="63">
        <v>131.93309527460733</v>
      </c>
      <c r="U97" s="63"/>
      <c r="V97" s="63"/>
      <c r="W97" s="63"/>
      <c r="X97" s="63">
        <v>75.361166556703466</v>
      </c>
      <c r="Y97" s="63"/>
      <c r="Z97" s="63"/>
      <c r="AA97" s="63"/>
      <c r="AB97" s="63">
        <v>153.95311053596058</v>
      </c>
      <c r="AC97" s="63"/>
      <c r="AD97" s="63"/>
      <c r="AE97" s="63"/>
      <c r="AF97" s="64" t="s">
        <v>84</v>
      </c>
      <c r="AG97" s="65">
        <v>102.5</v>
      </c>
      <c r="AH97" s="63">
        <v>74.611893989693414</v>
      </c>
      <c r="AI97" s="63"/>
      <c r="AJ97" s="63"/>
      <c r="AK97" s="63"/>
    </row>
    <row r="98" spans="1:37" x14ac:dyDescent="0.25">
      <c r="A98" s="61">
        <v>2019</v>
      </c>
      <c r="B98" s="61">
        <v>5</v>
      </c>
      <c r="C98" s="62" t="s">
        <v>83</v>
      </c>
      <c r="D98" s="63">
        <v>94.691124627030092</v>
      </c>
      <c r="E98" s="63"/>
      <c r="F98" s="63"/>
      <c r="G98" s="63"/>
      <c r="H98" s="63">
        <v>95.497994383836357</v>
      </c>
      <c r="I98" s="63"/>
      <c r="J98" s="63"/>
      <c r="K98" s="63"/>
      <c r="L98" s="63">
        <v>20.645570916912469</v>
      </c>
      <c r="M98" s="63"/>
      <c r="N98" s="63"/>
      <c r="O98" s="63"/>
      <c r="P98" s="63">
        <v>110.1187230614677</v>
      </c>
      <c r="Q98" s="63"/>
      <c r="R98" s="63"/>
      <c r="S98" s="63"/>
      <c r="T98" s="63">
        <v>129.15963809231718</v>
      </c>
      <c r="U98" s="63"/>
      <c r="V98" s="63"/>
      <c r="W98" s="63"/>
      <c r="X98" s="63">
        <v>84.256662518686795</v>
      </c>
      <c r="Y98" s="63"/>
      <c r="Z98" s="63"/>
      <c r="AA98" s="63"/>
      <c r="AB98" s="63">
        <v>150.40522925207335</v>
      </c>
      <c r="AC98" s="63"/>
      <c r="AD98" s="63"/>
      <c r="AE98" s="63"/>
      <c r="AF98" s="64" t="s">
        <v>84</v>
      </c>
      <c r="AG98" s="65">
        <v>102.5</v>
      </c>
      <c r="AH98" s="63">
        <v>92.381585001980582</v>
      </c>
      <c r="AI98" s="63"/>
      <c r="AJ98" s="63"/>
      <c r="AK98" s="63"/>
    </row>
    <row r="99" spans="1:37" x14ac:dyDescent="0.25">
      <c r="A99" s="61">
        <v>2019</v>
      </c>
      <c r="B99" s="61">
        <v>6</v>
      </c>
      <c r="C99" s="62" t="s">
        <v>83</v>
      </c>
      <c r="D99" s="63">
        <v>79.725416811943134</v>
      </c>
      <c r="E99" s="63"/>
      <c r="F99" s="63"/>
      <c r="G99" s="63"/>
      <c r="H99" s="63">
        <v>80.444791099642615</v>
      </c>
      <c r="I99" s="63"/>
      <c r="J99" s="63"/>
      <c r="K99" s="63"/>
      <c r="L99" s="63">
        <v>28.331881965340102</v>
      </c>
      <c r="M99" s="63"/>
      <c r="N99" s="63"/>
      <c r="O99" s="63"/>
      <c r="P99" s="63">
        <v>110.58010723098897</v>
      </c>
      <c r="Q99" s="63"/>
      <c r="R99" s="63"/>
      <c r="S99" s="63"/>
      <c r="T99" s="63">
        <v>130.6942405853616</v>
      </c>
      <c r="U99" s="63"/>
      <c r="V99" s="63"/>
      <c r="W99" s="63"/>
      <c r="X99" s="63">
        <v>85.531456442035477</v>
      </c>
      <c r="Y99" s="63"/>
      <c r="Z99" s="63"/>
      <c r="AA99" s="63"/>
      <c r="AB99" s="63">
        <v>146.7156594185102</v>
      </c>
      <c r="AC99" s="63"/>
      <c r="AD99" s="63"/>
      <c r="AE99" s="63"/>
      <c r="AF99" s="64" t="s">
        <v>84</v>
      </c>
      <c r="AG99" s="65">
        <v>102.5</v>
      </c>
      <c r="AH99" s="63">
        <v>77.780894450676229</v>
      </c>
      <c r="AI99" s="63"/>
      <c r="AJ99" s="63"/>
      <c r="AK99" s="63"/>
    </row>
    <row r="100" spans="1:37" x14ac:dyDescent="0.25">
      <c r="A100" s="61">
        <v>2019</v>
      </c>
      <c r="B100" s="61">
        <v>7</v>
      </c>
      <c r="C100" s="62" t="s">
        <v>83</v>
      </c>
      <c r="D100" s="63">
        <v>85.365476930213219</v>
      </c>
      <c r="E100" s="63"/>
      <c r="F100" s="63"/>
      <c r="G100" s="63"/>
      <c r="H100" s="63">
        <v>86.111429172758108</v>
      </c>
      <c r="I100" s="63"/>
      <c r="J100" s="63"/>
      <c r="K100" s="63"/>
      <c r="L100" s="63">
        <v>19.531162129402098</v>
      </c>
      <c r="M100" s="63"/>
      <c r="N100" s="63"/>
      <c r="O100" s="63"/>
      <c r="P100" s="63">
        <v>108.48652552371443</v>
      </c>
      <c r="Q100" s="63"/>
      <c r="R100" s="63"/>
      <c r="S100" s="63"/>
      <c r="T100" s="63">
        <v>124.53611409293057</v>
      </c>
      <c r="U100" s="63"/>
      <c r="V100" s="63"/>
      <c r="W100" s="63"/>
      <c r="X100" s="63">
        <v>85.571544301260275</v>
      </c>
      <c r="Y100" s="63"/>
      <c r="Z100" s="63"/>
      <c r="AA100" s="63"/>
      <c r="AB100" s="63">
        <v>145.59915364706328</v>
      </c>
      <c r="AC100" s="63"/>
      <c r="AD100" s="63"/>
      <c r="AE100" s="63"/>
      <c r="AF100" s="64" t="s">
        <v>84</v>
      </c>
      <c r="AG100" s="65">
        <v>102.85</v>
      </c>
      <c r="AH100" s="63">
        <v>82.999977569482965</v>
      </c>
      <c r="AI100" s="63"/>
      <c r="AJ100" s="63"/>
      <c r="AK100" s="63"/>
    </row>
    <row r="101" spans="1:37" x14ac:dyDescent="0.25">
      <c r="A101" s="61">
        <v>2019</v>
      </c>
      <c r="B101" s="61">
        <v>8</v>
      </c>
      <c r="C101" s="62" t="s">
        <v>83</v>
      </c>
      <c r="D101" s="63">
        <v>87.219717079561875</v>
      </c>
      <c r="E101" s="63"/>
      <c r="F101" s="63"/>
      <c r="G101" s="63"/>
      <c r="H101" s="63">
        <v>87.557980227526201</v>
      </c>
      <c r="I101" s="63"/>
      <c r="J101" s="63"/>
      <c r="K101" s="63"/>
      <c r="L101" s="63">
        <v>124.12308208963228</v>
      </c>
      <c r="M101" s="63"/>
      <c r="N101" s="63"/>
      <c r="O101" s="63"/>
      <c r="P101" s="63">
        <v>109.92988219562379</v>
      </c>
      <c r="Q101" s="63"/>
      <c r="R101" s="63"/>
      <c r="S101" s="63"/>
      <c r="T101" s="63">
        <v>123.69158980874977</v>
      </c>
      <c r="U101" s="63"/>
      <c r="V101" s="63"/>
      <c r="W101" s="63"/>
      <c r="X101" s="63">
        <v>89.842905701662815</v>
      </c>
      <c r="Y101" s="63"/>
      <c r="Z101" s="63"/>
      <c r="AA101" s="63"/>
      <c r="AB101" s="63">
        <v>142.99208433302474</v>
      </c>
      <c r="AC101" s="63"/>
      <c r="AD101" s="63"/>
      <c r="AE101" s="63"/>
      <c r="AF101" s="64" t="s">
        <v>84</v>
      </c>
      <c r="AG101" s="65">
        <v>102.83</v>
      </c>
      <c r="AH101" s="63">
        <v>84.81933003944556</v>
      </c>
      <c r="AI101" s="63"/>
      <c r="AJ101" s="63"/>
      <c r="AK101" s="63"/>
    </row>
    <row r="102" spans="1:37" x14ac:dyDescent="0.25">
      <c r="A102" s="61">
        <v>2019</v>
      </c>
      <c r="B102" s="61">
        <v>9</v>
      </c>
      <c r="C102" s="62" t="s">
        <v>83</v>
      </c>
      <c r="D102" s="63">
        <v>85.743567805063961</v>
      </c>
      <c r="E102" s="63"/>
      <c r="F102" s="63"/>
      <c r="G102" s="63"/>
      <c r="H102" s="63">
        <v>85.977935274181334</v>
      </c>
      <c r="I102" s="63"/>
      <c r="J102" s="63"/>
      <c r="K102" s="63"/>
      <c r="L102" s="63">
        <v>22.406695897834037</v>
      </c>
      <c r="M102" s="63"/>
      <c r="N102" s="63"/>
      <c r="O102" s="63"/>
      <c r="P102" s="63">
        <v>108.94586817036166</v>
      </c>
      <c r="Q102" s="63"/>
      <c r="R102" s="63"/>
      <c r="S102" s="63"/>
      <c r="T102" s="63">
        <v>122.49545424671942</v>
      </c>
      <c r="U102" s="63"/>
      <c r="V102" s="63"/>
      <c r="W102" s="63"/>
      <c r="X102" s="63">
        <v>89.343811854314069</v>
      </c>
      <c r="Y102" s="63"/>
      <c r="Z102" s="63"/>
      <c r="AA102" s="63"/>
      <c r="AB102" s="63">
        <v>141.00277709557363</v>
      </c>
      <c r="AC102" s="63"/>
      <c r="AD102" s="63"/>
      <c r="AE102" s="63"/>
      <c r="AF102" s="64" t="s">
        <v>84</v>
      </c>
      <c r="AG102" s="65">
        <v>102.82</v>
      </c>
      <c r="AH102" s="63">
        <v>83.3919157800661</v>
      </c>
      <c r="AI102" s="63"/>
      <c r="AJ102" s="63"/>
      <c r="AK102" s="63"/>
    </row>
    <row r="103" spans="1:37" x14ac:dyDescent="0.25">
      <c r="A103" s="61">
        <v>2019</v>
      </c>
      <c r="B103" s="61">
        <v>10</v>
      </c>
      <c r="C103" s="62" t="s">
        <v>83</v>
      </c>
      <c r="D103" s="63">
        <v>87.864347937865986</v>
      </c>
      <c r="E103" s="63"/>
      <c r="F103" s="63"/>
      <c r="G103" s="63"/>
      <c r="H103" s="63">
        <v>88.48666735692322</v>
      </c>
      <c r="I103" s="63"/>
      <c r="J103" s="63"/>
      <c r="K103" s="63"/>
      <c r="L103" s="63">
        <v>24.734801188441107</v>
      </c>
      <c r="M103" s="63"/>
      <c r="N103" s="63"/>
      <c r="O103" s="63"/>
      <c r="P103" s="63">
        <v>109.58384406848289</v>
      </c>
      <c r="Q103" s="63"/>
      <c r="R103" s="63"/>
      <c r="S103" s="63"/>
      <c r="T103" s="63">
        <v>121.94996385304623</v>
      </c>
      <c r="U103" s="63"/>
      <c r="V103" s="63"/>
      <c r="W103" s="63"/>
      <c r="X103" s="63">
        <v>91.905426058778843</v>
      </c>
      <c r="Y103" s="63"/>
      <c r="Z103" s="63"/>
      <c r="AA103" s="63"/>
      <c r="AB103" s="63">
        <v>138.24268414788506</v>
      </c>
      <c r="AC103" s="63"/>
      <c r="AD103" s="63"/>
      <c r="AE103" s="63"/>
      <c r="AF103" s="64" t="s">
        <v>84</v>
      </c>
      <c r="AG103" s="65">
        <v>102.82</v>
      </c>
      <c r="AH103" s="63">
        <v>85.454530186603762</v>
      </c>
      <c r="AI103" s="63"/>
      <c r="AJ103" s="63"/>
      <c r="AK103" s="63"/>
    </row>
    <row r="104" spans="1:37" x14ac:dyDescent="0.25">
      <c r="A104" s="61">
        <v>2019</v>
      </c>
      <c r="B104" s="61">
        <v>11</v>
      </c>
      <c r="C104" s="62" t="s">
        <v>83</v>
      </c>
      <c r="D104" s="63">
        <v>88.844545182964382</v>
      </c>
      <c r="E104" s="63"/>
      <c r="F104" s="63"/>
      <c r="G104" s="63"/>
      <c r="H104" s="63">
        <v>89.157587291589238</v>
      </c>
      <c r="I104" s="63"/>
      <c r="J104" s="63"/>
      <c r="K104" s="63"/>
      <c r="L104" s="63">
        <v>88.167833654748421</v>
      </c>
      <c r="M104" s="63"/>
      <c r="N104" s="63"/>
      <c r="O104" s="63"/>
      <c r="P104" s="63">
        <v>109.29905162756158</v>
      </c>
      <c r="Q104" s="63"/>
      <c r="R104" s="63"/>
      <c r="S104" s="63"/>
      <c r="T104" s="63">
        <v>119.41310491379504</v>
      </c>
      <c r="U104" s="63"/>
      <c r="V104" s="63"/>
      <c r="W104" s="63"/>
      <c r="X104" s="63">
        <v>91.89941287989511</v>
      </c>
      <c r="Y104" s="63"/>
      <c r="Z104" s="63"/>
      <c r="AA104" s="63"/>
      <c r="AB104" s="63">
        <v>141.053784973457</v>
      </c>
      <c r="AC104" s="63"/>
      <c r="AD104" s="63"/>
      <c r="AE104" s="63"/>
      <c r="AF104" s="64" t="s">
        <v>84</v>
      </c>
      <c r="AG104" s="65">
        <v>102.83</v>
      </c>
      <c r="AH104" s="63">
        <v>86.399441002591061</v>
      </c>
      <c r="AI104" s="63"/>
      <c r="AJ104" s="63"/>
      <c r="AK104" s="63"/>
    </row>
    <row r="105" spans="1:37" x14ac:dyDescent="0.25">
      <c r="A105" s="61">
        <v>2019</v>
      </c>
      <c r="B105" s="61">
        <v>12</v>
      </c>
      <c r="C105" s="62" t="s">
        <v>83</v>
      </c>
      <c r="D105" s="63">
        <v>99.296656995362113</v>
      </c>
      <c r="E105" s="63"/>
      <c r="F105" s="63"/>
      <c r="G105" s="63"/>
      <c r="H105" s="63">
        <v>100.15523746163393</v>
      </c>
      <c r="I105" s="63"/>
      <c r="J105" s="63"/>
      <c r="K105" s="63"/>
      <c r="L105" s="63">
        <v>33.758758684538151</v>
      </c>
      <c r="M105" s="63"/>
      <c r="N105" s="63"/>
      <c r="O105" s="63"/>
      <c r="P105" s="63">
        <v>107.34123119140722</v>
      </c>
      <c r="Q105" s="63"/>
      <c r="R105" s="63"/>
      <c r="S105" s="63"/>
      <c r="T105" s="63">
        <v>116.07772690428726</v>
      </c>
      <c r="U105" s="63"/>
      <c r="V105" s="63"/>
      <c r="W105" s="63"/>
      <c r="X105" s="63">
        <v>90.546447631058086</v>
      </c>
      <c r="Y105" s="63"/>
      <c r="Z105" s="63"/>
      <c r="AA105" s="63"/>
      <c r="AB105" s="63">
        <v>139.76158540041183</v>
      </c>
      <c r="AC105" s="63"/>
      <c r="AD105" s="63"/>
      <c r="AE105" s="63"/>
      <c r="AF105" s="64" t="s">
        <v>84</v>
      </c>
      <c r="AG105" s="65">
        <v>103.93</v>
      </c>
      <c r="AH105" s="63">
        <v>95.541861825615428</v>
      </c>
      <c r="AI105" s="63"/>
      <c r="AJ105" s="63"/>
      <c r="AK105" s="63"/>
    </row>
    <row r="106" spans="1:37" x14ac:dyDescent="0.25">
      <c r="A106" s="61">
        <v>2020</v>
      </c>
      <c r="B106" s="61">
        <v>1</v>
      </c>
      <c r="C106" s="62" t="s">
        <v>83</v>
      </c>
      <c r="D106" s="63">
        <v>73.669896734042297</v>
      </c>
      <c r="E106" s="63">
        <v>3.1602314007949133</v>
      </c>
      <c r="F106" s="63">
        <v>3.1602314007949106</v>
      </c>
      <c r="G106" s="63"/>
      <c r="H106" s="63">
        <v>73.971587245314538</v>
      </c>
      <c r="I106" s="63">
        <v>2.0594785838000433</v>
      </c>
      <c r="J106" s="63">
        <v>2.0594785838000451</v>
      </c>
      <c r="K106" s="63"/>
      <c r="L106" s="63">
        <v>18.30058306437207</v>
      </c>
      <c r="M106" s="63">
        <v>-28.107624138264796</v>
      </c>
      <c r="N106" s="63">
        <v>-28.107624138264796</v>
      </c>
      <c r="O106" s="63"/>
      <c r="P106" s="63">
        <v>104.91794353998365</v>
      </c>
      <c r="Q106" s="63">
        <v>-7.1919385276616623</v>
      </c>
      <c r="R106" s="63">
        <v>-7.191938527661657</v>
      </c>
      <c r="S106" s="63"/>
      <c r="T106" s="63">
        <v>113.48829057769407</v>
      </c>
      <c r="U106" s="63">
        <v>-16.591798290102901</v>
      </c>
      <c r="V106" s="63">
        <v>-16.591798290102901</v>
      </c>
      <c r="W106" s="63"/>
      <c r="X106" s="63">
        <v>90.205700827647263</v>
      </c>
      <c r="Y106" s="63">
        <v>10.039610738911449</v>
      </c>
      <c r="Z106" s="63">
        <v>10.039610738911442</v>
      </c>
      <c r="AA106" s="63"/>
      <c r="AB106" s="63">
        <v>131.73634594676287</v>
      </c>
      <c r="AC106" s="63">
        <v>-18.284408507646361</v>
      </c>
      <c r="AD106" s="63">
        <v>-18.284408507646365</v>
      </c>
      <c r="AE106" s="63"/>
      <c r="AF106" s="64" t="s">
        <v>84</v>
      </c>
      <c r="AG106" s="65">
        <v>104.34</v>
      </c>
      <c r="AH106" s="63">
        <v>70.605613124441533</v>
      </c>
      <c r="AI106" s="63">
        <v>0.61929029767009069</v>
      </c>
      <c r="AJ106" s="63">
        <v>0.61929029767009425</v>
      </c>
      <c r="AK106" s="63"/>
    </row>
    <row r="107" spans="1:37" x14ac:dyDescent="0.25">
      <c r="A107" s="61">
        <v>2020</v>
      </c>
      <c r="B107" s="61">
        <v>2</v>
      </c>
      <c r="C107" s="62" t="s">
        <v>83</v>
      </c>
      <c r="D107" s="63">
        <v>88.266803308342233</v>
      </c>
      <c r="E107" s="63">
        <v>-0.4780749398853601</v>
      </c>
      <c r="F107" s="63">
        <v>1.1447629259507597</v>
      </c>
      <c r="G107" s="63"/>
      <c r="H107" s="63">
        <v>88.964224987204204</v>
      </c>
      <c r="I107" s="63">
        <v>-1.4046830193490223</v>
      </c>
      <c r="J107" s="63">
        <v>0.13841639100369285</v>
      </c>
      <c r="K107" s="63"/>
      <c r="L107" s="63">
        <v>16.056822140613033</v>
      </c>
      <c r="M107" s="63">
        <v>-11.577606384248455</v>
      </c>
      <c r="N107" s="63">
        <v>-21.2252665254683</v>
      </c>
      <c r="O107" s="63"/>
      <c r="P107" s="63">
        <v>105.44567720290952</v>
      </c>
      <c r="Q107" s="63">
        <v>-5.663771768809994</v>
      </c>
      <c r="R107" s="63">
        <v>-6.4321776873762833</v>
      </c>
      <c r="S107" s="63"/>
      <c r="T107" s="63">
        <v>113.63945056630232</v>
      </c>
      <c r="U107" s="63">
        <v>-15.641313362931143</v>
      </c>
      <c r="V107" s="63">
        <v>-16.118932038834956</v>
      </c>
      <c r="W107" s="63"/>
      <c r="X107" s="63">
        <v>90.424179660422453</v>
      </c>
      <c r="Y107" s="63">
        <v>10.954524213581252</v>
      </c>
      <c r="Z107" s="63">
        <v>10.495726914918402</v>
      </c>
      <c r="AA107" s="63"/>
      <c r="AB107" s="63">
        <v>133.78799614607144</v>
      </c>
      <c r="AC107" s="63">
        <v>-15.238779174147197</v>
      </c>
      <c r="AD107" s="63">
        <v>-16.777688959943148</v>
      </c>
      <c r="AE107" s="63"/>
      <c r="AF107" s="64" t="s">
        <v>84</v>
      </c>
      <c r="AG107" s="65">
        <v>104.3</v>
      </c>
      <c r="AH107" s="63">
        <v>84.627807582303191</v>
      </c>
      <c r="AI107" s="63">
        <v>-2.8921734097040712</v>
      </c>
      <c r="AJ107" s="63">
        <v>-1.3259127006702731</v>
      </c>
      <c r="AK107" s="63"/>
    </row>
    <row r="108" spans="1:37" x14ac:dyDescent="0.25">
      <c r="A108" s="61">
        <v>2020</v>
      </c>
      <c r="B108" s="61">
        <v>3</v>
      </c>
      <c r="C108" s="62" t="s">
        <v>83</v>
      </c>
      <c r="D108" s="63">
        <v>74.722859500869077</v>
      </c>
      <c r="E108" s="63">
        <v>-5.4901110857712041</v>
      </c>
      <c r="F108" s="63">
        <v>-1.0485817378760753</v>
      </c>
      <c r="G108" s="63"/>
      <c r="H108" s="63">
        <v>75.124001951236679</v>
      </c>
      <c r="I108" s="63">
        <v>-5.7723880090197781</v>
      </c>
      <c r="J108" s="63">
        <v>-1.8053710045126459</v>
      </c>
      <c r="K108" s="63"/>
      <c r="L108" s="63">
        <v>16.251678845305772</v>
      </c>
      <c r="M108" s="63">
        <v>-13.785224031070612</v>
      </c>
      <c r="N108" s="63">
        <v>-18.980064850776746</v>
      </c>
      <c r="O108" s="63"/>
      <c r="P108" s="63">
        <v>105.3977014153708</v>
      </c>
      <c r="Q108" s="63">
        <v>-4.5138021917047837</v>
      </c>
      <c r="R108" s="63">
        <v>-5.8004732221433875</v>
      </c>
      <c r="S108" s="63"/>
      <c r="T108" s="63">
        <v>112.16071154730874</v>
      </c>
      <c r="U108" s="63">
        <v>-16.322628095121345</v>
      </c>
      <c r="V108" s="63">
        <v>-16.186378764510113</v>
      </c>
      <c r="W108" s="63"/>
      <c r="X108" s="63">
        <v>93.104053049600367</v>
      </c>
      <c r="Y108" s="63">
        <v>16.582586652611454</v>
      </c>
      <c r="Z108" s="63">
        <v>12.493410214168033</v>
      </c>
      <c r="AA108" s="63"/>
      <c r="AB108" s="63">
        <v>128.49451193017586</v>
      </c>
      <c r="AC108" s="63">
        <v>-17.562359101156304</v>
      </c>
      <c r="AD108" s="63">
        <v>-17.035216057854097</v>
      </c>
      <c r="AE108" s="63"/>
      <c r="AF108" s="64" t="s">
        <v>84</v>
      </c>
      <c r="AG108" s="65">
        <v>104.3</v>
      </c>
      <c r="AH108" s="63">
        <v>71.642243049730652</v>
      </c>
      <c r="AI108" s="63">
        <v>-7.7826328398747648</v>
      </c>
      <c r="AJ108" s="63">
        <v>-3.4603635791839338</v>
      </c>
      <c r="AK108" s="63"/>
    </row>
    <row r="109" spans="1:37" x14ac:dyDescent="0.25">
      <c r="A109" s="61">
        <v>2020</v>
      </c>
      <c r="B109" s="61">
        <v>4</v>
      </c>
      <c r="C109" s="62" t="s">
        <v>83</v>
      </c>
      <c r="D109" s="63">
        <v>58.236171239068149</v>
      </c>
      <c r="E109" s="63">
        <v>-23.851582126502009</v>
      </c>
      <c r="F109" s="63">
        <v>-6.5734959320476127</v>
      </c>
      <c r="G109" s="63"/>
      <c r="H109" s="63">
        <v>58.384412268462391</v>
      </c>
      <c r="I109" s="63">
        <v>-24.362868948781667</v>
      </c>
      <c r="J109" s="63">
        <v>-7.2530253924308123</v>
      </c>
      <c r="K109" s="63"/>
      <c r="L109" s="63">
        <v>34.519363728180714</v>
      </c>
      <c r="M109" s="63">
        <v>50.500371511300017</v>
      </c>
      <c r="N109" s="63">
        <v>-0.31958167738842524</v>
      </c>
      <c r="O109" s="63"/>
      <c r="P109" s="63">
        <v>100.60420570724727</v>
      </c>
      <c r="Q109" s="63">
        <v>-6.0556090400434783</v>
      </c>
      <c r="R109" s="63">
        <v>-5.8622472293894834</v>
      </c>
      <c r="S109" s="63"/>
      <c r="T109" s="63">
        <v>108.7300370232436</v>
      </c>
      <c r="U109" s="63">
        <v>-17.586988467956871</v>
      </c>
      <c r="V109" s="63">
        <v>-16.530650977415075</v>
      </c>
      <c r="W109" s="63"/>
      <c r="X109" s="63">
        <v>90.00125274560078</v>
      </c>
      <c r="Y109" s="63">
        <v>19.426565242832041</v>
      </c>
      <c r="Z109" s="63">
        <v>14.132882174618523</v>
      </c>
      <c r="AA109" s="63"/>
      <c r="AB109" s="63">
        <v>116.57000358944325</v>
      </c>
      <c r="AC109" s="63">
        <v>-24.28213812398765</v>
      </c>
      <c r="AD109" s="63">
        <v>-18.809311379673943</v>
      </c>
      <c r="AE109" s="63"/>
      <c r="AF109" s="64" t="s">
        <v>84</v>
      </c>
      <c r="AG109" s="65">
        <v>100.82</v>
      </c>
      <c r="AH109" s="63">
        <v>57.762518586657563</v>
      </c>
      <c r="AI109" s="63">
        <v>-22.582693592208443</v>
      </c>
      <c r="AJ109" s="63">
        <v>-8.0684467999234464</v>
      </c>
      <c r="AK109" s="63"/>
    </row>
    <row r="110" spans="1:37" x14ac:dyDescent="0.25">
      <c r="A110" s="61">
        <v>2020</v>
      </c>
      <c r="B110" s="61">
        <v>5</v>
      </c>
      <c r="C110" s="62" t="s">
        <v>83</v>
      </c>
      <c r="D110" s="63">
        <v>90.204866662545825</v>
      </c>
      <c r="E110" s="63">
        <v>-4.7377808449891745</v>
      </c>
      <c r="F110" s="63">
        <v>-6.1498771522858764</v>
      </c>
      <c r="G110" s="63"/>
      <c r="H110" s="63">
        <v>91.473331754067374</v>
      </c>
      <c r="I110" s="63">
        <v>-4.2143949260259888</v>
      </c>
      <c r="J110" s="63">
        <v>-6.5539992455162182</v>
      </c>
      <c r="K110" s="63"/>
      <c r="L110" s="63">
        <v>20.207628134652577</v>
      </c>
      <c r="M110" s="63">
        <v>-2.1212432633729463</v>
      </c>
      <c r="N110" s="63">
        <v>-0.6703351266879376</v>
      </c>
      <c r="O110" s="63"/>
      <c r="P110" s="63">
        <v>98.233997650547408</v>
      </c>
      <c r="Q110" s="63">
        <v>-10.792647317828326</v>
      </c>
      <c r="R110" s="63">
        <v>-6.8450802602475829</v>
      </c>
      <c r="S110" s="63"/>
      <c r="T110" s="63">
        <v>104.82616601310056</v>
      </c>
      <c r="U110" s="63">
        <v>-18.839842259254553</v>
      </c>
      <c r="V110" s="63">
        <v>-16.978543652908563</v>
      </c>
      <c r="W110" s="63"/>
      <c r="X110" s="63">
        <v>88.052982787275454</v>
      </c>
      <c r="Y110" s="63">
        <v>4.5056618136835027</v>
      </c>
      <c r="Z110" s="63">
        <v>12.119840425002714</v>
      </c>
      <c r="AA110" s="63"/>
      <c r="AB110" s="63">
        <v>115.65186178754274</v>
      </c>
      <c r="AC110" s="63">
        <v>-23.106488808500998</v>
      </c>
      <c r="AD110" s="63">
        <v>-19.638688281369319</v>
      </c>
      <c r="AE110" s="63"/>
      <c r="AF110" s="64" t="s">
        <v>84</v>
      </c>
      <c r="AG110" s="65">
        <v>97.43</v>
      </c>
      <c r="AH110" s="63">
        <v>92.584282728672704</v>
      </c>
      <c r="AI110" s="63">
        <v>0.21941356244079202</v>
      </c>
      <c r="AJ110" s="63">
        <v>-6.1638615657789053</v>
      </c>
      <c r="AK110" s="63"/>
    </row>
    <row r="111" spans="1:37" x14ac:dyDescent="0.25">
      <c r="A111" s="61">
        <v>2020</v>
      </c>
      <c r="B111" s="61">
        <v>6</v>
      </c>
      <c r="C111" s="62" t="s">
        <v>83</v>
      </c>
      <c r="D111" s="63">
        <v>84.35033870809599</v>
      </c>
      <c r="E111" s="63">
        <v>5.8010633008820207</v>
      </c>
      <c r="F111" s="63">
        <v>-4.2056428606102036</v>
      </c>
      <c r="G111" s="63"/>
      <c r="H111" s="63">
        <v>85.329651068280739</v>
      </c>
      <c r="I111" s="63">
        <v>6.0723135729043207</v>
      </c>
      <c r="J111" s="63">
        <v>-4.5043960420871443</v>
      </c>
      <c r="K111" s="63"/>
      <c r="L111" s="63">
        <v>13.000873102223229</v>
      </c>
      <c r="M111" s="63">
        <v>-54.112214931122864</v>
      </c>
      <c r="N111" s="63">
        <v>-11.937802296421419</v>
      </c>
      <c r="O111" s="63"/>
      <c r="P111" s="63">
        <v>99.537510005588658</v>
      </c>
      <c r="Q111" s="63">
        <v>-9.9860612382420726</v>
      </c>
      <c r="R111" s="63">
        <v>-7.3689623530426296</v>
      </c>
      <c r="S111" s="63"/>
      <c r="T111" s="63">
        <v>105.5458190023441</v>
      </c>
      <c r="U111" s="63">
        <v>-19.242180428442111</v>
      </c>
      <c r="V111" s="63">
        <v>-17.349927397531516</v>
      </c>
      <c r="W111" s="63"/>
      <c r="X111" s="63">
        <v>91.376266317011471</v>
      </c>
      <c r="Y111" s="63">
        <v>6.8335208098987579</v>
      </c>
      <c r="Z111" s="63">
        <v>11.194225829483017</v>
      </c>
      <c r="AA111" s="63"/>
      <c r="AB111" s="63">
        <v>112.25133659531861</v>
      </c>
      <c r="AC111" s="63">
        <v>-23.490555104878908</v>
      </c>
      <c r="AD111" s="63">
        <v>-20.248980940839488</v>
      </c>
      <c r="AE111" s="63"/>
      <c r="AF111" s="64" t="s">
        <v>84</v>
      </c>
      <c r="AG111" s="65">
        <v>97.43</v>
      </c>
      <c r="AH111" s="63">
        <v>86.57532454900543</v>
      </c>
      <c r="AI111" s="63">
        <v>11.306671336758782</v>
      </c>
      <c r="AJ111" s="63">
        <v>-3.331589368330512</v>
      </c>
      <c r="AK111" s="63"/>
    </row>
    <row r="112" spans="1:37" x14ac:dyDescent="0.25">
      <c r="A112" s="61">
        <v>2020</v>
      </c>
      <c r="B112" s="61">
        <v>7</v>
      </c>
      <c r="C112" s="62" t="s">
        <v>83</v>
      </c>
      <c r="D112" s="63">
        <v>92.382305233477354</v>
      </c>
      <c r="E112" s="63">
        <v>8.2197494298549287</v>
      </c>
      <c r="F112" s="63">
        <v>-2.3623157116077431</v>
      </c>
      <c r="G112" s="63"/>
      <c r="H112" s="63">
        <v>93.537226438222959</v>
      </c>
      <c r="I112" s="63">
        <v>8.6234746499992383</v>
      </c>
      <c r="J112" s="63">
        <v>-2.5609603854097829</v>
      </c>
      <c r="K112" s="63"/>
      <c r="L112" s="63">
        <v>26.132494802338279</v>
      </c>
      <c r="M112" s="63">
        <v>33.798975346165264</v>
      </c>
      <c r="N112" s="63">
        <v>-6.133809847447802</v>
      </c>
      <c r="O112" s="63"/>
      <c r="P112" s="63">
        <v>98.137025314033011</v>
      </c>
      <c r="Q112" s="63">
        <v>-9.539894617990214</v>
      </c>
      <c r="R112" s="63">
        <v>-7.6742419832016573</v>
      </c>
      <c r="S112" s="63"/>
      <c r="T112" s="63">
        <v>100.67912458650079</v>
      </c>
      <c r="U112" s="63">
        <v>-19.156683730012134</v>
      </c>
      <c r="V112" s="63">
        <v>-17.594197935172694</v>
      </c>
      <c r="W112" s="63"/>
      <c r="X112" s="63">
        <v>91.604767114592818</v>
      </c>
      <c r="Y112" s="63">
        <v>7.050501264873958</v>
      </c>
      <c r="Z112" s="63">
        <v>10.576540338968821</v>
      </c>
      <c r="AA112" s="63"/>
      <c r="AB112" s="63">
        <v>112.2229988853834</v>
      </c>
      <c r="AC112" s="63">
        <v>-22.923316465550798</v>
      </c>
      <c r="AD112" s="63">
        <v>-20.612346358078238</v>
      </c>
      <c r="AE112" s="63"/>
      <c r="AF112" s="64" t="s">
        <v>84</v>
      </c>
      <c r="AG112" s="65">
        <v>97.43</v>
      </c>
      <c r="AH112" s="63">
        <v>94.819157583369957</v>
      </c>
      <c r="AI112" s="63">
        <v>14.239979768660334</v>
      </c>
      <c r="AJ112" s="63">
        <v>-0.74010725821496148</v>
      </c>
      <c r="AK112" s="63"/>
    </row>
    <row r="113" spans="1:37" x14ac:dyDescent="0.25">
      <c r="A113" s="61">
        <v>2020</v>
      </c>
      <c r="B113" s="61">
        <v>8</v>
      </c>
      <c r="C113" s="62" t="s">
        <v>83</v>
      </c>
      <c r="D113" s="63">
        <v>84.848420264620316</v>
      </c>
      <c r="E113" s="63">
        <v>-2.7187623330381427</v>
      </c>
      <c r="F113" s="63">
        <v>-2.4092324015861033</v>
      </c>
      <c r="G113" s="63"/>
      <c r="H113" s="63">
        <v>85.658034200285115</v>
      </c>
      <c r="I113" s="63">
        <v>-2.1699290256626824</v>
      </c>
      <c r="J113" s="63">
        <v>-2.5098009130052223</v>
      </c>
      <c r="K113" s="63"/>
      <c r="L113" s="63">
        <v>11.759525700392476</v>
      </c>
      <c r="M113" s="63">
        <v>-90.525915484518308</v>
      </c>
      <c r="N113" s="63">
        <v>-43.809213637964476</v>
      </c>
      <c r="O113" s="63"/>
      <c r="P113" s="63">
        <v>98.595347199243264</v>
      </c>
      <c r="Q113" s="63">
        <v>-10.310695117648123</v>
      </c>
      <c r="R113" s="63">
        <v>-8.0030620209801899</v>
      </c>
      <c r="S113" s="63"/>
      <c r="T113" s="63">
        <v>99.039367318772349</v>
      </c>
      <c r="U113" s="63">
        <v>-19.930395047953013</v>
      </c>
      <c r="V113" s="63">
        <v>-17.870767875957295</v>
      </c>
      <c r="W113" s="63"/>
      <c r="X113" s="63">
        <v>93.332553847181757</v>
      </c>
      <c r="Y113" s="63">
        <v>3.8841666108917536</v>
      </c>
      <c r="Z113" s="63">
        <v>9.6708843944073308</v>
      </c>
      <c r="AA113" s="63"/>
      <c r="AB113" s="63">
        <v>112.71040749626887</v>
      </c>
      <c r="AC113" s="63">
        <v>-21.177170035671793</v>
      </c>
      <c r="AD113" s="63">
        <v>-20.678842402919184</v>
      </c>
      <c r="AE113" s="63"/>
      <c r="AF113" s="64" t="s">
        <v>84</v>
      </c>
      <c r="AG113" s="65">
        <v>101.54</v>
      </c>
      <c r="AH113" s="63">
        <v>83.561572054973723</v>
      </c>
      <c r="AI113" s="63">
        <v>-1.4828671529083124</v>
      </c>
      <c r="AJ113" s="63">
        <v>-0.83738992308376448</v>
      </c>
      <c r="AK113" s="63"/>
    </row>
    <row r="114" spans="1:37" x14ac:dyDescent="0.25">
      <c r="A114" s="61">
        <v>2020</v>
      </c>
      <c r="B114" s="61">
        <v>9</v>
      </c>
      <c r="C114" s="62" t="s">
        <v>83</v>
      </c>
      <c r="D114" s="63">
        <v>91.549199446539916</v>
      </c>
      <c r="E114" s="63">
        <v>6.7709238023252425</v>
      </c>
      <c r="F114" s="63">
        <v>-1.357455346860803</v>
      </c>
      <c r="G114" s="63"/>
      <c r="H114" s="63">
        <v>92.547892712919534</v>
      </c>
      <c r="I114" s="63">
        <v>7.6414459335256026</v>
      </c>
      <c r="J114" s="63">
        <v>-1.3541287341188757</v>
      </c>
      <c r="K114" s="63"/>
      <c r="L114" s="63">
        <v>19.207062568827808</v>
      </c>
      <c r="M114" s="63">
        <v>-14.279808783924835</v>
      </c>
      <c r="N114" s="63">
        <v>-41.606920648656661</v>
      </c>
      <c r="O114" s="63"/>
      <c r="P114" s="63">
        <v>97.716471601991486</v>
      </c>
      <c r="Q114" s="63">
        <v>-10.307317530216437</v>
      </c>
      <c r="R114" s="63">
        <v>-8.256545992010011</v>
      </c>
      <c r="S114" s="63"/>
      <c r="T114" s="63">
        <v>97.968103051679194</v>
      </c>
      <c r="U114" s="63">
        <v>-20.023070526061659</v>
      </c>
      <c r="V114" s="63">
        <v>-18.096624178001985</v>
      </c>
      <c r="W114" s="63"/>
      <c r="X114" s="63">
        <v>93.222312234313549</v>
      </c>
      <c r="Y114" s="63">
        <v>4.3410957060169295</v>
      </c>
      <c r="Z114" s="63">
        <v>9.0387046128873383</v>
      </c>
      <c r="AA114" s="63"/>
      <c r="AB114" s="63">
        <v>109.98998734248956</v>
      </c>
      <c r="AC114" s="63">
        <v>-21.994453153261787</v>
      </c>
      <c r="AD114" s="63">
        <v>-20.815686602420726</v>
      </c>
      <c r="AE114" s="63"/>
      <c r="AF114" s="64" t="s">
        <v>84</v>
      </c>
      <c r="AG114" s="65">
        <v>104.61</v>
      </c>
      <c r="AH114" s="63">
        <v>87.514768613459438</v>
      </c>
      <c r="AI114" s="63">
        <v>4.9439478573279843</v>
      </c>
      <c r="AJ114" s="63">
        <v>-0.17785340262228555</v>
      </c>
      <c r="AK114" s="63"/>
    </row>
    <row r="115" spans="1:37" x14ac:dyDescent="0.25">
      <c r="A115" s="61">
        <v>2020</v>
      </c>
      <c r="B115" s="61">
        <v>10</v>
      </c>
      <c r="C115" s="62" t="s">
        <v>83</v>
      </c>
      <c r="D115" s="63">
        <v>92.271338511027196</v>
      </c>
      <c r="E115" s="63">
        <v>5.0156755004631179</v>
      </c>
      <c r="F115" s="63">
        <v>-0.68783725624347314</v>
      </c>
      <c r="G115" s="63"/>
      <c r="H115" s="63">
        <v>93.960435614389525</v>
      </c>
      <c r="I115" s="63">
        <v>6.1859808047545926</v>
      </c>
      <c r="J115" s="63">
        <v>-0.56333071813603475</v>
      </c>
      <c r="K115" s="63"/>
      <c r="L115" s="63">
        <v>15.640187889225755</v>
      </c>
      <c r="M115" s="63">
        <v>-36.768491607951084</v>
      </c>
      <c r="N115" s="63">
        <v>-41.238879627758692</v>
      </c>
      <c r="O115" s="63"/>
      <c r="P115" s="63">
        <v>99.990728083613959</v>
      </c>
      <c r="Q115" s="63">
        <v>-8.7541334823715857</v>
      </c>
      <c r="R115" s="63">
        <v>-8.3061192482695052</v>
      </c>
      <c r="S115" s="63"/>
      <c r="T115" s="63">
        <v>100.46224286371503</v>
      </c>
      <c r="U115" s="63">
        <v>-17.620112635067784</v>
      </c>
      <c r="V115" s="63">
        <v>-18.051551830923451</v>
      </c>
      <c r="W115" s="63"/>
      <c r="X115" s="63">
        <v>95.457210386096222</v>
      </c>
      <c r="Y115" s="63">
        <v>3.864607868795261</v>
      </c>
      <c r="Z115" s="63">
        <v>8.4760474994485691</v>
      </c>
      <c r="AA115" s="63"/>
      <c r="AB115" s="63">
        <v>111.9962972059018</v>
      </c>
      <c r="AC115" s="63">
        <v>-18.985733027222039</v>
      </c>
      <c r="AD115" s="63">
        <v>-20.64633864108022</v>
      </c>
      <c r="AE115" s="63"/>
      <c r="AF115" s="64" t="s">
        <v>84</v>
      </c>
      <c r="AG115" s="65">
        <v>104.61</v>
      </c>
      <c r="AH115" s="63">
        <v>88.20508413251811</v>
      </c>
      <c r="AI115" s="63">
        <v>3.2187339160464319</v>
      </c>
      <c r="AJ115" s="63">
        <v>0.17765460755272411</v>
      </c>
      <c r="AK115" s="63"/>
    </row>
    <row r="116" spans="1:37" x14ac:dyDescent="0.25">
      <c r="A116" s="61">
        <v>2020</v>
      </c>
      <c r="B116" s="61">
        <v>11</v>
      </c>
      <c r="C116" s="62" t="s">
        <v>83</v>
      </c>
      <c r="D116" s="63">
        <v>96.231477602260682</v>
      </c>
      <c r="E116" s="63">
        <v>8.3144467722625137</v>
      </c>
      <c r="F116" s="63">
        <v>0.1767231763339705</v>
      </c>
      <c r="G116" s="63"/>
      <c r="H116" s="63">
        <v>97.65837293521291</v>
      </c>
      <c r="I116" s="63">
        <v>9.534562230606241</v>
      </c>
      <c r="J116" s="63">
        <v>0.40176864035954551</v>
      </c>
      <c r="K116" s="63"/>
      <c r="L116" s="63">
        <v>61.408060419495172</v>
      </c>
      <c r="M116" s="63">
        <v>-30.350947875208519</v>
      </c>
      <c r="N116" s="63">
        <v>-38.916433759209433</v>
      </c>
      <c r="O116" s="63"/>
      <c r="P116" s="63">
        <v>99.396644927283504</v>
      </c>
      <c r="Q116" s="63">
        <v>-9.0599200567821043</v>
      </c>
      <c r="R116" s="63">
        <v>-8.3742528339761702</v>
      </c>
      <c r="S116" s="63"/>
      <c r="T116" s="63">
        <v>99.423839463710678</v>
      </c>
      <c r="U116" s="63">
        <v>-16.739591072951924</v>
      </c>
      <c r="V116" s="63">
        <v>-17.940338059447324</v>
      </c>
      <c r="W116" s="63"/>
      <c r="X116" s="63">
        <v>95.657649682220224</v>
      </c>
      <c r="Y116" s="63">
        <v>4.0895112216188068</v>
      </c>
      <c r="Z116" s="63">
        <v>8.0458442425175747</v>
      </c>
      <c r="AA116" s="63"/>
      <c r="AB116" s="63">
        <v>109.92197683864505</v>
      </c>
      <c r="AC116" s="63">
        <v>-22.070877531340415</v>
      </c>
      <c r="AD116" s="63">
        <v>-20.769244102404105</v>
      </c>
      <c r="AE116" s="63"/>
      <c r="AF116" s="64" t="s">
        <v>84</v>
      </c>
      <c r="AG116" s="65">
        <v>104.61</v>
      </c>
      <c r="AH116" s="63">
        <v>91.990706053207802</v>
      </c>
      <c r="AI116" s="63">
        <v>6.4714134556137566</v>
      </c>
      <c r="AJ116" s="63">
        <v>0.77994606121114529</v>
      </c>
      <c r="AK116" s="63"/>
    </row>
    <row r="117" spans="1:37" x14ac:dyDescent="0.25">
      <c r="A117" s="61">
        <v>2020</v>
      </c>
      <c r="B117" s="61">
        <v>12</v>
      </c>
      <c r="C117" s="62" t="s">
        <v>83</v>
      </c>
      <c r="D117" s="63">
        <v>114.31218952828081</v>
      </c>
      <c r="E117" s="63">
        <v>15.121891297528805</v>
      </c>
      <c r="F117" s="63">
        <v>1.6253875601969225</v>
      </c>
      <c r="G117" s="63">
        <v>1.625387560196927</v>
      </c>
      <c r="H117" s="63">
        <v>115.92042162993094</v>
      </c>
      <c r="I117" s="63">
        <v>15.740748629682116</v>
      </c>
      <c r="J117" s="63">
        <v>1.8889464692193103</v>
      </c>
      <c r="K117" s="63">
        <v>1.8889464692193059</v>
      </c>
      <c r="L117" s="63">
        <v>19.806918245737553</v>
      </c>
      <c r="M117" s="63">
        <v>-41.328061168287803</v>
      </c>
      <c r="N117" s="63">
        <v>-39.098525766028949</v>
      </c>
      <c r="O117" s="63">
        <v>-39.098525766028949</v>
      </c>
      <c r="P117" s="63">
        <v>100.44496692307625</v>
      </c>
      <c r="Q117" s="63">
        <v>-6.4246181935753839</v>
      </c>
      <c r="R117" s="63">
        <v>-8.2152983289670463</v>
      </c>
      <c r="S117" s="63">
        <v>-8.2152983289670516</v>
      </c>
      <c r="T117" s="63">
        <v>103.49858698271521</v>
      </c>
      <c r="U117" s="63">
        <v>-10.836824821650993</v>
      </c>
      <c r="V117" s="63">
        <v>-17.399559488454884</v>
      </c>
      <c r="W117" s="63">
        <v>-17.399559488454884</v>
      </c>
      <c r="X117" s="63">
        <v>95.423135705755129</v>
      </c>
      <c r="Y117" s="63">
        <v>5.3858414132022858</v>
      </c>
      <c r="Z117" s="63">
        <v>7.8114576628240284</v>
      </c>
      <c r="AA117" s="63">
        <v>7.8114576628240258</v>
      </c>
      <c r="AB117" s="63">
        <v>109.37789280788921</v>
      </c>
      <c r="AC117" s="63">
        <v>-21.739659367396598</v>
      </c>
      <c r="AD117" s="63">
        <v>-20.845668662674655</v>
      </c>
      <c r="AE117" s="63">
        <v>-20.845668662674655</v>
      </c>
      <c r="AF117" s="64" t="s">
        <v>84</v>
      </c>
      <c r="AG117" s="65">
        <v>104.61</v>
      </c>
      <c r="AH117" s="63">
        <v>109.27462912559108</v>
      </c>
      <c r="AI117" s="63">
        <v>14.373560487067877</v>
      </c>
      <c r="AJ117" s="63">
        <v>2.0808006862690798</v>
      </c>
      <c r="AK117" s="63">
        <v>2.080800686269086</v>
      </c>
    </row>
    <row r="118" spans="1:37" x14ac:dyDescent="0.25">
      <c r="A118" s="61">
        <v>2021</v>
      </c>
      <c r="B118" s="61">
        <v>1</v>
      </c>
      <c r="C118" s="62" t="s">
        <v>83</v>
      </c>
      <c r="D118" s="63">
        <v>75.874304338575342</v>
      </c>
      <c r="E118" s="63">
        <v>2.9922773103527476</v>
      </c>
      <c r="F118" s="63">
        <v>2.9922773103527422</v>
      </c>
      <c r="G118" s="63">
        <v>1.6167095524730826</v>
      </c>
      <c r="H118" s="63">
        <v>75.788608729777167</v>
      </c>
      <c r="I118" s="63">
        <v>2.4563775797277145</v>
      </c>
      <c r="J118" s="63">
        <v>2.4563775797277199</v>
      </c>
      <c r="K118" s="63">
        <v>1.9175724120486421</v>
      </c>
      <c r="L118" s="63">
        <v>7.409847689632806</v>
      </c>
      <c r="M118" s="63">
        <v>-59.510319077983688</v>
      </c>
      <c r="N118" s="63">
        <v>-59.510319077983688</v>
      </c>
      <c r="O118" s="63">
        <v>-40.583541171702798</v>
      </c>
      <c r="P118" s="63">
        <v>97.062376420460964</v>
      </c>
      <c r="Q118" s="63">
        <v>-7.487343779788219</v>
      </c>
      <c r="R118" s="63">
        <v>-7.4873437797882243</v>
      </c>
      <c r="S118" s="63">
        <v>-8.2453442898012952</v>
      </c>
      <c r="T118" s="63">
        <v>101.10482786109314</v>
      </c>
      <c r="U118" s="63">
        <v>-10.911665559120578</v>
      </c>
      <c r="V118" s="63">
        <v>-10.911665559120575</v>
      </c>
      <c r="W118" s="63">
        <v>-16.982572542415824</v>
      </c>
      <c r="X118" s="63">
        <v>92.549549843255903</v>
      </c>
      <c r="Y118" s="63">
        <v>2.5983380142314445</v>
      </c>
      <c r="Z118" s="63">
        <v>2.5983380142314383</v>
      </c>
      <c r="AA118" s="63">
        <v>7.1811299363601933</v>
      </c>
      <c r="AB118" s="63">
        <v>103.52213093286512</v>
      </c>
      <c r="AC118" s="63">
        <v>-21.417183550316196</v>
      </c>
      <c r="AD118" s="63">
        <v>-21.417183550316199</v>
      </c>
      <c r="AE118" s="63">
        <v>-21.12541086256202</v>
      </c>
      <c r="AF118" s="64" t="s">
        <v>84</v>
      </c>
      <c r="AG118" s="65">
        <v>104.61</v>
      </c>
      <c r="AH118" s="63">
        <v>72.53064175372846</v>
      </c>
      <c r="AI118" s="63">
        <v>2.7264526772029996</v>
      </c>
      <c r="AJ118" s="63">
        <v>2.7264526772029951</v>
      </c>
      <c r="AK118" s="63">
        <v>2.2291175136267327</v>
      </c>
    </row>
    <row r="119" spans="1:37" x14ac:dyDescent="0.25">
      <c r="A119" s="61">
        <v>2021</v>
      </c>
      <c r="B119" s="61">
        <v>2</v>
      </c>
      <c r="C119" s="62" t="s">
        <v>83</v>
      </c>
      <c r="D119" s="63">
        <v>91.849208158030393</v>
      </c>
      <c r="E119" s="63">
        <v>4.0586094833113577</v>
      </c>
      <c r="F119" s="63">
        <v>3.5735027654056228</v>
      </c>
      <c r="G119" s="63">
        <v>2.007779303650878</v>
      </c>
      <c r="H119" s="63">
        <v>91.419149864703428</v>
      </c>
      <c r="I119" s="63">
        <v>2.7594517659793212</v>
      </c>
      <c r="J119" s="63">
        <v>2.6218584505323772</v>
      </c>
      <c r="K119" s="63">
        <v>2.2801883293547291</v>
      </c>
      <c r="L119" s="63">
        <v>16.935171646604175</v>
      </c>
      <c r="M119" s="63">
        <v>5.4702574288937598</v>
      </c>
      <c r="N119" s="63">
        <v>-29.141856927237818</v>
      </c>
      <c r="O119" s="63">
        <v>-40.097631982055539</v>
      </c>
      <c r="P119" s="63">
        <v>97.018056687820604</v>
      </c>
      <c r="Q119" s="63">
        <v>-7.9923812323492598</v>
      </c>
      <c r="R119" s="63">
        <v>-7.7404959931322681</v>
      </c>
      <c r="S119" s="63">
        <v>-8.4464667112546863</v>
      </c>
      <c r="T119" s="63">
        <v>99.490558517263722</v>
      </c>
      <c r="U119" s="63">
        <v>-12.450686780453495</v>
      </c>
      <c r="V119" s="63">
        <v>-11.681688301042147</v>
      </c>
      <c r="W119" s="63">
        <v>-16.756851048516239</v>
      </c>
      <c r="X119" s="63">
        <v>93.675842531790664</v>
      </c>
      <c r="Y119" s="63">
        <v>3.5960103631345675</v>
      </c>
      <c r="Z119" s="63">
        <v>3.0977775503463478</v>
      </c>
      <c r="AA119" s="63">
        <v>6.5764871928027304</v>
      </c>
      <c r="AB119" s="63">
        <v>102.6141952255774</v>
      </c>
      <c r="AC119" s="63">
        <v>-23.300895310860383</v>
      </c>
      <c r="AD119" s="63">
        <v>-22.366316950943876</v>
      </c>
      <c r="AE119" s="63">
        <v>-21.834371539619738</v>
      </c>
      <c r="AF119" s="64" t="s">
        <v>84</v>
      </c>
      <c r="AG119" s="65">
        <v>104.61</v>
      </c>
      <c r="AH119" s="63">
        <v>87.801556407638273</v>
      </c>
      <c r="AI119" s="63">
        <v>3.7502434672533695</v>
      </c>
      <c r="AJ119" s="63">
        <v>3.2845874499243699</v>
      </c>
      <c r="AK119" s="63">
        <v>2.8062924425312303</v>
      </c>
    </row>
    <row r="120" spans="1:37" x14ac:dyDescent="0.25">
      <c r="A120" s="61">
        <v>2021</v>
      </c>
      <c r="B120" s="61">
        <v>3</v>
      </c>
      <c r="C120" s="62" t="s">
        <v>83</v>
      </c>
      <c r="D120" s="63">
        <v>90.778155943658433</v>
      </c>
      <c r="E120" s="63">
        <v>21.486458829379544</v>
      </c>
      <c r="F120" s="63">
        <v>9.2293372552392228</v>
      </c>
      <c r="G120" s="63">
        <v>4.0122192707748923</v>
      </c>
      <c r="H120" s="63">
        <v>90.600382116833799</v>
      </c>
      <c r="I120" s="63">
        <v>20.601112512140801</v>
      </c>
      <c r="J120" s="63">
        <v>8.2955313542820477</v>
      </c>
      <c r="K120" s="63">
        <v>4.2423349346294401</v>
      </c>
      <c r="L120" s="63">
        <v>21.079475572872095</v>
      </c>
      <c r="M120" s="63">
        <v>29.706449244539499</v>
      </c>
      <c r="N120" s="63">
        <v>-10.244384458785728</v>
      </c>
      <c r="O120" s="63">
        <v>-38.630783841417035</v>
      </c>
      <c r="P120" s="63">
        <v>95.163113731460243</v>
      </c>
      <c r="Q120" s="63">
        <v>-9.710446761619778</v>
      </c>
      <c r="R120" s="63">
        <v>-8.3980441737671274</v>
      </c>
      <c r="S120" s="63">
        <v>-8.8838213143458944</v>
      </c>
      <c r="T120" s="63">
        <v>98.873997309551115</v>
      </c>
      <c r="U120" s="63">
        <v>-11.84613939628349</v>
      </c>
      <c r="V120" s="63">
        <v>-11.73605193089956</v>
      </c>
      <c r="W120" s="63">
        <v>-16.419287587577898</v>
      </c>
      <c r="X120" s="63">
        <v>91.310010175069536</v>
      </c>
      <c r="Y120" s="63">
        <v>-1.9269224225663635</v>
      </c>
      <c r="Z120" s="63">
        <v>1.388745985313844</v>
      </c>
      <c r="AA120" s="63">
        <v>5.0728858965483141</v>
      </c>
      <c r="AB120" s="63">
        <v>100.27451474910517</v>
      </c>
      <c r="AC120" s="63">
        <v>-21.962025270313092</v>
      </c>
      <c r="AD120" s="63">
        <v>-22.234472340845468</v>
      </c>
      <c r="AE120" s="63">
        <v>-22.237192524946494</v>
      </c>
      <c r="AF120" s="64" t="s">
        <v>84</v>
      </c>
      <c r="AG120" s="65">
        <v>103.69</v>
      </c>
      <c r="AH120" s="63">
        <v>87.547647741979389</v>
      </c>
      <c r="AI120" s="63">
        <v>22.201153977281194</v>
      </c>
      <c r="AJ120" s="63">
        <v>9.2580146319334986</v>
      </c>
      <c r="AK120" s="63">
        <v>5.0401856296320204</v>
      </c>
    </row>
    <row r="121" spans="1:37" x14ac:dyDescent="0.25">
      <c r="A121" s="61">
        <v>2021</v>
      </c>
      <c r="B121" s="61">
        <v>4</v>
      </c>
      <c r="C121" s="62" t="s">
        <v>83</v>
      </c>
      <c r="D121" s="63">
        <v>90.623895889761215</v>
      </c>
      <c r="E121" s="63">
        <v>55.614447106655831</v>
      </c>
      <c r="F121" s="63">
        <v>18.38949428119512</v>
      </c>
      <c r="G121" s="63">
        <v>9.1296196869873825</v>
      </c>
      <c r="H121" s="63">
        <v>90.494218082981206</v>
      </c>
      <c r="I121" s="63">
        <v>54.997223688528294</v>
      </c>
      <c r="J121" s="63">
        <v>17.493385842829557</v>
      </c>
      <c r="K121" s="63">
        <v>9.3633102660519114</v>
      </c>
      <c r="L121" s="63">
        <v>15.148084023141884</v>
      </c>
      <c r="M121" s="63">
        <v>-56.117140100194312</v>
      </c>
      <c r="N121" s="63">
        <v>-28.84566732629964</v>
      </c>
      <c r="O121" s="63">
        <v>-44.556921256264012</v>
      </c>
      <c r="P121" s="63">
        <v>96.057075167888001</v>
      </c>
      <c r="Q121" s="63">
        <v>-4.5198215197793701</v>
      </c>
      <c r="R121" s="63">
        <v>-7.4609696958187088</v>
      </c>
      <c r="S121" s="63">
        <v>-8.7783194843525365</v>
      </c>
      <c r="T121" s="63">
        <v>98.58626874595187</v>
      </c>
      <c r="U121" s="63">
        <v>-9.32931557369308</v>
      </c>
      <c r="V121" s="63">
        <v>-11.151958775746573</v>
      </c>
      <c r="W121" s="63">
        <v>-15.775187367576422</v>
      </c>
      <c r="X121" s="63">
        <v>93.665547351822326</v>
      </c>
      <c r="Y121" s="63">
        <v>4.0713817801837848</v>
      </c>
      <c r="Z121" s="63">
        <v>2.0525271956651991</v>
      </c>
      <c r="AA121" s="63">
        <v>3.9803903226816715</v>
      </c>
      <c r="AB121" s="63">
        <v>98.877690584047102</v>
      </c>
      <c r="AC121" s="63">
        <v>-15.177414824235612</v>
      </c>
      <c r="AD121" s="63">
        <v>-20.623310624765644</v>
      </c>
      <c r="AE121" s="63">
        <v>-21.550274946399824</v>
      </c>
      <c r="AF121" s="64" t="s">
        <v>84</v>
      </c>
      <c r="AG121" s="65">
        <v>102.48</v>
      </c>
      <c r="AH121" s="63">
        <v>88.430811758158868</v>
      </c>
      <c r="AI121" s="63">
        <v>53.093760317067108</v>
      </c>
      <c r="AJ121" s="63">
        <v>18.153739913951728</v>
      </c>
      <c r="AK121" s="63">
        <v>10.009008813173509</v>
      </c>
    </row>
    <row r="122" spans="1:37" x14ac:dyDescent="0.25">
      <c r="A122" s="61">
        <v>2021</v>
      </c>
      <c r="B122" s="61">
        <v>5</v>
      </c>
      <c r="C122" s="62" t="s">
        <v>83</v>
      </c>
      <c r="D122" s="63">
        <v>96.797008788963197</v>
      </c>
      <c r="E122" s="63">
        <v>7.3079672642036257</v>
      </c>
      <c r="F122" s="63">
        <v>15.793788967784828</v>
      </c>
      <c r="G122" s="63">
        <v>10.279382951214131</v>
      </c>
      <c r="H122" s="63">
        <v>97.3137005464976</v>
      </c>
      <c r="I122" s="63">
        <v>6.3847775963080409</v>
      </c>
      <c r="J122" s="63">
        <v>14.873908105965494</v>
      </c>
      <c r="K122" s="63">
        <v>10.381582241792671</v>
      </c>
      <c r="L122" s="63">
        <v>10.404015677055755</v>
      </c>
      <c r="M122" s="63">
        <v>-48.514414419499964</v>
      </c>
      <c r="N122" s="63">
        <v>-32.61891142798541</v>
      </c>
      <c r="O122" s="63">
        <v>-46.698724892574084</v>
      </c>
      <c r="P122" s="63">
        <v>99.002715934835578</v>
      </c>
      <c r="Q122" s="63">
        <v>0.78253792238281505</v>
      </c>
      <c r="R122" s="63">
        <v>-5.8873329786324868</v>
      </c>
      <c r="S122" s="63">
        <v>-7.8704001147205389</v>
      </c>
      <c r="T122" s="63">
        <v>97.988391211200238</v>
      </c>
      <c r="U122" s="63">
        <v>-6.5229656506237035</v>
      </c>
      <c r="V122" s="63">
        <v>-10.274244581025883</v>
      </c>
      <c r="W122" s="63">
        <v>-14.807770856197948</v>
      </c>
      <c r="X122" s="63">
        <v>99.863245692754077</v>
      </c>
      <c r="Y122" s="63">
        <v>13.412677835128733</v>
      </c>
      <c r="Z122" s="63">
        <v>4.2666071942083716</v>
      </c>
      <c r="AA122" s="63">
        <v>4.7108456524572517</v>
      </c>
      <c r="AB122" s="63">
        <v>98.150177998079357</v>
      </c>
      <c r="AC122" s="63">
        <v>-15.133075697142431</v>
      </c>
      <c r="AD122" s="63">
        <v>-19.609393976804824</v>
      </c>
      <c r="AE122" s="63">
        <v>-20.948265414267425</v>
      </c>
      <c r="AF122" s="64" t="s">
        <v>84</v>
      </c>
      <c r="AG122" s="65">
        <v>98.93</v>
      </c>
      <c r="AH122" s="63">
        <v>97.843938935573831</v>
      </c>
      <c r="AI122" s="63">
        <v>5.6809385479769361</v>
      </c>
      <c r="AJ122" s="63">
        <v>15.092455194691535</v>
      </c>
      <c r="AK122" s="63">
        <v>10.526327687796339</v>
      </c>
    </row>
    <row r="123" spans="1:37" x14ac:dyDescent="0.25">
      <c r="A123" s="61">
        <v>2021</v>
      </c>
      <c r="B123" s="61">
        <v>6</v>
      </c>
      <c r="C123" s="62" t="s">
        <v>83</v>
      </c>
      <c r="D123" s="63">
        <v>92.115144934642174</v>
      </c>
      <c r="E123" s="63">
        <v>9.2054238850387833</v>
      </c>
      <c r="F123" s="63">
        <v>14.610000027419101</v>
      </c>
      <c r="G123" s="63">
        <v>10.544825275912501</v>
      </c>
      <c r="H123" s="63">
        <v>92.313150373235629</v>
      </c>
      <c r="I123" s="63">
        <v>8.1841414063286209</v>
      </c>
      <c r="J123" s="63">
        <v>13.667698228714986</v>
      </c>
      <c r="K123" s="63">
        <v>10.539049636350086</v>
      </c>
      <c r="L123" s="63">
        <v>15.712121291625495</v>
      </c>
      <c r="M123" s="63">
        <v>20.854354688983364</v>
      </c>
      <c r="N123" s="63">
        <v>-26.744168560836101</v>
      </c>
      <c r="O123" s="63">
        <v>-44.174043987172631</v>
      </c>
      <c r="P123" s="63">
        <v>99.824252442314517</v>
      </c>
      <c r="Q123" s="63">
        <v>0.28807475363785784</v>
      </c>
      <c r="R123" s="63">
        <v>-4.8864412014131826</v>
      </c>
      <c r="S123" s="63">
        <v>-7.0452798431045949</v>
      </c>
      <c r="T123" s="63">
        <v>99.931493199143034</v>
      </c>
      <c r="U123" s="63">
        <v>-5.3193256315310578</v>
      </c>
      <c r="V123" s="63">
        <v>-9.4799272288054848</v>
      </c>
      <c r="W123" s="63">
        <v>-13.667521702445526</v>
      </c>
      <c r="X123" s="63">
        <v>100.33270589930969</v>
      </c>
      <c r="Y123" s="63">
        <v>9.8017132273994036</v>
      </c>
      <c r="Z123" s="63">
        <v>5.1977751610891243</v>
      </c>
      <c r="AA123" s="63">
        <v>4.9729132783864998</v>
      </c>
      <c r="AB123" s="63">
        <v>98.220019206332253</v>
      </c>
      <c r="AC123" s="63">
        <v>-12.499911194439633</v>
      </c>
      <c r="AD123" s="63">
        <v>-18.528747355973795</v>
      </c>
      <c r="AE123" s="63">
        <v>-20.115743187526462</v>
      </c>
      <c r="AF123" s="64" t="s">
        <v>84</v>
      </c>
      <c r="AG123" s="65">
        <v>98.67</v>
      </c>
      <c r="AH123" s="63">
        <v>93.356790244899329</v>
      </c>
      <c r="AI123" s="63">
        <v>7.8330237064895982</v>
      </c>
      <c r="AJ123" s="63">
        <v>13.737365431012005</v>
      </c>
      <c r="AK123" s="63">
        <v>10.227194907176255</v>
      </c>
    </row>
    <row r="124" spans="1:37" x14ac:dyDescent="0.25">
      <c r="A124" s="61">
        <v>2021</v>
      </c>
      <c r="B124" s="61">
        <v>7</v>
      </c>
      <c r="C124" s="62" t="s">
        <v>83</v>
      </c>
      <c r="D124" s="63">
        <v>98.674112920272535</v>
      </c>
      <c r="E124" s="63">
        <v>6.8106199243393348</v>
      </c>
      <c r="F124" s="63">
        <v>13.327547049847709</v>
      </c>
      <c r="G124" s="63">
        <v>10.399897506650802</v>
      </c>
      <c r="H124" s="63">
        <v>97.449074962885746</v>
      </c>
      <c r="I124" s="63">
        <v>4.182130124679702</v>
      </c>
      <c r="J124" s="63">
        <v>12.102281686310246</v>
      </c>
      <c r="K124" s="63">
        <v>10.117040652960284</v>
      </c>
      <c r="L124" s="63">
        <v>280.15165103470713</v>
      </c>
      <c r="M124" s="63">
        <v>972.04326702722528</v>
      </c>
      <c r="N124" s="63">
        <v>153.92246086208817</v>
      </c>
      <c r="O124" s="63">
        <v>13.024134324511635</v>
      </c>
      <c r="P124" s="63">
        <v>100.1647577052828</v>
      </c>
      <c r="Q124" s="63">
        <v>2.0662256521034408</v>
      </c>
      <c r="R124" s="63">
        <v>-3.9285036875816859</v>
      </c>
      <c r="S124" s="63">
        <v>-6.1188981999079459</v>
      </c>
      <c r="T124" s="63">
        <v>100.73115440187334</v>
      </c>
      <c r="U124" s="63">
        <v>5.1678851585407415E-2</v>
      </c>
      <c r="V124" s="63">
        <v>-8.2157035569034313</v>
      </c>
      <c r="W124" s="63">
        <v>-12.152265306428518</v>
      </c>
      <c r="X124" s="63">
        <v>101.04719138911149</v>
      </c>
      <c r="Y124" s="63">
        <v>10.307786998362971</v>
      </c>
      <c r="Z124" s="63">
        <v>5.9352108187440855</v>
      </c>
      <c r="AA124" s="63">
        <v>5.2586023286704773</v>
      </c>
      <c r="AB124" s="63">
        <v>96.788274437147749</v>
      </c>
      <c r="AC124" s="63">
        <v>-13.753619669351011</v>
      </c>
      <c r="AD124" s="63">
        <v>-17.89883120957554</v>
      </c>
      <c r="AE124" s="63">
        <v>-19.393140524420488</v>
      </c>
      <c r="AF124" s="64" t="s">
        <v>84</v>
      </c>
      <c r="AG124" s="65">
        <v>98.67</v>
      </c>
      <c r="AH124" s="63">
        <v>100.00416835945327</v>
      </c>
      <c r="AI124" s="63">
        <v>5.4683155896258313</v>
      </c>
      <c r="AJ124" s="63">
        <v>12.333784061167631</v>
      </c>
      <c r="AK124" s="63">
        <v>9.4383445466087039</v>
      </c>
    </row>
    <row r="125" spans="1:37" x14ac:dyDescent="0.25">
      <c r="A125" s="61">
        <v>2021</v>
      </c>
      <c r="B125" s="61">
        <v>8</v>
      </c>
      <c r="C125" s="62" t="s">
        <v>83</v>
      </c>
      <c r="D125" s="63">
        <v>104.75158343545226</v>
      </c>
      <c r="E125" s="63">
        <v>23.457317306272898</v>
      </c>
      <c r="F125" s="63">
        <v>14.656632216275355</v>
      </c>
      <c r="G125" s="63">
        <v>12.633176466427983</v>
      </c>
      <c r="H125" s="63">
        <v>102.94748651949428</v>
      </c>
      <c r="I125" s="63">
        <v>20.184273992073003</v>
      </c>
      <c r="J125" s="63">
        <v>13.163352363431734</v>
      </c>
      <c r="K125" s="63">
        <v>12.024267298487999</v>
      </c>
      <c r="L125" s="63">
        <v>399.40874530396712</v>
      </c>
      <c r="M125" s="63">
        <v>3296.4698532920997</v>
      </c>
      <c r="N125" s="63">
        <v>390.46544607140828</v>
      </c>
      <c r="O125" s="63">
        <v>171.23249875916025</v>
      </c>
      <c r="P125" s="63">
        <v>100.80361043675654</v>
      </c>
      <c r="Q125" s="63">
        <v>2.2397235774734554</v>
      </c>
      <c r="R125" s="63">
        <v>-3.178495729733366</v>
      </c>
      <c r="S125" s="63">
        <v>-5.0876908765969517</v>
      </c>
      <c r="T125" s="63">
        <v>98.784315679338334</v>
      </c>
      <c r="U125" s="63">
        <v>-0.25752551368093179</v>
      </c>
      <c r="V125" s="63">
        <v>-7.297203752034342</v>
      </c>
      <c r="W125" s="63">
        <v>-10.552815070750981</v>
      </c>
      <c r="X125" s="63">
        <v>103.29977676618103</v>
      </c>
      <c r="Y125" s="63">
        <v>10.679256602491691</v>
      </c>
      <c r="Z125" s="63">
        <v>6.5433317368766897</v>
      </c>
      <c r="AA125" s="63">
        <v>5.8350894313141026</v>
      </c>
      <c r="AB125" s="63">
        <v>96.8930362495271</v>
      </c>
      <c r="AC125" s="63">
        <v>-14.033638594790261</v>
      </c>
      <c r="AD125" s="63">
        <v>-17.446645283754989</v>
      </c>
      <c r="AE125" s="63">
        <v>-18.829188129063795</v>
      </c>
      <c r="AF125" s="64" t="s">
        <v>84</v>
      </c>
      <c r="AG125" s="65">
        <v>98.67</v>
      </c>
      <c r="AH125" s="63">
        <v>106.16355876705408</v>
      </c>
      <c r="AI125" s="63">
        <v>27.048302414907795</v>
      </c>
      <c r="AJ125" s="63">
        <v>14.248467048522562</v>
      </c>
      <c r="AK125" s="63">
        <v>11.85317544269553</v>
      </c>
    </row>
    <row r="126" spans="1:37" x14ac:dyDescent="0.25">
      <c r="A126" s="61">
        <v>2021</v>
      </c>
      <c r="B126" s="61">
        <v>9</v>
      </c>
      <c r="C126" s="62" t="s">
        <v>83</v>
      </c>
      <c r="D126" s="63">
        <v>99.428553712853102</v>
      </c>
      <c r="E126" s="63">
        <v>8.6066883314630473</v>
      </c>
      <c r="F126" s="63">
        <v>13.906368919875689</v>
      </c>
      <c r="G126" s="63">
        <v>12.765323855316808</v>
      </c>
      <c r="H126" s="63">
        <v>99.758654529101804</v>
      </c>
      <c r="I126" s="63">
        <v>7.7913841199494698</v>
      </c>
      <c r="J126" s="63">
        <v>12.496009045187218</v>
      </c>
      <c r="K126" s="63">
        <v>12.009681226315323</v>
      </c>
      <c r="L126" s="63">
        <v>27.388534595905611</v>
      </c>
      <c r="M126" s="63">
        <v>42.596164810521117</v>
      </c>
      <c r="N126" s="63">
        <v>352.38007118307763</v>
      </c>
      <c r="O126" s="63">
        <v>176.4669142234564</v>
      </c>
      <c r="P126" s="63">
        <v>101.29761331033271</v>
      </c>
      <c r="Q126" s="63">
        <v>3.6648291220824518</v>
      </c>
      <c r="R126" s="63">
        <v>-2.4425107518324385</v>
      </c>
      <c r="S126" s="63">
        <v>-3.9345400909076744</v>
      </c>
      <c r="T126" s="63">
        <v>100.3350605351004</v>
      </c>
      <c r="U126" s="63">
        <v>2.4160491115895297</v>
      </c>
      <c r="V126" s="63">
        <v>-6.301898051603616</v>
      </c>
      <c r="W126" s="63">
        <v>-8.7023657311472533</v>
      </c>
      <c r="X126" s="63">
        <v>103.2771273702507</v>
      </c>
      <c r="Y126" s="63">
        <v>10.785846108026647</v>
      </c>
      <c r="Z126" s="63">
        <v>7.0248676062052429</v>
      </c>
      <c r="AA126" s="63">
        <v>6.3781335695422285</v>
      </c>
      <c r="AB126" s="63">
        <v>97.201501585977425</v>
      </c>
      <c r="AC126" s="63">
        <v>-11.626954476038833</v>
      </c>
      <c r="AD126" s="63">
        <v>-16.850317255827683</v>
      </c>
      <c r="AE126" s="63">
        <v>-17.999367871973931</v>
      </c>
      <c r="AF126" s="64" t="s">
        <v>84</v>
      </c>
      <c r="AG126" s="65">
        <v>98.67</v>
      </c>
      <c r="AH126" s="63">
        <v>100.76877846645698</v>
      </c>
      <c r="AI126" s="63">
        <v>15.1448836156314</v>
      </c>
      <c r="AJ126" s="63">
        <v>14.355977546091371</v>
      </c>
      <c r="AK126" s="63">
        <v>12.719945308996557</v>
      </c>
    </row>
    <row r="127" spans="1:37" x14ac:dyDescent="0.25">
      <c r="A127" s="61">
        <v>2021</v>
      </c>
      <c r="B127" s="61">
        <v>10</v>
      </c>
      <c r="C127" s="62" t="s">
        <v>83</v>
      </c>
      <c r="D127" s="63">
        <v>101.91342935845572</v>
      </c>
      <c r="E127" s="63">
        <v>10.449713858086284</v>
      </c>
      <c r="F127" s="63">
        <v>13.522323953501679</v>
      </c>
      <c r="G127" s="63">
        <v>13.224025462487049</v>
      </c>
      <c r="H127" s="63">
        <v>103.47299970892267</v>
      </c>
      <c r="I127" s="63">
        <v>10.124010209544366</v>
      </c>
      <c r="J127" s="63">
        <v>12.230350982352922</v>
      </c>
      <c r="K127" s="63">
        <v>12.338528191496636</v>
      </c>
      <c r="L127" s="63">
        <v>15.138365142893775</v>
      </c>
      <c r="M127" s="63">
        <v>-3.2085467891193105</v>
      </c>
      <c r="N127" s="63">
        <v>323.27402754745418</v>
      </c>
      <c r="O127" s="63">
        <v>184.33961473380617</v>
      </c>
      <c r="P127" s="63">
        <v>103.3611833008292</v>
      </c>
      <c r="Q127" s="63">
        <v>3.3707677519827683</v>
      </c>
      <c r="R127" s="63">
        <v>-1.8661797664618285</v>
      </c>
      <c r="S127" s="63">
        <v>-2.9072830962583254</v>
      </c>
      <c r="T127" s="63">
        <v>101.38881969010014</v>
      </c>
      <c r="U127" s="63">
        <v>0.92231349805925333</v>
      </c>
      <c r="V127" s="63">
        <v>-5.6149756753325679</v>
      </c>
      <c r="W127" s="63">
        <v>-7.112282261541111</v>
      </c>
      <c r="X127" s="63">
        <v>105.76238381460441</v>
      </c>
      <c r="Y127" s="63">
        <v>10.795594577745149</v>
      </c>
      <c r="Z127" s="63">
        <v>7.4174836926018894</v>
      </c>
      <c r="AA127" s="63">
        <v>6.9719008918970928</v>
      </c>
      <c r="AB127" s="63">
        <v>99.64594387482903</v>
      </c>
      <c r="AC127" s="63">
        <v>-11.027465763771644</v>
      </c>
      <c r="AD127" s="63">
        <v>-16.300181146596771</v>
      </c>
      <c r="AE127" s="63">
        <v>-17.373827001538004</v>
      </c>
      <c r="AF127" s="64" t="s">
        <v>84</v>
      </c>
      <c r="AG127" s="65">
        <v>91.78</v>
      </c>
      <c r="AH127" s="63">
        <v>111.04099951891013</v>
      </c>
      <c r="AI127" s="63">
        <v>25.889568170564473</v>
      </c>
      <c r="AJ127" s="63">
        <v>15.599801187514739</v>
      </c>
      <c r="AK127" s="63">
        <v>14.69381101763156</v>
      </c>
    </row>
    <row r="128" spans="1:37" x14ac:dyDescent="0.25">
      <c r="A128" s="61">
        <v>2021</v>
      </c>
      <c r="B128" s="61">
        <v>11</v>
      </c>
      <c r="C128" s="62" t="s">
        <v>83</v>
      </c>
      <c r="D128" s="63">
        <v>117.09857994146446</v>
      </c>
      <c r="E128" s="63">
        <v>21.684279259901501</v>
      </c>
      <c r="F128" s="63">
        <v>14.369856571095063</v>
      </c>
      <c r="G128" s="63">
        <v>14.442636616469713</v>
      </c>
      <c r="H128" s="63">
        <v>119.18268702304246</v>
      </c>
      <c r="I128" s="63">
        <v>22.040418492440892</v>
      </c>
      <c r="J128" s="63">
        <v>13.253227183978499</v>
      </c>
      <c r="K128" s="63">
        <v>13.493530862432166</v>
      </c>
      <c r="L128" s="63">
        <v>11.991273084336838</v>
      </c>
      <c r="M128" s="63">
        <v>-80.472802751916959</v>
      </c>
      <c r="N128" s="63">
        <v>225.07658844212099</v>
      </c>
      <c r="O128" s="63">
        <v>193.65751775471813</v>
      </c>
      <c r="P128" s="63">
        <v>104.50701053494458</v>
      </c>
      <c r="Q128" s="63">
        <v>5.1413864234549607</v>
      </c>
      <c r="R128" s="63">
        <v>-1.2375286986503697</v>
      </c>
      <c r="S128" s="63">
        <v>-1.695672315046977</v>
      </c>
      <c r="T128" s="63">
        <v>101.79612376064971</v>
      </c>
      <c r="U128" s="63">
        <v>2.3860316698037991</v>
      </c>
      <c r="V128" s="63">
        <v>-4.9268128489962981</v>
      </c>
      <c r="W128" s="63">
        <v>-5.4661200105287691</v>
      </c>
      <c r="X128" s="63">
        <v>106.54687652819077</v>
      </c>
      <c r="Y128" s="63">
        <v>11.383540032757566</v>
      </c>
      <c r="Z128" s="63">
        <v>7.792206174393157</v>
      </c>
      <c r="AA128" s="63">
        <v>7.5946625029034749</v>
      </c>
      <c r="AB128" s="63">
        <v>102.96340126684191</v>
      </c>
      <c r="AC128" s="63">
        <v>-6.3304680027886207</v>
      </c>
      <c r="AD128" s="63">
        <v>-15.45415161986049</v>
      </c>
      <c r="AE128" s="63">
        <v>-16.06628694093105</v>
      </c>
      <c r="AF128" s="64" t="s">
        <v>84</v>
      </c>
      <c r="AG128" s="65">
        <v>91.78</v>
      </c>
      <c r="AH128" s="63">
        <v>127.58616249887172</v>
      </c>
      <c r="AI128" s="63">
        <v>38.694622503576994</v>
      </c>
      <c r="AJ128" s="63">
        <v>17.934710980663215</v>
      </c>
      <c r="AK128" s="63">
        <v>17.596309868361487</v>
      </c>
    </row>
    <row r="129" spans="1:37" x14ac:dyDescent="0.25">
      <c r="A129" s="61">
        <v>2021</v>
      </c>
      <c r="B129" s="61">
        <v>12</v>
      </c>
      <c r="C129" s="62" t="s">
        <v>83</v>
      </c>
      <c r="D129" s="63">
        <v>140.09602257787108</v>
      </c>
      <c r="E129" s="63">
        <v>22.555628718152889</v>
      </c>
      <c r="F129" s="63">
        <v>15.268696446460739</v>
      </c>
      <c r="G129" s="63">
        <v>15.268696446460737</v>
      </c>
      <c r="H129" s="63">
        <v>139.2598875425243</v>
      </c>
      <c r="I129" s="63">
        <v>20.1340415989024</v>
      </c>
      <c r="J129" s="63">
        <v>14.011046169389839</v>
      </c>
      <c r="K129" s="63">
        <v>14.011046169389843</v>
      </c>
      <c r="L129" s="63">
        <v>379.2327149372573</v>
      </c>
      <c r="M129" s="63">
        <v>1814.6477520240594</v>
      </c>
      <c r="N129" s="63">
        <v>340.70465956577749</v>
      </c>
      <c r="O129" s="63">
        <v>340.70465956577749</v>
      </c>
      <c r="P129" s="63">
        <v>105.73823432707421</v>
      </c>
      <c r="Q129" s="63">
        <v>5.2698184549671936</v>
      </c>
      <c r="R129" s="63">
        <v>-0.69663130152720631</v>
      </c>
      <c r="S129" s="63">
        <v>-0.69663130152720498</v>
      </c>
      <c r="T129" s="63">
        <v>100.98898908873501</v>
      </c>
      <c r="U129" s="63">
        <v>-2.4247653684386137</v>
      </c>
      <c r="V129" s="63">
        <v>-4.7212024911877259</v>
      </c>
      <c r="W129" s="63">
        <v>-4.7212024911877251</v>
      </c>
      <c r="X129" s="63">
        <v>108.66974263765943</v>
      </c>
      <c r="Y129" s="63">
        <v>13.88196566160984</v>
      </c>
      <c r="Z129" s="63">
        <v>8.3167335182380739</v>
      </c>
      <c r="AA129" s="63">
        <v>8.3167335182380668</v>
      </c>
      <c r="AB129" s="63">
        <v>104.84911388967029</v>
      </c>
      <c r="AC129" s="63">
        <v>-4.1404883582583238</v>
      </c>
      <c r="AD129" s="63">
        <v>-14.573213046495493</v>
      </c>
      <c r="AE129" s="63">
        <v>-14.573213046495496</v>
      </c>
      <c r="AF129" s="64" t="s">
        <v>84</v>
      </c>
      <c r="AG129" s="65">
        <v>91.78</v>
      </c>
      <c r="AH129" s="63">
        <v>152.64330200247448</v>
      </c>
      <c r="AI129" s="63">
        <v>39.687778603246585</v>
      </c>
      <c r="AJ129" s="63">
        <v>20.267072680796549</v>
      </c>
      <c r="AK129" s="63">
        <v>20.267072680796545</v>
      </c>
    </row>
    <row r="130" spans="1:37" x14ac:dyDescent="0.25">
      <c r="A130" s="61">
        <v>2022</v>
      </c>
      <c r="B130" s="61">
        <v>1</v>
      </c>
      <c r="C130" s="62" t="s">
        <v>83</v>
      </c>
      <c r="D130" s="63">
        <v>96.834116326900997</v>
      </c>
      <c r="E130" s="63">
        <v>27.624387690984676</v>
      </c>
      <c r="F130" s="63">
        <v>27.624387690984676</v>
      </c>
      <c r="G130" s="63">
        <v>17.034219114528184</v>
      </c>
      <c r="H130" s="63">
        <v>94.377158071354046</v>
      </c>
      <c r="I130" s="63">
        <v>24.526838073850897</v>
      </c>
      <c r="J130" s="63">
        <v>24.526838073850897</v>
      </c>
      <c r="K130" s="63">
        <v>15.577603496378671</v>
      </c>
      <c r="L130" s="63">
        <v>361.62037004294325</v>
      </c>
      <c r="M130" s="63">
        <v>4780.2672496074383</v>
      </c>
      <c r="N130" s="63">
        <v>4780.2672496074383</v>
      </c>
      <c r="O130" s="63">
        <v>494.57068397313253</v>
      </c>
      <c r="P130" s="63">
        <v>103.97084986690568</v>
      </c>
      <c r="Q130" s="63">
        <v>7.1175605844618417</v>
      </c>
      <c r="R130" s="63">
        <v>7.1175605844618461</v>
      </c>
      <c r="S130" s="63">
        <v>0.52857058164531168</v>
      </c>
      <c r="T130" s="63">
        <v>101.18703602212149</v>
      </c>
      <c r="U130" s="63">
        <v>8.1309827401398138E-2</v>
      </c>
      <c r="V130" s="63">
        <v>8.1309827401399026E-2</v>
      </c>
      <c r="W130" s="63">
        <v>-3.7684938478462442</v>
      </c>
      <c r="X130" s="63">
        <v>106.57570303210207</v>
      </c>
      <c r="Y130" s="63">
        <v>15.155290557978063</v>
      </c>
      <c r="Z130" s="63">
        <v>15.155290557978063</v>
      </c>
      <c r="AA130" s="63">
        <v>9.3514399954928535</v>
      </c>
      <c r="AB130" s="63">
        <v>100.94382632819547</v>
      </c>
      <c r="AC130" s="63">
        <v>-2.4905830100635171</v>
      </c>
      <c r="AD130" s="63">
        <v>-2.4905830100635185</v>
      </c>
      <c r="AE130" s="63">
        <v>-13.009520102252068</v>
      </c>
      <c r="AF130" s="64" t="s">
        <v>84</v>
      </c>
      <c r="AG130" s="65">
        <v>91.78</v>
      </c>
      <c r="AH130" s="63">
        <v>105.50677307354653</v>
      </c>
      <c r="AI130" s="63">
        <v>45.465103468663187</v>
      </c>
      <c r="AJ130" s="63">
        <v>45.465103468663195</v>
      </c>
      <c r="AK130" s="63">
        <v>23.269843611835</v>
      </c>
    </row>
    <row r="131" spans="1:37" x14ac:dyDescent="0.25">
      <c r="A131" s="61">
        <v>2022</v>
      </c>
      <c r="B131" s="61">
        <v>2</v>
      </c>
      <c r="C131" s="62" t="s">
        <v>83</v>
      </c>
      <c r="D131" s="63">
        <v>105.64337558190356</v>
      </c>
      <c r="E131" s="63">
        <v>15.018275824588187</v>
      </c>
      <c r="F131" s="63">
        <v>20.72099426900693</v>
      </c>
      <c r="G131" s="63">
        <v>17.951417065390558</v>
      </c>
      <c r="H131" s="63">
        <v>106.08312253861669</v>
      </c>
      <c r="I131" s="63">
        <v>16.040373046145518</v>
      </c>
      <c r="J131" s="63">
        <v>19.886949203197911</v>
      </c>
      <c r="K131" s="63">
        <v>16.696700024396563</v>
      </c>
      <c r="L131" s="63">
        <v>27.907103018533629</v>
      </c>
      <c r="M131" s="63">
        <v>64.7878368220114</v>
      </c>
      <c r="N131" s="63">
        <v>1500.0294256561733</v>
      </c>
      <c r="O131" s="63">
        <v>496.76282547541541</v>
      </c>
      <c r="P131" s="63">
        <v>102.40884953360687</v>
      </c>
      <c r="Q131" s="63">
        <v>5.5564840503170103</v>
      </c>
      <c r="R131" s="63">
        <v>6.3372005591975089</v>
      </c>
      <c r="S131" s="63">
        <v>1.6914387897151784</v>
      </c>
      <c r="T131" s="63">
        <v>100.84699317423149</v>
      </c>
      <c r="U131" s="63">
        <v>1.3633802816901408</v>
      </c>
      <c r="V131" s="63">
        <v>0.71718639394955375</v>
      </c>
      <c r="W131" s="63">
        <v>-2.5541399058374168</v>
      </c>
      <c r="X131" s="63">
        <v>105.29292360804878</v>
      </c>
      <c r="Y131" s="63">
        <v>12.401362787119467</v>
      </c>
      <c r="Z131" s="63">
        <v>13.769998783764347</v>
      </c>
      <c r="AA131" s="63">
        <v>10.075431737486866</v>
      </c>
      <c r="AB131" s="63">
        <v>96.68933272545614</v>
      </c>
      <c r="AC131" s="63">
        <v>-5.7739209347172675</v>
      </c>
      <c r="AD131" s="63">
        <v>-4.1250211756733934</v>
      </c>
      <c r="AE131" s="63">
        <v>-11.434183394195912</v>
      </c>
      <c r="AF131" s="64" t="s">
        <v>84</v>
      </c>
      <c r="AG131" s="65">
        <v>91.78</v>
      </c>
      <c r="AH131" s="63">
        <v>115.10500717139197</v>
      </c>
      <c r="AI131" s="63">
        <v>31.096773087929506</v>
      </c>
      <c r="AJ131" s="63">
        <v>37.596679129230949</v>
      </c>
      <c r="AK131" s="63">
        <v>25.55355270993644</v>
      </c>
    </row>
    <row r="132" spans="1:37" x14ac:dyDescent="0.25">
      <c r="A132" s="61">
        <v>2022</v>
      </c>
      <c r="B132" s="61">
        <v>3</v>
      </c>
      <c r="C132" s="62" t="s">
        <v>83</v>
      </c>
      <c r="D132" s="63">
        <v>109.75784625567108</v>
      </c>
      <c r="E132" s="63">
        <v>20.907772486359406</v>
      </c>
      <c r="F132" s="63">
        <v>20.786585265939415</v>
      </c>
      <c r="G132" s="63">
        <v>17.955391204214351</v>
      </c>
      <c r="H132" s="63">
        <v>110.49076903284656</v>
      </c>
      <c r="I132" s="63">
        <v>21.953976850078931</v>
      </c>
      <c r="J132" s="63">
        <v>20.613355646907451</v>
      </c>
      <c r="K132" s="63">
        <v>16.867361188497455</v>
      </c>
      <c r="L132" s="63">
        <v>25.821467820125882</v>
      </c>
      <c r="M132" s="63">
        <v>22.49577903805357</v>
      </c>
      <c r="N132" s="63">
        <v>814.37217235477044</v>
      </c>
      <c r="O132" s="63">
        <v>487.75200243460108</v>
      </c>
      <c r="P132" s="63">
        <v>103.0066254397067</v>
      </c>
      <c r="Q132" s="63">
        <v>8.2421764071108186</v>
      </c>
      <c r="R132" s="63">
        <v>6.9639506984878974</v>
      </c>
      <c r="S132" s="63">
        <v>3.2356645548349974</v>
      </c>
      <c r="T132" s="63">
        <v>101.49718499327389</v>
      </c>
      <c r="U132" s="63">
        <v>2.6530612244897895</v>
      </c>
      <c r="V132" s="63">
        <v>1.3563424920765677</v>
      </c>
      <c r="W132" s="63">
        <v>-1.2774921602285048</v>
      </c>
      <c r="X132" s="63">
        <v>105.41852480366236</v>
      </c>
      <c r="Y132" s="63">
        <v>15.45122446218376</v>
      </c>
      <c r="Z132" s="63">
        <v>14.323127258159051</v>
      </c>
      <c r="AA132" s="63">
        <v>11.522210783978508</v>
      </c>
      <c r="AB132" s="63">
        <v>98.540124744158078</v>
      </c>
      <c r="AC132" s="63">
        <v>-1.7296418828719027</v>
      </c>
      <c r="AD132" s="63">
        <v>-3.3411210515319034</v>
      </c>
      <c r="AE132" s="63">
        <v>-9.6682721262010887</v>
      </c>
      <c r="AF132" s="64" t="s">
        <v>84</v>
      </c>
      <c r="AG132" s="65">
        <v>91.78</v>
      </c>
      <c r="AH132" s="63">
        <v>119.58797805150479</v>
      </c>
      <c r="AI132" s="63">
        <v>36.597591295604815</v>
      </c>
      <c r="AJ132" s="63">
        <v>37.243815469005412</v>
      </c>
      <c r="AK132" s="63">
        <v>26.713993228176207</v>
      </c>
    </row>
    <row r="133" spans="1:37" x14ac:dyDescent="0.25">
      <c r="A133" s="61">
        <v>2022</v>
      </c>
      <c r="B133" s="61">
        <v>4</v>
      </c>
      <c r="C133" s="62" t="s">
        <v>83</v>
      </c>
      <c r="D133" s="63">
        <v>114.98074846280986</v>
      </c>
      <c r="E133" s="63">
        <v>26.876854425545062</v>
      </c>
      <c r="F133" s="63">
        <v>22.367460385525305</v>
      </c>
      <c r="G133" s="63">
        <v>16.691215002990006</v>
      </c>
      <c r="H133" s="63">
        <v>115.70218696047354</v>
      </c>
      <c r="I133" s="63">
        <v>27.855888930248753</v>
      </c>
      <c r="J133" s="63">
        <v>22.495075278909749</v>
      </c>
      <c r="K133" s="63">
        <v>15.75199983666424</v>
      </c>
      <c r="L133" s="63">
        <v>24.691955983967041</v>
      </c>
      <c r="M133" s="63">
        <v>63.00382243883044</v>
      </c>
      <c r="N133" s="63">
        <v>626.46881579492504</v>
      </c>
      <c r="O133" s="63">
        <v>537.56280512731291</v>
      </c>
      <c r="P133" s="63">
        <v>102.75259770384146</v>
      </c>
      <c r="Q133" s="63">
        <v>6.9703585334563627</v>
      </c>
      <c r="R133" s="63">
        <v>6.9655481988553314</v>
      </c>
      <c r="S133" s="63">
        <v>4.2030702463785587</v>
      </c>
      <c r="T133" s="63">
        <v>102.71536047033034</v>
      </c>
      <c r="U133" s="63">
        <v>4.1883030739491574</v>
      </c>
      <c r="V133" s="63">
        <v>2.0577329265430766</v>
      </c>
      <c r="W133" s="63">
        <v>-0.10814226358074563</v>
      </c>
      <c r="X133" s="63">
        <v>103.25035990233306</v>
      </c>
      <c r="Y133" s="63">
        <v>10.233018245768307</v>
      </c>
      <c r="Z133" s="63">
        <v>13.291065515118227</v>
      </c>
      <c r="AA133" s="63">
        <v>12.01518783145255</v>
      </c>
      <c r="AB133" s="63">
        <v>101.40361428252709</v>
      </c>
      <c r="AC133" s="63">
        <v>2.554594149155335</v>
      </c>
      <c r="AD133" s="63">
        <v>-1.9027514503992315</v>
      </c>
      <c r="AE133" s="63">
        <v>-8.2439582178102597</v>
      </c>
      <c r="AF133" s="64" t="s">
        <v>84</v>
      </c>
      <c r="AG133" s="65">
        <v>91.78</v>
      </c>
      <c r="AH133" s="63">
        <v>125.27865380563287</v>
      </c>
      <c r="AI133" s="63">
        <v>41.668555693286748</v>
      </c>
      <c r="AJ133" s="63">
        <v>38.407273601949868</v>
      </c>
      <c r="AK133" s="63">
        <v>26.525992774142708</v>
      </c>
    </row>
    <row r="134" spans="1:37" x14ac:dyDescent="0.25">
      <c r="A134" s="61">
        <v>2022</v>
      </c>
      <c r="B134" s="61">
        <v>5</v>
      </c>
      <c r="C134" s="62" t="s">
        <v>83</v>
      </c>
      <c r="D134" s="63">
        <v>108.69319887445845</v>
      </c>
      <c r="E134" s="63">
        <v>12.289832335037659</v>
      </c>
      <c r="F134" s="63">
        <v>20.179896198872992</v>
      </c>
      <c r="G134" s="63">
        <v>17.072725305917785</v>
      </c>
      <c r="H134" s="63">
        <v>109.11890612830268</v>
      </c>
      <c r="I134" s="63">
        <v>12.131082792565692</v>
      </c>
      <c r="J134" s="63">
        <v>20.231785076186327</v>
      </c>
      <c r="K134" s="63">
        <v>16.206398525930666</v>
      </c>
      <c r="L134" s="63">
        <v>22.721897891984</v>
      </c>
      <c r="M134" s="63">
        <v>118.39545995776604</v>
      </c>
      <c r="N134" s="63">
        <v>551.99351603841887</v>
      </c>
      <c r="O134" s="63">
        <v>569.00967132936944</v>
      </c>
      <c r="P134" s="63">
        <v>102.49640802979872</v>
      </c>
      <c r="Q134" s="63">
        <v>3.5288851037811071</v>
      </c>
      <c r="R134" s="63">
        <v>6.2630153986255044</v>
      </c>
      <c r="S134" s="63">
        <v>4.4316258601484435</v>
      </c>
      <c r="T134" s="63">
        <v>104.02695431219173</v>
      </c>
      <c r="U134" s="63">
        <v>6.1625290775273669</v>
      </c>
      <c r="V134" s="63">
        <v>2.8685931238135565</v>
      </c>
      <c r="W134" s="63">
        <v>0.96189675991864476</v>
      </c>
      <c r="X134" s="63">
        <v>102.85502499154937</v>
      </c>
      <c r="Y134" s="63">
        <v>2.9958762886598009</v>
      </c>
      <c r="Z134" s="63">
        <v>11.108537059782609</v>
      </c>
      <c r="AA134" s="63">
        <v>11.106913241055594</v>
      </c>
      <c r="AB134" s="63">
        <v>99.098854410181289</v>
      </c>
      <c r="AC134" s="63">
        <v>0.96655597722960351</v>
      </c>
      <c r="AD134" s="63">
        <v>-1.3433526011560781</v>
      </c>
      <c r="AE134" s="63">
        <v>-6.9172243658937447</v>
      </c>
      <c r="AF134" s="64" t="s">
        <v>84</v>
      </c>
      <c r="AG134" s="65">
        <v>91.78</v>
      </c>
      <c r="AH134" s="63">
        <v>118.42797872571195</v>
      </c>
      <c r="AI134" s="63">
        <v>21.037623805897539</v>
      </c>
      <c r="AJ134" s="63">
        <v>34.492734939228995</v>
      </c>
      <c r="AK134" s="63">
        <v>27.820413499211043</v>
      </c>
    </row>
    <row r="135" spans="1:37" x14ac:dyDescent="0.25">
      <c r="A135" s="61">
        <v>2022</v>
      </c>
      <c r="B135" s="61">
        <v>6</v>
      </c>
      <c r="C135" s="62" t="s">
        <v>83</v>
      </c>
      <c r="D135" s="63">
        <v>119.74015100757313</v>
      </c>
      <c r="E135" s="63">
        <v>29.989646211306024</v>
      </c>
      <c r="F135" s="63">
        <v>21.859381695608725</v>
      </c>
      <c r="G135" s="63">
        <v>18.743056097960448</v>
      </c>
      <c r="H135" s="63">
        <v>120.96311560676045</v>
      </c>
      <c r="I135" s="63">
        <v>31.035627229369624</v>
      </c>
      <c r="J135" s="63">
        <v>22.085814727830844</v>
      </c>
      <c r="K135" s="63">
        <v>18.044429237777209</v>
      </c>
      <c r="L135" s="63">
        <v>29.905542065982981</v>
      </c>
      <c r="M135" s="63">
        <v>90.334210835824763</v>
      </c>
      <c r="N135" s="63">
        <v>468.31887714954468</v>
      </c>
      <c r="O135" s="63">
        <v>567.37027504872287</v>
      </c>
      <c r="P135" s="63">
        <v>103.29848709367948</v>
      </c>
      <c r="Q135" s="63">
        <v>3.4803512837450228</v>
      </c>
      <c r="R135" s="63">
        <v>5.7874731204683894</v>
      </c>
      <c r="S135" s="63">
        <v>4.7010387270193661</v>
      </c>
      <c r="T135" s="63">
        <v>103.9223257436102</v>
      </c>
      <c r="U135" s="63">
        <v>3.9935684104251692</v>
      </c>
      <c r="V135" s="63">
        <v>3.057225799574903</v>
      </c>
      <c r="W135" s="63">
        <v>1.7688127766268593</v>
      </c>
      <c r="X135" s="63">
        <v>103.24212375835842</v>
      </c>
      <c r="Y135" s="63">
        <v>2.8997701526843258</v>
      </c>
      <c r="Z135" s="63">
        <v>9.6671435315145438</v>
      </c>
      <c r="AA135" s="63">
        <v>10.487087556808561</v>
      </c>
      <c r="AB135" s="63">
        <v>102.48615301044708</v>
      </c>
      <c r="AC135" s="63">
        <v>4.3434463142925068</v>
      </c>
      <c r="AD135" s="63">
        <v>-0.41498993963783315</v>
      </c>
      <c r="AE135" s="63">
        <v>-5.5506205179995476</v>
      </c>
      <c r="AF135" s="64" t="s">
        <v>84</v>
      </c>
      <c r="AG135" s="65">
        <v>91.78</v>
      </c>
      <c r="AH135" s="63">
        <v>130.46431794244185</v>
      </c>
      <c r="AI135" s="63">
        <v>39.748075742749677</v>
      </c>
      <c r="AJ135" s="63">
        <v>35.422803486179077</v>
      </c>
      <c r="AK135" s="63">
        <v>30.44669720541242</v>
      </c>
    </row>
    <row r="136" spans="1:37" x14ac:dyDescent="0.25">
      <c r="A136" s="61">
        <v>2022</v>
      </c>
      <c r="B136" s="61">
        <v>7</v>
      </c>
      <c r="C136" s="62" t="s">
        <v>83</v>
      </c>
      <c r="D136" s="63">
        <v>102.2513661704957</v>
      </c>
      <c r="E136" s="63">
        <v>3.6253209117912633</v>
      </c>
      <c r="F136" s="63">
        <v>19.033566805338118</v>
      </c>
      <c r="G136" s="63">
        <v>18.394122847254451</v>
      </c>
      <c r="H136" s="63">
        <v>102.83555570131612</v>
      </c>
      <c r="I136" s="63">
        <v>5.5274826779852617</v>
      </c>
      <c r="J136" s="63">
        <v>19.546234480756052</v>
      </c>
      <c r="K136" s="63">
        <v>18.112999873819959</v>
      </c>
      <c r="L136" s="63">
        <v>54.834196131109969</v>
      </c>
      <c r="M136" s="63">
        <v>-80.426959495478144</v>
      </c>
      <c r="N136" s="63">
        <v>49.248169586174193</v>
      </c>
      <c r="O136" s="63">
        <v>179.11216672676227</v>
      </c>
      <c r="P136" s="63">
        <v>102.3504772028123</v>
      </c>
      <c r="Q136" s="63">
        <v>2.1821242796399503</v>
      </c>
      <c r="R136" s="63">
        <v>5.2597324638724796</v>
      </c>
      <c r="S136" s="63">
        <v>4.7063471549546847</v>
      </c>
      <c r="T136" s="63">
        <v>105.20776244332619</v>
      </c>
      <c r="U136" s="63">
        <v>4.4441147011907987</v>
      </c>
      <c r="V136" s="63">
        <v>3.2577447867502052</v>
      </c>
      <c r="W136" s="63">
        <v>2.1383443308957624</v>
      </c>
      <c r="X136" s="63">
        <v>100.35741433123368</v>
      </c>
      <c r="Y136" s="63">
        <v>-0.68262862964851934</v>
      </c>
      <c r="Z136" s="63">
        <v>8.1118983899908912</v>
      </c>
      <c r="AA136" s="63">
        <v>9.5161510376905198</v>
      </c>
      <c r="AB136" s="63">
        <v>103.53377113424062</v>
      </c>
      <c r="AC136" s="63">
        <v>6.9693325315694636</v>
      </c>
      <c r="AD136" s="63">
        <v>0.6083029181874311</v>
      </c>
      <c r="AE136" s="63">
        <v>-3.8480689011369691</v>
      </c>
      <c r="AF136" s="64" t="s">
        <v>84</v>
      </c>
      <c r="AG136" s="65">
        <v>91.78</v>
      </c>
      <c r="AH136" s="63">
        <v>111.4092026263845</v>
      </c>
      <c r="AI136" s="63">
        <v>11.404558883922888</v>
      </c>
      <c r="AJ136" s="63">
        <v>31.595130120964178</v>
      </c>
      <c r="AK136" s="63">
        <v>30.873268266189683</v>
      </c>
    </row>
    <row r="137" spans="1:37" x14ac:dyDescent="0.25">
      <c r="A137" s="61">
        <v>2022</v>
      </c>
      <c r="B137" s="61">
        <v>8</v>
      </c>
      <c r="C137" s="62" t="s">
        <v>83</v>
      </c>
      <c r="D137" s="63">
        <v>108.25889146764271</v>
      </c>
      <c r="E137" s="63">
        <v>3.3482148118091573</v>
      </c>
      <c r="F137" s="63">
        <v>16.8175903645134</v>
      </c>
      <c r="G137" s="63">
        <v>16.628285577718117</v>
      </c>
      <c r="H137" s="63">
        <v>109.36772978489367</v>
      </c>
      <c r="I137" s="63">
        <v>6.236425465505306</v>
      </c>
      <c r="J137" s="63">
        <v>17.690398699818545</v>
      </c>
      <c r="K137" s="63">
        <v>16.883143149315956</v>
      </c>
      <c r="L137" s="63">
        <v>24.021376061120346</v>
      </c>
      <c r="M137" s="63">
        <v>-93.985766124665332</v>
      </c>
      <c r="N137" s="63">
        <v>-25.412780271247971</v>
      </c>
      <c r="O137" s="63">
        <v>13.936515337468975</v>
      </c>
      <c r="P137" s="63">
        <v>102.13968823049863</v>
      </c>
      <c r="Q137" s="63">
        <v>1.3254265278328887</v>
      </c>
      <c r="R137" s="63">
        <v>4.754581165348748</v>
      </c>
      <c r="S137" s="63">
        <v>4.623810623061658</v>
      </c>
      <c r="T137" s="63">
        <v>105.0620297942305</v>
      </c>
      <c r="U137" s="63">
        <v>6.3549704947798915</v>
      </c>
      <c r="V137" s="63">
        <v>3.6423592191052512</v>
      </c>
      <c r="W137" s="63">
        <v>2.6846328064470697</v>
      </c>
      <c r="X137" s="63">
        <v>101.66696122320464</v>
      </c>
      <c r="Y137" s="63">
        <v>-1.5806573780621704</v>
      </c>
      <c r="Z137" s="63">
        <v>6.8212161347946054</v>
      </c>
      <c r="AA137" s="63">
        <v>8.4301718874768312</v>
      </c>
      <c r="AB137" s="63">
        <v>98.924251389549028</v>
      </c>
      <c r="AC137" s="63">
        <v>2.0963479096588173</v>
      </c>
      <c r="AD137" s="63">
        <v>0.78958537620559266</v>
      </c>
      <c r="AE137" s="63">
        <v>-2.4539594174162005</v>
      </c>
      <c r="AF137" s="64" t="s">
        <v>84</v>
      </c>
      <c r="AG137" s="65">
        <v>91.78</v>
      </c>
      <c r="AH137" s="63">
        <v>117.95477388063054</v>
      </c>
      <c r="AI137" s="63">
        <v>11.106650201364232</v>
      </c>
      <c r="AJ137" s="63">
        <v>28.630441743470737</v>
      </c>
      <c r="AK137" s="63">
        <v>29.271637281985875</v>
      </c>
    </row>
    <row r="138" spans="1:37" x14ac:dyDescent="0.25">
      <c r="A138" s="61">
        <v>2022</v>
      </c>
      <c r="B138" s="61">
        <v>9</v>
      </c>
      <c r="C138" s="62" t="s">
        <v>83</v>
      </c>
      <c r="D138" s="63">
        <v>106.82108562045829</v>
      </c>
      <c r="E138" s="63">
        <v>7.4350190479030971</v>
      </c>
      <c r="F138" s="63">
        <v>15.708178535784057</v>
      </c>
      <c r="G138" s="63">
        <v>16.471162824336872</v>
      </c>
      <c r="H138" s="63">
        <v>107.90376067137866</v>
      </c>
      <c r="I138" s="63">
        <v>8.1648115451484529</v>
      </c>
      <c r="J138" s="63">
        <v>16.556551405941235</v>
      </c>
      <c r="K138" s="63">
        <v>16.858435304638661</v>
      </c>
      <c r="L138" s="63">
        <v>25.919797336251122</v>
      </c>
      <c r="M138" s="63">
        <v>-5.3625989171178787</v>
      </c>
      <c r="N138" s="63">
        <v>-24.720846001419183</v>
      </c>
      <c r="O138" s="63">
        <v>12.724779405593338</v>
      </c>
      <c r="P138" s="63">
        <v>102.78394580741634</v>
      </c>
      <c r="Q138" s="63">
        <v>1.4672927115569223</v>
      </c>
      <c r="R138" s="63">
        <v>4.378907779155794</v>
      </c>
      <c r="S138" s="63">
        <v>4.4332571711799744</v>
      </c>
      <c r="T138" s="63">
        <v>105.3908624383439</v>
      </c>
      <c r="U138" s="63">
        <v>5.0389184760344392</v>
      </c>
      <c r="V138" s="63">
        <v>3.798777817173149</v>
      </c>
      <c r="W138" s="63">
        <v>2.9035518189449903</v>
      </c>
      <c r="X138" s="63">
        <v>101.68755158314131</v>
      </c>
      <c r="Y138" s="63">
        <v>-1.5391363291997067</v>
      </c>
      <c r="Z138" s="63">
        <v>5.838949284273709</v>
      </c>
      <c r="AA138" s="63">
        <v>7.3584089652044042</v>
      </c>
      <c r="AB138" s="63">
        <v>101.82266153204451</v>
      </c>
      <c r="AC138" s="63">
        <v>4.7542063349500268</v>
      </c>
      <c r="AD138" s="63">
        <v>1.221349157184326</v>
      </c>
      <c r="AE138" s="63">
        <v>-1.0570567608989876</v>
      </c>
      <c r="AF138" s="64" t="s">
        <v>84</v>
      </c>
      <c r="AG138" s="65">
        <v>91.78</v>
      </c>
      <c r="AH138" s="63">
        <v>116.38819527180027</v>
      </c>
      <c r="AI138" s="63">
        <v>15.500254188892981</v>
      </c>
      <c r="AJ138" s="63">
        <v>27.044826904119425</v>
      </c>
      <c r="AK138" s="63">
        <v>29.136906962058134</v>
      </c>
    </row>
    <row r="139" spans="1:37" x14ac:dyDescent="0.25">
      <c r="A139" s="61">
        <v>2022</v>
      </c>
      <c r="B139" s="61">
        <v>10</v>
      </c>
      <c r="C139" s="62" t="s">
        <v>83</v>
      </c>
      <c r="D139" s="63">
        <v>108.72587223990706</v>
      </c>
      <c r="E139" s="63">
        <v>6.6845389506914046</v>
      </c>
      <c r="F139" s="63">
        <v>14.73275979309452</v>
      </c>
      <c r="G139" s="63">
        <v>16.088120726789668</v>
      </c>
      <c r="H139" s="63">
        <v>109.95872057466359</v>
      </c>
      <c r="I139" s="63">
        <v>6.2680321281742408</v>
      </c>
      <c r="J139" s="63">
        <v>15.425888608881944</v>
      </c>
      <c r="K139" s="63">
        <v>16.4575723923422</v>
      </c>
      <c r="L139" s="63">
        <v>15.952538099265357</v>
      </c>
      <c r="M139" s="63">
        <v>5.3782092629320033</v>
      </c>
      <c r="N139" s="63">
        <v>-24.157463207790965</v>
      </c>
      <c r="O139" s="63">
        <v>12.879820473951042</v>
      </c>
      <c r="P139" s="63">
        <v>100.98737518185052</v>
      </c>
      <c r="Q139" s="63">
        <v>-2.296614689549159</v>
      </c>
      <c r="R139" s="63">
        <v>3.6817755876358715</v>
      </c>
      <c r="S139" s="63">
        <v>3.9378215387785787</v>
      </c>
      <c r="T139" s="63">
        <v>104.64725225449656</v>
      </c>
      <c r="U139" s="63">
        <v>3.2137986953157025</v>
      </c>
      <c r="V139" s="63">
        <v>3.7393018271205447</v>
      </c>
      <c r="W139" s="63">
        <v>3.095609183848282</v>
      </c>
      <c r="X139" s="63">
        <v>98.257197617695354</v>
      </c>
      <c r="Y139" s="63">
        <v>-7.0962717803952131</v>
      </c>
      <c r="Z139" s="63">
        <v>4.4497505613936728</v>
      </c>
      <c r="AA139" s="63">
        <v>5.7792591820692536</v>
      </c>
      <c r="AB139" s="63">
        <v>103.00414197165611</v>
      </c>
      <c r="AC139" s="63">
        <v>3.3701302494013419</v>
      </c>
      <c r="AD139" s="63">
        <v>1.4371524437457373</v>
      </c>
      <c r="AE139" s="63">
        <v>0.22880075344346551</v>
      </c>
      <c r="AF139" s="64" t="s">
        <v>84</v>
      </c>
      <c r="AG139" s="65">
        <v>91.78</v>
      </c>
      <c r="AH139" s="63">
        <v>118.46357838298873</v>
      </c>
      <c r="AI139" s="63">
        <v>6.6845389506914046</v>
      </c>
      <c r="AJ139" s="63">
        <v>24.65365473479919</v>
      </c>
      <c r="AK139" s="63">
        <v>27.212604838702788</v>
      </c>
    </row>
    <row r="140" spans="1:37" x14ac:dyDescent="0.25">
      <c r="A140" s="61">
        <v>2022</v>
      </c>
      <c r="B140" s="61">
        <v>11</v>
      </c>
      <c r="C140" s="62" t="s">
        <v>83</v>
      </c>
      <c r="D140" s="63">
        <v>109.36230301752263</v>
      </c>
      <c r="E140" s="63">
        <v>-6.6066359880786507</v>
      </c>
      <c r="F140" s="63">
        <v>12.37517552507259</v>
      </c>
      <c r="G140" s="63">
        <v>13.366262113425066</v>
      </c>
      <c r="H140" s="63">
        <v>110.42778713584114</v>
      </c>
      <c r="I140" s="63">
        <v>-7.3457815945269544</v>
      </c>
      <c r="J140" s="63">
        <v>12.867308226212003</v>
      </c>
      <c r="K140" s="63">
        <v>13.583201019444743</v>
      </c>
      <c r="L140" s="63">
        <v>31.168791169781308</v>
      </c>
      <c r="M140" s="63">
        <v>159.92895792269468</v>
      </c>
      <c r="N140" s="63">
        <v>-21.467991311106939</v>
      </c>
      <c r="O140" s="63">
        <v>21.79742686947543</v>
      </c>
      <c r="P140" s="63">
        <v>103.01959706877216</v>
      </c>
      <c r="Q140" s="63">
        <v>-1.423266686664121</v>
      </c>
      <c r="R140" s="63">
        <v>3.194220668440173</v>
      </c>
      <c r="S140" s="63">
        <v>3.3687265495280911</v>
      </c>
      <c r="T140" s="63">
        <v>105.16665836281203</v>
      </c>
      <c r="U140" s="63">
        <v>3.3110637985463569</v>
      </c>
      <c r="V140" s="63">
        <v>3.6996361905409891</v>
      </c>
      <c r="W140" s="63">
        <v>3.1725161504354986</v>
      </c>
      <c r="X140" s="63">
        <v>101.24074077251599</v>
      </c>
      <c r="Y140" s="63">
        <v>-4.9800950798129122</v>
      </c>
      <c r="Z140" s="63">
        <v>3.5291121089770172</v>
      </c>
      <c r="AA140" s="63">
        <v>4.361552745140429</v>
      </c>
      <c r="AB140" s="63">
        <v>104.70361137247674</v>
      </c>
      <c r="AC140" s="63">
        <v>1.6901249222768655</v>
      </c>
      <c r="AD140" s="63">
        <v>1.4609362959498551</v>
      </c>
      <c r="AE140" s="63">
        <v>0.95229587479724387</v>
      </c>
      <c r="AF140" s="64" t="s">
        <v>84</v>
      </c>
      <c r="AG140" s="65">
        <v>91.78</v>
      </c>
      <c r="AH140" s="63">
        <v>119.15700917141277</v>
      </c>
      <c r="AI140" s="63">
        <v>-6.6066359880786365</v>
      </c>
      <c r="AJ140" s="63">
        <v>20.93687787433516</v>
      </c>
      <c r="AK140" s="63">
        <v>22.669865797773653</v>
      </c>
    </row>
    <row r="141" spans="1:37" x14ac:dyDescent="0.25">
      <c r="A141" s="61">
        <v>2022</v>
      </c>
      <c r="B141" s="61">
        <v>12</v>
      </c>
      <c r="C141" s="62" t="s">
        <v>83</v>
      </c>
      <c r="D141" s="63">
        <v>128.86332393730621</v>
      </c>
      <c r="E141" s="63">
        <v>-8.0178569197575058</v>
      </c>
      <c r="F141" s="63">
        <v>9.9943565802207868</v>
      </c>
      <c r="G141" s="63">
        <v>9.9943565802207814</v>
      </c>
      <c r="H141" s="63">
        <v>130.19789268365608</v>
      </c>
      <c r="I141" s="63">
        <v>-6.5072541840887652</v>
      </c>
      <c r="J141" s="63">
        <v>10.618892074175257</v>
      </c>
      <c r="K141" s="63">
        <v>10.61889207417525</v>
      </c>
      <c r="L141" s="63">
        <v>28.275120054407477</v>
      </c>
      <c r="M141" s="63">
        <v>-92.5441242433197</v>
      </c>
      <c r="N141" s="63">
        <v>-43.929987027043978</v>
      </c>
      <c r="O141" s="63">
        <v>-43.929987027043978</v>
      </c>
      <c r="P141" s="63">
        <v>98.329272192520591</v>
      </c>
      <c r="Q141" s="63">
        <v>-7.006890347379823</v>
      </c>
      <c r="R141" s="63">
        <v>2.2953477792841293</v>
      </c>
      <c r="S141" s="63">
        <v>2.2953477792841284</v>
      </c>
      <c r="T141" s="63">
        <v>103.32818494345078</v>
      </c>
      <c r="U141" s="63">
        <v>2.3162880189447179</v>
      </c>
      <c r="V141" s="63">
        <v>3.5832170793682838</v>
      </c>
      <c r="W141" s="63">
        <v>3.583217079368282</v>
      </c>
      <c r="X141" s="63">
        <v>101.00395163324451</v>
      </c>
      <c r="Y141" s="63">
        <v>-7.0542092199253403</v>
      </c>
      <c r="Z141" s="63">
        <v>2.5707064380907862</v>
      </c>
      <c r="AA141" s="63">
        <v>2.5707064380907809</v>
      </c>
      <c r="AB141" s="63">
        <v>82.982995605823987</v>
      </c>
      <c r="AC141" s="63">
        <v>-20.85484318623368</v>
      </c>
      <c r="AD141" s="63">
        <v>-0.48888845777032008</v>
      </c>
      <c r="AE141" s="63">
        <v>-0.4888884577703152</v>
      </c>
      <c r="AF141" s="64" t="s">
        <v>84</v>
      </c>
      <c r="AG141" s="65">
        <v>91.78</v>
      </c>
      <c r="AH141" s="63">
        <v>140.40458045032273</v>
      </c>
      <c r="AI141" s="63">
        <v>-8.01785691975752</v>
      </c>
      <c r="AJ141" s="63">
        <v>17.331036202551587</v>
      </c>
      <c r="AK141" s="63">
        <v>17.331036202551587</v>
      </c>
    </row>
    <row r="142" spans="1:37" x14ac:dyDescent="0.25">
      <c r="A142" s="61">
        <v>2023</v>
      </c>
      <c r="B142" s="61">
        <v>1</v>
      </c>
      <c r="C142" s="62" t="s">
        <v>83</v>
      </c>
      <c r="D142" s="63">
        <v>94.400844490380265</v>
      </c>
      <c r="E142" s="63">
        <v>-2.5128249513903569</v>
      </c>
      <c r="F142" s="63">
        <v>-2.5128249513903578</v>
      </c>
      <c r="G142" s="63">
        <v>7.9068282338129876</v>
      </c>
      <c r="H142" s="63">
        <v>95.323030700072096</v>
      </c>
      <c r="I142" s="63">
        <v>1.0022262251242182</v>
      </c>
      <c r="J142" s="63">
        <v>1.0022262251242253</v>
      </c>
      <c r="K142" s="63">
        <v>9.0091137190286759</v>
      </c>
      <c r="L142" s="63">
        <v>17.72148837578575</v>
      </c>
      <c r="M142" s="63">
        <v>-95.099421978446273</v>
      </c>
      <c r="N142" s="63">
        <v>-95.099421978446273</v>
      </c>
      <c r="O142" s="63">
        <v>-78.835475035245054</v>
      </c>
      <c r="P142" s="63">
        <v>96.486219896136873</v>
      </c>
      <c r="Q142" s="63">
        <v>-7.1987773307133409</v>
      </c>
      <c r="R142" s="63">
        <v>-7.1987773307133356</v>
      </c>
      <c r="S142" s="63">
        <v>1.08964931670765</v>
      </c>
      <c r="T142" s="63">
        <v>102.4425788450999</v>
      </c>
      <c r="U142" s="63">
        <v>1.2408139148417376</v>
      </c>
      <c r="V142" s="63">
        <v>1.240813914841743</v>
      </c>
      <c r="W142" s="63">
        <v>3.6807428119492727</v>
      </c>
      <c r="X142" s="63">
        <v>101.08425403699745</v>
      </c>
      <c r="Y142" s="63">
        <v>-5.1526275115919447</v>
      </c>
      <c r="Z142" s="63">
        <v>-5.1526275115919447</v>
      </c>
      <c r="AA142" s="63">
        <v>0.93333039353198899</v>
      </c>
      <c r="AB142" s="63">
        <v>74.212103869396941</v>
      </c>
      <c r="AC142" s="63">
        <v>-26.481780442804421</v>
      </c>
      <c r="AD142" s="63">
        <v>-26.481780442804425</v>
      </c>
      <c r="AE142" s="63">
        <v>-2.5070599157184716</v>
      </c>
      <c r="AF142" s="64" t="s">
        <v>84</v>
      </c>
      <c r="AG142" s="65">
        <v>91.78</v>
      </c>
      <c r="AH142" s="63">
        <v>102.85557255434763</v>
      </c>
      <c r="AI142" s="63">
        <v>-2.5128249513903711</v>
      </c>
      <c r="AJ142" s="63">
        <v>-2.5128249513903689</v>
      </c>
      <c r="AK142" s="63">
        <v>14.046487211689154</v>
      </c>
    </row>
    <row r="143" spans="1:37" x14ac:dyDescent="0.25">
      <c r="A143" s="61">
        <v>2023</v>
      </c>
      <c r="B143" s="61">
        <v>2</v>
      </c>
      <c r="C143" s="62" t="s">
        <v>83</v>
      </c>
      <c r="D143" s="63">
        <v>100.23440005816653</v>
      </c>
      <c r="E143" s="63">
        <v>-5.1200328406238214</v>
      </c>
      <c r="F143" s="63">
        <v>-3.8731452500359476</v>
      </c>
      <c r="G143" s="63">
        <v>6.2632762055975491</v>
      </c>
      <c r="H143" s="63">
        <v>101.50317000266324</v>
      </c>
      <c r="I143" s="63">
        <v>-4.3173244021792954</v>
      </c>
      <c r="J143" s="63">
        <v>-1.8128678141013488</v>
      </c>
      <c r="K143" s="63">
        <v>7.3415704692343979</v>
      </c>
      <c r="L143" s="63">
        <v>16.797350624118653</v>
      </c>
      <c r="M143" s="63">
        <v>-39.809765947532362</v>
      </c>
      <c r="N143" s="63">
        <v>-91.138278712768368</v>
      </c>
      <c r="O143" s="63">
        <v>-79.693643967357332</v>
      </c>
      <c r="P143" s="63">
        <v>97.61583259392043</v>
      </c>
      <c r="Q143" s="63">
        <v>-4.6802761299584148</v>
      </c>
      <c r="R143" s="63">
        <v>-5.9490574635582387</v>
      </c>
      <c r="S143" s="63">
        <v>0.24476300788325034</v>
      </c>
      <c r="T143" s="63">
        <v>103.17871555976284</v>
      </c>
      <c r="U143" s="63">
        <v>2.3121387283236743</v>
      </c>
      <c r="V143" s="63">
        <v>1.7755747498473973</v>
      </c>
      <c r="W143" s="63">
        <v>3.7577638785647309</v>
      </c>
      <c r="X143" s="63">
        <v>101.3231022122626</v>
      </c>
      <c r="Y143" s="63">
        <v>-3.770264192267831</v>
      </c>
      <c r="Z143" s="63">
        <v>-4.4656306792229206</v>
      </c>
      <c r="AA143" s="63">
        <v>-0.34724847165311701</v>
      </c>
      <c r="AB143" s="63">
        <v>78.472417572824</v>
      </c>
      <c r="AC143" s="63">
        <v>-18.840666947571179</v>
      </c>
      <c r="AD143" s="63">
        <v>-22.743469682245188</v>
      </c>
      <c r="AE143" s="63">
        <v>-3.5511745253295857</v>
      </c>
      <c r="AF143" s="64" t="s">
        <v>84</v>
      </c>
      <c r="AG143" s="65">
        <v>91.78</v>
      </c>
      <c r="AH143" s="63">
        <v>109.2115930030143</v>
      </c>
      <c r="AI143" s="63">
        <v>-5.1200328406238214</v>
      </c>
      <c r="AJ143" s="63">
        <v>-3.8731452500359476</v>
      </c>
      <c r="AK143" s="63">
        <v>11.166852684895872</v>
      </c>
    </row>
    <row r="144" spans="1:37" x14ac:dyDescent="0.25">
      <c r="A144" s="61">
        <v>2023</v>
      </c>
      <c r="B144" s="61">
        <v>3</v>
      </c>
      <c r="C144" s="62" t="s">
        <v>83</v>
      </c>
      <c r="D144" s="63">
        <v>112.6759328847187</v>
      </c>
      <c r="E144" s="63">
        <v>2.6586587916914937</v>
      </c>
      <c r="F144" s="63">
        <v>-1.5770670802855435</v>
      </c>
      <c r="G144" s="63">
        <v>4.8873576571256621</v>
      </c>
      <c r="H144" s="63">
        <v>114.27834172917055</v>
      </c>
      <c r="I144" s="63">
        <v>3.4279539634646028</v>
      </c>
      <c r="J144" s="63">
        <v>4.9362364032834449E-2</v>
      </c>
      <c r="K144" s="63">
        <v>5.9400478761962034</v>
      </c>
      <c r="L144" s="63">
        <v>19.68978976875681</v>
      </c>
      <c r="M144" s="63">
        <v>-23.746434920287101</v>
      </c>
      <c r="N144" s="63">
        <v>-86.948653666095737</v>
      </c>
      <c r="O144" s="63">
        <v>-80.14555131221951</v>
      </c>
      <c r="P144" s="63">
        <v>96.70457565207208</v>
      </c>
      <c r="Q144" s="63">
        <v>-6.11810139467525</v>
      </c>
      <c r="R144" s="63">
        <v>-6.0053386999846303</v>
      </c>
      <c r="S144" s="63">
        <v>-0.91614699104941621</v>
      </c>
      <c r="T144" s="63">
        <v>102.76393802002887</v>
      </c>
      <c r="U144" s="63">
        <v>1.2480671526396776</v>
      </c>
      <c r="V144" s="63">
        <v>1.5991825579534158</v>
      </c>
      <c r="W144" s="63">
        <v>3.6369222557049312</v>
      </c>
      <c r="X144" s="63">
        <v>100.27299385549343</v>
      </c>
      <c r="Y144" s="63">
        <v>-4.8810500410172466</v>
      </c>
      <c r="Z144" s="63">
        <v>-4.603653590317669</v>
      </c>
      <c r="AA144" s="63">
        <v>-1.8963532817474515</v>
      </c>
      <c r="AB144" s="63">
        <v>77.180355220145287</v>
      </c>
      <c r="AC144" s="63">
        <v>-21.676215226507608</v>
      </c>
      <c r="AD144" s="63">
        <v>-22.388382329822353</v>
      </c>
      <c r="AE144" s="63">
        <v>-5.2058721376753141</v>
      </c>
      <c r="AF144" s="64" t="s">
        <v>84</v>
      </c>
      <c r="AG144" s="65">
        <v>91.78</v>
      </c>
      <c r="AH144" s="63">
        <v>122.76741434377718</v>
      </c>
      <c r="AI144" s="63">
        <v>2.658658791691451</v>
      </c>
      <c r="AJ144" s="63">
        <v>-1.5770670802855324</v>
      </c>
      <c r="AK144" s="63">
        <v>8.7057109055288464</v>
      </c>
    </row>
    <row r="145" spans="1:37" x14ac:dyDescent="0.25">
      <c r="A145" s="61">
        <v>2023</v>
      </c>
      <c r="B145" s="61">
        <v>4</v>
      </c>
      <c r="C145" s="62" t="s">
        <v>83</v>
      </c>
      <c r="D145" s="63">
        <v>103.98651349826393</v>
      </c>
      <c r="E145" s="63">
        <v>-9.5618050078200412</v>
      </c>
      <c r="F145" s="63">
        <v>-3.7260759119409514</v>
      </c>
      <c r="G145" s="63">
        <v>2.0282883346195462</v>
      </c>
      <c r="H145" s="63">
        <v>105.3251063821486</v>
      </c>
      <c r="I145" s="63">
        <v>-8.9687851638188789</v>
      </c>
      <c r="J145" s="63">
        <v>-2.3962288135042087</v>
      </c>
      <c r="K145" s="63">
        <v>3.0392468895911833</v>
      </c>
      <c r="L145" s="63">
        <v>16.605140375080335</v>
      </c>
      <c r="M145" s="63">
        <v>-32.750810078138926</v>
      </c>
      <c r="N145" s="63">
        <v>-83.907457318592193</v>
      </c>
      <c r="O145" s="63">
        <v>-80.777517060240143</v>
      </c>
      <c r="P145" s="63">
        <v>95.112308184287215</v>
      </c>
      <c r="Q145" s="63">
        <v>-7.4356168995118281</v>
      </c>
      <c r="R145" s="63">
        <v>-6.3619291417060904</v>
      </c>
      <c r="S145" s="63">
        <v>-2.0796639126370309</v>
      </c>
      <c r="T145" s="63">
        <v>102.01285436699716</v>
      </c>
      <c r="U145" s="63">
        <v>-0.68393480791618799</v>
      </c>
      <c r="V145" s="63">
        <v>1.0219192950504219</v>
      </c>
      <c r="W145" s="63">
        <v>3.2245892715756099</v>
      </c>
      <c r="X145" s="63">
        <v>99.212590318755929</v>
      </c>
      <c r="Y145" s="63">
        <v>-3.9106590886429302</v>
      </c>
      <c r="Z145" s="63">
        <v>-4.4335095965530762</v>
      </c>
      <c r="AA145" s="63">
        <v>-2.9721899010808102</v>
      </c>
      <c r="AB145" s="63">
        <v>72.77453899952468</v>
      </c>
      <c r="AC145" s="63">
        <v>-28.232795729782481</v>
      </c>
      <c r="AD145" s="63">
        <v>-23.879023876096106</v>
      </c>
      <c r="AE145" s="63">
        <v>-7.8078855006174877</v>
      </c>
      <c r="AF145" s="64" t="s">
        <v>84</v>
      </c>
      <c r="AG145" s="65">
        <v>91.78</v>
      </c>
      <c r="AH145" s="63">
        <v>113.29975321231633</v>
      </c>
      <c r="AI145" s="63">
        <v>-9.5618050078200412</v>
      </c>
      <c r="AJ145" s="63">
        <v>-3.7260759119409514</v>
      </c>
      <c r="AK145" s="63">
        <v>4.8651955422140958</v>
      </c>
    </row>
    <row r="146" spans="1:37" x14ac:dyDescent="0.25">
      <c r="A146" s="61">
        <v>2023</v>
      </c>
      <c r="B146" s="61">
        <v>5</v>
      </c>
      <c r="C146" s="62" t="s">
        <v>83</v>
      </c>
      <c r="D146" s="63">
        <v>115.16148326000504</v>
      </c>
      <c r="E146" s="63">
        <v>5.9509559498911528</v>
      </c>
      <c r="F146" s="63">
        <v>-1.7633789086826335</v>
      </c>
      <c r="G146" s="63">
        <v>1.5888113476632668</v>
      </c>
      <c r="H146" s="63">
        <v>116.91600884474778</v>
      </c>
      <c r="I146" s="63">
        <v>7.1455103364738761</v>
      </c>
      <c r="J146" s="63">
        <v>-0.4528949677039984</v>
      </c>
      <c r="K146" s="63">
        <v>2.7007690677963012</v>
      </c>
      <c r="L146" s="63">
        <v>19.60129320424409</v>
      </c>
      <c r="M146" s="63">
        <v>-13.733908595904836</v>
      </c>
      <c r="N146" s="63">
        <v>-80.461898974537263</v>
      </c>
      <c r="O146" s="63">
        <v>-81.122312579546261</v>
      </c>
      <c r="P146" s="63">
        <v>96.626745877679326</v>
      </c>
      <c r="Q146" s="63">
        <v>-5.7267003448676093</v>
      </c>
      <c r="R146" s="63">
        <v>-6.2354149556698708</v>
      </c>
      <c r="S146" s="63">
        <v>-2.8348013266852945</v>
      </c>
      <c r="T146" s="63">
        <v>101.60181356185542</v>
      </c>
      <c r="U146" s="63">
        <v>-2.3312618987751108</v>
      </c>
      <c r="V146" s="63">
        <v>0.33832273938894097</v>
      </c>
      <c r="W146" s="63">
        <v>2.5115096755132953</v>
      </c>
      <c r="X146" s="63">
        <v>101.6813744751603</v>
      </c>
      <c r="Y146" s="63">
        <v>-1.1410726082517613</v>
      </c>
      <c r="Z146" s="63">
        <v>-3.786492940403563</v>
      </c>
      <c r="AA146" s="63">
        <v>-3.297704250663017</v>
      </c>
      <c r="AB146" s="63">
        <v>74.590410414100162</v>
      </c>
      <c r="AC146" s="63">
        <v>-24.731309097316029</v>
      </c>
      <c r="AD146" s="63">
        <v>-24.049075441186819</v>
      </c>
      <c r="AE146" s="63">
        <v>-9.9351282801677741</v>
      </c>
      <c r="AF146" s="64" t="s">
        <v>84</v>
      </c>
      <c r="AG146" s="65">
        <v>91.78</v>
      </c>
      <c r="AH146" s="63">
        <v>125.47557557202553</v>
      </c>
      <c r="AI146" s="63">
        <v>5.9509559498911528</v>
      </c>
      <c r="AJ146" s="63">
        <v>-1.7633789086826224</v>
      </c>
      <c r="AK146" s="63">
        <v>3.8082553590445372</v>
      </c>
    </row>
    <row r="147" spans="1:37" x14ac:dyDescent="0.25">
      <c r="A147" s="61">
        <v>2023</v>
      </c>
      <c r="B147" s="61">
        <v>6</v>
      </c>
      <c r="C147" s="62" t="s">
        <v>83</v>
      </c>
      <c r="D147" s="63">
        <v>106.15859678526887</v>
      </c>
      <c r="E147" s="63">
        <v>-11.342523045127336</v>
      </c>
      <c r="F147" s="63">
        <v>-3.5128018495881874</v>
      </c>
      <c r="G147" s="63">
        <v>-1.5718670937311146</v>
      </c>
      <c r="H147" s="63">
        <v>107.81867368620046</v>
      </c>
      <c r="I147" s="63">
        <v>-10.866487569063054</v>
      </c>
      <c r="J147" s="63">
        <v>-2.3709594993800431</v>
      </c>
      <c r="K147" s="63">
        <v>-0.52701234839071276</v>
      </c>
      <c r="L147" s="63">
        <v>14.91957626594689</v>
      </c>
      <c r="M147" s="63">
        <v>-50.110998713788099</v>
      </c>
      <c r="N147" s="63">
        <v>-78.61956396608025</v>
      </c>
      <c r="O147" s="63">
        <v>-82.222286401003643</v>
      </c>
      <c r="P147" s="63">
        <v>92.894159614094022</v>
      </c>
      <c r="Q147" s="63">
        <v>-10.072100543108604</v>
      </c>
      <c r="R147" s="63">
        <v>-6.8767843148231034</v>
      </c>
      <c r="S147" s="63">
        <v>-3.9516764223240415</v>
      </c>
      <c r="T147" s="63">
        <v>99.045887100792186</v>
      </c>
      <c r="U147" s="63">
        <v>-4.6923879040667487</v>
      </c>
      <c r="V147" s="63">
        <v>-0.51287667232476908</v>
      </c>
      <c r="W147" s="63">
        <v>1.7753947707446258</v>
      </c>
      <c r="X147" s="63">
        <v>96.476131483175095</v>
      </c>
      <c r="Y147" s="63">
        <v>-6.5535190762051343</v>
      </c>
      <c r="Z147" s="63">
        <v>-4.2423784394777009</v>
      </c>
      <c r="AA147" s="63">
        <v>-4.0608637455218286</v>
      </c>
      <c r="AB147" s="63">
        <v>73.187766148354356</v>
      </c>
      <c r="AC147" s="63">
        <v>-28.587654040547463</v>
      </c>
      <c r="AD147" s="63">
        <v>-24.825395591906517</v>
      </c>
      <c r="AE147" s="63">
        <v>-12.70260943947352</v>
      </c>
      <c r="AF147" s="64" t="s">
        <v>84</v>
      </c>
      <c r="AG147" s="65">
        <v>91.78</v>
      </c>
      <c r="AH147" s="63">
        <v>115.66637261415218</v>
      </c>
      <c r="AI147" s="63">
        <v>-11.342523045127336</v>
      </c>
      <c r="AJ147" s="63">
        <v>-3.5128018495881763</v>
      </c>
      <c r="AK147" s="63">
        <v>3.3693205478542154E-2</v>
      </c>
    </row>
    <row r="148" spans="1:37" x14ac:dyDescent="0.25">
      <c r="A148" s="61">
        <v>2023</v>
      </c>
      <c r="B148" s="61">
        <v>7</v>
      </c>
      <c r="C148" s="62" t="s">
        <v>83</v>
      </c>
      <c r="D148" s="63">
        <v>101.48408114807805</v>
      </c>
      <c r="E148" s="63">
        <v>-0.7503909738851462</v>
      </c>
      <c r="F148" s="63">
        <v>-3.14011417731479</v>
      </c>
      <c r="G148" s="63">
        <v>-1.8964465973281222</v>
      </c>
      <c r="H148" s="63">
        <v>103.16319032262351</v>
      </c>
      <c r="I148" s="63">
        <v>0.31860052592995203</v>
      </c>
      <c r="J148" s="63">
        <v>-2.0068296583138356</v>
      </c>
      <c r="K148" s="63">
        <v>-0.90690111735304413</v>
      </c>
      <c r="L148" s="63">
        <v>19.950442836443795</v>
      </c>
      <c r="M148" s="63">
        <v>-63.616786158874703</v>
      </c>
      <c r="N148" s="63">
        <v>-77.116985966391042</v>
      </c>
      <c r="O148" s="63">
        <v>-81.847644533213668</v>
      </c>
      <c r="P148" s="63">
        <v>91.489980767758297</v>
      </c>
      <c r="Q148" s="63">
        <v>-10.611085294241889</v>
      </c>
      <c r="R148" s="63">
        <v>-7.4074185240990857</v>
      </c>
      <c r="S148" s="63">
        <v>-5.0002142711588391</v>
      </c>
      <c r="T148" s="63">
        <v>95.996711673558863</v>
      </c>
      <c r="U148" s="63">
        <v>-8.7551056650683705</v>
      </c>
      <c r="V148" s="63">
        <v>-1.7182451875630056</v>
      </c>
      <c r="W148" s="63">
        <v>0.64943002964457719</v>
      </c>
      <c r="X148" s="63">
        <v>95.691638769588721</v>
      </c>
      <c r="Y148" s="63">
        <v>-4.6491588018054983</v>
      </c>
      <c r="Z148" s="63">
        <v>-4.298532319003967</v>
      </c>
      <c r="AA148" s="63">
        <v>-4.3800232730280726</v>
      </c>
      <c r="AB148" s="63">
        <v>72.594115878204676</v>
      </c>
      <c r="AC148" s="63">
        <v>-29.883635954803538</v>
      </c>
      <c r="AD148" s="63">
        <v>-25.570666578319646</v>
      </c>
      <c r="AE148" s="63">
        <v>-15.760806526446004</v>
      </c>
      <c r="AF148" s="64" t="s">
        <v>84</v>
      </c>
      <c r="AG148" s="65">
        <v>91.78</v>
      </c>
      <c r="AH148" s="63">
        <v>110.5731980257987</v>
      </c>
      <c r="AI148" s="63">
        <v>-0.7503909738851462</v>
      </c>
      <c r="AJ148" s="63">
        <v>-3.14011417731479</v>
      </c>
      <c r="AK148" s="63">
        <v>-0.82621060377181266</v>
      </c>
    </row>
    <row r="149" spans="1:37" x14ac:dyDescent="0.25">
      <c r="A149" s="61">
        <v>2023</v>
      </c>
      <c r="B149" s="61">
        <v>8</v>
      </c>
      <c r="C149" s="62" t="s">
        <v>83</v>
      </c>
      <c r="D149" s="63">
        <v>98.473463741587693</v>
      </c>
      <c r="E149" s="63">
        <v>-9.0389136572488979</v>
      </c>
      <c r="F149" s="63">
        <v>-3.8773887203378599</v>
      </c>
      <c r="G149" s="63">
        <v>-2.8948808600880511</v>
      </c>
      <c r="H149" s="63">
        <v>99.987820122153323</v>
      </c>
      <c r="I149" s="63">
        <v>-8.5764874896726013</v>
      </c>
      <c r="J149" s="63">
        <v>-2.8337104171265226</v>
      </c>
      <c r="K149" s="63">
        <v>-2.0899596294952545</v>
      </c>
      <c r="L149" s="63">
        <v>19.361857410338196</v>
      </c>
      <c r="M149" s="63">
        <v>-19.397384391828354</v>
      </c>
      <c r="N149" s="63">
        <v>-74.691008271235063</v>
      </c>
      <c r="O149" s="63">
        <v>-75.532741265452501</v>
      </c>
      <c r="P149" s="63">
        <v>90.853289974462086</v>
      </c>
      <c r="Q149" s="63">
        <v>-11.049963487813415</v>
      </c>
      <c r="R149" s="63">
        <v>-7.8597988225876936</v>
      </c>
      <c r="S149" s="63">
        <v>-6.014954828868639</v>
      </c>
      <c r="T149" s="63">
        <v>95.073738229286022</v>
      </c>
      <c r="U149" s="63">
        <v>-9.5070422535211492</v>
      </c>
      <c r="V149" s="63">
        <v>-2.7107751158005677</v>
      </c>
      <c r="W149" s="63">
        <v>-0.67743014381709088</v>
      </c>
      <c r="X149" s="63">
        <v>94.170011170270271</v>
      </c>
      <c r="Y149" s="63">
        <v>-7.3740278677900051</v>
      </c>
      <c r="Z149" s="63">
        <v>-4.6758603553236577</v>
      </c>
      <c r="AA149" s="63">
        <v>-4.8537706081880572</v>
      </c>
      <c r="AB149" s="63">
        <v>74.904695851238216</v>
      </c>
      <c r="AC149" s="63">
        <v>-24.280755427428375</v>
      </c>
      <c r="AD149" s="63">
        <v>-25.411484538926764</v>
      </c>
      <c r="AE149" s="63">
        <v>-17.893863293142459</v>
      </c>
      <c r="AF149" s="64" t="s">
        <v>84</v>
      </c>
      <c r="AG149" s="65">
        <v>91.78</v>
      </c>
      <c r="AH149" s="63">
        <v>107.29294371495716</v>
      </c>
      <c r="AI149" s="63">
        <v>-9.0389136572488979</v>
      </c>
      <c r="AJ149" s="63">
        <v>-3.8773887203378821</v>
      </c>
      <c r="AK149" s="63">
        <v>-2.383254131124616</v>
      </c>
    </row>
    <row r="150" spans="1:37" x14ac:dyDescent="0.25">
      <c r="A150" s="61">
        <v>2023</v>
      </c>
      <c r="B150" s="61">
        <v>9</v>
      </c>
      <c r="C150" s="62" t="s">
        <v>83</v>
      </c>
      <c r="D150" s="63">
        <v>103.11359737717784</v>
      </c>
      <c r="E150" s="63">
        <v>-3.4707457069415852</v>
      </c>
      <c r="F150" s="63">
        <v>-3.8327444179485304</v>
      </c>
      <c r="G150" s="63">
        <v>-3.7120947773919113</v>
      </c>
      <c r="H150" s="63">
        <v>104.73983974671093</v>
      </c>
      <c r="I150" s="63">
        <v>-2.9321692821285978</v>
      </c>
      <c r="J150" s="63">
        <v>-2.8445863607217903</v>
      </c>
      <c r="K150" s="63">
        <v>-2.9219844349830026</v>
      </c>
      <c r="L150" s="63">
        <v>17.460812493825888</v>
      </c>
      <c r="M150" s="63">
        <v>-32.635227554787235</v>
      </c>
      <c r="N150" s="63">
        <v>-72.866439192343691</v>
      </c>
      <c r="O150" s="63">
        <v>-76.339632698333077</v>
      </c>
      <c r="P150" s="63">
        <v>90.87707129441543</v>
      </c>
      <c r="Q150" s="63">
        <v>-11.584371877793558</v>
      </c>
      <c r="R150" s="63">
        <v>-8.2735720978705523</v>
      </c>
      <c r="S150" s="63">
        <v>-7.0888691491088167</v>
      </c>
      <c r="T150" s="63">
        <v>94.43849334861244</v>
      </c>
      <c r="U150" s="63">
        <v>-10.392142958445618</v>
      </c>
      <c r="V150" s="63">
        <v>-3.5813889938193899</v>
      </c>
      <c r="W150" s="63">
        <v>-1.9718813116402316</v>
      </c>
      <c r="X150" s="63">
        <v>95.327189398710004</v>
      </c>
      <c r="Y150" s="63">
        <v>-6.2548090551978532</v>
      </c>
      <c r="Z150" s="63">
        <v>-4.8484405846369043</v>
      </c>
      <c r="AA150" s="63">
        <v>-5.241195016158656</v>
      </c>
      <c r="AB150" s="63">
        <v>72.75125859677371</v>
      </c>
      <c r="AC150" s="63">
        <v>-28.551014575593044</v>
      </c>
      <c r="AD150" s="63">
        <v>-25.765325843275701</v>
      </c>
      <c r="AE150" s="63">
        <v>-20.608012304438745</v>
      </c>
      <c r="AF150" s="64" t="s">
        <v>84</v>
      </c>
      <c r="AG150" s="65">
        <v>91.78</v>
      </c>
      <c r="AH150" s="63">
        <v>112.34865698101748</v>
      </c>
      <c r="AI150" s="63">
        <v>-3.4707457069415852</v>
      </c>
      <c r="AJ150" s="63">
        <v>-3.8327444179485415</v>
      </c>
      <c r="AK150" s="63">
        <v>-3.7120947773918971</v>
      </c>
    </row>
    <row r="151" spans="1:37" x14ac:dyDescent="0.25">
      <c r="A151" s="61">
        <v>2023</v>
      </c>
      <c r="B151" s="61">
        <v>10</v>
      </c>
      <c r="C151" s="62" t="s">
        <v>83</v>
      </c>
      <c r="D151" s="63">
        <v>113.50440121275641</v>
      </c>
      <c r="E151" s="63">
        <v>4.395024729997445</v>
      </c>
      <c r="F151" s="63">
        <v>-3.005744440146263</v>
      </c>
      <c r="G151" s="63">
        <v>-3.8451165044359783</v>
      </c>
      <c r="H151" s="63">
        <v>115.70669209085229</v>
      </c>
      <c r="I151" s="63">
        <v>5.2273903207938304</v>
      </c>
      <c r="J151" s="63">
        <v>-2.0278920367995834</v>
      </c>
      <c r="K151" s="63">
        <v>-2.9627382133698177</v>
      </c>
      <c r="L151" s="63">
        <v>9.4004386272104465</v>
      </c>
      <c r="M151" s="63">
        <v>-41.072457757406312</v>
      </c>
      <c r="N151" s="63">
        <v>-72.039576125025945</v>
      </c>
      <c r="O151" s="63">
        <v>-77.011004383472368</v>
      </c>
      <c r="P151" s="63">
        <v>92.017493683086897</v>
      </c>
      <c r="Q151" s="63">
        <v>-8.8821810474936456</v>
      </c>
      <c r="R151" s="63">
        <v>-8.3334650052826689</v>
      </c>
      <c r="S151" s="63">
        <v>-7.6359516220123993</v>
      </c>
      <c r="T151" s="63">
        <v>94.457177021573429</v>
      </c>
      <c r="U151" s="63">
        <v>-9.7375468666309644</v>
      </c>
      <c r="V151" s="63">
        <v>-4.2041271893862087</v>
      </c>
      <c r="W151" s="63">
        <v>-3.053621853434592</v>
      </c>
      <c r="X151" s="63">
        <v>98.082179558233832</v>
      </c>
      <c r="Y151" s="63">
        <v>-0.17812238055321927</v>
      </c>
      <c r="Z151" s="63">
        <v>-4.4023092506145449</v>
      </c>
      <c r="AA151" s="63">
        <v>-4.6834933841434605</v>
      </c>
      <c r="AB151" s="63">
        <v>71.075069598704047</v>
      </c>
      <c r="AC151" s="63">
        <v>-30.99785286473049</v>
      </c>
      <c r="AD151" s="63">
        <v>-26.30084544834207</v>
      </c>
      <c r="AE151" s="63">
        <v>-23.45709191303348</v>
      </c>
      <c r="AF151" s="64" t="s">
        <v>84</v>
      </c>
      <c r="AG151" s="65">
        <v>91.82</v>
      </c>
      <c r="AH151" s="63">
        <v>123.61620694048835</v>
      </c>
      <c r="AI151" s="63">
        <v>4.3495466098798232</v>
      </c>
      <c r="AJ151" s="63">
        <v>-3.0103155946903049</v>
      </c>
      <c r="AK151" s="63">
        <v>-3.8488095686264074</v>
      </c>
    </row>
    <row r="152" spans="1:37" x14ac:dyDescent="0.25">
      <c r="A152" s="61">
        <v>2023</v>
      </c>
      <c r="B152" s="61">
        <v>11</v>
      </c>
      <c r="C152" s="62" t="s">
        <v>83</v>
      </c>
      <c r="D152" s="63">
        <v>110.56335498244896</v>
      </c>
      <c r="E152" s="63">
        <v>1.0982321437889624</v>
      </c>
      <c r="F152" s="63">
        <v>-2.628922990090421</v>
      </c>
      <c r="G152" s="63">
        <v>-3.1960714819630311</v>
      </c>
      <c r="H152" s="63">
        <v>112.59772208457639</v>
      </c>
      <c r="I152" s="63">
        <v>1.9650261994890172</v>
      </c>
      <c r="J152" s="63">
        <v>-1.6596005953038784</v>
      </c>
      <c r="K152" s="63">
        <v>-2.1647179926646629</v>
      </c>
      <c r="L152" s="63">
        <v>24.648312279942079</v>
      </c>
      <c r="M152" s="63">
        <v>-20.91989661813048</v>
      </c>
      <c r="N152" s="63">
        <v>-69.567616699424576</v>
      </c>
      <c r="O152" s="63">
        <v>-78.078519688707274</v>
      </c>
      <c r="P152" s="63">
        <v>93.517878778324757</v>
      </c>
      <c r="Q152" s="63">
        <v>-9.2232143794004458</v>
      </c>
      <c r="R152" s="63">
        <v>-8.4146378820484138</v>
      </c>
      <c r="S152" s="63">
        <v>-8.2941047748260104</v>
      </c>
      <c r="T152" s="63">
        <v>95.720193313736246</v>
      </c>
      <c r="U152" s="63">
        <v>-8.982376350198976</v>
      </c>
      <c r="V152" s="63">
        <v>-4.6450550999865836</v>
      </c>
      <c r="W152" s="63">
        <v>-4.0784056238084361</v>
      </c>
      <c r="X152" s="63">
        <v>100.77539863794769</v>
      </c>
      <c r="Y152" s="63">
        <v>-0.45963920356322774</v>
      </c>
      <c r="Z152" s="63">
        <v>-4.049022734520924</v>
      </c>
      <c r="AA152" s="63">
        <v>-4.3127038646588005</v>
      </c>
      <c r="AB152" s="63">
        <v>69.573483621266647</v>
      </c>
      <c r="AC152" s="63">
        <v>-33.551973318510292</v>
      </c>
      <c r="AD152" s="63">
        <v>-26.984118669990988</v>
      </c>
      <c r="AE152" s="63">
        <v>-26.455624105565946</v>
      </c>
      <c r="AF152" s="64" t="s">
        <v>84</v>
      </c>
      <c r="AG152" s="65">
        <v>91.82</v>
      </c>
      <c r="AH152" s="63">
        <v>120.4131507105739</v>
      </c>
      <c r="AI152" s="63">
        <v>1.0541902217049852</v>
      </c>
      <c r="AJ152" s="63">
        <v>-2.6371182958826567</v>
      </c>
      <c r="AK152" s="63">
        <v>-3.2034042877912157</v>
      </c>
    </row>
    <row r="153" spans="1:37" x14ac:dyDescent="0.25">
      <c r="A153" s="61">
        <v>2023</v>
      </c>
      <c r="B153" s="61">
        <v>12</v>
      </c>
      <c r="C153" s="62" t="s">
        <v>83</v>
      </c>
      <c r="D153" s="63">
        <v>124.09338286032371</v>
      </c>
      <c r="E153" s="63">
        <v>-3.7015505508015139</v>
      </c>
      <c r="F153" s="63">
        <v>-2.7336422662404214</v>
      </c>
      <c r="G153" s="63">
        <v>-2.7336422662404232</v>
      </c>
      <c r="H153" s="63">
        <v>126.35045302756815</v>
      </c>
      <c r="I153" s="63">
        <v>-2.9550706058170277</v>
      </c>
      <c r="J153" s="63">
        <v>-1.7866640819599322</v>
      </c>
      <c r="K153" s="63">
        <v>-1.7866640819599269</v>
      </c>
      <c r="L153" s="63">
        <v>23.519279543513775</v>
      </c>
      <c r="M153" s="63">
        <v>-16.819877340016347</v>
      </c>
      <c r="N153" s="63">
        <v>-67.350970367594726</v>
      </c>
      <c r="O153" s="63">
        <v>-67.350970367594726</v>
      </c>
      <c r="P153" s="63">
        <v>91.962364259558697</v>
      </c>
      <c r="Q153" s="63">
        <v>-6.4750890462160697</v>
      </c>
      <c r="R153" s="63">
        <v>-8.2592753056544908</v>
      </c>
      <c r="S153" s="63">
        <v>-8.2592753056544836</v>
      </c>
      <c r="T153" s="63">
        <v>94.434756614020245</v>
      </c>
      <c r="U153" s="63">
        <v>-8.60697237089542</v>
      </c>
      <c r="V153" s="63">
        <v>-4.9744019865140991</v>
      </c>
      <c r="W153" s="63">
        <v>-4.9744019865140956</v>
      </c>
      <c r="X153" s="63">
        <v>99.288774650521546</v>
      </c>
      <c r="Y153" s="63">
        <v>-1.6981285929791596</v>
      </c>
      <c r="Z153" s="63">
        <v>-3.856107357401295</v>
      </c>
      <c r="AA153" s="63">
        <v>-3.8561073574012994</v>
      </c>
      <c r="AB153" s="63">
        <v>67.402586064738912</v>
      </c>
      <c r="AC153" s="63">
        <v>-18.775424323186996</v>
      </c>
      <c r="AD153" s="63">
        <v>-26.413678146353824</v>
      </c>
      <c r="AE153" s="63">
        <v>-26.413678146353831</v>
      </c>
      <c r="AF153" s="64" t="s">
        <v>84</v>
      </c>
      <c r="AG153" s="65">
        <v>91.82</v>
      </c>
      <c r="AH153" s="63">
        <v>135.14853284722687</v>
      </c>
      <c r="AI153" s="63">
        <v>-3.7435015198492891</v>
      </c>
      <c r="AJ153" s="63">
        <v>-2.7451330948698227</v>
      </c>
      <c r="AK153" s="63">
        <v>-2.7451330948698285</v>
      </c>
    </row>
    <row r="154" spans="1:37" x14ac:dyDescent="0.25">
      <c r="A154" s="61">
        <v>2024</v>
      </c>
      <c r="B154" s="61">
        <v>1</v>
      </c>
      <c r="C154" s="62" t="s">
        <v>83</v>
      </c>
      <c r="D154" s="63">
        <v>106.35947032330648</v>
      </c>
      <c r="E154" s="63">
        <v>12.667922514342365</v>
      </c>
      <c r="F154" s="63">
        <v>12.667922514342367</v>
      </c>
      <c r="G154" s="63">
        <v>-1.6463260220089211</v>
      </c>
      <c r="H154" s="63">
        <v>108.17303388543453</v>
      </c>
      <c r="I154" s="63">
        <v>13.480481150241815</v>
      </c>
      <c r="J154" s="63">
        <v>13.480481150241808</v>
      </c>
      <c r="K154" s="63">
        <v>-0.88924792591214441</v>
      </c>
      <c r="L154" s="63">
        <v>16.586660814045196</v>
      </c>
      <c r="M154" s="63">
        <v>-6.4036808741818589</v>
      </c>
      <c r="N154" s="63">
        <v>-6.4036808741818607</v>
      </c>
      <c r="O154" s="63">
        <v>-33.56231901809258</v>
      </c>
      <c r="P154" s="63">
        <v>88.972403759970817</v>
      </c>
      <c r="Q154" s="63">
        <v>-7.7874500050414923</v>
      </c>
      <c r="R154" s="63">
        <v>-7.7874500050414959</v>
      </c>
      <c r="S154" s="63">
        <v>-8.3123352045589911</v>
      </c>
      <c r="T154" s="63">
        <v>93.29878929799213</v>
      </c>
      <c r="U154" s="63">
        <v>-8.9257705635600928</v>
      </c>
      <c r="V154" s="63">
        <v>-8.9257705635600981</v>
      </c>
      <c r="W154" s="63">
        <v>-5.805170896663185</v>
      </c>
      <c r="X154" s="63">
        <v>95.145994231267494</v>
      </c>
      <c r="Y154" s="63">
        <v>-5.8745646018780775</v>
      </c>
      <c r="Z154" s="63">
        <v>-5.8745646018780739</v>
      </c>
      <c r="AA154" s="63">
        <v>-3.9098522631034314</v>
      </c>
      <c r="AB154" s="63">
        <v>64.783540755255061</v>
      </c>
      <c r="AC154" s="63">
        <v>-12.704885891302652</v>
      </c>
      <c r="AD154" s="63">
        <v>-12.704885891302652</v>
      </c>
      <c r="AE154" s="63">
        <v>-25.53631699911756</v>
      </c>
      <c r="AF154" s="64" t="s">
        <v>84</v>
      </c>
      <c r="AG154" s="65">
        <v>91.82</v>
      </c>
      <c r="AH154" s="63">
        <v>115.83475312928174</v>
      </c>
      <c r="AI154" s="63">
        <v>12.618840430912059</v>
      </c>
      <c r="AJ154" s="63">
        <v>12.618840430912059</v>
      </c>
      <c r="AK154" s="63">
        <v>-1.6613548802001077</v>
      </c>
    </row>
    <row r="155" spans="1:37" x14ac:dyDescent="0.25">
      <c r="A155" s="61">
        <v>2024</v>
      </c>
      <c r="B155" s="61">
        <v>2</v>
      </c>
      <c r="C155" s="62" t="s">
        <v>83</v>
      </c>
      <c r="D155" s="63">
        <v>113.7844428714277</v>
      </c>
      <c r="E155" s="63">
        <v>13.518355779450971</v>
      </c>
      <c r="F155" s="63">
        <v>13.10588362624372</v>
      </c>
      <c r="G155" s="63">
        <v>-0.20816488131481492</v>
      </c>
      <c r="H155" s="63">
        <v>116.103546635111</v>
      </c>
      <c r="I155" s="63">
        <v>14.384158280046506</v>
      </c>
      <c r="J155" s="63">
        <v>13.946506979153783</v>
      </c>
      <c r="K155" s="63">
        <v>0.55656780642097203</v>
      </c>
      <c r="L155" s="63">
        <v>16.556614416658437</v>
      </c>
      <c r="M155" s="63">
        <v>-1.4331796296170154</v>
      </c>
      <c r="N155" s="63">
        <v>-3.9849653379262717</v>
      </c>
      <c r="O155" s="63">
        <v>-31.315743344929786</v>
      </c>
      <c r="P155" s="63">
        <v>89.382091044621504</v>
      </c>
      <c r="Q155" s="63">
        <v>-8.4348423104181194</v>
      </c>
      <c r="R155" s="63">
        <v>-8.113029967198127</v>
      </c>
      <c r="S155" s="63">
        <v>-8.628244197403049</v>
      </c>
      <c r="T155" s="63">
        <v>94.670170893328702</v>
      </c>
      <c r="U155" s="63">
        <v>-8.246414602346789</v>
      </c>
      <c r="V155" s="63">
        <v>-8.5848765151652735</v>
      </c>
      <c r="W155" s="63">
        <v>-6.6639088977017593</v>
      </c>
      <c r="X155" s="63">
        <v>94.466512353358041</v>
      </c>
      <c r="Y155" s="63">
        <v>-6.7670548070474865</v>
      </c>
      <c r="Z155" s="63">
        <v>-6.3213362902077241</v>
      </c>
      <c r="AA155" s="63">
        <v>-4.1589119059179325</v>
      </c>
      <c r="AB155" s="63">
        <v>66.774015190462791</v>
      </c>
      <c r="AC155" s="63">
        <v>-14.907661499666233</v>
      </c>
      <c r="AD155" s="63">
        <v>-13.837005412823055</v>
      </c>
      <c r="AE155" s="63">
        <v>-25.373890230994036</v>
      </c>
      <c r="AF155" s="64" t="s">
        <v>84</v>
      </c>
      <c r="AG155" s="65">
        <v>92.12</v>
      </c>
      <c r="AH155" s="63">
        <v>123.51763229638264</v>
      </c>
      <c r="AI155" s="63">
        <v>13.099377914003597</v>
      </c>
      <c r="AJ155" s="63">
        <v>12.866310443010143</v>
      </c>
      <c r="AK155" s="63">
        <v>-0.25526264079586269</v>
      </c>
    </row>
    <row r="156" spans="1:37" x14ac:dyDescent="0.25">
      <c r="A156" s="61">
        <v>2024</v>
      </c>
      <c r="B156" s="61">
        <v>3</v>
      </c>
      <c r="C156" s="62" t="s">
        <v>83</v>
      </c>
      <c r="D156" s="63">
        <v>102.93257337391661</v>
      </c>
      <c r="E156" s="63">
        <v>-8.6472410401702575</v>
      </c>
      <c r="F156" s="63">
        <v>5.1300799622912674</v>
      </c>
      <c r="G156" s="63">
        <v>-1.1705446212438915</v>
      </c>
      <c r="H156" s="63">
        <v>104.97826019208493</v>
      </c>
      <c r="I156" s="63">
        <v>-8.1380963324843947</v>
      </c>
      <c r="J156" s="63">
        <v>5.8341476273035431</v>
      </c>
      <c r="K156" s="63">
        <v>-0.43084784399309228</v>
      </c>
      <c r="L156" s="63">
        <v>14.761496169141369</v>
      </c>
      <c r="M156" s="63">
        <v>-25.029691314609749</v>
      </c>
      <c r="N156" s="63">
        <v>-11.628881807208824</v>
      </c>
      <c r="O156" s="63">
        <v>-31.54570692186266</v>
      </c>
      <c r="P156" s="63">
        <v>89.457758880836678</v>
      </c>
      <c r="Q156" s="63">
        <v>-7.4937682342026051</v>
      </c>
      <c r="R156" s="63">
        <v>-7.9071012251694768</v>
      </c>
      <c r="S156" s="63">
        <v>-8.7513680159655394</v>
      </c>
      <c r="T156" s="63">
        <v>94.957899456927933</v>
      </c>
      <c r="U156" s="63">
        <v>-7.5960874150030406</v>
      </c>
      <c r="V156" s="63">
        <v>-8.2553799922450377</v>
      </c>
      <c r="W156" s="63">
        <v>-7.3842164208156191</v>
      </c>
      <c r="X156" s="63">
        <v>95.327189398710004</v>
      </c>
      <c r="Y156" s="63">
        <v>-4.9323394730898116</v>
      </c>
      <c r="Z156" s="63">
        <v>-5.8611846177917259</v>
      </c>
      <c r="AA156" s="63">
        <v>-4.1600853246654452</v>
      </c>
      <c r="AB156" s="63">
        <v>64.300472398172488</v>
      </c>
      <c r="AC156" s="63">
        <v>-16.68803257672873</v>
      </c>
      <c r="AD156" s="63">
        <v>-14.794277756678053</v>
      </c>
      <c r="AE156" s="63">
        <v>-25.102564234883701</v>
      </c>
      <c r="AF156" s="64" t="s">
        <v>84</v>
      </c>
      <c r="AG156" s="65">
        <v>92.47</v>
      </c>
      <c r="AH156" s="63">
        <v>111.31455972090041</v>
      </c>
      <c r="AI156" s="63">
        <v>-9.3289043221242025</v>
      </c>
      <c r="AJ156" s="63">
        <v>4.7284140276372399</v>
      </c>
      <c r="AK156" s="63">
        <v>-1.2759459073740942</v>
      </c>
    </row>
    <row r="157" spans="1:37" x14ac:dyDescent="0.25">
      <c r="A157" s="61">
        <v>2024</v>
      </c>
      <c r="B157" s="61">
        <v>4</v>
      </c>
      <c r="C157" s="62" t="s">
        <v>83</v>
      </c>
      <c r="D157" s="63">
        <v>118.44626237652467</v>
      </c>
      <c r="E157" s="63">
        <v>13.90540791475054</v>
      </c>
      <c r="F157" s="63">
        <v>7.3487059811083943</v>
      </c>
      <c r="G157" s="63">
        <v>0.77155827672035571</v>
      </c>
      <c r="H157" s="63">
        <v>120.60173731524608</v>
      </c>
      <c r="I157" s="63">
        <v>14.504263473202329</v>
      </c>
      <c r="J157" s="63">
        <v>8.0270291294143767</v>
      </c>
      <c r="K157" s="63">
        <v>1.5133475311170201</v>
      </c>
      <c r="L157" s="63">
        <v>17.397434443757227</v>
      </c>
      <c r="M157" s="63">
        <v>4.7713783249065784</v>
      </c>
      <c r="N157" s="63">
        <v>-7.7831802582795202</v>
      </c>
      <c r="O157" s="63">
        <v>-29.461452972378339</v>
      </c>
      <c r="P157" s="63">
        <v>86.713178364403689</v>
      </c>
      <c r="Q157" s="63">
        <v>-8.8307496476792267</v>
      </c>
      <c r="R157" s="63">
        <v>-8.1347405689444425</v>
      </c>
      <c r="S157" s="63">
        <v>-8.8701927402955079</v>
      </c>
      <c r="T157" s="63">
        <v>95.503462707388792</v>
      </c>
      <c r="U157" s="63">
        <v>-6.3809523809523654</v>
      </c>
      <c r="V157" s="63">
        <v>-7.7894525986087153</v>
      </c>
      <c r="W157" s="63">
        <v>-7.8539882668073062</v>
      </c>
      <c r="X157" s="63">
        <v>90.774660816716633</v>
      </c>
      <c r="Y157" s="63">
        <v>-8.5048978914162348</v>
      </c>
      <c r="Z157" s="63">
        <v>-6.5138202218408274</v>
      </c>
      <c r="AA157" s="63">
        <v>-4.5369307179595069</v>
      </c>
      <c r="AB157" s="63">
        <v>61.541744672182816</v>
      </c>
      <c r="AC157" s="63">
        <v>-15.435060780550231</v>
      </c>
      <c r="AD157" s="63">
        <v>-14.948364391622915</v>
      </c>
      <c r="AE157" s="63">
        <v>-24.173735319969083</v>
      </c>
      <c r="AF157" s="64" t="s">
        <v>84</v>
      </c>
      <c r="AG157" s="65">
        <v>92.47</v>
      </c>
      <c r="AH157" s="63">
        <v>128.09155658756859</v>
      </c>
      <c r="AI157" s="63">
        <v>13.055459483246509</v>
      </c>
      <c r="AJ157" s="63">
        <v>6.8337028336823868</v>
      </c>
      <c r="AK157" s="63">
        <v>0.59749055866046774</v>
      </c>
    </row>
    <row r="158" spans="1:37" x14ac:dyDescent="0.25">
      <c r="A158" s="61">
        <v>2024</v>
      </c>
      <c r="B158" s="61">
        <v>5</v>
      </c>
      <c r="C158" s="62" t="s">
        <v>83</v>
      </c>
      <c r="D158" s="63">
        <v>123.04789018776231</v>
      </c>
      <c r="E158" s="63">
        <v>6.8481289963518321</v>
      </c>
      <c r="F158" s="63">
        <v>7.2392061549558573</v>
      </c>
      <c r="G158" s="63">
        <v>0.87596381480736341</v>
      </c>
      <c r="H158" s="63">
        <v>125.76865748640667</v>
      </c>
      <c r="I158" s="63">
        <v>7.571801953498337</v>
      </c>
      <c r="J158" s="63">
        <v>7.9272376644207387</v>
      </c>
      <c r="K158" s="63">
        <v>1.5841059090956549</v>
      </c>
      <c r="L158" s="63">
        <v>18.749202926341155</v>
      </c>
      <c r="M158" s="63">
        <v>-4.3471125554024042</v>
      </c>
      <c r="N158" s="63">
        <v>-7.0382670904435169</v>
      </c>
      <c r="O158" s="63">
        <v>-29.012476950739753</v>
      </c>
      <c r="P158" s="63">
        <v>87.772528071416019</v>
      </c>
      <c r="Q158" s="63">
        <v>-9.1633198715725683</v>
      </c>
      <c r="R158" s="63">
        <v>-8.3407071220718443</v>
      </c>
      <c r="S158" s="63">
        <v>-9.1634038936260538</v>
      </c>
      <c r="T158" s="63">
        <v>96.325544317672268</v>
      </c>
      <c r="U158" s="63">
        <v>-5.1930856932695804</v>
      </c>
      <c r="V158" s="63">
        <v>-7.2742267439314334</v>
      </c>
      <c r="W158" s="63">
        <v>-8.0983473679470279</v>
      </c>
      <c r="X158" s="63">
        <v>92.314819739978077</v>
      </c>
      <c r="Y158" s="63">
        <v>-9.2116720328858008</v>
      </c>
      <c r="Z158" s="63">
        <v>-7.0585685780641843</v>
      </c>
      <c r="AA158" s="63">
        <v>-5.2178511070229519</v>
      </c>
      <c r="AB158" s="63">
        <v>61.611585880435726</v>
      </c>
      <c r="AC158" s="63">
        <v>-17.400124843945079</v>
      </c>
      <c r="AD158" s="63">
        <v>-15.433155905268848</v>
      </c>
      <c r="AE158" s="63">
        <v>-23.652187098905515</v>
      </c>
      <c r="AF158" s="64" t="s">
        <v>84</v>
      </c>
      <c r="AG158" s="65">
        <v>92.55</v>
      </c>
      <c r="AH158" s="63">
        <v>132.95287972745794</v>
      </c>
      <c r="AI158" s="63">
        <v>5.9591710349559577</v>
      </c>
      <c r="AJ158" s="63">
        <v>6.6424014298194223</v>
      </c>
      <c r="AK158" s="63">
        <v>0.62463613824783693</v>
      </c>
    </row>
    <row r="159" spans="1:37" x14ac:dyDescent="0.25">
      <c r="A159" s="61">
        <v>2024</v>
      </c>
      <c r="B159" s="61">
        <v>6</v>
      </c>
      <c r="C159" s="62" t="s">
        <v>83</v>
      </c>
      <c r="D159" s="63">
        <v>116.01738044888057</v>
      </c>
      <c r="E159" s="63">
        <v>9.2868443650903316</v>
      </c>
      <c r="F159" s="63">
        <v>7.5828171141866463</v>
      </c>
      <c r="G159" s="63">
        <v>2.6925492294815854</v>
      </c>
      <c r="H159" s="63">
        <v>118.4913035113651</v>
      </c>
      <c r="I159" s="63">
        <v>9.8986840222378163</v>
      </c>
      <c r="J159" s="63">
        <v>8.258757559012242</v>
      </c>
      <c r="K159" s="63">
        <v>3.4155033867532012</v>
      </c>
      <c r="L159" s="63">
        <v>11.595148864271273</v>
      </c>
      <c r="M159" s="63">
        <v>-22.282317824692115</v>
      </c>
      <c r="N159" s="63">
        <v>-9.1974312602202684</v>
      </c>
      <c r="O159" s="63">
        <v>-26.45080510986601</v>
      </c>
      <c r="P159" s="63">
        <v>87.394188890340203</v>
      </c>
      <c r="Q159" s="63">
        <v>-5.9206851610500593</v>
      </c>
      <c r="R159" s="63">
        <v>-7.9500391669186987</v>
      </c>
      <c r="S159" s="63">
        <v>-8.8300031469918849</v>
      </c>
      <c r="T159" s="63">
        <v>94.871954561307376</v>
      </c>
      <c r="U159" s="63">
        <v>-4.2141401946728934</v>
      </c>
      <c r="V159" s="63">
        <v>-6.7782099263716482</v>
      </c>
      <c r="W159" s="63">
        <v>-8.073538276069911</v>
      </c>
      <c r="X159" s="63">
        <v>92.730745010698413</v>
      </c>
      <c r="Y159" s="63">
        <v>-3.8821897342866123</v>
      </c>
      <c r="Z159" s="63">
        <v>-6.5478702779121605</v>
      </c>
      <c r="AA159" s="63">
        <v>-4.9963410547337048</v>
      </c>
      <c r="AB159" s="63">
        <v>60.662909468333801</v>
      </c>
      <c r="AC159" s="63">
        <v>-17.11332007952285</v>
      </c>
      <c r="AD159" s="63">
        <v>-15.706163587026744</v>
      </c>
      <c r="AE159" s="63">
        <v>-22.710545215653298</v>
      </c>
      <c r="AF159" s="64" t="s">
        <v>84</v>
      </c>
      <c r="AG159" s="65">
        <v>92.55</v>
      </c>
      <c r="AH159" s="63">
        <v>125.35643484481965</v>
      </c>
      <c r="AI159" s="63">
        <v>8.3775967134304778</v>
      </c>
      <c r="AJ159" s="63">
        <v>6.9335818311732078</v>
      </c>
      <c r="AK159" s="63">
        <v>2.3641625444965797</v>
      </c>
    </row>
    <row r="160" spans="1:37" x14ac:dyDescent="0.25">
      <c r="A160" s="61">
        <v>2024</v>
      </c>
      <c r="B160" s="61">
        <v>7</v>
      </c>
      <c r="C160" s="62" t="s">
        <v>83</v>
      </c>
      <c r="D160" s="63">
        <v>128.69386648421894</v>
      </c>
      <c r="E160" s="63">
        <v>26.811875348645458</v>
      </c>
      <c r="F160" s="63">
        <v>10.241090350548077</v>
      </c>
      <c r="G160" s="63">
        <v>4.8526456695532829</v>
      </c>
      <c r="H160" s="63">
        <v>131.60477312668252</v>
      </c>
      <c r="I160" s="63">
        <v>27.569506831955565</v>
      </c>
      <c r="J160" s="63">
        <v>10.935211733451201</v>
      </c>
      <c r="K160" s="63">
        <v>5.5571824800161949</v>
      </c>
      <c r="L160" s="63">
        <v>18.173804149961867</v>
      </c>
      <c r="M160" s="63">
        <v>-8.905259402245008</v>
      </c>
      <c r="N160" s="63">
        <v>-9.150905705194301</v>
      </c>
      <c r="O160" s="63">
        <v>-16.922505952702252</v>
      </c>
      <c r="P160" s="63">
        <v>88.091413952608505</v>
      </c>
      <c r="Q160" s="63">
        <v>-3.7146874298474728</v>
      </c>
      <c r="R160" s="63">
        <v>-7.3690301374126026</v>
      </c>
      <c r="S160" s="63">
        <v>-8.2761788852903351</v>
      </c>
      <c r="T160" s="63">
        <v>93.478152558417634</v>
      </c>
      <c r="U160" s="63">
        <v>-2.623588945114804</v>
      </c>
      <c r="V160" s="63">
        <v>-6.2141279186529346</v>
      </c>
      <c r="W160" s="63">
        <v>-7.5901437745760347</v>
      </c>
      <c r="X160" s="63">
        <v>94.456217173389717</v>
      </c>
      <c r="Y160" s="63">
        <v>-1.2910444549640516</v>
      </c>
      <c r="Z160" s="63">
        <v>-5.8248519519261581</v>
      </c>
      <c r="AA160" s="63">
        <v>-4.7298155516115656</v>
      </c>
      <c r="AB160" s="63">
        <v>61.710527592127342</v>
      </c>
      <c r="AC160" s="63">
        <v>-14.992383548464673</v>
      </c>
      <c r="AD160" s="63">
        <v>-15.607090793763835</v>
      </c>
      <c r="AE160" s="63">
        <v>-21.426153607839311</v>
      </c>
      <c r="AF160" s="64" t="s">
        <v>84</v>
      </c>
      <c r="AG160" s="65">
        <v>92.55</v>
      </c>
      <c r="AH160" s="63">
        <v>139.05334033951263</v>
      </c>
      <c r="AI160" s="63">
        <v>25.756822468921442</v>
      </c>
      <c r="AJ160" s="63">
        <v>9.5357538251843224</v>
      </c>
      <c r="AK160" s="63">
        <v>4.4414565167247417</v>
      </c>
    </row>
    <row r="161" spans="1:37" x14ac:dyDescent="0.25">
      <c r="A161" s="61">
        <v>2024</v>
      </c>
      <c r="B161" s="61">
        <v>8</v>
      </c>
      <c r="C161" s="62" t="s">
        <v>83</v>
      </c>
      <c r="D161" s="63">
        <v>125.31676857879749</v>
      </c>
      <c r="E161" s="63">
        <v>27.259429918756098</v>
      </c>
      <c r="F161" s="63">
        <v>12.253947100532159</v>
      </c>
      <c r="G161" s="63">
        <v>7.7370585627059256</v>
      </c>
      <c r="H161" s="63">
        <v>127.00535150395449</v>
      </c>
      <c r="I161" s="63">
        <v>27.020822484972996</v>
      </c>
      <c r="J161" s="63">
        <v>12.840145914759237</v>
      </c>
      <c r="K161" s="63">
        <v>8.3909712793283688</v>
      </c>
      <c r="L161" s="63">
        <v>17.528388370104999</v>
      </c>
      <c r="M161" s="63">
        <v>-9.4694894264339666</v>
      </c>
      <c r="N161" s="63">
        <v>-9.1935500406533315</v>
      </c>
      <c r="O161" s="63">
        <v>-16.094112758333779</v>
      </c>
      <c r="P161" s="63">
        <v>88.79404386032077</v>
      </c>
      <c r="Q161" s="63">
        <v>-2.2665619645916451</v>
      </c>
      <c r="R161" s="63">
        <v>-6.7572772323835739</v>
      </c>
      <c r="S161" s="63">
        <v>-7.563043957177797</v>
      </c>
      <c r="T161" s="63">
        <v>96.060236161626236</v>
      </c>
      <c r="U161" s="63">
        <v>1.0376134889753814</v>
      </c>
      <c r="V161" s="63">
        <v>-5.3545889488812222</v>
      </c>
      <c r="W161" s="63">
        <v>-6.7531576981711652</v>
      </c>
      <c r="X161" s="63">
        <v>94.631235232851239</v>
      </c>
      <c r="Y161" s="63">
        <v>0.48977806931233658</v>
      </c>
      <c r="Z161" s="63">
        <v>-5.0720482128706497</v>
      </c>
      <c r="AA161" s="63">
        <v>-4.0919854705239089</v>
      </c>
      <c r="AB161" s="63">
        <v>60.977194905471862</v>
      </c>
      <c r="AC161" s="63">
        <v>-18.59362859362858</v>
      </c>
      <c r="AD161" s="63">
        <v>-15.98123290471416</v>
      </c>
      <c r="AE161" s="63">
        <v>-20.926816082362748</v>
      </c>
      <c r="AF161" s="64" t="s">
        <v>84</v>
      </c>
      <c r="AG161" s="65">
        <v>92.55</v>
      </c>
      <c r="AH161" s="63">
        <v>135.40439608730145</v>
      </c>
      <c r="AI161" s="63">
        <v>26.200653462381808</v>
      </c>
      <c r="AJ161" s="63">
        <v>11.506807204869141</v>
      </c>
      <c r="AK161" s="63">
        <v>7.2416891918612833</v>
      </c>
    </row>
    <row r="162" spans="1:37" x14ac:dyDescent="0.25">
      <c r="A162" s="61">
        <v>2024</v>
      </c>
      <c r="B162" s="61">
        <v>9</v>
      </c>
      <c r="C162" s="62" t="s">
        <v>83</v>
      </c>
      <c r="D162" s="63">
        <v>134.18170625101084</v>
      </c>
      <c r="E162" s="63">
        <v>30.129982528094104</v>
      </c>
      <c r="F162" s="63">
        <v>14.223899179357137</v>
      </c>
      <c r="G162" s="63">
        <v>10.470673324386908</v>
      </c>
      <c r="H162" s="63">
        <v>136.74811015057782</v>
      </c>
      <c r="I162" s="63">
        <v>30.559785542226791</v>
      </c>
      <c r="J162" s="63">
        <v>14.795724737842718</v>
      </c>
      <c r="K162" s="63">
        <v>11.117702252848005</v>
      </c>
      <c r="L162" s="63">
        <v>18.060919127737339</v>
      </c>
      <c r="M162" s="63">
        <v>3.4368769158001413</v>
      </c>
      <c r="N162" s="63">
        <v>-7.8331122148194048</v>
      </c>
      <c r="O162" s="63">
        <v>-12.853036223429541</v>
      </c>
      <c r="P162" s="63">
        <v>87.491476108331113</v>
      </c>
      <c r="Q162" s="63">
        <v>-3.7254668728440521</v>
      </c>
      <c r="R162" s="63">
        <v>-6.4326219092794235</v>
      </c>
      <c r="S162" s="63">
        <v>-6.9009431038466147</v>
      </c>
      <c r="T162" s="63">
        <v>96.359174929002052</v>
      </c>
      <c r="U162" s="63">
        <v>2.0337910022553558</v>
      </c>
      <c r="V162" s="63">
        <v>-4.5763347643062557</v>
      </c>
      <c r="W162" s="63">
        <v>-5.7501444100194021</v>
      </c>
      <c r="X162" s="63">
        <v>93.44317146450652</v>
      </c>
      <c r="Y162" s="63">
        <v>-1.9763699591765942</v>
      </c>
      <c r="Z162" s="63">
        <v>-4.7386894115074574</v>
      </c>
      <c r="AA162" s="63">
        <v>-3.7364205934651977</v>
      </c>
      <c r="AB162" s="63">
        <v>56.856563618550602</v>
      </c>
      <c r="AC162" s="63">
        <v>-21.847999999999985</v>
      </c>
      <c r="AD162" s="63">
        <v>-16.617635573143108</v>
      </c>
      <c r="AE162" s="63">
        <v>-20.189007077170828</v>
      </c>
      <c r="AF162" s="64" t="s">
        <v>84</v>
      </c>
      <c r="AG162" s="65">
        <v>92.55</v>
      </c>
      <c r="AH162" s="63">
        <v>144.98293490114625</v>
      </c>
      <c r="AI162" s="63">
        <v>29.047323570269896</v>
      </c>
      <c r="AJ162" s="63">
        <v>13.439784839518932</v>
      </c>
      <c r="AK162" s="63">
        <v>9.8868353267221636</v>
      </c>
    </row>
    <row r="163" spans="1:37" x14ac:dyDescent="0.25">
      <c r="A163" s="61">
        <v>2024</v>
      </c>
      <c r="B163" s="61">
        <v>10</v>
      </c>
      <c r="C163" s="62" t="s">
        <v>83</v>
      </c>
      <c r="D163" s="63">
        <v>133.66490910742863</v>
      </c>
      <c r="E163" s="63">
        <v>17.761873265938561</v>
      </c>
      <c r="F163" s="63">
        <v>14.606646214312979</v>
      </c>
      <c r="G163" s="63">
        <v>11.626601226694433</v>
      </c>
      <c r="H163" s="63">
        <v>136.4002867668421</v>
      </c>
      <c r="I163" s="63">
        <v>17.884527076222454</v>
      </c>
      <c r="J163" s="63">
        <v>15.131382042962848</v>
      </c>
      <c r="K163" s="63">
        <v>12.21366649452294</v>
      </c>
      <c r="L163" s="63">
        <v>18.873198499459644</v>
      </c>
      <c r="M163" s="63">
        <v>100.7693390479611</v>
      </c>
      <c r="N163" s="63">
        <v>-1.8805645378308422</v>
      </c>
      <c r="O163" s="63">
        <v>-6.2790689174436807</v>
      </c>
      <c r="P163" s="63">
        <v>89.98527179616525</v>
      </c>
      <c r="Q163" s="63">
        <v>-2.2085168869310081</v>
      </c>
      <c r="R163" s="63">
        <v>-6.0194181451293289</v>
      </c>
      <c r="S163" s="63">
        <v>-6.3476588381840315</v>
      </c>
      <c r="T163" s="63">
        <v>96.54227492401975</v>
      </c>
      <c r="U163" s="63">
        <v>2.2074531212912518</v>
      </c>
      <c r="V163" s="63">
        <v>-3.9297457090283872</v>
      </c>
      <c r="W163" s="63">
        <v>-4.7756414250289936</v>
      </c>
      <c r="X163" s="63">
        <v>96.459659195225782</v>
      </c>
      <c r="Y163" s="63">
        <v>-1.6542458276477419</v>
      </c>
      <c r="Z163" s="63">
        <v>-4.4310291395498691</v>
      </c>
      <c r="AA163" s="63">
        <v>-3.8590659393143483</v>
      </c>
      <c r="AB163" s="63">
        <v>61.47190346392992</v>
      </c>
      <c r="AC163" s="63">
        <v>-13.511300360301334</v>
      </c>
      <c r="AD163" s="63">
        <v>-16.31998116834713</v>
      </c>
      <c r="AE163" s="63">
        <v>-18.480459381438124</v>
      </c>
      <c r="AF163" s="64" t="s">
        <v>84</v>
      </c>
      <c r="AG163" s="65">
        <v>92.55</v>
      </c>
      <c r="AH163" s="63">
        <v>144.42453712309955</v>
      </c>
      <c r="AI163" s="63">
        <v>16.833011380642688</v>
      </c>
      <c r="AJ163" s="63">
        <v>13.806730093991359</v>
      </c>
      <c r="AK163" s="63">
        <v>10.966653235102967</v>
      </c>
    </row>
    <row r="164" spans="1:37" x14ac:dyDescent="0.25">
      <c r="A164" s="61">
        <v>2024</v>
      </c>
      <c r="B164" s="61">
        <v>11</v>
      </c>
      <c r="C164" s="62" t="s">
        <v>83</v>
      </c>
      <c r="D164" s="63">
        <v>138.25646986050299</v>
      </c>
      <c r="E164" s="63">
        <v>25.047281608314151</v>
      </c>
      <c r="F164" s="63">
        <v>15.601985760726444</v>
      </c>
      <c r="G164" s="63">
        <v>13.671612287061222</v>
      </c>
      <c r="H164" s="63">
        <v>141.71390707855031</v>
      </c>
      <c r="I164" s="63">
        <v>25.858591501614626</v>
      </c>
      <c r="J164" s="63">
        <v>16.157287258130303</v>
      </c>
      <c r="K164" s="63">
        <v>14.254205565595939</v>
      </c>
      <c r="L164" s="63">
        <v>16.335635369514794</v>
      </c>
      <c r="M164" s="63">
        <v>-33.725136293375542</v>
      </c>
      <c r="N164" s="63">
        <v>-5.8820375453609852</v>
      </c>
      <c r="O164" s="63">
        <v>-7.2600462686333458</v>
      </c>
      <c r="P164" s="63">
        <v>89.089148421559912</v>
      </c>
      <c r="Q164" s="63">
        <v>-4.7357044606012977</v>
      </c>
      <c r="R164" s="63">
        <v>-5.9033374097185227</v>
      </c>
      <c r="S164" s="63">
        <v>-5.9529786368920981</v>
      </c>
      <c r="T164" s="63">
        <v>96.688007573115456</v>
      </c>
      <c r="U164" s="63">
        <v>1.0110868207370487</v>
      </c>
      <c r="V164" s="63">
        <v>-3.4945534068715034</v>
      </c>
      <c r="W164" s="63">
        <v>-3.9384443411748578</v>
      </c>
      <c r="X164" s="63">
        <v>95.213942419058441</v>
      </c>
      <c r="Y164" s="63">
        <v>-5.5186645689884131</v>
      </c>
      <c r="Z164" s="63">
        <v>-4.5321334759081839</v>
      </c>
      <c r="AA164" s="63">
        <v>-4.2905964789135993</v>
      </c>
      <c r="AB164" s="63">
        <v>59.941216983053799</v>
      </c>
      <c r="AC164" s="63">
        <v>-13.844738162958009</v>
      </c>
      <c r="AD164" s="63">
        <v>-16.107719567572222</v>
      </c>
      <c r="AE164" s="63">
        <v>-16.355258790683152</v>
      </c>
      <c r="AF164" s="64" t="s">
        <v>84</v>
      </c>
      <c r="AG164" s="65">
        <v>92.57</v>
      </c>
      <c r="AH164" s="63">
        <v>149.35342968618667</v>
      </c>
      <c r="AI164" s="63">
        <v>24.034151423521749</v>
      </c>
      <c r="AJ164" s="63">
        <v>14.781400537947009</v>
      </c>
      <c r="AK164" s="63">
        <v>12.928750953579595</v>
      </c>
    </row>
    <row r="165" spans="1:37" x14ac:dyDescent="0.25">
      <c r="A165" s="61">
        <v>2024</v>
      </c>
      <c r="B165" s="61">
        <v>12</v>
      </c>
      <c r="C165" s="62" t="s">
        <v>83</v>
      </c>
      <c r="D165" s="63">
        <v>178.29449304354966</v>
      </c>
      <c r="E165" s="63">
        <v>43.677679610228154</v>
      </c>
      <c r="F165" s="63">
        <v>18.315704406993682</v>
      </c>
      <c r="G165" s="63">
        <v>18.315704406993689</v>
      </c>
      <c r="H165" s="63">
        <v>181.69186771285425</v>
      </c>
      <c r="I165" s="63">
        <v>43.799933723396521</v>
      </c>
      <c r="J165" s="63">
        <v>18.836303890044913</v>
      </c>
      <c r="K165" s="63">
        <v>18.836303890044917</v>
      </c>
      <c r="L165" s="63">
        <v>20.745360546502216</v>
      </c>
      <c r="M165" s="63">
        <v>-11.794234563518174</v>
      </c>
      <c r="N165" s="63">
        <v>-6.5150186288637109</v>
      </c>
      <c r="O165" s="63">
        <v>-6.5150186288637144</v>
      </c>
      <c r="P165" s="63">
        <v>89.790697360183401</v>
      </c>
      <c r="Q165" s="63">
        <v>-2.3614735406822405</v>
      </c>
      <c r="R165" s="63">
        <v>-5.6141078360228853</v>
      </c>
      <c r="S165" s="63">
        <v>-5.6141078360228818</v>
      </c>
      <c r="T165" s="63">
        <v>98.21259528673211</v>
      </c>
      <c r="U165" s="63">
        <v>4.0004748338081697</v>
      </c>
      <c r="V165" s="63">
        <v>-2.8953229398663627</v>
      </c>
      <c r="W165" s="63">
        <v>-2.8953229398663609</v>
      </c>
      <c r="X165" s="63">
        <v>96.169335120119015</v>
      </c>
      <c r="Y165" s="63">
        <v>-3.1417846996122023</v>
      </c>
      <c r="Z165" s="63">
        <v>-4.4154800183738967</v>
      </c>
      <c r="AA165" s="63">
        <v>-4.4154800183738985</v>
      </c>
      <c r="AB165" s="63">
        <v>58.643334529687351</v>
      </c>
      <c r="AC165" s="63">
        <v>-12.995423538554547</v>
      </c>
      <c r="AD165" s="63">
        <v>-15.868989270102007</v>
      </c>
      <c r="AE165" s="63">
        <v>-15.868989270102006</v>
      </c>
      <c r="AF165" s="64" t="s">
        <v>84</v>
      </c>
      <c r="AG165" s="65">
        <v>92.57</v>
      </c>
      <c r="AH165" s="63">
        <v>192.60504811877465</v>
      </c>
      <c r="AI165" s="63">
        <v>42.513606371515067</v>
      </c>
      <c r="AJ165" s="63">
        <v>17.461067428413202</v>
      </c>
      <c r="AK165" s="63">
        <v>17.461067428413202</v>
      </c>
    </row>
    <row r="166" spans="1:37" x14ac:dyDescent="0.25">
      <c r="A166" s="61">
        <v>2025</v>
      </c>
      <c r="B166" s="61">
        <v>1</v>
      </c>
      <c r="C166" s="62" t="s">
        <v>83</v>
      </c>
      <c r="D166" s="63">
        <v>113.23260072547123</v>
      </c>
      <c r="E166" s="63">
        <v>6.4621705817752968</v>
      </c>
      <c r="F166" s="63">
        <v>6.462170581775295</v>
      </c>
      <c r="G166" s="63">
        <v>17.754217042983541</v>
      </c>
      <c r="H166" s="63">
        <v>114.430767736064</v>
      </c>
      <c r="I166" s="63">
        <v>5.7849295946131889</v>
      </c>
      <c r="J166" s="63">
        <v>5.7849295946131862</v>
      </c>
      <c r="K166" s="63">
        <v>18.151736940635232</v>
      </c>
      <c r="L166" s="63">
        <v>15.737718905800094</v>
      </c>
      <c r="M166" s="63">
        <v>-5.1182207061606988</v>
      </c>
      <c r="N166" s="63">
        <v>-5.1182207061606917</v>
      </c>
      <c r="O166" s="63">
        <v>-6.4180338659041212</v>
      </c>
      <c r="P166" s="63">
        <v>87.214748021601352</v>
      </c>
      <c r="Q166" s="63">
        <v>-1.9755066336200855</v>
      </c>
      <c r="R166" s="63">
        <v>-1.9755066336200833</v>
      </c>
      <c r="S166" s="63">
        <v>-5.1372513777318858</v>
      </c>
      <c r="T166" s="63">
        <v>95.518409645757586</v>
      </c>
      <c r="U166" s="63">
        <v>2.3790451778276491</v>
      </c>
      <c r="V166" s="63">
        <v>2.3790451778276545</v>
      </c>
      <c r="W166" s="63">
        <v>-1.948356283616377</v>
      </c>
      <c r="X166" s="63">
        <v>93.537887120215103</v>
      </c>
      <c r="Y166" s="63">
        <v>-1.6901469410720864</v>
      </c>
      <c r="Z166" s="63">
        <v>-1.6901469410720904</v>
      </c>
      <c r="AA166" s="63">
        <v>-4.069991116458354</v>
      </c>
      <c r="AB166" s="63">
        <v>56.408415865594463</v>
      </c>
      <c r="AC166" s="63">
        <v>-12.927859132153458</v>
      </c>
      <c r="AD166" s="63">
        <v>-12.927859132153452</v>
      </c>
      <c r="AE166" s="63">
        <v>-15.919925013390497</v>
      </c>
      <c r="AF166" s="64" t="s">
        <v>84</v>
      </c>
      <c r="AG166" s="65">
        <v>92.62</v>
      </c>
      <c r="AH166" s="63">
        <v>122.25502129720496</v>
      </c>
      <c r="AI166" s="63">
        <v>5.5426096179940458</v>
      </c>
      <c r="AJ166" s="63">
        <v>5.5426096179940432</v>
      </c>
      <c r="AK166" s="63">
        <v>16.835896356428108</v>
      </c>
    </row>
    <row r="167" spans="1:37" x14ac:dyDescent="0.25">
      <c r="A167" s="61" t="s">
        <v>245</v>
      </c>
      <c r="B167" s="61">
        <v>2</v>
      </c>
      <c r="C167" s="62" t="s">
        <v>83</v>
      </c>
      <c r="D167" s="63">
        <v>128.12399392141941</v>
      </c>
      <c r="E167" s="63">
        <v>12.602382793397226</v>
      </c>
      <c r="F167" s="63">
        <v>9.6358246495746656</v>
      </c>
      <c r="G167" s="63">
        <v>17.630782895572366</v>
      </c>
      <c r="H167" s="63">
        <v>130.53339933801081</v>
      </c>
      <c r="I167" s="63">
        <v>12.428434032467408</v>
      </c>
      <c r="J167" s="63">
        <v>9.224140347384191</v>
      </c>
      <c r="K167" s="63">
        <v>17.939835668053931</v>
      </c>
      <c r="L167" s="63">
        <v>15.184427159844324</v>
      </c>
      <c r="M167" s="63">
        <v>-8.2878493288669404</v>
      </c>
      <c r="N167" s="63">
        <v>-6.7015982868270711</v>
      </c>
      <c r="O167" s="63">
        <v>-6.943411985538944</v>
      </c>
      <c r="P167" s="63">
        <v>88.20383473784247</v>
      </c>
      <c r="Q167" s="63">
        <v>-1.3182241464801052</v>
      </c>
      <c r="R167" s="63">
        <v>-1.6461104881966171</v>
      </c>
      <c r="S167" s="63">
        <v>-4.5399499238733654</v>
      </c>
      <c r="T167" s="63">
        <v>95.821085147725583</v>
      </c>
      <c r="U167" s="63">
        <v>1.2157094927965204</v>
      </c>
      <c r="V167" s="63">
        <v>1.7931336103214512</v>
      </c>
      <c r="W167" s="63">
        <v>-1.1324075382500638</v>
      </c>
      <c r="X167" s="63">
        <v>95.578391789937157</v>
      </c>
      <c r="Y167" s="63">
        <v>1.1770090891257468</v>
      </c>
      <c r="Z167" s="63">
        <v>-0.26170619407522855</v>
      </c>
      <c r="AA167" s="63">
        <v>-3.4131085602113558</v>
      </c>
      <c r="AB167" s="63">
        <v>55.494660057618994</v>
      </c>
      <c r="AC167" s="63">
        <v>-16.891832999215552</v>
      </c>
      <c r="AD167" s="63">
        <v>-14.939833657759694</v>
      </c>
      <c r="AE167" s="63">
        <v>-16.088225313878539</v>
      </c>
      <c r="AF167" s="64" t="s">
        <v>84</v>
      </c>
      <c r="AG167" s="65">
        <v>92.64</v>
      </c>
      <c r="AH167" s="63">
        <v>138.30310224678263</v>
      </c>
      <c r="AI167" s="63">
        <v>11.970331421931732</v>
      </c>
      <c r="AJ167" s="63">
        <v>8.8596309916071583</v>
      </c>
      <c r="AK167" s="63">
        <v>16.700610152697791</v>
      </c>
    </row>
    <row r="168" spans="1:37" x14ac:dyDescent="0.25">
      <c r="A168" s="61" t="s">
        <v>245</v>
      </c>
      <c r="B168" s="61">
        <v>3</v>
      </c>
      <c r="C168" s="62" t="s">
        <v>83</v>
      </c>
      <c r="D168" s="63">
        <v>127.60428455449386</v>
      </c>
      <c r="E168" s="63">
        <v>23.968808290601928</v>
      </c>
      <c r="F168" s="63">
        <v>14.202331194097484</v>
      </c>
      <c r="G168" s="63">
        <v>20.411059454752078</v>
      </c>
      <c r="H168" s="63">
        <v>130.75094062401934</v>
      </c>
      <c r="I168" s="63">
        <v>24.5504930113879</v>
      </c>
      <c r="J168" s="63">
        <v>14.110731640241415</v>
      </c>
      <c r="K168" s="63">
        <v>20.719341188178774</v>
      </c>
      <c r="L168" s="63">
        <v>13.752420879531286</v>
      </c>
      <c r="M168" s="63">
        <v>-6.8358605255714906</v>
      </c>
      <c r="N168" s="63">
        <v>-6.7429701891443479</v>
      </c>
      <c r="O168" s="63">
        <v>-5.2669840342160654</v>
      </c>
      <c r="P168" s="63">
        <v>88.756209942213189</v>
      </c>
      <c r="Q168" s="63">
        <v>-0.78422369104728773</v>
      </c>
      <c r="R168" s="63">
        <v>-1.3582130517614699</v>
      </c>
      <c r="S168" s="63">
        <v>-3.9764554173705449</v>
      </c>
      <c r="T168" s="63">
        <v>95.738876986697235</v>
      </c>
      <c r="U168" s="63">
        <v>0.82244608846212941</v>
      </c>
      <c r="V168" s="63">
        <v>1.4673446476920038</v>
      </c>
      <c r="W168" s="63">
        <v>-0.39704736438791599</v>
      </c>
      <c r="X168" s="63">
        <v>96.317585711662915</v>
      </c>
      <c r="Y168" s="63">
        <v>1.0389442080480649</v>
      </c>
      <c r="Z168" s="63">
        <v>0.17342920114176152</v>
      </c>
      <c r="AA168" s="63">
        <v>-2.9183271154824268</v>
      </c>
      <c r="AB168" s="63">
        <v>56.507357577286086</v>
      </c>
      <c r="AC168" s="63">
        <v>-12.11984069514844</v>
      </c>
      <c r="AD168" s="63">
        <v>-14.014025912278615</v>
      </c>
      <c r="AE168" s="63">
        <v>-15.731343489254996</v>
      </c>
      <c r="AF168" s="64" t="s">
        <v>84</v>
      </c>
      <c r="AG168" s="65">
        <v>92.64</v>
      </c>
      <c r="AH168" s="63">
        <v>137.74210336193207</v>
      </c>
      <c r="AI168" s="63">
        <v>23.741318033592009</v>
      </c>
      <c r="AJ168" s="63">
        <v>13.583624695349039</v>
      </c>
      <c r="AK168" s="63">
        <v>19.513834421892668</v>
      </c>
    </row>
    <row r="169" spans="1:37" x14ac:dyDescent="0.25">
      <c r="A169" s="61">
        <v>2019</v>
      </c>
      <c r="B169" s="67">
        <v>1</v>
      </c>
      <c r="C169" s="62" t="s">
        <v>85</v>
      </c>
      <c r="D169" s="63">
        <v>106.76881506059993</v>
      </c>
      <c r="E169" s="63"/>
      <c r="F169" s="63"/>
      <c r="G169" s="63"/>
      <c r="H169" s="63">
        <v>106.83905963605272</v>
      </c>
      <c r="I169" s="63"/>
      <c r="J169" s="63"/>
      <c r="K169" s="63"/>
      <c r="L169" s="63">
        <v>77.675561797965671</v>
      </c>
      <c r="M169" s="63"/>
      <c r="N169" s="63"/>
      <c r="O169" s="63"/>
      <c r="P169" s="63">
        <v>138.77864485774694</v>
      </c>
      <c r="Q169" s="63"/>
      <c r="R169" s="63"/>
      <c r="S169" s="63"/>
      <c r="T169" s="63">
        <v>131.35425407378759</v>
      </c>
      <c r="U169" s="63"/>
      <c r="V169" s="63"/>
      <c r="W169" s="63"/>
      <c r="X169" s="63">
        <v>157.11857874126329</v>
      </c>
      <c r="Y169" s="63"/>
      <c r="Z169" s="63"/>
      <c r="AA169" s="63"/>
      <c r="AB169" s="63">
        <v>124.03662813963888</v>
      </c>
      <c r="AC169" s="63"/>
      <c r="AD169" s="63"/>
      <c r="AE169" s="63"/>
      <c r="AF169" s="64" t="s">
        <v>86</v>
      </c>
      <c r="AG169" s="65">
        <v>101.83</v>
      </c>
      <c r="AH169" s="63">
        <v>104.85005898124318</v>
      </c>
      <c r="AI169" s="63"/>
      <c r="AJ169" s="63"/>
      <c r="AK169" s="63"/>
    </row>
    <row r="170" spans="1:37" x14ac:dyDescent="0.25">
      <c r="A170" s="61">
        <v>2019</v>
      </c>
      <c r="B170" s="61">
        <v>2</v>
      </c>
      <c r="C170" s="62" t="s">
        <v>85</v>
      </c>
      <c r="D170" s="63">
        <v>107.78063995196982</v>
      </c>
      <c r="E170" s="63"/>
      <c r="F170" s="63"/>
      <c r="G170" s="63"/>
      <c r="H170" s="63">
        <v>107.58446647994954</v>
      </c>
      <c r="I170" s="63"/>
      <c r="J170" s="63"/>
      <c r="K170" s="63"/>
      <c r="L170" s="63">
        <v>86.861064585757006</v>
      </c>
      <c r="M170" s="63"/>
      <c r="N170" s="63"/>
      <c r="O170" s="63"/>
      <c r="P170" s="63">
        <v>136.61632655903563</v>
      </c>
      <c r="Q170" s="63"/>
      <c r="R170" s="63"/>
      <c r="S170" s="63"/>
      <c r="T170" s="63">
        <v>131.53651920375947</v>
      </c>
      <c r="U170" s="63"/>
      <c r="V170" s="63"/>
      <c r="W170" s="63"/>
      <c r="X170" s="63">
        <v>150.64432030921856</v>
      </c>
      <c r="Y170" s="63"/>
      <c r="Z170" s="63"/>
      <c r="AA170" s="63"/>
      <c r="AB170" s="63">
        <v>115.36451590122643</v>
      </c>
      <c r="AC170" s="63"/>
      <c r="AD170" s="63"/>
      <c r="AE170" s="63"/>
      <c r="AF170" s="64" t="s">
        <v>86</v>
      </c>
      <c r="AG170" s="65">
        <v>102.85</v>
      </c>
      <c r="AH170" s="63">
        <v>104.79401064848793</v>
      </c>
      <c r="AI170" s="63"/>
      <c r="AJ170" s="63"/>
      <c r="AK170" s="63"/>
    </row>
    <row r="171" spans="1:37" x14ac:dyDescent="0.25">
      <c r="A171" s="61">
        <v>2019</v>
      </c>
      <c r="B171" s="61">
        <v>3</v>
      </c>
      <c r="C171" s="62" t="s">
        <v>85</v>
      </c>
      <c r="D171" s="63">
        <v>122.74446538927887</v>
      </c>
      <c r="E171" s="63"/>
      <c r="F171" s="63"/>
      <c r="G171" s="63"/>
      <c r="H171" s="63">
        <v>122.79532935522676</v>
      </c>
      <c r="I171" s="63"/>
      <c r="J171" s="63"/>
      <c r="K171" s="63"/>
      <c r="L171" s="63">
        <v>96.486512873084834</v>
      </c>
      <c r="M171" s="63"/>
      <c r="N171" s="63"/>
      <c r="O171" s="63"/>
      <c r="P171" s="63">
        <v>139.19171202469892</v>
      </c>
      <c r="Q171" s="63"/>
      <c r="R171" s="63"/>
      <c r="S171" s="63"/>
      <c r="T171" s="63">
        <v>132.41669632886882</v>
      </c>
      <c r="U171" s="63"/>
      <c r="V171" s="63"/>
      <c r="W171" s="63"/>
      <c r="X171" s="63">
        <v>154.18525299608399</v>
      </c>
      <c r="Y171" s="63"/>
      <c r="Z171" s="63"/>
      <c r="AA171" s="63"/>
      <c r="AB171" s="63">
        <v>138.88561945340271</v>
      </c>
      <c r="AC171" s="63"/>
      <c r="AD171" s="63"/>
      <c r="AE171" s="63"/>
      <c r="AF171" s="64" t="s">
        <v>86</v>
      </c>
      <c r="AG171" s="65">
        <v>102.25</v>
      </c>
      <c r="AH171" s="63">
        <v>120.04348693328006</v>
      </c>
      <c r="AI171" s="63"/>
      <c r="AJ171" s="63"/>
      <c r="AK171" s="63"/>
    </row>
    <row r="172" spans="1:37" x14ac:dyDescent="0.25">
      <c r="A172" s="61">
        <v>2019</v>
      </c>
      <c r="B172" s="61">
        <v>4</v>
      </c>
      <c r="C172" s="62" t="s">
        <v>85</v>
      </c>
      <c r="D172" s="63">
        <v>112.45026028102056</v>
      </c>
      <c r="E172" s="63"/>
      <c r="F172" s="63"/>
      <c r="G172" s="63"/>
      <c r="H172" s="63">
        <v>112.50075207651865</v>
      </c>
      <c r="I172" s="63"/>
      <c r="J172" s="63"/>
      <c r="K172" s="63"/>
      <c r="L172" s="63">
        <v>86.440300234487779</v>
      </c>
      <c r="M172" s="63"/>
      <c r="N172" s="63"/>
      <c r="O172" s="63"/>
      <c r="P172" s="63">
        <v>138.68743718149148</v>
      </c>
      <c r="Q172" s="63"/>
      <c r="R172" s="63"/>
      <c r="S172" s="63"/>
      <c r="T172" s="63">
        <v>132.1867832080668</v>
      </c>
      <c r="U172" s="63"/>
      <c r="V172" s="63"/>
      <c r="W172" s="63"/>
      <c r="X172" s="63">
        <v>152.50571214999286</v>
      </c>
      <c r="Y172" s="63"/>
      <c r="Z172" s="63"/>
      <c r="AA172" s="63"/>
      <c r="AB172" s="63">
        <v>142.68025705609566</v>
      </c>
      <c r="AC172" s="63"/>
      <c r="AD172" s="63"/>
      <c r="AE172" s="63"/>
      <c r="AF172" s="64" t="s">
        <v>86</v>
      </c>
      <c r="AG172" s="65">
        <v>103.31</v>
      </c>
      <c r="AH172" s="63">
        <v>108.84741097766002</v>
      </c>
      <c r="AI172" s="63"/>
      <c r="AJ172" s="63"/>
      <c r="AK172" s="63"/>
    </row>
    <row r="173" spans="1:37" x14ac:dyDescent="0.25">
      <c r="A173" s="61">
        <v>2019</v>
      </c>
      <c r="B173" s="61">
        <v>5</v>
      </c>
      <c r="C173" s="62" t="s">
        <v>85</v>
      </c>
      <c r="D173" s="63">
        <v>125.08201942550832</v>
      </c>
      <c r="E173" s="63"/>
      <c r="F173" s="63"/>
      <c r="G173" s="63"/>
      <c r="H173" s="63">
        <v>124.95456032558327</v>
      </c>
      <c r="I173" s="63"/>
      <c r="J173" s="63"/>
      <c r="K173" s="63"/>
      <c r="L173" s="63">
        <v>104.9440371009718</v>
      </c>
      <c r="M173" s="63"/>
      <c r="N173" s="63"/>
      <c r="O173" s="63"/>
      <c r="P173" s="63">
        <v>138.84165798231072</v>
      </c>
      <c r="Q173" s="63"/>
      <c r="R173" s="63"/>
      <c r="S173" s="63"/>
      <c r="T173" s="63">
        <v>133.05251687533016</v>
      </c>
      <c r="U173" s="63"/>
      <c r="V173" s="63"/>
      <c r="W173" s="63"/>
      <c r="X173" s="63">
        <v>150.75560903397474</v>
      </c>
      <c r="Y173" s="63"/>
      <c r="Z173" s="63"/>
      <c r="AA173" s="63"/>
      <c r="AB173" s="63">
        <v>145.35439372896116</v>
      </c>
      <c r="AC173" s="63"/>
      <c r="AD173" s="63"/>
      <c r="AE173" s="63"/>
      <c r="AF173" s="64" t="s">
        <v>86</v>
      </c>
      <c r="AG173" s="65">
        <v>103.29</v>
      </c>
      <c r="AH173" s="63">
        <v>121.09789856279245</v>
      </c>
      <c r="AI173" s="63"/>
      <c r="AJ173" s="63"/>
      <c r="AK173" s="63"/>
    </row>
    <row r="174" spans="1:37" x14ac:dyDescent="0.25">
      <c r="A174" s="61">
        <v>2019</v>
      </c>
      <c r="B174" s="61">
        <v>6</v>
      </c>
      <c r="C174" s="62" t="s">
        <v>85</v>
      </c>
      <c r="D174" s="63">
        <v>124.33224045704634</v>
      </c>
      <c r="E174" s="63"/>
      <c r="F174" s="63"/>
      <c r="G174" s="63"/>
      <c r="H174" s="63">
        <v>124.8233953214479</v>
      </c>
      <c r="I174" s="63"/>
      <c r="J174" s="63"/>
      <c r="K174" s="63"/>
      <c r="L174" s="63">
        <v>87.057974916066172</v>
      </c>
      <c r="M174" s="63"/>
      <c r="N174" s="63"/>
      <c r="O174" s="63"/>
      <c r="P174" s="63">
        <v>138.7151221930923</v>
      </c>
      <c r="Q174" s="63"/>
      <c r="R174" s="63"/>
      <c r="S174" s="63"/>
      <c r="T174" s="63">
        <v>132.98523400586222</v>
      </c>
      <c r="U174" s="63"/>
      <c r="V174" s="63"/>
      <c r="W174" s="63"/>
      <c r="X174" s="63">
        <v>150.40665478591148</v>
      </c>
      <c r="Y174" s="63"/>
      <c r="Z174" s="63"/>
      <c r="AA174" s="63"/>
      <c r="AB174" s="63">
        <v>145.91935218097498</v>
      </c>
      <c r="AC174" s="63"/>
      <c r="AD174" s="63"/>
      <c r="AE174" s="63"/>
      <c r="AF174" s="64" t="s">
        <v>86</v>
      </c>
      <c r="AG174" s="65">
        <v>103.11</v>
      </c>
      <c r="AH174" s="63">
        <v>120.58213602661851</v>
      </c>
      <c r="AI174" s="63"/>
      <c r="AJ174" s="63"/>
      <c r="AK174" s="63"/>
    </row>
    <row r="175" spans="1:37" x14ac:dyDescent="0.25">
      <c r="A175" s="61">
        <v>2019</v>
      </c>
      <c r="B175" s="61">
        <v>7</v>
      </c>
      <c r="C175" s="62" t="s">
        <v>85</v>
      </c>
      <c r="D175" s="63">
        <v>125.07570072892449</v>
      </c>
      <c r="E175" s="63"/>
      <c r="F175" s="63"/>
      <c r="G175" s="63"/>
      <c r="H175" s="63">
        <v>124.97205814870179</v>
      </c>
      <c r="I175" s="63"/>
      <c r="J175" s="63"/>
      <c r="K175" s="63"/>
      <c r="L175" s="63">
        <v>103.46365206957432</v>
      </c>
      <c r="M175" s="63"/>
      <c r="N175" s="63"/>
      <c r="O175" s="63"/>
      <c r="P175" s="63">
        <v>139.04153357526678</v>
      </c>
      <c r="Q175" s="63"/>
      <c r="R175" s="63"/>
      <c r="S175" s="63"/>
      <c r="T175" s="63">
        <v>133.68982802776128</v>
      </c>
      <c r="U175" s="63"/>
      <c r="V175" s="63"/>
      <c r="W175" s="63"/>
      <c r="X175" s="63">
        <v>150.16002717365873</v>
      </c>
      <c r="Y175" s="63"/>
      <c r="Z175" s="63"/>
      <c r="AA175" s="63"/>
      <c r="AB175" s="63">
        <v>144.27155669593461</v>
      </c>
      <c r="AC175" s="63"/>
      <c r="AD175" s="63"/>
      <c r="AE175" s="63"/>
      <c r="AF175" s="64" t="s">
        <v>86</v>
      </c>
      <c r="AG175" s="65">
        <v>102.63</v>
      </c>
      <c r="AH175" s="63">
        <v>121.87050641033275</v>
      </c>
      <c r="AI175" s="63"/>
      <c r="AJ175" s="63"/>
      <c r="AK175" s="63"/>
    </row>
    <row r="176" spans="1:37" x14ac:dyDescent="0.25">
      <c r="A176" s="61">
        <v>2019</v>
      </c>
      <c r="B176" s="61">
        <v>8</v>
      </c>
      <c r="C176" s="62" t="s">
        <v>85</v>
      </c>
      <c r="D176" s="63">
        <v>125.58455606502778</v>
      </c>
      <c r="E176" s="63"/>
      <c r="F176" s="63"/>
      <c r="G176" s="63"/>
      <c r="H176" s="63">
        <v>125.59219770498154</v>
      </c>
      <c r="I176" s="63"/>
      <c r="J176" s="63"/>
      <c r="K176" s="63"/>
      <c r="L176" s="63">
        <v>95.903823281979271</v>
      </c>
      <c r="M176" s="63"/>
      <c r="N176" s="63"/>
      <c r="O176" s="63"/>
      <c r="P176" s="63">
        <v>139.40055552325327</v>
      </c>
      <c r="Q176" s="63"/>
      <c r="R176" s="63"/>
      <c r="S176" s="63"/>
      <c r="T176" s="63">
        <v>135.19934927339384</v>
      </c>
      <c r="U176" s="63"/>
      <c r="V176" s="63"/>
      <c r="W176" s="63"/>
      <c r="X176" s="63">
        <v>148.42546590809079</v>
      </c>
      <c r="Y176" s="63"/>
      <c r="Z176" s="63"/>
      <c r="AA176" s="63"/>
      <c r="AB176" s="63">
        <v>141.26786092606102</v>
      </c>
      <c r="AC176" s="63"/>
      <c r="AD176" s="63"/>
      <c r="AE176" s="63"/>
      <c r="AF176" s="64" t="s">
        <v>86</v>
      </c>
      <c r="AG176" s="65">
        <v>102.98</v>
      </c>
      <c r="AH176" s="63">
        <v>121.95043315695064</v>
      </c>
      <c r="AI176" s="63"/>
      <c r="AJ176" s="63"/>
      <c r="AK176" s="63"/>
    </row>
    <row r="177" spans="1:37" x14ac:dyDescent="0.25">
      <c r="A177" s="61">
        <v>2019</v>
      </c>
      <c r="B177" s="61">
        <v>9</v>
      </c>
      <c r="C177" s="62" t="s">
        <v>85</v>
      </c>
      <c r="D177" s="63">
        <v>121.61851908532576</v>
      </c>
      <c r="E177" s="63"/>
      <c r="F177" s="63"/>
      <c r="G177" s="63"/>
      <c r="H177" s="63">
        <v>120.91777461250082</v>
      </c>
      <c r="I177" s="63"/>
      <c r="J177" s="63"/>
      <c r="K177" s="63"/>
      <c r="L177" s="63">
        <v>107.64519695089598</v>
      </c>
      <c r="M177" s="63"/>
      <c r="N177" s="63"/>
      <c r="O177" s="63"/>
      <c r="P177" s="63">
        <v>140.21768798221959</v>
      </c>
      <c r="Q177" s="63"/>
      <c r="R177" s="63"/>
      <c r="S177" s="63"/>
      <c r="T177" s="63">
        <v>135.6717685654331</v>
      </c>
      <c r="U177" s="63"/>
      <c r="V177" s="63"/>
      <c r="W177" s="63"/>
      <c r="X177" s="63">
        <v>150.02559583947311</v>
      </c>
      <c r="Y177" s="63"/>
      <c r="Z177" s="63"/>
      <c r="AA177" s="63"/>
      <c r="AB177" s="63">
        <v>141.91756314587695</v>
      </c>
      <c r="AC177" s="63"/>
      <c r="AD177" s="63"/>
      <c r="AE177" s="63"/>
      <c r="AF177" s="64" t="s">
        <v>86</v>
      </c>
      <c r="AG177" s="65">
        <v>103.66</v>
      </c>
      <c r="AH177" s="63">
        <v>117.3244444195695</v>
      </c>
      <c r="AI177" s="63"/>
      <c r="AJ177" s="63"/>
      <c r="AK177" s="63"/>
    </row>
    <row r="178" spans="1:37" x14ac:dyDescent="0.25">
      <c r="A178" s="61">
        <v>2019</v>
      </c>
      <c r="B178" s="61">
        <v>10</v>
      </c>
      <c r="C178" s="62" t="s">
        <v>85</v>
      </c>
      <c r="D178" s="63">
        <v>123.98893241748684</v>
      </c>
      <c r="E178" s="63"/>
      <c r="F178" s="63"/>
      <c r="G178" s="63"/>
      <c r="H178" s="63">
        <v>123.58469842696302</v>
      </c>
      <c r="I178" s="63"/>
      <c r="J178" s="63"/>
      <c r="K178" s="63"/>
      <c r="L178" s="63">
        <v>101.69419189968647</v>
      </c>
      <c r="M178" s="63"/>
      <c r="N178" s="63"/>
      <c r="O178" s="63"/>
      <c r="P178" s="63">
        <v>139.63103749099741</v>
      </c>
      <c r="Q178" s="63"/>
      <c r="R178" s="63"/>
      <c r="S178" s="63"/>
      <c r="T178" s="63">
        <v>135.81913295562748</v>
      </c>
      <c r="U178" s="63"/>
      <c r="V178" s="63"/>
      <c r="W178" s="63"/>
      <c r="X178" s="63">
        <v>147.21705867455054</v>
      </c>
      <c r="Y178" s="63"/>
      <c r="Z178" s="63"/>
      <c r="AA178" s="63"/>
      <c r="AB178" s="63">
        <v>145.87227230997385</v>
      </c>
      <c r="AC178" s="63"/>
      <c r="AD178" s="63"/>
      <c r="AE178" s="63"/>
      <c r="AF178" s="64" t="s">
        <v>86</v>
      </c>
      <c r="AG178" s="65">
        <v>103.74</v>
      </c>
      <c r="AH178" s="63">
        <v>119.51892463609681</v>
      </c>
      <c r="AI178" s="63"/>
      <c r="AJ178" s="63"/>
      <c r="AK178" s="63"/>
    </row>
    <row r="179" spans="1:37" x14ac:dyDescent="0.25">
      <c r="A179" s="61">
        <v>2019</v>
      </c>
      <c r="B179" s="61">
        <v>11</v>
      </c>
      <c r="C179" s="62" t="s">
        <v>85</v>
      </c>
      <c r="D179" s="63">
        <v>122.57822681981004</v>
      </c>
      <c r="E179" s="63"/>
      <c r="F179" s="63"/>
      <c r="G179" s="63"/>
      <c r="H179" s="63">
        <v>122.43921778689506</v>
      </c>
      <c r="I179" s="63"/>
      <c r="J179" s="63"/>
      <c r="K179" s="63"/>
      <c r="L179" s="63">
        <v>96.701625925780164</v>
      </c>
      <c r="M179" s="63"/>
      <c r="N179" s="63"/>
      <c r="O179" s="63"/>
      <c r="P179" s="63">
        <v>139.41733637691067</v>
      </c>
      <c r="Q179" s="63"/>
      <c r="R179" s="63"/>
      <c r="S179" s="63"/>
      <c r="T179" s="63">
        <v>135.74146724457634</v>
      </c>
      <c r="U179" s="63"/>
      <c r="V179" s="63"/>
      <c r="W179" s="63"/>
      <c r="X179" s="63">
        <v>145.64404189833306</v>
      </c>
      <c r="Y179" s="63"/>
      <c r="Z179" s="63"/>
      <c r="AA179" s="63"/>
      <c r="AB179" s="63">
        <v>153.64986699936441</v>
      </c>
      <c r="AC179" s="63"/>
      <c r="AD179" s="63"/>
      <c r="AE179" s="63"/>
      <c r="AF179" s="64" t="s">
        <v>86</v>
      </c>
      <c r="AG179" s="65">
        <v>104.02</v>
      </c>
      <c r="AH179" s="63">
        <v>117.84101790022115</v>
      </c>
      <c r="AI179" s="63"/>
      <c r="AJ179" s="63"/>
      <c r="AK179" s="63"/>
    </row>
    <row r="180" spans="1:37" x14ac:dyDescent="0.25">
      <c r="A180" s="61">
        <v>2019</v>
      </c>
      <c r="B180" s="61">
        <v>12</v>
      </c>
      <c r="C180" s="62" t="s">
        <v>85</v>
      </c>
      <c r="D180" s="63">
        <v>142.65109003661723</v>
      </c>
      <c r="E180" s="63"/>
      <c r="F180" s="63"/>
      <c r="G180" s="63"/>
      <c r="H180" s="63">
        <v>140.44454960221989</v>
      </c>
      <c r="I180" s="63"/>
      <c r="J180" s="63"/>
      <c r="K180" s="63"/>
      <c r="L180" s="63">
        <v>145.67408598971804</v>
      </c>
      <c r="M180" s="63"/>
      <c r="N180" s="63"/>
      <c r="O180" s="63"/>
      <c r="P180" s="63">
        <v>138.42318969039613</v>
      </c>
      <c r="Q180" s="63"/>
      <c r="R180" s="63"/>
      <c r="S180" s="63"/>
      <c r="T180" s="63">
        <v>136.23254481134197</v>
      </c>
      <c r="U180" s="63"/>
      <c r="V180" s="63"/>
      <c r="W180" s="63"/>
      <c r="X180" s="63">
        <v>142.07747083043301</v>
      </c>
      <c r="Y180" s="63"/>
      <c r="Z180" s="63"/>
      <c r="AA180" s="63"/>
      <c r="AB180" s="63">
        <v>147.33174831100959</v>
      </c>
      <c r="AC180" s="63"/>
      <c r="AD180" s="63"/>
      <c r="AE180" s="63"/>
      <c r="AF180" s="64" t="s">
        <v>86</v>
      </c>
      <c r="AG180" s="65">
        <v>104.21</v>
      </c>
      <c r="AH180" s="63">
        <v>136.88810098514273</v>
      </c>
      <c r="AI180" s="63"/>
      <c r="AJ180" s="63"/>
      <c r="AK180" s="63"/>
    </row>
    <row r="181" spans="1:37" x14ac:dyDescent="0.25">
      <c r="A181" s="61">
        <v>2020</v>
      </c>
      <c r="B181" s="61">
        <v>1</v>
      </c>
      <c r="C181" s="62" t="s">
        <v>85</v>
      </c>
      <c r="D181" s="63">
        <v>114.24709609671244</v>
      </c>
      <c r="E181" s="63">
        <v>7.0041809791257634</v>
      </c>
      <c r="F181" s="63">
        <v>7.0041809791257625</v>
      </c>
      <c r="G181" s="63"/>
      <c r="H181" s="63">
        <v>113.57577661323538</v>
      </c>
      <c r="I181" s="63">
        <v>6.3054813474877847</v>
      </c>
      <c r="J181" s="63">
        <v>6.3054813474877847</v>
      </c>
      <c r="K181" s="63"/>
      <c r="L181" s="63">
        <v>102.12492843543141</v>
      </c>
      <c r="M181" s="63">
        <v>31.476266243247267</v>
      </c>
      <c r="N181" s="63">
        <v>31.476266243247263</v>
      </c>
      <c r="O181" s="63"/>
      <c r="P181" s="63">
        <v>134.21944997185358</v>
      </c>
      <c r="Q181" s="63">
        <v>-3.2852279906369688</v>
      </c>
      <c r="R181" s="63">
        <v>-3.285227990636963</v>
      </c>
      <c r="S181" s="63"/>
      <c r="T181" s="63">
        <v>131.61696052592688</v>
      </c>
      <c r="U181" s="63">
        <v>0.19999843476080059</v>
      </c>
      <c r="V181" s="63">
        <v>0.19999843476079526</v>
      </c>
      <c r="W181" s="63"/>
      <c r="X181" s="63">
        <v>139.92271238189164</v>
      </c>
      <c r="Y181" s="63">
        <v>-10.944514962606121</v>
      </c>
      <c r="Z181" s="63">
        <v>-10.944514962606123</v>
      </c>
      <c r="AA181" s="63"/>
      <c r="AB181" s="63">
        <v>134.52602339869586</v>
      </c>
      <c r="AC181" s="63">
        <v>8.4566917179078445</v>
      </c>
      <c r="AD181" s="63">
        <v>8.4566917179078374</v>
      </c>
      <c r="AE181" s="63"/>
      <c r="AF181" s="64" t="s">
        <v>86</v>
      </c>
      <c r="AG181" s="65">
        <v>105.34</v>
      </c>
      <c r="AH181" s="63">
        <v>108.45556872670632</v>
      </c>
      <c r="AI181" s="63">
        <v>3.4387293440704099</v>
      </c>
      <c r="AJ181" s="63">
        <v>3.4387293440704125</v>
      </c>
      <c r="AK181" s="63"/>
    </row>
    <row r="182" spans="1:37" x14ac:dyDescent="0.25">
      <c r="A182" s="61">
        <v>2020</v>
      </c>
      <c r="B182" s="61">
        <v>2</v>
      </c>
      <c r="C182" s="62" t="s">
        <v>85</v>
      </c>
      <c r="D182" s="63">
        <v>115.67706306583629</v>
      </c>
      <c r="E182" s="63">
        <v>7.3263835855728274</v>
      </c>
      <c r="F182" s="63">
        <v>7.1660420433499628</v>
      </c>
      <c r="G182" s="63"/>
      <c r="H182" s="63">
        <v>115.47304588248676</v>
      </c>
      <c r="I182" s="63">
        <v>7.3324520357289913</v>
      </c>
      <c r="J182" s="63">
        <v>6.8207517358928271</v>
      </c>
      <c r="K182" s="63"/>
      <c r="L182" s="63">
        <v>91.72369433827096</v>
      </c>
      <c r="M182" s="63">
        <v>5.5981696467847684</v>
      </c>
      <c r="N182" s="63">
        <v>17.81487625838394</v>
      </c>
      <c r="O182" s="63"/>
      <c r="P182" s="63">
        <v>133.38594429130248</v>
      </c>
      <c r="Q182" s="63">
        <v>-2.3645653115531644</v>
      </c>
      <c r="R182" s="63">
        <v>-2.8285110340078634</v>
      </c>
      <c r="S182" s="63"/>
      <c r="T182" s="63">
        <v>132.32725997067618</v>
      </c>
      <c r="U182" s="63">
        <v>0.60115682831154515</v>
      </c>
      <c r="V182" s="63">
        <v>0.40071669534931242</v>
      </c>
      <c r="W182" s="63"/>
      <c r="X182" s="63">
        <v>138.21322227653889</v>
      </c>
      <c r="Y182" s="63">
        <v>-8.251952683754098</v>
      </c>
      <c r="Z182" s="63">
        <v>-9.6265548847691562</v>
      </c>
      <c r="AA182" s="63"/>
      <c r="AB182" s="63">
        <v>114.5924060168075</v>
      </c>
      <c r="AC182" s="63">
        <v>-0.66927848514528421</v>
      </c>
      <c r="AD182" s="63">
        <v>4.0589970501474948</v>
      </c>
      <c r="AE182" s="63"/>
      <c r="AF182" s="64" t="s">
        <v>86</v>
      </c>
      <c r="AG182" s="65">
        <v>105.92</v>
      </c>
      <c r="AH182" s="63">
        <v>109.21172872529861</v>
      </c>
      <c r="AI182" s="63">
        <v>4.215620768279507</v>
      </c>
      <c r="AJ182" s="63">
        <v>3.8270712052309808</v>
      </c>
      <c r="AK182" s="63"/>
    </row>
    <row r="183" spans="1:37" x14ac:dyDescent="0.25">
      <c r="A183" s="61">
        <v>2020</v>
      </c>
      <c r="B183" s="61">
        <v>3</v>
      </c>
      <c r="C183" s="62" t="s">
        <v>85</v>
      </c>
      <c r="D183" s="63">
        <v>77.170992210684986</v>
      </c>
      <c r="E183" s="63">
        <v>-37.128739804324006</v>
      </c>
      <c r="F183" s="63">
        <v>-8.9532503261951391</v>
      </c>
      <c r="G183" s="63"/>
      <c r="H183" s="63">
        <v>77.836818643000612</v>
      </c>
      <c r="I183" s="63">
        <v>-36.612557617862272</v>
      </c>
      <c r="J183" s="63">
        <v>-8.9951121772591129</v>
      </c>
      <c r="K183" s="63"/>
      <c r="L183" s="63">
        <v>30.323690742857522</v>
      </c>
      <c r="M183" s="63">
        <v>-68.572093819221863</v>
      </c>
      <c r="N183" s="63">
        <v>-14.117838688619845</v>
      </c>
      <c r="O183" s="63"/>
      <c r="P183" s="63">
        <v>130.5744379475567</v>
      </c>
      <c r="Q183" s="63">
        <v>-6.1909390665538524</v>
      </c>
      <c r="R183" s="63">
        <v>-3.9573994742367335</v>
      </c>
      <c r="S183" s="63"/>
      <c r="T183" s="63">
        <v>129.90307206180358</v>
      </c>
      <c r="U183" s="63">
        <v>-1.898268373062578</v>
      </c>
      <c r="V183" s="63">
        <v>-0.36937755045789444</v>
      </c>
      <c r="W183" s="63"/>
      <c r="X183" s="63">
        <v>136.00741395425609</v>
      </c>
      <c r="Y183" s="63">
        <v>-11.789609374827549</v>
      </c>
      <c r="Z183" s="63">
        <v>-10.348521413515765</v>
      </c>
      <c r="AA183" s="63"/>
      <c r="AB183" s="63">
        <v>100.76033991666861</v>
      </c>
      <c r="AC183" s="63">
        <v>-27.450847457627134</v>
      </c>
      <c r="AD183" s="63">
        <v>-7.5096453018046239</v>
      </c>
      <c r="AE183" s="63"/>
      <c r="AF183" s="64" t="s">
        <v>86</v>
      </c>
      <c r="AG183" s="65">
        <v>105.89</v>
      </c>
      <c r="AH183" s="63">
        <v>72.878451421933121</v>
      </c>
      <c r="AI183" s="63">
        <v>-39.289957927964203</v>
      </c>
      <c r="AJ183" s="63">
        <v>-11.872394608133231</v>
      </c>
      <c r="AK183" s="63"/>
    </row>
    <row r="184" spans="1:37" x14ac:dyDescent="0.25">
      <c r="A184" s="61">
        <v>2020</v>
      </c>
      <c r="B184" s="61">
        <v>4</v>
      </c>
      <c r="C184" s="62" t="s">
        <v>85</v>
      </c>
      <c r="D184" s="63">
        <v>32.934731059215082</v>
      </c>
      <c r="E184" s="63">
        <v>-70.71173425752059</v>
      </c>
      <c r="F184" s="63">
        <v>-24.394823315742663</v>
      </c>
      <c r="G184" s="63"/>
      <c r="H184" s="63">
        <v>32.360027510740885</v>
      </c>
      <c r="I184" s="63">
        <v>-71.2357233943371</v>
      </c>
      <c r="J184" s="63">
        <v>-24.565070556003011</v>
      </c>
      <c r="K184" s="63"/>
      <c r="L184" s="63">
        <v>21.277071083539472</v>
      </c>
      <c r="M184" s="63">
        <v>-75.385241576185095</v>
      </c>
      <c r="N184" s="63">
        <v>-29.359651490398488</v>
      </c>
      <c r="O184" s="63"/>
      <c r="P184" s="63">
        <v>118.68516916193173</v>
      </c>
      <c r="Q184" s="63">
        <v>-14.422552197993284</v>
      </c>
      <c r="R184" s="63">
        <v>-6.5806655133865082</v>
      </c>
      <c r="S184" s="63"/>
      <c r="T184" s="63">
        <v>119.73719074744895</v>
      </c>
      <c r="U184" s="63">
        <v>-9.4181824827537639</v>
      </c>
      <c r="V184" s="63">
        <v>-2.6369518595530606</v>
      </c>
      <c r="W184" s="63"/>
      <c r="X184" s="63">
        <v>123.05901053433053</v>
      </c>
      <c r="Y184" s="63">
        <v>-19.308589298413182</v>
      </c>
      <c r="Z184" s="63">
        <v>-12.572384934148506</v>
      </c>
      <c r="AA184" s="63"/>
      <c r="AB184" s="63">
        <v>68.162237235469973</v>
      </c>
      <c r="AC184" s="63">
        <v>-52.227281726390814</v>
      </c>
      <c r="AD184" s="63">
        <v>-19.756723539618292</v>
      </c>
      <c r="AE184" s="63"/>
      <c r="AF184" s="64" t="s">
        <v>86</v>
      </c>
      <c r="AG184" s="65">
        <v>106.17</v>
      </c>
      <c r="AH184" s="63">
        <v>31.020750738640935</v>
      </c>
      <c r="AI184" s="63">
        <v>-71.500699502161183</v>
      </c>
      <c r="AJ184" s="63">
        <v>-26.672552153379691</v>
      </c>
      <c r="AK184" s="63"/>
    </row>
    <row r="185" spans="1:37" x14ac:dyDescent="0.25">
      <c r="A185" s="61">
        <v>2020</v>
      </c>
      <c r="B185" s="61">
        <v>5</v>
      </c>
      <c r="C185" s="62" t="s">
        <v>85</v>
      </c>
      <c r="D185" s="63">
        <v>43.355222929196138</v>
      </c>
      <c r="E185" s="63">
        <v>-65.338564944567409</v>
      </c>
      <c r="F185" s="63">
        <v>-33.304169975313989</v>
      </c>
      <c r="G185" s="63"/>
      <c r="H185" s="63">
        <v>42.800671128696145</v>
      </c>
      <c r="I185" s="63">
        <v>-65.747011539895666</v>
      </c>
      <c r="J185" s="63">
        <v>-33.519486147780007</v>
      </c>
      <c r="K185" s="63"/>
      <c r="L185" s="63">
        <v>24.147459813334244</v>
      </c>
      <c r="M185" s="63">
        <v>-76.990155438654611</v>
      </c>
      <c r="N185" s="63">
        <v>-40.40840207943598</v>
      </c>
      <c r="O185" s="63"/>
      <c r="P185" s="63">
        <v>111.18912106995266</v>
      </c>
      <c r="Q185" s="63">
        <v>-19.916599466048694</v>
      </c>
      <c r="R185" s="63">
        <v>-9.2559161549214064</v>
      </c>
      <c r="S185" s="63"/>
      <c r="T185" s="63">
        <v>111.55643678352934</v>
      </c>
      <c r="U185" s="63">
        <v>-16.156086781840131</v>
      </c>
      <c r="V185" s="63">
        <v>-5.360082166029545</v>
      </c>
      <c r="W185" s="63"/>
      <c r="X185" s="63">
        <v>116.60483171929074</v>
      </c>
      <c r="Y185" s="63">
        <v>-22.653072435260214</v>
      </c>
      <c r="Z185" s="63">
        <v>-14.558403451790969</v>
      </c>
      <c r="AA185" s="63"/>
      <c r="AB185" s="63">
        <v>64.207528071373076</v>
      </c>
      <c r="AC185" s="63">
        <v>-55.82690937358295</v>
      </c>
      <c r="AD185" s="63">
        <v>-27.625238465343049</v>
      </c>
      <c r="AE185" s="63"/>
      <c r="AF185" s="64" t="s">
        <v>86</v>
      </c>
      <c r="AG185" s="65">
        <v>106.26</v>
      </c>
      <c r="AH185" s="63">
        <v>40.801075596834309</v>
      </c>
      <c r="AI185" s="63">
        <v>-66.307362818787581</v>
      </c>
      <c r="AJ185" s="63">
        <v>-35.249053949876561</v>
      </c>
      <c r="AK185" s="63"/>
    </row>
    <row r="186" spans="1:37" x14ac:dyDescent="0.25">
      <c r="A186" s="61">
        <v>2020</v>
      </c>
      <c r="B186" s="61">
        <v>6</v>
      </c>
      <c r="C186" s="62" t="s">
        <v>85</v>
      </c>
      <c r="D186" s="63">
        <v>51.640638620866</v>
      </c>
      <c r="E186" s="63">
        <v>-58.465609216857523</v>
      </c>
      <c r="F186" s="63">
        <v>-37.77866092402509</v>
      </c>
      <c r="G186" s="63"/>
      <c r="H186" s="63">
        <v>50.649424893341404</v>
      </c>
      <c r="I186" s="63">
        <v>-59.42313156687662</v>
      </c>
      <c r="J186" s="63">
        <v>-38.141919652261222</v>
      </c>
      <c r="K186" s="63"/>
      <c r="L186" s="63">
        <v>50.845421895896145</v>
      </c>
      <c r="M186" s="63">
        <v>-41.595905550391066</v>
      </c>
      <c r="N186" s="63">
        <v>-40.60003927714363</v>
      </c>
      <c r="O186" s="63"/>
      <c r="P186" s="63">
        <v>106.89988052417182</v>
      </c>
      <c r="Q186" s="63">
        <v>-22.935669280984001</v>
      </c>
      <c r="R186" s="63">
        <v>-11.539881068394941</v>
      </c>
      <c r="S186" s="63"/>
      <c r="T186" s="63">
        <v>109.38472668583037</v>
      </c>
      <c r="U186" s="63">
        <v>-17.74671263051016</v>
      </c>
      <c r="V186" s="63">
        <v>-7.4359139449514995</v>
      </c>
      <c r="W186" s="63"/>
      <c r="X186" s="63">
        <v>107.42799297137778</v>
      </c>
      <c r="Y186" s="63">
        <v>-28.574973544694188</v>
      </c>
      <c r="Z186" s="63">
        <v>-16.860880827121751</v>
      </c>
      <c r="AA186" s="63"/>
      <c r="AB186" s="63">
        <v>61.533391398507561</v>
      </c>
      <c r="AC186" s="63">
        <v>-57.830547847970571</v>
      </c>
      <c r="AD186" s="63">
        <v>-33.051633395933337</v>
      </c>
      <c r="AE186" s="63"/>
      <c r="AF186" s="64" t="s">
        <v>86</v>
      </c>
      <c r="AG186" s="65">
        <v>106.43</v>
      </c>
      <c r="AH186" s="63">
        <v>48.520754130288452</v>
      </c>
      <c r="AI186" s="63">
        <v>-59.761241814809537</v>
      </c>
      <c r="AJ186" s="63">
        <v>-39.59434472144666</v>
      </c>
      <c r="AK186" s="63"/>
    </row>
    <row r="187" spans="1:37" x14ac:dyDescent="0.25">
      <c r="A187" s="61">
        <v>2020</v>
      </c>
      <c r="B187" s="61">
        <v>7</v>
      </c>
      <c r="C187" s="62" t="s">
        <v>85</v>
      </c>
      <c r="D187" s="63">
        <v>55.74630571043415</v>
      </c>
      <c r="E187" s="63">
        <v>-55.429947315464055</v>
      </c>
      <c r="F187" s="63">
        <v>-40.457204439232051</v>
      </c>
      <c r="G187" s="63"/>
      <c r="H187" s="63">
        <v>53.976875325793067</v>
      </c>
      <c r="I187" s="63">
        <v>-56.808845012725129</v>
      </c>
      <c r="J187" s="63">
        <v>-40.971428491900433</v>
      </c>
      <c r="K187" s="63"/>
      <c r="L187" s="63">
        <v>71.070749415725459</v>
      </c>
      <c r="M187" s="63">
        <v>-31.308485642925305</v>
      </c>
      <c r="N187" s="63">
        <v>-39.104791874208068</v>
      </c>
      <c r="O187" s="63"/>
      <c r="P187" s="63">
        <v>102.55363942689877</v>
      </c>
      <c r="Q187" s="63">
        <v>-26.242442247385142</v>
      </c>
      <c r="R187" s="63">
        <v>-13.647649658736627</v>
      </c>
      <c r="S187" s="63"/>
      <c r="T187" s="63">
        <v>106.13520567149872</v>
      </c>
      <c r="U187" s="63">
        <v>-20.610859302280431</v>
      </c>
      <c r="V187" s="63">
        <v>-9.3355199710764563</v>
      </c>
      <c r="W187" s="63"/>
      <c r="X187" s="63">
        <v>101.1820976412028</v>
      </c>
      <c r="Y187" s="63">
        <v>-32.617155480275315</v>
      </c>
      <c r="Z187" s="63">
        <v>-19.080824122485819</v>
      </c>
      <c r="AA187" s="63"/>
      <c r="AB187" s="63">
        <v>53.25675007650478</v>
      </c>
      <c r="AC187" s="63">
        <v>-63.085759039289904</v>
      </c>
      <c r="AD187" s="63">
        <v>-37.581705780437872</v>
      </c>
      <c r="AE187" s="63"/>
      <c r="AF187" s="64" t="s">
        <v>86</v>
      </c>
      <c r="AG187" s="65">
        <v>107.1</v>
      </c>
      <c r="AH187" s="63">
        <v>52.050705611983339</v>
      </c>
      <c r="AI187" s="63">
        <v>-57.290153996135167</v>
      </c>
      <c r="AJ187" s="63">
        <v>-42.283082037710344</v>
      </c>
      <c r="AK187" s="63"/>
    </row>
    <row r="188" spans="1:37" x14ac:dyDescent="0.25">
      <c r="A188" s="61">
        <v>2020</v>
      </c>
      <c r="B188" s="61">
        <v>8</v>
      </c>
      <c r="C188" s="62" t="s">
        <v>85</v>
      </c>
      <c r="D188" s="63">
        <v>58.987959888374341</v>
      </c>
      <c r="E188" s="63">
        <v>-53.029288204968189</v>
      </c>
      <c r="F188" s="63">
        <v>-42.119479105883443</v>
      </c>
      <c r="G188" s="63"/>
      <c r="H188" s="63">
        <v>56.787329773163989</v>
      </c>
      <c r="I188" s="63">
        <v>-54.784349019388522</v>
      </c>
      <c r="J188" s="63">
        <v>-42.79740971858417</v>
      </c>
      <c r="K188" s="63"/>
      <c r="L188" s="63">
        <v>86.550668371266951</v>
      </c>
      <c r="M188" s="63">
        <v>-9.7526402917346644</v>
      </c>
      <c r="N188" s="63">
        <v>-35.294751124839522</v>
      </c>
      <c r="O188" s="63"/>
      <c r="P188" s="63">
        <v>98.212765485248909</v>
      </c>
      <c r="Q188" s="63">
        <v>-29.546360043833459</v>
      </c>
      <c r="R188" s="63">
        <v>-15.645615064882312</v>
      </c>
      <c r="S188" s="63"/>
      <c r="T188" s="63">
        <v>102.56612957734895</v>
      </c>
      <c r="U188" s="63">
        <v>-24.137112990133929</v>
      </c>
      <c r="V188" s="63">
        <v>-11.219109813015194</v>
      </c>
      <c r="W188" s="63"/>
      <c r="X188" s="63">
        <v>94.527576432769067</v>
      </c>
      <c r="Y188" s="63">
        <v>-36.313101087852949</v>
      </c>
      <c r="Z188" s="63">
        <v>-21.187318375827815</v>
      </c>
      <c r="AA188" s="63"/>
      <c r="AB188" s="63">
        <v>53.520397354111246</v>
      </c>
      <c r="AC188" s="63">
        <v>-62.114243817903073</v>
      </c>
      <c r="AD188" s="63">
        <v>-40.738675838644113</v>
      </c>
      <c r="AE188" s="63"/>
      <c r="AF188" s="64" t="s">
        <v>86</v>
      </c>
      <c r="AG188" s="65">
        <v>107.59</v>
      </c>
      <c r="AH188" s="63">
        <v>54.82661947055891</v>
      </c>
      <c r="AI188" s="63">
        <v>-55.041882139117241</v>
      </c>
      <c r="AJ188" s="63">
        <v>-43.966935585735115</v>
      </c>
      <c r="AK188" s="63"/>
    </row>
    <row r="189" spans="1:37" x14ac:dyDescent="0.25">
      <c r="A189" s="61">
        <v>2020</v>
      </c>
      <c r="B189" s="61">
        <v>9</v>
      </c>
      <c r="C189" s="62" t="s">
        <v>85</v>
      </c>
      <c r="D189" s="63">
        <v>66.088995267320087</v>
      </c>
      <c r="E189" s="63">
        <v>-45.658773216147267</v>
      </c>
      <c r="F189" s="63">
        <v>-42.521223325415058</v>
      </c>
      <c r="G189" s="63"/>
      <c r="H189" s="63">
        <v>64.353306467960337</v>
      </c>
      <c r="I189" s="63">
        <v>-46.779283133360515</v>
      </c>
      <c r="J189" s="63">
        <v>-43.246978762619435</v>
      </c>
      <c r="K189" s="63"/>
      <c r="L189" s="63">
        <v>70.967506086492975</v>
      </c>
      <c r="M189" s="63">
        <v>-34.072761166607464</v>
      </c>
      <c r="N189" s="63">
        <v>-35.139352720526695</v>
      </c>
      <c r="O189" s="63"/>
      <c r="P189" s="63">
        <v>95.807906103310827</v>
      </c>
      <c r="Q189" s="63">
        <v>-31.672025489779983</v>
      </c>
      <c r="R189" s="63">
        <v>-17.44409684327195</v>
      </c>
      <c r="S189" s="63"/>
      <c r="T189" s="63">
        <v>99.963839955179012</v>
      </c>
      <c r="U189" s="63">
        <v>-26.319350729943878</v>
      </c>
      <c r="V189" s="63">
        <v>-12.929057602719086</v>
      </c>
      <c r="W189" s="63"/>
      <c r="X189" s="63">
        <v>91.584607933660891</v>
      </c>
      <c r="Y189" s="63">
        <v>-38.954011533034596</v>
      </c>
      <c r="Z189" s="63">
        <v>-23.141141532200738</v>
      </c>
      <c r="AA189" s="63"/>
      <c r="AB189" s="63">
        <v>58.463783809232353</v>
      </c>
      <c r="AC189" s="63">
        <v>-58.804405520169851</v>
      </c>
      <c r="AD189" s="63">
        <v>-42.806796345103649</v>
      </c>
      <c r="AE189" s="63"/>
      <c r="AF189" s="64" t="s">
        <v>86</v>
      </c>
      <c r="AG189" s="65">
        <v>108.21</v>
      </c>
      <c r="AH189" s="63">
        <v>61.074757663173543</v>
      </c>
      <c r="AI189" s="63">
        <v>-47.943706049217496</v>
      </c>
      <c r="AJ189" s="63">
        <v>-44.414976812799658</v>
      </c>
      <c r="AK189" s="63"/>
    </row>
    <row r="190" spans="1:37" x14ac:dyDescent="0.25">
      <c r="A190" s="61">
        <v>2020</v>
      </c>
      <c r="B190" s="61">
        <v>10</v>
      </c>
      <c r="C190" s="62" t="s">
        <v>85</v>
      </c>
      <c r="D190" s="63">
        <v>79.12521637660393</v>
      </c>
      <c r="E190" s="63">
        <v>-36.183645722362499</v>
      </c>
      <c r="F190" s="63">
        <v>-41.863893316477764</v>
      </c>
      <c r="G190" s="63"/>
      <c r="H190" s="63">
        <v>78.132437903006462</v>
      </c>
      <c r="I190" s="63">
        <v>-36.77822667570635</v>
      </c>
      <c r="J190" s="63">
        <v>-42.577748331779553</v>
      </c>
      <c r="K190" s="63"/>
      <c r="L190" s="63">
        <v>92.919441182106681</v>
      </c>
      <c r="M190" s="63">
        <v>-8.6285662471613023</v>
      </c>
      <c r="N190" s="63">
        <v>-32.295995070905903</v>
      </c>
      <c r="O190" s="63"/>
      <c r="P190" s="63">
        <v>95.551471560274621</v>
      </c>
      <c r="Q190" s="63">
        <v>-31.568601596593297</v>
      </c>
      <c r="R190" s="63">
        <v>-18.863856703715353</v>
      </c>
      <c r="S190" s="63"/>
      <c r="T190" s="63">
        <v>100.20583212435766</v>
      </c>
      <c r="U190" s="63">
        <v>-26.221122205885976</v>
      </c>
      <c r="V190" s="63">
        <v>-14.282457660528458</v>
      </c>
      <c r="W190" s="63"/>
      <c r="X190" s="63">
        <v>88.656727508347359</v>
      </c>
      <c r="Y190" s="63">
        <v>-39.778223864437614</v>
      </c>
      <c r="Z190" s="63">
        <v>-24.761619617564602</v>
      </c>
      <c r="AA190" s="63"/>
      <c r="AB190" s="63">
        <v>70.064264023916564</v>
      </c>
      <c r="AC190" s="63">
        <v>-51.968758068680607</v>
      </c>
      <c r="AD190" s="63">
        <v>-43.771364108976506</v>
      </c>
      <c r="AE190" s="63"/>
      <c r="AF190" s="64" t="s">
        <v>86</v>
      </c>
      <c r="AG190" s="65">
        <v>108.41</v>
      </c>
      <c r="AH190" s="63">
        <v>72.987008925932969</v>
      </c>
      <c r="AI190" s="63">
        <v>-38.932676019166912</v>
      </c>
      <c r="AJ190" s="63">
        <v>-43.850543723746171</v>
      </c>
      <c r="AK190" s="63"/>
    </row>
    <row r="191" spans="1:37" x14ac:dyDescent="0.25">
      <c r="A191" s="61">
        <v>2020</v>
      </c>
      <c r="B191" s="61">
        <v>11</v>
      </c>
      <c r="C191" s="62" t="s">
        <v>85</v>
      </c>
      <c r="D191" s="63">
        <v>87.206441503234458</v>
      </c>
      <c r="E191" s="63">
        <v>-28.856499424299969</v>
      </c>
      <c r="F191" s="63">
        <v>-40.654167986070611</v>
      </c>
      <c r="G191" s="63"/>
      <c r="H191" s="63">
        <v>87.185648443630697</v>
      </c>
      <c r="I191" s="63">
        <v>-28.792710359047746</v>
      </c>
      <c r="J191" s="63">
        <v>-41.296180550153558</v>
      </c>
      <c r="K191" s="63"/>
      <c r="L191" s="63">
        <v>90.842778321608307</v>
      </c>
      <c r="M191" s="63">
        <v>-6.058685723307903</v>
      </c>
      <c r="N191" s="63">
        <v>-29.867768686144881</v>
      </c>
      <c r="O191" s="63"/>
      <c r="P191" s="63">
        <v>97.533208850801984</v>
      </c>
      <c r="Q191" s="63">
        <v>-30.042266345468093</v>
      </c>
      <c r="R191" s="63">
        <v>-19.883434250917652</v>
      </c>
      <c r="S191" s="63"/>
      <c r="T191" s="63">
        <v>100.42459140048857</v>
      </c>
      <c r="U191" s="63">
        <v>-26.017750184219324</v>
      </c>
      <c r="V191" s="63">
        <v>-15.366363337459976</v>
      </c>
      <c r="W191" s="63"/>
      <c r="X191" s="63">
        <v>93.756383006782713</v>
      </c>
      <c r="Y191" s="63">
        <v>-35.626351902380307</v>
      </c>
      <c r="Z191" s="63">
        <v>-25.716537655054051</v>
      </c>
      <c r="AA191" s="63"/>
      <c r="AB191" s="63">
        <v>77.879522610108054</v>
      </c>
      <c r="AC191" s="63">
        <v>-49.313641377619803</v>
      </c>
      <c r="AD191" s="63">
        <v>-44.324612005946086</v>
      </c>
      <c r="AE191" s="63"/>
      <c r="AF191" s="64" t="s">
        <v>86</v>
      </c>
      <c r="AG191" s="65">
        <v>108.74</v>
      </c>
      <c r="AH191" s="63">
        <v>80.19720572304071</v>
      </c>
      <c r="AI191" s="63">
        <v>-31.944574858521989</v>
      </c>
      <c r="AJ191" s="63">
        <v>-42.753344079126457</v>
      </c>
      <c r="AK191" s="63"/>
    </row>
    <row r="192" spans="1:37" x14ac:dyDescent="0.25">
      <c r="A192" s="61">
        <v>2020</v>
      </c>
      <c r="B192" s="61">
        <v>12</v>
      </c>
      <c r="C192" s="62" t="s">
        <v>85</v>
      </c>
      <c r="D192" s="63">
        <v>98.980446118194024</v>
      </c>
      <c r="E192" s="63">
        <v>-30.613606883209485</v>
      </c>
      <c r="F192" s="63">
        <v>-39.673582886080773</v>
      </c>
      <c r="G192" s="63">
        <v>-39.673582886080773</v>
      </c>
      <c r="H192" s="63">
        <v>95.532387987225164</v>
      </c>
      <c r="I192" s="63">
        <v>-31.978572142670629</v>
      </c>
      <c r="J192" s="63">
        <v>-40.398304768131965</v>
      </c>
      <c r="K192" s="63">
        <v>-40.398304768131965</v>
      </c>
      <c r="L192" s="63">
        <v>165.51935368409031</v>
      </c>
      <c r="M192" s="63">
        <v>13.623059694895218</v>
      </c>
      <c r="N192" s="63">
        <v>-24.546280996163073</v>
      </c>
      <c r="O192" s="63">
        <v>-24.546280996163077</v>
      </c>
      <c r="P192" s="63">
        <v>98.652362706262565</v>
      </c>
      <c r="Q192" s="63">
        <v>-28.731332570132849</v>
      </c>
      <c r="R192" s="63">
        <v>-20.61815653613629</v>
      </c>
      <c r="S192" s="63">
        <v>-20.618156536136283</v>
      </c>
      <c r="T192" s="63">
        <v>100.82926522120724</v>
      </c>
      <c r="U192" s="63">
        <v>-25.987387697383184</v>
      </c>
      <c r="V192" s="63">
        <v>-16.267379406996096</v>
      </c>
      <c r="W192" s="63">
        <v>-16.267379406996099</v>
      </c>
      <c r="X192" s="63">
        <v>95.659862632352699</v>
      </c>
      <c r="Y192" s="63">
        <v>-32.670632385819232</v>
      </c>
      <c r="Z192" s="63">
        <v>-26.265692267522201</v>
      </c>
      <c r="AA192" s="63">
        <v>-26.265692267522198</v>
      </c>
      <c r="AB192" s="63">
        <v>84.979167157081989</v>
      </c>
      <c r="AC192" s="63">
        <v>-42.321211733878684</v>
      </c>
      <c r="AD192" s="63">
        <v>-44.149601375644835</v>
      </c>
      <c r="AE192" s="63">
        <v>-44.149601375644835</v>
      </c>
      <c r="AF192" s="64" t="s">
        <v>86</v>
      </c>
      <c r="AG192" s="65">
        <v>108.85</v>
      </c>
      <c r="AH192" s="63">
        <v>90.932885731000496</v>
      </c>
      <c r="AI192" s="63">
        <v>-33.571373204402931</v>
      </c>
      <c r="AJ192" s="63">
        <v>-41.865455500599936</v>
      </c>
      <c r="AK192" s="63">
        <v>-41.865455500599936</v>
      </c>
    </row>
    <row r="193" spans="1:37" x14ac:dyDescent="0.25">
      <c r="A193" s="61">
        <v>2021</v>
      </c>
      <c r="B193" s="61">
        <v>1</v>
      </c>
      <c r="C193" s="62" t="s">
        <v>85</v>
      </c>
      <c r="D193" s="63">
        <v>63.492880262076525</v>
      </c>
      <c r="E193" s="63">
        <v>-44.424950452720005</v>
      </c>
      <c r="F193" s="63">
        <v>-44.424950452720005</v>
      </c>
      <c r="G193" s="63">
        <v>-43.437926221120591</v>
      </c>
      <c r="H193" s="63">
        <v>64.304018233071631</v>
      </c>
      <c r="I193" s="63">
        <v>-43.382277321291006</v>
      </c>
      <c r="J193" s="63">
        <v>-43.382277321291006</v>
      </c>
      <c r="K193" s="63">
        <v>-44.037664824215952</v>
      </c>
      <c r="L193" s="63">
        <v>48.263884266022579</v>
      </c>
      <c r="M193" s="63">
        <v>-52.740349486230024</v>
      </c>
      <c r="N193" s="63">
        <v>-52.740349486230031</v>
      </c>
      <c r="O193" s="63">
        <v>-30.497651831332291</v>
      </c>
      <c r="P193" s="63">
        <v>94.926459632075293</v>
      </c>
      <c r="Q193" s="63">
        <v>-29.275183550534749</v>
      </c>
      <c r="R193" s="63">
        <v>-29.275183550534745</v>
      </c>
      <c r="S193" s="63">
        <v>-22.76407520888219</v>
      </c>
      <c r="T193" s="63">
        <v>96.683967351576911</v>
      </c>
      <c r="U193" s="63">
        <v>-26.541407000102097</v>
      </c>
      <c r="V193" s="63">
        <v>-26.541407000102101</v>
      </c>
      <c r="W193" s="63">
        <v>-18.456028687108798</v>
      </c>
      <c r="X193" s="63">
        <v>93.620559620593653</v>
      </c>
      <c r="Y193" s="63">
        <v>-33.0912344201314</v>
      </c>
      <c r="Z193" s="63">
        <v>-33.0912344201314</v>
      </c>
      <c r="AA193" s="63">
        <v>-28.152531059123319</v>
      </c>
      <c r="AB193" s="63">
        <v>75.506697111649927</v>
      </c>
      <c r="AC193" s="63">
        <v>-43.872051515363594</v>
      </c>
      <c r="AD193" s="63">
        <v>-43.872051515363594</v>
      </c>
      <c r="AE193" s="63">
        <v>-47.972590578704974</v>
      </c>
      <c r="AF193" s="64" t="s">
        <v>86</v>
      </c>
      <c r="AG193" s="65">
        <v>109.66</v>
      </c>
      <c r="AH193" s="63">
        <v>57.899763142510054</v>
      </c>
      <c r="AI193" s="63">
        <v>-46.61430130119939</v>
      </c>
      <c r="AJ193" s="63">
        <v>-46.61430130119939</v>
      </c>
      <c r="AK193" s="63">
        <v>-45.575386103061533</v>
      </c>
    </row>
    <row r="194" spans="1:37" x14ac:dyDescent="0.25">
      <c r="A194" s="61">
        <v>2021</v>
      </c>
      <c r="B194" s="61">
        <v>2</v>
      </c>
      <c r="C194" s="62" t="s">
        <v>85</v>
      </c>
      <c r="D194" s="63">
        <v>79.528768687423323</v>
      </c>
      <c r="E194" s="63">
        <v>-31.249318940470999</v>
      </c>
      <c r="F194" s="63">
        <v>-37.796163104205029</v>
      </c>
      <c r="G194" s="63">
        <v>-46.189541728382657</v>
      </c>
      <c r="H194" s="63">
        <v>79.12281188456241</v>
      </c>
      <c r="I194" s="63">
        <v>-31.479410385447721</v>
      </c>
      <c r="J194" s="63">
        <v>-37.381546626238269</v>
      </c>
      <c r="K194" s="63">
        <v>-46.806879217071682</v>
      </c>
      <c r="L194" s="63">
        <v>88.345850714983897</v>
      </c>
      <c r="M194" s="63">
        <v>-3.6826292787878714</v>
      </c>
      <c r="N194" s="63">
        <v>-29.527621591367303</v>
      </c>
      <c r="O194" s="63">
        <v>-31.051607641916689</v>
      </c>
      <c r="P194" s="63">
        <v>95.078536876311986</v>
      </c>
      <c r="Q194" s="63">
        <v>-28.719223467302285</v>
      </c>
      <c r="R194" s="63">
        <v>-28.998069328325503</v>
      </c>
      <c r="S194" s="63">
        <v>-24.922523968745125</v>
      </c>
      <c r="T194" s="63">
        <v>97.131345403245334</v>
      </c>
      <c r="U194" s="63">
        <v>-26.597629676024653</v>
      </c>
      <c r="V194" s="63">
        <v>-26.569593988394747</v>
      </c>
      <c r="W194" s="63">
        <v>-20.686399840436493</v>
      </c>
      <c r="X194" s="63">
        <v>92.721870114944707</v>
      </c>
      <c r="Y194" s="63">
        <v>-32.913893050387372</v>
      </c>
      <c r="Z194" s="63">
        <v>-33.003108726537157</v>
      </c>
      <c r="AA194" s="63">
        <v>-30.218601741990128</v>
      </c>
      <c r="AB194" s="63">
        <v>78.67046444292744</v>
      </c>
      <c r="AC194" s="63">
        <v>-31.347576006573519</v>
      </c>
      <c r="AD194" s="63">
        <v>-38.110896927089222</v>
      </c>
      <c r="AE194" s="63">
        <v>-50.066611896884758</v>
      </c>
      <c r="AF194" s="64" t="s">
        <v>86</v>
      </c>
      <c r="AG194" s="65">
        <v>111.5</v>
      </c>
      <c r="AH194" s="63">
        <v>71.326249943877414</v>
      </c>
      <c r="AI194" s="63">
        <v>-34.68993598362951</v>
      </c>
      <c r="AJ194" s="63">
        <v>-40.631406463397902</v>
      </c>
      <c r="AK194" s="63">
        <v>-48.405458374680279</v>
      </c>
    </row>
    <row r="195" spans="1:37" x14ac:dyDescent="0.25">
      <c r="A195" s="61">
        <v>2021</v>
      </c>
      <c r="B195" s="61">
        <v>3</v>
      </c>
      <c r="C195" s="62" t="s">
        <v>85</v>
      </c>
      <c r="D195" s="63">
        <v>95.443989651940399</v>
      </c>
      <c r="E195" s="63">
        <v>23.678582998347622</v>
      </c>
      <c r="F195" s="63">
        <v>-22.347963640879275</v>
      </c>
      <c r="G195" s="63">
        <v>-43.197749505103353</v>
      </c>
      <c r="H195" s="63">
        <v>95.017813856323016</v>
      </c>
      <c r="I195" s="63">
        <v>22.073095371643106</v>
      </c>
      <c r="J195" s="63">
        <v>-22.301791934875194</v>
      </c>
      <c r="K195" s="63">
        <v>-43.927234999333876</v>
      </c>
      <c r="L195" s="63">
        <v>106.96472877033028</v>
      </c>
      <c r="M195" s="63">
        <v>252.7431066270351</v>
      </c>
      <c r="N195" s="63">
        <v>8.65501628208143</v>
      </c>
      <c r="O195" s="63">
        <v>-20.454438815887642</v>
      </c>
      <c r="P195" s="63">
        <v>96.984460731561825</v>
      </c>
      <c r="Q195" s="63">
        <v>-25.724772584880512</v>
      </c>
      <c r="R195" s="63">
        <v>-27.924662671494339</v>
      </c>
      <c r="S195" s="63">
        <v>-26.565628192759391</v>
      </c>
      <c r="T195" s="63">
        <v>97.578209581663486</v>
      </c>
      <c r="U195" s="63">
        <v>-24.883832204338475</v>
      </c>
      <c r="V195" s="63">
        <v>-26.013577383352782</v>
      </c>
      <c r="W195" s="63">
        <v>-22.576871456989565</v>
      </c>
      <c r="X195" s="63">
        <v>97.685076847177015</v>
      </c>
      <c r="Y195" s="63">
        <v>-28.176653016848178</v>
      </c>
      <c r="Z195" s="63">
        <v>-31.418068759485895</v>
      </c>
      <c r="AA195" s="63">
        <v>-31.682468247612945</v>
      </c>
      <c r="AB195" s="63">
        <v>81.805983851604253</v>
      </c>
      <c r="AC195" s="63">
        <v>-18.811326044294901</v>
      </c>
      <c r="AD195" s="63">
        <v>-32.552882286452423</v>
      </c>
      <c r="AE195" s="63">
        <v>-50.061613069920888</v>
      </c>
      <c r="AF195" s="64" t="s">
        <v>86</v>
      </c>
      <c r="AG195" s="65">
        <v>111.82</v>
      </c>
      <c r="AH195" s="63">
        <v>85.355025623269896</v>
      </c>
      <c r="AI195" s="63">
        <v>17.119702680155854</v>
      </c>
      <c r="AJ195" s="63">
        <v>-26.145524571842984</v>
      </c>
      <c r="AK195" s="63">
        <v>-45.731135765338372</v>
      </c>
    </row>
    <row r="196" spans="1:37" x14ac:dyDescent="0.25">
      <c r="A196" s="61">
        <v>2021</v>
      </c>
      <c r="B196" s="61">
        <v>4</v>
      </c>
      <c r="C196" s="62" t="s">
        <v>85</v>
      </c>
      <c r="D196" s="63">
        <v>70.032131484822941</v>
      </c>
      <c r="E196" s="63">
        <v>112.63914789195786</v>
      </c>
      <c r="F196" s="63">
        <v>-9.2733356611532152</v>
      </c>
      <c r="G196" s="63">
        <v>-37.108364378829364</v>
      </c>
      <c r="H196" s="63">
        <v>69.427437910129669</v>
      </c>
      <c r="I196" s="63">
        <v>114.54690632474103</v>
      </c>
      <c r="J196" s="63">
        <v>-9.2480434283141015</v>
      </c>
      <c r="K196" s="63">
        <v>-37.839179608948669</v>
      </c>
      <c r="L196" s="63">
        <v>81.025401552726422</v>
      </c>
      <c r="M196" s="63">
        <v>280.81087962999709</v>
      </c>
      <c r="N196" s="63">
        <v>32.247170158083918</v>
      </c>
      <c r="O196" s="63">
        <v>-10.203698868592909</v>
      </c>
      <c r="P196" s="63">
        <v>96.883596637014492</v>
      </c>
      <c r="Q196" s="63">
        <v>-18.369247546988447</v>
      </c>
      <c r="R196" s="63">
        <v>-25.730499674478381</v>
      </c>
      <c r="S196" s="63">
        <v>-27.001862533166047</v>
      </c>
      <c r="T196" s="63">
        <v>97.068909803339835</v>
      </c>
      <c r="U196" s="63">
        <v>-18.931695994038563</v>
      </c>
      <c r="V196" s="63">
        <v>-24.362506117910897</v>
      </c>
      <c r="W196" s="63">
        <v>-23.395314342420704</v>
      </c>
      <c r="X196" s="63">
        <v>98.310099293622173</v>
      </c>
      <c r="Y196" s="63">
        <v>-20.111417386867416</v>
      </c>
      <c r="Z196" s="63">
        <v>-28.828010643247669</v>
      </c>
      <c r="AA196" s="63">
        <v>-31.951450946655555</v>
      </c>
      <c r="AB196" s="63">
        <v>83.030060497634253</v>
      </c>
      <c r="AC196" s="63">
        <v>21.81240502831885</v>
      </c>
      <c r="AD196" s="63">
        <v>-23.68853751379595</v>
      </c>
      <c r="AE196" s="63">
        <v>-46.772898891102031</v>
      </c>
      <c r="AF196" s="64" t="s">
        <v>86</v>
      </c>
      <c r="AG196" s="65">
        <v>112.23</v>
      </c>
      <c r="AH196" s="63">
        <v>62.400544849704119</v>
      </c>
      <c r="AI196" s="63">
        <v>101.1574296684413</v>
      </c>
      <c r="AJ196" s="63">
        <v>-13.864913200514684</v>
      </c>
      <c r="AK196" s="63">
        <v>-40.062479258141657</v>
      </c>
    </row>
    <row r="197" spans="1:37" x14ac:dyDescent="0.25">
      <c r="A197" s="61">
        <v>2021</v>
      </c>
      <c r="B197" s="61">
        <v>5</v>
      </c>
      <c r="C197" s="62" t="s">
        <v>85</v>
      </c>
      <c r="D197" s="63">
        <v>87.208745889027867</v>
      </c>
      <c r="E197" s="63">
        <v>101.14934256352313</v>
      </c>
      <c r="F197" s="63">
        <v>3.2138469756208599</v>
      </c>
      <c r="G197" s="63">
        <v>-29.603498046106566</v>
      </c>
      <c r="H197" s="63">
        <v>87.81434057352115</v>
      </c>
      <c r="I197" s="63">
        <v>105.17047573734223</v>
      </c>
      <c r="J197" s="63">
        <v>3.5702691687527599</v>
      </c>
      <c r="K197" s="63">
        <v>-30.242748229305704</v>
      </c>
      <c r="L197" s="63">
        <v>72.007479268259317</v>
      </c>
      <c r="M197" s="63">
        <v>198.19898169370487</v>
      </c>
      <c r="N197" s="63">
        <v>47.111271066702521</v>
      </c>
      <c r="O197" s="63">
        <v>1.7450844001449752</v>
      </c>
      <c r="P197" s="63">
        <v>96.045949198627099</v>
      </c>
      <c r="Q197" s="63">
        <v>-13.619292720012155</v>
      </c>
      <c r="R197" s="63">
        <v>-23.586362078300937</v>
      </c>
      <c r="S197" s="63">
        <v>-26.687266289122618</v>
      </c>
      <c r="T197" s="63">
        <v>97.12754274119348</v>
      </c>
      <c r="U197" s="63">
        <v>-12.934165394987048</v>
      </c>
      <c r="V197" s="63">
        <v>-22.323117992086082</v>
      </c>
      <c r="W197" s="63">
        <v>-23.265538081483129</v>
      </c>
      <c r="X197" s="63">
        <v>94.680976944901772</v>
      </c>
      <c r="Y197" s="63">
        <v>-18.801840756622738</v>
      </c>
      <c r="Z197" s="63">
        <v>-27.039869018696482</v>
      </c>
      <c r="AA197" s="63">
        <v>-31.873522156630514</v>
      </c>
      <c r="AB197" s="63">
        <v>88.331253972364124</v>
      </c>
      <c r="AC197" s="63">
        <v>37.571491421029521</v>
      </c>
      <c r="AD197" s="63">
        <v>-15.532255545142103</v>
      </c>
      <c r="AE197" s="63">
        <v>-42.292579292710876</v>
      </c>
      <c r="AF197" s="64" t="s">
        <v>86</v>
      </c>
      <c r="AG197" s="65">
        <v>113.16</v>
      </c>
      <c r="AH197" s="63">
        <v>77.066760241275958</v>
      </c>
      <c r="AI197" s="63">
        <v>88.884138748674189</v>
      </c>
      <c r="AJ197" s="63">
        <v>-2.295799066450166</v>
      </c>
      <c r="AK197" s="63">
        <v>-33.135562950171646</v>
      </c>
    </row>
    <row r="198" spans="1:37" x14ac:dyDescent="0.25">
      <c r="A198" s="61">
        <v>2021</v>
      </c>
      <c r="B198" s="61">
        <v>6</v>
      </c>
      <c r="C198" s="62" t="s">
        <v>85</v>
      </c>
      <c r="D198" s="63">
        <v>96.409112932179383</v>
      </c>
      <c r="E198" s="63">
        <v>86.69233283498582</v>
      </c>
      <c r="F198" s="63">
        <v>13.123334817457287</v>
      </c>
      <c r="G198" s="63">
        <v>-21.585195202815214</v>
      </c>
      <c r="H198" s="63">
        <v>96.812057819612335</v>
      </c>
      <c r="I198" s="63">
        <v>91.141474998938577</v>
      </c>
      <c r="J198" s="63">
        <v>13.820961629037587</v>
      </c>
      <c r="K198" s="63">
        <v>-22.019957007696391</v>
      </c>
      <c r="L198" s="63">
        <v>88.16073345626107</v>
      </c>
      <c r="M198" s="63">
        <v>73.389717636263214</v>
      </c>
      <c r="N198" s="63">
        <v>51.280941684711046</v>
      </c>
      <c r="O198" s="63">
        <v>9.3784254075582254</v>
      </c>
      <c r="P198" s="63">
        <v>97.427277879306914</v>
      </c>
      <c r="Q198" s="63">
        <v>-8.8611910494352628</v>
      </c>
      <c r="R198" s="63">
        <v>-21.444569507161081</v>
      </c>
      <c r="S198" s="63">
        <v>-25.805581483410478</v>
      </c>
      <c r="T198" s="63">
        <v>97.716338711330906</v>
      </c>
      <c r="U198" s="63">
        <v>-10.667291794779416</v>
      </c>
      <c r="V198" s="63">
        <v>-20.587345567409809</v>
      </c>
      <c r="W198" s="63">
        <v>-22.849129864944032</v>
      </c>
      <c r="X198" s="63">
        <v>96.552301634857301</v>
      </c>
      <c r="Y198" s="63">
        <v>-10.123703362323923</v>
      </c>
      <c r="Z198" s="63">
        <v>-24.652604525647337</v>
      </c>
      <c r="AA198" s="63">
        <v>-30.754582056516156</v>
      </c>
      <c r="AB198" s="63">
        <v>99.216120147830793</v>
      </c>
      <c r="AC198" s="63">
        <v>61.239479724560084</v>
      </c>
      <c r="AD198" s="63">
        <v>-6.8449031185606852</v>
      </c>
      <c r="AE198" s="63">
        <v>-36.201321337272972</v>
      </c>
      <c r="AF198" s="64" t="s">
        <v>86</v>
      </c>
      <c r="AG198" s="65">
        <v>113.71</v>
      </c>
      <c r="AH198" s="63">
        <v>84.785078649353082</v>
      </c>
      <c r="AI198" s="63">
        <v>74.739820452269299</v>
      </c>
      <c r="AJ198" s="63">
        <v>6.8011406299119503</v>
      </c>
      <c r="AK198" s="63">
        <v>-25.76845958750603</v>
      </c>
    </row>
    <row r="199" spans="1:37" x14ac:dyDescent="0.25">
      <c r="A199" s="61">
        <v>2021</v>
      </c>
      <c r="B199" s="61">
        <v>7</v>
      </c>
      <c r="C199" s="62" t="s">
        <v>85</v>
      </c>
      <c r="D199" s="63">
        <v>106.52138463468542</v>
      </c>
      <c r="E199" s="63">
        <v>91.082410353781682</v>
      </c>
      <c r="F199" s="63">
        <v>21.97862814654934</v>
      </c>
      <c r="G199" s="63">
        <v>-12.25763960239199</v>
      </c>
      <c r="H199" s="63">
        <v>107.12914195665772</v>
      </c>
      <c r="I199" s="63">
        <v>98.472292643930842</v>
      </c>
      <c r="J199" s="63">
        <v>23.209642982439217</v>
      </c>
      <c r="K199" s="63">
        <v>-12.328157228448461</v>
      </c>
      <c r="L199" s="63">
        <v>97.390613201083681</v>
      </c>
      <c r="M199" s="63">
        <v>37.033328059341613</v>
      </c>
      <c r="N199" s="63">
        <v>48.694594521091304</v>
      </c>
      <c r="O199" s="63">
        <v>15.953722023160452</v>
      </c>
      <c r="P199" s="63">
        <v>99.177932158708103</v>
      </c>
      <c r="Q199" s="63">
        <v>-3.2916503861346769</v>
      </c>
      <c r="R199" s="63">
        <v>-19.221726600602452</v>
      </c>
      <c r="S199" s="63">
        <v>-24.261445356211937</v>
      </c>
      <c r="T199" s="63">
        <v>99.981903097036977</v>
      </c>
      <c r="U199" s="63">
        <v>-5.7976074343389428</v>
      </c>
      <c r="V199" s="63">
        <v>-18.720109934856577</v>
      </c>
      <c r="W199" s="63">
        <v>-21.854916830239489</v>
      </c>
      <c r="X199" s="63">
        <v>97.248774660373456</v>
      </c>
      <c r="Y199" s="63">
        <v>-3.8873704662430697</v>
      </c>
      <c r="Z199" s="63">
        <v>-22.216347756142309</v>
      </c>
      <c r="AA199" s="63">
        <v>-28.875805322995063</v>
      </c>
      <c r="AB199" s="63">
        <v>100.34603705185847</v>
      </c>
      <c r="AC199" s="63">
        <v>88.41937765205094</v>
      </c>
      <c r="AD199" s="63">
        <v>1.6528143580362142</v>
      </c>
      <c r="AE199" s="63">
        <v>-28.277481747422641</v>
      </c>
      <c r="AF199" s="64" t="s">
        <v>86</v>
      </c>
      <c r="AG199" s="65">
        <v>114.49</v>
      </c>
      <c r="AH199" s="63">
        <v>93.039902729221254</v>
      </c>
      <c r="AI199" s="63">
        <v>78.748590696916921</v>
      </c>
      <c r="AJ199" s="63">
        <v>14.890576301201541</v>
      </c>
      <c r="AK199" s="63">
        <v>-17.145998734044611</v>
      </c>
    </row>
    <row r="200" spans="1:37" x14ac:dyDescent="0.25">
      <c r="A200" s="61">
        <v>2021</v>
      </c>
      <c r="B200" s="61">
        <v>8</v>
      </c>
      <c r="C200" s="62" t="s">
        <v>85</v>
      </c>
      <c r="D200" s="63">
        <v>107.73348853428431</v>
      </c>
      <c r="E200" s="63">
        <v>82.636403662973578</v>
      </c>
      <c r="F200" s="63">
        <v>28.487065222221332</v>
      </c>
      <c r="G200" s="63">
        <v>-2.1521069150415144</v>
      </c>
      <c r="H200" s="63">
        <v>107.04511966027204</v>
      </c>
      <c r="I200" s="63">
        <v>88.501766305726846</v>
      </c>
      <c r="J200" s="63">
        <v>30.032160821822451</v>
      </c>
      <c r="K200" s="63">
        <v>-1.8051820826828191</v>
      </c>
      <c r="L200" s="63">
        <v>120.1427394150779</v>
      </c>
      <c r="M200" s="63">
        <v>38.812029619129817</v>
      </c>
      <c r="N200" s="63">
        <v>46.905413234284232</v>
      </c>
      <c r="O200" s="63">
        <v>20.733074167224473</v>
      </c>
      <c r="P200" s="63">
        <v>100.90460999004517</v>
      </c>
      <c r="Q200" s="63">
        <v>2.7408295566227139</v>
      </c>
      <c r="R200" s="63">
        <v>-16.916547233813127</v>
      </c>
      <c r="S200" s="63">
        <v>-21.992350526433469</v>
      </c>
      <c r="T200" s="63">
        <v>100.86771780581947</v>
      </c>
      <c r="U200" s="63">
        <v>-1.6559187506911144</v>
      </c>
      <c r="V200" s="63">
        <v>-16.864556523553599</v>
      </c>
      <c r="W200" s="63">
        <v>-20.253855778427365</v>
      </c>
      <c r="X200" s="63">
        <v>100.33271774942017</v>
      </c>
      <c r="Y200" s="63">
        <v>6.1412145912572953</v>
      </c>
      <c r="Z200" s="63">
        <v>-19.415171052930123</v>
      </c>
      <c r="AA200" s="63">
        <v>-26.013147381846139</v>
      </c>
      <c r="AB200" s="63">
        <v>105.83555001059297</v>
      </c>
      <c r="AC200" s="63">
        <v>97.748064743138627</v>
      </c>
      <c r="AD200" s="63">
        <v>9.5584084757783785</v>
      </c>
      <c r="AE200" s="63">
        <v>-18.978118826925979</v>
      </c>
      <c r="AF200" s="64" t="s">
        <v>86</v>
      </c>
      <c r="AG200" s="65">
        <v>115.72</v>
      </c>
      <c r="AH200" s="63">
        <v>93.09841733000718</v>
      </c>
      <c r="AI200" s="63">
        <v>69.805138870543828</v>
      </c>
      <c r="AJ200" s="63">
        <v>20.705523275119987</v>
      </c>
      <c r="AK200" s="63">
        <v>-7.844203888453805</v>
      </c>
    </row>
    <row r="201" spans="1:37" x14ac:dyDescent="0.25">
      <c r="A201" s="61">
        <v>2021</v>
      </c>
      <c r="B201" s="61">
        <v>9</v>
      </c>
      <c r="C201" s="62" t="s">
        <v>85</v>
      </c>
      <c r="D201" s="63">
        <v>111.24863364277282</v>
      </c>
      <c r="E201" s="63">
        <v>68.331555341080247</v>
      </c>
      <c r="F201" s="63">
        <v>32.762922288096185</v>
      </c>
      <c r="G201" s="63">
        <v>7.7471418231279472</v>
      </c>
      <c r="H201" s="63">
        <v>110.46603096693626</v>
      </c>
      <c r="I201" s="63">
        <v>71.655563684103981</v>
      </c>
      <c r="J201" s="63">
        <v>34.4391122744345</v>
      </c>
      <c r="K201" s="63">
        <v>8.4188919095995942</v>
      </c>
      <c r="L201" s="63">
        <v>124.04084173175463</v>
      </c>
      <c r="M201" s="63">
        <v>74.785403309195516</v>
      </c>
      <c r="N201" s="63">
        <v>50.509167266316204</v>
      </c>
      <c r="O201" s="63">
        <v>31.633904992947862</v>
      </c>
      <c r="P201" s="63">
        <v>101.86482258574614</v>
      </c>
      <c r="Q201" s="63">
        <v>6.3219380620886056</v>
      </c>
      <c r="R201" s="63">
        <v>-14.758166715281595</v>
      </c>
      <c r="S201" s="63">
        <v>-19.183520512479816</v>
      </c>
      <c r="T201" s="63">
        <v>101.94644053274608</v>
      </c>
      <c r="U201" s="63">
        <v>1.9833177461530056</v>
      </c>
      <c r="V201" s="63">
        <v>-15.058457536392666</v>
      </c>
      <c r="W201" s="63">
        <v>-18.154708060840647</v>
      </c>
      <c r="X201" s="63">
        <v>100.76936017707648</v>
      </c>
      <c r="Y201" s="63">
        <v>10.028707280232666</v>
      </c>
      <c r="Z201" s="63">
        <v>-16.843372986182302</v>
      </c>
      <c r="AA201" s="63">
        <v>-22.479306509136066</v>
      </c>
      <c r="AB201" s="63">
        <v>108.77333396106495</v>
      </c>
      <c r="AC201" s="63">
        <v>86.052504429054636</v>
      </c>
      <c r="AD201" s="63">
        <v>15.865869853917713</v>
      </c>
      <c r="AE201" s="63">
        <v>-8.7758742882279677</v>
      </c>
      <c r="AF201" s="64" t="s">
        <v>86</v>
      </c>
      <c r="AG201" s="65">
        <v>116.37</v>
      </c>
      <c r="AH201" s="63">
        <v>95.599066462810697</v>
      </c>
      <c r="AI201" s="63">
        <v>56.527950532424939</v>
      </c>
      <c r="AJ201" s="63">
        <v>24.485228385487634</v>
      </c>
      <c r="AK201" s="63">
        <v>1.2170385316166517</v>
      </c>
    </row>
    <row r="202" spans="1:37" x14ac:dyDescent="0.25">
      <c r="A202" s="61">
        <v>2021</v>
      </c>
      <c r="B202" s="61">
        <v>10</v>
      </c>
      <c r="C202" s="62" t="s">
        <v>85</v>
      </c>
      <c r="D202" s="63">
        <v>117.26267509773862</v>
      </c>
      <c r="E202" s="63">
        <v>48.198868158054523</v>
      </c>
      <c r="F202" s="63">
        <v>34.520358060008284</v>
      </c>
      <c r="G202" s="63">
        <v>16.753235535675245</v>
      </c>
      <c r="H202" s="63">
        <v>119.01399818174755</v>
      </c>
      <c r="I202" s="63">
        <v>52.323415697704746</v>
      </c>
      <c r="J202" s="63">
        <v>36.476218415415616</v>
      </c>
      <c r="K202" s="63">
        <v>17.921168055282052</v>
      </c>
      <c r="L202" s="63">
        <v>88.210026531365557</v>
      </c>
      <c r="M202" s="63">
        <v>-5.0682769836200947</v>
      </c>
      <c r="N202" s="63">
        <v>42.464584381408763</v>
      </c>
      <c r="O202" s="63">
        <v>32.407503158849892</v>
      </c>
      <c r="P202" s="63">
        <v>104.22290285675473</v>
      </c>
      <c r="Q202" s="63">
        <v>9.0751415492435399</v>
      </c>
      <c r="R202" s="63">
        <v>-12.73762859008678</v>
      </c>
      <c r="S202" s="63">
        <v>-16.030673743233848</v>
      </c>
      <c r="T202" s="63">
        <v>102.30836146289779</v>
      </c>
      <c r="U202" s="63">
        <v>2.0982105471973398</v>
      </c>
      <c r="V202" s="63">
        <v>-13.554868912420904</v>
      </c>
      <c r="W202" s="63">
        <v>-15.946781888549737</v>
      </c>
      <c r="X202" s="63">
        <v>106.26855966595909</v>
      </c>
      <c r="Y202" s="63">
        <v>19.865195403195443</v>
      </c>
      <c r="Z202" s="63">
        <v>-13.981518380543012</v>
      </c>
      <c r="AA202" s="63">
        <v>-18.057391551469749</v>
      </c>
      <c r="AB202" s="63">
        <v>120.67512535015655</v>
      </c>
      <c r="AC202" s="63">
        <v>72.23491466200781</v>
      </c>
      <c r="AD202" s="63">
        <v>20.935207454587257</v>
      </c>
      <c r="AE202" s="63">
        <v>2.3128694226980429</v>
      </c>
      <c r="AF202" s="64" t="s">
        <v>86</v>
      </c>
      <c r="AG202" s="65">
        <v>116.52</v>
      </c>
      <c r="AH202" s="63">
        <v>100.63737993283439</v>
      </c>
      <c r="AI202" s="63">
        <v>37.883962384266141</v>
      </c>
      <c r="AJ202" s="63">
        <v>25.985523534850508</v>
      </c>
      <c r="AK202" s="63">
        <v>9.4623707057437656</v>
      </c>
    </row>
    <row r="203" spans="1:37" x14ac:dyDescent="0.25">
      <c r="A203" s="61">
        <v>2021</v>
      </c>
      <c r="B203" s="61">
        <v>11</v>
      </c>
      <c r="C203" s="62" t="s">
        <v>85</v>
      </c>
      <c r="D203" s="63">
        <v>121.26161764349608</v>
      </c>
      <c r="E203" s="63">
        <v>39.051216347359542</v>
      </c>
      <c r="F203" s="63">
        <v>35.025509934790058</v>
      </c>
      <c r="G203" s="63">
        <v>24.90097481244679</v>
      </c>
      <c r="H203" s="63">
        <v>121.39800485315313</v>
      </c>
      <c r="I203" s="63">
        <v>39.24081201465421</v>
      </c>
      <c r="J203" s="63">
        <v>36.78798029353527</v>
      </c>
      <c r="K203" s="63">
        <v>26.216458698271737</v>
      </c>
      <c r="L203" s="63">
        <v>116.08411333369615</v>
      </c>
      <c r="M203" s="63">
        <v>27.785736498201999</v>
      </c>
      <c r="N203" s="63">
        <v>40.644880073695113</v>
      </c>
      <c r="O203" s="63">
        <v>36.163918621126214</v>
      </c>
      <c r="P203" s="63">
        <v>107.78401669181899</v>
      </c>
      <c r="Q203" s="63">
        <v>10.510069300291164</v>
      </c>
      <c r="R203" s="63">
        <v>-10.886086442466569</v>
      </c>
      <c r="S203" s="63">
        <v>-12.698361067782088</v>
      </c>
      <c r="T203" s="63">
        <v>105.39673969690556</v>
      </c>
      <c r="U203" s="63">
        <v>4.9511262401738918</v>
      </c>
      <c r="V203" s="63">
        <v>-12.060717716357717</v>
      </c>
      <c r="W203" s="63">
        <v>-13.435494341426207</v>
      </c>
      <c r="X203" s="63">
        <v>110.51022896319162</v>
      </c>
      <c r="Y203" s="63">
        <v>17.869552364447401</v>
      </c>
      <c r="Z203" s="63">
        <v>-11.555539098249501</v>
      </c>
      <c r="AA203" s="63">
        <v>-13.740488296030207</v>
      </c>
      <c r="AB203" s="63">
        <v>126.97441209011086</v>
      </c>
      <c r="AC203" s="63">
        <v>63.039535727239723</v>
      </c>
      <c r="AD203" s="63">
        <v>24.761569902870018</v>
      </c>
      <c r="AE203" s="63">
        <v>14.92044740715744</v>
      </c>
      <c r="AF203" s="64" t="s">
        <v>86</v>
      </c>
      <c r="AG203" s="65">
        <v>118</v>
      </c>
      <c r="AH203" s="63">
        <v>102.76408274872549</v>
      </c>
      <c r="AI203" s="63">
        <v>28.139231064507385</v>
      </c>
      <c r="AJ203" s="63">
        <v>26.221473692147377</v>
      </c>
      <c r="AK203" s="63">
        <v>16.801736815182153</v>
      </c>
    </row>
    <row r="204" spans="1:37" x14ac:dyDescent="0.25">
      <c r="A204" s="61">
        <v>2021</v>
      </c>
      <c r="B204" s="61">
        <v>12</v>
      </c>
      <c r="C204" s="62" t="s">
        <v>85</v>
      </c>
      <c r="D204" s="63">
        <v>143.8565715395525</v>
      </c>
      <c r="E204" s="63">
        <v>45.338374579329752</v>
      </c>
      <c r="F204" s="63">
        <v>36.183949558401181</v>
      </c>
      <c r="G204" s="63">
        <v>36.183949558401196</v>
      </c>
      <c r="H204" s="63">
        <v>142.44922410401307</v>
      </c>
      <c r="I204" s="63">
        <v>49.110921547425079</v>
      </c>
      <c r="J204" s="63">
        <v>38.143211249396877</v>
      </c>
      <c r="K204" s="63">
        <v>38.14321124939687</v>
      </c>
      <c r="L204" s="63">
        <v>169.36358775843846</v>
      </c>
      <c r="M204" s="63">
        <v>2.322528446845709</v>
      </c>
      <c r="N204" s="63">
        <v>33.583763799302858</v>
      </c>
      <c r="O204" s="63">
        <v>33.583763799302858</v>
      </c>
      <c r="P204" s="63">
        <v>108.69943476202906</v>
      </c>
      <c r="Q204" s="63">
        <v>10.184319746787665</v>
      </c>
      <c r="R204" s="63">
        <v>-9.3152410012266262</v>
      </c>
      <c r="S204" s="63">
        <v>-9.3152410012266245</v>
      </c>
      <c r="T204" s="63">
        <v>106.19252381224406</v>
      </c>
      <c r="U204" s="63">
        <v>5.3191487404678384</v>
      </c>
      <c r="V204" s="63">
        <v>-10.757480071700753</v>
      </c>
      <c r="W204" s="63">
        <v>-10.757480071700755</v>
      </c>
      <c r="X204" s="63">
        <v>111.29947432788259</v>
      </c>
      <c r="Y204" s="63">
        <v>16.349188954658288</v>
      </c>
      <c r="Z204" s="63">
        <v>-9.5433594324553006</v>
      </c>
      <c r="AA204" s="63">
        <v>-9.5433594324553042</v>
      </c>
      <c r="AB204" s="63">
        <v>130.83496151220547</v>
      </c>
      <c r="AC204" s="63">
        <v>53.961218836565109</v>
      </c>
      <c r="AD204" s="63">
        <v>27.39586353049377</v>
      </c>
      <c r="AE204" s="63">
        <v>27.39586353049377</v>
      </c>
      <c r="AF204" s="64" t="s">
        <v>86</v>
      </c>
      <c r="AG204" s="65">
        <v>118.54</v>
      </c>
      <c r="AH204" s="63">
        <v>121.35698628273369</v>
      </c>
      <c r="AI204" s="63">
        <v>33.457753272819673</v>
      </c>
      <c r="AJ204" s="63">
        <v>27.021048122491397</v>
      </c>
      <c r="AK204" s="63">
        <v>27.021048122491393</v>
      </c>
    </row>
    <row r="205" spans="1:37" x14ac:dyDescent="0.25">
      <c r="A205" s="61">
        <v>2022</v>
      </c>
      <c r="B205" s="61">
        <v>1</v>
      </c>
      <c r="C205" s="62" t="s">
        <v>85</v>
      </c>
      <c r="D205" s="63">
        <v>105.33584272523449</v>
      </c>
      <c r="E205" s="63">
        <v>65.901818110069598</v>
      </c>
      <c r="F205" s="63">
        <v>65.901818110069613</v>
      </c>
      <c r="G205" s="63">
        <v>49.546321557949625</v>
      </c>
      <c r="H205" s="63">
        <v>105.85875528950406</v>
      </c>
      <c r="I205" s="63">
        <v>64.622302304369498</v>
      </c>
      <c r="J205" s="63">
        <v>64.622302304369498</v>
      </c>
      <c r="K205" s="63">
        <v>51.521463339531095</v>
      </c>
      <c r="L205" s="63">
        <v>96.178593813303777</v>
      </c>
      <c r="M205" s="63">
        <v>99.276530009858334</v>
      </c>
      <c r="N205" s="63">
        <v>99.27653000985832</v>
      </c>
      <c r="O205" s="63">
        <v>47.778100413806385</v>
      </c>
      <c r="P205" s="63">
        <v>107.27454070375356</v>
      </c>
      <c r="Q205" s="63">
        <v>13.008049725585551</v>
      </c>
      <c r="R205" s="63">
        <v>13.008049725585558</v>
      </c>
      <c r="S205" s="63">
        <v>-5.5783354488274739</v>
      </c>
      <c r="T205" s="63">
        <v>106.14736426879151</v>
      </c>
      <c r="U205" s="63">
        <v>9.7879691705268499</v>
      </c>
      <c r="V205" s="63">
        <v>9.7879691705268446</v>
      </c>
      <c r="W205" s="63">
        <v>-7.6546369190508585</v>
      </c>
      <c r="X205" s="63">
        <v>107.452824660657</v>
      </c>
      <c r="Y205" s="63">
        <v>14.774815591916905</v>
      </c>
      <c r="Z205" s="63">
        <v>14.774815591916912</v>
      </c>
      <c r="AA205" s="63">
        <v>-5.1915962142822991</v>
      </c>
      <c r="AB205" s="63">
        <v>124.70516230785529</v>
      </c>
      <c r="AC205" s="63">
        <v>65.157750342935515</v>
      </c>
      <c r="AD205" s="63">
        <v>65.157750342935515</v>
      </c>
      <c r="AE205" s="63">
        <v>41.483859271187725</v>
      </c>
      <c r="AF205" s="64" t="s">
        <v>86</v>
      </c>
      <c r="AG205" s="65">
        <v>121.94</v>
      </c>
      <c r="AH205" s="63">
        <v>86.383338301816053</v>
      </c>
      <c r="AI205" s="63">
        <v>49.194631572496604</v>
      </c>
      <c r="AJ205" s="63">
        <v>49.194631572496597</v>
      </c>
      <c r="AK205" s="63">
        <v>39.022586761423895</v>
      </c>
    </row>
    <row r="206" spans="1:37" x14ac:dyDescent="0.25">
      <c r="A206" s="61">
        <v>2022</v>
      </c>
      <c r="B206" s="61">
        <v>2</v>
      </c>
      <c r="C206" s="62" t="s">
        <v>85</v>
      </c>
      <c r="D206" s="63">
        <v>108.53376519898805</v>
      </c>
      <c r="E206" s="63">
        <v>36.471074543558956</v>
      </c>
      <c r="F206" s="63">
        <v>49.536527857918003</v>
      </c>
      <c r="G206" s="63">
        <v>60.004306048557083</v>
      </c>
      <c r="H206" s="63">
        <v>108.71783763809854</v>
      </c>
      <c r="I206" s="63">
        <v>37.403910514093326</v>
      </c>
      <c r="J206" s="63">
        <v>49.607010593215946</v>
      </c>
      <c r="K206" s="63">
        <v>62.33486266957496</v>
      </c>
      <c r="L206" s="63">
        <v>103.81949711019907</v>
      </c>
      <c r="M206" s="63">
        <v>17.514853578279883</v>
      </c>
      <c r="N206" s="63">
        <v>46.401053300710629</v>
      </c>
      <c r="O206" s="63">
        <v>50.211342026809234</v>
      </c>
      <c r="P206" s="63">
        <v>109.79328124568852</v>
      </c>
      <c r="Q206" s="63">
        <v>15.476410189735049</v>
      </c>
      <c r="R206" s="63">
        <v>14.243217777623119</v>
      </c>
      <c r="S206" s="63">
        <v>-1.4933496976207437</v>
      </c>
      <c r="T206" s="63">
        <v>109.16455728834566</v>
      </c>
      <c r="U206" s="63">
        <v>12.388597970247275</v>
      </c>
      <c r="V206" s="63">
        <v>11.091285046970611</v>
      </c>
      <c r="W206" s="63">
        <v>-4.1603841046769645</v>
      </c>
      <c r="X206" s="63">
        <v>108.5302540276011</v>
      </c>
      <c r="Y206" s="63">
        <v>17.049250509140052</v>
      </c>
      <c r="Z206" s="63">
        <v>15.906548495040273</v>
      </c>
      <c r="AA206" s="63">
        <v>-0.41854937833618067</v>
      </c>
      <c r="AB206" s="63">
        <v>129.79920435018008</v>
      </c>
      <c r="AC206" s="63">
        <v>64.991023339317735</v>
      </c>
      <c r="AD206" s="63">
        <v>65.072676193966018</v>
      </c>
      <c r="AE206" s="63">
        <v>53.520688351824276</v>
      </c>
      <c r="AF206" s="64" t="s">
        <v>86</v>
      </c>
      <c r="AG206" s="65">
        <v>125.45</v>
      </c>
      <c r="AH206" s="63">
        <v>86.515556157025145</v>
      </c>
      <c r="AI206" s="63">
        <v>21.295534568408314</v>
      </c>
      <c r="AJ206" s="63">
        <v>33.795735339492715</v>
      </c>
      <c r="AK206" s="63">
        <v>48.261140822725366</v>
      </c>
    </row>
    <row r="207" spans="1:37" x14ac:dyDescent="0.25">
      <c r="A207" s="61">
        <v>2022</v>
      </c>
      <c r="B207" s="61">
        <v>3</v>
      </c>
      <c r="C207" s="62" t="s">
        <v>85</v>
      </c>
      <c r="D207" s="63">
        <v>125.77936644796132</v>
      </c>
      <c r="E207" s="63">
        <v>31.78343330643051</v>
      </c>
      <c r="F207" s="63">
        <v>42.430991888041532</v>
      </c>
      <c r="G207" s="63">
        <v>60.139413907891168</v>
      </c>
      <c r="H207" s="63">
        <v>126.07434083074409</v>
      </c>
      <c r="I207" s="63">
        <v>32.684952130536118</v>
      </c>
      <c r="J207" s="63">
        <v>42.863738971445557</v>
      </c>
      <c r="K207" s="63">
        <v>62.730475263209371</v>
      </c>
      <c r="L207" s="63">
        <v>126.47587718976972</v>
      </c>
      <c r="M207" s="63">
        <v>18.24073098089454</v>
      </c>
      <c r="N207" s="63">
        <v>34.034563018300325</v>
      </c>
      <c r="O207" s="63">
        <v>39.792814232673777</v>
      </c>
      <c r="P207" s="63">
        <v>111.46202178766322</v>
      </c>
      <c r="Q207" s="63">
        <v>14.92771207562113</v>
      </c>
      <c r="R207" s="63">
        <v>14.474533976495408</v>
      </c>
      <c r="S207" s="63">
        <v>2.4309885776705187</v>
      </c>
      <c r="T207" s="63">
        <v>110.70581752951838</v>
      </c>
      <c r="U207" s="63">
        <v>13.453421623675482</v>
      </c>
      <c r="V207" s="63">
        <v>11.882287729851315</v>
      </c>
      <c r="W207" s="63">
        <v>-0.60960744029455327</v>
      </c>
      <c r="X207" s="63">
        <v>109.67471084253084</v>
      </c>
      <c r="Y207" s="63">
        <v>12.273762157254538</v>
      </c>
      <c r="Z207" s="63">
        <v>14.65713072967807</v>
      </c>
      <c r="AA207" s="63">
        <v>3.7730206171833913</v>
      </c>
      <c r="AB207" s="63">
        <v>137.54855111696992</v>
      </c>
      <c r="AC207" s="63">
        <v>68.139963167587439</v>
      </c>
      <c r="AD207" s="63">
        <v>66.13598276274837</v>
      </c>
      <c r="AE207" s="63">
        <v>63.76661625407948</v>
      </c>
      <c r="AF207" s="64" t="s">
        <v>86</v>
      </c>
      <c r="AG207" s="65">
        <v>126.76</v>
      </c>
      <c r="AH207" s="63">
        <v>99.226385648439035</v>
      </c>
      <c r="AI207" s="63">
        <v>16.251368825536929</v>
      </c>
      <c r="AJ207" s="63">
        <v>26.817020620113642</v>
      </c>
      <c r="AK207" s="63">
        <v>47.641783955152533</v>
      </c>
    </row>
    <row r="208" spans="1:37" x14ac:dyDescent="0.25">
      <c r="A208" s="61">
        <v>2022</v>
      </c>
      <c r="B208" s="61">
        <v>4</v>
      </c>
      <c r="C208" s="62" t="s">
        <v>85</v>
      </c>
      <c r="D208" s="63">
        <v>122.60121201324077</v>
      </c>
      <c r="E208" s="63">
        <v>75.064230395172785</v>
      </c>
      <c r="F208" s="63">
        <v>49.839068935950067</v>
      </c>
      <c r="G208" s="63">
        <v>59.334535647334945</v>
      </c>
      <c r="H208" s="63">
        <v>123.07696008276163</v>
      </c>
      <c r="I208" s="63">
        <v>77.274235932598543</v>
      </c>
      <c r="J208" s="63">
        <v>50.623561254151348</v>
      </c>
      <c r="K208" s="63">
        <v>61.933803902861683</v>
      </c>
      <c r="L208" s="63">
        <v>115.8783943126015</v>
      </c>
      <c r="M208" s="63">
        <v>43.014896676809258</v>
      </c>
      <c r="N208" s="63">
        <v>36.276200241644659</v>
      </c>
      <c r="O208" s="63">
        <v>34.813508856734188</v>
      </c>
      <c r="P208" s="63">
        <v>113.93288886907828</v>
      </c>
      <c r="Q208" s="63">
        <v>17.59770778942169</v>
      </c>
      <c r="R208" s="63">
        <v>15.262774539001311</v>
      </c>
      <c r="S208" s="63">
        <v>5.7395442571526019</v>
      </c>
      <c r="T208" s="63">
        <v>112.14338159944934</v>
      </c>
      <c r="U208" s="63">
        <v>15.52966014210952</v>
      </c>
      <c r="V208" s="63">
        <v>12.793692371361786</v>
      </c>
      <c r="W208" s="63">
        <v>2.4739257825862495</v>
      </c>
      <c r="X208" s="63">
        <v>113.46476711458745</v>
      </c>
      <c r="Y208" s="63">
        <v>15.415168868564493</v>
      </c>
      <c r="Z208" s="63">
        <v>14.852044344130055</v>
      </c>
      <c r="AA208" s="63">
        <v>7.2582170978399176</v>
      </c>
      <c r="AB208" s="63">
        <v>147.27525246580825</v>
      </c>
      <c r="AC208" s="63">
        <v>77.375822181900617</v>
      </c>
      <c r="AD208" s="63">
        <v>69.061393152302202</v>
      </c>
      <c r="AE208" s="63">
        <v>68.499776586237687</v>
      </c>
      <c r="AF208" s="64" t="s">
        <v>86</v>
      </c>
      <c r="AG208" s="65">
        <v>127.8</v>
      </c>
      <c r="AH208" s="63">
        <v>95.932090777183703</v>
      </c>
      <c r="AI208" s="63">
        <v>53.735982607591893</v>
      </c>
      <c r="AJ208" s="63">
        <v>32.881531744721016</v>
      </c>
      <c r="AK208" s="63">
        <v>45.997566011388869</v>
      </c>
    </row>
    <row r="209" spans="1:37" x14ac:dyDescent="0.25">
      <c r="A209" s="61">
        <v>2022</v>
      </c>
      <c r="B209" s="61">
        <v>5</v>
      </c>
      <c r="C209" s="62" t="s">
        <v>85</v>
      </c>
      <c r="D209" s="63">
        <v>135.18919728168518</v>
      </c>
      <c r="E209" s="63">
        <v>55.017935304002521</v>
      </c>
      <c r="F209" s="63">
        <v>50.980426034838274</v>
      </c>
      <c r="G209" s="63">
        <v>56.884196071177172</v>
      </c>
      <c r="H209" s="63">
        <v>135.65736927833717</v>
      </c>
      <c r="I209" s="63">
        <v>54.482022403573382</v>
      </c>
      <c r="J209" s="63">
        <v>51.479866151753306</v>
      </c>
      <c r="K209" s="63">
        <v>59.094723128257129</v>
      </c>
      <c r="L209" s="63">
        <v>125.8138187096266</v>
      </c>
      <c r="M209" s="63">
        <v>74.723264844357573</v>
      </c>
      <c r="N209" s="63">
        <v>43.256595953404961</v>
      </c>
      <c r="O209" s="63">
        <v>33.768430440348027</v>
      </c>
      <c r="P209" s="63">
        <v>115.71499101095452</v>
      </c>
      <c r="Q209" s="63">
        <v>20.478783307821757</v>
      </c>
      <c r="R209" s="63">
        <v>16.306651755821623</v>
      </c>
      <c r="S209" s="63">
        <v>8.7759194255758075</v>
      </c>
      <c r="T209" s="63">
        <v>113.59353191165731</v>
      </c>
      <c r="U209" s="63">
        <v>16.952955573414627</v>
      </c>
      <c r="V209" s="63">
        <v>13.62562679201833</v>
      </c>
      <c r="W209" s="63">
        <v>5.0672254763961462</v>
      </c>
      <c r="X209" s="63">
        <v>115.49453062829254</v>
      </c>
      <c r="Y209" s="63">
        <v>21.982825225285652</v>
      </c>
      <c r="Z209" s="63">
        <v>16.26739654323055</v>
      </c>
      <c r="AA209" s="63">
        <v>11.113509862667996</v>
      </c>
      <c r="AB209" s="63">
        <v>152.7176855535416</v>
      </c>
      <c r="AC209" s="63">
        <v>72.892015776569679</v>
      </c>
      <c r="AD209" s="63">
        <v>69.89205057673189</v>
      </c>
      <c r="AE209" s="63">
        <v>71.237592580526012</v>
      </c>
      <c r="AF209" s="64" t="s">
        <v>86</v>
      </c>
      <c r="AG209" s="65">
        <v>129.38</v>
      </c>
      <c r="AH209" s="63">
        <v>104.49002726981387</v>
      </c>
      <c r="AI209" s="63">
        <v>35.583780793019969</v>
      </c>
      <c r="AJ209" s="63">
        <v>33.469738364421332</v>
      </c>
      <c r="AK209" s="63">
        <v>42.864426992116734</v>
      </c>
    </row>
    <row r="210" spans="1:37" x14ac:dyDescent="0.25">
      <c r="A210" s="61">
        <v>2022</v>
      </c>
      <c r="B210" s="61">
        <v>6</v>
      </c>
      <c r="C210" s="62" t="s">
        <v>85</v>
      </c>
      <c r="D210" s="63">
        <v>131.4493552329082</v>
      </c>
      <c r="E210" s="63">
        <v>36.345363249404102</v>
      </c>
      <c r="F210" s="63">
        <v>48.113308353607835</v>
      </c>
      <c r="G210" s="63">
        <v>53.133129570897694</v>
      </c>
      <c r="H210" s="63">
        <v>132.24505645130805</v>
      </c>
      <c r="I210" s="63">
        <v>36.599778405410206</v>
      </c>
      <c r="J210" s="63">
        <v>48.554838008622795</v>
      </c>
      <c r="K210" s="63">
        <v>55.000949600007601</v>
      </c>
      <c r="L210" s="63">
        <v>119.35344963069323</v>
      </c>
      <c r="M210" s="63">
        <v>35.381643223179083</v>
      </c>
      <c r="N210" s="63">
        <v>41.824443878842899</v>
      </c>
      <c r="O210" s="63">
        <v>32.006458792348127</v>
      </c>
      <c r="P210" s="63">
        <v>116.83716349449935</v>
      </c>
      <c r="Q210" s="63">
        <v>19.922434494410737</v>
      </c>
      <c r="R210" s="63">
        <v>16.916815675196119</v>
      </c>
      <c r="S210" s="63">
        <v>11.325020923413163</v>
      </c>
      <c r="T210" s="63">
        <v>114.11465077473675</v>
      </c>
      <c r="U210" s="63">
        <v>16.78154572680927</v>
      </c>
      <c r="V210" s="63">
        <v>14.154311012283882</v>
      </c>
      <c r="W210" s="63">
        <v>7.4685339142273222</v>
      </c>
      <c r="X210" s="63">
        <v>117.2760317331302</v>
      </c>
      <c r="Y210" s="63">
        <v>21.463734936787063</v>
      </c>
      <c r="Z210" s="63">
        <v>17.14212440262537</v>
      </c>
      <c r="AA210" s="63">
        <v>13.994095850885984</v>
      </c>
      <c r="AB210" s="63">
        <v>158.87573268049246</v>
      </c>
      <c r="AC210" s="63">
        <v>60.130967068425548</v>
      </c>
      <c r="AD210" s="63">
        <v>67.980222313097102</v>
      </c>
      <c r="AE210" s="63">
        <v>70.699596186669964</v>
      </c>
      <c r="AF210" s="64" t="s">
        <v>86</v>
      </c>
      <c r="AG210" s="65">
        <v>130.68</v>
      </c>
      <c r="AH210" s="63">
        <v>100.58873219536899</v>
      </c>
      <c r="AI210" s="63">
        <v>18.639663721225432</v>
      </c>
      <c r="AJ210" s="63">
        <v>30.604484760948523</v>
      </c>
      <c r="AK210" s="63">
        <v>38.633018409656415</v>
      </c>
    </row>
    <row r="211" spans="1:37" x14ac:dyDescent="0.25">
      <c r="A211" s="61">
        <v>2022</v>
      </c>
      <c r="B211" s="61">
        <v>7</v>
      </c>
      <c r="C211" s="62" t="s">
        <v>85</v>
      </c>
      <c r="D211" s="63">
        <v>139.8606383573196</v>
      </c>
      <c r="E211" s="63">
        <v>31.29817908110283</v>
      </c>
      <c r="F211" s="63">
        <v>45.121226654014876</v>
      </c>
      <c r="G211" s="63">
        <v>48.642427565934298</v>
      </c>
      <c r="H211" s="63">
        <v>140.18248157498141</v>
      </c>
      <c r="I211" s="63">
        <v>30.85373318092698</v>
      </c>
      <c r="J211" s="63">
        <v>45.392368333174346</v>
      </c>
      <c r="K211" s="63">
        <v>49.975253090296604</v>
      </c>
      <c r="L211" s="63">
        <v>135.5035988017415</v>
      </c>
      <c r="M211" s="63">
        <v>39.134146862763288</v>
      </c>
      <c r="N211" s="63">
        <v>41.374378149281085</v>
      </c>
      <c r="O211" s="63">
        <v>32.315843001915994</v>
      </c>
      <c r="P211" s="63">
        <v>117.43946137894292</v>
      </c>
      <c r="Q211" s="63">
        <v>18.412895714554779</v>
      </c>
      <c r="R211" s="63">
        <v>17.136139864591527</v>
      </c>
      <c r="S211" s="63">
        <v>13.219529950510463</v>
      </c>
      <c r="T211" s="63">
        <v>115.0740521329551</v>
      </c>
      <c r="U211" s="63">
        <v>15.094880741838352</v>
      </c>
      <c r="V211" s="63">
        <v>14.291939540420895</v>
      </c>
      <c r="W211" s="63">
        <v>9.2966664481199501</v>
      </c>
      <c r="X211" s="63">
        <v>118.87289546855891</v>
      </c>
      <c r="Y211" s="63">
        <v>22.235879972477179</v>
      </c>
      <c r="Z211" s="63">
        <v>17.880566517216899</v>
      </c>
      <c r="AA211" s="63">
        <v>16.29433954981458</v>
      </c>
      <c r="AB211" s="63">
        <v>146.0229278971776</v>
      </c>
      <c r="AC211" s="63">
        <v>45.51937693534768</v>
      </c>
      <c r="AD211" s="63">
        <v>64.266542549065207</v>
      </c>
      <c r="AE211" s="63">
        <v>67.053469852104655</v>
      </c>
      <c r="AF211" s="64" t="s">
        <v>86</v>
      </c>
      <c r="AG211" s="65">
        <v>131.52000000000001</v>
      </c>
      <c r="AH211" s="63">
        <v>106.34172624492062</v>
      </c>
      <c r="AI211" s="63">
        <v>14.296901786765986</v>
      </c>
      <c r="AJ211" s="63">
        <v>27.751820673770599</v>
      </c>
      <c r="AK211" s="63">
        <v>33.75319581924785</v>
      </c>
    </row>
    <row r="212" spans="1:37" x14ac:dyDescent="0.25">
      <c r="A212" s="61">
        <v>2022</v>
      </c>
      <c r="B212" s="61">
        <v>8</v>
      </c>
      <c r="C212" s="62" t="s">
        <v>85</v>
      </c>
      <c r="D212" s="63">
        <v>136.52128047754596</v>
      </c>
      <c r="E212" s="63">
        <v>26.721303036706587</v>
      </c>
      <c r="F212" s="63">
        <v>42.314926059312974</v>
      </c>
      <c r="G212" s="63">
        <v>44.434493458910623</v>
      </c>
      <c r="H212" s="63">
        <v>135.67941433743056</v>
      </c>
      <c r="I212" s="63">
        <v>26.749743255960553</v>
      </c>
      <c r="J212" s="63">
        <v>42.568427470784528</v>
      </c>
      <c r="K212" s="63">
        <v>45.445645925526122</v>
      </c>
      <c r="L212" s="63">
        <v>152.93130665270493</v>
      </c>
      <c r="M212" s="63">
        <v>27.291343111752013</v>
      </c>
      <c r="N212" s="63">
        <v>38.965192670142933</v>
      </c>
      <c r="O212" s="63">
        <v>31.277220272446584</v>
      </c>
      <c r="P212" s="63">
        <v>119.06534303768181</v>
      </c>
      <c r="Q212" s="63">
        <v>17.997922046800724</v>
      </c>
      <c r="R212" s="63">
        <v>17.247992927416036</v>
      </c>
      <c r="S212" s="63">
        <v>14.516815753104524</v>
      </c>
      <c r="T212" s="63">
        <v>115.75534528813773</v>
      </c>
      <c r="U212" s="63">
        <v>14.759556185239006</v>
      </c>
      <c r="V212" s="63">
        <v>14.352090107031334</v>
      </c>
      <c r="W212" s="63">
        <v>10.708966125276902</v>
      </c>
      <c r="X212" s="63">
        <v>120.35872727238358</v>
      </c>
      <c r="Y212" s="63">
        <v>19.959600389753348</v>
      </c>
      <c r="Z212" s="63">
        <v>18.151064443414654</v>
      </c>
      <c r="AA212" s="63">
        <v>17.457982860986206</v>
      </c>
      <c r="AB212" s="63">
        <v>164.44057343282878</v>
      </c>
      <c r="AC212" s="63">
        <v>55.373665480427036</v>
      </c>
      <c r="AD212" s="63">
        <v>62.946033423607872</v>
      </c>
      <c r="AE212" s="63">
        <v>64.186382348252522</v>
      </c>
      <c r="AF212" s="64" t="s">
        <v>86</v>
      </c>
      <c r="AG212" s="65">
        <v>133.88999999999999</v>
      </c>
      <c r="AH212" s="63">
        <v>101.96525541679435</v>
      </c>
      <c r="AI212" s="63">
        <v>9.5241555561108839</v>
      </c>
      <c r="AJ212" s="63">
        <v>25.036551072520652</v>
      </c>
      <c r="AK212" s="63">
        <v>29.203145202068868</v>
      </c>
    </row>
    <row r="213" spans="1:37" x14ac:dyDescent="0.25">
      <c r="A213" s="61">
        <v>2022</v>
      </c>
      <c r="B213" s="61">
        <v>9</v>
      </c>
      <c r="C213" s="62" t="s">
        <v>85</v>
      </c>
      <c r="D213" s="63">
        <v>140.2546255396247</v>
      </c>
      <c r="E213" s="63">
        <v>26.073121931539546</v>
      </c>
      <c r="F213" s="63">
        <v>40.104999165272105</v>
      </c>
      <c r="G213" s="63">
        <v>41.08985792618131</v>
      </c>
      <c r="H213" s="63">
        <v>139.48209050704966</v>
      </c>
      <c r="I213" s="63">
        <v>26.266952189853043</v>
      </c>
      <c r="J213" s="63">
        <v>40.364690072686237</v>
      </c>
      <c r="K213" s="63">
        <v>41.915657981741163</v>
      </c>
      <c r="L213" s="63">
        <v>157.48423932616322</v>
      </c>
      <c r="M213" s="63">
        <v>26.96160162048227</v>
      </c>
      <c r="N213" s="63">
        <v>37.163353907469457</v>
      </c>
      <c r="O213" s="63">
        <v>28.195469057272334</v>
      </c>
      <c r="P213" s="63">
        <v>120.88048920783905</v>
      </c>
      <c r="Q213" s="63">
        <v>18.667549934705093</v>
      </c>
      <c r="R213" s="63">
        <v>17.41244643325761</v>
      </c>
      <c r="S213" s="63">
        <v>15.548341130623996</v>
      </c>
      <c r="T213" s="63">
        <v>117.40040772416587</v>
      </c>
      <c r="U213" s="63">
        <v>15.15890806060645</v>
      </c>
      <c r="V213" s="63">
        <v>14.444914842460243</v>
      </c>
      <c r="W213" s="63">
        <v>11.825459401212754</v>
      </c>
      <c r="X213" s="63">
        <v>122.8646011526604</v>
      </c>
      <c r="Y213" s="63">
        <v>21.92654685586686</v>
      </c>
      <c r="Z213" s="63">
        <v>18.587402856484726</v>
      </c>
      <c r="AA213" s="63">
        <v>18.441206188841022</v>
      </c>
      <c r="AB213" s="63">
        <v>163.87561498081496</v>
      </c>
      <c r="AC213" s="63">
        <v>50.65789473684211</v>
      </c>
      <c r="AD213" s="63">
        <v>61.319013834286551</v>
      </c>
      <c r="AE213" s="63">
        <v>61.578439777111043</v>
      </c>
      <c r="AF213" s="64" t="s">
        <v>86</v>
      </c>
      <c r="AG213" s="65">
        <v>134.88999999999999</v>
      </c>
      <c r="AH213" s="63">
        <v>103.97703724488451</v>
      </c>
      <c r="AI213" s="63">
        <v>8.763653341042783</v>
      </c>
      <c r="AJ213" s="63">
        <v>22.877604564552321</v>
      </c>
      <c r="AK213" s="63">
        <v>25.447679657707752</v>
      </c>
    </row>
    <row r="214" spans="1:37" x14ac:dyDescent="0.25">
      <c r="A214" s="61">
        <v>2022</v>
      </c>
      <c r="B214" s="61">
        <v>10</v>
      </c>
      <c r="C214" s="62" t="s">
        <v>85</v>
      </c>
      <c r="D214" s="63">
        <v>143.95328146810732</v>
      </c>
      <c r="E214" s="63">
        <v>22.761382808401763</v>
      </c>
      <c r="F214" s="63">
        <v>37.929581025412993</v>
      </c>
      <c r="G214" s="63">
        <v>38.670962456732383</v>
      </c>
      <c r="H214" s="63">
        <v>144.93669195593992</v>
      </c>
      <c r="I214" s="63">
        <v>21.781214117859932</v>
      </c>
      <c r="J214" s="63">
        <v>38.00215498021997</v>
      </c>
      <c r="K214" s="63">
        <v>39.047172963256088</v>
      </c>
      <c r="L214" s="63">
        <v>124.9923125773646</v>
      </c>
      <c r="M214" s="63">
        <v>41.698531892993003</v>
      </c>
      <c r="N214" s="63">
        <v>37.600779050793932</v>
      </c>
      <c r="O214" s="63">
        <v>31.852400863464197</v>
      </c>
      <c r="P214" s="63">
        <v>119.37192573583879</v>
      </c>
      <c r="Q214" s="63">
        <v>14.535214874896624</v>
      </c>
      <c r="R214" s="63">
        <v>17.1075472166184</v>
      </c>
      <c r="S214" s="63">
        <v>15.983139693440137</v>
      </c>
      <c r="T214" s="63">
        <v>116.92900609804819</v>
      </c>
      <c r="U214" s="63">
        <v>14.29076218804714</v>
      </c>
      <c r="V214" s="63">
        <v>14.428958818404736</v>
      </c>
      <c r="W214" s="63">
        <v>12.856798958119398</v>
      </c>
      <c r="X214" s="63">
        <v>119.97119294113642</v>
      </c>
      <c r="Y214" s="63">
        <v>12.89434364994662</v>
      </c>
      <c r="Z214" s="63">
        <v>17.968920743129789</v>
      </c>
      <c r="AA214" s="63">
        <v>17.8282400136208</v>
      </c>
      <c r="AB214" s="63">
        <v>155.54247781361079</v>
      </c>
      <c r="AC214" s="63">
        <v>28.893570536828946</v>
      </c>
      <c r="AD214" s="63">
        <v>57.165985429179585</v>
      </c>
      <c r="AE214" s="63">
        <v>57.333481028297797</v>
      </c>
      <c r="AF214" s="64" t="s">
        <v>86</v>
      </c>
      <c r="AG214" s="65">
        <v>135.38999999999999</v>
      </c>
      <c r="AH214" s="63">
        <v>106.32489952589358</v>
      </c>
      <c r="AI214" s="63">
        <v>5.6514980784029234</v>
      </c>
      <c r="AJ214" s="63">
        <v>20.766580531143752</v>
      </c>
      <c r="AK214" s="63">
        <v>22.52536679063202</v>
      </c>
    </row>
    <row r="215" spans="1:37" x14ac:dyDescent="0.25">
      <c r="A215" s="61">
        <v>2022</v>
      </c>
      <c r="B215" s="61">
        <v>11</v>
      </c>
      <c r="C215" s="62" t="s">
        <v>85</v>
      </c>
      <c r="D215" s="63">
        <v>142.35156119921172</v>
      </c>
      <c r="E215" s="63">
        <v>17.392101446080943</v>
      </c>
      <c r="F215" s="63">
        <v>35.571560392040922</v>
      </c>
      <c r="G215" s="63">
        <v>36.40846078574458</v>
      </c>
      <c r="H215" s="63">
        <v>142.305456724246</v>
      </c>
      <c r="I215" s="63">
        <v>17.222236803960001</v>
      </c>
      <c r="J215" s="63">
        <v>35.616793761537615</v>
      </c>
      <c r="K215" s="63">
        <v>36.734775787091763</v>
      </c>
      <c r="L215" s="63">
        <v>134.1588215363418</v>
      </c>
      <c r="M215" s="63">
        <v>15.570354705374683</v>
      </c>
      <c r="N215" s="63">
        <v>35.119416810796068</v>
      </c>
      <c r="O215" s="63">
        <v>30.58111175096181</v>
      </c>
      <c r="P215" s="63">
        <v>120.14489449810985</v>
      </c>
      <c r="Q215" s="63">
        <v>11.468191839272095</v>
      </c>
      <c r="R215" s="63">
        <v>16.550567413359097</v>
      </c>
      <c r="S215" s="63">
        <v>16.022777314161218</v>
      </c>
      <c r="T215" s="63">
        <v>117.56047924161901</v>
      </c>
      <c r="U215" s="63">
        <v>11.540906843696774</v>
      </c>
      <c r="V215" s="63">
        <v>14.150672859645063</v>
      </c>
      <c r="W215" s="63">
        <v>13.405277998718717</v>
      </c>
      <c r="X215" s="63">
        <v>120.90186508694099</v>
      </c>
      <c r="Y215" s="63">
        <v>9.4033251231526975</v>
      </c>
      <c r="Z215" s="63">
        <v>17.099456725386798</v>
      </c>
      <c r="AA215" s="63">
        <v>17.038858184103162</v>
      </c>
      <c r="AB215" s="63">
        <v>157.48216849885833</v>
      </c>
      <c r="AC215" s="63">
        <v>24.026696329254762</v>
      </c>
      <c r="AD215" s="63">
        <v>53.23035192165424</v>
      </c>
      <c r="AE215" s="63">
        <v>53.284165354523395</v>
      </c>
      <c r="AF215" s="64" t="s">
        <v>86</v>
      </c>
      <c r="AG215" s="65">
        <v>136.54</v>
      </c>
      <c r="AH215" s="63">
        <v>104.2563067227272</v>
      </c>
      <c r="AI215" s="63">
        <v>1.4520870853782952</v>
      </c>
      <c r="AJ215" s="63">
        <v>18.618424938597467</v>
      </c>
      <c r="AK215" s="63">
        <v>19.947990502357115</v>
      </c>
    </row>
    <row r="216" spans="1:37" x14ac:dyDescent="0.25">
      <c r="A216" s="61">
        <v>2022</v>
      </c>
      <c r="B216" s="61">
        <v>12</v>
      </c>
      <c r="C216" s="62" t="s">
        <v>85</v>
      </c>
      <c r="D216" s="63">
        <v>167.72496747875823</v>
      </c>
      <c r="E216" s="63">
        <v>16.591800905420058</v>
      </c>
      <c r="F216" s="63">
        <v>33.296257785048788</v>
      </c>
      <c r="G216" s="63">
        <v>33.296257785048795</v>
      </c>
      <c r="H216" s="63">
        <v>163.30946571837853</v>
      </c>
      <c r="I216" s="63">
        <v>14.643984019971782</v>
      </c>
      <c r="J216" s="63">
        <v>33.127160032398308</v>
      </c>
      <c r="K216" s="63">
        <v>33.127160032398308</v>
      </c>
      <c r="L216" s="63">
        <v>240.43626700619916</v>
      </c>
      <c r="M216" s="63">
        <v>41.964556956086057</v>
      </c>
      <c r="N216" s="63">
        <v>36.085514722225767</v>
      </c>
      <c r="O216" s="63">
        <v>36.085514722225753</v>
      </c>
      <c r="P216" s="63">
        <v>119.72669905694619</v>
      </c>
      <c r="Q216" s="63">
        <v>10.144730116636438</v>
      </c>
      <c r="R216" s="63">
        <v>15.970308335583038</v>
      </c>
      <c r="S216" s="63">
        <v>15.970308335583042</v>
      </c>
      <c r="T216" s="63">
        <v>117.40421038621768</v>
      </c>
      <c r="U216" s="63">
        <v>10.557886912827016</v>
      </c>
      <c r="V216" s="63">
        <v>13.832733686970267</v>
      </c>
      <c r="W216" s="63">
        <v>13.832733686970272</v>
      </c>
      <c r="X216" s="63">
        <v>120.76962480885081</v>
      </c>
      <c r="Y216" s="63">
        <v>8.5087108795048181</v>
      </c>
      <c r="Z216" s="63">
        <v>16.3026688114442</v>
      </c>
      <c r="AA216" s="63">
        <v>16.302668811444192</v>
      </c>
      <c r="AB216" s="63">
        <v>150.54259551328829</v>
      </c>
      <c r="AC216" s="63">
        <v>15.062972292191418</v>
      </c>
      <c r="AD216" s="63">
        <v>49.068995550952167</v>
      </c>
      <c r="AE216" s="63">
        <v>49.068995550952167</v>
      </c>
      <c r="AF216" s="64" t="s">
        <v>86</v>
      </c>
      <c r="AG216" s="65">
        <v>141.07</v>
      </c>
      <c r="AH216" s="63">
        <v>118.89485183154338</v>
      </c>
      <c r="AI216" s="63">
        <v>-2.0288361853796459</v>
      </c>
      <c r="AJ216" s="63">
        <v>16.221391309264988</v>
      </c>
      <c r="AK216" s="63">
        <v>16.221391309264988</v>
      </c>
    </row>
    <row r="217" spans="1:37" x14ac:dyDescent="0.25">
      <c r="A217" s="61">
        <v>2023</v>
      </c>
      <c r="B217" s="61">
        <v>1</v>
      </c>
      <c r="C217" s="62" t="s">
        <v>85</v>
      </c>
      <c r="D217" s="63">
        <v>135.0760714818372</v>
      </c>
      <c r="E217" s="63">
        <v>28.233721767603129</v>
      </c>
      <c r="F217" s="63">
        <v>28.233721767603125</v>
      </c>
      <c r="G217" s="63">
        <v>31.199787044372414</v>
      </c>
      <c r="H217" s="63">
        <v>135.6863536764111</v>
      </c>
      <c r="I217" s="63">
        <v>28.176789255961012</v>
      </c>
      <c r="J217" s="63">
        <v>28.176789255961012</v>
      </c>
      <c r="K217" s="63">
        <v>31.073843963894319</v>
      </c>
      <c r="L217" s="63">
        <v>118.82181034956143</v>
      </c>
      <c r="M217" s="63">
        <v>23.542885831967283</v>
      </c>
      <c r="N217" s="63">
        <v>23.542885831967286</v>
      </c>
      <c r="O217" s="63">
        <v>32.674883991359565</v>
      </c>
      <c r="P217" s="63">
        <v>116.82748461673978</v>
      </c>
      <c r="Q217" s="63">
        <v>8.9051361584174629</v>
      </c>
      <c r="R217" s="63">
        <v>8.9051361584174593</v>
      </c>
      <c r="S217" s="63">
        <v>15.577090921063544</v>
      </c>
      <c r="T217" s="63">
        <v>112.8360313534625</v>
      </c>
      <c r="U217" s="63">
        <v>6.3013030335200995</v>
      </c>
      <c r="V217" s="63">
        <v>6.3013030335201003</v>
      </c>
      <c r="W217" s="63">
        <v>13.495081771562795</v>
      </c>
      <c r="X217" s="63">
        <v>121.85964308734549</v>
      </c>
      <c r="Y217" s="63">
        <v>13.407575344981538</v>
      </c>
      <c r="Z217" s="63">
        <v>13.407575344981538</v>
      </c>
      <c r="AA217" s="63">
        <v>16.164225056044245</v>
      </c>
      <c r="AB217" s="63">
        <v>145.33556178056074</v>
      </c>
      <c r="AC217" s="63">
        <v>16.543340380549679</v>
      </c>
      <c r="AD217" s="63">
        <v>16.543340380549676</v>
      </c>
      <c r="AE217" s="63">
        <v>44.849549250761299</v>
      </c>
      <c r="AF217" s="64" t="s">
        <v>86</v>
      </c>
      <c r="AG217" s="65">
        <v>146.99</v>
      </c>
      <c r="AH217" s="63">
        <v>91.894735343790188</v>
      </c>
      <c r="AI217" s="63">
        <v>6.3801621358018963</v>
      </c>
      <c r="AJ217" s="63">
        <v>6.3801621358019034</v>
      </c>
      <c r="AK217" s="63">
        <v>13.651799155738004</v>
      </c>
    </row>
    <row r="218" spans="1:37" x14ac:dyDescent="0.25">
      <c r="A218" s="61">
        <v>2023</v>
      </c>
      <c r="B218" s="61">
        <v>2</v>
      </c>
      <c r="C218" s="62" t="s">
        <v>85</v>
      </c>
      <c r="D218" s="63">
        <v>130.09959029033007</v>
      </c>
      <c r="E218" s="63">
        <v>19.870152898319503</v>
      </c>
      <c r="F218" s="63">
        <v>23.989408474589482</v>
      </c>
      <c r="G218" s="63">
        <v>29.902332974621885</v>
      </c>
      <c r="H218" s="63">
        <v>128.51436298290545</v>
      </c>
      <c r="I218" s="63">
        <v>18.20908672844088</v>
      </c>
      <c r="J218" s="63">
        <v>23.126531675548101</v>
      </c>
      <c r="K218" s="63">
        <v>29.579542262537927</v>
      </c>
      <c r="L218" s="63">
        <v>159.93491366356488</v>
      </c>
      <c r="M218" s="63">
        <v>54.050942371452834</v>
      </c>
      <c r="N218" s="63">
        <v>39.37969243903823</v>
      </c>
      <c r="O218" s="63">
        <v>35.491577210186449</v>
      </c>
      <c r="P218" s="63">
        <v>117.56824139460743</v>
      </c>
      <c r="Q218" s="63">
        <v>7.0814534921500183</v>
      </c>
      <c r="R218" s="63">
        <v>7.982714299285254</v>
      </c>
      <c r="S218" s="63">
        <v>14.824732269308342</v>
      </c>
      <c r="T218" s="63">
        <v>112.70761442822479</v>
      </c>
      <c r="U218" s="63">
        <v>3.2456112385639528</v>
      </c>
      <c r="V218" s="63">
        <v>4.7520472394441793</v>
      </c>
      <c r="W218" s="63">
        <v>12.667077300983223</v>
      </c>
      <c r="X218" s="63">
        <v>123.95813525329986</v>
      </c>
      <c r="Y218" s="63">
        <v>14.21528159491379</v>
      </c>
      <c r="Z218" s="63">
        <v>13.813443087108478</v>
      </c>
      <c r="AA218" s="63">
        <v>15.925471933916782</v>
      </c>
      <c r="AB218" s="63">
        <v>150.30719615828255</v>
      </c>
      <c r="AC218" s="63">
        <v>15.799782372143653</v>
      </c>
      <c r="AD218" s="63">
        <v>16.164120019238592</v>
      </c>
      <c r="AE218" s="63">
        <v>40.731219858361442</v>
      </c>
      <c r="AF218" s="64" t="s">
        <v>86</v>
      </c>
      <c r="AG218" s="65">
        <v>149.19999999999999</v>
      </c>
      <c r="AH218" s="63">
        <v>87.198116816575123</v>
      </c>
      <c r="AI218" s="63">
        <v>0.78894558374118162</v>
      </c>
      <c r="AJ218" s="63">
        <v>3.5824160246429981</v>
      </c>
      <c r="AK218" s="63">
        <v>12.129271464333186</v>
      </c>
    </row>
    <row r="219" spans="1:37" x14ac:dyDescent="0.25">
      <c r="A219" s="61">
        <v>2023</v>
      </c>
      <c r="B219" s="61">
        <v>3</v>
      </c>
      <c r="C219" s="62" t="s">
        <v>85</v>
      </c>
      <c r="D219" s="63">
        <v>152.40546123025811</v>
      </c>
      <c r="E219" s="63">
        <v>21.168889249663067</v>
      </c>
      <c r="F219" s="63">
        <v>22.944909159314662</v>
      </c>
      <c r="G219" s="63">
        <v>28.920129541713152</v>
      </c>
      <c r="H219" s="63">
        <v>149.08728658794138</v>
      </c>
      <c r="I219" s="63">
        <v>18.253472995026286</v>
      </c>
      <c r="J219" s="63">
        <v>21.32302080828552</v>
      </c>
      <c r="K219" s="63">
        <v>28.256406299053026</v>
      </c>
      <c r="L219" s="63">
        <v>216.32016107452253</v>
      </c>
      <c r="M219" s="63">
        <v>71.036695598439451</v>
      </c>
      <c r="N219" s="63">
        <v>51.643602076070664</v>
      </c>
      <c r="O219" s="63">
        <v>40.434156184131155</v>
      </c>
      <c r="P219" s="63">
        <v>118.92620492476583</v>
      </c>
      <c r="Q219" s="63">
        <v>6.6966155982007791</v>
      </c>
      <c r="R219" s="63">
        <v>7.5463729312965411</v>
      </c>
      <c r="S219" s="63">
        <v>14.086968304131631</v>
      </c>
      <c r="T219" s="63">
        <v>113.65185652556077</v>
      </c>
      <c r="U219" s="63">
        <v>2.6611419903537268</v>
      </c>
      <c r="V219" s="63">
        <v>4.0420387116082424</v>
      </c>
      <c r="W219" s="63">
        <v>11.707720353529609</v>
      </c>
      <c r="X219" s="63">
        <v>125.58323897950427</v>
      </c>
      <c r="Y219" s="63">
        <v>14.505192687323003</v>
      </c>
      <c r="Z219" s="63">
        <v>14.046409838766039</v>
      </c>
      <c r="AA219" s="63">
        <v>16.087314663778287</v>
      </c>
      <c r="AB219" s="63">
        <v>156.54057107883526</v>
      </c>
      <c r="AC219" s="63">
        <v>13.807502738225665</v>
      </c>
      <c r="AD219" s="63">
        <v>15.337320171962432</v>
      </c>
      <c r="AE219" s="63">
        <v>36.346845533197211</v>
      </c>
      <c r="AF219" s="64" t="s">
        <v>86</v>
      </c>
      <c r="AG219" s="65">
        <v>150.53</v>
      </c>
      <c r="AH219" s="63">
        <v>101.24590528815393</v>
      </c>
      <c r="AI219" s="63">
        <v>2.0352647398345312</v>
      </c>
      <c r="AJ219" s="63">
        <v>3.0182706060976727</v>
      </c>
      <c r="AK219" s="63">
        <v>10.902083096231536</v>
      </c>
    </row>
    <row r="220" spans="1:37" x14ac:dyDescent="0.25">
      <c r="A220" s="61">
        <v>2023</v>
      </c>
      <c r="B220" s="61">
        <v>4</v>
      </c>
      <c r="C220" s="62" t="s">
        <v>85</v>
      </c>
      <c r="D220" s="63">
        <v>141.9781571653487</v>
      </c>
      <c r="E220" s="63">
        <v>15.804856113506659</v>
      </c>
      <c r="F220" s="63">
        <v>21.051174590811939</v>
      </c>
      <c r="G220" s="63">
        <v>25.345237930711136</v>
      </c>
      <c r="H220" s="63">
        <v>142.2613678886232</v>
      </c>
      <c r="I220" s="63">
        <v>15.587326655583027</v>
      </c>
      <c r="J220" s="63">
        <v>19.800723336740766</v>
      </c>
      <c r="K220" s="63">
        <v>24.596390175528612</v>
      </c>
      <c r="L220" s="63">
        <v>129.94303659887686</v>
      </c>
      <c r="M220" s="63">
        <v>12.137415580969829</v>
      </c>
      <c r="N220" s="63">
        <v>41.294582051940942</v>
      </c>
      <c r="O220" s="63">
        <v>37.787159568518035</v>
      </c>
      <c r="P220" s="63">
        <v>118.26783747126579</v>
      </c>
      <c r="Q220" s="63">
        <v>3.8048263721012603</v>
      </c>
      <c r="R220" s="63">
        <v>6.5829353874917063</v>
      </c>
      <c r="S220" s="63">
        <v>12.885935729484373</v>
      </c>
      <c r="T220" s="63">
        <v>112.89615452374181</v>
      </c>
      <c r="U220" s="63">
        <v>0.67125934099365736</v>
      </c>
      <c r="V220" s="63">
        <v>3.1793181748009935</v>
      </c>
      <c r="W220" s="63">
        <v>10.420483996324975</v>
      </c>
      <c r="X220" s="63">
        <v>124.62455367015917</v>
      </c>
      <c r="Y220" s="63">
        <v>9.8354642056432482</v>
      </c>
      <c r="Z220" s="63">
        <v>12.958344654311581</v>
      </c>
      <c r="AA220" s="63">
        <v>15.575464139146703</v>
      </c>
      <c r="AB220" s="63">
        <v>159.77025022951437</v>
      </c>
      <c r="AC220" s="63">
        <v>8.4841122690365154</v>
      </c>
      <c r="AD220" s="63">
        <v>13.465903139076097</v>
      </c>
      <c r="AE220" s="63">
        <v>31.059194781259748</v>
      </c>
      <c r="AF220" s="64" t="s">
        <v>86</v>
      </c>
      <c r="AG220" s="65">
        <v>152.47</v>
      </c>
      <c r="AH220" s="63">
        <v>93.118749370596646</v>
      </c>
      <c r="AI220" s="63">
        <v>-2.9326384776929899</v>
      </c>
      <c r="AJ220" s="63">
        <v>1.4671995079666988</v>
      </c>
      <c r="AK220" s="63">
        <v>7.382165220001994</v>
      </c>
    </row>
    <row r="221" spans="1:37" x14ac:dyDescent="0.25">
      <c r="A221" s="61">
        <v>2023</v>
      </c>
      <c r="B221" s="61">
        <v>5</v>
      </c>
      <c r="C221" s="62" t="s">
        <v>85</v>
      </c>
      <c r="D221" s="63">
        <v>149.07475662955792</v>
      </c>
      <c r="E221" s="63">
        <v>10.271204820411995</v>
      </c>
      <c r="F221" s="63">
        <v>18.61187196058356</v>
      </c>
      <c r="G221" s="63">
        <v>22.045347297009272</v>
      </c>
      <c r="H221" s="63">
        <v>148.49485209178897</v>
      </c>
      <c r="I221" s="63">
        <v>9.4631665656970512</v>
      </c>
      <c r="J221" s="63">
        <v>17.461049936986562</v>
      </c>
      <c r="K221" s="63">
        <v>21.264250648980493</v>
      </c>
      <c r="L221" s="63">
        <v>163.98426799493063</v>
      </c>
      <c r="M221" s="63">
        <v>30.33883692331122</v>
      </c>
      <c r="N221" s="63">
        <v>38.868559213539065</v>
      </c>
      <c r="O221" s="63">
        <v>35.16475821467759</v>
      </c>
      <c r="P221" s="63">
        <v>118.63030295311898</v>
      </c>
      <c r="Q221" s="63">
        <v>2.5193900260412079</v>
      </c>
      <c r="R221" s="63">
        <v>5.7405278619356181</v>
      </c>
      <c r="S221" s="63">
        <v>11.376986903496089</v>
      </c>
      <c r="T221" s="63">
        <v>112.74538411211823</v>
      </c>
      <c r="U221" s="63">
        <v>-0.74665149086014537</v>
      </c>
      <c r="V221" s="63">
        <v>2.3710517498586992</v>
      </c>
      <c r="W221" s="63">
        <v>8.9175220932442585</v>
      </c>
      <c r="X221" s="63">
        <v>126.3212213890522</v>
      </c>
      <c r="Y221" s="63">
        <v>9.3742021391508814</v>
      </c>
      <c r="Z221" s="63">
        <v>12.211975912720408</v>
      </c>
      <c r="AA221" s="63">
        <v>14.540031609555612</v>
      </c>
      <c r="AB221" s="63">
        <v>158.61208540288601</v>
      </c>
      <c r="AC221" s="63">
        <v>3.8596707565201456</v>
      </c>
      <c r="AD221" s="63">
        <v>11.346041335020484</v>
      </c>
      <c r="AE221" s="63">
        <v>25.772613981570132</v>
      </c>
      <c r="AF221" s="64" t="s">
        <v>86</v>
      </c>
      <c r="AG221" s="65">
        <v>153.21</v>
      </c>
      <c r="AH221" s="63">
        <v>97.300931159557408</v>
      </c>
      <c r="AI221" s="63">
        <v>-6.8801744033359284</v>
      </c>
      <c r="AJ221" s="63">
        <v>-0.37857793368283321</v>
      </c>
      <c r="AK221" s="63">
        <v>4.2342100076497218</v>
      </c>
    </row>
    <row r="222" spans="1:37" x14ac:dyDescent="0.25">
      <c r="A222" s="61">
        <v>2023</v>
      </c>
      <c r="B222" s="61">
        <v>6</v>
      </c>
      <c r="C222" s="62" t="s">
        <v>85</v>
      </c>
      <c r="D222" s="63">
        <v>155.24604045737286</v>
      </c>
      <c r="E222" s="63">
        <v>18.103310725488583</v>
      </c>
      <c r="F222" s="63">
        <v>18.520156938959566</v>
      </c>
      <c r="G222" s="63">
        <v>20.725145794541589</v>
      </c>
      <c r="H222" s="63">
        <v>154.90049406235775</v>
      </c>
      <c r="I222" s="63">
        <v>17.131406057050853</v>
      </c>
      <c r="J222" s="63">
        <v>17.401465509790448</v>
      </c>
      <c r="K222" s="63">
        <v>19.852835648106719</v>
      </c>
      <c r="L222" s="63">
        <v>163.52397560179278</v>
      </c>
      <c r="M222" s="63">
        <v>37.008168685340252</v>
      </c>
      <c r="N222" s="63">
        <v>38.54559530492552</v>
      </c>
      <c r="O222" s="63">
        <v>35.307974350807825</v>
      </c>
      <c r="P222" s="63">
        <v>118.14941555285283</v>
      </c>
      <c r="Q222" s="63">
        <v>1.1231461113100778</v>
      </c>
      <c r="R222" s="63">
        <v>4.9413132122813286</v>
      </c>
      <c r="S222" s="63">
        <v>9.8121888028929902</v>
      </c>
      <c r="T222" s="63">
        <v>112.66537404705417</v>
      </c>
      <c r="U222" s="63">
        <v>-1.2700181070907917</v>
      </c>
      <c r="V222" s="63">
        <v>1.7470563004998052</v>
      </c>
      <c r="W222" s="63">
        <v>7.4119498877362986</v>
      </c>
      <c r="X222" s="63">
        <v>126.26791698879285</v>
      </c>
      <c r="Y222" s="63">
        <v>7.6672830098176519</v>
      </c>
      <c r="Z222" s="63">
        <v>11.418719464602557</v>
      </c>
      <c r="AA222" s="63">
        <v>13.404328826595787</v>
      </c>
      <c r="AB222" s="63">
        <v>148.22626586003153</v>
      </c>
      <c r="AC222" s="63">
        <v>-6.7030166538256424</v>
      </c>
      <c r="AD222" s="63">
        <v>7.9760982626978061</v>
      </c>
      <c r="AE222" s="63">
        <v>20.224369722281494</v>
      </c>
      <c r="AF222" s="64" t="s">
        <v>86</v>
      </c>
      <c r="AG222" s="65">
        <v>153.46</v>
      </c>
      <c r="AH222" s="63">
        <v>101.16384755465452</v>
      </c>
      <c r="AI222" s="63">
        <v>0.57174928715527074</v>
      </c>
      <c r="AJ222" s="63">
        <v>-0.21178996612524204</v>
      </c>
      <c r="AK222" s="63">
        <v>2.8865271262788639</v>
      </c>
    </row>
    <row r="223" spans="1:37" x14ac:dyDescent="0.25">
      <c r="A223" s="61">
        <v>2023</v>
      </c>
      <c r="B223" s="61">
        <v>7</v>
      </c>
      <c r="C223" s="62" t="s">
        <v>85</v>
      </c>
      <c r="D223" s="63">
        <v>158.63169635110413</v>
      </c>
      <c r="E223" s="63">
        <v>13.421258628769976</v>
      </c>
      <c r="F223" s="63">
        <v>17.699281331734884</v>
      </c>
      <c r="G223" s="63">
        <v>19.26418231992659</v>
      </c>
      <c r="H223" s="63">
        <v>159.02663486571541</v>
      </c>
      <c r="I223" s="63">
        <v>13.442587889025617</v>
      </c>
      <c r="J223" s="63">
        <v>16.764900769744017</v>
      </c>
      <c r="K223" s="63">
        <v>18.441925402863049</v>
      </c>
      <c r="L223" s="63">
        <v>152.37529220041301</v>
      </c>
      <c r="M223" s="63">
        <v>12.451103548442916</v>
      </c>
      <c r="N223" s="63">
        <v>34.249364755318787</v>
      </c>
      <c r="O223" s="63">
        <v>32.899821852155156</v>
      </c>
      <c r="P223" s="63">
        <v>116.65044605617567</v>
      </c>
      <c r="Q223" s="63">
        <v>-0.67184855371682772</v>
      </c>
      <c r="R223" s="63">
        <v>4.1094587392920268</v>
      </c>
      <c r="S223" s="63">
        <v>8.2283357009639957</v>
      </c>
      <c r="T223" s="63">
        <v>111.82524267021898</v>
      </c>
      <c r="U223" s="63">
        <v>-2.8232337373350447</v>
      </c>
      <c r="V223" s="63">
        <v>1.0736120738873201</v>
      </c>
      <c r="W223" s="63">
        <v>5.912354160019845</v>
      </c>
      <c r="X223" s="63">
        <v>120.86443859314187</v>
      </c>
      <c r="Y223" s="63">
        <v>1.6753551065892083</v>
      </c>
      <c r="Z223" s="63">
        <v>9.9540359657667601</v>
      </c>
      <c r="AA223" s="63">
        <v>11.697354459712074</v>
      </c>
      <c r="AB223" s="63">
        <v>165.22209929144796</v>
      </c>
      <c r="AC223" s="63">
        <v>13.148052618003604</v>
      </c>
      <c r="AD223" s="63">
        <v>8.7336368272917788</v>
      </c>
      <c r="AE223" s="63">
        <v>17.978160198026828</v>
      </c>
      <c r="AF223" s="64" t="s">
        <v>86</v>
      </c>
      <c r="AG223" s="65">
        <v>155.55000000000001</v>
      </c>
      <c r="AH223" s="63">
        <v>101.98116126718362</v>
      </c>
      <c r="AI223" s="63">
        <v>-4.1005211516822442</v>
      </c>
      <c r="AJ223" s="63">
        <v>-0.82039609384683132</v>
      </c>
      <c r="AK223" s="63">
        <v>1.3737567279054019</v>
      </c>
    </row>
    <row r="224" spans="1:37" x14ac:dyDescent="0.25">
      <c r="A224" s="61">
        <v>2023</v>
      </c>
      <c r="B224" s="61">
        <v>8</v>
      </c>
      <c r="C224" s="62" t="s">
        <v>85</v>
      </c>
      <c r="D224" s="63">
        <v>151.19806450125205</v>
      </c>
      <c r="E224" s="63">
        <v>10.750546707712743</v>
      </c>
      <c r="F224" s="63">
        <v>16.755604978236516</v>
      </c>
      <c r="G224" s="63">
        <v>17.952771378298408</v>
      </c>
      <c r="H224" s="63">
        <v>149.11334041110715</v>
      </c>
      <c r="I224" s="63">
        <v>9.9012264603875764</v>
      </c>
      <c r="J224" s="63">
        <v>15.840566768761466</v>
      </c>
      <c r="K224" s="63">
        <v>17.077265346946973</v>
      </c>
      <c r="L224" s="63">
        <v>192.23908206193454</v>
      </c>
      <c r="M224" s="63">
        <v>25.7028964635047</v>
      </c>
      <c r="N224" s="63">
        <v>32.910139909667201</v>
      </c>
      <c r="O224" s="63">
        <v>32.610189779226943</v>
      </c>
      <c r="P224" s="63">
        <v>116.59244071156732</v>
      </c>
      <c r="Q224" s="63">
        <v>-2.0769287376359955</v>
      </c>
      <c r="R224" s="63">
        <v>3.3013748833421008</v>
      </c>
      <c r="S224" s="63">
        <v>6.5696809587426799</v>
      </c>
      <c r="T224" s="63">
        <v>111.35761801249069</v>
      </c>
      <c r="U224" s="63">
        <v>-3.799156976034439</v>
      </c>
      <c r="V224" s="63">
        <v>0.44458354581669024</v>
      </c>
      <c r="W224" s="63">
        <v>4.3759802955998026</v>
      </c>
      <c r="X224" s="63">
        <v>121.12642404973563</v>
      </c>
      <c r="Y224" s="63">
        <v>0.63784055776419279</v>
      </c>
      <c r="Z224" s="63">
        <v>8.7233752549434218</v>
      </c>
      <c r="AA224" s="63">
        <v>10.085319269303298</v>
      </c>
      <c r="AB224" s="63">
        <v>169.57227937195455</v>
      </c>
      <c r="AC224" s="63">
        <v>3.1207054512139507</v>
      </c>
      <c r="AD224" s="63">
        <v>7.9389015906990101</v>
      </c>
      <c r="AE224" s="63">
        <v>14.095607973042405</v>
      </c>
      <c r="AF224" s="64" t="s">
        <v>86</v>
      </c>
      <c r="AG224" s="65">
        <v>156.30000000000001</v>
      </c>
      <c r="AH224" s="63">
        <v>96.735805822937962</v>
      </c>
      <c r="AI224" s="63">
        <v>-5.1286583576733307</v>
      </c>
      <c r="AJ224" s="63">
        <v>-1.3825522577202376</v>
      </c>
      <c r="AK224" s="63">
        <v>0.19069057360341901</v>
      </c>
    </row>
    <row r="225" spans="1:37" x14ac:dyDescent="0.25">
      <c r="A225" s="61">
        <v>2023</v>
      </c>
      <c r="B225" s="61">
        <v>9</v>
      </c>
      <c r="C225" s="62" t="s">
        <v>85</v>
      </c>
      <c r="D225" s="63">
        <v>155.96578585606261</v>
      </c>
      <c r="E225" s="63">
        <v>11.201883899365001</v>
      </c>
      <c r="F225" s="63">
        <v>16.075624290213607</v>
      </c>
      <c r="G225" s="63">
        <v>16.741819316794633</v>
      </c>
      <c r="H225" s="63">
        <v>154.65237528134764</v>
      </c>
      <c r="I225" s="63">
        <v>10.87615242871</v>
      </c>
      <c r="J225" s="63">
        <v>15.236850637827072</v>
      </c>
      <c r="K225" s="63">
        <v>15.848314663061785</v>
      </c>
      <c r="L225" s="63">
        <v>168.91162861281407</v>
      </c>
      <c r="M225" s="63">
        <v>7.2562113742593368</v>
      </c>
      <c r="N225" s="63">
        <v>29.345686753229682</v>
      </c>
      <c r="O225" s="63">
        <v>30.425726895618482</v>
      </c>
      <c r="P225" s="63">
        <v>118.13277467530123</v>
      </c>
      <c r="Q225" s="63">
        <v>-2.2730835642247058</v>
      </c>
      <c r="R225" s="63">
        <v>2.6486790810900995</v>
      </c>
      <c r="S225" s="63">
        <v>4.868953840231967</v>
      </c>
      <c r="T225" s="63">
        <v>114.17523643094127</v>
      </c>
      <c r="U225" s="63">
        <v>-2.7471551042669233</v>
      </c>
      <c r="V225" s="63">
        <v>7.5081772546714554E-2</v>
      </c>
      <c r="W225" s="63">
        <v>2.9184916922230286</v>
      </c>
      <c r="X225" s="63">
        <v>120.48348225171395</v>
      </c>
      <c r="Y225" s="63">
        <v>-1.938002385233716</v>
      </c>
      <c r="Z225" s="63">
        <v>7.4565286278554854</v>
      </c>
      <c r="AA225" s="63">
        <v>8.1247164800291642</v>
      </c>
      <c r="AB225" s="63">
        <v>166.31435229867469</v>
      </c>
      <c r="AC225" s="63">
        <v>1.4881636405423819</v>
      </c>
      <c r="AD225" s="63">
        <v>7.1412331433930332</v>
      </c>
      <c r="AE225" s="63">
        <v>10.548684108719925</v>
      </c>
      <c r="AF225" s="64" t="s">
        <v>86</v>
      </c>
      <c r="AG225" s="65">
        <v>156.21</v>
      </c>
      <c r="AH225" s="63">
        <v>99.843662925589015</v>
      </c>
      <c r="AI225" s="63">
        <v>-3.9752761078974146</v>
      </c>
      <c r="AJ225" s="63">
        <v>-1.6870221125818263</v>
      </c>
      <c r="AK225" s="63">
        <v>-0.84447242798411537</v>
      </c>
    </row>
    <row r="226" spans="1:37" x14ac:dyDescent="0.25">
      <c r="A226" s="61">
        <v>2023</v>
      </c>
      <c r="B226" s="61">
        <v>10</v>
      </c>
      <c r="C226" s="62" t="s">
        <v>85</v>
      </c>
      <c r="D226" s="63">
        <v>156.6717029009686</v>
      </c>
      <c r="E226" s="63">
        <v>8.8351035163300793</v>
      </c>
      <c r="F226" s="63">
        <v>15.26731560371244</v>
      </c>
      <c r="G226" s="63">
        <v>15.555616014618352</v>
      </c>
      <c r="H226" s="63">
        <v>156.0373543238085</v>
      </c>
      <c r="I226" s="63">
        <v>7.658973182058773</v>
      </c>
      <c r="J226" s="63">
        <v>14.386705006872136</v>
      </c>
      <c r="K226" s="63">
        <v>14.631522673314151</v>
      </c>
      <c r="L226" s="63">
        <v>169.14998140192645</v>
      </c>
      <c r="M226" s="63">
        <v>35.328307728709518</v>
      </c>
      <c r="N226" s="63">
        <v>29.939904138715391</v>
      </c>
      <c r="O226" s="63">
        <v>30.178564025941682</v>
      </c>
      <c r="P226" s="63">
        <v>118.59583256390501</v>
      </c>
      <c r="Q226" s="63">
        <v>-0.65014714904675941</v>
      </c>
      <c r="R226" s="63">
        <v>2.3067822444271968</v>
      </c>
      <c r="S226" s="63">
        <v>3.6511466195175046</v>
      </c>
      <c r="T226" s="63">
        <v>114.78433039446368</v>
      </c>
      <c r="U226" s="63">
        <v>-1.8341691041024859</v>
      </c>
      <c r="V226" s="63">
        <v>-0.1223021868027252</v>
      </c>
      <c r="W226" s="63">
        <v>1.63800605887225</v>
      </c>
      <c r="X226" s="63">
        <v>121.04737475828722</v>
      </c>
      <c r="Y226" s="63">
        <v>0.897033521771192</v>
      </c>
      <c r="Z226" s="63">
        <v>6.7745725049846328</v>
      </c>
      <c r="AA226" s="63">
        <v>7.1260212639882212</v>
      </c>
      <c r="AB226" s="63">
        <v>163.58371978060779</v>
      </c>
      <c r="AC226" s="63">
        <v>5.1698044675827788</v>
      </c>
      <c r="AD226" s="63">
        <v>6.9341557244141816</v>
      </c>
      <c r="AE226" s="63">
        <v>8.7941726014784933</v>
      </c>
      <c r="AF226" s="64" t="s">
        <v>86</v>
      </c>
      <c r="AG226" s="65">
        <v>156.46</v>
      </c>
      <c r="AH226" s="63">
        <v>100.13530800266433</v>
      </c>
      <c r="AI226" s="63">
        <v>-5.8213941897230654</v>
      </c>
      <c r="AJ226" s="63">
        <v>-2.1302677796456559</v>
      </c>
      <c r="AK226" s="63">
        <v>-1.8173658582871326</v>
      </c>
    </row>
    <row r="227" spans="1:37" x14ac:dyDescent="0.25">
      <c r="A227" s="61">
        <v>2023</v>
      </c>
      <c r="B227" s="61">
        <v>11</v>
      </c>
      <c r="C227" s="62" t="s">
        <v>85</v>
      </c>
      <c r="D227" s="63">
        <v>160.87836980567678</v>
      </c>
      <c r="E227" s="63">
        <v>13.014826427184744</v>
      </c>
      <c r="F227" s="63">
        <v>15.043374687081613</v>
      </c>
      <c r="G227" s="63">
        <v>15.184742439572105</v>
      </c>
      <c r="H227" s="63">
        <v>159.31089451295259</v>
      </c>
      <c r="I227" s="63">
        <v>11.94995482264541</v>
      </c>
      <c r="J227" s="63">
        <v>14.144926405908475</v>
      </c>
      <c r="K227" s="63">
        <v>14.190015463698984</v>
      </c>
      <c r="L227" s="63">
        <v>187.50003811556832</v>
      </c>
      <c r="M227" s="63">
        <v>39.759753379152244</v>
      </c>
      <c r="N227" s="63">
        <v>30.885925212559528</v>
      </c>
      <c r="O227" s="63">
        <v>32.087188132767295</v>
      </c>
      <c r="P227" s="63">
        <v>118.86171303400977</v>
      </c>
      <c r="Q227" s="63">
        <v>-1.0680282915561321</v>
      </c>
      <c r="R227" s="63">
        <v>1.9879986638259739</v>
      </c>
      <c r="S227" s="63">
        <v>2.6301988256370379</v>
      </c>
      <c r="T227" s="63">
        <v>115.00272652582029</v>
      </c>
      <c r="U227" s="63">
        <v>-2.1756909569429723</v>
      </c>
      <c r="V227" s="63">
        <v>-0.31563838182696591</v>
      </c>
      <c r="W227" s="63">
        <v>0.53666689370103882</v>
      </c>
      <c r="X227" s="63">
        <v>121.92485591745002</v>
      </c>
      <c r="Y227" s="63">
        <v>0.84613320875853049</v>
      </c>
      <c r="Z227" s="63">
        <v>6.2123476190311111</v>
      </c>
      <c r="AA227" s="63">
        <v>6.3967301419664722</v>
      </c>
      <c r="AB227" s="63">
        <v>160.02448153292059</v>
      </c>
      <c r="AC227" s="63">
        <v>1.6143497757847456</v>
      </c>
      <c r="AD227" s="63">
        <v>6.4227829185585117</v>
      </c>
      <c r="AE227" s="63">
        <v>7.061766506107432</v>
      </c>
      <c r="AF227" s="64" t="s">
        <v>86</v>
      </c>
      <c r="AG227" s="65">
        <v>157.33000000000001</v>
      </c>
      <c r="AH227" s="63">
        <v>102.25536757495503</v>
      </c>
      <c r="AI227" s="63">
        <v>-1.9192499817720687</v>
      </c>
      <c r="AJ227" s="63">
        <v>-2.1101948699283724</v>
      </c>
      <c r="AK227" s="63">
        <v>-2.1020843206957807</v>
      </c>
    </row>
    <row r="228" spans="1:37" x14ac:dyDescent="0.25">
      <c r="A228" s="61">
        <v>2023</v>
      </c>
      <c r="B228" s="61">
        <v>12</v>
      </c>
      <c r="C228" s="62" t="s">
        <v>85</v>
      </c>
      <c r="D228" s="63">
        <v>180.63160689029905</v>
      </c>
      <c r="E228" s="63">
        <v>7.6951211292829242</v>
      </c>
      <c r="F228" s="63">
        <v>14.272856938692048</v>
      </c>
      <c r="G228" s="63">
        <v>14.272856938692044</v>
      </c>
      <c r="H228" s="63">
        <v>175.13122277495953</v>
      </c>
      <c r="I228" s="63">
        <v>7.2388682459883853</v>
      </c>
      <c r="J228" s="63">
        <v>13.438944328295532</v>
      </c>
      <c r="K228" s="63">
        <v>13.438944328295534</v>
      </c>
      <c r="L228" s="63">
        <v>276.60493756498147</v>
      </c>
      <c r="M228" s="63">
        <v>15.04293466586293</v>
      </c>
      <c r="N228" s="63">
        <v>28.553305221716819</v>
      </c>
      <c r="O228" s="63">
        <v>28.553305221716812</v>
      </c>
      <c r="P228" s="63">
        <v>118.88375370652197</v>
      </c>
      <c r="Q228" s="63">
        <v>-0.70405795621516631</v>
      </c>
      <c r="R228" s="63">
        <v>1.7563940851642812</v>
      </c>
      <c r="S228" s="63">
        <v>1.7563940851642883</v>
      </c>
      <c r="T228" s="63">
        <v>114.4597680496052</v>
      </c>
      <c r="U228" s="63">
        <v>-2.5079529319487932</v>
      </c>
      <c r="V228" s="63">
        <v>-0.50406320945100003</v>
      </c>
      <c r="W228" s="63">
        <v>-0.50406320945100447</v>
      </c>
      <c r="X228" s="63">
        <v>122.91733848483189</v>
      </c>
      <c r="Y228" s="63">
        <v>1.7783558402043553</v>
      </c>
      <c r="Z228" s="63">
        <v>5.8286565646132882</v>
      </c>
      <c r="AA228" s="63">
        <v>5.8286565646132829</v>
      </c>
      <c r="AB228" s="63">
        <v>162.13365975377226</v>
      </c>
      <c r="AC228" s="63">
        <v>7.6995246434826043</v>
      </c>
      <c r="AD228" s="63">
        <v>6.5302298160839545</v>
      </c>
      <c r="AE228" s="63">
        <v>6.5302298160839598</v>
      </c>
      <c r="AF228" s="64" t="s">
        <v>86</v>
      </c>
      <c r="AG228" s="65">
        <v>159.86000000000001</v>
      </c>
      <c r="AH228" s="63">
        <v>112.99362372719818</v>
      </c>
      <c r="AI228" s="63">
        <v>-4.9634008650823489</v>
      </c>
      <c r="AJ228" s="63">
        <v>-2.3894216071510099</v>
      </c>
      <c r="AK228" s="63">
        <v>-2.3894216071510073</v>
      </c>
    </row>
    <row r="229" spans="1:37" x14ac:dyDescent="0.25">
      <c r="A229" s="61">
        <v>2024</v>
      </c>
      <c r="B229" s="61">
        <v>1</v>
      </c>
      <c r="C229" s="62" t="s">
        <v>85</v>
      </c>
      <c r="D229" s="63">
        <v>145.68296589901669</v>
      </c>
      <c r="E229" s="63">
        <v>7.8525339838638502</v>
      </c>
      <c r="F229" s="63">
        <v>7.8525339838638519</v>
      </c>
      <c r="G229" s="63">
        <v>12.837996460982353</v>
      </c>
      <c r="H229" s="63">
        <v>145.52268428787767</v>
      </c>
      <c r="I229" s="63">
        <v>7.2493145736118407</v>
      </c>
      <c r="J229" s="63">
        <v>7.2493145736118425</v>
      </c>
      <c r="K229" s="63">
        <v>11.964170602720543</v>
      </c>
      <c r="L229" s="63">
        <v>140.35286539404956</v>
      </c>
      <c r="M229" s="63">
        <v>18.12045699450799</v>
      </c>
      <c r="N229" s="63">
        <v>18.120456994507993</v>
      </c>
      <c r="O229" s="63">
        <v>28.095632436770131</v>
      </c>
      <c r="P229" s="63">
        <v>114.9920297837747</v>
      </c>
      <c r="Q229" s="63">
        <v>-1.5710813589682431</v>
      </c>
      <c r="R229" s="63">
        <v>-1.5710813589682404</v>
      </c>
      <c r="S229" s="63">
        <v>0.9316571620652212</v>
      </c>
      <c r="T229" s="63">
        <v>110.53922347414115</v>
      </c>
      <c r="U229" s="63">
        <v>-2.0355269959172233</v>
      </c>
      <c r="V229" s="63">
        <v>-2.0355269959172251</v>
      </c>
      <c r="W229" s="63">
        <v>-1.1561999244132437</v>
      </c>
      <c r="X229" s="63">
        <v>120.63953938949452</v>
      </c>
      <c r="Y229" s="63">
        <v>-1.0012368877335689</v>
      </c>
      <c r="Z229" s="63">
        <v>-1.0012368877335698</v>
      </c>
      <c r="AA229" s="63">
        <v>4.6608414962077802</v>
      </c>
      <c r="AB229" s="63">
        <v>146.54080647819026</v>
      </c>
      <c r="AC229" s="63">
        <v>0.82928409459022134</v>
      </c>
      <c r="AD229" s="63">
        <v>0.82928409459022134</v>
      </c>
      <c r="AE229" s="63">
        <v>5.3822416726943487</v>
      </c>
      <c r="AF229" s="64" t="s">
        <v>86</v>
      </c>
      <c r="AG229" s="65">
        <v>162.1</v>
      </c>
      <c r="AH229" s="63">
        <v>89.872280011731462</v>
      </c>
      <c r="AI229" s="63">
        <v>-2.2008391715721842</v>
      </c>
      <c r="AJ229" s="63">
        <v>-2.2008391715721887</v>
      </c>
      <c r="AK229" s="63">
        <v>-2.9959535425224288</v>
      </c>
    </row>
    <row r="230" spans="1:37" x14ac:dyDescent="0.25">
      <c r="A230" s="61">
        <v>2024</v>
      </c>
      <c r="B230" s="61">
        <v>2</v>
      </c>
      <c r="C230" s="62" t="s">
        <v>85</v>
      </c>
      <c r="D230" s="63">
        <v>146.05552173513644</v>
      </c>
      <c r="E230" s="63">
        <v>12.264397919470099</v>
      </c>
      <c r="F230" s="63">
        <v>10.017067812508373</v>
      </c>
      <c r="G230" s="63">
        <v>12.330472643948667</v>
      </c>
      <c r="H230" s="63">
        <v>146.12719773027078</v>
      </c>
      <c r="I230" s="63">
        <v>13.704954324605836</v>
      </c>
      <c r="J230" s="63">
        <v>10.389512074725848</v>
      </c>
      <c r="K230" s="63">
        <v>11.687803511613453</v>
      </c>
      <c r="L230" s="63">
        <v>129.23551647554913</v>
      </c>
      <c r="M230" s="63">
        <v>-19.194931541085666</v>
      </c>
      <c r="N230" s="63">
        <v>-3.2890120143239554</v>
      </c>
      <c r="O230" s="63">
        <v>22.103010330771937</v>
      </c>
      <c r="P230" s="63">
        <v>115.18387532926224</v>
      </c>
      <c r="Q230" s="63">
        <v>-2.0280698571838514</v>
      </c>
      <c r="R230" s="63">
        <v>-1.800297714518051</v>
      </c>
      <c r="S230" s="63">
        <v>0.20547061879874207</v>
      </c>
      <c r="T230" s="63">
        <v>110.31270814543058</v>
      </c>
      <c r="U230" s="63">
        <v>-2.1248841925576869</v>
      </c>
      <c r="V230" s="63">
        <v>-2.0801801557543631</v>
      </c>
      <c r="W230" s="63">
        <v>-1.5846909501664044</v>
      </c>
      <c r="X230" s="63">
        <v>121.08650245634995</v>
      </c>
      <c r="Y230" s="63">
        <v>-2.3166150338434335</v>
      </c>
      <c r="Z230" s="63">
        <v>-1.6645405073715702</v>
      </c>
      <c r="AA230" s="63">
        <v>3.3266410708978214</v>
      </c>
      <c r="AB230" s="63">
        <v>151.77608813351853</v>
      </c>
      <c r="AC230" s="63">
        <v>0.97725991355007125</v>
      </c>
      <c r="AD230" s="63">
        <v>0.90451621122364934</v>
      </c>
      <c r="AE230" s="63">
        <v>4.2815170802739573</v>
      </c>
      <c r="AF230" s="64" t="s">
        <v>86</v>
      </c>
      <c r="AG230" s="65">
        <v>164.15</v>
      </c>
      <c r="AH230" s="63">
        <v>88.976863682690492</v>
      </c>
      <c r="AI230" s="63">
        <v>2.039891377306958</v>
      </c>
      <c r="AJ230" s="63">
        <v>-0.13607939289789206</v>
      </c>
      <c r="AK230" s="63">
        <v>-2.904507764086361</v>
      </c>
    </row>
    <row r="231" spans="1:37" x14ac:dyDescent="0.25">
      <c r="A231" s="61">
        <v>2024</v>
      </c>
      <c r="B231" s="61">
        <v>3</v>
      </c>
      <c r="C231" s="62" t="s">
        <v>85</v>
      </c>
      <c r="D231" s="63">
        <v>161.12903140968118</v>
      </c>
      <c r="E231" s="63">
        <v>5.723922298455733</v>
      </c>
      <c r="F231" s="63">
        <v>8.4501894596427753</v>
      </c>
      <c r="G231" s="63">
        <v>11.067533206611671</v>
      </c>
      <c r="H231" s="63">
        <v>160.19406583097404</v>
      </c>
      <c r="I231" s="63">
        <v>7.4498500155351337</v>
      </c>
      <c r="J231" s="63">
        <v>9.3290742288490094</v>
      </c>
      <c r="K231" s="63">
        <v>10.813884350132753</v>
      </c>
      <c r="L231" s="63">
        <v>167.56008662969009</v>
      </c>
      <c r="M231" s="63">
        <v>-22.540698103508973</v>
      </c>
      <c r="N231" s="63">
        <v>-11.700892999297341</v>
      </c>
      <c r="O231" s="63">
        <v>13.307490196381352</v>
      </c>
      <c r="P231" s="63">
        <v>115.80974213007478</v>
      </c>
      <c r="Q231" s="63">
        <v>-2.620501340863072</v>
      </c>
      <c r="R231" s="63">
        <v>-2.0763737120886194</v>
      </c>
      <c r="S231" s="63">
        <v>-0.54260301296294244</v>
      </c>
      <c r="T231" s="63">
        <v>111.16306559994572</v>
      </c>
      <c r="U231" s="63">
        <v>-2.1898374577412341</v>
      </c>
      <c r="V231" s="63">
        <v>-2.1169222583695801</v>
      </c>
      <c r="W231" s="63">
        <v>-1.9753710034831897</v>
      </c>
      <c r="X231" s="63">
        <v>122.01966970174109</v>
      </c>
      <c r="Y231" s="63">
        <v>-2.8376153591203206</v>
      </c>
      <c r="Z231" s="63">
        <v>-2.0611967699499356</v>
      </c>
      <c r="AA231" s="63">
        <v>1.9389859827048781</v>
      </c>
      <c r="AB231" s="63">
        <v>146.34307101998542</v>
      </c>
      <c r="AC231" s="63">
        <v>-6.5142857142857196</v>
      </c>
      <c r="AD231" s="63">
        <v>-1.6637861024925482</v>
      </c>
      <c r="AE231" s="63">
        <v>2.6588376688191317</v>
      </c>
      <c r="AF231" s="64" t="s">
        <v>86</v>
      </c>
      <c r="AG231" s="65">
        <v>166.98</v>
      </c>
      <c r="AH231" s="63">
        <v>96.49600635386345</v>
      </c>
      <c r="AI231" s="63">
        <v>-4.691447936360376</v>
      </c>
      <c r="AJ231" s="63">
        <v>-1.7812761409384703</v>
      </c>
      <c r="AK231" s="63">
        <v>-3.4531716781523443</v>
      </c>
    </row>
    <row r="232" spans="1:37" x14ac:dyDescent="0.25">
      <c r="A232" s="61">
        <v>2024</v>
      </c>
      <c r="B232" s="61">
        <v>4</v>
      </c>
      <c r="C232" s="62" t="s">
        <v>85</v>
      </c>
      <c r="D232" s="63">
        <v>154.91398940789961</v>
      </c>
      <c r="E232" s="63">
        <v>9.1111425171449127</v>
      </c>
      <c r="F232" s="63">
        <v>8.617894473933374</v>
      </c>
      <c r="G232" s="63">
        <v>10.561560907034433</v>
      </c>
      <c r="H232" s="63">
        <v>152.78978653386619</v>
      </c>
      <c r="I232" s="63">
        <v>7.4007573535253215</v>
      </c>
      <c r="J232" s="63">
        <v>8.8352837384640068</v>
      </c>
      <c r="K232" s="63">
        <v>10.178694166709462</v>
      </c>
      <c r="L232" s="63">
        <v>189.98164865468209</v>
      </c>
      <c r="M232" s="63">
        <v>46.203793313788196</v>
      </c>
      <c r="N232" s="63">
        <v>0.33762051323917852</v>
      </c>
      <c r="O232" s="63">
        <v>15.736441621584248</v>
      </c>
      <c r="P232" s="63">
        <v>116.63944270040689</v>
      </c>
      <c r="Q232" s="63">
        <v>-1.3768703357364842</v>
      </c>
      <c r="R232" s="63">
        <v>-1.9009484650473141</v>
      </c>
      <c r="S232" s="63">
        <v>-0.96067340683673308</v>
      </c>
      <c r="T232" s="63">
        <v>112.75257833762176</v>
      </c>
      <c r="U232" s="63">
        <v>-0.12717544430608996</v>
      </c>
      <c r="V232" s="63">
        <v>-1.6200434498592764</v>
      </c>
      <c r="W232" s="63">
        <v>-2.039249845629314</v>
      </c>
      <c r="X232" s="63">
        <v>121.62170131767722</v>
      </c>
      <c r="Y232" s="63">
        <v>-2.4095190426354804</v>
      </c>
      <c r="Z232" s="63">
        <v>-2.1487114270676066</v>
      </c>
      <c r="AA232" s="63">
        <v>0.94905973595136572</v>
      </c>
      <c r="AB232" s="63">
        <v>143.78192603752268</v>
      </c>
      <c r="AC232" s="63">
        <v>-10.007072135784995</v>
      </c>
      <c r="AD232" s="63">
        <v>-3.8420704405225381</v>
      </c>
      <c r="AE232" s="63">
        <v>1.110824468488687</v>
      </c>
      <c r="AF232" s="64" t="s">
        <v>86</v>
      </c>
      <c r="AG232" s="65">
        <v>166.98</v>
      </c>
      <c r="AH232" s="63">
        <v>92.773978565037496</v>
      </c>
      <c r="AI232" s="63">
        <v>-0.37024853521928947</v>
      </c>
      <c r="AJ232" s="63">
        <v>-1.4294472887322773</v>
      </c>
      <c r="AK232" s="63">
        <v>-3.258840104068554</v>
      </c>
    </row>
    <row r="233" spans="1:37" x14ac:dyDescent="0.25">
      <c r="A233" s="61">
        <v>2024</v>
      </c>
      <c r="B233" s="61">
        <v>5</v>
      </c>
      <c r="C233" s="62" t="s">
        <v>85</v>
      </c>
      <c r="D233" s="63">
        <v>163.44658582664513</v>
      </c>
      <c r="E233" s="63">
        <v>9.6406860034662856</v>
      </c>
      <c r="F233" s="63">
        <v>8.8330582826561255</v>
      </c>
      <c r="G233" s="63">
        <v>10.504260769444485</v>
      </c>
      <c r="H233" s="63">
        <v>160.84166797954697</v>
      </c>
      <c r="I233" s="63">
        <v>8.3146423689664886</v>
      </c>
      <c r="J233" s="63">
        <v>8.7254716547827229</v>
      </c>
      <c r="K233" s="63">
        <v>10.073103107796143</v>
      </c>
      <c r="L233" s="63">
        <v>214.18065162820156</v>
      </c>
      <c r="M233" s="63">
        <v>30.610487363838274</v>
      </c>
      <c r="N233" s="63">
        <v>6.629442502939531</v>
      </c>
      <c r="O233" s="63">
        <v>16.061129046234981</v>
      </c>
      <c r="P233" s="63">
        <v>116.5058402263499</v>
      </c>
      <c r="Q233" s="63">
        <v>-1.7908263520229184</v>
      </c>
      <c r="R233" s="63">
        <v>-1.878814653840577</v>
      </c>
      <c r="S233" s="63">
        <v>-1.3127010220702999</v>
      </c>
      <c r="T233" s="63">
        <v>112.57585732686046</v>
      </c>
      <c r="U233" s="63">
        <v>-0.15036250627269965</v>
      </c>
      <c r="V233" s="63">
        <v>-1.3266849579475992</v>
      </c>
      <c r="W233" s="63">
        <v>-1.9912955959159859</v>
      </c>
      <c r="X233" s="63">
        <v>121.66536556044282</v>
      </c>
      <c r="Y233" s="63">
        <v>-3.685727368222615</v>
      </c>
      <c r="Z233" s="63">
        <v>-2.4606881791913393</v>
      </c>
      <c r="AA233" s="63">
        <v>-0.11597415304730418</v>
      </c>
      <c r="AB233" s="63">
        <v>143.02864810150422</v>
      </c>
      <c r="AC233" s="63">
        <v>-9.8248738498070622</v>
      </c>
      <c r="AD233" s="63">
        <v>-5.0735617576616709</v>
      </c>
      <c r="AE233" s="63">
        <v>-4.2860672559584145E-2</v>
      </c>
      <c r="AF233" s="64" t="s">
        <v>86</v>
      </c>
      <c r="AG233" s="65">
        <v>169.1</v>
      </c>
      <c r="AH233" s="63">
        <v>96.656762759695525</v>
      </c>
      <c r="AI233" s="63">
        <v>-0.66203724073878334</v>
      </c>
      <c r="AJ233" s="63">
        <v>-1.2708315184625341</v>
      </c>
      <c r="AK233" s="63">
        <v>-2.7386349385316322</v>
      </c>
    </row>
    <row r="234" spans="1:37" x14ac:dyDescent="0.25">
      <c r="A234" s="61">
        <v>2024</v>
      </c>
      <c r="B234" s="61">
        <v>6</v>
      </c>
      <c r="C234" s="62" t="s">
        <v>85</v>
      </c>
      <c r="D234" s="63">
        <v>163.90634380426178</v>
      </c>
      <c r="E234" s="63">
        <v>5.5784375056360034</v>
      </c>
      <c r="F234" s="63">
        <v>8.2481773459081253</v>
      </c>
      <c r="G234" s="63">
        <v>9.4875080653967956</v>
      </c>
      <c r="H234" s="63">
        <v>162.90784982721334</v>
      </c>
      <c r="I234" s="63">
        <v>5.1693545674761339</v>
      </c>
      <c r="J234" s="63">
        <v>8.0841681079080185</v>
      </c>
      <c r="K234" s="63">
        <v>9.0915521051591242</v>
      </c>
      <c r="L234" s="63">
        <v>188.60132434045036</v>
      </c>
      <c r="M234" s="63">
        <v>15.335579168968437</v>
      </c>
      <c r="N234" s="63">
        <v>8.1240566588770768</v>
      </c>
      <c r="O234" s="63">
        <v>14.681414425909139</v>
      </c>
      <c r="P234" s="63">
        <v>116.35760057224243</v>
      </c>
      <c r="Q234" s="63">
        <v>-1.5165669438363381</v>
      </c>
      <c r="R234" s="63">
        <v>-1.8183951185372527</v>
      </c>
      <c r="S234" s="63">
        <v>-1.5293217080846091</v>
      </c>
      <c r="T234" s="63">
        <v>112.94224895428935</v>
      </c>
      <c r="U234" s="63">
        <v>0.24574977856066482</v>
      </c>
      <c r="V234" s="63">
        <v>-1.0651966682625358</v>
      </c>
      <c r="W234" s="63">
        <v>-1.8680914494401719</v>
      </c>
      <c r="X234" s="63">
        <v>120.65360267807357</v>
      </c>
      <c r="Y234" s="63">
        <v>-4.4463506206549539</v>
      </c>
      <c r="Z234" s="63">
        <v>-2.7956074069181325</v>
      </c>
      <c r="AA234" s="63">
        <v>-1.1072965598403073</v>
      </c>
      <c r="AB234" s="63">
        <v>140.82531013865022</v>
      </c>
      <c r="AC234" s="63">
        <v>-4.9930123237199666</v>
      </c>
      <c r="AD234" s="63">
        <v>-5.0605669310705199</v>
      </c>
      <c r="AE234" s="63">
        <v>0.13185520270202744</v>
      </c>
      <c r="AF234" s="64" t="s">
        <v>86</v>
      </c>
      <c r="AG234" s="65">
        <v>169.71</v>
      </c>
      <c r="AH234" s="63">
        <v>96.580250901102929</v>
      </c>
      <c r="AI234" s="63">
        <v>-4.5308643001891369</v>
      </c>
      <c r="AJ234" s="63">
        <v>-1.8474788492204519</v>
      </c>
      <c r="AK234" s="63">
        <v>-3.1623835124164685</v>
      </c>
    </row>
    <row r="235" spans="1:37" x14ac:dyDescent="0.25">
      <c r="A235" s="61">
        <v>2024</v>
      </c>
      <c r="B235" s="61">
        <v>7</v>
      </c>
      <c r="C235" s="62" t="s">
        <v>85</v>
      </c>
      <c r="D235" s="63">
        <v>164.25248671987711</v>
      </c>
      <c r="E235" s="63">
        <v>3.5432958847847971</v>
      </c>
      <c r="F235" s="63">
        <v>7.5182656259902947</v>
      </c>
      <c r="G235" s="63">
        <v>8.6359125412970315</v>
      </c>
      <c r="H235" s="63">
        <v>163.09112708012029</v>
      </c>
      <c r="I235" s="63">
        <v>2.5558562676227154</v>
      </c>
      <c r="J235" s="63">
        <v>7.2205398470664095</v>
      </c>
      <c r="K235" s="63">
        <v>8.1456879099987702</v>
      </c>
      <c r="L235" s="63">
        <v>189.7965358126454</v>
      </c>
      <c r="M235" s="63">
        <v>24.558603348247402</v>
      </c>
      <c r="N235" s="63">
        <v>10.390516083012935</v>
      </c>
      <c r="O235" s="63">
        <v>15.62519668815365</v>
      </c>
      <c r="P235" s="63">
        <v>115.30290854521799</v>
      </c>
      <c r="Q235" s="63">
        <v>-1.1551927630938792</v>
      </c>
      <c r="R235" s="63">
        <v>-1.7246242319242211</v>
      </c>
      <c r="S235" s="63">
        <v>-1.5693852561185224</v>
      </c>
      <c r="T235" s="63">
        <v>112.61141735577785</v>
      </c>
      <c r="U235" s="63">
        <v>0.7030386581653687</v>
      </c>
      <c r="V235" s="63">
        <v>-0.8146880961165448</v>
      </c>
      <c r="W235" s="63">
        <v>-1.5789209300819493</v>
      </c>
      <c r="X235" s="63">
        <v>118.47413318917204</v>
      </c>
      <c r="Y235" s="63">
        <v>-1.9776746839623911</v>
      </c>
      <c r="Z235" s="63">
        <v>-2.681908326728788</v>
      </c>
      <c r="AA235" s="63">
        <v>-1.4030072496181987</v>
      </c>
      <c r="AB235" s="63">
        <v>136.20206680633697</v>
      </c>
      <c r="AC235" s="63">
        <v>-17.564255998176321</v>
      </c>
      <c r="AD235" s="63">
        <v>-6.9663409337676345</v>
      </c>
      <c r="AE235" s="63">
        <v>-2.4399548249466818</v>
      </c>
      <c r="AF235" s="64" t="s">
        <v>86</v>
      </c>
      <c r="AG235" s="65">
        <v>169.85</v>
      </c>
      <c r="AH235" s="63">
        <v>96.704437279880551</v>
      </c>
      <c r="AI235" s="63">
        <v>-5.1742144546466022</v>
      </c>
      <c r="AJ235" s="63">
        <v>-2.3509105527990348</v>
      </c>
      <c r="AK235" s="63">
        <v>-3.2495444979880688</v>
      </c>
    </row>
    <row r="236" spans="1:37" x14ac:dyDescent="0.25">
      <c r="A236" s="61">
        <v>2024</v>
      </c>
      <c r="B236" s="61">
        <v>8</v>
      </c>
      <c r="C236" s="62" t="s">
        <v>85</v>
      </c>
      <c r="D236" s="63">
        <v>167.84081198470523</v>
      </c>
      <c r="E236" s="63">
        <v>11.007249026865267</v>
      </c>
      <c r="F236" s="63">
        <v>7.9677187362582114</v>
      </c>
      <c r="G236" s="63">
        <v>8.6754199785064543</v>
      </c>
      <c r="H236" s="63">
        <v>165.46763193504734</v>
      </c>
      <c r="I236" s="63">
        <v>10.967691742972988</v>
      </c>
      <c r="J236" s="63">
        <v>7.6992971641532515</v>
      </c>
      <c r="K236" s="63">
        <v>8.2496125949186023</v>
      </c>
      <c r="L236" s="63">
        <v>208.00781972836555</v>
      </c>
      <c r="M236" s="63">
        <v>8.2026700800364267</v>
      </c>
      <c r="N236" s="63">
        <v>10.066272991384452</v>
      </c>
      <c r="O236" s="63">
        <v>14.106378778217362</v>
      </c>
      <c r="P236" s="63">
        <v>116.31827376366132</v>
      </c>
      <c r="Q236" s="63">
        <v>-0.23514984868036493</v>
      </c>
      <c r="R236" s="63">
        <v>-1.5401943554976261</v>
      </c>
      <c r="S236" s="63">
        <v>-1.4174635608748076</v>
      </c>
      <c r="T236" s="63">
        <v>114.00987201901056</v>
      </c>
      <c r="U236" s="63">
        <v>2.3817445576308671</v>
      </c>
      <c r="V236" s="63">
        <v>-0.41949219797915438</v>
      </c>
      <c r="W236" s="63">
        <v>-1.0693844544137789</v>
      </c>
      <c r="X236" s="63">
        <v>119.21143511701449</v>
      </c>
      <c r="Y236" s="63">
        <v>-1.5809836274328006</v>
      </c>
      <c r="Z236" s="63">
        <v>-2.5472926171653643</v>
      </c>
      <c r="AA236" s="63">
        <v>-1.584140161433254</v>
      </c>
      <c r="AB236" s="63">
        <v>132.9347237588569</v>
      </c>
      <c r="AC236" s="63">
        <v>-21.605863734799286</v>
      </c>
      <c r="AD236" s="63">
        <v>-8.9466252046809807</v>
      </c>
      <c r="AE236" s="63">
        <v>-4.6538519297191812</v>
      </c>
      <c r="AF236" s="64" t="s">
        <v>86</v>
      </c>
      <c r="AG236" s="65">
        <v>170.24</v>
      </c>
      <c r="AH236" s="63">
        <v>98.590702528609739</v>
      </c>
      <c r="AI236" s="63">
        <v>1.9174872115780062</v>
      </c>
      <c r="AJ236" s="63">
        <v>-1.8151126474831525</v>
      </c>
      <c r="AK236" s="63">
        <v>-2.6753017482723607</v>
      </c>
    </row>
    <row r="237" spans="1:37" x14ac:dyDescent="0.25">
      <c r="A237" s="61">
        <v>2024</v>
      </c>
      <c r="B237" s="61">
        <v>9</v>
      </c>
      <c r="C237" s="62" t="s">
        <v>85</v>
      </c>
      <c r="D237" s="63">
        <v>163.61544171186239</v>
      </c>
      <c r="E237" s="63">
        <v>4.9047012547094511</v>
      </c>
      <c r="F237" s="63">
        <v>7.6084386832955708</v>
      </c>
      <c r="G237" s="63">
        <v>8.1470528265449076</v>
      </c>
      <c r="H237" s="63">
        <v>161.86150495251258</v>
      </c>
      <c r="I237" s="63">
        <v>4.6615059471604638</v>
      </c>
      <c r="J237" s="63">
        <v>7.343854588814458</v>
      </c>
      <c r="K237" s="63">
        <v>7.7297963302861916</v>
      </c>
      <c r="L237" s="63">
        <v>203.91521460833081</v>
      </c>
      <c r="M237" s="63">
        <v>20.723017286011341</v>
      </c>
      <c r="N237" s="63">
        <v>11.294091221850589</v>
      </c>
      <c r="O237" s="63">
        <v>15.223785239034811</v>
      </c>
      <c r="P237" s="63">
        <v>115.67046817326039</v>
      </c>
      <c r="Q237" s="63">
        <v>-2.0843550901168015</v>
      </c>
      <c r="R237" s="63">
        <v>-1.6008534842981814</v>
      </c>
      <c r="S237" s="63">
        <v>-1.4000948401894107</v>
      </c>
      <c r="T237" s="63">
        <v>113.96629556738927</v>
      </c>
      <c r="U237" s="63">
        <v>-0.18300015842611117</v>
      </c>
      <c r="V237" s="63">
        <v>-0.39288604451475084</v>
      </c>
      <c r="W237" s="63">
        <v>-0.85122226166886605</v>
      </c>
      <c r="X237" s="63">
        <v>117.80544649996125</v>
      </c>
      <c r="Y237" s="63">
        <v>-2.222740994618448</v>
      </c>
      <c r="Z237" s="63">
        <v>-2.5120991198440912</v>
      </c>
      <c r="AA237" s="63">
        <v>-1.6068623655643677</v>
      </c>
      <c r="AB237" s="63">
        <v>127.94425743273463</v>
      </c>
      <c r="AC237" s="63">
        <v>-23.07082602049482</v>
      </c>
      <c r="AD237" s="63">
        <v>-10.601006651325939</v>
      </c>
      <c r="AE237" s="63">
        <v>-6.8145118957751265</v>
      </c>
      <c r="AF237" s="64" t="s">
        <v>86</v>
      </c>
      <c r="AG237" s="65">
        <v>170.92</v>
      </c>
      <c r="AH237" s="63">
        <v>95.726329108274271</v>
      </c>
      <c r="AI237" s="63">
        <v>-4.1237808155969731</v>
      </c>
      <c r="AJ237" s="63">
        <v>-2.079914956944684</v>
      </c>
      <c r="AK237" s="63">
        <v>-2.6831803287508507</v>
      </c>
    </row>
    <row r="238" spans="1:37" x14ac:dyDescent="0.25">
      <c r="A238" s="61">
        <v>2024</v>
      </c>
      <c r="B238" s="61">
        <v>10</v>
      </c>
      <c r="C238" s="62" t="s">
        <v>85</v>
      </c>
      <c r="D238" s="63">
        <v>166.94977710324278</v>
      </c>
      <c r="E238" s="63">
        <v>6.5602620077289231</v>
      </c>
      <c r="F238" s="63">
        <v>7.4979533197913506</v>
      </c>
      <c r="G238" s="63">
        <v>7.9535281339897921</v>
      </c>
      <c r="H238" s="63">
        <v>164.0673027412148</v>
      </c>
      <c r="I238" s="63">
        <v>5.1461705770418149</v>
      </c>
      <c r="J238" s="63">
        <v>7.1118023935052843</v>
      </c>
      <c r="K238" s="63">
        <v>7.5094982470507432</v>
      </c>
      <c r="L238" s="63">
        <v>210.8823901073101</v>
      </c>
      <c r="M238" s="63">
        <v>24.671837596139596</v>
      </c>
      <c r="N238" s="63">
        <v>12.677921828578874</v>
      </c>
      <c r="O238" s="63">
        <v>14.768628892362685</v>
      </c>
      <c r="P238" s="63">
        <v>116.92790721861741</v>
      </c>
      <c r="Q238" s="63">
        <v>-1.4063945665113096</v>
      </c>
      <c r="R238" s="63">
        <v>-1.5812818852213306</v>
      </c>
      <c r="S238" s="63">
        <v>-1.4637452569221381</v>
      </c>
      <c r="T238" s="63">
        <v>114.77687923233499</v>
      </c>
      <c r="U238" s="63">
        <v>-6.491445394232187E-3</v>
      </c>
      <c r="V238" s="63">
        <v>-0.35362410690434887</v>
      </c>
      <c r="W238" s="63">
        <v>-0.6959420489383632</v>
      </c>
      <c r="X238" s="63">
        <v>120.04978857811459</v>
      </c>
      <c r="Y238" s="63">
        <v>-0.8241287199864189</v>
      </c>
      <c r="Z238" s="63">
        <v>-2.3462697678665601</v>
      </c>
      <c r="AA238" s="63">
        <v>-1.7463971862369476</v>
      </c>
      <c r="AB238" s="63">
        <v>129.19658200136533</v>
      </c>
      <c r="AC238" s="63">
        <v>-21.021124733782287</v>
      </c>
      <c r="AD238" s="63">
        <v>-11.677469227567316</v>
      </c>
      <c r="AE238" s="63">
        <v>-9.0286385607542599</v>
      </c>
      <c r="AF238" s="64" t="s">
        <v>86</v>
      </c>
      <c r="AG238" s="65">
        <v>170.77</v>
      </c>
      <c r="AH238" s="63">
        <v>97.762942614770026</v>
      </c>
      <c r="AI238" s="63">
        <v>-2.3691597251902152</v>
      </c>
      <c r="AJ238" s="63">
        <v>-2.1097553341945963</v>
      </c>
      <c r="AK238" s="63">
        <v>-2.3773299452611525</v>
      </c>
    </row>
    <row r="239" spans="1:37" x14ac:dyDescent="0.25">
      <c r="A239" s="61">
        <v>2024</v>
      </c>
      <c r="B239" s="61">
        <v>11</v>
      </c>
      <c r="C239" s="62" t="s">
        <v>85</v>
      </c>
      <c r="D239" s="63">
        <v>173.90177713572095</v>
      </c>
      <c r="E239" s="63">
        <v>8.0951885239606725</v>
      </c>
      <c r="F239" s="63">
        <v>7.556283047303225</v>
      </c>
      <c r="G239" s="63">
        <v>7.56911348575251</v>
      </c>
      <c r="H239" s="63">
        <v>171.39423069427963</v>
      </c>
      <c r="I239" s="63">
        <v>7.5847519520045239</v>
      </c>
      <c r="J239" s="63">
        <v>7.1578268837722892</v>
      </c>
      <c r="K239" s="63">
        <v>7.1651779501572292</v>
      </c>
      <c r="L239" s="63">
        <v>214.69804614393459</v>
      </c>
      <c r="M239" s="63">
        <v>14.505601333052738</v>
      </c>
      <c r="N239" s="63">
        <v>12.865933673325248</v>
      </c>
      <c r="O239" s="63">
        <v>13.1196391303273</v>
      </c>
      <c r="P239" s="63">
        <v>117.01345491362238</v>
      </c>
      <c r="Q239" s="63">
        <v>-1.5549650709295548</v>
      </c>
      <c r="R239" s="63">
        <v>-1.5788704952027333</v>
      </c>
      <c r="S239" s="63">
        <v>-1.5049512031736612</v>
      </c>
      <c r="T239" s="63">
        <v>115.67826430060009</v>
      </c>
      <c r="U239" s="63">
        <v>0.58741022512029417</v>
      </c>
      <c r="V239" s="63">
        <v>-0.26667458269316047</v>
      </c>
      <c r="W239" s="63">
        <v>-0.45986511981355704</v>
      </c>
      <c r="X239" s="63">
        <v>118.25501808002088</v>
      </c>
      <c r="Y239" s="63">
        <v>-3.00991771514893</v>
      </c>
      <c r="Z239" s="63">
        <v>-2.4060271667763145</v>
      </c>
      <c r="AA239" s="63">
        <v>-2.0633801809627528</v>
      </c>
      <c r="AB239" s="63">
        <v>129.88394811798216</v>
      </c>
      <c r="AC239" s="63">
        <v>-18.834951456310677</v>
      </c>
      <c r="AD239" s="63">
        <v>-12.334404450085035</v>
      </c>
      <c r="AE239" s="63">
        <v>-10.742071955178375</v>
      </c>
      <c r="AF239" s="64" t="s">
        <v>86</v>
      </c>
      <c r="AG239" s="65">
        <v>171.38</v>
      </c>
      <c r="AH239" s="63">
        <v>101.47145357434995</v>
      </c>
      <c r="AI239" s="63">
        <v>-0.76662381564514703</v>
      </c>
      <c r="AJ239" s="63">
        <v>-1.9817417375633695</v>
      </c>
      <c r="AK239" s="63">
        <v>-2.2792021396013951</v>
      </c>
    </row>
    <row r="240" spans="1:37" x14ac:dyDescent="0.25">
      <c r="A240" s="61">
        <v>2024</v>
      </c>
      <c r="B240" s="61">
        <v>12</v>
      </c>
      <c r="C240" s="62" t="s">
        <v>85</v>
      </c>
      <c r="D240" s="63">
        <v>196.71872850050349</v>
      </c>
      <c r="E240" s="63">
        <v>8.9060391407437436</v>
      </c>
      <c r="F240" s="63">
        <v>7.6896679737924467</v>
      </c>
      <c r="G240" s="63">
        <v>7.6896679737924529</v>
      </c>
      <c r="H240" s="63">
        <v>193.18276734899766</v>
      </c>
      <c r="I240" s="63">
        <v>10.307439352053208</v>
      </c>
      <c r="J240" s="63">
        <v>7.4622030280280471</v>
      </c>
      <c r="K240" s="63">
        <v>7.4622030280280427</v>
      </c>
      <c r="L240" s="63">
        <v>253.54041091361123</v>
      </c>
      <c r="M240" s="63">
        <v>-8.3384363469476455</v>
      </c>
      <c r="N240" s="63">
        <v>10.07204621052038</v>
      </c>
      <c r="O240" s="63">
        <v>10.072046210520384</v>
      </c>
      <c r="P240" s="63">
        <v>117.57021113113393</v>
      </c>
      <c r="Q240" s="63">
        <v>-1.1048966191214475</v>
      </c>
      <c r="R240" s="63">
        <v>-1.5390792849694468</v>
      </c>
      <c r="S240" s="63">
        <v>-1.5390792849694463</v>
      </c>
      <c r="T240" s="63">
        <v>115.42112212617455</v>
      </c>
      <c r="U240" s="63">
        <v>0.83990566550222923</v>
      </c>
      <c r="V240" s="63">
        <v>-0.17348185605433608</v>
      </c>
      <c r="W240" s="63">
        <v>-0.17348185605433741</v>
      </c>
      <c r="X240" s="63">
        <v>120.71178386388854</v>
      </c>
      <c r="Y240" s="63">
        <v>-1.7943397149097251</v>
      </c>
      <c r="Z240" s="63">
        <v>-2.3551212211007089</v>
      </c>
      <c r="AA240" s="63">
        <v>-2.3551212211007027</v>
      </c>
      <c r="AB240" s="63">
        <v>129.65796473717663</v>
      </c>
      <c r="AC240" s="63">
        <v>-20.030199198559714</v>
      </c>
      <c r="AD240" s="63">
        <v>-12.989169104276998</v>
      </c>
      <c r="AE240" s="63">
        <v>-12.989169104276996</v>
      </c>
      <c r="AF240" s="64" t="s">
        <v>86</v>
      </c>
      <c r="AG240" s="65">
        <v>172.92</v>
      </c>
      <c r="AH240" s="63">
        <v>113.76285478863262</v>
      </c>
      <c r="AI240" s="63">
        <v>0.68077386675517459</v>
      </c>
      <c r="AJ240" s="63">
        <v>-1.7280478310333303</v>
      </c>
      <c r="AK240" s="63">
        <v>-1.7280478310333365</v>
      </c>
    </row>
    <row r="241" spans="1:37" x14ac:dyDescent="0.25">
      <c r="A241" s="61">
        <v>2025</v>
      </c>
      <c r="B241" s="61">
        <v>1</v>
      </c>
      <c r="C241" s="62" t="s">
        <v>85</v>
      </c>
      <c r="D241" s="63">
        <v>162.72366218075348</v>
      </c>
      <c r="E241" s="63">
        <v>11.69710966314959</v>
      </c>
      <c r="F241" s="63">
        <v>11.697109663149586</v>
      </c>
      <c r="G241" s="63">
        <v>7.9952582000109942</v>
      </c>
      <c r="H241" s="63">
        <v>160.11874508693842</v>
      </c>
      <c r="I241" s="63">
        <v>10.030093157288348</v>
      </c>
      <c r="J241" s="63">
        <v>10.030093157288356</v>
      </c>
      <c r="K241" s="63">
        <v>7.6831473975896216</v>
      </c>
      <c r="L241" s="63">
        <v>206.45022089095858</v>
      </c>
      <c r="M241" s="63">
        <v>47.093698665386341</v>
      </c>
      <c r="N241" s="63">
        <v>47.093698665386356</v>
      </c>
      <c r="O241" s="63">
        <v>12.071144635420211</v>
      </c>
      <c r="P241" s="63">
        <v>114.86600060705243</v>
      </c>
      <c r="Q241" s="63">
        <v>-0.10959818429090262</v>
      </c>
      <c r="R241" s="63">
        <v>-0.1095981842909044</v>
      </c>
      <c r="S241" s="63">
        <v>-1.4202052972791819</v>
      </c>
      <c r="T241" s="63">
        <v>112.66213664557758</v>
      </c>
      <c r="U241" s="63">
        <v>1.9205066805386508</v>
      </c>
      <c r="V241" s="63">
        <v>1.9205066805386473</v>
      </c>
      <c r="W241" s="63">
        <v>0.15196789619965045</v>
      </c>
      <c r="X241" s="63">
        <v>117.38468197876519</v>
      </c>
      <c r="Y241" s="63">
        <v>-2.6980021866800712</v>
      </c>
      <c r="Z241" s="63">
        <v>-2.6980021866800707</v>
      </c>
      <c r="AA241" s="63">
        <v>-2.494946850186011</v>
      </c>
      <c r="AB241" s="63">
        <v>132.5675007650479</v>
      </c>
      <c r="AC241" s="63">
        <v>-9.5354366124783354</v>
      </c>
      <c r="AD241" s="63">
        <v>-9.5354366124783319</v>
      </c>
      <c r="AE241" s="63">
        <v>-13.776961365252433</v>
      </c>
      <c r="AF241" s="64" t="s">
        <v>86</v>
      </c>
      <c r="AG241" s="65">
        <v>176.91</v>
      </c>
      <c r="AH241" s="63">
        <v>91.981042440084494</v>
      </c>
      <c r="AI241" s="63">
        <v>2.3463991656579282</v>
      </c>
      <c r="AJ241" s="63">
        <v>2.3463991656579308</v>
      </c>
      <c r="AK241" s="63">
        <v>-1.3820338176277716</v>
      </c>
    </row>
    <row r="242" spans="1:37" x14ac:dyDescent="0.25">
      <c r="A242" s="61" t="s">
        <v>245</v>
      </c>
      <c r="B242" s="61">
        <v>2</v>
      </c>
      <c r="C242" s="62" t="s">
        <v>85</v>
      </c>
      <c r="D242" s="63">
        <v>151.47674424826405</v>
      </c>
      <c r="E242" s="63">
        <v>3.7117545771112361</v>
      </c>
      <c r="F242" s="63">
        <v>7.6993333917025897</v>
      </c>
      <c r="G242" s="63">
        <v>7.3583784195597133</v>
      </c>
      <c r="H242" s="63">
        <v>150.85696121505066</v>
      </c>
      <c r="I242" s="63">
        <v>3.2367441230963152</v>
      </c>
      <c r="J242" s="63">
        <v>6.6263782279322392</v>
      </c>
      <c r="K242" s="63">
        <v>6.9092953178433163</v>
      </c>
      <c r="L242" s="63">
        <v>163.54885332255353</v>
      </c>
      <c r="M242" s="63">
        <v>26.551011504253424</v>
      </c>
      <c r="N242" s="63">
        <v>37.245927160348693</v>
      </c>
      <c r="O242" s="63">
        <v>15.358889806822205</v>
      </c>
      <c r="P242" s="63">
        <v>115.71312315735179</v>
      </c>
      <c r="Q242" s="63">
        <v>0.45948083147632701</v>
      </c>
      <c r="R242" s="63">
        <v>0.17517847976713519</v>
      </c>
      <c r="S242" s="63">
        <v>-1.2162376599909663</v>
      </c>
      <c r="T242" s="63">
        <v>113.22909300257938</v>
      </c>
      <c r="U242" s="63">
        <v>2.6437433240275254</v>
      </c>
      <c r="V242" s="63">
        <v>2.2817541108337114</v>
      </c>
      <c r="W242" s="63">
        <v>0.54438293769267432</v>
      </c>
      <c r="X242" s="63">
        <v>118.37104021079814</v>
      </c>
      <c r="Y242" s="63">
        <v>-2.2425804614603351</v>
      </c>
      <c r="Z242" s="63">
        <v>-2.4698702757432245</v>
      </c>
      <c r="AA242" s="63">
        <v>-2.4892081312027727</v>
      </c>
      <c r="AB242" s="63">
        <v>137.03067253595725</v>
      </c>
      <c r="AC242" s="63">
        <v>-9.7152428810720437</v>
      </c>
      <c r="AD242" s="63">
        <v>-9.6269174925825531</v>
      </c>
      <c r="AE242" s="63">
        <v>-14.61602226301143</v>
      </c>
      <c r="AF242" s="64" t="s">
        <v>86</v>
      </c>
      <c r="AG242" s="65">
        <v>178.47</v>
      </c>
      <c r="AH242" s="63">
        <v>84.875185884610332</v>
      </c>
      <c r="AI242" s="63">
        <v>-4.6098251031948934</v>
      </c>
      <c r="AJ242" s="63">
        <v>-1.114299643017691</v>
      </c>
      <c r="AK242" s="63">
        <v>-1.8759378056497553</v>
      </c>
    </row>
    <row r="243" spans="1:37" x14ac:dyDescent="0.25">
      <c r="A243" s="61" t="s">
        <v>245</v>
      </c>
      <c r="B243" s="61">
        <v>3</v>
      </c>
      <c r="C243" s="62" t="s">
        <v>85</v>
      </c>
      <c r="D243" s="63">
        <v>175.69348367141097</v>
      </c>
      <c r="E243" s="63">
        <v>9.0389994492666688</v>
      </c>
      <c r="F243" s="63">
        <v>8.1759829308955858</v>
      </c>
      <c r="G243" s="63">
        <v>7.6374212426076866</v>
      </c>
      <c r="H243" s="63">
        <v>173.86151595491782</v>
      </c>
      <c r="I243" s="63">
        <v>8.5318079999072864</v>
      </c>
      <c r="J243" s="63">
        <v>7.3019179663332157</v>
      </c>
      <c r="K243" s="63">
        <v>7.0061884107627463</v>
      </c>
      <c r="L243" s="63">
        <v>212.59111876442313</v>
      </c>
      <c r="M243" s="63">
        <v>26.874557682852114</v>
      </c>
      <c r="N243" s="63">
        <v>33.27055564850572</v>
      </c>
      <c r="O243" s="63">
        <v>20.320243279694239</v>
      </c>
      <c r="P243" s="63">
        <v>116.13858624707881</v>
      </c>
      <c r="Q243" s="63">
        <v>0.28395203283906767</v>
      </c>
      <c r="R243" s="63">
        <v>0.21158761185746666</v>
      </c>
      <c r="S243" s="63">
        <v>-0.9743634508743213</v>
      </c>
      <c r="T243" s="63">
        <v>114.38556475226898</v>
      </c>
      <c r="U243" s="63">
        <v>2.8988937422078607</v>
      </c>
      <c r="V243" s="63">
        <v>2.4883807207799258</v>
      </c>
      <c r="W243" s="63">
        <v>0.96784066451969863</v>
      </c>
      <c r="X243" s="63">
        <v>117.93315023334854</v>
      </c>
      <c r="Y243" s="63">
        <v>-3.3490661615307147</v>
      </c>
      <c r="Z243" s="63">
        <v>-2.7647993654374758</v>
      </c>
      <c r="AA243" s="63">
        <v>-2.5308364671520422</v>
      </c>
      <c r="AB243" s="63">
        <v>126.74842870930534</v>
      </c>
      <c r="AC243" s="63">
        <v>-13.389525157637365</v>
      </c>
      <c r="AD243" s="63">
        <v>-10.865238014568867</v>
      </c>
      <c r="AE243" s="63">
        <v>-15.189622243718532</v>
      </c>
      <c r="AF243" s="64" t="s">
        <v>86</v>
      </c>
      <c r="AG243" s="65">
        <v>179.29</v>
      </c>
      <c r="AH243" s="63">
        <v>97.994022907809125</v>
      </c>
      <c r="AI243" s="63">
        <v>1.5524130070754012</v>
      </c>
      <c r="AJ243" s="63">
        <v>-0.17973761865593962</v>
      </c>
      <c r="AK243" s="63">
        <v>-1.3543908509610247</v>
      </c>
    </row>
    <row r="244" spans="1:37" x14ac:dyDescent="0.25">
      <c r="A244" s="61">
        <v>2019</v>
      </c>
      <c r="B244" s="61">
        <v>1</v>
      </c>
      <c r="C244" s="62" t="s">
        <v>87</v>
      </c>
      <c r="D244" s="63">
        <v>108.69040450835678</v>
      </c>
      <c r="E244" s="63"/>
      <c r="F244" s="63"/>
      <c r="G244" s="63"/>
      <c r="H244" s="63">
        <v>109.01224424661875</v>
      </c>
      <c r="I244" s="63"/>
      <c r="J244" s="63"/>
      <c r="K244" s="63"/>
      <c r="L244" s="63">
        <v>89.063542737863813</v>
      </c>
      <c r="M244" s="63"/>
      <c r="N244" s="63"/>
      <c r="O244" s="63"/>
      <c r="P244" s="63">
        <v>120.95994384781034</v>
      </c>
      <c r="Q244" s="63"/>
      <c r="R244" s="63"/>
      <c r="S244" s="63"/>
      <c r="T244" s="63">
        <v>120.24878030613382</v>
      </c>
      <c r="U244" s="63"/>
      <c r="V244" s="63"/>
      <c r="W244" s="63"/>
      <c r="X244" s="63">
        <v>113.15025599796894</v>
      </c>
      <c r="Y244" s="63"/>
      <c r="Z244" s="63"/>
      <c r="AA244" s="63"/>
      <c r="AB244" s="63">
        <v>147.24782067247821</v>
      </c>
      <c r="AC244" s="63"/>
      <c r="AD244" s="63"/>
      <c r="AE244" s="63"/>
      <c r="AF244" s="64" t="s">
        <v>88</v>
      </c>
      <c r="AG244" s="65">
        <v>99.89</v>
      </c>
      <c r="AH244" s="63">
        <v>99.89</v>
      </c>
      <c r="AI244" s="63"/>
      <c r="AJ244" s="63"/>
      <c r="AK244" s="63"/>
    </row>
    <row r="245" spans="1:37" x14ac:dyDescent="0.25">
      <c r="A245" s="61">
        <v>2019</v>
      </c>
      <c r="B245" s="61">
        <v>2</v>
      </c>
      <c r="C245" s="62" t="s">
        <v>87</v>
      </c>
      <c r="D245" s="63">
        <v>136.78285770984775</v>
      </c>
      <c r="E245" s="63"/>
      <c r="F245" s="63"/>
      <c r="G245" s="63"/>
      <c r="H245" s="63">
        <v>141.70266724832425</v>
      </c>
      <c r="I245" s="63"/>
      <c r="J245" s="63"/>
      <c r="K245" s="63"/>
      <c r="L245" s="63">
        <v>93.281923088048458</v>
      </c>
      <c r="M245" s="63"/>
      <c r="N245" s="63"/>
      <c r="O245" s="63"/>
      <c r="P245" s="63">
        <v>123.34456479744112</v>
      </c>
      <c r="Q245" s="63"/>
      <c r="R245" s="63"/>
      <c r="S245" s="63"/>
      <c r="T245" s="63">
        <v>119.85400916166994</v>
      </c>
      <c r="U245" s="63"/>
      <c r="V245" s="63"/>
      <c r="W245" s="63"/>
      <c r="X245" s="63">
        <v>124.52418228747936</v>
      </c>
      <c r="Y245" s="63"/>
      <c r="Z245" s="63"/>
      <c r="AA245" s="63"/>
      <c r="AB245" s="63">
        <v>155.46699875467002</v>
      </c>
      <c r="AC245" s="63"/>
      <c r="AD245" s="63"/>
      <c r="AE245" s="63"/>
      <c r="AF245" s="64" t="s">
        <v>88</v>
      </c>
      <c r="AG245" s="65">
        <v>101.01</v>
      </c>
      <c r="AH245" s="63">
        <v>101.01</v>
      </c>
      <c r="AI245" s="63"/>
      <c r="AJ245" s="63"/>
      <c r="AK245" s="63"/>
    </row>
    <row r="246" spans="1:37" x14ac:dyDescent="0.25">
      <c r="A246" s="61">
        <v>2019</v>
      </c>
      <c r="B246" s="61">
        <v>3</v>
      </c>
      <c r="C246" s="62" t="s">
        <v>87</v>
      </c>
      <c r="D246" s="63">
        <v>131.31867648443159</v>
      </c>
      <c r="E246" s="63"/>
      <c r="F246" s="63"/>
      <c r="G246" s="63"/>
      <c r="H246" s="63">
        <v>126.20015415777264</v>
      </c>
      <c r="I246" s="63"/>
      <c r="J246" s="63"/>
      <c r="K246" s="63"/>
      <c r="L246" s="63">
        <v>109.4311238283466</v>
      </c>
      <c r="M246" s="63"/>
      <c r="N246" s="63"/>
      <c r="O246" s="63"/>
      <c r="P246" s="63">
        <v>121.01535719288306</v>
      </c>
      <c r="Q246" s="63"/>
      <c r="R246" s="63"/>
      <c r="S246" s="63"/>
      <c r="T246" s="63">
        <v>117.94719004878772</v>
      </c>
      <c r="U246" s="63"/>
      <c r="V246" s="63"/>
      <c r="W246" s="63"/>
      <c r="X246" s="63">
        <v>122.08691236829857</v>
      </c>
      <c r="Y246" s="63"/>
      <c r="Z246" s="63"/>
      <c r="AA246" s="63"/>
      <c r="AB246" s="63">
        <v>149.16562889165627</v>
      </c>
      <c r="AC246" s="63"/>
      <c r="AD246" s="63"/>
      <c r="AE246" s="63"/>
      <c r="AF246" s="64" t="s">
        <v>88</v>
      </c>
      <c r="AG246" s="65">
        <v>101.04</v>
      </c>
      <c r="AH246" s="63">
        <v>101.04</v>
      </c>
      <c r="AI246" s="63"/>
      <c r="AJ246" s="63"/>
      <c r="AK246" s="63"/>
    </row>
    <row r="247" spans="1:37" x14ac:dyDescent="0.25">
      <c r="A247" s="61">
        <v>2019</v>
      </c>
      <c r="B247" s="61">
        <v>4</v>
      </c>
      <c r="C247" s="62" t="s">
        <v>87</v>
      </c>
      <c r="D247" s="63">
        <v>124.06358866944304</v>
      </c>
      <c r="E247" s="63"/>
      <c r="F247" s="63"/>
      <c r="G247" s="63"/>
      <c r="H247" s="63">
        <v>123.65232759289211</v>
      </c>
      <c r="I247" s="63"/>
      <c r="J247" s="63"/>
      <c r="K247" s="63"/>
      <c r="L247" s="63">
        <v>112.23372573057939</v>
      </c>
      <c r="M247" s="63"/>
      <c r="N247" s="63"/>
      <c r="O247" s="63"/>
      <c r="P247" s="63">
        <v>117.83647829720947</v>
      </c>
      <c r="Q247" s="63"/>
      <c r="R247" s="63"/>
      <c r="S247" s="63"/>
      <c r="T247" s="63">
        <v>114.68970739761396</v>
      </c>
      <c r="U247" s="63"/>
      <c r="V247" s="63"/>
      <c r="W247" s="63"/>
      <c r="X247" s="63">
        <v>120.94951973934751</v>
      </c>
      <c r="Y247" s="63"/>
      <c r="Z247" s="63"/>
      <c r="AA247" s="63"/>
      <c r="AB247" s="63">
        <v>141.76836861768368</v>
      </c>
      <c r="AC247" s="63"/>
      <c r="AD247" s="63"/>
      <c r="AE247" s="63"/>
      <c r="AF247" s="64" t="s">
        <v>88</v>
      </c>
      <c r="AG247" s="65">
        <v>100.82</v>
      </c>
      <c r="AH247" s="63">
        <v>100.82</v>
      </c>
      <c r="AI247" s="63"/>
      <c r="AJ247" s="63"/>
      <c r="AK247" s="63"/>
    </row>
    <row r="248" spans="1:37" x14ac:dyDescent="0.25">
      <c r="A248" s="61">
        <v>2019</v>
      </c>
      <c r="B248" s="61">
        <v>5</v>
      </c>
      <c r="C248" s="62" t="s">
        <v>87</v>
      </c>
      <c r="D248" s="63">
        <v>119.1808306625384</v>
      </c>
      <c r="E248" s="63"/>
      <c r="F248" s="63"/>
      <c r="G248" s="63"/>
      <c r="H248" s="63">
        <v>114.90694938449113</v>
      </c>
      <c r="I248" s="63"/>
      <c r="J248" s="63"/>
      <c r="K248" s="63"/>
      <c r="L248" s="63">
        <v>106.56000052569451</v>
      </c>
      <c r="M248" s="63"/>
      <c r="N248" s="63"/>
      <c r="O248" s="63"/>
      <c r="P248" s="63">
        <v>116.14821838399294</v>
      </c>
      <c r="Q248" s="63"/>
      <c r="R248" s="63"/>
      <c r="S248" s="63"/>
      <c r="T248" s="63">
        <v>113.97713306766971</v>
      </c>
      <c r="U248" s="63"/>
      <c r="V248" s="63"/>
      <c r="W248" s="63"/>
      <c r="X248" s="63">
        <v>120.3909787162019</v>
      </c>
      <c r="Y248" s="63"/>
      <c r="Z248" s="63"/>
      <c r="AA248" s="63"/>
      <c r="AB248" s="63">
        <v>127.52179327521793</v>
      </c>
      <c r="AC248" s="63"/>
      <c r="AD248" s="63"/>
      <c r="AE248" s="63"/>
      <c r="AF248" s="64" t="s">
        <v>88</v>
      </c>
      <c r="AG248" s="65">
        <v>100.92</v>
      </c>
      <c r="AH248" s="63">
        <v>100.92</v>
      </c>
      <c r="AI248" s="63"/>
      <c r="AJ248" s="63"/>
      <c r="AK248" s="63"/>
    </row>
    <row r="249" spans="1:37" x14ac:dyDescent="0.25">
      <c r="A249" s="61">
        <v>2019</v>
      </c>
      <c r="B249" s="61">
        <v>6</v>
      </c>
      <c r="C249" s="62" t="s">
        <v>87</v>
      </c>
      <c r="D249" s="63">
        <v>111.09248665360148</v>
      </c>
      <c r="E249" s="63"/>
      <c r="F249" s="63"/>
      <c r="G249" s="63"/>
      <c r="H249" s="63">
        <v>104.70295788634363</v>
      </c>
      <c r="I249" s="63"/>
      <c r="J249" s="63"/>
      <c r="K249" s="63"/>
      <c r="L249" s="63">
        <v>112.64287813473</v>
      </c>
      <c r="M249" s="63"/>
      <c r="N249" s="63"/>
      <c r="O249" s="63"/>
      <c r="P249" s="63">
        <v>115.15262528418582</v>
      </c>
      <c r="Q249" s="63"/>
      <c r="R249" s="63"/>
      <c r="S249" s="63"/>
      <c r="T249" s="63">
        <v>112.9889637878167</v>
      </c>
      <c r="U249" s="63"/>
      <c r="V249" s="63"/>
      <c r="W249" s="63"/>
      <c r="X249" s="63">
        <v>122.19862057292767</v>
      </c>
      <c r="Y249" s="63"/>
      <c r="Z249" s="63"/>
      <c r="AA249" s="63"/>
      <c r="AB249" s="63">
        <v>119.57658779576589</v>
      </c>
      <c r="AC249" s="63"/>
      <c r="AD249" s="63"/>
      <c r="AE249" s="63"/>
      <c r="AF249" s="64" t="s">
        <v>88</v>
      </c>
      <c r="AG249" s="65">
        <v>101.17</v>
      </c>
      <c r="AH249" s="63">
        <v>101.17</v>
      </c>
      <c r="AI249" s="63"/>
      <c r="AJ249" s="63"/>
      <c r="AK249" s="63"/>
    </row>
    <row r="250" spans="1:37" x14ac:dyDescent="0.25">
      <c r="A250" s="61">
        <v>2019</v>
      </c>
      <c r="B250" s="61">
        <v>7</v>
      </c>
      <c r="C250" s="62" t="s">
        <v>87</v>
      </c>
      <c r="D250" s="63">
        <v>107.24686336424261</v>
      </c>
      <c r="E250" s="63"/>
      <c r="F250" s="63"/>
      <c r="G250" s="63"/>
      <c r="H250" s="63">
        <v>105.22226800728284</v>
      </c>
      <c r="I250" s="63"/>
      <c r="J250" s="63"/>
      <c r="K250" s="63"/>
      <c r="L250" s="63">
        <v>106.45151101733155</v>
      </c>
      <c r="M250" s="63"/>
      <c r="N250" s="63"/>
      <c r="O250" s="63"/>
      <c r="P250" s="63">
        <v>115.1803319567222</v>
      </c>
      <c r="Q250" s="63"/>
      <c r="R250" s="63"/>
      <c r="S250" s="63"/>
      <c r="T250" s="63">
        <v>109.94500515188756</v>
      </c>
      <c r="U250" s="63"/>
      <c r="V250" s="63"/>
      <c r="W250" s="63"/>
      <c r="X250" s="63">
        <v>130.89154995133921</v>
      </c>
      <c r="Y250" s="63"/>
      <c r="Z250" s="63"/>
      <c r="AA250" s="63"/>
      <c r="AB250" s="63">
        <v>129.1656288916563</v>
      </c>
      <c r="AC250" s="63"/>
      <c r="AD250" s="63"/>
      <c r="AE250" s="63"/>
      <c r="AF250" s="64" t="s">
        <v>88</v>
      </c>
      <c r="AG250" s="65">
        <v>101.26</v>
      </c>
      <c r="AH250" s="63">
        <v>101.26</v>
      </c>
      <c r="AI250" s="63"/>
      <c r="AJ250" s="63"/>
      <c r="AK250" s="63"/>
    </row>
    <row r="251" spans="1:37" x14ac:dyDescent="0.25">
      <c r="A251" s="61">
        <v>2019</v>
      </c>
      <c r="B251" s="61">
        <v>8</v>
      </c>
      <c r="C251" s="62" t="s">
        <v>87</v>
      </c>
      <c r="D251" s="63">
        <v>106.23216158143913</v>
      </c>
      <c r="E251" s="63"/>
      <c r="F251" s="63"/>
      <c r="G251" s="63"/>
      <c r="H251" s="63">
        <v>102.93871422444052</v>
      </c>
      <c r="I251" s="63"/>
      <c r="J251" s="63"/>
      <c r="K251" s="63"/>
      <c r="L251" s="63">
        <v>120.85383167996625</v>
      </c>
      <c r="M251" s="63"/>
      <c r="N251" s="63"/>
      <c r="O251" s="63"/>
      <c r="P251" s="63">
        <v>118.59564112470621</v>
      </c>
      <c r="Q251" s="63"/>
      <c r="R251" s="63"/>
      <c r="S251" s="63"/>
      <c r="T251" s="63">
        <v>110.11383809417399</v>
      </c>
      <c r="U251" s="63"/>
      <c r="V251" s="63"/>
      <c r="W251" s="63"/>
      <c r="X251" s="63">
        <v>146.42914568611687</v>
      </c>
      <c r="Y251" s="63"/>
      <c r="Z251" s="63"/>
      <c r="AA251" s="63"/>
      <c r="AB251" s="63">
        <v>135.41718555417185</v>
      </c>
      <c r="AC251" s="63"/>
      <c r="AD251" s="63"/>
      <c r="AE251" s="63"/>
      <c r="AF251" s="64" t="s">
        <v>88</v>
      </c>
      <c r="AG251" s="65">
        <v>101.6</v>
      </c>
      <c r="AH251" s="63">
        <v>101.6</v>
      </c>
      <c r="AI251" s="63"/>
      <c r="AJ251" s="63"/>
      <c r="AK251" s="63"/>
    </row>
    <row r="252" spans="1:37" x14ac:dyDescent="0.25">
      <c r="A252" s="61">
        <v>2019</v>
      </c>
      <c r="B252" s="61">
        <v>9</v>
      </c>
      <c r="C252" s="62" t="s">
        <v>87</v>
      </c>
      <c r="D252" s="63">
        <v>108.72486239306801</v>
      </c>
      <c r="E252" s="63"/>
      <c r="F252" s="63"/>
      <c r="G252" s="63"/>
      <c r="H252" s="63">
        <v>101.39362410584481</v>
      </c>
      <c r="I252" s="63"/>
      <c r="J252" s="63"/>
      <c r="K252" s="63"/>
      <c r="L252" s="63">
        <v>110.05131796623864</v>
      </c>
      <c r="M252" s="63"/>
      <c r="N252" s="63"/>
      <c r="O252" s="63"/>
      <c r="P252" s="63">
        <v>115.9690485682577</v>
      </c>
      <c r="Q252" s="63"/>
      <c r="R252" s="63"/>
      <c r="S252" s="63"/>
      <c r="T252" s="63">
        <v>108.59930728836912</v>
      </c>
      <c r="U252" s="63"/>
      <c r="V252" s="63"/>
      <c r="W252" s="63"/>
      <c r="X252" s="63">
        <v>140.97575424194977</v>
      </c>
      <c r="Y252" s="63"/>
      <c r="Z252" s="63"/>
      <c r="AA252" s="63"/>
      <c r="AB252" s="63">
        <v>128.5678704856787</v>
      </c>
      <c r="AC252" s="63"/>
      <c r="AD252" s="63"/>
      <c r="AE252" s="63"/>
      <c r="AF252" s="64" t="s">
        <v>88</v>
      </c>
      <c r="AG252" s="65">
        <v>101.72</v>
      </c>
      <c r="AH252" s="63">
        <v>101.72</v>
      </c>
      <c r="AI252" s="63"/>
      <c r="AJ252" s="63"/>
      <c r="AK252" s="63"/>
    </row>
    <row r="253" spans="1:37" x14ac:dyDescent="0.25">
      <c r="A253" s="61">
        <v>2019</v>
      </c>
      <c r="B253" s="61">
        <v>10</v>
      </c>
      <c r="C253" s="62" t="s">
        <v>87</v>
      </c>
      <c r="D253" s="63">
        <v>111.25885333492685</v>
      </c>
      <c r="E253" s="63"/>
      <c r="F253" s="63"/>
      <c r="G253" s="63"/>
      <c r="H253" s="63">
        <v>99.648214615727554</v>
      </c>
      <c r="I253" s="63"/>
      <c r="J253" s="63"/>
      <c r="K253" s="63"/>
      <c r="L253" s="63">
        <v>96.89121529350291</v>
      </c>
      <c r="M253" s="63"/>
      <c r="N253" s="63"/>
      <c r="O253" s="63"/>
      <c r="P253" s="63">
        <v>117.10317503074673</v>
      </c>
      <c r="Q253" s="63"/>
      <c r="R253" s="63"/>
      <c r="S253" s="63"/>
      <c r="T253" s="63">
        <v>110.47384951522599</v>
      </c>
      <c r="U253" s="63"/>
      <c r="V253" s="63"/>
      <c r="W253" s="63"/>
      <c r="X253" s="63">
        <v>142.29594211483942</v>
      </c>
      <c r="Y253" s="63"/>
      <c r="Z253" s="63"/>
      <c r="AA253" s="63"/>
      <c r="AB253" s="63">
        <v>121.81818181818181</v>
      </c>
      <c r="AC253" s="63"/>
      <c r="AD253" s="63"/>
      <c r="AE253" s="63"/>
      <c r="AF253" s="64" t="s">
        <v>88</v>
      </c>
      <c r="AG253" s="65">
        <v>101.7</v>
      </c>
      <c r="AH253" s="63">
        <v>101.7</v>
      </c>
      <c r="AI253" s="63"/>
      <c r="AJ253" s="63"/>
      <c r="AK253" s="63"/>
    </row>
    <row r="254" spans="1:37" x14ac:dyDescent="0.25">
      <c r="A254" s="61">
        <v>2019</v>
      </c>
      <c r="B254" s="61">
        <v>11</v>
      </c>
      <c r="C254" s="62" t="s">
        <v>87</v>
      </c>
      <c r="D254" s="63">
        <v>124.05841816037363</v>
      </c>
      <c r="E254" s="63"/>
      <c r="F254" s="63"/>
      <c r="G254" s="63"/>
      <c r="H254" s="63">
        <v>122.6841549859512</v>
      </c>
      <c r="I254" s="63"/>
      <c r="J254" s="63"/>
      <c r="K254" s="63"/>
      <c r="L254" s="63">
        <v>98.079537986040521</v>
      </c>
      <c r="M254" s="63"/>
      <c r="N254" s="63"/>
      <c r="O254" s="63"/>
      <c r="P254" s="63">
        <v>114.99931502948452</v>
      </c>
      <c r="Q254" s="63"/>
      <c r="R254" s="63"/>
      <c r="S254" s="63"/>
      <c r="T254" s="63">
        <v>109.95493650143385</v>
      </c>
      <c r="U254" s="63"/>
      <c r="V254" s="63"/>
      <c r="W254" s="63"/>
      <c r="X254" s="63">
        <v>130.84077349468961</v>
      </c>
      <c r="Y254" s="63"/>
      <c r="Z254" s="63"/>
      <c r="AA254" s="63"/>
      <c r="AB254" s="63">
        <v>126.74968866749687</v>
      </c>
      <c r="AC254" s="63"/>
      <c r="AD254" s="63"/>
      <c r="AE254" s="63"/>
      <c r="AF254" s="64" t="s">
        <v>88</v>
      </c>
      <c r="AG254" s="65">
        <v>101.83</v>
      </c>
      <c r="AH254" s="63">
        <v>101.83</v>
      </c>
      <c r="AI254" s="63"/>
      <c r="AJ254" s="63"/>
      <c r="AK254" s="63"/>
    </row>
    <row r="255" spans="1:37" x14ac:dyDescent="0.25">
      <c r="A255" s="61">
        <v>2019</v>
      </c>
      <c r="B255" s="61">
        <v>12</v>
      </c>
      <c r="C255" s="62" t="s">
        <v>87</v>
      </c>
      <c r="D255" s="63">
        <v>192.64159538282127</v>
      </c>
      <c r="E255" s="63"/>
      <c r="F255" s="63"/>
      <c r="G255" s="63"/>
      <c r="H255" s="63">
        <v>190.18229200050624</v>
      </c>
      <c r="I255" s="63"/>
      <c r="J255" s="63"/>
      <c r="K255" s="63"/>
      <c r="L255" s="63">
        <v>110.63371039627482</v>
      </c>
      <c r="M255" s="63"/>
      <c r="N255" s="63"/>
      <c r="O255" s="63"/>
      <c r="P255" s="63">
        <v>114.30849532757753</v>
      </c>
      <c r="Q255" s="63"/>
      <c r="R255" s="63"/>
      <c r="S255" s="63"/>
      <c r="T255" s="63">
        <v>109.71410127493699</v>
      </c>
      <c r="U255" s="63"/>
      <c r="V255" s="63"/>
      <c r="W255" s="63"/>
      <c r="X255" s="63">
        <v>130.70875470740066</v>
      </c>
      <c r="Y255" s="63"/>
      <c r="Z255" s="63"/>
      <c r="AA255" s="63"/>
      <c r="AB255" s="63">
        <v>120.17434620174346</v>
      </c>
      <c r="AC255" s="63"/>
      <c r="AD255" s="63"/>
      <c r="AE255" s="63"/>
      <c r="AF255" s="64" t="s">
        <v>88</v>
      </c>
      <c r="AG255" s="65">
        <v>101.84</v>
      </c>
      <c r="AH255" s="63">
        <v>101.84</v>
      </c>
      <c r="AI255" s="63"/>
      <c r="AJ255" s="63"/>
      <c r="AK255" s="63"/>
    </row>
    <row r="256" spans="1:37" x14ac:dyDescent="0.25">
      <c r="A256" s="61">
        <v>2020</v>
      </c>
      <c r="B256" s="61">
        <v>1</v>
      </c>
      <c r="C256" s="62" t="s">
        <v>87</v>
      </c>
      <c r="D256" s="63">
        <v>127.23029039368816</v>
      </c>
      <c r="E256" s="63">
        <v>17.057518526307376</v>
      </c>
      <c r="F256" s="63">
        <v>17.057518526307369</v>
      </c>
      <c r="G256" s="63"/>
      <c r="H256" s="63">
        <v>129.49686093301011</v>
      </c>
      <c r="I256" s="63">
        <v>18.791115464102319</v>
      </c>
      <c r="J256" s="63">
        <v>18.791115464102326</v>
      </c>
      <c r="K256" s="63"/>
      <c r="L256" s="63">
        <v>96.183840386375238</v>
      </c>
      <c r="M256" s="63">
        <v>7.9946265661902061</v>
      </c>
      <c r="N256" s="63">
        <v>7.9946265661902105</v>
      </c>
      <c r="O256" s="63"/>
      <c r="P256" s="63">
        <v>115.89701121966316</v>
      </c>
      <c r="Q256" s="63">
        <v>-4.1856274623583403</v>
      </c>
      <c r="R256" s="63">
        <v>-4.1856274623583438</v>
      </c>
      <c r="S256" s="63"/>
      <c r="T256" s="63">
        <v>109.90776259108908</v>
      </c>
      <c r="U256" s="63">
        <v>-8.5996861579121173</v>
      </c>
      <c r="V256" s="63">
        <v>-8.599686157912112</v>
      </c>
      <c r="W256" s="63"/>
      <c r="X256" s="63">
        <v>127.12393686793888</v>
      </c>
      <c r="Y256" s="63">
        <v>12.349667923173556</v>
      </c>
      <c r="Z256" s="63">
        <v>12.349667923173557</v>
      </c>
      <c r="AA256" s="63"/>
      <c r="AB256" s="63">
        <v>148.44333748443333</v>
      </c>
      <c r="AC256" s="63">
        <v>0.81190798376181306</v>
      </c>
      <c r="AD256" s="63">
        <v>0.81190798376180595</v>
      </c>
      <c r="AE256" s="63"/>
      <c r="AF256" s="64" t="s">
        <v>88</v>
      </c>
      <c r="AG256" s="65">
        <v>102.66</v>
      </c>
      <c r="AH256" s="63">
        <v>102.66</v>
      </c>
      <c r="AI256" s="63">
        <v>2.7730503553909216</v>
      </c>
      <c r="AJ256" s="63">
        <v>2.7730503553909269</v>
      </c>
      <c r="AK256" s="63"/>
    </row>
    <row r="257" spans="1:37" x14ac:dyDescent="0.25">
      <c r="A257" s="61">
        <v>2020</v>
      </c>
      <c r="B257" s="61">
        <v>2</v>
      </c>
      <c r="C257" s="62" t="s">
        <v>87</v>
      </c>
      <c r="D257" s="63">
        <v>135.63143428406772</v>
      </c>
      <c r="E257" s="63">
        <v>-0.84178927466371078</v>
      </c>
      <c r="F257" s="63">
        <v>7.0836482566050352</v>
      </c>
      <c r="G257" s="63"/>
      <c r="H257" s="63">
        <v>136.37014332222432</v>
      </c>
      <c r="I257" s="63">
        <v>-3.7631782306221737</v>
      </c>
      <c r="J257" s="63">
        <v>6.0435546772801496</v>
      </c>
      <c r="K257" s="63"/>
      <c r="L257" s="63">
        <v>140.55103384681448</v>
      </c>
      <c r="M257" s="63">
        <v>50.673387934068302</v>
      </c>
      <c r="N257" s="63">
        <v>29.8276725231017</v>
      </c>
      <c r="O257" s="63"/>
      <c r="P257" s="63">
        <v>120.1823099052894</v>
      </c>
      <c r="Q257" s="63">
        <v>-2.5637569821944197</v>
      </c>
      <c r="R257" s="63">
        <v>-3.3667768007681342</v>
      </c>
      <c r="S257" s="63"/>
      <c r="T257" s="63">
        <v>112.0852109791069</v>
      </c>
      <c r="U257" s="63">
        <v>-6.4818842831396353</v>
      </c>
      <c r="V257" s="63">
        <v>-7.5425262395946273</v>
      </c>
      <c r="W257" s="63"/>
      <c r="X257" s="63">
        <v>132.39453306816736</v>
      </c>
      <c r="Y257" s="63">
        <v>6.3203392595008836</v>
      </c>
      <c r="Z257" s="63">
        <v>9.1907366262177437</v>
      </c>
      <c r="AA257" s="63"/>
      <c r="AB257" s="63">
        <v>171.45703611457031</v>
      </c>
      <c r="AC257" s="63">
        <v>10.285165011214303</v>
      </c>
      <c r="AD257" s="63">
        <v>5.6771433272996052</v>
      </c>
      <c r="AE257" s="63"/>
      <c r="AF257" s="64" t="s">
        <v>88</v>
      </c>
      <c r="AG257" s="65">
        <v>103.33</v>
      </c>
      <c r="AH257" s="63">
        <v>103.33</v>
      </c>
      <c r="AI257" s="63">
        <v>2.2968022968022979</v>
      </c>
      <c r="AJ257" s="63">
        <v>2.533598805375803</v>
      </c>
      <c r="AK257" s="63"/>
    </row>
    <row r="258" spans="1:37" x14ac:dyDescent="0.25">
      <c r="A258" s="61">
        <v>2020</v>
      </c>
      <c r="B258" s="61">
        <v>3</v>
      </c>
      <c r="C258" s="62" t="s">
        <v>87</v>
      </c>
      <c r="D258" s="63">
        <v>96.99417472358158</v>
      </c>
      <c r="E258" s="63">
        <v>-26.138324478863694</v>
      </c>
      <c r="F258" s="63">
        <v>-4.4947987368340598</v>
      </c>
      <c r="G258" s="63"/>
      <c r="H258" s="63">
        <v>97.566384322744511</v>
      </c>
      <c r="I258" s="63">
        <v>-22.689171836692708</v>
      </c>
      <c r="J258" s="63">
        <v>-3.576847492521984</v>
      </c>
      <c r="K258" s="63"/>
      <c r="L258" s="63">
        <v>71.800050745542038</v>
      </c>
      <c r="M258" s="63">
        <v>-34.387906992376841</v>
      </c>
      <c r="N258" s="63">
        <v>5.7435503459447146</v>
      </c>
      <c r="O258" s="63"/>
      <c r="P258" s="63">
        <v>118.58455845569166</v>
      </c>
      <c r="Q258" s="63">
        <v>-2.0086696379510016</v>
      </c>
      <c r="R258" s="63">
        <v>-2.9168920866219139</v>
      </c>
      <c r="S258" s="63"/>
      <c r="T258" s="63">
        <v>111.09952453664046</v>
      </c>
      <c r="U258" s="63">
        <v>-5.8057046626670683</v>
      </c>
      <c r="V258" s="63">
        <v>-6.9703904028846742</v>
      </c>
      <c r="W258" s="63"/>
      <c r="X258" s="63">
        <v>133.7858079803664</v>
      </c>
      <c r="Y258" s="63">
        <v>9.582432207619334</v>
      </c>
      <c r="Z258" s="63">
        <v>9.3236605882684778</v>
      </c>
      <c r="AA258" s="63"/>
      <c r="AB258" s="63">
        <v>156.38854296388539</v>
      </c>
      <c r="AC258" s="63">
        <v>4.8422107196526696</v>
      </c>
      <c r="AD258" s="63">
        <v>5.4015322713993896</v>
      </c>
      <c r="AE258" s="63"/>
      <c r="AF258" s="64" t="s">
        <v>88</v>
      </c>
      <c r="AG258" s="65">
        <v>103.24</v>
      </c>
      <c r="AH258" s="63">
        <v>103.24</v>
      </c>
      <c r="AI258" s="63">
        <v>2.1773555027711637</v>
      </c>
      <c r="AJ258" s="63">
        <v>2.4143869642975435</v>
      </c>
      <c r="AK258" s="63"/>
    </row>
    <row r="259" spans="1:37" x14ac:dyDescent="0.25">
      <c r="A259" s="61">
        <v>2020</v>
      </c>
      <c r="B259" s="61">
        <v>4</v>
      </c>
      <c r="C259" s="62" t="s">
        <v>87</v>
      </c>
      <c r="D259" s="63">
        <v>60.293063124254068</v>
      </c>
      <c r="E259" s="63">
        <v>-51.401483891539002</v>
      </c>
      <c r="F259" s="63">
        <v>-16.113741475499733</v>
      </c>
      <c r="G259" s="63"/>
      <c r="H259" s="63">
        <v>60.460126182348901</v>
      </c>
      <c r="I259" s="63">
        <v>-51.104740719960112</v>
      </c>
      <c r="J259" s="63">
        <v>-15.317393725575579</v>
      </c>
      <c r="K259" s="63"/>
      <c r="L259" s="63">
        <v>60.864717898456789</v>
      </c>
      <c r="M259" s="63">
        <v>-45.769671725445107</v>
      </c>
      <c r="N259" s="63">
        <v>-8.5667794087587961</v>
      </c>
      <c r="O259" s="63"/>
      <c r="P259" s="63">
        <v>113.34060890030679</v>
      </c>
      <c r="Q259" s="63">
        <v>-3.8153460302531244</v>
      </c>
      <c r="R259" s="63">
        <v>-3.1360150473670689</v>
      </c>
      <c r="S259" s="63"/>
      <c r="T259" s="63">
        <v>108.81531414100031</v>
      </c>
      <c r="U259" s="63">
        <v>-5.1219881800272731</v>
      </c>
      <c r="V259" s="63">
        <v>-6.5219560616166632</v>
      </c>
      <c r="W259" s="63"/>
      <c r="X259" s="63">
        <v>127.235645072568</v>
      </c>
      <c r="Y259" s="63">
        <v>5.1973131821998209</v>
      </c>
      <c r="Z259" s="63">
        <v>8.2854487071150729</v>
      </c>
      <c r="AA259" s="63"/>
      <c r="AB259" s="63">
        <v>124.65753424657532</v>
      </c>
      <c r="AC259" s="63">
        <v>-12.069571328179904</v>
      </c>
      <c r="AD259" s="63">
        <v>1.2292846654079703</v>
      </c>
      <c r="AE259" s="63"/>
      <c r="AF259" s="64" t="s">
        <v>88</v>
      </c>
      <c r="AG259" s="65">
        <v>103.28</v>
      </c>
      <c r="AH259" s="63">
        <v>103.28</v>
      </c>
      <c r="AI259" s="63">
        <v>2.4399920650664626</v>
      </c>
      <c r="AJ259" s="63">
        <v>2.4207965041215695</v>
      </c>
      <c r="AK259" s="63"/>
    </row>
    <row r="260" spans="1:37" x14ac:dyDescent="0.25">
      <c r="A260" s="61">
        <v>2020</v>
      </c>
      <c r="B260" s="61">
        <v>5</v>
      </c>
      <c r="C260" s="62" t="s">
        <v>87</v>
      </c>
      <c r="D260" s="63">
        <v>64.984788913448838</v>
      </c>
      <c r="E260" s="63">
        <v>-45.473790917388499</v>
      </c>
      <c r="F260" s="63">
        <v>-21.757209048706372</v>
      </c>
      <c r="G260" s="63"/>
      <c r="H260" s="63">
        <v>64.432953200889628</v>
      </c>
      <c r="I260" s="63">
        <v>-43.925973541173761</v>
      </c>
      <c r="J260" s="63">
        <v>-20.658517481905424</v>
      </c>
      <c r="K260" s="63"/>
      <c r="L260" s="63">
        <v>65.237750886849724</v>
      </c>
      <c r="M260" s="63">
        <v>-38.778387232534662</v>
      </c>
      <c r="N260" s="63">
        <v>-14.872177206596614</v>
      </c>
      <c r="O260" s="63"/>
      <c r="P260" s="63">
        <v>111.05573197180695</v>
      </c>
      <c r="Q260" s="63">
        <v>-4.3844722571205779</v>
      </c>
      <c r="R260" s="63">
        <v>-3.3779722919973332</v>
      </c>
      <c r="S260" s="63"/>
      <c r="T260" s="63">
        <v>108.82027981577346</v>
      </c>
      <c r="U260" s="63">
        <v>-4.5244630331546887</v>
      </c>
      <c r="V260" s="63">
        <v>-6.1339178787096387</v>
      </c>
      <c r="W260" s="63"/>
      <c r="X260" s="63">
        <v>122.69622984809374</v>
      </c>
      <c r="Y260" s="63">
        <v>1.9148038802193241</v>
      </c>
      <c r="Z260" s="63">
        <v>7.0095115811525277</v>
      </c>
      <c r="AA260" s="63"/>
      <c r="AB260" s="63">
        <v>104.93150684931507</v>
      </c>
      <c r="AC260" s="63">
        <v>-17.71484375</v>
      </c>
      <c r="AD260" s="63">
        <v>-2.1205318597824596</v>
      </c>
      <c r="AE260" s="63"/>
      <c r="AF260" s="64" t="s">
        <v>88</v>
      </c>
      <c r="AG260" s="65">
        <v>103.03</v>
      </c>
      <c r="AH260" s="63">
        <v>103.03</v>
      </c>
      <c r="AI260" s="63">
        <v>2.0907649623464124</v>
      </c>
      <c r="AJ260" s="63">
        <v>2.3546696315120519</v>
      </c>
      <c r="AK260" s="63"/>
    </row>
    <row r="261" spans="1:37" x14ac:dyDescent="0.25">
      <c r="A261" s="61">
        <v>2020</v>
      </c>
      <c r="B261" s="61">
        <v>6</v>
      </c>
      <c r="C261" s="62" t="s">
        <v>87</v>
      </c>
      <c r="D261" s="63">
        <v>71.254712812001316</v>
      </c>
      <c r="E261" s="63">
        <v>-35.860007316083127</v>
      </c>
      <c r="F261" s="63">
        <v>-23.90008022617317</v>
      </c>
      <c r="G261" s="63"/>
      <c r="H261" s="63">
        <v>69.783414986706333</v>
      </c>
      <c r="I261" s="63">
        <v>-33.351056746212365</v>
      </c>
      <c r="J261" s="63">
        <v>-22.503821968881756</v>
      </c>
      <c r="K261" s="63"/>
      <c r="L261" s="63">
        <v>90.692336595950053</v>
      </c>
      <c r="M261" s="63">
        <v>-19.486843644500382</v>
      </c>
      <c r="N261" s="63">
        <v>-15.706256642276017</v>
      </c>
      <c r="O261" s="63"/>
      <c r="P261" s="63">
        <v>108.66926391067371</v>
      </c>
      <c r="Q261" s="63">
        <v>-5.6302332296044426</v>
      </c>
      <c r="R261" s="63">
        <v>-3.7409804109131972</v>
      </c>
      <c r="S261" s="63"/>
      <c r="T261" s="63">
        <v>108.3162638263007</v>
      </c>
      <c r="U261" s="63">
        <v>-4.1355366089478593</v>
      </c>
      <c r="V261" s="63">
        <v>-5.8112179180106143</v>
      </c>
      <c r="W261" s="63"/>
      <c r="X261" s="63">
        <v>114.20640629628059</v>
      </c>
      <c r="Y261" s="63">
        <v>-6.5403473780437196</v>
      </c>
      <c r="Z261" s="63">
        <v>4.7203189935976608</v>
      </c>
      <c r="AA261" s="63"/>
      <c r="AB261" s="63">
        <v>98.630136986301352</v>
      </c>
      <c r="AC261" s="63">
        <v>-17.517183920016691</v>
      </c>
      <c r="AD261" s="63">
        <v>-4.3103448275862437</v>
      </c>
      <c r="AE261" s="63"/>
      <c r="AF261" s="64" t="s">
        <v>88</v>
      </c>
      <c r="AG261" s="65">
        <v>103.1</v>
      </c>
      <c r="AH261" s="63">
        <v>103.1</v>
      </c>
      <c r="AI261" s="63">
        <v>1.9076801423346694</v>
      </c>
      <c r="AJ261" s="63">
        <v>2.2799041084566429</v>
      </c>
      <c r="AK261" s="63"/>
    </row>
    <row r="262" spans="1:37" x14ac:dyDescent="0.25">
      <c r="A262" s="61">
        <v>2020</v>
      </c>
      <c r="B262" s="61">
        <v>7</v>
      </c>
      <c r="C262" s="62" t="s">
        <v>87</v>
      </c>
      <c r="D262" s="63">
        <v>68.760410889020321</v>
      </c>
      <c r="E262" s="63">
        <v>-35.885853691133804</v>
      </c>
      <c r="F262" s="63">
        <v>-25.433326713118078</v>
      </c>
      <c r="G262" s="63"/>
      <c r="H262" s="63">
        <v>67.684172776213316</v>
      </c>
      <c r="I262" s="63">
        <v>-35.675048582369811</v>
      </c>
      <c r="J262" s="63">
        <v>-24.182895219656363</v>
      </c>
      <c r="K262" s="63"/>
      <c r="L262" s="63">
        <v>68.054168523833269</v>
      </c>
      <c r="M262" s="63">
        <v>-36.070265350434298</v>
      </c>
      <c r="N262" s="63">
        <v>-18.677182167812546</v>
      </c>
      <c r="O262" s="63"/>
      <c r="P262" s="63">
        <v>108.13544868647286</v>
      </c>
      <c r="Q262" s="63">
        <v>-6.1163943101816898</v>
      </c>
      <c r="R262" s="63">
        <v>-4.0707641477087826</v>
      </c>
      <c r="S262" s="63"/>
      <c r="T262" s="63">
        <v>109.17284272466573</v>
      </c>
      <c r="U262" s="63">
        <v>-0.70231696851993775</v>
      </c>
      <c r="V262" s="63">
        <v>-5.1174643283174674</v>
      </c>
      <c r="W262" s="63"/>
      <c r="X262" s="63">
        <v>108.2147844116278</v>
      </c>
      <c r="Y262" s="63">
        <v>-17.324850647839241</v>
      </c>
      <c r="Z262" s="63">
        <v>1.3422419839977051</v>
      </c>
      <c r="AA262" s="63"/>
      <c r="AB262" s="63">
        <v>97.534246575342465</v>
      </c>
      <c r="AC262" s="63">
        <v>-24.489008870034709</v>
      </c>
      <c r="AD262" s="63">
        <v>-6.9975861537671769</v>
      </c>
      <c r="AE262" s="63"/>
      <c r="AF262" s="64" t="s">
        <v>88</v>
      </c>
      <c r="AG262" s="65">
        <v>103.14</v>
      </c>
      <c r="AH262" s="63">
        <v>103.14</v>
      </c>
      <c r="AI262" s="63">
        <v>1.8566067548884178</v>
      </c>
      <c r="AJ262" s="63">
        <v>2.2192009743524421</v>
      </c>
      <c r="AK262" s="63"/>
    </row>
    <row r="263" spans="1:37" x14ac:dyDescent="0.25">
      <c r="A263" s="61">
        <v>2020</v>
      </c>
      <c r="B263" s="61">
        <v>8</v>
      </c>
      <c r="C263" s="62" t="s">
        <v>87</v>
      </c>
      <c r="D263" s="63">
        <v>87.681019213635835</v>
      </c>
      <c r="E263" s="63">
        <v>-17.462830551161971</v>
      </c>
      <c r="F263" s="63">
        <v>-24.536951546892404</v>
      </c>
      <c r="G263" s="63"/>
      <c r="H263" s="63">
        <v>88.488673973725099</v>
      </c>
      <c r="I263" s="63">
        <v>-14.037517720698872</v>
      </c>
      <c r="J263" s="63">
        <v>-23.057925869073681</v>
      </c>
      <c r="K263" s="63"/>
      <c r="L263" s="63">
        <v>71.513939649701101</v>
      </c>
      <c r="M263" s="63">
        <v>-40.826088295588683</v>
      </c>
      <c r="N263" s="63">
        <v>-21.824415364297067</v>
      </c>
      <c r="O263" s="63"/>
      <c r="P263" s="63">
        <v>105.7046499492814</v>
      </c>
      <c r="Q263" s="63">
        <v>-10.869700651029504</v>
      </c>
      <c r="R263" s="63">
        <v>-4.9211079943898834</v>
      </c>
      <c r="S263" s="63"/>
      <c r="T263" s="63">
        <v>107.6260350328355</v>
      </c>
      <c r="U263" s="63">
        <v>-2.2593010146561312</v>
      </c>
      <c r="V263" s="63">
        <v>-4.7752862067382935</v>
      </c>
      <c r="W263" s="63"/>
      <c r="X263" s="63">
        <v>104.52841365886682</v>
      </c>
      <c r="Y263" s="63">
        <v>-28.615021846175196</v>
      </c>
      <c r="Z263" s="63">
        <v>-3.0416514431859776</v>
      </c>
      <c r="AA263" s="63"/>
      <c r="AB263" s="63">
        <v>89.315068493150676</v>
      </c>
      <c r="AC263" s="63">
        <v>-34.044509839985295</v>
      </c>
      <c r="AD263" s="63">
        <v>-10.311183217287489</v>
      </c>
      <c r="AE263" s="63"/>
      <c r="AF263" s="64" t="s">
        <v>88</v>
      </c>
      <c r="AG263" s="65">
        <v>103.49</v>
      </c>
      <c r="AH263" s="63">
        <v>103.49</v>
      </c>
      <c r="AI263" s="63">
        <v>1.8602362204724443</v>
      </c>
      <c r="AJ263" s="63">
        <v>2.1740476160998279</v>
      </c>
      <c r="AK263" s="63"/>
    </row>
    <row r="264" spans="1:37" x14ac:dyDescent="0.25">
      <c r="A264" s="61">
        <v>2020</v>
      </c>
      <c r="B264" s="61">
        <v>9</v>
      </c>
      <c r="C264" s="62" t="s">
        <v>87</v>
      </c>
      <c r="D264" s="63">
        <v>89.690097771518296</v>
      </c>
      <c r="E264" s="63">
        <v>-17.507278650520803</v>
      </c>
      <c r="F264" s="63">
        <v>-23.811349659580394</v>
      </c>
      <c r="G264" s="63"/>
      <c r="H264" s="63">
        <v>86.62509637799586</v>
      </c>
      <c r="I264" s="63">
        <v>-14.565538867051515</v>
      </c>
      <c r="J264" s="63">
        <v>-22.221714142785508</v>
      </c>
      <c r="K264" s="63"/>
      <c r="L264" s="63">
        <v>148.88192654546509</v>
      </c>
      <c r="M264" s="63">
        <v>35.284092273332732</v>
      </c>
      <c r="N264" s="63">
        <v>-15.281563221064387</v>
      </c>
      <c r="O264" s="63"/>
      <c r="P264" s="63">
        <v>105.15975205606601</v>
      </c>
      <c r="Q264" s="63">
        <v>-9.3208460754332236</v>
      </c>
      <c r="R264" s="63">
        <v>-5.4005595823266139</v>
      </c>
      <c r="S264" s="63"/>
      <c r="T264" s="63">
        <v>106.02460491850084</v>
      </c>
      <c r="U264" s="63">
        <v>-2.3708276177411847</v>
      </c>
      <c r="V264" s="63">
        <v>-4.5213658498897802</v>
      </c>
      <c r="W264" s="63"/>
      <c r="X264" s="63">
        <v>106.51885075953115</v>
      </c>
      <c r="Y264" s="63">
        <v>-24.441723094654932</v>
      </c>
      <c r="Z264" s="63">
        <v>-5.684345366235533</v>
      </c>
      <c r="AA264" s="63"/>
      <c r="AB264" s="63">
        <v>93.150684931506845</v>
      </c>
      <c r="AC264" s="63">
        <v>-27.547462223944208</v>
      </c>
      <c r="AD264" s="63">
        <v>-12.107143578046486</v>
      </c>
      <c r="AE264" s="63"/>
      <c r="AF264" s="64" t="s">
        <v>88</v>
      </c>
      <c r="AG264" s="65">
        <v>103.67</v>
      </c>
      <c r="AH264" s="63">
        <v>103.67</v>
      </c>
      <c r="AI264" s="63">
        <v>1.9170271333071298</v>
      </c>
      <c r="AJ264" s="63">
        <v>2.145299803173395</v>
      </c>
      <c r="AK264" s="63"/>
    </row>
    <row r="265" spans="1:37" x14ac:dyDescent="0.25">
      <c r="A265" s="61">
        <v>2020</v>
      </c>
      <c r="B265" s="61">
        <v>10</v>
      </c>
      <c r="C265" s="62" t="s">
        <v>87</v>
      </c>
      <c r="D265" s="63">
        <v>80.998539626569737</v>
      </c>
      <c r="E265" s="63">
        <v>-27.198117544195171</v>
      </c>
      <c r="F265" s="63">
        <v>-24.134903355219294</v>
      </c>
      <c r="G265" s="63"/>
      <c r="H265" s="63">
        <v>80.85096094067238</v>
      </c>
      <c r="I265" s="63">
        <v>-18.863613108918059</v>
      </c>
      <c r="J265" s="63">
        <v>-21.925419949039071</v>
      </c>
      <c r="K265" s="63"/>
      <c r="L265" s="63">
        <v>77.643050047748758</v>
      </c>
      <c r="M265" s="63">
        <v>-19.865748600064109</v>
      </c>
      <c r="N265" s="63">
        <v>-15.701595036042715</v>
      </c>
      <c r="O265" s="63"/>
      <c r="P265" s="63">
        <v>105.13943382953931</v>
      </c>
      <c r="Q265" s="63">
        <v>-10.216410612322164</v>
      </c>
      <c r="R265" s="63">
        <v>-5.8779564125577171</v>
      </c>
      <c r="S265" s="63"/>
      <c r="T265" s="63">
        <v>106.01963924372772</v>
      </c>
      <c r="U265" s="63">
        <v>-4.0319136981683386</v>
      </c>
      <c r="V265" s="63">
        <v>-4.473886161278795</v>
      </c>
      <c r="W265" s="63"/>
      <c r="X265" s="63">
        <v>106.76257775144924</v>
      </c>
      <c r="Y265" s="63">
        <v>-24.97145304025122</v>
      </c>
      <c r="Z265" s="63">
        <v>-7.8219670004587627</v>
      </c>
      <c r="AA265" s="63"/>
      <c r="AB265" s="63">
        <v>92.328767123287648</v>
      </c>
      <c r="AC265" s="63">
        <v>-24.207728480883276</v>
      </c>
      <c r="AD265" s="63">
        <v>-13.194444444444464</v>
      </c>
      <c r="AE265" s="63"/>
      <c r="AF265" s="64" t="s">
        <v>88</v>
      </c>
      <c r="AG265" s="65">
        <v>103.77</v>
      </c>
      <c r="AH265" s="63">
        <v>103.77</v>
      </c>
      <c r="AI265" s="63">
        <v>2.0353982300884894</v>
      </c>
      <c r="AJ265" s="63">
        <v>2.134245843758964</v>
      </c>
      <c r="AK265" s="63"/>
    </row>
    <row r="266" spans="1:37" x14ac:dyDescent="0.25">
      <c r="A266" s="61">
        <v>2020</v>
      </c>
      <c r="B266" s="61">
        <v>11</v>
      </c>
      <c r="C266" s="62" t="s">
        <v>87</v>
      </c>
      <c r="D266" s="63">
        <v>106.95992135503857</v>
      </c>
      <c r="E266" s="63">
        <v>-13.782617140282554</v>
      </c>
      <c r="F266" s="63">
        <v>-23.138288099984628</v>
      </c>
      <c r="G266" s="63"/>
      <c r="H266" s="63">
        <v>109.73258415778233</v>
      </c>
      <c r="I266" s="63">
        <v>-10.55684071806337</v>
      </c>
      <c r="J266" s="63">
        <v>-20.811463930509987</v>
      </c>
      <c r="K266" s="63"/>
      <c r="L266" s="63">
        <v>101.19067194793833</v>
      </c>
      <c r="M266" s="63">
        <v>3.1720520159267238</v>
      </c>
      <c r="N266" s="63">
        <v>-14.099644771230025</v>
      </c>
      <c r="O266" s="63"/>
      <c r="P266" s="63">
        <v>104.6591848389088</v>
      </c>
      <c r="Q266" s="63">
        <v>-8.9914711126102134</v>
      </c>
      <c r="R266" s="63">
        <v>-6.154166209509504</v>
      </c>
      <c r="S266" s="63"/>
      <c r="T266" s="63">
        <v>104.55476518565416</v>
      </c>
      <c r="U266" s="63">
        <v>-4.9112586370410583</v>
      </c>
      <c r="V266" s="63">
        <v>-4.5123963655884118</v>
      </c>
      <c r="W266" s="63"/>
      <c r="X266" s="63">
        <v>107.43282697922396</v>
      </c>
      <c r="Y266" s="63">
        <v>-17.890406705991921</v>
      </c>
      <c r="Z266" s="63">
        <v>-8.7531404780704758</v>
      </c>
      <c r="AA266" s="63"/>
      <c r="AB266" s="63">
        <v>98.904109589041099</v>
      </c>
      <c r="AC266" s="63">
        <v>-21.968952642955387</v>
      </c>
      <c r="AD266" s="63">
        <v>-13.944658187866477</v>
      </c>
      <c r="AE266" s="63"/>
      <c r="AF266" s="64" t="s">
        <v>88</v>
      </c>
      <c r="AG266" s="65">
        <v>103.7</v>
      </c>
      <c r="AH266" s="63">
        <v>103.7</v>
      </c>
      <c r="AI266" s="63">
        <v>1.8363939899833213</v>
      </c>
      <c r="AJ266" s="63">
        <v>2.1069939620471656</v>
      </c>
      <c r="AK266" s="63"/>
    </row>
    <row r="267" spans="1:37" x14ac:dyDescent="0.25">
      <c r="A267" s="61">
        <v>2020</v>
      </c>
      <c r="B267" s="61">
        <v>12</v>
      </c>
      <c r="C267" s="62" t="s">
        <v>87</v>
      </c>
      <c r="D267" s="63">
        <v>174.17409789276954</v>
      </c>
      <c r="E267" s="63">
        <v>-9.5864537735750872</v>
      </c>
      <c r="F267" s="63">
        <v>-21.375875495381379</v>
      </c>
      <c r="G267" s="63">
        <v>-21.375875495381379</v>
      </c>
      <c r="H267" s="63">
        <v>185.02528839241643</v>
      </c>
      <c r="I267" s="63">
        <v>-2.7116108202524316</v>
      </c>
      <c r="J267" s="63">
        <v>-18.424721174681537</v>
      </c>
      <c r="K267" s="63">
        <v>-18.424721174681537</v>
      </c>
      <c r="L267" s="63">
        <v>71.983939336060715</v>
      </c>
      <c r="M267" s="63">
        <v>-34.934895450740939</v>
      </c>
      <c r="N267" s="63">
        <v>-15.920153255916091</v>
      </c>
      <c r="O267" s="63">
        <v>-15.920153255916091</v>
      </c>
      <c r="P267" s="63">
        <v>102.01227405593363</v>
      </c>
      <c r="Q267" s="63">
        <v>-10.757049365759059</v>
      </c>
      <c r="R267" s="63">
        <v>-6.5271590679938818</v>
      </c>
      <c r="S267" s="63">
        <v>-6.5271590679938782</v>
      </c>
      <c r="T267" s="63">
        <v>103.25872406986704</v>
      </c>
      <c r="U267" s="63">
        <v>-5.8838172395845163</v>
      </c>
      <c r="V267" s="63">
        <v>-4.6231534161002781</v>
      </c>
      <c r="W267" s="63">
        <v>-4.6231534161002799</v>
      </c>
      <c r="X267" s="63">
        <v>97.064274531375602</v>
      </c>
      <c r="Y267" s="63">
        <v>-25.740035739258801</v>
      </c>
      <c r="Z267" s="63">
        <v>-10.189839730321125</v>
      </c>
      <c r="AA267" s="63">
        <v>-10.189839730321125</v>
      </c>
      <c r="AB267" s="63">
        <v>101.64383561643835</v>
      </c>
      <c r="AC267" s="63">
        <v>-15.419689119170982</v>
      </c>
      <c r="AD267" s="63">
        <v>-14.055263730457234</v>
      </c>
      <c r="AE267" s="63">
        <v>-14.055263730457241</v>
      </c>
      <c r="AF267" s="64" t="s">
        <v>88</v>
      </c>
      <c r="AG267" s="65">
        <v>103.71</v>
      </c>
      <c r="AH267" s="63">
        <v>103.71</v>
      </c>
      <c r="AI267" s="63">
        <v>1.836213668499596</v>
      </c>
      <c r="AJ267" s="63">
        <v>2.0842937108989323</v>
      </c>
      <c r="AK267" s="63">
        <v>2.0842937108989332</v>
      </c>
    </row>
    <row r="268" spans="1:37" x14ac:dyDescent="0.25">
      <c r="A268" s="61">
        <v>2021</v>
      </c>
      <c r="B268" s="61">
        <v>1</v>
      </c>
      <c r="C268" s="62" t="s">
        <v>87</v>
      </c>
      <c r="D268" s="63">
        <v>82.299277646237343</v>
      </c>
      <c r="E268" s="63">
        <v>-35.314713664820673</v>
      </c>
      <c r="F268" s="63">
        <v>-35.314713664820673</v>
      </c>
      <c r="G268" s="63">
        <v>-25.34351028051617</v>
      </c>
      <c r="H268" s="63">
        <v>84.445030422516865</v>
      </c>
      <c r="I268" s="63">
        <v>-34.789901612981154</v>
      </c>
      <c r="J268" s="63">
        <v>-34.789901612981154</v>
      </c>
      <c r="K268" s="63">
        <v>-22.647111065322605</v>
      </c>
      <c r="L268" s="63">
        <v>56.545572728634951</v>
      </c>
      <c r="M268" s="63">
        <v>-41.210943021729442</v>
      </c>
      <c r="N268" s="63">
        <v>-41.210943021729442</v>
      </c>
      <c r="O268" s="63">
        <v>-19.503377627858654</v>
      </c>
      <c r="P268" s="63">
        <v>101.76354386741002</v>
      </c>
      <c r="Q268" s="63">
        <v>-12.194850586324051</v>
      </c>
      <c r="R268" s="63">
        <v>-12.194850586324046</v>
      </c>
      <c r="S268" s="63">
        <v>-7.1960074644539276</v>
      </c>
      <c r="T268" s="63">
        <v>101.6295430536513</v>
      </c>
      <c r="U268" s="63">
        <v>-7.5319698466038432</v>
      </c>
      <c r="V268" s="63">
        <v>-7.5319698466038476</v>
      </c>
      <c r="W268" s="63">
        <v>-4.5056072612213285</v>
      </c>
      <c r="X268" s="63">
        <v>95.990642005865681</v>
      </c>
      <c r="Y268" s="63">
        <v>-24.490505587799433</v>
      </c>
      <c r="Z268" s="63">
        <v>-24.49050558779944</v>
      </c>
      <c r="AA268" s="63">
        <v>-12.991085713761493</v>
      </c>
      <c r="AB268" s="63">
        <v>117.26027397260275</v>
      </c>
      <c r="AC268" s="63">
        <v>-21.006711409395933</v>
      </c>
      <c r="AD268" s="63">
        <v>-21.00671140939594</v>
      </c>
      <c r="AE268" s="63">
        <v>-16.063608410721528</v>
      </c>
      <c r="AF268" s="64" t="s">
        <v>88</v>
      </c>
      <c r="AG268" s="65">
        <v>104.06</v>
      </c>
      <c r="AH268" s="63">
        <v>104.06</v>
      </c>
      <c r="AI268" s="63">
        <v>1.3637249172024184</v>
      </c>
      <c r="AJ268" s="63">
        <v>1.3637249172024246</v>
      </c>
      <c r="AK268" s="63">
        <v>1.9670326962720708</v>
      </c>
    </row>
    <row r="269" spans="1:37" x14ac:dyDescent="0.25">
      <c r="A269" s="61">
        <v>2021</v>
      </c>
      <c r="B269" s="61">
        <v>2</v>
      </c>
      <c r="C269" s="62" t="s">
        <v>87</v>
      </c>
      <c r="D269" s="63">
        <v>118.99816927718965</v>
      </c>
      <c r="E269" s="63">
        <v>-12.263576725172143</v>
      </c>
      <c r="F269" s="63">
        <v>-23.420784380000924</v>
      </c>
      <c r="G269" s="63">
        <v>-26.396013286462619</v>
      </c>
      <c r="H269" s="63">
        <v>121.3529738865746</v>
      </c>
      <c r="I269" s="63">
        <v>-11.012065449081604</v>
      </c>
      <c r="J269" s="63">
        <v>-22.593627259017147</v>
      </c>
      <c r="K269" s="63">
        <v>-23.394491203341019</v>
      </c>
      <c r="L269" s="63">
        <v>88.902222628085298</v>
      </c>
      <c r="M269" s="63">
        <v>-36.747371972390354</v>
      </c>
      <c r="N269" s="63">
        <v>-38.560891872039704</v>
      </c>
      <c r="O269" s="63">
        <v>-26.295844131750243</v>
      </c>
      <c r="P269" s="63">
        <v>104.5660547169955</v>
      </c>
      <c r="Q269" s="63">
        <v>-12.993805162007959</v>
      </c>
      <c r="R269" s="63">
        <v>-12.601579163640963</v>
      </c>
      <c r="S269" s="63">
        <v>-8.1002904680183292</v>
      </c>
      <c r="T269" s="63">
        <v>100.82039064080377</v>
      </c>
      <c r="U269" s="63">
        <v>-10.050228964107447</v>
      </c>
      <c r="V269" s="63">
        <v>-8.8034497495305892</v>
      </c>
      <c r="W269" s="63">
        <v>-4.7925411826202406</v>
      </c>
      <c r="X269" s="63">
        <v>106.64044620001015</v>
      </c>
      <c r="Y269" s="63">
        <v>-19.452530456750011</v>
      </c>
      <c r="Z269" s="63">
        <v>-21.920359558314363</v>
      </c>
      <c r="AA269" s="63">
        <v>-15.071241145794289</v>
      </c>
      <c r="AB269" s="63">
        <v>137.53424657534245</v>
      </c>
      <c r="AC269" s="63">
        <v>-19.785008715862858</v>
      </c>
      <c r="AD269" s="63">
        <v>-20.351915291186529</v>
      </c>
      <c r="AE269" s="63">
        <v>-18.986407528138272</v>
      </c>
      <c r="AF269" s="64" t="s">
        <v>88</v>
      </c>
      <c r="AG269" s="65">
        <v>104.81</v>
      </c>
      <c r="AH269" s="63">
        <v>104.81</v>
      </c>
      <c r="AI269" s="63">
        <v>1.4323042678796156</v>
      </c>
      <c r="AJ269" s="63">
        <v>1.3981261226273078</v>
      </c>
      <c r="AK269" s="63">
        <v>1.8944331046241558</v>
      </c>
    </row>
    <row r="270" spans="1:37" x14ac:dyDescent="0.25">
      <c r="A270" s="61">
        <v>2021</v>
      </c>
      <c r="B270" s="61">
        <v>3</v>
      </c>
      <c r="C270" s="62" t="s">
        <v>87</v>
      </c>
      <c r="D270" s="63">
        <v>97.661624600874603</v>
      </c>
      <c r="E270" s="63">
        <v>0.68813398247384328</v>
      </c>
      <c r="F270" s="63">
        <v>-16.922559273960736</v>
      </c>
      <c r="G270" s="63">
        <v>-24.625155695028099</v>
      </c>
      <c r="H270" s="63">
        <v>97.634737796121058</v>
      </c>
      <c r="I270" s="63">
        <v>7.0058426220271031E-2</v>
      </c>
      <c r="J270" s="63">
        <v>-16.509393016292051</v>
      </c>
      <c r="K270" s="63">
        <v>-21.854461862202228</v>
      </c>
      <c r="L270" s="63">
        <v>102.96446411864596</v>
      </c>
      <c r="M270" s="63">
        <v>43.404444773374848</v>
      </c>
      <c r="N270" s="63">
        <v>-19.486502381378699</v>
      </c>
      <c r="O270" s="63">
        <v>-21.704794245954389</v>
      </c>
      <c r="P270" s="63">
        <v>102.27608667464972</v>
      </c>
      <c r="Q270" s="63">
        <v>-13.752609946374676</v>
      </c>
      <c r="R270" s="63">
        <v>-12.986435037040799</v>
      </c>
      <c r="S270" s="63">
        <v>-9.1056479686591132</v>
      </c>
      <c r="T270" s="63">
        <v>100.69288783635508</v>
      </c>
      <c r="U270" s="63">
        <v>-9.3669498080104603</v>
      </c>
      <c r="V270" s="63">
        <v>-8.9913993098758471</v>
      </c>
      <c r="W270" s="63">
        <v>-5.0840300882586291</v>
      </c>
      <c r="X270" s="63">
        <v>109.32578364724428</v>
      </c>
      <c r="Y270" s="63">
        <v>-18.28297388368108</v>
      </c>
      <c r="Z270" s="63">
        <v>-20.683071766798466</v>
      </c>
      <c r="AA270" s="63">
        <v>-17.249586365518894</v>
      </c>
      <c r="AB270" s="63">
        <v>101.0958904109589</v>
      </c>
      <c r="AC270" s="63">
        <v>-35.355948399426637</v>
      </c>
      <c r="AD270" s="63">
        <v>-25.278460492600509</v>
      </c>
      <c r="AE270" s="63">
        <v>-22.744389676392245</v>
      </c>
      <c r="AF270" s="64" t="s">
        <v>88</v>
      </c>
      <c r="AG270" s="65">
        <v>104.97</v>
      </c>
      <c r="AH270" s="63">
        <v>104.97</v>
      </c>
      <c r="AI270" s="63">
        <v>1.6757070902750968</v>
      </c>
      <c r="AJ270" s="63">
        <v>1.4907997283575281</v>
      </c>
      <c r="AK270" s="63">
        <v>1.8525640501108711</v>
      </c>
    </row>
    <row r="271" spans="1:37" x14ac:dyDescent="0.25">
      <c r="A271" s="61">
        <v>2021</v>
      </c>
      <c r="B271" s="61">
        <v>4</v>
      </c>
      <c r="C271" s="62" t="s">
        <v>87</v>
      </c>
      <c r="D271" s="63">
        <v>81.591054687285862</v>
      </c>
      <c r="E271" s="63">
        <v>35.324116008404047</v>
      </c>
      <c r="F271" s="63">
        <v>-9.4249515876388745</v>
      </c>
      <c r="G271" s="63">
        <v>-19.672587716761555</v>
      </c>
      <c r="H271" s="63">
        <v>81.563039806690767</v>
      </c>
      <c r="I271" s="63">
        <v>34.903853095997647</v>
      </c>
      <c r="J271" s="63">
        <v>-9.1762981725298509</v>
      </c>
      <c r="K271" s="63">
        <v>-16.692905835533793</v>
      </c>
      <c r="L271" s="63">
        <v>89.185291364963021</v>
      </c>
      <c r="M271" s="63">
        <v>46.530361832539256</v>
      </c>
      <c r="N271" s="63">
        <v>-8.6091290693078086</v>
      </c>
      <c r="O271" s="63">
        <v>-16.139507866160912</v>
      </c>
      <c r="P271" s="63">
        <v>102.02530680110743</v>
      </c>
      <c r="Q271" s="63">
        <v>-9.9834491882359515</v>
      </c>
      <c r="R271" s="63">
        <v>-12.259176532048066</v>
      </c>
      <c r="S271" s="63">
        <v>-9.6236709722145122</v>
      </c>
      <c r="T271" s="63">
        <v>101.01164484747684</v>
      </c>
      <c r="U271" s="63">
        <v>-7.1714807379149335</v>
      </c>
      <c r="V271" s="63">
        <v>-8.5432628306594474</v>
      </c>
      <c r="W271" s="63">
        <v>-5.2518371228593139</v>
      </c>
      <c r="X271" s="63">
        <v>109.07149032837742</v>
      </c>
      <c r="Y271" s="63">
        <v>-14.275995326491071</v>
      </c>
      <c r="Z271" s="63">
        <v>-19.116989190018042</v>
      </c>
      <c r="AA271" s="63">
        <v>-18.723526337751011</v>
      </c>
      <c r="AB271" s="63">
        <v>95.06849315068493</v>
      </c>
      <c r="AC271" s="63">
        <v>-23.736263736263723</v>
      </c>
      <c r="AD271" s="63">
        <v>-24.958554376657794</v>
      </c>
      <c r="AE271" s="63">
        <v>-23.761196800693114</v>
      </c>
      <c r="AF271" s="64" t="s">
        <v>88</v>
      </c>
      <c r="AG271" s="65">
        <v>105.13</v>
      </c>
      <c r="AH271" s="63">
        <v>105.13</v>
      </c>
      <c r="AI271" s="63">
        <v>1.7912470952749828</v>
      </c>
      <c r="AJ271" s="63">
        <v>1.5660226418753531</v>
      </c>
      <c r="AK271" s="63">
        <v>1.7990282144461105</v>
      </c>
    </row>
    <row r="272" spans="1:37" x14ac:dyDescent="0.25">
      <c r="A272" s="61">
        <v>2021</v>
      </c>
      <c r="B272" s="61">
        <v>5</v>
      </c>
      <c r="C272" s="62" t="s">
        <v>87</v>
      </c>
      <c r="D272" s="63">
        <v>72.94588773948243</v>
      </c>
      <c r="E272" s="63">
        <v>12.250711218954223</v>
      </c>
      <c r="F272" s="63">
        <v>-6.5214463834198604</v>
      </c>
      <c r="G272" s="63">
        <v>-15.847884973560355</v>
      </c>
      <c r="H272" s="63">
        <v>72.272704831877064</v>
      </c>
      <c r="I272" s="63">
        <v>12.167301421905321</v>
      </c>
      <c r="J272" s="63">
        <v>-6.3600855688010105</v>
      </c>
      <c r="K272" s="63">
        <v>-12.899413271370591</v>
      </c>
      <c r="L272" s="63">
        <v>80.213076441018899</v>
      </c>
      <c r="M272" s="63">
        <v>22.954999751819798</v>
      </c>
      <c r="N272" s="63">
        <v>-3.8714493331940991</v>
      </c>
      <c r="O272" s="63">
        <v>-11.969902639949353</v>
      </c>
      <c r="P272" s="63">
        <v>100.44191562874202</v>
      </c>
      <c r="Q272" s="63">
        <v>-9.5571981334195328</v>
      </c>
      <c r="R272" s="63">
        <v>-11.74097448978536</v>
      </c>
      <c r="S272" s="63">
        <v>-10.056032072328108</v>
      </c>
      <c r="T272" s="63">
        <v>100.51389351472517</v>
      </c>
      <c r="U272" s="63">
        <v>-7.633123453744588</v>
      </c>
      <c r="V272" s="63">
        <v>-8.3634252245985081</v>
      </c>
      <c r="W272" s="63">
        <v>-5.5104621351716929</v>
      </c>
      <c r="X272" s="63">
        <v>104.79936257141402</v>
      </c>
      <c r="Y272" s="63">
        <v>-14.586322088981262</v>
      </c>
      <c r="Z272" s="63">
        <v>-18.252771951073822</v>
      </c>
      <c r="AA272" s="63">
        <v>-19.968851630403734</v>
      </c>
      <c r="AB272" s="63">
        <v>89.041095890410958</v>
      </c>
      <c r="AC272" s="63">
        <v>-15.14360313315926</v>
      </c>
      <c r="AD272" s="63">
        <v>-23.499523658304199</v>
      </c>
      <c r="AE272" s="63">
        <v>-23.677273583129363</v>
      </c>
      <c r="AF272" s="64" t="s">
        <v>88</v>
      </c>
      <c r="AG272" s="65">
        <v>105.17</v>
      </c>
      <c r="AH272" s="63">
        <v>105.17</v>
      </c>
      <c r="AI272" s="63">
        <v>2.0770649325439194</v>
      </c>
      <c r="AJ272" s="63">
        <v>1.6681537805020019</v>
      </c>
      <c r="AK272" s="63">
        <v>1.7983793390181688</v>
      </c>
    </row>
    <row r="273" spans="1:37" x14ac:dyDescent="0.25">
      <c r="A273" s="61">
        <v>2021</v>
      </c>
      <c r="B273" s="61">
        <v>6</v>
      </c>
      <c r="C273" s="62" t="s">
        <v>87</v>
      </c>
      <c r="D273" s="63">
        <v>86.282391955958161</v>
      </c>
      <c r="E273" s="63">
        <v>21.090084502348532</v>
      </c>
      <c r="F273" s="63">
        <v>-2.9853347815851139</v>
      </c>
      <c r="G273" s="63">
        <v>-12.131841719776077</v>
      </c>
      <c r="H273" s="63">
        <v>86.050098736488039</v>
      </c>
      <c r="I273" s="63">
        <v>23.310243204464115</v>
      </c>
      <c r="J273" s="63">
        <v>-2.650248261064303</v>
      </c>
      <c r="K273" s="63">
        <v>-9.2529071971268309</v>
      </c>
      <c r="L273" s="63">
        <v>87.709105744765509</v>
      </c>
      <c r="M273" s="63">
        <v>-3.2893968367750261</v>
      </c>
      <c r="N273" s="63">
        <v>-3.7709644417610932</v>
      </c>
      <c r="O273" s="63">
        <v>-10.571290969684554</v>
      </c>
      <c r="P273" s="63">
        <v>97.989032194095046</v>
      </c>
      <c r="Q273" s="63">
        <v>-9.828199191040639</v>
      </c>
      <c r="R273" s="63">
        <v>-11.438733727295014</v>
      </c>
      <c r="S273" s="63">
        <v>-10.406410717980592</v>
      </c>
      <c r="T273" s="63">
        <v>100.54086526182009</v>
      </c>
      <c r="U273" s="63">
        <v>-7.178422048372596</v>
      </c>
      <c r="V273" s="63">
        <v>-8.1686657740031485</v>
      </c>
      <c r="W273" s="63">
        <v>-5.7654378691277941</v>
      </c>
      <c r="X273" s="63">
        <v>90.497906318341307</v>
      </c>
      <c r="Y273" s="63">
        <v>-20.759343321278649</v>
      </c>
      <c r="Z273" s="63">
        <v>-18.630710191887434</v>
      </c>
      <c r="AA273" s="63">
        <v>-21.064851201096261</v>
      </c>
      <c r="AB273" s="63">
        <v>90.410958904109577</v>
      </c>
      <c r="AC273" s="63">
        <v>-8.3333333333333286</v>
      </c>
      <c r="AD273" s="63">
        <v>-21.640196897928842</v>
      </c>
      <c r="AE273" s="63">
        <v>-23.181377303588746</v>
      </c>
      <c r="AF273" s="64" t="s">
        <v>88</v>
      </c>
      <c r="AG273" s="65">
        <v>105.32</v>
      </c>
      <c r="AH273" s="63">
        <v>105.32</v>
      </c>
      <c r="AI273" s="63">
        <v>2.1532492725509229</v>
      </c>
      <c r="AJ273" s="63">
        <v>1.7489978016293817</v>
      </c>
      <c r="AK273" s="63">
        <v>1.8191585476033509</v>
      </c>
    </row>
    <row r="274" spans="1:37" x14ac:dyDescent="0.25">
      <c r="A274" s="61">
        <v>2021</v>
      </c>
      <c r="B274" s="61">
        <v>7</v>
      </c>
      <c r="C274" s="62" t="s">
        <v>87</v>
      </c>
      <c r="D274" s="63">
        <v>89.914355758318393</v>
      </c>
      <c r="E274" s="63">
        <v>30.764715620214446</v>
      </c>
      <c r="F274" s="63">
        <v>0.72684870852024464</v>
      </c>
      <c r="G274" s="63">
        <v>-7.796788548920432</v>
      </c>
      <c r="H274" s="63">
        <v>88.381549986462872</v>
      </c>
      <c r="I274" s="63">
        <v>30.579345748498781</v>
      </c>
      <c r="J274" s="63">
        <v>0.94377370455525078</v>
      </c>
      <c r="K274" s="63">
        <v>-4.8459944304242129</v>
      </c>
      <c r="L274" s="63">
        <v>109.81831284617087</v>
      </c>
      <c r="M274" s="63">
        <v>61.36897302288159</v>
      </c>
      <c r="N274" s="63">
        <v>3.6998218235714919</v>
      </c>
      <c r="O274" s="63">
        <v>-3.8359312925013427</v>
      </c>
      <c r="P274" s="63">
        <v>97.231201043390669</v>
      </c>
      <c r="Q274" s="63">
        <v>-10.083878853360915</v>
      </c>
      <c r="R274" s="63">
        <v>-11.254647416146124</v>
      </c>
      <c r="S274" s="63">
        <v>-10.739963043022257</v>
      </c>
      <c r="T274" s="63">
        <v>99.341848504600534</v>
      </c>
      <c r="U274" s="63">
        <v>-9.0049814355929101</v>
      </c>
      <c r="V274" s="63">
        <v>-8.2875162219696605</v>
      </c>
      <c r="W274" s="63">
        <v>-6.4566181407764844</v>
      </c>
      <c r="X274" s="63">
        <v>90.589451913133388</v>
      </c>
      <c r="Y274" s="63">
        <v>-16.287360913136524</v>
      </c>
      <c r="Z274" s="63">
        <v>-18.33777091413269</v>
      </c>
      <c r="AA274" s="63">
        <v>-21.047213281993976</v>
      </c>
      <c r="AB274" s="63">
        <v>92.054794520547944</v>
      </c>
      <c r="AC274" s="63">
        <v>-5.6179775280898951</v>
      </c>
      <c r="AD274" s="63">
        <v>-19.90777811524973</v>
      </c>
      <c r="AE274" s="63">
        <v>-21.955177618019817</v>
      </c>
      <c r="AF274" s="64" t="s">
        <v>88</v>
      </c>
      <c r="AG274" s="65">
        <v>105.64</v>
      </c>
      <c r="AH274" s="63">
        <v>105.64</v>
      </c>
      <c r="AI274" s="63">
        <v>2.4238898584448378</v>
      </c>
      <c r="AJ274" s="63">
        <v>1.8454376679874818</v>
      </c>
      <c r="AK274" s="63">
        <v>1.8667663575706825</v>
      </c>
    </row>
    <row r="275" spans="1:37" x14ac:dyDescent="0.25">
      <c r="A275" s="61">
        <v>2021</v>
      </c>
      <c r="B275" s="61">
        <v>8</v>
      </c>
      <c r="C275" s="62" t="s">
        <v>87</v>
      </c>
      <c r="D275" s="63">
        <v>92.875941737701211</v>
      </c>
      <c r="E275" s="63">
        <v>5.9247971461279292</v>
      </c>
      <c r="F275" s="63">
        <v>1.3662178208981635</v>
      </c>
      <c r="G275" s="63">
        <v>-6.012120408740401</v>
      </c>
      <c r="H275" s="63">
        <v>92.777299994133429</v>
      </c>
      <c r="I275" s="63">
        <v>4.8465253549643421</v>
      </c>
      <c r="J275" s="63">
        <v>1.427264770536274</v>
      </c>
      <c r="K275" s="63">
        <v>-3.3772963289795683</v>
      </c>
      <c r="L275" s="63">
        <v>92.778694824981272</v>
      </c>
      <c r="M275" s="63">
        <v>29.735119166196085</v>
      </c>
      <c r="N275" s="63">
        <v>6.5000816154050511</v>
      </c>
      <c r="O275" s="63">
        <v>2.5230315173502902</v>
      </c>
      <c r="P275" s="63">
        <v>98.922592307281604</v>
      </c>
      <c r="Q275" s="63">
        <v>-6.4160447485081562</v>
      </c>
      <c r="R275" s="63">
        <v>-10.687344779864972</v>
      </c>
      <c r="S275" s="63">
        <v>-10.393583251087463</v>
      </c>
      <c r="T275" s="63">
        <v>99.18737395305692</v>
      </c>
      <c r="U275" s="63">
        <v>-7.8407246696434072</v>
      </c>
      <c r="V275" s="63">
        <v>-8.2326132422859803</v>
      </c>
      <c r="W275" s="63">
        <v>-6.9215164905509994</v>
      </c>
      <c r="X275" s="63">
        <v>99.845728719887418</v>
      </c>
      <c r="Y275" s="63">
        <v>-4.4798201513528824</v>
      </c>
      <c r="Z275" s="63">
        <v>-16.844706726125224</v>
      </c>
      <c r="AA275" s="63">
        <v>-19.172693164685057</v>
      </c>
      <c r="AB275" s="63">
        <v>93.972602739726028</v>
      </c>
      <c r="AC275" s="63">
        <v>5.2147239263803868</v>
      </c>
      <c r="AD275" s="63">
        <v>-17.644398663417306</v>
      </c>
      <c r="AE275" s="63">
        <v>-19.225363894930553</v>
      </c>
      <c r="AF275" s="64" t="s">
        <v>88</v>
      </c>
      <c r="AG275" s="65">
        <v>105.85</v>
      </c>
      <c r="AH275" s="63">
        <v>105.85</v>
      </c>
      <c r="AI275" s="63">
        <v>2.2804135665281677</v>
      </c>
      <c r="AJ275" s="63">
        <v>1.8999842475795781</v>
      </c>
      <c r="AK275" s="63">
        <v>1.9020416112174985</v>
      </c>
    </row>
    <row r="276" spans="1:37" x14ac:dyDescent="0.25">
      <c r="A276" s="61">
        <v>2021</v>
      </c>
      <c r="B276" s="61">
        <v>9</v>
      </c>
      <c r="C276" s="62" t="s">
        <v>87</v>
      </c>
      <c r="D276" s="63">
        <v>103.86442830433893</v>
      </c>
      <c r="E276" s="63">
        <v>15.803673855868823</v>
      </c>
      <c r="F276" s="63">
        <v>2.9797562449309423</v>
      </c>
      <c r="G276" s="63">
        <v>-3.4062485604606394</v>
      </c>
      <c r="H276" s="63">
        <v>104.39274665195562</v>
      </c>
      <c r="I276" s="63">
        <v>20.510973166978232</v>
      </c>
      <c r="J276" s="63">
        <v>3.4913326011517531</v>
      </c>
      <c r="K276" s="63">
        <v>-0.73704518955020148</v>
      </c>
      <c r="L276" s="63">
        <v>94.340159316231663</v>
      </c>
      <c r="M276" s="63">
        <v>-36.634243319371365</v>
      </c>
      <c r="N276" s="63">
        <v>-1.391391817710208</v>
      </c>
      <c r="O276" s="63">
        <v>-5.9058959123535715</v>
      </c>
      <c r="P276" s="63">
        <v>98.585778462524104</v>
      </c>
      <c r="Q276" s="63">
        <v>-6.2514160265773455</v>
      </c>
      <c r="R276" s="63">
        <v>-10.223981737197207</v>
      </c>
      <c r="S276" s="63">
        <v>-10.163610820306673</v>
      </c>
      <c r="T276" s="63">
        <v>98.863712987917907</v>
      </c>
      <c r="U276" s="63">
        <v>-6.7539906761146398</v>
      </c>
      <c r="V276" s="63">
        <v>-8.072947789111673</v>
      </c>
      <c r="W276" s="63">
        <v>-7.2846536140462206</v>
      </c>
      <c r="X276" s="63">
        <v>97.190906470917298</v>
      </c>
      <c r="Y276" s="63">
        <v>-8.7570831097980033</v>
      </c>
      <c r="Z276" s="63">
        <v>-16.044594637242938</v>
      </c>
      <c r="AA276" s="63">
        <v>-17.921628233697845</v>
      </c>
      <c r="AB276" s="63">
        <v>99.178082191780831</v>
      </c>
      <c r="AC276" s="63">
        <v>6.4705882352941444</v>
      </c>
      <c r="AD276" s="63">
        <v>-15.573111636772829</v>
      </c>
      <c r="AE276" s="63">
        <v>-16.842051141427291</v>
      </c>
      <c r="AF276" s="64" t="s">
        <v>88</v>
      </c>
      <c r="AG276" s="65">
        <v>106.28</v>
      </c>
      <c r="AH276" s="63">
        <v>106.28</v>
      </c>
      <c r="AI276" s="63">
        <v>2.5176039355647788</v>
      </c>
      <c r="AJ276" s="63">
        <v>1.9689108015587653</v>
      </c>
      <c r="AK276" s="63">
        <v>1.9525078788958865</v>
      </c>
    </row>
    <row r="277" spans="1:37" x14ac:dyDescent="0.25">
      <c r="A277" s="61">
        <v>2021</v>
      </c>
      <c r="B277" s="61">
        <v>10</v>
      </c>
      <c r="C277" s="62" t="s">
        <v>87</v>
      </c>
      <c r="D277" s="63">
        <v>99.438895440101518</v>
      </c>
      <c r="E277" s="63">
        <v>22.766281834892283</v>
      </c>
      <c r="F277" s="63">
        <v>4.7937302810985072</v>
      </c>
      <c r="G277" s="63">
        <v>0.56552209819813015</v>
      </c>
      <c r="H277" s="63">
        <v>96.416782922358607</v>
      </c>
      <c r="I277" s="63">
        <v>19.252488530233137</v>
      </c>
      <c r="J277" s="63">
        <v>4.9365176349336792</v>
      </c>
      <c r="K277" s="63">
        <v>2.1278307923576278</v>
      </c>
      <c r="L277" s="63">
        <v>154.72446220937692</v>
      </c>
      <c r="M277" s="63">
        <v>99.276641134299581</v>
      </c>
      <c r="N277" s="63">
        <v>7.3768077258364428</v>
      </c>
      <c r="O277" s="63">
        <v>2.7469247668720556</v>
      </c>
      <c r="P277" s="63">
        <v>98.514388571515696</v>
      </c>
      <c r="Q277" s="63">
        <v>-6.3011992900443943</v>
      </c>
      <c r="R277" s="63">
        <v>-9.8530394667854075</v>
      </c>
      <c r="S277" s="63">
        <v>-9.8562129793545949</v>
      </c>
      <c r="T277" s="63">
        <v>98.822029378771205</v>
      </c>
      <c r="U277" s="63">
        <v>-6.788940158917157</v>
      </c>
      <c r="V277" s="63">
        <v>-7.9478153388204849</v>
      </c>
      <c r="W277" s="63">
        <v>-7.519280060124018</v>
      </c>
      <c r="X277" s="63">
        <v>97.750351772424409</v>
      </c>
      <c r="Y277" s="63">
        <v>-8.4413716574040905</v>
      </c>
      <c r="Z277" s="63">
        <v>-15.358695024355651</v>
      </c>
      <c r="AA277" s="63">
        <v>-16.526974405119986</v>
      </c>
      <c r="AB277" s="63">
        <v>97.260273972602747</v>
      </c>
      <c r="AC277" s="63">
        <v>5.341246290801223</v>
      </c>
      <c r="AD277" s="63">
        <v>-13.932275132275118</v>
      </c>
      <c r="AE277" s="63">
        <v>-14.773283884962552</v>
      </c>
      <c r="AF277" s="64" t="s">
        <v>88</v>
      </c>
      <c r="AG277" s="65">
        <v>106.57</v>
      </c>
      <c r="AH277" s="63">
        <v>106.57</v>
      </c>
      <c r="AI277" s="63">
        <v>2.6982750313192554</v>
      </c>
      <c r="AJ277" s="63">
        <v>2.04219964946597</v>
      </c>
      <c r="AK277" s="63">
        <v>2.0082822433232366</v>
      </c>
    </row>
    <row r="278" spans="1:37" x14ac:dyDescent="0.25">
      <c r="A278" s="61">
        <v>2021</v>
      </c>
      <c r="B278" s="61">
        <v>11</v>
      </c>
      <c r="C278" s="62" t="s">
        <v>87</v>
      </c>
      <c r="D278" s="63">
        <v>111.85512202030088</v>
      </c>
      <c r="E278" s="63">
        <v>4.5766681606032193</v>
      </c>
      <c r="F278" s="63">
        <v>4.7702901474292458</v>
      </c>
      <c r="G278" s="63">
        <v>2.4326524267469125</v>
      </c>
      <c r="H278" s="63">
        <v>109.35607600979453</v>
      </c>
      <c r="I278" s="63">
        <v>-0.343114263532172</v>
      </c>
      <c r="J278" s="63">
        <v>4.3521982263498904</v>
      </c>
      <c r="K278" s="63">
        <v>3.215326485358915</v>
      </c>
      <c r="L278" s="63">
        <v>142.19172455917717</v>
      </c>
      <c r="M278" s="63">
        <v>40.518608901355577</v>
      </c>
      <c r="N278" s="63">
        <v>10.755404908108535</v>
      </c>
      <c r="O278" s="63">
        <v>6.1735782155889893</v>
      </c>
      <c r="P278" s="63">
        <v>99.043405968988083</v>
      </c>
      <c r="Q278" s="63">
        <v>-5.365777383575562</v>
      </c>
      <c r="R278" s="63">
        <v>-9.466995570013637</v>
      </c>
      <c r="S278" s="63">
        <v>-9.5778011527645646</v>
      </c>
      <c r="T278" s="63">
        <v>99.341848504600534</v>
      </c>
      <c r="U278" s="63">
        <v>-4.9858241006971298</v>
      </c>
      <c r="V278" s="63">
        <v>-7.6881043966736895</v>
      </c>
      <c r="W278" s="63">
        <v>-7.5360829095819071</v>
      </c>
      <c r="X278" s="63">
        <v>99.09302049604149</v>
      </c>
      <c r="Y278" s="63">
        <v>-7.7628102300568429</v>
      </c>
      <c r="Z278" s="63">
        <v>-14.72654120234359</v>
      </c>
      <c r="AA278" s="63">
        <v>-15.739168719074698</v>
      </c>
      <c r="AB278" s="63">
        <v>95.890410958904098</v>
      </c>
      <c r="AC278" s="63">
        <v>-3.0470914127424038</v>
      </c>
      <c r="AD278" s="63">
        <v>-13.088381718435782</v>
      </c>
      <c r="AE278" s="63">
        <v>-13.2890839667416</v>
      </c>
      <c r="AF278" s="64" t="s">
        <v>88</v>
      </c>
      <c r="AG278" s="65">
        <v>106.76</v>
      </c>
      <c r="AH278" s="63">
        <v>106.76</v>
      </c>
      <c r="AI278" s="63">
        <v>2.9508196721311606</v>
      </c>
      <c r="AJ278" s="63">
        <v>2.1251132953775453</v>
      </c>
      <c r="AK278" s="63">
        <v>2.1013527155259197</v>
      </c>
    </row>
    <row r="279" spans="1:37" x14ac:dyDescent="0.25">
      <c r="A279" s="61">
        <v>2021</v>
      </c>
      <c r="B279" s="61">
        <v>12</v>
      </c>
      <c r="C279" s="62" t="s">
        <v>87</v>
      </c>
      <c r="D279" s="63">
        <v>162.27285083221105</v>
      </c>
      <c r="E279" s="63">
        <v>-6.8329603566458559</v>
      </c>
      <c r="F279" s="63">
        <v>3.0350209571144759</v>
      </c>
      <c r="G279" s="63">
        <v>3.0350209571144831</v>
      </c>
      <c r="H279" s="63">
        <v>165.35695895502641</v>
      </c>
      <c r="I279" s="63">
        <v>-10.630076357819718</v>
      </c>
      <c r="J279" s="63">
        <v>1.9960057719810465</v>
      </c>
      <c r="K279" s="63">
        <v>1.9960057719810465</v>
      </c>
      <c r="L279" s="63">
        <v>100.62691321794838</v>
      </c>
      <c r="M279" s="63">
        <v>39.790784091665898</v>
      </c>
      <c r="N279" s="63">
        <v>12.718664373045762</v>
      </c>
      <c r="O279" s="63">
        <v>12.718664373045769</v>
      </c>
      <c r="P279" s="63">
        <v>98.64069376329978</v>
      </c>
      <c r="Q279" s="63">
        <v>-3.305073162848231</v>
      </c>
      <c r="R279" s="63">
        <v>-8.990262510173908</v>
      </c>
      <c r="S279" s="63">
        <v>-8.9902625101739062</v>
      </c>
      <c r="T279" s="63">
        <v>99.233961516220873</v>
      </c>
      <c r="U279" s="63">
        <v>-3.8977457739289179</v>
      </c>
      <c r="V279" s="63">
        <v>-7.3860380981215057</v>
      </c>
      <c r="W279" s="63">
        <v>-7.386038098121503</v>
      </c>
      <c r="X279" s="63">
        <v>99.204909556342912</v>
      </c>
      <c r="Y279" s="63">
        <v>2.2053788948634718</v>
      </c>
      <c r="Z279" s="63">
        <v>-13.542444063977065</v>
      </c>
      <c r="AA279" s="63">
        <v>-13.542444063977072</v>
      </c>
      <c r="AB279" s="63">
        <v>91.232876712328775</v>
      </c>
      <c r="AC279" s="63">
        <v>-10.242587601078156</v>
      </c>
      <c r="AD279" s="63">
        <v>-12.878376912227395</v>
      </c>
      <c r="AE279" s="63">
        <v>-12.878376912227395</v>
      </c>
      <c r="AF279" s="64" t="s">
        <v>88</v>
      </c>
      <c r="AG279" s="65">
        <v>107.18</v>
      </c>
      <c r="AH279" s="63">
        <v>107.18</v>
      </c>
      <c r="AI279" s="63">
        <v>3.3458682865683329</v>
      </c>
      <c r="AJ279" s="63">
        <v>2.2272038189852461</v>
      </c>
      <c r="AK279" s="63">
        <v>2.2272038189852452</v>
      </c>
    </row>
    <row r="280" spans="1:37" x14ac:dyDescent="0.25">
      <c r="A280" s="61">
        <v>2022</v>
      </c>
      <c r="B280" s="61">
        <v>1</v>
      </c>
      <c r="C280" s="62" t="s">
        <v>87</v>
      </c>
      <c r="D280" s="63">
        <v>109.45395097318227</v>
      </c>
      <c r="E280" s="63">
        <v>32.995032403162782</v>
      </c>
      <c r="F280" s="63">
        <v>32.995032403162796</v>
      </c>
      <c r="G280" s="63">
        <v>9.5946296828854969</v>
      </c>
      <c r="H280" s="63">
        <v>111.07572675275044</v>
      </c>
      <c r="I280" s="63">
        <v>31.53613208141212</v>
      </c>
      <c r="J280" s="63">
        <v>31.536132081412127</v>
      </c>
      <c r="K280" s="63">
        <v>8.4108550995240563</v>
      </c>
      <c r="L280" s="63">
        <v>79.54872769086559</v>
      </c>
      <c r="M280" s="63">
        <v>40.680735647729563</v>
      </c>
      <c r="N280" s="63">
        <v>40.680735647729563</v>
      </c>
      <c r="O280" s="63">
        <v>19.322135376611826</v>
      </c>
      <c r="P280" s="63">
        <v>98.261778187947584</v>
      </c>
      <c r="Q280" s="63">
        <v>-3.4410807116003781</v>
      </c>
      <c r="R280" s="63">
        <v>-3.441080711600375</v>
      </c>
      <c r="S280" s="63">
        <v>-8.2726132200884734</v>
      </c>
      <c r="T280" s="63">
        <v>100.28585965292267</v>
      </c>
      <c r="U280" s="63">
        <v>-1.3221385832850672</v>
      </c>
      <c r="V280" s="63">
        <v>-1.3221385832850707</v>
      </c>
      <c r="W280" s="63">
        <v>-6.894893778979224</v>
      </c>
      <c r="X280" s="63">
        <v>94.637801549493943</v>
      </c>
      <c r="Y280" s="63">
        <v>-1.409346190526648</v>
      </c>
      <c r="Z280" s="63">
        <v>-1.4093461905266502</v>
      </c>
      <c r="AA280" s="63">
        <v>-11.658329866437754</v>
      </c>
      <c r="AB280" s="63">
        <v>86.575342465753423</v>
      </c>
      <c r="AC280" s="63">
        <v>-26.168224299065429</v>
      </c>
      <c r="AD280" s="63">
        <v>-26.168224299065422</v>
      </c>
      <c r="AE280" s="63">
        <v>-13.139685476410705</v>
      </c>
      <c r="AF280" s="64" t="s">
        <v>88</v>
      </c>
      <c r="AG280" s="65">
        <v>108.78</v>
      </c>
      <c r="AH280" s="63">
        <v>108.78</v>
      </c>
      <c r="AI280" s="63">
        <v>4.5358447049779045</v>
      </c>
      <c r="AJ280" s="63">
        <v>4.5358447049778983</v>
      </c>
      <c r="AK280" s="63">
        <v>2.4921064501578769</v>
      </c>
    </row>
    <row r="281" spans="1:37" x14ac:dyDescent="0.25">
      <c r="A281" s="61">
        <v>2022</v>
      </c>
      <c r="B281" s="61">
        <v>2</v>
      </c>
      <c r="C281" s="62" t="s">
        <v>87</v>
      </c>
      <c r="D281" s="63">
        <v>136.44433733885441</v>
      </c>
      <c r="E281" s="63">
        <v>14.660870976112534</v>
      </c>
      <c r="F281" s="63">
        <v>22.156685079853865</v>
      </c>
      <c r="G281" s="63">
        <v>12.828761901984294</v>
      </c>
      <c r="H281" s="63">
        <v>136.89842141331584</v>
      </c>
      <c r="I281" s="63">
        <v>12.81010842080488</v>
      </c>
      <c r="J281" s="63">
        <v>20.493951823570523</v>
      </c>
      <c r="K281" s="63">
        <v>11.261475910040957</v>
      </c>
      <c r="L281" s="63">
        <v>89.547545462017823</v>
      </c>
      <c r="M281" s="63">
        <v>0.72587930296430159</v>
      </c>
      <c r="N281" s="63">
        <v>16.259083018868559</v>
      </c>
      <c r="O281" s="63">
        <v>25.720278315759245</v>
      </c>
      <c r="P281" s="63">
        <v>100.21310187551002</v>
      </c>
      <c r="Q281" s="63">
        <v>-4.1628737483369775</v>
      </c>
      <c r="R281" s="63">
        <v>-3.8068791752796982</v>
      </c>
      <c r="S281" s="63">
        <v>-7.4989087339765774</v>
      </c>
      <c r="T281" s="63">
        <v>101.01900077850271</v>
      </c>
      <c r="U281" s="63">
        <v>0.19699401721875631</v>
      </c>
      <c r="V281" s="63">
        <v>-0.56560811956495316</v>
      </c>
      <c r="W281" s="63">
        <v>-6.0574791571996798</v>
      </c>
      <c r="X281" s="63">
        <v>96.173733195449827</v>
      </c>
      <c r="Y281" s="63">
        <v>-9.8149561236169376</v>
      </c>
      <c r="Z281" s="63">
        <v>-5.8330405100145422</v>
      </c>
      <c r="AA281" s="63">
        <v>-10.735402166941157</v>
      </c>
      <c r="AB281" s="63">
        <v>101.91780821917808</v>
      </c>
      <c r="AC281" s="63">
        <v>-25.89641434262947</v>
      </c>
      <c r="AD281" s="63">
        <v>-26.021505376344088</v>
      </c>
      <c r="AE281" s="63">
        <v>-13.608411782569078</v>
      </c>
      <c r="AF281" s="64" t="s">
        <v>88</v>
      </c>
      <c r="AG281" s="65">
        <v>111.71</v>
      </c>
      <c r="AH281" s="63">
        <v>111.71</v>
      </c>
      <c r="AI281" s="63">
        <v>6.5833412842285952</v>
      </c>
      <c r="AJ281" s="63">
        <v>5.5632690190070333</v>
      </c>
      <c r="AK281" s="63">
        <v>2.925181013676621</v>
      </c>
    </row>
    <row r="282" spans="1:37" x14ac:dyDescent="0.25">
      <c r="A282" s="61">
        <v>2022</v>
      </c>
      <c r="B282" s="61">
        <v>3</v>
      </c>
      <c r="C282" s="62" t="s">
        <v>87</v>
      </c>
      <c r="D282" s="63">
        <v>102.49750290082078</v>
      </c>
      <c r="E282" s="63">
        <v>4.9516668596386211</v>
      </c>
      <c r="F282" s="63">
        <v>16.536283524193806</v>
      </c>
      <c r="G282" s="63">
        <v>13.198662848502579</v>
      </c>
      <c r="H282" s="63">
        <v>99.773487962434274</v>
      </c>
      <c r="I282" s="63">
        <v>2.1905627183424343</v>
      </c>
      <c r="J282" s="63">
        <v>14.604519510924185</v>
      </c>
      <c r="K282" s="63">
        <v>11.446220155426445</v>
      </c>
      <c r="L282" s="63">
        <v>120.40580895680681</v>
      </c>
      <c r="M282" s="63">
        <v>16.939188668105132</v>
      </c>
      <c r="N282" s="63">
        <v>16.54098019200163</v>
      </c>
      <c r="O282" s="63">
        <v>23.55609826504876</v>
      </c>
      <c r="P282" s="63">
        <v>100.26435615623402</v>
      </c>
      <c r="Q282" s="63">
        <v>-1.9669607860684124</v>
      </c>
      <c r="R282" s="63">
        <v>-3.1971054036419755</v>
      </c>
      <c r="S282" s="63">
        <v>-6.471484887972963</v>
      </c>
      <c r="T282" s="63">
        <v>101.52410804228028</v>
      </c>
      <c r="U282" s="63">
        <v>0.82550041396774532</v>
      </c>
      <c r="V282" s="63">
        <v>-0.10353306587290723</v>
      </c>
      <c r="W282" s="63">
        <v>-5.2194411368689799</v>
      </c>
      <c r="X282" s="63">
        <v>95.146388187227686</v>
      </c>
      <c r="Y282" s="63">
        <v>-12.969854856717518</v>
      </c>
      <c r="Z282" s="63">
        <v>-8.3341484887019313</v>
      </c>
      <c r="AA282" s="63">
        <v>-10.149557379446534</v>
      </c>
      <c r="AB282" s="63">
        <v>100</v>
      </c>
      <c r="AC282" s="63">
        <v>-1.084010840108391</v>
      </c>
      <c r="AD282" s="63">
        <v>-18.937644341801384</v>
      </c>
      <c r="AE282" s="63">
        <v>-9.8953792502179567</v>
      </c>
      <c r="AF282" s="64" t="s">
        <v>88</v>
      </c>
      <c r="AG282" s="65">
        <v>112.6</v>
      </c>
      <c r="AH282" s="63">
        <v>112.6</v>
      </c>
      <c r="AI282" s="63">
        <v>7.2687434505096746</v>
      </c>
      <c r="AJ282" s="63">
        <v>6.1336986999745102</v>
      </c>
      <c r="AK282" s="63">
        <v>3.3951137997798781</v>
      </c>
    </row>
    <row r="283" spans="1:37" x14ac:dyDescent="0.25">
      <c r="A283" s="61">
        <v>2022</v>
      </c>
      <c r="B283" s="61">
        <v>4</v>
      </c>
      <c r="C283" s="62" t="s">
        <v>87</v>
      </c>
      <c r="D283" s="63">
        <v>88.279534264782754</v>
      </c>
      <c r="E283" s="63">
        <v>8.1975647981654873</v>
      </c>
      <c r="F283" s="63">
        <v>14.748437958695316</v>
      </c>
      <c r="G283" s="63">
        <v>11.650242372391318</v>
      </c>
      <c r="H283" s="63">
        <v>85.888353932869293</v>
      </c>
      <c r="I283" s="63">
        <v>5.303032030720999</v>
      </c>
      <c r="J283" s="63">
        <v>12.633958717136462</v>
      </c>
      <c r="K283" s="63">
        <v>9.7590923308058279</v>
      </c>
      <c r="L283" s="63">
        <v>97.413455068708885</v>
      </c>
      <c r="M283" s="63">
        <v>9.2259200792142622</v>
      </c>
      <c r="N283" s="63">
        <v>14.608514254712524</v>
      </c>
      <c r="O283" s="63">
        <v>20.964720187805483</v>
      </c>
      <c r="P283" s="63">
        <v>99.663948867753234</v>
      </c>
      <c r="Q283" s="63">
        <v>-2.314482560643043</v>
      </c>
      <c r="R283" s="63">
        <v>-2.9778090814261526</v>
      </c>
      <c r="S283" s="63">
        <v>-5.8195745658850768</v>
      </c>
      <c r="T283" s="63">
        <v>103.04678576463884</v>
      </c>
      <c r="U283" s="63">
        <v>2.0147587144382868</v>
      </c>
      <c r="V283" s="63">
        <v>0.42589851238867826</v>
      </c>
      <c r="W283" s="63">
        <v>-4.4696879574456716</v>
      </c>
      <c r="X283" s="63">
        <v>89.633309034193957</v>
      </c>
      <c r="Y283" s="63">
        <v>-17.821505175790364</v>
      </c>
      <c r="Z283" s="63">
        <v>-10.791940471588713</v>
      </c>
      <c r="AA283" s="63">
        <v>-10.391522629263122</v>
      </c>
      <c r="AB283" s="63">
        <v>89.863013698630141</v>
      </c>
      <c r="AC283" s="63">
        <v>-5.4755043227665681</v>
      </c>
      <c r="AD283" s="63">
        <v>-16.099635479951402</v>
      </c>
      <c r="AE283" s="63">
        <v>-8.1473214285714022</v>
      </c>
      <c r="AF283" s="64" t="s">
        <v>88</v>
      </c>
      <c r="AG283" s="65">
        <v>113.36</v>
      </c>
      <c r="AH283" s="63">
        <v>113.36</v>
      </c>
      <c r="AI283" s="63">
        <v>7.8284029297060727</v>
      </c>
      <c r="AJ283" s="63">
        <v>6.5589421676969684</v>
      </c>
      <c r="AK283" s="63">
        <v>3.9018755314540527</v>
      </c>
    </row>
    <row r="284" spans="1:37" x14ac:dyDescent="0.25">
      <c r="A284" s="61">
        <v>2022</v>
      </c>
      <c r="B284" s="61">
        <v>5</v>
      </c>
      <c r="C284" s="62" t="s">
        <v>87</v>
      </c>
      <c r="D284" s="63">
        <v>111.39941182543309</v>
      </c>
      <c r="E284" s="63">
        <v>52.71513621615361</v>
      </c>
      <c r="F284" s="63">
        <v>20.855469605562615</v>
      </c>
      <c r="G284" s="63">
        <v>14.259646733093902</v>
      </c>
      <c r="H284" s="63">
        <v>110.36745945767561</v>
      </c>
      <c r="I284" s="63">
        <v>52.709739748105051</v>
      </c>
      <c r="J284" s="63">
        <v>18.968060404272947</v>
      </c>
      <c r="K284" s="63">
        <v>12.333599377811197</v>
      </c>
      <c r="L284" s="63">
        <v>108.85050911786114</v>
      </c>
      <c r="M284" s="63">
        <v>35.701700953833239</v>
      </c>
      <c r="N284" s="63">
        <v>18.658074717285224</v>
      </c>
      <c r="O284" s="63">
        <v>21.969002176742933</v>
      </c>
      <c r="P284" s="63">
        <v>100.30828839685455</v>
      </c>
      <c r="Q284" s="63">
        <v>-0.13303931038251449</v>
      </c>
      <c r="R284" s="63">
        <v>-2.4187222642077177</v>
      </c>
      <c r="S284" s="63">
        <v>-5.0309225995120812</v>
      </c>
      <c r="T284" s="63">
        <v>103.72843537303767</v>
      </c>
      <c r="U284" s="63">
        <v>3.1981069938769906</v>
      </c>
      <c r="V284" s="63">
        <v>0.97803431136764818</v>
      </c>
      <c r="W284" s="63">
        <v>-3.5774591881137354</v>
      </c>
      <c r="X284" s="63">
        <v>92.735687524369752</v>
      </c>
      <c r="Y284" s="63">
        <v>-11.511210327089202</v>
      </c>
      <c r="Z284" s="63">
        <v>-10.935293548699098</v>
      </c>
      <c r="AA284" s="63">
        <v>-10.078790592488673</v>
      </c>
      <c r="AB284" s="63">
        <v>84.109589041095887</v>
      </c>
      <c r="AC284" s="63">
        <v>-5.538461538461533</v>
      </c>
      <c r="AD284" s="63">
        <v>-14.35819381024861</v>
      </c>
      <c r="AE284" s="63">
        <v>-7.3496155585707754</v>
      </c>
      <c r="AF284" s="64" t="s">
        <v>88</v>
      </c>
      <c r="AG284" s="65">
        <v>113.81</v>
      </c>
      <c r="AH284" s="63">
        <v>113.81</v>
      </c>
      <c r="AI284" s="63">
        <v>8.2152705144052476</v>
      </c>
      <c r="AJ284" s="63">
        <v>6.891288587018729</v>
      </c>
      <c r="AK284" s="63">
        <v>4.4157216990197554</v>
      </c>
    </row>
    <row r="285" spans="1:37" x14ac:dyDescent="0.25">
      <c r="A285" s="61">
        <v>2022</v>
      </c>
      <c r="B285" s="61">
        <v>6</v>
      </c>
      <c r="C285" s="62" t="s">
        <v>87</v>
      </c>
      <c r="D285" s="63">
        <v>119.46596988500586</v>
      </c>
      <c r="E285" s="63">
        <v>38.459269819485144</v>
      </c>
      <c r="F285" s="63">
        <v>23.669398383279706</v>
      </c>
      <c r="G285" s="63">
        <v>15.654456152555312</v>
      </c>
      <c r="H285" s="63">
        <v>119.84805766895875</v>
      </c>
      <c r="I285" s="63">
        <v>39.277071646333013</v>
      </c>
      <c r="J285" s="63">
        <v>22.184575482760316</v>
      </c>
      <c r="K285" s="63">
        <v>13.669974400982255</v>
      </c>
      <c r="L285" s="63">
        <v>93.178166856582564</v>
      </c>
      <c r="M285" s="63">
        <v>6.2354541930139931</v>
      </c>
      <c r="N285" s="63">
        <v>16.502714864825975</v>
      </c>
      <c r="O285" s="63">
        <v>22.840727635928744</v>
      </c>
      <c r="P285" s="63">
        <v>98.64252427332562</v>
      </c>
      <c r="Q285" s="63">
        <v>0.66690328968262236</v>
      </c>
      <c r="R285" s="63">
        <v>-1.9222908802385086</v>
      </c>
      <c r="S285" s="63">
        <v>-4.1601549997315175</v>
      </c>
      <c r="T285" s="63">
        <v>103.07375751173376</v>
      </c>
      <c r="U285" s="63">
        <v>2.5192664130328808</v>
      </c>
      <c r="V285" s="63">
        <v>1.2340727235895965</v>
      </c>
      <c r="W285" s="63">
        <v>-2.7697931093304362</v>
      </c>
      <c r="X285" s="63">
        <v>87.314153966128117</v>
      </c>
      <c r="Y285" s="63">
        <v>-3.5180397886928034</v>
      </c>
      <c r="Z285" s="63">
        <v>-9.8461843147610075</v>
      </c>
      <c r="AA285" s="63">
        <v>-8.6243048106445599</v>
      </c>
      <c r="AB285" s="63">
        <v>81.369863013698634</v>
      </c>
      <c r="AC285" s="63">
        <v>-9.9999999999999858</v>
      </c>
      <c r="AD285" s="63">
        <v>-13.73315949587135</v>
      </c>
      <c r="AE285" s="63">
        <v>-7.4681238615664682</v>
      </c>
      <c r="AF285" s="64" t="s">
        <v>88</v>
      </c>
      <c r="AG285" s="65">
        <v>114.52</v>
      </c>
      <c r="AH285" s="63">
        <v>114.52</v>
      </c>
      <c r="AI285" s="63">
        <v>8.7352829472085176</v>
      </c>
      <c r="AJ285" s="63">
        <v>7.1998220697105264</v>
      </c>
      <c r="AK285" s="63">
        <v>4.9658656690169067</v>
      </c>
    </row>
    <row r="286" spans="1:37" x14ac:dyDescent="0.25">
      <c r="A286" s="61">
        <v>2022</v>
      </c>
      <c r="B286" s="61">
        <v>7</v>
      </c>
      <c r="C286" s="62" t="s">
        <v>87</v>
      </c>
      <c r="D286" s="63">
        <v>109.35046037879441</v>
      </c>
      <c r="E286" s="63">
        <v>21.616241874343729</v>
      </c>
      <c r="F286" s="63">
        <v>23.376226449265825</v>
      </c>
      <c r="G286" s="63">
        <v>15.224299584205795</v>
      </c>
      <c r="H286" s="63">
        <v>106.66776736061625</v>
      </c>
      <c r="I286" s="63">
        <v>20.690084499484598</v>
      </c>
      <c r="J286" s="63">
        <v>21.975480340735199</v>
      </c>
      <c r="K286" s="63">
        <v>13.226775380175781</v>
      </c>
      <c r="L286" s="63">
        <v>97.837329095698195</v>
      </c>
      <c r="M286" s="63">
        <v>-10.909823179723361</v>
      </c>
      <c r="N286" s="63">
        <v>11.610446787014506</v>
      </c>
      <c r="O286" s="63">
        <v>17.016396414450611</v>
      </c>
      <c r="P286" s="63">
        <v>99.797576099640722</v>
      </c>
      <c r="Q286" s="63">
        <v>2.6394562945949644</v>
      </c>
      <c r="R286" s="63">
        <v>-1.2943021161347046</v>
      </c>
      <c r="S286" s="63">
        <v>-3.1009749005391285</v>
      </c>
      <c r="T286" s="63">
        <v>103.39006254584689</v>
      </c>
      <c r="U286" s="63">
        <v>4.075033938047639</v>
      </c>
      <c r="V286" s="63">
        <v>1.6346488480545762</v>
      </c>
      <c r="W286" s="63">
        <v>-1.6653673580650263</v>
      </c>
      <c r="X286" s="63">
        <v>95.329479376811804</v>
      </c>
      <c r="Y286" s="63">
        <v>5.232427576914418</v>
      </c>
      <c r="Z286" s="63">
        <v>-7.9138968027856809</v>
      </c>
      <c r="AA286" s="63">
        <v>-6.928492572381046</v>
      </c>
      <c r="AB286" s="63">
        <v>74.246575342465746</v>
      </c>
      <c r="AC286" s="63">
        <v>-19.345238095238102</v>
      </c>
      <c r="AD286" s="63">
        <v>-14.44823663253697</v>
      </c>
      <c r="AE286" s="63">
        <v>-8.5315645013723724</v>
      </c>
      <c r="AF286" s="64" t="s">
        <v>88</v>
      </c>
      <c r="AG286" s="65">
        <v>115.18</v>
      </c>
      <c r="AH286" s="63">
        <v>115.18</v>
      </c>
      <c r="AI286" s="63">
        <v>9.0306702006815556</v>
      </c>
      <c r="AJ286" s="63">
        <v>7.4629302135763798</v>
      </c>
      <c r="AK286" s="63">
        <v>5.5176155220832328</v>
      </c>
    </row>
    <row r="287" spans="1:37" x14ac:dyDescent="0.25">
      <c r="A287" s="61">
        <v>2022</v>
      </c>
      <c r="B287" s="61">
        <v>8</v>
      </c>
      <c r="C287" s="62" t="s">
        <v>87</v>
      </c>
      <c r="D287" s="63">
        <v>118.37473254180912</v>
      </c>
      <c r="E287" s="63">
        <v>27.454678065199275</v>
      </c>
      <c r="F287" s="63">
        <v>23.900453464465208</v>
      </c>
      <c r="G287" s="63">
        <v>16.885839201714404</v>
      </c>
      <c r="H287" s="63">
        <v>113.78830812552056</v>
      </c>
      <c r="I287" s="63">
        <v>22.646712215936134</v>
      </c>
      <c r="J287" s="63">
        <v>22.061438961394696</v>
      </c>
      <c r="K287" s="63">
        <v>14.588111898249394</v>
      </c>
      <c r="L287" s="63">
        <v>146.53136414505178</v>
      </c>
      <c r="M287" s="63">
        <v>57.93643618448192</v>
      </c>
      <c r="N287" s="63">
        <v>17.680159005003794</v>
      </c>
      <c r="O287" s="63">
        <v>19.622371643643248</v>
      </c>
      <c r="P287" s="63">
        <v>100.69452601231015</v>
      </c>
      <c r="Q287" s="63">
        <v>1.7912325826686839</v>
      </c>
      <c r="R287" s="63">
        <v>-0.91523712961993908</v>
      </c>
      <c r="S287" s="63">
        <v>-2.4182900341468496</v>
      </c>
      <c r="T287" s="63">
        <v>103.64016420072701</v>
      </c>
      <c r="U287" s="63">
        <v>4.4892712350439865</v>
      </c>
      <c r="V287" s="63">
        <v>1.9869307365646627</v>
      </c>
      <c r="W287" s="63">
        <v>-0.62328200196064643</v>
      </c>
      <c r="X287" s="63">
        <v>96.702663298692912</v>
      </c>
      <c r="Y287" s="63">
        <v>-3.1479217603911991</v>
      </c>
      <c r="Z287" s="63">
        <v>-7.3240537610005818</v>
      </c>
      <c r="AA287" s="63">
        <v>-6.8292568844620689</v>
      </c>
      <c r="AB287" s="63">
        <v>80.547945205479451</v>
      </c>
      <c r="AC287" s="63">
        <v>-14.285714285714292</v>
      </c>
      <c r="AD287" s="63">
        <v>-14.429530201342288</v>
      </c>
      <c r="AE287" s="63">
        <v>-10.002278423331063</v>
      </c>
      <c r="AF287" s="64" t="s">
        <v>88</v>
      </c>
      <c r="AG287" s="65">
        <v>116.07</v>
      </c>
      <c r="AH287" s="63">
        <v>116.07</v>
      </c>
      <c r="AI287" s="63">
        <v>9.6551724137930961</v>
      </c>
      <c r="AJ287" s="63">
        <v>7.7388667578333958</v>
      </c>
      <c r="AK287" s="63">
        <v>6.1331422200987475</v>
      </c>
    </row>
    <row r="288" spans="1:37" x14ac:dyDescent="0.25">
      <c r="A288" s="61">
        <v>2022</v>
      </c>
      <c r="B288" s="61">
        <v>9</v>
      </c>
      <c r="C288" s="62" t="s">
        <v>87</v>
      </c>
      <c r="D288" s="63">
        <v>106.16736403945843</v>
      </c>
      <c r="E288" s="63">
        <v>2.2172516353448373</v>
      </c>
      <c r="F288" s="63">
        <v>21.17535293862305</v>
      </c>
      <c r="G288" s="63">
        <v>15.685665784929114</v>
      </c>
      <c r="H288" s="63">
        <v>101.31232738475313</v>
      </c>
      <c r="I288" s="63">
        <v>-2.9507981789889755</v>
      </c>
      <c r="J288" s="63">
        <v>18.911251885851787</v>
      </c>
      <c r="K288" s="63">
        <v>12.642039451892259</v>
      </c>
      <c r="L288" s="63">
        <v>135.88563959983111</v>
      </c>
      <c r="M288" s="63">
        <v>44.037958579588008</v>
      </c>
      <c r="N288" s="63">
        <v>20.778891174980487</v>
      </c>
      <c r="O288" s="63">
        <v>29.761193912660389</v>
      </c>
      <c r="P288" s="63">
        <v>101.32788248125628</v>
      </c>
      <c r="Q288" s="63">
        <v>2.7814397385669025</v>
      </c>
      <c r="R288" s="63">
        <v>-0.51200725883707721</v>
      </c>
      <c r="S288" s="63">
        <v>-1.6649989496931141</v>
      </c>
      <c r="T288" s="63">
        <v>103.85593817748638</v>
      </c>
      <c r="U288" s="63">
        <v>5.0496031746031633</v>
      </c>
      <c r="V288" s="63">
        <v>2.3223910114313018</v>
      </c>
      <c r="W288" s="63">
        <v>0.37212520778334124</v>
      </c>
      <c r="X288" s="63">
        <v>97.536745384576236</v>
      </c>
      <c r="Y288" s="63">
        <v>0.35583464154890976</v>
      </c>
      <c r="Z288" s="63">
        <v>-6.498329001114012</v>
      </c>
      <c r="AA288" s="63">
        <v>-6.0856205143768847</v>
      </c>
      <c r="AB288" s="63">
        <v>84.93150684931507</v>
      </c>
      <c r="AC288" s="63">
        <v>-14.364640883977913</v>
      </c>
      <c r="AD288" s="63">
        <v>-14.422501496110129</v>
      </c>
      <c r="AE288" s="63">
        <v>-11.630015869417363</v>
      </c>
      <c r="AF288" s="64" t="s">
        <v>88</v>
      </c>
      <c r="AG288" s="65">
        <v>116.96</v>
      </c>
      <c r="AH288" s="63">
        <v>116.07</v>
      </c>
      <c r="AI288" s="63">
        <v>9.2115167482122615</v>
      </c>
      <c r="AJ288" s="63">
        <v>7.9040993211785926</v>
      </c>
      <c r="AK288" s="63">
        <v>6.6909830659324143</v>
      </c>
    </row>
    <row r="289" spans="1:37" x14ac:dyDescent="0.25">
      <c r="A289" s="61">
        <v>2022</v>
      </c>
      <c r="B289" s="61">
        <v>10</v>
      </c>
      <c r="C289" s="62" t="s">
        <v>87</v>
      </c>
      <c r="D289" s="63">
        <v>99.255587683622991</v>
      </c>
      <c r="E289" s="63">
        <v>-0.18434210845488508</v>
      </c>
      <c r="F289" s="63">
        <v>18.881316160168261</v>
      </c>
      <c r="G289" s="63">
        <v>13.903060286246614</v>
      </c>
      <c r="H289" s="63">
        <v>97.655358150311883</v>
      </c>
      <c r="I289" s="63">
        <v>1.2846054290679376</v>
      </c>
      <c r="J289" s="63">
        <v>17.074519488991236</v>
      </c>
      <c r="K289" s="63">
        <v>11.306425906580358</v>
      </c>
      <c r="L289" s="63">
        <v>89.966821403965511</v>
      </c>
      <c r="M289" s="63">
        <v>-41.853524569230551</v>
      </c>
      <c r="N289" s="63">
        <v>10.654616690161657</v>
      </c>
      <c r="O289" s="63">
        <v>15.183538256110069</v>
      </c>
      <c r="P289" s="63">
        <v>101.89167956921992</v>
      </c>
      <c r="Q289" s="63">
        <v>3.4282210412872871</v>
      </c>
      <c r="R289" s="63">
        <v>-0.12473496103629911</v>
      </c>
      <c r="S289" s="63">
        <v>-0.8467911126304557</v>
      </c>
      <c r="T289" s="63">
        <v>103.55189302841639</v>
      </c>
      <c r="U289" s="63">
        <v>4.786244200183603</v>
      </c>
      <c r="V289" s="63">
        <v>2.5655277107843766</v>
      </c>
      <c r="W289" s="63">
        <v>1.360703205355577</v>
      </c>
      <c r="X289" s="63">
        <v>101.03582145218435</v>
      </c>
      <c r="Y289" s="63">
        <v>3.3610822060353769</v>
      </c>
      <c r="Z289" s="63">
        <v>-5.5362056885224327</v>
      </c>
      <c r="AA289" s="63">
        <v>-5.1115487305603722</v>
      </c>
      <c r="AB289" s="63">
        <v>87.123287671232873</v>
      </c>
      <c r="AC289" s="63">
        <v>-10.422535211267615</v>
      </c>
      <c r="AD289" s="63">
        <v>-14.038409521233442</v>
      </c>
      <c r="AE289" s="63">
        <v>-12.82456536464214</v>
      </c>
      <c r="AF289" s="64" t="s">
        <v>88</v>
      </c>
      <c r="AG289" s="65">
        <v>117.62</v>
      </c>
      <c r="AH289" s="63">
        <v>116.07</v>
      </c>
      <c r="AI289" s="63">
        <v>8.9143286103030732</v>
      </c>
      <c r="AJ289" s="63">
        <v>8.006263048016681</v>
      </c>
      <c r="AK289" s="63">
        <v>7.2073643564513503</v>
      </c>
    </row>
    <row r="290" spans="1:37" x14ac:dyDescent="0.25">
      <c r="A290" s="61">
        <v>2022</v>
      </c>
      <c r="B290" s="61">
        <v>11</v>
      </c>
      <c r="C290" s="62" t="s">
        <v>87</v>
      </c>
      <c r="D290" s="63">
        <v>130.54544291357129</v>
      </c>
      <c r="E290" s="63">
        <v>16.709401014178198</v>
      </c>
      <c r="F290" s="63">
        <v>18.647208539617655</v>
      </c>
      <c r="G290" s="63">
        <v>14.985206010594453</v>
      </c>
      <c r="H290" s="63">
        <v>131.48413233869931</v>
      </c>
      <c r="I290" s="63">
        <v>20.234866809707825</v>
      </c>
      <c r="J290" s="63">
        <v>17.408550810047242</v>
      </c>
      <c r="K290" s="63">
        <v>13.155054221958324</v>
      </c>
      <c r="L290" s="63">
        <v>86.789598214658753</v>
      </c>
      <c r="M290" s="63">
        <v>-38.962975177547158</v>
      </c>
      <c r="N290" s="63">
        <v>4.2371310877133972</v>
      </c>
      <c r="O290" s="63">
        <v>6.4220259950273544</v>
      </c>
      <c r="P290" s="63">
        <v>101.93195078978876</v>
      </c>
      <c r="Q290" s="63">
        <v>2.9164433437447883</v>
      </c>
      <c r="R290" s="63">
        <v>0.14875313295703574</v>
      </c>
      <c r="S290" s="63">
        <v>-0.14403479755365822</v>
      </c>
      <c r="T290" s="63">
        <v>104.09132797031475</v>
      </c>
      <c r="U290" s="63">
        <v>4.780945328890553</v>
      </c>
      <c r="V290" s="63">
        <v>2.7654645490388319</v>
      </c>
      <c r="W290" s="63">
        <v>2.1940189961255072</v>
      </c>
      <c r="X290" s="63">
        <v>98.686151185854484</v>
      </c>
      <c r="Y290" s="63">
        <v>-0.41059330732910837</v>
      </c>
      <c r="Z290" s="63">
        <v>-5.0748006394322758</v>
      </c>
      <c r="AA290" s="63">
        <v>-4.4848771762807047</v>
      </c>
      <c r="AB290" s="63">
        <v>87.945205479452056</v>
      </c>
      <c r="AC290" s="63">
        <v>-8.2857142857142776</v>
      </c>
      <c r="AD290" s="63">
        <v>-13.540894489745492</v>
      </c>
      <c r="AE290" s="63">
        <v>-13.263920325939338</v>
      </c>
      <c r="AF290" s="64" t="s">
        <v>88</v>
      </c>
      <c r="AG290" s="65">
        <v>118.23</v>
      </c>
      <c r="AH290" s="63">
        <v>116.07</v>
      </c>
      <c r="AI290" s="63">
        <v>8.7204945672536383</v>
      </c>
      <c r="AJ290" s="63">
        <v>8.0719652581512147</v>
      </c>
      <c r="AK290" s="63">
        <v>7.6842763017393594</v>
      </c>
    </row>
    <row r="291" spans="1:37" x14ac:dyDescent="0.25">
      <c r="A291" s="61">
        <v>2022</v>
      </c>
      <c r="B291" s="61">
        <v>12</v>
      </c>
      <c r="C291" s="62" t="s">
        <v>87</v>
      </c>
      <c r="D291" s="63">
        <v>152.87389220938613</v>
      </c>
      <c r="E291" s="63">
        <v>-5.7920709315345533</v>
      </c>
      <c r="F291" s="63">
        <v>15.342348912893478</v>
      </c>
      <c r="G291" s="63">
        <v>15.34234891289347</v>
      </c>
      <c r="H291" s="63">
        <v>153.69894025188586</v>
      </c>
      <c r="I291" s="63">
        <v>-7.0502135361060141</v>
      </c>
      <c r="J291" s="63">
        <v>14.038195066649294</v>
      </c>
      <c r="K291" s="63">
        <v>14.038195066649294</v>
      </c>
      <c r="L291" s="63">
        <v>117.86849059443827</v>
      </c>
      <c r="M291" s="63">
        <v>17.134161056044974</v>
      </c>
      <c r="N291" s="63">
        <v>5.3186213505405533</v>
      </c>
      <c r="O291" s="63">
        <v>5.3186213505405533</v>
      </c>
      <c r="P291" s="63">
        <v>100.41628848838005</v>
      </c>
      <c r="Q291" s="63">
        <v>1.8000630949950676</v>
      </c>
      <c r="R291" s="63">
        <v>0.28449176651843544</v>
      </c>
      <c r="S291" s="63">
        <v>0.28449176651844255</v>
      </c>
      <c r="T291" s="63">
        <v>103.39987045388139</v>
      </c>
      <c r="U291" s="63">
        <v>4.1980677522176251</v>
      </c>
      <c r="V291" s="63">
        <v>2.8839336249824044</v>
      </c>
      <c r="W291" s="63">
        <v>2.8839336249824044</v>
      </c>
      <c r="X291" s="63">
        <v>93.244274162103508</v>
      </c>
      <c r="Y291" s="63">
        <v>-6.0084076694350443</v>
      </c>
      <c r="Z291" s="63">
        <v>-5.1519826402427693</v>
      </c>
      <c r="AA291" s="63">
        <v>-5.151982640242764</v>
      </c>
      <c r="AB291" s="63">
        <v>87.671232876712324</v>
      </c>
      <c r="AC291" s="63">
        <v>-3.9039039039039096</v>
      </c>
      <c r="AD291" s="63">
        <v>-12.808219178082192</v>
      </c>
      <c r="AE291" s="63">
        <v>-12.808219178082197</v>
      </c>
      <c r="AF291" s="64" t="s">
        <v>88</v>
      </c>
      <c r="AG291" s="65">
        <v>119.3</v>
      </c>
      <c r="AH291" s="63">
        <v>116.07</v>
      </c>
      <c r="AI291" s="63">
        <v>8.2944579212539651</v>
      </c>
      <c r="AJ291" s="63">
        <v>8.0907757111079235</v>
      </c>
      <c r="AK291" s="63">
        <v>8.0907757111079235</v>
      </c>
    </row>
    <row r="292" spans="1:37" x14ac:dyDescent="0.25">
      <c r="A292" s="61">
        <v>2023</v>
      </c>
      <c r="B292" s="61">
        <v>1</v>
      </c>
      <c r="C292" s="62" t="s">
        <v>87</v>
      </c>
      <c r="D292" s="63">
        <v>126.37606241776875</v>
      </c>
      <c r="E292" s="63">
        <v>15.46048479212287</v>
      </c>
      <c r="F292" s="63">
        <v>15.460484792122875</v>
      </c>
      <c r="G292" s="63">
        <v>14.169006470958408</v>
      </c>
      <c r="H292" s="63">
        <v>128.01264522840356</v>
      </c>
      <c r="I292" s="63">
        <v>15.248082520633815</v>
      </c>
      <c r="J292" s="63">
        <v>15.24808252063381</v>
      </c>
      <c r="K292" s="63">
        <v>12.943142823687197</v>
      </c>
      <c r="L292" s="63">
        <v>91.824722620976019</v>
      </c>
      <c r="M292" s="63">
        <v>15.432044341194469</v>
      </c>
      <c r="N292" s="63">
        <v>15.432044341194473</v>
      </c>
      <c r="O292" s="63">
        <v>4.3414684548386049</v>
      </c>
      <c r="P292" s="63">
        <v>100.51696653980211</v>
      </c>
      <c r="Q292" s="63">
        <v>2.2950819672131075</v>
      </c>
      <c r="R292" s="63">
        <v>2.2950819672131084</v>
      </c>
      <c r="S292" s="63">
        <v>0.76647461454435017</v>
      </c>
      <c r="T292" s="63">
        <v>104.91028829119679</v>
      </c>
      <c r="U292" s="63">
        <v>4.6112469437652663</v>
      </c>
      <c r="V292" s="63">
        <v>4.6112469437652681</v>
      </c>
      <c r="W292" s="63">
        <v>3.3850666764855646</v>
      </c>
      <c r="X292" s="63">
        <v>85.635818061606784</v>
      </c>
      <c r="Y292" s="63">
        <v>-9.5120378331900213</v>
      </c>
      <c r="Z292" s="63">
        <v>-9.5120378331900231</v>
      </c>
      <c r="AA292" s="63">
        <v>-5.7959453840344395</v>
      </c>
      <c r="AB292" s="63">
        <v>92.328767123287676</v>
      </c>
      <c r="AC292" s="63">
        <v>6.645569620253184</v>
      </c>
      <c r="AD292" s="63">
        <v>6.6455696202531778</v>
      </c>
      <c r="AE292" s="63">
        <v>-10.028116213683219</v>
      </c>
      <c r="AF292" s="64" t="s">
        <v>88</v>
      </c>
      <c r="AG292" s="65">
        <v>121.38</v>
      </c>
      <c r="AH292" s="63">
        <v>104.1160507643506</v>
      </c>
      <c r="AI292" s="63">
        <v>-4.2875061919924633</v>
      </c>
      <c r="AJ292" s="63">
        <v>-4.2875061919924633</v>
      </c>
      <c r="AK292" s="63">
        <v>7.3232990242797769</v>
      </c>
    </row>
    <row r="293" spans="1:37" x14ac:dyDescent="0.25">
      <c r="A293" s="61">
        <v>2023</v>
      </c>
      <c r="B293" s="61">
        <v>2</v>
      </c>
      <c r="C293" s="62" t="s">
        <v>87</v>
      </c>
      <c r="D293" s="63">
        <v>131.73785017601557</v>
      </c>
      <c r="E293" s="63">
        <v>-3.4493825501533735</v>
      </c>
      <c r="F293" s="63">
        <v>4.9677549061449389</v>
      </c>
      <c r="G293" s="63">
        <v>12.190492309050754</v>
      </c>
      <c r="H293" s="63">
        <v>131.36190053149429</v>
      </c>
      <c r="I293" s="63">
        <v>-4.0442547289175934</v>
      </c>
      <c r="J293" s="63">
        <v>4.597413753871149</v>
      </c>
      <c r="K293" s="63">
        <v>11.083983154687033</v>
      </c>
      <c r="L293" s="63">
        <v>113.75425267787547</v>
      </c>
      <c r="M293" s="63">
        <v>27.032239790564745</v>
      </c>
      <c r="N293" s="63">
        <v>21.575107165716979</v>
      </c>
      <c r="O293" s="63">
        <v>6.2646815607007511</v>
      </c>
      <c r="P293" s="63">
        <v>104.0242237493421</v>
      </c>
      <c r="Q293" s="63">
        <v>3.8030175720600568</v>
      </c>
      <c r="R293" s="63">
        <v>3.0564624721007849</v>
      </c>
      <c r="S293" s="63">
        <v>1.4540954205974685</v>
      </c>
      <c r="T293" s="63">
        <v>105.74641245113925</v>
      </c>
      <c r="U293" s="63">
        <v>4.679725236049407</v>
      </c>
      <c r="V293" s="63">
        <v>4.6456107869766949</v>
      </c>
      <c r="W293" s="63">
        <v>3.7622664817746738</v>
      </c>
      <c r="X293" s="63">
        <v>94.607286351229902</v>
      </c>
      <c r="Y293" s="63">
        <v>-1.6287678476996348</v>
      </c>
      <c r="Z293" s="63">
        <v>-5.5386747694440075</v>
      </c>
      <c r="AA293" s="63">
        <v>-5.0979351436496501</v>
      </c>
      <c r="AB293" s="63">
        <v>109.58904109589041</v>
      </c>
      <c r="AC293" s="63">
        <v>7.5268817204300973</v>
      </c>
      <c r="AD293" s="63">
        <v>7.1220930232558155</v>
      </c>
      <c r="AE293" s="63">
        <v>-6.5248912518124627</v>
      </c>
      <c r="AF293" s="64" t="s">
        <v>88</v>
      </c>
      <c r="AG293" s="65">
        <v>127.61</v>
      </c>
      <c r="AH293" s="63">
        <v>103.23473879477748</v>
      </c>
      <c r="AI293" s="63">
        <v>-7.5868420062863748</v>
      </c>
      <c r="AJ293" s="63">
        <v>-5.9590958505473797</v>
      </c>
      <c r="AK293" s="63">
        <v>6.0820089387762408</v>
      </c>
    </row>
    <row r="294" spans="1:37" x14ac:dyDescent="0.25">
      <c r="A294" s="61">
        <v>2023</v>
      </c>
      <c r="B294" s="61">
        <v>3</v>
      </c>
      <c r="C294" s="62" t="s">
        <v>87</v>
      </c>
      <c r="D294" s="63">
        <v>122.04625352449337</v>
      </c>
      <c r="E294" s="63">
        <v>19.07241646910019</v>
      </c>
      <c r="F294" s="63">
        <v>9.1173245218721064</v>
      </c>
      <c r="G294" s="63">
        <v>13.320870080805108</v>
      </c>
      <c r="H294" s="63">
        <v>121.54182744741246</v>
      </c>
      <c r="I294" s="63">
        <v>21.817759336201803</v>
      </c>
      <c r="J294" s="63">
        <v>9.5381632059615704</v>
      </c>
      <c r="K294" s="63">
        <v>12.64247375089036</v>
      </c>
      <c r="L294" s="63">
        <v>97.304281994840977</v>
      </c>
      <c r="M294" s="63">
        <v>-19.186389063880668</v>
      </c>
      <c r="N294" s="63">
        <v>4.6221343509827539</v>
      </c>
      <c r="O294" s="63">
        <v>2.9099270735705431</v>
      </c>
      <c r="P294" s="63">
        <v>103.07785006597459</v>
      </c>
      <c r="Q294" s="63">
        <v>2.8060758754153028</v>
      </c>
      <c r="R294" s="63">
        <v>2.9724264705882186</v>
      </c>
      <c r="S294" s="63">
        <v>1.8619888797459083</v>
      </c>
      <c r="T294" s="63">
        <v>103.85839015449498</v>
      </c>
      <c r="U294" s="63">
        <v>2.2992392223161175</v>
      </c>
      <c r="V294" s="63">
        <v>3.8589843243943545</v>
      </c>
      <c r="W294" s="63">
        <v>3.8849476672532433</v>
      </c>
      <c r="X294" s="63">
        <v>96.733178496956924</v>
      </c>
      <c r="Y294" s="63">
        <v>1.6677357280307632</v>
      </c>
      <c r="Z294" s="63">
        <v>-3.1408956710418878</v>
      </c>
      <c r="AA294" s="63">
        <v>-3.8165624079433087</v>
      </c>
      <c r="AB294" s="63">
        <v>110.68493150684931</v>
      </c>
      <c r="AC294" s="63">
        <v>10.68493150684931</v>
      </c>
      <c r="AD294" s="63">
        <v>8.3570750237417002</v>
      </c>
      <c r="AE294" s="63">
        <v>-5.4910498306724946</v>
      </c>
      <c r="AF294" s="64" t="s">
        <v>88</v>
      </c>
      <c r="AG294" s="65">
        <v>129.88999999999999</v>
      </c>
      <c r="AH294" s="63">
        <v>93.96123914427082</v>
      </c>
      <c r="AI294" s="63">
        <v>-16.553073584128924</v>
      </c>
      <c r="AJ294" s="63">
        <v>-9.5403558487499147</v>
      </c>
      <c r="AK294" s="63">
        <v>4.0048507527951784</v>
      </c>
    </row>
    <row r="295" spans="1:37" x14ac:dyDescent="0.25">
      <c r="A295" s="61">
        <v>2023</v>
      </c>
      <c r="B295" s="61">
        <v>4</v>
      </c>
      <c r="C295" s="62" t="s">
        <v>87</v>
      </c>
      <c r="D295" s="63">
        <v>110.44697780410306</v>
      </c>
      <c r="E295" s="63">
        <v>25.110512559832941</v>
      </c>
      <c r="F295" s="63">
        <v>12.350553213820659</v>
      </c>
      <c r="G295" s="63">
        <v>14.482219307414667</v>
      </c>
      <c r="H295" s="63">
        <v>107.02798400176874</v>
      </c>
      <c r="I295" s="63">
        <v>24.612917934627404</v>
      </c>
      <c r="J295" s="63">
        <v>12.523952898841095</v>
      </c>
      <c r="K295" s="63">
        <v>13.945290137348394</v>
      </c>
      <c r="L295" s="63">
        <v>84.350409602357558</v>
      </c>
      <c r="M295" s="63">
        <v>-13.409898516727011</v>
      </c>
      <c r="N295" s="63">
        <v>8.2222006376642121E-2</v>
      </c>
      <c r="O295" s="63">
        <v>1.1865353535426095</v>
      </c>
      <c r="P295" s="63">
        <v>102.44449359702845</v>
      </c>
      <c r="Q295" s="63">
        <v>2.789920287991805</v>
      </c>
      <c r="R295" s="63">
        <v>2.9267709951021237</v>
      </c>
      <c r="S295" s="63">
        <v>2.2985937198998272</v>
      </c>
      <c r="T295" s="63">
        <v>104.30464997006546</v>
      </c>
      <c r="U295" s="63">
        <v>1.2206729167657926</v>
      </c>
      <c r="V295" s="63">
        <v>3.1891500030206021</v>
      </c>
      <c r="W295" s="63">
        <v>3.8136881431046135</v>
      </c>
      <c r="X295" s="63">
        <v>94.271619170325636</v>
      </c>
      <c r="Y295" s="63">
        <v>5.1747616886064378</v>
      </c>
      <c r="Z295" s="63">
        <v>-1.1563981042653992</v>
      </c>
      <c r="AA295" s="63">
        <v>-1.7954839789616415</v>
      </c>
      <c r="AB295" s="63">
        <v>103.56164383561644</v>
      </c>
      <c r="AC295" s="63">
        <v>15.243902439024382</v>
      </c>
      <c r="AD295" s="63">
        <v>9.9927588703837777</v>
      </c>
      <c r="AE295" s="63">
        <v>-3.839611178614831</v>
      </c>
      <c r="AF295" s="64" t="s">
        <v>88</v>
      </c>
      <c r="AG295" s="65">
        <v>130.72999999999999</v>
      </c>
      <c r="AH295" s="63">
        <v>84.484799054618733</v>
      </c>
      <c r="AI295" s="63">
        <v>-25.472125040032878</v>
      </c>
      <c r="AJ295" s="63">
        <v>-13.585658470597462</v>
      </c>
      <c r="AK295" s="63">
        <v>1.1146235973825043</v>
      </c>
    </row>
    <row r="296" spans="1:37" x14ac:dyDescent="0.25">
      <c r="A296" s="61">
        <v>2023</v>
      </c>
      <c r="B296" s="61">
        <v>5</v>
      </c>
      <c r="C296" s="62" t="s">
        <v>87</v>
      </c>
      <c r="D296" s="63">
        <v>103.97552709515783</v>
      </c>
      <c r="E296" s="63">
        <v>-6.6642046027215684</v>
      </c>
      <c r="F296" s="63">
        <v>8.4856919228421646</v>
      </c>
      <c r="G296" s="63">
        <v>10.508236761758809</v>
      </c>
      <c r="H296" s="63">
        <v>99.383169246851125</v>
      </c>
      <c r="I296" s="63">
        <v>-9.9524717383177688</v>
      </c>
      <c r="J296" s="63">
        <v>7.9639342315177553</v>
      </c>
      <c r="K296" s="63">
        <v>9.7181982754012779</v>
      </c>
      <c r="L296" s="63">
        <v>90.93700570112658</v>
      </c>
      <c r="M296" s="63">
        <v>-16.45697715326088</v>
      </c>
      <c r="N296" s="63">
        <v>-3.5491284307455184</v>
      </c>
      <c r="O296" s="63">
        <v>-2.4826637952649122</v>
      </c>
      <c r="P296" s="63">
        <v>100.72381417272385</v>
      </c>
      <c r="Q296" s="63">
        <v>0.41424869520784569</v>
      </c>
      <c r="R296" s="63">
        <v>2.4214150430914128</v>
      </c>
      <c r="S296" s="63">
        <v>2.3450914146380342</v>
      </c>
      <c r="T296" s="63">
        <v>103.61564443064073</v>
      </c>
      <c r="U296" s="63">
        <v>-0.10873676248110087</v>
      </c>
      <c r="V296" s="63">
        <v>2.5178748424223185</v>
      </c>
      <c r="W296" s="63">
        <v>3.5273720325428144</v>
      </c>
      <c r="X296" s="63">
        <v>90.365673792530529</v>
      </c>
      <c r="Y296" s="63">
        <v>-2.5556652407590263</v>
      </c>
      <c r="Z296" s="63">
        <v>-1.4334737848051726</v>
      </c>
      <c r="AA296" s="63">
        <v>-0.96598142822801947</v>
      </c>
      <c r="AB296" s="63">
        <v>96.712328767123296</v>
      </c>
      <c r="AC296" s="63">
        <v>14.983713355048863</v>
      </c>
      <c r="AD296" s="63">
        <v>10.90047393364928</v>
      </c>
      <c r="AE296" s="63">
        <v>-2.294361728093719</v>
      </c>
      <c r="AF296" s="64" t="s">
        <v>88</v>
      </c>
      <c r="AG296" s="65">
        <v>131.74</v>
      </c>
      <c r="AH296" s="63">
        <v>78.924796641231083</v>
      </c>
      <c r="AI296" s="63">
        <v>-30.652142482004137</v>
      </c>
      <c r="AJ296" s="63">
        <v>-17.052506979036743</v>
      </c>
      <c r="AK296" s="63">
        <v>-2.2309431688027104</v>
      </c>
    </row>
    <row r="297" spans="1:37" x14ac:dyDescent="0.25">
      <c r="A297" s="61">
        <v>2023</v>
      </c>
      <c r="B297" s="61">
        <v>6</v>
      </c>
      <c r="C297" s="62" t="s">
        <v>87</v>
      </c>
      <c r="D297" s="63">
        <v>111.60429446822842</v>
      </c>
      <c r="E297" s="63">
        <v>-6.5806818664301119</v>
      </c>
      <c r="F297" s="63">
        <v>5.7893485568063285</v>
      </c>
      <c r="G297" s="63">
        <v>7.1543034381761856</v>
      </c>
      <c r="H297" s="63">
        <v>106.20373346804696</v>
      </c>
      <c r="I297" s="63">
        <v>-11.384685297612236</v>
      </c>
      <c r="J297" s="63">
        <v>4.4708421107143126</v>
      </c>
      <c r="K297" s="63">
        <v>5.8768070490562252</v>
      </c>
      <c r="L297" s="63">
        <v>88.205323908138951</v>
      </c>
      <c r="M297" s="63">
        <v>-5.3369186325565749</v>
      </c>
      <c r="N297" s="63">
        <v>-3.8319786736184858</v>
      </c>
      <c r="O297" s="63">
        <v>-3.2856814889182857</v>
      </c>
      <c r="P297" s="63">
        <v>96.967607599667417</v>
      </c>
      <c r="Q297" s="63">
        <v>-1.6979661520190064</v>
      </c>
      <c r="R297" s="63">
        <v>1.7411715676059814</v>
      </c>
      <c r="S297" s="63">
        <v>2.1478559181956882</v>
      </c>
      <c r="T297" s="63">
        <v>101.72762213399649</v>
      </c>
      <c r="U297" s="63">
        <v>-1.305992340081346</v>
      </c>
      <c r="V297" s="63">
        <v>1.8745672767147781</v>
      </c>
      <c r="W297" s="63">
        <v>3.1987198622389599</v>
      </c>
      <c r="X297" s="63">
        <v>78.556292064353144</v>
      </c>
      <c r="Y297" s="63">
        <v>-10.030288909599264</v>
      </c>
      <c r="Z297" s="63">
        <v>-2.7843883864826502</v>
      </c>
      <c r="AA297" s="63">
        <v>-1.4579315763159855</v>
      </c>
      <c r="AB297" s="63">
        <v>93.69863013698631</v>
      </c>
      <c r="AC297" s="63">
        <v>15.151515151515156</v>
      </c>
      <c r="AD297" s="63">
        <v>11.536523929471043</v>
      </c>
      <c r="AE297" s="63">
        <v>-0.39370078740158476</v>
      </c>
      <c r="AF297" s="64" t="s">
        <v>88</v>
      </c>
      <c r="AG297" s="65">
        <v>132.07</v>
      </c>
      <c r="AH297" s="63">
        <v>84.503895258747946</v>
      </c>
      <c r="AI297" s="63">
        <v>-26.210360409755552</v>
      </c>
      <c r="AJ297" s="63">
        <v>-18.606728169477936</v>
      </c>
      <c r="AK297" s="63">
        <v>-5.201931392472801</v>
      </c>
    </row>
    <row r="298" spans="1:37" x14ac:dyDescent="0.25">
      <c r="A298" s="61">
        <v>2023</v>
      </c>
      <c r="B298" s="61">
        <v>7</v>
      </c>
      <c r="C298" s="62" t="s">
        <v>87</v>
      </c>
      <c r="D298" s="63">
        <v>107.4823458092559</v>
      </c>
      <c r="E298" s="63">
        <v>-1.708373758160036</v>
      </c>
      <c r="F298" s="63">
        <v>4.7340149127108599</v>
      </c>
      <c r="G298" s="63">
        <v>5.4697158531769645</v>
      </c>
      <c r="H298" s="63">
        <v>103.69642061746535</v>
      </c>
      <c r="I298" s="63">
        <v>-2.7856088269903978</v>
      </c>
      <c r="J298" s="63">
        <v>3.4662865518150898</v>
      </c>
      <c r="K298" s="63">
        <v>4.2087542720195188</v>
      </c>
      <c r="L298" s="63">
        <v>87.886409208391257</v>
      </c>
      <c r="M298" s="63">
        <v>-10.170882606140623</v>
      </c>
      <c r="N298" s="63">
        <v>-4.7350044423683286</v>
      </c>
      <c r="O298" s="63">
        <v>-3.1569768392385953</v>
      </c>
      <c r="P298" s="63">
        <v>97.932286383293487</v>
      </c>
      <c r="Q298" s="63">
        <v>-1.8690731671527629</v>
      </c>
      <c r="R298" s="63">
        <v>1.2243633336921578</v>
      </c>
      <c r="S298" s="63">
        <v>1.7710868004691633</v>
      </c>
      <c r="T298" s="63">
        <v>102.32835650111056</v>
      </c>
      <c r="U298" s="63">
        <v>-1.0268937058293517</v>
      </c>
      <c r="V298" s="63">
        <v>1.455637470594473</v>
      </c>
      <c r="W298" s="63">
        <v>2.7662528486251716</v>
      </c>
      <c r="X298" s="63">
        <v>84.78139251021409</v>
      </c>
      <c r="Y298" s="63">
        <v>-11.064874093043102</v>
      </c>
      <c r="Z298" s="63">
        <v>-3.9969999062470785</v>
      </c>
      <c r="AA298" s="63">
        <v>-2.7881999395415704</v>
      </c>
      <c r="AB298" s="63">
        <v>85.479452054794521</v>
      </c>
      <c r="AC298" s="63">
        <v>15.129151291512926</v>
      </c>
      <c r="AD298" s="63">
        <v>11.968085106382986</v>
      </c>
      <c r="AE298" s="63">
        <v>2.250562640660192</v>
      </c>
      <c r="AF298" s="64" t="s">
        <v>88</v>
      </c>
      <c r="AG298" s="65">
        <v>132.47</v>
      </c>
      <c r="AH298" s="63">
        <v>81.137122223338039</v>
      </c>
      <c r="AI298" s="63">
        <v>-29.556240472878955</v>
      </c>
      <c r="AJ298" s="63">
        <v>-20.203220178067916</v>
      </c>
      <c r="AK298" s="63">
        <v>-8.4596520579665224</v>
      </c>
    </row>
    <row r="299" spans="1:37" x14ac:dyDescent="0.25">
      <c r="A299" s="61">
        <v>2023</v>
      </c>
      <c r="B299" s="61">
        <v>8</v>
      </c>
      <c r="C299" s="62" t="s">
        <v>87</v>
      </c>
      <c r="D299" s="63">
        <v>106.23029945614284</v>
      </c>
      <c r="E299" s="63">
        <v>-10.259311953568258</v>
      </c>
      <c r="F299" s="63">
        <v>2.7515524314611461</v>
      </c>
      <c r="G299" s="63">
        <v>2.6258304437478017</v>
      </c>
      <c r="H299" s="63">
        <v>103.42470276125353</v>
      </c>
      <c r="I299" s="63">
        <v>-9.1077945836358509</v>
      </c>
      <c r="J299" s="63">
        <v>1.8483162362046501</v>
      </c>
      <c r="K299" s="63">
        <v>1.8364789357146805</v>
      </c>
      <c r="L299" s="63">
        <v>78.575540895417461</v>
      </c>
      <c r="M299" s="63">
        <v>-46.376298784992322</v>
      </c>
      <c r="N299" s="63">
        <v>-12.05729072639754</v>
      </c>
      <c r="O299" s="63">
        <v>-12.213110289921929</v>
      </c>
      <c r="P299" s="63">
        <v>99.532152145891601</v>
      </c>
      <c r="Q299" s="63">
        <v>-1.1543565598356764</v>
      </c>
      <c r="R299" s="63">
        <v>0.92414995640799358</v>
      </c>
      <c r="S299" s="63">
        <v>1.5224188025398462</v>
      </c>
      <c r="T299" s="63">
        <v>102.50735082274048</v>
      </c>
      <c r="U299" s="63">
        <v>-1.093025456610178</v>
      </c>
      <c r="V299" s="63">
        <v>1.1333961502220991</v>
      </c>
      <c r="W299" s="63">
        <v>2.2967691978851263</v>
      </c>
      <c r="X299" s="63">
        <v>91.921948903995769</v>
      </c>
      <c r="Y299" s="63">
        <v>-4.9437256758178165</v>
      </c>
      <c r="Z299" s="63">
        <v>-4.1194476566219995</v>
      </c>
      <c r="AA299" s="63">
        <v>-2.9394196050461403</v>
      </c>
      <c r="AB299" s="63">
        <v>87.945205479452056</v>
      </c>
      <c r="AC299" s="63">
        <v>9.183673469387756</v>
      </c>
      <c r="AD299" s="63">
        <v>11.647058823529433</v>
      </c>
      <c r="AE299" s="63">
        <v>4.2025316455696498</v>
      </c>
      <c r="AF299" s="64" t="s">
        <v>88</v>
      </c>
      <c r="AG299" s="65">
        <v>132.63999999999999</v>
      </c>
      <c r="AH299" s="63">
        <v>80.089188371639665</v>
      </c>
      <c r="AI299" s="63">
        <v>-30.999234624244281</v>
      </c>
      <c r="AJ299" s="63">
        <v>-21.586279675841368</v>
      </c>
      <c r="AK299" s="63">
        <v>-11.861179285051676</v>
      </c>
    </row>
    <row r="300" spans="1:37" x14ac:dyDescent="0.25">
      <c r="A300" s="61">
        <v>2023</v>
      </c>
      <c r="B300" s="61">
        <v>9</v>
      </c>
      <c r="C300" s="62" t="s">
        <v>87</v>
      </c>
      <c r="D300" s="63">
        <v>110.17271294772554</v>
      </c>
      <c r="E300" s="63">
        <v>3.7726743472489943</v>
      </c>
      <c r="F300" s="63">
        <v>2.8598070960935917</v>
      </c>
      <c r="G300" s="63">
        <v>2.7452443948287026</v>
      </c>
      <c r="H300" s="63">
        <v>102.91919604606399</v>
      </c>
      <c r="I300" s="63">
        <v>1.5860544346281387</v>
      </c>
      <c r="J300" s="63">
        <v>1.8213582240635962</v>
      </c>
      <c r="K300" s="63">
        <v>2.1861277384211917</v>
      </c>
      <c r="L300" s="63">
        <v>87.701598334386006</v>
      </c>
      <c r="M300" s="63">
        <v>-35.459259276655004</v>
      </c>
      <c r="N300" s="63">
        <v>-15.338343383247544</v>
      </c>
      <c r="O300" s="63">
        <v>-18.407077267553234</v>
      </c>
      <c r="P300" s="63">
        <v>99.189846771056551</v>
      </c>
      <c r="Q300" s="63">
        <v>-2.1100171619546302</v>
      </c>
      <c r="R300" s="63">
        <v>0.58222977718511704</v>
      </c>
      <c r="S300" s="63">
        <v>1.1106738312504802</v>
      </c>
      <c r="T300" s="63">
        <v>102.21066160469636</v>
      </c>
      <c r="U300" s="63">
        <v>-1.5841911417508925</v>
      </c>
      <c r="V300" s="63">
        <v>0.82780006424876262</v>
      </c>
      <c r="W300" s="63">
        <v>1.7437493724269615</v>
      </c>
      <c r="X300" s="63">
        <v>92.48139420550288</v>
      </c>
      <c r="Y300" s="63">
        <v>-5.1830222129523378</v>
      </c>
      <c r="Z300" s="63">
        <v>-4.242183551158929</v>
      </c>
      <c r="AA300" s="63">
        <v>-3.4117951140384548</v>
      </c>
      <c r="AB300" s="63">
        <v>84.93150684931507</v>
      </c>
      <c r="AC300" s="63">
        <v>0</v>
      </c>
      <c r="AD300" s="63">
        <v>10.384615384615392</v>
      </c>
      <c r="AE300" s="63">
        <v>5.5926115956901157</v>
      </c>
      <c r="AF300" s="64" t="s">
        <v>88</v>
      </c>
      <c r="AG300" s="65">
        <v>132.91</v>
      </c>
      <c r="AH300" s="63">
        <v>82.89271909391735</v>
      </c>
      <c r="AI300" s="63">
        <v>-28.583855351152437</v>
      </c>
      <c r="AJ300" s="63">
        <v>-22.380926587722161</v>
      </c>
      <c r="AK300" s="63">
        <v>-14.97497044213199</v>
      </c>
    </row>
    <row r="301" spans="1:37" x14ac:dyDescent="0.25">
      <c r="A301" s="61">
        <v>2023</v>
      </c>
      <c r="B301" s="61">
        <v>10</v>
      </c>
      <c r="C301" s="62" t="s">
        <v>87</v>
      </c>
      <c r="D301" s="63">
        <v>106.56212918698149</v>
      </c>
      <c r="E301" s="63">
        <v>7.3613402266561536</v>
      </c>
      <c r="F301" s="63">
        <v>3.2657368151124633</v>
      </c>
      <c r="G301" s="63">
        <v>3.2903993108276808</v>
      </c>
      <c r="H301" s="63">
        <v>103.349693810704</v>
      </c>
      <c r="I301" s="63">
        <v>5.8310529685706882</v>
      </c>
      <c r="J301" s="63">
        <v>2.1828251455743075</v>
      </c>
      <c r="K301" s="63">
        <v>2.5122486325016382</v>
      </c>
      <c r="L301" s="63">
        <v>68.491115818566527</v>
      </c>
      <c r="M301" s="63">
        <v>-23.870695052089928</v>
      </c>
      <c r="N301" s="63">
        <v>-16.063091928069028</v>
      </c>
      <c r="O301" s="63">
        <v>-15.998296044767585</v>
      </c>
      <c r="P301" s="63">
        <v>99.341779103202612</v>
      </c>
      <c r="Q301" s="63">
        <v>-2.5025600488654476</v>
      </c>
      <c r="R301" s="63">
        <v>0.26824995702878773</v>
      </c>
      <c r="S301" s="63">
        <v>0.61309691054131576</v>
      </c>
      <c r="T301" s="63">
        <v>101.26910243338287</v>
      </c>
      <c r="U301" s="63">
        <v>-2.2044894866452012</v>
      </c>
      <c r="V301" s="63">
        <v>0.5220903667523924</v>
      </c>
      <c r="W301" s="63">
        <v>1.1648819014201166</v>
      </c>
      <c r="X301" s="63">
        <v>94.546255954701863</v>
      </c>
      <c r="Y301" s="63">
        <v>-6.4230343300110633</v>
      </c>
      <c r="Z301" s="63">
        <v>-4.4750448794435904</v>
      </c>
      <c r="AA301" s="63">
        <v>-4.2560565933772949</v>
      </c>
      <c r="AB301" s="63">
        <v>91.506849315068493</v>
      </c>
      <c r="AC301" s="63">
        <v>5.0314465408804949</v>
      </c>
      <c r="AD301" s="63">
        <v>9.848961611076156</v>
      </c>
      <c r="AE301" s="63">
        <v>7.0189070189070151</v>
      </c>
      <c r="AF301" s="64" t="s">
        <v>88</v>
      </c>
      <c r="AG301" s="65">
        <v>132.61000000000001</v>
      </c>
      <c r="AH301" s="63">
        <v>80.35753652588906</v>
      </c>
      <c r="AI301" s="63">
        <v>-30.768039522797395</v>
      </c>
      <c r="AJ301" s="63">
        <v>-23.236240115907037</v>
      </c>
      <c r="AK301" s="63">
        <v>-18.213600530076619</v>
      </c>
    </row>
    <row r="302" spans="1:37" x14ac:dyDescent="0.25">
      <c r="A302" s="61">
        <v>2023</v>
      </c>
      <c r="B302" s="61">
        <v>11</v>
      </c>
      <c r="C302" s="62" t="s">
        <v>87</v>
      </c>
      <c r="D302" s="63">
        <v>145.02510975499675</v>
      </c>
      <c r="E302" s="63">
        <v>11.091667788826484</v>
      </c>
      <c r="F302" s="63">
        <v>4.0955054704647997</v>
      </c>
      <c r="G302" s="63">
        <v>2.9441046931772803</v>
      </c>
      <c r="H302" s="63">
        <v>147.07105747381812</v>
      </c>
      <c r="I302" s="63">
        <v>11.854605462937045</v>
      </c>
      <c r="J302" s="63">
        <v>3.2296873000267512</v>
      </c>
      <c r="K302" s="63">
        <v>1.9980135147566358</v>
      </c>
      <c r="L302" s="63">
        <v>68.082946092160057</v>
      </c>
      <c r="M302" s="63">
        <v>-21.554025490740372</v>
      </c>
      <c r="N302" s="63">
        <v>-16.478951130243779</v>
      </c>
      <c r="O302" s="63">
        <v>-13.765624568711019</v>
      </c>
      <c r="P302" s="63">
        <v>98.340490119059425</v>
      </c>
      <c r="Q302" s="63">
        <v>-3.5233905001346386</v>
      </c>
      <c r="R302" s="63">
        <v>-8.2149086485572287E-2</v>
      </c>
      <c r="S302" s="63">
        <v>7.2358900144720906E-2</v>
      </c>
      <c r="T302" s="63">
        <v>99.09174684972038</v>
      </c>
      <c r="U302" s="63">
        <v>-4.8030717045133429</v>
      </c>
      <c r="V302" s="63">
        <v>3.2080113580956748E-2</v>
      </c>
      <c r="W302" s="63">
        <v>0.36806319447765645</v>
      </c>
      <c r="X302" s="63">
        <v>94.658145015003285</v>
      </c>
      <c r="Y302" s="63">
        <v>-4.0816326530612201</v>
      </c>
      <c r="Z302" s="63">
        <v>-4.4378899823808275</v>
      </c>
      <c r="AA302" s="63">
        <v>-4.5740651837627269</v>
      </c>
      <c r="AB302" s="63">
        <v>99.726027397260282</v>
      </c>
      <c r="AC302" s="63">
        <v>13.395638629283496</v>
      </c>
      <c r="AD302" s="63">
        <v>10.174335524435541</v>
      </c>
      <c r="AE302" s="63">
        <v>8.9509394572025087</v>
      </c>
      <c r="AF302" s="64" t="s">
        <v>88</v>
      </c>
      <c r="AG302" s="65">
        <v>132.52000000000001</v>
      </c>
      <c r="AH302" s="63">
        <v>109.43639432160937</v>
      </c>
      <c r="AI302" s="63">
        <v>-5.7151767712506398</v>
      </c>
      <c r="AJ302" s="63">
        <v>-21.614804168708513</v>
      </c>
      <c r="AK302" s="63">
        <v>-19.260148947834594</v>
      </c>
    </row>
    <row r="303" spans="1:37" x14ac:dyDescent="0.25">
      <c r="A303" s="61">
        <v>2023</v>
      </c>
      <c r="B303" s="61">
        <v>12</v>
      </c>
      <c r="C303" s="62" t="s">
        <v>87</v>
      </c>
      <c r="D303" s="63">
        <v>172.57552982558465</v>
      </c>
      <c r="E303" s="63">
        <v>12.887509653521391</v>
      </c>
      <c r="F303" s="63">
        <v>5.0665768884745832</v>
      </c>
      <c r="G303" s="63">
        <v>5.0665768884745859</v>
      </c>
      <c r="H303" s="63">
        <v>173.59261626703187</v>
      </c>
      <c r="I303" s="63">
        <v>12.943274678760801</v>
      </c>
      <c r="J303" s="63">
        <v>4.3206727115979726</v>
      </c>
      <c r="K303" s="63">
        <v>4.3206727115979788</v>
      </c>
      <c r="L303" s="63">
        <v>103.83807931263831</v>
      </c>
      <c r="M303" s="63">
        <v>-11.903445281297252</v>
      </c>
      <c r="N303" s="63">
        <v>-16.052223832635192</v>
      </c>
      <c r="O303" s="63">
        <v>-16.052223832635192</v>
      </c>
      <c r="P303" s="63">
        <v>94.935741470967301</v>
      </c>
      <c r="Q303" s="63">
        <v>-5.4578267130904123</v>
      </c>
      <c r="R303" s="63">
        <v>-0.53071096102950133</v>
      </c>
      <c r="S303" s="63">
        <v>-0.53071096102949866</v>
      </c>
      <c r="T303" s="63">
        <v>96.235193634667695</v>
      </c>
      <c r="U303" s="63">
        <v>-6.9290965141095597</v>
      </c>
      <c r="V303" s="63">
        <v>-0.55092698330734269</v>
      </c>
      <c r="W303" s="63">
        <v>-0.55092698330734891</v>
      </c>
      <c r="X303" s="63">
        <v>91.393018800752685</v>
      </c>
      <c r="Y303" s="63">
        <v>-1.9853823497327596</v>
      </c>
      <c r="Z303" s="63">
        <v>-4.2369700436119313</v>
      </c>
      <c r="AA303" s="63">
        <v>-4.2369700436119331</v>
      </c>
      <c r="AB303" s="63">
        <v>90.410958904109577</v>
      </c>
      <c r="AC303" s="63">
        <v>3.125</v>
      </c>
      <c r="AD303" s="63">
        <v>9.5836606441476633</v>
      </c>
      <c r="AE303" s="63">
        <v>9.5836606441476562</v>
      </c>
      <c r="AF303" s="64" t="s">
        <v>88</v>
      </c>
      <c r="AG303" s="65">
        <v>132.19999999999999</v>
      </c>
      <c r="AH303" s="63">
        <v>130.54124797699293</v>
      </c>
      <c r="AI303" s="63">
        <v>12.46769016713445</v>
      </c>
      <c r="AJ303" s="63">
        <v>-18.727898930068143</v>
      </c>
      <c r="AK303" s="63">
        <v>-18.727898930068136</v>
      </c>
    </row>
    <row r="304" spans="1:37" x14ac:dyDescent="0.25">
      <c r="A304" s="61">
        <v>2024</v>
      </c>
      <c r="B304" s="61">
        <v>1</v>
      </c>
      <c r="C304" s="62" t="s">
        <v>87</v>
      </c>
      <c r="D304" s="63">
        <v>134.95506259932876</v>
      </c>
      <c r="E304" s="63">
        <v>6.7884692855834601</v>
      </c>
      <c r="F304" s="63">
        <v>6.7884692855834539</v>
      </c>
      <c r="G304" s="63">
        <v>4.4098828069096356</v>
      </c>
      <c r="H304" s="63">
        <v>138.5069070559768</v>
      </c>
      <c r="I304" s="63">
        <v>8.1978321820075593</v>
      </c>
      <c r="J304" s="63">
        <v>8.1978321820075593</v>
      </c>
      <c r="K304" s="63">
        <v>3.802809999508483</v>
      </c>
      <c r="L304" s="63">
        <v>94.982672985746646</v>
      </c>
      <c r="M304" s="63">
        <v>3.4391068926019557</v>
      </c>
      <c r="N304" s="63">
        <v>3.4391068926019619</v>
      </c>
      <c r="O304" s="63">
        <v>-16.612327073421724</v>
      </c>
      <c r="P304" s="63">
        <v>96.881573628452173</v>
      </c>
      <c r="Q304" s="63">
        <v>-3.6166958041958281</v>
      </c>
      <c r="R304" s="63">
        <v>-3.6166958041958241</v>
      </c>
      <c r="S304" s="63">
        <v>-1.0182919052853663</v>
      </c>
      <c r="T304" s="63">
        <v>96.652029726134614</v>
      </c>
      <c r="U304" s="63">
        <v>-7.8717337446828282</v>
      </c>
      <c r="V304" s="63">
        <v>-7.8717337446828299</v>
      </c>
      <c r="W304" s="63">
        <v>-1.5884416532614836</v>
      </c>
      <c r="X304" s="63">
        <v>94.322477834099018</v>
      </c>
      <c r="Y304" s="63">
        <v>10.143722532367264</v>
      </c>
      <c r="Z304" s="63">
        <v>10.14372253236726</v>
      </c>
      <c r="AA304" s="63">
        <v>-2.7042365171019043</v>
      </c>
      <c r="AB304" s="63">
        <v>105.47945205479452</v>
      </c>
      <c r="AC304" s="63">
        <v>14.2433234421365</v>
      </c>
      <c r="AD304" s="63">
        <v>14.243323442136502</v>
      </c>
      <c r="AE304" s="63">
        <v>10.234375</v>
      </c>
      <c r="AF304" s="64" t="s">
        <v>88</v>
      </c>
      <c r="AG304" s="65">
        <v>132.56</v>
      </c>
      <c r="AH304" s="63">
        <v>101.80677625175676</v>
      </c>
      <c r="AI304" s="63">
        <v>-2.2179812772773175</v>
      </c>
      <c r="AJ304" s="63">
        <v>-2.2179812772773144</v>
      </c>
      <c r="AK304" s="63">
        <v>-18.619436343937252</v>
      </c>
    </row>
    <row r="305" spans="1:37" x14ac:dyDescent="0.25">
      <c r="A305" s="61">
        <v>2024</v>
      </c>
      <c r="B305" s="61">
        <v>2</v>
      </c>
      <c r="C305" s="62" t="s">
        <v>87</v>
      </c>
      <c r="D305" s="63">
        <v>140.78731726638273</v>
      </c>
      <c r="E305" s="63">
        <v>6.8692992016160304</v>
      </c>
      <c r="F305" s="63">
        <v>6.8297237815578615</v>
      </c>
      <c r="G305" s="63">
        <v>5.4099019077115287</v>
      </c>
      <c r="H305" s="63">
        <v>144.38203412366778</v>
      </c>
      <c r="I305" s="63">
        <v>9.9116513536220481</v>
      </c>
      <c r="J305" s="63">
        <v>9.0658068820345772</v>
      </c>
      <c r="K305" s="63">
        <v>5.1628910948793134</v>
      </c>
      <c r="L305" s="63">
        <v>94.88240724581955</v>
      </c>
      <c r="M305" s="63">
        <v>-16.590013109660546</v>
      </c>
      <c r="N305" s="63">
        <v>-7.6437267208098074</v>
      </c>
      <c r="O305" s="63">
        <v>-19.616023935166737</v>
      </c>
      <c r="P305" s="63">
        <v>98.032964434715566</v>
      </c>
      <c r="Q305" s="63">
        <v>-5.759484761033292</v>
      </c>
      <c r="R305" s="63">
        <v>-4.7064614283157225</v>
      </c>
      <c r="S305" s="63">
        <v>-1.8255455296685312</v>
      </c>
      <c r="T305" s="63">
        <v>96.367600393133657</v>
      </c>
      <c r="U305" s="63">
        <v>-8.8691538943121486</v>
      </c>
      <c r="V305" s="63">
        <v>-8.3724232653963888</v>
      </c>
      <c r="W305" s="63">
        <v>-2.7163832542590853</v>
      </c>
      <c r="X305" s="63">
        <v>97.424856324274799</v>
      </c>
      <c r="Y305" s="63">
        <v>2.9781743898505511</v>
      </c>
      <c r="Z305" s="63">
        <v>6.3826185101580002</v>
      </c>
      <c r="AA305" s="63">
        <v>-2.319204019592803</v>
      </c>
      <c r="AB305" s="63">
        <v>116.43835616438356</v>
      </c>
      <c r="AC305" s="63">
        <v>6.25</v>
      </c>
      <c r="AD305" s="63">
        <v>9.9050203527815572</v>
      </c>
      <c r="AE305" s="63">
        <v>10.082730093071348</v>
      </c>
      <c r="AF305" s="64" t="s">
        <v>88</v>
      </c>
      <c r="AG305" s="65">
        <v>134.55000000000001</v>
      </c>
      <c r="AH305" s="63">
        <v>104.63568730314583</v>
      </c>
      <c r="AI305" s="63">
        <v>1.3570514390057298</v>
      </c>
      <c r="AJ305" s="63">
        <v>-0.43806247671243081</v>
      </c>
      <c r="AK305" s="63">
        <v>-18.008005276282333</v>
      </c>
    </row>
    <row r="306" spans="1:37" x14ac:dyDescent="0.25">
      <c r="A306" s="61">
        <v>2024</v>
      </c>
      <c r="B306" s="61">
        <v>3</v>
      </c>
      <c r="C306" s="62" t="s">
        <v>87</v>
      </c>
      <c r="D306" s="63">
        <v>111.64492794046235</v>
      </c>
      <c r="E306" s="63">
        <v>-8.5224456168526075</v>
      </c>
      <c r="F306" s="63">
        <v>1.9010781065493365</v>
      </c>
      <c r="G306" s="63">
        <v>3.2198994120144562</v>
      </c>
      <c r="H306" s="63">
        <v>111.86895831171893</v>
      </c>
      <c r="I306" s="63">
        <v>-7.9584693918467622</v>
      </c>
      <c r="J306" s="63">
        <v>3.6337441122595404</v>
      </c>
      <c r="K306" s="63">
        <v>2.8395138716928585</v>
      </c>
      <c r="L306" s="63">
        <v>91.787651433824436</v>
      </c>
      <c r="M306" s="63">
        <v>-5.6694633041010718</v>
      </c>
      <c r="N306" s="63">
        <v>-7.0094748115164247</v>
      </c>
      <c r="O306" s="63">
        <v>-18.594003264251214</v>
      </c>
      <c r="P306" s="63">
        <v>97.373980825407429</v>
      </c>
      <c r="Q306" s="63">
        <v>-5.5335547228783071</v>
      </c>
      <c r="R306" s="63">
        <v>-4.9836061671754361</v>
      </c>
      <c r="S306" s="63">
        <v>-2.5238912771358031</v>
      </c>
      <c r="T306" s="63">
        <v>95.936052439614969</v>
      </c>
      <c r="U306" s="63">
        <v>-7.6280189815142592</v>
      </c>
      <c r="V306" s="63">
        <v>-8.126607936384179</v>
      </c>
      <c r="W306" s="63">
        <v>-3.5342654948739067</v>
      </c>
      <c r="X306" s="63">
        <v>96.112702798921759</v>
      </c>
      <c r="Y306" s="63">
        <v>-0.64143007360672755</v>
      </c>
      <c r="Z306" s="63">
        <v>3.929489533602637</v>
      </c>
      <c r="AA306" s="63">
        <v>-2.5114175817246434</v>
      </c>
      <c r="AB306" s="63">
        <v>115.06849315068493</v>
      </c>
      <c r="AC306" s="63">
        <v>3.9603960396039639</v>
      </c>
      <c r="AD306" s="63">
        <v>7.8001752848378514</v>
      </c>
      <c r="AE306" s="63">
        <v>9.3933964678781621</v>
      </c>
      <c r="AF306" s="64" t="s">
        <v>88</v>
      </c>
      <c r="AG306" s="65">
        <v>134.18</v>
      </c>
      <c r="AH306" s="63">
        <v>83.205342033434448</v>
      </c>
      <c r="AI306" s="63">
        <v>-11.447163967603132</v>
      </c>
      <c r="AJ306" s="63">
        <v>-3.8711441973475647</v>
      </c>
      <c r="AK306" s="63">
        <v>-17.669844170720737</v>
      </c>
    </row>
    <row r="307" spans="1:37" x14ac:dyDescent="0.25">
      <c r="A307" s="61">
        <v>2024</v>
      </c>
      <c r="B307" s="61">
        <v>4</v>
      </c>
      <c r="C307" s="62" t="s">
        <v>87</v>
      </c>
      <c r="D307" s="63">
        <v>105.58128325962268</v>
      </c>
      <c r="E307" s="63">
        <v>-4.4054573888934669</v>
      </c>
      <c r="F307" s="63">
        <v>0.48133158529575226</v>
      </c>
      <c r="G307" s="63">
        <v>1.2904045882404773</v>
      </c>
      <c r="H307" s="63">
        <v>101.16298287447998</v>
      </c>
      <c r="I307" s="63">
        <v>-5.4798762977651165</v>
      </c>
      <c r="J307" s="63">
        <v>1.6347202378542036</v>
      </c>
      <c r="K307" s="63">
        <v>0.89928756683066524</v>
      </c>
      <c r="L307" s="63">
        <v>97.764297808813893</v>
      </c>
      <c r="M307" s="63">
        <v>15.902576252672304</v>
      </c>
      <c r="N307" s="63">
        <v>-2.0185841495914625</v>
      </c>
      <c r="O307" s="63">
        <v>-16.691685451108214</v>
      </c>
      <c r="P307" s="63">
        <v>96.870590568297061</v>
      </c>
      <c r="Q307" s="63">
        <v>-5.4409005628517946</v>
      </c>
      <c r="R307" s="63">
        <v>-5.097850153560457</v>
      </c>
      <c r="S307" s="63">
        <v>-3.2056825200741201</v>
      </c>
      <c r="T307" s="63">
        <v>96.968334760247743</v>
      </c>
      <c r="U307" s="63">
        <v>-7.0335456874867788</v>
      </c>
      <c r="V307" s="63">
        <v>-7.8543870639134816</v>
      </c>
      <c r="W307" s="63">
        <v>-4.2195859227899746</v>
      </c>
      <c r="X307" s="63">
        <v>96.753521962466266</v>
      </c>
      <c r="Y307" s="63">
        <v>2.6327147173068681</v>
      </c>
      <c r="Z307" s="63">
        <v>3.6001972710833163</v>
      </c>
      <c r="AA307" s="63">
        <v>-2.6913312221335275</v>
      </c>
      <c r="AB307" s="63">
        <v>96.164383561643845</v>
      </c>
      <c r="AC307" s="63">
        <v>-7.1428571428571246</v>
      </c>
      <c r="AD307" s="63">
        <v>4.0816326530612068</v>
      </c>
      <c r="AE307" s="63">
        <v>7.3287844326509912</v>
      </c>
      <c r="AF307" s="64" t="s">
        <v>88</v>
      </c>
      <c r="AG307" s="65">
        <v>133.94</v>
      </c>
      <c r="AH307" s="63">
        <v>78.827298237735306</v>
      </c>
      <c r="AI307" s="63">
        <v>-6.6964718862926986</v>
      </c>
      <c r="AJ307" s="63">
        <v>-4.4898564958678167</v>
      </c>
      <c r="AK307" s="63">
        <v>-16.286619440889922</v>
      </c>
    </row>
    <row r="308" spans="1:37" x14ac:dyDescent="0.25">
      <c r="A308" s="61">
        <v>2024</v>
      </c>
      <c r="B308" s="61">
        <v>5</v>
      </c>
      <c r="C308" s="62" t="s">
        <v>87</v>
      </c>
      <c r="D308" s="63">
        <v>101.20319303386134</v>
      </c>
      <c r="E308" s="63">
        <v>-2.666333260094234</v>
      </c>
      <c r="F308" s="63">
        <v>-6.9105094700716574E-2</v>
      </c>
      <c r="G308" s="63">
        <v>1.6222440488459711</v>
      </c>
      <c r="H308" s="63">
        <v>99.917278205208561</v>
      </c>
      <c r="I308" s="63">
        <v>0.53742395458409931</v>
      </c>
      <c r="J308" s="63">
        <v>1.4490439715088677</v>
      </c>
      <c r="K308" s="63">
        <v>1.7221607928605351</v>
      </c>
      <c r="L308" s="63">
        <v>97.575326762628137</v>
      </c>
      <c r="M308" s="63">
        <v>7.2999116369842483</v>
      </c>
      <c r="N308" s="63">
        <v>-0.24642171255377932</v>
      </c>
      <c r="O308" s="63">
        <v>-14.961523923110946</v>
      </c>
      <c r="P308" s="63">
        <v>95.483063968698261</v>
      </c>
      <c r="Q308" s="63">
        <v>-5.2030895047705599</v>
      </c>
      <c r="R308" s="63">
        <v>-5.1186026426223936</v>
      </c>
      <c r="S308" s="63">
        <v>-3.6699361612729859</v>
      </c>
      <c r="T308" s="63">
        <v>96.281781197831648</v>
      </c>
      <c r="U308" s="63">
        <v>-7.0779497373278417</v>
      </c>
      <c r="V308" s="63">
        <v>-7.7003947115226516</v>
      </c>
      <c r="W308" s="63">
        <v>-4.7988395040373604</v>
      </c>
      <c r="X308" s="63">
        <v>97.597775781104275</v>
      </c>
      <c r="Y308" s="63">
        <v>8.0031517334533788</v>
      </c>
      <c r="Z308" s="63">
        <v>4.4621215459873964</v>
      </c>
      <c r="AA308" s="63">
        <v>-1.8483224855262534</v>
      </c>
      <c r="AB308" s="63">
        <v>82.191780821917803</v>
      </c>
      <c r="AC308" s="63">
        <v>-15.014164305949024</v>
      </c>
      <c r="AD308" s="63">
        <v>0.48076923076922906</v>
      </c>
      <c r="AE308" s="63">
        <v>4.7714214339245444</v>
      </c>
      <c r="AF308" s="64" t="s">
        <v>88</v>
      </c>
      <c r="AG308" s="65">
        <v>133.91999999999999</v>
      </c>
      <c r="AH308" s="63">
        <v>75.569887271401853</v>
      </c>
      <c r="AI308" s="63">
        <v>-4.2507672019475251</v>
      </c>
      <c r="AJ308" s="63">
        <v>-4.449251383234742</v>
      </c>
      <c r="AK308" s="63">
        <v>-14.258909286226128</v>
      </c>
    </row>
    <row r="309" spans="1:37" x14ac:dyDescent="0.25">
      <c r="A309" s="61">
        <v>2024</v>
      </c>
      <c r="B309" s="61">
        <v>6</v>
      </c>
      <c r="C309" s="62" t="s">
        <v>87</v>
      </c>
      <c r="D309" s="63">
        <v>95.203980458053621</v>
      </c>
      <c r="E309" s="63">
        <v>-14.695056393948761</v>
      </c>
      <c r="F309" s="63">
        <v>-2.3805595047327932</v>
      </c>
      <c r="G309" s="63">
        <v>1.0310595995633776</v>
      </c>
      <c r="H309" s="63">
        <v>93.029917428972325</v>
      </c>
      <c r="I309" s="63">
        <v>-12.4042871270982</v>
      </c>
      <c r="J309" s="63">
        <v>-0.67238237025739611</v>
      </c>
      <c r="K309" s="63">
        <v>1.772619711542319</v>
      </c>
      <c r="L309" s="63">
        <v>86.294940698183922</v>
      </c>
      <c r="M309" s="63">
        <v>-2.1658366244928544</v>
      </c>
      <c r="N309" s="63">
        <v>-0.5453443629950705</v>
      </c>
      <c r="O309" s="63">
        <v>-14.774741496966058</v>
      </c>
      <c r="P309" s="63">
        <v>94.430520703831093</v>
      </c>
      <c r="Q309" s="63">
        <v>-2.6164272365166852</v>
      </c>
      <c r="R309" s="63">
        <v>-4.7193793032823788</v>
      </c>
      <c r="S309" s="63">
        <v>-3.7460300225304621</v>
      </c>
      <c r="T309" s="63">
        <v>96.075815129106829</v>
      </c>
      <c r="U309" s="63">
        <v>-5.5558233706131972</v>
      </c>
      <c r="V309" s="63">
        <v>-7.3508671996228792</v>
      </c>
      <c r="W309" s="63">
        <v>-5.149557555209654</v>
      </c>
      <c r="X309" s="63">
        <v>94.281790903080307</v>
      </c>
      <c r="Y309" s="63">
        <v>20.018127670594325</v>
      </c>
      <c r="Z309" s="63">
        <v>6.7244138969965173</v>
      </c>
      <c r="AA309" s="63">
        <v>0.31800679501698426</v>
      </c>
      <c r="AB309" s="63">
        <v>78.082191780821915</v>
      </c>
      <c r="AC309" s="63">
        <v>-16.666666666666671</v>
      </c>
      <c r="AD309" s="63">
        <v>-2.168021680216814</v>
      </c>
      <c r="AE309" s="63">
        <v>2.1986166007905013</v>
      </c>
      <c r="AF309" s="64" t="s">
        <v>88</v>
      </c>
      <c r="AG309" s="65">
        <v>133.99</v>
      </c>
      <c r="AH309" s="63">
        <v>71.0530490768368</v>
      </c>
      <c r="AI309" s="63">
        <v>-15.917427404648194</v>
      </c>
      <c r="AJ309" s="63">
        <v>-6.2137461319963787</v>
      </c>
      <c r="AK309" s="63">
        <v>-13.271945242362889</v>
      </c>
    </row>
    <row r="310" spans="1:37" x14ac:dyDescent="0.25">
      <c r="A310" s="61">
        <v>2024</v>
      </c>
      <c r="B310" s="61">
        <v>7</v>
      </c>
      <c r="C310" s="62" t="s">
        <v>87</v>
      </c>
      <c r="D310" s="63">
        <v>94.542673914467187</v>
      </c>
      <c r="E310" s="63">
        <v>-12.038881173799624</v>
      </c>
      <c r="F310" s="63">
        <v>-3.6563837925131071</v>
      </c>
      <c r="G310" s="63">
        <v>0.25321441152934199</v>
      </c>
      <c r="H310" s="63">
        <v>93.037504694557441</v>
      </c>
      <c r="I310" s="63">
        <v>-10.278962243285619</v>
      </c>
      <c r="J310" s="63">
        <v>-1.9219224596484952</v>
      </c>
      <c r="K310" s="63">
        <v>1.22538057190242</v>
      </c>
      <c r="L310" s="63">
        <v>91.590578999708228</v>
      </c>
      <c r="M310" s="63">
        <v>4.2147242385723871</v>
      </c>
      <c r="N310" s="63">
        <v>9.4070852251815218E-2</v>
      </c>
      <c r="O310" s="63">
        <v>-13.785151288109034</v>
      </c>
      <c r="P310" s="63">
        <v>94.814927809260823</v>
      </c>
      <c r="Q310" s="63">
        <v>-3.1831775700934344</v>
      </c>
      <c r="R310" s="63">
        <v>-4.5061917336335249</v>
      </c>
      <c r="S310" s="63">
        <v>-3.8551057797889428</v>
      </c>
      <c r="T310" s="63">
        <v>96.73539694442799</v>
      </c>
      <c r="U310" s="63">
        <v>-5.4656986078163783</v>
      </c>
      <c r="V310" s="63">
        <v>-7.0853358894049094</v>
      </c>
      <c r="W310" s="63">
        <v>-5.5178960387264908</v>
      </c>
      <c r="X310" s="63">
        <v>95.471883635377267</v>
      </c>
      <c r="Y310" s="63">
        <v>12.609478104379136</v>
      </c>
      <c r="Z310" s="63">
        <v>7.5227864583333304</v>
      </c>
      <c r="AA310" s="63">
        <v>2.2306974702299271</v>
      </c>
      <c r="AB310" s="63">
        <v>73.698630136986296</v>
      </c>
      <c r="AC310" s="63">
        <v>-13.782051282051285</v>
      </c>
      <c r="AD310" s="63">
        <v>-3.6025336500395966</v>
      </c>
      <c r="AE310" s="63">
        <v>0.12227928588895054</v>
      </c>
      <c r="AF310" s="64" t="s">
        <v>88</v>
      </c>
      <c r="AG310" s="65">
        <v>133.94999999999999</v>
      </c>
      <c r="AH310" s="63">
        <v>70.580570298221119</v>
      </c>
      <c r="AI310" s="63">
        <v>-13.010754677814376</v>
      </c>
      <c r="AJ310" s="63">
        <v>-7.0886230306164588</v>
      </c>
      <c r="AK310" s="63">
        <v>-11.705250297753494</v>
      </c>
    </row>
    <row r="311" spans="1:37" x14ac:dyDescent="0.25">
      <c r="A311" s="61">
        <v>2024</v>
      </c>
      <c r="B311" s="61">
        <v>8</v>
      </c>
      <c r="C311" s="62" t="s">
        <v>87</v>
      </c>
      <c r="D311" s="63">
        <v>100.98350312740709</v>
      </c>
      <c r="E311" s="63">
        <v>-4.939077038846051</v>
      </c>
      <c r="F311" s="63">
        <v>-3.8045096163267011</v>
      </c>
      <c r="G311" s="63">
        <v>0.74502829337093601</v>
      </c>
      <c r="H311" s="63">
        <v>98.989201961579937</v>
      </c>
      <c r="I311" s="63">
        <v>-4.2886280368748402</v>
      </c>
      <c r="J311" s="63">
        <v>-2.1936985914680185</v>
      </c>
      <c r="K311" s="63">
        <v>1.6626339251141218</v>
      </c>
      <c r="L311" s="63">
        <v>92.596749019163028</v>
      </c>
      <c r="M311" s="63">
        <v>17.844240031904476</v>
      </c>
      <c r="N311" s="63">
        <v>1.9972598870580116</v>
      </c>
      <c r="O311" s="63">
        <v>-7.5437525539675363</v>
      </c>
      <c r="P311" s="63">
        <v>96.385505411445223</v>
      </c>
      <c r="Q311" s="63">
        <v>-3.1614374517232449</v>
      </c>
      <c r="R311" s="63">
        <v>-4.3399683555814033</v>
      </c>
      <c r="S311" s="63">
        <v>-4.0226896143007309</v>
      </c>
      <c r="T311" s="63">
        <v>97.24050420820555</v>
      </c>
      <c r="U311" s="63">
        <v>-5.1380184662488801</v>
      </c>
      <c r="V311" s="63">
        <v>-6.8445461912959189</v>
      </c>
      <c r="W311" s="63">
        <v>-5.8552662703231277</v>
      </c>
      <c r="X311" s="63">
        <v>104.34163459745365</v>
      </c>
      <c r="Y311" s="63">
        <v>13.511120947217009</v>
      </c>
      <c r="Z311" s="63">
        <v>8.2906480128268623</v>
      </c>
      <c r="AA311" s="63">
        <v>3.7935848917955468</v>
      </c>
      <c r="AB311" s="63">
        <v>68.219178082191775</v>
      </c>
      <c r="AC311" s="63">
        <v>-22.429906542056088</v>
      </c>
      <c r="AD311" s="63">
        <v>-5.7253249034071025</v>
      </c>
      <c r="AE311" s="63">
        <v>-2.2837706511176066</v>
      </c>
      <c r="AF311" s="64" t="s">
        <v>88</v>
      </c>
      <c r="AG311" s="65">
        <v>134.06</v>
      </c>
      <c r="AH311" s="63">
        <v>75.327094679551749</v>
      </c>
      <c r="AI311" s="63">
        <v>-5.9459882025402351</v>
      </c>
      <c r="AJ311" s="63">
        <v>-6.959813881158416</v>
      </c>
      <c r="AK311" s="63">
        <v>-9.4062512257530813</v>
      </c>
    </row>
    <row r="312" spans="1:37" x14ac:dyDescent="0.25">
      <c r="A312" s="61">
        <v>2024</v>
      </c>
      <c r="B312" s="61">
        <v>9</v>
      </c>
      <c r="C312" s="62" t="s">
        <v>87</v>
      </c>
      <c r="D312" s="63">
        <v>109.97855311972697</v>
      </c>
      <c r="E312" s="63">
        <v>-0.17623222920062176</v>
      </c>
      <c r="F312" s="63">
        <v>-3.4164425322299796</v>
      </c>
      <c r="G312" s="63">
        <v>0.44565770678212857</v>
      </c>
      <c r="H312" s="63">
        <v>105.36736163611747</v>
      </c>
      <c r="I312" s="63">
        <v>2.3787259171338206</v>
      </c>
      <c r="J312" s="63">
        <v>-1.7247831059258756</v>
      </c>
      <c r="K312" s="63">
        <v>1.7213885921548666</v>
      </c>
      <c r="L312" s="63">
        <v>106.98415711436078</v>
      </c>
      <c r="M312" s="63">
        <v>21.986553433672682</v>
      </c>
      <c r="N312" s="63">
        <v>4.1337723859577791</v>
      </c>
      <c r="O312" s="63">
        <v>-1.8197792954322551</v>
      </c>
      <c r="P312" s="63">
        <v>96.250047669531895</v>
      </c>
      <c r="Q312" s="63">
        <v>-2.9638105080554311</v>
      </c>
      <c r="R312" s="63">
        <v>-4.189040125486998</v>
      </c>
      <c r="S312" s="63">
        <v>-4.0961410310777495</v>
      </c>
      <c r="T312" s="63">
        <v>97.363103058636995</v>
      </c>
      <c r="U312" s="63">
        <v>-4.7427132061892792</v>
      </c>
      <c r="V312" s="63">
        <v>-6.6138464738703444</v>
      </c>
      <c r="W312" s="63">
        <v>-6.1208014479909707</v>
      </c>
      <c r="X312" s="63">
        <v>102.96845067557257</v>
      </c>
      <c r="Y312" s="63">
        <v>11.339639243290819</v>
      </c>
      <c r="Z312" s="63">
        <v>8.6390428433183573</v>
      </c>
      <c r="AA312" s="63">
        <v>5.2209539452436218</v>
      </c>
      <c r="AB312" s="63">
        <v>68.493150684931507</v>
      </c>
      <c r="AC312" s="63">
        <v>-19.354838709677423</v>
      </c>
      <c r="AD312" s="63">
        <v>-7.063668039277804</v>
      </c>
      <c r="AE312" s="63">
        <v>-3.7414965986394719</v>
      </c>
      <c r="AF312" s="64" t="s">
        <v>88</v>
      </c>
      <c r="AG312" s="65">
        <v>133.85</v>
      </c>
      <c r="AH312" s="63">
        <v>82.165523436478878</v>
      </c>
      <c r="AI312" s="63">
        <v>-0.87727325799815503</v>
      </c>
      <c r="AJ312" s="63">
        <v>-6.3242787512227006</v>
      </c>
      <c r="AK312" s="63">
        <v>-6.8370050277922019</v>
      </c>
    </row>
    <row r="313" spans="1:37" x14ac:dyDescent="0.25">
      <c r="A313" s="61">
        <v>2024</v>
      </c>
      <c r="B313" s="61">
        <v>10</v>
      </c>
      <c r="C313" s="62" t="s">
        <v>87</v>
      </c>
      <c r="D313" s="63">
        <v>110.87778474476599</v>
      </c>
      <c r="E313" s="63">
        <v>4.0498961410689702</v>
      </c>
      <c r="F313" s="63">
        <v>-2.7164558793199234</v>
      </c>
      <c r="G313" s="63">
        <v>0.23274689055713793</v>
      </c>
      <c r="H313" s="63">
        <v>106.90511287368992</v>
      </c>
      <c r="I313" s="63">
        <v>3.4401834508557556</v>
      </c>
      <c r="J313" s="63">
        <v>-1.2425467218853847</v>
      </c>
      <c r="K313" s="63">
        <v>1.5607010511172774</v>
      </c>
      <c r="L313" s="63">
        <v>121.70352645151394</v>
      </c>
      <c r="M313" s="63">
        <v>77.692427692238908</v>
      </c>
      <c r="N313" s="63">
        <v>9.800747218661332</v>
      </c>
      <c r="O313" s="63">
        <v>4.9734976586999409</v>
      </c>
      <c r="P313" s="63">
        <v>95.636826810870147</v>
      </c>
      <c r="Q313" s="63">
        <v>-3.7295006449235473</v>
      </c>
      <c r="R313" s="63">
        <v>-4.1435592555781326</v>
      </c>
      <c r="S313" s="63">
        <v>-4.200568534513522</v>
      </c>
      <c r="T313" s="63">
        <v>96.367600393133657</v>
      </c>
      <c r="U313" s="63">
        <v>-4.8400765114646163</v>
      </c>
      <c r="V313" s="63">
        <v>-6.4398689085209622</v>
      </c>
      <c r="W313" s="63">
        <v>-6.3432614464645098</v>
      </c>
      <c r="X313" s="63">
        <v>103.01930933934595</v>
      </c>
      <c r="Y313" s="63">
        <v>8.9618074233459168</v>
      </c>
      <c r="Z313" s="63">
        <v>8.672803384947759</v>
      </c>
      <c r="AA313" s="63">
        <v>6.6172853257590276</v>
      </c>
      <c r="AB313" s="63">
        <v>70.136986301369859</v>
      </c>
      <c r="AC313" s="63">
        <v>-23.35329341317366</v>
      </c>
      <c r="AD313" s="63">
        <v>-8.6221712976224616</v>
      </c>
      <c r="AE313" s="63">
        <v>-6.0019361084220577</v>
      </c>
      <c r="AF313" s="64" t="s">
        <v>88</v>
      </c>
      <c r="AG313" s="65">
        <v>133.47999999999999</v>
      </c>
      <c r="AH313" s="63">
        <v>83.066964897187589</v>
      </c>
      <c r="AI313" s="63">
        <v>3.3717165662807673</v>
      </c>
      <c r="AJ313" s="63">
        <v>-5.4325030413102997</v>
      </c>
      <c r="AK313" s="63">
        <v>-3.5833552181325814</v>
      </c>
    </row>
    <row r="314" spans="1:37" x14ac:dyDescent="0.25">
      <c r="A314" s="61">
        <v>2024</v>
      </c>
      <c r="B314" s="61">
        <v>11</v>
      </c>
      <c r="C314" s="62" t="s">
        <v>87</v>
      </c>
      <c r="D314" s="63">
        <v>149.26427808056218</v>
      </c>
      <c r="E314" s="63">
        <v>2.923058174358232</v>
      </c>
      <c r="F314" s="63">
        <v>-2.0783214101990466</v>
      </c>
      <c r="G314" s="63">
        <v>-0.4834580508792925</v>
      </c>
      <c r="H314" s="63">
        <v>151.61488812935619</v>
      </c>
      <c r="I314" s="63">
        <v>3.089547823742933</v>
      </c>
      <c r="J314" s="63">
        <v>-0.73446887297194952</v>
      </c>
      <c r="K314" s="63">
        <v>0.75893719725002029</v>
      </c>
      <c r="L314" s="63">
        <v>102.9110643721521</v>
      </c>
      <c r="M314" s="63">
        <v>51.155421848001652</v>
      </c>
      <c r="N314" s="63">
        <v>12.742454517862845</v>
      </c>
      <c r="O314" s="63">
        <v>10.040107180578488</v>
      </c>
      <c r="P314" s="63">
        <v>94.97967371158785</v>
      </c>
      <c r="Q314" s="63">
        <v>-3.4175306665674299</v>
      </c>
      <c r="R314" s="63">
        <v>-4.0787751549658751</v>
      </c>
      <c r="S314" s="63">
        <v>-4.1939338585074637</v>
      </c>
      <c r="T314" s="63">
        <v>95.666334968665794</v>
      </c>
      <c r="U314" s="63">
        <v>-3.4568084527255962</v>
      </c>
      <c r="V314" s="63">
        <v>-6.1786419295634225</v>
      </c>
      <c r="W314" s="63">
        <v>-6.2414749544834791</v>
      </c>
      <c r="X314" s="63">
        <v>99.479546340719125</v>
      </c>
      <c r="Y314" s="63">
        <v>5.0934880722114855</v>
      </c>
      <c r="Z314" s="63">
        <v>8.3335031068554333</v>
      </c>
      <c r="AA314" s="63">
        <v>7.4522298927676189</v>
      </c>
      <c r="AB314" s="63">
        <v>76.986301369863014</v>
      </c>
      <c r="AC314" s="63">
        <v>-22.80219780219781</v>
      </c>
      <c r="AD314" s="63">
        <v>-9.9610894941634225</v>
      </c>
      <c r="AE314" s="63">
        <v>-8.9580838323353476</v>
      </c>
      <c r="AF314" s="64" t="s">
        <v>88</v>
      </c>
      <c r="AG314" s="65">
        <v>133.15</v>
      </c>
      <c r="AH314" s="63">
        <v>112.10234929069634</v>
      </c>
      <c r="AI314" s="63">
        <v>2.4360771255422833</v>
      </c>
      <c r="AJ314" s="63">
        <v>-4.5566253707296394</v>
      </c>
      <c r="AK314" s="63">
        <v>-2.7589570120116917</v>
      </c>
    </row>
    <row r="315" spans="1:37" x14ac:dyDescent="0.25">
      <c r="A315" s="61">
        <v>2024</v>
      </c>
      <c r="B315" s="61">
        <v>12</v>
      </c>
      <c r="C315" s="62" t="s">
        <v>87</v>
      </c>
      <c r="D315" s="63">
        <v>175.2152649014308</v>
      </c>
      <c r="E315" s="63">
        <v>1.52961145680041</v>
      </c>
      <c r="F315" s="63">
        <v>-1.6501644159667483</v>
      </c>
      <c r="G315" s="63">
        <v>-1.6501644159667421</v>
      </c>
      <c r="H315" s="63">
        <v>177.86725984658455</v>
      </c>
      <c r="I315" s="63">
        <v>2.4624570281129365</v>
      </c>
      <c r="J315" s="63">
        <v>-0.34572652010100846</v>
      </c>
      <c r="K315" s="63">
        <v>-0.34572652010101024</v>
      </c>
      <c r="L315" s="63">
        <v>110.48220737819696</v>
      </c>
      <c r="M315" s="63">
        <v>6.3985467658298489</v>
      </c>
      <c r="N315" s="63">
        <v>12.121559895707513</v>
      </c>
      <c r="O315" s="63">
        <v>12.121559895707506</v>
      </c>
      <c r="P315" s="63">
        <v>93.313909588058948</v>
      </c>
      <c r="Q315" s="63">
        <v>-1.7083469911111706</v>
      </c>
      <c r="R315" s="63">
        <v>-3.8907774673474504</v>
      </c>
      <c r="S315" s="63">
        <v>-3.8907774673474478</v>
      </c>
      <c r="T315" s="63">
        <v>95.475080761992743</v>
      </c>
      <c r="U315" s="63">
        <v>-0.78984916428861141</v>
      </c>
      <c r="V315" s="63">
        <v>-5.7562692090322276</v>
      </c>
      <c r="W315" s="63">
        <v>-5.7562692090322258</v>
      </c>
      <c r="X315" s="63">
        <v>89.897774085815499</v>
      </c>
      <c r="Y315" s="63">
        <v>-1.6360601001669437</v>
      </c>
      <c r="Z315" s="63">
        <v>7.4975502776351677</v>
      </c>
      <c r="AA315" s="63">
        <v>7.4975502776351703</v>
      </c>
      <c r="AB315" s="63">
        <v>79.726027397260268</v>
      </c>
      <c r="AC315" s="63">
        <v>-11.818181818181813</v>
      </c>
      <c r="AD315" s="63">
        <v>-10.10752688172043</v>
      </c>
      <c r="AE315" s="63">
        <v>-10.107526881720432</v>
      </c>
      <c r="AF315" s="64" t="s">
        <v>88</v>
      </c>
      <c r="AG315" s="65">
        <v>133.43</v>
      </c>
      <c r="AH315" s="63">
        <v>131.3162443988839</v>
      </c>
      <c r="AI315" s="63">
        <v>0.59367934189471327</v>
      </c>
      <c r="AJ315" s="63">
        <v>-3.9529264906649764</v>
      </c>
      <c r="AK315" s="63">
        <v>-3.9529264906649786</v>
      </c>
    </row>
    <row r="316" spans="1:37" x14ac:dyDescent="0.25">
      <c r="A316" s="61">
        <v>2025</v>
      </c>
      <c r="B316" s="61">
        <v>1</v>
      </c>
      <c r="C316" s="62" t="s">
        <v>87</v>
      </c>
      <c r="D316" s="63">
        <v>147.58541376683368</v>
      </c>
      <c r="E316" s="63">
        <v>9.3589309835700334</v>
      </c>
      <c r="F316" s="63">
        <v>9.3589309835700352</v>
      </c>
      <c r="G316" s="63">
        <v>-1.3635306861401091</v>
      </c>
      <c r="H316" s="63">
        <v>153.15721738369962</v>
      </c>
      <c r="I316" s="63">
        <v>10.577313896556788</v>
      </c>
      <c r="J316" s="63">
        <v>10.577313896556785</v>
      </c>
      <c r="K316" s="63">
        <v>-5.4203638681642019E-2</v>
      </c>
      <c r="L316" s="63">
        <v>87.388029432597008</v>
      </c>
      <c r="M316" s="63">
        <v>-7.9958199894935689</v>
      </c>
      <c r="N316" s="63">
        <v>-7.9958199894935689</v>
      </c>
      <c r="O316" s="63">
        <v>11.07510881768161</v>
      </c>
      <c r="P316" s="63">
        <v>93.154655215809484</v>
      </c>
      <c r="Q316" s="63">
        <v>-3.8468805502021297</v>
      </c>
      <c r="R316" s="63">
        <v>-3.8468805502021364</v>
      </c>
      <c r="S316" s="63">
        <v>-3.9102991816794201</v>
      </c>
      <c r="T316" s="63">
        <v>94.607080900938101</v>
      </c>
      <c r="U316" s="63">
        <v>-2.115784666903437</v>
      </c>
      <c r="V316" s="63">
        <v>-2.1157846669034419</v>
      </c>
      <c r="W316" s="63">
        <v>-5.2857714431623748</v>
      </c>
      <c r="X316" s="63">
        <v>89.033176801668148</v>
      </c>
      <c r="Y316" s="63">
        <v>-5.6076782055429817</v>
      </c>
      <c r="Z316" s="63">
        <v>-5.6076782055429764</v>
      </c>
      <c r="AA316" s="63">
        <v>6.1661528205982847</v>
      </c>
      <c r="AB316" s="63">
        <v>88.493150684931507</v>
      </c>
      <c r="AC316" s="63">
        <v>-16.103896103896105</v>
      </c>
      <c r="AD316" s="63">
        <v>-16.103896103896108</v>
      </c>
      <c r="AE316" s="63">
        <v>-12.59154264115287</v>
      </c>
      <c r="AF316" s="64" t="s">
        <v>88</v>
      </c>
      <c r="AG316" s="65">
        <v>134.30000000000001</v>
      </c>
      <c r="AH316" s="63">
        <v>109.89234085393423</v>
      </c>
      <c r="AI316" s="63">
        <v>7.9420691822936931</v>
      </c>
      <c r="AJ316" s="63">
        <v>7.9420691822936984</v>
      </c>
      <c r="AK316" s="63">
        <v>-3.0258229171535476</v>
      </c>
    </row>
    <row r="317" spans="1:37" x14ac:dyDescent="0.25">
      <c r="A317" s="61" t="s">
        <v>245</v>
      </c>
      <c r="B317" s="61">
        <v>2</v>
      </c>
      <c r="C317" s="62" t="s">
        <v>87</v>
      </c>
      <c r="D317" s="63">
        <v>154.08747107056706</v>
      </c>
      <c r="E317" s="63">
        <v>9.4469829118337429</v>
      </c>
      <c r="F317" s="63">
        <v>9.4038881452744416</v>
      </c>
      <c r="G317" s="63">
        <v>-1.0663510361932111</v>
      </c>
      <c r="H317" s="63">
        <v>158.11541226841791</v>
      </c>
      <c r="I317" s="63">
        <v>9.511833122524834</v>
      </c>
      <c r="J317" s="63">
        <v>10.03350938856542</v>
      </c>
      <c r="K317" s="63">
        <v>-4.5652770796493769E-3</v>
      </c>
      <c r="L317" s="63">
        <v>92.132463554794327</v>
      </c>
      <c r="M317" s="63">
        <v>-2.8982650955521478</v>
      </c>
      <c r="N317" s="63">
        <v>-5.448388524924253</v>
      </c>
      <c r="O317" s="63">
        <v>12.817485462844488</v>
      </c>
      <c r="P317" s="63">
        <v>94.584283546002979</v>
      </c>
      <c r="Q317" s="63">
        <v>-3.517878816170267</v>
      </c>
      <c r="R317" s="63">
        <v>-3.6814079507141995</v>
      </c>
      <c r="S317" s="63">
        <v>-3.7158995609491114</v>
      </c>
      <c r="T317" s="63">
        <v>95.58787170438967</v>
      </c>
      <c r="U317" s="63">
        <v>-0.80911912879750503</v>
      </c>
      <c r="V317" s="63">
        <v>-1.4634146341463317</v>
      </c>
      <c r="W317" s="63">
        <v>-4.6161670192159647</v>
      </c>
      <c r="X317" s="63">
        <v>92.908606981199227</v>
      </c>
      <c r="Y317" s="63">
        <v>-4.6356233034036194</v>
      </c>
      <c r="Z317" s="63">
        <v>-5.1137870669990759</v>
      </c>
      <c r="AA317" s="63">
        <v>5.484550172690831</v>
      </c>
      <c r="AB317" s="63">
        <v>88.493150684931507</v>
      </c>
      <c r="AC317" s="63">
        <v>-24</v>
      </c>
      <c r="AD317" s="63">
        <v>-20.246913580246918</v>
      </c>
      <c r="AE317" s="63">
        <v>-15.500234852043221</v>
      </c>
      <c r="AF317" s="64" t="s">
        <v>88</v>
      </c>
      <c r="AG317" s="65">
        <v>137.19</v>
      </c>
      <c r="AH317" s="63">
        <v>112.31683874230416</v>
      </c>
      <c r="AI317" s="63">
        <v>7.3408524731192699</v>
      </c>
      <c r="AJ317" s="63">
        <v>7.6373415477783757</v>
      </c>
      <c r="AK317" s="63">
        <v>-2.4576385497713318</v>
      </c>
    </row>
    <row r="318" spans="1:37" x14ac:dyDescent="0.25">
      <c r="A318" s="61" t="s">
        <v>245</v>
      </c>
      <c r="B318" s="61">
        <v>3</v>
      </c>
      <c r="C318" s="62" t="s">
        <v>87</v>
      </c>
      <c r="D318" s="63">
        <v>121.91761674741231</v>
      </c>
      <c r="E318" s="63">
        <v>9.2012140600136831</v>
      </c>
      <c r="F318" s="63">
        <v>9.3454775231699436</v>
      </c>
      <c r="G318" s="63">
        <v>0.34067127798491015</v>
      </c>
      <c r="H318" s="63">
        <v>121.36822539739147</v>
      </c>
      <c r="I318" s="63">
        <v>8.4914235629182997</v>
      </c>
      <c r="J318" s="63">
        <v>9.596503478956798</v>
      </c>
      <c r="K318" s="63">
        <v>1.3254848492882019</v>
      </c>
      <c r="L318" s="63">
        <v>90.833758426825995</v>
      </c>
      <c r="M318" s="63">
        <v>-1.0392389303981275</v>
      </c>
      <c r="N318" s="63">
        <v>-4.0114932258481399</v>
      </c>
      <c r="O318" s="63">
        <v>13.324335864108377</v>
      </c>
      <c r="P318" s="63">
        <v>95.634996300844293</v>
      </c>
      <c r="Q318" s="63">
        <v>-1.7858821317792888</v>
      </c>
      <c r="R318" s="63">
        <v>-3.0499261003531952</v>
      </c>
      <c r="S318" s="63">
        <v>-3.3983109133831704</v>
      </c>
      <c r="T318" s="63">
        <v>95.784029865079987</v>
      </c>
      <c r="U318" s="63">
        <v>-0.15846240351683605</v>
      </c>
      <c r="V318" s="63">
        <v>-1.0301580028172275</v>
      </c>
      <c r="W318" s="63">
        <v>-4.0002692135903857</v>
      </c>
      <c r="X318" s="63">
        <v>95.024327394171578</v>
      </c>
      <c r="Y318" s="63">
        <v>-1.1323949624298706</v>
      </c>
      <c r="Z318" s="63">
        <v>-3.7844522968197736</v>
      </c>
      <c r="AA318" s="63">
        <v>5.4451374451374335</v>
      </c>
      <c r="AB318" s="63">
        <v>95.61643835616438</v>
      </c>
      <c r="AC318" s="63">
        <v>-16.904761904761912</v>
      </c>
      <c r="AD318" s="63">
        <v>-19.105691056910569</v>
      </c>
      <c r="AE318" s="63">
        <v>-17.477772578380907</v>
      </c>
      <c r="AF318" s="64" t="s">
        <v>88</v>
      </c>
      <c r="AG318" s="65">
        <v>137.63</v>
      </c>
      <c r="AH318" s="63">
        <v>88.58360586166701</v>
      </c>
      <c r="AI318" s="63">
        <v>6.4638443840197226</v>
      </c>
      <c r="AJ318" s="63">
        <v>7.3002382416184064</v>
      </c>
      <c r="AK318" s="63">
        <v>-1.017566264718667</v>
      </c>
    </row>
    <row r="319" spans="1:37" x14ac:dyDescent="0.25">
      <c r="A319" s="61">
        <v>2019</v>
      </c>
      <c r="B319" s="61">
        <v>1</v>
      </c>
      <c r="C319" s="62" t="s">
        <v>89</v>
      </c>
      <c r="D319" s="63">
        <v>72.634721081922805</v>
      </c>
      <c r="E319" s="63"/>
      <c r="F319" s="63"/>
      <c r="G319" s="63"/>
      <c r="H319" s="63">
        <v>63.751957237664001</v>
      </c>
      <c r="I319" s="63"/>
      <c r="J319" s="63"/>
      <c r="K319" s="63"/>
      <c r="L319" s="63">
        <v>235.55192779261716</v>
      </c>
      <c r="M319" s="63"/>
      <c r="N319" s="63"/>
      <c r="O319" s="63"/>
      <c r="P319" s="63">
        <v>167.42622338438554</v>
      </c>
      <c r="Q319" s="63"/>
      <c r="R319" s="63"/>
      <c r="S319" s="63"/>
      <c r="T319" s="63">
        <v>160.98296565205251</v>
      </c>
      <c r="U319" s="63"/>
      <c r="V319" s="63"/>
      <c r="W319" s="63"/>
      <c r="X319" s="63">
        <v>151.25173852573022</v>
      </c>
      <c r="Y319" s="63"/>
      <c r="Z319" s="63"/>
      <c r="AA319" s="63"/>
      <c r="AB319" s="63">
        <v>234.37198843559264</v>
      </c>
      <c r="AC319" s="63"/>
      <c r="AD319" s="63"/>
      <c r="AE319" s="63"/>
      <c r="AF319" s="64" t="s">
        <v>90</v>
      </c>
      <c r="AG319" s="65">
        <v>100.31</v>
      </c>
      <c r="AH319" s="63">
        <v>72.410249309064696</v>
      </c>
      <c r="AI319" s="63"/>
      <c r="AJ319" s="63"/>
      <c r="AK319" s="63"/>
    </row>
    <row r="320" spans="1:37" x14ac:dyDescent="0.25">
      <c r="A320" s="61">
        <v>2019</v>
      </c>
      <c r="B320" s="61">
        <v>2</v>
      </c>
      <c r="C320" s="62" t="s">
        <v>89</v>
      </c>
      <c r="D320" s="63">
        <v>52.683087643003837</v>
      </c>
      <c r="E320" s="63"/>
      <c r="F320" s="63"/>
      <c r="G320" s="63"/>
      <c r="H320" s="63">
        <v>51.961252789679968</v>
      </c>
      <c r="I320" s="63"/>
      <c r="J320" s="63"/>
      <c r="K320" s="63"/>
      <c r="L320" s="63">
        <v>117.12867400446076</v>
      </c>
      <c r="M320" s="63"/>
      <c r="N320" s="63"/>
      <c r="O320" s="63"/>
      <c r="P320" s="63">
        <v>155.23347030257753</v>
      </c>
      <c r="Q320" s="63"/>
      <c r="R320" s="63"/>
      <c r="S320" s="63"/>
      <c r="T320" s="63">
        <v>163.19463836917063</v>
      </c>
      <c r="U320" s="63"/>
      <c r="V320" s="63"/>
      <c r="W320" s="63"/>
      <c r="X320" s="63">
        <v>146.03616133518778</v>
      </c>
      <c r="Y320" s="63"/>
      <c r="Z320" s="63"/>
      <c r="AA320" s="63"/>
      <c r="AB320" s="63">
        <v>126.43752007709602</v>
      </c>
      <c r="AC320" s="63"/>
      <c r="AD320" s="63"/>
      <c r="AE320" s="63"/>
      <c r="AF320" s="64" t="s">
        <v>90</v>
      </c>
      <c r="AG320" s="65">
        <v>101.28</v>
      </c>
      <c r="AH320" s="63">
        <v>52.017266630138067</v>
      </c>
      <c r="AI320" s="63"/>
      <c r="AJ320" s="63"/>
      <c r="AK320" s="63"/>
    </row>
    <row r="321" spans="1:37" x14ac:dyDescent="0.25">
      <c r="A321" s="61">
        <v>2019</v>
      </c>
      <c r="B321" s="61">
        <v>3</v>
      </c>
      <c r="C321" s="62" t="s">
        <v>89</v>
      </c>
      <c r="D321" s="63">
        <v>66.239592796820929</v>
      </c>
      <c r="E321" s="63"/>
      <c r="F321" s="63"/>
      <c r="G321" s="63"/>
      <c r="H321" s="63">
        <v>60.26125217015565</v>
      </c>
      <c r="I321" s="63"/>
      <c r="J321" s="63"/>
      <c r="K321" s="63"/>
      <c r="L321" s="63">
        <v>194.07848688566116</v>
      </c>
      <c r="M321" s="63"/>
      <c r="N321" s="63"/>
      <c r="O321" s="63"/>
      <c r="P321" s="63">
        <v>153.79902876354132</v>
      </c>
      <c r="Q321" s="63"/>
      <c r="R321" s="63"/>
      <c r="S321" s="63"/>
      <c r="T321" s="63">
        <v>163.46271991063949</v>
      </c>
      <c r="U321" s="63"/>
      <c r="V321" s="63"/>
      <c r="W321" s="63"/>
      <c r="X321" s="63">
        <v>141.65507649513214</v>
      </c>
      <c r="Y321" s="63"/>
      <c r="Z321" s="63"/>
      <c r="AA321" s="63"/>
      <c r="AB321" s="63">
        <v>120.65531641503371</v>
      </c>
      <c r="AC321" s="63"/>
      <c r="AD321" s="63"/>
      <c r="AE321" s="63"/>
      <c r="AF321" s="64" t="s">
        <v>90</v>
      </c>
      <c r="AG321" s="65">
        <v>101.28</v>
      </c>
      <c r="AH321" s="63">
        <v>65.402441545044368</v>
      </c>
      <c r="AI321" s="63"/>
      <c r="AJ321" s="63"/>
      <c r="AK321" s="63"/>
    </row>
    <row r="322" spans="1:37" x14ac:dyDescent="0.25">
      <c r="A322" s="61">
        <v>2019</v>
      </c>
      <c r="B322" s="61">
        <v>4</v>
      </c>
      <c r="C322" s="62" t="s">
        <v>89</v>
      </c>
      <c r="D322" s="63">
        <v>83.580387771813022</v>
      </c>
      <c r="E322" s="63"/>
      <c r="F322" s="63"/>
      <c r="G322" s="63"/>
      <c r="H322" s="63">
        <v>74.824992104713758</v>
      </c>
      <c r="I322" s="63"/>
      <c r="J322" s="63"/>
      <c r="K322" s="63"/>
      <c r="L322" s="63">
        <v>257.67689855751996</v>
      </c>
      <c r="M322" s="63"/>
      <c r="N322" s="63"/>
      <c r="O322" s="63"/>
      <c r="P322" s="63">
        <v>175.71908853193878</v>
      </c>
      <c r="Q322" s="63"/>
      <c r="R322" s="63"/>
      <c r="S322" s="63"/>
      <c r="T322" s="63">
        <v>168.75733035464955</v>
      </c>
      <c r="U322" s="63"/>
      <c r="V322" s="63"/>
      <c r="W322" s="63"/>
      <c r="X322" s="63">
        <v>163.35187760778862</v>
      </c>
      <c r="Y322" s="63"/>
      <c r="Z322" s="63"/>
      <c r="AA322" s="63"/>
      <c r="AB322" s="63">
        <v>238.61227112110501</v>
      </c>
      <c r="AC322" s="63"/>
      <c r="AD322" s="63"/>
      <c r="AE322" s="63"/>
      <c r="AF322" s="64" t="s">
        <v>90</v>
      </c>
      <c r="AG322" s="65">
        <v>103.49</v>
      </c>
      <c r="AH322" s="63">
        <v>80.761800919714972</v>
      </c>
      <c r="AI322" s="63"/>
      <c r="AJ322" s="63"/>
      <c r="AK322" s="63"/>
    </row>
    <row r="323" spans="1:37" x14ac:dyDescent="0.25">
      <c r="A323" s="61">
        <v>2019</v>
      </c>
      <c r="B323" s="61">
        <v>5</v>
      </c>
      <c r="C323" s="62" t="s">
        <v>89</v>
      </c>
      <c r="D323" s="63">
        <v>82.036409155273091</v>
      </c>
      <c r="E323" s="63"/>
      <c r="F323" s="63"/>
      <c r="G323" s="63"/>
      <c r="H323" s="63">
        <v>76.428041098007</v>
      </c>
      <c r="I323" s="63"/>
      <c r="J323" s="63"/>
      <c r="K323" s="63"/>
      <c r="L323" s="63">
        <v>222.28147642205383</v>
      </c>
      <c r="M323" s="63"/>
      <c r="N323" s="63"/>
      <c r="O323" s="63"/>
      <c r="P323" s="63">
        <v>175.00186776242066</v>
      </c>
      <c r="Q323" s="63"/>
      <c r="R323" s="63"/>
      <c r="S323" s="63"/>
      <c r="T323" s="63">
        <v>167.81904495950855</v>
      </c>
      <c r="U323" s="63"/>
      <c r="V323" s="63"/>
      <c r="W323" s="63"/>
      <c r="X323" s="63">
        <v>181.50208623087627</v>
      </c>
      <c r="Y323" s="63"/>
      <c r="Z323" s="63"/>
      <c r="AA323" s="63"/>
      <c r="AB323" s="63">
        <v>204.30452939286857</v>
      </c>
      <c r="AC323" s="63"/>
      <c r="AD323" s="63"/>
      <c r="AE323" s="63"/>
      <c r="AF323" s="64" t="s">
        <v>90</v>
      </c>
      <c r="AG323" s="65">
        <v>104.49</v>
      </c>
      <c r="AH323" s="63">
        <v>78.51125385708977</v>
      </c>
      <c r="AI323" s="63"/>
      <c r="AJ323" s="63"/>
      <c r="AK323" s="63"/>
    </row>
    <row r="324" spans="1:37" x14ac:dyDescent="0.25">
      <c r="A324" s="61">
        <v>2019</v>
      </c>
      <c r="B324" s="67">
        <v>6</v>
      </c>
      <c r="C324" s="62" t="s">
        <v>89</v>
      </c>
      <c r="D324" s="63">
        <v>108.02554677863714</v>
      </c>
      <c r="E324" s="63"/>
      <c r="F324" s="63"/>
      <c r="G324" s="63"/>
      <c r="H324" s="63">
        <v>104.68317764413536</v>
      </c>
      <c r="I324" s="63"/>
      <c r="J324" s="63"/>
      <c r="K324" s="63"/>
      <c r="L324" s="63">
        <v>263.99592707628159</v>
      </c>
      <c r="M324" s="63"/>
      <c r="N324" s="63"/>
      <c r="O324" s="63"/>
      <c r="P324" s="63">
        <v>174.55360478147185</v>
      </c>
      <c r="Q324" s="63"/>
      <c r="R324" s="63"/>
      <c r="S324" s="63"/>
      <c r="T324" s="63">
        <v>169.02541189611841</v>
      </c>
      <c r="U324" s="63"/>
      <c r="V324" s="63"/>
      <c r="W324" s="63"/>
      <c r="X324" s="63">
        <v>189.221140472879</v>
      </c>
      <c r="Y324" s="63"/>
      <c r="Z324" s="63"/>
      <c r="AA324" s="63"/>
      <c r="AB324" s="63">
        <v>179.24831352393184</v>
      </c>
      <c r="AC324" s="63"/>
      <c r="AD324" s="63"/>
      <c r="AE324" s="63"/>
      <c r="AF324" s="64" t="s">
        <v>90</v>
      </c>
      <c r="AG324" s="65">
        <v>104.96</v>
      </c>
      <c r="AH324" s="63">
        <v>102.92068100098813</v>
      </c>
      <c r="AI324" s="63"/>
      <c r="AJ324" s="63"/>
      <c r="AK324" s="63"/>
    </row>
    <row r="325" spans="1:37" x14ac:dyDescent="0.25">
      <c r="A325" s="61">
        <v>2019</v>
      </c>
      <c r="B325" s="67">
        <v>7</v>
      </c>
      <c r="C325" s="62" t="s">
        <v>89</v>
      </c>
      <c r="D325" s="63">
        <v>88.521066145295165</v>
      </c>
      <c r="E325" s="63"/>
      <c r="F325" s="63"/>
      <c r="G325" s="63"/>
      <c r="H325" s="63">
        <v>76.605450357700605</v>
      </c>
      <c r="I325" s="63"/>
      <c r="J325" s="63"/>
      <c r="K325" s="63"/>
      <c r="L325" s="63">
        <v>295.34187295048679</v>
      </c>
      <c r="M325" s="63"/>
      <c r="N325" s="63"/>
      <c r="O325" s="63"/>
      <c r="P325" s="63">
        <v>174.867388868136</v>
      </c>
      <c r="Q325" s="63"/>
      <c r="R325" s="63"/>
      <c r="S325" s="63"/>
      <c r="T325" s="63">
        <v>171.03602345713489</v>
      </c>
      <c r="U325" s="63"/>
      <c r="V325" s="63"/>
      <c r="W325" s="63"/>
      <c r="X325" s="63">
        <v>183.37969401947154</v>
      </c>
      <c r="Y325" s="63"/>
      <c r="Z325" s="63"/>
      <c r="AA325" s="63"/>
      <c r="AB325" s="63">
        <v>181.17571474461931</v>
      </c>
      <c r="AC325" s="63"/>
      <c r="AD325" s="63"/>
      <c r="AE325" s="63"/>
      <c r="AF325" s="64" t="s">
        <v>90</v>
      </c>
      <c r="AG325" s="65">
        <v>105.84</v>
      </c>
      <c r="AH325" s="63">
        <v>83.636683810747499</v>
      </c>
      <c r="AI325" s="63"/>
      <c r="AJ325" s="63"/>
      <c r="AK325" s="63"/>
    </row>
    <row r="326" spans="1:37" x14ac:dyDescent="0.25">
      <c r="A326" s="61">
        <v>2019</v>
      </c>
      <c r="B326" s="61">
        <v>8</v>
      </c>
      <c r="C326" s="62" t="s">
        <v>89</v>
      </c>
      <c r="D326" s="63">
        <v>90.465732896464715</v>
      </c>
      <c r="E326" s="63"/>
      <c r="F326" s="63"/>
      <c r="G326" s="63"/>
      <c r="H326" s="63">
        <v>91.005058343756147</v>
      </c>
      <c r="I326" s="63"/>
      <c r="J326" s="63"/>
      <c r="K326" s="63"/>
      <c r="L326" s="63">
        <v>189.08965082317465</v>
      </c>
      <c r="M326" s="63"/>
      <c r="N326" s="63"/>
      <c r="O326" s="63"/>
      <c r="P326" s="63">
        <v>167.0227867015316</v>
      </c>
      <c r="Q326" s="63"/>
      <c r="R326" s="63"/>
      <c r="S326" s="63"/>
      <c r="T326" s="63">
        <v>167.81904495950855</v>
      </c>
      <c r="U326" s="63"/>
      <c r="V326" s="63"/>
      <c r="W326" s="63"/>
      <c r="X326" s="63">
        <v>182.54520166898473</v>
      </c>
      <c r="Y326" s="63"/>
      <c r="Z326" s="63"/>
      <c r="AA326" s="63"/>
      <c r="AB326" s="63">
        <v>133.76164471570829</v>
      </c>
      <c r="AC326" s="63"/>
      <c r="AD326" s="63"/>
      <c r="AE326" s="63"/>
      <c r="AF326" s="64" t="s">
        <v>90</v>
      </c>
      <c r="AG326" s="65">
        <v>103.71</v>
      </c>
      <c r="AH326" s="63">
        <v>87.229517786582505</v>
      </c>
      <c r="AI326" s="63"/>
      <c r="AJ326" s="63"/>
      <c r="AK326" s="63"/>
    </row>
    <row r="327" spans="1:37" x14ac:dyDescent="0.25">
      <c r="A327" s="61">
        <v>2019</v>
      </c>
      <c r="B327" s="61">
        <v>9</v>
      </c>
      <c r="C327" s="62" t="s">
        <v>89</v>
      </c>
      <c r="D327" s="63">
        <v>77.50947915100484</v>
      </c>
      <c r="E327" s="63"/>
      <c r="F327" s="63"/>
      <c r="G327" s="63"/>
      <c r="H327" s="63">
        <v>79.378335622302984</v>
      </c>
      <c r="I327" s="63"/>
      <c r="J327" s="63"/>
      <c r="K327" s="63"/>
      <c r="L327" s="63">
        <v>145.83081917009926</v>
      </c>
      <c r="M327" s="63"/>
      <c r="N327" s="63"/>
      <c r="O327" s="63"/>
      <c r="P327" s="63">
        <v>164.4228614120284</v>
      </c>
      <c r="Q327" s="63"/>
      <c r="R327" s="63"/>
      <c r="S327" s="63"/>
      <c r="T327" s="63">
        <v>167.61798380340687</v>
      </c>
      <c r="U327" s="63"/>
      <c r="V327" s="63"/>
      <c r="W327" s="63"/>
      <c r="X327" s="63">
        <v>185.46592489568849</v>
      </c>
      <c r="Y327" s="63"/>
      <c r="Z327" s="63"/>
      <c r="AA327" s="63"/>
      <c r="AB327" s="63">
        <v>107.16350787022162</v>
      </c>
      <c r="AC327" s="63"/>
      <c r="AD327" s="63"/>
      <c r="AE327" s="63"/>
      <c r="AF327" s="64" t="s">
        <v>90</v>
      </c>
      <c r="AG327" s="65">
        <v>102.49</v>
      </c>
      <c r="AH327" s="63">
        <v>75.626382233393358</v>
      </c>
      <c r="AI327" s="63"/>
      <c r="AJ327" s="63"/>
      <c r="AK327" s="63"/>
    </row>
    <row r="328" spans="1:37" x14ac:dyDescent="0.25">
      <c r="A328" s="61">
        <v>2019</v>
      </c>
      <c r="B328" s="61">
        <v>10</v>
      </c>
      <c r="C328" s="62" t="s">
        <v>89</v>
      </c>
      <c r="D328" s="63">
        <v>81.777796790020787</v>
      </c>
      <c r="E328" s="63"/>
      <c r="F328" s="63"/>
      <c r="G328" s="63"/>
      <c r="H328" s="63">
        <v>74.379069737258661</v>
      </c>
      <c r="I328" s="63"/>
      <c r="J328" s="63"/>
      <c r="K328" s="63"/>
      <c r="L328" s="63">
        <v>235.68649375837845</v>
      </c>
      <c r="M328" s="63"/>
      <c r="N328" s="63"/>
      <c r="O328" s="63"/>
      <c r="P328" s="63">
        <v>166.17108703772882</v>
      </c>
      <c r="Q328" s="63"/>
      <c r="R328" s="63"/>
      <c r="S328" s="63"/>
      <c r="T328" s="63">
        <v>164.93716838871825</v>
      </c>
      <c r="U328" s="63"/>
      <c r="V328" s="63"/>
      <c r="W328" s="63"/>
      <c r="X328" s="63">
        <v>167.94158553546595</v>
      </c>
      <c r="Y328" s="63"/>
      <c r="Z328" s="63"/>
      <c r="AA328" s="63"/>
      <c r="AB328" s="63">
        <v>169.99678766463217</v>
      </c>
      <c r="AC328" s="63"/>
      <c r="AD328" s="63"/>
      <c r="AE328" s="63"/>
      <c r="AF328" s="64" t="s">
        <v>90</v>
      </c>
      <c r="AG328" s="65">
        <v>105.15</v>
      </c>
      <c r="AH328" s="63">
        <v>77.772512401351207</v>
      </c>
      <c r="AI328" s="63"/>
      <c r="AJ328" s="63"/>
      <c r="AK328" s="63"/>
    </row>
    <row r="329" spans="1:37" x14ac:dyDescent="0.25">
      <c r="A329" s="61">
        <v>2019</v>
      </c>
      <c r="B329" s="61">
        <v>11</v>
      </c>
      <c r="C329" s="62" t="s">
        <v>89</v>
      </c>
      <c r="D329" s="63">
        <v>65.866237023902656</v>
      </c>
      <c r="E329" s="63"/>
      <c r="F329" s="63"/>
      <c r="G329" s="63"/>
      <c r="H329" s="63">
        <v>61.37096643061799</v>
      </c>
      <c r="I329" s="63"/>
      <c r="J329" s="63"/>
      <c r="K329" s="63"/>
      <c r="L329" s="63">
        <v>171.68330661021304</v>
      </c>
      <c r="M329" s="63"/>
      <c r="N329" s="63"/>
      <c r="O329" s="63"/>
      <c r="P329" s="63">
        <v>168.771012327232</v>
      </c>
      <c r="Q329" s="63"/>
      <c r="R329" s="63"/>
      <c r="S329" s="63"/>
      <c r="T329" s="63">
        <v>171.43814576933821</v>
      </c>
      <c r="U329" s="63"/>
      <c r="V329" s="63"/>
      <c r="W329" s="63"/>
      <c r="X329" s="63">
        <v>155.84144645340754</v>
      </c>
      <c r="Y329" s="63"/>
      <c r="Z329" s="63"/>
      <c r="AA329" s="63"/>
      <c r="AB329" s="63">
        <v>177.32091230324443</v>
      </c>
      <c r="AC329" s="63"/>
      <c r="AD329" s="63"/>
      <c r="AE329" s="63"/>
      <c r="AF329" s="64" t="s">
        <v>90</v>
      </c>
      <c r="AG329" s="65">
        <v>105.97</v>
      </c>
      <c r="AH329" s="63">
        <v>62.155550650092152</v>
      </c>
      <c r="AI329" s="63"/>
      <c r="AJ329" s="63"/>
      <c r="AK329" s="63"/>
    </row>
    <row r="330" spans="1:37" x14ac:dyDescent="0.25">
      <c r="A330" s="61">
        <v>2019</v>
      </c>
      <c r="B330" s="61">
        <v>12</v>
      </c>
      <c r="C330" s="62" t="s">
        <v>89</v>
      </c>
      <c r="D330" s="63">
        <v>70.951331254444156</v>
      </c>
      <c r="E330" s="63"/>
      <c r="F330" s="63"/>
      <c r="G330" s="63"/>
      <c r="H330" s="63">
        <v>67.847392407786899</v>
      </c>
      <c r="I330" s="63"/>
      <c r="J330" s="63"/>
      <c r="K330" s="63"/>
      <c r="L330" s="63">
        <v>170.44315770837125</v>
      </c>
      <c r="M330" s="63"/>
      <c r="N330" s="63"/>
      <c r="O330" s="63"/>
      <c r="P330" s="63">
        <v>162.09189391109456</v>
      </c>
      <c r="Q330" s="63"/>
      <c r="R330" s="63"/>
      <c r="S330" s="63"/>
      <c r="T330" s="63">
        <v>166.81373917900029</v>
      </c>
      <c r="U330" s="63"/>
      <c r="V330" s="63"/>
      <c r="W330" s="63"/>
      <c r="X330" s="63">
        <v>141.44645340751046</v>
      </c>
      <c r="Y330" s="63"/>
      <c r="Z330" s="63"/>
      <c r="AA330" s="63"/>
      <c r="AB330" s="63">
        <v>173.08062961773209</v>
      </c>
      <c r="AC330" s="63"/>
      <c r="AD330" s="63"/>
      <c r="AE330" s="63"/>
      <c r="AF330" s="64" t="s">
        <v>90</v>
      </c>
      <c r="AG330" s="65">
        <v>107.61</v>
      </c>
      <c r="AH330" s="63">
        <v>65.933771261447973</v>
      </c>
      <c r="AI330" s="63"/>
      <c r="AJ330" s="63"/>
      <c r="AK330" s="63"/>
    </row>
    <row r="331" spans="1:37" x14ac:dyDescent="0.25">
      <c r="A331" s="61">
        <v>2020</v>
      </c>
      <c r="B331" s="61">
        <v>1</v>
      </c>
      <c r="C331" s="62" t="s">
        <v>89</v>
      </c>
      <c r="D331" s="63">
        <v>57.555533141358417</v>
      </c>
      <c r="E331" s="63">
        <v>-20.760302670615289</v>
      </c>
      <c r="F331" s="63">
        <v>-20.760302670615292</v>
      </c>
      <c r="G331" s="63"/>
      <c r="H331" s="63">
        <v>47.760630461642293</v>
      </c>
      <c r="I331" s="63">
        <v>-25.0836640456494</v>
      </c>
      <c r="J331" s="63">
        <v>-25.0836640456494</v>
      </c>
      <c r="K331" s="63"/>
      <c r="L331" s="63">
        <v>207.24041816391428</v>
      </c>
      <c r="M331" s="63">
        <v>-12.0192222131286</v>
      </c>
      <c r="N331" s="63">
        <v>-12.0192222131286</v>
      </c>
      <c r="O331" s="63"/>
      <c r="P331" s="63">
        <v>159.67127381397088</v>
      </c>
      <c r="Q331" s="63">
        <v>-4.6318607764390833</v>
      </c>
      <c r="R331" s="63">
        <v>-4.6318607764390896</v>
      </c>
      <c r="S331" s="63"/>
      <c r="T331" s="63">
        <v>166.34459648142979</v>
      </c>
      <c r="U331" s="63">
        <v>3.3305578684429662</v>
      </c>
      <c r="V331" s="63">
        <v>3.3305578684429626</v>
      </c>
      <c r="W331" s="63"/>
      <c r="X331" s="63">
        <v>147.28789986091795</v>
      </c>
      <c r="Y331" s="63">
        <v>-2.6206896551724412</v>
      </c>
      <c r="Z331" s="63">
        <v>-2.6206896551724368</v>
      </c>
      <c r="AA331" s="63"/>
      <c r="AB331" s="63">
        <v>144.16961130742047</v>
      </c>
      <c r="AC331" s="63">
        <v>-38.486842105263165</v>
      </c>
      <c r="AD331" s="63">
        <v>-38.486842105263165</v>
      </c>
      <c r="AE331" s="63"/>
      <c r="AF331" s="64" t="s">
        <v>90</v>
      </c>
      <c r="AG331" s="65">
        <v>108.3</v>
      </c>
      <c r="AH331" s="63">
        <v>53.144536603285708</v>
      </c>
      <c r="AI331" s="63">
        <v>-26.6063338955625</v>
      </c>
      <c r="AJ331" s="63">
        <v>-26.606333895562496</v>
      </c>
      <c r="AK331" s="63"/>
    </row>
    <row r="332" spans="1:37" x14ac:dyDescent="0.25">
      <c r="A332" s="61">
        <v>2020</v>
      </c>
      <c r="B332" s="61">
        <v>2</v>
      </c>
      <c r="C332" s="62" t="s">
        <v>89</v>
      </c>
      <c r="D332" s="63">
        <v>67.564464222617772</v>
      </c>
      <c r="E332" s="63">
        <v>28.246971173091708</v>
      </c>
      <c r="F332" s="63">
        <v>-0.15784776558346314</v>
      </c>
      <c r="G332" s="63"/>
      <c r="H332" s="63">
        <v>64.90851330889808</v>
      </c>
      <c r="I332" s="63">
        <v>24.917144649348359</v>
      </c>
      <c r="J332" s="63">
        <v>-2.6306989980523832</v>
      </c>
      <c r="K332" s="63"/>
      <c r="L332" s="63">
        <v>167.08054608562705</v>
      </c>
      <c r="M332" s="63">
        <v>42.647005531082755</v>
      </c>
      <c r="N332" s="63">
        <v>6.1359661807866228</v>
      </c>
      <c r="O332" s="63"/>
      <c r="P332" s="63">
        <v>157.56443780351142</v>
      </c>
      <c r="Q332" s="63">
        <v>1.5015882183078304</v>
      </c>
      <c r="R332" s="63">
        <v>-1.6810225062517392</v>
      </c>
      <c r="S332" s="63"/>
      <c r="T332" s="63">
        <v>167.55096341803966</v>
      </c>
      <c r="U332" s="63">
        <v>2.6694045174537848</v>
      </c>
      <c r="V332" s="63">
        <v>2.9977258631383119</v>
      </c>
      <c r="W332" s="63"/>
      <c r="X332" s="63">
        <v>144.36717663421422</v>
      </c>
      <c r="Y332" s="63">
        <v>-1.1428571428571388</v>
      </c>
      <c r="Z332" s="63">
        <v>-1.8947368421052713</v>
      </c>
      <c r="AA332" s="63"/>
      <c r="AB332" s="63">
        <v>124.51011885640857</v>
      </c>
      <c r="AC332" s="63">
        <v>-1.5243902439024453</v>
      </c>
      <c r="AD332" s="63">
        <v>-25.534188034188045</v>
      </c>
      <c r="AE332" s="63"/>
      <c r="AF332" s="64" t="s">
        <v>90</v>
      </c>
      <c r="AG332" s="65">
        <v>108.56</v>
      </c>
      <c r="AH332" s="63">
        <v>62.236978834393675</v>
      </c>
      <c r="AI332" s="63">
        <v>19.646768979465094</v>
      </c>
      <c r="AJ332" s="63">
        <v>-7.2700965162266868</v>
      </c>
      <c r="AK332" s="63"/>
    </row>
    <row r="333" spans="1:37" x14ac:dyDescent="0.25">
      <c r="A333" s="61">
        <v>2020</v>
      </c>
      <c r="B333" s="61">
        <v>3</v>
      </c>
      <c r="C333" s="62" t="s">
        <v>89</v>
      </c>
      <c r="D333" s="63">
        <v>33.876926551188198</v>
      </c>
      <c r="E333" s="63">
        <v>-48.856982477081182</v>
      </c>
      <c r="F333" s="63">
        <v>-16.997765342356974</v>
      </c>
      <c r="G333" s="63"/>
      <c r="H333" s="63">
        <v>34.572845787986061</v>
      </c>
      <c r="I333" s="63">
        <v>-42.628397945723009</v>
      </c>
      <c r="J333" s="63">
        <v>-16.327637703888055</v>
      </c>
      <c r="K333" s="63"/>
      <c r="L333" s="63">
        <v>60.103310394153176</v>
      </c>
      <c r="M333" s="63">
        <v>-69.031441166602733</v>
      </c>
      <c r="N333" s="63">
        <v>-20.545577817404627</v>
      </c>
      <c r="O333" s="63"/>
      <c r="P333" s="63">
        <v>149.13709376167355</v>
      </c>
      <c r="Q333" s="63">
        <v>-3.0311862430778262</v>
      </c>
      <c r="R333" s="63">
        <v>-2.1168501270110163</v>
      </c>
      <c r="S333" s="63"/>
      <c r="T333" s="63">
        <v>155.28623289583916</v>
      </c>
      <c r="U333" s="63">
        <v>-5.0020500205002065</v>
      </c>
      <c r="V333" s="63">
        <v>0.31610775151182935</v>
      </c>
      <c r="W333" s="63"/>
      <c r="X333" s="63">
        <v>155.84144645340754</v>
      </c>
      <c r="Y333" s="63">
        <v>10.014727540500743</v>
      </c>
      <c r="Z333" s="63">
        <v>1.9486692015209028</v>
      </c>
      <c r="AA333" s="63"/>
      <c r="AB333" s="63">
        <v>101.38130420815932</v>
      </c>
      <c r="AC333" s="63">
        <v>-15.974440894568687</v>
      </c>
      <c r="AD333" s="63">
        <v>-23.138510808646917</v>
      </c>
      <c r="AE333" s="63"/>
      <c r="AF333" s="64" t="s">
        <v>90</v>
      </c>
      <c r="AG333" s="65">
        <v>109.2</v>
      </c>
      <c r="AH333" s="63">
        <v>31.022826512077106</v>
      </c>
      <c r="AI333" s="63">
        <v>-52.566256275446726</v>
      </c>
      <c r="AJ333" s="63">
        <v>-22.876060296275568</v>
      </c>
      <c r="AK333" s="63"/>
    </row>
    <row r="334" spans="1:37" x14ac:dyDescent="0.25">
      <c r="A334" s="61">
        <v>2020</v>
      </c>
      <c r="B334" s="61">
        <v>4</v>
      </c>
      <c r="C334" s="62" t="s">
        <v>89</v>
      </c>
      <c r="D334" s="63">
        <v>14.328903776786953</v>
      </c>
      <c r="E334" s="63">
        <v>-82.8561410651659</v>
      </c>
      <c r="F334" s="63">
        <v>-37.003990568878251</v>
      </c>
      <c r="G334" s="63"/>
      <c r="H334" s="63">
        <v>17.052473117479828</v>
      </c>
      <c r="I334" s="63">
        <v>-77.210190555562292</v>
      </c>
      <c r="J334" s="63">
        <v>-34.491698503445932</v>
      </c>
      <c r="K334" s="63"/>
      <c r="L334" s="63">
        <v>2.4459992518636131</v>
      </c>
      <c r="M334" s="63">
        <v>-99.050749498477998</v>
      </c>
      <c r="N334" s="63">
        <v>-45.692350811615398</v>
      </c>
      <c r="O334" s="63"/>
      <c r="P334" s="63">
        <v>136.09264101606277</v>
      </c>
      <c r="Q334" s="63">
        <v>-22.551020408163282</v>
      </c>
      <c r="R334" s="63">
        <v>-7.6225170114784575</v>
      </c>
      <c r="S334" s="63"/>
      <c r="T334" s="63">
        <v>152.94051940798659</v>
      </c>
      <c r="U334" s="63">
        <v>-9.3725178713264654</v>
      </c>
      <c r="V334" s="63">
        <v>-2.1748008985092881</v>
      </c>
      <c r="W334" s="63"/>
      <c r="X334" s="63">
        <v>141.44645340751046</v>
      </c>
      <c r="Y334" s="63">
        <v>-13.409961685823745</v>
      </c>
      <c r="Z334" s="63">
        <v>-2.2168340838240486</v>
      </c>
      <c r="AA334" s="63"/>
      <c r="AB334" s="63">
        <v>29.29649855444908</v>
      </c>
      <c r="AC334" s="63">
        <v>-87.7221324717286</v>
      </c>
      <c r="AD334" s="63">
        <v>-44.53961456102784</v>
      </c>
      <c r="AE334" s="63"/>
      <c r="AF334" s="64" t="s">
        <v>90</v>
      </c>
      <c r="AG334" s="65">
        <v>109.2</v>
      </c>
      <c r="AH334" s="63">
        <v>13.121706755299408</v>
      </c>
      <c r="AI334" s="63">
        <v>-83.752582773205305</v>
      </c>
      <c r="AJ334" s="63">
        <v>-41.04548872959316</v>
      </c>
      <c r="AK334" s="63"/>
    </row>
    <row r="335" spans="1:37" x14ac:dyDescent="0.25">
      <c r="A335" s="61">
        <v>2020</v>
      </c>
      <c r="B335" s="61">
        <v>5</v>
      </c>
      <c r="C335" s="62" t="s">
        <v>89</v>
      </c>
      <c r="D335" s="63">
        <v>11.61985500875879</v>
      </c>
      <c r="E335" s="63">
        <v>-85.835734244821111</v>
      </c>
      <c r="F335" s="63">
        <v>-48.219752853395384</v>
      </c>
      <c r="G335" s="63"/>
      <c r="H335" s="63">
        <v>12.825128611783985</v>
      </c>
      <c r="I335" s="63">
        <v>-83.219341451735275</v>
      </c>
      <c r="J335" s="63">
        <v>-45.872644023644305</v>
      </c>
      <c r="K335" s="63"/>
      <c r="L335" s="63">
        <v>10.388203450205753</v>
      </c>
      <c r="M335" s="63">
        <v>-95.326554593113599</v>
      </c>
      <c r="N335" s="63">
        <v>-56.438017938217612</v>
      </c>
      <c r="O335" s="63"/>
      <c r="P335" s="63">
        <v>128.74112812850208</v>
      </c>
      <c r="Q335" s="63">
        <v>-26.434426229508205</v>
      </c>
      <c r="R335" s="63">
        <v>-11.602449466211473</v>
      </c>
      <c r="S335" s="63"/>
      <c r="T335" s="63">
        <v>149.32141859815695</v>
      </c>
      <c r="U335" s="63">
        <v>-11.022364217252402</v>
      </c>
      <c r="V335" s="63">
        <v>-3.9762563018376995</v>
      </c>
      <c r="W335" s="63"/>
      <c r="X335" s="63">
        <v>124.547983310153</v>
      </c>
      <c r="Y335" s="63">
        <v>-31.379310344827601</v>
      </c>
      <c r="Z335" s="63">
        <v>-8.9699228107532729</v>
      </c>
      <c r="AA335" s="63"/>
      <c r="AB335" s="63">
        <v>18.117571474461933</v>
      </c>
      <c r="AC335" s="63">
        <v>-91.132075471698116</v>
      </c>
      <c r="AD335" s="63">
        <v>-54.837364470391989</v>
      </c>
      <c r="AE335" s="63"/>
      <c r="AF335" s="64" t="s">
        <v>90</v>
      </c>
      <c r="AG335" s="65">
        <v>109.19</v>
      </c>
      <c r="AH335" s="63">
        <v>10.641867395144967</v>
      </c>
      <c r="AI335" s="63">
        <v>-86.445424226040458</v>
      </c>
      <c r="AJ335" s="63">
        <v>-51.255672359265439</v>
      </c>
      <c r="AK335" s="63"/>
    </row>
    <row r="336" spans="1:37" x14ac:dyDescent="0.25">
      <c r="A336" s="61">
        <v>2020</v>
      </c>
      <c r="B336" s="61">
        <v>6</v>
      </c>
      <c r="C336" s="62" t="s">
        <v>89</v>
      </c>
      <c r="D336" s="63">
        <v>10.419946099648117</v>
      </c>
      <c r="E336" s="63">
        <v>-90.354183422000744</v>
      </c>
      <c r="F336" s="63">
        <v>-58.003926097416624</v>
      </c>
      <c r="G336" s="63"/>
      <c r="H336" s="63">
        <v>12.043643581717943</v>
      </c>
      <c r="I336" s="63">
        <v>-88.495149027038863</v>
      </c>
      <c r="J336" s="63">
        <v>-56.203158042801647</v>
      </c>
      <c r="K336" s="63"/>
      <c r="L336" s="63">
        <v>5.1983726175708869</v>
      </c>
      <c r="M336" s="63">
        <v>-98.030889084107415</v>
      </c>
      <c r="N336" s="63">
        <v>-64.94521144586389</v>
      </c>
      <c r="O336" s="63"/>
      <c r="P336" s="63">
        <v>109.37616735151292</v>
      </c>
      <c r="Q336" s="63">
        <v>-37.339496661530561</v>
      </c>
      <c r="R336" s="63">
        <v>-16.087170537432339</v>
      </c>
      <c r="S336" s="63"/>
      <c r="T336" s="63">
        <v>124.59089639765429</v>
      </c>
      <c r="U336" s="63">
        <v>-26.288659793814446</v>
      </c>
      <c r="V336" s="63">
        <v>-7.7732793522267247</v>
      </c>
      <c r="W336" s="63"/>
      <c r="X336" s="63">
        <v>112.86509040333799</v>
      </c>
      <c r="Y336" s="63">
        <v>-40.35281146637265</v>
      </c>
      <c r="Z336" s="63">
        <v>-15.072898799313904</v>
      </c>
      <c r="AA336" s="63"/>
      <c r="AB336" s="63">
        <v>15.419209765499515</v>
      </c>
      <c r="AC336" s="63">
        <v>-91.397849462365585</v>
      </c>
      <c r="AD336" s="63">
        <v>-60.775410408662232</v>
      </c>
      <c r="AE336" s="63"/>
      <c r="AF336" s="64" t="s">
        <v>90</v>
      </c>
      <c r="AG336" s="65">
        <v>109.13</v>
      </c>
      <c r="AH336" s="63">
        <v>9.5481958211748523</v>
      </c>
      <c r="AI336" s="63">
        <v>-90.722762686458339</v>
      </c>
      <c r="AJ336" s="63">
        <v>-60.241882317174557</v>
      </c>
      <c r="AK336" s="63"/>
    </row>
    <row r="337" spans="1:37" x14ac:dyDescent="0.25">
      <c r="A337" s="61">
        <v>2020</v>
      </c>
      <c r="B337" s="61">
        <v>7</v>
      </c>
      <c r="C337" s="62" t="s">
        <v>89</v>
      </c>
      <c r="D337" s="63">
        <v>22.4261620820002</v>
      </c>
      <c r="E337" s="63">
        <v>-74.665734317760325</v>
      </c>
      <c r="F337" s="63">
        <v>-60.667580771902664</v>
      </c>
      <c r="G337" s="63"/>
      <c r="H337" s="63">
        <v>27.331150087042495</v>
      </c>
      <c r="I337" s="63">
        <v>-64.322186007101664</v>
      </c>
      <c r="J337" s="63">
        <v>-57.426249632328719</v>
      </c>
      <c r="K337" s="63"/>
      <c r="L337" s="63">
        <v>3.3141074255151635</v>
      </c>
      <c r="M337" s="63">
        <v>-98.877874175982228</v>
      </c>
      <c r="N337" s="63">
        <v>-71.263866535851307</v>
      </c>
      <c r="O337" s="63"/>
      <c r="P337" s="63">
        <v>97.900635039223033</v>
      </c>
      <c r="Q337" s="63">
        <v>-44.014355293514484</v>
      </c>
      <c r="R337" s="63">
        <v>-20.237732398658959</v>
      </c>
      <c r="S337" s="63"/>
      <c r="T337" s="63">
        <v>116.95057246579169</v>
      </c>
      <c r="U337" s="63">
        <v>-31.622257053291534</v>
      </c>
      <c r="V337" s="63">
        <v>-11.276767211604877</v>
      </c>
      <c r="W337" s="63"/>
      <c r="X337" s="63">
        <v>84.283727399165528</v>
      </c>
      <c r="Y337" s="63">
        <v>-54.038680318543804</v>
      </c>
      <c r="Z337" s="63">
        <v>-21.252029586866328</v>
      </c>
      <c r="AA337" s="63"/>
      <c r="AB337" s="63">
        <v>13.491808544812075</v>
      </c>
      <c r="AC337" s="63">
        <v>-92.553191489361708</v>
      </c>
      <c r="AD337" s="63">
        <v>-65.256525652565259</v>
      </c>
      <c r="AE337" s="63"/>
      <c r="AF337" s="64" t="s">
        <v>90</v>
      </c>
      <c r="AG337" s="65">
        <v>109.15</v>
      </c>
      <c r="AH337" s="63">
        <v>20.54618605771892</v>
      </c>
      <c r="AI337" s="63">
        <v>-75.434002017331665</v>
      </c>
      <c r="AJ337" s="63">
        <v>-62.613942238277161</v>
      </c>
      <c r="AK337" s="63"/>
    </row>
    <row r="338" spans="1:37" x14ac:dyDescent="0.25">
      <c r="A338" s="61">
        <v>2020</v>
      </c>
      <c r="B338" s="61">
        <v>8</v>
      </c>
      <c r="C338" s="62" t="s">
        <v>89</v>
      </c>
      <c r="D338" s="63">
        <v>10.416653237412493</v>
      </c>
      <c r="E338" s="63">
        <v>-88.485526061747564</v>
      </c>
      <c r="F338" s="63">
        <v>-64.574167816769275</v>
      </c>
      <c r="G338" s="63"/>
      <c r="H338" s="63">
        <v>12.26179621790906</v>
      </c>
      <c r="I338" s="63">
        <v>-86.526247616267426</v>
      </c>
      <c r="J338" s="63">
        <v>-61.843519772175668</v>
      </c>
      <c r="K338" s="63"/>
      <c r="L338" s="63">
        <v>2.9768908974486714</v>
      </c>
      <c r="M338" s="63">
        <v>-98.425672222414505</v>
      </c>
      <c r="N338" s="63">
        <v>-74.157160661311664</v>
      </c>
      <c r="O338" s="63"/>
      <c r="P338" s="63">
        <v>96.959282779230492</v>
      </c>
      <c r="Q338" s="63">
        <v>-41.948470209339781</v>
      </c>
      <c r="R338" s="63">
        <v>-22.936545005671594</v>
      </c>
      <c r="S338" s="63"/>
      <c r="T338" s="63">
        <v>114.67187936330635</v>
      </c>
      <c r="U338" s="63">
        <v>-31.66932907348243</v>
      </c>
      <c r="V338" s="63">
        <v>-13.845844234252368</v>
      </c>
      <c r="W338" s="63"/>
      <c r="X338" s="63">
        <v>82.406119610570244</v>
      </c>
      <c r="Y338" s="63">
        <v>-54.857142857142861</v>
      </c>
      <c r="Z338" s="63">
        <v>-25.833593019632282</v>
      </c>
      <c r="AA338" s="63"/>
      <c r="AB338" s="63">
        <v>21.972373915836808</v>
      </c>
      <c r="AC338" s="63">
        <v>-83.573487031700296</v>
      </c>
      <c r="AD338" s="63">
        <v>-66.983695652173907</v>
      </c>
      <c r="AE338" s="63"/>
      <c r="AF338" s="64" t="s">
        <v>90</v>
      </c>
      <c r="AG338" s="65">
        <v>109.19</v>
      </c>
      <c r="AH338" s="63">
        <v>9.5399333614914319</v>
      </c>
      <c r="AI338" s="63">
        <v>-89.063411556587965</v>
      </c>
      <c r="AJ338" s="63">
        <v>-66.31792663967471</v>
      </c>
      <c r="AK338" s="63"/>
    </row>
    <row r="339" spans="1:37" x14ac:dyDescent="0.25">
      <c r="A339" s="61">
        <v>2020</v>
      </c>
      <c r="B339" s="61">
        <v>9</v>
      </c>
      <c r="C339" s="62" t="s">
        <v>89</v>
      </c>
      <c r="D339" s="63">
        <v>22.685617153987625</v>
      </c>
      <c r="E339" s="63">
        <v>-70.731815769538002</v>
      </c>
      <c r="F339" s="63">
        <v>-65.235493458211053</v>
      </c>
      <c r="G339" s="63"/>
      <c r="H339" s="63">
        <v>27.644722564103812</v>
      </c>
      <c r="I339" s="63">
        <v>-65.173466604738877</v>
      </c>
      <c r="J339" s="63">
        <v>-62.232864042597804</v>
      </c>
      <c r="K339" s="63"/>
      <c r="L339" s="63">
        <v>3.6058947989296195</v>
      </c>
      <c r="M339" s="63">
        <v>-97.527343795056339</v>
      </c>
      <c r="N339" s="63">
        <v>-75.931307461186208</v>
      </c>
      <c r="O339" s="63"/>
      <c r="P339" s="63">
        <v>96.017930519237979</v>
      </c>
      <c r="Q339" s="63">
        <v>-41.603053435114489</v>
      </c>
      <c r="R339" s="63">
        <v>-24.971761488615428</v>
      </c>
      <c r="S339" s="63"/>
      <c r="T339" s="63">
        <v>111.85702317788328</v>
      </c>
      <c r="U339" s="63">
        <v>-33.266693322670932</v>
      </c>
      <c r="V339" s="63">
        <v>-16.016445457389285</v>
      </c>
      <c r="W339" s="63"/>
      <c r="X339" s="63">
        <v>91.376912378303203</v>
      </c>
      <c r="Y339" s="63">
        <v>-50.731158605174357</v>
      </c>
      <c r="Z339" s="63">
        <v>-28.862734364308196</v>
      </c>
      <c r="AA339" s="63"/>
      <c r="AB339" s="63">
        <v>13.491808544812075</v>
      </c>
      <c r="AC339" s="63">
        <v>-87.410071942446038</v>
      </c>
      <c r="AD339" s="63">
        <v>-68.418393127842336</v>
      </c>
      <c r="AE339" s="63"/>
      <c r="AF339" s="64" t="s">
        <v>90</v>
      </c>
      <c r="AG339" s="65">
        <v>109.19</v>
      </c>
      <c r="AH339" s="63">
        <v>20.776277272632683</v>
      </c>
      <c r="AI339" s="63">
        <v>-72.527738787617466</v>
      </c>
      <c r="AJ339" s="63">
        <v>-66.990245442398205</v>
      </c>
      <c r="AK339" s="63"/>
    </row>
    <row r="340" spans="1:37" x14ac:dyDescent="0.25">
      <c r="A340" s="61">
        <v>2020</v>
      </c>
      <c r="B340" s="61">
        <v>10</v>
      </c>
      <c r="C340" s="62" t="s">
        <v>89</v>
      </c>
      <c r="D340" s="63">
        <v>35.614973076311102</v>
      </c>
      <c r="E340" s="63">
        <v>-56.449091961038086</v>
      </c>
      <c r="F340" s="63">
        <v>-64.341210983688939</v>
      </c>
      <c r="G340" s="63"/>
      <c r="H340" s="63">
        <v>43.950284816081165</v>
      </c>
      <c r="I340" s="63">
        <v>-40.910413411549861</v>
      </c>
      <c r="J340" s="63">
        <v>-60.127475585253912</v>
      </c>
      <c r="K340" s="63"/>
      <c r="L340" s="63">
        <v>3.907958596682489</v>
      </c>
      <c r="M340" s="63">
        <v>-98.341882670337128</v>
      </c>
      <c r="N340" s="63">
        <v>-78.380402097772446</v>
      </c>
      <c r="O340" s="63"/>
      <c r="P340" s="63">
        <v>97.362719462084428</v>
      </c>
      <c r="Q340" s="63">
        <v>-41.408146749393048</v>
      </c>
      <c r="R340" s="63">
        <v>-26.603121904200922</v>
      </c>
      <c r="S340" s="63"/>
      <c r="T340" s="63">
        <v>101.06674113376152</v>
      </c>
      <c r="U340" s="63">
        <v>-38.72409589597725</v>
      </c>
      <c r="V340" s="63">
        <v>-18.266366052017059</v>
      </c>
      <c r="W340" s="63"/>
      <c r="X340" s="63">
        <v>124.547983310153</v>
      </c>
      <c r="Y340" s="63">
        <v>-25.838509316770185</v>
      </c>
      <c r="Z340" s="63">
        <v>-28.562623274161723</v>
      </c>
      <c r="AA340" s="63"/>
      <c r="AB340" s="63">
        <v>25.827176357211687</v>
      </c>
      <c r="AC340" s="63">
        <v>-84.807256235827666</v>
      </c>
      <c r="AD340" s="63">
        <v>-70.061377585814952</v>
      </c>
      <c r="AE340" s="63"/>
      <c r="AF340" s="64" t="s">
        <v>90</v>
      </c>
      <c r="AG340" s="65">
        <v>109.19</v>
      </c>
      <c r="AH340" s="63">
        <v>32.617431153320915</v>
      </c>
      <c r="AI340" s="63">
        <v>-58.060463592848741</v>
      </c>
      <c r="AJ340" s="63">
        <v>-66.095615017439968</v>
      </c>
      <c r="AK340" s="63"/>
    </row>
    <row r="341" spans="1:37" x14ac:dyDescent="0.25">
      <c r="A341" s="61">
        <v>2020</v>
      </c>
      <c r="B341" s="61">
        <v>11</v>
      </c>
      <c r="C341" s="62" t="s">
        <v>89</v>
      </c>
      <c r="D341" s="63">
        <v>19.659845945258652</v>
      </c>
      <c r="E341" s="63">
        <v>-70.151861054208766</v>
      </c>
      <c r="F341" s="63">
        <v>-64.781459482102193</v>
      </c>
      <c r="G341" s="63"/>
      <c r="H341" s="63">
        <v>23.131219646739858</v>
      </c>
      <c r="I341" s="63">
        <v>-62.309181373425979</v>
      </c>
      <c r="J341" s="63">
        <v>-60.291832629465411</v>
      </c>
      <c r="K341" s="63"/>
      <c r="L341" s="63">
        <v>7.7985445169258716</v>
      </c>
      <c r="M341" s="63">
        <v>-95.457598836541777</v>
      </c>
      <c r="N341" s="63">
        <v>-79.639609359266871</v>
      </c>
      <c r="O341" s="63"/>
      <c r="P341" s="63">
        <v>95.793799028763573</v>
      </c>
      <c r="Q341" s="63">
        <v>-43.240371845949518</v>
      </c>
      <c r="R341" s="63">
        <v>-28.126672179792777</v>
      </c>
      <c r="S341" s="63"/>
      <c r="T341" s="63">
        <v>96.107232616587552</v>
      </c>
      <c r="U341" s="63">
        <v>-43.940578577013298</v>
      </c>
      <c r="V341" s="63">
        <v>-20.663600525624183</v>
      </c>
      <c r="W341" s="63"/>
      <c r="X341" s="63">
        <v>134.77051460361616</v>
      </c>
      <c r="Y341" s="63">
        <v>-13.520749665327983</v>
      </c>
      <c r="Z341" s="63">
        <v>-27.294277006434122</v>
      </c>
      <c r="AA341" s="63"/>
      <c r="AB341" s="63">
        <v>21.972373915836808</v>
      </c>
      <c r="AC341" s="63">
        <v>-87.608695652173907</v>
      </c>
      <c r="AD341" s="63">
        <v>-71.722576661864579</v>
      </c>
      <c r="AE341" s="63"/>
      <c r="AF341" s="64" t="s">
        <v>90</v>
      </c>
      <c r="AG341" s="65">
        <v>109.21</v>
      </c>
      <c r="AH341" s="63">
        <v>18.001873404686982</v>
      </c>
      <c r="AI341" s="63">
        <v>-71.037384084923559</v>
      </c>
      <c r="AJ341" s="63">
        <v>-66.46195821145831</v>
      </c>
      <c r="AK341" s="63"/>
    </row>
    <row r="342" spans="1:37" x14ac:dyDescent="0.25">
      <c r="A342" s="61">
        <v>2020</v>
      </c>
      <c r="B342" s="61">
        <v>12</v>
      </c>
      <c r="C342" s="62" t="s">
        <v>89</v>
      </c>
      <c r="D342" s="63">
        <v>35.812579206641701</v>
      </c>
      <c r="E342" s="63">
        <v>-49.52514833271924</v>
      </c>
      <c r="F342" s="63">
        <v>-63.630267841582487</v>
      </c>
      <c r="G342" s="63">
        <v>-63.630267841582487</v>
      </c>
      <c r="H342" s="63">
        <v>41.635153343647282</v>
      </c>
      <c r="I342" s="63">
        <v>-38.634114199400273</v>
      </c>
      <c r="J342" s="63">
        <v>-58.62676202753768</v>
      </c>
      <c r="K342" s="63">
        <v>-58.62676202753768</v>
      </c>
      <c r="L342" s="63">
        <v>24.689753392207486</v>
      </c>
      <c r="M342" s="63">
        <v>-85.514376919458556</v>
      </c>
      <c r="N342" s="63">
        <v>-80.040329090816797</v>
      </c>
      <c r="O342" s="63">
        <v>-80.040329090816797</v>
      </c>
      <c r="P342" s="63">
        <v>98.348898020171859</v>
      </c>
      <c r="Q342" s="63">
        <v>-39.325221238938056</v>
      </c>
      <c r="R342" s="63">
        <v>-29.031969595349882</v>
      </c>
      <c r="S342" s="63">
        <v>-29.031969595349878</v>
      </c>
      <c r="T342" s="63">
        <v>94.364702597039923</v>
      </c>
      <c r="U342" s="63">
        <v>-43.431096826034562</v>
      </c>
      <c r="V342" s="63">
        <v>-22.559812615024267</v>
      </c>
      <c r="W342" s="63">
        <v>-22.559812615024271</v>
      </c>
      <c r="X342" s="63">
        <v>129.13769123783035</v>
      </c>
      <c r="Y342" s="63">
        <v>-8.7020648967551608</v>
      </c>
      <c r="Z342" s="63">
        <v>-25.97252804865261</v>
      </c>
      <c r="AA342" s="63">
        <v>-25.972528048652606</v>
      </c>
      <c r="AB342" s="63">
        <v>64.375200770960475</v>
      </c>
      <c r="AC342" s="63">
        <v>-62.806236080178181</v>
      </c>
      <c r="AD342" s="63">
        <v>-70.968349660889217</v>
      </c>
      <c r="AE342" s="63">
        <v>-70.968349660889217</v>
      </c>
      <c r="AF342" s="64" t="s">
        <v>90</v>
      </c>
      <c r="AG342" s="65">
        <v>109.37</v>
      </c>
      <c r="AH342" s="63">
        <v>32.744426448424342</v>
      </c>
      <c r="AI342" s="63">
        <v>-50.337397934387106</v>
      </c>
      <c r="AJ342" s="63">
        <v>-65.286395628074459</v>
      </c>
      <c r="AK342" s="63">
        <v>-65.286395628074459</v>
      </c>
    </row>
    <row r="343" spans="1:37" x14ac:dyDescent="0.25">
      <c r="A343" s="61">
        <v>2021</v>
      </c>
      <c r="B343" s="61">
        <v>1</v>
      </c>
      <c r="C343" s="62" t="s">
        <v>89</v>
      </c>
      <c r="D343" s="63">
        <v>13.477058666634944</v>
      </c>
      <c r="E343" s="63">
        <v>-76.58425188498417</v>
      </c>
      <c r="F343" s="63">
        <v>-76.58425188498417</v>
      </c>
      <c r="G343" s="63">
        <v>-67.801658381635349</v>
      </c>
      <c r="H343" s="63">
        <v>14.979478253319559</v>
      </c>
      <c r="I343" s="63">
        <v>-68.636347325125996</v>
      </c>
      <c r="J343" s="63">
        <v>-68.636347325125996</v>
      </c>
      <c r="K343" s="63">
        <v>-61.646364202934492</v>
      </c>
      <c r="L343" s="63">
        <v>12.461373501423466</v>
      </c>
      <c r="M343" s="63">
        <v>-93.986996546413408</v>
      </c>
      <c r="N343" s="63">
        <v>-93.986996546413408</v>
      </c>
      <c r="O343" s="63">
        <v>-87.695860656911663</v>
      </c>
      <c r="P343" s="63">
        <v>97.525559342124765</v>
      </c>
      <c r="Q343" s="63">
        <v>-38.921036318812476</v>
      </c>
      <c r="R343" s="63">
        <v>-38.921036318812476</v>
      </c>
      <c r="S343" s="63">
        <v>-31.867871072280678</v>
      </c>
      <c r="T343" s="63">
        <v>95.527369826435248</v>
      </c>
      <c r="U343" s="63">
        <v>-42.572604192105736</v>
      </c>
      <c r="V343" s="63">
        <v>-42.572604192105736</v>
      </c>
      <c r="W343" s="63">
        <v>-26.292848443344127</v>
      </c>
      <c r="X343" s="63">
        <v>121.88928390045707</v>
      </c>
      <c r="Y343" s="63">
        <v>-17.244197238499865</v>
      </c>
      <c r="Z343" s="63">
        <v>-17.244197238499869</v>
      </c>
      <c r="AA343" s="63">
        <v>-27.103845687159179</v>
      </c>
      <c r="AB343" s="63">
        <v>62.833279794410537</v>
      </c>
      <c r="AC343" s="63">
        <v>-56.417112299465231</v>
      </c>
      <c r="AD343" s="63">
        <v>-56.417112299465231</v>
      </c>
      <c r="AE343" s="63">
        <v>-73.787938510051248</v>
      </c>
      <c r="AF343" s="64" t="s">
        <v>90</v>
      </c>
      <c r="AG343" s="65">
        <v>109.37</v>
      </c>
      <c r="AH343" s="63">
        <v>12.322445521290064</v>
      </c>
      <c r="AI343" s="63">
        <v>-76.813335276070092</v>
      </c>
      <c r="AJ343" s="63">
        <v>-76.813335276070092</v>
      </c>
      <c r="AK343" s="63">
        <v>-69.142885249507714</v>
      </c>
    </row>
    <row r="344" spans="1:37" x14ac:dyDescent="0.25">
      <c r="A344" s="61">
        <v>2021</v>
      </c>
      <c r="B344" s="61">
        <v>2</v>
      </c>
      <c r="C344" s="62" t="s">
        <v>89</v>
      </c>
      <c r="D344" s="63">
        <v>22.498721878976003</v>
      </c>
      <c r="E344" s="63">
        <v>-66.700362183225351</v>
      </c>
      <c r="F344" s="63">
        <v>-71.246977858417964</v>
      </c>
      <c r="G344" s="63">
        <v>-73.105098382214265</v>
      </c>
      <c r="H344" s="63">
        <v>24.724641119629961</v>
      </c>
      <c r="I344" s="63">
        <v>-61.908477240934516</v>
      </c>
      <c r="J344" s="63">
        <v>-64.76043214297421</v>
      </c>
      <c r="K344" s="63">
        <v>-66.780194380462177</v>
      </c>
      <c r="L344" s="63">
        <v>26.419215158807329</v>
      </c>
      <c r="M344" s="63">
        <v>-84.187737125740682</v>
      </c>
      <c r="N344" s="63">
        <v>-89.613034701868571</v>
      </c>
      <c r="O344" s="63">
        <v>-93.520562551489647</v>
      </c>
      <c r="P344" s="63">
        <v>95.214105793450884</v>
      </c>
      <c r="Q344" s="63">
        <v>-39.571322615204373</v>
      </c>
      <c r="R344" s="63">
        <v>-39.244020115875855</v>
      </c>
      <c r="S344" s="63">
        <v>-35.065343996952478</v>
      </c>
      <c r="T344" s="63">
        <v>91.92256341789053</v>
      </c>
      <c r="U344" s="63">
        <v>-45.137550066755672</v>
      </c>
      <c r="V344" s="63">
        <v>-43.859710712905574</v>
      </c>
      <c r="W344" s="63">
        <v>-30.210092533189993</v>
      </c>
      <c r="X344" s="63">
        <v>128.79634332148296</v>
      </c>
      <c r="Y344" s="63">
        <v>-10.785577217585512</v>
      </c>
      <c r="Z344" s="63">
        <v>-14.047226527145995</v>
      </c>
      <c r="AA344" s="63">
        <v>-27.827342027860169</v>
      </c>
      <c r="AB344" s="63">
        <v>50.497911982010926</v>
      </c>
      <c r="AC344" s="63">
        <v>-59.442724458204317</v>
      </c>
      <c r="AD344" s="63">
        <v>-57.819225251076034</v>
      </c>
      <c r="AE344" s="63">
        <v>-77.549812586308931</v>
      </c>
      <c r="AF344" s="64" t="s">
        <v>90</v>
      </c>
      <c r="AG344" s="65">
        <v>109.37</v>
      </c>
      <c r="AH344" s="63">
        <v>20.571200401367836</v>
      </c>
      <c r="AI344" s="63">
        <v>-66.946981060719992</v>
      </c>
      <c r="AJ344" s="63">
        <v>-71.491407615958536</v>
      </c>
      <c r="AK344" s="63">
        <v>-74.148769234814949</v>
      </c>
    </row>
    <row r="345" spans="1:37" x14ac:dyDescent="0.25">
      <c r="A345" s="61">
        <v>2021</v>
      </c>
      <c r="B345" s="61">
        <v>3</v>
      </c>
      <c r="C345" s="62" t="s">
        <v>89</v>
      </c>
      <c r="D345" s="63">
        <v>37.473567509518432</v>
      </c>
      <c r="E345" s="63">
        <v>10.616786481193017</v>
      </c>
      <c r="F345" s="63">
        <v>-53.804547756961909</v>
      </c>
      <c r="G345" s="63">
        <v>-71.750010871309371</v>
      </c>
      <c r="H345" s="63">
        <v>41.018334094014961</v>
      </c>
      <c r="I345" s="63">
        <v>18.643210181641123</v>
      </c>
      <c r="J345" s="63">
        <v>-45.177015259713983</v>
      </c>
      <c r="K345" s="63">
        <v>-65.025714375577422</v>
      </c>
      <c r="L345" s="63">
        <v>47.113949454022887</v>
      </c>
      <c r="M345" s="63">
        <v>-21.611722973238912</v>
      </c>
      <c r="N345" s="63">
        <v>-80.204941773848944</v>
      </c>
      <c r="O345" s="63">
        <v>-93.701103362399749</v>
      </c>
      <c r="P345" s="63">
        <v>97.392206252778195</v>
      </c>
      <c r="Q345" s="63">
        <v>-34.696188723903632</v>
      </c>
      <c r="R345" s="63">
        <v>-37.789710711695577</v>
      </c>
      <c r="S345" s="63">
        <v>-37.507339630254599</v>
      </c>
      <c r="T345" s="63">
        <v>91.92256341789053</v>
      </c>
      <c r="U345" s="63">
        <v>-40.804434685752774</v>
      </c>
      <c r="V345" s="63">
        <v>-42.889841613725821</v>
      </c>
      <c r="W345" s="63">
        <v>-33.086563927329976</v>
      </c>
      <c r="X345" s="63">
        <v>132.65617064499747</v>
      </c>
      <c r="Y345" s="63">
        <v>-14.877477292500515</v>
      </c>
      <c r="Z345" s="63">
        <v>-14.336362807668056</v>
      </c>
      <c r="AA345" s="63">
        <v>-29.500052017378181</v>
      </c>
      <c r="AB345" s="63">
        <v>62.062319306135564</v>
      </c>
      <c r="AC345" s="63">
        <v>-38.783269961977176</v>
      </c>
      <c r="AD345" s="63">
        <v>-52.60416666666665</v>
      </c>
      <c r="AE345" s="63">
        <v>-79.358437935843796</v>
      </c>
      <c r="AF345" s="64" t="s">
        <v>90</v>
      </c>
      <c r="AG345" s="65">
        <v>109.37</v>
      </c>
      <c r="AH345" s="63">
        <v>34.263113751045474</v>
      </c>
      <c r="AI345" s="63">
        <v>10.444848530184487</v>
      </c>
      <c r="AJ345" s="63">
        <v>-54.129256838058517</v>
      </c>
      <c r="AK345" s="63">
        <v>-72.740115340960884</v>
      </c>
    </row>
    <row r="346" spans="1:37" x14ac:dyDescent="0.25">
      <c r="A346" s="61">
        <v>2021</v>
      </c>
      <c r="B346" s="61">
        <v>4</v>
      </c>
      <c r="C346" s="62" t="s">
        <v>89</v>
      </c>
      <c r="D346" s="63">
        <v>28.308198102824129</v>
      </c>
      <c r="E346" s="63">
        <v>97.560110276431971</v>
      </c>
      <c r="F346" s="63">
        <v>-41.29118117421875</v>
      </c>
      <c r="G346" s="63">
        <v>-67.749575088332222</v>
      </c>
      <c r="H346" s="63">
        <v>31.825378860655384</v>
      </c>
      <c r="I346" s="63">
        <v>86.632042410507751</v>
      </c>
      <c r="J346" s="63">
        <v>-31.496271697502277</v>
      </c>
      <c r="K346" s="63">
        <v>-60.631394639496328</v>
      </c>
      <c r="L346" s="63">
        <v>23.391638623669074</v>
      </c>
      <c r="M346" s="63">
        <v>856.32239485956211</v>
      </c>
      <c r="N346" s="63">
        <v>-74.961405416182302</v>
      </c>
      <c r="O346" s="63">
        <v>-91.96396134200792</v>
      </c>
      <c r="P346" s="63">
        <v>94.058379019113943</v>
      </c>
      <c r="Q346" s="63">
        <v>-30.886506193959164</v>
      </c>
      <c r="R346" s="63">
        <v>-36.230326119742614</v>
      </c>
      <c r="S346" s="63">
        <v>-38.390582129005303</v>
      </c>
      <c r="T346" s="63">
        <v>89.719626168224295</v>
      </c>
      <c r="U346" s="63">
        <v>-41.336915478306459</v>
      </c>
      <c r="V346" s="63">
        <v>-42.519966084968175</v>
      </c>
      <c r="W346" s="63">
        <v>-35.733479208010237</v>
      </c>
      <c r="X346" s="63">
        <v>119.24834941594717</v>
      </c>
      <c r="Y346" s="63">
        <v>-15.693644808194691</v>
      </c>
      <c r="Z346" s="63">
        <v>-14.662341269006019</v>
      </c>
      <c r="AA346" s="63">
        <v>-29.84184412566286</v>
      </c>
      <c r="AB346" s="63">
        <v>71.313845165435268</v>
      </c>
      <c r="AC346" s="63">
        <v>143.42105263157899</v>
      </c>
      <c r="AD346" s="63">
        <v>-38.223938223938212</v>
      </c>
      <c r="AE346" s="63">
        <v>-74.41912421805182</v>
      </c>
      <c r="AF346" s="64" t="s">
        <v>90</v>
      </c>
      <c r="AG346" s="65">
        <v>109.37</v>
      </c>
      <c r="AH346" s="63">
        <v>25.882964343809206</v>
      </c>
      <c r="AI346" s="63">
        <v>97.25303138142425</v>
      </c>
      <c r="AJ346" s="63">
        <v>-41.677409568683288</v>
      </c>
      <c r="AK346" s="63">
        <v>-68.807254947770133</v>
      </c>
    </row>
    <row r="347" spans="1:37" x14ac:dyDescent="0.25">
      <c r="A347" s="61">
        <v>2021</v>
      </c>
      <c r="B347" s="61">
        <v>5</v>
      </c>
      <c r="C347" s="62" t="s">
        <v>89</v>
      </c>
      <c r="D347" s="63">
        <v>72.333818643403987</v>
      </c>
      <c r="E347" s="63">
        <v>522.50190375766601</v>
      </c>
      <c r="F347" s="63">
        <v>-5.8689220212389088</v>
      </c>
      <c r="G347" s="63">
        <v>-56.888016156653649</v>
      </c>
      <c r="H347" s="63">
        <v>71.84146632981799</v>
      </c>
      <c r="I347" s="63">
        <v>460.16176137063155</v>
      </c>
      <c r="J347" s="63">
        <v>4.1044061341783067</v>
      </c>
      <c r="K347" s="63">
        <v>-49.154445568502759</v>
      </c>
      <c r="L347" s="63">
        <v>26.982907258546707</v>
      </c>
      <c r="M347" s="63">
        <v>159.74565657945669</v>
      </c>
      <c r="N347" s="63">
        <v>-69.510005756459691</v>
      </c>
      <c r="O347" s="63">
        <v>-90.212176380690565</v>
      </c>
      <c r="P347" s="63">
        <v>93.48051563194548</v>
      </c>
      <c r="Q347" s="63">
        <v>-27.388770790761953</v>
      </c>
      <c r="R347" s="63">
        <v>-34.673622655738654</v>
      </c>
      <c r="S347" s="63">
        <v>-38.744655492272862</v>
      </c>
      <c r="T347" s="63">
        <v>86.982643524699597</v>
      </c>
      <c r="U347" s="63">
        <v>-41.748046367828159</v>
      </c>
      <c r="V347" s="63">
        <v>-42.374328255364659</v>
      </c>
      <c r="W347" s="63">
        <v>-38.294272770703543</v>
      </c>
      <c r="X347" s="63">
        <v>115.79481970543424</v>
      </c>
      <c r="Y347" s="63">
        <v>-7.0279448707903782</v>
      </c>
      <c r="Z347" s="63">
        <v>-13.329670318791187</v>
      </c>
      <c r="AA347" s="63">
        <v>-28.21602961850715</v>
      </c>
      <c r="AB347" s="63">
        <v>88.660456151622228</v>
      </c>
      <c r="AC347" s="63">
        <v>389.36170212765961</v>
      </c>
      <c r="AD347" s="63">
        <v>-19.667590027700832</v>
      </c>
      <c r="AE347" s="63">
        <v>-66.741798146756821</v>
      </c>
      <c r="AF347" s="64" t="s">
        <v>90</v>
      </c>
      <c r="AG347" s="65">
        <v>109.37</v>
      </c>
      <c r="AH347" s="63">
        <v>66.136800441989564</v>
      </c>
      <c r="AI347" s="63">
        <v>521.47739664715709</v>
      </c>
      <c r="AJ347" s="63">
        <v>-6.4591445277067505</v>
      </c>
      <c r="AK347" s="63">
        <v>-58.239194311255396</v>
      </c>
    </row>
    <row r="348" spans="1:37" x14ac:dyDescent="0.25">
      <c r="A348" s="61">
        <v>2021</v>
      </c>
      <c r="B348" s="61">
        <v>6</v>
      </c>
      <c r="C348" s="62" t="s">
        <v>89</v>
      </c>
      <c r="D348" s="63">
        <v>118.64218652402512</v>
      </c>
      <c r="E348" s="63">
        <v>1038.6065281857043</v>
      </c>
      <c r="F348" s="63">
        <v>49.838819204233452</v>
      </c>
      <c r="G348" s="63">
        <v>-34.470189177588665</v>
      </c>
      <c r="H348" s="63">
        <v>115.12794905708542</v>
      </c>
      <c r="I348" s="63">
        <v>855.92291714650037</v>
      </c>
      <c r="J348" s="63">
        <v>58.337981437641083</v>
      </c>
      <c r="K348" s="63">
        <v>-25.678477495322966</v>
      </c>
      <c r="L348" s="63">
        <v>120.40613060199657</v>
      </c>
      <c r="M348" s="63">
        <v>2216.2273938388885</v>
      </c>
      <c r="N348" s="63">
        <v>-43.248684461452179</v>
      </c>
      <c r="O348" s="63">
        <v>-81.748720490201151</v>
      </c>
      <c r="P348" s="63">
        <v>99.659208771669881</v>
      </c>
      <c r="Q348" s="63">
        <v>-8.8839815977594867</v>
      </c>
      <c r="R348" s="63">
        <v>-31.317888644354841</v>
      </c>
      <c r="S348" s="63">
        <v>-37.106431210865253</v>
      </c>
      <c r="T348" s="63">
        <v>98.397863818424568</v>
      </c>
      <c r="U348" s="63">
        <v>-21.023231501304835</v>
      </c>
      <c r="V348" s="63">
        <v>-39.470341654121086</v>
      </c>
      <c r="W348" s="63">
        <v>-38.230627840062894</v>
      </c>
      <c r="X348" s="63">
        <v>96.698831894362627</v>
      </c>
      <c r="Y348" s="63">
        <v>-14.32352417492703</v>
      </c>
      <c r="Z348" s="63">
        <v>-13.46541253948531</v>
      </c>
      <c r="AA348" s="63">
        <v>-26.119141846151379</v>
      </c>
      <c r="AB348" s="63">
        <v>112.56023128814647</v>
      </c>
      <c r="AC348" s="63">
        <v>630.00000000000011</v>
      </c>
      <c r="AD348" s="63">
        <v>3.4728406055209327</v>
      </c>
      <c r="AE348" s="63">
        <v>-55.717488789237663</v>
      </c>
      <c r="AF348" s="64" t="s">
        <v>90</v>
      </c>
      <c r="AG348" s="65">
        <v>109.71</v>
      </c>
      <c r="AH348" s="63">
        <v>108.14163387478364</v>
      </c>
      <c r="AI348" s="63">
        <v>1032.5870970823617</v>
      </c>
      <c r="AJ348" s="63">
        <v>48.744681529297274</v>
      </c>
      <c r="AK348" s="63">
        <v>-36.471601358906327</v>
      </c>
    </row>
    <row r="349" spans="1:37" x14ac:dyDescent="0.25">
      <c r="A349" s="61">
        <v>2021</v>
      </c>
      <c r="B349" s="61">
        <v>7</v>
      </c>
      <c r="C349" s="62" t="s">
        <v>89</v>
      </c>
      <c r="D349" s="63">
        <v>134.92862015109284</v>
      </c>
      <c r="E349" s="63">
        <v>501.65720580156665</v>
      </c>
      <c r="F349" s="63">
        <v>96.362851760321774</v>
      </c>
      <c r="G349" s="63">
        <v>-8.6885833206387559</v>
      </c>
      <c r="H349" s="63">
        <v>126.81363266431308</v>
      </c>
      <c r="I349" s="63">
        <v>363.98937571395697</v>
      </c>
      <c r="J349" s="63">
        <v>96.92468257982712</v>
      </c>
      <c r="K349" s="63">
        <v>-2.628586320620613</v>
      </c>
      <c r="L349" s="63">
        <v>158.77942922548092</v>
      </c>
      <c r="M349" s="63">
        <v>4691.0163684811569</v>
      </c>
      <c r="N349" s="63">
        <v>-8.8237990843702754</v>
      </c>
      <c r="O349" s="63">
        <v>-66.493809526790898</v>
      </c>
      <c r="P349" s="63">
        <v>103.5264483627204</v>
      </c>
      <c r="Q349" s="63">
        <v>5.7464523302054573</v>
      </c>
      <c r="R349" s="63">
        <v>-27.45141364013055</v>
      </c>
      <c r="S349" s="63">
        <v>-34.048475213602245</v>
      </c>
      <c r="T349" s="63">
        <v>104.87316421895861</v>
      </c>
      <c r="U349" s="63">
        <v>-10.326933842385216</v>
      </c>
      <c r="V349" s="63">
        <v>-36.170838206934995</v>
      </c>
      <c r="W349" s="63">
        <v>-37.090923486481756</v>
      </c>
      <c r="X349" s="63">
        <v>78.618588115794822</v>
      </c>
      <c r="Y349" s="63">
        <v>-6.7215101398408308</v>
      </c>
      <c r="Z349" s="63">
        <v>-12.841234631247877</v>
      </c>
      <c r="AA349" s="63">
        <v>-22.245721876468124</v>
      </c>
      <c r="AB349" s="63">
        <v>143.01317057500802</v>
      </c>
      <c r="AC349" s="63">
        <v>960.00000000000023</v>
      </c>
      <c r="AD349" s="63">
        <v>32.383419689119194</v>
      </c>
      <c r="AE349" s="63">
        <v>-38.844557931694858</v>
      </c>
      <c r="AF349" s="64" t="s">
        <v>90</v>
      </c>
      <c r="AG349" s="65">
        <v>110.91</v>
      </c>
      <c r="AH349" s="63">
        <v>121.65595541528522</v>
      </c>
      <c r="AI349" s="63">
        <v>492.10967463024963</v>
      </c>
      <c r="AJ349" s="63">
        <v>94.232323145605747</v>
      </c>
      <c r="AK349" s="63">
        <v>-11.656995528002838</v>
      </c>
    </row>
    <row r="350" spans="1:37" x14ac:dyDescent="0.25">
      <c r="A350" s="61">
        <v>2021</v>
      </c>
      <c r="B350" s="61">
        <v>8</v>
      </c>
      <c r="C350" s="62" t="s">
        <v>89</v>
      </c>
      <c r="D350" s="63">
        <v>143.35152708203032</v>
      </c>
      <c r="E350" s="63">
        <v>1276.1764341657108</v>
      </c>
      <c r="F350" s="63">
        <v>150.21585014567646</v>
      </c>
      <c r="G350" s="63">
        <v>30.606400633081421</v>
      </c>
      <c r="H350" s="63">
        <v>152.1401824964114</v>
      </c>
      <c r="I350" s="63">
        <v>1140.7658698013745</v>
      </c>
      <c r="J350" s="63">
        <v>152.8766916396807</v>
      </c>
      <c r="K350" s="63">
        <v>39.688844855206725</v>
      </c>
      <c r="L350" s="63">
        <v>104.28285447487838</v>
      </c>
      <c r="M350" s="63">
        <v>3403.0794902242951</v>
      </c>
      <c r="N350" s="63">
        <v>13.316607421862269</v>
      </c>
      <c r="O350" s="63">
        <v>-52.651927033817167</v>
      </c>
      <c r="P350" s="63">
        <v>105.26003852422581</v>
      </c>
      <c r="Q350" s="63">
        <v>8.5610737900109655</v>
      </c>
      <c r="R350" s="63">
        <v>-24.079189287933666</v>
      </c>
      <c r="S350" s="63">
        <v>-30.836222252330742</v>
      </c>
      <c r="T350" s="63">
        <v>106.54205607476635</v>
      </c>
      <c r="U350" s="63">
        <v>-7.0896398783025774</v>
      </c>
      <c r="V350" s="63">
        <v>-33.26509595393977</v>
      </c>
      <c r="W350" s="63">
        <v>-35.699388313686839</v>
      </c>
      <c r="X350" s="63">
        <v>99.949212798374816</v>
      </c>
      <c r="Y350" s="63">
        <v>21.288580594145984</v>
      </c>
      <c r="Z350" s="63">
        <v>-10.009033577880121</v>
      </c>
      <c r="AA350" s="63">
        <v>-16.441553475150315</v>
      </c>
      <c r="AB350" s="63">
        <v>107.93446835849663</v>
      </c>
      <c r="AC350" s="63">
        <v>391.22807017543869</v>
      </c>
      <c r="AD350" s="63">
        <v>49.218106995884803</v>
      </c>
      <c r="AE350" s="63">
        <v>-24.762574744987703</v>
      </c>
      <c r="AF350" s="64" t="s">
        <v>90</v>
      </c>
      <c r="AG350" s="65">
        <v>111.05</v>
      </c>
      <c r="AH350" s="63">
        <v>129.08737242866306</v>
      </c>
      <c r="AI350" s="63">
        <v>1253.1265632287614</v>
      </c>
      <c r="AJ350" s="63">
        <v>146.92849206986273</v>
      </c>
      <c r="AK350" s="63">
        <v>26.646365125456924</v>
      </c>
    </row>
    <row r="351" spans="1:37" x14ac:dyDescent="0.25">
      <c r="A351" s="61">
        <v>2021</v>
      </c>
      <c r="B351" s="61">
        <v>9</v>
      </c>
      <c r="C351" s="62" t="s">
        <v>89</v>
      </c>
      <c r="D351" s="63">
        <v>152.06252021852237</v>
      </c>
      <c r="E351" s="63">
        <v>570.3036518087107</v>
      </c>
      <c r="F351" s="63">
        <v>188.19981433839379</v>
      </c>
      <c r="G351" s="63">
        <v>73.414686534802286</v>
      </c>
      <c r="H351" s="63">
        <v>159.33511851806239</v>
      </c>
      <c r="I351" s="63">
        <v>476.36721854809366</v>
      </c>
      <c r="J351" s="63">
        <v>187.75490672435632</v>
      </c>
      <c r="K351" s="63">
        <v>84.027371347406188</v>
      </c>
      <c r="L351" s="63">
        <v>88.433769644206436</v>
      </c>
      <c r="M351" s="63">
        <v>2352.4778057989179</v>
      </c>
      <c r="N351" s="63">
        <v>31.559715269982291</v>
      </c>
      <c r="O351" s="63">
        <v>-38.022672353522481</v>
      </c>
      <c r="P351" s="63">
        <v>98.992443324937028</v>
      </c>
      <c r="Q351" s="63">
        <v>3.0978722303362645</v>
      </c>
      <c r="R351" s="63">
        <v>-21.772891368986947</v>
      </c>
      <c r="S351" s="63">
        <v>-27.748342950386743</v>
      </c>
      <c r="T351" s="63">
        <v>103.80507343124165</v>
      </c>
      <c r="U351" s="63">
        <v>-7.1984302083891691</v>
      </c>
      <c r="V351" s="63">
        <v>-30.950124149048374</v>
      </c>
      <c r="W351" s="63">
        <v>-34.122112586330033</v>
      </c>
      <c r="X351" s="63">
        <v>75.368207211782632</v>
      </c>
      <c r="Y351" s="63">
        <v>-17.519420113741688</v>
      </c>
      <c r="Z351" s="63">
        <v>-10.641882616492538</v>
      </c>
      <c r="AA351" s="63">
        <v>-12.401252805671533</v>
      </c>
      <c r="AB351" s="63">
        <v>116.02955348538386</v>
      </c>
      <c r="AC351" s="63">
        <v>760.00000000000011</v>
      </c>
      <c r="AD351" s="63">
        <v>69.12</v>
      </c>
      <c r="AE351" s="63">
        <v>-7.5</v>
      </c>
      <c r="AF351" s="64" t="s">
        <v>90</v>
      </c>
      <c r="AG351" s="65">
        <v>110.65</v>
      </c>
      <c r="AH351" s="63">
        <v>137.4265885391074</v>
      </c>
      <c r="AI351" s="63">
        <v>561.4591571711984</v>
      </c>
      <c r="AJ351" s="63">
        <v>184.27977900441812</v>
      </c>
      <c r="AK351" s="63">
        <v>69.290446609529482</v>
      </c>
    </row>
    <row r="352" spans="1:37" x14ac:dyDescent="0.25">
      <c r="A352" s="61">
        <v>2021</v>
      </c>
      <c r="B352" s="61">
        <v>10</v>
      </c>
      <c r="C352" s="62" t="s">
        <v>89</v>
      </c>
      <c r="D352" s="63">
        <v>154.90967409639546</v>
      </c>
      <c r="E352" s="63">
        <v>334.95659470098514</v>
      </c>
      <c r="F352" s="63">
        <v>206.44265541751147</v>
      </c>
      <c r="G352" s="63">
        <v>120.50547077115442</v>
      </c>
      <c r="H352" s="63">
        <v>151.93996286713372</v>
      </c>
      <c r="I352" s="63">
        <v>245.70871042806016</v>
      </c>
      <c r="J352" s="63">
        <v>196.23526663639859</v>
      </c>
      <c r="K352" s="63">
        <v>122.20209114997309</v>
      </c>
      <c r="L352" s="63">
        <v>141.70826198153841</v>
      </c>
      <c r="M352" s="63">
        <v>3526.1454279949689</v>
      </c>
      <c r="N352" s="63">
        <v>60.849481572092557</v>
      </c>
      <c r="O352" s="63">
        <v>-3.2064222680340038</v>
      </c>
      <c r="P352" s="63">
        <v>94.50288931693585</v>
      </c>
      <c r="Q352" s="63">
        <v>-2.9372948505842373</v>
      </c>
      <c r="R352" s="63">
        <v>-20.280500326854721</v>
      </c>
      <c r="S352" s="63">
        <v>-24.744190247171034</v>
      </c>
      <c r="T352" s="63">
        <v>105.60747663551402</v>
      </c>
      <c r="U352" s="63">
        <v>4.492808861564896</v>
      </c>
      <c r="V352" s="63">
        <v>-28.3173502472699</v>
      </c>
      <c r="W352" s="63">
        <v>-31.378038794769864</v>
      </c>
      <c r="X352" s="63">
        <v>76.5871000507872</v>
      </c>
      <c r="Y352" s="63">
        <v>-38.507956519803464</v>
      </c>
      <c r="Z352" s="63">
        <v>-13.512641222234855</v>
      </c>
      <c r="AA352" s="63">
        <v>-13.061739041946112</v>
      </c>
      <c r="AB352" s="63">
        <v>64.37520077096049</v>
      </c>
      <c r="AC352" s="63">
        <v>149.25373134328365</v>
      </c>
      <c r="AD352" s="63">
        <v>73.19665907365227</v>
      </c>
      <c r="AE352" s="63">
        <v>12.533692722371967</v>
      </c>
      <c r="AF352" s="64" t="s">
        <v>90</v>
      </c>
      <c r="AG352" s="65">
        <v>109.08</v>
      </c>
      <c r="AH352" s="63">
        <v>142.0147360619687</v>
      </c>
      <c r="AI352" s="63">
        <v>335.39521979648475</v>
      </c>
      <c r="AJ352" s="63">
        <v>203.00726199906887</v>
      </c>
      <c r="AK352" s="63">
        <v>116.78534657671244</v>
      </c>
    </row>
    <row r="353" spans="1:37" x14ac:dyDescent="0.25">
      <c r="A353" s="61">
        <v>2021</v>
      </c>
      <c r="B353" s="61">
        <v>11</v>
      </c>
      <c r="C353" s="62" t="s">
        <v>89</v>
      </c>
      <c r="D353" s="63">
        <v>148.34956489231308</v>
      </c>
      <c r="E353" s="63">
        <v>654.5815226903668</v>
      </c>
      <c r="F353" s="63">
        <v>235.21873835634136</v>
      </c>
      <c r="G353" s="63">
        <v>181.64707285443268</v>
      </c>
      <c r="H353" s="63">
        <v>150.15612638700958</v>
      </c>
      <c r="I353" s="63">
        <v>549.14919610895993</v>
      </c>
      <c r="J353" s="63">
        <v>221.47104271588725</v>
      </c>
      <c r="K353" s="63">
        <v>176.37492015877746</v>
      </c>
      <c r="L353" s="63">
        <v>171.60158144018669</v>
      </c>
      <c r="M353" s="63">
        <v>2100.4308761429083</v>
      </c>
      <c r="N353" s="63">
        <v>94.401686020771109</v>
      </c>
      <c r="O353" s="63">
        <v>46.821701641967309</v>
      </c>
      <c r="P353" s="63">
        <v>106.90472662616686</v>
      </c>
      <c r="Q353" s="63">
        <v>11.598796279148573</v>
      </c>
      <c r="R353" s="63">
        <v>-17.975050010542404</v>
      </c>
      <c r="S353" s="63">
        <v>-20.302801899883249</v>
      </c>
      <c r="T353" s="63">
        <v>108.81174899866488</v>
      </c>
      <c r="U353" s="63">
        <v>13.219105405688893</v>
      </c>
      <c r="V353" s="63">
        <v>-25.57691880460402</v>
      </c>
      <c r="W353" s="63">
        <v>-27.411423803586061</v>
      </c>
      <c r="X353" s="63">
        <v>79.024885728796349</v>
      </c>
      <c r="Y353" s="63">
        <v>-41.363371683173824</v>
      </c>
      <c r="Z353" s="63">
        <v>-16.30592982303699</v>
      </c>
      <c r="AA353" s="63">
        <v>-15.581752211010141</v>
      </c>
      <c r="AB353" s="63">
        <v>148.79537423707035</v>
      </c>
      <c r="AC353" s="63">
        <v>577.1929824561405</v>
      </c>
      <c r="AD353" s="63">
        <v>94.104803493449779</v>
      </c>
      <c r="AE353" s="63">
        <v>55.458036204059283</v>
      </c>
      <c r="AF353" s="64" t="s">
        <v>90</v>
      </c>
      <c r="AG353" s="65">
        <v>109.9</v>
      </c>
      <c r="AH353" s="63">
        <v>134.98595531602646</v>
      </c>
      <c r="AI353" s="63">
        <v>649.84393169258374</v>
      </c>
      <c r="AJ353" s="63">
        <v>231.61309313864643</v>
      </c>
      <c r="AK353" s="63">
        <v>178.05974328762517</v>
      </c>
    </row>
    <row r="354" spans="1:37" x14ac:dyDescent="0.25">
      <c r="A354" s="61">
        <v>2021</v>
      </c>
      <c r="B354" s="61">
        <v>12</v>
      </c>
      <c r="C354" s="62" t="s">
        <v>89</v>
      </c>
      <c r="D354" s="63">
        <v>173.66454223426337</v>
      </c>
      <c r="E354" s="63">
        <v>384.92609602956503</v>
      </c>
      <c r="F354" s="63">
        <v>250.89621576197968</v>
      </c>
      <c r="G354" s="63">
        <v>250.89621576197965</v>
      </c>
      <c r="H354" s="63">
        <v>160.09772935254659</v>
      </c>
      <c r="I354" s="63">
        <v>284.52537458223242</v>
      </c>
      <c r="J354" s="63">
        <v>228.66126595556756</v>
      </c>
      <c r="K354" s="63">
        <v>228.66126595556756</v>
      </c>
      <c r="L354" s="63">
        <v>278.41888863524304</v>
      </c>
      <c r="M354" s="63">
        <v>1027.6697835431473</v>
      </c>
      <c r="N354" s="63">
        <v>140.60150395668251</v>
      </c>
      <c r="O354" s="63">
        <v>140.60150395668251</v>
      </c>
      <c r="P354" s="63">
        <v>113.48347903393096</v>
      </c>
      <c r="Q354" s="63">
        <v>15.388663542173006</v>
      </c>
      <c r="R354" s="63">
        <v>-15.66910282258066</v>
      </c>
      <c r="S354" s="63">
        <v>-15.669102822580655</v>
      </c>
      <c r="T354" s="63">
        <v>115.88785046728971</v>
      </c>
      <c r="U354" s="63">
        <v>22.808473166241868</v>
      </c>
      <c r="V354" s="63">
        <v>-22.633193622261572</v>
      </c>
      <c r="W354" s="63">
        <v>-22.633193622261572</v>
      </c>
      <c r="X354" s="63">
        <v>75.368207211782632</v>
      </c>
      <c r="Y354" s="63">
        <v>-41.637327964166182</v>
      </c>
      <c r="Z354" s="63">
        <v>-18.526912181303135</v>
      </c>
      <c r="AA354" s="63">
        <v>-18.526912181303132</v>
      </c>
      <c r="AB354" s="63">
        <v>171.92418888531961</v>
      </c>
      <c r="AC354" s="63">
        <v>167.06586826347308</v>
      </c>
      <c r="AD354" s="63">
        <v>102.01168072680078</v>
      </c>
      <c r="AE354" s="63">
        <v>102.01168072680079</v>
      </c>
      <c r="AF354" s="64" t="s">
        <v>90</v>
      </c>
      <c r="AG354" s="65">
        <v>110.39</v>
      </c>
      <c r="AH354" s="63">
        <v>157.31908889778364</v>
      </c>
      <c r="AI354" s="63">
        <v>380.44539471649176</v>
      </c>
      <c r="AJ354" s="63">
        <v>247.13642111792612</v>
      </c>
      <c r="AK354" s="63">
        <v>247.13642111792609</v>
      </c>
    </row>
    <row r="355" spans="1:37" x14ac:dyDescent="0.25">
      <c r="A355" s="61">
        <v>2022</v>
      </c>
      <c r="B355" s="61">
        <v>1</v>
      </c>
      <c r="C355" s="62" t="s">
        <v>89</v>
      </c>
      <c r="D355" s="63">
        <v>135.12794369735849</v>
      </c>
      <c r="E355" s="63">
        <v>902.65159512805087</v>
      </c>
      <c r="F355" s="63">
        <v>902.65159512805087</v>
      </c>
      <c r="G355" s="63">
        <v>343.65144072317497</v>
      </c>
      <c r="H355" s="63">
        <v>117.57057192177911</v>
      </c>
      <c r="I355" s="63">
        <v>684.87761678698405</v>
      </c>
      <c r="J355" s="63">
        <v>684.87761678698405</v>
      </c>
      <c r="K355" s="63">
        <v>291.9495598656269</v>
      </c>
      <c r="L355" s="63">
        <v>146.61052644026677</v>
      </c>
      <c r="M355" s="63">
        <v>1076.5197987486645</v>
      </c>
      <c r="N355" s="63">
        <v>1076.5197987486645</v>
      </c>
      <c r="O355" s="63">
        <v>338.90678741079984</v>
      </c>
      <c r="P355" s="63">
        <v>109.08282708549415</v>
      </c>
      <c r="Q355" s="63">
        <v>11.850501367365538</v>
      </c>
      <c r="R355" s="63">
        <v>11.85050136736554</v>
      </c>
      <c r="S355" s="63">
        <v>-10.96860660871728</v>
      </c>
      <c r="T355" s="63">
        <v>115.02002670226969</v>
      </c>
      <c r="U355" s="63">
        <v>20.405310971348698</v>
      </c>
      <c r="V355" s="63">
        <v>20.405310971348701</v>
      </c>
      <c r="W355" s="63">
        <v>-17.614959638567697</v>
      </c>
      <c r="X355" s="63">
        <v>71.508379888268152</v>
      </c>
      <c r="Y355" s="63">
        <v>-41.333333333333336</v>
      </c>
      <c r="Z355" s="63">
        <v>-41.333333333333336</v>
      </c>
      <c r="AA355" s="63">
        <v>-20.577915267898589</v>
      </c>
      <c r="AB355" s="63">
        <v>146.09701252810791</v>
      </c>
      <c r="AC355" s="63">
        <v>132.51533742331281</v>
      </c>
      <c r="AD355" s="63">
        <v>132.51533742331281</v>
      </c>
      <c r="AE355" s="63">
        <v>150.30075187969928</v>
      </c>
      <c r="AF355" s="64" t="s">
        <v>90</v>
      </c>
      <c r="AG355" s="65">
        <v>108.74</v>
      </c>
      <c r="AH355" s="63">
        <v>124.26700726260667</v>
      </c>
      <c r="AI355" s="63">
        <v>908.46059370199498</v>
      </c>
      <c r="AJ355" s="63">
        <v>908.46059370199498</v>
      </c>
      <c r="AK355" s="63">
        <v>340.00870062823287</v>
      </c>
    </row>
    <row r="356" spans="1:37" x14ac:dyDescent="0.25">
      <c r="A356" s="61">
        <v>2022</v>
      </c>
      <c r="B356" s="61">
        <v>2</v>
      </c>
      <c r="C356" s="62" t="s">
        <v>89</v>
      </c>
      <c r="D356" s="63">
        <v>113.3849607952472</v>
      </c>
      <c r="E356" s="63">
        <v>403.96178683021145</v>
      </c>
      <c r="F356" s="63">
        <v>590.77835344680057</v>
      </c>
      <c r="G356" s="63">
        <v>458.67446937578495</v>
      </c>
      <c r="H356" s="63">
        <v>114.46953724938112</v>
      </c>
      <c r="I356" s="63">
        <v>362.97754816954171</v>
      </c>
      <c r="J356" s="63">
        <v>484.42326095072525</v>
      </c>
      <c r="K356" s="63">
        <v>376.57843515339346</v>
      </c>
      <c r="L356" s="63">
        <v>80.940324543987629</v>
      </c>
      <c r="M356" s="63">
        <v>206.3691485816326</v>
      </c>
      <c r="N356" s="63">
        <v>485.25567339726496</v>
      </c>
      <c r="O356" s="63">
        <v>750.32971621395848</v>
      </c>
      <c r="P356" s="63">
        <v>100.0148170099274</v>
      </c>
      <c r="Q356" s="63">
        <v>5.0420168067226996</v>
      </c>
      <c r="R356" s="63">
        <v>8.4870848708487046</v>
      </c>
      <c r="S356" s="63">
        <v>-6.323749012020798</v>
      </c>
      <c r="T356" s="63">
        <v>110.01335113484647</v>
      </c>
      <c r="U356" s="63">
        <v>19.680464778504003</v>
      </c>
      <c r="V356" s="63">
        <v>20.049857549857553</v>
      </c>
      <c r="W356" s="63">
        <v>-11.891133195485253</v>
      </c>
      <c r="X356" s="63">
        <v>81.462671406805484</v>
      </c>
      <c r="Y356" s="63">
        <v>-36.750788643533113</v>
      </c>
      <c r="Z356" s="63">
        <v>-38.978930307941638</v>
      </c>
      <c r="AA356" s="63">
        <v>-23.019898527508857</v>
      </c>
      <c r="AB356" s="63">
        <v>77.481529071635066</v>
      </c>
      <c r="AC356" s="63">
        <v>53.435114503816749</v>
      </c>
      <c r="AD356" s="63">
        <v>97.278911564625801</v>
      </c>
      <c r="AE356" s="63">
        <v>198.68189806678384</v>
      </c>
      <c r="AF356" s="64" t="s">
        <v>90</v>
      </c>
      <c r="AG356" s="65">
        <v>109.08</v>
      </c>
      <c r="AH356" s="63">
        <v>103.94660872318224</v>
      </c>
      <c r="AI356" s="63">
        <v>405.30161923010837</v>
      </c>
      <c r="AJ356" s="63">
        <v>593.79240149414431</v>
      </c>
      <c r="AK356" s="63">
        <v>455.2402507998903</v>
      </c>
    </row>
    <row r="357" spans="1:37" x14ac:dyDescent="0.25">
      <c r="A357" s="61">
        <v>2022</v>
      </c>
      <c r="B357" s="61">
        <v>3</v>
      </c>
      <c r="C357" s="62" t="s">
        <v>89</v>
      </c>
      <c r="D357" s="63">
        <v>142.88522809585626</v>
      </c>
      <c r="E357" s="63">
        <v>281.29603769260257</v>
      </c>
      <c r="F357" s="63">
        <v>432.8816973224699</v>
      </c>
      <c r="G357" s="63">
        <v>491.94548043927057</v>
      </c>
      <c r="H357" s="63">
        <v>146.01652091879239</v>
      </c>
      <c r="I357" s="63">
        <v>255.97867184005861</v>
      </c>
      <c r="J357" s="63">
        <v>368.34135219226408</v>
      </c>
      <c r="K357" s="63">
        <v>401.45481516464861</v>
      </c>
      <c r="L357" s="63">
        <v>141.86735211254023</v>
      </c>
      <c r="M357" s="63">
        <v>201.11538887433835</v>
      </c>
      <c r="N357" s="63">
        <v>329.58333307864257</v>
      </c>
      <c r="O357" s="63">
        <v>886.84211613880302</v>
      </c>
      <c r="P357" s="63">
        <v>99.036894354719223</v>
      </c>
      <c r="Q357" s="63">
        <v>1.6887266088543953</v>
      </c>
      <c r="R357" s="63">
        <v>6.204994637658956</v>
      </c>
      <c r="S357" s="63">
        <v>-2.3038283499335677</v>
      </c>
      <c r="T357" s="63">
        <v>105.94125500667558</v>
      </c>
      <c r="U357" s="63">
        <v>15.25054466230938</v>
      </c>
      <c r="V357" s="63">
        <v>18.470728793309419</v>
      </c>
      <c r="W357" s="63">
        <v>-6.6834506496198429</v>
      </c>
      <c r="X357" s="63">
        <v>94.261046216353478</v>
      </c>
      <c r="Y357" s="63">
        <v>-28.943338437978568</v>
      </c>
      <c r="Z357" s="63">
        <v>-35.506094329623735</v>
      </c>
      <c r="AA357" s="63">
        <v>-24.478457591959511</v>
      </c>
      <c r="AB357" s="63">
        <v>68.230003212335362</v>
      </c>
      <c r="AC357" s="63">
        <v>9.937888198757733</v>
      </c>
      <c r="AD357" s="63">
        <v>66.373626373626337</v>
      </c>
      <c r="AE357" s="63">
        <v>229.63320463320457</v>
      </c>
      <c r="AF357" s="64" t="s">
        <v>90</v>
      </c>
      <c r="AG357" s="65">
        <v>109.55</v>
      </c>
      <c r="AH357" s="63">
        <v>130.42923605281266</v>
      </c>
      <c r="AI357" s="63">
        <v>280.66953575937868</v>
      </c>
      <c r="AJ357" s="63">
        <v>434.03835113717628</v>
      </c>
      <c r="AK357" s="63">
        <v>488.54937858077255</v>
      </c>
    </row>
    <row r="358" spans="1:37" x14ac:dyDescent="0.25">
      <c r="A358" s="61">
        <v>2022</v>
      </c>
      <c r="B358" s="61">
        <v>4</v>
      </c>
      <c r="C358" s="62" t="s">
        <v>89</v>
      </c>
      <c r="D358" s="63">
        <v>127.85254758703223</v>
      </c>
      <c r="E358" s="63">
        <v>351.64495148236654</v>
      </c>
      <c r="F358" s="63">
        <v>410.28223437059455</v>
      </c>
      <c r="G358" s="63">
        <v>498.15617943335462</v>
      </c>
      <c r="H358" s="63">
        <v>117.7532119949001</v>
      </c>
      <c r="I358" s="63">
        <v>269.99783258031948</v>
      </c>
      <c r="J358" s="63">
        <v>340.53255565294273</v>
      </c>
      <c r="K358" s="63">
        <v>405.2357612466962</v>
      </c>
      <c r="L358" s="63">
        <v>147.83819119489442</v>
      </c>
      <c r="M358" s="63">
        <v>532.01297512053213</v>
      </c>
      <c r="N358" s="63">
        <v>372.87181042169379</v>
      </c>
      <c r="O358" s="63">
        <v>838.81513757762445</v>
      </c>
      <c r="P358" s="63">
        <v>100.99273966513557</v>
      </c>
      <c r="Q358" s="63">
        <v>7.3724007561436764</v>
      </c>
      <c r="R358" s="63">
        <v>6.4908018049288474</v>
      </c>
      <c r="S358" s="63">
        <v>1.6806152077512451</v>
      </c>
      <c r="T358" s="63">
        <v>109.67957276368492</v>
      </c>
      <c r="U358" s="63">
        <v>22.24702380952381</v>
      </c>
      <c r="V358" s="63">
        <v>19.388677880267679</v>
      </c>
      <c r="W358" s="63">
        <v>-0.50550799792422652</v>
      </c>
      <c r="X358" s="63">
        <v>82.478415439309288</v>
      </c>
      <c r="Y358" s="63">
        <v>-30.83475298126065</v>
      </c>
      <c r="Z358" s="63">
        <v>-34.39773645917542</v>
      </c>
      <c r="AA358" s="63">
        <v>-25.921314127697542</v>
      </c>
      <c r="AB358" s="63">
        <v>85.962094442659804</v>
      </c>
      <c r="AC358" s="63">
        <v>20.540540540540533</v>
      </c>
      <c r="AD358" s="63">
        <v>53.124999999999979</v>
      </c>
      <c r="AE358" s="63">
        <v>201.57205240174665</v>
      </c>
      <c r="AF358" s="64" t="s">
        <v>90</v>
      </c>
      <c r="AG358" s="65">
        <v>109.95</v>
      </c>
      <c r="AH358" s="63">
        <v>116.28244437201658</v>
      </c>
      <c r="AI358" s="63">
        <v>349.26246788200473</v>
      </c>
      <c r="AJ358" s="63">
        <v>410.45432628457121</v>
      </c>
      <c r="AK358" s="63">
        <v>494.72954113463049</v>
      </c>
    </row>
    <row r="359" spans="1:37" x14ac:dyDescent="0.25">
      <c r="A359" s="61">
        <v>2022</v>
      </c>
      <c r="B359" s="61">
        <v>5</v>
      </c>
      <c r="C359" s="62" t="s">
        <v>89</v>
      </c>
      <c r="D359" s="63">
        <v>138.21931222009565</v>
      </c>
      <c r="E359" s="63">
        <v>91.085324696458088</v>
      </c>
      <c r="F359" s="63">
        <v>277.65801488533282</v>
      </c>
      <c r="G359" s="63">
        <v>408.37832847131557</v>
      </c>
      <c r="H359" s="63">
        <v>120.38326362375811</v>
      </c>
      <c r="I359" s="63">
        <v>67.567937813363812</v>
      </c>
      <c r="J359" s="63">
        <v>234.18051383414976</v>
      </c>
      <c r="K359" s="63">
        <v>338.20075047330567</v>
      </c>
      <c r="L359" s="63">
        <v>208.97767266661722</v>
      </c>
      <c r="M359" s="63">
        <v>674.48167710106384</v>
      </c>
      <c r="N359" s="63">
        <v>432.55037408413489</v>
      </c>
      <c r="O359" s="63">
        <v>852.76227345851169</v>
      </c>
      <c r="P359" s="63">
        <v>107.48259001333531</v>
      </c>
      <c r="Q359" s="63">
        <v>14.978601997146939</v>
      </c>
      <c r="R359" s="63">
        <v>8.1518704634282457</v>
      </c>
      <c r="S359" s="63">
        <v>5.9438266562804358</v>
      </c>
      <c r="T359" s="63">
        <v>114.35246995994659</v>
      </c>
      <c r="U359" s="63">
        <v>31.46584804297774</v>
      </c>
      <c r="V359" s="63">
        <v>21.692037470725989</v>
      </c>
      <c r="W359" s="63">
        <v>6.8478410372073739</v>
      </c>
      <c r="X359" s="63">
        <v>82.681564245810051</v>
      </c>
      <c r="Y359" s="63">
        <v>-28.596491228070192</v>
      </c>
      <c r="Z359" s="63">
        <v>-33.31143232588699</v>
      </c>
      <c r="AA359" s="63">
        <v>-27.854072773305958</v>
      </c>
      <c r="AB359" s="63">
        <v>114.87311275297141</v>
      </c>
      <c r="AC359" s="63">
        <v>29.565217391304344</v>
      </c>
      <c r="AD359" s="63">
        <v>46.896551724137915</v>
      </c>
      <c r="AE359" s="63">
        <v>165.13554216867459</v>
      </c>
      <c r="AF359" s="64" t="s">
        <v>90</v>
      </c>
      <c r="AG359" s="65">
        <v>110.7</v>
      </c>
      <c r="AH359" s="63">
        <v>124.85936063242606</v>
      </c>
      <c r="AI359" s="63">
        <v>88.789538952589197</v>
      </c>
      <c r="AJ359" s="63">
        <v>276.80471984148778</v>
      </c>
      <c r="AK359" s="63">
        <v>405.16973224745311</v>
      </c>
    </row>
    <row r="360" spans="1:37" x14ac:dyDescent="0.25">
      <c r="A360" s="61">
        <v>2022</v>
      </c>
      <c r="B360" s="61">
        <v>6</v>
      </c>
      <c r="C360" s="62" t="s">
        <v>89</v>
      </c>
      <c r="D360" s="63">
        <v>134.56134426892007</v>
      </c>
      <c r="E360" s="63">
        <v>13.41778857191855</v>
      </c>
      <c r="F360" s="63">
        <v>170.56390805854087</v>
      </c>
      <c r="G360" s="63">
        <v>286.77595891889047</v>
      </c>
      <c r="H360" s="63">
        <v>121.52389428037651</v>
      </c>
      <c r="I360" s="63">
        <v>5.5555104348464539</v>
      </c>
      <c r="J360" s="63">
        <v>146.30200952304494</v>
      </c>
      <c r="K360" s="63">
        <v>244.54210104484355</v>
      </c>
      <c r="L360" s="63">
        <v>217.73995392485529</v>
      </c>
      <c r="M360" s="63">
        <v>80.837929793289732</v>
      </c>
      <c r="N360" s="63">
        <v>267.62661161020043</v>
      </c>
      <c r="O360" s="63">
        <v>522.69739406924941</v>
      </c>
      <c r="P360" s="63">
        <v>111.5276337235146</v>
      </c>
      <c r="Q360" s="63">
        <v>11.90900981266725</v>
      </c>
      <c r="R360" s="63">
        <v>8.8004311672312809</v>
      </c>
      <c r="S360" s="63">
        <v>7.854897595889426</v>
      </c>
      <c r="T360" s="63">
        <v>117.48998664886517</v>
      </c>
      <c r="U360" s="63">
        <v>19.402985074626883</v>
      </c>
      <c r="V360" s="63">
        <v>21.285817481338796</v>
      </c>
      <c r="W360" s="63">
        <v>10.805737422334943</v>
      </c>
      <c r="X360" s="63">
        <v>81.868969019807011</v>
      </c>
      <c r="Y360" s="63">
        <v>-15.336134453781511</v>
      </c>
      <c r="Z360" s="63">
        <v>-30.88068181818182</v>
      </c>
      <c r="AA360" s="63">
        <v>-28.086633737136808</v>
      </c>
      <c r="AB360" s="63">
        <v>133.3761644715708</v>
      </c>
      <c r="AC360" s="63">
        <v>18.493150684931493</v>
      </c>
      <c r="AD360" s="63">
        <v>39.759036144578296</v>
      </c>
      <c r="AE360" s="63">
        <v>126.26582278481013</v>
      </c>
      <c r="AF360" s="64" t="s">
        <v>90</v>
      </c>
      <c r="AG360" s="65">
        <v>111.18</v>
      </c>
      <c r="AH360" s="63">
        <v>121.03017113592378</v>
      </c>
      <c r="AI360" s="63">
        <v>11.918200973423126</v>
      </c>
      <c r="AJ360" s="63">
        <v>169.64678818323188</v>
      </c>
      <c r="AK360" s="63">
        <v>284.34229511428202</v>
      </c>
    </row>
    <row r="361" spans="1:37" x14ac:dyDescent="0.25">
      <c r="A361" s="61">
        <v>2022</v>
      </c>
      <c r="B361" s="61">
        <v>7</v>
      </c>
      <c r="C361" s="62" t="s">
        <v>89</v>
      </c>
      <c r="D361" s="63">
        <v>160.60788604707813</v>
      </c>
      <c r="E361" s="63">
        <v>19.031741277150587</v>
      </c>
      <c r="F361" s="63">
        <v>122.75508245741347</v>
      </c>
      <c r="G361" s="63">
        <v>212.5797407751262</v>
      </c>
      <c r="H361" s="63">
        <v>139.030225137842</v>
      </c>
      <c r="I361" s="63">
        <v>9.633500923254303</v>
      </c>
      <c r="J361" s="63">
        <v>105.64947684478176</v>
      </c>
      <c r="K361" s="63">
        <v>187.05186523134813</v>
      </c>
      <c r="L361" s="63">
        <v>289.67700060454075</v>
      </c>
      <c r="M361" s="63">
        <v>82.439880290269599</v>
      </c>
      <c r="N361" s="63">
        <v>196.86854420290109</v>
      </c>
      <c r="O361" s="63">
        <v>340.11954610215992</v>
      </c>
      <c r="P361" s="63">
        <v>115.39487331456513</v>
      </c>
      <c r="Q361" s="63">
        <v>11.464147702876787</v>
      </c>
      <c r="R361" s="63">
        <v>9.2054579878566134</v>
      </c>
      <c r="S361" s="63">
        <v>8.3526677287962769</v>
      </c>
      <c r="T361" s="63">
        <v>116.88918558077437</v>
      </c>
      <c r="U361" s="63">
        <v>11.457670273711003</v>
      </c>
      <c r="V361" s="63">
        <v>19.722587830312843</v>
      </c>
      <c r="W361" s="63">
        <v>12.962879782663947</v>
      </c>
      <c r="X361" s="63">
        <v>93.448450990350423</v>
      </c>
      <c r="Y361" s="63">
        <v>18.863049095607238</v>
      </c>
      <c r="Z361" s="63">
        <v>-25.95341694394677</v>
      </c>
      <c r="AA361" s="63">
        <v>-26.692484083255081</v>
      </c>
      <c r="AB361" s="63">
        <v>148.40989399293284</v>
      </c>
      <c r="AC361" s="63">
        <v>3.7735849056603712</v>
      </c>
      <c r="AD361" s="63">
        <v>31.050228310502238</v>
      </c>
      <c r="AE361" s="63">
        <v>87.317327766179488</v>
      </c>
      <c r="AF361" s="64" t="s">
        <v>90</v>
      </c>
      <c r="AG361" s="65">
        <v>111.18</v>
      </c>
      <c r="AH361" s="63">
        <v>144.45753377143203</v>
      </c>
      <c r="AI361" s="63">
        <v>18.742673367950829</v>
      </c>
      <c r="AJ361" s="63">
        <v>122.4498575520835</v>
      </c>
      <c r="AK361" s="63">
        <v>211.56738643607281</v>
      </c>
    </row>
    <row r="362" spans="1:37" x14ac:dyDescent="0.25">
      <c r="A362" s="61">
        <v>2022</v>
      </c>
      <c r="B362" s="61">
        <v>8</v>
      </c>
      <c r="C362" s="62" t="s">
        <v>89</v>
      </c>
      <c r="D362" s="63">
        <v>143.5431450305345</v>
      </c>
      <c r="E362" s="63">
        <v>0.13366997366868816</v>
      </c>
      <c r="F362" s="63">
        <v>91.971290795540909</v>
      </c>
      <c r="G362" s="63">
        <v>151.92788266230846</v>
      </c>
      <c r="H362" s="63">
        <v>141.01138622854589</v>
      </c>
      <c r="I362" s="63">
        <v>-7.3148303658226581</v>
      </c>
      <c r="J362" s="63">
        <v>75.939416277225874</v>
      </c>
      <c r="K362" s="63">
        <v>129.32472692994457</v>
      </c>
      <c r="L362" s="63">
        <v>144.11426206935658</v>
      </c>
      <c r="M362" s="63">
        <v>38.195547863597795</v>
      </c>
      <c r="N362" s="63">
        <v>165.03768736688153</v>
      </c>
      <c r="O362" s="63">
        <v>267.59236090467635</v>
      </c>
      <c r="P362" s="63">
        <v>112.0165950511187</v>
      </c>
      <c r="Q362" s="63">
        <v>6.4189189189189477</v>
      </c>
      <c r="R362" s="63">
        <v>8.8323437941758343</v>
      </c>
      <c r="S362" s="63">
        <v>8.1620186260800551</v>
      </c>
      <c r="T362" s="63">
        <v>112.68357810413885</v>
      </c>
      <c r="U362" s="63">
        <v>5.7644110275689258</v>
      </c>
      <c r="V362" s="63">
        <v>17.780876841279515</v>
      </c>
      <c r="W362" s="63">
        <v>14.273528900873671</v>
      </c>
      <c r="X362" s="63">
        <v>97.10512950736414</v>
      </c>
      <c r="Y362" s="63">
        <v>-2.8455284552845654</v>
      </c>
      <c r="Z362" s="63">
        <v>-23.368947488065473</v>
      </c>
      <c r="AA362" s="63">
        <v>-27.835888819163657</v>
      </c>
      <c r="AB362" s="63">
        <v>136.46000642467072</v>
      </c>
      <c r="AC362" s="63">
        <v>26.428571428571416</v>
      </c>
      <c r="AD362" s="63">
        <v>30.336458907887454</v>
      </c>
      <c r="AE362" s="63">
        <v>71.248246844319794</v>
      </c>
      <c r="AF362" s="64" t="s">
        <v>90</v>
      </c>
      <c r="AG362" s="65">
        <v>111.5</v>
      </c>
      <c r="AH362" s="63">
        <v>128.73824666415649</v>
      </c>
      <c r="AI362" s="63">
        <v>-0.27045694550758981</v>
      </c>
      <c r="AJ362" s="63">
        <v>91.871164935927467</v>
      </c>
      <c r="AK362" s="63">
        <v>151.64789724511013</v>
      </c>
    </row>
    <row r="363" spans="1:37" x14ac:dyDescent="0.25">
      <c r="A363" s="61">
        <v>2022</v>
      </c>
      <c r="B363" s="61">
        <v>9</v>
      </c>
      <c r="C363" s="62" t="s">
        <v>89</v>
      </c>
      <c r="D363" s="63">
        <v>148.5224628348482</v>
      </c>
      <c r="E363" s="63">
        <v>-2.3280275629963967</v>
      </c>
      <c r="F363" s="63">
        <v>72.140197430666035</v>
      </c>
      <c r="G363" s="63">
        <v>111.45978226497726</v>
      </c>
      <c r="H363" s="63">
        <v>148.24471828556293</v>
      </c>
      <c r="I363" s="63">
        <v>-6.9604242527627349</v>
      </c>
      <c r="J363" s="63">
        <v>58.036535752384054</v>
      </c>
      <c r="K363" s="63">
        <v>92.33942344506255</v>
      </c>
      <c r="L363" s="63">
        <v>106.98692076147056</v>
      </c>
      <c r="M363" s="63">
        <v>20.979713057476346</v>
      </c>
      <c r="N363" s="63">
        <v>144.09375924321733</v>
      </c>
      <c r="O363" s="63">
        <v>222.10106103153947</v>
      </c>
      <c r="P363" s="63">
        <v>103.30419321380946</v>
      </c>
      <c r="Q363" s="63">
        <v>4.3556353839245645</v>
      </c>
      <c r="R363" s="63">
        <v>8.3316593009240556</v>
      </c>
      <c r="S363" s="63">
        <v>8.2550360893139327</v>
      </c>
      <c r="T363" s="63">
        <v>109.07877169559413</v>
      </c>
      <c r="U363" s="63">
        <v>5.080385852090032</v>
      </c>
      <c r="V363" s="63">
        <v>16.264967761743932</v>
      </c>
      <c r="W363" s="63">
        <v>15.520045563191459</v>
      </c>
      <c r="X363" s="63">
        <v>86.338242762823768</v>
      </c>
      <c r="Y363" s="63">
        <v>14.555256064690013</v>
      </c>
      <c r="Z363" s="63">
        <v>-20.419287211740055</v>
      </c>
      <c r="AA363" s="63">
        <v>-26.176737908964952</v>
      </c>
      <c r="AB363" s="63">
        <v>102.1522646964343</v>
      </c>
      <c r="AC363" s="63">
        <v>-11.960132890365443</v>
      </c>
      <c r="AD363" s="63">
        <v>24.31409649952694</v>
      </c>
      <c r="AE363" s="63">
        <v>50.810810810810807</v>
      </c>
      <c r="AF363" s="64" t="s">
        <v>90</v>
      </c>
      <c r="AG363" s="65">
        <v>111.28</v>
      </c>
      <c r="AH363" s="63">
        <v>133.46734618516194</v>
      </c>
      <c r="AI363" s="63">
        <v>-2.8809871481447544</v>
      </c>
      <c r="AJ363" s="63">
        <v>72.005868342594567</v>
      </c>
      <c r="AK363" s="63">
        <v>111.38173081211761</v>
      </c>
    </row>
    <row r="364" spans="1:37" x14ac:dyDescent="0.25">
      <c r="A364" s="61">
        <v>2022</v>
      </c>
      <c r="B364" s="61">
        <v>10</v>
      </c>
      <c r="C364" s="62" t="s">
        <v>89</v>
      </c>
      <c r="D364" s="63">
        <v>141.06905868537004</v>
      </c>
      <c r="E364" s="63">
        <v>-8.9346359365605821</v>
      </c>
      <c r="F364" s="63">
        <v>57.835552998130389</v>
      </c>
      <c r="G364" s="63">
        <v>82.952785722842151</v>
      </c>
      <c r="H364" s="63">
        <v>126.11588423128804</v>
      </c>
      <c r="I364" s="63">
        <v>-16.99623861197594</v>
      </c>
      <c r="J364" s="63">
        <v>45.223356370511091</v>
      </c>
      <c r="K364" s="63">
        <v>67.873447508777275</v>
      </c>
      <c r="L364" s="63">
        <v>162.73491957003046</v>
      </c>
      <c r="M364" s="63">
        <v>14.837989891677154</v>
      </c>
      <c r="N364" s="63">
        <v>119.67094542623813</v>
      </c>
      <c r="O364" s="63">
        <v>168.0631099902256</v>
      </c>
      <c r="P364" s="63">
        <v>105.97125500074085</v>
      </c>
      <c r="Q364" s="63">
        <v>12.135465663217303</v>
      </c>
      <c r="R364" s="63">
        <v>8.6986114892458453</v>
      </c>
      <c r="S364" s="63">
        <v>9.4958642136259783</v>
      </c>
      <c r="T364" s="63">
        <v>111.94926568758345</v>
      </c>
      <c r="U364" s="63">
        <v>6.0050568900126535</v>
      </c>
      <c r="V364" s="63">
        <v>15.154004106776187</v>
      </c>
      <c r="W364" s="63">
        <v>15.614088739369365</v>
      </c>
      <c r="X364" s="63">
        <v>80.243778567800916</v>
      </c>
      <c r="Y364" s="63">
        <v>4.774535809018559</v>
      </c>
      <c r="Z364" s="63">
        <v>-18.573926559160682</v>
      </c>
      <c r="AA364" s="63">
        <v>-23.193727886253768</v>
      </c>
      <c r="AB364" s="63">
        <v>120.26983617089624</v>
      </c>
      <c r="AC364" s="63">
        <v>86.82634730538922</v>
      </c>
      <c r="AD364" s="63">
        <v>28.890837352038545</v>
      </c>
      <c r="AE364" s="63">
        <v>50.578842315369258</v>
      </c>
      <c r="AF364" s="64" t="s">
        <v>90</v>
      </c>
      <c r="AG364" s="65">
        <v>111.43</v>
      </c>
      <c r="AH364" s="63">
        <v>126.59881422002157</v>
      </c>
      <c r="AI364" s="63">
        <v>-10.855156492506765</v>
      </c>
      <c r="AJ364" s="63">
        <v>57.250451292362349</v>
      </c>
      <c r="AK364" s="63">
        <v>82.302792169228212</v>
      </c>
    </row>
    <row r="365" spans="1:37" x14ac:dyDescent="0.25">
      <c r="A365" s="61">
        <v>2022</v>
      </c>
      <c r="B365" s="61">
        <v>11</v>
      </c>
      <c r="C365" s="62" t="s">
        <v>89</v>
      </c>
      <c r="D365" s="63">
        <v>138.74257667949641</v>
      </c>
      <c r="E365" s="63">
        <v>-6.4759126322954756</v>
      </c>
      <c r="F365" s="63">
        <v>48.539783401872036</v>
      </c>
      <c r="G365" s="63">
        <v>59.881763093656417</v>
      </c>
      <c r="H365" s="63">
        <v>116.61358259918345</v>
      </c>
      <c r="I365" s="63">
        <v>-22.338445053766378</v>
      </c>
      <c r="J365" s="63">
        <v>35.467806565545686</v>
      </c>
      <c r="K365" s="63">
        <v>45.055593179072929</v>
      </c>
      <c r="L365" s="63">
        <v>176.8541878214975</v>
      </c>
      <c r="M365" s="63">
        <v>3.0609312205794907</v>
      </c>
      <c r="N365" s="63">
        <v>97.957758596898231</v>
      </c>
      <c r="O365" s="63">
        <v>122.21546479562841</v>
      </c>
      <c r="P365" s="63">
        <v>103.1263890946807</v>
      </c>
      <c r="Q365" s="63">
        <v>-3.5343035343035467</v>
      </c>
      <c r="R365" s="63">
        <v>7.4949883402200879</v>
      </c>
      <c r="S365" s="63">
        <v>8.1501971470611778</v>
      </c>
      <c r="T365" s="63">
        <v>114.4192256341789</v>
      </c>
      <c r="U365" s="63">
        <v>5.1533742331288295</v>
      </c>
      <c r="V365" s="63">
        <v>14.150246305418722</v>
      </c>
      <c r="W365" s="63">
        <v>14.843540366530533</v>
      </c>
      <c r="X365" s="63">
        <v>74.352463179278828</v>
      </c>
      <c r="Y365" s="63">
        <v>-5.9125964010282814</v>
      </c>
      <c r="Z365" s="63">
        <v>-17.684248554913296</v>
      </c>
      <c r="AA365" s="63">
        <v>-20.151404928040535</v>
      </c>
      <c r="AB365" s="63">
        <v>92.515258592997114</v>
      </c>
      <c r="AC365" s="63">
        <v>-37.823834196891191</v>
      </c>
      <c r="AD365" s="63">
        <v>19.235095613048326</v>
      </c>
      <c r="AE365" s="63">
        <v>27.946365561044459</v>
      </c>
      <c r="AF365" s="64" t="s">
        <v>90</v>
      </c>
      <c r="AG365" s="65">
        <v>112.07</v>
      </c>
      <c r="AH365" s="63">
        <v>123.79992565316</v>
      </c>
      <c r="AI365" s="63">
        <v>-8.2868100141810714</v>
      </c>
      <c r="AJ365" s="63">
        <v>47.76335595361234</v>
      </c>
      <c r="AK365" s="63">
        <v>59.049211675455524</v>
      </c>
    </row>
    <row r="366" spans="1:37" x14ac:dyDescent="0.25">
      <c r="A366" s="61">
        <v>2022</v>
      </c>
      <c r="B366" s="61">
        <v>12</v>
      </c>
      <c r="C366" s="62" t="s">
        <v>89</v>
      </c>
      <c r="D366" s="63">
        <v>177.28970497523508</v>
      </c>
      <c r="E366" s="63">
        <v>2.0874512979636108</v>
      </c>
      <c r="F366" s="63">
        <v>41.817180909756011</v>
      </c>
      <c r="G366" s="63">
        <v>41.817180909756019</v>
      </c>
      <c r="H366" s="63">
        <v>148.90506497722885</v>
      </c>
      <c r="I366" s="63">
        <v>-6.991144984118236</v>
      </c>
      <c r="J366" s="63">
        <v>29.803155120719872</v>
      </c>
      <c r="K366" s="63">
        <v>29.803155120719879</v>
      </c>
      <c r="L366" s="63">
        <v>244.39354252109942</v>
      </c>
      <c r="M366" s="63">
        <v>-12.220918731817903</v>
      </c>
      <c r="N366" s="63">
        <v>72.394571185929763</v>
      </c>
      <c r="O366" s="63">
        <v>72.394571185929749</v>
      </c>
      <c r="P366" s="63">
        <v>109.57178841309825</v>
      </c>
      <c r="Q366" s="63">
        <v>-3.4469251860556227</v>
      </c>
      <c r="R366" s="63">
        <v>6.4602163283449254</v>
      </c>
      <c r="S366" s="63">
        <v>6.4602163283449272</v>
      </c>
      <c r="T366" s="63">
        <v>118.82510013351136</v>
      </c>
      <c r="U366" s="63">
        <v>2.53456221198158</v>
      </c>
      <c r="V366" s="63">
        <v>13.028482421005783</v>
      </c>
      <c r="W366" s="63">
        <v>13.028482421005776</v>
      </c>
      <c r="X366" s="63">
        <v>68.867445403758254</v>
      </c>
      <c r="Y366" s="63">
        <v>-8.6253369272237279</v>
      </c>
      <c r="Z366" s="63">
        <v>-17.115286947689189</v>
      </c>
      <c r="AA366" s="63">
        <v>-17.115286947689185</v>
      </c>
      <c r="AB366" s="63">
        <v>133.3761644715708</v>
      </c>
      <c r="AC366" s="63">
        <v>-22.421524663677133</v>
      </c>
      <c r="AD366" s="63">
        <v>13.266945069065184</v>
      </c>
      <c r="AE366" s="63">
        <v>13.266945069065187</v>
      </c>
      <c r="AF366" s="64" t="s">
        <v>90</v>
      </c>
      <c r="AG366" s="65">
        <v>114.27</v>
      </c>
      <c r="AH366" s="63">
        <v>155.1498249542619</v>
      </c>
      <c r="AI366" s="63">
        <v>-1.3788942961214303</v>
      </c>
      <c r="AJ366" s="63">
        <v>40.669432010731789</v>
      </c>
      <c r="AK366" s="63">
        <v>40.669432010731782</v>
      </c>
    </row>
    <row r="367" spans="1:37" x14ac:dyDescent="0.25">
      <c r="A367" s="61">
        <v>2023</v>
      </c>
      <c r="B367" s="61">
        <v>1</v>
      </c>
      <c r="C367" s="62" t="s">
        <v>89</v>
      </c>
      <c r="D367" s="63">
        <v>159.60166007967862</v>
      </c>
      <c r="E367" s="63">
        <v>18.111513956826798</v>
      </c>
      <c r="F367" s="63">
        <v>18.111513956826798</v>
      </c>
      <c r="G367" s="63">
        <v>30.615422488009187</v>
      </c>
      <c r="H367" s="63">
        <v>137.37161988647037</v>
      </c>
      <c r="I367" s="63">
        <v>16.841840301555308</v>
      </c>
      <c r="J367" s="63">
        <v>16.841840301555312</v>
      </c>
      <c r="K367" s="63">
        <v>21.100084061746685</v>
      </c>
      <c r="L367" s="63">
        <v>265.98381069021497</v>
      </c>
      <c r="M367" s="63">
        <v>81.422041887684117</v>
      </c>
      <c r="N367" s="63">
        <v>81.422041887684117</v>
      </c>
      <c r="O367" s="63">
        <v>64.00775982664112</v>
      </c>
      <c r="P367" s="63">
        <v>114.10579345088161</v>
      </c>
      <c r="Q367" s="63">
        <v>4.6047269763651144</v>
      </c>
      <c r="R367" s="63">
        <v>4.6047269763651144</v>
      </c>
      <c r="S367" s="63">
        <v>5.859260346345792</v>
      </c>
      <c r="T367" s="63">
        <v>116.95594125500668</v>
      </c>
      <c r="U367" s="63">
        <v>1.6831108531630861</v>
      </c>
      <c r="V367" s="63">
        <v>1.6831108531630834</v>
      </c>
      <c r="W367" s="63">
        <v>11.380556163783638</v>
      </c>
      <c r="X367" s="63">
        <v>89.994921279837484</v>
      </c>
      <c r="Y367" s="63">
        <v>25.852272727272734</v>
      </c>
      <c r="Z367" s="63">
        <v>25.85227272727273</v>
      </c>
      <c r="AA367" s="63">
        <v>-11.87488955645874</v>
      </c>
      <c r="AB367" s="63">
        <v>143.3986508191455</v>
      </c>
      <c r="AC367" s="63">
        <v>-1.8469656992084396</v>
      </c>
      <c r="AD367" s="63">
        <v>-1.846965699208436</v>
      </c>
      <c r="AE367" s="63">
        <v>5.7074196455392041</v>
      </c>
      <c r="AF367" s="64" t="s">
        <v>90</v>
      </c>
      <c r="AG367" s="65">
        <v>114.83</v>
      </c>
      <c r="AH367" s="63">
        <v>138.98951500450983</v>
      </c>
      <c r="AI367" s="63">
        <v>11.847479122749689</v>
      </c>
      <c r="AJ367" s="63">
        <v>11.847479122749682</v>
      </c>
      <c r="AK367" s="63">
        <v>28.7910060189283</v>
      </c>
    </row>
    <row r="368" spans="1:37" x14ac:dyDescent="0.25">
      <c r="A368" s="61">
        <v>2023</v>
      </c>
      <c r="B368" s="61">
        <v>2</v>
      </c>
      <c r="C368" s="62" t="s">
        <v>89</v>
      </c>
      <c r="D368" s="63">
        <v>143.62823717528167</v>
      </c>
      <c r="E368" s="63">
        <v>26.673093299073741</v>
      </c>
      <c r="F368" s="63">
        <v>22.017767195659932</v>
      </c>
      <c r="G368" s="63">
        <v>24.352353924068609</v>
      </c>
      <c r="H368" s="63">
        <v>135.90027923698892</v>
      </c>
      <c r="I368" s="63">
        <v>18.721786164749844</v>
      </c>
      <c r="J368" s="63">
        <v>17.769251229702366</v>
      </c>
      <c r="K368" s="63">
        <v>14.833607916194083</v>
      </c>
      <c r="L368" s="63">
        <v>175.72830171968445</v>
      </c>
      <c r="M368" s="63">
        <v>117.1084718398721</v>
      </c>
      <c r="N368" s="63">
        <v>94.115781373396885</v>
      </c>
      <c r="O368" s="63">
        <v>64.394397834676568</v>
      </c>
      <c r="P368" s="63">
        <v>116.06163876129798</v>
      </c>
      <c r="Q368" s="63">
        <v>16.044444444444466</v>
      </c>
      <c r="R368" s="63">
        <v>10.076530612244895</v>
      </c>
      <c r="S368" s="63">
        <v>6.7607074989036988</v>
      </c>
      <c r="T368" s="63">
        <v>116.48865153538051</v>
      </c>
      <c r="U368" s="63">
        <v>5.8859223300970882</v>
      </c>
      <c r="V368" s="63">
        <v>3.7377632749925782</v>
      </c>
      <c r="W368" s="63">
        <v>10.275635147526827</v>
      </c>
      <c r="X368" s="63">
        <v>99.746063991874053</v>
      </c>
      <c r="Y368" s="63">
        <v>22.443890274314214</v>
      </c>
      <c r="Z368" s="63">
        <v>24.037184594953519</v>
      </c>
      <c r="AA368" s="63">
        <v>-6.4319941024695879</v>
      </c>
      <c r="AB368" s="63">
        <v>144.55509155155798</v>
      </c>
      <c r="AC368" s="63">
        <v>86.567164179104509</v>
      </c>
      <c r="AD368" s="63">
        <v>28.793103448275879</v>
      </c>
      <c r="AE368" s="63">
        <v>8.649602824360116</v>
      </c>
      <c r="AF368" s="64" t="s">
        <v>90</v>
      </c>
      <c r="AG368" s="65">
        <v>114.94</v>
      </c>
      <c r="AH368" s="63">
        <v>124.9593154474349</v>
      </c>
      <c r="AI368" s="63">
        <v>20.214903576326492</v>
      </c>
      <c r="AJ368" s="63">
        <v>15.658668879941452</v>
      </c>
      <c r="AK368" s="63">
        <v>22.070482290324023</v>
      </c>
    </row>
    <row r="369" spans="1:37" x14ac:dyDescent="0.25">
      <c r="A369" s="61">
        <v>2023</v>
      </c>
      <c r="B369" s="61">
        <v>3</v>
      </c>
      <c r="C369" s="62" t="s">
        <v>89</v>
      </c>
      <c r="D369" s="63">
        <v>171.67860279578954</v>
      </c>
      <c r="E369" s="63">
        <v>20.151400591681096</v>
      </c>
      <c r="F369" s="63">
        <v>21.336424604277649</v>
      </c>
      <c r="G369" s="63">
        <v>17.613753281420827</v>
      </c>
      <c r="H369" s="63">
        <v>167.2618409127019</v>
      </c>
      <c r="I369" s="63">
        <v>14.54994260938814</v>
      </c>
      <c r="J369" s="63">
        <v>16.525860141995974</v>
      </c>
      <c r="K369" s="63">
        <v>8.1999594137878375</v>
      </c>
      <c r="L369" s="63">
        <v>176.90091795570135</v>
      </c>
      <c r="M369" s="63">
        <v>24.694593450485883</v>
      </c>
      <c r="N369" s="63">
        <v>67.456022789302622</v>
      </c>
      <c r="O369" s="63">
        <v>56.255406747016167</v>
      </c>
      <c r="P369" s="63">
        <v>112.8611646169803</v>
      </c>
      <c r="Q369" s="63">
        <v>13.958707360861752</v>
      </c>
      <c r="R369" s="63">
        <v>11.32429313329486</v>
      </c>
      <c r="S369" s="63">
        <v>7.7515419145286444</v>
      </c>
      <c r="T369" s="63">
        <v>115.88785046728971</v>
      </c>
      <c r="U369" s="63">
        <v>9.3887838689350644</v>
      </c>
      <c r="V369" s="63">
        <v>5.546591367486875</v>
      </c>
      <c r="W369" s="63">
        <v>9.8351912101978627</v>
      </c>
      <c r="X369" s="63">
        <v>97.511427120365667</v>
      </c>
      <c r="Y369" s="63">
        <v>3.448275862068968</v>
      </c>
      <c r="Z369" s="63">
        <v>16.187345932621188</v>
      </c>
      <c r="AA369" s="63">
        <v>-2.7496658392209099</v>
      </c>
      <c r="AB369" s="63">
        <v>124.5101188564086</v>
      </c>
      <c r="AC369" s="63">
        <v>82.485875706214671</v>
      </c>
      <c r="AD369" s="63">
        <v>41.347424042272117</v>
      </c>
      <c r="AE369" s="63">
        <v>12.415812591508057</v>
      </c>
      <c r="AF369" s="64" t="s">
        <v>90</v>
      </c>
      <c r="AG369" s="65">
        <v>115.32</v>
      </c>
      <c r="AH369" s="63">
        <v>148.87149045767393</v>
      </c>
      <c r="AI369" s="63">
        <v>14.139662979697093</v>
      </c>
      <c r="AJ369" s="63">
        <v>15.106245269649431</v>
      </c>
      <c r="AK369" s="63">
        <v>14.907039992030761</v>
      </c>
    </row>
    <row r="370" spans="1:37" x14ac:dyDescent="0.25">
      <c r="A370" s="61">
        <v>2023</v>
      </c>
      <c r="B370" s="61">
        <v>4</v>
      </c>
      <c r="C370" s="62" t="s">
        <v>89</v>
      </c>
      <c r="D370" s="63">
        <v>195.16982761593042</v>
      </c>
      <c r="E370" s="63">
        <v>52.652278972441849</v>
      </c>
      <c r="F370" s="63">
        <v>29.047173792860505</v>
      </c>
      <c r="G370" s="63">
        <v>14.537352860761359</v>
      </c>
      <c r="H370" s="63">
        <v>173.14325609354736</v>
      </c>
      <c r="I370" s="63">
        <v>47.039094017279297</v>
      </c>
      <c r="J370" s="63">
        <v>23.772653150496392</v>
      </c>
      <c r="K370" s="63">
        <v>5.8261364933783568</v>
      </c>
      <c r="L370" s="63">
        <v>351.98807329808812</v>
      </c>
      <c r="M370" s="63">
        <v>138.09008379577904</v>
      </c>
      <c r="N370" s="63">
        <v>87.64409959451396</v>
      </c>
      <c r="O370" s="63">
        <v>56.858404121713278</v>
      </c>
      <c r="P370" s="63">
        <v>122.32923396058678</v>
      </c>
      <c r="Q370" s="63">
        <v>21.126760563380302</v>
      </c>
      <c r="R370" s="63">
        <v>13.744024337244687</v>
      </c>
      <c r="S370" s="63">
        <v>8.883405305367063</v>
      </c>
      <c r="T370" s="63">
        <v>125.23364485981307</v>
      </c>
      <c r="U370" s="63">
        <v>14.181375532562384</v>
      </c>
      <c r="V370" s="63">
        <v>7.6958036661111784</v>
      </c>
      <c r="W370" s="63">
        <v>9.3343133137337162</v>
      </c>
      <c r="X370" s="63">
        <v>86.135093956323004</v>
      </c>
      <c r="Y370" s="63">
        <v>4.433497536945822</v>
      </c>
      <c r="Z370" s="63">
        <v>13.247073321010472</v>
      </c>
      <c r="AA370" s="63">
        <v>1.0878164556961991</v>
      </c>
      <c r="AB370" s="63">
        <v>174.23707035014456</v>
      </c>
      <c r="AC370" s="63">
        <v>102.69058295964132</v>
      </c>
      <c r="AD370" s="63">
        <v>55.306122448979586</v>
      </c>
      <c r="AE370" s="63">
        <v>17.810599478714195</v>
      </c>
      <c r="AF370" s="64" t="s">
        <v>90</v>
      </c>
      <c r="AG370" s="65">
        <v>115.92</v>
      </c>
      <c r="AH370" s="63">
        <v>168.36596585225192</v>
      </c>
      <c r="AI370" s="63">
        <v>44.790528580227573</v>
      </c>
      <c r="AJ370" s="63">
        <v>22.374253625643846</v>
      </c>
      <c r="AK370" s="63">
        <v>11.3878393063045</v>
      </c>
    </row>
    <row r="371" spans="1:37" x14ac:dyDescent="0.25">
      <c r="A371" s="61">
        <v>2023</v>
      </c>
      <c r="B371" s="61">
        <v>5</v>
      </c>
      <c r="C371" s="62" t="s">
        <v>89</v>
      </c>
      <c r="D371" s="63">
        <v>182.07385924136716</v>
      </c>
      <c r="E371" s="63">
        <v>31.728234149681668</v>
      </c>
      <c r="F371" s="63">
        <v>29.610810647510167</v>
      </c>
      <c r="G371" s="63">
        <v>12.659643786725468</v>
      </c>
      <c r="H371" s="63">
        <v>169.7404053687834</v>
      </c>
      <c r="I371" s="63">
        <v>41.000003039695343</v>
      </c>
      <c r="J371" s="63">
        <v>27.138293862859175</v>
      </c>
      <c r="K371" s="63">
        <v>5.7027903590635987</v>
      </c>
      <c r="L371" s="63">
        <v>299.7150565784076</v>
      </c>
      <c r="M371" s="63">
        <v>43.41965471906849</v>
      </c>
      <c r="N371" s="63">
        <v>74.918282966616374</v>
      </c>
      <c r="O371" s="63">
        <v>45.978438171984578</v>
      </c>
      <c r="P371" s="63">
        <v>134.33101200177805</v>
      </c>
      <c r="Q371" s="63">
        <v>24.979321753515322</v>
      </c>
      <c r="R371" s="63">
        <v>16.081569437274148</v>
      </c>
      <c r="S371" s="63">
        <v>9.8198909299655526</v>
      </c>
      <c r="T371" s="63">
        <v>130.70761014686246</v>
      </c>
      <c r="U371" s="63">
        <v>14.302393461762989</v>
      </c>
      <c r="V371" s="63">
        <v>9.0570122684628274</v>
      </c>
      <c r="W371" s="63">
        <v>8.2896495014904019</v>
      </c>
      <c r="X371" s="63">
        <v>89.994921279837484</v>
      </c>
      <c r="Y371" s="63">
        <v>8.8452088452088447</v>
      </c>
      <c r="Z371" s="63">
        <v>12.364532019704445</v>
      </c>
      <c r="AA371" s="63">
        <v>5.1910893112609955</v>
      </c>
      <c r="AB371" s="63">
        <v>239.38323160938003</v>
      </c>
      <c r="AC371" s="63">
        <v>108.38926174496643</v>
      </c>
      <c r="AD371" s="63">
        <v>67.683881064162748</v>
      </c>
      <c r="AE371" s="63">
        <v>24.708889520022751</v>
      </c>
      <c r="AF371" s="64" t="s">
        <v>90</v>
      </c>
      <c r="AG371" s="65">
        <v>115.28</v>
      </c>
      <c r="AH371" s="63">
        <v>157.94054410250448</v>
      </c>
      <c r="AI371" s="63">
        <v>26.494756422360851</v>
      </c>
      <c r="AJ371" s="63">
        <v>23.232033728287039</v>
      </c>
      <c r="AK371" s="63">
        <v>9.2754327597299522</v>
      </c>
    </row>
    <row r="372" spans="1:37" x14ac:dyDescent="0.25">
      <c r="A372" s="61">
        <v>2023</v>
      </c>
      <c r="B372" s="61">
        <v>6</v>
      </c>
      <c r="C372" s="62" t="s">
        <v>89</v>
      </c>
      <c r="D372" s="63">
        <v>168.71770027567749</v>
      </c>
      <c r="E372" s="63">
        <v>25.383483044354961</v>
      </c>
      <c r="F372" s="63">
        <v>28.892613199235949</v>
      </c>
      <c r="G372" s="63">
        <v>13.614266910316175</v>
      </c>
      <c r="H372" s="63">
        <v>142.24328433751916</v>
      </c>
      <c r="I372" s="63">
        <v>17.049642936342593</v>
      </c>
      <c r="J372" s="63">
        <v>25.476393501821114</v>
      </c>
      <c r="K372" s="63">
        <v>6.5548657831323851</v>
      </c>
      <c r="L372" s="63">
        <v>279.11613482775903</v>
      </c>
      <c r="M372" s="63">
        <v>28.187835900840412</v>
      </c>
      <c r="N372" s="63">
        <v>64.139294174668109</v>
      </c>
      <c r="O372" s="63">
        <v>41.701717885382806</v>
      </c>
      <c r="P372" s="63">
        <v>129.21914357682621</v>
      </c>
      <c r="Q372" s="63">
        <v>15.862893583100842</v>
      </c>
      <c r="R372" s="63">
        <v>16.042742905668405</v>
      </c>
      <c r="S372" s="63">
        <v>10.192259852873235</v>
      </c>
      <c r="T372" s="63">
        <v>129.90654205607478</v>
      </c>
      <c r="U372" s="63">
        <v>10.568181818181827</v>
      </c>
      <c r="V372" s="63">
        <v>9.3210244192971849</v>
      </c>
      <c r="W372" s="63">
        <v>7.6630875202593245</v>
      </c>
      <c r="X372" s="63">
        <v>98.324022346368707</v>
      </c>
      <c r="Y372" s="63">
        <v>20.099255583126535</v>
      </c>
      <c r="Z372" s="63">
        <v>13.645704891080968</v>
      </c>
      <c r="AA372" s="63">
        <v>8.4647302904564441</v>
      </c>
      <c r="AB372" s="63">
        <v>183.87407645358172</v>
      </c>
      <c r="AC372" s="63">
        <v>37.861271676300589</v>
      </c>
      <c r="AD372" s="63">
        <v>61.330049261083744</v>
      </c>
      <c r="AE372" s="63">
        <v>26.489510489510508</v>
      </c>
      <c r="AF372" s="64" t="s">
        <v>90</v>
      </c>
      <c r="AG372" s="65">
        <v>115.73</v>
      </c>
      <c r="AH372" s="63">
        <v>145.78562194390173</v>
      </c>
      <c r="AI372" s="63">
        <v>20.453950098257877</v>
      </c>
      <c r="AJ372" s="63">
        <v>22.765572823172509</v>
      </c>
      <c r="AK372" s="63">
        <v>9.9669000474701619</v>
      </c>
    </row>
    <row r="373" spans="1:37" x14ac:dyDescent="0.25">
      <c r="A373" s="61">
        <v>2023</v>
      </c>
      <c r="B373" s="61">
        <v>7</v>
      </c>
      <c r="C373" s="62" t="s">
        <v>89</v>
      </c>
      <c r="D373" s="63">
        <v>190.73767343493188</v>
      </c>
      <c r="E373" s="63">
        <v>18.759843074593462</v>
      </c>
      <c r="F373" s="63">
        <v>27.184303536226693</v>
      </c>
      <c r="G373" s="63">
        <v>13.669599686569356</v>
      </c>
      <c r="H373" s="63">
        <v>168.72308539470211</v>
      </c>
      <c r="I373" s="63">
        <v>21.357125925259069</v>
      </c>
      <c r="J373" s="63">
        <v>24.823180486530894</v>
      </c>
      <c r="K373" s="63">
        <v>7.5652463817300628</v>
      </c>
      <c r="L373" s="63">
        <v>367.60068209810817</v>
      </c>
      <c r="M373" s="63">
        <v>26.900196194708158</v>
      </c>
      <c r="N373" s="63">
        <v>55.395078817034275</v>
      </c>
      <c r="O373" s="63">
        <v>36.371921597589903</v>
      </c>
      <c r="P373" s="63">
        <v>125.84086531337977</v>
      </c>
      <c r="Q373" s="63">
        <v>9.0523882896764292</v>
      </c>
      <c r="R373" s="63">
        <v>14.957852573683294</v>
      </c>
      <c r="S373" s="63">
        <v>9.9838062381187171</v>
      </c>
      <c r="T373" s="63">
        <v>128.97196261682242</v>
      </c>
      <c r="U373" s="63">
        <v>10.336950314106218</v>
      </c>
      <c r="V373" s="63">
        <v>9.471458773784347</v>
      </c>
      <c r="W373" s="63">
        <v>7.5988757277655026</v>
      </c>
      <c r="X373" s="63">
        <v>92.839004570848147</v>
      </c>
      <c r="Y373" s="63">
        <v>-0.65217391304346961</v>
      </c>
      <c r="Z373" s="63">
        <v>11.372277912201856</v>
      </c>
      <c r="AA373" s="63">
        <v>6.785203351726949</v>
      </c>
      <c r="AB373" s="63">
        <v>170.38226790876968</v>
      </c>
      <c r="AC373" s="63">
        <v>14.805194805194816</v>
      </c>
      <c r="AD373" s="63">
        <v>52.414136386261866</v>
      </c>
      <c r="AE373" s="63">
        <v>27.584285316244106</v>
      </c>
      <c r="AF373" s="64" t="s">
        <v>90</v>
      </c>
      <c r="AG373" s="65">
        <v>116.07</v>
      </c>
      <c r="AH373" s="63">
        <v>164.32986424996287</v>
      </c>
      <c r="AI373" s="63">
        <v>13.756520660233491</v>
      </c>
      <c r="AJ373" s="63">
        <v>21.261508306258058</v>
      </c>
      <c r="AK373" s="63">
        <v>9.6347476862086836</v>
      </c>
    </row>
    <row r="374" spans="1:37" x14ac:dyDescent="0.25">
      <c r="A374" s="61">
        <v>2023</v>
      </c>
      <c r="B374" s="61">
        <v>8</v>
      </c>
      <c r="C374" s="62" t="s">
        <v>89</v>
      </c>
      <c r="D374" s="63">
        <v>143.16938764451064</v>
      </c>
      <c r="E374" s="63">
        <v>-0.26037982234844037</v>
      </c>
      <c r="F374" s="63">
        <v>23.590470721919065</v>
      </c>
      <c r="G374" s="63">
        <v>13.635309199408113</v>
      </c>
      <c r="H374" s="63">
        <v>130.87746328768176</v>
      </c>
      <c r="I374" s="63">
        <v>-7.1865990484197226</v>
      </c>
      <c r="J374" s="63">
        <v>20.388196262636725</v>
      </c>
      <c r="K374" s="63">
        <v>7.6772947033127821</v>
      </c>
      <c r="L374" s="63">
        <v>209.61833281923396</v>
      </c>
      <c r="M374" s="63">
        <v>45.452871776391447</v>
      </c>
      <c r="N374" s="63">
        <v>54.355123863819131</v>
      </c>
      <c r="O374" s="63">
        <v>36.915439931617158</v>
      </c>
      <c r="P374" s="63">
        <v>121.48466439472516</v>
      </c>
      <c r="Q374" s="63">
        <v>8.452380952380949</v>
      </c>
      <c r="R374" s="63">
        <v>14.106094456278928</v>
      </c>
      <c r="S374" s="63">
        <v>10.144267805868765</v>
      </c>
      <c r="T374" s="63">
        <v>125.16688918558077</v>
      </c>
      <c r="U374" s="63">
        <v>11.078199052132703</v>
      </c>
      <c r="V374" s="63">
        <v>9.6721675423665943</v>
      </c>
      <c r="W374" s="63">
        <v>8.0385691446842316</v>
      </c>
      <c r="X374" s="63">
        <v>100.55865921787711</v>
      </c>
      <c r="Y374" s="63">
        <v>3.5564853556485474</v>
      </c>
      <c r="Z374" s="63">
        <v>10.264016612281225</v>
      </c>
      <c r="AA374" s="63">
        <v>7.4400491904078621</v>
      </c>
      <c r="AB374" s="63">
        <v>139.92932862190813</v>
      </c>
      <c r="AC374" s="63">
        <v>2.542372881355945</v>
      </c>
      <c r="AD374" s="63">
        <v>44.94286923402457</v>
      </c>
      <c r="AE374" s="63">
        <v>25.25252525252526</v>
      </c>
      <c r="AF374" s="64" t="s">
        <v>90</v>
      </c>
      <c r="AG374" s="65">
        <v>117.56</v>
      </c>
      <c r="AH374" s="63">
        <v>121.78409973163544</v>
      </c>
      <c r="AI374" s="63">
        <v>-5.4017722881239365</v>
      </c>
      <c r="AJ374" s="63">
        <v>17.808241344832499</v>
      </c>
      <c r="AK374" s="63">
        <v>9.2150539613060118</v>
      </c>
    </row>
    <row r="375" spans="1:37" x14ac:dyDescent="0.25">
      <c r="A375" s="61">
        <v>2023</v>
      </c>
      <c r="B375" s="61">
        <v>9</v>
      </c>
      <c r="C375" s="62" t="s">
        <v>89</v>
      </c>
      <c r="D375" s="63">
        <v>201.88183365988164</v>
      </c>
      <c r="E375" s="63">
        <v>35.926801782412667</v>
      </c>
      <c r="F375" s="63">
        <v>25.062484187634659</v>
      </c>
      <c r="G375" s="63">
        <v>16.968323392220341</v>
      </c>
      <c r="H375" s="63">
        <v>197.37312305808129</v>
      </c>
      <c r="I375" s="63">
        <v>33.140070918332896</v>
      </c>
      <c r="J375" s="63">
        <v>22.009459270975327</v>
      </c>
      <c r="K375" s="63">
        <v>11.428084205700245</v>
      </c>
      <c r="L375" s="63">
        <v>207.18824756976653</v>
      </c>
      <c r="M375" s="63">
        <v>93.657548133100136</v>
      </c>
      <c r="N375" s="63">
        <v>57.187142121681369</v>
      </c>
      <c r="O375" s="63">
        <v>40.517649661771429</v>
      </c>
      <c r="P375" s="63">
        <v>113.66128315305973</v>
      </c>
      <c r="Q375" s="63">
        <v>10.025817555938062</v>
      </c>
      <c r="R375" s="63">
        <v>13.666496685364638</v>
      </c>
      <c r="S375" s="63">
        <v>10.584540219856905</v>
      </c>
      <c r="T375" s="63">
        <v>120.89452603471295</v>
      </c>
      <c r="U375" s="63">
        <v>10.832313341493261</v>
      </c>
      <c r="V375" s="63">
        <v>9.7973196012411723</v>
      </c>
      <c r="W375" s="63">
        <v>8.4946504105498377</v>
      </c>
      <c r="X375" s="63">
        <v>80.650076180802429</v>
      </c>
      <c r="Y375" s="63">
        <v>-6.5882352941176663</v>
      </c>
      <c r="Z375" s="63">
        <v>8.3772391991570281</v>
      </c>
      <c r="AA375" s="63">
        <v>5.6963308331643816</v>
      </c>
      <c r="AB375" s="63">
        <v>134.53260520398328</v>
      </c>
      <c r="AC375" s="63">
        <v>31.698113207547152</v>
      </c>
      <c r="AD375" s="63">
        <v>43.607305936073068</v>
      </c>
      <c r="AE375" s="63">
        <v>28.811690102012705</v>
      </c>
      <c r="AF375" s="64" t="s">
        <v>90</v>
      </c>
      <c r="AG375" s="65">
        <v>116.5</v>
      </c>
      <c r="AH375" s="63">
        <v>173.28912760504863</v>
      </c>
      <c r="AI375" s="63">
        <v>29.836347659629894</v>
      </c>
      <c r="AJ375" s="63">
        <v>19.232091294744968</v>
      </c>
      <c r="AK375" s="63">
        <v>12.041660064116982</v>
      </c>
    </row>
    <row r="376" spans="1:37" x14ac:dyDescent="0.25">
      <c r="A376" s="61">
        <v>2023</v>
      </c>
      <c r="B376" s="61">
        <v>10</v>
      </c>
      <c r="C376" s="62" t="s">
        <v>89</v>
      </c>
      <c r="D376" s="63">
        <v>148.73390773565438</v>
      </c>
      <c r="E376" s="63">
        <v>5.4334019959539432</v>
      </c>
      <c r="F376" s="63">
        <v>23.064282194442143</v>
      </c>
      <c r="G376" s="63">
        <v>18.365100093670677</v>
      </c>
      <c r="H376" s="63">
        <v>145.85301861519494</v>
      </c>
      <c r="I376" s="63">
        <v>15.649998811973859</v>
      </c>
      <c r="J376" s="63">
        <v>21.388751080577517</v>
      </c>
      <c r="K376" s="63">
        <v>14.455619515149536</v>
      </c>
      <c r="L376" s="63">
        <v>174.07963209737176</v>
      </c>
      <c r="M376" s="63">
        <v>6.9712834573647058</v>
      </c>
      <c r="N376" s="63">
        <v>52.226937211800497</v>
      </c>
      <c r="O376" s="63">
        <v>39.64988391108642</v>
      </c>
      <c r="P376" s="63">
        <v>117.66187583345682</v>
      </c>
      <c r="Q376" s="63">
        <v>11.031879194630889</v>
      </c>
      <c r="R376" s="63">
        <v>13.404299728657932</v>
      </c>
      <c r="S376" s="63">
        <v>10.507384221630417</v>
      </c>
      <c r="T376" s="63">
        <v>122.49666221628839</v>
      </c>
      <c r="U376" s="63">
        <v>9.4215861657721973</v>
      </c>
      <c r="V376" s="63">
        <v>9.7598668568711133</v>
      </c>
      <c r="W376" s="63">
        <v>8.7667161961367128</v>
      </c>
      <c r="X376" s="63">
        <v>86.947689182326044</v>
      </c>
      <c r="Y376" s="63">
        <v>8.354430379746816</v>
      </c>
      <c r="Z376" s="63">
        <v>8.3750894774516702</v>
      </c>
      <c r="AA376" s="63">
        <v>5.9785901838012734</v>
      </c>
      <c r="AB376" s="63">
        <v>148.02441374879535</v>
      </c>
      <c r="AC376" s="63">
        <v>23.076923076923066</v>
      </c>
      <c r="AD376" s="63">
        <v>41.428571428571438</v>
      </c>
      <c r="AE376" s="63">
        <v>25.768822905620354</v>
      </c>
      <c r="AF376" s="64" t="s">
        <v>90</v>
      </c>
      <c r="AG376" s="65">
        <v>118.39</v>
      </c>
      <c r="AH376" s="63">
        <v>125.63046518764625</v>
      </c>
      <c r="AI376" s="63">
        <v>-0.76489581544767304</v>
      </c>
      <c r="AJ376" s="63">
        <v>17.213399202950399</v>
      </c>
      <c r="AK376" s="63">
        <v>13.095986076878162</v>
      </c>
    </row>
    <row r="377" spans="1:37" x14ac:dyDescent="0.25">
      <c r="A377" s="61">
        <v>2023</v>
      </c>
      <c r="B377" s="61">
        <v>11</v>
      </c>
      <c r="C377" s="62" t="s">
        <v>89</v>
      </c>
      <c r="D377" s="63">
        <v>149.44181291580469</v>
      </c>
      <c r="E377" s="63">
        <v>7.7115738314592193</v>
      </c>
      <c r="F377" s="63">
        <v>21.667069133858273</v>
      </c>
      <c r="G377" s="63">
        <v>19.66475880756127</v>
      </c>
      <c r="H377" s="63">
        <v>146.19822744218055</v>
      </c>
      <c r="I377" s="63">
        <v>25.369810431674594</v>
      </c>
      <c r="J377" s="63">
        <v>21.718299448184375</v>
      </c>
      <c r="K377" s="63">
        <v>18.788526736010283</v>
      </c>
      <c r="L377" s="63">
        <v>159.58510352185397</v>
      </c>
      <c r="M377" s="63">
        <v>-9.7645888470979116</v>
      </c>
      <c r="N377" s="63">
        <v>46.217392329716425</v>
      </c>
      <c r="O377" s="63">
        <v>38.47978648345719</v>
      </c>
      <c r="P377" s="63">
        <v>114.55030374870351</v>
      </c>
      <c r="Q377" s="63">
        <v>11.077586206896541</v>
      </c>
      <c r="R377" s="63">
        <v>13.198858230256928</v>
      </c>
      <c r="S377" s="63">
        <v>11.724712085472476</v>
      </c>
      <c r="T377" s="63">
        <v>120.76101468624833</v>
      </c>
      <c r="U377" s="63">
        <v>5.5425904317386312</v>
      </c>
      <c r="V377" s="63">
        <v>9.3699428201531774</v>
      </c>
      <c r="W377" s="63">
        <v>8.7846502910130937</v>
      </c>
      <c r="X377" s="63">
        <v>79.634332148298625</v>
      </c>
      <c r="Y377" s="63">
        <v>7.1038251366120022</v>
      </c>
      <c r="Z377" s="63">
        <v>8.2729866140004447</v>
      </c>
      <c r="AA377" s="63">
        <v>7.0008116883116855</v>
      </c>
      <c r="AB377" s="63">
        <v>144.94057179569546</v>
      </c>
      <c r="AC377" s="63">
        <v>56.666666666666629</v>
      </c>
      <c r="AD377" s="63">
        <v>42.57861635220128</v>
      </c>
      <c r="AE377" s="63">
        <v>34.58356315499168</v>
      </c>
      <c r="AF377" s="64" t="s">
        <v>90</v>
      </c>
      <c r="AG377" s="65">
        <v>118.47</v>
      </c>
      <c r="AH377" s="63">
        <v>126.14316950772744</v>
      </c>
      <c r="AI377" s="63">
        <v>1.8927667704198115</v>
      </c>
      <c r="AJ377" s="63">
        <v>15.836865901066698</v>
      </c>
      <c r="AK377" s="63">
        <v>14.072681985315569</v>
      </c>
    </row>
    <row r="378" spans="1:37" x14ac:dyDescent="0.25">
      <c r="A378" s="61">
        <v>2023</v>
      </c>
      <c r="B378" s="61">
        <v>12</v>
      </c>
      <c r="C378" s="62" t="s">
        <v>89</v>
      </c>
      <c r="D378" s="63">
        <v>116.58745562472446</v>
      </c>
      <c r="E378" s="63">
        <v>-34.239015378242016</v>
      </c>
      <c r="F378" s="63">
        <v>15.842919827753899</v>
      </c>
      <c r="G378" s="63">
        <v>15.842919827753903</v>
      </c>
      <c r="H378" s="63">
        <v>94.295413710045977</v>
      </c>
      <c r="I378" s="63">
        <v>-36.674139509985103</v>
      </c>
      <c r="J378" s="63">
        <v>16.136174018106164</v>
      </c>
      <c r="K378" s="63">
        <v>16.136174018106161</v>
      </c>
      <c r="L378" s="63">
        <v>194.97977660848721</v>
      </c>
      <c r="M378" s="63">
        <v>-20.218932711098986</v>
      </c>
      <c r="N378" s="63">
        <v>38.368823048061216</v>
      </c>
      <c r="O378" s="63">
        <v>38.368823048061216</v>
      </c>
      <c r="P378" s="63">
        <v>111.4831826937324</v>
      </c>
      <c r="Q378" s="63">
        <v>1.7444219066937023</v>
      </c>
      <c r="R378" s="63">
        <v>12.216423103688289</v>
      </c>
      <c r="S378" s="63">
        <v>12.216423103688285</v>
      </c>
      <c r="T378" s="63">
        <v>119.55941255006675</v>
      </c>
      <c r="U378" s="63">
        <v>0.61797752808988093</v>
      </c>
      <c r="V378" s="63">
        <v>8.6032089772615237</v>
      </c>
      <c r="W378" s="63">
        <v>8.6032089772615166</v>
      </c>
      <c r="X378" s="63">
        <v>71.508379888268152</v>
      </c>
      <c r="Y378" s="63">
        <v>3.834808259587021</v>
      </c>
      <c r="Z378" s="63">
        <v>7.96568627450982</v>
      </c>
      <c r="AA378" s="63">
        <v>7.9656862745098209</v>
      </c>
      <c r="AB378" s="63">
        <v>140.70028911018309</v>
      </c>
      <c r="AC378" s="63">
        <v>5.4913294797688081</v>
      </c>
      <c r="AD378" s="63">
        <v>38.939307997731177</v>
      </c>
      <c r="AE378" s="63">
        <v>38.939307997731163</v>
      </c>
      <c r="AF378" s="64" t="s">
        <v>90</v>
      </c>
      <c r="AG378" s="65">
        <v>120.72</v>
      </c>
      <c r="AH378" s="63">
        <v>96.576752505570298</v>
      </c>
      <c r="AI378" s="63">
        <v>-37.752586872694785</v>
      </c>
      <c r="AJ378" s="63">
        <v>10.413349666483974</v>
      </c>
      <c r="AK378" s="63">
        <v>10.413349666483967</v>
      </c>
    </row>
    <row r="379" spans="1:37" x14ac:dyDescent="0.25">
      <c r="A379" s="61">
        <v>2024</v>
      </c>
      <c r="B379" s="61">
        <v>1</v>
      </c>
      <c r="C379" s="62" t="s">
        <v>89</v>
      </c>
      <c r="D379" s="63">
        <v>145.49618086125099</v>
      </c>
      <c r="E379" s="63">
        <v>-8.8379276326986229</v>
      </c>
      <c r="F379" s="63">
        <v>-8.8379276326986158</v>
      </c>
      <c r="G379" s="63">
        <v>13.38349553749643</v>
      </c>
      <c r="H379" s="63">
        <v>140.26690192654348</v>
      </c>
      <c r="I379" s="63">
        <v>2.1076275015653891</v>
      </c>
      <c r="J379" s="63">
        <v>2.10762750156539</v>
      </c>
      <c r="K379" s="63">
        <v>14.8618997903273</v>
      </c>
      <c r="L379" s="63">
        <v>222.23339274346779</v>
      </c>
      <c r="M379" s="63">
        <v>-16.448526635217746</v>
      </c>
      <c r="N379" s="63">
        <v>-16.448526635217753</v>
      </c>
      <c r="O379" s="63">
        <v>28.82058259673488</v>
      </c>
      <c r="P379" s="63">
        <v>116.90620832715959</v>
      </c>
      <c r="Q379" s="63">
        <v>2.4542267238021083</v>
      </c>
      <c r="R379" s="63">
        <v>2.4542267238021109</v>
      </c>
      <c r="S379" s="63">
        <v>11.995286452015421</v>
      </c>
      <c r="T379" s="63">
        <v>118.75834445927904</v>
      </c>
      <c r="U379" s="63">
        <v>1.5410958904109577</v>
      </c>
      <c r="V379" s="63">
        <v>1.5410958904109595</v>
      </c>
      <c r="W379" s="63">
        <v>8.5811176094755979</v>
      </c>
      <c r="X379" s="63">
        <v>75.977653631284909</v>
      </c>
      <c r="Y379" s="63">
        <v>-15.575620767494371</v>
      </c>
      <c r="Z379" s="63">
        <v>-15.575620767494369</v>
      </c>
      <c r="AA379" s="63">
        <v>4.6119911770603466</v>
      </c>
      <c r="AB379" s="63">
        <v>183.87407645358172</v>
      </c>
      <c r="AC379" s="63">
        <v>28.225806451612897</v>
      </c>
      <c r="AD379" s="63">
        <v>28.2258064516129</v>
      </c>
      <c r="AE379" s="63">
        <v>42.199488491048584</v>
      </c>
      <c r="AF379" s="64" t="s">
        <v>90</v>
      </c>
      <c r="AG379" s="65">
        <v>121.07</v>
      </c>
      <c r="AH379" s="63">
        <v>120.1752546966639</v>
      </c>
      <c r="AI379" s="63">
        <v>-13.53646014754095</v>
      </c>
      <c r="AJ379" s="63">
        <v>-13.536460147540952</v>
      </c>
      <c r="AK379" s="63">
        <v>8.1474865555762506</v>
      </c>
    </row>
    <row r="380" spans="1:37" x14ac:dyDescent="0.25">
      <c r="A380" s="61">
        <v>2024</v>
      </c>
      <c r="B380" s="61">
        <v>2</v>
      </c>
      <c r="C380" s="62" t="s">
        <v>89</v>
      </c>
      <c r="D380" s="63">
        <v>158.31567499374799</v>
      </c>
      <c r="E380" s="63">
        <v>10.226009945761575</v>
      </c>
      <c r="F380" s="63">
        <v>0.19191992785241307</v>
      </c>
      <c r="G380" s="63">
        <v>12.267458669231118</v>
      </c>
      <c r="H380" s="63">
        <v>160.32423954682929</v>
      </c>
      <c r="I380" s="63">
        <v>17.971972130571402</v>
      </c>
      <c r="J380" s="63">
        <v>9.9970917015404837</v>
      </c>
      <c r="K380" s="63">
        <v>14.849903998417588</v>
      </c>
      <c r="L380" s="63">
        <v>142.9895455350194</v>
      </c>
      <c r="M380" s="63">
        <v>-18.630326398356004</v>
      </c>
      <c r="N380" s="63">
        <v>-17.316521775710768</v>
      </c>
      <c r="O380" s="63">
        <v>22.037743046915594</v>
      </c>
      <c r="P380" s="63">
        <v>113.83908727218848</v>
      </c>
      <c r="Q380" s="63">
        <v>-1.9149751053236344</v>
      </c>
      <c r="R380" s="63">
        <v>0.25106218617227949</v>
      </c>
      <c r="S380" s="63">
        <v>10.440199904155548</v>
      </c>
      <c r="T380" s="63">
        <v>117.22296395193592</v>
      </c>
      <c r="U380" s="63">
        <v>0.63037249283668473</v>
      </c>
      <c r="V380" s="63">
        <v>1.0866456963111171</v>
      </c>
      <c r="W380" s="63">
        <v>8.119741733515923</v>
      </c>
      <c r="X380" s="63">
        <v>97.511427120365667</v>
      </c>
      <c r="Y380" s="63">
        <v>-2.240325865580445</v>
      </c>
      <c r="Z380" s="63">
        <v>-8.5653104925053505</v>
      </c>
      <c r="AA380" s="63">
        <v>2.5408705928697799</v>
      </c>
      <c r="AB380" s="63">
        <v>125.28107934468358</v>
      </c>
      <c r="AC380" s="63">
        <v>-13.333333333333343</v>
      </c>
      <c r="AD380" s="63">
        <v>7.3627844712182089</v>
      </c>
      <c r="AE380" s="63">
        <v>34.145681018142426</v>
      </c>
      <c r="AF380" s="64" t="s">
        <v>90</v>
      </c>
      <c r="AG380" s="65">
        <v>121.19</v>
      </c>
      <c r="AH380" s="63">
        <v>130.63427262459609</v>
      </c>
      <c r="AI380" s="63">
        <v>4.5414438746252443</v>
      </c>
      <c r="AJ380" s="63">
        <v>-4.9779736126078111</v>
      </c>
      <c r="AK380" s="63">
        <v>7.0606575851930131</v>
      </c>
    </row>
    <row r="381" spans="1:37" x14ac:dyDescent="0.25">
      <c r="A381" s="61">
        <v>2024</v>
      </c>
      <c r="B381" s="61">
        <v>3</v>
      </c>
      <c r="C381" s="62" t="s">
        <v>89</v>
      </c>
      <c r="D381" s="63">
        <v>175.72562895255177</v>
      </c>
      <c r="E381" s="63">
        <v>2.3573270581518813</v>
      </c>
      <c r="F381" s="63">
        <v>0.97471086668405871</v>
      </c>
      <c r="G381" s="63">
        <v>10.683506284539021</v>
      </c>
      <c r="H381" s="63">
        <v>165.74773129575254</v>
      </c>
      <c r="I381" s="63">
        <v>-0.9052331414549144</v>
      </c>
      <c r="J381" s="63">
        <v>5.857697240362536</v>
      </c>
      <c r="K381" s="63">
        <v>13.250366947550148</v>
      </c>
      <c r="L381" s="63">
        <v>216.36115214169047</v>
      </c>
      <c r="M381" s="63">
        <v>22.306404422316547</v>
      </c>
      <c r="N381" s="63">
        <v>-5.9858001897468815</v>
      </c>
      <c r="O381" s="63">
        <v>21.895636109671116</v>
      </c>
      <c r="P381" s="63">
        <v>120.68454585864575</v>
      </c>
      <c r="Q381" s="63">
        <v>6.9318629381646417</v>
      </c>
      <c r="R381" s="63">
        <v>2.449138266165618</v>
      </c>
      <c r="S381" s="63">
        <v>9.8729889923793905</v>
      </c>
      <c r="T381" s="63">
        <v>120.09345794392523</v>
      </c>
      <c r="U381" s="63">
        <v>3.6290322580645267</v>
      </c>
      <c r="V381" s="63">
        <v>1.9300592394420057</v>
      </c>
      <c r="W381" s="63">
        <v>7.6433739620259189</v>
      </c>
      <c r="X381" s="63">
        <v>111.73184357541899</v>
      </c>
      <c r="Y381" s="63">
        <v>14.583333333333329</v>
      </c>
      <c r="Z381" s="63">
        <v>-0.70721357850069833</v>
      </c>
      <c r="AA381" s="63">
        <v>3.593167092087171</v>
      </c>
      <c r="AB381" s="63">
        <v>141.08576935432058</v>
      </c>
      <c r="AC381" s="63">
        <v>13.312693498452006</v>
      </c>
      <c r="AD381" s="63">
        <v>9.1588785046728951</v>
      </c>
      <c r="AE381" s="63">
        <v>30.164105235738447</v>
      </c>
      <c r="AF381" s="64" t="s">
        <v>90</v>
      </c>
      <c r="AG381" s="65">
        <v>120.16</v>
      </c>
      <c r="AH381" s="63">
        <v>146.24303341590527</v>
      </c>
      <c r="AI381" s="63">
        <v>-1.7655879132317551</v>
      </c>
      <c r="AJ381" s="63">
        <v>-3.8195213204888501</v>
      </c>
      <c r="AK381" s="63">
        <v>5.6510809936979172</v>
      </c>
    </row>
    <row r="382" spans="1:37" x14ac:dyDescent="0.25">
      <c r="A382" s="61">
        <v>2024</v>
      </c>
      <c r="B382" s="61">
        <v>4</v>
      </c>
      <c r="C382" s="62" t="s">
        <v>89</v>
      </c>
      <c r="D382" s="63">
        <v>146.57339951931317</v>
      </c>
      <c r="E382" s="63">
        <v>-24.899559880868921</v>
      </c>
      <c r="F382" s="63">
        <v>-6.5615378866106582</v>
      </c>
      <c r="G382" s="63">
        <v>4.0386122561145044</v>
      </c>
      <c r="H382" s="63">
        <v>147.51922912743035</v>
      </c>
      <c r="I382" s="63">
        <v>-14.799321408321347</v>
      </c>
      <c r="J382" s="63">
        <v>2.9511578238916591E-2</v>
      </c>
      <c r="K382" s="63">
        <v>7.9771236959194596</v>
      </c>
      <c r="L382" s="63">
        <v>141.16636067586001</v>
      </c>
      <c r="M382" s="63">
        <v>-59.89456138296184</v>
      </c>
      <c r="N382" s="63">
        <v>-25.535789278633558</v>
      </c>
      <c r="O382" s="63">
        <v>3.669743609580749</v>
      </c>
      <c r="P382" s="63">
        <v>121.88472366276486</v>
      </c>
      <c r="Q382" s="63">
        <v>-0.36337209302327267</v>
      </c>
      <c r="R382" s="63">
        <v>1.7098099149870816</v>
      </c>
      <c r="S382" s="63">
        <v>8.081986335610722</v>
      </c>
      <c r="T382" s="63">
        <v>119.69292389853136</v>
      </c>
      <c r="U382" s="63">
        <v>-4.4243070362473276</v>
      </c>
      <c r="V382" s="63">
        <v>0.2532001688001051</v>
      </c>
      <c r="W382" s="63">
        <v>6.0405262652453615</v>
      </c>
      <c r="X382" s="63">
        <v>127.78059928897918</v>
      </c>
      <c r="Y382" s="63">
        <v>48.34905660377359</v>
      </c>
      <c r="Z382" s="63">
        <v>10.609357997823743</v>
      </c>
      <c r="AA382" s="63">
        <v>7.2392878106045657</v>
      </c>
      <c r="AB382" s="63">
        <v>123.35367812399613</v>
      </c>
      <c r="AC382" s="63">
        <v>-29.203539823008867</v>
      </c>
      <c r="AD382" s="63">
        <v>-2.2339027595269401</v>
      </c>
      <c r="AE382" s="63">
        <v>19.591937069813142</v>
      </c>
      <c r="AF382" s="64" t="s">
        <v>90</v>
      </c>
      <c r="AG382" s="65">
        <v>121.29</v>
      </c>
      <c r="AH382" s="63">
        <v>120.84541142659178</v>
      </c>
      <c r="AI382" s="63">
        <v>-28.224560816145811</v>
      </c>
      <c r="AJ382" s="63">
        <v>-10.889505833100422</v>
      </c>
      <c r="AK382" s="63">
        <v>-0.60452439979796679</v>
      </c>
    </row>
    <row r="383" spans="1:37" x14ac:dyDescent="0.25">
      <c r="A383" s="61">
        <v>2024</v>
      </c>
      <c r="B383" s="61">
        <v>5</v>
      </c>
      <c r="C383" s="62" t="s">
        <v>89</v>
      </c>
      <c r="D383" s="63">
        <v>141.97309078439977</v>
      </c>
      <c r="E383" s="63">
        <v>-22.024451299078351</v>
      </c>
      <c r="F383" s="63">
        <v>-9.8653988205812286</v>
      </c>
      <c r="G383" s="63">
        <v>-0.48165963965787739</v>
      </c>
      <c r="H383" s="63">
        <v>137.19902411695656</v>
      </c>
      <c r="I383" s="63">
        <v>-19.171264014084571</v>
      </c>
      <c r="J383" s="63">
        <v>-4.1306556917273252</v>
      </c>
      <c r="K383" s="63">
        <v>3.0007374446235673</v>
      </c>
      <c r="L383" s="63">
        <v>189.29582322911494</v>
      </c>
      <c r="M383" s="63">
        <v>-36.841403501664317</v>
      </c>
      <c r="N383" s="63">
        <v>-28.203206188344865</v>
      </c>
      <c r="O383" s="63">
        <v>-4.1565393147999004</v>
      </c>
      <c r="P383" s="63">
        <v>124.77404059860721</v>
      </c>
      <c r="Q383" s="63">
        <v>-7.1144937127729975</v>
      </c>
      <c r="R383" s="63">
        <v>-0.26684456304203463</v>
      </c>
      <c r="S383" s="63">
        <v>5.2468228298866251</v>
      </c>
      <c r="T383" s="63">
        <v>120.16021361815754</v>
      </c>
      <c r="U383" s="63">
        <v>-8.0694586312563814</v>
      </c>
      <c r="V383" s="63">
        <v>-1.5440608801146949</v>
      </c>
      <c r="W383" s="63">
        <v>4.0577096483318371</v>
      </c>
      <c r="X383" s="63">
        <v>142.00101574403249</v>
      </c>
      <c r="Y383" s="63">
        <v>57.787810383747171</v>
      </c>
      <c r="Z383" s="63">
        <v>19.772029811486203</v>
      </c>
      <c r="AA383" s="63">
        <v>11.462988148435983</v>
      </c>
      <c r="AB383" s="63">
        <v>118.72791519434629</v>
      </c>
      <c r="AC383" s="63">
        <v>-50.402576489533011</v>
      </c>
      <c r="AD383" s="63">
        <v>-16.192253849743345</v>
      </c>
      <c r="AE383" s="63">
        <v>3.6665907538146172</v>
      </c>
      <c r="AF383" s="64" t="s">
        <v>90</v>
      </c>
      <c r="AG383" s="65">
        <v>121.28</v>
      </c>
      <c r="AH383" s="63">
        <v>117.06224503990745</v>
      </c>
      <c r="AI383" s="63">
        <v>-25.882080687316574</v>
      </c>
      <c r="AJ383" s="63">
        <v>-14.093198800386197</v>
      </c>
      <c r="AK383" s="63">
        <v>-5.0150051147150663</v>
      </c>
    </row>
    <row r="384" spans="1:37" x14ac:dyDescent="0.25">
      <c r="A384" s="61">
        <v>2024</v>
      </c>
      <c r="B384" s="61">
        <v>6</v>
      </c>
      <c r="C384" s="62" t="s">
        <v>89</v>
      </c>
      <c r="D384" s="63">
        <v>202.21787732314857</v>
      </c>
      <c r="E384" s="63">
        <v>19.855757275456725</v>
      </c>
      <c r="F384" s="63">
        <v>-4.9534260324608725</v>
      </c>
      <c r="G384" s="63">
        <v>-0.50712582577511967</v>
      </c>
      <c r="H384" s="63">
        <v>179.98946178804317</v>
      </c>
      <c r="I384" s="63">
        <v>26.536351172093831</v>
      </c>
      <c r="J384" s="63">
        <v>0.58184408692694145</v>
      </c>
      <c r="K384" s="63">
        <v>3.9405418853301484</v>
      </c>
      <c r="L384" s="63">
        <v>436.45147675074878</v>
      </c>
      <c r="M384" s="63">
        <v>56.369131802459407</v>
      </c>
      <c r="N384" s="63">
        <v>-12.968268741609979</v>
      </c>
      <c r="O384" s="63">
        <v>-0.47280065500011403</v>
      </c>
      <c r="P384" s="63">
        <v>141.79878500518598</v>
      </c>
      <c r="Q384" s="63">
        <v>9.7351221190230603</v>
      </c>
      <c r="R384" s="63">
        <v>1.5062812538114478</v>
      </c>
      <c r="S384" s="63">
        <v>4.8085916083464753</v>
      </c>
      <c r="T384" s="63">
        <v>131.30841121495328</v>
      </c>
      <c r="U384" s="63">
        <v>1.0791366906474735</v>
      </c>
      <c r="V384" s="63">
        <v>-1.0805411786070862</v>
      </c>
      <c r="W384" s="63">
        <v>3.2459895563814456</v>
      </c>
      <c r="X384" s="63">
        <v>132.24987303199595</v>
      </c>
      <c r="Y384" s="63">
        <v>34.504132231404981</v>
      </c>
      <c r="Z384" s="63">
        <v>22.350813743218833</v>
      </c>
      <c r="AA384" s="63">
        <v>12.93037490436113</v>
      </c>
      <c r="AB384" s="63">
        <v>220.49469964664308</v>
      </c>
      <c r="AC384" s="63">
        <v>19.916142557651995</v>
      </c>
      <c r="AD384" s="63">
        <v>-9.6183206106870252</v>
      </c>
      <c r="AE384" s="63">
        <v>2.7642636001769034</v>
      </c>
      <c r="AF384" s="64" t="s">
        <v>90</v>
      </c>
      <c r="AG384" s="65">
        <v>123.27</v>
      </c>
      <c r="AH384" s="63">
        <v>164.0446802329428</v>
      </c>
      <c r="AI384" s="63">
        <v>12.524594706648884</v>
      </c>
      <c r="AJ384" s="63">
        <v>-9.7080287546006616</v>
      </c>
      <c r="AK384" s="63">
        <v>-5.3246410015492955</v>
      </c>
    </row>
    <row r="385" spans="1:37" x14ac:dyDescent="0.25">
      <c r="A385" s="61">
        <v>2024</v>
      </c>
      <c r="B385" s="61">
        <v>7</v>
      </c>
      <c r="C385" s="62" t="s">
        <v>89</v>
      </c>
      <c r="D385" s="63">
        <v>181.56059128690322</v>
      </c>
      <c r="E385" s="63">
        <v>-4.811363157975876</v>
      </c>
      <c r="F385" s="63">
        <v>-4.9310617430312842</v>
      </c>
      <c r="G385" s="63">
        <v>-2.5039935648537721</v>
      </c>
      <c r="H385" s="63">
        <v>171.52236452258717</v>
      </c>
      <c r="I385" s="63">
        <v>1.6590966916806735</v>
      </c>
      <c r="J385" s="63">
        <v>0.74792603002733493</v>
      </c>
      <c r="K385" s="63">
        <v>2.3597360896200286</v>
      </c>
      <c r="L385" s="63">
        <v>310.13138221286425</v>
      </c>
      <c r="M385" s="63">
        <v>-15.633621667194305</v>
      </c>
      <c r="N385" s="63">
        <v>-13.479363524613873</v>
      </c>
      <c r="O385" s="63">
        <v>-5.3790080229445039</v>
      </c>
      <c r="P385" s="63">
        <v>139.48733145651209</v>
      </c>
      <c r="Q385" s="63">
        <v>10.844224655598737</v>
      </c>
      <c r="R385" s="63">
        <v>2.8810650579853547</v>
      </c>
      <c r="S385" s="63">
        <v>5.0028807374688</v>
      </c>
      <c r="T385" s="63">
        <v>130.30707610146862</v>
      </c>
      <c r="U385" s="63">
        <v>1.0351966873706004</v>
      </c>
      <c r="V385" s="63">
        <v>-0.76477404403243465</v>
      </c>
      <c r="W385" s="63">
        <v>2.4675809310570145</v>
      </c>
      <c r="X385" s="63">
        <v>125.13966480446928</v>
      </c>
      <c r="Y385" s="63">
        <v>34.792122538293228</v>
      </c>
      <c r="Z385" s="63">
        <v>24.11545623836129</v>
      </c>
      <c r="AA385" s="63">
        <v>16.038277511961724</v>
      </c>
      <c r="AB385" s="63">
        <v>219.72373915836815</v>
      </c>
      <c r="AC385" s="63">
        <v>28.959276018099558</v>
      </c>
      <c r="AD385" s="63">
        <v>-4.0496407576747329</v>
      </c>
      <c r="AE385" s="63">
        <v>4.2804105699934212</v>
      </c>
      <c r="AF385" s="64" t="s">
        <v>90</v>
      </c>
      <c r="AG385" s="65">
        <v>123.27</v>
      </c>
      <c r="AH385" s="63">
        <v>147.2869240584921</v>
      </c>
      <c r="AI385" s="63">
        <v>-10.371176456122839</v>
      </c>
      <c r="AJ385" s="63">
        <v>-9.811889388123662</v>
      </c>
      <c r="AK385" s="63">
        <v>-7.4130052434684615</v>
      </c>
    </row>
    <row r="386" spans="1:37" x14ac:dyDescent="0.25">
      <c r="A386" s="61">
        <v>2024</v>
      </c>
      <c r="B386" s="61">
        <v>8</v>
      </c>
      <c r="C386" s="62" t="s">
        <v>89</v>
      </c>
      <c r="D386" s="63">
        <v>181.90402277578272</v>
      </c>
      <c r="E386" s="63">
        <v>27.055109872684596</v>
      </c>
      <c r="F386" s="63">
        <v>-1.5508443506515701</v>
      </c>
      <c r="G386" s="63">
        <v>-0.50955270230465999</v>
      </c>
      <c r="H386" s="63">
        <v>172.3117773461463</v>
      </c>
      <c r="I386" s="63">
        <v>31.658860905171878</v>
      </c>
      <c r="J386" s="63">
        <v>4.049707421894988</v>
      </c>
      <c r="K386" s="63">
        <v>5.2947642807419584</v>
      </c>
      <c r="L386" s="63">
        <v>242.08854842671812</v>
      </c>
      <c r="M386" s="63">
        <v>15.490160221570463</v>
      </c>
      <c r="N386" s="63">
        <v>-10.623915035374266</v>
      </c>
      <c r="O386" s="63">
        <v>-6.4263592164264196</v>
      </c>
      <c r="P386" s="63">
        <v>127.44110238553861</v>
      </c>
      <c r="Q386" s="63">
        <v>4.9030369557263214</v>
      </c>
      <c r="R386" s="63">
        <v>3.1326837264365803</v>
      </c>
      <c r="S386" s="63">
        <v>4.7178508981084093</v>
      </c>
      <c r="T386" s="63">
        <v>124.36582109479306</v>
      </c>
      <c r="U386" s="63">
        <v>-0.64000000000000057</v>
      </c>
      <c r="V386" s="63">
        <v>-0.74898785425100423</v>
      </c>
      <c r="W386" s="63">
        <v>1.5260115606936466</v>
      </c>
      <c r="X386" s="63">
        <v>126.56170644997459</v>
      </c>
      <c r="Y386" s="63">
        <v>25.858585858585826</v>
      </c>
      <c r="Z386" s="63">
        <v>24.347592144202324</v>
      </c>
      <c r="AA386" s="63">
        <v>18.10377718428083</v>
      </c>
      <c r="AB386" s="63">
        <v>146.8679730163829</v>
      </c>
      <c r="AC386" s="63">
        <v>4.9586776859504198</v>
      </c>
      <c r="AD386" s="63">
        <v>-3.0948905109489222</v>
      </c>
      <c r="AE386" s="63">
        <v>4.4681778552746039</v>
      </c>
      <c r="AF386" s="64" t="s">
        <v>90</v>
      </c>
      <c r="AG386" s="65">
        <v>123.89</v>
      </c>
      <c r="AH386" s="63">
        <v>146.82704235675413</v>
      </c>
      <c r="AI386" s="63">
        <v>20.563392659882169</v>
      </c>
      <c r="AJ386" s="63">
        <v>-6.6529287316667851</v>
      </c>
      <c r="AK386" s="63">
        <v>-5.5720228438485861</v>
      </c>
    </row>
    <row r="387" spans="1:37" x14ac:dyDescent="0.25">
      <c r="A387" s="61">
        <v>2024</v>
      </c>
      <c r="B387" s="61">
        <v>9</v>
      </c>
      <c r="C387" s="62" t="s">
        <v>89</v>
      </c>
      <c r="D387" s="63">
        <v>145.57121357239345</v>
      </c>
      <c r="E387" s="63">
        <v>-27.892861416325815</v>
      </c>
      <c r="F387" s="63">
        <v>-4.967119496672046</v>
      </c>
      <c r="G387" s="63">
        <v>-5.9420814125069228</v>
      </c>
      <c r="H387" s="63">
        <v>136.08796883451367</v>
      </c>
      <c r="I387" s="63">
        <v>-31.050405077459885</v>
      </c>
      <c r="J387" s="63">
        <v>-0.82000403051890602</v>
      </c>
      <c r="K387" s="63">
        <v>-0.93445526245601229</v>
      </c>
      <c r="L387" s="63">
        <v>148.47560546923543</v>
      </c>
      <c r="M387" s="63">
        <v>-28.337824557718122</v>
      </c>
      <c r="N387" s="63">
        <v>-12.196479807301298</v>
      </c>
      <c r="O387" s="63">
        <v>-11.651991926951681</v>
      </c>
      <c r="P387" s="63">
        <v>122.37368499036896</v>
      </c>
      <c r="Q387" s="63">
        <v>7.6652326945639402</v>
      </c>
      <c r="R387" s="63">
        <v>3.6053672662017311</v>
      </c>
      <c r="S387" s="63">
        <v>4.5663973744004096</v>
      </c>
      <c r="T387" s="63">
        <v>127.83711615487317</v>
      </c>
      <c r="U387" s="63">
        <v>5.7426836002208717</v>
      </c>
      <c r="V387" s="63">
        <v>-4.2090072755684993E-2</v>
      </c>
      <c r="W387" s="63">
        <v>1.1787909366113354</v>
      </c>
      <c r="X387" s="63">
        <v>111.32554596241746</v>
      </c>
      <c r="Y387" s="63">
        <v>38.03526448362723</v>
      </c>
      <c r="Z387" s="63">
        <v>25.668449197860976</v>
      </c>
      <c r="AA387" s="63">
        <v>21.634062140391251</v>
      </c>
      <c r="AB387" s="63">
        <v>111.78927079987149</v>
      </c>
      <c r="AC387" s="63">
        <v>-16.905444126074499</v>
      </c>
      <c r="AD387" s="63">
        <v>-4.3720190779014345</v>
      </c>
      <c r="AE387" s="63">
        <v>1.3270547945205351</v>
      </c>
      <c r="AF387" s="64" t="s">
        <v>90</v>
      </c>
      <c r="AG387" s="65">
        <v>121.2</v>
      </c>
      <c r="AH387" s="63">
        <v>120.10826202342693</v>
      </c>
      <c r="AI387" s="63">
        <v>-30.689095338299992</v>
      </c>
      <c r="AJ387" s="63">
        <v>-9.7513131545797993</v>
      </c>
      <c r="AK387" s="63">
        <v>-10.760069605051598</v>
      </c>
    </row>
    <row r="388" spans="1:37" x14ac:dyDescent="0.25">
      <c r="A388" s="61">
        <v>2024</v>
      </c>
      <c r="B388" s="61">
        <v>10</v>
      </c>
      <c r="C388" s="62" t="s">
        <v>89</v>
      </c>
      <c r="D388" s="63">
        <v>134.6733744601629</v>
      </c>
      <c r="E388" s="63">
        <v>-9.4534820536560744</v>
      </c>
      <c r="F388" s="63">
        <v>-5.3583925674817401</v>
      </c>
      <c r="G388" s="63">
        <v>-6.9943060093586098</v>
      </c>
      <c r="H388" s="63">
        <v>119.08005124730656</v>
      </c>
      <c r="I388" s="63">
        <v>-18.356128396988268</v>
      </c>
      <c r="J388" s="63">
        <v>-2.4506812756690644</v>
      </c>
      <c r="K388" s="63">
        <v>-3.460383010812464</v>
      </c>
      <c r="L388" s="63">
        <v>190.58032370658611</v>
      </c>
      <c r="M388" s="63">
        <v>9.478818061830836</v>
      </c>
      <c r="N388" s="63">
        <v>-10.691954504323121</v>
      </c>
      <c r="O388" s="63">
        <v>-11.430841536870744</v>
      </c>
      <c r="P388" s="63">
        <v>124.55178544969625</v>
      </c>
      <c r="Q388" s="63">
        <v>5.855685681904049</v>
      </c>
      <c r="R388" s="63">
        <v>3.8246337333431635</v>
      </c>
      <c r="S388" s="63">
        <v>4.1907921504804193</v>
      </c>
      <c r="T388" s="63">
        <v>129.30574098798397</v>
      </c>
      <c r="U388" s="63">
        <v>5.5585831062670223</v>
      </c>
      <c r="V388" s="63">
        <v>0.51445900574029757</v>
      </c>
      <c r="W388" s="63">
        <v>0.9153005464480799</v>
      </c>
      <c r="X388" s="63">
        <v>111.12239715591672</v>
      </c>
      <c r="Y388" s="63">
        <v>27.803738317757023</v>
      </c>
      <c r="Z388" s="63">
        <v>25.869660942316198</v>
      </c>
      <c r="AA388" s="63">
        <v>23.137030684200496</v>
      </c>
      <c r="AB388" s="63">
        <v>122.58271763572115</v>
      </c>
      <c r="AC388" s="63">
        <v>-17.1875</v>
      </c>
      <c r="AD388" s="63">
        <v>-5.555555555555558</v>
      </c>
      <c r="AE388" s="63">
        <v>-1.6020236087689597</v>
      </c>
      <c r="AF388" s="64" t="s">
        <v>90</v>
      </c>
      <c r="AG388" s="65">
        <v>120.82</v>
      </c>
      <c r="AH388" s="63">
        <v>111.46612684999413</v>
      </c>
      <c r="AI388" s="63">
        <v>-11.274604703959142</v>
      </c>
      <c r="AJ388" s="63">
        <v>-9.8815028518322023</v>
      </c>
      <c r="AK388" s="63">
        <v>-11.520560003503661</v>
      </c>
    </row>
    <row r="389" spans="1:37" x14ac:dyDescent="0.25">
      <c r="A389" s="61">
        <v>2024</v>
      </c>
      <c r="B389" s="61">
        <v>11</v>
      </c>
      <c r="C389" s="62" t="s">
        <v>89</v>
      </c>
      <c r="D389" s="63">
        <v>132.91045528846166</v>
      </c>
      <c r="E389" s="63">
        <v>-11.062069781405</v>
      </c>
      <c r="F389" s="63">
        <v>-5.817931066443327</v>
      </c>
      <c r="G389" s="63">
        <v>-8.297487007952725</v>
      </c>
      <c r="H389" s="63">
        <v>117.49522379743047</v>
      </c>
      <c r="I389" s="63">
        <v>-19.632935465036155</v>
      </c>
      <c r="J389" s="63">
        <v>-3.9156816819376217</v>
      </c>
      <c r="K389" s="63">
        <v>-6.5331557730021927</v>
      </c>
      <c r="L389" s="63">
        <v>216.70664763054108</v>
      </c>
      <c r="M389" s="63">
        <v>35.793782031080838</v>
      </c>
      <c r="N389" s="63">
        <v>-7.9109164020530027</v>
      </c>
      <c r="O389" s="63">
        <v>-8.9439195762371213</v>
      </c>
      <c r="P389" s="63">
        <v>124.77404059860721</v>
      </c>
      <c r="Q389" s="63">
        <v>8.9251067132324522</v>
      </c>
      <c r="R389" s="63">
        <v>4.2665501126315508</v>
      </c>
      <c r="S389" s="63">
        <v>4.0735221063089853</v>
      </c>
      <c r="T389" s="63">
        <v>129.70627503337784</v>
      </c>
      <c r="U389" s="63">
        <v>7.4074074074073906</v>
      </c>
      <c r="V389" s="63">
        <v>1.1294697903822648</v>
      </c>
      <c r="W389" s="63">
        <v>1.0881886193606931</v>
      </c>
      <c r="X389" s="63">
        <v>107.05942102590147</v>
      </c>
      <c r="Y389" s="63">
        <v>34.438775510204096</v>
      </c>
      <c r="Z389" s="63">
        <v>26.550466153222562</v>
      </c>
      <c r="AA389" s="63">
        <v>25.090081547506188</v>
      </c>
      <c r="AB389" s="63">
        <v>129.90684227433343</v>
      </c>
      <c r="AC389" s="63">
        <v>-10.372340425531917</v>
      </c>
      <c r="AD389" s="63">
        <v>-5.9550066166740194</v>
      </c>
      <c r="AE389" s="63">
        <v>-5.1434426229508148</v>
      </c>
      <c r="AF389" s="64" t="s">
        <v>90</v>
      </c>
      <c r="AG389" s="65">
        <v>123.27</v>
      </c>
      <c r="AH389" s="63">
        <v>107.8206013535018</v>
      </c>
      <c r="AI389" s="63">
        <v>-14.525216248909317</v>
      </c>
      <c r="AJ389" s="63">
        <v>-10.248507862496236</v>
      </c>
      <c r="AK389" s="63">
        <v>-12.685212980475612</v>
      </c>
    </row>
    <row r="390" spans="1:37" x14ac:dyDescent="0.25">
      <c r="A390" s="61">
        <v>2024</v>
      </c>
      <c r="B390" s="61">
        <v>12</v>
      </c>
      <c r="C390" s="62" t="s">
        <v>89</v>
      </c>
      <c r="D390" s="63">
        <v>165.93388131537785</v>
      </c>
      <c r="E390" s="63">
        <v>42.325673397909384</v>
      </c>
      <c r="F390" s="63">
        <v>-2.9707778602220292</v>
      </c>
      <c r="G390" s="63">
        <v>-2.9707778602220287</v>
      </c>
      <c r="H390" s="63">
        <v>142.34571404809955</v>
      </c>
      <c r="I390" s="63">
        <v>50.957197648876132</v>
      </c>
      <c r="J390" s="63">
        <v>-1.0553637414222439</v>
      </c>
      <c r="K390" s="63">
        <v>-1.0553637414222408</v>
      </c>
      <c r="L390" s="63">
        <v>233.6710661733282</v>
      </c>
      <c r="M390" s="63">
        <v>19.843744945165142</v>
      </c>
      <c r="N390" s="63">
        <v>-6.0203914113822643</v>
      </c>
      <c r="O390" s="63">
        <v>-6.0203914113822634</v>
      </c>
      <c r="P390" s="63">
        <v>122.9959994073196</v>
      </c>
      <c r="Q390" s="63">
        <v>10.326953748006389</v>
      </c>
      <c r="R390" s="63">
        <v>4.7378375864314259</v>
      </c>
      <c r="S390" s="63">
        <v>4.7378375864314251</v>
      </c>
      <c r="T390" s="63">
        <v>130.04005340453938</v>
      </c>
      <c r="U390" s="63">
        <v>8.7660524846454422</v>
      </c>
      <c r="V390" s="63">
        <v>1.7492975618598861</v>
      </c>
      <c r="W390" s="63">
        <v>1.7492975618598905</v>
      </c>
      <c r="X390" s="63">
        <v>89.791772473336721</v>
      </c>
      <c r="Y390" s="63">
        <v>25.568181818181841</v>
      </c>
      <c r="Z390" s="63">
        <v>26.485054861899382</v>
      </c>
      <c r="AA390" s="63">
        <v>26.485054861899386</v>
      </c>
      <c r="AB390" s="63">
        <v>145.32605203983294</v>
      </c>
      <c r="AC390" s="63">
        <v>3.2876712328767184</v>
      </c>
      <c r="AD390" s="63">
        <v>-5.2663808940600081</v>
      </c>
      <c r="AE390" s="63">
        <v>-5.2663808940600063</v>
      </c>
      <c r="AF390" s="64" t="s">
        <v>90</v>
      </c>
      <c r="AG390" s="65">
        <v>123.12</v>
      </c>
      <c r="AH390" s="63">
        <v>134.77410763107363</v>
      </c>
      <c r="AI390" s="63">
        <v>39.55129379950958</v>
      </c>
      <c r="AJ390" s="63">
        <v>-7.4071302284562162</v>
      </c>
      <c r="AK390" s="63">
        <v>-7.4071302284562108</v>
      </c>
    </row>
    <row r="391" spans="1:37" x14ac:dyDescent="0.25">
      <c r="A391" s="61">
        <v>2025</v>
      </c>
      <c r="B391" s="61">
        <v>1</v>
      </c>
      <c r="C391" s="62" t="s">
        <v>89</v>
      </c>
      <c r="D391" s="63">
        <v>160.08410328428531</v>
      </c>
      <c r="E391" s="63">
        <v>10.026326695781634</v>
      </c>
      <c r="F391" s="63">
        <v>10.026326695781629</v>
      </c>
      <c r="G391" s="63">
        <v>-1.5262307217600011</v>
      </c>
      <c r="H391" s="63">
        <v>148.582572527076</v>
      </c>
      <c r="I391" s="63">
        <v>5.9284624428985779</v>
      </c>
      <c r="J391" s="63">
        <v>5.9284624428985744</v>
      </c>
      <c r="K391" s="63">
        <v>-0.75451846190863137</v>
      </c>
      <c r="L391" s="63">
        <v>243.13397091443386</v>
      </c>
      <c r="M391" s="63">
        <v>9.4047874232349784</v>
      </c>
      <c r="N391" s="63">
        <v>9.4047874232349837</v>
      </c>
      <c r="O391" s="63">
        <v>-3.8202172419368452</v>
      </c>
      <c r="P391" s="63">
        <v>112.77226255741593</v>
      </c>
      <c r="Q391" s="63">
        <v>-3.5361216730038052</v>
      </c>
      <c r="R391" s="63">
        <v>-3.5361216730038003</v>
      </c>
      <c r="S391" s="63">
        <v>4.2458377173980182</v>
      </c>
      <c r="T391" s="63">
        <v>121.22830440587451</v>
      </c>
      <c r="U391" s="63">
        <v>2.0798201236649874</v>
      </c>
      <c r="V391" s="63">
        <v>2.0798201236649883</v>
      </c>
      <c r="W391" s="63">
        <v>1.7924229393925515</v>
      </c>
      <c r="X391" s="63">
        <v>85.728796343321477</v>
      </c>
      <c r="Y391" s="63">
        <v>12.83422459893049</v>
      </c>
      <c r="Z391" s="63">
        <v>12.834224598930488</v>
      </c>
      <c r="AA391" s="63">
        <v>29.078014184397176</v>
      </c>
      <c r="AB391" s="63">
        <v>115.25859299710891</v>
      </c>
      <c r="AC391" s="63">
        <v>-37.316561844863713</v>
      </c>
      <c r="AD391" s="63">
        <v>-37.316561844863713</v>
      </c>
      <c r="AE391" s="63">
        <v>-10.811350919264569</v>
      </c>
      <c r="AF391" s="64" t="s">
        <v>90</v>
      </c>
      <c r="AG391" s="65">
        <v>121.5</v>
      </c>
      <c r="AH391" s="63">
        <v>131.75646360846528</v>
      </c>
      <c r="AI391" s="63">
        <v>9.6369331115907926</v>
      </c>
      <c r="AJ391" s="63">
        <v>9.6369331115907961</v>
      </c>
      <c r="AK391" s="63">
        <v>-5.6744873094568504</v>
      </c>
    </row>
    <row r="392" spans="1:37" x14ac:dyDescent="0.25">
      <c r="A392" s="61" t="s">
        <v>245</v>
      </c>
      <c r="B392" s="61">
        <v>2</v>
      </c>
      <c r="C392" s="62" t="s">
        <v>89</v>
      </c>
      <c r="D392" s="63">
        <v>107.72567241854698</v>
      </c>
      <c r="E392" s="63">
        <v>-31.955144414600028</v>
      </c>
      <c r="F392" s="63">
        <v>-11.850123508461596</v>
      </c>
      <c r="G392" s="63">
        <v>-4.8250718473410217</v>
      </c>
      <c r="H392" s="63">
        <v>87.000669063504191</v>
      </c>
      <c r="I392" s="63">
        <v>-45.734550614792056</v>
      </c>
      <c r="J392" s="63">
        <v>-21.62668519243477</v>
      </c>
      <c r="K392" s="63">
        <v>-6.0675519371511939</v>
      </c>
      <c r="L392" s="63">
        <v>157.9806146394719</v>
      </c>
      <c r="M392" s="63">
        <v>10.484031576127379</v>
      </c>
      <c r="N392" s="63">
        <v>9.8273255903907</v>
      </c>
      <c r="O392" s="63">
        <v>-2.1519035722645867</v>
      </c>
      <c r="P392" s="63">
        <v>108.06045340050379</v>
      </c>
      <c r="Q392" s="63">
        <v>-5.0761421319796938</v>
      </c>
      <c r="R392" s="63">
        <v>-4.2958967443652458</v>
      </c>
      <c r="S392" s="63">
        <v>4.0044631787751257</v>
      </c>
      <c r="T392" s="63">
        <v>122.02937249666222</v>
      </c>
      <c r="U392" s="63">
        <v>4.1002277904327968</v>
      </c>
      <c r="V392" s="63">
        <v>3.0834512022630767</v>
      </c>
      <c r="W392" s="63">
        <v>2.0674990951863919</v>
      </c>
      <c r="X392" s="63">
        <v>75.368207211782632</v>
      </c>
      <c r="Y392" s="63">
        <v>-22.708333333333329</v>
      </c>
      <c r="Z392" s="63">
        <v>-7.1428571428571619</v>
      </c>
      <c r="AA392" s="63">
        <v>27.257011140991168</v>
      </c>
      <c r="AB392" s="63">
        <v>89.431416639897193</v>
      </c>
      <c r="AC392" s="63">
        <v>-28.615384615384613</v>
      </c>
      <c r="AD392" s="63">
        <v>-33.790523690773064</v>
      </c>
      <c r="AE392" s="63">
        <v>-11.788453774727486</v>
      </c>
      <c r="AF392" s="64" t="s">
        <v>90</v>
      </c>
      <c r="AG392" s="65">
        <v>125.26</v>
      </c>
      <c r="AH392" s="63">
        <v>86.001654493491117</v>
      </c>
      <c r="AI392" s="63">
        <v>-34.166086153643462</v>
      </c>
      <c r="AJ392" s="63">
        <v>-13.177892232526034</v>
      </c>
      <c r="AK392" s="63">
        <v>-8.6506562928036601</v>
      </c>
    </row>
    <row r="393" spans="1:37" x14ac:dyDescent="0.25">
      <c r="A393" s="61" t="s">
        <v>245</v>
      </c>
      <c r="B393" s="61">
        <v>3</v>
      </c>
      <c r="C393" s="62" t="s">
        <v>89</v>
      </c>
      <c r="D393" s="63">
        <v>187.59878804713509</v>
      </c>
      <c r="E393" s="63">
        <v>6.756646236155575</v>
      </c>
      <c r="F393" s="63">
        <v>-5.0317069722436543</v>
      </c>
      <c r="G393" s="63">
        <v>-4.419140771213705</v>
      </c>
      <c r="H393" s="63">
        <v>184.75538876587788</v>
      </c>
      <c r="I393" s="63">
        <v>11.46782361455611</v>
      </c>
      <c r="J393" s="63">
        <v>-9.8641235159139242</v>
      </c>
      <c r="K393" s="63">
        <v>-4.9540762495989981</v>
      </c>
      <c r="L393" s="63">
        <v>173.74835539513771</v>
      </c>
      <c r="M393" s="63">
        <v>-19.695216227470695</v>
      </c>
      <c r="N393" s="63">
        <v>-1.1556625399223752</v>
      </c>
      <c r="O393" s="63">
        <v>-5.0266221931931199</v>
      </c>
      <c r="P393" s="63">
        <v>105.12668543487924</v>
      </c>
      <c r="Q393" s="63">
        <v>-12.891344383057117</v>
      </c>
      <c r="R393" s="63">
        <v>-7.2476600050594531</v>
      </c>
      <c r="S393" s="63">
        <v>2.361282367447572</v>
      </c>
      <c r="T393" s="63">
        <v>114.01869158878503</v>
      </c>
      <c r="U393" s="63">
        <v>-5.0583657587548743</v>
      </c>
      <c r="V393" s="63">
        <v>0.33745781777276829</v>
      </c>
      <c r="W393" s="63">
        <v>1.3668967383949138</v>
      </c>
      <c r="X393" s="63">
        <v>95.886236668359572</v>
      </c>
      <c r="Y393" s="63">
        <v>-14.181818181818187</v>
      </c>
      <c r="Z393" s="63">
        <v>-9.900284900284916</v>
      </c>
      <c r="AA393" s="63">
        <v>24.090219863532965</v>
      </c>
      <c r="AB393" s="63">
        <v>71.313845165435268</v>
      </c>
      <c r="AC393" s="63">
        <v>-49.453551912568308</v>
      </c>
      <c r="AD393" s="63">
        <v>-38.698630136986303</v>
      </c>
      <c r="AE393" s="63">
        <v>-16.169701821092644</v>
      </c>
      <c r="AF393" s="64" t="s">
        <v>90</v>
      </c>
      <c r="AG393" s="65">
        <v>124.25</v>
      </c>
      <c r="AH393" s="63">
        <v>150.98494007817715</v>
      </c>
      <c r="AI393" s="63">
        <v>3.2424837966716638</v>
      </c>
      <c r="AJ393" s="63">
        <v>-7.1299131038149</v>
      </c>
      <c r="AK393" s="63">
        <v>-8.2246921501217116</v>
      </c>
    </row>
    <row r="394" spans="1:37" x14ac:dyDescent="0.25">
      <c r="A394" s="61">
        <v>2019</v>
      </c>
      <c r="B394" s="61">
        <v>1</v>
      </c>
      <c r="C394" s="62" t="s">
        <v>91</v>
      </c>
      <c r="D394" s="63">
        <v>51.109712665134587</v>
      </c>
      <c r="E394" s="63"/>
      <c r="F394" s="63"/>
      <c r="G394" s="63"/>
      <c r="H394" s="63">
        <v>49.27809966213109</v>
      </c>
      <c r="I394" s="63"/>
      <c r="J394" s="63"/>
      <c r="K394" s="63"/>
      <c r="L394" s="63">
        <v>86.204693308550191</v>
      </c>
      <c r="M394" s="63"/>
      <c r="N394" s="63"/>
      <c r="O394" s="63"/>
      <c r="P394" s="63">
        <v>105.62563140424304</v>
      </c>
      <c r="Q394" s="63"/>
      <c r="R394" s="63"/>
      <c r="S394" s="63"/>
      <c r="T394" s="63">
        <v>107.6381448033063</v>
      </c>
      <c r="U394" s="63"/>
      <c r="V394" s="63"/>
      <c r="W394" s="63"/>
      <c r="X394" s="63">
        <v>114.32259730200735</v>
      </c>
      <c r="Y394" s="63"/>
      <c r="Z394" s="63"/>
      <c r="AA394" s="63"/>
      <c r="AB394" s="63">
        <v>77.51053806099678</v>
      </c>
      <c r="AC394" s="63"/>
      <c r="AD394" s="63"/>
      <c r="AE394" s="63"/>
      <c r="AF394" s="64" t="s">
        <v>92</v>
      </c>
      <c r="AG394" s="65">
        <v>100</v>
      </c>
      <c r="AH394" s="63">
        <v>51.109712665134587</v>
      </c>
      <c r="AI394" s="63"/>
      <c r="AJ394" s="63"/>
      <c r="AK394" s="63"/>
    </row>
    <row r="395" spans="1:37" x14ac:dyDescent="0.25">
      <c r="A395" s="61">
        <v>2019</v>
      </c>
      <c r="B395" s="61">
        <v>2</v>
      </c>
      <c r="C395" s="62" t="s">
        <v>91</v>
      </c>
      <c r="D395" s="63">
        <v>75.762935147075538</v>
      </c>
      <c r="E395" s="63"/>
      <c r="F395" s="63"/>
      <c r="G395" s="63"/>
      <c r="H395" s="63">
        <v>71.28412137387447</v>
      </c>
      <c r="I395" s="63"/>
      <c r="J395" s="63"/>
      <c r="K395" s="63"/>
      <c r="L395" s="63">
        <v>23.19934944237918</v>
      </c>
      <c r="M395" s="63"/>
      <c r="N395" s="63"/>
      <c r="O395" s="63"/>
      <c r="P395" s="63">
        <v>106.02395728099293</v>
      </c>
      <c r="Q395" s="63"/>
      <c r="R395" s="63"/>
      <c r="S395" s="63"/>
      <c r="T395" s="63">
        <v>107.16581749797729</v>
      </c>
      <c r="U395" s="63"/>
      <c r="V395" s="63"/>
      <c r="W395" s="63"/>
      <c r="X395" s="63">
        <v>114.5549603046537</v>
      </c>
      <c r="Y395" s="63"/>
      <c r="Z395" s="63"/>
      <c r="AA395" s="63"/>
      <c r="AB395" s="63">
        <v>83.163897842796928</v>
      </c>
      <c r="AC395" s="63"/>
      <c r="AD395" s="63"/>
      <c r="AE395" s="63"/>
      <c r="AF395" s="64" t="s">
        <v>92</v>
      </c>
      <c r="AG395" s="65">
        <v>101.48</v>
      </c>
      <c r="AH395" s="63">
        <v>74.657996794516691</v>
      </c>
      <c r="AI395" s="63"/>
      <c r="AJ395" s="63"/>
      <c r="AK395" s="63"/>
    </row>
    <row r="396" spans="1:37" x14ac:dyDescent="0.25">
      <c r="A396" s="61">
        <v>2019</v>
      </c>
      <c r="B396" s="61">
        <v>3</v>
      </c>
      <c r="C396" s="62" t="s">
        <v>91</v>
      </c>
      <c r="D396" s="63">
        <v>85.250805164105103</v>
      </c>
      <c r="E396" s="63"/>
      <c r="F396" s="63"/>
      <c r="G396" s="63"/>
      <c r="H396" s="63">
        <v>85.849796258294091</v>
      </c>
      <c r="I396" s="63"/>
      <c r="J396" s="63"/>
      <c r="K396" s="63"/>
      <c r="L396" s="63">
        <v>126.59154275092936</v>
      </c>
      <c r="M396" s="63"/>
      <c r="N396" s="63"/>
      <c r="O396" s="63"/>
      <c r="P396" s="63">
        <v>104.63847597055853</v>
      </c>
      <c r="Q396" s="63"/>
      <c r="R396" s="63"/>
      <c r="S396" s="63"/>
      <c r="T396" s="63">
        <v>105.46019111762263</v>
      </c>
      <c r="U396" s="63"/>
      <c r="V396" s="63"/>
      <c r="W396" s="63"/>
      <c r="X396" s="63">
        <v>114.70986897308461</v>
      </c>
      <c r="Y396" s="63"/>
      <c r="Z396" s="63"/>
      <c r="AA396" s="63"/>
      <c r="AB396" s="63">
        <v>80.634763203570557</v>
      </c>
      <c r="AC396" s="63"/>
      <c r="AD396" s="63"/>
      <c r="AE396" s="63"/>
      <c r="AF396" s="64" t="s">
        <v>92</v>
      </c>
      <c r="AG396" s="65">
        <v>101.48</v>
      </c>
      <c r="AH396" s="63">
        <v>84.007494249216691</v>
      </c>
      <c r="AI396" s="63"/>
      <c r="AJ396" s="63"/>
      <c r="AK396" s="63"/>
    </row>
    <row r="397" spans="1:37" x14ac:dyDescent="0.25">
      <c r="A397" s="61">
        <v>2019</v>
      </c>
      <c r="B397" s="61">
        <v>4</v>
      </c>
      <c r="C397" s="62" t="s">
        <v>91</v>
      </c>
      <c r="D397" s="63">
        <v>87.450338992215492</v>
      </c>
      <c r="E397" s="63"/>
      <c r="F397" s="63"/>
      <c r="G397" s="63"/>
      <c r="H397" s="63">
        <v>88.0112443965224</v>
      </c>
      <c r="I397" s="63"/>
      <c r="J397" s="63"/>
      <c r="K397" s="63"/>
      <c r="L397" s="63">
        <v>33.817379182156131</v>
      </c>
      <c r="M397" s="63"/>
      <c r="N397" s="63"/>
      <c r="O397" s="63"/>
      <c r="P397" s="63">
        <v>104.81166113436282</v>
      </c>
      <c r="Q397" s="63"/>
      <c r="R397" s="63"/>
      <c r="S397" s="63"/>
      <c r="T397" s="63">
        <v>105.98499923465482</v>
      </c>
      <c r="U397" s="63"/>
      <c r="V397" s="63"/>
      <c r="W397" s="63"/>
      <c r="X397" s="63">
        <v>112.85096495191375</v>
      </c>
      <c r="Y397" s="63"/>
      <c r="Z397" s="63"/>
      <c r="AA397" s="63"/>
      <c r="AB397" s="63">
        <v>82.71757996528639</v>
      </c>
      <c r="AC397" s="63"/>
      <c r="AD397" s="63"/>
      <c r="AE397" s="63"/>
      <c r="AF397" s="64" t="s">
        <v>92</v>
      </c>
      <c r="AG397" s="65">
        <v>103.31</v>
      </c>
      <c r="AH397" s="63">
        <v>84.648474486705538</v>
      </c>
      <c r="AI397" s="63"/>
      <c r="AJ397" s="63"/>
      <c r="AK397" s="63"/>
    </row>
    <row r="398" spans="1:37" x14ac:dyDescent="0.25">
      <c r="A398" s="61">
        <v>2019</v>
      </c>
      <c r="B398" s="61">
        <v>5</v>
      </c>
      <c r="C398" s="62" t="s">
        <v>91</v>
      </c>
      <c r="D398" s="63">
        <v>94.265014065720365</v>
      </c>
      <c r="E398" s="63"/>
      <c r="F398" s="63"/>
      <c r="G398" s="63"/>
      <c r="H398" s="63">
        <v>94.747732948074784</v>
      </c>
      <c r="I398" s="63"/>
      <c r="J398" s="63"/>
      <c r="K398" s="63"/>
      <c r="L398" s="63">
        <v>69.754879182156131</v>
      </c>
      <c r="M398" s="63"/>
      <c r="N398" s="63"/>
      <c r="O398" s="63"/>
      <c r="P398" s="63">
        <v>103.0624909799394</v>
      </c>
      <c r="Q398" s="63"/>
      <c r="R398" s="63"/>
      <c r="S398" s="63"/>
      <c r="T398" s="63">
        <v>105.25026787080974</v>
      </c>
      <c r="U398" s="63"/>
      <c r="V398" s="63"/>
      <c r="W398" s="63"/>
      <c r="X398" s="63">
        <v>111.30187826760472</v>
      </c>
      <c r="Y398" s="63"/>
      <c r="Z398" s="63"/>
      <c r="AA398" s="63"/>
      <c r="AB398" s="63">
        <v>74.832630795933554</v>
      </c>
      <c r="AC398" s="63"/>
      <c r="AD398" s="63"/>
      <c r="AE398" s="63"/>
      <c r="AF398" s="64" t="s">
        <v>92</v>
      </c>
      <c r="AG398" s="65">
        <v>103.31</v>
      </c>
      <c r="AH398" s="63">
        <v>91.244810827335556</v>
      </c>
      <c r="AI398" s="63"/>
      <c r="AJ398" s="63"/>
      <c r="AK398" s="63"/>
    </row>
    <row r="399" spans="1:37" x14ac:dyDescent="0.25">
      <c r="A399" s="61">
        <v>2019</v>
      </c>
      <c r="B399" s="61">
        <v>6</v>
      </c>
      <c r="C399" s="62" t="s">
        <v>91</v>
      </c>
      <c r="D399" s="63">
        <v>108.03696934449108</v>
      </c>
      <c r="E399" s="63"/>
      <c r="F399" s="63"/>
      <c r="G399" s="63"/>
      <c r="H399" s="63">
        <v>108.97605653896895</v>
      </c>
      <c r="I399" s="63"/>
      <c r="J399" s="63"/>
      <c r="K399" s="63"/>
      <c r="L399" s="63">
        <v>32.487221189591082</v>
      </c>
      <c r="M399" s="63"/>
      <c r="N399" s="63"/>
      <c r="O399" s="63"/>
      <c r="P399" s="63">
        <v>103.16640207822196</v>
      </c>
      <c r="Q399" s="63"/>
      <c r="R399" s="63"/>
      <c r="S399" s="63"/>
      <c r="T399" s="63">
        <v>105.25026787080974</v>
      </c>
      <c r="U399" s="63"/>
      <c r="V399" s="63"/>
      <c r="W399" s="63"/>
      <c r="X399" s="63">
        <v>112.46369328083649</v>
      </c>
      <c r="Y399" s="63"/>
      <c r="Z399" s="63"/>
      <c r="AA399" s="63"/>
      <c r="AB399" s="63">
        <v>73.493677163401941</v>
      </c>
      <c r="AC399" s="63"/>
      <c r="AD399" s="63"/>
      <c r="AE399" s="63"/>
      <c r="AF399" s="64" t="s">
        <v>92</v>
      </c>
      <c r="AG399" s="65">
        <v>103.31</v>
      </c>
      <c r="AH399" s="63">
        <v>104.57551964426588</v>
      </c>
      <c r="AI399" s="63"/>
      <c r="AJ399" s="63"/>
      <c r="AK399" s="63"/>
    </row>
    <row r="400" spans="1:37" x14ac:dyDescent="0.25">
      <c r="A400" s="61">
        <v>2019</v>
      </c>
      <c r="B400" s="61">
        <v>7</v>
      </c>
      <c r="C400" s="62" t="s">
        <v>91</v>
      </c>
      <c r="D400" s="63">
        <v>96.630706987143938</v>
      </c>
      <c r="E400" s="63"/>
      <c r="F400" s="63"/>
      <c r="G400" s="63"/>
      <c r="H400" s="63">
        <v>96.661362789901702</v>
      </c>
      <c r="I400" s="63"/>
      <c r="J400" s="63"/>
      <c r="K400" s="63"/>
      <c r="L400" s="63">
        <v>7.3245817843866163</v>
      </c>
      <c r="M400" s="63"/>
      <c r="N400" s="63"/>
      <c r="O400" s="63"/>
      <c r="P400" s="63">
        <v>101.20940972723336</v>
      </c>
      <c r="Q400" s="63"/>
      <c r="R400" s="63"/>
      <c r="S400" s="63"/>
      <c r="T400" s="63">
        <v>104.75170015962912</v>
      </c>
      <c r="U400" s="63"/>
      <c r="V400" s="63"/>
      <c r="W400" s="63"/>
      <c r="X400" s="63">
        <v>107.81643322790937</v>
      </c>
      <c r="Y400" s="63"/>
      <c r="Z400" s="63"/>
      <c r="AA400" s="63"/>
      <c r="AB400" s="63">
        <v>68.435407884949186</v>
      </c>
      <c r="AC400" s="63"/>
      <c r="AD400" s="63"/>
      <c r="AE400" s="63"/>
      <c r="AF400" s="64" t="s">
        <v>92</v>
      </c>
      <c r="AG400" s="65">
        <v>104.2</v>
      </c>
      <c r="AH400" s="63">
        <v>92.735803250617977</v>
      </c>
      <c r="AI400" s="63"/>
      <c r="AJ400" s="63"/>
      <c r="AK400" s="63"/>
    </row>
    <row r="401" spans="1:37" x14ac:dyDescent="0.25">
      <c r="A401" s="61">
        <v>2019</v>
      </c>
      <c r="B401" s="61">
        <v>8</v>
      </c>
      <c r="C401" s="62" t="s">
        <v>91</v>
      </c>
      <c r="D401" s="63">
        <v>88.495732187809125</v>
      </c>
      <c r="E401" s="63"/>
      <c r="F401" s="63"/>
      <c r="G401" s="63"/>
      <c r="H401" s="63">
        <v>88.694742065819398</v>
      </c>
      <c r="I401" s="63"/>
      <c r="J401" s="63"/>
      <c r="K401" s="63"/>
      <c r="L401" s="63">
        <v>300.28461895910777</v>
      </c>
      <c r="M401" s="63"/>
      <c r="N401" s="63"/>
      <c r="O401" s="63"/>
      <c r="P401" s="63">
        <v>103.25299466012412</v>
      </c>
      <c r="Q401" s="63"/>
      <c r="R401" s="63"/>
      <c r="S401" s="63"/>
      <c r="T401" s="63">
        <v>104.80418097133236</v>
      </c>
      <c r="U401" s="63"/>
      <c r="V401" s="63"/>
      <c r="W401" s="63"/>
      <c r="X401" s="63">
        <v>109.28806557800297</v>
      </c>
      <c r="Y401" s="63"/>
      <c r="Z401" s="63"/>
      <c r="AA401" s="63"/>
      <c r="AB401" s="63">
        <v>82.866352591123231</v>
      </c>
      <c r="AC401" s="63"/>
      <c r="AD401" s="63"/>
      <c r="AE401" s="63"/>
      <c r="AF401" s="64" t="s">
        <v>92</v>
      </c>
      <c r="AG401" s="65">
        <v>104.2</v>
      </c>
      <c r="AH401" s="63">
        <v>84.928725708070175</v>
      </c>
      <c r="AI401" s="63"/>
      <c r="AJ401" s="63"/>
      <c r="AK401" s="63"/>
    </row>
    <row r="402" spans="1:37" x14ac:dyDescent="0.25">
      <c r="A402" s="61">
        <v>2019</v>
      </c>
      <c r="B402" s="61">
        <v>9</v>
      </c>
      <c r="C402" s="62" t="s">
        <v>91</v>
      </c>
      <c r="D402" s="63">
        <v>95.972729402252767</v>
      </c>
      <c r="E402" s="63"/>
      <c r="F402" s="63"/>
      <c r="G402" s="63"/>
      <c r="H402" s="63">
        <v>96.072079188835602</v>
      </c>
      <c r="I402" s="63"/>
      <c r="J402" s="63"/>
      <c r="K402" s="63"/>
      <c r="L402" s="63">
        <v>336.57063197026019</v>
      </c>
      <c r="M402" s="63"/>
      <c r="N402" s="63"/>
      <c r="O402" s="63"/>
      <c r="P402" s="63">
        <v>105.46976475681917</v>
      </c>
      <c r="Q402" s="63"/>
      <c r="R402" s="63"/>
      <c r="S402" s="63"/>
      <c r="T402" s="63">
        <v>104.75170015962912</v>
      </c>
      <c r="U402" s="63"/>
      <c r="V402" s="63"/>
      <c r="W402" s="63"/>
      <c r="X402" s="63">
        <v>112.69605628348285</v>
      </c>
      <c r="Y402" s="63"/>
      <c r="Z402" s="63"/>
      <c r="AA402" s="63"/>
      <c r="AB402" s="63">
        <v>95.660798413091996</v>
      </c>
      <c r="AC402" s="63"/>
      <c r="AD402" s="63"/>
      <c r="AE402" s="63"/>
      <c r="AF402" s="64" t="s">
        <v>92</v>
      </c>
      <c r="AG402" s="65">
        <v>104.2</v>
      </c>
      <c r="AH402" s="63">
        <v>92.104346835175406</v>
      </c>
      <c r="AI402" s="63"/>
      <c r="AJ402" s="63"/>
      <c r="AK402" s="63"/>
    </row>
    <row r="403" spans="1:37" x14ac:dyDescent="0.25">
      <c r="A403" s="61">
        <v>2019</v>
      </c>
      <c r="B403" s="61">
        <v>10</v>
      </c>
      <c r="C403" s="62" t="s">
        <v>91</v>
      </c>
      <c r="D403" s="63">
        <v>100.52635886366021</v>
      </c>
      <c r="E403" s="63"/>
      <c r="F403" s="63"/>
      <c r="G403" s="63"/>
      <c r="H403" s="63">
        <v>100.53453886024695</v>
      </c>
      <c r="I403" s="63"/>
      <c r="J403" s="63"/>
      <c r="K403" s="63"/>
      <c r="L403" s="63">
        <v>589.7188661710037</v>
      </c>
      <c r="M403" s="63"/>
      <c r="N403" s="63"/>
      <c r="O403" s="63"/>
      <c r="P403" s="63">
        <v>105.05412036368887</v>
      </c>
      <c r="Q403" s="63"/>
      <c r="R403" s="63"/>
      <c r="S403" s="63"/>
      <c r="T403" s="63">
        <v>104.33185366600337</v>
      </c>
      <c r="U403" s="63"/>
      <c r="V403" s="63"/>
      <c r="W403" s="63"/>
      <c r="X403" s="63">
        <v>113.16078228877558</v>
      </c>
      <c r="Y403" s="63"/>
      <c r="Z403" s="63"/>
      <c r="AA403" s="63"/>
      <c r="AB403" s="63">
        <v>93.577981651376149</v>
      </c>
      <c r="AC403" s="63"/>
      <c r="AD403" s="63"/>
      <c r="AE403" s="63"/>
      <c r="AF403" s="64" t="s">
        <v>92</v>
      </c>
      <c r="AG403" s="65">
        <v>104.2</v>
      </c>
      <c r="AH403" s="63">
        <v>96.47443269065279</v>
      </c>
      <c r="AI403" s="63"/>
      <c r="AJ403" s="63"/>
      <c r="AK403" s="63"/>
    </row>
    <row r="404" spans="1:37" x14ac:dyDescent="0.25">
      <c r="A404" s="61">
        <v>2019</v>
      </c>
      <c r="B404" s="61">
        <v>11</v>
      </c>
      <c r="C404" s="62" t="s">
        <v>91</v>
      </c>
      <c r="D404" s="63">
        <v>102.05044689121669</v>
      </c>
      <c r="E404" s="63"/>
      <c r="F404" s="63"/>
      <c r="G404" s="63"/>
      <c r="H404" s="63">
        <v>101.56815827535047</v>
      </c>
      <c r="I404" s="63"/>
      <c r="J404" s="63"/>
      <c r="K404" s="63"/>
      <c r="L404" s="63">
        <v>263.79530669144981</v>
      </c>
      <c r="M404" s="63"/>
      <c r="N404" s="63"/>
      <c r="O404" s="63"/>
      <c r="P404" s="63">
        <v>105.40049069129745</v>
      </c>
      <c r="Q404" s="63"/>
      <c r="R404" s="63"/>
      <c r="S404" s="63"/>
      <c r="T404" s="63">
        <v>105.01410421814525</v>
      </c>
      <c r="U404" s="63"/>
      <c r="V404" s="63"/>
      <c r="W404" s="63"/>
      <c r="X404" s="63">
        <v>114.78732330730006</v>
      </c>
      <c r="Y404" s="63"/>
      <c r="Z404" s="63"/>
      <c r="AA404" s="63"/>
      <c r="AB404" s="63">
        <v>89.56112075378131</v>
      </c>
      <c r="AC404" s="63"/>
      <c r="AD404" s="63"/>
      <c r="AE404" s="63"/>
      <c r="AF404" s="64" t="s">
        <v>92</v>
      </c>
      <c r="AG404" s="65">
        <v>104.52</v>
      </c>
      <c r="AH404" s="63">
        <v>97.637243485664655</v>
      </c>
      <c r="AI404" s="63"/>
      <c r="AJ404" s="63"/>
      <c r="AK404" s="63"/>
    </row>
    <row r="405" spans="1:37" x14ac:dyDescent="0.25">
      <c r="A405" s="61">
        <v>2019</v>
      </c>
      <c r="B405" s="61">
        <v>12</v>
      </c>
      <c r="C405" s="62" t="s">
        <v>91</v>
      </c>
      <c r="D405" s="63">
        <v>92.452218299614387</v>
      </c>
      <c r="E405" s="63"/>
      <c r="F405" s="63"/>
      <c r="G405" s="63"/>
      <c r="H405" s="63">
        <v>92.010621358473458</v>
      </c>
      <c r="I405" s="63"/>
      <c r="J405" s="63"/>
      <c r="K405" s="63"/>
      <c r="L405" s="63">
        <v>63.028578066914498</v>
      </c>
      <c r="M405" s="63"/>
      <c r="N405" s="63"/>
      <c r="O405" s="63"/>
      <c r="P405" s="63">
        <v>104.81166113436282</v>
      </c>
      <c r="Q405" s="63"/>
      <c r="R405" s="63"/>
      <c r="S405" s="63"/>
      <c r="T405" s="63">
        <v>104.48929610111303</v>
      </c>
      <c r="U405" s="63"/>
      <c r="V405" s="63"/>
      <c r="W405" s="63"/>
      <c r="X405" s="63">
        <v>113.54805395985284</v>
      </c>
      <c r="Y405" s="63"/>
      <c r="Z405" s="63"/>
      <c r="AA405" s="63"/>
      <c r="AB405" s="63">
        <v>89.858666005455007</v>
      </c>
      <c r="AC405" s="63"/>
      <c r="AD405" s="63"/>
      <c r="AE405" s="63"/>
      <c r="AF405" s="64" t="s">
        <v>92</v>
      </c>
      <c r="AG405" s="65">
        <v>106.36</v>
      </c>
      <c r="AH405" s="63">
        <v>86.923860755560725</v>
      </c>
      <c r="AI405" s="63"/>
      <c r="AJ405" s="63"/>
      <c r="AK405" s="63"/>
    </row>
    <row r="406" spans="1:37" x14ac:dyDescent="0.25">
      <c r="A406" s="61">
        <v>2020</v>
      </c>
      <c r="B406" s="61">
        <v>1</v>
      </c>
      <c r="C406" s="62" t="s">
        <v>91</v>
      </c>
      <c r="D406" s="63">
        <v>56.438119353063541</v>
      </c>
      <c r="E406" s="63">
        <v>10.425428768970207</v>
      </c>
      <c r="F406" s="63">
        <v>10.425428768970214</v>
      </c>
      <c r="G406" s="63"/>
      <c r="H406" s="63">
        <v>55.415525357038256</v>
      </c>
      <c r="I406" s="63">
        <v>12.454672028726009</v>
      </c>
      <c r="J406" s="63">
        <v>12.45467202872601</v>
      </c>
      <c r="K406" s="63"/>
      <c r="L406" s="63">
        <v>215.63661710037175</v>
      </c>
      <c r="M406" s="63">
        <v>150.14486894414122</v>
      </c>
      <c r="N406" s="63">
        <v>150.14486894414122</v>
      </c>
      <c r="O406" s="63"/>
      <c r="P406" s="63">
        <v>106.26641651031895</v>
      </c>
      <c r="Q406" s="63">
        <v>0.60665682898834916</v>
      </c>
      <c r="R406" s="63">
        <v>0.60665682898835005</v>
      </c>
      <c r="S406" s="63"/>
      <c r="T406" s="63">
        <v>104.22689204259693</v>
      </c>
      <c r="U406" s="63">
        <v>-3.1691857630424209</v>
      </c>
      <c r="V406" s="63">
        <v>-3.1691857630424258</v>
      </c>
      <c r="W406" s="63"/>
      <c r="X406" s="63">
        <v>115.40695798102369</v>
      </c>
      <c r="Y406" s="63">
        <v>0.94850948509485988</v>
      </c>
      <c r="Z406" s="63">
        <v>0.94850948509486166</v>
      </c>
      <c r="AA406" s="63"/>
      <c r="AB406" s="63">
        <v>100.27274981403423</v>
      </c>
      <c r="AC406" s="63">
        <v>29.36660268714013</v>
      </c>
      <c r="AD406" s="63">
        <v>29.36660268714013</v>
      </c>
      <c r="AE406" s="63"/>
      <c r="AF406" s="64" t="s">
        <v>92</v>
      </c>
      <c r="AG406" s="65">
        <v>106.36</v>
      </c>
      <c r="AH406" s="63">
        <v>53.063293863354211</v>
      </c>
      <c r="AI406" s="63">
        <v>3.822328665823818</v>
      </c>
      <c r="AJ406" s="63">
        <v>3.8223286658238154</v>
      </c>
      <c r="AK406" s="63"/>
    </row>
    <row r="407" spans="1:37" x14ac:dyDescent="0.25">
      <c r="A407" s="61">
        <v>2020</v>
      </c>
      <c r="B407" s="61">
        <v>2</v>
      </c>
      <c r="C407" s="62" t="s">
        <v>91</v>
      </c>
      <c r="D407" s="63">
        <v>73.231852414279558</v>
      </c>
      <c r="E407" s="63">
        <v>-3.3407928664359332</v>
      </c>
      <c r="F407" s="63">
        <v>2.2048282300164646</v>
      </c>
      <c r="G407" s="63"/>
      <c r="H407" s="63">
        <v>73.610668456383834</v>
      </c>
      <c r="I407" s="63">
        <v>3.2637662324642776</v>
      </c>
      <c r="J407" s="63">
        <v>7.0204187552987962</v>
      </c>
      <c r="K407" s="63"/>
      <c r="L407" s="63">
        <v>24.895446096654272</v>
      </c>
      <c r="M407" s="63">
        <v>7.3109664496745097</v>
      </c>
      <c r="N407" s="63">
        <v>119.85664985399525</v>
      </c>
      <c r="O407" s="63"/>
      <c r="P407" s="63">
        <v>108.25804589406842</v>
      </c>
      <c r="Q407" s="63">
        <v>2.1071545246651482</v>
      </c>
      <c r="R407" s="63">
        <v>1.3583176499468053</v>
      </c>
      <c r="S407" s="63"/>
      <c r="T407" s="63">
        <v>104.72545975377753</v>
      </c>
      <c r="U407" s="63">
        <v>-2.2771792360430823</v>
      </c>
      <c r="V407" s="63">
        <v>-2.7241632054727627</v>
      </c>
      <c r="W407" s="63"/>
      <c r="X407" s="63">
        <v>118.73749435228814</v>
      </c>
      <c r="Y407" s="63">
        <v>3.6511156186612652</v>
      </c>
      <c r="Z407" s="63">
        <v>2.3011844331641385</v>
      </c>
      <c r="AA407" s="63"/>
      <c r="AB407" s="63">
        <v>108.15769898338706</v>
      </c>
      <c r="AC407" s="63">
        <v>30.053667262969583</v>
      </c>
      <c r="AD407" s="63">
        <v>29.722222222222229</v>
      </c>
      <c r="AE407" s="63"/>
      <c r="AF407" s="64" t="s">
        <v>92</v>
      </c>
      <c r="AG407" s="65">
        <v>107.01</v>
      </c>
      <c r="AH407" s="63">
        <v>68.434587808877254</v>
      </c>
      <c r="AI407" s="63">
        <v>-8.335890665226799</v>
      </c>
      <c r="AJ407" s="63">
        <v>-3.395011172394502</v>
      </c>
      <c r="AK407" s="63"/>
    </row>
    <row r="408" spans="1:37" x14ac:dyDescent="0.25">
      <c r="A408" s="61">
        <v>2020</v>
      </c>
      <c r="B408" s="61">
        <v>3</v>
      </c>
      <c r="C408" s="62" t="s">
        <v>91</v>
      </c>
      <c r="D408" s="63">
        <v>77.726701768327501</v>
      </c>
      <c r="E408" s="63">
        <v>-8.8258443791749954</v>
      </c>
      <c r="F408" s="63">
        <v>-2.2283153391682631</v>
      </c>
      <c r="G408" s="63"/>
      <c r="H408" s="63">
        <v>76.379345590811226</v>
      </c>
      <c r="I408" s="63">
        <v>-11.031418920307473</v>
      </c>
      <c r="J408" s="63">
        <v>-0.48760624660302287</v>
      </c>
      <c r="K408" s="63"/>
      <c r="L408" s="63">
        <v>352.89265799256503</v>
      </c>
      <c r="M408" s="63">
        <v>178.76479765072958</v>
      </c>
      <c r="N408" s="63">
        <v>151.45585665411409</v>
      </c>
      <c r="O408" s="63"/>
      <c r="P408" s="63">
        <v>104.74238706884113</v>
      </c>
      <c r="Q408" s="63">
        <v>9.9304865938449893E-2</v>
      </c>
      <c r="R408" s="63">
        <v>0.9417948858347458</v>
      </c>
      <c r="S408" s="63"/>
      <c r="T408" s="63">
        <v>104.56801731866787</v>
      </c>
      <c r="U408" s="63">
        <v>-0.84598158745956198</v>
      </c>
      <c r="V408" s="63">
        <v>-2.1056943875460976</v>
      </c>
      <c r="W408" s="63"/>
      <c r="X408" s="63">
        <v>113.70296262828374</v>
      </c>
      <c r="Y408" s="63">
        <v>-0.8777852802160595</v>
      </c>
      <c r="Z408" s="63">
        <v>1.2398557258791687</v>
      </c>
      <c r="AA408" s="63"/>
      <c r="AB408" s="63">
        <v>88.519712372923379</v>
      </c>
      <c r="AC408" s="63">
        <v>9.7785977859778228</v>
      </c>
      <c r="AD408" s="63">
        <v>23.057953144266328</v>
      </c>
      <c r="AE408" s="63"/>
      <c r="AF408" s="64" t="s">
        <v>92</v>
      </c>
      <c r="AG408" s="65">
        <v>108</v>
      </c>
      <c r="AH408" s="63">
        <v>71.969168304006942</v>
      </c>
      <c r="AI408" s="63">
        <v>-14.330061922209993</v>
      </c>
      <c r="AJ408" s="63">
        <v>-7.7741093533926549</v>
      </c>
      <c r="AK408" s="63"/>
    </row>
    <row r="409" spans="1:37" x14ac:dyDescent="0.25">
      <c r="A409" s="61">
        <v>2020</v>
      </c>
      <c r="B409" s="61">
        <v>4</v>
      </c>
      <c r="C409" s="62" t="s">
        <v>91</v>
      </c>
      <c r="D409" s="63">
        <v>58.095862134721031</v>
      </c>
      <c r="E409" s="63">
        <v>-33.567024663114779</v>
      </c>
      <c r="F409" s="63">
        <v>-11.376581400591679</v>
      </c>
      <c r="G409" s="63"/>
      <c r="H409" s="63">
        <v>57.966178941922372</v>
      </c>
      <c r="I409" s="63">
        <v>-34.137757806532278</v>
      </c>
      <c r="J409" s="63">
        <v>-10.546565908665873</v>
      </c>
      <c r="K409" s="63"/>
      <c r="L409" s="63">
        <v>85.780669144981417</v>
      </c>
      <c r="M409" s="63">
        <v>153.65853658536591</v>
      </c>
      <c r="N409" s="63">
        <v>151.7319325741104</v>
      </c>
      <c r="O409" s="63"/>
      <c r="P409" s="63">
        <v>98.092076778755953</v>
      </c>
      <c r="Q409" s="63">
        <v>-6.4111037673496298</v>
      </c>
      <c r="R409" s="63">
        <v>-0.88834053053670203</v>
      </c>
      <c r="S409" s="63"/>
      <c r="T409" s="63">
        <v>103.80704554897116</v>
      </c>
      <c r="U409" s="63">
        <v>-2.0549641000247476</v>
      </c>
      <c r="V409" s="63">
        <v>-2.0930805220389259</v>
      </c>
      <c r="W409" s="63"/>
      <c r="X409" s="63">
        <v>105.10553153036855</v>
      </c>
      <c r="Y409" s="63">
        <v>-6.8634179821551129</v>
      </c>
      <c r="Z409" s="63">
        <v>-0.76361785168843621</v>
      </c>
      <c r="AA409" s="63"/>
      <c r="AB409" s="63">
        <v>52.219191668732961</v>
      </c>
      <c r="AC409" s="63">
        <v>-36.870503597122294</v>
      </c>
      <c r="AD409" s="63">
        <v>7.7594123048668306</v>
      </c>
      <c r="AE409" s="63"/>
      <c r="AF409" s="64" t="s">
        <v>92</v>
      </c>
      <c r="AG409" s="65">
        <v>108</v>
      </c>
      <c r="AH409" s="63">
        <v>53.792464939556503</v>
      </c>
      <c r="AI409" s="63">
        <v>-36.451938129133232</v>
      </c>
      <c r="AJ409" s="63">
        <v>-16.01914749820136</v>
      </c>
      <c r="AK409" s="63"/>
    </row>
    <row r="410" spans="1:37" x14ac:dyDescent="0.25">
      <c r="A410" s="61">
        <v>2020</v>
      </c>
      <c r="B410" s="61">
        <v>5</v>
      </c>
      <c r="C410" s="62" t="s">
        <v>91</v>
      </c>
      <c r="D410" s="63">
        <v>58.07484883563901</v>
      </c>
      <c r="E410" s="63">
        <v>-38.391937442294378</v>
      </c>
      <c r="F410" s="63">
        <v>-17.842686005428611</v>
      </c>
      <c r="G410" s="63"/>
      <c r="H410" s="63">
        <v>56.266416391639325</v>
      </c>
      <c r="I410" s="63">
        <v>-40.614498478316762</v>
      </c>
      <c r="J410" s="63">
        <v>-17.866917334273534</v>
      </c>
      <c r="K410" s="63"/>
      <c r="L410" s="63">
        <v>109.88615241635688</v>
      </c>
      <c r="M410" s="63">
        <v>57.531851111666242</v>
      </c>
      <c r="N410" s="63">
        <v>132.38111529250776</v>
      </c>
      <c r="O410" s="63"/>
      <c r="P410" s="63">
        <v>96.550728820897675</v>
      </c>
      <c r="Q410" s="63">
        <v>-6.3182658376743461</v>
      </c>
      <c r="R410" s="63">
        <v>-1.9559902200489088</v>
      </c>
      <c r="S410" s="63"/>
      <c r="T410" s="63">
        <v>103.80704554897116</v>
      </c>
      <c r="U410" s="63">
        <v>-1.3712291199202156</v>
      </c>
      <c r="V410" s="63">
        <v>-1.9501357689459486</v>
      </c>
      <c r="W410" s="63"/>
      <c r="X410" s="63">
        <v>102.31717549861227</v>
      </c>
      <c r="Y410" s="63">
        <v>-8.0723729993041076</v>
      </c>
      <c r="Z410" s="63">
        <v>-2.1964529331514271</v>
      </c>
      <c r="AA410" s="63"/>
      <c r="AB410" s="63">
        <v>44.33424249938011</v>
      </c>
      <c r="AC410" s="63">
        <v>-40.755467196819097</v>
      </c>
      <c r="AD410" s="63">
        <v>-1.3427825438269259</v>
      </c>
      <c r="AE410" s="63"/>
      <c r="AF410" s="64" t="s">
        <v>92</v>
      </c>
      <c r="AG410" s="65">
        <v>107.98</v>
      </c>
      <c r="AH410" s="63">
        <v>53.782967990034273</v>
      </c>
      <c r="AI410" s="63">
        <v>-41.056409123573175</v>
      </c>
      <c r="AJ410" s="63">
        <v>-21.942680961952544</v>
      </c>
      <c r="AK410" s="63"/>
    </row>
    <row r="411" spans="1:37" x14ac:dyDescent="0.25">
      <c r="A411" s="61">
        <v>2020</v>
      </c>
      <c r="B411" s="61">
        <v>6</v>
      </c>
      <c r="C411" s="62" t="s">
        <v>91</v>
      </c>
      <c r="D411" s="63">
        <v>64.787396941632849</v>
      </c>
      <c r="E411" s="63">
        <v>-40.032197001890054</v>
      </c>
      <c r="F411" s="63">
        <v>-22.619341179679321</v>
      </c>
      <c r="G411" s="63"/>
      <c r="H411" s="63">
        <v>64.844926357110594</v>
      </c>
      <c r="I411" s="63">
        <v>-40.4961709786933</v>
      </c>
      <c r="J411" s="63">
        <v>-22.817356805425693</v>
      </c>
      <c r="K411" s="63"/>
      <c r="L411" s="63">
        <v>106.04089219330854</v>
      </c>
      <c r="M411" s="63">
        <v>226.40801001251555</v>
      </c>
      <c r="N411" s="63">
        <v>140.59138525908236</v>
      </c>
      <c r="O411" s="63"/>
      <c r="P411" s="63">
        <v>95.044017895800266</v>
      </c>
      <c r="Q411" s="63">
        <v>-7.8730904817861216</v>
      </c>
      <c r="R411" s="63">
        <v>-2.9290782099770984</v>
      </c>
      <c r="S411" s="63"/>
      <c r="T411" s="63">
        <v>103.28223743193894</v>
      </c>
      <c r="U411" s="63">
        <v>-1.8698578908003043</v>
      </c>
      <c r="V411" s="63">
        <v>-1.936866397428505</v>
      </c>
      <c r="W411" s="63"/>
      <c r="X411" s="63">
        <v>100.22590847479506</v>
      </c>
      <c r="Y411" s="63">
        <v>-10.881542699724505</v>
      </c>
      <c r="Z411" s="63">
        <v>-3.6324299703940022</v>
      </c>
      <c r="AA411" s="63"/>
      <c r="AB411" s="63">
        <v>38.383337465906273</v>
      </c>
      <c r="AC411" s="63">
        <v>-47.77327935222673</v>
      </c>
      <c r="AD411" s="63">
        <v>-8.5669291338582703</v>
      </c>
      <c r="AE411" s="63"/>
      <c r="AF411" s="64" t="s">
        <v>92</v>
      </c>
      <c r="AG411" s="65">
        <v>107.89</v>
      </c>
      <c r="AH411" s="63">
        <v>60.04949202116309</v>
      </c>
      <c r="AI411" s="63">
        <v>-42.577868868896665</v>
      </c>
      <c r="AJ411" s="63">
        <v>-26.344438984845119</v>
      </c>
      <c r="AK411" s="63"/>
    </row>
    <row r="412" spans="1:37" x14ac:dyDescent="0.25">
      <c r="A412" s="61">
        <v>2020</v>
      </c>
      <c r="B412" s="61">
        <v>7</v>
      </c>
      <c r="C412" s="62" t="s">
        <v>91</v>
      </c>
      <c r="D412" s="63">
        <v>69.062929529962659</v>
      </c>
      <c r="E412" s="63">
        <v>-28.529003167542783</v>
      </c>
      <c r="F412" s="63">
        <v>-23.573474230477576</v>
      </c>
      <c r="G412" s="63"/>
      <c r="H412" s="63">
        <v>67.292099530768155</v>
      </c>
      <c r="I412" s="63">
        <v>-30.383663556419236</v>
      </c>
      <c r="J412" s="63">
        <v>-24.046945198365101</v>
      </c>
      <c r="K412" s="63"/>
      <c r="L412" s="63">
        <v>46.270910780669141</v>
      </c>
      <c r="M412" s="63">
        <v>531.72085646312451</v>
      </c>
      <c r="N412" s="63">
        <v>148.14281777260621</v>
      </c>
      <c r="O412" s="63"/>
      <c r="P412" s="63">
        <v>94.108818011257043</v>
      </c>
      <c r="Q412" s="63">
        <v>-7.0157426420259981</v>
      </c>
      <c r="R412" s="63">
        <v>-3.4968027194713258</v>
      </c>
      <c r="S412" s="63"/>
      <c r="T412" s="63">
        <v>102.88863134416479</v>
      </c>
      <c r="U412" s="63">
        <v>-1.778557114228434</v>
      </c>
      <c r="V412" s="63">
        <v>-1.9145020879043129</v>
      </c>
      <c r="W412" s="63"/>
      <c r="X412" s="63">
        <v>99.606273801071438</v>
      </c>
      <c r="Y412" s="63">
        <v>-7.6149425287356394</v>
      </c>
      <c r="Z412" s="63">
        <v>-4.1773147238057806</v>
      </c>
      <c r="AA412" s="63"/>
      <c r="AB412" s="63">
        <v>33.771386064964048</v>
      </c>
      <c r="AC412" s="63">
        <v>-50.652173913043484</v>
      </c>
      <c r="AD412" s="63">
        <v>-13.892709766162314</v>
      </c>
      <c r="AE412" s="63"/>
      <c r="AF412" s="64" t="s">
        <v>92</v>
      </c>
      <c r="AG412" s="65">
        <v>107.92</v>
      </c>
      <c r="AH412" s="63">
        <v>63.994560350224852</v>
      </c>
      <c r="AI412" s="63">
        <v>-30.992606838935856</v>
      </c>
      <c r="AJ412" s="63">
        <v>-27.083832649567064</v>
      </c>
      <c r="AK412" s="63"/>
    </row>
    <row r="413" spans="1:37" x14ac:dyDescent="0.25">
      <c r="A413" s="61">
        <v>2020</v>
      </c>
      <c r="B413" s="61">
        <v>8</v>
      </c>
      <c r="C413" s="62" t="s">
        <v>91</v>
      </c>
      <c r="D413" s="63">
        <v>70.53099525334369</v>
      </c>
      <c r="E413" s="63">
        <v>-20.300116729177361</v>
      </c>
      <c r="F413" s="63">
        <v>-23.151818866559704</v>
      </c>
      <c r="G413" s="63"/>
      <c r="H413" s="63">
        <v>70.180908884598651</v>
      </c>
      <c r="I413" s="63">
        <v>-20.873653556015569</v>
      </c>
      <c r="J413" s="63">
        <v>-23.635163217209197</v>
      </c>
      <c r="K413" s="63"/>
      <c r="L413" s="63">
        <v>82.225836431226753</v>
      </c>
      <c r="M413" s="63">
        <v>-72.617366578331428</v>
      </c>
      <c r="N413" s="63">
        <v>50.608062489851413</v>
      </c>
      <c r="O413" s="63"/>
      <c r="P413" s="63">
        <v>93.554625487083285</v>
      </c>
      <c r="Q413" s="63">
        <v>-9.3928212009392666</v>
      </c>
      <c r="R413" s="63">
        <v>-4.2286951633388252</v>
      </c>
      <c r="S413" s="63"/>
      <c r="T413" s="63">
        <v>102.4163040388358</v>
      </c>
      <c r="U413" s="63">
        <v>-2.2784176264396478</v>
      </c>
      <c r="V413" s="63">
        <v>-1.9595683988589796</v>
      </c>
      <c r="W413" s="63"/>
      <c r="X413" s="63">
        <v>97.902278448331501</v>
      </c>
      <c r="Y413" s="63">
        <v>-10.418143160878813</v>
      </c>
      <c r="Z413" s="63">
        <v>-4.9374190763918913</v>
      </c>
      <c r="AA413" s="63"/>
      <c r="AB413" s="63">
        <v>34.961567071658813</v>
      </c>
      <c r="AC413" s="63">
        <v>-57.809694793536806</v>
      </c>
      <c r="AD413" s="63">
        <v>-19.728053435114511</v>
      </c>
      <c r="AE413" s="63"/>
      <c r="AF413" s="64" t="s">
        <v>92</v>
      </c>
      <c r="AG413" s="65">
        <v>107.98</v>
      </c>
      <c r="AH413" s="63">
        <v>65.318573118488317</v>
      </c>
      <c r="AI413" s="63">
        <v>-23.09012931265309</v>
      </c>
      <c r="AJ413" s="63">
        <v>-26.576008424912267</v>
      </c>
      <c r="AK413" s="63"/>
    </row>
    <row r="414" spans="1:37" x14ac:dyDescent="0.25">
      <c r="A414" s="61">
        <v>2020</v>
      </c>
      <c r="B414" s="61">
        <v>9</v>
      </c>
      <c r="C414" s="62" t="s">
        <v>91</v>
      </c>
      <c r="D414" s="63">
        <v>86.467681464632477</v>
      </c>
      <c r="E414" s="63">
        <v>-9.903904991366403</v>
      </c>
      <c r="F414" s="63">
        <v>-21.527963003351125</v>
      </c>
      <c r="G414" s="63"/>
      <c r="H414" s="63">
        <v>86.55028490070103</v>
      </c>
      <c r="I414" s="63">
        <v>-9.911094220641246</v>
      </c>
      <c r="J414" s="63">
        <v>-21.943857767960107</v>
      </c>
      <c r="K414" s="63"/>
      <c r="L414" s="63">
        <v>150.72026022304831</v>
      </c>
      <c r="M414" s="63">
        <v>-55.218831975700681</v>
      </c>
      <c r="N414" s="63">
        <v>15.558857992055097</v>
      </c>
      <c r="O414" s="63"/>
      <c r="P414" s="63">
        <v>94.264684658680906</v>
      </c>
      <c r="Q414" s="63">
        <v>-10.623973727422012</v>
      </c>
      <c r="R414" s="63">
        <v>-4.9483545520057621</v>
      </c>
      <c r="S414" s="63"/>
      <c r="T414" s="63">
        <v>101.65533226913909</v>
      </c>
      <c r="U414" s="63">
        <v>-2.9559118236472841</v>
      </c>
      <c r="V414" s="63">
        <v>-2.0693080233969652</v>
      </c>
      <c r="W414" s="63"/>
      <c r="X414" s="63">
        <v>97.669915445685149</v>
      </c>
      <c r="Y414" s="63">
        <v>-13.333333333333314</v>
      </c>
      <c r="Z414" s="63">
        <v>-5.8742331288343603</v>
      </c>
      <c r="AA414" s="63"/>
      <c r="AB414" s="63">
        <v>45.821968757748571</v>
      </c>
      <c r="AC414" s="63">
        <v>-52.099533437014003</v>
      </c>
      <c r="AD414" s="63">
        <v>-24.033092037228553</v>
      </c>
      <c r="AE414" s="63"/>
      <c r="AF414" s="64" t="s">
        <v>92</v>
      </c>
      <c r="AG414" s="65">
        <v>107.99</v>
      </c>
      <c r="AH414" s="63">
        <v>80.070081919281861</v>
      </c>
      <c r="AI414" s="63">
        <v>-13.06590332531141</v>
      </c>
      <c r="AJ414" s="63">
        <v>-24.938747489848357</v>
      </c>
      <c r="AK414" s="63"/>
    </row>
    <row r="415" spans="1:37" x14ac:dyDescent="0.25">
      <c r="A415" s="61">
        <v>2020</v>
      </c>
      <c r="B415" s="61">
        <v>10</v>
      </c>
      <c r="C415" s="62" t="s">
        <v>91</v>
      </c>
      <c r="D415" s="63">
        <v>97.67202385933652</v>
      </c>
      <c r="E415" s="63">
        <v>-2.8393896253567732</v>
      </c>
      <c r="F415" s="63">
        <v>-19.40154368959297</v>
      </c>
      <c r="G415" s="63"/>
      <c r="H415" s="63">
        <v>97.562553769201571</v>
      </c>
      <c r="I415" s="63">
        <v>-2.9561831433640293</v>
      </c>
      <c r="J415" s="63">
        <v>-19.774904338938338</v>
      </c>
      <c r="K415" s="63"/>
      <c r="L415" s="63">
        <v>12.279275092936802</v>
      </c>
      <c r="M415" s="63">
        <v>-97.917774757205052</v>
      </c>
      <c r="N415" s="63">
        <v>-26.110654981716642</v>
      </c>
      <c r="O415" s="63"/>
      <c r="P415" s="63">
        <v>95.286477125126282</v>
      </c>
      <c r="Q415" s="63">
        <v>-9.2977250247280097</v>
      </c>
      <c r="R415" s="63">
        <v>-5.3867242668439115</v>
      </c>
      <c r="S415" s="63"/>
      <c r="T415" s="63">
        <v>102.12765957446808</v>
      </c>
      <c r="U415" s="63">
        <v>-2.1126760563380316</v>
      </c>
      <c r="V415" s="63">
        <v>-2.0735952262555868</v>
      </c>
      <c r="W415" s="63"/>
      <c r="X415" s="63">
        <v>96.585554766668807</v>
      </c>
      <c r="Y415" s="63">
        <v>-14.64750171115675</v>
      </c>
      <c r="Z415" s="63">
        <v>-6.7581546100269119</v>
      </c>
      <c r="AA415" s="63"/>
      <c r="AB415" s="63">
        <v>54.004463178775111</v>
      </c>
      <c r="AC415" s="63">
        <v>-42.2893481717011</v>
      </c>
      <c r="AD415" s="63">
        <v>-26.134699853587119</v>
      </c>
      <c r="AE415" s="63"/>
      <c r="AF415" s="64" t="s">
        <v>92</v>
      </c>
      <c r="AG415" s="65">
        <v>107.97</v>
      </c>
      <c r="AH415" s="63">
        <v>90.462187514435982</v>
      </c>
      <c r="AI415" s="63">
        <v>-6.2319570154873958</v>
      </c>
      <c r="AJ415" s="63">
        <v>-22.831621135101354</v>
      </c>
      <c r="AK415" s="63"/>
    </row>
    <row r="416" spans="1:37" x14ac:dyDescent="0.25">
      <c r="A416" s="61">
        <v>2020</v>
      </c>
      <c r="B416" s="61">
        <v>11</v>
      </c>
      <c r="C416" s="62" t="s">
        <v>91</v>
      </c>
      <c r="D416" s="63">
        <v>106.0873668003923</v>
      </c>
      <c r="E416" s="63">
        <v>3.9558081636613167</v>
      </c>
      <c r="F416" s="63">
        <v>-16.982971356359954</v>
      </c>
      <c r="G416" s="63"/>
      <c r="H416" s="63">
        <v>104.72861434474396</v>
      </c>
      <c r="I416" s="63">
        <v>3.1116603107299738</v>
      </c>
      <c r="J416" s="63">
        <v>-17.406972714833348</v>
      </c>
      <c r="K416" s="63"/>
      <c r="L416" s="63">
        <v>46.660083643122668</v>
      </c>
      <c r="M416" s="63">
        <v>-82.312011449961474</v>
      </c>
      <c r="N416" s="63">
        <v>-34.039876233317592</v>
      </c>
      <c r="O416" s="63"/>
      <c r="P416" s="63">
        <v>98.195987877038533</v>
      </c>
      <c r="Q416" s="63">
        <v>-6.8353598422609423</v>
      </c>
      <c r="R416" s="63">
        <v>-5.5197597742602351</v>
      </c>
      <c r="S416" s="63"/>
      <c r="T416" s="63">
        <v>102.31134241542937</v>
      </c>
      <c r="U416" s="63">
        <v>-2.5737131434282929</v>
      </c>
      <c r="V416" s="63">
        <v>-2.1188548686174258</v>
      </c>
      <c r="W416" s="63"/>
      <c r="X416" s="63">
        <v>96.972826437746079</v>
      </c>
      <c r="Y416" s="63">
        <v>-15.519568151147084</v>
      </c>
      <c r="Z416" s="63">
        <v>-7.5705437026841071</v>
      </c>
      <c r="AA416" s="63"/>
      <c r="AB416" s="63">
        <v>77.212992809323097</v>
      </c>
      <c r="AC416" s="63">
        <v>-13.787375415282384</v>
      </c>
      <c r="AD416" s="63">
        <v>-24.909330695680854</v>
      </c>
      <c r="AE416" s="63"/>
      <c r="AF416" s="64" t="s">
        <v>92</v>
      </c>
      <c r="AG416" s="65">
        <v>107.89</v>
      </c>
      <c r="AH416" s="63">
        <v>98.329193438124292</v>
      </c>
      <c r="AI416" s="63">
        <v>0.70869468223079934</v>
      </c>
      <c r="AJ416" s="63">
        <v>-20.422699237470955</v>
      </c>
      <c r="AK416" s="63"/>
    </row>
    <row r="417" spans="1:37" x14ac:dyDescent="0.25">
      <c r="A417" s="61">
        <v>2020</v>
      </c>
      <c r="B417" s="61">
        <v>12</v>
      </c>
      <c r="C417" s="62" t="s">
        <v>91</v>
      </c>
      <c r="D417" s="63">
        <v>106.54936618217411</v>
      </c>
      <c r="E417" s="63">
        <v>15.24803638229038</v>
      </c>
      <c r="F417" s="63">
        <v>-14.218762455561729</v>
      </c>
      <c r="G417" s="63">
        <v>-14.21876245556173</v>
      </c>
      <c r="H417" s="63">
        <v>104.80665738596703</v>
      </c>
      <c r="I417" s="63">
        <v>13.907129240699504</v>
      </c>
      <c r="J417" s="63">
        <v>-14.723485060766428</v>
      </c>
      <c r="K417" s="63">
        <v>-14.723485060766421</v>
      </c>
      <c r="L417" s="63">
        <v>33.253949814126393</v>
      </c>
      <c r="M417" s="63">
        <v>-47.239885724817988</v>
      </c>
      <c r="N417" s="63">
        <v>-34.470333316303368</v>
      </c>
      <c r="O417" s="63">
        <v>-34.470333316303368</v>
      </c>
      <c r="P417" s="63">
        <v>99.494876605570795</v>
      </c>
      <c r="Q417" s="63">
        <v>-5.0727032385988053</v>
      </c>
      <c r="R417" s="63">
        <v>-5.4823500131355178</v>
      </c>
      <c r="S417" s="63">
        <v>-5.4823500131355161</v>
      </c>
      <c r="T417" s="63">
        <v>102.15389998031969</v>
      </c>
      <c r="U417" s="63">
        <v>-2.2350577599196413</v>
      </c>
      <c r="V417" s="63">
        <v>-2.1284540702016463</v>
      </c>
      <c r="W417" s="63">
        <v>-2.1284540702016415</v>
      </c>
      <c r="X417" s="63">
        <v>96.895372103530619</v>
      </c>
      <c r="Y417" s="63">
        <v>-14.665757162346523</v>
      </c>
      <c r="Z417" s="63">
        <v>-8.1666571150209144</v>
      </c>
      <c r="AA417" s="63">
        <v>-8.1666571150209109</v>
      </c>
      <c r="AB417" s="63">
        <v>89.412348127944469</v>
      </c>
      <c r="AC417" s="63">
        <v>-0.4966887417218544</v>
      </c>
      <c r="AD417" s="63">
        <v>-22.69865067466268</v>
      </c>
      <c r="AE417" s="63">
        <v>-22.698650674662673</v>
      </c>
      <c r="AF417" s="64" t="s">
        <v>92</v>
      </c>
      <c r="AG417" s="65">
        <v>107.81</v>
      </c>
      <c r="AH417" s="63">
        <v>98.830689344378172</v>
      </c>
      <c r="AI417" s="63">
        <v>13.697997863096219</v>
      </c>
      <c r="AJ417" s="63">
        <v>-17.57374172242665</v>
      </c>
      <c r="AK417" s="63">
        <v>-17.573741722426647</v>
      </c>
    </row>
    <row r="418" spans="1:37" x14ac:dyDescent="0.25">
      <c r="A418" s="61">
        <v>2021</v>
      </c>
      <c r="B418" s="61">
        <v>1</v>
      </c>
      <c r="C418" s="62" t="s">
        <v>91</v>
      </c>
      <c r="D418" s="63">
        <v>61.782111387955993</v>
      </c>
      <c r="E418" s="63">
        <v>9.4687634814011119</v>
      </c>
      <c r="F418" s="63">
        <v>9.4687634814011101</v>
      </c>
      <c r="G418" s="63">
        <v>-14.147388345949096</v>
      </c>
      <c r="H418" s="63">
        <v>60.210001792859472</v>
      </c>
      <c r="I418" s="63">
        <v>8.6518649871687643</v>
      </c>
      <c r="J418" s="63">
        <v>8.6518649871687678</v>
      </c>
      <c r="K418" s="63">
        <v>-14.764168125645114</v>
      </c>
      <c r="L418" s="63">
        <v>45.684247211895915</v>
      </c>
      <c r="M418" s="63">
        <v>-78.814244154724705</v>
      </c>
      <c r="N418" s="63">
        <v>-78.814244154724705</v>
      </c>
      <c r="O418" s="63">
        <v>-46.824493704757344</v>
      </c>
      <c r="P418" s="63">
        <v>100.66552901023891</v>
      </c>
      <c r="Q418" s="63">
        <v>-5.2706091764524388</v>
      </c>
      <c r="R418" s="63">
        <v>-5.2706091764524343</v>
      </c>
      <c r="S418" s="63">
        <v>-5.9776182684730657</v>
      </c>
      <c r="T418" s="63">
        <v>102.61955332432258</v>
      </c>
      <c r="U418" s="63">
        <v>-1.5421535524799594</v>
      </c>
      <c r="V418" s="63">
        <v>-1.5421535524799523</v>
      </c>
      <c r="W418" s="63">
        <v>-1.991210090910883</v>
      </c>
      <c r="X418" s="63">
        <v>98.141263940520446</v>
      </c>
      <c r="Y418" s="63">
        <v>-14.960704573239198</v>
      </c>
      <c r="Z418" s="63">
        <v>-14.960704573239191</v>
      </c>
      <c r="AA418" s="63">
        <v>-9.5167754574887482</v>
      </c>
      <c r="AB418" s="63">
        <v>94.288886147773525</v>
      </c>
      <c r="AC418" s="63">
        <v>-5.9675870835878868</v>
      </c>
      <c r="AD418" s="63">
        <v>-5.9675870835878886</v>
      </c>
      <c r="AE418" s="63">
        <v>-25.021567300943616</v>
      </c>
      <c r="AF418" s="64" t="s">
        <v>92</v>
      </c>
      <c r="AG418" s="65">
        <v>107.81</v>
      </c>
      <c r="AH418" s="63">
        <v>57.306475640437803</v>
      </c>
      <c r="AI418" s="63">
        <v>7.9964537972527836</v>
      </c>
      <c r="AJ418" s="63">
        <v>7.9964537972527783</v>
      </c>
      <c r="AK418" s="63">
        <v>-17.321305208744391</v>
      </c>
    </row>
    <row r="419" spans="1:37" x14ac:dyDescent="0.25">
      <c r="A419" s="61">
        <v>2021</v>
      </c>
      <c r="B419" s="61">
        <v>2</v>
      </c>
      <c r="C419" s="62" t="s">
        <v>91</v>
      </c>
      <c r="D419" s="63">
        <v>71.238187476725656</v>
      </c>
      <c r="E419" s="63">
        <v>-2.7224013483580194</v>
      </c>
      <c r="F419" s="63">
        <v>2.5837339606657572</v>
      </c>
      <c r="G419" s="63">
        <v>-14.130795500158712</v>
      </c>
      <c r="H419" s="63">
        <v>71.059876198377879</v>
      </c>
      <c r="I419" s="63">
        <v>-3.4652480564245423</v>
      </c>
      <c r="J419" s="63">
        <v>1.7389369642723418</v>
      </c>
      <c r="K419" s="63">
        <v>-15.183133466179953</v>
      </c>
      <c r="L419" s="63">
        <v>59.700278810408925</v>
      </c>
      <c r="M419" s="63">
        <v>139.80401306579563</v>
      </c>
      <c r="N419" s="63">
        <v>-56.186911374064231</v>
      </c>
      <c r="O419" s="63">
        <v>-45.181835067910228</v>
      </c>
      <c r="P419" s="63">
        <v>99.658703071672349</v>
      </c>
      <c r="Q419" s="63">
        <v>-7.9433752488111651</v>
      </c>
      <c r="R419" s="63">
        <v>-6.6193990947792658</v>
      </c>
      <c r="S419" s="63">
        <v>-6.8299258727121526</v>
      </c>
      <c r="T419" s="63">
        <v>100.92038360043767</v>
      </c>
      <c r="U419" s="63">
        <v>-3.6333821424953072</v>
      </c>
      <c r="V419" s="63">
        <v>-2.5902627202246786</v>
      </c>
      <c r="W419" s="63">
        <v>-2.1034630799931051</v>
      </c>
      <c r="X419" s="63">
        <v>98.910396103063704</v>
      </c>
      <c r="Y419" s="63">
        <v>-16.698262294805076</v>
      </c>
      <c r="Z419" s="63">
        <v>-15.84184118824432</v>
      </c>
      <c r="AA419" s="63">
        <v>-11.257058052866526</v>
      </c>
      <c r="AB419" s="63">
        <v>93.844825459479452</v>
      </c>
      <c r="AC419" s="63">
        <v>-13.23333767123323</v>
      </c>
      <c r="AD419" s="63">
        <v>-9.7378944905958669</v>
      </c>
      <c r="AE419" s="63">
        <v>-28.199512255946914</v>
      </c>
      <c r="AF419" s="64" t="s">
        <v>92</v>
      </c>
      <c r="AG419" s="65">
        <v>107.81</v>
      </c>
      <c r="AH419" s="63">
        <v>66.077532211043177</v>
      </c>
      <c r="AI419" s="63">
        <v>-3.4442460651868316</v>
      </c>
      <c r="AJ419" s="63">
        <v>1.5523942913982403</v>
      </c>
      <c r="AK419" s="63">
        <v>-17.052358903312154</v>
      </c>
    </row>
    <row r="420" spans="1:37" x14ac:dyDescent="0.25">
      <c r="A420" s="61">
        <v>2021</v>
      </c>
      <c r="B420" s="61">
        <v>3</v>
      </c>
      <c r="C420" s="62" t="s">
        <v>91</v>
      </c>
      <c r="D420" s="63">
        <v>92.939887797087067</v>
      </c>
      <c r="E420" s="63">
        <v>19.572663811342522</v>
      </c>
      <c r="F420" s="63">
        <v>8.9507284806597198</v>
      </c>
      <c r="G420" s="63">
        <v>-12.111366223986238</v>
      </c>
      <c r="H420" s="63">
        <v>93.300079147774667</v>
      </c>
      <c r="I420" s="63">
        <v>22.153546127003068</v>
      </c>
      <c r="J420" s="63">
        <v>9.3300393895724643</v>
      </c>
      <c r="K420" s="63">
        <v>-12.856882881585349</v>
      </c>
      <c r="L420" s="63">
        <v>6.8482806691449811</v>
      </c>
      <c r="M420" s="63">
        <v>-98.05938703624453</v>
      </c>
      <c r="N420" s="63">
        <v>-81.087271445910488</v>
      </c>
      <c r="O420" s="63">
        <v>-65.708300150653599</v>
      </c>
      <c r="P420" s="63">
        <v>99.061433447098977</v>
      </c>
      <c r="Q420" s="63">
        <v>-5.4237389281651502</v>
      </c>
      <c r="R420" s="63">
        <v>-6.2271369473595684</v>
      </c>
      <c r="S420" s="63">
        <v>-7.2901202789788471</v>
      </c>
      <c r="T420" s="63">
        <v>100.25101370921028</v>
      </c>
      <c r="U420" s="63">
        <v>-4.1284168143894817</v>
      </c>
      <c r="V420" s="63">
        <v>-3.1032811388090997</v>
      </c>
      <c r="W420" s="63">
        <v>-2.37716651816568</v>
      </c>
      <c r="X420" s="63">
        <v>99.52570183309831</v>
      </c>
      <c r="Y420" s="63">
        <v>-12.468681965247953</v>
      </c>
      <c r="Z420" s="63">
        <v>-14.739236481194961</v>
      </c>
      <c r="AA420" s="63">
        <v>-12.236855063816662</v>
      </c>
      <c r="AB420" s="63">
        <v>91.328481559146411</v>
      </c>
      <c r="AC420" s="63">
        <v>3.1730437333438317</v>
      </c>
      <c r="AD420" s="63">
        <v>-5.8891929659244617</v>
      </c>
      <c r="AE420" s="63">
        <v>-28.471724752979156</v>
      </c>
      <c r="AF420" s="64" t="s">
        <v>92</v>
      </c>
      <c r="AG420" s="65">
        <v>107.81</v>
      </c>
      <c r="AH420" s="63">
        <v>86.207112324540461</v>
      </c>
      <c r="AI420" s="63">
        <v>19.783393856089361</v>
      </c>
      <c r="AJ420" s="63">
        <v>8.3342720126054601</v>
      </c>
      <c r="AK420" s="63">
        <v>-14.688496353544011</v>
      </c>
    </row>
    <row r="421" spans="1:37" x14ac:dyDescent="0.25">
      <c r="A421" s="61">
        <v>2021</v>
      </c>
      <c r="B421" s="61">
        <v>4</v>
      </c>
      <c r="C421" s="62" t="s">
        <v>91</v>
      </c>
      <c r="D421" s="63">
        <v>92.560995365552031</v>
      </c>
      <c r="E421" s="63">
        <v>59.324592086968778</v>
      </c>
      <c r="F421" s="63">
        <v>19.973686349797791</v>
      </c>
      <c r="G421" s="63">
        <v>-6.3384884796051608</v>
      </c>
      <c r="H421" s="63">
        <v>92.026759086180007</v>
      </c>
      <c r="I421" s="63">
        <v>58.759402061646483</v>
      </c>
      <c r="J421" s="63">
        <v>20.209078717055529</v>
      </c>
      <c r="K421" s="63">
        <v>-7.0789576667322791</v>
      </c>
      <c r="L421" s="63">
        <v>32.423327137546472</v>
      </c>
      <c r="M421" s="63">
        <v>-62.202058504875403</v>
      </c>
      <c r="N421" s="63">
        <v>-78.702151677898271</v>
      </c>
      <c r="O421" s="63">
        <v>-68.747210015177515</v>
      </c>
      <c r="P421" s="63">
        <v>99.50511945392492</v>
      </c>
      <c r="Q421" s="63">
        <v>1.4405268208930408</v>
      </c>
      <c r="R421" s="63">
        <v>-4.4250021042796517</v>
      </c>
      <c r="S421" s="63">
        <v>-6.6781051175480144</v>
      </c>
      <c r="T421" s="63">
        <v>99.684623801248634</v>
      </c>
      <c r="U421" s="63">
        <v>-3.9712350215937562</v>
      </c>
      <c r="V421" s="63">
        <v>-3.3191781182039692</v>
      </c>
      <c r="W421" s="63">
        <v>-2.536106652012279</v>
      </c>
      <c r="X421" s="63">
        <v>98.98730931931803</v>
      </c>
      <c r="Y421" s="63">
        <v>-5.8210278012654015</v>
      </c>
      <c r="Z421" s="63">
        <v>-12.669809467059444</v>
      </c>
      <c r="AA421" s="63">
        <v>-12.186454019958845</v>
      </c>
      <c r="AB421" s="63">
        <v>99.469594177870974</v>
      </c>
      <c r="AC421" s="63">
        <v>90.484745165884902</v>
      </c>
      <c r="AD421" s="63">
        <v>8.5237820167193732</v>
      </c>
      <c r="AE421" s="63">
        <v>-21.683679427805174</v>
      </c>
      <c r="AF421" s="64" t="s">
        <v>92</v>
      </c>
      <c r="AG421" s="65">
        <v>107.81</v>
      </c>
      <c r="AH421" s="63">
        <v>85.855667716864886</v>
      </c>
      <c r="AI421" s="63">
        <v>59.605379328379826</v>
      </c>
      <c r="AJ421" s="63">
        <v>19.488541419124662</v>
      </c>
      <c r="AK421" s="63">
        <v>-8.8138758420851246</v>
      </c>
    </row>
    <row r="422" spans="1:37" x14ac:dyDescent="0.25">
      <c r="A422" s="61">
        <v>2021</v>
      </c>
      <c r="B422" s="61">
        <v>5</v>
      </c>
      <c r="C422" s="62" t="s">
        <v>91</v>
      </c>
      <c r="D422" s="63">
        <v>79.95959596001687</v>
      </c>
      <c r="E422" s="63">
        <v>37.683691930589703</v>
      </c>
      <c r="F422" s="63">
        <v>23.152331498328358</v>
      </c>
      <c r="G422" s="63">
        <v>-0.80319014123948307</v>
      </c>
      <c r="H422" s="63">
        <v>80.563130038644744</v>
      </c>
      <c r="I422" s="63">
        <v>43.181555188959351</v>
      </c>
      <c r="J422" s="63">
        <v>24.252960801950096</v>
      </c>
      <c r="K422" s="63">
        <v>-1.0984155591006868</v>
      </c>
      <c r="L422" s="63">
        <v>120.8875464684015</v>
      </c>
      <c r="M422" s="63">
        <v>10.011629136272333</v>
      </c>
      <c r="N422" s="63">
        <v>-66.348178137651814</v>
      </c>
      <c r="O422" s="63">
        <v>-68.811884809222278</v>
      </c>
      <c r="P422" s="63">
        <v>100.03412969283276</v>
      </c>
      <c r="Q422" s="63">
        <v>3.6078452379130397</v>
      </c>
      <c r="R422" s="63">
        <v>-2.9158316542990503</v>
      </c>
      <c r="S422" s="63">
        <v>-5.9085247453635077</v>
      </c>
      <c r="T422" s="63">
        <v>99.839093776147251</v>
      </c>
      <c r="U422" s="63">
        <v>-3.8224301171850783</v>
      </c>
      <c r="V422" s="63">
        <v>-3.4194230783232693</v>
      </c>
      <c r="W422" s="63">
        <v>-2.7402736375054815</v>
      </c>
      <c r="X422" s="63">
        <v>98.756569670555052</v>
      </c>
      <c r="Y422" s="63">
        <v>-3.4799688426754045</v>
      </c>
      <c r="Z422" s="63">
        <v>-10.9764380812579</v>
      </c>
      <c r="AA422" s="63">
        <v>-11.863146957689608</v>
      </c>
      <c r="AB422" s="63">
        <v>103.61416060194892</v>
      </c>
      <c r="AC422" s="63">
        <v>133.71135889690157</v>
      </c>
      <c r="AD422" s="63">
        <v>22.628091245564086</v>
      </c>
      <c r="AE422" s="63">
        <v>-13.257265398776454</v>
      </c>
      <c r="AF422" s="64" t="s">
        <v>92</v>
      </c>
      <c r="AG422" s="65">
        <v>107.81</v>
      </c>
      <c r="AH422" s="63">
        <v>74.167142157514959</v>
      </c>
      <c r="AI422" s="63">
        <v>37.900798206706952</v>
      </c>
      <c r="AJ422" s="63">
        <v>22.777996807188948</v>
      </c>
      <c r="AK422" s="63">
        <v>-3.1109379123823686</v>
      </c>
    </row>
    <row r="423" spans="1:37" x14ac:dyDescent="0.25">
      <c r="A423" s="61">
        <v>2021</v>
      </c>
      <c r="B423" s="61">
        <v>6</v>
      </c>
      <c r="C423" s="62" t="s">
        <v>91</v>
      </c>
      <c r="D423" s="63">
        <v>105.3844402295701</v>
      </c>
      <c r="E423" s="63">
        <v>62.66194538501253</v>
      </c>
      <c r="F423" s="63">
        <v>29.743534079497614</v>
      </c>
      <c r="G423" s="63">
        <v>7.8542192307435812</v>
      </c>
      <c r="H423" s="63">
        <v>106.25640183568308</v>
      </c>
      <c r="I423" s="63">
        <v>63.862321703495155</v>
      </c>
      <c r="J423" s="63">
        <v>30.933270939407365</v>
      </c>
      <c r="K423" s="63">
        <v>7.761551746129129</v>
      </c>
      <c r="L423" s="63">
        <v>27.573187732342006</v>
      </c>
      <c r="M423" s="63">
        <v>-73.997589833479395</v>
      </c>
      <c r="N423" s="63">
        <v>-67.254357390367659</v>
      </c>
      <c r="O423" s="63">
        <v>-72.941106906338689</v>
      </c>
      <c r="P423" s="63">
        <v>100.98976109215016</v>
      </c>
      <c r="Q423" s="63">
        <v>6.2557784571653769</v>
      </c>
      <c r="R423" s="63">
        <v>-1.4843489089570006</v>
      </c>
      <c r="S423" s="63">
        <v>-4.8075085787200464</v>
      </c>
      <c r="T423" s="63">
        <v>100.01930874686234</v>
      </c>
      <c r="U423" s="63">
        <v>-3.1592350884408518</v>
      </c>
      <c r="V423" s="63">
        <v>-3.3763864365272789</v>
      </c>
      <c r="W423" s="63">
        <v>-2.8479593506432366</v>
      </c>
      <c r="X423" s="63">
        <v>98.448916805537749</v>
      </c>
      <c r="Y423" s="63">
        <v>-1.7729863428518513</v>
      </c>
      <c r="Z423" s="63">
        <v>-9.5692223717580234</v>
      </c>
      <c r="AA423" s="63">
        <v>-11.184140626514207</v>
      </c>
      <c r="AB423" s="63">
        <v>111.45923276181078</v>
      </c>
      <c r="AC423" s="63">
        <v>190.38442230515693</v>
      </c>
      <c r="AD423" s="63">
        <v>37.537196796158298</v>
      </c>
      <c r="AE423" s="63">
        <v>-2.3803560019932064</v>
      </c>
      <c r="AF423" s="64" t="s">
        <v>92</v>
      </c>
      <c r="AG423" s="65">
        <v>107.81</v>
      </c>
      <c r="AH423" s="63">
        <v>97.750153259966694</v>
      </c>
      <c r="AI423" s="63">
        <v>62.782648062229839</v>
      </c>
      <c r="AJ423" s="63">
        <v>29.430758854406136</v>
      </c>
      <c r="AK423" s="63">
        <v>5.7542701180816778</v>
      </c>
    </row>
    <row r="424" spans="1:37" x14ac:dyDescent="0.25">
      <c r="A424" s="61">
        <v>2021</v>
      </c>
      <c r="B424" s="61">
        <v>7</v>
      </c>
      <c r="C424" s="62" t="s">
        <v>91</v>
      </c>
      <c r="D424" s="63">
        <v>111.25380578431891</v>
      </c>
      <c r="E424" s="63">
        <v>61.090481596283752</v>
      </c>
      <c r="F424" s="63">
        <v>34.476433517746806</v>
      </c>
      <c r="G424" s="63">
        <v>15.530889184371418</v>
      </c>
      <c r="H424" s="63">
        <v>110.6580746126014</v>
      </c>
      <c r="I424" s="63">
        <v>64.444378142793568</v>
      </c>
      <c r="J424" s="63">
        <v>35.924764403088403</v>
      </c>
      <c r="K424" s="63">
        <v>15.821974211471868</v>
      </c>
      <c r="L424" s="63">
        <v>49.000929368029738</v>
      </c>
      <c r="M424" s="63">
        <v>5.9000753201104743</v>
      </c>
      <c r="N424" s="63">
        <v>-63.658744261809552</v>
      </c>
      <c r="O424" s="63">
        <v>-73.254094830095099</v>
      </c>
      <c r="P424" s="63">
        <v>102.45733788395906</v>
      </c>
      <c r="Q424" s="63">
        <v>8.8711345537284103</v>
      </c>
      <c r="R424" s="63">
        <v>-9.8209951024386122E-2</v>
      </c>
      <c r="S424" s="63">
        <v>-3.5762848073701008</v>
      </c>
      <c r="T424" s="63">
        <v>99.890583767780143</v>
      </c>
      <c r="U424" s="63">
        <v>-2.9138764285396235</v>
      </c>
      <c r="V424" s="63">
        <v>-3.3109572147024147</v>
      </c>
      <c r="W424" s="63">
        <v>-2.9429494811469681</v>
      </c>
      <c r="X424" s="63">
        <v>98.218177156774772</v>
      </c>
      <c r="Y424" s="63">
        <v>-1.3935835478284275</v>
      </c>
      <c r="Z424" s="63">
        <v>-8.4907659631444758</v>
      </c>
      <c r="AA424" s="63">
        <v>-10.736400221727891</v>
      </c>
      <c r="AB424" s="63">
        <v>125.37313432835819</v>
      </c>
      <c r="AC424" s="63">
        <v>271.24071273588004</v>
      </c>
      <c r="AD424" s="63">
        <v>54.486301626291464</v>
      </c>
      <c r="AE424" s="63">
        <v>11.296370493153688</v>
      </c>
      <c r="AF424" s="64" t="s">
        <v>92</v>
      </c>
      <c r="AG424" s="65">
        <v>107.81</v>
      </c>
      <c r="AH424" s="63">
        <v>103.19432871191812</v>
      </c>
      <c r="AI424" s="63">
        <v>61.254844391716375</v>
      </c>
      <c r="AJ424" s="63">
        <v>34.221708916327032</v>
      </c>
      <c r="AK424" s="63">
        <v>13.634523143543589</v>
      </c>
    </row>
    <row r="425" spans="1:37" x14ac:dyDescent="0.25">
      <c r="A425" s="61">
        <v>2021</v>
      </c>
      <c r="B425" s="61">
        <v>8</v>
      </c>
      <c r="C425" s="62" t="s">
        <v>91</v>
      </c>
      <c r="D425" s="63">
        <v>100.91493594078003</v>
      </c>
      <c r="E425" s="63">
        <v>43.078848637111662</v>
      </c>
      <c r="F425" s="63">
        <v>35.62566807934413</v>
      </c>
      <c r="G425" s="63">
        <v>21.095798638232054</v>
      </c>
      <c r="H425" s="63">
        <v>100.43327483286187</v>
      </c>
      <c r="I425" s="63">
        <v>43.10626127400036</v>
      </c>
      <c r="J425" s="63">
        <v>36.890370527805729</v>
      </c>
      <c r="K425" s="63">
        <v>21.489456164687766</v>
      </c>
      <c r="L425" s="63">
        <v>86.431226765799252</v>
      </c>
      <c r="M425" s="63">
        <v>5.1144391070924229</v>
      </c>
      <c r="N425" s="63">
        <v>-58.134348684658498</v>
      </c>
      <c r="O425" s="63">
        <v>-70.507750711800071</v>
      </c>
      <c r="P425" s="63">
        <v>99.590443686006822</v>
      </c>
      <c r="Q425" s="63">
        <v>6.4516512866131563</v>
      </c>
      <c r="R425" s="63">
        <v>0.67100502366403969</v>
      </c>
      <c r="S425" s="63">
        <v>-2.3122846258678607</v>
      </c>
      <c r="T425" s="63">
        <v>99.76185878869795</v>
      </c>
      <c r="U425" s="63">
        <v>-2.5918190224197986</v>
      </c>
      <c r="V425" s="63">
        <v>-3.2221907262622196</v>
      </c>
      <c r="W425" s="63">
        <v>-2.9699333802323196</v>
      </c>
      <c r="X425" s="63">
        <v>97.987437508011794</v>
      </c>
      <c r="Y425" s="63">
        <v>8.6983736262325806E-2</v>
      </c>
      <c r="Z425" s="63">
        <v>-7.5062680406846276</v>
      </c>
      <c r="AA425" s="63">
        <v>-9.9523926012952728</v>
      </c>
      <c r="AB425" s="63">
        <v>101.68989761934131</v>
      </c>
      <c r="AC425" s="63">
        <v>190.86195538922237</v>
      </c>
      <c r="AD425" s="63">
        <v>64.01030716397014</v>
      </c>
      <c r="AE425" s="63">
        <v>25.10605572595577</v>
      </c>
      <c r="AF425" s="64" t="s">
        <v>92</v>
      </c>
      <c r="AG425" s="65">
        <v>107.81</v>
      </c>
      <c r="AH425" s="63">
        <v>93.60442996083853</v>
      </c>
      <c r="AI425" s="63">
        <v>43.304462256148014</v>
      </c>
      <c r="AJ425" s="63">
        <v>35.431468924914824</v>
      </c>
      <c r="AK425" s="63">
        <v>19.49058862758865</v>
      </c>
    </row>
    <row r="426" spans="1:37" x14ac:dyDescent="0.25">
      <c r="A426" s="61">
        <v>2021</v>
      </c>
      <c r="B426" s="61">
        <v>9</v>
      </c>
      <c r="C426" s="62" t="s">
        <v>91</v>
      </c>
      <c r="D426" s="63">
        <v>110.92002104229969</v>
      </c>
      <c r="E426" s="63">
        <v>28.279166462522596</v>
      </c>
      <c r="F426" s="63">
        <v>34.591784585342268</v>
      </c>
      <c r="G426" s="63">
        <v>25.050137493982689</v>
      </c>
      <c r="H426" s="63">
        <v>112.01266305412393</v>
      </c>
      <c r="I426" s="63">
        <v>29.419173123041531</v>
      </c>
      <c r="J426" s="63">
        <v>35.827712333286698</v>
      </c>
      <c r="K426" s="63">
        <v>25.591998504809467</v>
      </c>
      <c r="L426" s="63">
        <v>27.648698884758367</v>
      </c>
      <c r="M426" s="63">
        <v>-81.655618930168032</v>
      </c>
      <c r="N426" s="63">
        <v>-61.153153687875907</v>
      </c>
      <c r="O426" s="63">
        <v>-73.77239087918926</v>
      </c>
      <c r="P426" s="63">
        <v>98.686006825938563</v>
      </c>
      <c r="Q426" s="63">
        <v>4.6903272240995051</v>
      </c>
      <c r="R426" s="63">
        <v>1.0962916770527631</v>
      </c>
      <c r="S426" s="63">
        <v>-1.0382031709488047</v>
      </c>
      <c r="T426" s="63">
        <v>99.607388813799318</v>
      </c>
      <c r="U426" s="63">
        <v>-2.0145952107241243</v>
      </c>
      <c r="V426" s="63">
        <v>-3.0903874629728101</v>
      </c>
      <c r="W426" s="63">
        <v>-2.8931220257671981</v>
      </c>
      <c r="X426" s="63">
        <v>100.21792077938724</v>
      </c>
      <c r="Y426" s="63">
        <v>2.6087924025275129</v>
      </c>
      <c r="Z426" s="63">
        <v>-6.4670720802079806</v>
      </c>
      <c r="AA426" s="63">
        <v>-8.7080766476337033</v>
      </c>
      <c r="AB426" s="63">
        <v>90.44036018255828</v>
      </c>
      <c r="AC426" s="63">
        <v>97.373361805334184</v>
      </c>
      <c r="AD426" s="63">
        <v>66.807971424667173</v>
      </c>
      <c r="AE426" s="63">
        <v>38.160072447858113</v>
      </c>
      <c r="AF426" s="64" t="s">
        <v>92</v>
      </c>
      <c r="AG426" s="65">
        <v>107.81</v>
      </c>
      <c r="AH426" s="63">
        <v>102.88472409080762</v>
      </c>
      <c r="AI426" s="63">
        <v>28.49334186335048</v>
      </c>
      <c r="AJ426" s="63">
        <v>34.457655494256947</v>
      </c>
      <c r="AK426" s="63">
        <v>23.858643540624058</v>
      </c>
    </row>
    <row r="427" spans="1:37" x14ac:dyDescent="0.25">
      <c r="A427" s="61">
        <v>2021</v>
      </c>
      <c r="B427" s="61">
        <v>10</v>
      </c>
      <c r="C427" s="62" t="s">
        <v>91</v>
      </c>
      <c r="D427" s="63">
        <v>115.86072427552251</v>
      </c>
      <c r="E427" s="63">
        <v>18.622221284551912</v>
      </c>
      <c r="F427" s="63">
        <v>32.401354938647152</v>
      </c>
      <c r="G427" s="63">
        <v>27.450122539250586</v>
      </c>
      <c r="H427" s="63">
        <v>115.80697807413158</v>
      </c>
      <c r="I427" s="63">
        <v>18.700232415081956</v>
      </c>
      <c r="J427" s="63">
        <v>33.46108683669371</v>
      </c>
      <c r="K427" s="63">
        <v>28.034843640046745</v>
      </c>
      <c r="L427" s="63">
        <v>27.846189591078069</v>
      </c>
      <c r="M427" s="63">
        <v>126.77388836329237</v>
      </c>
      <c r="N427" s="63">
        <v>-59.208478143815157</v>
      </c>
      <c r="O427" s="63">
        <v>-62.736993199158725</v>
      </c>
      <c r="P427" s="63">
        <v>98.310580204778148</v>
      </c>
      <c r="Q427" s="63">
        <v>3.173695964938176</v>
      </c>
      <c r="R427" s="63">
        <v>1.2970165842748349</v>
      </c>
      <c r="S427" s="63">
        <v>2.2524505411936957E-2</v>
      </c>
      <c r="T427" s="63">
        <v>99.1954688807363</v>
      </c>
      <c r="U427" s="63">
        <v>-2.8711033876123793</v>
      </c>
      <c r="V427" s="63">
        <v>-3.0687185039187548</v>
      </c>
      <c r="W427" s="63">
        <v>-2.9568196536910278</v>
      </c>
      <c r="X427" s="63">
        <v>99.141135751826681</v>
      </c>
      <c r="Y427" s="63">
        <v>2.6459246326550954</v>
      </c>
      <c r="Z427" s="63">
        <v>-5.6266085863140081</v>
      </c>
      <c r="AA427" s="63">
        <v>-7.3214751773363389</v>
      </c>
      <c r="AB427" s="63">
        <v>91.624522018009131</v>
      </c>
      <c r="AC427" s="63">
        <v>69.661018043448479</v>
      </c>
      <c r="AD427" s="63">
        <v>67.064575964463387</v>
      </c>
      <c r="AE427" s="63">
        <v>49.994778441925632</v>
      </c>
      <c r="AF427" s="64" t="s">
        <v>92</v>
      </c>
      <c r="AG427" s="65">
        <v>107.5</v>
      </c>
      <c r="AH427" s="63">
        <v>107.77741793071863</v>
      </c>
      <c r="AI427" s="63">
        <v>19.140848670633218</v>
      </c>
      <c r="AJ427" s="63">
        <v>32.361251360553013</v>
      </c>
      <c r="AK427" s="63">
        <v>26.787320086232839</v>
      </c>
    </row>
    <row r="428" spans="1:37" x14ac:dyDescent="0.25">
      <c r="A428" s="61">
        <v>2021</v>
      </c>
      <c r="B428" s="61">
        <v>11</v>
      </c>
      <c r="C428" s="62" t="s">
        <v>91</v>
      </c>
      <c r="D428" s="63">
        <v>130.82794900536331</v>
      </c>
      <c r="E428" s="63">
        <v>23.320950412051815</v>
      </c>
      <c r="F428" s="63">
        <v>31.223959773459931</v>
      </c>
      <c r="G428" s="63">
        <v>29.601991678558477</v>
      </c>
      <c r="H428" s="63">
        <v>132.50901284271646</v>
      </c>
      <c r="I428" s="63">
        <v>26.526082362290637</v>
      </c>
      <c r="J428" s="63">
        <v>32.565310284716766</v>
      </c>
      <c r="K428" s="63">
        <v>30.663742556390332</v>
      </c>
      <c r="L428" s="63">
        <v>297.60687732342006</v>
      </c>
      <c r="M428" s="63">
        <v>537.81899663886486</v>
      </c>
      <c r="N428" s="63">
        <v>-36.62062046975597</v>
      </c>
      <c r="O428" s="63">
        <v>-37.136942475377957</v>
      </c>
      <c r="P428" s="63">
        <v>100.59726962457339</v>
      </c>
      <c r="Q428" s="63">
        <v>2.4453970059772132</v>
      </c>
      <c r="R428" s="63">
        <v>1.4010096366928959</v>
      </c>
      <c r="S428" s="63">
        <v>0.83042913248745265</v>
      </c>
      <c r="T428" s="63">
        <v>99.272703868185616</v>
      </c>
      <c r="U428" s="63">
        <v>-2.9699918655211661</v>
      </c>
      <c r="V428" s="63">
        <v>-3.0598254656118984</v>
      </c>
      <c r="W428" s="63">
        <v>-2.9903430570802527</v>
      </c>
      <c r="X428" s="63">
        <v>104.9865401871555</v>
      </c>
      <c r="Y428" s="63">
        <v>8.2638756070021486</v>
      </c>
      <c r="Z428" s="63">
        <v>-4.4494010990039357</v>
      </c>
      <c r="AA428" s="63">
        <v>-5.3716979146243915</v>
      </c>
      <c r="AB428" s="63">
        <v>99.765634636733679</v>
      </c>
      <c r="AC428" s="63">
        <v>29.208350831710618</v>
      </c>
      <c r="AD428" s="63">
        <v>62.75121024681274</v>
      </c>
      <c r="AE428" s="63">
        <v>55.346338956044235</v>
      </c>
      <c r="AF428" s="64" t="s">
        <v>92</v>
      </c>
      <c r="AG428" s="65">
        <v>107.74</v>
      </c>
      <c r="AH428" s="63">
        <v>121.42931966341499</v>
      </c>
      <c r="AI428" s="63">
        <v>23.49264284347754</v>
      </c>
      <c r="AJ428" s="63">
        <v>31.21271782121029</v>
      </c>
      <c r="AK428" s="63">
        <v>29.413539975188314</v>
      </c>
    </row>
    <row r="429" spans="1:37" x14ac:dyDescent="0.25">
      <c r="A429" s="61">
        <v>2021</v>
      </c>
      <c r="B429" s="61">
        <v>12</v>
      </c>
      <c r="C429" s="62" t="s">
        <v>91</v>
      </c>
      <c r="D429" s="63">
        <v>126.35734573480777</v>
      </c>
      <c r="E429" s="63">
        <v>18.590424572556088</v>
      </c>
      <c r="F429" s="63">
        <v>29.768289214215283</v>
      </c>
      <c r="G429" s="63">
        <v>29.768289214215287</v>
      </c>
      <c r="H429" s="63">
        <v>125.16374848404482</v>
      </c>
      <c r="I429" s="63">
        <v>19.423471376545848</v>
      </c>
      <c r="J429" s="63">
        <v>31.06100062985664</v>
      </c>
      <c r="K429" s="63">
        <v>31.061000629856636</v>
      </c>
      <c r="L429" s="63">
        <v>418.34921003717477</v>
      </c>
      <c r="M429" s="63">
        <v>1158.0436681222709</v>
      </c>
      <c r="N429" s="63">
        <v>-5.2538890519518544</v>
      </c>
      <c r="O429" s="63">
        <v>-5.2538890519518588</v>
      </c>
      <c r="P429" s="63">
        <v>100.44368600682594</v>
      </c>
      <c r="Q429" s="63">
        <v>0.95362639125282556</v>
      </c>
      <c r="R429" s="63">
        <v>1.3634102811667992</v>
      </c>
      <c r="S429" s="63">
        <v>1.363410281166793</v>
      </c>
      <c r="T429" s="63">
        <v>98.938018922571928</v>
      </c>
      <c r="U429" s="63">
        <v>-3.1480746778804587</v>
      </c>
      <c r="V429" s="63">
        <v>-3.0671075501292888</v>
      </c>
      <c r="W429" s="63">
        <v>-3.0671075501292933</v>
      </c>
      <c r="X429" s="63">
        <v>106.67863094475068</v>
      </c>
      <c r="Y429" s="63">
        <v>10.096724568813116</v>
      </c>
      <c r="Z429" s="63">
        <v>-3.3137793310034969</v>
      </c>
      <c r="AA429" s="63">
        <v>-3.3137793310035022</v>
      </c>
      <c r="AB429" s="63">
        <v>97.101270506969286</v>
      </c>
      <c r="AC429" s="63">
        <v>8.5993965486985928</v>
      </c>
      <c r="AD429" s="63">
        <v>56.439100077579511</v>
      </c>
      <c r="AE429" s="63">
        <v>56.439100077579496</v>
      </c>
      <c r="AF429" s="64" t="s">
        <v>92</v>
      </c>
      <c r="AG429" s="65">
        <v>107.46</v>
      </c>
      <c r="AH429" s="63">
        <v>117.58546969552184</v>
      </c>
      <c r="AI429" s="63">
        <v>18.976676653333996</v>
      </c>
      <c r="AJ429" s="63">
        <v>29.803441228711879</v>
      </c>
      <c r="AK429" s="63">
        <v>29.803441228711876</v>
      </c>
    </row>
    <row r="430" spans="1:37" x14ac:dyDescent="0.25">
      <c r="A430" s="61">
        <v>2022</v>
      </c>
      <c r="B430" s="61">
        <v>1</v>
      </c>
      <c r="C430" s="62" t="s">
        <v>91</v>
      </c>
      <c r="D430" s="63">
        <v>71.216076009064125</v>
      </c>
      <c r="E430" s="63">
        <v>15.269734894407023</v>
      </c>
      <c r="F430" s="63">
        <v>15.269734894407016</v>
      </c>
      <c r="G430" s="63">
        <v>30.036995860142099</v>
      </c>
      <c r="H430" s="63">
        <v>69.56285491098339</v>
      </c>
      <c r="I430" s="63">
        <v>15.533720045882987</v>
      </c>
      <c r="J430" s="63">
        <v>15.533720045882982</v>
      </c>
      <c r="K430" s="63">
        <v>31.394460952208249</v>
      </c>
      <c r="L430" s="63">
        <v>95.945631970260223</v>
      </c>
      <c r="M430" s="63">
        <v>110.01907183725365</v>
      </c>
      <c r="N430" s="63">
        <v>110.01907183725366</v>
      </c>
      <c r="O430" s="63">
        <v>14.013528330570125</v>
      </c>
      <c r="P430" s="63">
        <v>101.84300341296928</v>
      </c>
      <c r="Q430" s="63">
        <v>1.1696897779284683</v>
      </c>
      <c r="R430" s="63">
        <v>1.1696897779284621</v>
      </c>
      <c r="S430" s="63">
        <v>1.9451778986120161</v>
      </c>
      <c r="T430" s="63">
        <v>98.474608997876032</v>
      </c>
      <c r="U430" s="63">
        <v>-4.0391369794280081</v>
      </c>
      <c r="V430" s="63">
        <v>-4.0391369794280045</v>
      </c>
      <c r="W430" s="63">
        <v>-3.276342653557478</v>
      </c>
      <c r="X430" s="63">
        <v>106.52480451224203</v>
      </c>
      <c r="Y430" s="63">
        <v>8.5423197492163041</v>
      </c>
      <c r="Z430" s="63">
        <v>8.5423197492163094</v>
      </c>
      <c r="AA430" s="63">
        <v>-1.2647675804962546</v>
      </c>
      <c r="AB430" s="63">
        <v>112.19933390896755</v>
      </c>
      <c r="AC430" s="63">
        <v>18.99529042386186</v>
      </c>
      <c r="AD430" s="63">
        <v>18.995290423861853</v>
      </c>
      <c r="AE430" s="63">
        <v>60.022333234700312</v>
      </c>
      <c r="AF430" s="64" t="s">
        <v>92</v>
      </c>
      <c r="AG430" s="65">
        <v>107.46</v>
      </c>
      <c r="AH430" s="63">
        <v>66.272171979400824</v>
      </c>
      <c r="AI430" s="63">
        <v>15.645171402996667</v>
      </c>
      <c r="AJ430" s="63">
        <v>15.64517140299666</v>
      </c>
      <c r="AK430" s="63">
        <v>30.204431395094304</v>
      </c>
    </row>
    <row r="431" spans="1:37" x14ac:dyDescent="0.25">
      <c r="A431" s="61">
        <v>2022</v>
      </c>
      <c r="B431" s="61">
        <v>2</v>
      </c>
      <c r="C431" s="62" t="s">
        <v>91</v>
      </c>
      <c r="D431" s="63">
        <v>90.255612901860673</v>
      </c>
      <c r="E431" s="63">
        <v>26.695549253479015</v>
      </c>
      <c r="F431" s="63">
        <v>21.388758173807787</v>
      </c>
      <c r="G431" s="63">
        <v>32.365462464197492</v>
      </c>
      <c r="H431" s="63">
        <v>91.080135921235922</v>
      </c>
      <c r="I431" s="63">
        <v>28.173789195702312</v>
      </c>
      <c r="J431" s="63">
        <v>22.376125650808241</v>
      </c>
      <c r="K431" s="63">
        <v>33.940837140976839</v>
      </c>
      <c r="L431" s="63">
        <v>172.72885687732341</v>
      </c>
      <c r="M431" s="63">
        <v>189.3267172601673</v>
      </c>
      <c r="N431" s="63">
        <v>154.94681144242955</v>
      </c>
      <c r="O431" s="63">
        <v>20.49635231362403</v>
      </c>
      <c r="P431" s="63">
        <v>104.18088737201366</v>
      </c>
      <c r="Q431" s="63">
        <v>4.5376712328767184</v>
      </c>
      <c r="R431" s="63">
        <v>2.8452167987051746</v>
      </c>
      <c r="S431" s="63">
        <v>3.0813039519204324</v>
      </c>
      <c r="T431" s="63">
        <v>99.581643817982879</v>
      </c>
      <c r="U431" s="63">
        <v>-1.326530612244909</v>
      </c>
      <c r="V431" s="63">
        <v>-2.6941563369592747</v>
      </c>
      <c r="W431" s="63">
        <v>-3.0863580785324558</v>
      </c>
      <c r="X431" s="63">
        <v>107.52467632354825</v>
      </c>
      <c r="Y431" s="63">
        <v>8.7091757387247242</v>
      </c>
      <c r="Z431" s="63">
        <v>8.6260733801717393</v>
      </c>
      <c r="AA431" s="63">
        <v>1.0765764010281771</v>
      </c>
      <c r="AB431" s="63">
        <v>124.18897249290737</v>
      </c>
      <c r="AC431" s="63">
        <v>32.334384858044189</v>
      </c>
      <c r="AD431" s="63">
        <v>25.649095200629436</v>
      </c>
      <c r="AE431" s="63">
        <v>67.152720136750503</v>
      </c>
      <c r="AF431" s="64" t="s">
        <v>92</v>
      </c>
      <c r="AG431" s="65">
        <v>107.97</v>
      </c>
      <c r="AH431" s="63">
        <v>83.593232288469636</v>
      </c>
      <c r="AI431" s="63">
        <v>26.507799990900921</v>
      </c>
      <c r="AJ431" s="63">
        <v>21.46258407188839</v>
      </c>
      <c r="AK431" s="63">
        <v>32.59804634538537</v>
      </c>
    </row>
    <row r="432" spans="1:37" x14ac:dyDescent="0.25">
      <c r="A432" s="61">
        <v>2022</v>
      </c>
      <c r="B432" s="61">
        <v>3</v>
      </c>
      <c r="C432" s="62" t="s">
        <v>91</v>
      </c>
      <c r="D432" s="63">
        <v>112.09894946937055</v>
      </c>
      <c r="E432" s="63">
        <v>20.614466109656718</v>
      </c>
      <c r="F432" s="63">
        <v>21.070283407843405</v>
      </c>
      <c r="G432" s="63">
        <v>32.261788751778965</v>
      </c>
      <c r="H432" s="63">
        <v>113.48668815072914</v>
      </c>
      <c r="I432" s="63">
        <v>21.63621851915218</v>
      </c>
      <c r="J432" s="63">
        <v>22.068723027478796</v>
      </c>
      <c r="K432" s="63">
        <v>33.675834317831573</v>
      </c>
      <c r="L432" s="63">
        <v>1.5683085501858733</v>
      </c>
      <c r="M432" s="63">
        <v>-77.099236641221381</v>
      </c>
      <c r="N432" s="63">
        <v>140.78770313632126</v>
      </c>
      <c r="O432" s="63">
        <v>72.917621999023737</v>
      </c>
      <c r="P432" s="63">
        <v>105.10238907849829</v>
      </c>
      <c r="Q432" s="63">
        <v>6.0981912144702903</v>
      </c>
      <c r="R432" s="63">
        <v>3.9215686274509887</v>
      </c>
      <c r="S432" s="63">
        <v>4.1033986240541083</v>
      </c>
      <c r="T432" s="63">
        <v>100.22526871339383</v>
      </c>
      <c r="U432" s="63">
        <v>-2.5680534155128498E-2</v>
      </c>
      <c r="V432" s="63">
        <v>-1.8135593220339086</v>
      </c>
      <c r="W432" s="63">
        <v>-2.7478233536665613</v>
      </c>
      <c r="X432" s="63">
        <v>109.67824637866939</v>
      </c>
      <c r="Y432" s="63">
        <v>10.200927357032469</v>
      </c>
      <c r="Z432" s="63">
        <v>9.1545643153526868</v>
      </c>
      <c r="AA432" s="63">
        <v>3.134169013160502</v>
      </c>
      <c r="AB432" s="63">
        <v>124.33699272233871</v>
      </c>
      <c r="AC432" s="63">
        <v>36.142625607779564</v>
      </c>
      <c r="AD432" s="63">
        <v>29.078389830508478</v>
      </c>
      <c r="AE432" s="63">
        <v>70.929960412006551</v>
      </c>
      <c r="AF432" s="64" t="s">
        <v>92</v>
      </c>
      <c r="AG432" s="65">
        <v>107.97</v>
      </c>
      <c r="AH432" s="63">
        <v>103.8241636282028</v>
      </c>
      <c r="AI432" s="63">
        <v>20.435728362342218</v>
      </c>
      <c r="AJ432" s="63">
        <v>21.040227125565501</v>
      </c>
      <c r="AK432" s="63">
        <v>32.453668227072598</v>
      </c>
    </row>
    <row r="433" spans="1:37" x14ac:dyDescent="0.25">
      <c r="A433" s="61">
        <v>2022</v>
      </c>
      <c r="B433" s="61">
        <v>4</v>
      </c>
      <c r="C433" s="62" t="s">
        <v>91</v>
      </c>
      <c r="D433" s="63">
        <v>99.439746691484089</v>
      </c>
      <c r="E433" s="63">
        <v>7.431587461614626</v>
      </c>
      <c r="F433" s="63">
        <v>17.106932323196311</v>
      </c>
      <c r="G433" s="63">
        <v>28.303179668254813</v>
      </c>
      <c r="H433" s="63">
        <v>98.331303205917848</v>
      </c>
      <c r="I433" s="63">
        <v>6.8507727343020406</v>
      </c>
      <c r="J433" s="63">
        <v>17.645244912754741</v>
      </c>
      <c r="K433" s="63">
        <v>29.627006984712381</v>
      </c>
      <c r="L433" s="63">
        <v>58.939358736059475</v>
      </c>
      <c r="M433" s="63">
        <v>81.780723754926498</v>
      </c>
      <c r="N433" s="63">
        <v>127.56183745583036</v>
      </c>
      <c r="O433" s="63">
        <v>89.144580225361068</v>
      </c>
      <c r="P433" s="63">
        <v>105.39249146757679</v>
      </c>
      <c r="Q433" s="63">
        <v>5.9166523752357989</v>
      </c>
      <c r="R433" s="63">
        <v>4.4192513368983999</v>
      </c>
      <c r="S433" s="63">
        <v>4.4823569787388067</v>
      </c>
      <c r="T433" s="63">
        <v>100.35399369247602</v>
      </c>
      <c r="U433" s="63">
        <v>0.67148760330577772</v>
      </c>
      <c r="V433" s="63">
        <v>-1.1995916283818353</v>
      </c>
      <c r="W433" s="63">
        <v>-2.3656286087081639</v>
      </c>
      <c r="X433" s="63">
        <v>110.37046532495833</v>
      </c>
      <c r="Y433" s="63">
        <v>11.49961149961149</v>
      </c>
      <c r="Z433" s="63">
        <v>9.7413960723313089</v>
      </c>
      <c r="AA433" s="63">
        <v>4.6288497705508007</v>
      </c>
      <c r="AB433" s="63">
        <v>124.78105341063277</v>
      </c>
      <c r="AC433" s="63">
        <v>25.446428571428555</v>
      </c>
      <c r="AD433" s="63">
        <v>28.124999999999979</v>
      </c>
      <c r="AE433" s="63">
        <v>63.970715628744756</v>
      </c>
      <c r="AF433" s="64" t="s">
        <v>92</v>
      </c>
      <c r="AG433" s="65">
        <v>108.57</v>
      </c>
      <c r="AH433" s="63">
        <v>91.590445511176284</v>
      </c>
      <c r="AI433" s="63">
        <v>6.6795564542384795</v>
      </c>
      <c r="AJ433" s="63">
        <v>16.867073042076932</v>
      </c>
      <c r="AK433" s="63">
        <v>28.400403598375249</v>
      </c>
    </row>
    <row r="434" spans="1:37" x14ac:dyDescent="0.25">
      <c r="A434" s="61">
        <v>2022</v>
      </c>
      <c r="B434" s="61">
        <v>5</v>
      </c>
      <c r="C434" s="62" t="s">
        <v>91</v>
      </c>
      <c r="D434" s="63">
        <v>111.94996413681741</v>
      </c>
      <c r="E434" s="63">
        <v>40.008166365419186</v>
      </c>
      <c r="F434" s="63">
        <v>21.702319408743787</v>
      </c>
      <c r="G434" s="63">
        <v>28.694475282129332</v>
      </c>
      <c r="H434" s="63">
        <v>113.23474458987602</v>
      </c>
      <c r="I434" s="63">
        <v>40.554053120278809</v>
      </c>
      <c r="J434" s="63">
        <v>22.292253697794596</v>
      </c>
      <c r="K434" s="63">
        <v>29.745472515126636</v>
      </c>
      <c r="L434" s="63">
        <v>88.046003717472118</v>
      </c>
      <c r="M434" s="63">
        <v>-27.167019027484145</v>
      </c>
      <c r="N434" s="63">
        <v>57.122232916265588</v>
      </c>
      <c r="O434" s="63">
        <v>81.923792548118257</v>
      </c>
      <c r="P434" s="63">
        <v>103.83959044368601</v>
      </c>
      <c r="Q434" s="63">
        <v>3.8041624019106166</v>
      </c>
      <c r="R434" s="63">
        <v>4.2959263946369397</v>
      </c>
      <c r="S434" s="63">
        <v>4.4965519526817559</v>
      </c>
      <c r="T434" s="63">
        <v>101.20357855441848</v>
      </c>
      <c r="U434" s="63">
        <v>1.366683857658586</v>
      </c>
      <c r="V434" s="63">
        <v>-0.69053708439897887</v>
      </c>
      <c r="W434" s="63">
        <v>-1.9362904760496491</v>
      </c>
      <c r="X434" s="63">
        <v>107.06319702602229</v>
      </c>
      <c r="Y434" s="63">
        <v>8.4112149532710134</v>
      </c>
      <c r="Z434" s="63">
        <v>9.4756496032363238</v>
      </c>
      <c r="AA434" s="63">
        <v>5.6483599043972958</v>
      </c>
      <c r="AB434" s="63">
        <v>112.79141482669297</v>
      </c>
      <c r="AC434" s="63">
        <v>8.857142857142847</v>
      </c>
      <c r="AD434" s="63">
        <v>23.987730061349687</v>
      </c>
      <c r="AE434" s="63">
        <v>53.688854738989136</v>
      </c>
      <c r="AF434" s="64" t="s">
        <v>92</v>
      </c>
      <c r="AG434" s="65">
        <v>108.57</v>
      </c>
      <c r="AH434" s="63">
        <v>103.11316582556638</v>
      </c>
      <c r="AI434" s="63">
        <v>39.028096305202553</v>
      </c>
      <c r="AJ434" s="63">
        <v>21.313928609690702</v>
      </c>
      <c r="AK434" s="63">
        <v>28.69961104366854</v>
      </c>
    </row>
    <row r="435" spans="1:37" x14ac:dyDescent="0.25">
      <c r="A435" s="61">
        <v>2022</v>
      </c>
      <c r="B435" s="61">
        <v>6</v>
      </c>
      <c r="C435" s="62" t="s">
        <v>91</v>
      </c>
      <c r="D435" s="63">
        <v>111.03037381316396</v>
      </c>
      <c r="E435" s="63">
        <v>5.3574641297090153</v>
      </c>
      <c r="F435" s="63">
        <v>18.283759520228337</v>
      </c>
      <c r="G435" s="63">
        <v>24.214699826137291</v>
      </c>
      <c r="H435" s="63">
        <v>111.99788910164308</v>
      </c>
      <c r="I435" s="63">
        <v>5.4034271505247773</v>
      </c>
      <c r="J435" s="63">
        <v>18.727517861566522</v>
      </c>
      <c r="K435" s="63">
        <v>25.106874741488255</v>
      </c>
      <c r="L435" s="63">
        <v>53.903345724907062</v>
      </c>
      <c r="M435" s="63">
        <v>95.491889614493374</v>
      </c>
      <c r="N435" s="63">
        <v>60.731625151100758</v>
      </c>
      <c r="O435" s="63">
        <v>107.36768497880337</v>
      </c>
      <c r="P435" s="63">
        <v>103.8566552901024</v>
      </c>
      <c r="Q435" s="63">
        <v>2.8387968908415218</v>
      </c>
      <c r="R435" s="63">
        <v>4.0506329113924044</v>
      </c>
      <c r="S435" s="63">
        <v>4.2117251693720874</v>
      </c>
      <c r="T435" s="63">
        <v>100.99761858788699</v>
      </c>
      <c r="U435" s="63">
        <v>0.97812097812098386</v>
      </c>
      <c r="V435" s="63">
        <v>-0.41391081715383971</v>
      </c>
      <c r="W435" s="63">
        <v>-1.592950605916883</v>
      </c>
      <c r="X435" s="63">
        <v>109.98589924368669</v>
      </c>
      <c r="Y435" s="63">
        <v>11.718749999999972</v>
      </c>
      <c r="Z435" s="63">
        <v>9.8481899571817735</v>
      </c>
      <c r="AA435" s="63">
        <v>6.7867100329364689</v>
      </c>
      <c r="AB435" s="63">
        <v>108.49882817318365</v>
      </c>
      <c r="AC435" s="63">
        <v>-2.6560424966799587</v>
      </c>
      <c r="AD435" s="63">
        <v>18.98828806379267</v>
      </c>
      <c r="AE435" s="63">
        <v>41.283434670850852</v>
      </c>
      <c r="AF435" s="64" t="s">
        <v>92</v>
      </c>
      <c r="AG435" s="65">
        <v>108.57</v>
      </c>
      <c r="AH435" s="63">
        <v>102.26616359322462</v>
      </c>
      <c r="AI435" s="63">
        <v>4.6199521766964153</v>
      </c>
      <c r="AJ435" s="63">
        <v>17.822349318263232</v>
      </c>
      <c r="AK435" s="63">
        <v>24.136567519399563</v>
      </c>
    </row>
    <row r="436" spans="1:37" x14ac:dyDescent="0.25">
      <c r="A436" s="61">
        <v>2022</v>
      </c>
      <c r="B436" s="61">
        <v>7</v>
      </c>
      <c r="C436" s="62" t="s">
        <v>91</v>
      </c>
      <c r="D436" s="63">
        <v>107.2641576205183</v>
      </c>
      <c r="E436" s="63">
        <v>-3.5860779194692043</v>
      </c>
      <c r="F436" s="63">
        <v>14.32826058081349</v>
      </c>
      <c r="G436" s="63">
        <v>19.004468861879587</v>
      </c>
      <c r="H436" s="63">
        <v>106.1446967388229</v>
      </c>
      <c r="I436" s="63">
        <v>-4.078670164449548</v>
      </c>
      <c r="J436" s="63">
        <v>14.617772896061719</v>
      </c>
      <c r="K436" s="63">
        <v>19.654883666765514</v>
      </c>
      <c r="L436" s="63">
        <v>290.54948884758363</v>
      </c>
      <c r="M436" s="63">
        <v>492.94689426268371</v>
      </c>
      <c r="N436" s="63">
        <v>122.63705665630988</v>
      </c>
      <c r="O436" s="63">
        <v>142.71947769314477</v>
      </c>
      <c r="P436" s="63">
        <v>104.45392491467578</v>
      </c>
      <c r="Q436" s="63">
        <v>1.9487008660892684</v>
      </c>
      <c r="R436" s="63">
        <v>3.7440171043999992</v>
      </c>
      <c r="S436" s="63">
        <v>3.6451491814559915</v>
      </c>
      <c r="T436" s="63">
        <v>100.84314861298836</v>
      </c>
      <c r="U436" s="63">
        <v>0.9536082474226788</v>
      </c>
      <c r="V436" s="63">
        <v>-0.21965952773203012</v>
      </c>
      <c r="W436" s="63">
        <v>-1.2714340021545638</v>
      </c>
      <c r="X436" s="63">
        <v>116.52352262530444</v>
      </c>
      <c r="Y436" s="63">
        <v>18.637431480031324</v>
      </c>
      <c r="Z436" s="63">
        <v>11.097506678539615</v>
      </c>
      <c r="AA436" s="63">
        <v>8.4678831936316783</v>
      </c>
      <c r="AB436" s="63">
        <v>101.98593807820401</v>
      </c>
      <c r="AC436" s="63">
        <v>-18.654073199527744</v>
      </c>
      <c r="AD436" s="63">
        <v>12.427983539094644</v>
      </c>
      <c r="AE436" s="63">
        <v>26.314141801980099</v>
      </c>
      <c r="AF436" s="64" t="s">
        <v>92</v>
      </c>
      <c r="AG436" s="65">
        <v>108.57</v>
      </c>
      <c r="AH436" s="63">
        <v>98.79723461409074</v>
      </c>
      <c r="AI436" s="63">
        <v>-4.260984254379423</v>
      </c>
      <c r="AJ436" s="63">
        <v>13.828236295421291</v>
      </c>
      <c r="AK436" s="63">
        <v>18.849603319073168</v>
      </c>
    </row>
    <row r="437" spans="1:37" x14ac:dyDescent="0.25">
      <c r="A437" s="61">
        <v>2022</v>
      </c>
      <c r="B437" s="61">
        <v>8</v>
      </c>
      <c r="C437" s="62" t="s">
        <v>91</v>
      </c>
      <c r="D437" s="63">
        <v>102.48601220147631</v>
      </c>
      <c r="E437" s="63">
        <v>1.5568322429677153</v>
      </c>
      <c r="F437" s="63">
        <v>12.528307024573838</v>
      </c>
      <c r="G437" s="63">
        <v>15.896376860930246</v>
      </c>
      <c r="H437" s="63">
        <v>101.18659216238319</v>
      </c>
      <c r="I437" s="63">
        <v>0.75006747591868361</v>
      </c>
      <c r="J437" s="63">
        <v>12.66848771764244</v>
      </c>
      <c r="K437" s="63">
        <v>16.456315478362754</v>
      </c>
      <c r="L437" s="63">
        <v>64.178671003717469</v>
      </c>
      <c r="M437" s="63">
        <v>-25.745967741935488</v>
      </c>
      <c r="N437" s="63">
        <v>92.710662925764751</v>
      </c>
      <c r="O437" s="63">
        <v>137.88527582418536</v>
      </c>
      <c r="P437" s="63">
        <v>103.75426621160409</v>
      </c>
      <c r="Q437" s="63">
        <v>4.1809458533242037</v>
      </c>
      <c r="R437" s="63">
        <v>3.7982764123843049</v>
      </c>
      <c r="S437" s="63">
        <v>3.4692324001251933</v>
      </c>
      <c r="T437" s="63">
        <v>101.89869344146231</v>
      </c>
      <c r="U437" s="63">
        <v>2.1419354838709666</v>
      </c>
      <c r="V437" s="63">
        <v>7.37415838409472E-2</v>
      </c>
      <c r="W437" s="63">
        <v>-0.8786504594547182</v>
      </c>
      <c r="X437" s="63">
        <v>115.75439046276117</v>
      </c>
      <c r="Y437" s="63">
        <v>18.131868131868117</v>
      </c>
      <c r="Z437" s="63">
        <v>11.971144472606721</v>
      </c>
      <c r="AA437" s="63">
        <v>9.9694201163738967</v>
      </c>
      <c r="AB437" s="63">
        <v>91.328481559146411</v>
      </c>
      <c r="AC437" s="63">
        <v>-10.189228529839895</v>
      </c>
      <c r="AD437" s="63">
        <v>9.6268253109789157</v>
      </c>
      <c r="AE437" s="63">
        <v>17.610969870458916</v>
      </c>
      <c r="AF437" s="64" t="s">
        <v>92</v>
      </c>
      <c r="AG437" s="65">
        <v>108.57</v>
      </c>
      <c r="AH437" s="63">
        <v>94.396253294166272</v>
      </c>
      <c r="AI437" s="63">
        <v>0.84592506322510985</v>
      </c>
      <c r="AJ437" s="63">
        <v>11.998561755310867</v>
      </c>
      <c r="AK437" s="63">
        <v>15.66836123527851</v>
      </c>
    </row>
    <row r="438" spans="1:37" x14ac:dyDescent="0.25">
      <c r="A438" s="61">
        <v>2022</v>
      </c>
      <c r="B438" s="61">
        <v>9</v>
      </c>
      <c r="C438" s="62" t="s">
        <v>91</v>
      </c>
      <c r="D438" s="63">
        <v>129.56017523288875</v>
      </c>
      <c r="E438" s="63">
        <v>16.805040258224039</v>
      </c>
      <c r="F438" s="63">
        <v>13.101948788416795</v>
      </c>
      <c r="G438" s="63">
        <v>15.04352016255659</v>
      </c>
      <c r="H438" s="63">
        <v>131.03282421363269</v>
      </c>
      <c r="I438" s="63">
        <v>16.980366898623174</v>
      </c>
      <c r="J438" s="63">
        <v>13.252847342994144</v>
      </c>
      <c r="K438" s="63">
        <v>15.518399402259632</v>
      </c>
      <c r="L438" s="63">
        <v>316.4614312267658</v>
      </c>
      <c r="M438" s="63">
        <v>1044.579831932773</v>
      </c>
      <c r="N438" s="63">
        <v>150.40043799895591</v>
      </c>
      <c r="O438" s="63">
        <v>243.93767675376813</v>
      </c>
      <c r="P438" s="63">
        <v>104.40273037542663</v>
      </c>
      <c r="Q438" s="63">
        <v>5.7928410859415607</v>
      </c>
      <c r="R438" s="63">
        <v>4.0168251923149878</v>
      </c>
      <c r="S438" s="63">
        <v>3.5649085689519779</v>
      </c>
      <c r="T438" s="63">
        <v>101.89869344146231</v>
      </c>
      <c r="U438" s="63">
        <v>2.3003360041354455</v>
      </c>
      <c r="V438" s="63">
        <v>0.31946147922072843</v>
      </c>
      <c r="W438" s="63">
        <v>-0.52128184287812473</v>
      </c>
      <c r="X438" s="63">
        <v>114.21612613767465</v>
      </c>
      <c r="Y438" s="63">
        <v>13.967766692248659</v>
      </c>
      <c r="Z438" s="63">
        <v>12.196176801314751</v>
      </c>
      <c r="AA438" s="63">
        <v>10.918532387351078</v>
      </c>
      <c r="AB438" s="63">
        <v>99.913654866165032</v>
      </c>
      <c r="AC438" s="63">
        <v>10.474631751227491</v>
      </c>
      <c r="AD438" s="63">
        <v>9.7109451120493731</v>
      </c>
      <c r="AE438" s="63">
        <v>13.812597773278029</v>
      </c>
      <c r="AF438" s="64" t="s">
        <v>92</v>
      </c>
      <c r="AG438" s="65">
        <v>108.67</v>
      </c>
      <c r="AH438" s="63">
        <v>119.22349795977615</v>
      </c>
      <c r="AI438" s="63">
        <v>15.880660626107797</v>
      </c>
      <c r="AJ438" s="63">
        <v>12.519270885853473</v>
      </c>
      <c r="AK438" s="63">
        <v>14.715404166455343</v>
      </c>
    </row>
    <row r="439" spans="1:37" x14ac:dyDescent="0.25">
      <c r="A439" s="61">
        <v>2022</v>
      </c>
      <c r="B439" s="61">
        <v>10</v>
      </c>
      <c r="C439" s="62" t="s">
        <v>91</v>
      </c>
      <c r="D439" s="63">
        <v>111.54911309496049</v>
      </c>
      <c r="E439" s="63">
        <v>-3.7213742685647304</v>
      </c>
      <c r="F439" s="63">
        <v>11.034562287942329</v>
      </c>
      <c r="G439" s="63">
        <v>12.859392679920617</v>
      </c>
      <c r="H439" s="63">
        <v>111.28049677200822</v>
      </c>
      <c r="I439" s="63">
        <v>-3.9086429655610431</v>
      </c>
      <c r="J439" s="63">
        <v>11.14379196359061</v>
      </c>
      <c r="K439" s="63">
        <v>13.295725427884264</v>
      </c>
      <c r="L439" s="63">
        <v>77.60803903345726</v>
      </c>
      <c r="M439" s="63">
        <v>178.70254484772636</v>
      </c>
      <c r="N439" s="63">
        <v>152.02860811443247</v>
      </c>
      <c r="O439" s="63">
        <v>243.26765611642691</v>
      </c>
      <c r="P439" s="63">
        <v>109.21501706484642</v>
      </c>
      <c r="Q439" s="63">
        <v>11.091824336052781</v>
      </c>
      <c r="R439" s="63">
        <v>4.7130972514050518</v>
      </c>
      <c r="S439" s="63">
        <v>4.2144324784183453</v>
      </c>
      <c r="T439" s="63">
        <v>103.93254811096094</v>
      </c>
      <c r="U439" s="63">
        <v>4.7754996106929752</v>
      </c>
      <c r="V439" s="63">
        <v>0.76069078947369473</v>
      </c>
      <c r="W439" s="63">
        <v>0.11324302910145434</v>
      </c>
      <c r="X439" s="63">
        <v>113.90847327265735</v>
      </c>
      <c r="Y439" s="63">
        <v>14.895267649340568</v>
      </c>
      <c r="Z439" s="63">
        <v>12.466926070038898</v>
      </c>
      <c r="AA439" s="63">
        <v>11.927895781071385</v>
      </c>
      <c r="AB439" s="63">
        <v>130.55384235845565</v>
      </c>
      <c r="AC439" s="63">
        <v>42.487883683360252</v>
      </c>
      <c r="AD439" s="63">
        <v>12.704736609119083</v>
      </c>
      <c r="AE439" s="63">
        <v>13.480303019986991</v>
      </c>
      <c r="AF439" s="64" t="s">
        <v>92</v>
      </c>
      <c r="AG439" s="65">
        <v>108.67</v>
      </c>
      <c r="AH439" s="63">
        <v>102.64940930796034</v>
      </c>
      <c r="AI439" s="63">
        <v>-4.7579620306497503</v>
      </c>
      <c r="AJ439" s="63">
        <v>10.390735936835105</v>
      </c>
      <c r="AK439" s="63">
        <v>12.384098384867997</v>
      </c>
    </row>
    <row r="440" spans="1:37" x14ac:dyDescent="0.25">
      <c r="A440" s="61">
        <v>2022</v>
      </c>
      <c r="B440" s="61">
        <v>11</v>
      </c>
      <c r="C440" s="62" t="s">
        <v>91</v>
      </c>
      <c r="D440" s="63">
        <v>146.61546247588083</v>
      </c>
      <c r="E440" s="63">
        <v>12.067385899224263</v>
      </c>
      <c r="F440" s="63">
        <v>11.160416261991823</v>
      </c>
      <c r="G440" s="63">
        <v>11.831207677713167</v>
      </c>
      <c r="H440" s="63">
        <v>147.70189843509232</v>
      </c>
      <c r="I440" s="63">
        <v>11.465548845654212</v>
      </c>
      <c r="J440" s="63">
        <v>11.183459109872151</v>
      </c>
      <c r="K440" s="63">
        <v>11.915551962694337</v>
      </c>
      <c r="L440" s="63">
        <v>179.9721189591078</v>
      </c>
      <c r="M440" s="63">
        <v>-39.526895151846354</v>
      </c>
      <c r="N440" s="63">
        <v>79.095482614866725</v>
      </c>
      <c r="O440" s="63">
        <v>123.12429612100306</v>
      </c>
      <c r="P440" s="63">
        <v>108.43003412969283</v>
      </c>
      <c r="Q440" s="63">
        <v>7.7862595419847338</v>
      </c>
      <c r="R440" s="63">
        <v>4.9942576900394275</v>
      </c>
      <c r="S440" s="63">
        <v>4.6589741628360315</v>
      </c>
      <c r="T440" s="63">
        <v>103.0314732573856</v>
      </c>
      <c r="U440" s="63">
        <v>3.7863070539419112</v>
      </c>
      <c r="V440" s="63">
        <v>1.0334829779274246</v>
      </c>
      <c r="W440" s="63">
        <v>0.67846570358942415</v>
      </c>
      <c r="X440" s="63">
        <v>113.67773362389437</v>
      </c>
      <c r="Y440" s="63">
        <v>8.2783882783882774</v>
      </c>
      <c r="Z440" s="63">
        <v>12.064720365810766</v>
      </c>
      <c r="AA440" s="63">
        <v>11.904506113688427</v>
      </c>
      <c r="AB440" s="63">
        <v>129.3696805230048</v>
      </c>
      <c r="AC440" s="63">
        <v>29.673590504451056</v>
      </c>
      <c r="AD440" s="63">
        <v>14.23969936921219</v>
      </c>
      <c r="AE440" s="63">
        <v>13.816728611999181</v>
      </c>
      <c r="AF440" s="64" t="s">
        <v>92</v>
      </c>
      <c r="AG440" s="65">
        <v>109.05</v>
      </c>
      <c r="AH440" s="63">
        <v>134.447925241523</v>
      </c>
      <c r="AI440" s="63">
        <v>10.721138530787911</v>
      </c>
      <c r="AJ440" s="63">
        <v>10.431007343494025</v>
      </c>
      <c r="AK440" s="63">
        <v>11.202248292086736</v>
      </c>
    </row>
    <row r="441" spans="1:37" x14ac:dyDescent="0.25">
      <c r="A441" s="61">
        <v>2022</v>
      </c>
      <c r="B441" s="61">
        <v>12</v>
      </c>
      <c r="C441" s="62" t="s">
        <v>91</v>
      </c>
      <c r="D441" s="63">
        <v>155.06924673781054</v>
      </c>
      <c r="E441" s="63">
        <v>22.722779460136678</v>
      </c>
      <c r="F441" s="63">
        <v>12.37790753210799</v>
      </c>
      <c r="G441" s="63">
        <v>12.377907532107997</v>
      </c>
      <c r="H441" s="63">
        <v>154.20825525793504</v>
      </c>
      <c r="I441" s="63">
        <v>23.205206879524425</v>
      </c>
      <c r="J441" s="63">
        <v>12.437364955021636</v>
      </c>
      <c r="K441" s="63">
        <v>12.437364955021636</v>
      </c>
      <c r="L441" s="63">
        <v>178.53740706319704</v>
      </c>
      <c r="M441" s="63">
        <v>-57.323355039362426</v>
      </c>
      <c r="N441" s="63">
        <v>31.536555142503108</v>
      </c>
      <c r="O441" s="63">
        <v>31.536555142503119</v>
      </c>
      <c r="P441" s="63">
        <v>106.7235494880546</v>
      </c>
      <c r="Q441" s="63">
        <v>6.2521236833163414</v>
      </c>
      <c r="R441" s="63">
        <v>5.0995449374289015</v>
      </c>
      <c r="S441" s="63">
        <v>5.0995449374289024</v>
      </c>
      <c r="T441" s="63">
        <v>102.18188839544314</v>
      </c>
      <c r="U441" s="63">
        <v>3.2786885245901658</v>
      </c>
      <c r="V441" s="63">
        <v>1.2185964686447504</v>
      </c>
      <c r="W441" s="63">
        <v>1.2185964686447477</v>
      </c>
      <c r="X441" s="63">
        <v>112.44712216382516</v>
      </c>
      <c r="Y441" s="63">
        <v>5.4073540014419734</v>
      </c>
      <c r="Z441" s="63">
        <v>11.472888091270338</v>
      </c>
      <c r="AA441" s="63">
        <v>11.472888091270335</v>
      </c>
      <c r="AB441" s="63">
        <v>121.82064882200567</v>
      </c>
      <c r="AC441" s="63">
        <v>25.457317073170714</v>
      </c>
      <c r="AD441" s="63">
        <v>15.147403478475407</v>
      </c>
      <c r="AE441" s="63">
        <v>15.147403478475411</v>
      </c>
      <c r="AF441" s="64" t="s">
        <v>92</v>
      </c>
      <c r="AG441" s="65">
        <v>109.05</v>
      </c>
      <c r="AH441" s="63">
        <v>142.20013456011969</v>
      </c>
      <c r="AI441" s="63">
        <v>20.933423941185552</v>
      </c>
      <c r="AJ441" s="63">
        <v>11.539722993724721</v>
      </c>
      <c r="AK441" s="63">
        <v>11.539722993724723</v>
      </c>
    </row>
    <row r="442" spans="1:37" x14ac:dyDescent="0.25">
      <c r="A442" s="61">
        <v>2023</v>
      </c>
      <c r="B442" s="61">
        <v>1</v>
      </c>
      <c r="C442" s="62" t="s">
        <v>91</v>
      </c>
      <c r="D442" s="63">
        <v>68.395483051975134</v>
      </c>
      <c r="E442" s="63">
        <v>-3.9606127087513272</v>
      </c>
      <c r="F442" s="63">
        <v>-3.960612708751321</v>
      </c>
      <c r="G442" s="63">
        <v>11.268108618877164</v>
      </c>
      <c r="H442" s="63">
        <v>68.453761341497696</v>
      </c>
      <c r="I442" s="63">
        <v>-1.5943761521935045</v>
      </c>
      <c r="J442" s="63">
        <v>-1.5943761521935107</v>
      </c>
      <c r="K442" s="63">
        <v>11.476090903892256</v>
      </c>
      <c r="L442" s="63">
        <v>133.65473977695169</v>
      </c>
      <c r="M442" s="63">
        <v>39.302579004722134</v>
      </c>
      <c r="N442" s="63">
        <v>39.302579004722141</v>
      </c>
      <c r="O442" s="63">
        <v>29.264791284350366</v>
      </c>
      <c r="P442" s="63">
        <v>108.63481228668942</v>
      </c>
      <c r="Q442" s="63">
        <v>6.6689008042895495</v>
      </c>
      <c r="R442" s="63">
        <v>6.6689008042895459</v>
      </c>
      <c r="S442" s="63">
        <v>5.5619485999232978</v>
      </c>
      <c r="T442" s="63">
        <v>102.49082834524039</v>
      </c>
      <c r="U442" s="63">
        <v>4.0784313725490193</v>
      </c>
      <c r="V442" s="63">
        <v>4.0784313725490184</v>
      </c>
      <c r="W442" s="63">
        <v>1.905274488697529</v>
      </c>
      <c r="X442" s="63">
        <v>111.83181643379055</v>
      </c>
      <c r="Y442" s="63">
        <v>4.9819494584837543</v>
      </c>
      <c r="Z442" s="63">
        <v>4.9819494584837587</v>
      </c>
      <c r="AA442" s="63">
        <v>11.138692635732923</v>
      </c>
      <c r="AB442" s="63">
        <v>137.80683360059209</v>
      </c>
      <c r="AC442" s="63">
        <v>22.823218997361508</v>
      </c>
      <c r="AD442" s="63">
        <v>22.823218997361504</v>
      </c>
      <c r="AE442" s="63">
        <v>15.556635877491516</v>
      </c>
      <c r="AF442" s="64" t="s">
        <v>92</v>
      </c>
      <c r="AG442" s="65">
        <v>109.05</v>
      </c>
      <c r="AH442" s="63">
        <v>62.719379231522367</v>
      </c>
      <c r="AI442" s="63">
        <v>-5.3609118907144904</v>
      </c>
      <c r="AJ442" s="63">
        <v>-5.3609118907144921</v>
      </c>
      <c r="AK442" s="63">
        <v>10.332647861430729</v>
      </c>
    </row>
    <row r="443" spans="1:37" x14ac:dyDescent="0.25">
      <c r="A443" s="61">
        <v>2023</v>
      </c>
      <c r="B443" s="61">
        <v>2</v>
      </c>
      <c r="C443" s="62" t="s">
        <v>91</v>
      </c>
      <c r="D443" s="63">
        <v>98.868617687429051</v>
      </c>
      <c r="E443" s="63">
        <v>9.5429021073001934</v>
      </c>
      <c r="F443" s="63">
        <v>3.5872615611735714</v>
      </c>
      <c r="G443" s="63">
        <v>10.246714944316551</v>
      </c>
      <c r="H443" s="63">
        <v>97.508680079062103</v>
      </c>
      <c r="I443" s="63">
        <v>7.0581187575142081</v>
      </c>
      <c r="J443" s="63">
        <v>3.3113493223593471</v>
      </c>
      <c r="K443" s="63">
        <v>10.183622522726537</v>
      </c>
      <c r="L443" s="63">
        <v>258.52695167286248</v>
      </c>
      <c r="M443" s="63">
        <v>49.672125634731174</v>
      </c>
      <c r="N443" s="63">
        <v>45.969084423305603</v>
      </c>
      <c r="O443" s="63">
        <v>24.84107641966051</v>
      </c>
      <c r="P443" s="63">
        <v>111.33105802047783</v>
      </c>
      <c r="Q443" s="63">
        <v>6.8632268632268705</v>
      </c>
      <c r="R443" s="63">
        <v>6.7671664043734037</v>
      </c>
      <c r="S443" s="63">
        <v>5.759051150677962</v>
      </c>
      <c r="T443" s="63">
        <v>103.5721181695308</v>
      </c>
      <c r="U443" s="63">
        <v>4.0072388831437422</v>
      </c>
      <c r="V443" s="63">
        <v>4.0426361627453611</v>
      </c>
      <c r="W443" s="63">
        <v>2.3535497219707935</v>
      </c>
      <c r="X443" s="63">
        <v>117.98487373413664</v>
      </c>
      <c r="Y443" s="63">
        <v>9.7281831187410575</v>
      </c>
      <c r="Z443" s="63">
        <v>7.3661516349263323</v>
      </c>
      <c r="AA443" s="63">
        <v>11.211527523225698</v>
      </c>
      <c r="AB443" s="63">
        <v>143.13556186012087</v>
      </c>
      <c r="AC443" s="63">
        <v>15.256257449344446</v>
      </c>
      <c r="AD443" s="63">
        <v>18.847839699436463</v>
      </c>
      <c r="AE443" s="63">
        <v>14.26538598363571</v>
      </c>
      <c r="AF443" s="64" t="s">
        <v>92</v>
      </c>
      <c r="AG443" s="65">
        <v>110.72</v>
      </c>
      <c r="AH443" s="63">
        <v>89.296078113646189</v>
      </c>
      <c r="AI443" s="63">
        <v>6.8221381911597376</v>
      </c>
      <c r="AJ443" s="63">
        <v>1.434656042067628</v>
      </c>
      <c r="AK443" s="63">
        <v>9.1380116288732438</v>
      </c>
    </row>
    <row r="444" spans="1:37" x14ac:dyDescent="0.25">
      <c r="A444" s="61">
        <v>2023</v>
      </c>
      <c r="B444" s="61">
        <v>3</v>
      </c>
      <c r="C444" s="62" t="s">
        <v>91</v>
      </c>
      <c r="D444" s="63">
        <v>107.31245656215143</v>
      </c>
      <c r="E444" s="63">
        <v>-4.2698820371434181</v>
      </c>
      <c r="F444" s="63">
        <v>0.36769988446707647</v>
      </c>
      <c r="G444" s="63">
        <v>8.1700467840442883</v>
      </c>
      <c r="H444" s="63">
        <v>108.14993977971487</v>
      </c>
      <c r="I444" s="63">
        <v>-4.7025324802202277</v>
      </c>
      <c r="J444" s="63">
        <v>-6.3100729326137639E-3</v>
      </c>
      <c r="K444" s="63">
        <v>7.9765182961057519</v>
      </c>
      <c r="L444" s="63">
        <v>52.131737918215613</v>
      </c>
      <c r="M444" s="63">
        <v>3224.0740740740748</v>
      </c>
      <c r="N444" s="63">
        <v>64.412681354110717</v>
      </c>
      <c r="O444" s="63">
        <v>29.049808592998119</v>
      </c>
      <c r="P444" s="63">
        <v>110.27303754266211</v>
      </c>
      <c r="Q444" s="63">
        <v>4.9196298100340812</v>
      </c>
      <c r="R444" s="63">
        <v>6.1430451952610987</v>
      </c>
      <c r="S444" s="63">
        <v>5.6585173501577231</v>
      </c>
      <c r="T444" s="63">
        <v>104.03552809422669</v>
      </c>
      <c r="U444" s="63">
        <v>3.8016953506293589</v>
      </c>
      <c r="V444" s="63">
        <v>3.9616778871051528</v>
      </c>
      <c r="W444" s="63">
        <v>2.6747419014160272</v>
      </c>
      <c r="X444" s="63">
        <v>121.67670811434431</v>
      </c>
      <c r="Y444" s="63">
        <v>10.9396914446003</v>
      </c>
      <c r="Z444" s="63">
        <v>8.5768591114279147</v>
      </c>
      <c r="AA444" s="63">
        <v>11.269194609840198</v>
      </c>
      <c r="AB444" s="63">
        <v>124.18897249290737</v>
      </c>
      <c r="AC444" s="63">
        <v>-0.11904761904760619</v>
      </c>
      <c r="AD444" s="63">
        <v>12.310217480508845</v>
      </c>
      <c r="AE444" s="63">
        <v>11.310073937153419</v>
      </c>
      <c r="AF444" s="64" t="s">
        <v>92</v>
      </c>
      <c r="AG444" s="65">
        <v>110.72</v>
      </c>
      <c r="AH444" s="63">
        <v>96.92237767535353</v>
      </c>
      <c r="AI444" s="63">
        <v>-6.6475719251298386</v>
      </c>
      <c r="AJ444" s="63">
        <v>-1.8730501671624933</v>
      </c>
      <c r="AK444" s="63">
        <v>6.8815280809986064</v>
      </c>
    </row>
    <row r="445" spans="1:37" x14ac:dyDescent="0.25">
      <c r="A445" s="61">
        <v>2023</v>
      </c>
      <c r="B445" s="61">
        <v>4</v>
      </c>
      <c r="C445" s="62" t="s">
        <v>91</v>
      </c>
      <c r="D445" s="63">
        <v>111.22180745846855</v>
      </c>
      <c r="E445" s="63">
        <v>11.848442055608601</v>
      </c>
      <c r="F445" s="63">
        <v>3.4283173337878781</v>
      </c>
      <c r="G445" s="63">
        <v>8.5161089286231544</v>
      </c>
      <c r="H445" s="63">
        <v>109.76332849788221</v>
      </c>
      <c r="I445" s="63">
        <v>11.626028456090225</v>
      </c>
      <c r="J445" s="63">
        <v>3.0646773904232649</v>
      </c>
      <c r="K445" s="63">
        <v>8.3447585735278267</v>
      </c>
      <c r="L445" s="63">
        <v>59.711895910780669</v>
      </c>
      <c r="M445" s="63">
        <v>1.3107322361289135</v>
      </c>
      <c r="N445" s="63">
        <v>53.114412761151918</v>
      </c>
      <c r="O445" s="63">
        <v>26.634082899815397</v>
      </c>
      <c r="P445" s="63">
        <v>113.6518771331058</v>
      </c>
      <c r="Q445" s="63">
        <v>7.8367875647668512</v>
      </c>
      <c r="R445" s="63">
        <v>6.57161586365127</v>
      </c>
      <c r="S445" s="63">
        <v>5.8259638697742133</v>
      </c>
      <c r="T445" s="63">
        <v>105.50299285576365</v>
      </c>
      <c r="U445" s="63">
        <v>5.1308363263211874</v>
      </c>
      <c r="V445" s="63">
        <v>4.2560061999483478</v>
      </c>
      <c r="W445" s="63">
        <v>3.0480580746612702</v>
      </c>
      <c r="X445" s="63">
        <v>123.36879887193948</v>
      </c>
      <c r="Y445" s="63">
        <v>11.777003484320531</v>
      </c>
      <c r="Z445" s="63">
        <v>9.3905031892275161</v>
      </c>
      <c r="AA445" s="63">
        <v>11.296031795317646</v>
      </c>
      <c r="AB445" s="63">
        <v>141.80337979523867</v>
      </c>
      <c r="AC445" s="63">
        <v>13.641755634638201</v>
      </c>
      <c r="AD445" s="63">
        <v>12.652439024390283</v>
      </c>
      <c r="AE445" s="63">
        <v>10.456553755522833</v>
      </c>
      <c r="AF445" s="64" t="s">
        <v>92</v>
      </c>
      <c r="AG445" s="65">
        <v>110.72</v>
      </c>
      <c r="AH445" s="63">
        <v>100.45322205425266</v>
      </c>
      <c r="AI445" s="63">
        <v>9.6765295698828027</v>
      </c>
      <c r="AJ445" s="63">
        <v>1.1906404969569628</v>
      </c>
      <c r="AK445" s="63">
        <v>7.1164186737254056</v>
      </c>
    </row>
    <row r="446" spans="1:37" x14ac:dyDescent="0.25">
      <c r="A446" s="61">
        <v>2023</v>
      </c>
      <c r="B446" s="61">
        <v>5</v>
      </c>
      <c r="C446" s="62" t="s">
        <v>91</v>
      </c>
      <c r="D446" s="63">
        <v>107.4607304545958</v>
      </c>
      <c r="E446" s="63">
        <v>-4.0100358377383429</v>
      </c>
      <c r="F446" s="63">
        <v>1.7112215502908201</v>
      </c>
      <c r="G446" s="63">
        <v>5.4687277391643647</v>
      </c>
      <c r="H446" s="63">
        <v>107.81912128675522</v>
      </c>
      <c r="I446" s="63">
        <v>-4.782651581663913</v>
      </c>
      <c r="J446" s="63">
        <v>1.2351568843229188</v>
      </c>
      <c r="K446" s="63">
        <v>5.1773182385007175</v>
      </c>
      <c r="L446" s="63">
        <v>31.261617100371748</v>
      </c>
      <c r="M446" s="63">
        <v>-64.493996569468266</v>
      </c>
      <c r="N446" s="63">
        <v>28.295976611443695</v>
      </c>
      <c r="O446" s="63">
        <v>25.509870824130005</v>
      </c>
      <c r="P446" s="63">
        <v>114.35153583617748</v>
      </c>
      <c r="Q446" s="63">
        <v>10.123253903040279</v>
      </c>
      <c r="R446" s="63">
        <v>7.2803594267536909</v>
      </c>
      <c r="S446" s="63">
        <v>6.3568794009164975</v>
      </c>
      <c r="T446" s="63">
        <v>103.59786316534722</v>
      </c>
      <c r="U446" s="63">
        <v>2.3658102264054719</v>
      </c>
      <c r="V446" s="63">
        <v>3.8732938449652421</v>
      </c>
      <c r="W446" s="63">
        <v>3.130648076426553</v>
      </c>
      <c r="X446" s="63">
        <v>128.06050506345338</v>
      </c>
      <c r="Y446" s="63">
        <v>19.612068965517238</v>
      </c>
      <c r="Z446" s="63">
        <v>11.412734508243339</v>
      </c>
      <c r="AA446" s="63">
        <v>12.238603417432614</v>
      </c>
      <c r="AB446" s="63">
        <v>149.79647218453186</v>
      </c>
      <c r="AC446" s="63">
        <v>32.80839895013122</v>
      </c>
      <c r="AD446" s="63">
        <v>16.452251360712534</v>
      </c>
      <c r="AE446" s="63">
        <v>12.498593767577916</v>
      </c>
      <c r="AF446" s="64" t="s">
        <v>92</v>
      </c>
      <c r="AG446" s="65">
        <v>109.75</v>
      </c>
      <c r="AH446" s="63">
        <v>97.914105197809391</v>
      </c>
      <c r="AI446" s="63">
        <v>-5.0420919444487851</v>
      </c>
      <c r="AJ446" s="63">
        <v>-0.24264797294495377</v>
      </c>
      <c r="AK446" s="63">
        <v>4.0806625902669964</v>
      </c>
    </row>
    <row r="447" spans="1:37" x14ac:dyDescent="0.25">
      <c r="A447" s="61">
        <v>2023</v>
      </c>
      <c r="B447" s="61">
        <v>6</v>
      </c>
      <c r="C447" s="62" t="s">
        <v>91</v>
      </c>
      <c r="D447" s="63">
        <v>123.50516870094135</v>
      </c>
      <c r="E447" s="63">
        <v>11.235479499302883</v>
      </c>
      <c r="F447" s="63">
        <v>3.485547692500246</v>
      </c>
      <c r="G447" s="63">
        <v>5.9733304688463562</v>
      </c>
      <c r="H447" s="63">
        <v>122.47903110108447</v>
      </c>
      <c r="I447" s="63">
        <v>9.3583388789848527</v>
      </c>
      <c r="J447" s="63">
        <v>2.7573067149690322</v>
      </c>
      <c r="K447" s="63">
        <v>5.5205522142069015</v>
      </c>
      <c r="L447" s="63">
        <v>266.84479553903344</v>
      </c>
      <c r="M447" s="63">
        <v>395.04310344827582</v>
      </c>
      <c r="N447" s="63">
        <v>70.256441869066705</v>
      </c>
      <c r="O447" s="63">
        <v>38.564485603125945</v>
      </c>
      <c r="P447" s="63">
        <v>114.94880546075086</v>
      </c>
      <c r="Q447" s="63">
        <v>10.680249753532706</v>
      </c>
      <c r="R447" s="63">
        <v>7.8460318762131331</v>
      </c>
      <c r="S447" s="63">
        <v>7.0138269402319366</v>
      </c>
      <c r="T447" s="63">
        <v>102.67104331595547</v>
      </c>
      <c r="U447" s="63">
        <v>1.6568952332398652</v>
      </c>
      <c r="V447" s="63">
        <v>3.5007284257434268</v>
      </c>
      <c r="W447" s="63">
        <v>3.1861375069871798</v>
      </c>
      <c r="X447" s="63">
        <v>131.67542622740675</v>
      </c>
      <c r="Y447" s="63">
        <v>19.720279720279748</v>
      </c>
      <c r="Z447" s="63">
        <v>12.815969761398559</v>
      </c>
      <c r="AA447" s="63">
        <v>12.933194792494334</v>
      </c>
      <c r="AB447" s="63">
        <v>153.34895769088442</v>
      </c>
      <c r="AC447" s="63">
        <v>41.336971350613936</v>
      </c>
      <c r="AD447" s="63">
        <v>20.272251308900536</v>
      </c>
      <c r="AE447" s="63">
        <v>16.168677415717653</v>
      </c>
      <c r="AF447" s="64" t="s">
        <v>92</v>
      </c>
      <c r="AG447" s="65">
        <v>109.75</v>
      </c>
      <c r="AH447" s="63">
        <v>112.53318332659805</v>
      </c>
      <c r="AI447" s="63">
        <v>10.039508056850238</v>
      </c>
      <c r="AJ447" s="63">
        <v>1.6669112932932384</v>
      </c>
      <c r="AK447" s="63">
        <v>4.5456666293255807</v>
      </c>
    </row>
    <row r="448" spans="1:37" x14ac:dyDescent="0.25">
      <c r="A448" s="61">
        <v>2023</v>
      </c>
      <c r="B448" s="61">
        <v>7</v>
      </c>
      <c r="C448" s="62" t="s">
        <v>91</v>
      </c>
      <c r="D448" s="63">
        <v>106.93475459948847</v>
      </c>
      <c r="E448" s="63">
        <v>-0.30709514560791717</v>
      </c>
      <c r="F448" s="63">
        <v>2.9070737275366021</v>
      </c>
      <c r="G448" s="63">
        <v>6.2759817763182895</v>
      </c>
      <c r="H448" s="63">
        <v>107.5752346579894</v>
      </c>
      <c r="I448" s="63">
        <v>1.3477243452741305</v>
      </c>
      <c r="J448" s="63">
        <v>2.5447299193085859</v>
      </c>
      <c r="K448" s="63">
        <v>6.0007237202774064</v>
      </c>
      <c r="L448" s="63">
        <v>108.13197026022306</v>
      </c>
      <c r="M448" s="63">
        <v>-62.783630875032479</v>
      </c>
      <c r="N448" s="63">
        <v>19.507210346904991</v>
      </c>
      <c r="O448" s="63">
        <v>6.6350098987174562</v>
      </c>
      <c r="P448" s="63">
        <v>114.26621160409556</v>
      </c>
      <c r="Q448" s="63">
        <v>9.3938898872733034</v>
      </c>
      <c r="R448" s="63">
        <v>8.0679156908665117</v>
      </c>
      <c r="S448" s="63">
        <v>7.6397489597974158</v>
      </c>
      <c r="T448" s="63">
        <v>103.28892321554999</v>
      </c>
      <c r="U448" s="63">
        <v>2.4253255042124238</v>
      </c>
      <c r="V448" s="63">
        <v>3.3461750137589563</v>
      </c>
      <c r="W448" s="63">
        <v>3.3081996090309644</v>
      </c>
      <c r="X448" s="63">
        <v>131.13703371362647</v>
      </c>
      <c r="Y448" s="63">
        <v>12.541254125412564</v>
      </c>
      <c r="Z448" s="63">
        <v>12.774271115118751</v>
      </c>
      <c r="AA448" s="63">
        <v>12.458581842279656</v>
      </c>
      <c r="AB448" s="63">
        <v>144.91180461329714</v>
      </c>
      <c r="AC448" s="63">
        <v>42.089985486211901</v>
      </c>
      <c r="AD448" s="63">
        <v>23.023426061493414</v>
      </c>
      <c r="AE448" s="63">
        <v>21.604867409023058</v>
      </c>
      <c r="AF448" s="64" t="s">
        <v>92</v>
      </c>
      <c r="AG448" s="65">
        <v>109.75</v>
      </c>
      <c r="AH448" s="63">
        <v>97.434856127096552</v>
      </c>
      <c r="AI448" s="63">
        <v>-1.3789641909672241</v>
      </c>
      <c r="AJ448" s="63">
        <v>1.2035638035966967</v>
      </c>
      <c r="AK448" s="63">
        <v>4.8168572022692757</v>
      </c>
    </row>
    <row r="449" spans="1:37" x14ac:dyDescent="0.25">
      <c r="A449" s="61">
        <v>2023</v>
      </c>
      <c r="B449" s="61">
        <v>8</v>
      </c>
      <c r="C449" s="62" t="s">
        <v>91</v>
      </c>
      <c r="D449" s="63">
        <v>106.63631683871972</v>
      </c>
      <c r="E449" s="63">
        <v>4.049630333049123</v>
      </c>
      <c r="F449" s="63">
        <v>3.052400930429533</v>
      </c>
      <c r="G449" s="63">
        <v>6.4683222106798297</v>
      </c>
      <c r="H449" s="63">
        <v>105.67283827952352</v>
      </c>
      <c r="I449" s="63">
        <v>4.4336369288342468</v>
      </c>
      <c r="J449" s="63">
        <v>2.7821537083991821</v>
      </c>
      <c r="K449" s="63">
        <v>6.2864792289604594</v>
      </c>
      <c r="L449" s="63">
        <v>50.685408921933082</v>
      </c>
      <c r="M449" s="63">
        <v>-21.024527106525483</v>
      </c>
      <c r="N449" s="63">
        <v>16.357434238289482</v>
      </c>
      <c r="O449" s="63">
        <v>7.2758215663671422</v>
      </c>
      <c r="P449" s="63">
        <v>113.49829351535836</v>
      </c>
      <c r="Q449" s="63">
        <v>9.3914473684210549</v>
      </c>
      <c r="R449" s="63">
        <v>8.2328823288232869</v>
      </c>
      <c r="S449" s="63">
        <v>8.0674017058456542</v>
      </c>
      <c r="T449" s="63">
        <v>103.00572826156915</v>
      </c>
      <c r="U449" s="63">
        <v>1.0864072764022126</v>
      </c>
      <c r="V449" s="63">
        <v>3.0596225931502907</v>
      </c>
      <c r="W449" s="63">
        <v>3.2165372903889988</v>
      </c>
      <c r="X449" s="63">
        <v>130.4448147673375</v>
      </c>
      <c r="Y449" s="63">
        <v>12.691029900332239</v>
      </c>
      <c r="Z449" s="63">
        <v>12.763364095420538</v>
      </c>
      <c r="AA449" s="63">
        <v>12.049910873440268</v>
      </c>
      <c r="AB449" s="63">
        <v>141.21129887751326</v>
      </c>
      <c r="AC449" s="63">
        <v>54.619124797406812</v>
      </c>
      <c r="AD449" s="63">
        <v>26.229238612070361</v>
      </c>
      <c r="AE449" s="63">
        <v>26.489989584538804</v>
      </c>
      <c r="AF449" s="64" t="s">
        <v>92</v>
      </c>
      <c r="AG449" s="65">
        <v>112.02</v>
      </c>
      <c r="AH449" s="63">
        <v>95.193998249169539</v>
      </c>
      <c r="AI449" s="63">
        <v>0.84510235010839097</v>
      </c>
      <c r="AJ449" s="63">
        <v>1.1580744046704838</v>
      </c>
      <c r="AK449" s="63">
        <v>4.8141576987790131</v>
      </c>
    </row>
    <row r="450" spans="1:37" x14ac:dyDescent="0.25">
      <c r="A450" s="61">
        <v>2023</v>
      </c>
      <c r="B450" s="61">
        <v>9</v>
      </c>
      <c r="C450" s="62" t="s">
        <v>91</v>
      </c>
      <c r="D450" s="63">
        <v>131.78358070308903</v>
      </c>
      <c r="E450" s="63">
        <v>1.7161179862589933</v>
      </c>
      <c r="F450" s="63">
        <v>2.8672957719766634</v>
      </c>
      <c r="G450" s="63">
        <v>5.1213972144108482</v>
      </c>
      <c r="H450" s="63">
        <v>132.13842889055002</v>
      </c>
      <c r="I450" s="63">
        <v>0.84376161740571831</v>
      </c>
      <c r="J450" s="63">
        <v>2.5108104116680297</v>
      </c>
      <c r="K450" s="63">
        <v>4.8271658893731484</v>
      </c>
      <c r="L450" s="63">
        <v>88.231877323420065</v>
      </c>
      <c r="M450" s="63">
        <v>-72.119232039939803</v>
      </c>
      <c r="N450" s="63">
        <v>-8.1535833053665741</v>
      </c>
      <c r="O450" s="63">
        <v>-21.251251097115926</v>
      </c>
      <c r="P450" s="63">
        <v>115.08532423208192</v>
      </c>
      <c r="Q450" s="63">
        <v>10.232101994115723</v>
      </c>
      <c r="R450" s="63">
        <v>8.4556814455900131</v>
      </c>
      <c r="S450" s="63">
        <v>8.4318056322473893</v>
      </c>
      <c r="T450" s="63">
        <v>103.5721181695308</v>
      </c>
      <c r="U450" s="63">
        <v>1.6422435573522023</v>
      </c>
      <c r="V450" s="63">
        <v>2.9001165733132384</v>
      </c>
      <c r="W450" s="63">
        <v>3.1590437257881945</v>
      </c>
      <c r="X450" s="63">
        <v>131.52159979489809</v>
      </c>
      <c r="Y450" s="63">
        <v>15.151515151515156</v>
      </c>
      <c r="Z450" s="63">
        <v>13.036774342764645</v>
      </c>
      <c r="AA450" s="63">
        <v>12.173759699035955</v>
      </c>
      <c r="AB450" s="63">
        <v>149.64845195510051</v>
      </c>
      <c r="AC450" s="63">
        <v>49.777777777777771</v>
      </c>
      <c r="AD450" s="63">
        <v>28.582001184132587</v>
      </c>
      <c r="AE450" s="63">
        <v>29.419873635841469</v>
      </c>
      <c r="AF450" s="64" t="s">
        <v>92</v>
      </c>
      <c r="AG450" s="65">
        <v>112.02</v>
      </c>
      <c r="AH450" s="63">
        <v>117.64290368067223</v>
      </c>
      <c r="AI450" s="63">
        <v>-1.3257405680524386</v>
      </c>
      <c r="AJ450" s="63">
        <v>0.814965574677462</v>
      </c>
      <c r="AK450" s="63">
        <v>3.2680440565259801</v>
      </c>
    </row>
    <row r="451" spans="1:37" x14ac:dyDescent="0.25">
      <c r="A451" s="61">
        <v>2023</v>
      </c>
      <c r="B451" s="61">
        <v>10</v>
      </c>
      <c r="C451" s="62" t="s">
        <v>91</v>
      </c>
      <c r="D451" s="63">
        <v>127.83305151689832</v>
      </c>
      <c r="E451" s="63">
        <v>14.597999007016298</v>
      </c>
      <c r="F451" s="63">
        <v>4.1172831774183738</v>
      </c>
      <c r="G451" s="63">
        <v>6.717700744638293</v>
      </c>
      <c r="H451" s="63">
        <v>128.72578323461482</v>
      </c>
      <c r="I451" s="63">
        <v>15.676858900395231</v>
      </c>
      <c r="J451" s="63">
        <v>3.909713249647262</v>
      </c>
      <c r="K451" s="63">
        <v>6.527555291882976</v>
      </c>
      <c r="L451" s="63">
        <v>547.90892193308548</v>
      </c>
      <c r="M451" s="63">
        <v>605.99506024998118</v>
      </c>
      <c r="N451" s="63">
        <v>30.916613894668664</v>
      </c>
      <c r="O451" s="63">
        <v>1.0183568269513472</v>
      </c>
      <c r="P451" s="63">
        <v>111.67235494880545</v>
      </c>
      <c r="Q451" s="63">
        <v>2.2499999999999716</v>
      </c>
      <c r="R451" s="63">
        <v>7.8077588175796908</v>
      </c>
      <c r="S451" s="63">
        <v>7.6807290740157725</v>
      </c>
      <c r="T451" s="63">
        <v>103.82956812769517</v>
      </c>
      <c r="U451" s="63">
        <v>-9.9083477830092193E-2</v>
      </c>
      <c r="V451" s="63">
        <v>2.5913078963476943</v>
      </c>
      <c r="W451" s="63">
        <v>2.7458588270407489</v>
      </c>
      <c r="X451" s="63">
        <v>126.67606717087551</v>
      </c>
      <c r="Y451" s="63">
        <v>11.208642808912899</v>
      </c>
      <c r="Z451" s="63">
        <v>12.849432604483813</v>
      </c>
      <c r="AA451" s="63">
        <v>11.886770518484084</v>
      </c>
      <c r="AB451" s="63">
        <v>127.88947822869126</v>
      </c>
      <c r="AC451" s="63">
        <v>-2.040816326530603</v>
      </c>
      <c r="AD451" s="63">
        <v>25.04582351400888</v>
      </c>
      <c r="AE451" s="63">
        <v>25.423728813559322</v>
      </c>
      <c r="AF451" s="64" t="s">
        <v>92</v>
      </c>
      <c r="AG451" s="65">
        <v>112.18</v>
      </c>
      <c r="AH451" s="63">
        <v>113.95351356471592</v>
      </c>
      <c r="AI451" s="63">
        <v>11.012342236516858</v>
      </c>
      <c r="AJ451" s="63">
        <v>1.8988703000440976</v>
      </c>
      <c r="AK451" s="63">
        <v>4.6459090891642205</v>
      </c>
    </row>
    <row r="452" spans="1:37" x14ac:dyDescent="0.25">
      <c r="A452" s="61">
        <v>2023</v>
      </c>
      <c r="B452" s="61">
        <v>11</v>
      </c>
      <c r="C452" s="62" t="s">
        <v>91</v>
      </c>
      <c r="D452" s="63">
        <v>132.89473366318501</v>
      </c>
      <c r="E452" s="63">
        <v>-9.358309540477677</v>
      </c>
      <c r="F452" s="63">
        <v>2.4618268440188551</v>
      </c>
      <c r="G452" s="63">
        <v>4.401571957740174</v>
      </c>
      <c r="H452" s="63">
        <v>131.72574190951468</v>
      </c>
      <c r="I452" s="63">
        <v>-10.816486920510613</v>
      </c>
      <c r="J452" s="63">
        <v>2.0896172731047713</v>
      </c>
      <c r="K452" s="63">
        <v>4.0915098605067328</v>
      </c>
      <c r="L452" s="63">
        <v>266.96677509293681</v>
      </c>
      <c r="M452" s="63">
        <v>48.337851794474574</v>
      </c>
      <c r="N452" s="63">
        <v>33.156298364777783</v>
      </c>
      <c r="O452" s="63">
        <v>12.338434015909016</v>
      </c>
      <c r="P452" s="63">
        <v>108.54948805460751</v>
      </c>
      <c r="Q452" s="63">
        <v>0.11016682404785172</v>
      </c>
      <c r="R452" s="63">
        <v>7.0847868503518097</v>
      </c>
      <c r="S452" s="63">
        <v>7.0181402812151532</v>
      </c>
      <c r="T452" s="63">
        <v>103.72658814442943</v>
      </c>
      <c r="U452" s="63">
        <v>0.67466266866567537</v>
      </c>
      <c r="V452" s="63">
        <v>2.4137931034482696</v>
      </c>
      <c r="W452" s="63">
        <v>2.4844324485154772</v>
      </c>
      <c r="X452" s="63">
        <v>117.2926547878477</v>
      </c>
      <c r="Y452" s="63">
        <v>3.1799729364005316</v>
      </c>
      <c r="Z452" s="63">
        <v>11.952291274325155</v>
      </c>
      <c r="AA452" s="63">
        <v>11.42807645666106</v>
      </c>
      <c r="AB452" s="63">
        <v>119.45232515110398</v>
      </c>
      <c r="AC452" s="63">
        <v>-7.6659038901601804</v>
      </c>
      <c r="AD452" s="63">
        <v>21.687030075187952</v>
      </c>
      <c r="AE452" s="63">
        <v>21.956806282722496</v>
      </c>
      <c r="AF452" s="64" t="s">
        <v>92</v>
      </c>
      <c r="AG452" s="65">
        <v>112.31</v>
      </c>
      <c r="AH452" s="63">
        <v>118.32849582689431</v>
      </c>
      <c r="AI452" s="63">
        <v>-11.989347835358302</v>
      </c>
      <c r="AJ452" s="63">
        <v>0.20164542001788188</v>
      </c>
      <c r="AK452" s="63">
        <v>2.2034829337727473</v>
      </c>
    </row>
    <row r="453" spans="1:37" x14ac:dyDescent="0.25">
      <c r="A453" s="61">
        <v>2023</v>
      </c>
      <c r="B453" s="61">
        <v>12</v>
      </c>
      <c r="C453" s="62" t="s">
        <v>91</v>
      </c>
      <c r="D453" s="63">
        <v>145.00731404849464</v>
      </c>
      <c r="E453" s="63">
        <v>-6.4886706429473548</v>
      </c>
      <c r="F453" s="63">
        <v>1.4326010426486402</v>
      </c>
      <c r="G453" s="63">
        <v>1.432601042648642</v>
      </c>
      <c r="H453" s="63">
        <v>145.4654513613925</v>
      </c>
      <c r="I453" s="63">
        <v>-5.6694785126250054</v>
      </c>
      <c r="J453" s="63">
        <v>1.2028149306218872</v>
      </c>
      <c r="K453" s="63">
        <v>1.2028149306218836</v>
      </c>
      <c r="L453" s="63">
        <v>282.54530669144981</v>
      </c>
      <c r="M453" s="63">
        <v>58.255522659986326</v>
      </c>
      <c r="N453" s="63">
        <v>35.995274964672653</v>
      </c>
      <c r="O453" s="63">
        <v>35.99527496467266</v>
      </c>
      <c r="P453" s="63">
        <v>109.81228668941981</v>
      </c>
      <c r="Q453" s="63">
        <v>2.8941477454429503</v>
      </c>
      <c r="R453" s="63">
        <v>6.7301707574486391</v>
      </c>
      <c r="S453" s="63">
        <v>6.7301707574486329</v>
      </c>
      <c r="T453" s="63">
        <v>103.39190319881573</v>
      </c>
      <c r="U453" s="63">
        <v>1.1841773746535438</v>
      </c>
      <c r="V453" s="63">
        <v>2.310349943830925</v>
      </c>
      <c r="W453" s="63">
        <v>2.3103499438309285</v>
      </c>
      <c r="X453" s="63">
        <v>117.90796051788233</v>
      </c>
      <c r="Y453" s="63">
        <v>4.8563611491108105</v>
      </c>
      <c r="Z453" s="63">
        <v>11.355795768169274</v>
      </c>
      <c r="AA453" s="63">
        <v>11.355795768169273</v>
      </c>
      <c r="AB453" s="63">
        <v>131.14592327618107</v>
      </c>
      <c r="AC453" s="63">
        <v>7.6549210206561185</v>
      </c>
      <c r="AD453" s="63">
        <v>20.449919657204042</v>
      </c>
      <c r="AE453" s="63">
        <v>20.449919657204035</v>
      </c>
      <c r="AF453" s="64" t="s">
        <v>92</v>
      </c>
      <c r="AG453" s="65">
        <v>112.31</v>
      </c>
      <c r="AH453" s="63">
        <v>129.11344853396369</v>
      </c>
      <c r="AI453" s="63">
        <v>-9.2030053745295106</v>
      </c>
      <c r="AJ453" s="63">
        <v>-0.87479599466728786</v>
      </c>
      <c r="AK453" s="63">
        <v>-0.87479599466729496</v>
      </c>
    </row>
    <row r="454" spans="1:37" x14ac:dyDescent="0.25">
      <c r="A454" s="61">
        <v>2024</v>
      </c>
      <c r="B454" s="61">
        <v>1</v>
      </c>
      <c r="C454" s="62" t="s">
        <v>91</v>
      </c>
      <c r="D454" s="63">
        <v>71.922379202027315</v>
      </c>
      <c r="E454" s="63">
        <v>5.1566214502382053</v>
      </c>
      <c r="F454" s="63">
        <v>5.1566214502382079</v>
      </c>
      <c r="G454" s="63">
        <v>1.9072855253401855</v>
      </c>
      <c r="H454" s="63">
        <v>72.399764027503579</v>
      </c>
      <c r="I454" s="63">
        <v>5.7644789835876509</v>
      </c>
      <c r="J454" s="63">
        <v>5.7644789835876509</v>
      </c>
      <c r="K454" s="63">
        <v>1.5787728640182621</v>
      </c>
      <c r="L454" s="63">
        <v>132.18517657992567</v>
      </c>
      <c r="M454" s="63">
        <v>-1.0995219469795785</v>
      </c>
      <c r="N454" s="63">
        <v>-1.0995219469795758</v>
      </c>
      <c r="O454" s="63">
        <v>32.731206601590031</v>
      </c>
      <c r="P454" s="63">
        <v>111.31399317406144</v>
      </c>
      <c r="Q454" s="63">
        <v>2.4662268300345715</v>
      </c>
      <c r="R454" s="63">
        <v>2.466226830034568</v>
      </c>
      <c r="S454" s="63">
        <v>6.3697782084410051</v>
      </c>
      <c r="T454" s="63">
        <v>103.13445324065135</v>
      </c>
      <c r="U454" s="63">
        <v>0.62798291886461755</v>
      </c>
      <c r="V454" s="63">
        <v>0.62798291886461133</v>
      </c>
      <c r="W454" s="63">
        <v>2.0259850005281521</v>
      </c>
      <c r="X454" s="63">
        <v>117.2926547878477</v>
      </c>
      <c r="Y454" s="63">
        <v>4.8830811554332598</v>
      </c>
      <c r="Z454" s="63">
        <v>4.8830811554332554</v>
      </c>
      <c r="AA454" s="63">
        <v>11.322375579863689</v>
      </c>
      <c r="AB454" s="63">
        <v>146.83606759590478</v>
      </c>
      <c r="AC454" s="63">
        <v>6.5520945220193312</v>
      </c>
      <c r="AD454" s="63">
        <v>6.552094522019325</v>
      </c>
      <c r="AE454" s="63">
        <v>18.899873790492208</v>
      </c>
      <c r="AF454" s="64" t="s">
        <v>92</v>
      </c>
      <c r="AG454" s="65">
        <v>112.44</v>
      </c>
      <c r="AH454" s="63">
        <v>63.965118464983384</v>
      </c>
      <c r="AI454" s="63">
        <v>1.9862110383180038</v>
      </c>
      <c r="AJ454" s="63">
        <v>1.9862110383179976</v>
      </c>
      <c r="AK454" s="63">
        <v>-0.48995813082532891</v>
      </c>
    </row>
    <row r="455" spans="1:37" x14ac:dyDescent="0.25">
      <c r="A455" s="61">
        <v>2024</v>
      </c>
      <c r="B455" s="61">
        <v>2</v>
      </c>
      <c r="C455" s="62" t="s">
        <v>91</v>
      </c>
      <c r="D455" s="63">
        <v>93.385537972566027</v>
      </c>
      <c r="E455" s="63">
        <v>-5.5458241888216406</v>
      </c>
      <c r="F455" s="63">
        <v>-1.1695178799057127</v>
      </c>
      <c r="G455" s="63">
        <v>0.85433775778844279</v>
      </c>
      <c r="H455" s="63">
        <v>92.594018443185007</v>
      </c>
      <c r="I455" s="63">
        <v>-5.0402298871158706</v>
      </c>
      <c r="J455" s="63">
        <v>-0.58366154509414958</v>
      </c>
      <c r="K455" s="63">
        <v>0.73387623717253803</v>
      </c>
      <c r="L455" s="63">
        <v>35.101068773234203</v>
      </c>
      <c r="M455" s="63">
        <v>-86.422665588208858</v>
      </c>
      <c r="N455" s="63">
        <v>-57.344708077845908</v>
      </c>
      <c r="O455" s="63">
        <v>12.912319500899287</v>
      </c>
      <c r="P455" s="63">
        <v>114.2320819112628</v>
      </c>
      <c r="Q455" s="63">
        <v>2.6057633353770484</v>
      </c>
      <c r="R455" s="63">
        <v>2.5368502715283014</v>
      </c>
      <c r="S455" s="63">
        <v>6.0008297311403567</v>
      </c>
      <c r="T455" s="63">
        <v>103.49488318208148</v>
      </c>
      <c r="U455" s="63">
        <v>-7.4571215510815136E-2</v>
      </c>
      <c r="V455" s="63">
        <v>0.27486256871565029</v>
      </c>
      <c r="W455" s="63">
        <v>1.6866708780795676</v>
      </c>
      <c r="X455" s="63">
        <v>119.13857197795154</v>
      </c>
      <c r="Y455" s="63">
        <v>0.97783572359844584</v>
      </c>
      <c r="Z455" s="63">
        <v>2.878179384203472</v>
      </c>
      <c r="AA455" s="63">
        <v>10.547252372563491</v>
      </c>
      <c r="AB455" s="63">
        <v>166.52275811027505</v>
      </c>
      <c r="AC455" s="63">
        <v>16.339193381592551</v>
      </c>
      <c r="AD455" s="63">
        <v>11.538461538461519</v>
      </c>
      <c r="AE455" s="63">
        <v>18.960149439601466</v>
      </c>
      <c r="AF455" s="64" t="s">
        <v>92</v>
      </c>
      <c r="AG455" s="65">
        <v>112.26</v>
      </c>
      <c r="AH455" s="63">
        <v>83.186832329027283</v>
      </c>
      <c r="AI455" s="63">
        <v>-6.8415611454332037</v>
      </c>
      <c r="AJ455" s="63">
        <v>-3.1993500109102291</v>
      </c>
      <c r="AK455" s="63">
        <v>-1.4368383408466059</v>
      </c>
    </row>
    <row r="456" spans="1:37" x14ac:dyDescent="0.25">
      <c r="A456" s="61">
        <v>2024</v>
      </c>
      <c r="B456" s="61">
        <v>3</v>
      </c>
      <c r="C456" s="62" t="s">
        <v>91</v>
      </c>
      <c r="D456" s="63">
        <v>94.203736715862576</v>
      </c>
      <c r="E456" s="63">
        <v>-12.215468983040907</v>
      </c>
      <c r="F456" s="63">
        <v>-5.4865949078655385</v>
      </c>
      <c r="G456" s="63">
        <v>0.24069687595806499</v>
      </c>
      <c r="H456" s="63">
        <v>95.049256449440279</v>
      </c>
      <c r="I456" s="63">
        <v>-12.113444868262263</v>
      </c>
      <c r="J456" s="63">
        <v>-5.132691277402146</v>
      </c>
      <c r="K456" s="63">
        <v>0.1613449683610213</v>
      </c>
      <c r="L456" s="63">
        <v>292.93099442379179</v>
      </c>
      <c r="M456" s="63">
        <v>461.90529247910854</v>
      </c>
      <c r="N456" s="63">
        <v>3.5794124952609918</v>
      </c>
      <c r="O456" s="63">
        <v>23.394826854748899</v>
      </c>
      <c r="P456" s="63">
        <v>114.52218430034129</v>
      </c>
      <c r="Q456" s="63">
        <v>3.8532961931290686</v>
      </c>
      <c r="R456" s="63">
        <v>2.9764365440264395</v>
      </c>
      <c r="S456" s="63">
        <v>5.9046197318263012</v>
      </c>
      <c r="T456" s="63">
        <v>102.92849327411983</v>
      </c>
      <c r="U456" s="63">
        <v>-1.064093046275687</v>
      </c>
      <c r="V456" s="63">
        <v>-0.17434620174346938</v>
      </c>
      <c r="W456" s="63">
        <v>1.2804903648347761</v>
      </c>
      <c r="X456" s="63">
        <v>119.6000512754775</v>
      </c>
      <c r="Y456" s="63">
        <v>-1.7067003792667492</v>
      </c>
      <c r="Z456" s="63">
        <v>1.2910284463894861</v>
      </c>
      <c r="AA456" s="63">
        <v>9.423759364614412</v>
      </c>
      <c r="AB456" s="63">
        <v>171.40742568150981</v>
      </c>
      <c r="AC456" s="63">
        <v>38.021454112038157</v>
      </c>
      <c r="AD456" s="63">
        <v>19.656558275484095</v>
      </c>
      <c r="AE456" s="63">
        <v>22.283341982355978</v>
      </c>
      <c r="AF456" s="64" t="s">
        <v>92</v>
      </c>
      <c r="AG456" s="65">
        <v>112.26</v>
      </c>
      <c r="AH456" s="63">
        <v>83.915674965136802</v>
      </c>
      <c r="AI456" s="63">
        <v>-13.419710723341254</v>
      </c>
      <c r="AJ456" s="63">
        <v>-7.1785830626756368</v>
      </c>
      <c r="AK456" s="63">
        <v>-1.9381290369285011</v>
      </c>
    </row>
    <row r="457" spans="1:37" x14ac:dyDescent="0.25">
      <c r="A457" s="61">
        <v>2024</v>
      </c>
      <c r="B457" s="61">
        <v>4</v>
      </c>
      <c r="C457" s="62" t="s">
        <v>91</v>
      </c>
      <c r="D457" s="63">
        <v>121.71039282668499</v>
      </c>
      <c r="E457" s="63">
        <v>9.4303317019308395</v>
      </c>
      <c r="F457" s="63">
        <v>-1.1861942560927652</v>
      </c>
      <c r="G457" s="63">
        <v>0.14359761464277199</v>
      </c>
      <c r="H457" s="63">
        <v>121.1784069918606</v>
      </c>
      <c r="I457" s="63">
        <v>10.399719697092308</v>
      </c>
      <c r="J457" s="63">
        <v>-0.69143832733113975</v>
      </c>
      <c r="K457" s="63">
        <v>0.15874389867704508</v>
      </c>
      <c r="L457" s="63">
        <v>204.67588289962825</v>
      </c>
      <c r="M457" s="63">
        <v>242.77237354085599</v>
      </c>
      <c r="N457" s="63">
        <v>31.916610005416413</v>
      </c>
      <c r="O457" s="63">
        <v>31.60860706654077</v>
      </c>
      <c r="P457" s="63">
        <v>111.89419795221842</v>
      </c>
      <c r="Q457" s="63">
        <v>-1.5465465465465513</v>
      </c>
      <c r="R457" s="63">
        <v>1.8183915116100069</v>
      </c>
      <c r="S457" s="63">
        <v>5.089392133492268</v>
      </c>
      <c r="T457" s="63">
        <v>103.00572826156915</v>
      </c>
      <c r="U457" s="63">
        <v>-2.3670082967301056</v>
      </c>
      <c r="V457" s="63">
        <v>-0.73096698259307313</v>
      </c>
      <c r="W457" s="63">
        <v>0.65429156737322103</v>
      </c>
      <c r="X457" s="63">
        <v>120.75374951929238</v>
      </c>
      <c r="Y457" s="63">
        <v>-2.1197007481296737</v>
      </c>
      <c r="Z457" s="63">
        <v>0.40492387431161347</v>
      </c>
      <c r="AA457" s="63">
        <v>8.2022095748242094</v>
      </c>
      <c r="AB457" s="63">
        <v>145.94794621931663</v>
      </c>
      <c r="AC457" s="63">
        <v>2.9227557411273466</v>
      </c>
      <c r="AD457" s="63">
        <v>15.317997293640051</v>
      </c>
      <c r="AE457" s="63">
        <v>21.128205128205124</v>
      </c>
      <c r="AF457" s="64" t="s">
        <v>92</v>
      </c>
      <c r="AG457" s="65">
        <v>112.26</v>
      </c>
      <c r="AH457" s="63">
        <v>108.41830823684748</v>
      </c>
      <c r="AI457" s="63">
        <v>7.9291495282182609</v>
      </c>
      <c r="AJ457" s="63">
        <v>-2.8349675465963342</v>
      </c>
      <c r="AK457" s="63">
        <v>-1.9963662726067923</v>
      </c>
    </row>
    <row r="458" spans="1:37" x14ac:dyDescent="0.25">
      <c r="A458" s="61">
        <v>2024</v>
      </c>
      <c r="B458" s="61">
        <v>5</v>
      </c>
      <c r="C458" s="62" t="s">
        <v>91</v>
      </c>
      <c r="D458" s="63">
        <v>108.23045637393234</v>
      </c>
      <c r="E458" s="63">
        <v>0.71628576883884421</v>
      </c>
      <c r="F458" s="63">
        <v>-0.77172264241582855</v>
      </c>
      <c r="G458" s="63">
        <v>0.53166332091801394</v>
      </c>
      <c r="H458" s="63">
        <v>109.32543173606138</v>
      </c>
      <c r="I458" s="63">
        <v>1.3970717172698528</v>
      </c>
      <c r="J458" s="63">
        <v>-0.23346866074671624</v>
      </c>
      <c r="K458" s="63">
        <v>0.67012877911574265</v>
      </c>
      <c r="L458" s="63">
        <v>204.43192379182156</v>
      </c>
      <c r="M458" s="63">
        <v>553.93905611296907</v>
      </c>
      <c r="N458" s="63">
        <v>62.40355922087786</v>
      </c>
      <c r="O458" s="63">
        <v>46.221269631491197</v>
      </c>
      <c r="P458" s="63">
        <v>114.31740614334471</v>
      </c>
      <c r="Q458" s="63">
        <v>-2.9846291598261132E-2</v>
      </c>
      <c r="R458" s="63">
        <v>1.439794577079434</v>
      </c>
      <c r="S458" s="63">
        <v>4.2363975514278991</v>
      </c>
      <c r="T458" s="63">
        <v>101.87294844564587</v>
      </c>
      <c r="U458" s="63">
        <v>-1.665009940357848</v>
      </c>
      <c r="V458" s="63">
        <v>-0.91734020925273718</v>
      </c>
      <c r="W458" s="63">
        <v>0.3192088627401688</v>
      </c>
      <c r="X458" s="63">
        <v>120.36918343802077</v>
      </c>
      <c r="Y458" s="63">
        <v>-6.0060060060059755</v>
      </c>
      <c r="Z458" s="63">
        <v>-0.9567546880979827</v>
      </c>
      <c r="AA458" s="63">
        <v>6.0291288815608794</v>
      </c>
      <c r="AB458" s="63">
        <v>174.21981004070554</v>
      </c>
      <c r="AC458" s="63">
        <v>16.304347826086968</v>
      </c>
      <c r="AD458" s="63">
        <v>15.530061610367518</v>
      </c>
      <c r="AE458" s="63">
        <v>19.749999999999972</v>
      </c>
      <c r="AF458" s="64" t="s">
        <v>92</v>
      </c>
      <c r="AG458" s="65">
        <v>111.98</v>
      </c>
      <c r="AH458" s="63">
        <v>96.651595261593442</v>
      </c>
      <c r="AI458" s="63">
        <v>-1.2894055801923372</v>
      </c>
      <c r="AJ458" s="63">
        <v>-2.4966474695389707</v>
      </c>
      <c r="AK458" s="63">
        <v>-1.6875930265238708</v>
      </c>
    </row>
    <row r="459" spans="1:37" x14ac:dyDescent="0.25">
      <c r="A459" s="61">
        <v>2024</v>
      </c>
      <c r="B459" s="61">
        <v>6</v>
      </c>
      <c r="C459" s="62" t="s">
        <v>91</v>
      </c>
      <c r="D459" s="63">
        <v>134.2255539852342</v>
      </c>
      <c r="E459" s="63">
        <v>8.6801106358969378</v>
      </c>
      <c r="F459" s="63">
        <v>1.1209782351612851</v>
      </c>
      <c r="G459" s="63">
        <v>0.39869594332276392</v>
      </c>
      <c r="H459" s="63">
        <v>133.81149490073548</v>
      </c>
      <c r="I459" s="63">
        <v>9.2525746634116501</v>
      </c>
      <c r="J459" s="63">
        <v>1.6582455053034684</v>
      </c>
      <c r="K459" s="63">
        <v>0.727320569388894</v>
      </c>
      <c r="L459" s="63">
        <v>318.39567843866172</v>
      </c>
      <c r="M459" s="63">
        <v>19.318676534610375</v>
      </c>
      <c r="N459" s="63">
        <v>48.070531156088215</v>
      </c>
      <c r="O459" s="63">
        <v>32.614402745118355</v>
      </c>
      <c r="P459" s="63">
        <v>115.80204778156997</v>
      </c>
      <c r="Q459" s="63">
        <v>0.74228028503561916</v>
      </c>
      <c r="R459" s="63">
        <v>1.3206925397348357</v>
      </c>
      <c r="S459" s="63">
        <v>3.4190371991247304</v>
      </c>
      <c r="T459" s="63">
        <v>101.30655853768424</v>
      </c>
      <c r="U459" s="63">
        <v>-1.3289869608826592</v>
      </c>
      <c r="V459" s="63">
        <v>-0.98530324984473783</v>
      </c>
      <c r="W459" s="63">
        <v>7.292274356194639E-2</v>
      </c>
      <c r="X459" s="63">
        <v>120.36918343802077</v>
      </c>
      <c r="Y459" s="63">
        <v>-8.5864485981308292</v>
      </c>
      <c r="Z459" s="63">
        <v>-2.324363940948615</v>
      </c>
      <c r="AA459" s="63">
        <v>3.615305514964561</v>
      </c>
      <c r="AB459" s="63">
        <v>190.35401504872331</v>
      </c>
      <c r="AC459" s="63">
        <v>24.131274131274111</v>
      </c>
      <c r="AD459" s="63">
        <v>17.08166463520806</v>
      </c>
      <c r="AE459" s="63">
        <v>18.654760749296329</v>
      </c>
      <c r="AF459" s="64" t="s">
        <v>92</v>
      </c>
      <c r="AG459" s="65">
        <v>111.98</v>
      </c>
      <c r="AH459" s="63">
        <v>119.86564920988944</v>
      </c>
      <c r="AI459" s="63">
        <v>6.5158255250016737</v>
      </c>
      <c r="AJ459" s="63">
        <v>-0.68504902564322512</v>
      </c>
      <c r="AK459" s="63">
        <v>-1.9082220195441693</v>
      </c>
    </row>
    <row r="460" spans="1:37" x14ac:dyDescent="0.25">
      <c r="A460" s="61">
        <v>2024</v>
      </c>
      <c r="B460" s="61">
        <v>7</v>
      </c>
      <c r="C460" s="62" t="s">
        <v>91</v>
      </c>
      <c r="D460" s="63">
        <v>131.11054756358277</v>
      </c>
      <c r="E460" s="63">
        <v>22.607984704918323</v>
      </c>
      <c r="F460" s="63">
        <v>4.2959276342025454</v>
      </c>
      <c r="G460" s="63">
        <v>2.1888263102421774</v>
      </c>
      <c r="H460" s="63">
        <v>130.90494646411784</v>
      </c>
      <c r="I460" s="63">
        <v>21.686879773304597</v>
      </c>
      <c r="J460" s="63">
        <v>4.6434726998773268</v>
      </c>
      <c r="K460" s="63">
        <v>2.3283608778943687</v>
      </c>
      <c r="L460" s="63">
        <v>278.76394052044611</v>
      </c>
      <c r="M460" s="63">
        <v>157.79974215728407</v>
      </c>
      <c r="N460" s="63">
        <v>61.105474408305739</v>
      </c>
      <c r="O460" s="63">
        <v>56.501997820559438</v>
      </c>
      <c r="P460" s="63">
        <v>110.80204778156997</v>
      </c>
      <c r="Q460" s="63">
        <v>-3.0316606929510073</v>
      </c>
      <c r="R460" s="63">
        <v>0.68913208364935752</v>
      </c>
      <c r="S460" s="63">
        <v>2.3878165763855321</v>
      </c>
      <c r="T460" s="63">
        <v>100.81740361717191</v>
      </c>
      <c r="U460" s="63">
        <v>-2.3928215353938356</v>
      </c>
      <c r="V460" s="63">
        <v>-1.1857847836120206</v>
      </c>
      <c r="W460" s="63">
        <v>-0.32438502006614556</v>
      </c>
      <c r="X460" s="63">
        <v>122.06127419561594</v>
      </c>
      <c r="Y460" s="63">
        <v>-6.9208211143695166</v>
      </c>
      <c r="Z460" s="63">
        <v>-3.0206112295664722</v>
      </c>
      <c r="AA460" s="63">
        <v>1.9285369904108904</v>
      </c>
      <c r="AB460" s="63">
        <v>146.54002713704207</v>
      </c>
      <c r="AC460" s="63">
        <v>1.1235955056179989</v>
      </c>
      <c r="AD460" s="63">
        <v>14.757512645046123</v>
      </c>
      <c r="AE460" s="63">
        <v>15.510242613046344</v>
      </c>
      <c r="AF460" s="64" t="s">
        <v>92</v>
      </c>
      <c r="AG460" s="65">
        <v>111.98</v>
      </c>
      <c r="AH460" s="63">
        <v>117.08389673475867</v>
      </c>
      <c r="AI460" s="63">
        <v>20.166336143639811</v>
      </c>
      <c r="AJ460" s="63">
        <v>2.4059817796350025</v>
      </c>
      <c r="AK460" s="63">
        <v>-0.2296439791446403</v>
      </c>
    </row>
    <row r="461" spans="1:37" x14ac:dyDescent="0.25">
      <c r="A461" s="61">
        <v>2024</v>
      </c>
      <c r="B461" s="61">
        <v>8</v>
      </c>
      <c r="C461" s="62" t="s">
        <v>91</v>
      </c>
      <c r="D461" s="63">
        <v>106.67356459246527</v>
      </c>
      <c r="E461" s="63">
        <v>3.4929707673498456E-2</v>
      </c>
      <c r="F461" s="63">
        <v>3.7487064024951167</v>
      </c>
      <c r="G461" s="63">
        <v>1.882671620902812</v>
      </c>
      <c r="H461" s="63">
        <v>107.2178746214487</v>
      </c>
      <c r="I461" s="63">
        <v>1.4620941077008638</v>
      </c>
      <c r="J461" s="63">
        <v>4.2371681395958261</v>
      </c>
      <c r="K461" s="63">
        <v>2.1063161895843194</v>
      </c>
      <c r="L461" s="63">
        <v>391.57179368029745</v>
      </c>
      <c r="M461" s="63">
        <v>672.55328902131578</v>
      </c>
      <c r="N461" s="63">
        <v>93.356383396700863</v>
      </c>
      <c r="O461" s="63">
        <v>77.628211429791776</v>
      </c>
      <c r="P461" s="63">
        <v>108.32764505119454</v>
      </c>
      <c r="Q461" s="63">
        <v>-4.5557059088858693</v>
      </c>
      <c r="R461" s="63">
        <v>2.8411243275994202E-2</v>
      </c>
      <c r="S461" s="63">
        <v>1.2486845820179013</v>
      </c>
      <c r="T461" s="63">
        <v>101.30655853768424</v>
      </c>
      <c r="U461" s="63">
        <v>-1.6495876030992065</v>
      </c>
      <c r="V461" s="63">
        <v>-1.2434717731907408</v>
      </c>
      <c r="W461" s="63">
        <v>-0.55054639132421812</v>
      </c>
      <c r="X461" s="63">
        <v>123.06114600692217</v>
      </c>
      <c r="Y461" s="63">
        <v>-5.6603773584905639</v>
      </c>
      <c r="Z461" s="63">
        <v>-3.3662754786905613</v>
      </c>
      <c r="AA461" s="63">
        <v>0.3871036165022872</v>
      </c>
      <c r="AB461" s="63">
        <v>120.34044652769211</v>
      </c>
      <c r="AC461" s="63">
        <v>-14.779874213836479</v>
      </c>
      <c r="AD461" s="63">
        <v>11.086503387180823</v>
      </c>
      <c r="AE461" s="63">
        <v>10.658737419945112</v>
      </c>
      <c r="AF461" s="64" t="s">
        <v>92</v>
      </c>
      <c r="AG461" s="65">
        <v>111.98</v>
      </c>
      <c r="AH461" s="63">
        <v>95.261265040601245</v>
      </c>
      <c r="AI461" s="63">
        <v>7.0662849201525546E-2</v>
      </c>
      <c r="AJ461" s="63">
        <v>2.1105425283530987</v>
      </c>
      <c r="AK461" s="63">
        <v>-0.28788962922415351</v>
      </c>
    </row>
    <row r="462" spans="1:37" x14ac:dyDescent="0.25">
      <c r="A462" s="61">
        <v>2024</v>
      </c>
      <c r="B462" s="61">
        <v>9</v>
      </c>
      <c r="C462" s="62" t="s">
        <v>91</v>
      </c>
      <c r="D462" s="63">
        <v>118.40312085212577</v>
      </c>
      <c r="E462" s="63">
        <v>-10.153358847571226</v>
      </c>
      <c r="F462" s="63">
        <v>1.844509418893292</v>
      </c>
      <c r="G462" s="63">
        <v>0.74509256147096892</v>
      </c>
      <c r="H462" s="63">
        <v>117.79957053259432</v>
      </c>
      <c r="I462" s="63">
        <v>-10.851391588613907</v>
      </c>
      <c r="J462" s="63">
        <v>2.1593639162385658</v>
      </c>
      <c r="K462" s="63">
        <v>0.97954590107922002</v>
      </c>
      <c r="L462" s="63">
        <v>258.02160780669141</v>
      </c>
      <c r="M462" s="63">
        <v>192.43581303489134</v>
      </c>
      <c r="N462" s="63">
        <v>101.68856261799179</v>
      </c>
      <c r="O462" s="63">
        <v>116.35374585955128</v>
      </c>
      <c r="P462" s="63">
        <v>107.61092150170649</v>
      </c>
      <c r="Q462" s="63">
        <v>-6.494661921708186</v>
      </c>
      <c r="R462" s="63">
        <v>-0.71044675848170868</v>
      </c>
      <c r="S462" s="63">
        <v>-0.11585272699498717</v>
      </c>
      <c r="T462" s="63">
        <v>101.51251850421575</v>
      </c>
      <c r="U462" s="63">
        <v>-1.988565746955004</v>
      </c>
      <c r="V462" s="63">
        <v>-1.3262965930756154</v>
      </c>
      <c r="W462" s="63">
        <v>-0.85064005477293847</v>
      </c>
      <c r="X462" s="63">
        <v>123.90719138571977</v>
      </c>
      <c r="Y462" s="63">
        <v>-5.7894736842105345</v>
      </c>
      <c r="Z462" s="63">
        <v>-3.6488882826353986</v>
      </c>
      <c r="AA462" s="63">
        <v>-1.3153068175863325</v>
      </c>
      <c r="AB462" s="63">
        <v>111.31121253237941</v>
      </c>
      <c r="AC462" s="63">
        <v>-25.618199802176051</v>
      </c>
      <c r="AD462" s="63">
        <v>6.8147807068032806</v>
      </c>
      <c r="AE462" s="63">
        <v>5.0594709746139017</v>
      </c>
      <c r="AF462" s="64" t="s">
        <v>92</v>
      </c>
      <c r="AG462" s="65">
        <v>111.98</v>
      </c>
      <c r="AH462" s="63">
        <v>105.73595360968544</v>
      </c>
      <c r="AI462" s="63">
        <v>-10.121265030406605</v>
      </c>
      <c r="AJ462" s="63">
        <v>0.45674566697979646</v>
      </c>
      <c r="AK462" s="63">
        <v>-1.1147540075169786</v>
      </c>
    </row>
    <row r="463" spans="1:37" x14ac:dyDescent="0.25">
      <c r="A463" s="61">
        <v>2024</v>
      </c>
      <c r="B463" s="61">
        <v>10</v>
      </c>
      <c r="C463" s="62" t="s">
        <v>91</v>
      </c>
      <c r="D463" s="63">
        <v>126.5438708979562</v>
      </c>
      <c r="E463" s="63">
        <v>-1.0084877139709789</v>
      </c>
      <c r="F463" s="63">
        <v>1.5099007936390629</v>
      </c>
      <c r="G463" s="63">
        <v>-0.52639228438863483</v>
      </c>
      <c r="H463" s="63">
        <v>125.94945011717409</v>
      </c>
      <c r="I463" s="63">
        <v>-2.1567809087481749</v>
      </c>
      <c r="J463" s="63">
        <v>1.6488372274571894</v>
      </c>
      <c r="K463" s="63">
        <v>-0.48733357171008151</v>
      </c>
      <c r="L463" s="63">
        <v>408.72444237918211</v>
      </c>
      <c r="M463" s="63">
        <v>-25.40284963107456</v>
      </c>
      <c r="N463" s="63">
        <v>58.087687076066999</v>
      </c>
      <c r="O463" s="63">
        <v>57.205740830947263</v>
      </c>
      <c r="P463" s="63">
        <v>107.73037542662117</v>
      </c>
      <c r="Q463" s="63">
        <v>-3.5299511002444888</v>
      </c>
      <c r="R463" s="63">
        <v>-0.98964953695297453</v>
      </c>
      <c r="S463" s="63">
        <v>-0.59218217862044753</v>
      </c>
      <c r="T463" s="63">
        <v>100.53420866319109</v>
      </c>
      <c r="U463" s="63">
        <v>-3.1738160178527011</v>
      </c>
      <c r="V463" s="63">
        <v>-1.511535401750197</v>
      </c>
      <c r="W463" s="63">
        <v>-1.1079987550575936</v>
      </c>
      <c r="X463" s="63">
        <v>123.13805922317651</v>
      </c>
      <c r="Y463" s="63">
        <v>-2.7929568913175302</v>
      </c>
      <c r="Z463" s="63">
        <v>-3.5624501808817377</v>
      </c>
      <c r="AA463" s="63">
        <v>-2.4053197568705116</v>
      </c>
      <c r="AB463" s="63">
        <v>119.45232515110398</v>
      </c>
      <c r="AC463" s="63">
        <v>-6.5972222222222285</v>
      </c>
      <c r="AD463" s="63">
        <v>5.6015076955292509</v>
      </c>
      <c r="AE463" s="63">
        <v>4.7208392603129283</v>
      </c>
      <c r="AF463" s="64" t="s">
        <v>92</v>
      </c>
      <c r="AG463" s="65">
        <v>111.98</v>
      </c>
      <c r="AH463" s="63">
        <v>113.00577861935719</v>
      </c>
      <c r="AI463" s="63">
        <v>-0.83168558450854846</v>
      </c>
      <c r="AJ463" s="63">
        <v>0.30754670715205101</v>
      </c>
      <c r="AK463" s="63">
        <v>-2.07657790967491</v>
      </c>
    </row>
    <row r="464" spans="1:37" x14ac:dyDescent="0.25">
      <c r="A464" s="61">
        <v>2024</v>
      </c>
      <c r="B464" s="61">
        <v>11</v>
      </c>
      <c r="C464" s="62" t="s">
        <v>91</v>
      </c>
      <c r="D464" s="63">
        <v>134.81517020374494</v>
      </c>
      <c r="E464" s="63">
        <v>1.4450809957806001</v>
      </c>
      <c r="F464" s="63">
        <v>1.5028564030676206</v>
      </c>
      <c r="G464" s="63">
        <v>0.60349815038766508</v>
      </c>
      <c r="H464" s="63">
        <v>133.39146227001501</v>
      </c>
      <c r="I464" s="63">
        <v>1.264536708128432</v>
      </c>
      <c r="J464" s="63">
        <v>1.6073439670399647</v>
      </c>
      <c r="K464" s="63">
        <v>0.79077458181291149</v>
      </c>
      <c r="L464" s="63">
        <v>121.00371747211895</v>
      </c>
      <c r="M464" s="63">
        <v>-54.674615434825185</v>
      </c>
      <c r="N464" s="63">
        <v>41.938077253860804</v>
      </c>
      <c r="O464" s="63">
        <v>43.36433927764017</v>
      </c>
      <c r="P464" s="63">
        <v>106.60409556313992</v>
      </c>
      <c r="Q464" s="63">
        <v>-1.7921710422889561</v>
      </c>
      <c r="R464" s="63">
        <v>-1.0601145696735537</v>
      </c>
      <c r="S464" s="63">
        <v>-0.7458798714088033</v>
      </c>
      <c r="T464" s="63">
        <v>100.01930874686234</v>
      </c>
      <c r="U464" s="63">
        <v>-3.5740878629932951</v>
      </c>
      <c r="V464" s="63">
        <v>-1.699319820125178</v>
      </c>
      <c r="W464" s="63">
        <v>-1.4619883040935377</v>
      </c>
      <c r="X464" s="63">
        <v>121.13831560056403</v>
      </c>
      <c r="Y464" s="63">
        <v>3.2786885245901658</v>
      </c>
      <c r="Z464" s="63">
        <v>-2.9774587865874169</v>
      </c>
      <c r="AA464" s="63">
        <v>-2.3839137645107797</v>
      </c>
      <c r="AB464" s="63">
        <v>116.49192056247686</v>
      </c>
      <c r="AC464" s="63">
        <v>-2.4783147459727388</v>
      </c>
      <c r="AD464" s="63">
        <v>4.9720023170496397</v>
      </c>
      <c r="AE464" s="63">
        <v>5.1694839459797777</v>
      </c>
      <c r="AF464" s="64" t="s">
        <v>92</v>
      </c>
      <c r="AG464" s="65">
        <v>112.27</v>
      </c>
      <c r="AH464" s="63">
        <v>120.08120620267653</v>
      </c>
      <c r="AI464" s="63">
        <v>1.4812242507893387</v>
      </c>
      <c r="AJ464" s="63">
        <v>0.43352683407844594</v>
      </c>
      <c r="AK464" s="63">
        <v>-0.66748932554395424</v>
      </c>
    </row>
    <row r="465" spans="1:37" x14ac:dyDescent="0.25">
      <c r="A465" s="61">
        <v>2024</v>
      </c>
      <c r="B465" s="61">
        <v>12</v>
      </c>
      <c r="C465" s="62" t="s">
        <v>91</v>
      </c>
      <c r="D465" s="63">
        <v>117.67361800635064</v>
      </c>
      <c r="E465" s="63">
        <v>-18.849874036700527</v>
      </c>
      <c r="F465" s="63">
        <v>-0.65475306522637666</v>
      </c>
      <c r="G465" s="63">
        <v>-0.65475306522637311</v>
      </c>
      <c r="H465" s="63">
        <v>117.66962296293046</v>
      </c>
      <c r="I465" s="63">
        <v>-19.108199327279735</v>
      </c>
      <c r="J465" s="63">
        <v>-0.59950031100477474</v>
      </c>
      <c r="K465" s="63">
        <v>-0.59950031100477474</v>
      </c>
      <c r="L465" s="63">
        <v>246.49163568773233</v>
      </c>
      <c r="M465" s="63">
        <v>-12.760314947680044</v>
      </c>
      <c r="N465" s="63">
        <v>34.738431481847279</v>
      </c>
      <c r="O465" s="63">
        <v>34.738431481847272</v>
      </c>
      <c r="P465" s="63">
        <v>102.79863481228668</v>
      </c>
      <c r="Q465" s="63">
        <v>-6.3869463869464056</v>
      </c>
      <c r="R465" s="63">
        <v>-1.4946754563894604</v>
      </c>
      <c r="S465" s="63">
        <v>-1.4946754563894586</v>
      </c>
      <c r="T465" s="63">
        <v>98.603333976958226</v>
      </c>
      <c r="U465" s="63">
        <v>-4.6314741035856599</v>
      </c>
      <c r="V465" s="63">
        <v>-1.9432762228345113</v>
      </c>
      <c r="W465" s="63">
        <v>-1.9432762228345126</v>
      </c>
      <c r="X465" s="63">
        <v>117.90796051788233</v>
      </c>
      <c r="Y465" s="63">
        <v>0</v>
      </c>
      <c r="Z465" s="63">
        <v>-2.7417772499612747</v>
      </c>
      <c r="AA465" s="63">
        <v>-2.7417772499612738</v>
      </c>
      <c r="AB465" s="63">
        <v>97.841371654126064</v>
      </c>
      <c r="AC465" s="63">
        <v>-25.395033860045132</v>
      </c>
      <c r="AD465" s="63">
        <v>2.5791533262184307</v>
      </c>
      <c r="AE465" s="63">
        <v>2.5791533262184316</v>
      </c>
      <c r="AF465" s="64" t="s">
        <v>92</v>
      </c>
      <c r="AG465" s="65">
        <v>112.27</v>
      </c>
      <c r="AH465" s="63">
        <v>104.81305603130902</v>
      </c>
      <c r="AI465" s="63">
        <v>-18.820961548604586</v>
      </c>
      <c r="AJ465" s="63">
        <v>-1.5851513370963577</v>
      </c>
      <c r="AK465" s="63">
        <v>-1.585151337096363</v>
      </c>
    </row>
    <row r="466" spans="1:37" x14ac:dyDescent="0.25">
      <c r="A466" s="61">
        <v>2025</v>
      </c>
      <c r="B466" s="61">
        <v>1</v>
      </c>
      <c r="C466" s="62" t="s">
        <v>91</v>
      </c>
      <c r="D466" s="63">
        <v>78.107663942070445</v>
      </c>
      <c r="E466" s="63">
        <v>8.5999445633867282</v>
      </c>
      <c r="F466" s="63">
        <v>8.59994456338673</v>
      </c>
      <c r="G466" s="63">
        <v>-0.45922161015940333</v>
      </c>
      <c r="H466" s="63">
        <v>78.69549453174757</v>
      </c>
      <c r="I466" s="63">
        <v>8.6957887070631159</v>
      </c>
      <c r="J466" s="63">
        <v>8.6957887070631124</v>
      </c>
      <c r="K466" s="63">
        <v>-0.42618764413940369</v>
      </c>
      <c r="L466" s="63">
        <v>66.844795539033456</v>
      </c>
      <c r="M466" s="63">
        <v>-49.43094432482313</v>
      </c>
      <c r="N466" s="63">
        <v>-49.43094432482313</v>
      </c>
      <c r="O466" s="63">
        <v>31.784753023238181</v>
      </c>
      <c r="P466" s="63">
        <v>105.20477815699658</v>
      </c>
      <c r="Q466" s="63">
        <v>-5.4882722673616513</v>
      </c>
      <c r="R466" s="63">
        <v>-5.4882722673616495</v>
      </c>
      <c r="S466" s="63">
        <v>-2.1432999734301745</v>
      </c>
      <c r="T466" s="63">
        <v>97.959709081547274</v>
      </c>
      <c r="U466" s="63">
        <v>-5.0174737893160284</v>
      </c>
      <c r="V466" s="63">
        <v>-5.0174737893160293</v>
      </c>
      <c r="W466" s="63">
        <v>-2.4102372965585772</v>
      </c>
      <c r="X466" s="63">
        <v>117.13882835533904</v>
      </c>
      <c r="Y466" s="63">
        <v>-0.13114754098360493</v>
      </c>
      <c r="Z466" s="63">
        <v>-0.13114754098360049</v>
      </c>
      <c r="AA466" s="63">
        <v>-3.107315567445184</v>
      </c>
      <c r="AB466" s="63">
        <v>123.89293203404466</v>
      </c>
      <c r="AC466" s="63">
        <v>-15.625</v>
      </c>
      <c r="AD466" s="63">
        <v>-15.625</v>
      </c>
      <c r="AE466" s="63">
        <v>0.6545776205219056</v>
      </c>
      <c r="AF466" s="64" t="s">
        <v>92</v>
      </c>
      <c r="AG466" s="65">
        <v>112.27</v>
      </c>
      <c r="AH466" s="63">
        <v>69.571269210003067</v>
      </c>
      <c r="AI466" s="63">
        <v>8.7643873404044115</v>
      </c>
      <c r="AJ466" s="63">
        <v>8.7643873404044115</v>
      </c>
      <c r="AK466" s="63">
        <v>-1.2298356817181855</v>
      </c>
    </row>
    <row r="467" spans="1:37" x14ac:dyDescent="0.25">
      <c r="A467" s="61" t="s">
        <v>245</v>
      </c>
      <c r="B467" s="61">
        <v>2</v>
      </c>
      <c r="C467" s="62" t="s">
        <v>91</v>
      </c>
      <c r="D467" s="63">
        <v>99.042131543957794</v>
      </c>
      <c r="E467" s="63">
        <v>6.0572479360278635</v>
      </c>
      <c r="F467" s="63">
        <v>7.1635276239841783</v>
      </c>
      <c r="G467" s="63">
        <v>0.35449179806094833</v>
      </c>
      <c r="H467" s="63">
        <v>97.664622961094551</v>
      </c>
      <c r="I467" s="63">
        <v>5.4761685508020435</v>
      </c>
      <c r="J467" s="63">
        <v>6.8889474815045038</v>
      </c>
      <c r="K467" s="63">
        <v>0.30406205001500552</v>
      </c>
      <c r="L467" s="63">
        <v>267.31528810408923</v>
      </c>
      <c r="M467" s="63">
        <v>661.55882839649178</v>
      </c>
      <c r="N467" s="63">
        <v>99.7534722222222</v>
      </c>
      <c r="O467" s="63">
        <v>59.190366369343593</v>
      </c>
      <c r="P467" s="63">
        <v>107.04778156996586</v>
      </c>
      <c r="Q467" s="63">
        <v>-6.2892142216910685</v>
      </c>
      <c r="R467" s="63">
        <v>-5.8939244911855981</v>
      </c>
      <c r="S467" s="63">
        <v>-2.8848460363351904</v>
      </c>
      <c r="T467" s="63">
        <v>98.860783935122612</v>
      </c>
      <c r="U467" s="63">
        <v>-4.4776119402985159</v>
      </c>
      <c r="V467" s="63">
        <v>-4.7470720159481505</v>
      </c>
      <c r="W467" s="63">
        <v>-2.7769149530968491</v>
      </c>
      <c r="X467" s="63">
        <v>116.75426227406743</v>
      </c>
      <c r="Y467" s="63">
        <v>-2.0012911555842408</v>
      </c>
      <c r="Z467" s="63">
        <v>-1.0735198438516669</v>
      </c>
      <c r="AA467" s="63">
        <v>-3.3413869326067953</v>
      </c>
      <c r="AB467" s="63">
        <v>135.43850992969038</v>
      </c>
      <c r="AC467" s="63">
        <v>-18.666666666666671</v>
      </c>
      <c r="AD467" s="63">
        <v>-17.241379310344808</v>
      </c>
      <c r="AE467" s="63">
        <v>-2.5647736194713247</v>
      </c>
      <c r="AF467" s="64" t="s">
        <v>92</v>
      </c>
      <c r="AG467" s="65">
        <v>112.37</v>
      </c>
      <c r="AH467" s="63">
        <v>88.139300119211356</v>
      </c>
      <c r="AI467" s="63">
        <v>5.9534275455948062</v>
      </c>
      <c r="AJ467" s="63">
        <v>7.1753167241283444</v>
      </c>
      <c r="AK467" s="63">
        <v>-0.3341726115337309</v>
      </c>
    </row>
    <row r="468" spans="1:37" x14ac:dyDescent="0.25">
      <c r="A468" s="61" t="s">
        <v>245</v>
      </c>
      <c r="B468" s="61">
        <v>3</v>
      </c>
      <c r="C468" s="62" t="s">
        <v>91</v>
      </c>
      <c r="D468" s="63">
        <v>106.97396356290724</v>
      </c>
      <c r="E468" s="63">
        <v>13.555966347239746</v>
      </c>
      <c r="F468" s="63">
        <v>9.4840076696011124</v>
      </c>
      <c r="G468" s="63">
        <v>2.2709335998507072</v>
      </c>
      <c r="H468" s="63">
        <v>107.45377961278268</v>
      </c>
      <c r="I468" s="63">
        <v>13.050626198155229</v>
      </c>
      <c r="J468" s="63">
        <v>9.1411245939165617</v>
      </c>
      <c r="K468" s="63">
        <v>2.194315824973188</v>
      </c>
      <c r="L468" s="63">
        <v>276.2023698884758</v>
      </c>
      <c r="M468" s="63">
        <v>-5.7107731355713724</v>
      </c>
      <c r="N468" s="63">
        <v>32.62485643245698</v>
      </c>
      <c r="O468" s="63">
        <v>40.690631404496969</v>
      </c>
      <c r="P468" s="63">
        <v>108.24232081911262</v>
      </c>
      <c r="Q468" s="63">
        <v>-5.483534495604232</v>
      </c>
      <c r="R468" s="63">
        <v>-5.7557205941389133</v>
      </c>
      <c r="S468" s="63">
        <v>-3.6523358840112934</v>
      </c>
      <c r="T468" s="63">
        <v>98.500353993692485</v>
      </c>
      <c r="U468" s="63">
        <v>-4.3021510755377506</v>
      </c>
      <c r="V468" s="63">
        <v>-4.599135063206905</v>
      </c>
      <c r="W468" s="63">
        <v>-3.0467584148565692</v>
      </c>
      <c r="X468" s="63">
        <v>119.36931162671452</v>
      </c>
      <c r="Y468" s="63">
        <v>-0.19292604501607968</v>
      </c>
      <c r="Z468" s="63">
        <v>-0.77770576798443791</v>
      </c>
      <c r="AA468" s="63">
        <v>-3.2224853289405786</v>
      </c>
      <c r="AB468" s="63">
        <v>142.83952140125817</v>
      </c>
      <c r="AC468" s="63">
        <v>-16.666666666666671</v>
      </c>
      <c r="AD468" s="63">
        <v>-17.038167938931291</v>
      </c>
      <c r="AE468" s="63">
        <v>-6.8409438125954551</v>
      </c>
      <c r="AF468" s="64" t="s">
        <v>92</v>
      </c>
      <c r="AG468" s="65">
        <v>112.37</v>
      </c>
      <c r="AH468" s="63">
        <v>95.197974159390625</v>
      </c>
      <c r="AI468" s="63">
        <v>13.444805394154443</v>
      </c>
      <c r="AJ468" s="63">
        <v>9.4521755947860164</v>
      </c>
      <c r="AK468" s="63">
        <v>1.6635886616522129</v>
      </c>
    </row>
    <row r="469" spans="1:37" x14ac:dyDescent="0.25">
      <c r="A469" s="61">
        <v>2019</v>
      </c>
      <c r="B469" s="61">
        <v>1</v>
      </c>
      <c r="C469" s="62" t="s">
        <v>93</v>
      </c>
      <c r="D469" s="63">
        <v>77.443269468273087</v>
      </c>
      <c r="E469" s="63"/>
      <c r="F469" s="63"/>
      <c r="G469" s="63"/>
      <c r="H469" s="63">
        <v>80.745030821882509</v>
      </c>
      <c r="I469" s="63"/>
      <c r="J469" s="63"/>
      <c r="K469" s="63"/>
      <c r="L469" s="63">
        <v>61.567490632815009</v>
      </c>
      <c r="M469" s="63"/>
      <c r="N469" s="63"/>
      <c r="O469" s="63"/>
      <c r="P469" s="63">
        <v>103.20412579291262</v>
      </c>
      <c r="Q469" s="63"/>
      <c r="R469" s="63"/>
      <c r="S469" s="63"/>
      <c r="T469" s="63">
        <v>98.73359726315519</v>
      </c>
      <c r="U469" s="63"/>
      <c r="V469" s="63"/>
      <c r="W469" s="63"/>
      <c r="X469" s="63">
        <v>94.268810351254814</v>
      </c>
      <c r="Y469" s="63"/>
      <c r="Z469" s="63"/>
      <c r="AA469" s="63"/>
      <c r="AB469" s="63">
        <v>149.26790191220758</v>
      </c>
      <c r="AC469" s="63"/>
      <c r="AD469" s="63"/>
      <c r="AE469" s="63"/>
      <c r="AF469" s="64" t="s">
        <v>84</v>
      </c>
      <c r="AG469" s="65">
        <v>101.77</v>
      </c>
      <c r="AH469" s="63">
        <v>76.096363828508487</v>
      </c>
      <c r="AI469" s="63"/>
      <c r="AJ469" s="63"/>
      <c r="AK469" s="63"/>
    </row>
    <row r="470" spans="1:37" x14ac:dyDescent="0.25">
      <c r="A470" s="61">
        <v>2019</v>
      </c>
      <c r="B470" s="61">
        <v>2</v>
      </c>
      <c r="C470" s="62" t="s">
        <v>93</v>
      </c>
      <c r="D470" s="63">
        <v>77.323431061280758</v>
      </c>
      <c r="E470" s="63"/>
      <c r="F470" s="63"/>
      <c r="G470" s="63"/>
      <c r="H470" s="63">
        <v>82.106998762708074</v>
      </c>
      <c r="I470" s="63"/>
      <c r="J470" s="63"/>
      <c r="K470" s="63"/>
      <c r="L470" s="63">
        <v>54.152109196196797</v>
      </c>
      <c r="M470" s="63"/>
      <c r="N470" s="63"/>
      <c r="O470" s="63"/>
      <c r="P470" s="63">
        <v>104.46643204337592</v>
      </c>
      <c r="Q470" s="63"/>
      <c r="R470" s="63"/>
      <c r="S470" s="63"/>
      <c r="T470" s="63">
        <v>98.640954189965441</v>
      </c>
      <c r="U470" s="63"/>
      <c r="V470" s="63"/>
      <c r="W470" s="63"/>
      <c r="X470" s="63">
        <v>97.158455488882723</v>
      </c>
      <c r="Y470" s="63"/>
      <c r="Z470" s="63"/>
      <c r="AA470" s="63"/>
      <c r="AB470" s="63">
        <v>156.46872079395928</v>
      </c>
      <c r="AC470" s="63"/>
      <c r="AD470" s="63"/>
      <c r="AE470" s="63"/>
      <c r="AF470" s="64" t="s">
        <v>84</v>
      </c>
      <c r="AG470" s="65">
        <v>101.77</v>
      </c>
      <c r="AH470" s="63">
        <v>75.978609670119653</v>
      </c>
      <c r="AI470" s="63"/>
      <c r="AJ470" s="63"/>
      <c r="AK470" s="63"/>
    </row>
    <row r="471" spans="1:37" x14ac:dyDescent="0.25">
      <c r="A471" s="61">
        <v>2019</v>
      </c>
      <c r="B471" s="61">
        <v>3</v>
      </c>
      <c r="C471" s="62" t="s">
        <v>93</v>
      </c>
      <c r="D471" s="63">
        <v>84.707230620652012</v>
      </c>
      <c r="E471" s="63"/>
      <c r="F471" s="63"/>
      <c r="G471" s="63"/>
      <c r="H471" s="63">
        <v>86.887673438387921</v>
      </c>
      <c r="I471" s="63"/>
      <c r="J471" s="63"/>
      <c r="K471" s="63"/>
      <c r="L471" s="63">
        <v>74.389898589230938</v>
      </c>
      <c r="M471" s="63"/>
      <c r="N471" s="63"/>
      <c r="O471" s="63"/>
      <c r="P471" s="63">
        <v>105.4759946486122</v>
      </c>
      <c r="Q471" s="63"/>
      <c r="R471" s="63"/>
      <c r="S471" s="63"/>
      <c r="T471" s="63">
        <v>99.616906855531255</v>
      </c>
      <c r="U471" s="63"/>
      <c r="V471" s="63"/>
      <c r="W471" s="63"/>
      <c r="X471" s="63">
        <v>97.109152346709294</v>
      </c>
      <c r="Y471" s="63"/>
      <c r="Z471" s="63"/>
      <c r="AA471" s="63"/>
      <c r="AB471" s="63">
        <v>159.65968935898769</v>
      </c>
      <c r="AC471" s="63"/>
      <c r="AD471" s="63"/>
      <c r="AE471" s="63"/>
      <c r="AF471" s="64" t="s">
        <v>84</v>
      </c>
      <c r="AG471" s="65">
        <v>101.77</v>
      </c>
      <c r="AH471" s="63">
        <v>83.233989015085001</v>
      </c>
      <c r="AI471" s="63"/>
      <c r="AJ471" s="63"/>
      <c r="AK471" s="63"/>
    </row>
    <row r="472" spans="1:37" x14ac:dyDescent="0.25">
      <c r="A472" s="61">
        <v>2019</v>
      </c>
      <c r="B472" s="61">
        <v>4</v>
      </c>
      <c r="C472" s="62" t="s">
        <v>93</v>
      </c>
      <c r="D472" s="63">
        <v>79.192506318991903</v>
      </c>
      <c r="E472" s="63"/>
      <c r="F472" s="63"/>
      <c r="G472" s="63"/>
      <c r="H472" s="63">
        <v>82.93622608920569</v>
      </c>
      <c r="I472" s="63"/>
      <c r="J472" s="63"/>
      <c r="K472" s="63"/>
      <c r="L472" s="63">
        <v>60.949376525869134</v>
      </c>
      <c r="M472" s="63"/>
      <c r="N472" s="63"/>
      <c r="O472" s="63"/>
      <c r="P472" s="63">
        <v>106.94915593270996</v>
      </c>
      <c r="Q472" s="63"/>
      <c r="R472" s="63"/>
      <c r="S472" s="63"/>
      <c r="T472" s="63">
        <v>100.03194782342116</v>
      </c>
      <c r="U472" s="63"/>
      <c r="V472" s="63"/>
      <c r="W472" s="63"/>
      <c r="X472" s="63">
        <v>100.68663644343965</v>
      </c>
      <c r="Y472" s="63"/>
      <c r="Z472" s="63"/>
      <c r="AA472" s="63"/>
      <c r="AB472" s="63">
        <v>164.22807043569847</v>
      </c>
      <c r="AC472" s="63"/>
      <c r="AD472" s="63"/>
      <c r="AE472" s="63"/>
      <c r="AF472" s="64" t="s">
        <v>84</v>
      </c>
      <c r="AG472" s="65">
        <v>102.5</v>
      </c>
      <c r="AH472" s="63">
        <v>77.260981774626245</v>
      </c>
      <c r="AI472" s="63"/>
      <c r="AJ472" s="63"/>
      <c r="AK472" s="63"/>
    </row>
    <row r="473" spans="1:37" x14ac:dyDescent="0.25">
      <c r="A473" s="61">
        <v>2019</v>
      </c>
      <c r="B473" s="61">
        <v>5</v>
      </c>
      <c r="C473" s="62" t="s">
        <v>93</v>
      </c>
      <c r="D473" s="63">
        <v>85.5467142653835</v>
      </c>
      <c r="E473" s="63"/>
      <c r="F473" s="63"/>
      <c r="G473" s="63"/>
      <c r="H473" s="63">
        <v>86.264151424989137</v>
      </c>
      <c r="I473" s="63"/>
      <c r="J473" s="63"/>
      <c r="K473" s="63"/>
      <c r="L473" s="63">
        <v>82.436757978128171</v>
      </c>
      <c r="M473" s="63"/>
      <c r="N473" s="63"/>
      <c r="O473" s="63"/>
      <c r="P473" s="63">
        <v>106.51309077944586</v>
      </c>
      <c r="Q473" s="63"/>
      <c r="R473" s="63"/>
      <c r="S473" s="63"/>
      <c r="T473" s="63">
        <v>99.971308720969731</v>
      </c>
      <c r="U473" s="63"/>
      <c r="V473" s="63"/>
      <c r="W473" s="63"/>
      <c r="X473" s="63">
        <v>102.42908163878833</v>
      </c>
      <c r="Y473" s="63"/>
      <c r="Z473" s="63"/>
      <c r="AA473" s="63"/>
      <c r="AB473" s="63">
        <v>157.28092687920008</v>
      </c>
      <c r="AC473" s="63"/>
      <c r="AD473" s="63"/>
      <c r="AE473" s="63"/>
      <c r="AF473" s="64" t="s">
        <v>84</v>
      </c>
      <c r="AG473" s="65">
        <v>102.5</v>
      </c>
      <c r="AH473" s="63">
        <v>83.460209039398535</v>
      </c>
      <c r="AI473" s="63"/>
      <c r="AJ473" s="63"/>
      <c r="AK473" s="63"/>
    </row>
    <row r="474" spans="1:37" x14ac:dyDescent="0.25">
      <c r="A474" s="61">
        <v>2019</v>
      </c>
      <c r="B474" s="61">
        <v>6</v>
      </c>
      <c r="C474" s="62" t="s">
        <v>93</v>
      </c>
      <c r="D474" s="63">
        <v>88.759228965167736</v>
      </c>
      <c r="E474" s="63"/>
      <c r="F474" s="63"/>
      <c r="G474" s="63"/>
      <c r="H474" s="63">
        <v>89.294844252616329</v>
      </c>
      <c r="I474" s="63"/>
      <c r="J474" s="63"/>
      <c r="K474" s="63"/>
      <c r="L474" s="63">
        <v>86.364572725738654</v>
      </c>
      <c r="M474" s="63"/>
      <c r="N474" s="63"/>
      <c r="O474" s="63"/>
      <c r="P474" s="63">
        <v>105.93018015632926</v>
      </c>
      <c r="Q474" s="63"/>
      <c r="R474" s="63"/>
      <c r="S474" s="63"/>
      <c r="T474" s="63">
        <v>99.759408746292195</v>
      </c>
      <c r="U474" s="63"/>
      <c r="V474" s="63"/>
      <c r="W474" s="63"/>
      <c r="X474" s="63">
        <v>102.97382123402156</v>
      </c>
      <c r="Y474" s="63"/>
      <c r="Z474" s="63"/>
      <c r="AA474" s="63"/>
      <c r="AB474" s="63">
        <v>152.16069070895577</v>
      </c>
      <c r="AC474" s="63"/>
      <c r="AD474" s="63"/>
      <c r="AE474" s="63"/>
      <c r="AF474" s="64" t="s">
        <v>84</v>
      </c>
      <c r="AG474" s="65">
        <v>102.5</v>
      </c>
      <c r="AH474" s="63">
        <v>86.594369722114862</v>
      </c>
      <c r="AI474" s="63"/>
      <c r="AJ474" s="63"/>
      <c r="AK474" s="63"/>
    </row>
    <row r="475" spans="1:37" x14ac:dyDescent="0.25">
      <c r="A475" s="61">
        <v>2019</v>
      </c>
      <c r="B475" s="61">
        <v>7</v>
      </c>
      <c r="C475" s="62" t="s">
        <v>93</v>
      </c>
      <c r="D475" s="63">
        <v>79.231004710415178</v>
      </c>
      <c r="E475" s="63"/>
      <c r="F475" s="63"/>
      <c r="G475" s="63"/>
      <c r="H475" s="63">
        <v>80.782611621369227</v>
      </c>
      <c r="I475" s="63"/>
      <c r="J475" s="63"/>
      <c r="K475" s="63"/>
      <c r="L475" s="63">
        <v>71.427741969066219</v>
      </c>
      <c r="M475" s="63"/>
      <c r="N475" s="63"/>
      <c r="O475" s="63"/>
      <c r="P475" s="63">
        <v>105.11217558388135</v>
      </c>
      <c r="Q475" s="63"/>
      <c r="R475" s="63"/>
      <c r="S475" s="63"/>
      <c r="T475" s="63">
        <v>97.946299582993845</v>
      </c>
      <c r="U475" s="63"/>
      <c r="V475" s="63"/>
      <c r="W475" s="63"/>
      <c r="X475" s="63">
        <v>107.10686756695004</v>
      </c>
      <c r="Y475" s="63"/>
      <c r="Z475" s="63"/>
      <c r="AA475" s="63"/>
      <c r="AB475" s="63">
        <v>148.75387559524691</v>
      </c>
      <c r="AC475" s="63"/>
      <c r="AD475" s="63"/>
      <c r="AE475" s="63"/>
      <c r="AF475" s="64" t="s">
        <v>84</v>
      </c>
      <c r="AG475" s="65">
        <v>102.85</v>
      </c>
      <c r="AH475" s="63">
        <v>77.035493155483891</v>
      </c>
      <c r="AI475" s="63"/>
      <c r="AJ475" s="63"/>
      <c r="AK475" s="63"/>
    </row>
    <row r="476" spans="1:37" x14ac:dyDescent="0.25">
      <c r="A476" s="61">
        <v>2019</v>
      </c>
      <c r="B476" s="61">
        <v>8</v>
      </c>
      <c r="C476" s="62" t="s">
        <v>93</v>
      </c>
      <c r="D476" s="63">
        <v>82.970690262852841</v>
      </c>
      <c r="E476" s="63"/>
      <c r="F476" s="63"/>
      <c r="G476" s="63"/>
      <c r="H476" s="63">
        <v>84.799443195468143</v>
      </c>
      <c r="I476" s="63"/>
      <c r="J476" s="63"/>
      <c r="K476" s="63"/>
      <c r="L476" s="63">
        <v>74.379447013558973</v>
      </c>
      <c r="M476" s="63"/>
      <c r="N476" s="63"/>
      <c r="O476" s="63"/>
      <c r="P476" s="63">
        <v>105.10252708345836</v>
      </c>
      <c r="Q476" s="63"/>
      <c r="R476" s="63"/>
      <c r="S476" s="63"/>
      <c r="T476" s="63">
        <v>97.01447870865664</v>
      </c>
      <c r="U476" s="63"/>
      <c r="V476" s="63"/>
      <c r="W476" s="63"/>
      <c r="X476" s="63">
        <v>109.90031145155663</v>
      </c>
      <c r="Y476" s="63"/>
      <c r="Z476" s="63"/>
      <c r="AA476" s="63"/>
      <c r="AB476" s="63">
        <v>149.64841490008752</v>
      </c>
      <c r="AC476" s="63"/>
      <c r="AD476" s="63"/>
      <c r="AE476" s="63"/>
      <c r="AF476" s="64" t="s">
        <v>84</v>
      </c>
      <c r="AG476" s="65">
        <v>102.83</v>
      </c>
      <c r="AH476" s="63">
        <v>80.687241333125399</v>
      </c>
      <c r="AI476" s="63"/>
      <c r="AJ476" s="63"/>
      <c r="AK476" s="63"/>
    </row>
    <row r="477" spans="1:37" x14ac:dyDescent="0.25">
      <c r="A477" s="61">
        <v>2019</v>
      </c>
      <c r="B477" s="61">
        <v>9</v>
      </c>
      <c r="C477" s="62" t="s">
        <v>93</v>
      </c>
      <c r="D477" s="63">
        <v>92.550926307373643</v>
      </c>
      <c r="E477" s="63"/>
      <c r="F477" s="63"/>
      <c r="G477" s="63"/>
      <c r="H477" s="63">
        <v>94.08211053378281</v>
      </c>
      <c r="I477" s="63"/>
      <c r="J477" s="63"/>
      <c r="K477" s="63"/>
      <c r="L477" s="63">
        <v>85.445093164536445</v>
      </c>
      <c r="M477" s="63"/>
      <c r="N477" s="63"/>
      <c r="O477" s="63"/>
      <c r="P477" s="63">
        <v>105.56894971366309</v>
      </c>
      <c r="Q477" s="63"/>
      <c r="R477" s="63"/>
      <c r="S477" s="63"/>
      <c r="T477" s="63">
        <v>96.911392234489171</v>
      </c>
      <c r="U477" s="63"/>
      <c r="V477" s="63"/>
      <c r="W477" s="63"/>
      <c r="X477" s="63">
        <v>112.75027357231326</v>
      </c>
      <c r="Y477" s="63"/>
      <c r="Z477" s="63"/>
      <c r="AA477" s="63"/>
      <c r="AB477" s="63">
        <v>149.46594668367723</v>
      </c>
      <c r="AC477" s="63"/>
      <c r="AD477" s="63"/>
      <c r="AE477" s="63"/>
      <c r="AF477" s="64" t="s">
        <v>84</v>
      </c>
      <c r="AG477" s="65">
        <v>102.82</v>
      </c>
      <c r="AH477" s="63">
        <v>90.012571783090493</v>
      </c>
      <c r="AI477" s="63"/>
      <c r="AJ477" s="63"/>
      <c r="AK477" s="63"/>
    </row>
    <row r="478" spans="1:37" x14ac:dyDescent="0.25">
      <c r="A478" s="61">
        <v>2019</v>
      </c>
      <c r="B478" s="61">
        <v>10</v>
      </c>
      <c r="C478" s="62" t="s">
        <v>93</v>
      </c>
      <c r="D478" s="63">
        <v>88.06629574822594</v>
      </c>
      <c r="E478" s="63"/>
      <c r="F478" s="63"/>
      <c r="G478" s="63"/>
      <c r="H478" s="63">
        <v>90.258946747939703</v>
      </c>
      <c r="I478" s="63"/>
      <c r="J478" s="63"/>
      <c r="K478" s="63"/>
      <c r="L478" s="63">
        <v>77.505466648968124</v>
      </c>
      <c r="M478" s="63"/>
      <c r="N478" s="63"/>
      <c r="O478" s="63"/>
      <c r="P478" s="63">
        <v>106.43966804451959</v>
      </c>
      <c r="Q478" s="63"/>
      <c r="R478" s="63"/>
      <c r="S478" s="63"/>
      <c r="T478" s="63">
        <v>96.576529635396142</v>
      </c>
      <c r="U478" s="63"/>
      <c r="V478" s="63"/>
      <c r="W478" s="63"/>
      <c r="X478" s="63">
        <v>115.89485203044771</v>
      </c>
      <c r="Y478" s="63"/>
      <c r="Z478" s="63"/>
      <c r="AA478" s="63"/>
      <c r="AB478" s="63">
        <v>154.09218353632303</v>
      </c>
      <c r="AC478" s="63"/>
      <c r="AD478" s="63"/>
      <c r="AE478" s="63"/>
      <c r="AF478" s="64" t="s">
        <v>84</v>
      </c>
      <c r="AG478" s="65">
        <v>102.82</v>
      </c>
      <c r="AH478" s="63">
        <v>85.65093926106394</v>
      </c>
      <c r="AI478" s="63"/>
      <c r="AJ478" s="63"/>
      <c r="AK478" s="63"/>
    </row>
    <row r="479" spans="1:37" x14ac:dyDescent="0.25">
      <c r="A479" s="61">
        <v>2019</v>
      </c>
      <c r="B479" s="61">
        <v>11</v>
      </c>
      <c r="C479" s="62" t="s">
        <v>93</v>
      </c>
      <c r="D479" s="63">
        <v>87.15416411659524</v>
      </c>
      <c r="E479" s="63"/>
      <c r="F479" s="63"/>
      <c r="G479" s="63"/>
      <c r="H479" s="63">
        <v>89.294136180689947</v>
      </c>
      <c r="I479" s="63"/>
      <c r="J479" s="63"/>
      <c r="K479" s="63"/>
      <c r="L479" s="63">
        <v>77.133650122774441</v>
      </c>
      <c r="M479" s="63"/>
      <c r="N479" s="63"/>
      <c r="O479" s="63"/>
      <c r="P479" s="63">
        <v>105.67884848677392</v>
      </c>
      <c r="Q479" s="63"/>
      <c r="R479" s="63"/>
      <c r="S479" s="63"/>
      <c r="T479" s="63">
        <v>96.074572620659154</v>
      </c>
      <c r="U479" s="63"/>
      <c r="V479" s="63"/>
      <c r="W479" s="63"/>
      <c r="X479" s="63">
        <v>114.66107096044925</v>
      </c>
      <c r="Y479" s="63"/>
      <c r="Z479" s="63"/>
      <c r="AA479" s="63"/>
      <c r="AB479" s="63">
        <v>152.49669925380883</v>
      </c>
      <c r="AC479" s="63"/>
      <c r="AD479" s="63"/>
      <c r="AE479" s="63"/>
      <c r="AF479" s="64" t="s">
        <v>84</v>
      </c>
      <c r="AG479" s="65">
        <v>102.83</v>
      </c>
      <c r="AH479" s="63">
        <v>84.755581169498441</v>
      </c>
      <c r="AI479" s="63"/>
      <c r="AJ479" s="63"/>
      <c r="AK479" s="63"/>
    </row>
    <row r="480" spans="1:37" x14ac:dyDescent="0.25">
      <c r="A480" s="61">
        <v>2019</v>
      </c>
      <c r="B480" s="67">
        <v>12</v>
      </c>
      <c r="C480" s="62" t="s">
        <v>93</v>
      </c>
      <c r="D480" s="63">
        <v>123.52051441382048</v>
      </c>
      <c r="E480" s="63"/>
      <c r="F480" s="63"/>
      <c r="G480" s="63"/>
      <c r="H480" s="63">
        <v>119.5934474896147</v>
      </c>
      <c r="I480" s="63"/>
      <c r="J480" s="63"/>
      <c r="K480" s="63"/>
      <c r="L480" s="63">
        <v>144.05972811793805</v>
      </c>
      <c r="M480" s="63"/>
      <c r="N480" s="63"/>
      <c r="O480" s="63"/>
      <c r="P480" s="63">
        <v>103.71078972975963</v>
      </c>
      <c r="Q480" s="63"/>
      <c r="R480" s="63"/>
      <c r="S480" s="63"/>
      <c r="T480" s="63">
        <v>96.005848304547541</v>
      </c>
      <c r="U480" s="63"/>
      <c r="V480" s="63"/>
      <c r="W480" s="63"/>
      <c r="X480" s="63">
        <v>102.08275712791158</v>
      </c>
      <c r="Y480" s="63"/>
      <c r="Z480" s="63"/>
      <c r="AA480" s="63"/>
      <c r="AB480" s="63">
        <v>157.61693542405317</v>
      </c>
      <c r="AC480" s="63"/>
      <c r="AD480" s="63"/>
      <c r="AE480" s="63"/>
      <c r="AF480" s="64" t="s">
        <v>84</v>
      </c>
      <c r="AG480" s="65">
        <v>103.93</v>
      </c>
      <c r="AH480" s="63">
        <v>118.84972040202103</v>
      </c>
      <c r="AI480" s="63"/>
      <c r="AJ480" s="63"/>
      <c r="AK480" s="63"/>
    </row>
    <row r="481" spans="1:37" x14ac:dyDescent="0.25">
      <c r="A481" s="61">
        <v>2020</v>
      </c>
      <c r="B481" s="61">
        <v>1</v>
      </c>
      <c r="C481" s="62" t="s">
        <v>93</v>
      </c>
      <c r="D481" s="63">
        <v>77.604724332137508</v>
      </c>
      <c r="E481" s="63">
        <v>0.20848146646308408</v>
      </c>
      <c r="F481" s="63">
        <v>0.20848146646308408</v>
      </c>
      <c r="G481" s="63"/>
      <c r="H481" s="63">
        <v>79.236394740500515</v>
      </c>
      <c r="I481" s="63">
        <v>-1.8683949538763898</v>
      </c>
      <c r="J481" s="63">
        <v>-1.8683949538763955</v>
      </c>
      <c r="K481" s="63"/>
      <c r="L481" s="63">
        <v>70.025463974296244</v>
      </c>
      <c r="M481" s="63">
        <v>13.737726281430085</v>
      </c>
      <c r="N481" s="63">
        <v>13.737726281430085</v>
      </c>
      <c r="O481" s="63"/>
      <c r="P481" s="63">
        <v>99.543343534857541</v>
      </c>
      <c r="Q481" s="63">
        <v>-3.5471278206461818</v>
      </c>
      <c r="R481" s="63">
        <v>-3.5471278206461787</v>
      </c>
      <c r="S481" s="63"/>
      <c r="T481" s="63">
        <v>95.731287924003468</v>
      </c>
      <c r="U481" s="63">
        <v>-3.0408183459067573</v>
      </c>
      <c r="V481" s="63">
        <v>-3.0408183459067595</v>
      </c>
      <c r="W481" s="63"/>
      <c r="X481" s="63">
        <v>91.55352998472803</v>
      </c>
      <c r="Y481" s="63">
        <v>-2.8803592157463243</v>
      </c>
      <c r="Z481" s="63">
        <v>-2.8803592157463198</v>
      </c>
      <c r="AA481" s="63"/>
      <c r="AB481" s="63">
        <v>139.50807755640938</v>
      </c>
      <c r="AC481" s="63">
        <v>-6.5384615384615472</v>
      </c>
      <c r="AD481" s="63">
        <v>-6.538461538461549</v>
      </c>
      <c r="AE481" s="63"/>
      <c r="AF481" s="64" t="s">
        <v>84</v>
      </c>
      <c r="AG481" s="65">
        <v>104.34</v>
      </c>
      <c r="AH481" s="63">
        <v>74.376772409562491</v>
      </c>
      <c r="AI481" s="63">
        <v>-2.2597550427261979</v>
      </c>
      <c r="AJ481" s="63">
        <v>-2.259755042726197</v>
      </c>
      <c r="AK481" s="63"/>
    </row>
    <row r="482" spans="1:37" x14ac:dyDescent="0.25">
      <c r="A482" s="61">
        <v>2020</v>
      </c>
      <c r="B482" s="61">
        <v>2</v>
      </c>
      <c r="C482" s="62" t="s">
        <v>93</v>
      </c>
      <c r="D482" s="63">
        <v>81.142020318572108</v>
      </c>
      <c r="E482" s="63">
        <v>4.9384632896916116</v>
      </c>
      <c r="F482" s="63">
        <v>2.5716411266361261</v>
      </c>
      <c r="G482" s="63"/>
      <c r="H482" s="63">
        <v>83.361482193212908</v>
      </c>
      <c r="I482" s="63">
        <v>1.5278641886915523</v>
      </c>
      <c r="J482" s="63">
        <v>-0.15606354524746457</v>
      </c>
      <c r="K482" s="63"/>
      <c r="L482" s="63">
        <v>70.661285256472681</v>
      </c>
      <c r="M482" s="63">
        <v>30.486672274319005</v>
      </c>
      <c r="N482" s="63">
        <v>21.57555802011828</v>
      </c>
      <c r="O482" s="63"/>
      <c r="P482" s="63">
        <v>100.88354377654073</v>
      </c>
      <c r="Q482" s="63">
        <v>-3.4297029167680506</v>
      </c>
      <c r="R482" s="63">
        <v>-3.4880584905062073</v>
      </c>
      <c r="S482" s="63"/>
      <c r="T482" s="63">
        <v>97.490832546802977</v>
      </c>
      <c r="U482" s="63">
        <v>-1.1659676780371768</v>
      </c>
      <c r="V482" s="63">
        <v>-2.1038330178551279</v>
      </c>
      <c r="W482" s="63"/>
      <c r="X482" s="63">
        <v>93.505212905398082</v>
      </c>
      <c r="Y482" s="63">
        <v>-3.7600871330263743</v>
      </c>
      <c r="Z482" s="63">
        <v>-3.3268630370188901</v>
      </c>
      <c r="AA482" s="63"/>
      <c r="AB482" s="63">
        <v>136.94684686021154</v>
      </c>
      <c r="AC482" s="63">
        <v>-12.476534501393715</v>
      </c>
      <c r="AD482" s="63">
        <v>-9.5774258348132584</v>
      </c>
      <c r="AE482" s="63"/>
      <c r="AF482" s="64" t="s">
        <v>84</v>
      </c>
      <c r="AG482" s="65">
        <v>104.3</v>
      </c>
      <c r="AH482" s="63">
        <v>77.796759653472776</v>
      </c>
      <c r="AI482" s="63">
        <v>2.3929761168927541</v>
      </c>
      <c r="AJ482" s="63">
        <v>6.4809193873061055E-2</v>
      </c>
      <c r="AK482" s="63"/>
    </row>
    <row r="483" spans="1:37" x14ac:dyDescent="0.25">
      <c r="A483" s="61">
        <v>2020</v>
      </c>
      <c r="B483" s="61">
        <v>3</v>
      </c>
      <c r="C483" s="62" t="s">
        <v>93</v>
      </c>
      <c r="D483" s="63">
        <v>84.162906112019002</v>
      </c>
      <c r="E483" s="63">
        <v>-0.64259509447390428</v>
      </c>
      <c r="F483" s="63">
        <v>1.4346946225089363</v>
      </c>
      <c r="G483" s="63"/>
      <c r="H483" s="63">
        <v>90.659494906570046</v>
      </c>
      <c r="I483" s="63">
        <v>4.3410317239726055</v>
      </c>
      <c r="J483" s="63">
        <v>1.4085340755696008</v>
      </c>
      <c r="K483" s="63"/>
      <c r="L483" s="63">
        <v>52.559446461403994</v>
      </c>
      <c r="M483" s="63">
        <v>-29.345989901627902</v>
      </c>
      <c r="N483" s="63">
        <v>1.6499424279314168</v>
      </c>
      <c r="O483" s="63"/>
      <c r="P483" s="63">
        <v>100.48795525919756</v>
      </c>
      <c r="Q483" s="63">
        <v>-4.7290754697616535</v>
      </c>
      <c r="R483" s="63">
        <v>-3.9060656479348199</v>
      </c>
      <c r="S483" s="63"/>
      <c r="T483" s="63">
        <v>96.367661615841143</v>
      </c>
      <c r="U483" s="63">
        <v>-3.2617407448740607</v>
      </c>
      <c r="V483" s="63">
        <v>-2.4922185520608542</v>
      </c>
      <c r="W483" s="63"/>
      <c r="X483" s="63">
        <v>97.638259238326569</v>
      </c>
      <c r="Y483" s="63">
        <v>0.54485790353540153</v>
      </c>
      <c r="Z483" s="63">
        <v>-2.0238055546294209</v>
      </c>
      <c r="AA483" s="63"/>
      <c r="AB483" s="63">
        <v>132.97705054221248</v>
      </c>
      <c r="AC483" s="63">
        <v>-16.712195121951225</v>
      </c>
      <c r="AD483" s="63">
        <v>-12.025092519101488</v>
      </c>
      <c r="AE483" s="63"/>
      <c r="AF483" s="64" t="s">
        <v>84</v>
      </c>
      <c r="AG483" s="65">
        <v>104.3</v>
      </c>
      <c r="AH483" s="63">
        <v>80.693102696087252</v>
      </c>
      <c r="AI483" s="63">
        <v>-3.0527028069473516</v>
      </c>
      <c r="AJ483" s="63">
        <v>-1.037923812378494</v>
      </c>
      <c r="AK483" s="63"/>
    </row>
    <row r="484" spans="1:37" x14ac:dyDescent="0.25">
      <c r="A484" s="61">
        <v>2020</v>
      </c>
      <c r="B484" s="61">
        <v>4</v>
      </c>
      <c r="C484" s="62" t="s">
        <v>93</v>
      </c>
      <c r="D484" s="63">
        <v>74.36335124560172</v>
      </c>
      <c r="E484" s="63">
        <v>-6.0979949970746787</v>
      </c>
      <c r="F484" s="63">
        <v>-0.43727085661542375</v>
      </c>
      <c r="G484" s="63"/>
      <c r="H484" s="63">
        <v>83.360933113662313</v>
      </c>
      <c r="I484" s="63">
        <v>0.51208867883596554</v>
      </c>
      <c r="J484" s="63">
        <v>1.1850499229933975</v>
      </c>
      <c r="K484" s="63"/>
      <c r="L484" s="63">
        <v>30.135282635502634</v>
      </c>
      <c r="M484" s="63">
        <v>-50.55686480613609</v>
      </c>
      <c r="N484" s="63">
        <v>-11.024265373051467</v>
      </c>
      <c r="O484" s="63"/>
      <c r="P484" s="63">
        <v>96.626201797209703</v>
      </c>
      <c r="Q484" s="63">
        <v>-9.6522072058195789</v>
      </c>
      <c r="R484" s="63">
        <v>-5.3689346493832506</v>
      </c>
      <c r="S484" s="63"/>
      <c r="T484" s="63">
        <v>94.547814774492693</v>
      </c>
      <c r="U484" s="63">
        <v>-5.4823815473524462</v>
      </c>
      <c r="V484" s="63">
        <v>-3.2456044333683987</v>
      </c>
      <c r="W484" s="63"/>
      <c r="X484" s="63">
        <v>95.569932298368158</v>
      </c>
      <c r="Y484" s="63">
        <v>-5.0818105816314443</v>
      </c>
      <c r="Z484" s="63">
        <v>-2.81486928205541</v>
      </c>
      <c r="AA484" s="63"/>
      <c r="AB484" s="63">
        <v>112.30918720052219</v>
      </c>
      <c r="AC484" s="63">
        <v>-31.613891034239785</v>
      </c>
      <c r="AD484" s="63">
        <v>-17.1345366126051</v>
      </c>
      <c r="AE484" s="63"/>
      <c r="AF484" s="64" t="s">
        <v>84</v>
      </c>
      <c r="AG484" s="65">
        <v>100.82</v>
      </c>
      <c r="AH484" s="63">
        <v>73.758531289031666</v>
      </c>
      <c r="AI484" s="63">
        <v>-4.5332720412631886</v>
      </c>
      <c r="AJ484" s="63">
        <v>-1.9019033495751847</v>
      </c>
      <c r="AK484" s="63"/>
    </row>
    <row r="485" spans="1:37" x14ac:dyDescent="0.25">
      <c r="A485" s="61">
        <v>2020</v>
      </c>
      <c r="B485" s="61">
        <v>5</v>
      </c>
      <c r="C485" s="62" t="s">
        <v>93</v>
      </c>
      <c r="D485" s="63">
        <v>79.555490207476481</v>
      </c>
      <c r="E485" s="63">
        <v>-7.0034531534677171</v>
      </c>
      <c r="F485" s="63">
        <v>-1.8269221293480964</v>
      </c>
      <c r="G485" s="63"/>
      <c r="H485" s="63">
        <v>82.755830894156176</v>
      </c>
      <c r="I485" s="63">
        <v>-4.0669507238862934</v>
      </c>
      <c r="J485" s="63">
        <v>0.10360796951489615</v>
      </c>
      <c r="K485" s="63"/>
      <c r="L485" s="63">
        <v>63.648769740939336</v>
      </c>
      <c r="M485" s="63">
        <v>-22.790789810261089</v>
      </c>
      <c r="N485" s="63">
        <v>-13.932831577575511</v>
      </c>
      <c r="O485" s="63"/>
      <c r="P485" s="63">
        <v>94.402575443625096</v>
      </c>
      <c r="Q485" s="63">
        <v>-11.369978325854532</v>
      </c>
      <c r="R485" s="63">
        <v>-6.582719361788369</v>
      </c>
      <c r="S485" s="63"/>
      <c r="T485" s="63">
        <v>92.914938499036239</v>
      </c>
      <c r="U485" s="63">
        <v>-7.058395365842955</v>
      </c>
      <c r="V485" s="63">
        <v>-4.0125536342500157</v>
      </c>
      <c r="W485" s="63"/>
      <c r="X485" s="63">
        <v>95.022787671809397</v>
      </c>
      <c r="Y485" s="63">
        <v>-7.2306554432430659</v>
      </c>
      <c r="Z485" s="63">
        <v>-3.7348386828517932</v>
      </c>
      <c r="AA485" s="63"/>
      <c r="AB485" s="63">
        <v>103.08119093889539</v>
      </c>
      <c r="AC485" s="63">
        <v>-34.460463207934239</v>
      </c>
      <c r="AD485" s="63">
        <v>-20.597517178972367</v>
      </c>
      <c r="AE485" s="63"/>
      <c r="AF485" s="64" t="s">
        <v>84</v>
      </c>
      <c r="AG485" s="65">
        <v>97.43</v>
      </c>
      <c r="AH485" s="63">
        <v>81.65399795491787</v>
      </c>
      <c r="AI485" s="63">
        <v>-2.16415835194951</v>
      </c>
      <c r="AJ485" s="63">
        <v>-1.9571715081632801</v>
      </c>
      <c r="AK485" s="63"/>
    </row>
    <row r="486" spans="1:37" x14ac:dyDescent="0.25">
      <c r="A486" s="61">
        <v>2020</v>
      </c>
      <c r="B486" s="61">
        <v>6</v>
      </c>
      <c r="C486" s="62" t="s">
        <v>93</v>
      </c>
      <c r="D486" s="63">
        <v>84.823388281748535</v>
      </c>
      <c r="E486" s="63">
        <v>-4.4342889514776687</v>
      </c>
      <c r="F486" s="63">
        <v>-2.296376155216806</v>
      </c>
      <c r="G486" s="63"/>
      <c r="H486" s="63">
        <v>86.005185629608761</v>
      </c>
      <c r="I486" s="63">
        <v>-3.6840409438433852</v>
      </c>
      <c r="J486" s="63">
        <v>-0.56186680072409789</v>
      </c>
      <c r="K486" s="63"/>
      <c r="L486" s="63">
        <v>79.095405220164949</v>
      </c>
      <c r="M486" s="63">
        <v>-8.416839539816678</v>
      </c>
      <c r="N486" s="63">
        <v>-12.798200838364583</v>
      </c>
      <c r="O486" s="63"/>
      <c r="P486" s="63">
        <v>93.287820650850193</v>
      </c>
      <c r="Q486" s="63">
        <v>-11.934615316259979</v>
      </c>
      <c r="R486" s="63">
        <v>-7.4789918780128311</v>
      </c>
      <c r="S486" s="63"/>
      <c r="T486" s="63">
        <v>92.454418204307729</v>
      </c>
      <c r="U486" s="63">
        <v>-7.3226080966082066</v>
      </c>
      <c r="V486" s="63">
        <v>-4.565895560219813</v>
      </c>
      <c r="W486" s="63"/>
      <c r="X486" s="63">
        <v>93.976599045202576</v>
      </c>
      <c r="Y486" s="63">
        <v>-8.7373878923766597</v>
      </c>
      <c r="Z486" s="63">
        <v>-4.601150692134226</v>
      </c>
      <c r="AA486" s="63"/>
      <c r="AB486" s="63">
        <v>97.518135560533466</v>
      </c>
      <c r="AC486" s="63">
        <v>-35.911085112606017</v>
      </c>
      <c r="AD486" s="63">
        <v>-23.078836994384023</v>
      </c>
      <c r="AE486" s="63"/>
      <c r="AF486" s="64" t="s">
        <v>84</v>
      </c>
      <c r="AG486" s="65">
        <v>97.43</v>
      </c>
      <c r="AH486" s="63">
        <v>87.060852182847711</v>
      </c>
      <c r="AI486" s="63">
        <v>0.53869837291939859</v>
      </c>
      <c r="AJ486" s="63">
        <v>-1.5093528231636344</v>
      </c>
      <c r="AK486" s="63"/>
    </row>
    <row r="487" spans="1:37" x14ac:dyDescent="0.25">
      <c r="A487" s="61">
        <v>2020</v>
      </c>
      <c r="B487" s="61">
        <v>7</v>
      </c>
      <c r="C487" s="62" t="s">
        <v>93</v>
      </c>
      <c r="D487" s="63">
        <v>82.92739267955929</v>
      </c>
      <c r="E487" s="63">
        <v>4.6653301730227952</v>
      </c>
      <c r="F487" s="63">
        <v>-1.3324129894101366</v>
      </c>
      <c r="G487" s="63"/>
      <c r="H487" s="63">
        <v>84.351524364131421</v>
      </c>
      <c r="I487" s="63">
        <v>4.4179219650508657</v>
      </c>
      <c r="J487" s="63">
        <v>0.12110156091946767</v>
      </c>
      <c r="K487" s="63"/>
      <c r="L487" s="63">
        <v>75.871843063426169</v>
      </c>
      <c r="M487" s="63">
        <v>6.2218137825000639</v>
      </c>
      <c r="N487" s="63">
        <v>-10.032904634424378</v>
      </c>
      <c r="O487" s="63"/>
      <c r="P487" s="63">
        <v>92.374978379122524</v>
      </c>
      <c r="Q487" s="63">
        <v>-12.11771817489813</v>
      </c>
      <c r="R487" s="63">
        <v>-8.1399907929338493</v>
      </c>
      <c r="S487" s="63"/>
      <c r="T487" s="63">
        <v>91.586605271447027</v>
      </c>
      <c r="U487" s="63">
        <v>-6.493041940964801</v>
      </c>
      <c r="V487" s="63">
        <v>-4.8376052791862296</v>
      </c>
      <c r="W487" s="63"/>
      <c r="X487" s="63">
        <v>91.41764571483543</v>
      </c>
      <c r="Y487" s="63">
        <v>-14.648194096711535</v>
      </c>
      <c r="Z487" s="63">
        <v>-6.1346507778200383</v>
      </c>
      <c r="AA487" s="63"/>
      <c r="AB487" s="63">
        <v>99.353943835392926</v>
      </c>
      <c r="AC487" s="63">
        <v>-33.209172912085421</v>
      </c>
      <c r="AD487" s="63">
        <v>-24.464109283044809</v>
      </c>
      <c r="AE487" s="63"/>
      <c r="AF487" s="64" t="s">
        <v>84</v>
      </c>
      <c r="AG487" s="65">
        <v>97.43</v>
      </c>
      <c r="AH487" s="63">
        <v>85.114844174853005</v>
      </c>
      <c r="AI487" s="63">
        <v>10.48782929585748</v>
      </c>
      <c r="AJ487" s="63">
        <v>0.14202268027390108</v>
      </c>
      <c r="AK487" s="63"/>
    </row>
    <row r="488" spans="1:37" x14ac:dyDescent="0.25">
      <c r="A488" s="61">
        <v>2020</v>
      </c>
      <c r="B488" s="61">
        <v>8</v>
      </c>
      <c r="C488" s="62" t="s">
        <v>93</v>
      </c>
      <c r="D488" s="63">
        <v>83.200020129603672</v>
      </c>
      <c r="E488" s="63">
        <v>0.27639864875695253</v>
      </c>
      <c r="F488" s="63">
        <v>-1.1286744455971554</v>
      </c>
      <c r="G488" s="63"/>
      <c r="H488" s="63">
        <v>85.308261899403618</v>
      </c>
      <c r="I488" s="63">
        <v>0.6000259963530965</v>
      </c>
      <c r="J488" s="63">
        <v>0.18137389997685549</v>
      </c>
      <c r="K488" s="63"/>
      <c r="L488" s="63">
        <v>72.793380146170421</v>
      </c>
      <c r="M488" s="63">
        <v>-2.1323993805700354</v>
      </c>
      <c r="N488" s="63">
        <v>-8.9940694151995899</v>
      </c>
      <c r="O488" s="63"/>
      <c r="P488" s="63">
        <v>92.226720933598315</v>
      </c>
      <c r="Q488" s="63">
        <v>-12.250710336998651</v>
      </c>
      <c r="R488" s="63">
        <v>-8.6526518722383265</v>
      </c>
      <c r="S488" s="63"/>
      <c r="T488" s="63">
        <v>92.745149012172149</v>
      </c>
      <c r="U488" s="63">
        <v>-4.4007139483846203</v>
      </c>
      <c r="V488" s="63">
        <v>-4.7840698656063889</v>
      </c>
      <c r="W488" s="63"/>
      <c r="X488" s="63">
        <v>89.664377878521847</v>
      </c>
      <c r="Y488" s="63">
        <v>-18.412990196078425</v>
      </c>
      <c r="Z488" s="63">
        <v>-7.7972163699021824</v>
      </c>
      <c r="AA488" s="63"/>
      <c r="AB488" s="63">
        <v>93.543888798231706</v>
      </c>
      <c r="AC488" s="63">
        <v>-37.490892328738589</v>
      </c>
      <c r="AD488" s="63">
        <v>-26.03945262627898</v>
      </c>
      <c r="AE488" s="63"/>
      <c r="AF488" s="64" t="s">
        <v>84</v>
      </c>
      <c r="AG488" s="65">
        <v>101.54</v>
      </c>
      <c r="AH488" s="63">
        <v>81.938172276544876</v>
      </c>
      <c r="AI488" s="63">
        <v>1.5503454111845087</v>
      </c>
      <c r="AJ488" s="63">
        <v>0.3194790131091807</v>
      </c>
      <c r="AK488" s="63"/>
    </row>
    <row r="489" spans="1:37" x14ac:dyDescent="0.25">
      <c r="A489" s="61">
        <v>2020</v>
      </c>
      <c r="B489" s="61">
        <v>9</v>
      </c>
      <c r="C489" s="62" t="s">
        <v>93</v>
      </c>
      <c r="D489" s="63">
        <v>86.992333343944267</v>
      </c>
      <c r="E489" s="63">
        <v>-6.0059830681419299</v>
      </c>
      <c r="F489" s="63">
        <v>-1.7323715664743666</v>
      </c>
      <c r="G489" s="63"/>
      <c r="H489" s="63">
        <v>89.332412568044617</v>
      </c>
      <c r="I489" s="63">
        <v>-5.0484602639018021</v>
      </c>
      <c r="J489" s="63">
        <v>-0.45937934767892319</v>
      </c>
      <c r="K489" s="63"/>
      <c r="L489" s="63">
        <v>75.441683828481644</v>
      </c>
      <c r="M489" s="63">
        <v>-11.707412287317482</v>
      </c>
      <c r="N489" s="63">
        <v>-9.3501397392084851</v>
      </c>
      <c r="O489" s="63"/>
      <c r="P489" s="63">
        <v>95.462969173041117</v>
      </c>
      <c r="Q489" s="63">
        <v>-9.5728721068388438</v>
      </c>
      <c r="R489" s="63">
        <v>-8.7550924134857322</v>
      </c>
      <c r="S489" s="63"/>
      <c r="T489" s="63">
        <v>95.773735295719476</v>
      </c>
      <c r="U489" s="63">
        <v>-1.1739145548719421</v>
      </c>
      <c r="V489" s="63">
        <v>-4.3903552302654187</v>
      </c>
      <c r="W489" s="63"/>
      <c r="X489" s="63">
        <v>94.297670727161218</v>
      </c>
      <c r="Y489" s="63">
        <v>-16.365905164138979</v>
      </c>
      <c r="Z489" s="63">
        <v>-8.8423692741587239</v>
      </c>
      <c r="AA489" s="63"/>
      <c r="AB489" s="63">
        <v>95.566615733804099</v>
      </c>
      <c r="AC489" s="63">
        <v>-36.061278268248728</v>
      </c>
      <c r="AD489" s="63">
        <v>-27.119476189635783</v>
      </c>
      <c r="AE489" s="63"/>
      <c r="AF489" s="64" t="s">
        <v>84</v>
      </c>
      <c r="AG489" s="65">
        <v>104.61</v>
      </c>
      <c r="AH489" s="63">
        <v>83.158716512708409</v>
      </c>
      <c r="AI489" s="63">
        <v>-7.6143311257657444</v>
      </c>
      <c r="AJ489" s="63">
        <v>-0.65831662401157898</v>
      </c>
      <c r="AK489" s="63"/>
    </row>
    <row r="490" spans="1:37" x14ac:dyDescent="0.25">
      <c r="A490" s="61">
        <v>2020</v>
      </c>
      <c r="B490" s="61">
        <v>10</v>
      </c>
      <c r="C490" s="62" t="s">
        <v>93</v>
      </c>
      <c r="D490" s="63">
        <v>85.078319833490141</v>
      </c>
      <c r="E490" s="63">
        <v>-3.3928711198188353</v>
      </c>
      <c r="F490" s="63">
        <v>-1.9073363515254127</v>
      </c>
      <c r="G490" s="63"/>
      <c r="H490" s="63">
        <v>86.572291790422824</v>
      </c>
      <c r="I490" s="63">
        <v>-4.0845313294119876</v>
      </c>
      <c r="J490" s="63">
        <v>-0.8406638962206614</v>
      </c>
      <c r="K490" s="63"/>
      <c r="L490" s="63">
        <v>77.643007454905955</v>
      </c>
      <c r="M490" s="63">
        <v>0.17745949012962114</v>
      </c>
      <c r="N490" s="63">
        <v>-8.3366579552225382</v>
      </c>
      <c r="O490" s="63"/>
      <c r="P490" s="63">
        <v>96.145188751731126</v>
      </c>
      <c r="Q490" s="63">
        <v>-9.6716567064852939</v>
      </c>
      <c r="R490" s="63">
        <v>-8.8475860484106601</v>
      </c>
      <c r="S490" s="63"/>
      <c r="T490" s="63">
        <v>95.96070586161143</v>
      </c>
      <c r="U490" s="63">
        <v>-0.63765365778789374</v>
      </c>
      <c r="V490" s="63">
        <v>-4.0224889535086401</v>
      </c>
      <c r="W490" s="63"/>
      <c r="X490" s="63">
        <v>95.994420327324747</v>
      </c>
      <c r="Y490" s="63">
        <v>-17.171109289560818</v>
      </c>
      <c r="Z490" s="63">
        <v>-9.7702537900899884</v>
      </c>
      <c r="AA490" s="63"/>
      <c r="AB490" s="63">
        <v>97.642748001008783</v>
      </c>
      <c r="AC490" s="63">
        <v>-36.633548983364129</v>
      </c>
      <c r="AD490" s="63">
        <v>-28.070818899479722</v>
      </c>
      <c r="AE490" s="63"/>
      <c r="AF490" s="64" t="s">
        <v>84</v>
      </c>
      <c r="AG490" s="65">
        <v>104.61</v>
      </c>
      <c r="AH490" s="63">
        <v>81.329050600793565</v>
      </c>
      <c r="AI490" s="63">
        <v>-5.0459325928665777</v>
      </c>
      <c r="AJ490" s="63">
        <v>-1.118853964103339</v>
      </c>
      <c r="AK490" s="63"/>
    </row>
    <row r="491" spans="1:37" x14ac:dyDescent="0.25">
      <c r="A491" s="61">
        <v>2020</v>
      </c>
      <c r="B491" s="61">
        <v>11</v>
      </c>
      <c r="C491" s="62" t="s">
        <v>93</v>
      </c>
      <c r="D491" s="63">
        <v>92.598855466142396</v>
      </c>
      <c r="E491" s="63">
        <v>6.2471958795488263</v>
      </c>
      <c r="F491" s="63">
        <v>-1.1373001253975668</v>
      </c>
      <c r="G491" s="63"/>
      <c r="H491" s="63">
        <v>90.12344463468618</v>
      </c>
      <c r="I491" s="63">
        <v>0.92873786506888223</v>
      </c>
      <c r="J491" s="63">
        <v>-0.67390381447517411</v>
      </c>
      <c r="K491" s="63"/>
      <c r="L491" s="63">
        <v>105.05524286387869</v>
      </c>
      <c r="M491" s="63">
        <v>36.19897761438898</v>
      </c>
      <c r="N491" s="63">
        <v>-4.0733141250004046</v>
      </c>
      <c r="O491" s="63"/>
      <c r="P491" s="63">
        <v>97.166517820897951</v>
      </c>
      <c r="Q491" s="63">
        <v>-8.0549048251044297</v>
      </c>
      <c r="R491" s="63">
        <v>-8.7753982954847274</v>
      </c>
      <c r="S491" s="63"/>
      <c r="T491" s="63">
        <v>97.110490620871389</v>
      </c>
      <c r="U491" s="63">
        <v>1.078243672550542</v>
      </c>
      <c r="V491" s="63">
        <v>-3.5692743494293966</v>
      </c>
      <c r="W491" s="63"/>
      <c r="X491" s="63">
        <v>98.207049146815123</v>
      </c>
      <c r="Y491" s="63">
        <v>-14.350137911505911</v>
      </c>
      <c r="Z491" s="63">
        <v>-10.224939506640728</v>
      </c>
      <c r="AA491" s="63"/>
      <c r="AB491" s="63">
        <v>95.611120176831008</v>
      </c>
      <c r="AC491" s="63">
        <v>-37.302826458099233</v>
      </c>
      <c r="AD491" s="63">
        <v>-28.902133608739412</v>
      </c>
      <c r="AE491" s="63"/>
      <c r="AF491" s="64" t="s">
        <v>84</v>
      </c>
      <c r="AG491" s="65">
        <v>104.61</v>
      </c>
      <c r="AH491" s="63">
        <v>88.518167924808708</v>
      </c>
      <c r="AI491" s="63">
        <v>4.4393380393270547</v>
      </c>
      <c r="AJ491" s="63">
        <v>-0.59586840449397105</v>
      </c>
      <c r="AK491" s="63"/>
    </row>
    <row r="492" spans="1:37" x14ac:dyDescent="0.25">
      <c r="A492" s="61">
        <v>2020</v>
      </c>
      <c r="B492" s="61">
        <v>12</v>
      </c>
      <c r="C492" s="62" t="s">
        <v>93</v>
      </c>
      <c r="D492" s="63">
        <v>115.79363157211631</v>
      </c>
      <c r="E492" s="63">
        <v>-6.2555461968183153</v>
      </c>
      <c r="F492" s="63">
        <v>-1.7414367165349609</v>
      </c>
      <c r="G492" s="63">
        <v>-1.7414367165349631</v>
      </c>
      <c r="H492" s="63">
        <v>112.99475969010227</v>
      </c>
      <c r="I492" s="63">
        <v>-5.5175997832869967</v>
      </c>
      <c r="J492" s="63">
        <v>-1.2167806028157369</v>
      </c>
      <c r="K492" s="63">
        <v>-1.2167806028157315</v>
      </c>
      <c r="L492" s="63">
        <v>130.25211824267856</v>
      </c>
      <c r="M492" s="63">
        <v>-9.5846424643780637</v>
      </c>
      <c r="N492" s="63">
        <v>-4.909227990015208</v>
      </c>
      <c r="O492" s="63">
        <v>-4.9092279900152107</v>
      </c>
      <c r="P492" s="63">
        <v>97.306068083113601</v>
      </c>
      <c r="Q492" s="63">
        <v>-6.1755596147082485</v>
      </c>
      <c r="R492" s="63">
        <v>-8.5621080139534946</v>
      </c>
      <c r="S492" s="63">
        <v>-8.5621080139534911</v>
      </c>
      <c r="T492" s="63">
        <v>97.62289103658614</v>
      </c>
      <c r="U492" s="63">
        <v>1.6843169042255255</v>
      </c>
      <c r="V492" s="63">
        <v>-3.1408511239829129</v>
      </c>
      <c r="W492" s="63">
        <v>-3.1408511239829124</v>
      </c>
      <c r="X492" s="63">
        <v>98.290022727546017</v>
      </c>
      <c r="Y492" s="63">
        <v>-3.7153526286649878</v>
      </c>
      <c r="Z492" s="63">
        <v>-9.6962959915892313</v>
      </c>
      <c r="AA492" s="63">
        <v>-9.6962959915892384</v>
      </c>
      <c r="AB492" s="63">
        <v>93.392573691940257</v>
      </c>
      <c r="AC492" s="63">
        <v>-40.747119945787205</v>
      </c>
      <c r="AD492" s="63">
        <v>-29.910685306951635</v>
      </c>
      <c r="AE492" s="63">
        <v>-29.910685306951635</v>
      </c>
      <c r="AF492" s="64" t="s">
        <v>84</v>
      </c>
      <c r="AG492" s="65">
        <v>104.61</v>
      </c>
      <c r="AH492" s="63">
        <v>110.69078632264248</v>
      </c>
      <c r="AI492" s="63">
        <v>-6.8649165111875305</v>
      </c>
      <c r="AJ492" s="63">
        <v>-1.3266087649854597</v>
      </c>
      <c r="AK492" s="63">
        <v>-1.3266087649854654</v>
      </c>
    </row>
    <row r="493" spans="1:37" x14ac:dyDescent="0.25">
      <c r="A493" s="61">
        <v>2021</v>
      </c>
      <c r="B493" s="61">
        <v>1</v>
      </c>
      <c r="C493" s="62" t="s">
        <v>93</v>
      </c>
      <c r="D493" s="63">
        <v>81.405483456272449</v>
      </c>
      <c r="E493" s="63">
        <v>4.8975873013454816</v>
      </c>
      <c r="F493" s="63">
        <v>4.8975873013454851</v>
      </c>
      <c r="G493" s="63">
        <v>-1.393450815702721</v>
      </c>
      <c r="H493" s="63">
        <v>86.247140396704751</v>
      </c>
      <c r="I493" s="63">
        <v>8.8478857211568709</v>
      </c>
      <c r="J493" s="63">
        <v>8.8478857211568673</v>
      </c>
      <c r="K493" s="63">
        <v>-0.41896456543518923</v>
      </c>
      <c r="L493" s="63">
        <v>57.171845065231551</v>
      </c>
      <c r="M493" s="63">
        <v>-18.355635478235143</v>
      </c>
      <c r="N493" s="63">
        <v>-18.355635478235143</v>
      </c>
      <c r="O493" s="63">
        <v>-7.0898645735378096</v>
      </c>
      <c r="P493" s="63">
        <v>95.914274470605193</v>
      </c>
      <c r="Q493" s="63">
        <v>-3.6457174687743361</v>
      </c>
      <c r="R493" s="63">
        <v>-3.6457174687743343</v>
      </c>
      <c r="S493" s="63">
        <v>-8.5844585823018065</v>
      </c>
      <c r="T493" s="63">
        <v>97.615535559483106</v>
      </c>
      <c r="U493" s="63">
        <v>1.9682672993760093</v>
      </c>
      <c r="V493" s="63">
        <v>1.9682672993760031</v>
      </c>
      <c r="W493" s="63">
        <v>-2.732749556142096</v>
      </c>
      <c r="X493" s="63">
        <v>92.154820895011085</v>
      </c>
      <c r="Y493" s="63">
        <v>0.65676431087184994</v>
      </c>
      <c r="Z493" s="63">
        <v>0.65676431087184906</v>
      </c>
      <c r="AA493" s="63">
        <v>-9.4528715254616458</v>
      </c>
      <c r="AB493" s="63">
        <v>92.076248209891119</v>
      </c>
      <c r="AC493" s="63">
        <v>-33.999342674146902</v>
      </c>
      <c r="AD493" s="63">
        <v>-33.999342674146902</v>
      </c>
      <c r="AE493" s="63">
        <v>-32.115077135111093</v>
      </c>
      <c r="AF493" s="64" t="s">
        <v>84</v>
      </c>
      <c r="AG493" s="65">
        <v>104.61</v>
      </c>
      <c r="AH493" s="63">
        <v>77.818070410355077</v>
      </c>
      <c r="AI493" s="63">
        <v>4.6268450341495821</v>
      </c>
      <c r="AJ493" s="63">
        <v>4.6268450341495848</v>
      </c>
      <c r="AK493" s="63">
        <v>-0.82183472591643181</v>
      </c>
    </row>
    <row r="494" spans="1:37" x14ac:dyDescent="0.25">
      <c r="A494" s="61">
        <v>2021</v>
      </c>
      <c r="B494" s="61">
        <v>2</v>
      </c>
      <c r="C494" s="62" t="s">
        <v>93</v>
      </c>
      <c r="D494" s="63">
        <v>86.816276495599041</v>
      </c>
      <c r="E494" s="63">
        <v>6.992993463496731</v>
      </c>
      <c r="F494" s="63">
        <v>5.9686359692034952</v>
      </c>
      <c r="G494" s="63">
        <v>-1.2117301898109787</v>
      </c>
      <c r="H494" s="63">
        <v>90.364811196526546</v>
      </c>
      <c r="I494" s="63">
        <v>8.4011570080789966</v>
      </c>
      <c r="J494" s="63">
        <v>8.6188546393081378</v>
      </c>
      <c r="K494" s="63">
        <v>0.12041933357058099</v>
      </c>
      <c r="L494" s="63">
        <v>68.700469210089594</v>
      </c>
      <c r="M494" s="63">
        <v>-2.7749510064331417</v>
      </c>
      <c r="N494" s="63">
        <v>-10.530085481716277</v>
      </c>
      <c r="O494" s="63">
        <v>-8.8645769004602926</v>
      </c>
      <c r="P494" s="63">
        <v>97.510413444814503</v>
      </c>
      <c r="Q494" s="63">
        <v>-3.3435882656915652</v>
      </c>
      <c r="R494" s="63">
        <v>-3.493642739209657</v>
      </c>
      <c r="S494" s="63">
        <v>-8.592240663678723</v>
      </c>
      <c r="T494" s="63">
        <v>98.408509008312791</v>
      </c>
      <c r="U494" s="63">
        <v>0.94129513261593445</v>
      </c>
      <c r="V494" s="63">
        <v>1.4501052416577842</v>
      </c>
      <c r="W494" s="63">
        <v>-2.5591654905983034</v>
      </c>
      <c r="X494" s="63">
        <v>95.840022600768421</v>
      </c>
      <c r="Y494" s="63">
        <v>2.4969834545294702</v>
      </c>
      <c r="Z494" s="63">
        <v>1.5865776238394913</v>
      </c>
      <c r="AA494" s="63">
        <v>-9.0016901512882725</v>
      </c>
      <c r="AB494" s="63">
        <v>94.863673650987849</v>
      </c>
      <c r="AC494" s="63">
        <v>-30.729567108748455</v>
      </c>
      <c r="AD494" s="63">
        <v>-32.379601392392544</v>
      </c>
      <c r="AE494" s="63">
        <v>-33.697569211605099</v>
      </c>
      <c r="AF494" s="64" t="s">
        <v>84</v>
      </c>
      <c r="AG494" s="65">
        <v>104.61</v>
      </c>
      <c r="AH494" s="63">
        <v>82.990418215848422</v>
      </c>
      <c r="AI494" s="63">
        <v>6.6759317296884291</v>
      </c>
      <c r="AJ494" s="63">
        <v>5.6744142336075276</v>
      </c>
      <c r="AK494" s="63">
        <v>-0.4893445692129319</v>
      </c>
    </row>
    <row r="495" spans="1:37" x14ac:dyDescent="0.25">
      <c r="A495" s="61">
        <v>2021</v>
      </c>
      <c r="B495" s="61">
        <v>3</v>
      </c>
      <c r="C495" s="62" t="s">
        <v>93</v>
      </c>
      <c r="D495" s="63">
        <v>96.752186595640083</v>
      </c>
      <c r="E495" s="63">
        <v>14.958229302188087</v>
      </c>
      <c r="F495" s="63">
        <v>9.0833343654736396</v>
      </c>
      <c r="G495" s="63">
        <v>3.8578224726393273E-2</v>
      </c>
      <c r="H495" s="63">
        <v>99.542176219236026</v>
      </c>
      <c r="I495" s="63">
        <v>9.7978499900315086</v>
      </c>
      <c r="J495" s="63">
        <v>9.0409040439003228</v>
      </c>
      <c r="K495" s="63">
        <v>0.59739420211712968</v>
      </c>
      <c r="L495" s="63">
        <v>82.889532021706614</v>
      </c>
      <c r="M495" s="63">
        <v>57.706249974635739</v>
      </c>
      <c r="N495" s="63">
        <v>8.0289552657327068</v>
      </c>
      <c r="O495" s="63">
        <v>-3.5940522870966447</v>
      </c>
      <c r="P495" s="63">
        <v>98.876114925869928</v>
      </c>
      <c r="Q495" s="63">
        <v>-1.6040134652656235</v>
      </c>
      <c r="R495" s="63">
        <v>-2.8626170964914599</v>
      </c>
      <c r="S495" s="63">
        <v>-8.3567931773906707</v>
      </c>
      <c r="T495" s="63">
        <v>99.15040959094668</v>
      </c>
      <c r="U495" s="63">
        <v>2.887636711782676</v>
      </c>
      <c r="V495" s="63">
        <v>1.928476906835086</v>
      </c>
      <c r="W495" s="63">
        <v>-2.0506661850039478</v>
      </c>
      <c r="X495" s="63">
        <v>98.978976498673575</v>
      </c>
      <c r="Y495" s="63">
        <v>1.3731474432316872</v>
      </c>
      <c r="Z495" s="63">
        <v>1.5128628297434332</v>
      </c>
      <c r="AA495" s="63">
        <v>-8.9330160120573225</v>
      </c>
      <c r="AB495" s="63">
        <v>96.856916424509535</v>
      </c>
      <c r="AC495" s="63">
        <v>-27.162682560955815</v>
      </c>
      <c r="AD495" s="63">
        <v>-30.685228403589381</v>
      </c>
      <c r="AE495" s="63">
        <v>-34.724148158448585</v>
      </c>
      <c r="AF495" s="64" t="s">
        <v>84</v>
      </c>
      <c r="AG495" s="65">
        <v>103.69</v>
      </c>
      <c r="AH495" s="63">
        <v>93.309081488706795</v>
      </c>
      <c r="AI495" s="63">
        <v>15.634519396453058</v>
      </c>
      <c r="AJ495" s="63">
        <v>9.1257965649607762</v>
      </c>
      <c r="AK495" s="63">
        <v>0.99952904117728281</v>
      </c>
    </row>
    <row r="496" spans="1:37" x14ac:dyDescent="0.25">
      <c r="A496" s="61">
        <v>2021</v>
      </c>
      <c r="B496" s="61">
        <v>4</v>
      </c>
      <c r="C496" s="62" t="s">
        <v>93</v>
      </c>
      <c r="D496" s="63">
        <v>91.568626641052404</v>
      </c>
      <c r="E496" s="63">
        <v>23.136767113448656</v>
      </c>
      <c r="F496" s="63">
        <v>12.377218020965586</v>
      </c>
      <c r="G496" s="63">
        <v>2.1471680700119151</v>
      </c>
      <c r="H496" s="63">
        <v>89.964526972466473</v>
      </c>
      <c r="I496" s="63">
        <v>7.921688988054143</v>
      </c>
      <c r="J496" s="63">
        <v>8.7637390471157381</v>
      </c>
      <c r="K496" s="63">
        <v>1.1740906431571716</v>
      </c>
      <c r="L496" s="63">
        <v>99.41845105104963</v>
      </c>
      <c r="M496" s="63">
        <v>229.90714656156536</v>
      </c>
      <c r="N496" s="63">
        <v>37.961436935255421</v>
      </c>
      <c r="O496" s="63">
        <v>7.1408077790833033</v>
      </c>
      <c r="P496" s="63">
        <v>99.293522075189287</v>
      </c>
      <c r="Q496" s="63">
        <v>2.7604523704424508</v>
      </c>
      <c r="R496" s="63">
        <v>-1.4958755921123834</v>
      </c>
      <c r="S496" s="63">
        <v>-7.3800186031328252</v>
      </c>
      <c r="T496" s="63">
        <v>99.723635312854924</v>
      </c>
      <c r="U496" s="63">
        <v>5.474288909486873</v>
      </c>
      <c r="V496" s="63">
        <v>2.8012078740491164</v>
      </c>
      <c r="W496" s="63">
        <v>-1.1448335195828747</v>
      </c>
      <c r="X496" s="63">
        <v>99.608569332878446</v>
      </c>
      <c r="Y496" s="63">
        <v>4.2258448210486392</v>
      </c>
      <c r="Z496" s="63">
        <v>2.1983034052688089</v>
      </c>
      <c r="AA496" s="63">
        <v>-8.2349578523478044</v>
      </c>
      <c r="AB496" s="63">
        <v>95.823589116138081</v>
      </c>
      <c r="AC496" s="63">
        <v>-14.678761813982263</v>
      </c>
      <c r="AD496" s="63">
        <v>-27.239701420073313</v>
      </c>
      <c r="AE496" s="63">
        <v>-33.725735597364746</v>
      </c>
      <c r="AF496" s="64" t="s">
        <v>84</v>
      </c>
      <c r="AG496" s="65">
        <v>102.48</v>
      </c>
      <c r="AH496" s="63">
        <v>89.352680172767762</v>
      </c>
      <c r="AI496" s="63">
        <v>21.142162962313549</v>
      </c>
      <c r="AJ496" s="63">
        <v>12.016327529273131</v>
      </c>
      <c r="AK496" s="63">
        <v>2.8868871553608102</v>
      </c>
    </row>
    <row r="497" spans="1:37" x14ac:dyDescent="0.25">
      <c r="A497" s="61">
        <v>2021</v>
      </c>
      <c r="B497" s="61">
        <v>5</v>
      </c>
      <c r="C497" s="62" t="s">
        <v>93</v>
      </c>
      <c r="D497" s="63">
        <v>91.101765719565719</v>
      </c>
      <c r="E497" s="63">
        <v>14.51348672728578</v>
      </c>
      <c r="F497" s="63">
        <v>12.805493478701058</v>
      </c>
      <c r="G497" s="63">
        <v>3.847337338322049</v>
      </c>
      <c r="H497" s="63">
        <v>91.694049314633816</v>
      </c>
      <c r="I497" s="63">
        <v>10.800711350369426</v>
      </c>
      <c r="J497" s="63">
        <v>9.165698350407613</v>
      </c>
      <c r="K497" s="63">
        <v>2.3439236710527638</v>
      </c>
      <c r="L497" s="63">
        <v>88.158633490786087</v>
      </c>
      <c r="M497" s="63">
        <v>38.507992926816684</v>
      </c>
      <c r="N497" s="63">
        <v>38.082635368840378</v>
      </c>
      <c r="O497" s="63">
        <v>12.082377088137392</v>
      </c>
      <c r="P497" s="63">
        <v>99.615879554294295</v>
      </c>
      <c r="Q497" s="63">
        <v>5.5224172499218014</v>
      </c>
      <c r="R497" s="63">
        <v>-0.1490852429265388</v>
      </c>
      <c r="S497" s="63">
        <v>-6.0436836611974627</v>
      </c>
      <c r="T497" s="63">
        <v>99.747995726007517</v>
      </c>
      <c r="U497" s="63">
        <v>7.3540997145923512</v>
      </c>
      <c r="V497" s="63">
        <v>3.6879690460392078</v>
      </c>
      <c r="W497" s="63">
        <v>4.8301691171388939E-2</v>
      </c>
      <c r="X497" s="63">
        <v>99.890703509923739</v>
      </c>
      <c r="Y497" s="63">
        <v>5.1228931053119595</v>
      </c>
      <c r="Z497" s="63">
        <v>2.7854758138774249</v>
      </c>
      <c r="AA497" s="63">
        <v>-7.2932702488762118</v>
      </c>
      <c r="AB497" s="63">
        <v>98.198351014279154</v>
      </c>
      <c r="AC497" s="63">
        <v>-4.7368873798816367</v>
      </c>
      <c r="AD497" s="63">
        <v>-23.527259220722772</v>
      </c>
      <c r="AE497" s="63">
        <v>-31.888163830685912</v>
      </c>
      <c r="AF497" s="64" t="s">
        <v>84</v>
      </c>
      <c r="AG497" s="65">
        <v>98.93</v>
      </c>
      <c r="AH497" s="63">
        <v>92.087097664576675</v>
      </c>
      <c r="AI497" s="63">
        <v>12.777206225002047</v>
      </c>
      <c r="AJ497" s="63">
        <v>12.176338143348975</v>
      </c>
      <c r="AK497" s="63">
        <v>4.1016196629655184</v>
      </c>
    </row>
    <row r="498" spans="1:37" x14ac:dyDescent="0.25">
      <c r="A498" s="61">
        <v>2021</v>
      </c>
      <c r="B498" s="61">
        <v>6</v>
      </c>
      <c r="C498" s="62" t="s">
        <v>93</v>
      </c>
      <c r="D498" s="63">
        <v>106.51426495226058</v>
      </c>
      <c r="E498" s="63">
        <v>25.571811159516329</v>
      </c>
      <c r="F498" s="63">
        <v>15.053761087350924</v>
      </c>
      <c r="G498" s="63">
        <v>6.3376290913534632</v>
      </c>
      <c r="H498" s="63">
        <v>103.90631888291885</v>
      </c>
      <c r="I498" s="63">
        <v>20.81401618084216</v>
      </c>
      <c r="J498" s="63">
        <v>11.148002917895528</v>
      </c>
      <c r="K498" s="63">
        <v>4.3424294471647045</v>
      </c>
      <c r="L498" s="63">
        <v>119.24557987625575</v>
      </c>
      <c r="M498" s="63">
        <v>50.761702964073976</v>
      </c>
      <c r="N498" s="63">
        <v>40.821738680095841</v>
      </c>
      <c r="O498" s="63">
        <v>17.472275749868757</v>
      </c>
      <c r="P498" s="63">
        <v>100.55768268904015</v>
      </c>
      <c r="Q498" s="63">
        <v>7.7929380142762454</v>
      </c>
      <c r="R498" s="63">
        <v>1.1168994427861234</v>
      </c>
      <c r="S498" s="63">
        <v>-4.4700923834679003</v>
      </c>
      <c r="T498" s="63">
        <v>100.11121788625536</v>
      </c>
      <c r="U498" s="63">
        <v>8.2817023033203867</v>
      </c>
      <c r="V498" s="63">
        <v>4.4337210215497525</v>
      </c>
      <c r="W498" s="63">
        <v>1.3495929278347489</v>
      </c>
      <c r="X498" s="63">
        <v>102.2040911332812</v>
      </c>
      <c r="Y498" s="63">
        <v>8.7548306404674321</v>
      </c>
      <c r="Z498" s="63">
        <v>3.7743934424893988</v>
      </c>
      <c r="AA498" s="63">
        <v>-5.9458661303025622</v>
      </c>
      <c r="AB498" s="63">
        <v>100.26166872905746</v>
      </c>
      <c r="AC498" s="63">
        <v>2.8133568722927151</v>
      </c>
      <c r="AD498" s="63">
        <v>-19.97119693259588</v>
      </c>
      <c r="AE498" s="63">
        <v>-29.443154946289098</v>
      </c>
      <c r="AF498" s="64" t="s">
        <v>84</v>
      </c>
      <c r="AG498" s="65">
        <v>98.67</v>
      </c>
      <c r="AH498" s="63">
        <v>107.94999995161707</v>
      </c>
      <c r="AI498" s="63">
        <v>23.9937322516639</v>
      </c>
      <c r="AJ498" s="63">
        <v>14.340751755957704</v>
      </c>
      <c r="AK498" s="63">
        <v>6.1171186073418511</v>
      </c>
    </row>
    <row r="499" spans="1:37" x14ac:dyDescent="0.25">
      <c r="A499" s="61">
        <v>2021</v>
      </c>
      <c r="B499" s="61">
        <v>7</v>
      </c>
      <c r="C499" s="62" t="s">
        <v>93</v>
      </c>
      <c r="D499" s="63">
        <v>97.213088533239613</v>
      </c>
      <c r="E499" s="63">
        <v>17.226751489561295</v>
      </c>
      <c r="F499" s="63">
        <v>15.372937573159472</v>
      </c>
      <c r="G499" s="63">
        <v>7.3344164642789309</v>
      </c>
      <c r="H499" s="63">
        <v>98.674525288781567</v>
      </c>
      <c r="I499" s="63">
        <v>16.980132881559015</v>
      </c>
      <c r="J499" s="63">
        <v>11.982195424856013</v>
      </c>
      <c r="K499" s="63">
        <v>5.3350796012690864</v>
      </c>
      <c r="L499" s="63">
        <v>89.415202535322351</v>
      </c>
      <c r="M499" s="63">
        <v>17.850310372155349</v>
      </c>
      <c r="N499" s="63">
        <v>36.878538508360052</v>
      </c>
      <c r="O499" s="63">
        <v>18.396493383401392</v>
      </c>
      <c r="P499" s="63">
        <v>100.65110956000696</v>
      </c>
      <c r="Q499" s="63">
        <v>8.9592780708622115</v>
      </c>
      <c r="R499" s="63">
        <v>2.1860149884270541</v>
      </c>
      <c r="S499" s="63">
        <v>-2.7722399105922051</v>
      </c>
      <c r="T499" s="63">
        <v>100.58347389571729</v>
      </c>
      <c r="U499" s="63">
        <v>9.8233454527603499</v>
      </c>
      <c r="V499" s="63">
        <v>5.1803890214797477</v>
      </c>
      <c r="W499" s="63">
        <v>2.6998344109972408</v>
      </c>
      <c r="X499" s="63">
        <v>100.98150969941824</v>
      </c>
      <c r="Y499" s="63">
        <v>10.461726409380475</v>
      </c>
      <c r="Z499" s="63">
        <v>4.7025171963738677</v>
      </c>
      <c r="AA499" s="63">
        <v>-3.9425084723754367</v>
      </c>
      <c r="AB499" s="63">
        <v>100.44631063776539</v>
      </c>
      <c r="AC499" s="63">
        <v>1.0994699960600087</v>
      </c>
      <c r="AD499" s="63">
        <v>-17.423468998929025</v>
      </c>
      <c r="AE499" s="63">
        <v>-27.175201084410986</v>
      </c>
      <c r="AF499" s="64" t="s">
        <v>84</v>
      </c>
      <c r="AG499" s="65">
        <v>98.67</v>
      </c>
      <c r="AH499" s="63">
        <v>98.523450423877179</v>
      </c>
      <c r="AI499" s="63">
        <v>15.753546139940795</v>
      </c>
      <c r="AJ499" s="63">
        <v>14.555309220525725</v>
      </c>
      <c r="AK499" s="63">
        <v>6.5909504408996611</v>
      </c>
    </row>
    <row r="500" spans="1:37" x14ac:dyDescent="0.25">
      <c r="A500" s="61">
        <v>2021</v>
      </c>
      <c r="B500" s="61">
        <v>8</v>
      </c>
      <c r="C500" s="62" t="s">
        <v>93</v>
      </c>
      <c r="D500" s="63">
        <v>101.04002494773358</v>
      </c>
      <c r="E500" s="63">
        <v>21.442308295526729</v>
      </c>
      <c r="F500" s="63">
        <v>16.152480500037015</v>
      </c>
      <c r="G500" s="63">
        <v>9.027645479507612</v>
      </c>
      <c r="H500" s="63">
        <v>98.669968520942007</v>
      </c>
      <c r="I500" s="63">
        <v>15.662851784853672</v>
      </c>
      <c r="J500" s="63">
        <v>12.447339433728377</v>
      </c>
      <c r="K500" s="63">
        <v>6.5356907823527592</v>
      </c>
      <c r="L500" s="63">
        <v>112.93619279997324</v>
      </c>
      <c r="M500" s="63">
        <v>55.146240733972405</v>
      </c>
      <c r="N500" s="63">
        <v>39.461660807556889</v>
      </c>
      <c r="O500" s="63">
        <v>23.070988077259784</v>
      </c>
      <c r="P500" s="63">
        <v>101.15753883947829</v>
      </c>
      <c r="Q500" s="63">
        <v>9.6835470408950215</v>
      </c>
      <c r="R500" s="63">
        <v>3.084226250799782</v>
      </c>
      <c r="S500" s="63">
        <v>-0.97160941215378216</v>
      </c>
      <c r="T500" s="63">
        <v>101.05287385674058</v>
      </c>
      <c r="U500" s="63">
        <v>8.957584232764674</v>
      </c>
      <c r="V500" s="63">
        <v>5.6450992162091929</v>
      </c>
      <c r="W500" s="63">
        <v>3.8137751546632188</v>
      </c>
      <c r="X500" s="63">
        <v>101.83692250367334</v>
      </c>
      <c r="Y500" s="63">
        <v>13.575675104379755</v>
      </c>
      <c r="Z500" s="63">
        <v>5.7656667165597586</v>
      </c>
      <c r="AA500" s="63">
        <v>-1.2944656538906685</v>
      </c>
      <c r="AB500" s="63">
        <v>100.50859947443793</v>
      </c>
      <c r="AC500" s="63">
        <v>7.4453935641147808</v>
      </c>
      <c r="AD500" s="63">
        <v>-14.88169374759245</v>
      </c>
      <c r="AE500" s="63">
        <v>-24.047304982188848</v>
      </c>
      <c r="AF500" s="64" t="s">
        <v>84</v>
      </c>
      <c r="AG500" s="65">
        <v>98.67</v>
      </c>
      <c r="AH500" s="63">
        <v>102.40197116421767</v>
      </c>
      <c r="AI500" s="63">
        <v>24.97468312889211</v>
      </c>
      <c r="AJ500" s="63">
        <v>15.884315624615208</v>
      </c>
      <c r="AK500" s="63">
        <v>8.4634310267813078</v>
      </c>
    </row>
    <row r="501" spans="1:37" x14ac:dyDescent="0.25">
      <c r="A501" s="61">
        <v>2021</v>
      </c>
      <c r="B501" s="61">
        <v>9</v>
      </c>
      <c r="C501" s="62" t="s">
        <v>93</v>
      </c>
      <c r="D501" s="63">
        <v>108.66359259359794</v>
      </c>
      <c r="E501" s="63">
        <v>24.911688670277826</v>
      </c>
      <c r="F501" s="63">
        <v>17.189515585956137</v>
      </c>
      <c r="G501" s="63">
        <v>11.710889230433793</v>
      </c>
      <c r="H501" s="63">
        <v>106.48241371632552</v>
      </c>
      <c r="I501" s="63">
        <v>19.19796035421939</v>
      </c>
      <c r="J501" s="63">
        <v>13.236287264903135</v>
      </c>
      <c r="K501" s="63">
        <v>8.6240544608969572</v>
      </c>
      <c r="L501" s="63">
        <v>119.77551117181122</v>
      </c>
      <c r="M501" s="63">
        <v>58.765691715104765</v>
      </c>
      <c r="N501" s="63">
        <v>41.929041793004387</v>
      </c>
      <c r="O501" s="63">
        <v>29.443259517127132</v>
      </c>
      <c r="P501" s="63">
        <v>101.33523535708633</v>
      </c>
      <c r="Q501" s="63">
        <v>6.1513550593642634</v>
      </c>
      <c r="R501" s="63">
        <v>3.4226043156887043</v>
      </c>
      <c r="S501" s="63">
        <v>0.37287575953584451</v>
      </c>
      <c r="T501" s="63">
        <v>100.87697487349385</v>
      </c>
      <c r="U501" s="63">
        <v>5.3284332724594634</v>
      </c>
      <c r="V501" s="63">
        <v>5.6094026106349615</v>
      </c>
      <c r="W501" s="63">
        <v>4.3658662702618329</v>
      </c>
      <c r="X501" s="63">
        <v>101.92420952451569</v>
      </c>
      <c r="Y501" s="63">
        <v>8.0877276591708522</v>
      </c>
      <c r="Z501" s="63">
        <v>6.0255207171202141</v>
      </c>
      <c r="AA501" s="63">
        <v>0.90417431253936797</v>
      </c>
      <c r="AB501" s="63">
        <v>103.20592856249043</v>
      </c>
      <c r="AC501" s="63">
        <v>7.993704464711044</v>
      </c>
      <c r="AD501" s="63">
        <v>-12.71893779871025</v>
      </c>
      <c r="AE501" s="63">
        <v>-20.753952231430958</v>
      </c>
      <c r="AF501" s="64" t="s">
        <v>84</v>
      </c>
      <c r="AG501" s="65">
        <v>98.67</v>
      </c>
      <c r="AH501" s="63">
        <v>110.12829896989757</v>
      </c>
      <c r="AI501" s="63">
        <v>32.431455881197536</v>
      </c>
      <c r="AJ501" s="63">
        <v>17.78085704609915</v>
      </c>
      <c r="AK501" s="63">
        <v>11.853580629529787</v>
      </c>
    </row>
    <row r="502" spans="1:37" x14ac:dyDescent="0.25">
      <c r="A502" s="61">
        <v>2021</v>
      </c>
      <c r="B502" s="61">
        <v>10</v>
      </c>
      <c r="C502" s="62" t="s">
        <v>93</v>
      </c>
      <c r="D502" s="63">
        <v>101.13813366843578</v>
      </c>
      <c r="E502" s="63">
        <v>18.87650563195993</v>
      </c>
      <c r="F502" s="63">
        <v>17.364579668481639</v>
      </c>
      <c r="G502" s="63">
        <v>13.593203134287762</v>
      </c>
      <c r="H502" s="63">
        <v>100.8937302780823</v>
      </c>
      <c r="I502" s="63">
        <v>16.542750794133184</v>
      </c>
      <c r="J502" s="63">
        <v>13.572676250141292</v>
      </c>
      <c r="K502" s="63">
        <v>10.353200497676028</v>
      </c>
      <c r="L502" s="63">
        <v>102.7478488226937</v>
      </c>
      <c r="M502" s="63">
        <v>32.333679735896766</v>
      </c>
      <c r="N502" s="63">
        <v>40.813545428603803</v>
      </c>
      <c r="O502" s="63">
        <v>32.246957045528433</v>
      </c>
      <c r="P502" s="63">
        <v>101.9698657771151</v>
      </c>
      <c r="Q502" s="63">
        <v>6.058209569305248</v>
      </c>
      <c r="R502" s="63">
        <v>3.6861677440438889</v>
      </c>
      <c r="S502" s="63">
        <v>1.7528821669835679</v>
      </c>
      <c r="T502" s="63">
        <v>100.80859771381725</v>
      </c>
      <c r="U502" s="63">
        <v>5.0519551817356927</v>
      </c>
      <c r="V502" s="63">
        <v>5.5528305211946183</v>
      </c>
      <c r="W502" s="63">
        <v>4.8484913692846305</v>
      </c>
      <c r="X502" s="63">
        <v>104.29503763900811</v>
      </c>
      <c r="Y502" s="63">
        <v>8.6469789425048589</v>
      </c>
      <c r="Z502" s="63">
        <v>6.2936163085336227</v>
      </c>
      <c r="AA502" s="63">
        <v>3.3605850923643175</v>
      </c>
      <c r="AB502" s="63">
        <v>105.06569525742806</v>
      </c>
      <c r="AC502" s="63">
        <v>7.6021490672738707</v>
      </c>
      <c r="AD502" s="63">
        <v>-10.928860747024071</v>
      </c>
      <c r="AE502" s="63">
        <v>-17.077206419930533</v>
      </c>
      <c r="AF502" s="64" t="s">
        <v>84</v>
      </c>
      <c r="AG502" s="65">
        <v>91.78</v>
      </c>
      <c r="AH502" s="63">
        <v>110.19626679934167</v>
      </c>
      <c r="AI502" s="63">
        <v>35.494347942463804</v>
      </c>
      <c r="AJ502" s="63">
        <v>19.566277393035179</v>
      </c>
      <c r="AK502" s="63">
        <v>15.188748067437174</v>
      </c>
    </row>
    <row r="503" spans="1:37" x14ac:dyDescent="0.25">
      <c r="A503" s="61">
        <v>2021</v>
      </c>
      <c r="B503" s="61">
        <v>11</v>
      </c>
      <c r="C503" s="62" t="s">
        <v>93</v>
      </c>
      <c r="D503" s="63">
        <v>109.62107869551177</v>
      </c>
      <c r="E503" s="63">
        <v>18.382757695739912</v>
      </c>
      <c r="F503" s="63">
        <v>17.467908337206261</v>
      </c>
      <c r="G503" s="63">
        <v>14.639317507894759</v>
      </c>
      <c r="H503" s="63">
        <v>109.26648467414711</v>
      </c>
      <c r="I503" s="63">
        <v>21.240910305921972</v>
      </c>
      <c r="J503" s="63">
        <v>14.307042112332802</v>
      </c>
      <c r="K503" s="63">
        <v>12.071739852050811</v>
      </c>
      <c r="L503" s="63">
        <v>111.9406305557708</v>
      </c>
      <c r="M503" s="63">
        <v>6.5540638469739037</v>
      </c>
      <c r="N503" s="63">
        <v>36.157063750842426</v>
      </c>
      <c r="O503" s="63">
        <v>28.97101604101519</v>
      </c>
      <c r="P503" s="63">
        <v>102.48742282285541</v>
      </c>
      <c r="Q503" s="63">
        <v>5.4760684248922047</v>
      </c>
      <c r="R503" s="63">
        <v>3.8504574969187466</v>
      </c>
      <c r="S503" s="63">
        <v>2.9558610000598833</v>
      </c>
      <c r="T503" s="63">
        <v>101.03657758035578</v>
      </c>
      <c r="U503" s="63">
        <v>4.0429071404985564</v>
      </c>
      <c r="V503" s="63">
        <v>5.4122035901420951</v>
      </c>
      <c r="W503" s="63">
        <v>5.0978958464963569</v>
      </c>
      <c r="X503" s="63">
        <v>104.19141949813718</v>
      </c>
      <c r="Y503" s="63">
        <v>6.0936260719693252</v>
      </c>
      <c r="Z503" s="63">
        <v>6.2746738398711921</v>
      </c>
      <c r="AA503" s="63">
        <v>5.3792639121844132</v>
      </c>
      <c r="AB503" s="63">
        <v>108.72738901325025</v>
      </c>
      <c r="AC503" s="63">
        <v>13.718350765225779</v>
      </c>
      <c r="AD503" s="63">
        <v>-8.9716909711491049</v>
      </c>
      <c r="AE503" s="63">
        <v>-12.649766145240775</v>
      </c>
      <c r="AF503" s="64" t="s">
        <v>84</v>
      </c>
      <c r="AG503" s="65">
        <v>91.78</v>
      </c>
      <c r="AH503" s="63">
        <v>119.43896131565894</v>
      </c>
      <c r="AI503" s="63">
        <v>34.931578585218517</v>
      </c>
      <c r="AJ503" s="63">
        <v>21.08527435444072</v>
      </c>
      <c r="AK503" s="63">
        <v>17.810069359244608</v>
      </c>
    </row>
    <row r="504" spans="1:37" x14ac:dyDescent="0.25">
      <c r="A504" s="61">
        <v>2021</v>
      </c>
      <c r="B504" s="61">
        <v>12</v>
      </c>
      <c r="C504" s="62" t="s">
        <v>93</v>
      </c>
      <c r="D504" s="63">
        <v>128.16547770109113</v>
      </c>
      <c r="E504" s="63">
        <v>10.6843925361039</v>
      </c>
      <c r="F504" s="63">
        <v>16.70399517448482</v>
      </c>
      <c r="G504" s="63">
        <v>16.703995174484817</v>
      </c>
      <c r="H504" s="63">
        <v>124.29385453923523</v>
      </c>
      <c r="I504" s="63">
        <v>9.999662710130707</v>
      </c>
      <c r="J504" s="63">
        <v>13.845293853822449</v>
      </c>
      <c r="K504" s="63">
        <v>13.845293853822454</v>
      </c>
      <c r="L504" s="63">
        <v>147.60010339930966</v>
      </c>
      <c r="M504" s="63">
        <v>13.318773921441561</v>
      </c>
      <c r="N504" s="63">
        <v>32.863450096096855</v>
      </c>
      <c r="O504" s="63">
        <v>32.863450096096869</v>
      </c>
      <c r="P504" s="63">
        <v>100.63094048364442</v>
      </c>
      <c r="Q504" s="63">
        <v>3.4169219515589617</v>
      </c>
      <c r="R504" s="63">
        <v>3.8139620106272476</v>
      </c>
      <c r="S504" s="63">
        <v>3.8139620106272503</v>
      </c>
      <c r="T504" s="63">
        <v>100.88419899601497</v>
      </c>
      <c r="U504" s="63">
        <v>3.3407205265070417</v>
      </c>
      <c r="V504" s="63">
        <v>5.2348616562255756</v>
      </c>
      <c r="W504" s="63">
        <v>5.2348616562255756</v>
      </c>
      <c r="X504" s="63">
        <v>98.09371716471108</v>
      </c>
      <c r="Y504" s="63">
        <v>-0.19972074213380608</v>
      </c>
      <c r="Z504" s="63">
        <v>5.7140647627199836</v>
      </c>
      <c r="AA504" s="63">
        <v>5.7140647627199854</v>
      </c>
      <c r="AB504" s="63">
        <v>103.96562990976459</v>
      </c>
      <c r="AC504" s="63">
        <v>11.321088818796284</v>
      </c>
      <c r="AD504" s="63">
        <v>-7.5109850342843121</v>
      </c>
      <c r="AE504" s="63">
        <v>-7.5109850342843174</v>
      </c>
      <c r="AF504" s="64" t="s">
        <v>84</v>
      </c>
      <c r="AG504" s="65">
        <v>91.78</v>
      </c>
      <c r="AH504" s="63">
        <v>139.64423371223702</v>
      </c>
      <c r="AI504" s="63">
        <v>26.157052769686516</v>
      </c>
      <c r="AJ504" s="63">
        <v>21.643275406142838</v>
      </c>
      <c r="AK504" s="63">
        <v>21.643275406142834</v>
      </c>
    </row>
    <row r="505" spans="1:37" x14ac:dyDescent="0.25">
      <c r="A505" s="61">
        <v>2022</v>
      </c>
      <c r="B505" s="61">
        <v>1</v>
      </c>
      <c r="C505" s="62" t="s">
        <v>93</v>
      </c>
      <c r="D505" s="63">
        <v>97.097661618288583</v>
      </c>
      <c r="E505" s="63">
        <v>19.276561597285152</v>
      </c>
      <c r="F505" s="63">
        <v>19.276561597285145</v>
      </c>
      <c r="G505" s="63">
        <v>17.794699565289022</v>
      </c>
      <c r="H505" s="63">
        <v>98.928475879794462</v>
      </c>
      <c r="I505" s="63">
        <v>14.703485152968881</v>
      </c>
      <c r="J505" s="63">
        <v>14.703485152968888</v>
      </c>
      <c r="K505" s="63">
        <v>14.288235342606285</v>
      </c>
      <c r="L505" s="63">
        <v>81.899817048982086</v>
      </c>
      <c r="M505" s="63">
        <v>43.252009718309012</v>
      </c>
      <c r="N505" s="63">
        <v>43.252009718309026</v>
      </c>
      <c r="O505" s="63">
        <v>37.558986125289437</v>
      </c>
      <c r="P505" s="63">
        <v>100.78788835373005</v>
      </c>
      <c r="Q505" s="63">
        <v>5.0812185256309021</v>
      </c>
      <c r="R505" s="63">
        <v>5.0812185256309039</v>
      </c>
      <c r="S505" s="63">
        <v>4.5638715949412472</v>
      </c>
      <c r="T505" s="63">
        <v>100.31987742512112</v>
      </c>
      <c r="U505" s="63">
        <v>2.7704010945984123</v>
      </c>
      <c r="V505" s="63">
        <v>2.770401094598407</v>
      </c>
      <c r="W505" s="63">
        <v>5.2980259267562388</v>
      </c>
      <c r="X505" s="63">
        <v>99.999389929424225</v>
      </c>
      <c r="Y505" s="63">
        <v>8.5123805333528821</v>
      </c>
      <c r="Z505" s="63">
        <v>8.5123805333528821</v>
      </c>
      <c r="AA505" s="63">
        <v>6.3487987333425338</v>
      </c>
      <c r="AB505" s="63">
        <v>105.44387748008286</v>
      </c>
      <c r="AC505" s="63">
        <v>14.517999516791519</v>
      </c>
      <c r="AD505" s="63">
        <v>14.517999516791512</v>
      </c>
      <c r="AE505" s="63">
        <v>-2.9321077652340222</v>
      </c>
      <c r="AF505" s="64" t="s">
        <v>84</v>
      </c>
      <c r="AG505" s="65">
        <v>91.78</v>
      </c>
      <c r="AH505" s="63">
        <v>105.79392200728763</v>
      </c>
      <c r="AI505" s="63">
        <v>35.950328052865558</v>
      </c>
      <c r="AJ505" s="63">
        <v>35.950328052865558</v>
      </c>
      <c r="AK505" s="63">
        <v>23.999789744674004</v>
      </c>
    </row>
    <row r="506" spans="1:37" x14ac:dyDescent="0.25">
      <c r="A506" s="61">
        <v>2022</v>
      </c>
      <c r="B506" s="61">
        <v>2</v>
      </c>
      <c r="C506" s="62" t="s">
        <v>93</v>
      </c>
      <c r="D506" s="63">
        <v>98.508559439786325</v>
      </c>
      <c r="E506" s="63">
        <v>13.467846602220959</v>
      </c>
      <c r="F506" s="63">
        <v>16.278786474495433</v>
      </c>
      <c r="G506" s="63">
        <v>18.277327079509902</v>
      </c>
      <c r="H506" s="63">
        <v>98.725720210871785</v>
      </c>
      <c r="I506" s="63">
        <v>9.2523947138691227</v>
      </c>
      <c r="J506" s="63">
        <v>11.914394415333195</v>
      </c>
      <c r="K506" s="63">
        <v>14.321653175305713</v>
      </c>
      <c r="L506" s="63">
        <v>90.090096003068354</v>
      </c>
      <c r="M506" s="63">
        <v>31.134615292900236</v>
      </c>
      <c r="N506" s="63">
        <v>36.638397444457915</v>
      </c>
      <c r="O506" s="63">
        <v>40.270350343028724</v>
      </c>
      <c r="P506" s="63">
        <v>100.78081758557995</v>
      </c>
      <c r="Q506" s="63">
        <v>3.3539024451130217</v>
      </c>
      <c r="R506" s="63">
        <v>4.2104335861467224</v>
      </c>
      <c r="S506" s="63">
        <v>5.1555167059620146</v>
      </c>
      <c r="T506" s="63">
        <v>100.40421485548396</v>
      </c>
      <c r="U506" s="63">
        <v>2.0279809818098045</v>
      </c>
      <c r="V506" s="63">
        <v>2.3976893871219263</v>
      </c>
      <c r="W506" s="63">
        <v>5.38807955592155</v>
      </c>
      <c r="X506" s="63">
        <v>99.270120948838084</v>
      </c>
      <c r="Y506" s="63">
        <v>3.5789832420617245</v>
      </c>
      <c r="Z506" s="63">
        <v>5.9973279973160265</v>
      </c>
      <c r="AA506" s="63">
        <v>6.432014465387482</v>
      </c>
      <c r="AB506" s="63">
        <v>106.2580815594455</v>
      </c>
      <c r="AC506" s="63">
        <v>12.011350045728491</v>
      </c>
      <c r="AD506" s="63">
        <v>13.245986695702893</v>
      </c>
      <c r="AE506" s="63">
        <v>1.3929260818666052</v>
      </c>
      <c r="AF506" s="64" t="s">
        <v>84</v>
      </c>
      <c r="AG506" s="65">
        <v>91.78</v>
      </c>
      <c r="AH506" s="63">
        <v>107.33118265394022</v>
      </c>
      <c r="AI506" s="63">
        <v>29.329608117872482</v>
      </c>
      <c r="AJ506" s="63">
        <v>32.533491535159833</v>
      </c>
      <c r="AK506" s="63">
        <v>25.763877930797463</v>
      </c>
    </row>
    <row r="507" spans="1:37" x14ac:dyDescent="0.25">
      <c r="A507" s="61">
        <v>2022</v>
      </c>
      <c r="B507" s="61">
        <v>3</v>
      </c>
      <c r="C507" s="62" t="s">
        <v>93</v>
      </c>
      <c r="D507" s="63">
        <v>140.03536055266301</v>
      </c>
      <c r="E507" s="63">
        <v>44.736119647525754</v>
      </c>
      <c r="F507" s="63">
        <v>26.669654124110352</v>
      </c>
      <c r="G507" s="63">
        <v>20.980624003179216</v>
      </c>
      <c r="H507" s="63">
        <v>116.37063570010436</v>
      </c>
      <c r="I507" s="63">
        <v>16.905858521522177</v>
      </c>
      <c r="J507" s="63">
        <v>13.713611409068193</v>
      </c>
      <c r="K507" s="63">
        <v>14.941326976103397</v>
      </c>
      <c r="L507" s="63">
        <v>252.36248653502554</v>
      </c>
      <c r="M507" s="63">
        <v>204.4564016466378</v>
      </c>
      <c r="N507" s="63">
        <v>103.27105125488521</v>
      </c>
      <c r="O507" s="63">
        <v>54.086507249308625</v>
      </c>
      <c r="P507" s="63">
        <v>100.8674055168606</v>
      </c>
      <c r="Q507" s="63">
        <v>2.0139247911223066</v>
      </c>
      <c r="R507" s="63">
        <v>3.4674241453876986</v>
      </c>
      <c r="S507" s="63">
        <v>5.4768128031992092</v>
      </c>
      <c r="T507" s="63">
        <v>100.15926670116326</v>
      </c>
      <c r="U507" s="63">
        <v>1.0175017071323254</v>
      </c>
      <c r="V507" s="63">
        <v>1.9340782180139238</v>
      </c>
      <c r="W507" s="63">
        <v>5.2201903588462386</v>
      </c>
      <c r="X507" s="63">
        <v>101.53226264383002</v>
      </c>
      <c r="Y507" s="63">
        <v>2.5796247197915392</v>
      </c>
      <c r="Z507" s="63">
        <v>4.81854181956618</v>
      </c>
      <c r="AA507" s="63">
        <v>6.5308664572788473</v>
      </c>
      <c r="AB507" s="63">
        <v>104.24259277282648</v>
      </c>
      <c r="AC507" s="63">
        <v>7.6253473896966</v>
      </c>
      <c r="AD507" s="63">
        <v>11.327720816480102</v>
      </c>
      <c r="AE507" s="63">
        <v>5.14854369913742</v>
      </c>
      <c r="AF507" s="64" t="s">
        <v>84</v>
      </c>
      <c r="AG507" s="65">
        <v>91.78</v>
      </c>
      <c r="AH507" s="63">
        <v>152.57720696520266</v>
      </c>
      <c r="AI507" s="63">
        <v>63.518067620962597</v>
      </c>
      <c r="AJ507" s="63">
        <v>43.910675464534933</v>
      </c>
      <c r="AK507" s="63">
        <v>29.988550598562568</v>
      </c>
    </row>
    <row r="508" spans="1:37" x14ac:dyDescent="0.25">
      <c r="A508" s="61">
        <v>2022</v>
      </c>
      <c r="B508" s="61">
        <v>4</v>
      </c>
      <c r="C508" s="62" t="s">
        <v>93</v>
      </c>
      <c r="D508" s="63">
        <v>107.75550783708418</v>
      </c>
      <c r="E508" s="63">
        <v>17.677322233393426</v>
      </c>
      <c r="F508" s="63">
        <v>24.360209071953818</v>
      </c>
      <c r="G508" s="63">
        <v>20.547076809474447</v>
      </c>
      <c r="H508" s="63">
        <v>107.10472585199689</v>
      </c>
      <c r="I508" s="63">
        <v>19.052174736355994</v>
      </c>
      <c r="J508" s="63">
        <v>15.025430181957876</v>
      </c>
      <c r="K508" s="63">
        <v>15.822673612671338</v>
      </c>
      <c r="L508" s="63">
        <v>103.99684928320025</v>
      </c>
      <c r="M508" s="63">
        <v>4.6051796057451071</v>
      </c>
      <c r="N508" s="63">
        <v>71.441605260548769</v>
      </c>
      <c r="O508" s="63">
        <v>43.74445221567035</v>
      </c>
      <c r="P508" s="63">
        <v>100.96941004099307</v>
      </c>
      <c r="Q508" s="63">
        <v>1.6878119848893363</v>
      </c>
      <c r="R508" s="63">
        <v>3.0161817547289305</v>
      </c>
      <c r="S508" s="63">
        <v>5.3778955048517219</v>
      </c>
      <c r="T508" s="63">
        <v>100.33314965021806</v>
      </c>
      <c r="U508" s="63">
        <v>0.61120348797048507</v>
      </c>
      <c r="V508" s="63">
        <v>1.6000125928295361</v>
      </c>
      <c r="W508" s="63">
        <v>4.8000155308001808</v>
      </c>
      <c r="X508" s="63">
        <v>98.97728707246371</v>
      </c>
      <c r="Y508" s="63">
        <v>-0.63376300316599554</v>
      </c>
      <c r="Z508" s="63">
        <v>3.4136762645052832</v>
      </c>
      <c r="AA508" s="63">
        <v>6.0993946392103879</v>
      </c>
      <c r="AB508" s="63">
        <v>109.11669424245372</v>
      </c>
      <c r="AC508" s="63">
        <v>13.872476755388917</v>
      </c>
      <c r="AD508" s="63">
        <v>11.970066775468592</v>
      </c>
      <c r="AE508" s="63">
        <v>7.7995139289615878</v>
      </c>
      <c r="AF508" s="64" t="s">
        <v>84</v>
      </c>
      <c r="AG508" s="65">
        <v>91.78</v>
      </c>
      <c r="AH508" s="63">
        <v>117.40630620732642</v>
      </c>
      <c r="AI508" s="63">
        <v>31.396513210701244</v>
      </c>
      <c r="AJ508" s="63">
        <v>40.655156430323444</v>
      </c>
      <c r="AK508" s="63">
        <v>30.734811787378476</v>
      </c>
    </row>
    <row r="509" spans="1:37" x14ac:dyDescent="0.25">
      <c r="A509" s="61">
        <v>2022</v>
      </c>
      <c r="B509" s="61">
        <v>5</v>
      </c>
      <c r="C509" s="62" t="s">
        <v>93</v>
      </c>
      <c r="D509" s="63">
        <v>107.68863959000289</v>
      </c>
      <c r="E509" s="63">
        <v>18.20697298172658</v>
      </c>
      <c r="F509" s="63">
        <v>23.107941090465722</v>
      </c>
      <c r="G509" s="63">
        <v>20.794345776236327</v>
      </c>
      <c r="H509" s="63">
        <v>107.37060696732121</v>
      </c>
      <c r="I509" s="63">
        <v>17.096592166952647</v>
      </c>
      <c r="J509" s="63">
        <v>15.44025752835978</v>
      </c>
      <c r="K509" s="63">
        <v>16.31000278937185</v>
      </c>
      <c r="L509" s="63">
        <v>102.24641753936928</v>
      </c>
      <c r="M509" s="63">
        <v>15.980039039574706</v>
      </c>
      <c r="N509" s="63">
        <v>59.105154034444851</v>
      </c>
      <c r="O509" s="63">
        <v>41.656159819567876</v>
      </c>
      <c r="P509" s="63">
        <v>101.29721548900059</v>
      </c>
      <c r="Q509" s="63">
        <v>1.687819193314354</v>
      </c>
      <c r="R509" s="63">
        <v>2.7467940186478579</v>
      </c>
      <c r="S509" s="63">
        <v>5.0478748433080796</v>
      </c>
      <c r="T509" s="63">
        <v>100.67637947139585</v>
      </c>
      <c r="U509" s="63">
        <v>0.93072922280910575</v>
      </c>
      <c r="V509" s="63">
        <v>1.4650480662112608</v>
      </c>
      <c r="W509" s="63">
        <v>4.261742721715251</v>
      </c>
      <c r="X509" s="63">
        <v>96.049511450790064</v>
      </c>
      <c r="Y509" s="63">
        <v>-3.8453949408335859</v>
      </c>
      <c r="Z509" s="63">
        <v>1.9231236723755707</v>
      </c>
      <c r="AA509" s="63">
        <v>5.3151172247449523</v>
      </c>
      <c r="AB509" s="63">
        <v>115.77270136117788</v>
      </c>
      <c r="AC509" s="63">
        <v>17.896787639889396</v>
      </c>
      <c r="AD509" s="63">
        <v>13.188089678916715</v>
      </c>
      <c r="AE509" s="63">
        <v>9.7846564072139302</v>
      </c>
      <c r="AF509" s="64" t="s">
        <v>84</v>
      </c>
      <c r="AG509" s="65">
        <v>91.78</v>
      </c>
      <c r="AH509" s="63">
        <v>117.33344910656231</v>
      </c>
      <c r="AI509" s="63">
        <v>27.415731500133063</v>
      </c>
      <c r="AJ509" s="63">
        <v>37.856029696952561</v>
      </c>
      <c r="AK509" s="63">
        <v>31.836673516300039</v>
      </c>
    </row>
    <row r="510" spans="1:37" x14ac:dyDescent="0.25">
      <c r="A510" s="61">
        <v>2022</v>
      </c>
      <c r="B510" s="61">
        <v>6</v>
      </c>
      <c r="C510" s="62" t="s">
        <v>93</v>
      </c>
      <c r="D510" s="63">
        <v>122.50321665250921</v>
      </c>
      <c r="E510" s="63">
        <v>15.011089554450606</v>
      </c>
      <c r="F510" s="63">
        <v>21.551653443250007</v>
      </c>
      <c r="G510" s="63">
        <v>19.866577555552524</v>
      </c>
      <c r="H510" s="63">
        <v>119.1288816349454</v>
      </c>
      <c r="I510" s="63">
        <v>14.650276244680811</v>
      </c>
      <c r="J510" s="63">
        <v>15.294127445854011</v>
      </c>
      <c r="K510" s="63">
        <v>15.805838778830932</v>
      </c>
      <c r="L510" s="63">
        <v>133.57319891059322</v>
      </c>
      <c r="M510" s="63">
        <v>12.01522022804167</v>
      </c>
      <c r="N510" s="63">
        <v>48.214085070230553</v>
      </c>
      <c r="O510" s="63">
        <v>37.614179242937837</v>
      </c>
      <c r="P510" s="63">
        <v>99.993875864744325</v>
      </c>
      <c r="Q510" s="63">
        <v>-0.56068000894502745</v>
      </c>
      <c r="R510" s="63">
        <v>2.1847629740685548</v>
      </c>
      <c r="S510" s="63">
        <v>4.3424130970561663</v>
      </c>
      <c r="T510" s="63">
        <v>100.0645130941421</v>
      </c>
      <c r="U510" s="63">
        <v>-4.6652905737616379E-2</v>
      </c>
      <c r="V510" s="63">
        <v>1.2105943174351763</v>
      </c>
      <c r="W510" s="63">
        <v>3.5728173064264439</v>
      </c>
      <c r="X510" s="63">
        <v>98.897884040600673</v>
      </c>
      <c r="Y510" s="63">
        <v>-3.2349067987591695</v>
      </c>
      <c r="Z510" s="63">
        <v>1.0276043101600907</v>
      </c>
      <c r="AA510" s="63">
        <v>4.280054590503596</v>
      </c>
      <c r="AB510" s="63">
        <v>101.69097507056158</v>
      </c>
      <c r="AC510" s="63">
        <v>1.4255760547598868</v>
      </c>
      <c r="AD510" s="63">
        <v>11.148011606338848</v>
      </c>
      <c r="AE510" s="63">
        <v>9.6474136037281539</v>
      </c>
      <c r="AF510" s="64" t="s">
        <v>84</v>
      </c>
      <c r="AG510" s="65">
        <v>91.78</v>
      </c>
      <c r="AH510" s="63">
        <v>133.47484926183176</v>
      </c>
      <c r="AI510" s="63">
        <v>23.645066532334297</v>
      </c>
      <c r="AJ510" s="63">
        <v>35.03348556972157</v>
      </c>
      <c r="AK510" s="63">
        <v>31.649129188147697</v>
      </c>
    </row>
    <row r="511" spans="1:37" x14ac:dyDescent="0.25">
      <c r="A511" s="61">
        <v>2022</v>
      </c>
      <c r="B511" s="61">
        <v>7</v>
      </c>
      <c r="C511" s="62" t="s">
        <v>93</v>
      </c>
      <c r="D511" s="63">
        <v>110.22192592779069</v>
      </c>
      <c r="E511" s="63">
        <v>13.381775634155503</v>
      </c>
      <c r="F511" s="63">
        <v>20.332351063309751</v>
      </c>
      <c r="G511" s="63">
        <v>19.497536417946492</v>
      </c>
      <c r="H511" s="63">
        <v>110.42117378270342</v>
      </c>
      <c r="I511" s="63">
        <v>11.904438819993345</v>
      </c>
      <c r="J511" s="63">
        <v>14.7876477612642</v>
      </c>
      <c r="K511" s="63">
        <v>15.375491442808922</v>
      </c>
      <c r="L511" s="63">
        <v>101.06454221260415</v>
      </c>
      <c r="M511" s="63">
        <v>13.02836581137295</v>
      </c>
      <c r="N511" s="63">
        <v>43.013854152799702</v>
      </c>
      <c r="O511" s="63">
        <v>36.958735549175486</v>
      </c>
      <c r="P511" s="63">
        <v>99.337105826409584</v>
      </c>
      <c r="Q511" s="63">
        <v>-1.3055034756611121</v>
      </c>
      <c r="R511" s="63">
        <v>1.6774123778406036</v>
      </c>
      <c r="S511" s="63">
        <v>3.4925545650970093</v>
      </c>
      <c r="T511" s="63">
        <v>98.846492436511724</v>
      </c>
      <c r="U511" s="63">
        <v>-1.7269054168942688</v>
      </c>
      <c r="V511" s="63">
        <v>0.7856747130793984</v>
      </c>
      <c r="W511" s="63">
        <v>2.6315839423548795</v>
      </c>
      <c r="X511" s="63">
        <v>101.51198952931179</v>
      </c>
      <c r="Y511" s="63">
        <v>0.52532372656398252</v>
      </c>
      <c r="Z511" s="63">
        <v>0.95405916081334752</v>
      </c>
      <c r="AA511" s="63">
        <v>3.4702935336339067</v>
      </c>
      <c r="AB511" s="63">
        <v>98.289559667978239</v>
      </c>
      <c r="AC511" s="63">
        <v>-2.1471679309008636</v>
      </c>
      <c r="AD511" s="63">
        <v>9.179847906875338</v>
      </c>
      <c r="AE511" s="63">
        <v>9.356800221290726</v>
      </c>
      <c r="AF511" s="64" t="s">
        <v>84</v>
      </c>
      <c r="AG511" s="65">
        <v>91.78</v>
      </c>
      <c r="AH511" s="63">
        <v>120.09362162539846</v>
      </c>
      <c r="AI511" s="63">
        <v>21.893438677512805</v>
      </c>
      <c r="AJ511" s="63">
        <v>33.017067102065624</v>
      </c>
      <c r="AK511" s="63">
        <v>32.009337096455852</v>
      </c>
    </row>
    <row r="512" spans="1:37" x14ac:dyDescent="0.25">
      <c r="A512" s="61">
        <v>2022</v>
      </c>
      <c r="B512" s="61">
        <v>8</v>
      </c>
      <c r="C512" s="62" t="s">
        <v>93</v>
      </c>
      <c r="D512" s="63">
        <v>115.55656930446037</v>
      </c>
      <c r="E512" s="63">
        <v>14.367122696412608</v>
      </c>
      <c r="F512" s="63">
        <v>19.531291205895585</v>
      </c>
      <c r="G512" s="63">
        <v>18.897132776502019</v>
      </c>
      <c r="H512" s="63">
        <v>112.86944061496642</v>
      </c>
      <c r="I512" s="63">
        <v>14.390875265163046</v>
      </c>
      <c r="J512" s="63">
        <v>14.736071669363838</v>
      </c>
      <c r="K512" s="63">
        <v>15.268587207903025</v>
      </c>
      <c r="L512" s="63">
        <v>128.3509636736446</v>
      </c>
      <c r="M512" s="63">
        <v>13.64909732788071</v>
      </c>
      <c r="N512" s="63">
        <v>38.394578517809386</v>
      </c>
      <c r="O512" s="63">
        <v>33.382552063165861</v>
      </c>
      <c r="P512" s="63">
        <v>99.072705463288912</v>
      </c>
      <c r="Q512" s="63">
        <v>-2.0609767696085299</v>
      </c>
      <c r="R512" s="63">
        <v>1.2008783216595598</v>
      </c>
      <c r="S512" s="63">
        <v>2.5323125381569582</v>
      </c>
      <c r="T512" s="63">
        <v>98.596336193861859</v>
      </c>
      <c r="U512" s="63">
        <v>-2.4309429006059418</v>
      </c>
      <c r="V512" s="63">
        <v>0.3775242291826908</v>
      </c>
      <c r="W512" s="63">
        <v>1.7030823802462152</v>
      </c>
      <c r="X512" s="63">
        <v>100.04049930053066</v>
      </c>
      <c r="Y512" s="63">
        <v>-1.7640195314011891</v>
      </c>
      <c r="Z512" s="63">
        <v>0.60434052247635428</v>
      </c>
      <c r="AA512" s="63">
        <v>2.2489087620965762</v>
      </c>
      <c r="AB512" s="63">
        <v>100.31505916049106</v>
      </c>
      <c r="AC512" s="63">
        <v>-0.1925609499673584</v>
      </c>
      <c r="AD512" s="63">
        <v>7.9706503022636266</v>
      </c>
      <c r="AE512" s="63">
        <v>8.6842546268966316</v>
      </c>
      <c r="AF512" s="64" t="s">
        <v>84</v>
      </c>
      <c r="AG512" s="65">
        <v>91.78</v>
      </c>
      <c r="AH512" s="63">
        <v>125.90604631124467</v>
      </c>
      <c r="AI512" s="63">
        <v>22.952756553225441</v>
      </c>
      <c r="AJ512" s="63">
        <v>31.632650293932119</v>
      </c>
      <c r="AK512" s="63">
        <v>31.692582589124783</v>
      </c>
    </row>
    <row r="513" spans="1:37" x14ac:dyDescent="0.25">
      <c r="A513" s="61">
        <v>2022</v>
      </c>
      <c r="B513" s="61">
        <v>9</v>
      </c>
      <c r="C513" s="62" t="s">
        <v>93</v>
      </c>
      <c r="D513" s="63">
        <v>113.78718620119102</v>
      </c>
      <c r="E513" s="63">
        <v>4.7150968280197816</v>
      </c>
      <c r="F513" s="63">
        <v>17.661558220767205</v>
      </c>
      <c r="G513" s="63">
        <v>17.109165022220978</v>
      </c>
      <c r="H513" s="63">
        <v>116.1409366859812</v>
      </c>
      <c r="I513" s="63">
        <v>9.0705334642267417</v>
      </c>
      <c r="J513" s="63">
        <v>14.03907782788092</v>
      </c>
      <c r="K513" s="63">
        <v>14.393438119187579</v>
      </c>
      <c r="L513" s="63">
        <v>102.65410469407475</v>
      </c>
      <c r="M513" s="63">
        <v>-14.29458017772663</v>
      </c>
      <c r="N513" s="63">
        <v>30.861111996728919</v>
      </c>
      <c r="O513" s="63">
        <v>26.755496419390298</v>
      </c>
      <c r="P513" s="63">
        <v>98.102271513246791</v>
      </c>
      <c r="Q513" s="63">
        <v>-3.1903649628356732</v>
      </c>
      <c r="R513" s="63">
        <v>0.70363637423396241</v>
      </c>
      <c r="S513" s="63">
        <v>1.7517386422722012</v>
      </c>
      <c r="T513" s="63">
        <v>97.397971869602912</v>
      </c>
      <c r="U513" s="63">
        <v>-3.4487582604988205</v>
      </c>
      <c r="V513" s="63">
        <v>-5.2651229046707382E-2</v>
      </c>
      <c r="W513" s="63">
        <v>0.97333385664124705</v>
      </c>
      <c r="X513" s="63">
        <v>99.113004311321845</v>
      </c>
      <c r="Y513" s="63">
        <v>-2.7581329561527497</v>
      </c>
      <c r="Z513" s="63">
        <v>0.22073872464452027</v>
      </c>
      <c r="AA513" s="63">
        <v>1.3543007294660754</v>
      </c>
      <c r="AB513" s="63">
        <v>100.76887782767683</v>
      </c>
      <c r="AC513" s="63">
        <v>-2.3613476170973797</v>
      </c>
      <c r="AD513" s="63">
        <v>6.7619974582938447</v>
      </c>
      <c r="AE513" s="63">
        <v>7.7654511621259985</v>
      </c>
      <c r="AF513" s="64" t="s">
        <v>84</v>
      </c>
      <c r="AG513" s="65">
        <v>91.78</v>
      </c>
      <c r="AH513" s="63">
        <v>123.97819372542058</v>
      </c>
      <c r="AI513" s="63">
        <v>12.576145173466031</v>
      </c>
      <c r="AJ513" s="63">
        <v>29.176815865381013</v>
      </c>
      <c r="AK513" s="63">
        <v>29.783758469246976</v>
      </c>
    </row>
    <row r="514" spans="1:37" x14ac:dyDescent="0.25">
      <c r="A514" s="61">
        <v>2022</v>
      </c>
      <c r="B514" s="61">
        <v>10</v>
      </c>
      <c r="C514" s="62" t="s">
        <v>93</v>
      </c>
      <c r="D514" s="63">
        <v>107.71359739093747</v>
      </c>
      <c r="E514" s="63">
        <v>6.5014683225797114</v>
      </c>
      <c r="F514" s="63">
        <v>16.488522579477749</v>
      </c>
      <c r="G514" s="63">
        <v>16.064231809126724</v>
      </c>
      <c r="H514" s="63">
        <v>106.90240653776041</v>
      </c>
      <c r="I514" s="63">
        <v>5.9554505945186804</v>
      </c>
      <c r="J514" s="63">
        <v>13.195168643641143</v>
      </c>
      <c r="K514" s="63">
        <v>13.506426888367315</v>
      </c>
      <c r="L514" s="63">
        <v>108.31499968083031</v>
      </c>
      <c r="M514" s="63">
        <v>5.4182651237239412</v>
      </c>
      <c r="N514" s="63">
        <v>28.081408634221351</v>
      </c>
      <c r="O514" s="63">
        <v>24.522517966301322</v>
      </c>
      <c r="P514" s="63">
        <v>96.473096982926407</v>
      </c>
      <c r="Q514" s="63">
        <v>-5.3905815726025281</v>
      </c>
      <c r="R514" s="63">
        <v>8.0265892542108475E-2</v>
      </c>
      <c r="S514" s="63">
        <v>0.79287361949944568</v>
      </c>
      <c r="T514" s="63">
        <v>94.802159844630978</v>
      </c>
      <c r="U514" s="63">
        <v>-5.9582595189328913</v>
      </c>
      <c r="V514" s="63">
        <v>-0.6491330276642393</v>
      </c>
      <c r="W514" s="63">
        <v>5.9400197013133038E-2</v>
      </c>
      <c r="X514" s="63">
        <v>98.799334178359288</v>
      </c>
      <c r="Y514" s="63">
        <v>-5.269381540156175</v>
      </c>
      <c r="Z514" s="63">
        <v>-0.35316502351141477</v>
      </c>
      <c r="AA514" s="63">
        <v>0.18962169025755315</v>
      </c>
      <c r="AB514" s="63">
        <v>102.94120100663207</v>
      </c>
      <c r="AC514" s="63">
        <v>-2.0220627157043367</v>
      </c>
      <c r="AD514" s="63">
        <v>5.8272290356524259</v>
      </c>
      <c r="AE514" s="63">
        <v>6.9048054953960332</v>
      </c>
      <c r="AF514" s="64" t="s">
        <v>84</v>
      </c>
      <c r="AG514" s="65">
        <v>91.78</v>
      </c>
      <c r="AH514" s="63">
        <v>117.36064217796628</v>
      </c>
      <c r="AI514" s="63">
        <v>6.5014683225796972</v>
      </c>
      <c r="AJ514" s="63">
        <v>26.586798089649054</v>
      </c>
      <c r="AK514" s="63">
        <v>27.180540228099701</v>
      </c>
    </row>
    <row r="515" spans="1:37" x14ac:dyDescent="0.25">
      <c r="A515" s="61">
        <v>2022</v>
      </c>
      <c r="B515" s="61">
        <v>11</v>
      </c>
      <c r="C515" s="62" t="s">
        <v>93</v>
      </c>
      <c r="D515" s="63">
        <v>111.3476958871688</v>
      </c>
      <c r="E515" s="63">
        <v>1.5750777242878229</v>
      </c>
      <c r="F515" s="63">
        <v>14.963261097336344</v>
      </c>
      <c r="G515" s="63">
        <v>14.54607182129071</v>
      </c>
      <c r="H515" s="63">
        <v>113.05663901812157</v>
      </c>
      <c r="I515" s="63">
        <v>3.468725433308677</v>
      </c>
      <c r="J515" s="63">
        <v>12.207190409566326</v>
      </c>
      <c r="K515" s="63">
        <v>11.997348673242158</v>
      </c>
      <c r="L515" s="63">
        <v>100.00650028604628</v>
      </c>
      <c r="M515" s="63">
        <v>-10.661124750211883</v>
      </c>
      <c r="N515" s="63">
        <v>23.960481189825188</v>
      </c>
      <c r="O515" s="63">
        <v>22.788450113880117</v>
      </c>
      <c r="P515" s="63">
        <v>96.399259617162329</v>
      </c>
      <c r="Q515" s="63">
        <v>-5.9404003320643284</v>
      </c>
      <c r="R515" s="63">
        <v>-0.48100382820843723</v>
      </c>
      <c r="S515" s="63">
        <v>-0.16404910711398202</v>
      </c>
      <c r="T515" s="63">
        <v>94.932698058559097</v>
      </c>
      <c r="U515" s="63">
        <v>-6.0412572040478949</v>
      </c>
      <c r="V515" s="63">
        <v>-1.1448057967868852</v>
      </c>
      <c r="W515" s="63">
        <v>-0.77890298908704381</v>
      </c>
      <c r="X515" s="63">
        <v>99.04655354706766</v>
      </c>
      <c r="Y515" s="63">
        <v>-4.937897934255048</v>
      </c>
      <c r="Z515" s="63">
        <v>-0.78667723542209522</v>
      </c>
      <c r="AA515" s="63">
        <v>-0.73860845967436717</v>
      </c>
      <c r="AB515" s="63">
        <v>100.88010789316351</v>
      </c>
      <c r="AC515" s="63">
        <v>-7.2173913043478137</v>
      </c>
      <c r="AD515" s="63">
        <v>4.5331934205826263</v>
      </c>
      <c r="AE515" s="63">
        <v>5.0661719481877014</v>
      </c>
      <c r="AF515" s="64" t="s">
        <v>84</v>
      </c>
      <c r="AG515" s="65">
        <v>91.78</v>
      </c>
      <c r="AH515" s="63">
        <v>121.32021778946263</v>
      </c>
      <c r="AI515" s="63">
        <v>1.5750777242878229</v>
      </c>
      <c r="AJ515" s="63">
        <v>23.831417066315485</v>
      </c>
      <c r="AK515" s="63">
        <v>24.046857042519292</v>
      </c>
    </row>
    <row r="516" spans="1:37" x14ac:dyDescent="0.25">
      <c r="A516" s="61">
        <v>2022</v>
      </c>
      <c r="B516" s="61">
        <v>12</v>
      </c>
      <c r="C516" s="62" t="s">
        <v>93</v>
      </c>
      <c r="D516" s="63">
        <v>140.44492912766674</v>
      </c>
      <c r="E516" s="63">
        <v>9.5809352462399318</v>
      </c>
      <c r="F516" s="63">
        <v>14.388404127462429</v>
      </c>
      <c r="G516" s="63">
        <v>14.388404127462422</v>
      </c>
      <c r="H516" s="63">
        <v>140.71392459089654</v>
      </c>
      <c r="I516" s="63">
        <v>13.210685365363801</v>
      </c>
      <c r="J516" s="63">
        <v>12.311130622955279</v>
      </c>
      <c r="K516" s="63">
        <v>12.311130622955275</v>
      </c>
      <c r="L516" s="63">
        <v>137.23273784842982</v>
      </c>
      <c r="M516" s="63">
        <v>-7.0239554797820887</v>
      </c>
      <c r="N516" s="63">
        <v>20.149392809655687</v>
      </c>
      <c r="O516" s="63">
        <v>20.14939280965568</v>
      </c>
      <c r="P516" s="63">
        <v>95.013852716672204</v>
      </c>
      <c r="Q516" s="63">
        <v>-5.5818694925992105</v>
      </c>
      <c r="R516" s="63">
        <v>-0.90875791911541048</v>
      </c>
      <c r="S516" s="63">
        <v>-0.90875791911541626</v>
      </c>
      <c r="T516" s="63">
        <v>92.728836681070121</v>
      </c>
      <c r="U516" s="63">
        <v>-8.0838846876972354</v>
      </c>
      <c r="V516" s="63">
        <v>-1.7281753098532526</v>
      </c>
      <c r="W516" s="63">
        <v>-1.7281753098532562</v>
      </c>
      <c r="X516" s="63">
        <v>98.016003559057879</v>
      </c>
      <c r="Y516" s="63">
        <v>-7.9223836041109053E-2</v>
      </c>
      <c r="Z516" s="63">
        <v>-0.7288466240336744</v>
      </c>
      <c r="AA516" s="63">
        <v>-0.72884662403367884</v>
      </c>
      <c r="AB516" s="63">
        <v>104.21256065514505</v>
      </c>
      <c r="AC516" s="63">
        <v>0.23751190234193587</v>
      </c>
      <c r="AD516" s="63">
        <v>4.1610240581362534</v>
      </c>
      <c r="AE516" s="63">
        <v>4.161024058136249</v>
      </c>
      <c r="AF516" s="64" t="s">
        <v>84</v>
      </c>
      <c r="AG516" s="65">
        <v>91.78</v>
      </c>
      <c r="AH516" s="63">
        <v>153.02345731931436</v>
      </c>
      <c r="AI516" s="63">
        <v>9.5809352462399033</v>
      </c>
      <c r="AJ516" s="63">
        <v>22.205390174295037</v>
      </c>
      <c r="AK516" s="63">
        <v>22.205390174295033</v>
      </c>
    </row>
    <row r="517" spans="1:37" x14ac:dyDescent="0.25">
      <c r="A517" s="61">
        <v>2023</v>
      </c>
      <c r="B517" s="61">
        <v>1</v>
      </c>
      <c r="C517" s="62" t="s">
        <v>93</v>
      </c>
      <c r="D517" s="63">
        <v>98.577571426504164</v>
      </c>
      <c r="E517" s="63">
        <v>1.5241456730785217</v>
      </c>
      <c r="F517" s="63">
        <v>1.5241456730785252</v>
      </c>
      <c r="G517" s="63">
        <v>13.033610318633791</v>
      </c>
      <c r="H517" s="63">
        <v>96.966401251126968</v>
      </c>
      <c r="I517" s="63">
        <v>-1.9833264499612397</v>
      </c>
      <c r="J517" s="63">
        <v>-1.9833264499612424</v>
      </c>
      <c r="K517" s="63">
        <v>10.974866477242131</v>
      </c>
      <c r="L517" s="63">
        <v>104.34517849903075</v>
      </c>
      <c r="M517" s="63">
        <v>27.405874956502885</v>
      </c>
      <c r="N517" s="63">
        <v>27.405874956502885</v>
      </c>
      <c r="O517" s="63">
        <v>19.556187876906279</v>
      </c>
      <c r="P517" s="63">
        <v>93.229237201281791</v>
      </c>
      <c r="Q517" s="63">
        <v>-7.4995629692330255</v>
      </c>
      <c r="R517" s="63">
        <v>-7.4995629692330201</v>
      </c>
      <c r="S517" s="63">
        <v>-1.9369135315151595</v>
      </c>
      <c r="T517" s="63">
        <v>91.357261419153673</v>
      </c>
      <c r="U517" s="63">
        <v>-8.9340380351412989</v>
      </c>
      <c r="V517" s="63">
        <v>-8.9340380351413007</v>
      </c>
      <c r="W517" s="63">
        <v>-2.6943497634321147</v>
      </c>
      <c r="X517" s="63">
        <v>98.767798222442067</v>
      </c>
      <c r="Y517" s="63">
        <v>-1.2315992206066113</v>
      </c>
      <c r="Z517" s="63">
        <v>-1.2315992206066162</v>
      </c>
      <c r="AA517" s="63">
        <v>-1.4755474906881005</v>
      </c>
      <c r="AB517" s="63">
        <v>94.683480944899401</v>
      </c>
      <c r="AC517" s="63">
        <v>-10.204856642545195</v>
      </c>
      <c r="AD517" s="63">
        <v>-10.204856642545202</v>
      </c>
      <c r="AE517" s="63">
        <v>2.1266648515900073</v>
      </c>
      <c r="AF517" s="64" t="s">
        <v>84</v>
      </c>
      <c r="AG517" s="65">
        <v>91.78</v>
      </c>
      <c r="AH517" s="63">
        <v>107.40637549194179</v>
      </c>
      <c r="AI517" s="63">
        <v>1.5241456730785217</v>
      </c>
      <c r="AJ517" s="63">
        <v>1.5241456730785252</v>
      </c>
      <c r="AK517" s="63">
        <v>19.603127926785575</v>
      </c>
    </row>
    <row r="518" spans="1:37" x14ac:dyDescent="0.25">
      <c r="A518" s="61">
        <v>2023</v>
      </c>
      <c r="B518" s="61">
        <v>2</v>
      </c>
      <c r="C518" s="62" t="s">
        <v>93</v>
      </c>
      <c r="D518" s="63">
        <v>102.51644799100316</v>
      </c>
      <c r="E518" s="63">
        <v>4.0685688370731583</v>
      </c>
      <c r="F518" s="63">
        <v>2.8055336531464858</v>
      </c>
      <c r="G518" s="63">
        <v>12.283370986047743</v>
      </c>
      <c r="H518" s="63">
        <v>101.76549161104009</v>
      </c>
      <c r="I518" s="63">
        <v>3.0790065584485546</v>
      </c>
      <c r="J518" s="63">
        <v>0.54524355810108283</v>
      </c>
      <c r="K518" s="63">
        <v>10.463931147780812</v>
      </c>
      <c r="L518" s="63">
        <v>105.88053950738505</v>
      </c>
      <c r="M518" s="63">
        <v>17.527391139397722</v>
      </c>
      <c r="N518" s="63">
        <v>22.231422922339526</v>
      </c>
      <c r="O518" s="63">
        <v>18.771175378882916</v>
      </c>
      <c r="P518" s="63">
        <v>92.395002473802904</v>
      </c>
      <c r="Q518" s="63">
        <v>-8.3208444946937306</v>
      </c>
      <c r="R518" s="63">
        <v>-7.9101893272192747</v>
      </c>
      <c r="S518" s="63">
        <v>-2.8964741616432548</v>
      </c>
      <c r="T518" s="63">
        <v>89.423044614836684</v>
      </c>
      <c r="U518" s="63">
        <v>-10.936961417857745</v>
      </c>
      <c r="V518" s="63">
        <v>-9.9359205066096408</v>
      </c>
      <c r="W518" s="63">
        <v>-3.7670736183520006</v>
      </c>
      <c r="X518" s="63">
        <v>101.8600113285413</v>
      </c>
      <c r="Y518" s="63">
        <v>2.6089324309758837</v>
      </c>
      <c r="Z518" s="63">
        <v>0.68163898568049941</v>
      </c>
      <c r="AA518" s="63">
        <v>-1.5407346245005726</v>
      </c>
      <c r="AB518" s="63">
        <v>93.376527675430665</v>
      </c>
      <c r="AC518" s="63">
        <v>-12.122893331937604</v>
      </c>
      <c r="AD518" s="63">
        <v>-11.167563364297429</v>
      </c>
      <c r="AE518" s="63">
        <v>0.12478351331888859</v>
      </c>
      <c r="AF518" s="64" t="s">
        <v>84</v>
      </c>
      <c r="AG518" s="65">
        <v>91.78</v>
      </c>
      <c r="AH518" s="63">
        <v>111.69802570386049</v>
      </c>
      <c r="AI518" s="63">
        <v>4.0685688370731583</v>
      </c>
      <c r="AJ518" s="63">
        <v>2.8055336531464858</v>
      </c>
      <c r="AK518" s="63">
        <v>17.664066373856471</v>
      </c>
    </row>
    <row r="519" spans="1:37" x14ac:dyDescent="0.25">
      <c r="A519" s="61">
        <v>2023</v>
      </c>
      <c r="B519" s="61">
        <v>3</v>
      </c>
      <c r="C519" s="62" t="s">
        <v>93</v>
      </c>
      <c r="D519" s="63">
        <v>126.0440249871393</v>
      </c>
      <c r="E519" s="63">
        <v>-9.9912875650161226</v>
      </c>
      <c r="F519" s="63">
        <v>-2.5335172016777596</v>
      </c>
      <c r="G519" s="63">
        <v>7.3575240826512243</v>
      </c>
      <c r="H519" s="63">
        <v>121.5164088990837</v>
      </c>
      <c r="I519" s="63">
        <v>4.4218828641964052</v>
      </c>
      <c r="J519" s="63">
        <v>1.9818400777384282</v>
      </c>
      <c r="K519" s="63">
        <v>9.3779045820018752</v>
      </c>
      <c r="L519" s="63">
        <v>148.58564219674571</v>
      </c>
      <c r="M519" s="63">
        <v>-41.122135767146432</v>
      </c>
      <c r="N519" s="63">
        <v>-15.444955524627746</v>
      </c>
      <c r="O519" s="63">
        <v>-2.7789729782149806</v>
      </c>
      <c r="P519" s="63">
        <v>92.594143124325157</v>
      </c>
      <c r="Q519" s="63">
        <v>-8.2021167790942258</v>
      </c>
      <c r="R519" s="63">
        <v>-8.0075519223405838</v>
      </c>
      <c r="S519" s="63">
        <v>-3.7399232944313638</v>
      </c>
      <c r="T519" s="63">
        <v>89.680928988555664</v>
      </c>
      <c r="U519" s="63">
        <v>-10.46167574675934</v>
      </c>
      <c r="V519" s="63">
        <v>-10.110936032545981</v>
      </c>
      <c r="W519" s="63">
        <v>-4.7166552617303807</v>
      </c>
      <c r="X519" s="63">
        <v>100.84241360814043</v>
      </c>
      <c r="Y519" s="63">
        <v>-0.67943825708833572</v>
      </c>
      <c r="Z519" s="63">
        <v>0.22222263825262267</v>
      </c>
      <c r="AA519" s="63">
        <v>-1.8046761334956614</v>
      </c>
      <c r="AB519" s="63">
        <v>95.590005978616006</v>
      </c>
      <c r="AC519" s="63">
        <v>-8.3004332145372217</v>
      </c>
      <c r="AD519" s="63">
        <v>-10.221583827971525</v>
      </c>
      <c r="AE519" s="63">
        <v>-1.1776154663474614</v>
      </c>
      <c r="AF519" s="64" t="s">
        <v>84</v>
      </c>
      <c r="AG519" s="65">
        <v>91.78</v>
      </c>
      <c r="AH519" s="63">
        <v>137.33277945863946</v>
      </c>
      <c r="AI519" s="63">
        <v>-9.9912875650161226</v>
      </c>
      <c r="AJ519" s="63">
        <v>-2.5335172016777596</v>
      </c>
      <c r="AK519" s="63">
        <v>11.300422087629755</v>
      </c>
    </row>
    <row r="520" spans="1:37" x14ac:dyDescent="0.25">
      <c r="A520" s="61">
        <v>2023</v>
      </c>
      <c r="B520" s="61">
        <v>4</v>
      </c>
      <c r="C520" s="62" t="s">
        <v>93</v>
      </c>
      <c r="D520" s="63">
        <v>103.23041399045488</v>
      </c>
      <c r="E520" s="63">
        <v>-4.1994083991240672</v>
      </c>
      <c r="F520" s="63">
        <v>-2.9383663904843482</v>
      </c>
      <c r="G520" s="63">
        <v>5.6554724172804782</v>
      </c>
      <c r="H520" s="63">
        <v>104.45296532288471</v>
      </c>
      <c r="I520" s="63">
        <v>-2.4758576318812686</v>
      </c>
      <c r="J520" s="63">
        <v>0.84812604020489957</v>
      </c>
      <c r="K520" s="63">
        <v>7.6727918331005895</v>
      </c>
      <c r="L520" s="63">
        <v>96.010081313903555</v>
      </c>
      <c r="M520" s="63">
        <v>-7.6798172486432037</v>
      </c>
      <c r="N520" s="63">
        <v>-13.916515923970628</v>
      </c>
      <c r="O520" s="63">
        <v>-3.6547796023781842</v>
      </c>
      <c r="P520" s="63">
        <v>91.675638750204996</v>
      </c>
      <c r="Q520" s="63">
        <v>-9.2045415408635591</v>
      </c>
      <c r="R520" s="63">
        <v>-8.3071495459896454</v>
      </c>
      <c r="S520" s="63">
        <v>-4.6399795377591886</v>
      </c>
      <c r="T520" s="63">
        <v>90.262554852930307</v>
      </c>
      <c r="U520" s="63">
        <v>-10.037156047025249</v>
      </c>
      <c r="V520" s="63">
        <v>-10.092485699199328</v>
      </c>
      <c r="W520" s="63">
        <v>-5.5996195168895042</v>
      </c>
      <c r="X520" s="63">
        <v>95.588298095500463</v>
      </c>
      <c r="Y520" s="63">
        <v>-3.4240067364971196</v>
      </c>
      <c r="Z520" s="63">
        <v>-0.68051071406434183</v>
      </c>
      <c r="AA520" s="63">
        <v>-2.0329243130710779</v>
      </c>
      <c r="AB520" s="63">
        <v>93.303115832209429</v>
      </c>
      <c r="AC520" s="63">
        <v>-14.49235474006116</v>
      </c>
      <c r="AD520" s="63">
        <v>-11.317925609583778</v>
      </c>
      <c r="AE520" s="63">
        <v>-3.5021050318925404</v>
      </c>
      <c r="AF520" s="64" t="s">
        <v>84</v>
      </c>
      <c r="AG520" s="65">
        <v>91.78</v>
      </c>
      <c r="AH520" s="63">
        <v>112.47593592335463</v>
      </c>
      <c r="AI520" s="63">
        <v>-4.1994083991240672</v>
      </c>
      <c r="AJ520" s="63">
        <v>-2.9383663904843482</v>
      </c>
      <c r="AK520" s="63">
        <v>8.6488097650097728</v>
      </c>
    </row>
    <row r="521" spans="1:37" x14ac:dyDescent="0.25">
      <c r="A521" s="61">
        <v>2023</v>
      </c>
      <c r="B521" s="61">
        <v>5</v>
      </c>
      <c r="C521" s="62" t="s">
        <v>93</v>
      </c>
      <c r="D521" s="63">
        <v>106.7281338566834</v>
      </c>
      <c r="E521" s="63">
        <v>-0.89192856087362316</v>
      </c>
      <c r="F521" s="63">
        <v>-2.5384683451093237</v>
      </c>
      <c r="G521" s="63">
        <v>4.2372693572603595</v>
      </c>
      <c r="H521" s="63">
        <v>106.7313078965271</v>
      </c>
      <c r="I521" s="63">
        <v>-0.59541348312269804</v>
      </c>
      <c r="J521" s="63">
        <v>0.55485514800879265</v>
      </c>
      <c r="K521" s="63">
        <v>6.2941139989988812</v>
      </c>
      <c r="L521" s="63">
        <v>105.60764819904414</v>
      </c>
      <c r="M521" s="63">
        <v>3.2873823265060906</v>
      </c>
      <c r="N521" s="63">
        <v>-11.127031223198259</v>
      </c>
      <c r="O521" s="63">
        <v>-4.3667634249265177</v>
      </c>
      <c r="P521" s="63">
        <v>92.108230663912266</v>
      </c>
      <c r="Q521" s="63">
        <v>-9.0713103817608101</v>
      </c>
      <c r="R521" s="63">
        <v>-8.4605217375327442</v>
      </c>
      <c r="S521" s="63">
        <v>-5.5293387078640421</v>
      </c>
      <c r="T521" s="63">
        <v>91.196146686647808</v>
      </c>
      <c r="U521" s="63">
        <v>-9.416541232932957</v>
      </c>
      <c r="V521" s="63">
        <v>-9.9568957293063818</v>
      </c>
      <c r="W521" s="63">
        <v>-6.457491374392859</v>
      </c>
      <c r="X521" s="63">
        <v>96.176781558598933</v>
      </c>
      <c r="Y521" s="63">
        <v>0.13250469043153146</v>
      </c>
      <c r="Z521" s="63">
        <v>-0.52301730443354844</v>
      </c>
      <c r="AA521" s="63">
        <v>-1.7112344785645206</v>
      </c>
      <c r="AB521" s="63">
        <v>90.110812952741099</v>
      </c>
      <c r="AC521" s="63">
        <v>-22.165750739787086</v>
      </c>
      <c r="AD521" s="63">
        <v>-13.640046891388858</v>
      </c>
      <c r="AE521" s="63">
        <v>-6.8766303419292854</v>
      </c>
      <c r="AF521" s="64" t="s">
        <v>84</v>
      </c>
      <c r="AG521" s="65">
        <v>91.78</v>
      </c>
      <c r="AH521" s="63">
        <v>116.28691856252277</v>
      </c>
      <c r="AI521" s="63">
        <v>-0.89192856087362316</v>
      </c>
      <c r="AJ521" s="63">
        <v>-2.5384683451093126</v>
      </c>
      <c r="AK521" s="63">
        <v>6.598268024685666</v>
      </c>
    </row>
    <row r="522" spans="1:37" x14ac:dyDescent="0.25">
      <c r="A522" s="61">
        <v>2023</v>
      </c>
      <c r="B522" s="61">
        <v>6</v>
      </c>
      <c r="C522" s="62" t="s">
        <v>93</v>
      </c>
      <c r="D522" s="63">
        <v>116.90803845336883</v>
      </c>
      <c r="E522" s="63">
        <v>-4.5673724756236993</v>
      </c>
      <c r="F522" s="63">
        <v>-2.9074578955729957</v>
      </c>
      <c r="G522" s="63">
        <v>2.5500544930443283</v>
      </c>
      <c r="H522" s="63">
        <v>115.50584051865589</v>
      </c>
      <c r="I522" s="63">
        <v>-3.0412785435120924</v>
      </c>
      <c r="J522" s="63">
        <v>-0.10663986578735019</v>
      </c>
      <c r="K522" s="63">
        <v>4.754058399210308</v>
      </c>
      <c r="L522" s="63">
        <v>123.23486762186575</v>
      </c>
      <c r="M522" s="63">
        <v>-7.7398245853551799</v>
      </c>
      <c r="N522" s="63">
        <v>-10.534963099880656</v>
      </c>
      <c r="O522" s="63">
        <v>-6.0263352005697612</v>
      </c>
      <c r="P522" s="63">
        <v>93.061161564927133</v>
      </c>
      <c r="Q522" s="63">
        <v>-6.933138894620555</v>
      </c>
      <c r="R522" s="63">
        <v>-8.2079505685426657</v>
      </c>
      <c r="S522" s="63">
        <v>-6.056993971436782</v>
      </c>
      <c r="T522" s="63">
        <v>91.781804619406373</v>
      </c>
      <c r="U522" s="63">
        <v>-8.2773684882104419</v>
      </c>
      <c r="V522" s="63">
        <v>-9.6777047512167762</v>
      </c>
      <c r="W522" s="63">
        <v>-7.1399813487905419</v>
      </c>
      <c r="X522" s="63">
        <v>100.38514224734047</v>
      </c>
      <c r="Y522" s="63">
        <v>1.5038321812115072</v>
      </c>
      <c r="Z522" s="63">
        <v>-0.18596970322490858</v>
      </c>
      <c r="AA522" s="63">
        <v>-1.3184737138729332</v>
      </c>
      <c r="AB522" s="63">
        <v>87.06533375971523</v>
      </c>
      <c r="AC522" s="63">
        <v>-14.382437871893615</v>
      </c>
      <c r="AD522" s="63">
        <v>-13.757543442960662</v>
      </c>
      <c r="AE522" s="63">
        <v>-8.1385805382381733</v>
      </c>
      <c r="AF522" s="64" t="s">
        <v>84</v>
      </c>
      <c r="AG522" s="65">
        <v>91.78</v>
      </c>
      <c r="AH522" s="63">
        <v>127.37855573476664</v>
      </c>
      <c r="AI522" s="63">
        <v>-4.5673724756236993</v>
      </c>
      <c r="AJ522" s="63">
        <v>-2.9074578955729735</v>
      </c>
      <c r="AK522" s="63">
        <v>4.2432856321843957</v>
      </c>
    </row>
    <row r="523" spans="1:37" x14ac:dyDescent="0.25">
      <c r="A523" s="61">
        <v>2023</v>
      </c>
      <c r="B523" s="61">
        <v>7</v>
      </c>
      <c r="C523" s="62" t="s">
        <v>93</v>
      </c>
      <c r="D523" s="63">
        <v>101.24263403489715</v>
      </c>
      <c r="E523" s="63">
        <v>-8.1465568826805992</v>
      </c>
      <c r="F523" s="63">
        <v>-3.6441963121928156</v>
      </c>
      <c r="G523" s="63">
        <v>0.8749415064307442</v>
      </c>
      <c r="H523" s="63">
        <v>105.28088472869565</v>
      </c>
      <c r="I523" s="63">
        <v>-4.655166104395235</v>
      </c>
      <c r="J523" s="63">
        <v>-0.76919967116556576</v>
      </c>
      <c r="K523" s="63">
        <v>3.409682767582936</v>
      </c>
      <c r="L523" s="63">
        <v>80.414670110984716</v>
      </c>
      <c r="M523" s="63">
        <v>-20.432360993808672</v>
      </c>
      <c r="N523" s="63">
        <v>-11.691039574202245</v>
      </c>
      <c r="O523" s="63">
        <v>-8.1901794978911795</v>
      </c>
      <c r="P523" s="63">
        <v>90.953029428112004</v>
      </c>
      <c r="Q523" s="63">
        <v>-8.4400248311528827</v>
      </c>
      <c r="R523" s="63">
        <v>-8.2406955706255332</v>
      </c>
      <c r="S523" s="63">
        <v>-6.6470876424742045</v>
      </c>
      <c r="T523" s="63">
        <v>90.270954995396735</v>
      </c>
      <c r="U523" s="63">
        <v>-8.675611273331711</v>
      </c>
      <c r="V523" s="63">
        <v>-9.5363621783768888</v>
      </c>
      <c r="W523" s="63">
        <v>-7.7175665140216552</v>
      </c>
      <c r="X523" s="63">
        <v>93.43596910414891</v>
      </c>
      <c r="Y523" s="63">
        <v>-7.9557306113391917</v>
      </c>
      <c r="Z523" s="63">
        <v>-1.3188055770795515</v>
      </c>
      <c r="AA523" s="63">
        <v>-2.0311912946277602</v>
      </c>
      <c r="AB523" s="63">
        <v>90.564631619926857</v>
      </c>
      <c r="AC523" s="63">
        <v>-7.8593576715026074</v>
      </c>
      <c r="AD523" s="63">
        <v>-12.974985736164069</v>
      </c>
      <c r="AE523" s="63">
        <v>-8.5936040548304362</v>
      </c>
      <c r="AF523" s="64" t="s">
        <v>84</v>
      </c>
      <c r="AG523" s="65">
        <v>91.78</v>
      </c>
      <c r="AH523" s="63">
        <v>110.31012642721416</v>
      </c>
      <c r="AI523" s="63">
        <v>-8.1465568826805992</v>
      </c>
      <c r="AJ523" s="63">
        <v>-3.6441963121927934</v>
      </c>
      <c r="AK523" s="63">
        <v>1.9958629530295866</v>
      </c>
    </row>
    <row r="524" spans="1:37" x14ac:dyDescent="0.25">
      <c r="A524" s="61">
        <v>2023</v>
      </c>
      <c r="B524" s="61">
        <v>8</v>
      </c>
      <c r="C524" s="62" t="s">
        <v>93</v>
      </c>
      <c r="D524" s="63">
        <v>105.58053457873497</v>
      </c>
      <c r="E524" s="63">
        <v>-8.6330312380953842</v>
      </c>
      <c r="F524" s="63">
        <v>-4.2851942209810145</v>
      </c>
      <c r="G524" s="63">
        <v>-0.95285356680825828</v>
      </c>
      <c r="H524" s="63">
        <v>107.42394092154508</v>
      </c>
      <c r="I524" s="63">
        <v>-4.8246005860857082</v>
      </c>
      <c r="J524" s="63">
        <v>-1.2947714930241716</v>
      </c>
      <c r="K524" s="63">
        <v>1.8752821524788033</v>
      </c>
      <c r="L524" s="63">
        <v>95.655067191586568</v>
      </c>
      <c r="M524" s="63">
        <v>-25.473822358820172</v>
      </c>
      <c r="N524" s="63">
        <v>-13.471495772765563</v>
      </c>
      <c r="O524" s="63">
        <v>-11.364930873858768</v>
      </c>
      <c r="P524" s="63">
        <v>90.825291944482473</v>
      </c>
      <c r="Q524" s="63">
        <v>-8.3246071460746407</v>
      </c>
      <c r="R524" s="63">
        <v>-8.251047058983163</v>
      </c>
      <c r="S524" s="63">
        <v>-7.1680471411867472</v>
      </c>
      <c r="T524" s="63">
        <v>94.409033177202701</v>
      </c>
      <c r="U524" s="63">
        <v>-4.2469154314476896</v>
      </c>
      <c r="V524" s="63">
        <v>-8.8839729867299937</v>
      </c>
      <c r="W524" s="63">
        <v>-7.877195755905305</v>
      </c>
      <c r="X524" s="63">
        <v>78.603370123717625</v>
      </c>
      <c r="Y524" s="63">
        <v>-21.428450804122804</v>
      </c>
      <c r="Z524" s="63">
        <v>-3.8452807050671445</v>
      </c>
      <c r="AA524" s="63">
        <v>-3.6644471918462784</v>
      </c>
      <c r="AB524" s="63">
        <v>91.238685816776268</v>
      </c>
      <c r="AC524" s="63">
        <v>-9.0478672092430088</v>
      </c>
      <c r="AD524" s="63">
        <v>-12.506628476065396</v>
      </c>
      <c r="AE524" s="63">
        <v>-9.2987388403676761</v>
      </c>
      <c r="AF524" s="64" t="s">
        <v>84</v>
      </c>
      <c r="AG524" s="65">
        <v>91.78</v>
      </c>
      <c r="AH524" s="63">
        <v>115.03653800254409</v>
      </c>
      <c r="AI524" s="63">
        <v>-8.63303123809537</v>
      </c>
      <c r="AJ524" s="63">
        <v>-4.285194220981003</v>
      </c>
      <c r="AK524" s="63">
        <v>-0.39172776352006622</v>
      </c>
    </row>
    <row r="525" spans="1:37" x14ac:dyDescent="0.25">
      <c r="A525" s="61">
        <v>2023</v>
      </c>
      <c r="B525" s="61">
        <v>9</v>
      </c>
      <c r="C525" s="62" t="s">
        <v>93</v>
      </c>
      <c r="D525" s="63">
        <v>118.63206973053799</v>
      </c>
      <c r="E525" s="63">
        <v>4.2578463279516967</v>
      </c>
      <c r="F525" s="63">
        <v>-3.3257271074315642</v>
      </c>
      <c r="G525" s="63">
        <v>-0.96985624785551749</v>
      </c>
      <c r="H525" s="63">
        <v>118.97153491432758</v>
      </c>
      <c r="I525" s="63">
        <v>2.4372097462927087</v>
      </c>
      <c r="J525" s="63">
        <v>-0.85565377522467401</v>
      </c>
      <c r="K525" s="63">
        <v>1.3449021669416084</v>
      </c>
      <c r="L525" s="63">
        <v>115.27380392706124</v>
      </c>
      <c r="M525" s="63">
        <v>12.293419021670076</v>
      </c>
      <c r="N525" s="63">
        <v>-11.058814299814035</v>
      </c>
      <c r="O525" s="63">
        <v>-9.4592226777364061</v>
      </c>
      <c r="P525" s="63">
        <v>89.596716999846024</v>
      </c>
      <c r="Q525" s="63">
        <v>-8.6700892672523509</v>
      </c>
      <c r="R525" s="63">
        <v>-8.296662456048665</v>
      </c>
      <c r="S525" s="63">
        <v>-7.6243469898449092</v>
      </c>
      <c r="T525" s="63">
        <v>94.427345487779476</v>
      </c>
      <c r="U525" s="63">
        <v>-3.049987925621835</v>
      </c>
      <c r="V525" s="63">
        <v>-8.2503652121002631</v>
      </c>
      <c r="W525" s="63">
        <v>-7.8576606697774309</v>
      </c>
      <c r="X525" s="63">
        <v>72.491026096472808</v>
      </c>
      <c r="Y525" s="63">
        <v>-26.860227272727272</v>
      </c>
      <c r="Z525" s="63">
        <v>-6.3928583333385802</v>
      </c>
      <c r="AA525" s="63">
        <v>-5.6539931774833292</v>
      </c>
      <c r="AB525" s="63">
        <v>91.401081712386841</v>
      </c>
      <c r="AC525" s="63">
        <v>-9.2963187813897292</v>
      </c>
      <c r="AD525" s="63">
        <v>-12.163173917869818</v>
      </c>
      <c r="AE525" s="63">
        <v>-9.8669379299748385</v>
      </c>
      <c r="AF525" s="64" t="s">
        <v>84</v>
      </c>
      <c r="AG525" s="65">
        <v>91.78</v>
      </c>
      <c r="AH525" s="63">
        <v>129.25699469441923</v>
      </c>
      <c r="AI525" s="63">
        <v>4.2578463279516967</v>
      </c>
      <c r="AJ525" s="63">
        <v>-3.325727107431542</v>
      </c>
      <c r="AK525" s="63">
        <v>-0.96985624785551749</v>
      </c>
    </row>
    <row r="526" spans="1:37" x14ac:dyDescent="0.25">
      <c r="A526" s="61">
        <v>2023</v>
      </c>
      <c r="B526" s="61">
        <v>10</v>
      </c>
      <c r="C526" s="62" t="s">
        <v>93</v>
      </c>
      <c r="D526" s="63">
        <v>117.83395003596905</v>
      </c>
      <c r="E526" s="63">
        <v>9.3956128939790347</v>
      </c>
      <c r="F526" s="63">
        <v>-2.1032272049310352</v>
      </c>
      <c r="G526" s="63">
        <v>-0.70425077404652825</v>
      </c>
      <c r="H526" s="63">
        <v>124.97962852506784</v>
      </c>
      <c r="I526" s="63">
        <v>16.910023424890937</v>
      </c>
      <c r="J526" s="63">
        <v>0.88041375151339807</v>
      </c>
      <c r="K526" s="63">
        <v>2.2479171664818125</v>
      </c>
      <c r="L526" s="63">
        <v>81.058915032889189</v>
      </c>
      <c r="M526" s="63">
        <v>-25.163721301995196</v>
      </c>
      <c r="N526" s="63">
        <v>-12.327145700960006</v>
      </c>
      <c r="O526" s="63">
        <v>-11.665134435274581</v>
      </c>
      <c r="P526" s="63">
        <v>88.707523471183052</v>
      </c>
      <c r="Q526" s="63">
        <v>-8.0494705307508525</v>
      </c>
      <c r="R526" s="63">
        <v>-8.2727596738603424</v>
      </c>
      <c r="S526" s="63">
        <v>-7.8481891862628288</v>
      </c>
      <c r="T526" s="63">
        <v>94.088942948472408</v>
      </c>
      <c r="U526" s="63">
        <v>-0.75232135779125997</v>
      </c>
      <c r="V526" s="63">
        <v>-7.5335131620538398</v>
      </c>
      <c r="W526" s="63">
        <v>-7.4537084218493987</v>
      </c>
      <c r="X526" s="63">
        <v>68.733854834175773</v>
      </c>
      <c r="Y526" s="63">
        <v>-30.430852185610149</v>
      </c>
      <c r="Z526" s="63">
        <v>-8.7816720628785205</v>
      </c>
      <c r="AA526" s="63">
        <v>-7.7334744079478668</v>
      </c>
      <c r="AB526" s="63">
        <v>92.529992723699849</v>
      </c>
      <c r="AC526" s="63">
        <v>-10.113742778522152</v>
      </c>
      <c r="AD526" s="63">
        <v>-11.96125689750005</v>
      </c>
      <c r="AE526" s="63">
        <v>-10.542573400355622</v>
      </c>
      <c r="AF526" s="64" t="s">
        <v>84</v>
      </c>
      <c r="AG526" s="65">
        <v>91.82</v>
      </c>
      <c r="AH526" s="63">
        <v>128.33146377256486</v>
      </c>
      <c r="AI526" s="63">
        <v>9.3479563429470289</v>
      </c>
      <c r="AJ526" s="63">
        <v>-2.107806921296107</v>
      </c>
      <c r="AK526" s="63">
        <v>-0.708028965992753</v>
      </c>
    </row>
    <row r="527" spans="1:37" x14ac:dyDescent="0.25">
      <c r="A527" s="61">
        <v>2023</v>
      </c>
      <c r="B527" s="61">
        <v>11</v>
      </c>
      <c r="C527" s="62" t="s">
        <v>93</v>
      </c>
      <c r="D527" s="63">
        <v>113.07964858441215</v>
      </c>
      <c r="E527" s="63">
        <v>1.5554454750445785</v>
      </c>
      <c r="F527" s="63">
        <v>-1.7726156893877687</v>
      </c>
      <c r="G527" s="63">
        <v>-0.70296472143304811</v>
      </c>
      <c r="H527" s="63">
        <v>117.19894728652254</v>
      </c>
      <c r="I527" s="63">
        <v>3.6639230604909443</v>
      </c>
      <c r="J527" s="63">
        <v>1.1411337895043117</v>
      </c>
      <c r="K527" s="63">
        <v>2.2679691222990499</v>
      </c>
      <c r="L527" s="63">
        <v>91.345414613602074</v>
      </c>
      <c r="M527" s="63">
        <v>-8.6605227136947036</v>
      </c>
      <c r="N527" s="63">
        <v>-12.046065382992289</v>
      </c>
      <c r="O527" s="63">
        <v>-11.535609303404399</v>
      </c>
      <c r="P527" s="63">
        <v>89.194842357610455</v>
      </c>
      <c r="Q527" s="63">
        <v>-7.4735192865207978</v>
      </c>
      <c r="R527" s="63">
        <v>-8.20233876543044</v>
      </c>
      <c r="S527" s="63">
        <v>-7.9816158723511705</v>
      </c>
      <c r="T527" s="63">
        <v>94.853232710826759</v>
      </c>
      <c r="U527" s="63">
        <v>-8.3707035992290457E-2</v>
      </c>
      <c r="V527" s="63">
        <v>-6.8826077990636776</v>
      </c>
      <c r="W527" s="63">
        <v>-6.9846695265691778</v>
      </c>
      <c r="X527" s="63">
        <v>68.046708880421946</v>
      </c>
      <c r="Y527" s="63">
        <v>-31.298256785799566</v>
      </c>
      <c r="Z527" s="63">
        <v>-10.821658275460265</v>
      </c>
      <c r="AA527" s="63">
        <v>-9.9371309397080836</v>
      </c>
      <c r="AB527" s="63">
        <v>93.503329950085487</v>
      </c>
      <c r="AC527" s="63">
        <v>-7.3124207508683128</v>
      </c>
      <c r="AD527" s="63">
        <v>-11.551928961032454</v>
      </c>
      <c r="AE527" s="63">
        <v>-10.571124762723599</v>
      </c>
      <c r="AF527" s="64" t="s">
        <v>84</v>
      </c>
      <c r="AG527" s="65">
        <v>91.82</v>
      </c>
      <c r="AH527" s="63">
        <v>123.15361422828595</v>
      </c>
      <c r="AI527" s="63">
        <v>1.5112043748594033</v>
      </c>
      <c r="AJ527" s="63">
        <v>-1.7807793585576603</v>
      </c>
      <c r="AK527" s="63">
        <v>-0.71035926764936619</v>
      </c>
    </row>
    <row r="528" spans="1:37" x14ac:dyDescent="0.25">
      <c r="A528" s="61">
        <v>2023</v>
      </c>
      <c r="B528" s="61">
        <v>12</v>
      </c>
      <c r="C528" s="62" t="s">
        <v>93</v>
      </c>
      <c r="D528" s="63">
        <v>136.74190851046509</v>
      </c>
      <c r="E528" s="63">
        <v>-2.6366353275991514</v>
      </c>
      <c r="F528" s="63">
        <v>-1.8610185726601336</v>
      </c>
      <c r="G528" s="63">
        <v>-1.8610185726601287</v>
      </c>
      <c r="H528" s="63">
        <v>136.81583456736089</v>
      </c>
      <c r="I528" s="63">
        <v>-2.7702233697686438</v>
      </c>
      <c r="J528" s="63">
        <v>0.7327575127384689</v>
      </c>
      <c r="K528" s="63">
        <v>0.73275751273847334</v>
      </c>
      <c r="L528" s="63">
        <v>135.76874990539892</v>
      </c>
      <c r="M528" s="63">
        <v>-1.0667920541291238</v>
      </c>
      <c r="N528" s="63">
        <v>-11.001036007983922</v>
      </c>
      <c r="O528" s="63">
        <v>-11.001036007983927</v>
      </c>
      <c r="P528" s="63">
        <v>88.856025057565887</v>
      </c>
      <c r="Q528" s="63">
        <v>-6.4809788078678707</v>
      </c>
      <c r="R528" s="63">
        <v>-8.0647946208911474</v>
      </c>
      <c r="S528" s="63">
        <v>-8.0647946208911492</v>
      </c>
      <c r="T528" s="63">
        <v>94.822152183701064</v>
      </c>
      <c r="U528" s="63">
        <v>2.2574590359961633</v>
      </c>
      <c r="V528" s="63">
        <v>-6.1638974197368634</v>
      </c>
      <c r="W528" s="63">
        <v>-6.1638974197368697</v>
      </c>
      <c r="X528" s="63">
        <v>68.462307728045559</v>
      </c>
      <c r="Y528" s="63">
        <v>-30.151908625008616</v>
      </c>
      <c r="Z528" s="63">
        <v>-12.412145393004526</v>
      </c>
      <c r="AA528" s="63">
        <v>-12.412145393004522</v>
      </c>
      <c r="AB528" s="63">
        <v>89.63697287376776</v>
      </c>
      <c r="AC528" s="63">
        <v>-13.98640210906062</v>
      </c>
      <c r="AD528" s="63">
        <v>-11.754902100374709</v>
      </c>
      <c r="AE528" s="63">
        <v>-11.754902100374707</v>
      </c>
      <c r="AF528" s="64" t="s">
        <v>84</v>
      </c>
      <c r="AG528" s="65">
        <v>91.82</v>
      </c>
      <c r="AH528" s="63">
        <v>148.92388206323795</v>
      </c>
      <c r="AI528" s="63">
        <v>-2.6790502109240748</v>
      </c>
      <c r="AJ528" s="63">
        <v>-1.8726866831100364</v>
      </c>
      <c r="AK528" s="63">
        <v>-1.8726866831100324</v>
      </c>
    </row>
    <row r="529" spans="1:37" x14ac:dyDescent="0.25">
      <c r="A529" s="61">
        <v>2024</v>
      </c>
      <c r="B529" s="61">
        <v>1</v>
      </c>
      <c r="C529" s="62" t="s">
        <v>93</v>
      </c>
      <c r="D529" s="63">
        <v>98.189101983700553</v>
      </c>
      <c r="E529" s="63">
        <v>-0.39407487644716355</v>
      </c>
      <c r="F529" s="63">
        <v>-0.39407487644715911</v>
      </c>
      <c r="G529" s="63">
        <v>-1.9949814030412796</v>
      </c>
      <c r="H529" s="63">
        <v>101.17756423267492</v>
      </c>
      <c r="I529" s="63">
        <v>4.3429094276085749</v>
      </c>
      <c r="J529" s="63">
        <v>4.3429094276085767</v>
      </c>
      <c r="K529" s="63">
        <v>1.1925394959616256</v>
      </c>
      <c r="L529" s="63">
        <v>82.275735674586315</v>
      </c>
      <c r="M529" s="63">
        <v>-21.150419350377021</v>
      </c>
      <c r="N529" s="63">
        <v>-21.150419350377014</v>
      </c>
      <c r="O529" s="63">
        <v>-13.872535028010873</v>
      </c>
      <c r="P529" s="63">
        <v>88.743935995252144</v>
      </c>
      <c r="Q529" s="63">
        <v>-4.8110456984067014</v>
      </c>
      <c r="R529" s="63">
        <v>-4.8110456984067014</v>
      </c>
      <c r="S529" s="63">
        <v>-7.8562728555282746</v>
      </c>
      <c r="T529" s="63">
        <v>94.274798900589388</v>
      </c>
      <c r="U529" s="63">
        <v>3.1935474379533417</v>
      </c>
      <c r="V529" s="63">
        <v>3.1935474379533479</v>
      </c>
      <c r="W529" s="63">
        <v>-5.1959649240421726</v>
      </c>
      <c r="X529" s="63">
        <v>69.343625067518403</v>
      </c>
      <c r="Y529" s="63">
        <v>-29.791261610039513</v>
      </c>
      <c r="Z529" s="63">
        <v>-29.791261610039509</v>
      </c>
      <c r="AA529" s="63">
        <v>-14.794071313274799</v>
      </c>
      <c r="AB529" s="63">
        <v>90.444503149201211</v>
      </c>
      <c r="AC529" s="63">
        <v>-4.4769982613599097</v>
      </c>
      <c r="AD529" s="63">
        <v>-4.4769982613599097</v>
      </c>
      <c r="AE529" s="63">
        <v>-11.330703916538482</v>
      </c>
      <c r="AF529" s="64" t="s">
        <v>84</v>
      </c>
      <c r="AG529" s="65">
        <v>91.82</v>
      </c>
      <c r="AH529" s="63">
        <v>106.93650836822104</v>
      </c>
      <c r="AI529" s="63">
        <v>-0.43746669745502231</v>
      </c>
      <c r="AJ529" s="63">
        <v>-0.43746669745502453</v>
      </c>
      <c r="AK529" s="63">
        <v>-2.0097497727293074</v>
      </c>
    </row>
    <row r="530" spans="1:37" x14ac:dyDescent="0.25">
      <c r="A530" s="61">
        <v>2024</v>
      </c>
      <c r="B530" s="61">
        <v>2</v>
      </c>
      <c r="C530" s="62" t="s">
        <v>93</v>
      </c>
      <c r="D530" s="63">
        <v>99.492935577202516</v>
      </c>
      <c r="E530" s="63">
        <v>-2.9492949405211419</v>
      </c>
      <c r="F530" s="63">
        <v>-1.6967097611791049</v>
      </c>
      <c r="G530" s="63">
        <v>-2.4993859420156355</v>
      </c>
      <c r="H530" s="63">
        <v>104.44536486828638</v>
      </c>
      <c r="I530" s="63">
        <v>2.6333811342346536</v>
      </c>
      <c r="J530" s="63">
        <v>3.4675039519568296</v>
      </c>
      <c r="K530" s="63">
        <v>1.1631692921416459</v>
      </c>
      <c r="L530" s="63">
        <v>72.829292444066525</v>
      </c>
      <c r="M530" s="63">
        <v>-31.215601296603936</v>
      </c>
      <c r="N530" s="63">
        <v>-26.219765312482245</v>
      </c>
      <c r="O530" s="63">
        <v>-17.024579409110743</v>
      </c>
      <c r="P530" s="63">
        <v>89.451360552957254</v>
      </c>
      <c r="Q530" s="63">
        <v>-3.1859319682147031</v>
      </c>
      <c r="R530" s="63">
        <v>-4.0021406363085372</v>
      </c>
      <c r="S530" s="63">
        <v>-7.4485365144103639</v>
      </c>
      <c r="T530" s="63">
        <v>94.517059009320818</v>
      </c>
      <c r="U530" s="63">
        <v>5.6965342842274111</v>
      </c>
      <c r="V530" s="63">
        <v>4.4316507985186826</v>
      </c>
      <c r="W530" s="63">
        <v>-3.8585747162149033</v>
      </c>
      <c r="X530" s="63">
        <v>72.501162653731939</v>
      </c>
      <c r="Y530" s="63">
        <v>-28.82274240095532</v>
      </c>
      <c r="Z530" s="63">
        <v>-29.299538265055503</v>
      </c>
      <c r="AA530" s="63">
        <v>-17.44083196476312</v>
      </c>
      <c r="AB530" s="63">
        <v>89.392266729697027</v>
      </c>
      <c r="AC530" s="63">
        <v>-4.2668763177643712</v>
      </c>
      <c r="AD530" s="63">
        <v>-4.3726674276791773</v>
      </c>
      <c r="AE530" s="63">
        <v>-10.724181792399762</v>
      </c>
      <c r="AF530" s="64" t="s">
        <v>84</v>
      </c>
      <c r="AG530" s="65">
        <v>92.12</v>
      </c>
      <c r="AH530" s="63">
        <v>108.00362090447516</v>
      </c>
      <c r="AI530" s="63">
        <v>-3.3074933743055936</v>
      </c>
      <c r="AJ530" s="63">
        <v>-1.9005879847135865</v>
      </c>
      <c r="AK530" s="63">
        <v>-2.5407566968556097</v>
      </c>
    </row>
    <row r="531" spans="1:37" x14ac:dyDescent="0.25">
      <c r="A531" s="61">
        <v>2024</v>
      </c>
      <c r="B531" s="61">
        <v>3</v>
      </c>
      <c r="C531" s="62" t="s">
        <v>93</v>
      </c>
      <c r="D531" s="63">
        <v>109.69284139842827</v>
      </c>
      <c r="E531" s="63">
        <v>-12.972597146417215</v>
      </c>
      <c r="F531" s="63">
        <v>-6.0412311509906891</v>
      </c>
      <c r="G531" s="63">
        <v>-2.6980100649767138</v>
      </c>
      <c r="H531" s="63">
        <v>117.80598360814236</v>
      </c>
      <c r="I531" s="63">
        <v>-3.0534356014608477</v>
      </c>
      <c r="J531" s="63">
        <v>0.99317027767535926</v>
      </c>
      <c r="K531" s="63">
        <v>0.50465116364671303</v>
      </c>
      <c r="L531" s="63">
        <v>68.368298762501169</v>
      </c>
      <c r="M531" s="63">
        <v>-53.987277807116044</v>
      </c>
      <c r="N531" s="63">
        <v>-37.718436017571491</v>
      </c>
      <c r="O531" s="63">
        <v>-16.596465152010524</v>
      </c>
      <c r="P531" s="63">
        <v>89.130741787331772</v>
      </c>
      <c r="Q531" s="63">
        <v>-3.7404108079958291</v>
      </c>
      <c r="R531" s="63">
        <v>-3.9150340657834515</v>
      </c>
      <c r="S531" s="63">
        <v>-7.0885308270664353</v>
      </c>
      <c r="T531" s="63">
        <v>94.176685236581619</v>
      </c>
      <c r="U531" s="63">
        <v>5.0130571780759254</v>
      </c>
      <c r="V531" s="63">
        <v>4.6244365196746795</v>
      </c>
      <c r="W531" s="63">
        <v>-2.5903578750169345</v>
      </c>
      <c r="X531" s="63">
        <v>72.679115547836332</v>
      </c>
      <c r="Y531" s="63">
        <v>-27.928028547335998</v>
      </c>
      <c r="Z531" s="63">
        <v>-28.840765425826032</v>
      </c>
      <c r="AA531" s="63">
        <v>-19.75589601413995</v>
      </c>
      <c r="AB531" s="63">
        <v>88.217677238157464</v>
      </c>
      <c r="AC531" s="63">
        <v>-7.7124472009215737</v>
      </c>
      <c r="AD531" s="63">
        <v>-5.4981726350132654</v>
      </c>
      <c r="AE531" s="63">
        <v>-10.695245524961763</v>
      </c>
      <c r="AF531" s="64" t="s">
        <v>84</v>
      </c>
      <c r="AG531" s="65">
        <v>92.47</v>
      </c>
      <c r="AH531" s="63">
        <v>118.62532864542908</v>
      </c>
      <c r="AI531" s="63">
        <v>-13.621985142188507</v>
      </c>
      <c r="AJ531" s="63">
        <v>-6.4167612072125735</v>
      </c>
      <c r="AK531" s="63">
        <v>-2.7998066285810097</v>
      </c>
    </row>
    <row r="532" spans="1:37" x14ac:dyDescent="0.25">
      <c r="A532" s="61">
        <v>2024</v>
      </c>
      <c r="B532" s="61">
        <v>4</v>
      </c>
      <c r="C532" s="62" t="s">
        <v>93</v>
      </c>
      <c r="D532" s="63">
        <v>99.606239648313675</v>
      </c>
      <c r="E532" s="63">
        <v>-3.5107621892093874</v>
      </c>
      <c r="F532" s="63">
        <v>-5.434259721233003</v>
      </c>
      <c r="G532" s="63">
        <v>-2.6407275141168611</v>
      </c>
      <c r="H532" s="63">
        <v>104.03945367153102</v>
      </c>
      <c r="I532" s="63">
        <v>-0.39588311358652106</v>
      </c>
      <c r="J532" s="63">
        <v>0.65154015562449707</v>
      </c>
      <c r="K532" s="63">
        <v>0.67127754012786056</v>
      </c>
      <c r="L532" s="63">
        <v>76.089733162988409</v>
      </c>
      <c r="M532" s="63">
        <v>-20.748183813932897</v>
      </c>
      <c r="N532" s="63">
        <v>-34.136117451951144</v>
      </c>
      <c r="O532" s="63">
        <v>-17.565510055724559</v>
      </c>
      <c r="P532" s="63">
        <v>89.168529826953574</v>
      </c>
      <c r="Q532" s="63">
        <v>-2.7347602453937867</v>
      </c>
      <c r="R532" s="63">
        <v>-3.6225114780134016</v>
      </c>
      <c r="S532" s="63">
        <v>-6.5582471194642693</v>
      </c>
      <c r="T532" s="63">
        <v>93.980625911415473</v>
      </c>
      <c r="U532" s="63">
        <v>4.1191732989867376</v>
      </c>
      <c r="V532" s="63">
        <v>4.4980064076261872</v>
      </c>
      <c r="W532" s="63">
        <v>-1.4024260555257371</v>
      </c>
      <c r="X532" s="63">
        <v>73.532275783811656</v>
      </c>
      <c r="Y532" s="63">
        <v>-23.073977412646315</v>
      </c>
      <c r="Z532" s="63">
        <v>-27.452462638832365</v>
      </c>
      <c r="AA532" s="63">
        <v>-21.382822113213734</v>
      </c>
      <c r="AB532" s="63">
        <v>88.193206623750385</v>
      </c>
      <c r="AC532" s="63">
        <v>-5.4766758461189937</v>
      </c>
      <c r="AD532" s="63">
        <v>-5.4928517682468092</v>
      </c>
      <c r="AE532" s="63">
        <v>-9.9453547866621932</v>
      </c>
      <c r="AF532" s="64" t="s">
        <v>84</v>
      </c>
      <c r="AG532" s="65">
        <v>92.47</v>
      </c>
      <c r="AH532" s="63">
        <v>107.71735660031759</v>
      </c>
      <c r="AI532" s="63">
        <v>-4.2307532575498783</v>
      </c>
      <c r="AJ532" s="63">
        <v>-5.8924139851330821</v>
      </c>
      <c r="AK532" s="63">
        <v>-2.7975283752374054</v>
      </c>
    </row>
    <row r="533" spans="1:37" x14ac:dyDescent="0.25">
      <c r="A533" s="61">
        <v>2024</v>
      </c>
      <c r="B533" s="61">
        <v>5</v>
      </c>
      <c r="C533" s="62" t="s">
        <v>93</v>
      </c>
      <c r="D533" s="63">
        <v>109.87322695668857</v>
      </c>
      <c r="E533" s="63">
        <v>2.9468266579348921</v>
      </c>
      <c r="F533" s="63">
        <v>-3.7688279872686192</v>
      </c>
      <c r="G533" s="63">
        <v>-2.3404169640494672</v>
      </c>
      <c r="H533" s="63">
        <v>113.48793357559074</v>
      </c>
      <c r="I533" s="63">
        <v>6.33050021799977</v>
      </c>
      <c r="J533" s="63">
        <v>1.7920852849318436</v>
      </c>
      <c r="K533" s="63">
        <v>1.2191714193189256</v>
      </c>
      <c r="L533" s="63">
        <v>90.519377292891406</v>
      </c>
      <c r="M533" s="63">
        <v>-14.287100568431455</v>
      </c>
      <c r="N533" s="63">
        <v>-30.395754878706605</v>
      </c>
      <c r="O533" s="63">
        <v>-18.86754738020106</v>
      </c>
      <c r="P533" s="63">
        <v>86.724478245893124</v>
      </c>
      <c r="Q533" s="63">
        <v>-5.8450285921391298</v>
      </c>
      <c r="R533" s="63">
        <v>-4.065609142627757</v>
      </c>
      <c r="S533" s="63">
        <v>-6.2788846227489756</v>
      </c>
      <c r="T533" s="63">
        <v>90.878789304266604</v>
      </c>
      <c r="U533" s="63">
        <v>-0.34799428913552788</v>
      </c>
      <c r="V533" s="63">
        <v>3.5200973696948079</v>
      </c>
      <c r="W533" s="63">
        <v>-0.60281474349402231</v>
      </c>
      <c r="X533" s="63">
        <v>73.88367643546087</v>
      </c>
      <c r="Y533" s="63">
        <v>-23.179300411040728</v>
      </c>
      <c r="Z533" s="63">
        <v>-26.619231546486155</v>
      </c>
      <c r="AA533" s="63">
        <v>-23.266720833441894</v>
      </c>
      <c r="AB533" s="63">
        <v>84.582678698052078</v>
      </c>
      <c r="AC533" s="63">
        <v>-6.1348178687371018</v>
      </c>
      <c r="AD533" s="63">
        <v>-5.616706516665559</v>
      </c>
      <c r="AE533" s="63">
        <v>-8.4505280492471968</v>
      </c>
      <c r="AF533" s="64" t="s">
        <v>84</v>
      </c>
      <c r="AG533" s="65">
        <v>92.55</v>
      </c>
      <c r="AH533" s="63">
        <v>118.71769525304006</v>
      </c>
      <c r="AI533" s="63">
        <v>2.0903268575393099</v>
      </c>
      <c r="AJ533" s="63">
        <v>-4.3061387313132915</v>
      </c>
      <c r="AK533" s="63">
        <v>-2.5646095524077879</v>
      </c>
    </row>
    <row r="534" spans="1:37" x14ac:dyDescent="0.25">
      <c r="A534" s="61">
        <v>2024</v>
      </c>
      <c r="B534" s="61">
        <v>6</v>
      </c>
      <c r="C534" s="62" t="s">
        <v>93</v>
      </c>
      <c r="D534" s="63">
        <v>112.69952301704238</v>
      </c>
      <c r="E534" s="63">
        <v>-3.5998512095514315</v>
      </c>
      <c r="F534" s="63">
        <v>-3.738622171132755</v>
      </c>
      <c r="G534" s="63">
        <v>-2.247612733762864</v>
      </c>
      <c r="H534" s="63">
        <v>117.06280451149584</v>
      </c>
      <c r="I534" s="63">
        <v>1.3479526107499993</v>
      </c>
      <c r="J534" s="63">
        <v>1.7127888378448697</v>
      </c>
      <c r="K534" s="63">
        <v>1.6069969331523595</v>
      </c>
      <c r="L534" s="63">
        <v>88.274594903243312</v>
      </c>
      <c r="M534" s="63">
        <v>-28.368815898674598</v>
      </c>
      <c r="N534" s="63">
        <v>-30.030385965806083</v>
      </c>
      <c r="O534" s="63">
        <v>-20.819561559142286</v>
      </c>
      <c r="P534" s="63">
        <v>87.893936932225529</v>
      </c>
      <c r="Q534" s="63">
        <v>-5.552503907977254</v>
      </c>
      <c r="R534" s="63">
        <v>-4.3148998552803741</v>
      </c>
      <c r="S534" s="63">
        <v>-6.1621459444660331</v>
      </c>
      <c r="T534" s="63">
        <v>92.402575147674526</v>
      </c>
      <c r="U534" s="63">
        <v>0.6763546770978337</v>
      </c>
      <c r="V534" s="63">
        <v>3.0400477093192491</v>
      </c>
      <c r="W534" s="63">
        <v>0.18697119424085429</v>
      </c>
      <c r="X534" s="63">
        <v>74.197346568423413</v>
      </c>
      <c r="Y534" s="63">
        <v>-26.08732237923472</v>
      </c>
      <c r="Z534" s="63">
        <v>-26.529282189348113</v>
      </c>
      <c r="AA534" s="63">
        <v>-25.562991682620378</v>
      </c>
      <c r="AB534" s="63">
        <v>85.096561600600623</v>
      </c>
      <c r="AC534" s="63">
        <v>-2.2612583839029128</v>
      </c>
      <c r="AD534" s="63">
        <v>-5.0894952256500208</v>
      </c>
      <c r="AE534" s="63">
        <v>-7.4672680465846213</v>
      </c>
      <c r="AF534" s="64" t="s">
        <v>84</v>
      </c>
      <c r="AG534" s="65">
        <v>92.55</v>
      </c>
      <c r="AH534" s="63">
        <v>121.77149974828998</v>
      </c>
      <c r="AI534" s="63">
        <v>-4.4018837818760659</v>
      </c>
      <c r="AJ534" s="63">
        <v>-4.3232538487411931</v>
      </c>
      <c r="AK534" s="63">
        <v>-2.5420293263538838</v>
      </c>
    </row>
    <row r="535" spans="1:37" x14ac:dyDescent="0.25">
      <c r="A535" s="61">
        <v>2024</v>
      </c>
      <c r="B535" s="61">
        <v>7</v>
      </c>
      <c r="C535" s="62" t="s">
        <v>93</v>
      </c>
      <c r="D535" s="63">
        <v>104.78406124642807</v>
      </c>
      <c r="E535" s="63">
        <v>3.4979603655019815</v>
      </c>
      <c r="F535" s="63">
        <v>-2.7685416271508889</v>
      </c>
      <c r="G535" s="63">
        <v>-1.3310942702522368</v>
      </c>
      <c r="H535" s="63">
        <v>110.44848525359295</v>
      </c>
      <c r="I535" s="63">
        <v>4.9083939009574067</v>
      </c>
      <c r="J535" s="63">
        <v>2.1600468757415392</v>
      </c>
      <c r="K535" s="63">
        <v>2.3813074902076892</v>
      </c>
      <c r="L535" s="63">
        <v>74.35468938953062</v>
      </c>
      <c r="M535" s="63">
        <v>-7.5359144209512863</v>
      </c>
      <c r="N535" s="63">
        <v>-27.662978419491402</v>
      </c>
      <c r="O535" s="63">
        <v>-20.05196590278149</v>
      </c>
      <c r="P535" s="63">
        <v>85.759840007449455</v>
      </c>
      <c r="Q535" s="63">
        <v>-5.7097487058055236</v>
      </c>
      <c r="R535" s="63">
        <v>-4.5112814333093665</v>
      </c>
      <c r="S535" s="63">
        <v>-5.9257123094856752</v>
      </c>
      <c r="T535" s="63">
        <v>91.363645527428133</v>
      </c>
      <c r="U535" s="63">
        <v>1.2104563777874233</v>
      </c>
      <c r="V535" s="63">
        <v>2.7795334036643693</v>
      </c>
      <c r="W535" s="63">
        <v>1.0575208624713781</v>
      </c>
      <c r="X535" s="63">
        <v>66.784707501662439</v>
      </c>
      <c r="Y535" s="63">
        <v>-28.52355667524516</v>
      </c>
      <c r="Z535" s="63">
        <v>-26.800492770324936</v>
      </c>
      <c r="AA535" s="63">
        <v>-27.309054269400903</v>
      </c>
      <c r="AB535" s="63">
        <v>86.137675013556148</v>
      </c>
      <c r="AC535" s="63">
        <v>-4.8881738126527665</v>
      </c>
      <c r="AD535" s="63">
        <v>-5.0612142083215517</v>
      </c>
      <c r="AE535" s="63">
        <v>-7.2314297098934475</v>
      </c>
      <c r="AF535" s="64" t="s">
        <v>84</v>
      </c>
      <c r="AG535" s="65">
        <v>92.55</v>
      </c>
      <c r="AH535" s="63">
        <v>113.21886682488176</v>
      </c>
      <c r="AI535" s="63">
        <v>2.6368752279391856</v>
      </c>
      <c r="AJ535" s="63">
        <v>-3.3902325273220013</v>
      </c>
      <c r="AK535" s="63">
        <v>-1.6923380068383693</v>
      </c>
    </row>
    <row r="536" spans="1:37" x14ac:dyDescent="0.25">
      <c r="A536" s="61">
        <v>2024</v>
      </c>
      <c r="B536" s="61">
        <v>8</v>
      </c>
      <c r="C536" s="62" t="s">
        <v>93</v>
      </c>
      <c r="D536" s="63">
        <v>108.40297743291978</v>
      </c>
      <c r="E536" s="63">
        <v>2.6732606208581302</v>
      </c>
      <c r="F536" s="63">
        <v>-2.1011045498733893</v>
      </c>
      <c r="G536" s="63">
        <v>-0.38172871950365561</v>
      </c>
      <c r="H536" s="63">
        <v>111.82816193956178</v>
      </c>
      <c r="I536" s="63">
        <v>4.0998505363280628</v>
      </c>
      <c r="J536" s="63">
        <v>2.4024513336136089</v>
      </c>
      <c r="K536" s="63">
        <v>3.128012674027687</v>
      </c>
      <c r="L536" s="63">
        <v>87.418387331237398</v>
      </c>
      <c r="M536" s="63">
        <v>-8.6108139403132782</v>
      </c>
      <c r="N536" s="63">
        <v>-25.543210304362574</v>
      </c>
      <c r="O536" s="63">
        <v>-18.683170795734554</v>
      </c>
      <c r="P536" s="63">
        <v>84.61066631171154</v>
      </c>
      <c r="Q536" s="63">
        <v>-6.8423954382328418</v>
      </c>
      <c r="R536" s="63">
        <v>-4.798621441282247</v>
      </c>
      <c r="S536" s="63">
        <v>-5.7881964263217753</v>
      </c>
      <c r="T536" s="63">
        <v>90.229794297311301</v>
      </c>
      <c r="U536" s="63">
        <v>-4.4267362340710577</v>
      </c>
      <c r="V536" s="63">
        <v>1.8454943937675994</v>
      </c>
      <c r="W536" s="63">
        <v>1.0622441696385323</v>
      </c>
      <c r="X536" s="63">
        <v>65.847639097264505</v>
      </c>
      <c r="Y536" s="63">
        <v>-16.227969623155175</v>
      </c>
      <c r="Z536" s="63">
        <v>-25.715107371833767</v>
      </c>
      <c r="AA536" s="63">
        <v>-27.06547022364893</v>
      </c>
      <c r="AB536" s="63">
        <v>84.468111730600768</v>
      </c>
      <c r="AC536" s="63">
        <v>-7.4207273214917109</v>
      </c>
      <c r="AD536" s="63">
        <v>-5.3537394710949311</v>
      </c>
      <c r="AE536" s="63">
        <v>-7.0873398370191865</v>
      </c>
      <c r="AF536" s="64" t="s">
        <v>84</v>
      </c>
      <c r="AG536" s="65">
        <v>92.55</v>
      </c>
      <c r="AH536" s="63">
        <v>117.12909501125854</v>
      </c>
      <c r="AI536" s="63">
        <v>1.8190368425970576</v>
      </c>
      <c r="AJ536" s="63">
        <v>-2.7513156088907809</v>
      </c>
      <c r="AK536" s="63">
        <v>-0.81327580083996054</v>
      </c>
    </row>
    <row r="537" spans="1:37" x14ac:dyDescent="0.25">
      <c r="A537" s="61">
        <v>2024</v>
      </c>
      <c r="B537" s="61">
        <v>9</v>
      </c>
      <c r="C537" s="62" t="s">
        <v>93</v>
      </c>
      <c r="D537" s="63">
        <v>115.86839455595006</v>
      </c>
      <c r="E537" s="63">
        <v>-2.3296189477814693</v>
      </c>
      <c r="F537" s="63">
        <v>-2.128782188175582</v>
      </c>
      <c r="G537" s="63">
        <v>-0.94858880957723102</v>
      </c>
      <c r="H537" s="63">
        <v>122.14165658917986</v>
      </c>
      <c r="I537" s="63">
        <v>2.6646051739477912</v>
      </c>
      <c r="J537" s="63">
        <v>2.4343217340317302</v>
      </c>
      <c r="K537" s="63">
        <v>3.1467526330755078</v>
      </c>
      <c r="L537" s="63">
        <v>81.709829973386476</v>
      </c>
      <c r="M537" s="63">
        <v>-29.116740152786278</v>
      </c>
      <c r="N537" s="63">
        <v>-25.965703854083845</v>
      </c>
      <c r="O537" s="63">
        <v>-22.00190342425185</v>
      </c>
      <c r="P537" s="63">
        <v>84.839944662545662</v>
      </c>
      <c r="Q537" s="63">
        <v>-5.3090922263463511</v>
      </c>
      <c r="R537" s="63">
        <v>-4.853963138352424</v>
      </c>
      <c r="S537" s="63">
        <v>-5.4959598738768278</v>
      </c>
      <c r="T537" s="63">
        <v>90.53085540330764</v>
      </c>
      <c r="U537" s="63">
        <v>-4.126442466791687</v>
      </c>
      <c r="V537" s="63">
        <v>1.1601420290387798</v>
      </c>
      <c r="W537" s="63">
        <v>0.98133125638817376</v>
      </c>
      <c r="X537" s="63">
        <v>67.055015695238779</v>
      </c>
      <c r="Y537" s="63">
        <v>-7.4988735764336667</v>
      </c>
      <c r="Z537" s="63">
        <v>-24.139599166054694</v>
      </c>
      <c r="AA537" s="63">
        <v>-25.832626516841444</v>
      </c>
      <c r="AB537" s="63">
        <v>82.290227048371165</v>
      </c>
      <c r="AC537" s="63">
        <v>-9.9679943533764117</v>
      </c>
      <c r="AD537" s="63">
        <v>-5.8635070529333033</v>
      </c>
      <c r="AE537" s="63">
        <v>-7.123186034679506</v>
      </c>
      <c r="AF537" s="64" t="s">
        <v>84</v>
      </c>
      <c r="AG537" s="65">
        <v>92.55</v>
      </c>
      <c r="AH537" s="63">
        <v>125.19545603019996</v>
      </c>
      <c r="AI537" s="63">
        <v>-3.142219632926853</v>
      </c>
      <c r="AJ537" s="63">
        <v>-2.7986618605370106</v>
      </c>
      <c r="AK537" s="63">
        <v>-1.4505706139424603</v>
      </c>
    </row>
    <row r="538" spans="1:37" x14ac:dyDescent="0.25">
      <c r="A538" s="61">
        <v>2024</v>
      </c>
      <c r="B538" s="61">
        <v>10</v>
      </c>
      <c r="C538" s="62" t="s">
        <v>93</v>
      </c>
      <c r="D538" s="63">
        <v>109.27092956050615</v>
      </c>
      <c r="E538" s="63">
        <v>-7.2670231905567277</v>
      </c>
      <c r="F538" s="63">
        <v>-2.6805571303255893</v>
      </c>
      <c r="G538" s="63">
        <v>-2.3263635747971279</v>
      </c>
      <c r="H538" s="63">
        <v>113.45837933119915</v>
      </c>
      <c r="I538" s="63">
        <v>-9.218501710907077</v>
      </c>
      <c r="J538" s="63">
        <v>1.1146652194999218</v>
      </c>
      <c r="K538" s="63">
        <v>0.92426145738981802</v>
      </c>
      <c r="L538" s="63">
        <v>85.618904524272253</v>
      </c>
      <c r="M538" s="63">
        <v>5.6255249524779174</v>
      </c>
      <c r="N538" s="63">
        <v>-23.540903009518431</v>
      </c>
      <c r="O538" s="63">
        <v>-20.005529505741919</v>
      </c>
      <c r="P538" s="63">
        <v>84.545754341809072</v>
      </c>
      <c r="Q538" s="63">
        <v>-4.6915627519755247</v>
      </c>
      <c r="R538" s="63">
        <v>-4.8382212387320322</v>
      </c>
      <c r="S538" s="63">
        <v>-5.2088526047967889</v>
      </c>
      <c r="T538" s="63">
        <v>90.282379189151058</v>
      </c>
      <c r="U538" s="63">
        <v>-4.0457078590052902</v>
      </c>
      <c r="V538" s="63">
        <v>0.62593549394900361</v>
      </c>
      <c r="W538" s="63">
        <v>0.70191238433501724</v>
      </c>
      <c r="X538" s="63">
        <v>65.554242078820195</v>
      </c>
      <c r="Y538" s="63">
        <v>-4.6259776394421266</v>
      </c>
      <c r="Z538" s="63">
        <v>-22.660638851982974</v>
      </c>
      <c r="AA538" s="63">
        <v>-24.100735425247692</v>
      </c>
      <c r="AB538" s="63">
        <v>84.076581900087589</v>
      </c>
      <c r="AC538" s="63">
        <v>-9.1358602489623593</v>
      </c>
      <c r="AD538" s="63">
        <v>-6.1926762848714567</v>
      </c>
      <c r="AE538" s="63">
        <v>-7.0150762632814718</v>
      </c>
      <c r="AF538" s="64" t="s">
        <v>84</v>
      </c>
      <c r="AG538" s="65">
        <v>92.55</v>
      </c>
      <c r="AH538" s="63">
        <v>118.06691470611146</v>
      </c>
      <c r="AI538" s="63">
        <v>-7.9984664436187956</v>
      </c>
      <c r="AJ538" s="63">
        <v>-3.3568307261812702</v>
      </c>
      <c r="AK538" s="63">
        <v>-2.8844669433641599</v>
      </c>
    </row>
    <row r="539" spans="1:37" x14ac:dyDescent="0.25">
      <c r="A539" s="61">
        <v>2024</v>
      </c>
      <c r="B539" s="61">
        <v>11</v>
      </c>
      <c r="C539" s="62" t="s">
        <v>93</v>
      </c>
      <c r="D539" s="63">
        <v>114.22235379281295</v>
      </c>
      <c r="E539" s="63">
        <v>1.0105312695129101</v>
      </c>
      <c r="F539" s="63">
        <v>-2.3357156493310272</v>
      </c>
      <c r="G539" s="63">
        <v>-2.3670023441137715</v>
      </c>
      <c r="H539" s="63">
        <v>118.32498722007352</v>
      </c>
      <c r="I539" s="63">
        <v>0.96079355627493612</v>
      </c>
      <c r="J539" s="63">
        <v>1.0998931887385544</v>
      </c>
      <c r="K539" s="63">
        <v>0.69991053790386104</v>
      </c>
      <c r="L539" s="63">
        <v>93.351434616633426</v>
      </c>
      <c r="M539" s="63">
        <v>2.19608177544211</v>
      </c>
      <c r="N539" s="63">
        <v>-21.491982571121561</v>
      </c>
      <c r="O539" s="63">
        <v>-19.310052339389117</v>
      </c>
      <c r="P539" s="63">
        <v>84.115828455437082</v>
      </c>
      <c r="Q539" s="63">
        <v>-5.6942910239248903</v>
      </c>
      <c r="R539" s="63">
        <v>-4.9142482289433742</v>
      </c>
      <c r="S539" s="63">
        <v>-5.0496559480721999</v>
      </c>
      <c r="T539" s="63">
        <v>89.711673509982745</v>
      </c>
      <c r="U539" s="63">
        <v>-5.420541877068942</v>
      </c>
      <c r="V539" s="63">
        <v>5.9068959442831748E-2</v>
      </c>
      <c r="W539" s="63">
        <v>0.24363919908385867</v>
      </c>
      <c r="X539" s="63">
        <v>65.180315744372933</v>
      </c>
      <c r="Y539" s="63">
        <v>-4.2123905523279745</v>
      </c>
      <c r="Z539" s="63">
        <v>-21.373017369332604</v>
      </c>
      <c r="AA539" s="63">
        <v>-22.174987581924654</v>
      </c>
      <c r="AB539" s="63">
        <v>84.468111730600768</v>
      </c>
      <c r="AC539" s="63">
        <v>-9.6629908520990142</v>
      </c>
      <c r="AD539" s="63">
        <v>-6.512882062581804</v>
      </c>
      <c r="AE539" s="63">
        <v>-7.2097762160636449</v>
      </c>
      <c r="AF539" s="64" t="s">
        <v>84</v>
      </c>
      <c r="AG539" s="65">
        <v>92.57</v>
      </c>
      <c r="AH539" s="63">
        <v>123.39024931707137</v>
      </c>
      <c r="AI539" s="63">
        <v>0.1921462802924907</v>
      </c>
      <c r="AJ539" s="63">
        <v>-3.0253829562397971</v>
      </c>
      <c r="AK539" s="63">
        <v>-2.9893719717315292</v>
      </c>
    </row>
    <row r="540" spans="1:37" x14ac:dyDescent="0.25">
      <c r="A540" s="61">
        <v>2024</v>
      </c>
      <c r="B540" s="61">
        <v>12</v>
      </c>
      <c r="C540" s="62" t="s">
        <v>93</v>
      </c>
      <c r="D540" s="63">
        <v>162.35545559128792</v>
      </c>
      <c r="E540" s="63">
        <v>18.731307292571955</v>
      </c>
      <c r="F540" s="63">
        <v>-0.19726116009632921</v>
      </c>
      <c r="G540" s="63">
        <v>-0.19726116009633188</v>
      </c>
      <c r="H540" s="63">
        <v>163.556090905769</v>
      </c>
      <c r="I540" s="63">
        <v>19.544708712237991</v>
      </c>
      <c r="J540" s="63">
        <v>2.958707090772239</v>
      </c>
      <c r="K540" s="63">
        <v>2.9587070907722364</v>
      </c>
      <c r="L540" s="63">
        <v>153.30387602291452</v>
      </c>
      <c r="M540" s="63">
        <v>12.915436085059142</v>
      </c>
      <c r="N540" s="63">
        <v>-17.851456601450653</v>
      </c>
      <c r="O540" s="63">
        <v>-17.85145660145065</v>
      </c>
      <c r="P540" s="63">
        <v>83.947173247922578</v>
      </c>
      <c r="Q540" s="63">
        <v>-5.524500793798822</v>
      </c>
      <c r="R540" s="63">
        <v>-4.96385010763486</v>
      </c>
      <c r="S540" s="63">
        <v>-4.9638501076348547</v>
      </c>
      <c r="T540" s="63">
        <v>89.031093967353698</v>
      </c>
      <c r="U540" s="63">
        <v>-6.1072840923587393</v>
      </c>
      <c r="V540" s="63">
        <v>-0.46932514986584017</v>
      </c>
      <c r="W540" s="63">
        <v>-0.4693251498658384</v>
      </c>
      <c r="X540" s="63">
        <v>65.415709129612324</v>
      </c>
      <c r="Y540" s="63">
        <v>-4.450037837659977</v>
      </c>
      <c r="Z540" s="63">
        <v>-20.262615559784091</v>
      </c>
      <c r="AA540" s="63">
        <v>-20.262615559784095</v>
      </c>
      <c r="AB540" s="63">
        <v>86.890702556901118</v>
      </c>
      <c r="AC540" s="63">
        <v>-3.0637695906287519</v>
      </c>
      <c r="AD540" s="63">
        <v>-6.2325857001206515</v>
      </c>
      <c r="AE540" s="63">
        <v>-6.2325857001206515</v>
      </c>
      <c r="AF540" s="64" t="s">
        <v>84</v>
      </c>
      <c r="AG540" s="65">
        <v>92.57</v>
      </c>
      <c r="AH540" s="63">
        <v>175.38668639007014</v>
      </c>
      <c r="AI540" s="63">
        <v>17.769348985675265</v>
      </c>
      <c r="AJ540" s="63">
        <v>-0.91523662528656402</v>
      </c>
      <c r="AK540" s="63">
        <v>-0.91523662528656757</v>
      </c>
    </row>
    <row r="541" spans="1:37" x14ac:dyDescent="0.25">
      <c r="A541" s="61">
        <v>2025</v>
      </c>
      <c r="B541" s="61">
        <v>1</v>
      </c>
      <c r="C541" s="62" t="s">
        <v>93</v>
      </c>
      <c r="D541" s="63">
        <v>98.813220949083245</v>
      </c>
      <c r="E541" s="63">
        <v>0.635629568632055</v>
      </c>
      <c r="F541" s="63">
        <v>0.63562956863205677</v>
      </c>
      <c r="G541" s="63">
        <v>-0.12212921583986258</v>
      </c>
      <c r="H541" s="63">
        <v>102.25900348384033</v>
      </c>
      <c r="I541" s="63">
        <v>1.0688528226262264</v>
      </c>
      <c r="J541" s="63">
        <v>1.0688528226262317</v>
      </c>
      <c r="K541" s="63">
        <v>2.7197387342267234</v>
      </c>
      <c r="L541" s="63">
        <v>79.283540328157201</v>
      </c>
      <c r="M541" s="63">
        <v>-3.6367895369100296</v>
      </c>
      <c r="N541" s="63">
        <v>-3.6367895369100345</v>
      </c>
      <c r="O541" s="63">
        <v>-16.651123811867748</v>
      </c>
      <c r="P541" s="63">
        <v>81.946377689910506</v>
      </c>
      <c r="Q541" s="63">
        <v>-7.659743991640525</v>
      </c>
      <c r="R541" s="63">
        <v>-7.6597439916405214</v>
      </c>
      <c r="S541" s="63">
        <v>-5.1966850350382288</v>
      </c>
      <c r="T541" s="63">
        <v>87.53990067671549</v>
      </c>
      <c r="U541" s="63">
        <v>-7.143900917758188</v>
      </c>
      <c r="V541" s="63">
        <v>-7.1439009177581951</v>
      </c>
      <c r="W541" s="63">
        <v>-1.338078793469947</v>
      </c>
      <c r="X541" s="63">
        <v>62.948583721158336</v>
      </c>
      <c r="Y541" s="63">
        <v>-9.222248390004637</v>
      </c>
      <c r="Z541" s="63">
        <v>-9.2222483900046388</v>
      </c>
      <c r="AA541" s="63">
        <v>-18.579426413112571</v>
      </c>
      <c r="AB541" s="63">
        <v>82.43705073481361</v>
      </c>
      <c r="AC541" s="63">
        <v>-8.8534428689139446</v>
      </c>
      <c r="AD541" s="63">
        <v>-8.8534428689139411</v>
      </c>
      <c r="AE541" s="63">
        <v>-6.5996043587485644</v>
      </c>
      <c r="AF541" s="64" t="s">
        <v>84</v>
      </c>
      <c r="AG541" s="65">
        <v>92.62</v>
      </c>
      <c r="AH541" s="63">
        <v>106.68669936199875</v>
      </c>
      <c r="AI541" s="63">
        <v>-0.23360497741529684</v>
      </c>
      <c r="AJ541" s="63">
        <v>-0.23360497741530262</v>
      </c>
      <c r="AK541" s="63">
        <v>-0.90053043056515492</v>
      </c>
    </row>
    <row r="542" spans="1:37" x14ac:dyDescent="0.25">
      <c r="A542" s="61" t="s">
        <v>245</v>
      </c>
      <c r="B542" s="61">
        <v>2</v>
      </c>
      <c r="C542" s="62" t="s">
        <v>93</v>
      </c>
      <c r="D542" s="63">
        <v>115.85257267485667</v>
      </c>
      <c r="E542" s="63">
        <v>16.443013770520153</v>
      </c>
      <c r="F542" s="63">
        <v>8.5914513390243705</v>
      </c>
      <c r="G542" s="63">
        <v>1.3201129487122785</v>
      </c>
      <c r="H542" s="63">
        <v>122.93276139736011</v>
      </c>
      <c r="I542" s="63">
        <v>17.700542817182694</v>
      </c>
      <c r="J542" s="63">
        <v>9.5168548886057422</v>
      </c>
      <c r="K542" s="63">
        <v>3.8728816549291594</v>
      </c>
      <c r="L542" s="63">
        <v>76.588921386689108</v>
      </c>
      <c r="M542" s="63">
        <v>5.1622483432885389</v>
      </c>
      <c r="N542" s="63">
        <v>0.4947831836930483</v>
      </c>
      <c r="O542" s="63">
        <v>-14.101779741918463</v>
      </c>
      <c r="P542" s="63">
        <v>76.195872641942316</v>
      </c>
      <c r="Q542" s="63">
        <v>-14.818654326858876</v>
      </c>
      <c r="R542" s="63">
        <v>-11.253409379933533</v>
      </c>
      <c r="S542" s="63">
        <v>-6.1605022366905473</v>
      </c>
      <c r="T542" s="63">
        <v>83.234659659827841</v>
      </c>
      <c r="U542" s="63">
        <v>-11.936892099425521</v>
      </c>
      <c r="V542" s="63">
        <v>-9.5434717221568821</v>
      </c>
      <c r="W542" s="63">
        <v>-2.8012469217400735</v>
      </c>
      <c r="X542" s="63">
        <v>61.456820377858946</v>
      </c>
      <c r="Y542" s="63">
        <v>-15.233331262039414</v>
      </c>
      <c r="Z542" s="63">
        <v>-12.294694716949673</v>
      </c>
      <c r="AA542" s="63">
        <v>-17.273346635986073</v>
      </c>
      <c r="AB542" s="63">
        <v>58.706116263225937</v>
      </c>
      <c r="AC542" s="63">
        <v>-34.327522490574509</v>
      </c>
      <c r="AD542" s="63">
        <v>-21.51595744680851</v>
      </c>
      <c r="AE542" s="63">
        <v>-9.0626395734303884</v>
      </c>
      <c r="AF542" s="64" t="s">
        <v>84</v>
      </c>
      <c r="AG542" s="65">
        <v>92.64</v>
      </c>
      <c r="AH542" s="63">
        <v>125.05674943313545</v>
      </c>
      <c r="AI542" s="63">
        <v>15.789404453155413</v>
      </c>
      <c r="AJ542" s="63">
        <v>7.8176744283611654</v>
      </c>
      <c r="AK542" s="63">
        <v>0.51493238132781016</v>
      </c>
    </row>
    <row r="543" spans="1:37" x14ac:dyDescent="0.25">
      <c r="A543" s="61" t="s">
        <v>245</v>
      </c>
      <c r="B543" s="61">
        <v>3</v>
      </c>
      <c r="C543" s="62" t="s">
        <v>93</v>
      </c>
      <c r="D543" s="63">
        <v>113.02108317001267</v>
      </c>
      <c r="E543" s="63">
        <v>3.0341467402558209</v>
      </c>
      <c r="F543" s="63">
        <v>6.608216619195062</v>
      </c>
      <c r="G543" s="63">
        <v>2.8189825999785967</v>
      </c>
      <c r="H543" s="63">
        <v>115.40856287718992</v>
      </c>
      <c r="I543" s="63">
        <v>-2.0350585407673094</v>
      </c>
      <c r="J543" s="63">
        <v>5.3091774960548621</v>
      </c>
      <c r="K543" s="63">
        <v>3.9799301456802283</v>
      </c>
      <c r="L543" s="63">
        <v>97.934677674966366</v>
      </c>
      <c r="M543" s="63">
        <v>43.245743199159222</v>
      </c>
      <c r="N543" s="63">
        <v>13.57379555403968</v>
      </c>
      <c r="O543" s="63">
        <v>-5.5229333045643472</v>
      </c>
      <c r="P543" s="63">
        <v>74.477791895701941</v>
      </c>
      <c r="Q543" s="63">
        <v>-16.439838374275112</v>
      </c>
      <c r="R543" s="63">
        <v>-12.982647079228492</v>
      </c>
      <c r="S543" s="63">
        <v>-7.2140792555884588</v>
      </c>
      <c r="T543" s="63">
        <v>81.737922275161807</v>
      </c>
      <c r="U543" s="63">
        <v>-13.207900586193219</v>
      </c>
      <c r="V543" s="63">
        <v>-10.763055213179539</v>
      </c>
      <c r="W543" s="63">
        <v>-4.3032460013051121</v>
      </c>
      <c r="X543" s="63">
        <v>59.508911957899514</v>
      </c>
      <c r="Y543" s="63">
        <v>-18.121028978769544</v>
      </c>
      <c r="Z543" s="63">
        <v>-14.268613774836513</v>
      </c>
      <c r="AA543" s="63">
        <v>-16.21439130029799</v>
      </c>
      <c r="AB543" s="63">
        <v>55.976530456182296</v>
      </c>
      <c r="AC543" s="63">
        <v>-36.547263305216184</v>
      </c>
      <c r="AD543" s="63">
        <v>-26.462813964006958</v>
      </c>
      <c r="AE543" s="63">
        <v>-11.411062256304646</v>
      </c>
      <c r="AF543" s="64" t="s">
        <v>84</v>
      </c>
      <c r="AG543" s="65">
        <v>92.64</v>
      </c>
      <c r="AH543" s="63">
        <v>122.00030566711213</v>
      </c>
      <c r="AI543" s="63">
        <v>2.8450728526711657</v>
      </c>
      <c r="AJ543" s="63">
        <v>6.0492764059142834</v>
      </c>
      <c r="AK543" s="63">
        <v>2.0500925803423655</v>
      </c>
    </row>
    <row r="544" spans="1:37" x14ac:dyDescent="0.25">
      <c r="A544" s="61">
        <v>2019</v>
      </c>
      <c r="B544" s="61">
        <v>1</v>
      </c>
      <c r="C544" s="62" t="s">
        <v>94</v>
      </c>
      <c r="D544" s="63">
        <v>66.309527691885563</v>
      </c>
      <c r="E544" s="63"/>
      <c r="F544" s="63"/>
      <c r="G544" s="63"/>
      <c r="H544" s="63">
        <v>65.844315062061241</v>
      </c>
      <c r="I544" s="63"/>
      <c r="J544" s="63"/>
      <c r="K544" s="63"/>
      <c r="L544" s="63">
        <v>68.339274005123983</v>
      </c>
      <c r="M544" s="63"/>
      <c r="N544" s="63"/>
      <c r="O544" s="63"/>
      <c r="P544" s="63">
        <v>93.437635296178527</v>
      </c>
      <c r="Q544" s="63"/>
      <c r="R544" s="63"/>
      <c r="S544" s="63"/>
      <c r="T544" s="63">
        <v>90.358476399854084</v>
      </c>
      <c r="U544" s="63"/>
      <c r="V544" s="63"/>
      <c r="W544" s="63"/>
      <c r="X544" s="63">
        <v>110.17066198902656</v>
      </c>
      <c r="Y544" s="63"/>
      <c r="Z544" s="63"/>
      <c r="AA544" s="63"/>
      <c r="AB544" s="63">
        <v>83.908747550493118</v>
      </c>
      <c r="AC544" s="63"/>
      <c r="AD544" s="63"/>
      <c r="AE544" s="63"/>
      <c r="AF544" s="64" t="s">
        <v>95</v>
      </c>
      <c r="AG544" s="65">
        <v>100.55</v>
      </c>
      <c r="AH544" s="63">
        <v>65.946820180890668</v>
      </c>
      <c r="AI544" s="63"/>
      <c r="AJ544" s="63"/>
      <c r="AK544" s="63"/>
    </row>
    <row r="545" spans="1:37" x14ac:dyDescent="0.25">
      <c r="A545" s="61">
        <v>2019</v>
      </c>
      <c r="B545" s="61">
        <v>2</v>
      </c>
      <c r="C545" s="62" t="s">
        <v>94</v>
      </c>
      <c r="D545" s="63">
        <v>68.705388931082354</v>
      </c>
      <c r="E545" s="63"/>
      <c r="F545" s="63"/>
      <c r="G545" s="63"/>
      <c r="H545" s="63">
        <v>68.35466429620638</v>
      </c>
      <c r="I545" s="63"/>
      <c r="J545" s="63"/>
      <c r="K545" s="63"/>
      <c r="L545" s="63">
        <v>68.201442664543279</v>
      </c>
      <c r="M545" s="63"/>
      <c r="N545" s="63"/>
      <c r="O545" s="63"/>
      <c r="P545" s="63">
        <v>92.425505382016624</v>
      </c>
      <c r="Q545" s="63"/>
      <c r="R545" s="63"/>
      <c r="S545" s="63"/>
      <c r="T545" s="63">
        <v>91.026917813835709</v>
      </c>
      <c r="U545" s="63"/>
      <c r="V545" s="63"/>
      <c r="W545" s="63"/>
      <c r="X545" s="63">
        <v>100.80741740070454</v>
      </c>
      <c r="Y545" s="63"/>
      <c r="Z545" s="63"/>
      <c r="AA545" s="63"/>
      <c r="AB545" s="63">
        <v>84.404385477808745</v>
      </c>
      <c r="AC545" s="63"/>
      <c r="AD545" s="63"/>
      <c r="AE545" s="63"/>
      <c r="AF545" s="64" t="s">
        <v>95</v>
      </c>
      <c r="AG545" s="65">
        <v>101.24</v>
      </c>
      <c r="AH545" s="63">
        <v>67.86387685804263</v>
      </c>
      <c r="AI545" s="63"/>
      <c r="AJ545" s="63"/>
      <c r="AK545" s="63"/>
    </row>
    <row r="546" spans="1:37" x14ac:dyDescent="0.25">
      <c r="A546" s="61">
        <v>2019</v>
      </c>
      <c r="B546" s="61">
        <v>3</v>
      </c>
      <c r="C546" s="62" t="s">
        <v>94</v>
      </c>
      <c r="D546" s="63">
        <v>78.087959710428891</v>
      </c>
      <c r="E546" s="63"/>
      <c r="F546" s="63"/>
      <c r="G546" s="63"/>
      <c r="H546" s="63">
        <v>78.160568114999862</v>
      </c>
      <c r="I546" s="63"/>
      <c r="J546" s="63"/>
      <c r="K546" s="63"/>
      <c r="L546" s="63">
        <v>66.192963673172372</v>
      </c>
      <c r="M546" s="63"/>
      <c r="N546" s="63"/>
      <c r="O546" s="63"/>
      <c r="P546" s="63">
        <v>92.71431016002208</v>
      </c>
      <c r="Q546" s="63"/>
      <c r="R546" s="63"/>
      <c r="S546" s="63"/>
      <c r="T546" s="63">
        <v>91.400767024938872</v>
      </c>
      <c r="U546" s="63"/>
      <c r="V546" s="63"/>
      <c r="W546" s="63"/>
      <c r="X546" s="63">
        <v>101.01488083964414</v>
      </c>
      <c r="Y546" s="63"/>
      <c r="Z546" s="63"/>
      <c r="AA546" s="63"/>
      <c r="AB546" s="63">
        <v>83.157030027397767</v>
      </c>
      <c r="AC546" s="63"/>
      <c r="AD546" s="63"/>
      <c r="AE546" s="63"/>
      <c r="AF546" s="64" t="s">
        <v>95</v>
      </c>
      <c r="AG546" s="65">
        <v>101.53</v>
      </c>
      <c r="AH546" s="63">
        <v>76.91121807389824</v>
      </c>
      <c r="AI546" s="63"/>
      <c r="AJ546" s="63"/>
      <c r="AK546" s="63"/>
    </row>
    <row r="547" spans="1:37" x14ac:dyDescent="0.25">
      <c r="A547" s="61">
        <v>2019</v>
      </c>
      <c r="B547" s="61">
        <v>4</v>
      </c>
      <c r="C547" s="62" t="s">
        <v>94</v>
      </c>
      <c r="D547" s="63">
        <v>72.126096619515423</v>
      </c>
      <c r="E547" s="63"/>
      <c r="F547" s="63"/>
      <c r="G547" s="63"/>
      <c r="H547" s="63">
        <v>73.383743365449931</v>
      </c>
      <c r="I547" s="63"/>
      <c r="J547" s="63"/>
      <c r="K547" s="63"/>
      <c r="L547" s="63">
        <v>57.078083936387358</v>
      </c>
      <c r="M547" s="63"/>
      <c r="N547" s="63"/>
      <c r="O547" s="63"/>
      <c r="P547" s="63">
        <v>93.59142457001704</v>
      </c>
      <c r="Q547" s="63"/>
      <c r="R547" s="63"/>
      <c r="S547" s="63"/>
      <c r="T547" s="63">
        <v>91.495143831655696</v>
      </c>
      <c r="U547" s="63"/>
      <c r="V547" s="63"/>
      <c r="W547" s="63"/>
      <c r="X547" s="63">
        <v>105.13442873252075</v>
      </c>
      <c r="Y547" s="63"/>
      <c r="Z547" s="63"/>
      <c r="AA547" s="63"/>
      <c r="AB547" s="63">
        <v>86.389690731111841</v>
      </c>
      <c r="AC547" s="63"/>
      <c r="AD547" s="63"/>
      <c r="AE547" s="63"/>
      <c r="AF547" s="64" t="s">
        <v>95</v>
      </c>
      <c r="AG547" s="65">
        <v>102</v>
      </c>
      <c r="AH547" s="63">
        <v>70.711859430897476</v>
      </c>
      <c r="AI547" s="63"/>
      <c r="AJ547" s="63"/>
      <c r="AK547" s="63"/>
    </row>
    <row r="548" spans="1:37" x14ac:dyDescent="0.25">
      <c r="A548" s="61">
        <v>2019</v>
      </c>
      <c r="B548" s="61">
        <v>5</v>
      </c>
      <c r="C548" s="62" t="s">
        <v>94</v>
      </c>
      <c r="D548" s="63">
        <v>81.262184613040574</v>
      </c>
      <c r="E548" s="63"/>
      <c r="F548" s="63"/>
      <c r="G548" s="63"/>
      <c r="H548" s="63">
        <v>80.885579727787089</v>
      </c>
      <c r="I548" s="63"/>
      <c r="J548" s="63"/>
      <c r="K548" s="63"/>
      <c r="L548" s="63">
        <v>83.017112028037431</v>
      </c>
      <c r="M548" s="63"/>
      <c r="N548" s="63"/>
      <c r="O548" s="63"/>
      <c r="P548" s="63">
        <v>93.564479833234472</v>
      </c>
      <c r="Q548" s="63"/>
      <c r="R548" s="63"/>
      <c r="S548" s="63"/>
      <c r="T548" s="63">
        <v>91.07215527545317</v>
      </c>
      <c r="U548" s="63"/>
      <c r="V548" s="63"/>
      <c r="W548" s="63"/>
      <c r="X548" s="63">
        <v>106.64086971470861</v>
      </c>
      <c r="Y548" s="63"/>
      <c r="Z548" s="63"/>
      <c r="AA548" s="63"/>
      <c r="AB548" s="63">
        <v>88.06109196378172</v>
      </c>
      <c r="AC548" s="63"/>
      <c r="AD548" s="63"/>
      <c r="AE548" s="63"/>
      <c r="AF548" s="64" t="s">
        <v>95</v>
      </c>
      <c r="AG548" s="65">
        <v>102.34</v>
      </c>
      <c r="AH548" s="63">
        <v>79.404128017432654</v>
      </c>
      <c r="AI548" s="63"/>
      <c r="AJ548" s="63"/>
      <c r="AK548" s="63"/>
    </row>
    <row r="549" spans="1:37" x14ac:dyDescent="0.25">
      <c r="A549" s="61">
        <v>2019</v>
      </c>
      <c r="B549" s="61">
        <v>6</v>
      </c>
      <c r="C549" s="62" t="s">
        <v>94</v>
      </c>
      <c r="D549" s="63">
        <v>83.412181811346883</v>
      </c>
      <c r="E549" s="63"/>
      <c r="F549" s="63"/>
      <c r="G549" s="63"/>
      <c r="H549" s="63">
        <v>84.580020488617308</v>
      </c>
      <c r="I549" s="63"/>
      <c r="J549" s="63"/>
      <c r="K549" s="63"/>
      <c r="L549" s="63">
        <v>69.565799359356589</v>
      </c>
      <c r="M549" s="63"/>
      <c r="N549" s="63"/>
      <c r="O549" s="63"/>
      <c r="P549" s="63">
        <v>95.0335029916845</v>
      </c>
      <c r="Q549" s="63"/>
      <c r="R549" s="63"/>
      <c r="S549" s="63"/>
      <c r="T549" s="63">
        <v>92.676926791216033</v>
      </c>
      <c r="U549" s="63"/>
      <c r="V549" s="63"/>
      <c r="W549" s="63"/>
      <c r="X549" s="63">
        <v>107.62515552473386</v>
      </c>
      <c r="Y549" s="63"/>
      <c r="Z549" s="63"/>
      <c r="AA549" s="63"/>
      <c r="AB549" s="63">
        <v>88.754985062023593</v>
      </c>
      <c r="AC549" s="63"/>
      <c r="AD549" s="63"/>
      <c r="AE549" s="63"/>
      <c r="AF549" s="64" t="s">
        <v>95</v>
      </c>
      <c r="AG549" s="65">
        <v>102.57</v>
      </c>
      <c r="AH549" s="63">
        <v>81.322201239491946</v>
      </c>
      <c r="AI549" s="63"/>
      <c r="AJ549" s="63"/>
      <c r="AK549" s="63"/>
    </row>
    <row r="550" spans="1:37" x14ac:dyDescent="0.25">
      <c r="A550" s="61">
        <v>2019</v>
      </c>
      <c r="B550" s="61">
        <v>7</v>
      </c>
      <c r="C550" s="62" t="s">
        <v>94</v>
      </c>
      <c r="D550" s="63">
        <v>80.195554615789206</v>
      </c>
      <c r="E550" s="63"/>
      <c r="F550" s="63"/>
      <c r="G550" s="63"/>
      <c r="H550" s="63">
        <v>78.396249178520264</v>
      </c>
      <c r="I550" s="63"/>
      <c r="J550" s="63"/>
      <c r="K550" s="63"/>
      <c r="L550" s="63">
        <v>99.489875352734686</v>
      </c>
      <c r="M550" s="63"/>
      <c r="N550" s="63"/>
      <c r="O550" s="63"/>
      <c r="P550" s="63">
        <v>96.739386922934571</v>
      </c>
      <c r="Q550" s="63"/>
      <c r="R550" s="63"/>
      <c r="S550" s="63"/>
      <c r="T550" s="63">
        <v>94.191711119179118</v>
      </c>
      <c r="U550" s="63"/>
      <c r="V550" s="63"/>
      <c r="W550" s="63"/>
      <c r="X550" s="63">
        <v>110.15900673964795</v>
      </c>
      <c r="Y550" s="63"/>
      <c r="Z550" s="63"/>
      <c r="AA550" s="63"/>
      <c r="AB550" s="63">
        <v>90.864199797155592</v>
      </c>
      <c r="AC550" s="63"/>
      <c r="AD550" s="63"/>
      <c r="AE550" s="63"/>
      <c r="AF550" s="64" t="s">
        <v>95</v>
      </c>
      <c r="AG550" s="65">
        <v>102.67</v>
      </c>
      <c r="AH550" s="63">
        <v>78.110017157679167</v>
      </c>
      <c r="AI550" s="63"/>
      <c r="AJ550" s="63"/>
      <c r="AK550" s="63"/>
    </row>
    <row r="551" spans="1:37" x14ac:dyDescent="0.25">
      <c r="A551" s="61">
        <v>2019</v>
      </c>
      <c r="B551" s="61">
        <v>8</v>
      </c>
      <c r="C551" s="62" t="s">
        <v>94</v>
      </c>
      <c r="D551" s="63">
        <v>77.834099579980602</v>
      </c>
      <c r="E551" s="63"/>
      <c r="F551" s="63"/>
      <c r="G551" s="63"/>
      <c r="H551" s="63">
        <v>78.292532838915434</v>
      </c>
      <c r="I551" s="63"/>
      <c r="J551" s="63"/>
      <c r="K551" s="63"/>
      <c r="L551" s="63">
        <v>73.018551139401609</v>
      </c>
      <c r="M551" s="63"/>
      <c r="N551" s="63"/>
      <c r="O551" s="63"/>
      <c r="P551" s="63">
        <v>98.288563377806469</v>
      </c>
      <c r="Q551" s="63"/>
      <c r="R551" s="63"/>
      <c r="S551" s="63"/>
      <c r="T551" s="63">
        <v>95.189495885799204</v>
      </c>
      <c r="U551" s="63"/>
      <c r="V551" s="63"/>
      <c r="W551" s="63"/>
      <c r="X551" s="63">
        <v>114.46736967245835</v>
      </c>
      <c r="Y551" s="63"/>
      <c r="Z551" s="63"/>
      <c r="AA551" s="63"/>
      <c r="AB551" s="63">
        <v>91.827940211380394</v>
      </c>
      <c r="AC551" s="63"/>
      <c r="AD551" s="63"/>
      <c r="AE551" s="63"/>
      <c r="AF551" s="64" t="s">
        <v>95</v>
      </c>
      <c r="AG551" s="65">
        <v>102.76</v>
      </c>
      <c r="AH551" s="63">
        <v>75.74357685868101</v>
      </c>
      <c r="AI551" s="63"/>
      <c r="AJ551" s="63"/>
      <c r="AK551" s="63"/>
    </row>
    <row r="552" spans="1:37" x14ac:dyDescent="0.25">
      <c r="A552" s="61">
        <v>2019</v>
      </c>
      <c r="B552" s="61">
        <v>9</v>
      </c>
      <c r="C552" s="62" t="s">
        <v>94</v>
      </c>
      <c r="D552" s="63">
        <v>83.806468316461633</v>
      </c>
      <c r="E552" s="63"/>
      <c r="F552" s="63"/>
      <c r="G552" s="63"/>
      <c r="H552" s="63">
        <v>84.458611481050724</v>
      </c>
      <c r="I552" s="63"/>
      <c r="J552" s="63"/>
      <c r="K552" s="63"/>
      <c r="L552" s="63">
        <v>77.379204343488254</v>
      </c>
      <c r="M552" s="63"/>
      <c r="N552" s="63"/>
      <c r="O552" s="63"/>
      <c r="P552" s="63">
        <v>99.406915864410919</v>
      </c>
      <c r="Q552" s="63"/>
      <c r="R552" s="63"/>
      <c r="S552" s="63"/>
      <c r="T552" s="63">
        <v>96.429319362151844</v>
      </c>
      <c r="U552" s="63"/>
      <c r="V552" s="63"/>
      <c r="W552" s="63"/>
      <c r="X552" s="63">
        <v>112.81348978563079</v>
      </c>
      <c r="Y552" s="63"/>
      <c r="Z552" s="63"/>
      <c r="AA552" s="63"/>
      <c r="AB552" s="63">
        <v>103.30195822873691</v>
      </c>
      <c r="AC552" s="63"/>
      <c r="AD552" s="63"/>
      <c r="AE552" s="63"/>
      <c r="AF552" s="64" t="s">
        <v>95</v>
      </c>
      <c r="AG552" s="65">
        <v>103.08</v>
      </c>
      <c r="AH552" s="63">
        <v>81.302355759081905</v>
      </c>
      <c r="AI552" s="63"/>
      <c r="AJ552" s="63"/>
      <c r="AK552" s="63"/>
    </row>
    <row r="553" spans="1:37" x14ac:dyDescent="0.25">
      <c r="A553" s="61">
        <v>2019</v>
      </c>
      <c r="B553" s="61">
        <v>10</v>
      </c>
      <c r="C553" s="62" t="s">
        <v>94</v>
      </c>
      <c r="D553" s="63">
        <v>83.403298462714673</v>
      </c>
      <c r="E553" s="63"/>
      <c r="F553" s="63"/>
      <c r="G553" s="63"/>
      <c r="H553" s="63">
        <v>84.701314054870778</v>
      </c>
      <c r="I553" s="63"/>
      <c r="J553" s="63"/>
      <c r="K553" s="63"/>
      <c r="L553" s="63">
        <v>68.571966893923971</v>
      </c>
      <c r="M553" s="63"/>
      <c r="N553" s="63"/>
      <c r="O553" s="63"/>
      <c r="P553" s="63">
        <v>99.750680123579414</v>
      </c>
      <c r="Q553" s="63"/>
      <c r="R553" s="63"/>
      <c r="S553" s="63"/>
      <c r="T553" s="63">
        <v>97.121781746318462</v>
      </c>
      <c r="U553" s="63"/>
      <c r="V553" s="63"/>
      <c r="W553" s="63"/>
      <c r="X553" s="63">
        <v>111.49295003103207</v>
      </c>
      <c r="Y553" s="63"/>
      <c r="Z553" s="63"/>
      <c r="AA553" s="63"/>
      <c r="AB553" s="63">
        <v>103.63513705765463</v>
      </c>
      <c r="AC553" s="63"/>
      <c r="AD553" s="63"/>
      <c r="AE553" s="63"/>
      <c r="AF553" s="64" t="s">
        <v>95</v>
      </c>
      <c r="AG553" s="65">
        <v>103.19</v>
      </c>
      <c r="AH553" s="63">
        <v>80.824981551230422</v>
      </c>
      <c r="AI553" s="63"/>
      <c r="AJ553" s="63"/>
      <c r="AK553" s="63"/>
    </row>
    <row r="554" spans="1:37" x14ac:dyDescent="0.25">
      <c r="A554" s="61">
        <v>2019</v>
      </c>
      <c r="B554" s="61">
        <v>11</v>
      </c>
      <c r="C554" s="62" t="s">
        <v>94</v>
      </c>
      <c r="D554" s="63">
        <v>98.623822305888453</v>
      </c>
      <c r="E554" s="63"/>
      <c r="F554" s="63"/>
      <c r="G554" s="63"/>
      <c r="H554" s="63">
        <v>94.016655129019739</v>
      </c>
      <c r="I554" s="63"/>
      <c r="J554" s="63"/>
      <c r="K554" s="63"/>
      <c r="L554" s="63">
        <v>159.70378328494917</v>
      </c>
      <c r="M554" s="63"/>
      <c r="N554" s="63"/>
      <c r="O554" s="63"/>
      <c r="P554" s="63">
        <v>99.273164914677821</v>
      </c>
      <c r="Q554" s="63"/>
      <c r="R554" s="63"/>
      <c r="S554" s="63"/>
      <c r="T554" s="63">
        <v>96.427124552693314</v>
      </c>
      <c r="U554" s="63"/>
      <c r="V554" s="63"/>
      <c r="W554" s="63"/>
      <c r="X554" s="63">
        <v>111.93410122001322</v>
      </c>
      <c r="Y554" s="63"/>
      <c r="Z554" s="63"/>
      <c r="AA554" s="63"/>
      <c r="AB554" s="63">
        <v>103.72049692291456</v>
      </c>
      <c r="AC554" s="63"/>
      <c r="AD554" s="63"/>
      <c r="AE554" s="63"/>
      <c r="AF554" s="64" t="s">
        <v>95</v>
      </c>
      <c r="AG554" s="65">
        <v>103.29</v>
      </c>
      <c r="AH554" s="63">
        <v>95.482449710415779</v>
      </c>
      <c r="AI554" s="63"/>
      <c r="AJ554" s="63"/>
      <c r="AK554" s="63"/>
    </row>
    <row r="555" spans="1:37" x14ac:dyDescent="0.25">
      <c r="A555" s="61">
        <v>2019</v>
      </c>
      <c r="B555" s="61">
        <v>12</v>
      </c>
      <c r="C555" s="62" t="s">
        <v>94</v>
      </c>
      <c r="D555" s="63">
        <v>129.0702794619134</v>
      </c>
      <c r="E555" s="63"/>
      <c r="F555" s="63"/>
      <c r="G555" s="63"/>
      <c r="H555" s="63">
        <v>116.98702655934106</v>
      </c>
      <c r="I555" s="63"/>
      <c r="J555" s="63"/>
      <c r="K555" s="63"/>
      <c r="L555" s="63">
        <v>276.4980371775132</v>
      </c>
      <c r="M555" s="63"/>
      <c r="N555" s="63"/>
      <c r="O555" s="63"/>
      <c r="P555" s="63">
        <v>99.021324035507703</v>
      </c>
      <c r="Q555" s="63"/>
      <c r="R555" s="63"/>
      <c r="S555" s="63"/>
      <c r="T555" s="63">
        <v>96.456632546524645</v>
      </c>
      <c r="U555" s="63"/>
      <c r="V555" s="63"/>
      <c r="W555" s="63"/>
      <c r="X555" s="63">
        <v>110.27497647096529</v>
      </c>
      <c r="Y555" s="63"/>
      <c r="Z555" s="63"/>
      <c r="AA555" s="63"/>
      <c r="AB555" s="63">
        <v>103.76455362756482</v>
      </c>
      <c r="AC555" s="63"/>
      <c r="AD555" s="63"/>
      <c r="AE555" s="63"/>
      <c r="AF555" s="64" t="s">
        <v>95</v>
      </c>
      <c r="AG555" s="65">
        <v>103.49</v>
      </c>
      <c r="AH555" s="63">
        <v>124.71763403412253</v>
      </c>
      <c r="AI555" s="63"/>
      <c r="AJ555" s="63"/>
      <c r="AK555" s="63"/>
    </row>
    <row r="556" spans="1:37" x14ac:dyDescent="0.25">
      <c r="A556" s="61">
        <v>2020</v>
      </c>
      <c r="B556" s="61">
        <v>1</v>
      </c>
      <c r="C556" s="62" t="s">
        <v>94</v>
      </c>
      <c r="D556" s="63">
        <v>78.406105278652305</v>
      </c>
      <c r="E556" s="63">
        <v>18.242593497234381</v>
      </c>
      <c r="F556" s="63">
        <v>18.242593497234381</v>
      </c>
      <c r="G556" s="63"/>
      <c r="H556" s="63">
        <v>74.841899431985027</v>
      </c>
      <c r="I556" s="63">
        <v>13.664937301638204</v>
      </c>
      <c r="J556" s="63">
        <v>13.664937301638203</v>
      </c>
      <c r="K556" s="63"/>
      <c r="L556" s="63">
        <v>126.02803191542282</v>
      </c>
      <c r="M556" s="63">
        <v>84.415233773149822</v>
      </c>
      <c r="N556" s="63">
        <v>84.415233773149836</v>
      </c>
      <c r="O556" s="63"/>
      <c r="P556" s="63">
        <v>97.722918452208063</v>
      </c>
      <c r="Q556" s="63">
        <v>4.5862495796753109</v>
      </c>
      <c r="R556" s="63">
        <v>4.5862495796753056</v>
      </c>
      <c r="S556" s="63"/>
      <c r="T556" s="63">
        <v>95.848060657217431</v>
      </c>
      <c r="U556" s="63">
        <v>6.0753395542780595</v>
      </c>
      <c r="V556" s="63">
        <v>6.0753395542780586</v>
      </c>
      <c r="W556" s="63"/>
      <c r="X556" s="63">
        <v>105.95204447643161</v>
      </c>
      <c r="Y556" s="63">
        <v>-3.8291659834222713</v>
      </c>
      <c r="Z556" s="63">
        <v>-3.829165983422278</v>
      </c>
      <c r="AA556" s="63"/>
      <c r="AB556" s="63">
        <v>101.17897577340167</v>
      </c>
      <c r="AC556" s="63">
        <v>20.582154694319541</v>
      </c>
      <c r="AD556" s="63">
        <v>20.582154694319541</v>
      </c>
      <c r="AE556" s="63"/>
      <c r="AF556" s="64" t="s">
        <v>95</v>
      </c>
      <c r="AG556" s="65">
        <v>103.78</v>
      </c>
      <c r="AH556" s="63">
        <v>75.550303795193969</v>
      </c>
      <c r="AI556" s="63">
        <v>14.562466526757703</v>
      </c>
      <c r="AJ556" s="63">
        <v>14.562466526757699</v>
      </c>
      <c r="AK556" s="63"/>
    </row>
    <row r="557" spans="1:37" x14ac:dyDescent="0.25">
      <c r="A557" s="61">
        <v>2020</v>
      </c>
      <c r="B557" s="61">
        <v>2</v>
      </c>
      <c r="C557" s="62" t="s">
        <v>94</v>
      </c>
      <c r="D557" s="63">
        <v>79.346495286694051</v>
      </c>
      <c r="E557" s="63">
        <v>15.488022877340342</v>
      </c>
      <c r="F557" s="63">
        <v>16.840868039695156</v>
      </c>
      <c r="G557" s="63"/>
      <c r="H557" s="63">
        <v>80.05835591611941</v>
      </c>
      <c r="I557" s="63">
        <v>17.122008776455331</v>
      </c>
      <c r="J557" s="63">
        <v>15.425807326426199</v>
      </c>
      <c r="K557" s="63"/>
      <c r="L557" s="63">
        <v>71.125862428891139</v>
      </c>
      <c r="M557" s="63">
        <v>4.2879148154269444</v>
      </c>
      <c r="N557" s="63">
        <v>44.392016647523569</v>
      </c>
      <c r="O557" s="63"/>
      <c r="P557" s="63">
        <v>97.815620019550309</v>
      </c>
      <c r="Q557" s="63">
        <v>5.8318476217739317</v>
      </c>
      <c r="R557" s="63">
        <v>5.2056571078368252</v>
      </c>
      <c r="S557" s="63"/>
      <c r="T557" s="63">
        <v>96.434196716504118</v>
      </c>
      <c r="U557" s="63">
        <v>5.9403075843204221</v>
      </c>
      <c r="V557" s="63">
        <v>6.0075747594066087</v>
      </c>
      <c r="W557" s="63"/>
      <c r="X557" s="63">
        <v>104.87626495878409</v>
      </c>
      <c r="Y557" s="63">
        <v>4.0362581077799859</v>
      </c>
      <c r="Z557" s="63">
        <v>-7.0988396021320899E-2</v>
      </c>
      <c r="AA557" s="63"/>
      <c r="AB557" s="63">
        <v>95.649859339791945</v>
      </c>
      <c r="AC557" s="63">
        <v>13.323328874824654</v>
      </c>
      <c r="AD557" s="63">
        <v>16.942054117724048</v>
      </c>
      <c r="AE557" s="63"/>
      <c r="AF557" s="64" t="s">
        <v>95</v>
      </c>
      <c r="AG557" s="65">
        <v>104.6</v>
      </c>
      <c r="AH557" s="63">
        <v>75.857070063761043</v>
      </c>
      <c r="AI557" s="63">
        <v>11.778273767704931</v>
      </c>
      <c r="AJ557" s="63">
        <v>13.150426094037758</v>
      </c>
      <c r="AK557" s="63"/>
    </row>
    <row r="558" spans="1:37" x14ac:dyDescent="0.25">
      <c r="A558" s="61">
        <v>2020</v>
      </c>
      <c r="B558" s="61">
        <v>3</v>
      </c>
      <c r="C558" s="62" t="s">
        <v>94</v>
      </c>
      <c r="D558" s="63">
        <v>91.061327219406493</v>
      </c>
      <c r="E558" s="63">
        <v>16.613787268980175</v>
      </c>
      <c r="F558" s="63">
        <v>16.757658116020259</v>
      </c>
      <c r="G558" s="63"/>
      <c r="H558" s="63">
        <v>89.081864053322434</v>
      </c>
      <c r="I558" s="63">
        <v>13.97289733392644</v>
      </c>
      <c r="J558" s="63">
        <v>14.891052606024303</v>
      </c>
      <c r="K558" s="63"/>
      <c r="L558" s="63">
        <v>117.26824376279545</v>
      </c>
      <c r="M558" s="63">
        <v>77.16119245212704</v>
      </c>
      <c r="N558" s="63">
        <v>55.091219956839545</v>
      </c>
      <c r="O558" s="63"/>
      <c r="P558" s="63">
        <v>98.542252451918358</v>
      </c>
      <c r="Q558" s="63">
        <v>6.2859145280134641</v>
      </c>
      <c r="R558" s="63">
        <v>5.5651812588604077</v>
      </c>
      <c r="S558" s="63"/>
      <c r="T558" s="63">
        <v>97.867651160642751</v>
      </c>
      <c r="U558" s="63">
        <v>7.0753061994976321</v>
      </c>
      <c r="V558" s="63">
        <v>6.3653329101787337</v>
      </c>
      <c r="W558" s="63"/>
      <c r="X558" s="63">
        <v>101.81617923442491</v>
      </c>
      <c r="Y558" s="63">
        <v>0.79324787409569808</v>
      </c>
      <c r="Z558" s="63">
        <v>0.20882792989507237</v>
      </c>
      <c r="AA558" s="63"/>
      <c r="AB558" s="63">
        <v>98.307029339011777</v>
      </c>
      <c r="AC558" s="63">
        <v>18.218543046357638</v>
      </c>
      <c r="AD558" s="63">
        <v>17.364167925891859</v>
      </c>
      <c r="AE558" s="63"/>
      <c r="AF558" s="64" t="s">
        <v>95</v>
      </c>
      <c r="AG558" s="65">
        <v>105.13</v>
      </c>
      <c r="AH558" s="63">
        <v>86.61783241644298</v>
      </c>
      <c r="AI558" s="63">
        <v>12.620544292015225</v>
      </c>
      <c r="AJ558" s="63">
        <v>12.957024971962138</v>
      </c>
      <c r="AK558" s="63"/>
    </row>
    <row r="559" spans="1:37" x14ac:dyDescent="0.25">
      <c r="A559" s="61">
        <v>2020</v>
      </c>
      <c r="B559" s="61">
        <v>4</v>
      </c>
      <c r="C559" s="62" t="s">
        <v>94</v>
      </c>
      <c r="D559" s="63">
        <v>82.246566715486892</v>
      </c>
      <c r="E559" s="63">
        <v>14.031634277062949</v>
      </c>
      <c r="F559" s="63">
        <v>16.06832611457525</v>
      </c>
      <c r="G559" s="63"/>
      <c r="H559" s="63">
        <v>81.110043744674613</v>
      </c>
      <c r="I559" s="63">
        <v>10.528626675185834</v>
      </c>
      <c r="J559" s="63">
        <v>13.770707333805387</v>
      </c>
      <c r="K559" s="63"/>
      <c r="L559" s="63">
        <v>99.03650555045607</v>
      </c>
      <c r="M559" s="63">
        <v>73.510564336446038</v>
      </c>
      <c r="N559" s="63">
        <v>59.137768378036107</v>
      </c>
      <c r="O559" s="63"/>
      <c r="P559" s="63">
        <v>95.449638673835835</v>
      </c>
      <c r="Q559" s="63">
        <v>1.9854533813924888</v>
      </c>
      <c r="R559" s="63">
        <v>4.6649667224950786</v>
      </c>
      <c r="S559" s="63"/>
      <c r="T559" s="63">
        <v>95.155842140768414</v>
      </c>
      <c r="U559" s="63">
        <v>4.0009755226442678</v>
      </c>
      <c r="V559" s="63">
        <v>5.7714862970505543</v>
      </c>
      <c r="W559" s="63"/>
      <c r="X559" s="63">
        <v>95.490292634173755</v>
      </c>
      <c r="Y559" s="63">
        <v>-9.1731473834163779</v>
      </c>
      <c r="Z559" s="63">
        <v>-2.1558420511444853</v>
      </c>
      <c r="AA559" s="63"/>
      <c r="AB559" s="63">
        <v>101.89214367992805</v>
      </c>
      <c r="AC559" s="63">
        <v>17.944795053228788</v>
      </c>
      <c r="AD559" s="63">
        <v>17.512632436837826</v>
      </c>
      <c r="AE559" s="63"/>
      <c r="AF559" s="64" t="s">
        <v>95</v>
      </c>
      <c r="AG559" s="65">
        <v>105.3</v>
      </c>
      <c r="AH559" s="63">
        <v>78.106900964375015</v>
      </c>
      <c r="AI559" s="63">
        <v>10.457993316813116</v>
      </c>
      <c r="AJ559" s="63">
        <v>12.329128851822514</v>
      </c>
      <c r="AK559" s="63"/>
    </row>
    <row r="560" spans="1:37" x14ac:dyDescent="0.25">
      <c r="A560" s="61">
        <v>2020</v>
      </c>
      <c r="B560" s="61">
        <v>5</v>
      </c>
      <c r="C560" s="62" t="s">
        <v>94</v>
      </c>
      <c r="D560" s="63">
        <v>84.359644658213625</v>
      </c>
      <c r="E560" s="63">
        <v>3.8116868995372641</v>
      </c>
      <c r="F560" s="63">
        <v>13.350658148879191</v>
      </c>
      <c r="G560" s="63"/>
      <c r="H560" s="63">
        <v>83.576728075326272</v>
      </c>
      <c r="I560" s="63">
        <v>3.3271052227059386</v>
      </c>
      <c r="J560" s="63">
        <v>11.466642163221973</v>
      </c>
      <c r="K560" s="63"/>
      <c r="L560" s="63">
        <v>95.26683939038621</v>
      </c>
      <c r="M560" s="63">
        <v>14.75566550449463</v>
      </c>
      <c r="N560" s="63">
        <v>48.390499810757028</v>
      </c>
      <c r="O560" s="63"/>
      <c r="P560" s="63">
        <v>94.629818307035592</v>
      </c>
      <c r="Q560" s="63">
        <v>1.1386142216575479</v>
      </c>
      <c r="R560" s="63">
        <v>3.956532736102969</v>
      </c>
      <c r="S560" s="63"/>
      <c r="T560" s="63">
        <v>95.354106595189094</v>
      </c>
      <c r="U560" s="63">
        <v>4.7017129514338478</v>
      </c>
      <c r="V560" s="63">
        <v>5.5575281903798013</v>
      </c>
      <c r="W560" s="63"/>
      <c r="X560" s="63">
        <v>91.823551179656931</v>
      </c>
      <c r="Y560" s="63">
        <v>-13.894596485092222</v>
      </c>
      <c r="Z560" s="63">
        <v>-4.5458894842717807</v>
      </c>
      <c r="AA560" s="63"/>
      <c r="AB560" s="63">
        <v>91.53331099903167</v>
      </c>
      <c r="AC560" s="63">
        <v>3.9429661361433261</v>
      </c>
      <c r="AD560" s="63">
        <v>14.707042235310075</v>
      </c>
      <c r="AE560" s="63"/>
      <c r="AF560" s="64" t="s">
        <v>95</v>
      </c>
      <c r="AG560" s="65">
        <v>104.88</v>
      </c>
      <c r="AH560" s="63">
        <v>80.434443800737625</v>
      </c>
      <c r="AI560" s="63">
        <v>1.2975594708108531</v>
      </c>
      <c r="AJ560" s="63">
        <v>9.9015785830018253</v>
      </c>
      <c r="AK560" s="63"/>
    </row>
    <row r="561" spans="1:37" x14ac:dyDescent="0.25">
      <c r="A561" s="61">
        <v>2020</v>
      </c>
      <c r="B561" s="61">
        <v>6</v>
      </c>
      <c r="C561" s="62" t="s">
        <v>94</v>
      </c>
      <c r="D561" s="63">
        <v>86.208857840427982</v>
      </c>
      <c r="E561" s="63">
        <v>3.3528388400225992</v>
      </c>
      <c r="F561" s="63">
        <v>11.497060167006957</v>
      </c>
      <c r="G561" s="63"/>
      <c r="H561" s="63">
        <v>85.947496270474716</v>
      </c>
      <c r="I561" s="63">
        <v>1.6167834601570519</v>
      </c>
      <c r="J561" s="63">
        <v>9.6202661998249219</v>
      </c>
      <c r="K561" s="63"/>
      <c r="L561" s="63">
        <v>92.614917739237512</v>
      </c>
      <c r="M561" s="63">
        <v>33.132830488751978</v>
      </c>
      <c r="N561" s="63">
        <v>45.816722734148826</v>
      </c>
      <c r="O561" s="63"/>
      <c r="P561" s="63">
        <v>93.964857221671792</v>
      </c>
      <c r="Q561" s="63">
        <v>-1.1244937168171276</v>
      </c>
      <c r="R561" s="63">
        <v>3.0954480704795229</v>
      </c>
      <c r="S561" s="63"/>
      <c r="T561" s="63">
        <v>95.349960843989606</v>
      </c>
      <c r="U561" s="63">
        <v>2.8842497753463761</v>
      </c>
      <c r="V561" s="63">
        <v>5.1054524774674093</v>
      </c>
      <c r="W561" s="63"/>
      <c r="X561" s="63">
        <v>89.590405398711482</v>
      </c>
      <c r="Y561" s="63">
        <v>-16.757002615320474</v>
      </c>
      <c r="Z561" s="63">
        <v>-6.6273539409791971</v>
      </c>
      <c r="AA561" s="63"/>
      <c r="AB561" s="63">
        <v>83.355285198324012</v>
      </c>
      <c r="AC561" s="63">
        <v>-6.0838271336828882</v>
      </c>
      <c r="AD561" s="63">
        <v>11.121692329092525</v>
      </c>
      <c r="AE561" s="63"/>
      <c r="AF561" s="64" t="s">
        <v>95</v>
      </c>
      <c r="AG561" s="65">
        <v>104.32</v>
      </c>
      <c r="AH561" s="63">
        <v>82.638859126177138</v>
      </c>
      <c r="AI561" s="63">
        <v>1.619063265156413</v>
      </c>
      <c r="AJ561" s="63">
        <v>8.3782562125360514</v>
      </c>
      <c r="AK561" s="63"/>
    </row>
    <row r="562" spans="1:37" x14ac:dyDescent="0.25">
      <c r="A562" s="61">
        <v>2020</v>
      </c>
      <c r="B562" s="61">
        <v>7</v>
      </c>
      <c r="C562" s="62" t="s">
        <v>94</v>
      </c>
      <c r="D562" s="63">
        <v>89.892939413853071</v>
      </c>
      <c r="E562" s="63">
        <v>12.092172495749054</v>
      </c>
      <c r="F562" s="63">
        <v>11.587091223104174</v>
      </c>
      <c r="G562" s="63"/>
      <c r="H562" s="63">
        <v>87.571554253599146</v>
      </c>
      <c r="I562" s="63">
        <v>11.703755181176206</v>
      </c>
      <c r="J562" s="63">
        <v>9.928680353944852</v>
      </c>
      <c r="K562" s="63"/>
      <c r="L562" s="63">
        <v>121.16188721973343</v>
      </c>
      <c r="M562" s="63">
        <v>21.783132997364902</v>
      </c>
      <c r="N562" s="63">
        <v>41.145554513834682</v>
      </c>
      <c r="O562" s="63"/>
      <c r="P562" s="63">
        <v>94.108724606875583</v>
      </c>
      <c r="Q562" s="63">
        <v>-2.7193291168514975</v>
      </c>
      <c r="R562" s="63">
        <v>2.2399155423248551</v>
      </c>
      <c r="S562" s="63"/>
      <c r="T562" s="63">
        <v>94.875150397794016</v>
      </c>
      <c r="U562" s="63">
        <v>0.72558324983621958</v>
      </c>
      <c r="V562" s="63">
        <v>4.4630775449494564</v>
      </c>
      <c r="W562" s="63"/>
      <c r="X562" s="63">
        <v>91.336944518099102</v>
      </c>
      <c r="Y562" s="63">
        <v>-17.086267186516395</v>
      </c>
      <c r="Z562" s="63">
        <v>-8.181045173276047</v>
      </c>
      <c r="AA562" s="63"/>
      <c r="AB562" s="63">
        <v>89.897705838890147</v>
      </c>
      <c r="AC562" s="63">
        <v>-1.0636685960180472</v>
      </c>
      <c r="AD562" s="63">
        <v>9.2932205008344084</v>
      </c>
      <c r="AE562" s="63"/>
      <c r="AF562" s="64" t="s">
        <v>95</v>
      </c>
      <c r="AG562" s="65">
        <v>104.24</v>
      </c>
      <c r="AH562" s="63">
        <v>86.236511333320294</v>
      </c>
      <c r="AI562" s="63">
        <v>10.403907810231729</v>
      </c>
      <c r="AJ562" s="63">
        <v>8.6823745439136957</v>
      </c>
      <c r="AK562" s="63"/>
    </row>
    <row r="563" spans="1:37" x14ac:dyDescent="0.25">
      <c r="A563" s="61">
        <v>2020</v>
      </c>
      <c r="B563" s="61">
        <v>8</v>
      </c>
      <c r="C563" s="62" t="s">
        <v>94</v>
      </c>
      <c r="D563" s="63">
        <v>88.03144834413726</v>
      </c>
      <c r="E563" s="63">
        <v>13.101389775413395</v>
      </c>
      <c r="F563" s="63">
        <v>11.780967958797572</v>
      </c>
      <c r="G563" s="63"/>
      <c r="H563" s="63">
        <v>88.821904429068738</v>
      </c>
      <c r="I563" s="63">
        <v>13.448755849829467</v>
      </c>
      <c r="J563" s="63">
        <v>10.382038934779736</v>
      </c>
      <c r="K563" s="63"/>
      <c r="L563" s="63">
        <v>81.246483151937085</v>
      </c>
      <c r="M563" s="63">
        <v>11.268276190289384</v>
      </c>
      <c r="N563" s="63">
        <v>37.415713507483204</v>
      </c>
      <c r="O563" s="63"/>
      <c r="P563" s="63">
        <v>94.702092456600454</v>
      </c>
      <c r="Q563" s="63">
        <v>-3.6489198722135683</v>
      </c>
      <c r="R563" s="63">
        <v>1.4740923766615399</v>
      </c>
      <c r="S563" s="63"/>
      <c r="T563" s="63">
        <v>95.270703835764877</v>
      </c>
      <c r="U563" s="63">
        <v>8.531188153691005E-2</v>
      </c>
      <c r="V563" s="63">
        <v>3.8979693883692823</v>
      </c>
      <c r="W563" s="63"/>
      <c r="X563" s="63">
        <v>93.578248973609576</v>
      </c>
      <c r="Y563" s="63">
        <v>-18.248974147498771</v>
      </c>
      <c r="Z563" s="63">
        <v>-9.5273333787187617</v>
      </c>
      <c r="AA563" s="63"/>
      <c r="AB563" s="63">
        <v>87.171697238654261</v>
      </c>
      <c r="AC563" s="63">
        <v>-5.0706168100992386</v>
      </c>
      <c r="AD563" s="63">
        <v>7.4018210390820682</v>
      </c>
      <c r="AE563" s="63"/>
      <c r="AF563" s="64" t="s">
        <v>95</v>
      </c>
      <c r="AG563" s="65">
        <v>104.13</v>
      </c>
      <c r="AH563" s="63">
        <v>84.539948472233988</v>
      </c>
      <c r="AI563" s="63">
        <v>11.613356509377496</v>
      </c>
      <c r="AJ563" s="63">
        <v>9.0548543352098285</v>
      </c>
      <c r="AK563" s="63"/>
    </row>
    <row r="564" spans="1:37" x14ac:dyDescent="0.25">
      <c r="A564" s="61">
        <v>2020</v>
      </c>
      <c r="B564" s="61">
        <v>9</v>
      </c>
      <c r="C564" s="62" t="s">
        <v>94</v>
      </c>
      <c r="D564" s="63">
        <v>91.368406923845683</v>
      </c>
      <c r="E564" s="63">
        <v>9.0230966168738007</v>
      </c>
      <c r="F564" s="63">
        <v>11.446842945014968</v>
      </c>
      <c r="G564" s="63"/>
      <c r="H564" s="63">
        <v>91.550184077040385</v>
      </c>
      <c r="I564" s="63">
        <v>8.396506255114943</v>
      </c>
      <c r="J564" s="63">
        <v>10.139829342816743</v>
      </c>
      <c r="K564" s="63"/>
      <c r="L564" s="63">
        <v>92.271409440101962</v>
      </c>
      <c r="M564" s="63">
        <v>19.24574596361424</v>
      </c>
      <c r="N564" s="63">
        <v>35.292785539020535</v>
      </c>
      <c r="O564" s="63"/>
      <c r="P564" s="63">
        <v>96.447177575299563</v>
      </c>
      <c r="Q564" s="63">
        <v>-2.9773967569302471</v>
      </c>
      <c r="R564" s="63">
        <v>0.95666029818244347</v>
      </c>
      <c r="S564" s="63"/>
      <c r="T564" s="63">
        <v>96.41444343137735</v>
      </c>
      <c r="U564" s="63">
        <v>-1.5426771518136206E-2</v>
      </c>
      <c r="V564" s="63">
        <v>3.4454056894898555</v>
      </c>
      <c r="W564" s="63"/>
      <c r="X564" s="63">
        <v>98.277645523072991</v>
      </c>
      <c r="Y564" s="63">
        <v>-12.884845855029354</v>
      </c>
      <c r="Z564" s="63">
        <v>-9.9182909429504029</v>
      </c>
      <c r="AA564" s="63"/>
      <c r="AB564" s="63">
        <v>88.537455082812855</v>
      </c>
      <c r="AC564" s="63">
        <v>-14.292568504104892</v>
      </c>
      <c r="AD564" s="63">
        <v>4.6028241476315346</v>
      </c>
      <c r="AE564" s="63"/>
      <c r="AF564" s="64" t="s">
        <v>95</v>
      </c>
      <c r="AG564" s="65">
        <v>104.72</v>
      </c>
      <c r="AH564" s="63">
        <v>87.250197597255237</v>
      </c>
      <c r="AI564" s="63">
        <v>7.315706639298611</v>
      </c>
      <c r="AJ564" s="63">
        <v>8.846093884392193</v>
      </c>
      <c r="AK564" s="63"/>
    </row>
    <row r="565" spans="1:37" x14ac:dyDescent="0.25">
      <c r="A565" s="61">
        <v>2020</v>
      </c>
      <c r="B565" s="61">
        <v>10</v>
      </c>
      <c r="C565" s="62" t="s">
        <v>94</v>
      </c>
      <c r="D565" s="63">
        <v>93.124117891661825</v>
      </c>
      <c r="E565" s="63">
        <v>11.655197825650546</v>
      </c>
      <c r="F565" s="63">
        <v>11.469261375766893</v>
      </c>
      <c r="G565" s="63"/>
      <c r="H565" s="63">
        <v>90.158106241714037</v>
      </c>
      <c r="I565" s="63">
        <v>6.4423937783400334</v>
      </c>
      <c r="J565" s="63">
        <v>9.736799179409017</v>
      </c>
      <c r="K565" s="63"/>
      <c r="L565" s="63">
        <v>134.42479946177735</v>
      </c>
      <c r="M565" s="63">
        <v>96.034626904786194</v>
      </c>
      <c r="N565" s="63">
        <v>40.991852626436277</v>
      </c>
      <c r="O565" s="63"/>
      <c r="P565" s="63">
        <v>95.569284977960663</v>
      </c>
      <c r="Q565" s="63">
        <v>-4.1918462515127715</v>
      </c>
      <c r="R565" s="63">
        <v>0.41886697202195844</v>
      </c>
      <c r="S565" s="63"/>
      <c r="T565" s="63">
        <v>95.719786237752146</v>
      </c>
      <c r="U565" s="63">
        <v>-1.443543851191194</v>
      </c>
      <c r="V565" s="63">
        <v>2.9353707625467518</v>
      </c>
      <c r="W565" s="63"/>
      <c r="X565" s="63">
        <v>97.237414516030299</v>
      </c>
      <c r="Y565" s="63">
        <v>-12.786042086996531</v>
      </c>
      <c r="Z565" s="63">
        <v>-10.214251575950373</v>
      </c>
      <c r="AA565" s="63"/>
      <c r="AB565" s="63">
        <v>84.288736628101759</v>
      </c>
      <c r="AC565" s="63">
        <v>-18.66780030289344</v>
      </c>
      <c r="AD565" s="63">
        <v>1.9359651660247001</v>
      </c>
      <c r="AE565" s="63"/>
      <c r="AF565" s="64" t="s">
        <v>95</v>
      </c>
      <c r="AG565" s="65">
        <v>104.65</v>
      </c>
      <c r="AH565" s="63">
        <v>88.986256943776226</v>
      </c>
      <c r="AI565" s="63">
        <v>10.09746644652536</v>
      </c>
      <c r="AJ565" s="63">
        <v>8.9795019965531964</v>
      </c>
      <c r="AK565" s="63"/>
    </row>
    <row r="566" spans="1:37" x14ac:dyDescent="0.25">
      <c r="A566" s="61">
        <v>2020</v>
      </c>
      <c r="B566" s="61">
        <v>11</v>
      </c>
      <c r="C566" s="62" t="s">
        <v>94</v>
      </c>
      <c r="D566" s="63">
        <v>99.70769148212807</v>
      </c>
      <c r="E566" s="63">
        <v>1.0989932765715764</v>
      </c>
      <c r="F566" s="63">
        <v>10.298747993156088</v>
      </c>
      <c r="G566" s="63"/>
      <c r="H566" s="63">
        <v>96.166674531753088</v>
      </c>
      <c r="I566" s="63">
        <v>2.2868494946803395</v>
      </c>
      <c r="J566" s="63">
        <v>8.9327123323550204</v>
      </c>
      <c r="K566" s="63"/>
      <c r="L566" s="63">
        <v>150.23029947621893</v>
      </c>
      <c r="M566" s="63">
        <v>-5.9319094475221732</v>
      </c>
      <c r="N566" s="63">
        <v>32.577014005918016</v>
      </c>
      <c r="O566" s="63"/>
      <c r="P566" s="63">
        <v>95.616462585684701</v>
      </c>
      <c r="Q566" s="63">
        <v>-3.6834751185135843</v>
      </c>
      <c r="R566" s="63">
        <v>3.2562091266852278E-2</v>
      </c>
      <c r="S566" s="63"/>
      <c r="T566" s="63">
        <v>95.582976448170356</v>
      </c>
      <c r="U566" s="63">
        <v>-0.87542598458554721</v>
      </c>
      <c r="V566" s="63">
        <v>2.5777030443177029</v>
      </c>
      <c r="W566" s="63"/>
      <c r="X566" s="63">
        <v>97.330073748590408</v>
      </c>
      <c r="Y566" s="63">
        <v>-13.046986854093475</v>
      </c>
      <c r="Z566" s="63">
        <v>-10.48019993381809</v>
      </c>
      <c r="AA566" s="63"/>
      <c r="AB566" s="63">
        <v>88.275868398951829</v>
      </c>
      <c r="AC566" s="63">
        <v>-14.890623340766709</v>
      </c>
      <c r="AD566" s="63">
        <v>0.20459841074291774</v>
      </c>
      <c r="AE566" s="63"/>
      <c r="AF566" s="64" t="s">
        <v>95</v>
      </c>
      <c r="AG566" s="65">
        <v>104.51</v>
      </c>
      <c r="AH566" s="63">
        <v>95.404929176277932</v>
      </c>
      <c r="AI566" s="63">
        <v>-8.1188254357684286E-2</v>
      </c>
      <c r="AJ566" s="63">
        <v>7.9660142978300374</v>
      </c>
      <c r="AK566" s="63"/>
    </row>
    <row r="567" spans="1:37" x14ac:dyDescent="0.25">
      <c r="A567" s="61">
        <v>2020</v>
      </c>
      <c r="B567" s="61">
        <v>12</v>
      </c>
      <c r="C567" s="62" t="s">
        <v>94</v>
      </c>
      <c r="D567" s="63">
        <v>133.12255181338395</v>
      </c>
      <c r="E567" s="63">
        <v>3.1395859436922535</v>
      </c>
      <c r="F567" s="63">
        <v>9.3773268913390098</v>
      </c>
      <c r="G567" s="63">
        <v>9.3773268913390098</v>
      </c>
      <c r="H567" s="63">
        <v>119.71522129943655</v>
      </c>
      <c r="I567" s="63">
        <v>2.3320489633195507</v>
      </c>
      <c r="J567" s="63">
        <v>8.1511899751277141</v>
      </c>
      <c r="K567" s="63">
        <v>8.1511899751277213</v>
      </c>
      <c r="L567" s="63">
        <v>303.25230895635991</v>
      </c>
      <c r="M567" s="63">
        <v>9.676116348583804</v>
      </c>
      <c r="N567" s="63">
        <v>27.15135084784275</v>
      </c>
      <c r="O567" s="63">
        <v>27.15135084784275</v>
      </c>
      <c r="P567" s="63">
        <v>94.868235454523429</v>
      </c>
      <c r="Q567" s="63">
        <v>-4.1941355778024558</v>
      </c>
      <c r="R567" s="63">
        <v>-0.33035516596411352</v>
      </c>
      <c r="S567" s="63">
        <v>-0.3303551659641073</v>
      </c>
      <c r="T567" s="63">
        <v>94.82796199443554</v>
      </c>
      <c r="U567" s="63">
        <v>-1.6885003229856039</v>
      </c>
      <c r="V567" s="63">
        <v>2.2115466092385461</v>
      </c>
      <c r="W567" s="63">
        <v>2.2115466092385532</v>
      </c>
      <c r="X567" s="63">
        <v>95.598686453395004</v>
      </c>
      <c r="Y567" s="63">
        <v>-13.3088126492908</v>
      </c>
      <c r="Z567" s="63">
        <v>-10.719675362007596</v>
      </c>
      <c r="AA567" s="63">
        <v>-10.719675362007592</v>
      </c>
      <c r="AB567" s="63">
        <v>92.326331682736665</v>
      </c>
      <c r="AC567" s="63">
        <v>-11.023245939921452</v>
      </c>
      <c r="AD567" s="63">
        <v>-0.84330814553937872</v>
      </c>
      <c r="AE567" s="63">
        <v>-0.84330814553938183</v>
      </c>
      <c r="AF567" s="64" t="s">
        <v>95</v>
      </c>
      <c r="AG567" s="65">
        <v>104.7</v>
      </c>
      <c r="AH567" s="63">
        <v>127.14665884754915</v>
      </c>
      <c r="AI567" s="63">
        <v>1.9476193821653425</v>
      </c>
      <c r="AJ567" s="63">
        <v>7.1987972606577522</v>
      </c>
      <c r="AK567" s="63">
        <v>7.1987972606577557</v>
      </c>
    </row>
    <row r="568" spans="1:37" x14ac:dyDescent="0.25">
      <c r="A568" s="61">
        <v>2021</v>
      </c>
      <c r="B568" s="61">
        <v>1</v>
      </c>
      <c r="C568" s="62" t="s">
        <v>94</v>
      </c>
      <c r="D568" s="63">
        <v>79.146198573723666</v>
      </c>
      <c r="E568" s="63">
        <v>0.94392304328994214</v>
      </c>
      <c r="F568" s="63">
        <v>0.94392304328994037</v>
      </c>
      <c r="G568" s="63">
        <v>8.146623534251944</v>
      </c>
      <c r="H568" s="63">
        <v>79.129797189863126</v>
      </c>
      <c r="I568" s="63">
        <v>5.7292743642548345</v>
      </c>
      <c r="J568" s="63">
        <v>5.7292743642548327</v>
      </c>
      <c r="K568" s="63">
        <v>7.6052746836539313</v>
      </c>
      <c r="L568" s="63">
        <v>74.033267536048513</v>
      </c>
      <c r="M568" s="63">
        <v>-41.256507452459381</v>
      </c>
      <c r="N568" s="63">
        <v>-41.256507452459381</v>
      </c>
      <c r="O568" s="63">
        <v>16.916827373943704</v>
      </c>
      <c r="P568" s="63">
        <v>94.037572934779206</v>
      </c>
      <c r="Q568" s="63">
        <v>-3.7712192552161667</v>
      </c>
      <c r="R568" s="63">
        <v>-3.7712192552161627</v>
      </c>
      <c r="S568" s="63">
        <v>-1.0177202500478586</v>
      </c>
      <c r="T568" s="63">
        <v>94.238275627057533</v>
      </c>
      <c r="U568" s="63">
        <v>-1.6795175813906127</v>
      </c>
      <c r="V568" s="63">
        <v>-1.6795175813906105</v>
      </c>
      <c r="W568" s="63">
        <v>1.5721643733078707</v>
      </c>
      <c r="X568" s="63">
        <v>92.380792670116236</v>
      </c>
      <c r="Y568" s="63">
        <v>-12.808862607020501</v>
      </c>
      <c r="Z568" s="63">
        <v>-12.808862607020499</v>
      </c>
      <c r="AA568" s="63">
        <v>-11.474872954918467</v>
      </c>
      <c r="AB568" s="63">
        <v>96.854648746016352</v>
      </c>
      <c r="AC568" s="63">
        <v>-4.2739383299056044</v>
      </c>
      <c r="AD568" s="63">
        <v>-4.2739383299056026</v>
      </c>
      <c r="AE568" s="63">
        <v>-2.7430216733832111</v>
      </c>
      <c r="AF568" s="64" t="s">
        <v>95</v>
      </c>
      <c r="AG568" s="65">
        <v>104.97</v>
      </c>
      <c r="AH568" s="63">
        <v>75.398874510549362</v>
      </c>
      <c r="AI568" s="63">
        <v>-0.20043504398752532</v>
      </c>
      <c r="AJ568" s="63">
        <v>-0.20043504398752354</v>
      </c>
      <c r="AK568" s="63">
        <v>6.1414254011411344</v>
      </c>
    </row>
    <row r="569" spans="1:37" x14ac:dyDescent="0.25">
      <c r="A569" s="61">
        <v>2021</v>
      </c>
      <c r="B569" s="61">
        <v>2</v>
      </c>
      <c r="C569" s="62" t="s">
        <v>94</v>
      </c>
      <c r="D569" s="63">
        <v>86.917540182445322</v>
      </c>
      <c r="E569" s="63">
        <v>9.541750859184944</v>
      </c>
      <c r="F569" s="63">
        <v>5.2684635061720275</v>
      </c>
      <c r="G569" s="63">
        <v>7.7627457996058524</v>
      </c>
      <c r="H569" s="63">
        <v>86.452353150388817</v>
      </c>
      <c r="I569" s="63">
        <v>7.9866706742874953</v>
      </c>
      <c r="J569" s="63">
        <v>6.8959828169051551</v>
      </c>
      <c r="K569" s="63">
        <v>6.9906808684069119</v>
      </c>
      <c r="L569" s="63">
        <v>95.387558254189003</v>
      </c>
      <c r="M569" s="63">
        <v>34.110933768365555</v>
      </c>
      <c r="N569" s="63">
        <v>-14.066711005790623</v>
      </c>
      <c r="O569" s="63">
        <v>18.61456124258531</v>
      </c>
      <c r="P569" s="63">
        <v>94.788407589471859</v>
      </c>
      <c r="Q569" s="63">
        <v>-3.0948149482397724</v>
      </c>
      <c r="R569" s="63">
        <v>-3.4328567657146647</v>
      </c>
      <c r="S569" s="63">
        <v>-1.7368113571883441</v>
      </c>
      <c r="T569" s="63">
        <v>95.170222366327664</v>
      </c>
      <c r="U569" s="63">
        <v>-1.3107117528984702</v>
      </c>
      <c r="V569" s="63">
        <v>-1.4945525497710888</v>
      </c>
      <c r="W569" s="63">
        <v>0.97676412084783237</v>
      </c>
      <c r="X569" s="63">
        <v>93.23570350523282</v>
      </c>
      <c r="Y569" s="63">
        <v>-11.099328773889837</v>
      </c>
      <c r="Z569" s="63">
        <v>-11.958457252446863</v>
      </c>
      <c r="AA569" s="63">
        <v>-12.6452263930463</v>
      </c>
      <c r="AB569" s="63">
        <v>92.830816128585298</v>
      </c>
      <c r="AC569" s="63">
        <v>-2.9472528560571334</v>
      </c>
      <c r="AD569" s="63">
        <v>-3.6292295458050794</v>
      </c>
      <c r="AE569" s="63">
        <v>-3.9493691159226785</v>
      </c>
      <c r="AF569" s="64" t="s">
        <v>95</v>
      </c>
      <c r="AG569" s="65">
        <v>105.66</v>
      </c>
      <c r="AH569" s="63">
        <v>82.26153717816139</v>
      </c>
      <c r="AI569" s="63">
        <v>8.4428084409497046</v>
      </c>
      <c r="AJ569" s="63">
        <v>4.1299427302535774</v>
      </c>
      <c r="AK569" s="63">
        <v>5.9326149615522183</v>
      </c>
    </row>
    <row r="570" spans="1:37" x14ac:dyDescent="0.25">
      <c r="A570" s="61">
        <v>2021</v>
      </c>
      <c r="B570" s="61">
        <v>3</v>
      </c>
      <c r="C570" s="62" t="s">
        <v>94</v>
      </c>
      <c r="D570" s="63">
        <v>95.139815613952948</v>
      </c>
      <c r="E570" s="63">
        <v>4.478836976227683</v>
      </c>
      <c r="F570" s="63">
        <v>4.9794747005027951</v>
      </c>
      <c r="G570" s="63">
        <v>6.8093021956655946</v>
      </c>
      <c r="H570" s="63">
        <v>96.082573497208728</v>
      </c>
      <c r="I570" s="63">
        <v>7.8587370373118972</v>
      </c>
      <c r="J570" s="63">
        <v>7.2475001362457991</v>
      </c>
      <c r="K570" s="63">
        <v>6.5313169753769387</v>
      </c>
      <c r="L570" s="63">
        <v>80.619608928434928</v>
      </c>
      <c r="M570" s="63">
        <v>-31.251968698782264</v>
      </c>
      <c r="N570" s="63">
        <v>-20.476199219313564</v>
      </c>
      <c r="O570" s="63">
        <v>11.010903882505943</v>
      </c>
      <c r="P570" s="63">
        <v>95.926502165705543</v>
      </c>
      <c r="Q570" s="63">
        <v>-2.6544453989308892</v>
      </c>
      <c r="R570" s="63">
        <v>-3.1720222883041549</v>
      </c>
      <c r="S570" s="63">
        <v>-2.4506056286212896</v>
      </c>
      <c r="T570" s="63">
        <v>96.036664861943009</v>
      </c>
      <c r="U570" s="63">
        <v>-1.8708799863749732</v>
      </c>
      <c r="V570" s="63">
        <v>-1.6214879069930577</v>
      </c>
      <c r="W570" s="63">
        <v>0.24411761620078209</v>
      </c>
      <c r="X570" s="63">
        <v>93.734931458364159</v>
      </c>
      <c r="Y570" s="63">
        <v>-7.937095888713543</v>
      </c>
      <c r="Z570" s="63">
        <v>-10.648855886631958</v>
      </c>
      <c r="AA570" s="63">
        <v>-13.319053040797598</v>
      </c>
      <c r="AB570" s="63">
        <v>103.33933767493421</v>
      </c>
      <c r="AC570" s="63">
        <v>5.1189710133224793</v>
      </c>
      <c r="AD570" s="63">
        <v>-0.71528477455216066</v>
      </c>
      <c r="AE570" s="63">
        <v>-4.7732310593401337</v>
      </c>
      <c r="AF570" s="64" t="s">
        <v>95</v>
      </c>
      <c r="AG570" s="65">
        <v>106.15</v>
      </c>
      <c r="AH570" s="63">
        <v>89.627711365005126</v>
      </c>
      <c r="AI570" s="63">
        <v>3.4748952549299474</v>
      </c>
      <c r="AJ570" s="63">
        <v>3.891569688464247</v>
      </c>
      <c r="AK570" s="63">
        <v>5.2094377255270388</v>
      </c>
    </row>
    <row r="571" spans="1:37" x14ac:dyDescent="0.25">
      <c r="A571" s="61">
        <v>2021</v>
      </c>
      <c r="B571" s="61">
        <v>4</v>
      </c>
      <c r="C571" s="62" t="s">
        <v>94</v>
      </c>
      <c r="D571" s="63">
        <v>90.471522107317043</v>
      </c>
      <c r="E571" s="63">
        <v>10.000363200913284</v>
      </c>
      <c r="F571" s="63">
        <v>6.2268323522921332</v>
      </c>
      <c r="G571" s="63">
        <v>6.5628326599331359</v>
      </c>
      <c r="H571" s="63">
        <v>90.620514272269233</v>
      </c>
      <c r="I571" s="63">
        <v>11.725391934853974</v>
      </c>
      <c r="J571" s="63">
        <v>8.3647279283713303</v>
      </c>
      <c r="K571" s="63">
        <v>6.655857401310044</v>
      </c>
      <c r="L571" s="63">
        <v>79.861728636647371</v>
      </c>
      <c r="M571" s="63">
        <v>-19.361322178355465</v>
      </c>
      <c r="N571" s="63">
        <v>-20.209150681452137</v>
      </c>
      <c r="O571" s="63">
        <v>6.0322522602368025</v>
      </c>
      <c r="P571" s="63">
        <v>97.008858544112613</v>
      </c>
      <c r="Q571" s="63">
        <v>1.6335524072593302</v>
      </c>
      <c r="R571" s="63">
        <v>-1.9944753408535632</v>
      </c>
      <c r="S571" s="63">
        <v>-2.4722573375790375</v>
      </c>
      <c r="T571" s="63">
        <v>96.905471815551238</v>
      </c>
      <c r="U571" s="63">
        <v>1.8386991648862789</v>
      </c>
      <c r="V571" s="63">
        <v>-0.76695351654506583</v>
      </c>
      <c r="W571" s="63">
        <v>7.6412676961879811E-2</v>
      </c>
      <c r="X571" s="63">
        <v>95.899918195965498</v>
      </c>
      <c r="Y571" s="63">
        <v>0.42897089378605813</v>
      </c>
      <c r="Z571" s="63">
        <v>-8.0570039556754569</v>
      </c>
      <c r="AA571" s="63">
        <v>-12.641127677009138</v>
      </c>
      <c r="AB571" s="63">
        <v>104.53651101565751</v>
      </c>
      <c r="AC571" s="63">
        <v>2.5952612637498049</v>
      </c>
      <c r="AD571" s="63">
        <v>0.13432438572003047</v>
      </c>
      <c r="AE571" s="63">
        <v>-5.8081199173949898</v>
      </c>
      <c r="AF571" s="64" t="s">
        <v>95</v>
      </c>
      <c r="AG571" s="65">
        <v>106.75</v>
      </c>
      <c r="AH571" s="63">
        <v>84.75084038156163</v>
      </c>
      <c r="AI571" s="63">
        <v>8.5062130684418662</v>
      </c>
      <c r="AJ571" s="63">
        <v>5.0317116898979997</v>
      </c>
      <c r="AK571" s="63">
        <v>5.0972661612315591</v>
      </c>
    </row>
    <row r="572" spans="1:37" x14ac:dyDescent="0.25">
      <c r="A572" s="61">
        <v>2021</v>
      </c>
      <c r="B572" s="61">
        <v>5</v>
      </c>
      <c r="C572" s="62" t="s">
        <v>94</v>
      </c>
      <c r="D572" s="63">
        <v>92.164310862136219</v>
      </c>
      <c r="E572" s="63">
        <v>9.2516584624597442</v>
      </c>
      <c r="F572" s="63">
        <v>6.8410858074172243</v>
      </c>
      <c r="G572" s="63">
        <v>6.9910577317208151</v>
      </c>
      <c r="H572" s="63">
        <v>92.532840108163811</v>
      </c>
      <c r="I572" s="63">
        <v>10.716035718418595</v>
      </c>
      <c r="J572" s="63">
        <v>8.8455930394954585</v>
      </c>
      <c r="K572" s="63">
        <v>7.2466580034649297</v>
      </c>
      <c r="L572" s="63">
        <v>85.344968674424308</v>
      </c>
      <c r="M572" s="63">
        <v>-10.414820917175476</v>
      </c>
      <c r="N572" s="63">
        <v>-18.375008552381956</v>
      </c>
      <c r="O572" s="63">
        <v>4.3134716520653456</v>
      </c>
      <c r="P572" s="63">
        <v>98.220774321284622</v>
      </c>
      <c r="Q572" s="63">
        <v>3.7947404723929878</v>
      </c>
      <c r="R572" s="63">
        <v>-0.86296476575210557</v>
      </c>
      <c r="S572" s="63">
        <v>-2.2544530750586205</v>
      </c>
      <c r="T572" s="63">
        <v>97.767535685253875</v>
      </c>
      <c r="U572" s="63">
        <v>2.5310174634749671</v>
      </c>
      <c r="V572" s="63">
        <v>-0.11269651625679389</v>
      </c>
      <c r="W572" s="63">
        <v>-8.6472024101425404E-2</v>
      </c>
      <c r="X572" s="63">
        <v>100.33255365243087</v>
      </c>
      <c r="Y572" s="63">
        <v>9.266688516680972</v>
      </c>
      <c r="Z572" s="63">
        <v>-4.8752928829659208</v>
      </c>
      <c r="AA572" s="63">
        <v>-10.963422271556439</v>
      </c>
      <c r="AB572" s="63">
        <v>99.315505057503131</v>
      </c>
      <c r="AC572" s="63">
        <v>8.5020349133374964</v>
      </c>
      <c r="AD572" s="63">
        <v>1.7020380381973954</v>
      </c>
      <c r="AE572" s="63">
        <v>-5.4239639096367966</v>
      </c>
      <c r="AF572" s="64" t="s">
        <v>95</v>
      </c>
      <c r="AG572" s="65">
        <v>107.41</v>
      </c>
      <c r="AH572" s="63">
        <v>85.806080311084827</v>
      </c>
      <c r="AI572" s="63">
        <v>6.6782789269414167</v>
      </c>
      <c r="AJ572" s="63">
        <v>5.3656801487723227</v>
      </c>
      <c r="AK572" s="63">
        <v>5.5201959168901311</v>
      </c>
    </row>
    <row r="573" spans="1:37" x14ac:dyDescent="0.25">
      <c r="A573" s="61">
        <v>2021</v>
      </c>
      <c r="B573" s="61">
        <v>6</v>
      </c>
      <c r="C573" s="62" t="s">
        <v>94</v>
      </c>
      <c r="D573" s="63">
        <v>101.4521247307697</v>
      </c>
      <c r="E573" s="63">
        <v>17.681787315355564</v>
      </c>
      <c r="F573" s="63">
        <v>8.704144962250048</v>
      </c>
      <c r="G573" s="63">
        <v>8.1527786725048799</v>
      </c>
      <c r="H573" s="63">
        <v>101.97774056984834</v>
      </c>
      <c r="I573" s="63">
        <v>18.651205672038216</v>
      </c>
      <c r="J573" s="63">
        <v>10.549474828448503</v>
      </c>
      <c r="K573" s="63">
        <v>8.6585933477846879</v>
      </c>
      <c r="L573" s="63">
        <v>93.71005715791955</v>
      </c>
      <c r="M573" s="63">
        <v>1.1824654660553335</v>
      </c>
      <c r="N573" s="63">
        <v>-15.362881236416271</v>
      </c>
      <c r="O573" s="63">
        <v>2.6211290735102892</v>
      </c>
      <c r="P573" s="63">
        <v>99.054223480389524</v>
      </c>
      <c r="Q573" s="63">
        <v>5.4162443377223894</v>
      </c>
      <c r="R573" s="63">
        <v>0.15761880974265452</v>
      </c>
      <c r="S573" s="63">
        <v>-1.7304574338474765</v>
      </c>
      <c r="T573" s="63">
        <v>99.287094022015296</v>
      </c>
      <c r="U573" s="63">
        <v>4.1291397953142166</v>
      </c>
      <c r="V573" s="63">
        <v>0.58947715074593177</v>
      </c>
      <c r="W573" s="63">
        <v>2.347606529589541E-2</v>
      </c>
      <c r="X573" s="63">
        <v>97.8146095721698</v>
      </c>
      <c r="Y573" s="63">
        <v>9.1797822957240527</v>
      </c>
      <c r="Z573" s="63">
        <v>-2.7394221698988641</v>
      </c>
      <c r="AA573" s="63">
        <v>-9.0373566790138682</v>
      </c>
      <c r="AB573" s="63">
        <v>99.1991132049328</v>
      </c>
      <c r="AC573" s="63">
        <v>19.007586584236606</v>
      </c>
      <c r="AD573" s="63">
        <v>4.2242745384992508</v>
      </c>
      <c r="AE573" s="63">
        <v>-3.6318256287280519</v>
      </c>
      <c r="AF573" s="64" t="s">
        <v>95</v>
      </c>
      <c r="AG573" s="65">
        <v>107.45</v>
      </c>
      <c r="AH573" s="63">
        <v>94.41798485878985</v>
      </c>
      <c r="AI573" s="63">
        <v>14.253737112497816</v>
      </c>
      <c r="AJ573" s="63">
        <v>6.8984234604040795</v>
      </c>
      <c r="AK573" s="63">
        <v>6.5434305685246414</v>
      </c>
    </row>
    <row r="574" spans="1:37" x14ac:dyDescent="0.25">
      <c r="A574" s="61">
        <v>2021</v>
      </c>
      <c r="B574" s="61">
        <v>7</v>
      </c>
      <c r="C574" s="62" t="s">
        <v>94</v>
      </c>
      <c r="D574" s="63">
        <v>92.604378164672013</v>
      </c>
      <c r="E574" s="63">
        <v>3.0162977965776605</v>
      </c>
      <c r="F574" s="63">
        <v>7.8397690715437784</v>
      </c>
      <c r="G574" s="63">
        <v>7.4220781797323241</v>
      </c>
      <c r="H574" s="63">
        <v>94.590940279998577</v>
      </c>
      <c r="I574" s="63">
        <v>8.0156005979658005</v>
      </c>
      <c r="J574" s="63">
        <v>10.168334497748344</v>
      </c>
      <c r="K574" s="63">
        <v>8.3750793726298838</v>
      </c>
      <c r="L574" s="63">
        <v>59.892656036656064</v>
      </c>
      <c r="M574" s="63">
        <v>-50.568072674505643</v>
      </c>
      <c r="N574" s="63">
        <v>-21.266706740329468</v>
      </c>
      <c r="O574" s="63">
        <v>-3.4404867156669781</v>
      </c>
      <c r="P574" s="63">
        <v>100.62865028464776</v>
      </c>
      <c r="Q574" s="63">
        <v>6.9280778216983947</v>
      </c>
      <c r="R574" s="63">
        <v>1.1054426686984753</v>
      </c>
      <c r="S574" s="63">
        <v>-0.95089712038650021</v>
      </c>
      <c r="T574" s="63">
        <v>100.90123067849213</v>
      </c>
      <c r="U574" s="63">
        <v>6.3515897001816199</v>
      </c>
      <c r="V574" s="63">
        <v>1.4043430672519674</v>
      </c>
      <c r="W574" s="63">
        <v>0.48702811235040144</v>
      </c>
      <c r="X574" s="63">
        <v>101.07162906621127</v>
      </c>
      <c r="Y574" s="63">
        <v>10.65799233757285</v>
      </c>
      <c r="Z574" s="63">
        <v>-0.94223515718160344</v>
      </c>
      <c r="AA574" s="63">
        <v>-6.8748307459009794</v>
      </c>
      <c r="AB574" s="63">
        <v>92.132465013163383</v>
      </c>
      <c r="AC574" s="63">
        <v>2.4858912176004395</v>
      </c>
      <c r="AD574" s="63">
        <v>3.988140822415609</v>
      </c>
      <c r="AE574" s="63">
        <v>-3.360765936512621</v>
      </c>
      <c r="AF574" s="64" t="s">
        <v>95</v>
      </c>
      <c r="AG574" s="65">
        <v>107.79</v>
      </c>
      <c r="AH574" s="63">
        <v>85.911845407432978</v>
      </c>
      <c r="AI574" s="63">
        <v>-0.37648314022401053</v>
      </c>
      <c r="AJ574" s="63">
        <v>5.7889150535112455</v>
      </c>
      <c r="AK574" s="63">
        <v>5.665775637630972</v>
      </c>
    </row>
    <row r="575" spans="1:37" x14ac:dyDescent="0.25">
      <c r="A575" s="61">
        <v>2021</v>
      </c>
      <c r="B575" s="61">
        <v>8</v>
      </c>
      <c r="C575" s="62" t="s">
        <v>94</v>
      </c>
      <c r="D575" s="63">
        <v>95.224528239485394</v>
      </c>
      <c r="E575" s="63">
        <v>8.1710343640247345</v>
      </c>
      <c r="F575" s="63">
        <v>7.8826822026345278</v>
      </c>
      <c r="G575" s="63">
        <v>7.072029440726709</v>
      </c>
      <c r="H575" s="63">
        <v>97.018089250616384</v>
      </c>
      <c r="I575" s="63">
        <v>9.227661660973439</v>
      </c>
      <c r="J575" s="63">
        <v>10.043817170195911</v>
      </c>
      <c r="K575" s="63">
        <v>8.0692278515203384</v>
      </c>
      <c r="L575" s="63">
        <v>67.025287764511816</v>
      </c>
      <c r="M575" s="63">
        <v>-17.503767345634586</v>
      </c>
      <c r="N575" s="63">
        <v>-20.886332171679069</v>
      </c>
      <c r="O575" s="63">
        <v>-5.0398819315568346</v>
      </c>
      <c r="P575" s="63">
        <v>101.69214360882847</v>
      </c>
      <c r="Q575" s="63">
        <v>7.3810947265303497</v>
      </c>
      <c r="R575" s="63">
        <v>1.8803670974687492</v>
      </c>
      <c r="S575" s="63">
        <v>-4.5492877111513508E-2</v>
      </c>
      <c r="T575" s="63">
        <v>101.76250639553044</v>
      </c>
      <c r="U575" s="63">
        <v>6.8140596200030501</v>
      </c>
      <c r="V575" s="63">
        <v>2.077035996553378</v>
      </c>
      <c r="W575" s="63">
        <v>1.0431839139396999</v>
      </c>
      <c r="X575" s="63">
        <v>101.03983110741311</v>
      </c>
      <c r="Y575" s="63">
        <v>7.9736287178314313</v>
      </c>
      <c r="Z575" s="63">
        <v>0.13506605170836572</v>
      </c>
      <c r="AA575" s="63">
        <v>-4.6704847870107926</v>
      </c>
      <c r="AB575" s="63">
        <v>103.00678952473328</v>
      </c>
      <c r="AC575" s="63">
        <v>18.165405501657844</v>
      </c>
      <c r="AD575" s="63">
        <v>5.6381799580860648</v>
      </c>
      <c r="AE575" s="63">
        <v>-1.6128969900592836</v>
      </c>
      <c r="AF575" s="64" t="s">
        <v>95</v>
      </c>
      <c r="AG575" s="65">
        <v>108.21</v>
      </c>
      <c r="AH575" s="63">
        <v>87.999748858225118</v>
      </c>
      <c r="AI575" s="63">
        <v>4.0925035424258027</v>
      </c>
      <c r="AJ575" s="63">
        <v>5.5682711427187837</v>
      </c>
      <c r="AK575" s="63">
        <v>5.1005425279267484</v>
      </c>
    </row>
    <row r="576" spans="1:37" x14ac:dyDescent="0.25">
      <c r="A576" s="61">
        <v>2021</v>
      </c>
      <c r="B576" s="61">
        <v>9</v>
      </c>
      <c r="C576" s="62" t="s">
        <v>94</v>
      </c>
      <c r="D576" s="63">
        <v>101.21301842659992</v>
      </c>
      <c r="E576" s="63">
        <v>10.774634071227254</v>
      </c>
      <c r="F576" s="63">
        <v>8.2254316721464669</v>
      </c>
      <c r="G576" s="63">
        <v>7.2335691235560802</v>
      </c>
      <c r="H576" s="63">
        <v>101.24434444673898</v>
      </c>
      <c r="I576" s="63">
        <v>10.588903198207504</v>
      </c>
      <c r="J576" s="63">
        <v>10.109258216438288</v>
      </c>
      <c r="K576" s="63">
        <v>8.2610845767082424</v>
      </c>
      <c r="L576" s="63">
        <v>102.88586155704762</v>
      </c>
      <c r="M576" s="63">
        <v>11.503511414157003</v>
      </c>
      <c r="N576" s="63">
        <v>-17.550853145736024</v>
      </c>
      <c r="O576" s="63">
        <v>-5.2916822324206123</v>
      </c>
      <c r="P576" s="63">
        <v>103.34223537120504</v>
      </c>
      <c r="Q576" s="63">
        <v>7.1490508786763201</v>
      </c>
      <c r="R576" s="63">
        <v>2.4689235336238458</v>
      </c>
      <c r="S576" s="63">
        <v>0.80289783967084816</v>
      </c>
      <c r="T576" s="63">
        <v>102.88159560631158</v>
      </c>
      <c r="U576" s="63">
        <v>6.7076590858891478</v>
      </c>
      <c r="V576" s="63">
        <v>2.5946274824298232</v>
      </c>
      <c r="W576" s="63">
        <v>1.6055923999263229</v>
      </c>
      <c r="X576" s="63">
        <v>105.44884522305698</v>
      </c>
      <c r="Y576" s="63">
        <v>7.2968778014735705</v>
      </c>
      <c r="Z576" s="63">
        <v>0.94154303765525693</v>
      </c>
      <c r="AA576" s="63">
        <v>-2.9274982531117359</v>
      </c>
      <c r="AB576" s="63">
        <v>104.63627546071778</v>
      </c>
      <c r="AC576" s="63">
        <v>18.183062030467241</v>
      </c>
      <c r="AD576" s="63">
        <v>6.964342128756118</v>
      </c>
      <c r="AE576" s="63">
        <v>1.0533073888513371</v>
      </c>
      <c r="AF576" s="64" t="s">
        <v>95</v>
      </c>
      <c r="AG576" s="65">
        <v>108.52</v>
      </c>
      <c r="AH576" s="63">
        <v>93.266695933099825</v>
      </c>
      <c r="AI576" s="63">
        <v>6.8956844815602665</v>
      </c>
      <c r="AJ576" s="63">
        <v>5.7253683190380267</v>
      </c>
      <c r="AK576" s="63">
        <v>5.0779358250832303</v>
      </c>
    </row>
    <row r="577" spans="1:37" x14ac:dyDescent="0.25">
      <c r="A577" s="61">
        <v>2021</v>
      </c>
      <c r="B577" s="61">
        <v>10</v>
      </c>
      <c r="C577" s="62" t="s">
        <v>94</v>
      </c>
      <c r="D577" s="63">
        <v>102.51886361042884</v>
      </c>
      <c r="E577" s="63">
        <v>10.088413110872764</v>
      </c>
      <c r="F577" s="63">
        <v>8.4262178817771307</v>
      </c>
      <c r="G577" s="63">
        <v>7.1392943060850484</v>
      </c>
      <c r="H577" s="63">
        <v>104.09554632318891</v>
      </c>
      <c r="I577" s="63">
        <v>15.458887350748668</v>
      </c>
      <c r="J577" s="63">
        <v>10.674875870389421</v>
      </c>
      <c r="K577" s="63">
        <v>9.0159678121228808</v>
      </c>
      <c r="L577" s="63">
        <v>77.406693980152568</v>
      </c>
      <c r="M577" s="63">
        <v>-42.41635896792797</v>
      </c>
      <c r="N577" s="63">
        <v>-20.794636849225732</v>
      </c>
      <c r="O577" s="63">
        <v>-13.431761723021239</v>
      </c>
      <c r="P577" s="63">
        <v>104.71526716041537</v>
      </c>
      <c r="Q577" s="63">
        <v>9.570001684708501</v>
      </c>
      <c r="R577" s="63">
        <v>3.1766176509430144</v>
      </c>
      <c r="S577" s="63">
        <v>1.9574440270998537</v>
      </c>
      <c r="T577" s="63">
        <v>104.10130564056779</v>
      </c>
      <c r="U577" s="63">
        <v>8.7563081074975742</v>
      </c>
      <c r="V577" s="63">
        <v>3.2100933775158325</v>
      </c>
      <c r="W577" s="63">
        <v>2.4574208940080382</v>
      </c>
      <c r="X577" s="63">
        <v>108.05536933139869</v>
      </c>
      <c r="Y577" s="63">
        <v>11.125300759189741</v>
      </c>
      <c r="Z577" s="63">
        <v>1.9624334689595013</v>
      </c>
      <c r="AA577" s="63">
        <v>-0.85935477674496497</v>
      </c>
      <c r="AB577" s="63">
        <v>104.00443397533603</v>
      </c>
      <c r="AC577" s="63">
        <v>23.390666577699164</v>
      </c>
      <c r="AD577" s="63">
        <v>8.4663336803645137</v>
      </c>
      <c r="AE577" s="63">
        <v>4.5303259376450171</v>
      </c>
      <c r="AF577" s="64" t="s">
        <v>95</v>
      </c>
      <c r="AG577" s="65">
        <v>108.53</v>
      </c>
      <c r="AH577" s="63">
        <v>94.461313563465254</v>
      </c>
      <c r="AI577" s="63">
        <v>6.1526990882966288</v>
      </c>
      <c r="AJ577" s="63">
        <v>5.7713931583631917</v>
      </c>
      <c r="AK577" s="63">
        <v>4.7816257568227911</v>
      </c>
    </row>
    <row r="578" spans="1:37" x14ac:dyDescent="0.25">
      <c r="A578" s="61">
        <v>2021</v>
      </c>
      <c r="B578" s="61">
        <v>11</v>
      </c>
      <c r="C578" s="62" t="s">
        <v>94</v>
      </c>
      <c r="D578" s="63">
        <v>107.36784485842936</v>
      </c>
      <c r="E578" s="63">
        <v>7.6826103006048641</v>
      </c>
      <c r="F578" s="63">
        <v>8.3492859821648668</v>
      </c>
      <c r="G578" s="63">
        <v>7.7339833228190287</v>
      </c>
      <c r="H578" s="63">
        <v>107.49383613212518</v>
      </c>
      <c r="I578" s="63">
        <v>11.778676610712992</v>
      </c>
      <c r="J578" s="63">
        <v>10.786742817050655</v>
      </c>
      <c r="K578" s="63">
        <v>9.8587799423966942</v>
      </c>
      <c r="L578" s="63">
        <v>102.90576199304884</v>
      </c>
      <c r="M578" s="63">
        <v>-31.501326728474936</v>
      </c>
      <c r="N578" s="63">
        <v>-22.156966741987972</v>
      </c>
      <c r="O578" s="63">
        <v>-16.116652325788394</v>
      </c>
      <c r="P578" s="63">
        <v>105.17237711358393</v>
      </c>
      <c r="Q578" s="63">
        <v>9.9940054980970388</v>
      </c>
      <c r="R578" s="63">
        <v>3.7947418366429231</v>
      </c>
      <c r="S578" s="63">
        <v>3.1089963797444256</v>
      </c>
      <c r="T578" s="63">
        <v>104.91774422825955</v>
      </c>
      <c r="U578" s="63">
        <v>9.7661405063598892</v>
      </c>
      <c r="V578" s="63">
        <v>3.804706362738508</v>
      </c>
      <c r="W578" s="63">
        <v>3.3440938045846309</v>
      </c>
      <c r="X578" s="63">
        <v>106.8683969551183</v>
      </c>
      <c r="Y578" s="63">
        <v>9.7999753202344948</v>
      </c>
      <c r="Z578" s="63">
        <v>2.6771547725556344</v>
      </c>
      <c r="AA578" s="63">
        <v>1.1801472393474057</v>
      </c>
      <c r="AB578" s="63">
        <v>103.45572952750453</v>
      </c>
      <c r="AC578" s="63">
        <v>17.195935201621808</v>
      </c>
      <c r="AD578" s="63">
        <v>9.2292504792533148</v>
      </c>
      <c r="AE578" s="63">
        <v>7.3425634877370953</v>
      </c>
      <c r="AF578" s="64" t="s">
        <v>95</v>
      </c>
      <c r="AG578" s="65">
        <v>109.04</v>
      </c>
      <c r="AH578" s="63">
        <v>98.466475475448789</v>
      </c>
      <c r="AI578" s="63">
        <v>3.2090022241032017</v>
      </c>
      <c r="AJ578" s="63">
        <v>5.5061386472315066</v>
      </c>
      <c r="AK578" s="63">
        <v>5.081984235785896</v>
      </c>
    </row>
    <row r="579" spans="1:37" x14ac:dyDescent="0.25">
      <c r="A579" s="61">
        <v>2021</v>
      </c>
      <c r="B579" s="61">
        <v>12</v>
      </c>
      <c r="C579" s="62" t="s">
        <v>94</v>
      </c>
      <c r="D579" s="63">
        <v>155.77985463003958</v>
      </c>
      <c r="E579" s="63">
        <v>17.019883188851011</v>
      </c>
      <c r="F579" s="63">
        <v>9.4015944154206785</v>
      </c>
      <c r="G579" s="63">
        <v>9.401594415420675</v>
      </c>
      <c r="H579" s="63">
        <v>148.76142477958982</v>
      </c>
      <c r="I579" s="63">
        <v>24.262748850876477</v>
      </c>
      <c r="J579" s="63">
        <v>12.296459264525073</v>
      </c>
      <c r="K579" s="63">
        <v>12.296459264525069</v>
      </c>
      <c r="L579" s="63">
        <v>280.92654948091962</v>
      </c>
      <c r="M579" s="63">
        <v>-7.3621070033313885</v>
      </c>
      <c r="N579" s="63">
        <v>-19.1335204423013</v>
      </c>
      <c r="O579" s="63">
        <v>-19.133520442301304</v>
      </c>
      <c r="P579" s="63">
        <v>105.41298742557603</v>
      </c>
      <c r="Q579" s="63">
        <v>11.115155584513218</v>
      </c>
      <c r="R579" s="63">
        <v>4.3989286559648955</v>
      </c>
      <c r="S579" s="63">
        <v>4.3989286559648946</v>
      </c>
      <c r="T579" s="63">
        <v>106.03035307268979</v>
      </c>
      <c r="U579" s="63">
        <v>11.81338377694081</v>
      </c>
      <c r="V579" s="63">
        <v>4.4658415606163349</v>
      </c>
      <c r="W579" s="63">
        <v>4.4658415606163402</v>
      </c>
      <c r="X579" s="63">
        <v>104.11741926252202</v>
      </c>
      <c r="Y579" s="63">
        <v>8.9109308141801336</v>
      </c>
      <c r="Z579" s="63">
        <v>3.1896122743620525</v>
      </c>
      <c r="AA579" s="63">
        <v>3.1896122743620481</v>
      </c>
      <c r="AB579" s="63">
        <v>96.688374670915906</v>
      </c>
      <c r="AC579" s="63">
        <v>4.7245925497924475</v>
      </c>
      <c r="AD579" s="63">
        <v>8.8519889500002336</v>
      </c>
      <c r="AE579" s="63">
        <v>8.8519889500002336</v>
      </c>
      <c r="AF579" s="64" t="s">
        <v>95</v>
      </c>
      <c r="AG579" s="65">
        <v>109.54</v>
      </c>
      <c r="AH579" s="63">
        <v>142.21275755891872</v>
      </c>
      <c r="AI579" s="63">
        <v>11.849386250435458</v>
      </c>
      <c r="AJ579" s="63">
        <v>6.2751564549974104</v>
      </c>
      <c r="AK579" s="63">
        <v>6.2751564549974148</v>
      </c>
    </row>
    <row r="580" spans="1:37" x14ac:dyDescent="0.25">
      <c r="A580" s="61">
        <v>2022</v>
      </c>
      <c r="B580" s="61">
        <v>1</v>
      </c>
      <c r="C580" s="62" t="s">
        <v>94</v>
      </c>
      <c r="D580" s="63">
        <v>93.220087727120344</v>
      </c>
      <c r="E580" s="63">
        <v>17.782141665701133</v>
      </c>
      <c r="F580" s="63">
        <v>17.782141665701133</v>
      </c>
      <c r="G580" s="63">
        <v>10.61005095337697</v>
      </c>
      <c r="H580" s="63">
        <v>94.546646848377463</v>
      </c>
      <c r="I580" s="63">
        <v>19.482988970037837</v>
      </c>
      <c r="J580" s="63">
        <v>19.482988970037841</v>
      </c>
      <c r="K580" s="63">
        <v>13.284604624564707</v>
      </c>
      <c r="L580" s="63">
        <v>72.581240538905192</v>
      </c>
      <c r="M580" s="63">
        <v>-1.9613169126113377</v>
      </c>
      <c r="N580" s="63">
        <v>-1.9613169126113439</v>
      </c>
      <c r="O580" s="63">
        <v>-16.298589373806777</v>
      </c>
      <c r="P580" s="63">
        <v>105.78549728967694</v>
      </c>
      <c r="Q580" s="63">
        <v>12.492798344599592</v>
      </c>
      <c r="R580" s="63">
        <v>12.492798344599599</v>
      </c>
      <c r="S580" s="63">
        <v>5.7600774183993479</v>
      </c>
      <c r="T580" s="63">
        <v>107.17632704657522</v>
      </c>
      <c r="U580" s="63">
        <v>13.729083361753425</v>
      </c>
      <c r="V580" s="63">
        <v>13.729083361753425</v>
      </c>
      <c r="W580" s="63">
        <v>5.7403460412669887</v>
      </c>
      <c r="X580" s="63">
        <v>101.78390334329038</v>
      </c>
      <c r="Y580" s="63">
        <v>10.178642552626528</v>
      </c>
      <c r="Z580" s="63">
        <v>10.178642552626528</v>
      </c>
      <c r="AA580" s="63">
        <v>5.2261988438119289</v>
      </c>
      <c r="AB580" s="63">
        <v>91.08493834003049</v>
      </c>
      <c r="AC580" s="63">
        <v>-5.9570815450643693</v>
      </c>
      <c r="AD580" s="63">
        <v>-5.9570815450643693</v>
      </c>
      <c r="AE580" s="63">
        <v>8.7552214393103185</v>
      </c>
      <c r="AF580" s="64" t="s">
        <v>95</v>
      </c>
      <c r="AG580" s="65">
        <v>111.21</v>
      </c>
      <c r="AH580" s="63">
        <v>83.82347606071427</v>
      </c>
      <c r="AI580" s="63">
        <v>11.173378389071559</v>
      </c>
      <c r="AJ580" s="63">
        <v>11.173378389071553</v>
      </c>
      <c r="AK580" s="63">
        <v>7.0939035395147556</v>
      </c>
    </row>
    <row r="581" spans="1:37" x14ac:dyDescent="0.25">
      <c r="A581" s="61">
        <v>2022</v>
      </c>
      <c r="B581" s="61">
        <v>2</v>
      </c>
      <c r="C581" s="62" t="s">
        <v>94</v>
      </c>
      <c r="D581" s="63">
        <v>108.73885521057072</v>
      </c>
      <c r="E581" s="63">
        <v>25.105766893910129</v>
      </c>
      <c r="F581" s="63">
        <v>21.615317377761144</v>
      </c>
      <c r="G581" s="63">
        <v>11.826765850482829</v>
      </c>
      <c r="H581" s="63">
        <v>110.63278885374667</v>
      </c>
      <c r="I581" s="63">
        <v>27.969667478332966</v>
      </c>
      <c r="J581" s="63">
        <v>23.913981839530663</v>
      </c>
      <c r="K581" s="63">
        <v>14.85389072008185</v>
      </c>
      <c r="L581" s="63">
        <v>82.63284278682967</v>
      </c>
      <c r="M581" s="63">
        <v>-13.371466573628538</v>
      </c>
      <c r="N581" s="63">
        <v>-8.3854758694732467</v>
      </c>
      <c r="O581" s="63">
        <v>-18.569034473157217</v>
      </c>
      <c r="P581" s="63">
        <v>107.21696199874624</v>
      </c>
      <c r="Q581" s="63">
        <v>13.111892820377761</v>
      </c>
      <c r="R581" s="63">
        <v>12.80357644485639</v>
      </c>
      <c r="S581" s="63">
        <v>7.1278730926186427</v>
      </c>
      <c r="T581" s="63">
        <v>108.34542016527998</v>
      </c>
      <c r="U581" s="63">
        <v>13.843823699642684</v>
      </c>
      <c r="V581" s="63">
        <v>13.786735809172601</v>
      </c>
      <c r="W581" s="63">
        <v>7.0068310886471465</v>
      </c>
      <c r="X581" s="63">
        <v>103.90800699100835</v>
      </c>
      <c r="Y581" s="63">
        <v>11.446584392615804</v>
      </c>
      <c r="Z581" s="63">
        <v>10.815533410341249</v>
      </c>
      <c r="AA581" s="63">
        <v>7.2409044478914666</v>
      </c>
      <c r="AB581" s="63">
        <v>95.57433836774284</v>
      </c>
      <c r="AC581" s="63">
        <v>2.9554003224073142</v>
      </c>
      <c r="AD581" s="63">
        <v>-1.5953716690042086</v>
      </c>
      <c r="AE581" s="63">
        <v>9.2856270441665174</v>
      </c>
      <c r="AF581" s="64" t="s">
        <v>95</v>
      </c>
      <c r="AG581" s="65">
        <v>113.09</v>
      </c>
      <c r="AH581" s="63">
        <v>96.152493775374225</v>
      </c>
      <c r="AI581" s="63">
        <v>16.886332390224993</v>
      </c>
      <c r="AJ581" s="63">
        <v>14.154192487736372</v>
      </c>
      <c r="AK581" s="63">
        <v>7.7604447518222059</v>
      </c>
    </row>
    <row r="582" spans="1:37" x14ac:dyDescent="0.25">
      <c r="A582" s="61">
        <v>2022</v>
      </c>
      <c r="B582" s="61">
        <v>3</v>
      </c>
      <c r="C582" s="62" t="s">
        <v>94</v>
      </c>
      <c r="D582" s="63">
        <v>115.18264239681804</v>
      </c>
      <c r="E582" s="63">
        <v>21.06670761712688</v>
      </c>
      <c r="F582" s="63">
        <v>21.415493789615027</v>
      </c>
      <c r="G582" s="63">
        <v>13.222462481752515</v>
      </c>
      <c r="H582" s="63">
        <v>117.42138856812248</v>
      </c>
      <c r="I582" s="63">
        <v>22.208829649565615</v>
      </c>
      <c r="J582" s="63">
        <v>23.287854602303181</v>
      </c>
      <c r="K582" s="63">
        <v>16.078086656441414</v>
      </c>
      <c r="L582" s="63">
        <v>84.313577010853308</v>
      </c>
      <c r="M582" s="63">
        <v>4.5819722168306072</v>
      </c>
      <c r="N582" s="63">
        <v>-4.2044297330999791</v>
      </c>
      <c r="O582" s="63">
        <v>-16.206496873467927</v>
      </c>
      <c r="P582" s="63">
        <v>108.9757077900159</v>
      </c>
      <c r="Q582" s="63">
        <v>13.603337273539779</v>
      </c>
      <c r="R582" s="63">
        <v>13.072997305176948</v>
      </c>
      <c r="S582" s="63">
        <v>8.5182144026053379</v>
      </c>
      <c r="T582" s="63">
        <v>110.30143993302455</v>
      </c>
      <c r="U582" s="63">
        <v>14.853467778777826</v>
      </c>
      <c r="V582" s="63">
        <v>14.145632697239385</v>
      </c>
      <c r="W582" s="63">
        <v>8.4250225983043094</v>
      </c>
      <c r="X582" s="63">
        <v>104.58085179917769</v>
      </c>
      <c r="Y582" s="63">
        <v>11.570841491073324</v>
      </c>
      <c r="Z582" s="63">
        <v>11.068973143143324</v>
      </c>
      <c r="AA582" s="63">
        <v>8.9682477366489763</v>
      </c>
      <c r="AB582" s="63">
        <v>97.619509491478468</v>
      </c>
      <c r="AC582" s="63">
        <v>-5.5349959774738693</v>
      </c>
      <c r="AD582" s="63">
        <v>-2.9847358565511128</v>
      </c>
      <c r="AE582" s="63">
        <v>8.2659611463308664</v>
      </c>
      <c r="AF582" s="64" t="s">
        <v>95</v>
      </c>
      <c r="AG582" s="65">
        <v>113.94</v>
      </c>
      <c r="AH582" s="63">
        <v>101.09061119608394</v>
      </c>
      <c r="AI582" s="63">
        <v>12.789459483570468</v>
      </c>
      <c r="AJ582" s="63">
        <v>13.659555324102325</v>
      </c>
      <c r="AK582" s="63">
        <v>8.5373054183229868</v>
      </c>
    </row>
    <row r="583" spans="1:37" x14ac:dyDescent="0.25">
      <c r="A583" s="61">
        <v>2022</v>
      </c>
      <c r="B583" s="61">
        <v>4</v>
      </c>
      <c r="C583" s="62" t="s">
        <v>94</v>
      </c>
      <c r="D583" s="63">
        <v>107.08490900894614</v>
      </c>
      <c r="E583" s="63">
        <v>18.363111965688333</v>
      </c>
      <c r="F583" s="63">
        <v>20.630241583432362</v>
      </c>
      <c r="G583" s="63">
        <v>13.875791376688312</v>
      </c>
      <c r="H583" s="63">
        <v>109.68685374605656</v>
      </c>
      <c r="I583" s="63">
        <v>21.039760838812427</v>
      </c>
      <c r="J583" s="63">
        <v>22.709563516156784</v>
      </c>
      <c r="K583" s="63">
        <v>16.810594207359998</v>
      </c>
      <c r="L583" s="63">
        <v>70.5457027783211</v>
      </c>
      <c r="M583" s="63">
        <v>-11.665194351993136</v>
      </c>
      <c r="N583" s="63">
        <v>-6.0105093094081958</v>
      </c>
      <c r="O583" s="63">
        <v>-15.724396707664539</v>
      </c>
      <c r="P583" s="63">
        <v>109.21382193844119</v>
      </c>
      <c r="Q583" s="63">
        <v>12.581287500438563</v>
      </c>
      <c r="R583" s="63">
        <v>12.948049591145905</v>
      </c>
      <c r="S583" s="63">
        <v>9.4390535505782367</v>
      </c>
      <c r="T583" s="63">
        <v>111.27130557269909</v>
      </c>
      <c r="U583" s="63">
        <v>14.824584709201588</v>
      </c>
      <c r="V583" s="63">
        <v>14.317710782361303</v>
      </c>
      <c r="W583" s="63">
        <v>9.5132917596668847</v>
      </c>
      <c r="X583" s="63">
        <v>102.2999387889293</v>
      </c>
      <c r="Y583" s="63">
        <v>6.6736455185350252</v>
      </c>
      <c r="Z583" s="63">
        <v>9.9456952006953259</v>
      </c>
      <c r="AA583" s="63">
        <v>9.4951088591007817</v>
      </c>
      <c r="AB583" s="63">
        <v>92.016073160593066</v>
      </c>
      <c r="AC583" s="63">
        <v>-11.977095594083025</v>
      </c>
      <c r="AD583" s="63">
        <v>-5.3492262651610218</v>
      </c>
      <c r="AE583" s="63">
        <v>6.8712089289123099</v>
      </c>
      <c r="AF583" s="64" t="s">
        <v>95</v>
      </c>
      <c r="AG583" s="65">
        <v>115.41</v>
      </c>
      <c r="AH583" s="63">
        <v>92.786508109302616</v>
      </c>
      <c r="AI583" s="63">
        <v>9.4815198192290921</v>
      </c>
      <c r="AJ583" s="63">
        <v>12.593138249074221</v>
      </c>
      <c r="AK583" s="63">
        <v>8.6147481629112832</v>
      </c>
    </row>
    <row r="584" spans="1:37" x14ac:dyDescent="0.25">
      <c r="A584" s="61">
        <v>2022</v>
      </c>
      <c r="B584" s="61">
        <v>5</v>
      </c>
      <c r="C584" s="62" t="s">
        <v>94</v>
      </c>
      <c r="D584" s="63">
        <v>116.25089014921276</v>
      </c>
      <c r="E584" s="63">
        <v>26.134388747403975</v>
      </c>
      <c r="F584" s="63">
        <v>21.773190913125596</v>
      </c>
      <c r="G584" s="63">
        <v>15.226454844154901</v>
      </c>
      <c r="H584" s="63">
        <v>114.17374666837905</v>
      </c>
      <c r="I584" s="63">
        <v>23.387271518866896</v>
      </c>
      <c r="J584" s="63">
        <v>22.850543052119086</v>
      </c>
      <c r="K584" s="63">
        <v>17.822517880286568</v>
      </c>
      <c r="L584" s="63">
        <v>159.28621202275676</v>
      </c>
      <c r="M584" s="63">
        <v>86.638081303193161</v>
      </c>
      <c r="N584" s="63">
        <v>13.031382743914023</v>
      </c>
      <c r="O584" s="63">
        <v>-9.8052334952378004</v>
      </c>
      <c r="P584" s="63">
        <v>110.19484258568507</v>
      </c>
      <c r="Q584" s="63">
        <v>12.190973189880097</v>
      </c>
      <c r="R584" s="63">
        <v>12.793125838900131</v>
      </c>
      <c r="S584" s="63">
        <v>10.141441424162707</v>
      </c>
      <c r="T584" s="63">
        <v>112.1648955489735</v>
      </c>
      <c r="U584" s="63">
        <v>14.726115128921236</v>
      </c>
      <c r="V584" s="63">
        <v>14.400875071887565</v>
      </c>
      <c r="W584" s="63">
        <v>10.537046540230889</v>
      </c>
      <c r="X584" s="63">
        <v>104.29412506212903</v>
      </c>
      <c r="Y584" s="63">
        <v>3.9484407258502756</v>
      </c>
      <c r="Z584" s="63">
        <v>8.6804718467930808</v>
      </c>
      <c r="AA584" s="63">
        <v>9.0247343849298716</v>
      </c>
      <c r="AB584" s="63">
        <v>90.436469447138705</v>
      </c>
      <c r="AC584" s="63">
        <v>-8.9402310396785651</v>
      </c>
      <c r="AD584" s="63">
        <v>-6.0669946123213858</v>
      </c>
      <c r="AE584" s="63">
        <v>5.3230413228984759</v>
      </c>
      <c r="AF584" s="64" t="s">
        <v>95</v>
      </c>
      <c r="AG584" s="65">
        <v>116.35</v>
      </c>
      <c r="AH584" s="63">
        <v>99.914817489654297</v>
      </c>
      <c r="AI584" s="63">
        <v>16.442584403598318</v>
      </c>
      <c r="AJ584" s="63">
        <v>13.383636762414941</v>
      </c>
      <c r="AK584" s="63">
        <v>9.3880167057254909</v>
      </c>
    </row>
    <row r="585" spans="1:37" x14ac:dyDescent="0.25">
      <c r="A585" s="61">
        <v>2022</v>
      </c>
      <c r="B585" s="61">
        <v>6</v>
      </c>
      <c r="C585" s="62" t="s">
        <v>94</v>
      </c>
      <c r="D585" s="63">
        <v>119.56681805936782</v>
      </c>
      <c r="E585" s="63">
        <v>17.855410496990871</v>
      </c>
      <c r="F585" s="63">
        <v>21.044283276297794</v>
      </c>
      <c r="G585" s="63">
        <v>15.274714259104741</v>
      </c>
      <c r="H585" s="63">
        <v>120.66732549129581</v>
      </c>
      <c r="I585" s="63">
        <v>18.327121994477096</v>
      </c>
      <c r="J585" s="63">
        <v>22.006922374610816</v>
      </c>
      <c r="K585" s="63">
        <v>17.804882605832375</v>
      </c>
      <c r="L585" s="63">
        <v>108.66601504088263</v>
      </c>
      <c r="M585" s="63">
        <v>15.959821535226908</v>
      </c>
      <c r="N585" s="63">
        <v>13.570571839475075</v>
      </c>
      <c r="O585" s="63">
        <v>-8.8014423353352242</v>
      </c>
      <c r="P585" s="63">
        <v>111.0438218533447</v>
      </c>
      <c r="Q585" s="63">
        <v>12.104075880549246</v>
      </c>
      <c r="R585" s="63">
        <v>12.675251874932169</v>
      </c>
      <c r="S585" s="63">
        <v>10.696412203326616</v>
      </c>
      <c r="T585" s="63">
        <v>112.5127335914825</v>
      </c>
      <c r="U585" s="63">
        <v>13.320602944159731</v>
      </c>
      <c r="V585" s="63">
        <v>14.215759252427107</v>
      </c>
      <c r="W585" s="63">
        <v>11.307264180751105</v>
      </c>
      <c r="X585" s="63">
        <v>108.0262969119261</v>
      </c>
      <c r="Y585" s="63">
        <v>10.439838572602895</v>
      </c>
      <c r="Z585" s="63">
        <v>8.9805977917718707</v>
      </c>
      <c r="AA585" s="63">
        <v>9.1333249596263357</v>
      </c>
      <c r="AB585" s="63">
        <v>89.987529444367482</v>
      </c>
      <c r="AC585" s="63">
        <v>-9.285953737847791</v>
      </c>
      <c r="AD585" s="63">
        <v>-6.6026946358336165</v>
      </c>
      <c r="AE585" s="63">
        <v>3.0241429316667308</v>
      </c>
      <c r="AF585" s="64" t="s">
        <v>95</v>
      </c>
      <c r="AG585" s="65">
        <v>117</v>
      </c>
      <c r="AH585" s="63">
        <v>102.19386158920327</v>
      </c>
      <c r="AI585" s="63">
        <v>8.2355885290740929</v>
      </c>
      <c r="AJ585" s="63">
        <v>12.434771993721006</v>
      </c>
      <c r="AK585" s="63">
        <v>8.9157533229330426</v>
      </c>
    </row>
    <row r="586" spans="1:37" x14ac:dyDescent="0.25">
      <c r="A586" s="61">
        <v>2022</v>
      </c>
      <c r="B586" s="61">
        <v>7</v>
      </c>
      <c r="C586" s="62" t="s">
        <v>94</v>
      </c>
      <c r="D586" s="63">
        <v>127.3563876054711</v>
      </c>
      <c r="E586" s="63">
        <v>37.52739355260502</v>
      </c>
      <c r="F586" s="63">
        <v>23.437163056091936</v>
      </c>
      <c r="G586" s="63">
        <v>18.041073604571494</v>
      </c>
      <c r="H586" s="63">
        <v>126.13464920514926</v>
      </c>
      <c r="I586" s="63">
        <v>33.347494835951693</v>
      </c>
      <c r="J586" s="63">
        <v>23.679416228383054</v>
      </c>
      <c r="K586" s="63">
        <v>19.868595426996393</v>
      </c>
      <c r="L586" s="63">
        <v>155.77767927785021</v>
      </c>
      <c r="M586" s="63">
        <v>160.09479222712997</v>
      </c>
      <c r="N586" s="63">
        <v>28.997709257885361</v>
      </c>
      <c r="O586" s="63">
        <v>2.6068500665580103</v>
      </c>
      <c r="P586" s="63">
        <v>110.80484255731955</v>
      </c>
      <c r="Q586" s="63">
        <v>10.112619262890291</v>
      </c>
      <c r="R586" s="63">
        <v>12.295838097590117</v>
      </c>
      <c r="S586" s="63">
        <v>10.952177584437933</v>
      </c>
      <c r="T586" s="63">
        <v>113.00681773947746</v>
      </c>
      <c r="U586" s="63">
        <v>11.997462250542924</v>
      </c>
      <c r="V586" s="63">
        <v>13.886747403904497</v>
      </c>
      <c r="W586" s="63">
        <v>11.773373990646945</v>
      </c>
      <c r="X586" s="63">
        <v>103.77627259027307</v>
      </c>
      <c r="Y586" s="63">
        <v>2.6759670829981275</v>
      </c>
      <c r="Z586" s="63">
        <v>8.035827578264243</v>
      </c>
      <c r="AA586" s="63">
        <v>8.4485696843727709</v>
      </c>
      <c r="AB586" s="63">
        <v>90.702507967299454</v>
      </c>
      <c r="AC586" s="63">
        <v>-1.5520664140046989</v>
      </c>
      <c r="AD586" s="63">
        <v>-5.9265523073205983</v>
      </c>
      <c r="AE586" s="63">
        <v>2.6935023864849086</v>
      </c>
      <c r="AF586" s="64" t="s">
        <v>95</v>
      </c>
      <c r="AG586" s="65">
        <v>117.71</v>
      </c>
      <c r="AH586" s="63">
        <v>108.19504511551364</v>
      </c>
      <c r="AI586" s="63">
        <v>25.937284436626413</v>
      </c>
      <c r="AJ586" s="63">
        <v>14.374047299327387</v>
      </c>
      <c r="AK586" s="63">
        <v>11.008841818450236</v>
      </c>
    </row>
    <row r="587" spans="1:37" x14ac:dyDescent="0.25">
      <c r="A587" s="61">
        <v>2022</v>
      </c>
      <c r="B587" s="61">
        <v>8</v>
      </c>
      <c r="C587" s="62" t="s">
        <v>94</v>
      </c>
      <c r="D587" s="63">
        <v>120.92035978711233</v>
      </c>
      <c r="E587" s="63">
        <v>26.984467156406481</v>
      </c>
      <c r="F587" s="63">
        <v>23.897920049025423</v>
      </c>
      <c r="G587" s="63">
        <v>19.536587943266269</v>
      </c>
      <c r="H587" s="63">
        <v>120.99556794055452</v>
      </c>
      <c r="I587" s="63">
        <v>24.714441270843523</v>
      </c>
      <c r="J587" s="63">
        <v>23.815406873859899</v>
      </c>
      <c r="K587" s="63">
        <v>21.114448325673266</v>
      </c>
      <c r="L587" s="63">
        <v>125.14078870386678</v>
      </c>
      <c r="M587" s="63">
        <v>86.706827941625988</v>
      </c>
      <c r="N587" s="63">
        <v>35.080617812955417</v>
      </c>
      <c r="O587" s="63">
        <v>8.1315036379668584</v>
      </c>
      <c r="P587" s="63">
        <v>110.80760819308961</v>
      </c>
      <c r="Q587" s="63">
        <v>8.9637844781057083</v>
      </c>
      <c r="R587" s="63">
        <v>11.862177661273844</v>
      </c>
      <c r="S587" s="63">
        <v>11.069017462983794</v>
      </c>
      <c r="T587" s="63">
        <v>113.44126500254067</v>
      </c>
      <c r="U587" s="63">
        <v>11.476484827935792</v>
      </c>
      <c r="V587" s="63">
        <v>13.573124999300191</v>
      </c>
      <c r="W587" s="63">
        <v>12.153126527472537</v>
      </c>
      <c r="X587" s="63">
        <v>102.32537715596783</v>
      </c>
      <c r="Y587" s="63">
        <v>1.2723161098597586</v>
      </c>
      <c r="Z587" s="63">
        <v>7.1546215543867975</v>
      </c>
      <c r="AA587" s="63">
        <v>7.8638013616985916</v>
      </c>
      <c r="AB587" s="63">
        <v>87.110987945129565</v>
      </c>
      <c r="AC587" s="63">
        <v>-15.431799838579494</v>
      </c>
      <c r="AD587" s="63">
        <v>-7.1640222759272731</v>
      </c>
      <c r="AE587" s="63">
        <v>-0.1158797712392925</v>
      </c>
      <c r="AF587" s="64" t="s">
        <v>95</v>
      </c>
      <c r="AG587" s="65">
        <v>118.7</v>
      </c>
      <c r="AH587" s="63">
        <v>101.87056426883936</v>
      </c>
      <c r="AI587" s="63">
        <v>15.7623352232076</v>
      </c>
      <c r="AJ587" s="63">
        <v>14.552090882654989</v>
      </c>
      <c r="AK587" s="63">
        <v>11.933309672730545</v>
      </c>
    </row>
    <row r="588" spans="1:37" x14ac:dyDescent="0.25">
      <c r="A588" s="61">
        <v>2022</v>
      </c>
      <c r="B588" s="61">
        <v>9</v>
      </c>
      <c r="C588" s="62" t="s">
        <v>94</v>
      </c>
      <c r="D588" s="63">
        <v>125.26208007741464</v>
      </c>
      <c r="E588" s="63">
        <v>23.760838303874124</v>
      </c>
      <c r="F588" s="63">
        <v>23.881290657724151</v>
      </c>
      <c r="G588" s="63">
        <v>20.595045076434985</v>
      </c>
      <c r="H588" s="63">
        <v>126.44263442121581</v>
      </c>
      <c r="I588" s="63">
        <v>24.888590184642624</v>
      </c>
      <c r="J588" s="63">
        <v>23.944810607833112</v>
      </c>
      <c r="K588" s="63">
        <v>22.289047962603021</v>
      </c>
      <c r="L588" s="63">
        <v>111.01208796732311</v>
      </c>
      <c r="M588" s="63">
        <v>7.8982926198948036</v>
      </c>
      <c r="N588" s="63">
        <v>31.294986238929191</v>
      </c>
      <c r="O588" s="63">
        <v>7.8788903805360349</v>
      </c>
      <c r="P588" s="63">
        <v>111.10892066454683</v>
      </c>
      <c r="Q588" s="63">
        <v>7.5154996071488824</v>
      </c>
      <c r="R588" s="63">
        <v>11.354439730574107</v>
      </c>
      <c r="S588" s="63">
        <v>11.078277513002234</v>
      </c>
      <c r="T588" s="63">
        <v>113.86336454052999</v>
      </c>
      <c r="U588" s="63">
        <v>10.674182169803643</v>
      </c>
      <c r="V588" s="63">
        <v>13.236102949864414</v>
      </c>
      <c r="W588" s="63">
        <v>12.47152077589277</v>
      </c>
      <c r="X588" s="63">
        <v>102.31674628143691</v>
      </c>
      <c r="Y588" s="63">
        <v>-2.970254377840476</v>
      </c>
      <c r="Z588" s="63">
        <v>5.9426960278279983</v>
      </c>
      <c r="AA588" s="63">
        <v>6.9358707273286484</v>
      </c>
      <c r="AB588" s="63">
        <v>85.963696826936413</v>
      </c>
      <c r="AC588" s="63">
        <v>-17.845224853011302</v>
      </c>
      <c r="AD588" s="63">
        <v>-8.4115965700285784</v>
      </c>
      <c r="AE588" s="63">
        <v>-3.1098897926954976</v>
      </c>
      <c r="AF588" s="64" t="s">
        <v>95</v>
      </c>
      <c r="AG588" s="65">
        <v>119.83</v>
      </c>
      <c r="AH588" s="63">
        <v>104.53315536795014</v>
      </c>
      <c r="AI588" s="63">
        <v>12.07983120033731</v>
      </c>
      <c r="AJ588" s="63">
        <v>14.256264261079131</v>
      </c>
      <c r="AK588" s="63">
        <v>12.348715747532864</v>
      </c>
    </row>
    <row r="589" spans="1:37" x14ac:dyDescent="0.25">
      <c r="A589" s="61">
        <v>2022</v>
      </c>
      <c r="B589" s="61">
        <v>10</v>
      </c>
      <c r="C589" s="62" t="s">
        <v>94</v>
      </c>
      <c r="D589" s="63">
        <v>120.43022054544299</v>
      </c>
      <c r="E589" s="63">
        <v>17.471279239962342</v>
      </c>
      <c r="F589" s="63">
        <v>23.179849154170174</v>
      </c>
      <c r="G589" s="63">
        <v>21.157741265712886</v>
      </c>
      <c r="H589" s="63">
        <v>122.73732079414516</v>
      </c>
      <c r="I589" s="63">
        <v>17.908330499633962</v>
      </c>
      <c r="J589" s="63">
        <v>23.278983643500474</v>
      </c>
      <c r="K589" s="63">
        <v>22.426834698164953</v>
      </c>
      <c r="L589" s="63">
        <v>85.783444885437333</v>
      </c>
      <c r="M589" s="63">
        <v>10.821739664314563</v>
      </c>
      <c r="N589" s="63">
        <v>29.353269659529403</v>
      </c>
      <c r="O589" s="63">
        <v>13.383339171063383</v>
      </c>
      <c r="P589" s="63">
        <v>111.28074465097674</v>
      </c>
      <c r="Q589" s="63">
        <v>6.2698378838145885</v>
      </c>
      <c r="R589" s="63">
        <v>10.816307968919126</v>
      </c>
      <c r="S589" s="63">
        <v>10.77369881909857</v>
      </c>
      <c r="T589" s="63">
        <v>114.33704429177148</v>
      </c>
      <c r="U589" s="63">
        <v>9.8324786497345116</v>
      </c>
      <c r="V589" s="63">
        <v>12.877859128092716</v>
      </c>
      <c r="W589" s="63">
        <v>12.540104226469964</v>
      </c>
      <c r="X589" s="63">
        <v>101.95606657735476</v>
      </c>
      <c r="Y589" s="63">
        <v>-5.6446086777398108</v>
      </c>
      <c r="Z589" s="63">
        <v>4.6767177334346988</v>
      </c>
      <c r="AA589" s="63">
        <v>5.4410797121896337</v>
      </c>
      <c r="AB589" s="63">
        <v>81.407787169183891</v>
      </c>
      <c r="AC589" s="63">
        <v>-21.72661870503596</v>
      </c>
      <c r="AD589" s="63">
        <v>-9.7966174978797014</v>
      </c>
      <c r="AE589" s="63">
        <v>-6.6423495927890315</v>
      </c>
      <c r="AF589" s="64" t="s">
        <v>95</v>
      </c>
      <c r="AG589" s="65">
        <v>120.64</v>
      </c>
      <c r="AH589" s="63">
        <v>99.826111194830077</v>
      </c>
      <c r="AI589" s="63">
        <v>5.6793595483513855</v>
      </c>
      <c r="AJ589" s="63">
        <v>13.329175068913447</v>
      </c>
      <c r="AK589" s="63">
        <v>12.276997462110415</v>
      </c>
    </row>
    <row r="590" spans="1:37" x14ac:dyDescent="0.25">
      <c r="A590" s="61">
        <v>2022</v>
      </c>
      <c r="B590" s="61">
        <v>11</v>
      </c>
      <c r="C590" s="62" t="s">
        <v>94</v>
      </c>
      <c r="D590" s="63">
        <v>129.8134095653121</v>
      </c>
      <c r="E590" s="63">
        <v>20.905295003805378</v>
      </c>
      <c r="F590" s="63">
        <v>22.945977036091158</v>
      </c>
      <c r="G590" s="63">
        <v>22.275911525753742</v>
      </c>
      <c r="H590" s="63">
        <v>132.53587713452492</v>
      </c>
      <c r="I590" s="63">
        <v>23.296257630641733</v>
      </c>
      <c r="J590" s="63">
        <v>23.280749985781735</v>
      </c>
      <c r="K590" s="63">
        <v>23.381146954304327</v>
      </c>
      <c r="L590" s="63">
        <v>93.525739538533344</v>
      </c>
      <c r="M590" s="63">
        <v>-9.1151576674094343</v>
      </c>
      <c r="N590" s="63">
        <v>25.04608090925371</v>
      </c>
      <c r="O590" s="63">
        <v>17.005787446240547</v>
      </c>
      <c r="P590" s="63">
        <v>111.41923918069104</v>
      </c>
      <c r="Q590" s="63">
        <v>5.9396414139813771</v>
      </c>
      <c r="R590" s="63">
        <v>10.347737989482919</v>
      </c>
      <c r="S590" s="63">
        <v>10.408945465104964</v>
      </c>
      <c r="T590" s="63">
        <v>114.53916166390412</v>
      </c>
      <c r="U590" s="63">
        <v>9.1704387150300875</v>
      </c>
      <c r="V590" s="63">
        <v>12.522296990023474</v>
      </c>
      <c r="W590" s="63">
        <v>12.465748428078996</v>
      </c>
      <c r="X590" s="63">
        <v>101.31511057929443</v>
      </c>
      <c r="Y590" s="63">
        <v>-5.1963784748788697</v>
      </c>
      <c r="Z590" s="63">
        <v>3.7139120612649013</v>
      </c>
      <c r="AA590" s="63">
        <v>4.1308956764783744</v>
      </c>
      <c r="AB590" s="63">
        <v>83.602604960509922</v>
      </c>
      <c r="AC590" s="63">
        <v>-19.189971070395373</v>
      </c>
      <c r="AD590" s="63">
        <v>-10.677416924120264</v>
      </c>
      <c r="AE590" s="63">
        <v>-9.4880844619566744</v>
      </c>
      <c r="AF590" s="64" t="s">
        <v>95</v>
      </c>
      <c r="AG590" s="65">
        <v>121.55</v>
      </c>
      <c r="AH590" s="63">
        <v>106.79836245603629</v>
      </c>
      <c r="AI590" s="63">
        <v>8.4616484345120426</v>
      </c>
      <c r="AJ590" s="63">
        <v>12.8362673982495</v>
      </c>
      <c r="AK590" s="63">
        <v>12.722145669006892</v>
      </c>
    </row>
    <row r="591" spans="1:37" x14ac:dyDescent="0.25">
      <c r="A591" s="61">
        <v>2022</v>
      </c>
      <c r="B591" s="61">
        <v>12</v>
      </c>
      <c r="C591" s="62" t="s">
        <v>94</v>
      </c>
      <c r="D591" s="63">
        <v>184.68034609416205</v>
      </c>
      <c r="E591" s="63">
        <v>18.552136624313846</v>
      </c>
      <c r="F591" s="63">
        <v>22.375583852245938</v>
      </c>
      <c r="G591" s="63">
        <v>22.375583852245938</v>
      </c>
      <c r="H591" s="63">
        <v>175.33001627324373</v>
      </c>
      <c r="I591" s="63">
        <v>17.859866247596699</v>
      </c>
      <c r="J591" s="63">
        <v>22.608734662067654</v>
      </c>
      <c r="K591" s="63">
        <v>22.608734662067647</v>
      </c>
      <c r="L591" s="63">
        <v>350.5610095550378</v>
      </c>
      <c r="M591" s="63">
        <v>24.787425824574029</v>
      </c>
      <c r="N591" s="63">
        <v>24.985528342216412</v>
      </c>
      <c r="O591" s="63">
        <v>24.985528342216412</v>
      </c>
      <c r="P591" s="63">
        <v>111.18621663863209</v>
      </c>
      <c r="Q591" s="63">
        <v>5.4767722213850476</v>
      </c>
      <c r="R591" s="63">
        <v>9.9198521117638272</v>
      </c>
      <c r="S591" s="63">
        <v>9.9198521117638307</v>
      </c>
      <c r="T591" s="63">
        <v>114.44913711513793</v>
      </c>
      <c r="U591" s="63">
        <v>7.9399754867142605</v>
      </c>
      <c r="V591" s="63">
        <v>12.11740935094976</v>
      </c>
      <c r="W591" s="63">
        <v>12.117409350949757</v>
      </c>
      <c r="X591" s="63">
        <v>100.10406260563829</v>
      </c>
      <c r="Y591" s="63">
        <v>-3.8546447705973605</v>
      </c>
      <c r="Z591" s="63">
        <v>3.0572298905355622</v>
      </c>
      <c r="AA591" s="63">
        <v>3.0572298905355666</v>
      </c>
      <c r="AB591" s="63">
        <v>84.450602743522253</v>
      </c>
      <c r="AC591" s="63">
        <v>-12.656921754084266</v>
      </c>
      <c r="AD591" s="63">
        <v>-10.836912844672309</v>
      </c>
      <c r="AE591" s="63">
        <v>-10.836912844672312</v>
      </c>
      <c r="AF591" s="64" t="s">
        <v>95</v>
      </c>
      <c r="AG591" s="65">
        <v>123.07</v>
      </c>
      <c r="AH591" s="63">
        <v>150.06122214525234</v>
      </c>
      <c r="AI591" s="63">
        <v>5.518818930912019</v>
      </c>
      <c r="AJ591" s="63">
        <v>11.902612763145349</v>
      </c>
      <c r="AK591" s="63">
        <v>11.902612763145342</v>
      </c>
    </row>
    <row r="592" spans="1:37" x14ac:dyDescent="0.25">
      <c r="A592" s="61">
        <v>2023</v>
      </c>
      <c r="B592" s="61">
        <v>1</v>
      </c>
      <c r="C592" s="62" t="s">
        <v>94</v>
      </c>
      <c r="D592" s="63">
        <v>120.18070809246215</v>
      </c>
      <c r="E592" s="63">
        <v>28.921470707325028</v>
      </c>
      <c r="F592" s="63">
        <v>28.921470707325025</v>
      </c>
      <c r="G592" s="63">
        <v>23.177645113109151</v>
      </c>
      <c r="H592" s="63">
        <v>121.96333959277558</v>
      </c>
      <c r="I592" s="63">
        <v>28.99805932659433</v>
      </c>
      <c r="J592" s="63">
        <v>28.998059326594316</v>
      </c>
      <c r="K592" s="63">
        <v>23.309258803701226</v>
      </c>
      <c r="L592" s="63">
        <v>100.96549940707497</v>
      </c>
      <c r="M592" s="63">
        <v>39.10688031428063</v>
      </c>
      <c r="N592" s="63">
        <v>39.106880314280623</v>
      </c>
      <c r="O592" s="63">
        <v>27.505167368976416</v>
      </c>
      <c r="P592" s="63">
        <v>111.62609455354126</v>
      </c>
      <c r="Q592" s="63">
        <v>5.5211701164203646</v>
      </c>
      <c r="R592" s="63">
        <v>5.5211701164203708</v>
      </c>
      <c r="S592" s="63">
        <v>9.3361742963463712</v>
      </c>
      <c r="T592" s="63">
        <v>116.57031865231147</v>
      </c>
      <c r="U592" s="63">
        <v>8.7649874413534832</v>
      </c>
      <c r="V592" s="63">
        <v>8.7649874413534778</v>
      </c>
      <c r="W592" s="63">
        <v>11.695968498274851</v>
      </c>
      <c r="X592" s="63">
        <v>93.757644286077124</v>
      </c>
      <c r="Y592" s="63">
        <v>-7.8855877929369598</v>
      </c>
      <c r="Z592" s="63">
        <v>-7.8855877929369544</v>
      </c>
      <c r="AA592" s="63">
        <v>1.5923052277680938</v>
      </c>
      <c r="AB592" s="63">
        <v>76.037134543439123</v>
      </c>
      <c r="AC592" s="63">
        <v>-16.520627966411084</v>
      </c>
      <c r="AD592" s="63">
        <v>-16.520627966411084</v>
      </c>
      <c r="AE592" s="63">
        <v>-11.666179357587424</v>
      </c>
      <c r="AF592" s="64" t="s">
        <v>95</v>
      </c>
      <c r="AG592" s="65">
        <v>125.35</v>
      </c>
      <c r="AH592" s="63">
        <v>95.876113356571324</v>
      </c>
      <c r="AI592" s="63">
        <v>14.378593995704961</v>
      </c>
      <c r="AJ592" s="63">
        <v>14.378593995704957</v>
      </c>
      <c r="AK592" s="63">
        <v>12.136385953558388</v>
      </c>
    </row>
    <row r="593" spans="1:37" x14ac:dyDescent="0.25">
      <c r="A593" s="61">
        <v>2023</v>
      </c>
      <c r="B593" s="61">
        <v>2</v>
      </c>
      <c r="C593" s="62" t="s">
        <v>94</v>
      </c>
      <c r="D593" s="63">
        <v>124.98272864844996</v>
      </c>
      <c r="E593" s="63">
        <v>14.938426017473972</v>
      </c>
      <c r="F593" s="63">
        <v>21.392711397063824</v>
      </c>
      <c r="G593" s="63">
        <v>22.317126477670143</v>
      </c>
      <c r="H593" s="63">
        <v>129.47193996344464</v>
      </c>
      <c r="I593" s="63">
        <v>17.028542175324503</v>
      </c>
      <c r="J593" s="63">
        <v>22.544093512982233</v>
      </c>
      <c r="K593" s="63">
        <v>22.423683701105432</v>
      </c>
      <c r="L593" s="63">
        <v>58.084705621193756</v>
      </c>
      <c r="M593" s="63">
        <v>-29.707482325113105</v>
      </c>
      <c r="N593" s="63">
        <v>2.4715036292701109</v>
      </c>
      <c r="O593" s="63">
        <v>26.806460759802192</v>
      </c>
      <c r="P593" s="63">
        <v>112.03718149094715</v>
      </c>
      <c r="Q593" s="63">
        <v>4.4957620532628795</v>
      </c>
      <c r="R593" s="63">
        <v>5.0050205014908311</v>
      </c>
      <c r="S593" s="63">
        <v>8.6198816235700093</v>
      </c>
      <c r="T593" s="63">
        <v>116.13411993888312</v>
      </c>
      <c r="U593" s="63">
        <v>7.1887669656193651</v>
      </c>
      <c r="V593" s="63">
        <v>7.9726021163186944</v>
      </c>
      <c r="W593" s="63">
        <v>11.130974602815684</v>
      </c>
      <c r="X593" s="63">
        <v>99.413138386609404</v>
      </c>
      <c r="Y593" s="63">
        <v>-4.3258154347892628</v>
      </c>
      <c r="Z593" s="63">
        <v>-6.0873213930787813</v>
      </c>
      <c r="AA593" s="63">
        <v>0.33524295452542674</v>
      </c>
      <c r="AB593" s="63">
        <v>72.562006373839552</v>
      </c>
      <c r="AC593" s="63">
        <v>-24.077940153096733</v>
      </c>
      <c r="AD593" s="63">
        <v>-20.3901656867985</v>
      </c>
      <c r="AE593" s="63">
        <v>-13.791187420125596</v>
      </c>
      <c r="AF593" s="64" t="s">
        <v>95</v>
      </c>
      <c r="AG593" s="65">
        <v>127.72</v>
      </c>
      <c r="AH593" s="63">
        <v>97.856818547173475</v>
      </c>
      <c r="AI593" s="63">
        <v>1.7725226927351372</v>
      </c>
      <c r="AJ593" s="63">
        <v>7.6437771554643374</v>
      </c>
      <c r="AK593" s="63">
        <v>10.91617983440068</v>
      </c>
    </row>
    <row r="594" spans="1:37" x14ac:dyDescent="0.25">
      <c r="A594" s="61">
        <v>2023</v>
      </c>
      <c r="B594" s="61">
        <v>3</v>
      </c>
      <c r="C594" s="62" t="s">
        <v>94</v>
      </c>
      <c r="D594" s="63">
        <v>133.66033173445228</v>
      </c>
      <c r="E594" s="63">
        <v>16.042078001628397</v>
      </c>
      <c r="F594" s="63">
        <v>19.449415022566431</v>
      </c>
      <c r="G594" s="63">
        <v>21.836360683562717</v>
      </c>
      <c r="H594" s="63">
        <v>136.06831525683285</v>
      </c>
      <c r="I594" s="63">
        <v>15.880349326555844</v>
      </c>
      <c r="J594" s="63">
        <v>20.118600344441951</v>
      </c>
      <c r="K594" s="63">
        <v>21.83072448796986</v>
      </c>
      <c r="L594" s="63">
        <v>104.70551986726362</v>
      </c>
      <c r="M594" s="63">
        <v>24.185835282240902</v>
      </c>
      <c r="N594" s="63">
        <v>10.114933918236634</v>
      </c>
      <c r="O594" s="63">
        <v>28.127009003717887</v>
      </c>
      <c r="P594" s="63">
        <v>111.34428335994964</v>
      </c>
      <c r="Q594" s="63">
        <v>2.1734895032732737</v>
      </c>
      <c r="R594" s="63">
        <v>4.0466695130992436</v>
      </c>
      <c r="S594" s="63">
        <v>7.6656938564575228</v>
      </c>
      <c r="T594" s="63">
        <v>115.39010382378834</v>
      </c>
      <c r="U594" s="63">
        <v>4.6134156488379858</v>
      </c>
      <c r="V594" s="63">
        <v>6.835411397593405</v>
      </c>
      <c r="W594" s="63">
        <v>10.263181118906274</v>
      </c>
      <c r="X594" s="63">
        <v>99.280949729319858</v>
      </c>
      <c r="Y594" s="63">
        <v>-5.0677556920601745</v>
      </c>
      <c r="Z594" s="63">
        <v>-5.7436655441264968</v>
      </c>
      <c r="AA594" s="63">
        <v>-0.97939691245224481</v>
      </c>
      <c r="AB594" s="63">
        <v>70.516835250103924</v>
      </c>
      <c r="AC594" s="63">
        <v>-27.763583716572995</v>
      </c>
      <c r="AD594" s="63">
        <v>-22.922150084810198</v>
      </c>
      <c r="AE594" s="63">
        <v>-15.652392384568145</v>
      </c>
      <c r="AF594" s="64" t="s">
        <v>95</v>
      </c>
      <c r="AG594" s="65">
        <v>129.05000000000001</v>
      </c>
      <c r="AH594" s="63">
        <v>103.57251587326795</v>
      </c>
      <c r="AI594" s="63">
        <v>2.4551287679623215</v>
      </c>
      <c r="AJ594" s="63">
        <v>5.7775871771043263</v>
      </c>
      <c r="AK594" s="63">
        <v>10.025143658266188</v>
      </c>
    </row>
    <row r="595" spans="1:37" x14ac:dyDescent="0.25">
      <c r="A595" s="61">
        <v>2023</v>
      </c>
      <c r="B595" s="61">
        <v>4</v>
      </c>
      <c r="C595" s="62" t="s">
        <v>94</v>
      </c>
      <c r="D595" s="63">
        <v>125.54619954852583</v>
      </c>
      <c r="E595" s="63">
        <v>17.239862003372835</v>
      </c>
      <c r="F595" s="63">
        <v>18.891671017499114</v>
      </c>
      <c r="G595" s="63">
        <v>21.696495572993754</v>
      </c>
      <c r="H595" s="63">
        <v>130.10663236654685</v>
      </c>
      <c r="I595" s="63">
        <v>18.61643207285853</v>
      </c>
      <c r="J595" s="63">
        <v>19.737446497394462</v>
      </c>
      <c r="K595" s="63">
        <v>21.61128108644273</v>
      </c>
      <c r="L595" s="63">
        <v>59.904741503699555</v>
      </c>
      <c r="M595" s="63">
        <v>-15.083783782066945</v>
      </c>
      <c r="N595" s="63">
        <v>4.3818995439757868</v>
      </c>
      <c r="O595" s="63">
        <v>28.236771385305303</v>
      </c>
      <c r="P595" s="63">
        <v>111.6369443554083</v>
      </c>
      <c r="Q595" s="63">
        <v>2.2186957419482383</v>
      </c>
      <c r="R595" s="63">
        <v>3.5836738938953561</v>
      </c>
      <c r="S595" s="63">
        <v>6.8079082622365235</v>
      </c>
      <c r="T595" s="63">
        <v>115.68005643173078</v>
      </c>
      <c r="U595" s="63">
        <v>3.9621633235454681</v>
      </c>
      <c r="V595" s="63">
        <v>6.1039675799287263</v>
      </c>
      <c r="W595" s="63">
        <v>9.3521207170128804</v>
      </c>
      <c r="X595" s="63">
        <v>100.12404989402572</v>
      </c>
      <c r="Y595" s="63">
        <v>-2.1269698893886897</v>
      </c>
      <c r="Z595" s="63">
        <v>-4.8468836114618501</v>
      </c>
      <c r="AA595" s="63">
        <v>-1.6674338439045044</v>
      </c>
      <c r="AB595" s="63">
        <v>68.355272273797993</v>
      </c>
      <c r="AC595" s="63">
        <v>-25.71376942537043</v>
      </c>
      <c r="AD595" s="63">
        <v>-23.604789889973922</v>
      </c>
      <c r="AE595" s="63">
        <v>-16.76376408853028</v>
      </c>
      <c r="AF595" s="64" t="s">
        <v>95</v>
      </c>
      <c r="AG595" s="65">
        <v>130.19999999999999</v>
      </c>
      <c r="AH595" s="63">
        <v>96.425652495027535</v>
      </c>
      <c r="AI595" s="63">
        <v>3.922062010823808</v>
      </c>
      <c r="AJ595" s="63">
        <v>5.3170648331978709</v>
      </c>
      <c r="AK595" s="63">
        <v>9.5752881921781068</v>
      </c>
    </row>
    <row r="596" spans="1:37" x14ac:dyDescent="0.25">
      <c r="A596" s="61">
        <v>2023</v>
      </c>
      <c r="B596" s="61">
        <v>5</v>
      </c>
      <c r="C596" s="62" t="s">
        <v>94</v>
      </c>
      <c r="D596" s="63">
        <v>136.50564952605336</v>
      </c>
      <c r="E596" s="63">
        <v>17.423315512545983</v>
      </c>
      <c r="F596" s="63">
        <v>18.575843492788668</v>
      </c>
      <c r="G596" s="63">
        <v>20.997937954072384</v>
      </c>
      <c r="H596" s="63">
        <v>135.14657796315575</v>
      </c>
      <c r="I596" s="63">
        <v>18.369224017578119</v>
      </c>
      <c r="J596" s="63">
        <v>19.451579865753143</v>
      </c>
      <c r="K596" s="63">
        <v>21.200649984894881</v>
      </c>
      <c r="L596" s="63">
        <v>171.18362690632978</v>
      </c>
      <c r="M596" s="63">
        <v>7.4692057350659269</v>
      </c>
      <c r="N596" s="63">
        <v>5.4296363636388678</v>
      </c>
      <c r="O596" s="63">
        <v>21.62472883966376</v>
      </c>
      <c r="P596" s="63">
        <v>111.11842310539765</v>
      </c>
      <c r="Q596" s="63">
        <v>0.83813407056180722</v>
      </c>
      <c r="R596" s="63">
        <v>3.0248418149003919</v>
      </c>
      <c r="S596" s="63">
        <v>5.8672370267135676</v>
      </c>
      <c r="T596" s="63">
        <v>115.2033992148686</v>
      </c>
      <c r="U596" s="63">
        <v>2.7089613475085912</v>
      </c>
      <c r="V596" s="63">
        <v>5.4106694268478472</v>
      </c>
      <c r="W596" s="63">
        <v>8.3510252917723875</v>
      </c>
      <c r="X596" s="63">
        <v>98.969783989652015</v>
      </c>
      <c r="Y596" s="63">
        <v>-5.1051208007212807</v>
      </c>
      <c r="Z596" s="63">
        <v>-4.8989910796883525</v>
      </c>
      <c r="AA596" s="63">
        <v>-2.4102021284662101</v>
      </c>
      <c r="AB596" s="63">
        <v>69.751974504641836</v>
      </c>
      <c r="AC596" s="63">
        <v>-22.871851443279994</v>
      </c>
      <c r="AD596" s="63">
        <v>-23.462771642322757</v>
      </c>
      <c r="AE596" s="63">
        <v>-17.90013786830022</v>
      </c>
      <c r="AF596" s="64" t="s">
        <v>95</v>
      </c>
      <c r="AG596" s="65">
        <v>130.65</v>
      </c>
      <c r="AH596" s="63">
        <v>104.48193610872818</v>
      </c>
      <c r="AI596" s="63">
        <v>4.5710123221180794</v>
      </c>
      <c r="AJ596" s="63">
        <v>5.1597268214015779</v>
      </c>
      <c r="AK596" s="63">
        <v>8.6447006822441637</v>
      </c>
    </row>
    <row r="597" spans="1:37" x14ac:dyDescent="0.25">
      <c r="A597" s="61">
        <v>2023</v>
      </c>
      <c r="B597" s="61">
        <v>6</v>
      </c>
      <c r="C597" s="62" t="s">
        <v>94</v>
      </c>
      <c r="D597" s="63">
        <v>149.32719277856785</v>
      </c>
      <c r="E597" s="63">
        <v>24.890162004999823</v>
      </c>
      <c r="F597" s="63">
        <v>19.719680480977253</v>
      </c>
      <c r="G597" s="63">
        <v>21.594397606268998</v>
      </c>
      <c r="H597" s="63">
        <v>150.10568924533226</v>
      </c>
      <c r="I597" s="63">
        <v>24.396300849611492</v>
      </c>
      <c r="J597" s="63">
        <v>20.345959333382858</v>
      </c>
      <c r="K597" s="63">
        <v>21.714646507168098</v>
      </c>
      <c r="L597" s="63">
        <v>127.43990500064095</v>
      </c>
      <c r="M597" s="63">
        <v>17.276689453179216</v>
      </c>
      <c r="N597" s="63">
        <v>7.6568250402171412</v>
      </c>
      <c r="O597" s="63">
        <v>21.670726891366442</v>
      </c>
      <c r="P597" s="63">
        <v>110.73364516467588</v>
      </c>
      <c r="Q597" s="63">
        <v>-0.27932818187622388</v>
      </c>
      <c r="R597" s="63">
        <v>2.4624714502467171</v>
      </c>
      <c r="S597" s="63">
        <v>4.8460896044685313</v>
      </c>
      <c r="T597" s="63">
        <v>115.46690492229801</v>
      </c>
      <c r="U597" s="63">
        <v>2.6256328830669844</v>
      </c>
      <c r="V597" s="63">
        <v>4.9371649313529886</v>
      </c>
      <c r="W597" s="63">
        <v>7.463919961675785</v>
      </c>
      <c r="X597" s="63">
        <v>95.472462778407206</v>
      </c>
      <c r="Y597" s="63">
        <v>-11.621090875450477</v>
      </c>
      <c r="Z597" s="63">
        <v>-6.0610514733805303</v>
      </c>
      <c r="AA597" s="63">
        <v>-4.2096025348750175</v>
      </c>
      <c r="AB597" s="63">
        <v>68.222253013717619</v>
      </c>
      <c r="AC597" s="63">
        <v>-24.1869918699187</v>
      </c>
      <c r="AD597" s="63">
        <v>-23.579833940624805</v>
      </c>
      <c r="AE597" s="63">
        <v>-19.123819893127802</v>
      </c>
      <c r="AF597" s="64" t="s">
        <v>95</v>
      </c>
      <c r="AG597" s="65">
        <v>130.97</v>
      </c>
      <c r="AH597" s="63">
        <v>114.01633410595393</v>
      </c>
      <c r="AI597" s="63">
        <v>11.568671868252125</v>
      </c>
      <c r="AJ597" s="63">
        <v>6.2968766795846953</v>
      </c>
      <c r="AK597" s="63">
        <v>8.9310836120152857</v>
      </c>
    </row>
    <row r="598" spans="1:37" x14ac:dyDescent="0.25">
      <c r="A598" s="61">
        <v>2023</v>
      </c>
      <c r="B598" s="61">
        <v>7</v>
      </c>
      <c r="C598" s="62" t="s">
        <v>94</v>
      </c>
      <c r="D598" s="63">
        <v>135.02225784666598</v>
      </c>
      <c r="E598" s="63">
        <v>6.0192271352281779</v>
      </c>
      <c r="F598" s="63">
        <v>17.503730596658684</v>
      </c>
      <c r="G598" s="63">
        <v>19.031188578808411</v>
      </c>
      <c r="H598" s="63">
        <v>133.95275151129613</v>
      </c>
      <c r="I598" s="63">
        <v>6.1982194071283914</v>
      </c>
      <c r="J598" s="63">
        <v>18.096365801100902</v>
      </c>
      <c r="K598" s="63">
        <v>19.452960004451228</v>
      </c>
      <c r="L598" s="63">
        <v>162.26172212296308</v>
      </c>
      <c r="M598" s="63">
        <v>4.1623696508841448</v>
      </c>
      <c r="N598" s="63">
        <v>6.9149938525562726</v>
      </c>
      <c r="O598" s="63">
        <v>13.598659379290652</v>
      </c>
      <c r="P598" s="63">
        <v>109.53208279320702</v>
      </c>
      <c r="Q598" s="63">
        <v>-1.1486499459210222</v>
      </c>
      <c r="R598" s="63">
        <v>1.9382168265456245</v>
      </c>
      <c r="S598" s="63">
        <v>3.9157083460669213</v>
      </c>
      <c r="T598" s="63">
        <v>114.43994200072115</v>
      </c>
      <c r="U598" s="63">
        <v>1.2681750445779016</v>
      </c>
      <c r="V598" s="63">
        <v>4.4020176135410427</v>
      </c>
      <c r="W598" s="63">
        <v>6.5696549521977516</v>
      </c>
      <c r="X598" s="63">
        <v>93.258870589500063</v>
      </c>
      <c r="Y598" s="63">
        <v>-10.134688535497475</v>
      </c>
      <c r="Z598" s="63">
        <v>-6.6412142643671128</v>
      </c>
      <c r="AA598" s="63">
        <v>-5.2547467338927305</v>
      </c>
      <c r="AB598" s="63">
        <v>67.507274490785662</v>
      </c>
      <c r="AC598" s="63">
        <v>-25.572868927589369</v>
      </c>
      <c r="AD598" s="63">
        <v>-23.859054369879541</v>
      </c>
      <c r="AE598" s="63">
        <v>-21.025001075777794</v>
      </c>
      <c r="AF598" s="64" t="s">
        <v>95</v>
      </c>
      <c r="AG598" s="65">
        <v>131.63999999999999</v>
      </c>
      <c r="AH598" s="63">
        <v>102.56932379722423</v>
      </c>
      <c r="AI598" s="63">
        <v>-5.1996108622933264</v>
      </c>
      <c r="AJ598" s="63">
        <v>4.4787803542721605</v>
      </c>
      <c r="AK598" s="63">
        <v>6.4406660177101145</v>
      </c>
    </row>
    <row r="599" spans="1:37" x14ac:dyDescent="0.25">
      <c r="A599" s="61">
        <v>2023</v>
      </c>
      <c r="B599" s="61">
        <v>8</v>
      </c>
      <c r="C599" s="62" t="s">
        <v>94</v>
      </c>
      <c r="D599" s="63">
        <v>142.01090958237131</v>
      </c>
      <c r="E599" s="63">
        <v>17.441686273833596</v>
      </c>
      <c r="F599" s="63">
        <v>17.495470937075574</v>
      </c>
      <c r="G599" s="63">
        <v>18.340707176729623</v>
      </c>
      <c r="H599" s="63">
        <v>142.1932251074594</v>
      </c>
      <c r="I599" s="63">
        <v>17.519366641032136</v>
      </c>
      <c r="J599" s="63">
        <v>18.020004131629651</v>
      </c>
      <c r="K599" s="63">
        <v>18.911903306662964</v>
      </c>
      <c r="L599" s="63">
        <v>150.3081179477638</v>
      </c>
      <c r="M599" s="63">
        <v>20.111211943415981</v>
      </c>
      <c r="N599" s="63">
        <v>8.8375697457238047</v>
      </c>
      <c r="O599" s="63">
        <v>10.72802535783255</v>
      </c>
      <c r="P599" s="63">
        <v>110.14995418972543</v>
      </c>
      <c r="Q599" s="63">
        <v>-0.59350979060766917</v>
      </c>
      <c r="R599" s="63">
        <v>1.6172548857723568</v>
      </c>
      <c r="S599" s="63">
        <v>3.1320645361843162</v>
      </c>
      <c r="T599" s="63">
        <v>114.79793845534773</v>
      </c>
      <c r="U599" s="63">
        <v>1.1959258853263606</v>
      </c>
      <c r="V599" s="63">
        <v>3.9925435895554973</v>
      </c>
      <c r="W599" s="63">
        <v>5.7206461030952767</v>
      </c>
      <c r="X599" s="63">
        <v>95.806795602342291</v>
      </c>
      <c r="Y599" s="63">
        <v>-6.3704446881145458</v>
      </c>
      <c r="Z599" s="63">
        <v>-6.6078727802512782</v>
      </c>
      <c r="AA599" s="63">
        <v>-5.8709688810774736</v>
      </c>
      <c r="AB599" s="63">
        <v>65.462103367050034</v>
      </c>
      <c r="AC599" s="63">
        <v>-24.852071005917153</v>
      </c>
      <c r="AD599" s="63">
        <v>-23.976819992756226</v>
      </c>
      <c r="AE599" s="63">
        <v>-21.820508718605026</v>
      </c>
      <c r="AF599" s="64" t="s">
        <v>95</v>
      </c>
      <c r="AG599" s="65">
        <v>132.54</v>
      </c>
      <c r="AH599" s="63">
        <v>107.14569909640208</v>
      </c>
      <c r="AI599" s="63">
        <v>5.1782719232235479</v>
      </c>
      <c r="AJ599" s="63">
        <v>4.5694357218339254</v>
      </c>
      <c r="AK599" s="63">
        <v>5.6593103712017125</v>
      </c>
    </row>
    <row r="600" spans="1:37" x14ac:dyDescent="0.25">
      <c r="A600" s="61">
        <v>2023</v>
      </c>
      <c r="B600" s="61">
        <v>9</v>
      </c>
      <c r="C600" s="62" t="s">
        <v>94</v>
      </c>
      <c r="D600" s="63">
        <v>139.6709401806088</v>
      </c>
      <c r="E600" s="63">
        <v>11.502970487388666</v>
      </c>
      <c r="F600" s="63">
        <v>16.769227326848512</v>
      </c>
      <c r="G600" s="63">
        <v>17.336528251623932</v>
      </c>
      <c r="H600" s="63">
        <v>137.93581971421162</v>
      </c>
      <c r="I600" s="63">
        <v>9.0896439682748138</v>
      </c>
      <c r="J600" s="63">
        <v>16.934987770077225</v>
      </c>
      <c r="K600" s="63">
        <v>17.593567118949437</v>
      </c>
      <c r="L600" s="63">
        <v>179.26906648805823</v>
      </c>
      <c r="M600" s="63">
        <v>61.486077570964028</v>
      </c>
      <c r="N600" s="63">
        <v>14.863224416172249</v>
      </c>
      <c r="O600" s="63">
        <v>14.868548641120597</v>
      </c>
      <c r="P600" s="63">
        <v>110.17356846437718</v>
      </c>
      <c r="Q600" s="63">
        <v>-0.84183357607585663</v>
      </c>
      <c r="R600" s="63">
        <v>1.3399102141716357</v>
      </c>
      <c r="S600" s="63">
        <v>2.4442044250125576</v>
      </c>
      <c r="T600" s="63">
        <v>115.1340417804106</v>
      </c>
      <c r="U600" s="63">
        <v>1.1159667071214159</v>
      </c>
      <c r="V600" s="63">
        <v>3.6656878938031268</v>
      </c>
      <c r="W600" s="63">
        <v>4.9356593136005102</v>
      </c>
      <c r="X600" s="63">
        <v>94.839683398323558</v>
      </c>
      <c r="Y600" s="63">
        <v>-7.3077606109039266</v>
      </c>
      <c r="Z600" s="63">
        <v>-6.6845998366974468</v>
      </c>
      <c r="AA600" s="63">
        <v>-6.2325961191154988</v>
      </c>
      <c r="AB600" s="63">
        <v>62.602189275322161</v>
      </c>
      <c r="AC600" s="63">
        <v>-27.176015473887816</v>
      </c>
      <c r="AD600" s="63">
        <v>-24.31200097272319</v>
      </c>
      <c r="AE600" s="63">
        <v>-22.599722049735362</v>
      </c>
      <c r="AF600" s="64" t="s">
        <v>95</v>
      </c>
      <c r="AG600" s="65">
        <v>133.35</v>
      </c>
      <c r="AH600" s="63">
        <v>104.74011262137893</v>
      </c>
      <c r="AI600" s="63">
        <v>0.19798240347792273</v>
      </c>
      <c r="AJ600" s="63">
        <v>4.0563186545570451</v>
      </c>
      <c r="AK600" s="63">
        <v>4.7049907345751052</v>
      </c>
    </row>
    <row r="601" spans="1:37" x14ac:dyDescent="0.25">
      <c r="A601" s="61">
        <v>2023</v>
      </c>
      <c r="B601" s="61">
        <v>10</v>
      </c>
      <c r="C601" s="62" t="s">
        <v>94</v>
      </c>
      <c r="D601" s="63">
        <v>143.48693956241399</v>
      </c>
      <c r="E601" s="63">
        <v>19.145293359544098</v>
      </c>
      <c r="F601" s="63">
        <v>17.01718822002487</v>
      </c>
      <c r="G601" s="63">
        <v>17.480488937711698</v>
      </c>
      <c r="H601" s="63">
        <v>144.61798585842095</v>
      </c>
      <c r="I601" s="63">
        <v>17.827230481080818</v>
      </c>
      <c r="J601" s="63">
        <v>17.029115169225829</v>
      </c>
      <c r="K601" s="63">
        <v>17.590688857499302</v>
      </c>
      <c r="L601" s="63">
        <v>133.76722410116255</v>
      </c>
      <c r="M601" s="63">
        <v>55.935943444340495</v>
      </c>
      <c r="N601" s="63">
        <v>18.200561917806635</v>
      </c>
      <c r="O601" s="63">
        <v>17.533335787998766</v>
      </c>
      <c r="P601" s="63">
        <v>111.46590042009296</v>
      </c>
      <c r="Q601" s="63">
        <v>0.16638617012938539</v>
      </c>
      <c r="R601" s="63">
        <v>1.2208052100920908</v>
      </c>
      <c r="S601" s="63">
        <v>1.9437679549790801</v>
      </c>
      <c r="T601" s="63">
        <v>116.34420641017698</v>
      </c>
      <c r="U601" s="63">
        <v>1.7554784023308514</v>
      </c>
      <c r="V601" s="63">
        <v>3.4700557954656208</v>
      </c>
      <c r="W601" s="63">
        <v>4.2776825472182765</v>
      </c>
      <c r="X601" s="63">
        <v>96.637176583528856</v>
      </c>
      <c r="Y601" s="63">
        <v>-5.2168450317671216</v>
      </c>
      <c r="Z601" s="63">
        <v>-6.5400512110991516</v>
      </c>
      <c r="AA601" s="63">
        <v>-6.2004784251598153</v>
      </c>
      <c r="AB601" s="63">
        <v>63.533324095884716</v>
      </c>
      <c r="AC601" s="63">
        <v>-21.956699346405244</v>
      </c>
      <c r="AD601" s="63">
        <v>-24.099406364072095</v>
      </c>
      <c r="AE601" s="63">
        <v>-22.634620317144197</v>
      </c>
      <c r="AF601" s="64" t="s">
        <v>95</v>
      </c>
      <c r="AG601" s="65">
        <v>133.63999999999999</v>
      </c>
      <c r="AH601" s="63">
        <v>107.36825767914846</v>
      </c>
      <c r="AI601" s="63">
        <v>7.5552842778763676</v>
      </c>
      <c r="AJ601" s="63">
        <v>4.4089972103891428</v>
      </c>
      <c r="AK601" s="63">
        <v>4.8613540663120745</v>
      </c>
    </row>
    <row r="602" spans="1:37" x14ac:dyDescent="0.25">
      <c r="A602" s="61">
        <v>2023</v>
      </c>
      <c r="B602" s="61">
        <v>11</v>
      </c>
      <c r="C602" s="62" t="s">
        <v>94</v>
      </c>
      <c r="D602" s="63">
        <v>145.82352565988984</v>
      </c>
      <c r="E602" s="63">
        <v>12.333175862330819</v>
      </c>
      <c r="F602" s="63">
        <v>16.543566948960553</v>
      </c>
      <c r="G602" s="63">
        <v>16.760914320504213</v>
      </c>
      <c r="H602" s="63">
        <v>145.38690829916817</v>
      </c>
      <c r="I602" s="63">
        <v>9.6962659790596604</v>
      </c>
      <c r="J602" s="63">
        <v>16.279204291668513</v>
      </c>
      <c r="K602" s="63">
        <v>16.441961700722956</v>
      </c>
      <c r="L602" s="63">
        <v>166.00182443448725</v>
      </c>
      <c r="M602" s="63">
        <v>77.493196261862408</v>
      </c>
      <c r="N602" s="63">
        <v>23.025720502860516</v>
      </c>
      <c r="O602" s="63">
        <v>23.371764837289149</v>
      </c>
      <c r="P602" s="63">
        <v>111.81819986895141</v>
      </c>
      <c r="Q602" s="63">
        <v>0.35807163214727211</v>
      </c>
      <c r="R602" s="63">
        <v>1.1412216864669533</v>
      </c>
      <c r="S602" s="63">
        <v>1.4892271045415839</v>
      </c>
      <c r="T602" s="63">
        <v>116.32949422711015</v>
      </c>
      <c r="U602" s="63">
        <v>1.5630746176224335</v>
      </c>
      <c r="V602" s="63">
        <v>3.2926137459056148</v>
      </c>
      <c r="W602" s="63">
        <v>3.6611739886871533</v>
      </c>
      <c r="X602" s="63">
        <v>98.643173527139353</v>
      </c>
      <c r="Y602" s="63">
        <v>-2.6372542426076393</v>
      </c>
      <c r="Z602" s="63">
        <v>-6.1921554461937589</v>
      </c>
      <c r="AA602" s="63">
        <v>-5.9959955715939799</v>
      </c>
      <c r="AB602" s="63">
        <v>65.029790771788825</v>
      </c>
      <c r="AC602" s="63">
        <v>-22.215592680986489</v>
      </c>
      <c r="AD602" s="63">
        <v>-23.939598447781318</v>
      </c>
      <c r="AE602" s="63">
        <v>-22.931551048628705</v>
      </c>
      <c r="AF602" s="64" t="s">
        <v>95</v>
      </c>
      <c r="AG602" s="65">
        <v>134.03</v>
      </c>
      <c r="AH602" s="63">
        <v>108.79916858903964</v>
      </c>
      <c r="AI602" s="63">
        <v>1.8734427073514155</v>
      </c>
      <c r="AJ602" s="63">
        <v>4.1621900928950684</v>
      </c>
      <c r="AK602" s="63">
        <v>4.3178543466269304</v>
      </c>
    </row>
    <row r="603" spans="1:37" x14ac:dyDescent="0.25">
      <c r="A603" s="61">
        <v>2023</v>
      </c>
      <c r="B603" s="61">
        <v>12</v>
      </c>
      <c r="C603" s="62" t="s">
        <v>94</v>
      </c>
      <c r="D603" s="63">
        <v>207.87507212097282</v>
      </c>
      <c r="E603" s="63">
        <v>12.559390599682203</v>
      </c>
      <c r="F603" s="63">
        <v>16.042514475962545</v>
      </c>
      <c r="G603" s="63">
        <v>16.042514475962548</v>
      </c>
      <c r="H603" s="63">
        <v>195.16132884769303</v>
      </c>
      <c r="I603" s="63">
        <v>11.310848533512427</v>
      </c>
      <c r="J603" s="63">
        <v>15.687143498766565</v>
      </c>
      <c r="K603" s="63">
        <v>15.687143498766559</v>
      </c>
      <c r="L603" s="63">
        <v>437.94198868884325</v>
      </c>
      <c r="M603" s="63">
        <v>24.926040475726865</v>
      </c>
      <c r="N603" s="63">
        <v>23.469890651331362</v>
      </c>
      <c r="O603" s="63">
        <v>23.469890651331355</v>
      </c>
      <c r="P603" s="63">
        <v>111.39590856099007</v>
      </c>
      <c r="Q603" s="63">
        <v>0.18859524921106186</v>
      </c>
      <c r="R603" s="63">
        <v>1.0609215652168658</v>
      </c>
      <c r="S603" s="63">
        <v>1.0609215652168587</v>
      </c>
      <c r="T603" s="63">
        <v>116.66621055980076</v>
      </c>
      <c r="U603" s="63">
        <v>1.9371692094387782</v>
      </c>
      <c r="V603" s="63">
        <v>3.1773109140319278</v>
      </c>
      <c r="W603" s="63">
        <v>3.1773109140319207</v>
      </c>
      <c r="X603" s="63">
        <v>95.11814266608468</v>
      </c>
      <c r="Y603" s="63">
        <v>-4.9807368550023057</v>
      </c>
      <c r="Z603" s="63">
        <v>-6.094096724660214</v>
      </c>
      <c r="AA603" s="63">
        <v>-6.0940967246602185</v>
      </c>
      <c r="AB603" s="63">
        <v>60.789801856727181</v>
      </c>
      <c r="AC603" s="63">
        <v>-28.017326245323886</v>
      </c>
      <c r="AD603" s="63">
        <v>-24.261449284371128</v>
      </c>
      <c r="AE603" s="63">
        <v>-24.261449284371125</v>
      </c>
      <c r="AF603" s="64" t="s">
        <v>95</v>
      </c>
      <c r="AG603" s="65">
        <v>134.66999999999999</v>
      </c>
      <c r="AH603" s="63">
        <v>154.35885655377803</v>
      </c>
      <c r="AI603" s="63">
        <v>2.8639207032219076</v>
      </c>
      <c r="AJ603" s="63">
        <v>4.0059900685579075</v>
      </c>
      <c r="AK603" s="63">
        <v>4.0059900685579066</v>
      </c>
    </row>
    <row r="604" spans="1:37" x14ac:dyDescent="0.25">
      <c r="A604" s="61">
        <v>2024</v>
      </c>
      <c r="B604" s="61">
        <v>1</v>
      </c>
      <c r="C604" s="62" t="s">
        <v>94</v>
      </c>
      <c r="D604" s="63">
        <v>121.51125992095733</v>
      </c>
      <c r="E604" s="63">
        <v>1.1071259685635226</v>
      </c>
      <c r="F604" s="63">
        <v>1.1071259685635271</v>
      </c>
      <c r="G604" s="63">
        <v>14.039446711130708</v>
      </c>
      <c r="H604" s="63">
        <v>119.86424664542621</v>
      </c>
      <c r="I604" s="63">
        <v>-1.7210851673609966</v>
      </c>
      <c r="J604" s="63">
        <v>-1.7210851673609917</v>
      </c>
      <c r="K604" s="63">
        <v>13.430774891982949</v>
      </c>
      <c r="L604" s="63">
        <v>152.20204439000213</v>
      </c>
      <c r="M604" s="63">
        <v>50.746586986462091</v>
      </c>
      <c r="N604" s="63">
        <v>50.746586986462084</v>
      </c>
      <c r="O604" s="63">
        <v>24.52933439600038</v>
      </c>
      <c r="P604" s="63">
        <v>111.32572097997114</v>
      </c>
      <c r="Q604" s="63">
        <v>-0.26908902866439632</v>
      </c>
      <c r="R604" s="63">
        <v>-0.26908902866439321</v>
      </c>
      <c r="S604" s="63">
        <v>0.59273270994123095</v>
      </c>
      <c r="T604" s="63">
        <v>116.67744085954178</v>
      </c>
      <c r="U604" s="63">
        <v>9.1894925285231466E-2</v>
      </c>
      <c r="V604" s="63">
        <v>9.1894925285229689E-2</v>
      </c>
      <c r="W604" s="63">
        <v>2.4698024128284146</v>
      </c>
      <c r="X604" s="63">
        <v>94.897373980714534</v>
      </c>
      <c r="Y604" s="63">
        <v>1.2156125543852454</v>
      </c>
      <c r="Z604" s="63">
        <v>1.2156125543852481</v>
      </c>
      <c r="AA604" s="63">
        <v>-5.3878918158061424</v>
      </c>
      <c r="AB604" s="63">
        <v>59.476236663433582</v>
      </c>
      <c r="AC604" s="63">
        <v>-21.780013120489826</v>
      </c>
      <c r="AD604" s="63">
        <v>-21.780013120489826</v>
      </c>
      <c r="AE604" s="63">
        <v>-24.7509614778387</v>
      </c>
      <c r="AF604" s="64" t="s">
        <v>95</v>
      </c>
      <c r="AG604" s="65">
        <v>135.59</v>
      </c>
      <c r="AH604" s="63">
        <v>89.616682587917495</v>
      </c>
      <c r="AI604" s="63">
        <v>-6.5286655346305906</v>
      </c>
      <c r="AJ604" s="63">
        <v>-6.528665534630596</v>
      </c>
      <c r="AK604" s="63">
        <v>2.513501190495333</v>
      </c>
    </row>
    <row r="605" spans="1:37" x14ac:dyDescent="0.25">
      <c r="A605" s="61">
        <v>2024</v>
      </c>
      <c r="B605" s="61">
        <v>2</v>
      </c>
      <c r="C605" s="62" t="s">
        <v>94</v>
      </c>
      <c r="D605" s="63">
        <v>139.75260525171547</v>
      </c>
      <c r="E605" s="63">
        <v>11.817534120902451</v>
      </c>
      <c r="F605" s="63">
        <v>6.5672225213483149</v>
      </c>
      <c r="G605" s="63">
        <v>13.791082734957143</v>
      </c>
      <c r="H605" s="63">
        <v>140.83720550226849</v>
      </c>
      <c r="I605" s="63">
        <v>8.7781688773897599</v>
      </c>
      <c r="J605" s="63">
        <v>3.6853112291278745</v>
      </c>
      <c r="K605" s="63">
        <v>12.771550531929776</v>
      </c>
      <c r="L605" s="63">
        <v>124.76029807658094</v>
      </c>
      <c r="M605" s="63">
        <v>114.79027351919439</v>
      </c>
      <c r="N605" s="63">
        <v>74.135168462912262</v>
      </c>
      <c r="O605" s="63">
        <v>30.996558706260174</v>
      </c>
      <c r="P605" s="63">
        <v>112.23715823124118</v>
      </c>
      <c r="Q605" s="63">
        <v>0.17849140582868017</v>
      </c>
      <c r="R605" s="63">
        <v>-4.488749116602353E-2</v>
      </c>
      <c r="S605" s="63">
        <v>0.24311872795350098</v>
      </c>
      <c r="T605" s="63">
        <v>117.37195748441809</v>
      </c>
      <c r="U605" s="63">
        <v>1.0658689678678428</v>
      </c>
      <c r="V605" s="63">
        <v>0.57796910145235803</v>
      </c>
      <c r="W605" s="63">
        <v>1.9749198885830879</v>
      </c>
      <c r="X605" s="63">
        <v>97.046007482362512</v>
      </c>
      <c r="Y605" s="63">
        <v>-2.3811046936686751</v>
      </c>
      <c r="Z605" s="63">
        <v>-0.63539692319267704</v>
      </c>
      <c r="AA605" s="63">
        <v>-5.2338637174265443</v>
      </c>
      <c r="AB605" s="63">
        <v>59.875294443674676</v>
      </c>
      <c r="AC605" s="63">
        <v>-17.483959670027488</v>
      </c>
      <c r="AD605" s="63">
        <v>-19.682219984334772</v>
      </c>
      <c r="AE605" s="63">
        <v>-24.302288108282298</v>
      </c>
      <c r="AF605" s="64" t="s">
        <v>95</v>
      </c>
      <c r="AG605" s="65">
        <v>137.44999999999999</v>
      </c>
      <c r="AH605" s="63">
        <v>101.67523117622079</v>
      </c>
      <c r="AI605" s="63">
        <v>3.9020404359524434</v>
      </c>
      <c r="AJ605" s="63">
        <v>-1.2599913270394891</v>
      </c>
      <c r="AK605" s="63">
        <v>2.6777553057006429</v>
      </c>
    </row>
    <row r="606" spans="1:37" x14ac:dyDescent="0.25">
      <c r="A606" s="61">
        <v>2024</v>
      </c>
      <c r="B606" s="61">
        <v>3</v>
      </c>
      <c r="C606" s="62" t="s">
        <v>94</v>
      </c>
      <c r="D606" s="63">
        <v>155.78525914117216</v>
      </c>
      <c r="E606" s="63">
        <v>16.553099277559966</v>
      </c>
      <c r="F606" s="63">
        <v>10.090537875256466</v>
      </c>
      <c r="G606" s="63">
        <v>13.862901608901652</v>
      </c>
      <c r="H606" s="63">
        <v>150.21611806254245</v>
      </c>
      <c r="I606" s="63">
        <v>10.397573291772758</v>
      </c>
      <c r="J606" s="63">
        <v>6.042260177864911</v>
      </c>
      <c r="K606" s="63">
        <v>12.323653671621116</v>
      </c>
      <c r="L606" s="63">
        <v>252.72905893153217</v>
      </c>
      <c r="M606" s="63">
        <v>141.37128515470783</v>
      </c>
      <c r="N606" s="63">
        <v>100.8265039964209</v>
      </c>
      <c r="O606" s="63">
        <v>38.956300517160031</v>
      </c>
      <c r="P606" s="63">
        <v>112.63626074697694</v>
      </c>
      <c r="Q606" s="63">
        <v>1.1603446068718597</v>
      </c>
      <c r="R606" s="63">
        <v>0.35568766145741559</v>
      </c>
      <c r="S606" s="63">
        <v>0.16186484719342786</v>
      </c>
      <c r="T606" s="63">
        <v>117.78556248813668</v>
      </c>
      <c r="U606" s="63">
        <v>2.0759654294153762</v>
      </c>
      <c r="V606" s="63">
        <v>1.074540954064851</v>
      </c>
      <c r="W606" s="63">
        <v>1.770654145479142</v>
      </c>
      <c r="X606" s="63">
        <v>96.693958652811318</v>
      </c>
      <c r="Y606" s="63">
        <v>-2.6057275676368192</v>
      </c>
      <c r="Z606" s="63">
        <v>-1.3042809679358336</v>
      </c>
      <c r="AA606" s="63">
        <v>-5.0340450430641113</v>
      </c>
      <c r="AB606" s="63">
        <v>63.367050020784276</v>
      </c>
      <c r="AC606" s="63">
        <v>-10.13911813251589</v>
      </c>
      <c r="AD606" s="63">
        <v>-16.611018363939877</v>
      </c>
      <c r="AE606" s="63">
        <v>-22.972033758067184</v>
      </c>
      <c r="AF606" s="64" t="s">
        <v>95</v>
      </c>
      <c r="AG606" s="65">
        <v>138.58000000000001</v>
      </c>
      <c r="AH606" s="63">
        <v>112.41539842774726</v>
      </c>
      <c r="AI606" s="63">
        <v>8.5378659385850284</v>
      </c>
      <c r="AJ606" s="63">
        <v>2.1532953609630257</v>
      </c>
      <c r="AK606" s="63">
        <v>3.1759423096843165</v>
      </c>
    </row>
    <row r="607" spans="1:37" x14ac:dyDescent="0.25">
      <c r="A607" s="61">
        <v>2024</v>
      </c>
      <c r="B607" s="61">
        <v>4</v>
      </c>
      <c r="C607" s="62" t="s">
        <v>94</v>
      </c>
      <c r="D607" s="63">
        <v>136.9377952946941</v>
      </c>
      <c r="E607" s="63">
        <v>9.0736285026017214</v>
      </c>
      <c r="F607" s="63">
        <v>9.8374119654758516</v>
      </c>
      <c r="G607" s="63">
        <v>13.241136694120954</v>
      </c>
      <c r="H607" s="63">
        <v>138.71437572789839</v>
      </c>
      <c r="I607" s="63">
        <v>6.6159143502393647</v>
      </c>
      <c r="J607" s="63">
        <v>6.1864540299017001</v>
      </c>
      <c r="K607" s="63">
        <v>11.403170171329819</v>
      </c>
      <c r="L607" s="63">
        <v>109.90697062018656</v>
      </c>
      <c r="M607" s="63">
        <v>83.469568286842531</v>
      </c>
      <c r="N607" s="63">
        <v>97.613993186725409</v>
      </c>
      <c r="O607" s="63">
        <v>43.237253321305957</v>
      </c>
      <c r="P607" s="63">
        <v>111.92804524863776</v>
      </c>
      <c r="Q607" s="63">
        <v>0.26075677268870834</v>
      </c>
      <c r="R607" s="63">
        <v>0.33196007887692502</v>
      </c>
      <c r="S607" s="63">
        <v>1.8080073085116055E-3</v>
      </c>
      <c r="T607" s="63">
        <v>117.50725702512213</v>
      </c>
      <c r="U607" s="63">
        <v>1.5795294796295991</v>
      </c>
      <c r="V607" s="63">
        <v>1.2005010676199523</v>
      </c>
      <c r="W607" s="63">
        <v>1.5768173054535595</v>
      </c>
      <c r="X607" s="63">
        <v>94.625728561267266</v>
      </c>
      <c r="Y607" s="63">
        <v>-5.4915091215128058</v>
      </c>
      <c r="Z607" s="63">
        <v>-2.3722078739574437</v>
      </c>
      <c r="AA607" s="63">
        <v>-5.3161192046057124</v>
      </c>
      <c r="AB607" s="63">
        <v>58.678121102951387</v>
      </c>
      <c r="AC607" s="63">
        <v>-14.157139382145459</v>
      </c>
      <c r="AD607" s="63">
        <v>-16.027531956735473</v>
      </c>
      <c r="AE607" s="63">
        <v>-22.100767705526451</v>
      </c>
      <c r="AF607" s="64" t="s">
        <v>95</v>
      </c>
      <c r="AG607" s="65">
        <v>139.46</v>
      </c>
      <c r="AH607" s="63">
        <v>98.191449372360594</v>
      </c>
      <c r="AI607" s="63">
        <v>1.8312521944553168</v>
      </c>
      <c r="AJ607" s="63">
        <v>2.0744262484123199</v>
      </c>
      <c r="AK607" s="63">
        <v>3.0189786456630117</v>
      </c>
    </row>
    <row r="608" spans="1:37" x14ac:dyDescent="0.25">
      <c r="A608" s="61">
        <v>2024</v>
      </c>
      <c r="B608" s="61">
        <v>5</v>
      </c>
      <c r="C608" s="62" t="s">
        <v>94</v>
      </c>
      <c r="D608" s="63">
        <v>146.64948207016701</v>
      </c>
      <c r="E608" s="63">
        <v>7.431071592518677</v>
      </c>
      <c r="F608" s="63">
        <v>9.3248646839189995</v>
      </c>
      <c r="G608" s="63">
        <v>12.425734534159034</v>
      </c>
      <c r="H608" s="63">
        <v>148.37685168315437</v>
      </c>
      <c r="I608" s="63">
        <v>9.7895736017862873</v>
      </c>
      <c r="J608" s="63">
        <v>6.9324428519190739</v>
      </c>
      <c r="K608" s="63">
        <v>10.760794159956674</v>
      </c>
      <c r="L608" s="63">
        <v>119.76453210217119</v>
      </c>
      <c r="M608" s="63">
        <v>-30.03739068590636</v>
      </c>
      <c r="N608" s="63">
        <v>53.454979940838342</v>
      </c>
      <c r="O608" s="63">
        <v>38.748946906371287</v>
      </c>
      <c r="P608" s="63">
        <v>111.02545519528226</v>
      </c>
      <c r="Q608" s="63">
        <v>-8.3665613241478809E-2</v>
      </c>
      <c r="R608" s="63">
        <v>0.24915846319792934</v>
      </c>
      <c r="S608" s="63">
        <v>-7.4315568165147283E-2</v>
      </c>
      <c r="T608" s="63">
        <v>117.7708503050698</v>
      </c>
      <c r="U608" s="63">
        <v>2.2286244222816691</v>
      </c>
      <c r="V608" s="63">
        <v>1.4050741354494134</v>
      </c>
      <c r="W608" s="63">
        <v>1.539077952628503</v>
      </c>
      <c r="X608" s="63">
        <v>87.912725202418599</v>
      </c>
      <c r="Y608" s="63">
        <v>-11.172156128368954</v>
      </c>
      <c r="Z608" s="63">
        <v>-4.1440252548776151</v>
      </c>
      <c r="AA608" s="63">
        <v>-5.8127295206545853</v>
      </c>
      <c r="AB608" s="63">
        <v>56.682832201745889</v>
      </c>
      <c r="AC608" s="63">
        <v>-18.736591179976173</v>
      </c>
      <c r="AD608" s="63">
        <v>-16.556507168125112</v>
      </c>
      <c r="AE608" s="63">
        <v>-21.783840866990971</v>
      </c>
      <c r="AF608" s="64" t="s">
        <v>95</v>
      </c>
      <c r="AG608" s="65">
        <v>140.11000000000001</v>
      </c>
      <c r="AH608" s="63">
        <v>104.66739138545928</v>
      </c>
      <c r="AI608" s="63">
        <v>0.17749984699565857</v>
      </c>
      <c r="AJ608" s="63">
        <v>1.6766154152885182</v>
      </c>
      <c r="AK608" s="63">
        <v>2.6635823737688042</v>
      </c>
    </row>
    <row r="609" spans="1:37" x14ac:dyDescent="0.25">
      <c r="A609" s="61">
        <v>2024</v>
      </c>
      <c r="B609" s="61">
        <v>6</v>
      </c>
      <c r="C609" s="62" t="s">
        <v>94</v>
      </c>
      <c r="D609" s="63">
        <v>134.46354245677193</v>
      </c>
      <c r="E609" s="63">
        <v>-9.9537465649921586</v>
      </c>
      <c r="F609" s="63">
        <v>5.6817228716639745</v>
      </c>
      <c r="G609" s="63">
        <v>9.4030905380224112</v>
      </c>
      <c r="H609" s="63">
        <v>136.82638652398529</v>
      </c>
      <c r="I609" s="63">
        <v>-8.8466351862542183</v>
      </c>
      <c r="J609" s="63">
        <v>3.9823369481913229</v>
      </c>
      <c r="K609" s="63">
        <v>7.9055130646147944</v>
      </c>
      <c r="L609" s="63">
        <v>100.35404338017568</v>
      </c>
      <c r="M609" s="63">
        <v>-21.253830674410054</v>
      </c>
      <c r="N609" s="63">
        <v>38.155078684445634</v>
      </c>
      <c r="O609" s="63">
        <v>35.30778629043013</v>
      </c>
      <c r="P609" s="63">
        <v>111.08057899648551</v>
      </c>
      <c r="Q609" s="63">
        <v>0.31330480568368557</v>
      </c>
      <c r="R609" s="63">
        <v>0.2597840350028191</v>
      </c>
      <c r="S609" s="63">
        <v>-2.5114911129961115E-2</v>
      </c>
      <c r="T609" s="63">
        <v>117.7314720962212</v>
      </c>
      <c r="U609" s="63">
        <v>1.9612261846345405</v>
      </c>
      <c r="V609" s="63">
        <v>1.4975467787212926</v>
      </c>
      <c r="W609" s="63">
        <v>1.4857377798302025</v>
      </c>
      <c r="X609" s="63">
        <v>88.117594908389691</v>
      </c>
      <c r="Y609" s="63">
        <v>-7.703653656749438</v>
      </c>
      <c r="Z609" s="63">
        <v>-4.7229623117930668</v>
      </c>
      <c r="AA609" s="63">
        <v>-5.4399231848576619</v>
      </c>
      <c r="AB609" s="63">
        <v>58.295690730220315</v>
      </c>
      <c r="AC609" s="63">
        <v>-14.550329027540826</v>
      </c>
      <c r="AD609" s="63">
        <v>-16.234806737796536</v>
      </c>
      <c r="AE609" s="63">
        <v>-21.027739398448304</v>
      </c>
      <c r="AF609" s="64" t="s">
        <v>95</v>
      </c>
      <c r="AG609" s="65">
        <v>140.71</v>
      </c>
      <c r="AH609" s="63">
        <v>95.560757911144862</v>
      </c>
      <c r="AI609" s="63">
        <v>-16.186782656648603</v>
      </c>
      <c r="AJ609" s="63">
        <v>-1.6501102548936331</v>
      </c>
      <c r="AK609" s="63">
        <v>0.28005137738003327</v>
      </c>
    </row>
    <row r="610" spans="1:37" x14ac:dyDescent="0.25">
      <c r="A610" s="61">
        <v>2024</v>
      </c>
      <c r="B610" s="61">
        <v>7</v>
      </c>
      <c r="C610" s="62" t="s">
        <v>94</v>
      </c>
      <c r="D610" s="63">
        <v>151.1983751540136</v>
      </c>
      <c r="E610" s="63">
        <v>11.980333883704986</v>
      </c>
      <c r="F610" s="63">
        <v>6.6009075213200763</v>
      </c>
      <c r="G610" s="63">
        <v>9.8880102711688096</v>
      </c>
      <c r="H610" s="63">
        <v>151.68487704227724</v>
      </c>
      <c r="I610" s="63">
        <v>13.237597086227652</v>
      </c>
      <c r="J610" s="63">
        <v>5.3057222868367671</v>
      </c>
      <c r="K610" s="63">
        <v>8.4811655260189127</v>
      </c>
      <c r="L610" s="63">
        <v>150.00696180080294</v>
      </c>
      <c r="M610" s="63">
        <v>-7.5524653392211576</v>
      </c>
      <c r="N610" s="63">
        <v>28.701729294897937</v>
      </c>
      <c r="O610" s="63">
        <v>33.951627487351999</v>
      </c>
      <c r="P610" s="63">
        <v>111.50518663077487</v>
      </c>
      <c r="Q610" s="63">
        <v>1.8013935161746133</v>
      </c>
      <c r="R610" s="63">
        <v>0.47681421285006298</v>
      </c>
      <c r="S610" s="63">
        <v>0.21820999393382579</v>
      </c>
      <c r="T610" s="63">
        <v>118.0988969584532</v>
      </c>
      <c r="U610" s="63">
        <v>3.1972708949022319</v>
      </c>
      <c r="V610" s="63">
        <v>1.7380214649254544</v>
      </c>
      <c r="W610" s="63">
        <v>1.6455431113702446</v>
      </c>
      <c r="X610" s="63">
        <v>88.69177519297385</v>
      </c>
      <c r="Y610" s="63">
        <v>-4.8972235752557225</v>
      </c>
      <c r="Z610" s="63">
        <v>-4.7468517142206572</v>
      </c>
      <c r="AA610" s="63">
        <v>-4.9873275456724429</v>
      </c>
      <c r="AB610" s="63">
        <v>59.39309962588333</v>
      </c>
      <c r="AC610" s="63">
        <v>-12.019704433497552</v>
      </c>
      <c r="AD610" s="63">
        <v>-15.65757074914832</v>
      </c>
      <c r="AE610" s="63">
        <v>-19.913184038940031</v>
      </c>
      <c r="AF610" s="64" t="s">
        <v>95</v>
      </c>
      <c r="AG610" s="65">
        <v>141.03</v>
      </c>
      <c r="AH610" s="63">
        <v>107.21007952493342</v>
      </c>
      <c r="AI610" s="63">
        <v>4.5245065053600229</v>
      </c>
      <c r="AJ610" s="63">
        <v>-0.76408979784640119</v>
      </c>
      <c r="AK610" s="63">
        <v>1.0846783144220069</v>
      </c>
    </row>
    <row r="611" spans="1:37" x14ac:dyDescent="0.25">
      <c r="A611" s="61">
        <v>2024</v>
      </c>
      <c r="B611" s="61">
        <v>8</v>
      </c>
      <c r="C611" s="62" t="s">
        <v>94</v>
      </c>
      <c r="D611" s="63">
        <v>153.70044660230769</v>
      </c>
      <c r="E611" s="63">
        <v>8.2314359187707566</v>
      </c>
      <c r="F611" s="63">
        <v>6.817872490312582</v>
      </c>
      <c r="G611" s="63">
        <v>9.1822038936546733</v>
      </c>
      <c r="H611" s="63">
        <v>149.3336074888436</v>
      </c>
      <c r="I611" s="63">
        <v>5.0216051967229873</v>
      </c>
      <c r="J611" s="63">
        <v>5.2682809446814582</v>
      </c>
      <c r="K611" s="63">
        <v>7.5120605893888239</v>
      </c>
      <c r="L611" s="63">
        <v>236.52652831134793</v>
      </c>
      <c r="M611" s="63">
        <v>57.361113651590898</v>
      </c>
      <c r="N611" s="63">
        <v>33.309656167910617</v>
      </c>
      <c r="O611" s="63">
        <v>37.283807448772933</v>
      </c>
      <c r="P611" s="63">
        <v>111.50355561480789</v>
      </c>
      <c r="Q611" s="63">
        <v>1.2288715279454152</v>
      </c>
      <c r="R611" s="63">
        <v>0.5700827040805212</v>
      </c>
      <c r="S611" s="63">
        <v>0.36917985252715368</v>
      </c>
      <c r="T611" s="63">
        <v>117.7821471599247</v>
      </c>
      <c r="U611" s="63">
        <v>2.5995316159250734</v>
      </c>
      <c r="V611" s="63">
        <v>1.8450924107807021</v>
      </c>
      <c r="W611" s="63">
        <v>1.7617893091971695</v>
      </c>
      <c r="X611" s="63">
        <v>90.02638094938861</v>
      </c>
      <c r="Y611" s="63">
        <v>-6.0334077730205991</v>
      </c>
      <c r="Z611" s="63">
        <v>-4.9056758386158421</v>
      </c>
      <c r="AA611" s="63">
        <v>-4.952374729008767</v>
      </c>
      <c r="AB611" s="63">
        <v>60.756547041707087</v>
      </c>
      <c r="AC611" s="63">
        <v>-7.1882143764287605</v>
      </c>
      <c r="AD611" s="63">
        <v>-14.664721295855177</v>
      </c>
      <c r="AE611" s="63">
        <v>-18.499916289971537</v>
      </c>
      <c r="AF611" s="64" t="s">
        <v>95</v>
      </c>
      <c r="AG611" s="65">
        <v>141.05000000000001</v>
      </c>
      <c r="AH611" s="63">
        <v>108.96876753088102</v>
      </c>
      <c r="AI611" s="63">
        <v>1.7014854071171612</v>
      </c>
      <c r="AJ611" s="63">
        <v>-0.4426863292685268</v>
      </c>
      <c r="AK611" s="63">
        <v>0.81119131644766185</v>
      </c>
    </row>
    <row r="612" spans="1:37" x14ac:dyDescent="0.25">
      <c r="A612" s="61">
        <v>2024</v>
      </c>
      <c r="B612" s="61">
        <v>9</v>
      </c>
      <c r="C612" s="62" t="s">
        <v>94</v>
      </c>
      <c r="D612" s="63">
        <v>153.5864035798146</v>
      </c>
      <c r="E612" s="63">
        <v>9.9630341008743102</v>
      </c>
      <c r="F612" s="63">
        <v>7.1818505839319036</v>
      </c>
      <c r="G612" s="63">
        <v>9.0715684059260298</v>
      </c>
      <c r="H612" s="63">
        <v>151.77081210022371</v>
      </c>
      <c r="I612" s="63">
        <v>10.030021509044374</v>
      </c>
      <c r="J612" s="63">
        <v>5.8080053946993448</v>
      </c>
      <c r="K612" s="63">
        <v>7.601795910873534</v>
      </c>
      <c r="L612" s="63">
        <v>190.22160484616415</v>
      </c>
      <c r="M612" s="63">
        <v>6.1095528485030144</v>
      </c>
      <c r="N612" s="63">
        <v>28.932996187977935</v>
      </c>
      <c r="O612" s="63">
        <v>32.250134213596965</v>
      </c>
      <c r="P612" s="63">
        <v>112.60619332219517</v>
      </c>
      <c r="Q612" s="63">
        <v>2.2079931618122401</v>
      </c>
      <c r="R612" s="63">
        <v>0.75083499172456936</v>
      </c>
      <c r="S612" s="63">
        <v>0.62224493800044911</v>
      </c>
      <c r="T612" s="63">
        <v>118.51215167209872</v>
      </c>
      <c r="U612" s="63">
        <v>2.9340669705064499</v>
      </c>
      <c r="V612" s="63">
        <v>1.9657855295417193</v>
      </c>
      <c r="W612" s="63">
        <v>1.9126454254401892</v>
      </c>
      <c r="X612" s="63">
        <v>92.699680771206488</v>
      </c>
      <c r="Y612" s="63">
        <v>-2.256442187949034</v>
      </c>
      <c r="Z612" s="63">
        <v>-4.6171860738036248</v>
      </c>
      <c r="AA612" s="63">
        <v>-4.5294185911570111</v>
      </c>
      <c r="AB612" s="63">
        <v>63.516696688374687</v>
      </c>
      <c r="AC612" s="63">
        <v>1.4608233731739944</v>
      </c>
      <c r="AD612" s="63">
        <v>-13.039171062143563</v>
      </c>
      <c r="AE612" s="63">
        <v>-16.207594743276275</v>
      </c>
      <c r="AF612" s="64" t="s">
        <v>95</v>
      </c>
      <c r="AG612" s="65">
        <v>141.52000000000001</v>
      </c>
      <c r="AH612" s="63">
        <v>108.52628856685598</v>
      </c>
      <c r="AI612" s="63">
        <v>3.6148289807206595</v>
      </c>
      <c r="AJ612" s="63">
        <v>1.5921328223100772E-2</v>
      </c>
      <c r="AK612" s="63">
        <v>1.0899526487403932</v>
      </c>
    </row>
    <row r="613" spans="1:37" x14ac:dyDescent="0.25">
      <c r="A613" s="61">
        <v>2024</v>
      </c>
      <c r="B613" s="61">
        <v>10</v>
      </c>
      <c r="C613" s="62" t="s">
        <v>94</v>
      </c>
      <c r="D613" s="63">
        <v>151.99792015915904</v>
      </c>
      <c r="E613" s="63">
        <v>5.9315367814663773</v>
      </c>
      <c r="F613" s="63">
        <v>7.0489977128884496</v>
      </c>
      <c r="G613" s="63">
        <v>8.0722610456872133</v>
      </c>
      <c r="H613" s="63">
        <v>152.66358816320761</v>
      </c>
      <c r="I613" s="63">
        <v>5.5633483325256492</v>
      </c>
      <c r="J613" s="63">
        <v>5.782019207973832</v>
      </c>
      <c r="K613" s="63">
        <v>6.6734309449381897</v>
      </c>
      <c r="L613" s="63">
        <v>149.21919697032089</v>
      </c>
      <c r="M613" s="63">
        <v>11.551389342932509</v>
      </c>
      <c r="N613" s="63">
        <v>27.069779832539819</v>
      </c>
      <c r="O613" s="63">
        <v>29.412823599787288</v>
      </c>
      <c r="P613" s="63">
        <v>112.8088647845215</v>
      </c>
      <c r="Q613" s="63">
        <v>1.2048208101017082</v>
      </c>
      <c r="R613" s="63">
        <v>0.79643159807940567</v>
      </c>
      <c r="S613" s="63">
        <v>0.70905340720281629</v>
      </c>
      <c r="T613" s="63">
        <v>118.91156992785996</v>
      </c>
      <c r="U613" s="63">
        <v>2.2066964887203824</v>
      </c>
      <c r="V613" s="63">
        <v>1.990049327915866</v>
      </c>
      <c r="W613" s="63">
        <v>1.9503445012100116</v>
      </c>
      <c r="X613" s="63">
        <v>91.609919297537644</v>
      </c>
      <c r="Y613" s="63">
        <v>-5.2021980191504014</v>
      </c>
      <c r="Z613" s="63">
        <v>-4.6756153910798464</v>
      </c>
      <c r="AA613" s="63">
        <v>-4.5250799431567117</v>
      </c>
      <c r="AB613" s="63">
        <v>64.963281141748666</v>
      </c>
      <c r="AC613" s="63">
        <v>2.2507197068830465</v>
      </c>
      <c r="AD613" s="63">
        <v>-11.620111731843574</v>
      </c>
      <c r="AE613" s="63">
        <v>-14.283206895879246</v>
      </c>
      <c r="AF613" s="64" t="s">
        <v>95</v>
      </c>
      <c r="AG613" s="65">
        <v>141.4</v>
      </c>
      <c r="AH613" s="63">
        <v>107.49499304042365</v>
      </c>
      <c r="AI613" s="63">
        <v>0.11803801609030984</v>
      </c>
      <c r="AJ613" s="63">
        <v>2.6524356657753323E-2</v>
      </c>
      <c r="AK613" s="63">
        <v>0.50915280137675722</v>
      </c>
    </row>
    <row r="614" spans="1:37" x14ac:dyDescent="0.25">
      <c r="A614" s="61">
        <v>2024</v>
      </c>
      <c r="B614" s="61">
        <v>11</v>
      </c>
      <c r="C614" s="62" t="s">
        <v>94</v>
      </c>
      <c r="D614" s="63">
        <v>161.31043523510047</v>
      </c>
      <c r="E614" s="63">
        <v>10.620309380896046</v>
      </c>
      <c r="F614" s="63">
        <v>7.3970629502800422</v>
      </c>
      <c r="G614" s="63">
        <v>7.9642482348754413</v>
      </c>
      <c r="H614" s="63">
        <v>160.90138996598361</v>
      </c>
      <c r="I614" s="63">
        <v>10.671168297279365</v>
      </c>
      <c r="J614" s="63">
        <v>6.2537127975390572</v>
      </c>
      <c r="K614" s="63">
        <v>6.7807761353471818</v>
      </c>
      <c r="L614" s="63">
        <v>174.68094942873839</v>
      </c>
      <c r="M614" s="63">
        <v>5.2283310884190684</v>
      </c>
      <c r="N614" s="63">
        <v>24.505425228854637</v>
      </c>
      <c r="O614" s="63">
        <v>24.588992945690109</v>
      </c>
      <c r="P614" s="63">
        <v>112.33579924037204</v>
      </c>
      <c r="Q614" s="63">
        <v>0.46289367207417342</v>
      </c>
      <c r="R614" s="63">
        <v>0.76590237170270914</v>
      </c>
      <c r="S614" s="63">
        <v>0.71774247414857939</v>
      </c>
      <c r="T614" s="63">
        <v>119.24653481018548</v>
      </c>
      <c r="U614" s="63">
        <v>2.5075674939155164</v>
      </c>
      <c r="V614" s="63">
        <v>2.0373974011258289</v>
      </c>
      <c r="W614" s="63">
        <v>2.0291206843540408</v>
      </c>
      <c r="X614" s="63">
        <v>86.940161919748746</v>
      </c>
      <c r="Y614" s="63">
        <v>-11.863985300686622</v>
      </c>
      <c r="Z614" s="63">
        <v>-5.3406699216919318</v>
      </c>
      <c r="AA614" s="63">
        <v>-5.3097769082795878</v>
      </c>
      <c r="AB614" s="63">
        <v>64.514341138977429</v>
      </c>
      <c r="AC614" s="63">
        <v>-0.79263615443618107</v>
      </c>
      <c r="AD614" s="63">
        <v>-10.68077460570972</v>
      </c>
      <c r="AE614" s="63">
        <v>-12.436204146730446</v>
      </c>
      <c r="AF614" s="64" t="s">
        <v>95</v>
      </c>
      <c r="AG614" s="65">
        <v>141.80000000000001</v>
      </c>
      <c r="AH614" s="63">
        <v>113.75912216861809</v>
      </c>
      <c r="AI614" s="63">
        <v>4.5588157004336836</v>
      </c>
      <c r="AJ614" s="63">
        <v>0.45799716261145651</v>
      </c>
      <c r="AK614" s="63">
        <v>0.73723929551046297</v>
      </c>
    </row>
    <row r="615" spans="1:37" x14ac:dyDescent="0.25">
      <c r="A615" s="61">
        <v>2024</v>
      </c>
      <c r="B615" s="61">
        <v>12</v>
      </c>
      <c r="C615" s="62" t="s">
        <v>94</v>
      </c>
      <c r="D615" s="63">
        <v>232.94642178306287</v>
      </c>
      <c r="E615" s="63">
        <v>12.060777372815437</v>
      </c>
      <c r="F615" s="63">
        <v>7.9659698596038497</v>
      </c>
      <c r="G615" s="63">
        <v>7.9659698596038453</v>
      </c>
      <c r="H615" s="63">
        <v>227.42762841030034</v>
      </c>
      <c r="I615" s="63">
        <v>16.533141966761477</v>
      </c>
      <c r="J615" s="63">
        <v>7.4323360657011506</v>
      </c>
      <c r="K615" s="63">
        <v>7.4323360657011506</v>
      </c>
      <c r="L615" s="63">
        <v>343.37003999192655</v>
      </c>
      <c r="M615" s="63">
        <v>-21.594629229331531</v>
      </c>
      <c r="N615" s="63">
        <v>13.603179045105552</v>
      </c>
      <c r="O615" s="63">
        <v>13.603179045105549</v>
      </c>
      <c r="P615" s="63">
        <v>110.93103981063864</v>
      </c>
      <c r="Q615" s="63">
        <v>-0.41731223018564378</v>
      </c>
      <c r="R615" s="63">
        <v>0.66702609028062021</v>
      </c>
      <c r="S615" s="63">
        <v>0.66702609028061488</v>
      </c>
      <c r="T615" s="63">
        <v>118.05273593868357</v>
      </c>
      <c r="U615" s="63">
        <v>1.1884549710064647</v>
      </c>
      <c r="V615" s="63">
        <v>1.9660489044416085</v>
      </c>
      <c r="W615" s="63">
        <v>1.9660489044416067</v>
      </c>
      <c r="X615" s="63">
        <v>84.639860170925601</v>
      </c>
      <c r="Y615" s="63">
        <v>-11.01607138392454</v>
      </c>
      <c r="Z615" s="63">
        <v>-5.8055140439392421</v>
      </c>
      <c r="AA615" s="63">
        <v>-5.8055140439392403</v>
      </c>
      <c r="AB615" s="63">
        <v>62.200197246696945</v>
      </c>
      <c r="AC615" s="63">
        <v>2.320118419358991</v>
      </c>
      <c r="AD615" s="63">
        <v>-9.705514230642498</v>
      </c>
      <c r="AE615" s="63">
        <v>-9.7055142306424926</v>
      </c>
      <c r="AF615" s="64" t="s">
        <v>95</v>
      </c>
      <c r="AG615" s="65">
        <v>142.33000000000001</v>
      </c>
      <c r="AH615" s="63">
        <v>163.66642435401027</v>
      </c>
      <c r="AI615" s="63">
        <v>6.0298242731472413</v>
      </c>
      <c r="AJ615" s="63">
        <v>1.1210049552598411</v>
      </c>
      <c r="AK615" s="63">
        <v>1.1210049552598349</v>
      </c>
    </row>
    <row r="616" spans="1:37" x14ac:dyDescent="0.25">
      <c r="A616" s="61">
        <v>2025</v>
      </c>
      <c r="B616" s="61">
        <v>1</v>
      </c>
      <c r="C616" s="62" t="s">
        <v>94</v>
      </c>
      <c r="D616" s="63">
        <v>137.36320720576072</v>
      </c>
      <c r="E616" s="63">
        <v>13.045661196431539</v>
      </c>
      <c r="F616" s="63">
        <v>13.045661196431535</v>
      </c>
      <c r="G616" s="63">
        <v>8.811238396417636</v>
      </c>
      <c r="H616" s="63">
        <v>141.277937186782</v>
      </c>
      <c r="I616" s="63">
        <v>17.864952344547106</v>
      </c>
      <c r="J616" s="63">
        <v>17.864952344547103</v>
      </c>
      <c r="K616" s="63">
        <v>8.8246087787890559</v>
      </c>
      <c r="L616" s="63">
        <v>77.21075693120531</v>
      </c>
      <c r="M616" s="63">
        <v>-49.270880532090189</v>
      </c>
      <c r="N616" s="63">
        <v>-49.270880532090189</v>
      </c>
      <c r="O616" s="63">
        <v>6.6040882443658404</v>
      </c>
      <c r="P616" s="63">
        <v>110.23457513577478</v>
      </c>
      <c r="Q616" s="63">
        <v>-0.98013813392924476</v>
      </c>
      <c r="R616" s="63">
        <v>-0.98013813392924254</v>
      </c>
      <c r="S616" s="63">
        <v>0.60784173728667668</v>
      </c>
      <c r="T616" s="63">
        <v>118.17718678977317</v>
      </c>
      <c r="U616" s="63">
        <v>1.28537780669771</v>
      </c>
      <c r="V616" s="63">
        <v>1.2853778066977073</v>
      </c>
      <c r="W616" s="63">
        <v>2.0662112503372327</v>
      </c>
      <c r="X616" s="63">
        <v>80.776408176947527</v>
      </c>
      <c r="Y616" s="63">
        <v>-14.880249275008111</v>
      </c>
      <c r="Z616" s="63">
        <v>-14.880249275008106</v>
      </c>
      <c r="AA616" s="63">
        <v>-7.1126134196266548</v>
      </c>
      <c r="AB616" s="63">
        <v>56.510689629877184</v>
      </c>
      <c r="AC616" s="63">
        <v>-4.9861040306533653</v>
      </c>
      <c r="AD616" s="63">
        <v>-4.9861040306533706</v>
      </c>
      <c r="AE616" s="63">
        <v>-8.1953235411170766</v>
      </c>
      <c r="AF616" s="64" t="s">
        <v>95</v>
      </c>
      <c r="AG616" s="65">
        <v>143.6</v>
      </c>
      <c r="AH616" s="63">
        <v>95.656829530474042</v>
      </c>
      <c r="AI616" s="63">
        <v>6.7399805127030135</v>
      </c>
      <c r="AJ616" s="63">
        <v>6.7399805127030143</v>
      </c>
      <c r="AK616" s="63">
        <v>2.0791933612842826</v>
      </c>
    </row>
    <row r="617" spans="1:37" x14ac:dyDescent="0.25">
      <c r="A617" s="61" t="s">
        <v>245</v>
      </c>
      <c r="B617" s="61">
        <v>2</v>
      </c>
      <c r="C617" s="62" t="s">
        <v>94</v>
      </c>
      <c r="D617" s="63">
        <v>150.13543083319576</v>
      </c>
      <c r="E617" s="63">
        <v>7.429432576787562</v>
      </c>
      <c r="F617" s="63">
        <v>10.0414853959788</v>
      </c>
      <c r="G617" s="63">
        <v>8.4805510581537504</v>
      </c>
      <c r="H617" s="63">
        <v>152.03822585837986</v>
      </c>
      <c r="I617" s="63">
        <v>7.9531685651991637</v>
      </c>
      <c r="J617" s="63">
        <v>12.510367943401413</v>
      </c>
      <c r="K617" s="63">
        <v>8.7564072301460385</v>
      </c>
      <c r="L617" s="63">
        <v>122.83779564706482</v>
      </c>
      <c r="M617" s="63">
        <v>-1.5409569062876329</v>
      </c>
      <c r="N617" s="63">
        <v>-27.770486486838198</v>
      </c>
      <c r="O617" s="63">
        <v>2.8979552251489054</v>
      </c>
      <c r="P617" s="63">
        <v>111.20711533426982</v>
      </c>
      <c r="Q617" s="63">
        <v>-0.91773786257950007</v>
      </c>
      <c r="R617" s="63">
        <v>-0.94881079929360901</v>
      </c>
      <c r="S617" s="63">
        <v>0.51547128074402337</v>
      </c>
      <c r="T617" s="63">
        <v>119.43007135447424</v>
      </c>
      <c r="U617" s="63">
        <v>1.7534970994493193</v>
      </c>
      <c r="V617" s="63">
        <v>1.5201320001083207</v>
      </c>
      <c r="W617" s="63">
        <v>2.1234044144826925</v>
      </c>
      <c r="X617" s="63">
        <v>81.008159182541263</v>
      </c>
      <c r="Y617" s="63">
        <v>-16.526025867407299</v>
      </c>
      <c r="Z617" s="63">
        <v>-15.712349065492381</v>
      </c>
      <c r="AA617" s="63">
        <v>-8.3055406010904846</v>
      </c>
      <c r="AB617" s="63">
        <v>54.219041641875002</v>
      </c>
      <c r="AC617" s="63">
        <v>-9.4467223156966185</v>
      </c>
      <c r="AD617" s="63">
        <v>-7.2238703227181178</v>
      </c>
      <c r="AE617" s="63">
        <v>-7.4283832482288261</v>
      </c>
      <c r="AF617" s="64" t="s">
        <v>95</v>
      </c>
      <c r="AG617" s="65">
        <v>145.79</v>
      </c>
      <c r="AH617" s="63">
        <v>102.98060966677809</v>
      </c>
      <c r="AI617" s="63">
        <v>1.2838706885208495</v>
      </c>
      <c r="AJ617" s="63">
        <v>3.8399560590788306</v>
      </c>
      <c r="AK617" s="63">
        <v>1.8789704043480526</v>
      </c>
    </row>
    <row r="618" spans="1:37" x14ac:dyDescent="0.25">
      <c r="A618" s="61" t="s">
        <v>245</v>
      </c>
      <c r="B618" s="61">
        <v>3</v>
      </c>
      <c r="C618" s="62" t="s">
        <v>94</v>
      </c>
      <c r="D618" s="63">
        <v>158.11994363000295</v>
      </c>
      <c r="E618" s="63">
        <v>1.4986555863511342</v>
      </c>
      <c r="F618" s="63">
        <v>6.8503818110441372</v>
      </c>
      <c r="G618" s="63">
        <v>7.2370030358058983</v>
      </c>
      <c r="H618" s="63">
        <v>160.36246441864969</v>
      </c>
      <c r="I618" s="63">
        <v>6.7544991089989423</v>
      </c>
      <c r="J618" s="63">
        <v>10.406237248919915</v>
      </c>
      <c r="K618" s="63">
        <v>8.4527143118235699</v>
      </c>
      <c r="L618" s="63">
        <v>128.63916914572729</v>
      </c>
      <c r="M618" s="63">
        <v>-49.099969077723884</v>
      </c>
      <c r="N618" s="63">
        <v>-37.947317842723251</v>
      </c>
      <c r="O618" s="63">
        <v>-10.153657297208255</v>
      </c>
      <c r="P618" s="63">
        <v>111.07256277409203</v>
      </c>
      <c r="Q618" s="63">
        <v>-1.3882722690853058</v>
      </c>
      <c r="R618" s="63">
        <v>-1.0960428734323568</v>
      </c>
      <c r="S618" s="63">
        <v>0.30093941559918846</v>
      </c>
      <c r="T618" s="63">
        <v>119.70762472409663</v>
      </c>
      <c r="U618" s="63">
        <v>1.6318317757777265</v>
      </c>
      <c r="V618" s="63">
        <v>1.5575262967862491</v>
      </c>
      <c r="W618" s="63">
        <v>2.0857391529658145</v>
      </c>
      <c r="X618" s="63">
        <v>79.088738193977917</v>
      </c>
      <c r="Y618" s="63">
        <v>-18.207156583635793</v>
      </c>
      <c r="Z618" s="63">
        <v>-16.548113471127589</v>
      </c>
      <c r="AA618" s="63">
        <v>-9.6215660480953034</v>
      </c>
      <c r="AB618" s="63">
        <v>52.470229604936073</v>
      </c>
      <c r="AC618" s="63">
        <v>-17.196351119823419</v>
      </c>
      <c r="AD618" s="63">
        <v>-10.682340094104802</v>
      </c>
      <c r="AE618" s="63">
        <v>-7.9811352228439461</v>
      </c>
      <c r="AF618" s="64" t="s">
        <v>95</v>
      </c>
      <c r="AG618" s="65">
        <v>146.21</v>
      </c>
      <c r="AH618" s="63">
        <v>108.14577910539836</v>
      </c>
      <c r="AI618" s="63">
        <v>-3.7980733796830464</v>
      </c>
      <c r="AJ618" s="63">
        <v>1.0127863200151133</v>
      </c>
      <c r="AK618" s="63">
        <v>0.86036591397815698</v>
      </c>
    </row>
    <row r="619" spans="1:37" x14ac:dyDescent="0.25">
      <c r="A619" s="61">
        <v>2019</v>
      </c>
      <c r="B619" s="61">
        <v>1</v>
      </c>
      <c r="C619" s="62" t="s">
        <v>96</v>
      </c>
      <c r="D619" s="63">
        <v>103.5684935626042</v>
      </c>
      <c r="E619" s="63"/>
      <c r="F619" s="63"/>
      <c r="G619" s="63"/>
      <c r="H619" s="63">
        <v>92.668245286030412</v>
      </c>
      <c r="I619" s="63"/>
      <c r="J619" s="63"/>
      <c r="K619" s="63"/>
      <c r="L619" s="63">
        <v>329.87558530166922</v>
      </c>
      <c r="M619" s="63"/>
      <c r="N619" s="63"/>
      <c r="O619" s="63"/>
      <c r="P619" s="63">
        <v>112.06145734632626</v>
      </c>
      <c r="Q619" s="63"/>
      <c r="R619" s="63"/>
      <c r="S619" s="63"/>
      <c r="T619" s="63">
        <v>108.02555190300444</v>
      </c>
      <c r="U619" s="63"/>
      <c r="V619" s="63"/>
      <c r="W619" s="63"/>
      <c r="X619" s="63">
        <v>115.73252454366188</v>
      </c>
      <c r="Y619" s="63"/>
      <c r="Z619" s="63"/>
      <c r="AA619" s="63"/>
      <c r="AB619" s="63">
        <v>163.52907790314217</v>
      </c>
      <c r="AC619" s="63"/>
      <c r="AD619" s="63"/>
      <c r="AE619" s="63"/>
      <c r="AF619" s="64" t="s">
        <v>95</v>
      </c>
      <c r="AG619" s="65">
        <v>100.55</v>
      </c>
      <c r="AH619" s="63">
        <v>103.00198265798528</v>
      </c>
      <c r="AI619" s="63"/>
      <c r="AJ619" s="63"/>
      <c r="AK619" s="63"/>
    </row>
    <row r="620" spans="1:37" x14ac:dyDescent="0.25">
      <c r="A620" s="61">
        <v>2019</v>
      </c>
      <c r="B620" s="61">
        <v>2</v>
      </c>
      <c r="C620" s="62" t="s">
        <v>96</v>
      </c>
      <c r="D620" s="63">
        <v>95.202127425905886</v>
      </c>
      <c r="E620" s="63"/>
      <c r="F620" s="63"/>
      <c r="G620" s="63"/>
      <c r="H620" s="63">
        <v>94.339590361446241</v>
      </c>
      <c r="I620" s="63"/>
      <c r="J620" s="63"/>
      <c r="K620" s="63"/>
      <c r="L620" s="63">
        <v>113.15894991488729</v>
      </c>
      <c r="M620" s="63"/>
      <c r="N620" s="63"/>
      <c r="O620" s="63"/>
      <c r="P620" s="63">
        <v>113.31293709830243</v>
      </c>
      <c r="Q620" s="63"/>
      <c r="R620" s="63"/>
      <c r="S620" s="63"/>
      <c r="T620" s="63">
        <v>108.23317514351258</v>
      </c>
      <c r="U620" s="63"/>
      <c r="V620" s="63"/>
      <c r="W620" s="63"/>
      <c r="X620" s="63">
        <v>121.83425832631116</v>
      </c>
      <c r="Y620" s="63"/>
      <c r="Z620" s="63"/>
      <c r="AA620" s="63"/>
      <c r="AB620" s="63">
        <v>159.8653501776086</v>
      </c>
      <c r="AC620" s="63"/>
      <c r="AD620" s="63"/>
      <c r="AE620" s="63"/>
      <c r="AF620" s="64" t="s">
        <v>95</v>
      </c>
      <c r="AG620" s="65">
        <v>101.24</v>
      </c>
      <c r="AH620" s="63">
        <v>94.036080033490606</v>
      </c>
      <c r="AI620" s="63"/>
      <c r="AJ620" s="63"/>
      <c r="AK620" s="63"/>
    </row>
    <row r="621" spans="1:37" x14ac:dyDescent="0.25">
      <c r="A621" s="61">
        <v>2019</v>
      </c>
      <c r="B621" s="61">
        <v>3</v>
      </c>
      <c r="C621" s="62" t="s">
        <v>96</v>
      </c>
      <c r="D621" s="63">
        <v>97.52618271950648</v>
      </c>
      <c r="E621" s="63"/>
      <c r="F621" s="63"/>
      <c r="G621" s="63"/>
      <c r="H621" s="63">
        <v>96.764086350040387</v>
      </c>
      <c r="I621" s="63"/>
      <c r="J621" s="63"/>
      <c r="K621" s="63"/>
      <c r="L621" s="63">
        <v>117.41301984936699</v>
      </c>
      <c r="M621" s="63"/>
      <c r="N621" s="63"/>
      <c r="O621" s="63"/>
      <c r="P621" s="63">
        <v>114.62377685299738</v>
      </c>
      <c r="Q621" s="63"/>
      <c r="R621" s="63"/>
      <c r="S621" s="63"/>
      <c r="T621" s="63">
        <v>108.81141234306499</v>
      </c>
      <c r="U621" s="63"/>
      <c r="V621" s="63"/>
      <c r="W621" s="63"/>
      <c r="X621" s="63">
        <v>122.9927835626379</v>
      </c>
      <c r="Y621" s="63"/>
      <c r="Z621" s="63"/>
      <c r="AA621" s="63"/>
      <c r="AB621" s="63">
        <v>174.34412032370759</v>
      </c>
      <c r="AC621" s="63"/>
      <c r="AD621" s="63"/>
      <c r="AE621" s="63"/>
      <c r="AF621" s="64" t="s">
        <v>95</v>
      </c>
      <c r="AG621" s="65">
        <v>101.53</v>
      </c>
      <c r="AH621" s="63">
        <v>96.056517994195289</v>
      </c>
      <c r="AI621" s="63"/>
      <c r="AJ621" s="63"/>
      <c r="AK621" s="63"/>
    </row>
    <row r="622" spans="1:37" x14ac:dyDescent="0.25">
      <c r="A622" s="61">
        <v>2019</v>
      </c>
      <c r="B622" s="61">
        <v>4</v>
      </c>
      <c r="C622" s="62" t="s">
        <v>96</v>
      </c>
      <c r="D622" s="63">
        <v>95.736345501377215</v>
      </c>
      <c r="E622" s="63"/>
      <c r="F622" s="63"/>
      <c r="G622" s="63"/>
      <c r="H622" s="63">
        <v>95.704553812122839</v>
      </c>
      <c r="I622" s="63"/>
      <c r="J622" s="63"/>
      <c r="K622" s="63"/>
      <c r="L622" s="63">
        <v>92.178947081067747</v>
      </c>
      <c r="M622" s="63"/>
      <c r="N622" s="63"/>
      <c r="O622" s="63"/>
      <c r="P622" s="63">
        <v>114.34031180184633</v>
      </c>
      <c r="Q622" s="63"/>
      <c r="R622" s="63"/>
      <c r="S622" s="63"/>
      <c r="T622" s="63">
        <v>109.16821352935196</v>
      </c>
      <c r="U622" s="63"/>
      <c r="V622" s="63"/>
      <c r="W622" s="63"/>
      <c r="X622" s="63">
        <v>121.96745103243984</v>
      </c>
      <c r="Y622" s="63"/>
      <c r="Z622" s="63"/>
      <c r="AA622" s="63"/>
      <c r="AB622" s="63">
        <v>166.64089792643188</v>
      </c>
      <c r="AC622" s="63"/>
      <c r="AD622" s="63"/>
      <c r="AE622" s="63"/>
      <c r="AF622" s="64" t="s">
        <v>95</v>
      </c>
      <c r="AG622" s="65">
        <v>102</v>
      </c>
      <c r="AH622" s="63">
        <v>93.859162256252176</v>
      </c>
      <c r="AI622" s="63"/>
      <c r="AJ622" s="63"/>
      <c r="AK622" s="63"/>
    </row>
    <row r="623" spans="1:37" x14ac:dyDescent="0.25">
      <c r="A623" s="61">
        <v>2019</v>
      </c>
      <c r="B623" s="61">
        <v>5</v>
      </c>
      <c r="C623" s="62" t="s">
        <v>96</v>
      </c>
      <c r="D623" s="63">
        <v>101.27184967432051</v>
      </c>
      <c r="E623" s="63"/>
      <c r="F623" s="63"/>
      <c r="G623" s="63"/>
      <c r="H623" s="63">
        <v>101.32959323955329</v>
      </c>
      <c r="I623" s="63"/>
      <c r="J623" s="63"/>
      <c r="K623" s="63"/>
      <c r="L623" s="63">
        <v>123.55046081593477</v>
      </c>
      <c r="M623" s="63"/>
      <c r="N623" s="63"/>
      <c r="O623" s="63"/>
      <c r="P623" s="63">
        <v>115.79447003638792</v>
      </c>
      <c r="Q623" s="63"/>
      <c r="R623" s="63"/>
      <c r="S623" s="63"/>
      <c r="T623" s="63">
        <v>109.33258552516379</v>
      </c>
      <c r="U623" s="63"/>
      <c r="V623" s="63"/>
      <c r="W623" s="63"/>
      <c r="X623" s="63">
        <v>123.36220484190042</v>
      </c>
      <c r="Y623" s="63"/>
      <c r="Z623" s="63"/>
      <c r="AA623" s="63"/>
      <c r="AB623" s="63">
        <v>190.30247282050277</v>
      </c>
      <c r="AC623" s="63"/>
      <c r="AD623" s="63"/>
      <c r="AE623" s="63"/>
      <c r="AF623" s="64" t="s">
        <v>95</v>
      </c>
      <c r="AG623" s="65">
        <v>102.34</v>
      </c>
      <c r="AH623" s="63">
        <v>98.956272888724357</v>
      </c>
      <c r="AI623" s="63"/>
      <c r="AJ623" s="63"/>
      <c r="AK623" s="63"/>
    </row>
    <row r="624" spans="1:37" x14ac:dyDescent="0.25">
      <c r="A624" s="61">
        <v>2019</v>
      </c>
      <c r="B624" s="61">
        <v>6</v>
      </c>
      <c r="C624" s="62" t="s">
        <v>96</v>
      </c>
      <c r="D624" s="63">
        <v>105.14080106941481</v>
      </c>
      <c r="E624" s="63"/>
      <c r="F624" s="63"/>
      <c r="G624" s="63"/>
      <c r="H624" s="63">
        <v>105.01671517048169</v>
      </c>
      <c r="I624" s="63"/>
      <c r="J624" s="63"/>
      <c r="K624" s="63"/>
      <c r="L624" s="63">
        <v>132.6984954421894</v>
      </c>
      <c r="M624" s="63"/>
      <c r="N624" s="63"/>
      <c r="O624" s="63"/>
      <c r="P624" s="63">
        <v>116.36567250529798</v>
      </c>
      <c r="Q624" s="63"/>
      <c r="R624" s="63"/>
      <c r="S624" s="63"/>
      <c r="T624" s="63">
        <v>110.55777846873619</v>
      </c>
      <c r="U624" s="63"/>
      <c r="V624" s="63"/>
      <c r="W624" s="63"/>
      <c r="X624" s="63">
        <v>121.92472884368158</v>
      </c>
      <c r="Y624" s="63"/>
      <c r="Z624" s="63"/>
      <c r="AA624" s="63"/>
      <c r="AB624" s="63">
        <v>189.13994383067003</v>
      </c>
      <c r="AC624" s="63"/>
      <c r="AD624" s="63"/>
      <c r="AE624" s="63"/>
      <c r="AF624" s="64" t="s">
        <v>95</v>
      </c>
      <c r="AG624" s="65">
        <v>102.57</v>
      </c>
      <c r="AH624" s="63">
        <v>102.50638692543123</v>
      </c>
      <c r="AI624" s="63"/>
      <c r="AJ624" s="63"/>
      <c r="AK624" s="63"/>
    </row>
    <row r="625" spans="1:37" x14ac:dyDescent="0.25">
      <c r="A625" s="61">
        <v>2019</v>
      </c>
      <c r="B625" s="61">
        <v>7</v>
      </c>
      <c r="C625" s="62" t="s">
        <v>96</v>
      </c>
      <c r="D625" s="63">
        <v>102.45986940413411</v>
      </c>
      <c r="E625" s="63"/>
      <c r="F625" s="63"/>
      <c r="G625" s="63"/>
      <c r="H625" s="63">
        <v>100.31909248595275</v>
      </c>
      <c r="I625" s="63"/>
      <c r="J625" s="63"/>
      <c r="K625" s="63"/>
      <c r="L625" s="63">
        <v>170.07106564941029</v>
      </c>
      <c r="M625" s="63"/>
      <c r="N625" s="63"/>
      <c r="O625" s="63"/>
      <c r="P625" s="63">
        <v>115.98614393829665</v>
      </c>
      <c r="Q625" s="63"/>
      <c r="R625" s="63"/>
      <c r="S625" s="63"/>
      <c r="T625" s="63">
        <v>110.27815615023061</v>
      </c>
      <c r="U625" s="63"/>
      <c r="V625" s="63"/>
      <c r="W625" s="63"/>
      <c r="X625" s="63">
        <v>124.18649177794202</v>
      </c>
      <c r="Y625" s="63"/>
      <c r="Z625" s="63"/>
      <c r="AA625" s="63"/>
      <c r="AB625" s="63">
        <v>174.71988726991614</v>
      </c>
      <c r="AC625" s="63"/>
      <c r="AD625" s="63"/>
      <c r="AE625" s="63"/>
      <c r="AF625" s="64" t="s">
        <v>95</v>
      </c>
      <c r="AG625" s="65">
        <v>102.67</v>
      </c>
      <c r="AH625" s="63">
        <v>99.795333986689499</v>
      </c>
      <c r="AI625" s="63"/>
      <c r="AJ625" s="63"/>
      <c r="AK625" s="63"/>
    </row>
    <row r="626" spans="1:37" x14ac:dyDescent="0.25">
      <c r="A626" s="61">
        <v>2019</v>
      </c>
      <c r="B626" s="61">
        <v>8</v>
      </c>
      <c r="C626" s="62" t="s">
        <v>96</v>
      </c>
      <c r="D626" s="63">
        <v>96.447653254334512</v>
      </c>
      <c r="E626" s="63"/>
      <c r="F626" s="63"/>
      <c r="G626" s="63"/>
      <c r="H626" s="63">
        <v>95.815715929961243</v>
      </c>
      <c r="I626" s="63"/>
      <c r="J626" s="63"/>
      <c r="K626" s="63"/>
      <c r="L626" s="63">
        <v>95.730659223397609</v>
      </c>
      <c r="M626" s="63"/>
      <c r="N626" s="63"/>
      <c r="O626" s="63"/>
      <c r="P626" s="63">
        <v>116.69561572651672</v>
      </c>
      <c r="Q626" s="63"/>
      <c r="R626" s="63"/>
      <c r="S626" s="63"/>
      <c r="T626" s="63">
        <v>110.73190573530788</v>
      </c>
      <c r="U626" s="63"/>
      <c r="V626" s="63"/>
      <c r="W626" s="63"/>
      <c r="X626" s="63">
        <v>124.63884436479411</v>
      </c>
      <c r="Y626" s="63"/>
      <c r="Z626" s="63"/>
      <c r="AA626" s="63"/>
      <c r="AB626" s="63">
        <v>180.97875546770265</v>
      </c>
      <c r="AC626" s="63"/>
      <c r="AD626" s="63"/>
      <c r="AE626" s="63"/>
      <c r="AF626" s="64" t="s">
        <v>95</v>
      </c>
      <c r="AG626" s="65">
        <v>102.76</v>
      </c>
      <c r="AH626" s="63">
        <v>93.857194681135184</v>
      </c>
      <c r="AI626" s="63"/>
      <c r="AJ626" s="63"/>
      <c r="AK626" s="63"/>
    </row>
    <row r="627" spans="1:37" x14ac:dyDescent="0.25">
      <c r="A627" s="61">
        <v>2019</v>
      </c>
      <c r="B627" s="61">
        <v>9</v>
      </c>
      <c r="C627" s="62" t="s">
        <v>96</v>
      </c>
      <c r="D627" s="63">
        <v>101.65377691521439</v>
      </c>
      <c r="E627" s="63"/>
      <c r="F627" s="63"/>
      <c r="G627" s="63"/>
      <c r="H627" s="63">
        <v>100.24187115890737</v>
      </c>
      <c r="I627" s="63"/>
      <c r="J627" s="63"/>
      <c r="K627" s="63"/>
      <c r="L627" s="63">
        <v>136.89890822760427</v>
      </c>
      <c r="M627" s="63"/>
      <c r="N627" s="63"/>
      <c r="O627" s="63"/>
      <c r="P627" s="63">
        <v>115.76657018778182</v>
      </c>
      <c r="Q627" s="63"/>
      <c r="R627" s="63"/>
      <c r="S627" s="63"/>
      <c r="T627" s="63">
        <v>110.07579902933618</v>
      </c>
      <c r="U627" s="63"/>
      <c r="V627" s="63"/>
      <c r="W627" s="63"/>
      <c r="X627" s="63">
        <v>121.87195437521547</v>
      </c>
      <c r="Y627" s="63"/>
      <c r="Z627" s="63"/>
      <c r="AA627" s="63"/>
      <c r="AB627" s="63">
        <v>183.99663375444021</v>
      </c>
      <c r="AC627" s="63"/>
      <c r="AD627" s="63"/>
      <c r="AE627" s="63"/>
      <c r="AF627" s="64" t="s">
        <v>95</v>
      </c>
      <c r="AG627" s="65">
        <v>103.08</v>
      </c>
      <c r="AH627" s="63">
        <v>98.616392040370968</v>
      </c>
      <c r="AI627" s="63"/>
      <c r="AJ627" s="63"/>
      <c r="AK627" s="63"/>
    </row>
    <row r="628" spans="1:37" x14ac:dyDescent="0.25">
      <c r="A628" s="61">
        <v>2019</v>
      </c>
      <c r="B628" s="61">
        <v>10</v>
      </c>
      <c r="C628" s="62" t="s">
        <v>96</v>
      </c>
      <c r="D628" s="63">
        <v>105.58769170842125</v>
      </c>
      <c r="E628" s="63"/>
      <c r="F628" s="63"/>
      <c r="G628" s="63"/>
      <c r="H628" s="63">
        <v>105.38400165483731</v>
      </c>
      <c r="I628" s="63"/>
      <c r="J628" s="63"/>
      <c r="K628" s="63"/>
      <c r="L628" s="63">
        <v>74.318576349380891</v>
      </c>
      <c r="M628" s="63"/>
      <c r="N628" s="63"/>
      <c r="O628" s="63"/>
      <c r="P628" s="63">
        <v>115.80644560945551</v>
      </c>
      <c r="Q628" s="63"/>
      <c r="R628" s="63"/>
      <c r="S628" s="63"/>
      <c r="T628" s="63">
        <v>109.80852187648246</v>
      </c>
      <c r="U628" s="63"/>
      <c r="V628" s="63"/>
      <c r="W628" s="63"/>
      <c r="X628" s="63">
        <v>119.66547897934807</v>
      </c>
      <c r="Y628" s="63"/>
      <c r="Z628" s="63"/>
      <c r="AA628" s="63"/>
      <c r="AB628" s="63">
        <v>199.75536006106213</v>
      </c>
      <c r="AC628" s="63"/>
      <c r="AD628" s="63"/>
      <c r="AE628" s="63"/>
      <c r="AF628" s="64" t="s">
        <v>95</v>
      </c>
      <c r="AG628" s="65">
        <v>103.19</v>
      </c>
      <c r="AH628" s="63">
        <v>102.32356983081814</v>
      </c>
      <c r="AI628" s="63"/>
      <c r="AJ628" s="63"/>
      <c r="AK628" s="63"/>
    </row>
    <row r="629" spans="1:37" x14ac:dyDescent="0.25">
      <c r="A629" s="61">
        <v>2019</v>
      </c>
      <c r="B629" s="61">
        <v>11</v>
      </c>
      <c r="C629" s="62" t="s">
        <v>96</v>
      </c>
      <c r="D629" s="63">
        <v>106.55338898272272</v>
      </c>
      <c r="E629" s="63"/>
      <c r="F629" s="63"/>
      <c r="G629" s="63"/>
      <c r="H629" s="63">
        <v>105.74062487435991</v>
      </c>
      <c r="I629" s="63"/>
      <c r="J629" s="63"/>
      <c r="K629" s="63"/>
      <c r="L629" s="63">
        <v>105.96663967433351</v>
      </c>
      <c r="M629" s="63"/>
      <c r="N629" s="63"/>
      <c r="O629" s="63"/>
      <c r="P629" s="63">
        <v>115.57962178227274</v>
      </c>
      <c r="Q629" s="63"/>
      <c r="R629" s="63"/>
      <c r="S629" s="63"/>
      <c r="T629" s="63">
        <v>110.23188336149366</v>
      </c>
      <c r="U629" s="63"/>
      <c r="V629" s="63"/>
      <c r="W629" s="63"/>
      <c r="X629" s="63">
        <v>118.47428383397089</v>
      </c>
      <c r="Y629" s="63"/>
      <c r="Z629" s="63"/>
      <c r="AA629" s="63"/>
      <c r="AB629" s="63">
        <v>192.97981231223886</v>
      </c>
      <c r="AC629" s="63"/>
      <c r="AD629" s="63"/>
      <c r="AE629" s="63"/>
      <c r="AF629" s="64" t="s">
        <v>95</v>
      </c>
      <c r="AG629" s="65">
        <v>103.29</v>
      </c>
      <c r="AH629" s="63">
        <v>103.15944329821156</v>
      </c>
      <c r="AI629" s="63"/>
      <c r="AJ629" s="63"/>
      <c r="AK629" s="63"/>
    </row>
    <row r="630" spans="1:37" x14ac:dyDescent="0.25">
      <c r="A630" s="61">
        <v>2019</v>
      </c>
      <c r="B630" s="61">
        <v>12</v>
      </c>
      <c r="C630" s="62" t="s">
        <v>96</v>
      </c>
      <c r="D630" s="63">
        <v>127.85487862253251</v>
      </c>
      <c r="E630" s="63"/>
      <c r="F630" s="63"/>
      <c r="G630" s="63"/>
      <c r="H630" s="63">
        <v>127.18327572546019</v>
      </c>
      <c r="I630" s="63"/>
      <c r="J630" s="63"/>
      <c r="K630" s="63"/>
      <c r="L630" s="63">
        <v>150.96402839109373</v>
      </c>
      <c r="M630" s="63"/>
      <c r="N630" s="63"/>
      <c r="O630" s="63"/>
      <c r="P630" s="63">
        <v>114.88691579634727</v>
      </c>
      <c r="Q630" s="63"/>
      <c r="R630" s="63"/>
      <c r="S630" s="63"/>
      <c r="T630" s="63">
        <v>110.78534389991268</v>
      </c>
      <c r="U630" s="63"/>
      <c r="V630" s="63"/>
      <c r="W630" s="63"/>
      <c r="X630" s="63">
        <v>114.18698653858387</v>
      </c>
      <c r="Y630" s="63"/>
      <c r="Z630" s="63"/>
      <c r="AA630" s="63"/>
      <c r="AB630" s="63">
        <v>187.8952158213541</v>
      </c>
      <c r="AC630" s="63"/>
      <c r="AD630" s="63"/>
      <c r="AE630" s="63"/>
      <c r="AF630" s="64" t="s">
        <v>95</v>
      </c>
      <c r="AG630" s="65">
        <v>103.49</v>
      </c>
      <c r="AH630" s="63">
        <v>123.54322023628612</v>
      </c>
      <c r="AI630" s="63"/>
      <c r="AJ630" s="63"/>
      <c r="AK630" s="63"/>
    </row>
    <row r="631" spans="1:37" x14ac:dyDescent="0.25">
      <c r="A631" s="61">
        <v>2020</v>
      </c>
      <c r="B631" s="61">
        <v>1</v>
      </c>
      <c r="C631" s="62" t="s">
        <v>96</v>
      </c>
      <c r="D631" s="63">
        <v>99.924301803043463</v>
      </c>
      <c r="E631" s="63">
        <v>-3.5186296857334582</v>
      </c>
      <c r="F631" s="63">
        <v>-3.5186296857334654</v>
      </c>
      <c r="G631" s="63"/>
      <c r="H631" s="63">
        <v>99.773361595445422</v>
      </c>
      <c r="I631" s="63">
        <v>7.6672610854822096</v>
      </c>
      <c r="J631" s="63">
        <v>7.6672610854822132</v>
      </c>
      <c r="K631" s="63"/>
      <c r="L631" s="63">
        <v>74.306637410300411</v>
      </c>
      <c r="M631" s="63">
        <v>-77.474344655622986</v>
      </c>
      <c r="N631" s="63">
        <v>-77.474344655622986</v>
      </c>
      <c r="O631" s="63"/>
      <c r="P631" s="63">
        <v>109.18887339796368</v>
      </c>
      <c r="Q631" s="63">
        <v>-2.5634004914685988</v>
      </c>
      <c r="R631" s="63">
        <v>-2.5634004914685926</v>
      </c>
      <c r="S631" s="63"/>
      <c r="T631" s="63">
        <v>107.75136836377204</v>
      </c>
      <c r="U631" s="63">
        <v>-0.25381359724833885</v>
      </c>
      <c r="V631" s="63">
        <v>-0.2538135972483424</v>
      </c>
      <c r="W631" s="63"/>
      <c r="X631" s="63">
        <v>112.05590324052517</v>
      </c>
      <c r="Y631" s="63">
        <v>-3.1768263222752466</v>
      </c>
      <c r="Z631" s="63">
        <v>-3.1768263222752502</v>
      </c>
      <c r="AA631" s="63"/>
      <c r="AB631" s="63">
        <v>120.23368006967347</v>
      </c>
      <c r="AC631" s="63">
        <v>-26.475657044377414</v>
      </c>
      <c r="AD631" s="63">
        <v>-26.475657044377421</v>
      </c>
      <c r="AE631" s="63"/>
      <c r="AF631" s="64" t="s">
        <v>95</v>
      </c>
      <c r="AG631" s="65">
        <v>103.78</v>
      </c>
      <c r="AH631" s="63">
        <v>96.284738680905249</v>
      </c>
      <c r="AI631" s="63">
        <v>-6.5214705617700872</v>
      </c>
      <c r="AJ631" s="63">
        <v>-6.5214705617700819</v>
      </c>
      <c r="AK631" s="63"/>
    </row>
    <row r="632" spans="1:37" x14ac:dyDescent="0.25">
      <c r="A632" s="61">
        <v>2020</v>
      </c>
      <c r="B632" s="61">
        <v>2</v>
      </c>
      <c r="C632" s="62" t="s">
        <v>96</v>
      </c>
      <c r="D632" s="63">
        <v>98.305352611743871</v>
      </c>
      <c r="E632" s="63">
        <v>3.2596174788774164</v>
      </c>
      <c r="F632" s="63">
        <v>-0.27215620247723615</v>
      </c>
      <c r="G632" s="63"/>
      <c r="H632" s="63">
        <v>97.840397822148219</v>
      </c>
      <c r="I632" s="63">
        <v>3.7108571780831738</v>
      </c>
      <c r="J632" s="63">
        <v>5.6713793480343444</v>
      </c>
      <c r="K632" s="63"/>
      <c r="L632" s="63">
        <v>108.54168020745745</v>
      </c>
      <c r="M632" s="63">
        <v>-4.080339832512351</v>
      </c>
      <c r="N632" s="63">
        <v>-58.728202186680299</v>
      </c>
      <c r="O632" s="63"/>
      <c r="P632" s="63">
        <v>111.66179687000594</v>
      </c>
      <c r="Q632" s="63">
        <v>-1.4571506754467691</v>
      </c>
      <c r="R632" s="63">
        <v>-2.0072041403844998</v>
      </c>
      <c r="S632" s="63"/>
      <c r="T632" s="63">
        <v>108.5142650691236</v>
      </c>
      <c r="U632" s="63">
        <v>0.25970773308488049</v>
      </c>
      <c r="V632" s="63">
        <v>3.1935758028955874E-3</v>
      </c>
      <c r="W632" s="63"/>
      <c r="X632" s="63">
        <v>118.85030192179171</v>
      </c>
      <c r="Y632" s="63">
        <v>-2.4491932281702304</v>
      </c>
      <c r="Z632" s="63">
        <v>-2.8036654060772825</v>
      </c>
      <c r="AA632" s="63"/>
      <c r="AB632" s="63">
        <v>131.58888747541369</v>
      </c>
      <c r="AC632" s="63">
        <v>-17.687674452769215</v>
      </c>
      <c r="AD632" s="63">
        <v>-22.131445170660857</v>
      </c>
      <c r="AE632" s="63"/>
      <c r="AF632" s="64" t="s">
        <v>95</v>
      </c>
      <c r="AG632" s="65">
        <v>104.6</v>
      </c>
      <c r="AH632" s="63">
        <v>93.982172668971202</v>
      </c>
      <c r="AI632" s="63">
        <v>-5.7326256581731627E-2</v>
      </c>
      <c r="AJ632" s="63">
        <v>-3.4364686949859835</v>
      </c>
      <c r="AK632" s="63"/>
    </row>
    <row r="633" spans="1:37" x14ac:dyDescent="0.25">
      <c r="A633" s="61">
        <v>2020</v>
      </c>
      <c r="B633" s="61">
        <v>3</v>
      </c>
      <c r="C633" s="62" t="s">
        <v>96</v>
      </c>
      <c r="D633" s="63">
        <v>96.964052048463373</v>
      </c>
      <c r="E633" s="63">
        <v>-0.57638949394733174</v>
      </c>
      <c r="F633" s="63">
        <v>-0.37229468254842413</v>
      </c>
      <c r="G633" s="63"/>
      <c r="H633" s="63">
        <v>97.434492021956643</v>
      </c>
      <c r="I633" s="63">
        <v>0.6928248870051732</v>
      </c>
      <c r="J633" s="63">
        <v>3.9737298047873626</v>
      </c>
      <c r="K633" s="63"/>
      <c r="L633" s="63">
        <v>75.639131934557255</v>
      </c>
      <c r="M633" s="63">
        <v>-35.578582314297705</v>
      </c>
      <c r="N633" s="63">
        <v>-53.878387510868841</v>
      </c>
      <c r="O633" s="63"/>
      <c r="P633" s="63">
        <v>110.61312506624998</v>
      </c>
      <c r="Q633" s="63">
        <v>-3.498970193497442</v>
      </c>
      <c r="R633" s="63">
        <v>-2.5101240782661849</v>
      </c>
      <c r="S633" s="63"/>
      <c r="T633" s="63">
        <v>110.1545318340528</v>
      </c>
      <c r="U633" s="63">
        <v>1.2343553512137078</v>
      </c>
      <c r="V633" s="63">
        <v>0.41530294966540815</v>
      </c>
      <c r="W633" s="63"/>
      <c r="X633" s="63">
        <v>108.62713345893448</v>
      </c>
      <c r="Y633" s="63">
        <v>-11.680075600847957</v>
      </c>
      <c r="Z633" s="63">
        <v>-5.8315545526620882</v>
      </c>
      <c r="AA633" s="63"/>
      <c r="AB633" s="63">
        <v>127.69030540849974</v>
      </c>
      <c r="AC633" s="63">
        <v>-26.759614736983934</v>
      </c>
      <c r="AD633" s="63">
        <v>-23.752565645127056</v>
      </c>
      <c r="AE633" s="63"/>
      <c r="AF633" s="64" t="s">
        <v>95</v>
      </c>
      <c r="AG633" s="65">
        <v>105.13</v>
      </c>
      <c r="AH633" s="63">
        <v>92.232523588379507</v>
      </c>
      <c r="AI633" s="63">
        <v>-3.9809837850325493</v>
      </c>
      <c r="AJ633" s="63">
        <v>-3.6149237978500892</v>
      </c>
      <c r="AK633" s="63"/>
    </row>
    <row r="634" spans="1:37" x14ac:dyDescent="0.25">
      <c r="A634" s="61">
        <v>2020</v>
      </c>
      <c r="B634" s="61">
        <v>4</v>
      </c>
      <c r="C634" s="62" t="s">
        <v>96</v>
      </c>
      <c r="D634" s="63">
        <v>79.123096905781168</v>
      </c>
      <c r="E634" s="63">
        <v>-17.353125929960484</v>
      </c>
      <c r="F634" s="63">
        <v>-4.5190938256344353</v>
      </c>
      <c r="G634" s="63"/>
      <c r="H634" s="63">
        <v>80.606324260184309</v>
      </c>
      <c r="I634" s="63">
        <v>-15.775873718169976</v>
      </c>
      <c r="J634" s="63">
        <v>-1.0071507335865704</v>
      </c>
      <c r="K634" s="63"/>
      <c r="L634" s="63">
        <v>28.209416215566062</v>
      </c>
      <c r="M634" s="63">
        <v>-69.397116034795886</v>
      </c>
      <c r="N634" s="63">
        <v>-56.070299807820504</v>
      </c>
      <c r="O634" s="63"/>
      <c r="P634" s="63">
        <v>105.24476695777555</v>
      </c>
      <c r="Q634" s="63">
        <v>-7.9548015050313126</v>
      </c>
      <c r="R634" s="63">
        <v>-3.8803494450232012</v>
      </c>
      <c r="S634" s="63"/>
      <c r="T634" s="63">
        <v>108.44977668631296</v>
      </c>
      <c r="U634" s="63">
        <v>-0.65810076011351271</v>
      </c>
      <c r="V634" s="63">
        <v>0.14544754743148758</v>
      </c>
      <c r="W634" s="63"/>
      <c r="X634" s="63">
        <v>94.905771657754457</v>
      </c>
      <c r="Y634" s="63">
        <v>-22.187623948530131</v>
      </c>
      <c r="Z634" s="63">
        <v>-9.9658475993062758</v>
      </c>
      <c r="AA634" s="63"/>
      <c r="AB634" s="63">
        <v>99.061561194234329</v>
      </c>
      <c r="AC634" s="63">
        <v>-40.553872172503702</v>
      </c>
      <c r="AD634" s="63">
        <v>-27.966700837781467</v>
      </c>
      <c r="AE634" s="63"/>
      <c r="AF634" s="64" t="s">
        <v>95</v>
      </c>
      <c r="AG634" s="65">
        <v>105.3</v>
      </c>
      <c r="AH634" s="63">
        <v>75.140642835499676</v>
      </c>
      <c r="AI634" s="63">
        <v>-19.943198906514453</v>
      </c>
      <c r="AJ634" s="63">
        <v>-7.5754959611715966</v>
      </c>
      <c r="AK634" s="63"/>
    </row>
    <row r="635" spans="1:37" x14ac:dyDescent="0.25">
      <c r="A635" s="61">
        <v>2020</v>
      </c>
      <c r="B635" s="61">
        <v>5</v>
      </c>
      <c r="C635" s="62" t="s">
        <v>96</v>
      </c>
      <c r="D635" s="63">
        <v>82.901800073071001</v>
      </c>
      <c r="E635" s="63">
        <v>-18.139344408466556</v>
      </c>
      <c r="F635" s="63">
        <v>-7.3152300348203081</v>
      </c>
      <c r="G635" s="63"/>
      <c r="H635" s="63">
        <v>83.849105531522355</v>
      </c>
      <c r="I635" s="63">
        <v>-17.251118009232812</v>
      </c>
      <c r="J635" s="63">
        <v>-4.430557180790629</v>
      </c>
      <c r="K635" s="63"/>
      <c r="L635" s="63">
        <v>60.06431849018896</v>
      </c>
      <c r="M635" s="63">
        <v>-51.384787969611331</v>
      </c>
      <c r="N635" s="63">
        <v>-55.3244684131867</v>
      </c>
      <c r="O635" s="63"/>
      <c r="P635" s="63">
        <v>101.17177745824932</v>
      </c>
      <c r="Q635" s="63">
        <v>-12.628144136368064</v>
      </c>
      <c r="R635" s="63">
        <v>-5.6570337161216848</v>
      </c>
      <c r="S635" s="63"/>
      <c r="T635" s="63">
        <v>104.28039122952242</v>
      </c>
      <c r="U635" s="63">
        <v>-4.620941022636444</v>
      </c>
      <c r="V635" s="63">
        <v>-0.81325268675460638</v>
      </c>
      <c r="W635" s="63"/>
      <c r="X635" s="63">
        <v>91.357316920892487</v>
      </c>
      <c r="Y635" s="63">
        <v>-25.943835846663916</v>
      </c>
      <c r="Z635" s="63">
        <v>-13.219049317645204</v>
      </c>
      <c r="AA635" s="63"/>
      <c r="AB635" s="63">
        <v>94.176590893522899</v>
      </c>
      <c r="AC635" s="63">
        <v>-50.512155991608047</v>
      </c>
      <c r="AD635" s="63">
        <v>-32.986645416575065</v>
      </c>
      <c r="AE635" s="63"/>
      <c r="AF635" s="64" t="s">
        <v>95</v>
      </c>
      <c r="AG635" s="65">
        <v>104.88</v>
      </c>
      <c r="AH635" s="63">
        <v>79.044431801173729</v>
      </c>
      <c r="AI635" s="63">
        <v>-20.121858378742047</v>
      </c>
      <c r="AJ635" s="63">
        <v>-10.130580694363534</v>
      </c>
      <c r="AK635" s="63"/>
    </row>
    <row r="636" spans="1:37" x14ac:dyDescent="0.25">
      <c r="A636" s="61">
        <v>2020</v>
      </c>
      <c r="B636" s="61">
        <v>6</v>
      </c>
      <c r="C636" s="62" t="s">
        <v>96</v>
      </c>
      <c r="D636" s="63">
        <v>80.869941888843272</v>
      </c>
      <c r="E636" s="63">
        <v>-23.084149001820634</v>
      </c>
      <c r="F636" s="63">
        <v>-10.085667678996213</v>
      </c>
      <c r="G636" s="63"/>
      <c r="H636" s="63">
        <v>81.163775972168466</v>
      </c>
      <c r="I636" s="63">
        <v>-22.713469145926837</v>
      </c>
      <c r="J636" s="63">
        <v>-7.7080182322367241</v>
      </c>
      <c r="K636" s="63"/>
      <c r="L636" s="63">
        <v>76.077716350126281</v>
      </c>
      <c r="M636" s="63">
        <v>-42.668742327022215</v>
      </c>
      <c r="N636" s="63">
        <v>-53.476695107359426</v>
      </c>
      <c r="O636" s="63"/>
      <c r="P636" s="63">
        <v>99.558829598114315</v>
      </c>
      <c r="Q636" s="63">
        <v>-14.443127896174417</v>
      </c>
      <c r="R636" s="63">
        <v>-7.1463298629302008</v>
      </c>
      <c r="S636" s="63"/>
      <c r="T636" s="63">
        <v>102.97672447072263</v>
      </c>
      <c r="U636" s="63">
        <v>-6.8570968981231317</v>
      </c>
      <c r="V636" s="63">
        <v>-1.8347549876680747</v>
      </c>
      <c r="W636" s="63"/>
      <c r="X636" s="63">
        <v>87.175568562437647</v>
      </c>
      <c r="Y636" s="63">
        <v>-28.500502408986677</v>
      </c>
      <c r="Z636" s="63">
        <v>-15.779026385347262</v>
      </c>
      <c r="AA636" s="63"/>
      <c r="AB636" s="63">
        <v>99.308158252683711</v>
      </c>
      <c r="AC636" s="63">
        <v>-47.494878003352582</v>
      </c>
      <c r="AD636" s="63">
        <v>-35.615529131183131</v>
      </c>
      <c r="AE636" s="63"/>
      <c r="AF636" s="64" t="s">
        <v>95</v>
      </c>
      <c r="AG636" s="65">
        <v>104.32</v>
      </c>
      <c r="AH636" s="63">
        <v>77.521033252342093</v>
      </c>
      <c r="AI636" s="63">
        <v>-24.374435996134423</v>
      </c>
      <c r="AJ636" s="63">
        <v>-12.611963157589056</v>
      </c>
      <c r="AK636" s="63"/>
    </row>
    <row r="637" spans="1:37" x14ac:dyDescent="0.25">
      <c r="A637" s="61">
        <v>2020</v>
      </c>
      <c r="B637" s="61">
        <v>7</v>
      </c>
      <c r="C637" s="62" t="s">
        <v>96</v>
      </c>
      <c r="D637" s="63">
        <v>85.222373882928082</v>
      </c>
      <c r="E637" s="63">
        <v>-16.823655565298338</v>
      </c>
      <c r="F637" s="63">
        <v>-11.070640962933599</v>
      </c>
      <c r="G637" s="63"/>
      <c r="H637" s="63">
        <v>85.677728324096492</v>
      </c>
      <c r="I637" s="63">
        <v>-14.59479327318121</v>
      </c>
      <c r="J637" s="63">
        <v>-8.7149164346603349</v>
      </c>
      <c r="K637" s="63"/>
      <c r="L637" s="63">
        <v>63.092668029040112</v>
      </c>
      <c r="M637" s="63">
        <v>-62.902173989371434</v>
      </c>
      <c r="N637" s="63">
        <v>-54.962404734279538</v>
      </c>
      <c r="O637" s="63"/>
      <c r="P637" s="63">
        <v>98.688820397961223</v>
      </c>
      <c r="Q637" s="63">
        <v>-14.913267182619165</v>
      </c>
      <c r="R637" s="63">
        <v>-8.2689145449962194</v>
      </c>
      <c r="S637" s="63"/>
      <c r="T637" s="63">
        <v>102.46772379461618</v>
      </c>
      <c r="U637" s="63">
        <v>-7.0824836289195616</v>
      </c>
      <c r="V637" s="63">
        <v>-2.5918254156392706</v>
      </c>
      <c r="W637" s="63"/>
      <c r="X637" s="63">
        <v>83.971404405568649</v>
      </c>
      <c r="Y637" s="63">
        <v>-32.38281941668987</v>
      </c>
      <c r="Z637" s="63">
        <v>-18.199173961423508</v>
      </c>
      <c r="AA637" s="63"/>
      <c r="AB637" s="63">
        <v>103.20674031959763</v>
      </c>
      <c r="AC637" s="63">
        <v>-40.930170038309022</v>
      </c>
      <c r="AD637" s="63">
        <v>-36.377565770453892</v>
      </c>
      <c r="AE637" s="63"/>
      <c r="AF637" s="64" t="s">
        <v>95</v>
      </c>
      <c r="AG637" s="65">
        <v>104.24</v>
      </c>
      <c r="AH637" s="63">
        <v>81.755922757989339</v>
      </c>
      <c r="AI637" s="63">
        <v>-18.076407491262287</v>
      </c>
      <c r="AJ637" s="63">
        <v>-13.404344365604427</v>
      </c>
      <c r="AK637" s="63"/>
    </row>
    <row r="638" spans="1:37" x14ac:dyDescent="0.25">
      <c r="A638" s="61">
        <v>2020</v>
      </c>
      <c r="B638" s="61">
        <v>8</v>
      </c>
      <c r="C638" s="62" t="s">
        <v>96</v>
      </c>
      <c r="D638" s="63">
        <v>83.721648837307583</v>
      </c>
      <c r="E638" s="63">
        <v>-13.194726867504158</v>
      </c>
      <c r="F638" s="63">
        <v>-11.327569848782403</v>
      </c>
      <c r="G638" s="63"/>
      <c r="H638" s="63">
        <v>83.848767277121183</v>
      </c>
      <c r="I638" s="63">
        <v>-12.489546768702937</v>
      </c>
      <c r="J638" s="63">
        <v>-9.1774337261776857</v>
      </c>
      <c r="K638" s="63"/>
      <c r="L638" s="63">
        <v>75.074892723424838</v>
      </c>
      <c r="M638" s="63">
        <v>-21.576960471744329</v>
      </c>
      <c r="N638" s="63">
        <v>-52.241648229245484</v>
      </c>
      <c r="O638" s="63"/>
      <c r="P638" s="63">
        <v>97.738995621633364</v>
      </c>
      <c r="Q638" s="63">
        <v>-16.244500692561886</v>
      </c>
      <c r="R638" s="63">
        <v>-9.2814643678041051</v>
      </c>
      <c r="S638" s="63"/>
      <c r="T638" s="63">
        <v>100.98690822520405</v>
      </c>
      <c r="U638" s="63">
        <v>-8.8005326426857948</v>
      </c>
      <c r="V638" s="63">
        <v>-3.3774173698061571</v>
      </c>
      <c r="W638" s="63"/>
      <c r="X638" s="63">
        <v>87.781218414834044</v>
      </c>
      <c r="Y638" s="63">
        <v>-29.5715401870101</v>
      </c>
      <c r="Z638" s="63">
        <v>-19.650516952118235</v>
      </c>
      <c r="AA638" s="63"/>
      <c r="AB638" s="63">
        <v>89.045023534362116</v>
      </c>
      <c r="AC638" s="63">
        <v>-50.798079418634842</v>
      </c>
      <c r="AD638" s="63">
        <v>-38.242352033025128</v>
      </c>
      <c r="AE638" s="63"/>
      <c r="AF638" s="64" t="s">
        <v>95</v>
      </c>
      <c r="AG638" s="65">
        <v>104.13</v>
      </c>
      <c r="AH638" s="63">
        <v>80.401084065406309</v>
      </c>
      <c r="AI638" s="63">
        <v>-14.336791826608348</v>
      </c>
      <c r="AJ638" s="63">
        <v>-13.516248699558775</v>
      </c>
      <c r="AK638" s="63"/>
    </row>
    <row r="639" spans="1:37" x14ac:dyDescent="0.25">
      <c r="A639" s="61">
        <v>2020</v>
      </c>
      <c r="B639" s="61">
        <v>9</v>
      </c>
      <c r="C639" s="62" t="s">
        <v>96</v>
      </c>
      <c r="D639" s="63">
        <v>86.454335889804966</v>
      </c>
      <c r="E639" s="63">
        <v>-14.952165563003845</v>
      </c>
      <c r="F639" s="63">
        <v>-11.737415159609476</v>
      </c>
      <c r="G639" s="63"/>
      <c r="H639" s="63">
        <v>85.805515879591425</v>
      </c>
      <c r="I639" s="63">
        <v>-14.401522150789532</v>
      </c>
      <c r="J639" s="63">
        <v>-9.7710323626246662</v>
      </c>
      <c r="K639" s="63"/>
      <c r="L639" s="63">
        <v>105.3079265953488</v>
      </c>
      <c r="M639" s="63">
        <v>-23.07613847418942</v>
      </c>
      <c r="N639" s="63">
        <v>-49.19742802027114</v>
      </c>
      <c r="O639" s="63"/>
      <c r="P639" s="63">
        <v>98.262360531100441</v>
      </c>
      <c r="Q639" s="63">
        <v>-15.12026280841549</v>
      </c>
      <c r="R639" s="63">
        <v>-9.9345777142411542</v>
      </c>
      <c r="S639" s="63"/>
      <c r="T639" s="63">
        <v>100.71522825103392</v>
      </c>
      <c r="U639" s="63">
        <v>-8.5037500166658617</v>
      </c>
      <c r="V639" s="63">
        <v>-3.9501709352654069</v>
      </c>
      <c r="W639" s="63"/>
      <c r="X639" s="63">
        <v>91.530718745852468</v>
      </c>
      <c r="Y639" s="63">
        <v>-24.895994968579387</v>
      </c>
      <c r="Z639" s="63">
        <v>-20.232465168257853</v>
      </c>
      <c r="AA639" s="63"/>
      <c r="AB639" s="63">
        <v>88.011664432288569</v>
      </c>
      <c r="AC639" s="63">
        <v>-52.166698576807704</v>
      </c>
      <c r="AD639" s="63">
        <v>-39.860290246271802</v>
      </c>
      <c r="AE639" s="63"/>
      <c r="AF639" s="64" t="s">
        <v>95</v>
      </c>
      <c r="AG639" s="65">
        <v>104.72</v>
      </c>
      <c r="AH639" s="63">
        <v>82.557616395917648</v>
      </c>
      <c r="AI639" s="63">
        <v>-16.284083520191331</v>
      </c>
      <c r="AJ639" s="63">
        <v>-13.826182198507976</v>
      </c>
      <c r="AK639" s="63"/>
    </row>
    <row r="640" spans="1:37" x14ac:dyDescent="0.25">
      <c r="A640" s="61">
        <v>2020</v>
      </c>
      <c r="B640" s="61">
        <v>10</v>
      </c>
      <c r="C640" s="62" t="s">
        <v>96</v>
      </c>
      <c r="D640" s="63">
        <v>90.100633026233808</v>
      </c>
      <c r="E640" s="63">
        <v>-14.667484847528172</v>
      </c>
      <c r="F640" s="63">
        <v>-12.045379423003421</v>
      </c>
      <c r="G640" s="63"/>
      <c r="H640" s="63">
        <v>89.583860209186241</v>
      </c>
      <c r="I640" s="63">
        <v>-14.992922262907655</v>
      </c>
      <c r="J640" s="63">
        <v>-10.328254788014736</v>
      </c>
      <c r="K640" s="63"/>
      <c r="L640" s="63">
        <v>97.972456581665554</v>
      </c>
      <c r="M640" s="63">
        <v>31.827682114206311</v>
      </c>
      <c r="N640" s="63">
        <v>-44.852457963443861</v>
      </c>
      <c r="O640" s="63"/>
      <c r="P640" s="63">
        <v>98.689208794925605</v>
      </c>
      <c r="Q640" s="63">
        <v>-14.780901636732636</v>
      </c>
      <c r="R640" s="63">
        <v>-10.42228911026899</v>
      </c>
      <c r="S640" s="63"/>
      <c r="T640" s="63">
        <v>101.05588575916082</v>
      </c>
      <c r="U640" s="63">
        <v>-7.970816807066214</v>
      </c>
      <c r="V640" s="63">
        <v>-4.353359854558958</v>
      </c>
      <c r="W640" s="63"/>
      <c r="X640" s="63">
        <v>91.116062207904704</v>
      </c>
      <c r="Y640" s="63">
        <v>-23.857688127726831</v>
      </c>
      <c r="Z640" s="63">
        <v>-20.588582662951914</v>
      </c>
      <c r="AA640" s="63"/>
      <c r="AB640" s="63">
        <v>93.836052098521392</v>
      </c>
      <c r="AC640" s="63">
        <v>-53.02451355005585</v>
      </c>
      <c r="AD640" s="63">
        <v>-41.334896155720322</v>
      </c>
      <c r="AE640" s="63"/>
      <c r="AF640" s="64" t="s">
        <v>95</v>
      </c>
      <c r="AG640" s="65">
        <v>104.65</v>
      </c>
      <c r="AH640" s="63">
        <v>86.097117081924324</v>
      </c>
      <c r="AI640" s="63">
        <v>-15.857981475551185</v>
      </c>
      <c r="AJ640" s="63">
        <v>-14.037676679000255</v>
      </c>
      <c r="AK640" s="63"/>
    </row>
    <row r="641" spans="1:37" x14ac:dyDescent="0.25">
      <c r="A641" s="61">
        <v>2020</v>
      </c>
      <c r="B641" s="61">
        <v>11</v>
      </c>
      <c r="C641" s="62" t="s">
        <v>96</v>
      </c>
      <c r="D641" s="63">
        <v>92.834741394361387</v>
      </c>
      <c r="E641" s="63">
        <v>-12.874904983628227</v>
      </c>
      <c r="F641" s="63">
        <v>-12.124926652892265</v>
      </c>
      <c r="G641" s="63"/>
      <c r="H641" s="63">
        <v>92.925504415109401</v>
      </c>
      <c r="I641" s="63">
        <v>-12.119391647701462</v>
      </c>
      <c r="J641" s="63">
        <v>-10.50148423796008</v>
      </c>
      <c r="K641" s="63"/>
      <c r="L641" s="63">
        <v>79.446112766566472</v>
      </c>
      <c r="M641" s="63">
        <v>-25.027241582136014</v>
      </c>
      <c r="N641" s="63">
        <v>-43.44427641859032</v>
      </c>
      <c r="O641" s="63"/>
      <c r="P641" s="63">
        <v>97.803145853579196</v>
      </c>
      <c r="Q641" s="63">
        <v>-15.380285602751513</v>
      </c>
      <c r="R641" s="63">
        <v>-10.874810958031611</v>
      </c>
      <c r="S641" s="63"/>
      <c r="T641" s="63">
        <v>99.511617764894822</v>
      </c>
      <c r="U641" s="63">
        <v>-9.7251949886793483</v>
      </c>
      <c r="V641" s="63">
        <v>-4.844664609371363</v>
      </c>
      <c r="W641" s="63"/>
      <c r="X641" s="63">
        <v>92.118777108760156</v>
      </c>
      <c r="Y641" s="63">
        <v>-22.245761588350405</v>
      </c>
      <c r="Z641" s="63">
        <v>-20.735466992304175</v>
      </c>
      <c r="AA641" s="63"/>
      <c r="AB641" s="63">
        <v>95.31563444921764</v>
      </c>
      <c r="AC641" s="63">
        <v>-50.608494584398208</v>
      </c>
      <c r="AD641" s="63">
        <v>-42.240457289537481</v>
      </c>
      <c r="AE641" s="63"/>
      <c r="AF641" s="64" t="s">
        <v>95</v>
      </c>
      <c r="AG641" s="65">
        <v>104.51</v>
      </c>
      <c r="AH641" s="63">
        <v>88.828572762760871</v>
      </c>
      <c r="AI641" s="63">
        <v>-13.891961876939618</v>
      </c>
      <c r="AJ641" s="63">
        <v>-14.023837334439705</v>
      </c>
      <c r="AK641" s="63"/>
    </row>
    <row r="642" spans="1:37" x14ac:dyDescent="0.25">
      <c r="A642" s="61">
        <v>2020</v>
      </c>
      <c r="B642" s="61">
        <v>12</v>
      </c>
      <c r="C642" s="62" t="s">
        <v>96</v>
      </c>
      <c r="D642" s="63">
        <v>106.13544940744829</v>
      </c>
      <c r="E642" s="63">
        <v>-16.987563907675934</v>
      </c>
      <c r="F642" s="63">
        <v>-12.626710640881456</v>
      </c>
      <c r="G642" s="63">
        <v>-12.626710640881456</v>
      </c>
      <c r="H642" s="63">
        <v>104.86638948729596</v>
      </c>
      <c r="I642" s="63">
        <v>-17.547028971275907</v>
      </c>
      <c r="J642" s="63">
        <v>-11.235666991280135</v>
      </c>
      <c r="K642" s="63">
        <v>-11.235666991280141</v>
      </c>
      <c r="L642" s="63">
        <v>128.60448879639208</v>
      </c>
      <c r="M642" s="63">
        <v>-14.811170470872767</v>
      </c>
      <c r="N642" s="63">
        <v>-40.813096508770606</v>
      </c>
      <c r="O642" s="63">
        <v>-40.813096508770606</v>
      </c>
      <c r="P642" s="63">
        <v>98.171087244477249</v>
      </c>
      <c r="Q642" s="63">
        <v>-14.549810512366008</v>
      </c>
      <c r="R642" s="63">
        <v>-11.180489548765937</v>
      </c>
      <c r="S642" s="63">
        <v>-11.180489548765934</v>
      </c>
      <c r="T642" s="63">
        <v>99.035854073235598</v>
      </c>
      <c r="U642" s="63">
        <v>-10.605635558880394</v>
      </c>
      <c r="V642" s="63">
        <v>-5.3296278242223387</v>
      </c>
      <c r="W642" s="63">
        <v>-5.3296278242223423</v>
      </c>
      <c r="X642" s="63">
        <v>92.720343222525301</v>
      </c>
      <c r="Y642" s="63">
        <v>-18.799553230003994</v>
      </c>
      <c r="Z642" s="63">
        <v>-20.583102524263087</v>
      </c>
      <c r="AA642" s="63">
        <v>-20.583102524263083</v>
      </c>
      <c r="AB642" s="63">
        <v>108.93718624927831</v>
      </c>
      <c r="AC642" s="63">
        <v>-42.022373601649889</v>
      </c>
      <c r="AD642" s="63">
        <v>-42.221522867979409</v>
      </c>
      <c r="AE642" s="63">
        <v>-42.221522867979409</v>
      </c>
      <c r="AF642" s="64" t="s">
        <v>95</v>
      </c>
      <c r="AG642" s="65">
        <v>104.7</v>
      </c>
      <c r="AH642" s="63">
        <v>101.37101185047592</v>
      </c>
      <c r="AI642" s="63">
        <v>-17.94692443940194</v>
      </c>
      <c r="AJ642" s="63">
        <v>-14.424487234391636</v>
      </c>
      <c r="AK642" s="63">
        <v>-14.424487234391634</v>
      </c>
    </row>
    <row r="643" spans="1:37" x14ac:dyDescent="0.25">
      <c r="A643" s="61">
        <v>2021</v>
      </c>
      <c r="B643" s="61">
        <v>1</v>
      </c>
      <c r="C643" s="62" t="s">
        <v>96</v>
      </c>
      <c r="D643" s="63">
        <v>90.096900496873673</v>
      </c>
      <c r="E643" s="63">
        <v>-9.8348461073465074</v>
      </c>
      <c r="F643" s="63">
        <v>-9.8348461073465074</v>
      </c>
      <c r="G643" s="63">
        <v>-13.164477541845628</v>
      </c>
      <c r="H643" s="63">
        <v>90.725729504832003</v>
      </c>
      <c r="I643" s="63">
        <v>-9.0681840783306171</v>
      </c>
      <c r="J643" s="63">
        <v>-9.0681840783306207</v>
      </c>
      <c r="K643" s="63">
        <v>-12.486423350702253</v>
      </c>
      <c r="L643" s="63">
        <v>64.577509680984264</v>
      </c>
      <c r="M643" s="63">
        <v>-13.093214911064592</v>
      </c>
      <c r="N643" s="63">
        <v>-13.093214911064589</v>
      </c>
      <c r="O643" s="63">
        <v>-30.610640781477656</v>
      </c>
      <c r="P643" s="63">
        <v>97.209623611216699</v>
      </c>
      <c r="Q643" s="63">
        <v>-10.971126831839243</v>
      </c>
      <c r="R643" s="63">
        <v>-10.971126831839239</v>
      </c>
      <c r="S643" s="63">
        <v>-11.864485114479734</v>
      </c>
      <c r="T643" s="63">
        <v>98.363921528134242</v>
      </c>
      <c r="U643" s="63">
        <v>-8.7121370040939894</v>
      </c>
      <c r="V643" s="63">
        <v>-8.7121370040939894</v>
      </c>
      <c r="W643" s="63">
        <v>-6.0233587204158567</v>
      </c>
      <c r="X643" s="63">
        <v>93.557481107793834</v>
      </c>
      <c r="Y643" s="63">
        <v>-16.50820849038621</v>
      </c>
      <c r="Z643" s="63">
        <v>-16.50820849038621</v>
      </c>
      <c r="AA643" s="63">
        <v>-21.659593639064667</v>
      </c>
      <c r="AB643" s="63">
        <v>93.089658636477807</v>
      </c>
      <c r="AC643" s="63">
        <v>-22.576054743950408</v>
      </c>
      <c r="AD643" s="63">
        <v>-22.576054743950401</v>
      </c>
      <c r="AE643" s="63">
        <v>-42.321888181846553</v>
      </c>
      <c r="AF643" s="64" t="s">
        <v>95</v>
      </c>
      <c r="AG643" s="65">
        <v>104.97</v>
      </c>
      <c r="AH643" s="63">
        <v>85.831095071804967</v>
      </c>
      <c r="AI643" s="63">
        <v>-10.857009898260657</v>
      </c>
      <c r="AJ643" s="63">
        <v>-10.85700989826065</v>
      </c>
      <c r="AK643" s="63">
        <v>-14.815621887459088</v>
      </c>
    </row>
    <row r="644" spans="1:37" x14ac:dyDescent="0.25">
      <c r="A644" s="61">
        <v>2021</v>
      </c>
      <c r="B644" s="61">
        <v>2</v>
      </c>
      <c r="C644" s="62" t="s">
        <v>96</v>
      </c>
      <c r="D644" s="63">
        <v>93.611487670857514</v>
      </c>
      <c r="E644" s="63">
        <v>-4.7747806362332454</v>
      </c>
      <c r="F644" s="63">
        <v>-7.3254762461881668</v>
      </c>
      <c r="G644" s="63">
        <v>-13.761069620860198</v>
      </c>
      <c r="H644" s="63">
        <v>93.767799447470765</v>
      </c>
      <c r="I644" s="63">
        <v>-4.1624916346727474</v>
      </c>
      <c r="J644" s="63">
        <v>-6.6393304312203583</v>
      </c>
      <c r="K644" s="63">
        <v>-13.066084073574544</v>
      </c>
      <c r="L644" s="63">
        <v>72.575566731631596</v>
      </c>
      <c r="M644" s="63">
        <v>-33.13576260021334</v>
      </c>
      <c r="N644" s="63">
        <v>-24.990791165312952</v>
      </c>
      <c r="O644" s="63">
        <v>-32.980183142771551</v>
      </c>
      <c r="P644" s="63">
        <v>98.377235684628985</v>
      </c>
      <c r="Q644" s="63">
        <v>-11.897140792783887</v>
      </c>
      <c r="R644" s="63">
        <v>-11.439318224151219</v>
      </c>
      <c r="S644" s="63">
        <v>-12.723739328957095</v>
      </c>
      <c r="T644" s="63">
        <v>98.55543320245944</v>
      </c>
      <c r="U644" s="63">
        <v>-9.1774402750830859</v>
      </c>
      <c r="V644" s="63">
        <v>-8.9456093394075236</v>
      </c>
      <c r="W644" s="63">
        <v>-6.8001538443788974</v>
      </c>
      <c r="X644" s="63">
        <v>96.340431079362247</v>
      </c>
      <c r="Y644" s="63">
        <v>-18.939683348252544</v>
      </c>
      <c r="Z644" s="63">
        <v>-17.759718906788923</v>
      </c>
      <c r="AA644" s="63">
        <v>-23.056390672693823</v>
      </c>
      <c r="AB644" s="63">
        <v>103.96228966636403</v>
      </c>
      <c r="AC644" s="63">
        <v>-20.994628299605822</v>
      </c>
      <c r="AD644" s="63">
        <v>-21.749686605208261</v>
      </c>
      <c r="AE644" s="63">
        <v>-42.86271775428272</v>
      </c>
      <c r="AF644" s="64" t="s">
        <v>95</v>
      </c>
      <c r="AG644" s="65">
        <v>105.66</v>
      </c>
      <c r="AH644" s="63">
        <v>88.596902963143592</v>
      </c>
      <c r="AI644" s="63">
        <v>-5.7300970523376549</v>
      </c>
      <c r="AJ644" s="63">
        <v>-8.324575830109616</v>
      </c>
      <c r="AK644" s="63">
        <v>-15.259480039388009</v>
      </c>
    </row>
    <row r="645" spans="1:37" x14ac:dyDescent="0.25">
      <c r="A645" s="61">
        <v>2021</v>
      </c>
      <c r="B645" s="61">
        <v>3</v>
      </c>
      <c r="C645" s="62" t="s">
        <v>96</v>
      </c>
      <c r="D645" s="63">
        <v>95.588279429200497</v>
      </c>
      <c r="E645" s="63">
        <v>-1.4188481093748635</v>
      </c>
      <c r="F645" s="63">
        <v>-5.3852905797969868</v>
      </c>
      <c r="G645" s="63">
        <v>-13.833046126948304</v>
      </c>
      <c r="H645" s="63">
        <v>94.998033583794921</v>
      </c>
      <c r="I645" s="63">
        <v>-2.5006118342698045</v>
      </c>
      <c r="J645" s="63">
        <v>-5.2725914583634959</v>
      </c>
      <c r="K645" s="63">
        <v>-13.311197590858725</v>
      </c>
      <c r="L645" s="63">
        <v>115.91045298844887</v>
      </c>
      <c r="M645" s="63">
        <v>53.241384484335754</v>
      </c>
      <c r="N645" s="63">
        <v>-2.0983301744994964</v>
      </c>
      <c r="O645" s="63">
        <v>-27.88883595288037</v>
      </c>
      <c r="P645" s="63">
        <v>98.828349613294705</v>
      </c>
      <c r="Q645" s="63">
        <v>-10.654048012744383</v>
      </c>
      <c r="R645" s="63">
        <v>-11.177264891848193</v>
      </c>
      <c r="S645" s="63">
        <v>-13.327259083950338</v>
      </c>
      <c r="T645" s="63">
        <v>98.631592894215217</v>
      </c>
      <c r="U645" s="63">
        <v>-10.460703475365705</v>
      </c>
      <c r="V645" s="63">
        <v>-9.4568966402227446</v>
      </c>
      <c r="W645" s="63">
        <v>-7.7698530843616567</v>
      </c>
      <c r="X645" s="63">
        <v>98.461950140528316</v>
      </c>
      <c r="Y645" s="63">
        <v>-9.3578675923074286</v>
      </c>
      <c r="Z645" s="63">
        <v>-15.071708864103883</v>
      </c>
      <c r="AA645" s="63">
        <v>-22.994265965262301</v>
      </c>
      <c r="AB645" s="63">
        <v>103.70728126267798</v>
      </c>
      <c r="AC645" s="63">
        <v>-18.782180893918763</v>
      </c>
      <c r="AD645" s="63">
        <v>-20.751244292495542</v>
      </c>
      <c r="AE645" s="63">
        <v>-42.732033497805553</v>
      </c>
      <c r="AF645" s="64" t="s">
        <v>95</v>
      </c>
      <c r="AG645" s="65">
        <v>106.15</v>
      </c>
      <c r="AH645" s="63">
        <v>90.05019258521007</v>
      </c>
      <c r="AI645" s="63">
        <v>-2.3661187163314281</v>
      </c>
      <c r="AJ645" s="63">
        <v>-6.3792142883528635</v>
      </c>
      <c r="AK645" s="63">
        <v>-15.171236585307611</v>
      </c>
    </row>
    <row r="646" spans="1:37" x14ac:dyDescent="0.25">
      <c r="A646" s="61">
        <v>2021</v>
      </c>
      <c r="B646" s="61">
        <v>4</v>
      </c>
      <c r="C646" s="62" t="s">
        <v>96</v>
      </c>
      <c r="D646" s="63">
        <v>97.159310646580337</v>
      </c>
      <c r="E646" s="63">
        <v>22.79513118941297</v>
      </c>
      <c r="F646" s="63">
        <v>0.57148780263847065</v>
      </c>
      <c r="G646" s="63">
        <v>-11.184090427142991</v>
      </c>
      <c r="H646" s="63">
        <v>97.160278283087081</v>
      </c>
      <c r="I646" s="63">
        <v>20.536793080241765</v>
      </c>
      <c r="J646" s="63">
        <v>0.26547397102580916</v>
      </c>
      <c r="K646" s="63">
        <v>-10.874871257036844</v>
      </c>
      <c r="L646" s="63">
        <v>98.855008331759848</v>
      </c>
      <c r="M646" s="63">
        <v>250.43266254198937</v>
      </c>
      <c r="N646" s="63">
        <v>22.749349488092729</v>
      </c>
      <c r="O646" s="63">
        <v>-18.743628125745815</v>
      </c>
      <c r="P646" s="63">
        <v>98.769818594716014</v>
      </c>
      <c r="Q646" s="63">
        <v>-6.1522758330181944</v>
      </c>
      <c r="R646" s="63">
        <v>-9.9662655020346982</v>
      </c>
      <c r="S646" s="63">
        <v>-13.223972198883473</v>
      </c>
      <c r="T646" s="63">
        <v>98.498185074611541</v>
      </c>
      <c r="U646" s="63">
        <v>-9.1762213955368708</v>
      </c>
      <c r="V646" s="63">
        <v>-9.3869006145815277</v>
      </c>
      <c r="W646" s="63">
        <v>-8.4753421392273935</v>
      </c>
      <c r="X646" s="63">
        <v>97.655059320369432</v>
      </c>
      <c r="Y646" s="63">
        <v>2.8968603432564208</v>
      </c>
      <c r="Z646" s="63">
        <v>-11.146369533777245</v>
      </c>
      <c r="AA646" s="63">
        <v>-21.312688271626428</v>
      </c>
      <c r="AB646" s="63">
        <v>108.07719799857041</v>
      </c>
      <c r="AC646" s="63">
        <v>9.1010445380107967</v>
      </c>
      <c r="AD646" s="63">
        <v>-14.572029261845287</v>
      </c>
      <c r="AE646" s="63">
        <v>-40.320067503392245</v>
      </c>
      <c r="AF646" s="64" t="s">
        <v>95</v>
      </c>
      <c r="AG646" s="65">
        <v>106.75</v>
      </c>
      <c r="AH646" s="63">
        <v>91.015747678295398</v>
      </c>
      <c r="AI646" s="63">
        <v>21.127187955458425</v>
      </c>
      <c r="AJ646" s="63">
        <v>-0.60008360602674671</v>
      </c>
      <c r="AK646" s="63">
        <v>-12.481144234137332</v>
      </c>
    </row>
    <row r="647" spans="1:37" x14ac:dyDescent="0.25">
      <c r="A647" s="61">
        <v>2021</v>
      </c>
      <c r="B647" s="61">
        <v>5</v>
      </c>
      <c r="C647" s="62" t="s">
        <v>96</v>
      </c>
      <c r="D647" s="63">
        <v>92.665921341411774</v>
      </c>
      <c r="E647" s="63">
        <v>11.777936377418243</v>
      </c>
      <c r="F647" s="63">
        <v>2.6034146583732154</v>
      </c>
      <c r="G647" s="63">
        <v>-9.0160559569090282</v>
      </c>
      <c r="H647" s="63">
        <v>92.943446335556345</v>
      </c>
      <c r="I647" s="63">
        <v>10.846079688488814</v>
      </c>
      <c r="J647" s="63">
        <v>2.196196969835662</v>
      </c>
      <c r="K647" s="63">
        <v>-8.817354116380244</v>
      </c>
      <c r="L647" s="63">
        <v>70.783985193693795</v>
      </c>
      <c r="M647" s="63">
        <v>17.84697965940596</v>
      </c>
      <c r="N647" s="63">
        <v>21.900184367789667</v>
      </c>
      <c r="O647" s="63">
        <v>-13.608824115852357</v>
      </c>
      <c r="P647" s="63">
        <v>98.644189447576707</v>
      </c>
      <c r="Q647" s="63">
        <v>-2.4983133381398517</v>
      </c>
      <c r="R647" s="63">
        <v>-8.5615924947534783</v>
      </c>
      <c r="S647" s="63">
        <v>-12.470699411940828</v>
      </c>
      <c r="T647" s="63">
        <v>99.763890693442562</v>
      </c>
      <c r="U647" s="63">
        <v>-4.3311119979776294</v>
      </c>
      <c r="V647" s="63">
        <v>-8.4090293559274443</v>
      </c>
      <c r="W647" s="63">
        <v>-8.4671459368000512</v>
      </c>
      <c r="X647" s="63">
        <v>95.303000024872247</v>
      </c>
      <c r="Y647" s="63">
        <v>4.3189568574965733</v>
      </c>
      <c r="Z647" s="63">
        <v>-8.4592635525958642</v>
      </c>
      <c r="AA647" s="63">
        <v>-19.187605570804806</v>
      </c>
      <c r="AB647" s="63">
        <v>93.796727392152718</v>
      </c>
      <c r="AC647" s="63">
        <v>-0.40335235939859615</v>
      </c>
      <c r="AD647" s="63">
        <v>-12.242294997209257</v>
      </c>
      <c r="AE647" s="63">
        <v>-37.29236086599672</v>
      </c>
      <c r="AF647" s="64" t="s">
        <v>95</v>
      </c>
      <c r="AG647" s="65">
        <v>107.41</v>
      </c>
      <c r="AH647" s="63">
        <v>86.273085691659787</v>
      </c>
      <c r="AI647" s="63">
        <v>9.1450513663869657</v>
      </c>
      <c r="AJ647" s="63">
        <v>1.1638870405849211</v>
      </c>
      <c r="AK647" s="63">
        <v>-10.356580189611776</v>
      </c>
    </row>
    <row r="648" spans="1:37" x14ac:dyDescent="0.25">
      <c r="A648" s="61">
        <v>2021</v>
      </c>
      <c r="B648" s="61">
        <v>6</v>
      </c>
      <c r="C648" s="62" t="s">
        <v>96</v>
      </c>
      <c r="D648" s="63">
        <v>97.465645644376636</v>
      </c>
      <c r="E648" s="63">
        <v>20.521473575861322</v>
      </c>
      <c r="F648" s="63">
        <v>5.2963401926399145</v>
      </c>
      <c r="G648" s="63">
        <v>-5.7344688547673428</v>
      </c>
      <c r="H648" s="63">
        <v>96.87769214884716</v>
      </c>
      <c r="I648" s="63">
        <v>19.360750517653443</v>
      </c>
      <c r="J648" s="63">
        <v>4.7729009313119297</v>
      </c>
      <c r="K648" s="63">
        <v>-5.6299127358779799</v>
      </c>
      <c r="L648" s="63">
        <v>117.67640834189055</v>
      </c>
      <c r="M648" s="63">
        <v>54.679206983971483</v>
      </c>
      <c r="N648" s="63">
        <v>27.797828083259859</v>
      </c>
      <c r="O648" s="63">
        <v>-5.7842280827720316</v>
      </c>
      <c r="P648" s="63">
        <v>98.963984621710608</v>
      </c>
      <c r="Q648" s="63">
        <v>-0.59748088522624698</v>
      </c>
      <c r="R648" s="63">
        <v>-7.3177128137419505</v>
      </c>
      <c r="S648" s="63">
        <v>-11.411062284297373</v>
      </c>
      <c r="T648" s="63">
        <v>99.149307652779711</v>
      </c>
      <c r="U648" s="63">
        <v>-3.7167785609952091</v>
      </c>
      <c r="V648" s="63">
        <v>-7.6565418045961291</v>
      </c>
      <c r="W648" s="63">
        <v>-8.2285227769527722</v>
      </c>
      <c r="X648" s="63">
        <v>97.838942602514493</v>
      </c>
      <c r="Y648" s="63">
        <v>12.232067098523629</v>
      </c>
      <c r="Z648" s="63">
        <v>-5.5165866826983656</v>
      </c>
      <c r="AA648" s="63">
        <v>-16.287521927288978</v>
      </c>
      <c r="AB648" s="63">
        <v>100.57763267198578</v>
      </c>
      <c r="AC648" s="63">
        <v>1.2783183593758451</v>
      </c>
      <c r="AD648" s="63">
        <v>-10.244394746359387</v>
      </c>
      <c r="AE648" s="63">
        <v>-34.078716965130823</v>
      </c>
      <c r="AF648" s="64" t="s">
        <v>95</v>
      </c>
      <c r="AG648" s="65">
        <v>107.45</v>
      </c>
      <c r="AH648" s="63">
        <v>90.70790660249105</v>
      </c>
      <c r="AI648" s="63">
        <v>17.010703801152644</v>
      </c>
      <c r="AJ648" s="63">
        <v>3.5529348176377651</v>
      </c>
      <c r="AK648" s="63">
        <v>-7.2227557074647706</v>
      </c>
    </row>
    <row r="649" spans="1:37" x14ac:dyDescent="0.25">
      <c r="A649" s="61">
        <v>2021</v>
      </c>
      <c r="B649" s="61">
        <v>7</v>
      </c>
      <c r="C649" s="62" t="s">
        <v>96</v>
      </c>
      <c r="D649" s="63">
        <v>97.904603386513784</v>
      </c>
      <c r="E649" s="63">
        <v>14.881337993479946</v>
      </c>
      <c r="F649" s="63">
        <v>6.606851914912415</v>
      </c>
      <c r="G649" s="63">
        <v>-3.2434201859971097</v>
      </c>
      <c r="H649" s="63">
        <v>97.183111113013183</v>
      </c>
      <c r="I649" s="63">
        <v>13.428673955260379</v>
      </c>
      <c r="J649" s="63">
        <v>5.9569237141426257</v>
      </c>
      <c r="K649" s="63">
        <v>-3.4482794078368215</v>
      </c>
      <c r="L649" s="63">
        <v>140.5524140144189</v>
      </c>
      <c r="M649" s="63">
        <v>122.77139072598078</v>
      </c>
      <c r="N649" s="63">
        <v>40.129061215852957</v>
      </c>
      <c r="O649" s="63">
        <v>11.195054309413706</v>
      </c>
      <c r="P649" s="63">
        <v>100.56119475215462</v>
      </c>
      <c r="Q649" s="63">
        <v>1.8972507186154246</v>
      </c>
      <c r="R649" s="63">
        <v>-6.0823109628600491</v>
      </c>
      <c r="S649" s="63">
        <v>-10.103253983783304</v>
      </c>
      <c r="T649" s="63">
        <v>100.67720798570025</v>
      </c>
      <c r="U649" s="63">
        <v>-1.7473949284799204</v>
      </c>
      <c r="V649" s="63">
        <v>-6.8433520736849047</v>
      </c>
      <c r="W649" s="63">
        <v>-7.8136858528146576</v>
      </c>
      <c r="X649" s="63">
        <v>101.97494418747858</v>
      </c>
      <c r="Y649" s="63">
        <v>21.440084168362446</v>
      </c>
      <c r="Z649" s="63">
        <v>-2.2687052781009576</v>
      </c>
      <c r="AA649" s="63">
        <v>-12.300074353698818</v>
      </c>
      <c r="AB649" s="63">
        <v>92.626006993412304</v>
      </c>
      <c r="AC649" s="63">
        <v>-10.251978982593812</v>
      </c>
      <c r="AD649" s="63">
        <v>-10.245404392566881</v>
      </c>
      <c r="AE649" s="63">
        <v>-31.954116353697458</v>
      </c>
      <c r="AF649" s="64" t="s">
        <v>95</v>
      </c>
      <c r="AG649" s="65">
        <v>107.79</v>
      </c>
      <c r="AH649" s="63">
        <v>90.829022531323673</v>
      </c>
      <c r="AI649" s="63">
        <v>11.09778896410009</v>
      </c>
      <c r="AJ649" s="63">
        <v>4.5879623293791472</v>
      </c>
      <c r="AK649" s="63">
        <v>-4.9130946275824527</v>
      </c>
    </row>
    <row r="650" spans="1:37" x14ac:dyDescent="0.25">
      <c r="A650" s="61">
        <v>2021</v>
      </c>
      <c r="B650" s="61">
        <v>8</v>
      </c>
      <c r="C650" s="62" t="s">
        <v>96</v>
      </c>
      <c r="D650" s="63">
        <v>97.57813448135893</v>
      </c>
      <c r="E650" s="63">
        <v>16.550660237208191</v>
      </c>
      <c r="F650" s="63">
        <v>7.784325296031791</v>
      </c>
      <c r="G650" s="63">
        <v>-0.96518083579249492</v>
      </c>
      <c r="H650" s="63">
        <v>98.211430436397976</v>
      </c>
      <c r="I650" s="63">
        <v>17.129247841900906</v>
      </c>
      <c r="J650" s="63">
        <v>7.2759797298035389</v>
      </c>
      <c r="K650" s="63">
        <v>-1.1921662823013293</v>
      </c>
      <c r="L650" s="63">
        <v>71.287364529126734</v>
      </c>
      <c r="M650" s="63">
        <v>-5.0449998087260894</v>
      </c>
      <c r="N650" s="63">
        <v>34.083787196947469</v>
      </c>
      <c r="O650" s="63">
        <v>13.058784240989851</v>
      </c>
      <c r="P650" s="63">
        <v>101.69054912068584</v>
      </c>
      <c r="Q650" s="63">
        <v>4.0429651173721055</v>
      </c>
      <c r="R650" s="63">
        <v>-4.8955097921230202</v>
      </c>
      <c r="S650" s="63">
        <v>-8.4833116885350819</v>
      </c>
      <c r="T650" s="63">
        <v>100.33397593667507</v>
      </c>
      <c r="U650" s="63">
        <v>-0.64655141939083194</v>
      </c>
      <c r="V650" s="63">
        <v>-6.1032748622130706</v>
      </c>
      <c r="W650" s="63">
        <v>-7.1661358898820424</v>
      </c>
      <c r="X650" s="63">
        <v>107.44753022624332</v>
      </c>
      <c r="Y650" s="63">
        <v>22.403780861722339</v>
      </c>
      <c r="Z650" s="63">
        <v>0.49121946924330917</v>
      </c>
      <c r="AA650" s="63">
        <v>-8.1703214574600906</v>
      </c>
      <c r="AB650" s="63">
        <v>100.34580685045304</v>
      </c>
      <c r="AC650" s="63">
        <v>12.691089145178339</v>
      </c>
      <c r="AD650" s="63">
        <v>-7.8823883812533353</v>
      </c>
      <c r="AE650" s="63">
        <v>-27.420002410727946</v>
      </c>
      <c r="AF650" s="64" t="s">
        <v>95</v>
      </c>
      <c r="AG650" s="65">
        <v>108.21</v>
      </c>
      <c r="AH650" s="63">
        <v>90.174784660714295</v>
      </c>
      <c r="AI650" s="63">
        <v>12.156180117368919</v>
      </c>
      <c r="AJ650" s="63">
        <v>5.4876172776191945</v>
      </c>
      <c r="AK650" s="63">
        <v>-2.8688379272330451</v>
      </c>
    </row>
    <row r="651" spans="1:37" x14ac:dyDescent="0.25">
      <c r="A651" s="61">
        <v>2021</v>
      </c>
      <c r="B651" s="61">
        <v>9</v>
      </c>
      <c r="C651" s="62" t="s">
        <v>96</v>
      </c>
      <c r="D651" s="63">
        <v>102.07512496793318</v>
      </c>
      <c r="E651" s="63">
        <v>18.06825408738149</v>
      </c>
      <c r="F651" s="63">
        <v>8.9048103721916849</v>
      </c>
      <c r="G651" s="63">
        <v>1.7409498880137022</v>
      </c>
      <c r="H651" s="63">
        <v>101.15791268669734</v>
      </c>
      <c r="I651" s="63">
        <v>17.892086131909664</v>
      </c>
      <c r="J651" s="63">
        <v>8.4203529640860744</v>
      </c>
      <c r="K651" s="63">
        <v>1.4188232506216565</v>
      </c>
      <c r="L651" s="63">
        <v>151.70996248976562</v>
      </c>
      <c r="M651" s="63">
        <v>44.063193906304008</v>
      </c>
      <c r="N651" s="63">
        <v>35.660986561406375</v>
      </c>
      <c r="O651" s="63">
        <v>21.290681735335767</v>
      </c>
      <c r="P651" s="63">
        <v>101.36048649413097</v>
      </c>
      <c r="Q651" s="63">
        <v>3.1529122100114364</v>
      </c>
      <c r="R651" s="63">
        <v>-4.0470685881639383</v>
      </c>
      <c r="S651" s="63">
        <v>-6.987898349483018</v>
      </c>
      <c r="T651" s="63">
        <v>100.29427020973722</v>
      </c>
      <c r="U651" s="63">
        <v>-0.41796861170533361</v>
      </c>
      <c r="V651" s="63">
        <v>-5.4981826275761208</v>
      </c>
      <c r="W651" s="63">
        <v>-6.5186787795964278</v>
      </c>
      <c r="X651" s="63">
        <v>105.93015008272172</v>
      </c>
      <c r="Y651" s="63">
        <v>15.731801884841801</v>
      </c>
      <c r="Z651" s="63">
        <v>2.0832000292225095</v>
      </c>
      <c r="AA651" s="63">
        <v>-4.7304462599196029</v>
      </c>
      <c r="AB651" s="63">
        <v>100.11398102892028</v>
      </c>
      <c r="AC651" s="63">
        <v>13.750809821285202</v>
      </c>
      <c r="AD651" s="63">
        <v>-5.8830934389232699</v>
      </c>
      <c r="AE651" s="63">
        <v>-22.085970315241767</v>
      </c>
      <c r="AF651" s="64" t="s">
        <v>95</v>
      </c>
      <c r="AG651" s="65">
        <v>108.52</v>
      </c>
      <c r="AH651" s="63">
        <v>94.061117736761133</v>
      </c>
      <c r="AI651" s="63">
        <v>13.933906819301427</v>
      </c>
      <c r="AJ651" s="63">
        <v>6.4064300370475058</v>
      </c>
      <c r="AK651" s="63">
        <v>-0.37776145934738281</v>
      </c>
    </row>
    <row r="652" spans="1:37" x14ac:dyDescent="0.25">
      <c r="A652" s="61">
        <v>2021</v>
      </c>
      <c r="B652" s="61">
        <v>10</v>
      </c>
      <c r="C652" s="62" t="s">
        <v>96</v>
      </c>
      <c r="D652" s="63">
        <v>101.1671707854964</v>
      </c>
      <c r="E652" s="63">
        <v>12.282419543090711</v>
      </c>
      <c r="F652" s="63">
        <v>9.2492298118974183</v>
      </c>
      <c r="G652" s="63">
        <v>4.1401734148400351</v>
      </c>
      <c r="H652" s="63">
        <v>100.94377313086014</v>
      </c>
      <c r="I652" s="63">
        <v>12.680758448170778</v>
      </c>
      <c r="J652" s="63">
        <v>8.8513271670417772</v>
      </c>
      <c r="K652" s="63">
        <v>3.867106974294515</v>
      </c>
      <c r="L652" s="63">
        <v>120.29384818909921</v>
      </c>
      <c r="M652" s="63">
        <v>22.783333588075877</v>
      </c>
      <c r="N652" s="63">
        <v>34.010225062866439</v>
      </c>
      <c r="O652" s="63">
        <v>20.667057394334165</v>
      </c>
      <c r="P652" s="63">
        <v>101.35571245574408</v>
      </c>
      <c r="Q652" s="63">
        <v>2.7019201930774699</v>
      </c>
      <c r="R652" s="63">
        <v>-3.4009293040449418</v>
      </c>
      <c r="S652" s="63">
        <v>-5.5141946261624781</v>
      </c>
      <c r="T652" s="63">
        <v>99.906625935969089</v>
      </c>
      <c r="U652" s="63">
        <v>-1.13725174398121</v>
      </c>
      <c r="V652" s="63">
        <v>-5.0774096734901413</v>
      </c>
      <c r="W652" s="63">
        <v>-5.9642017824022275</v>
      </c>
      <c r="X652" s="63">
        <v>107.74736975720371</v>
      </c>
      <c r="Y652" s="63">
        <v>18.252882254009634</v>
      </c>
      <c r="Z652" s="63">
        <v>3.6062115346088275</v>
      </c>
      <c r="AA652" s="63">
        <v>-1.0780282381526831</v>
      </c>
      <c r="AB652" s="63">
        <v>98.896895465873314</v>
      </c>
      <c r="AC652" s="63">
        <v>5.3932824902292111</v>
      </c>
      <c r="AD652" s="63">
        <v>-4.8716497297543686</v>
      </c>
      <c r="AE652" s="63">
        <v>-15.948284504618925</v>
      </c>
      <c r="AF652" s="64" t="s">
        <v>95</v>
      </c>
      <c r="AG652" s="65">
        <v>108.53</v>
      </c>
      <c r="AH652" s="63">
        <v>93.215858090386433</v>
      </c>
      <c r="AI652" s="63">
        <v>8.2682687292402477</v>
      </c>
      <c r="AJ652" s="63">
        <v>6.596129049209587</v>
      </c>
      <c r="AK652" s="63">
        <v>1.7948113797744583</v>
      </c>
    </row>
    <row r="653" spans="1:37" x14ac:dyDescent="0.25">
      <c r="A653" s="61">
        <v>2021</v>
      </c>
      <c r="B653" s="61">
        <v>11</v>
      </c>
      <c r="C653" s="62" t="s">
        <v>96</v>
      </c>
      <c r="D653" s="63">
        <v>105.04371692799863</v>
      </c>
      <c r="E653" s="63">
        <v>13.151300203200435</v>
      </c>
      <c r="F653" s="63">
        <v>9.6202247223034387</v>
      </c>
      <c r="G653" s="63">
        <v>6.5395347304982892</v>
      </c>
      <c r="H653" s="63">
        <v>105.64456464293596</v>
      </c>
      <c r="I653" s="63">
        <v>13.687372813182691</v>
      </c>
      <c r="J653" s="63">
        <v>9.3105892255381342</v>
      </c>
      <c r="K653" s="63">
        <v>6.2212664090455263</v>
      </c>
      <c r="L653" s="63">
        <v>88.439596023143238</v>
      </c>
      <c r="M653" s="63">
        <v>11.320230711604466</v>
      </c>
      <c r="N653" s="63">
        <v>31.873729345474299</v>
      </c>
      <c r="O653" s="63">
        <v>24.788415282334043</v>
      </c>
      <c r="P653" s="63">
        <v>101.8847805454666</v>
      </c>
      <c r="Q653" s="63">
        <v>4.173316365506281</v>
      </c>
      <c r="R653" s="63">
        <v>-2.7445667216220104</v>
      </c>
      <c r="S653" s="63">
        <v>-3.835245170903832</v>
      </c>
      <c r="T653" s="63">
        <v>102.56844994917695</v>
      </c>
      <c r="U653" s="63">
        <v>3.0718344781653286</v>
      </c>
      <c r="V653" s="63">
        <v>-4.3703126061069186</v>
      </c>
      <c r="W653" s="63">
        <v>-4.9195771284587835</v>
      </c>
      <c r="X653" s="63">
        <v>99.620826497032027</v>
      </c>
      <c r="Y653" s="63">
        <v>8.1438872982590311</v>
      </c>
      <c r="Z653" s="63">
        <v>4.0007457657680767</v>
      </c>
      <c r="AA653" s="63">
        <v>1.7825059327262807</v>
      </c>
      <c r="AB653" s="63">
        <v>99.870563916310886</v>
      </c>
      <c r="AC653" s="63">
        <v>4.7787852364556471</v>
      </c>
      <c r="AD653" s="63">
        <v>-4.0658170158476832</v>
      </c>
      <c r="AE653" s="63">
        <v>-9.4306575035289342</v>
      </c>
      <c r="AF653" s="64" t="s">
        <v>95</v>
      </c>
      <c r="AG653" s="65">
        <v>109.04</v>
      </c>
      <c r="AH653" s="63">
        <v>96.335030198091189</v>
      </c>
      <c r="AI653" s="63">
        <v>8.4504987549200052</v>
      </c>
      <c r="AJ653" s="63">
        <v>6.7725189890413207</v>
      </c>
      <c r="AK653" s="63">
        <v>3.8843487662290244</v>
      </c>
    </row>
    <row r="654" spans="1:37" x14ac:dyDescent="0.25">
      <c r="A654" s="61">
        <v>2021</v>
      </c>
      <c r="B654" s="61">
        <v>12</v>
      </c>
      <c r="C654" s="62" t="s">
        <v>96</v>
      </c>
      <c r="D654" s="63">
        <v>129.64370422139822</v>
      </c>
      <c r="E654" s="63">
        <v>22.149295965858684</v>
      </c>
      <c r="F654" s="63">
        <v>10.848592109078403</v>
      </c>
      <c r="G654" s="63">
        <v>10.848592109078396</v>
      </c>
      <c r="H654" s="63">
        <v>130.38622868650705</v>
      </c>
      <c r="I654" s="63">
        <v>24.335575320157929</v>
      </c>
      <c r="J654" s="63">
        <v>10.764947799267999</v>
      </c>
      <c r="K654" s="63">
        <v>10.764947799268</v>
      </c>
      <c r="L654" s="63">
        <v>87.337883486037299</v>
      </c>
      <c r="M654" s="63">
        <v>-32.08799762478624</v>
      </c>
      <c r="N654" s="63">
        <v>23.413944902807259</v>
      </c>
      <c r="O654" s="63">
        <v>23.413944902807259</v>
      </c>
      <c r="P654" s="63">
        <v>102.35407505867408</v>
      </c>
      <c r="Q654" s="63">
        <v>4.26091625508829</v>
      </c>
      <c r="R654" s="63">
        <v>-2.1839701095942465</v>
      </c>
      <c r="S654" s="63">
        <v>-2.1839701095942416</v>
      </c>
      <c r="T654" s="63">
        <v>103.2571389370988</v>
      </c>
      <c r="U654" s="63">
        <v>4.2623804311735682</v>
      </c>
      <c r="V654" s="63">
        <v>-3.6841050944012355</v>
      </c>
      <c r="W654" s="63">
        <v>-3.6841050944012323</v>
      </c>
      <c r="X654" s="63">
        <v>98.122314973879796</v>
      </c>
      <c r="Y654" s="63">
        <v>5.8260911938062634</v>
      </c>
      <c r="Z654" s="63">
        <v>4.1476344216768934</v>
      </c>
      <c r="AA654" s="63">
        <v>4.1476344216768979</v>
      </c>
      <c r="AB654" s="63">
        <v>104.93595811680159</v>
      </c>
      <c r="AC654" s="63">
        <v>-3.6729681298365904</v>
      </c>
      <c r="AD654" s="63">
        <v>-4.0315916006160464</v>
      </c>
      <c r="AE654" s="63">
        <v>-4.0315916006160535</v>
      </c>
      <c r="AF654" s="64" t="s">
        <v>95</v>
      </c>
      <c r="AG654" s="65">
        <v>109.54</v>
      </c>
      <c r="AH654" s="63">
        <v>118.35284299926805</v>
      </c>
      <c r="AI654" s="63">
        <v>16.752157089879532</v>
      </c>
      <c r="AJ654" s="63">
        <v>7.7497499864364494</v>
      </c>
      <c r="AK654" s="63">
        <v>7.7497499864364556</v>
      </c>
    </row>
    <row r="655" spans="1:37" x14ac:dyDescent="0.25">
      <c r="A655" s="61">
        <v>2022</v>
      </c>
      <c r="B655" s="61">
        <v>1</v>
      </c>
      <c r="C655" s="62" t="s">
        <v>96</v>
      </c>
      <c r="D655" s="63">
        <v>102.47510874972001</v>
      </c>
      <c r="E655" s="63">
        <v>13.738772571067372</v>
      </c>
      <c r="F655" s="63">
        <v>13.73877257106737</v>
      </c>
      <c r="G655" s="63">
        <v>13.017985820392525</v>
      </c>
      <c r="H655" s="63">
        <v>101.43709135458714</v>
      </c>
      <c r="I655" s="63">
        <v>11.806311074285333</v>
      </c>
      <c r="J655" s="63">
        <v>11.806311074285336</v>
      </c>
      <c r="K655" s="63">
        <v>12.694802993472123</v>
      </c>
      <c r="L655" s="63">
        <v>136.6570019375562</v>
      </c>
      <c r="M655" s="63">
        <v>111.61702055815996</v>
      </c>
      <c r="N655" s="63">
        <v>111.61702055815996</v>
      </c>
      <c r="O655" s="63">
        <v>32.14923120640205</v>
      </c>
      <c r="P655" s="63">
        <v>102.27788663784261</v>
      </c>
      <c r="Q655" s="63">
        <v>5.2137461686880897</v>
      </c>
      <c r="R655" s="63">
        <v>5.2137461686880826</v>
      </c>
      <c r="S655" s="63">
        <v>-0.80220335662907871</v>
      </c>
      <c r="T655" s="63">
        <v>103.51411371725901</v>
      </c>
      <c r="U655" s="63">
        <v>5.2358548836950263</v>
      </c>
      <c r="V655" s="63">
        <v>5.2358548836950236</v>
      </c>
      <c r="W655" s="63">
        <v>-2.5363777689404969</v>
      </c>
      <c r="X655" s="63">
        <v>97.208387616352894</v>
      </c>
      <c r="Y655" s="63">
        <v>3.9023138132081527</v>
      </c>
      <c r="Z655" s="63">
        <v>3.9023138132081581</v>
      </c>
      <c r="AA655" s="63">
        <v>6.1690096553819558</v>
      </c>
      <c r="AB655" s="63">
        <v>102.75679539439369</v>
      </c>
      <c r="AC655" s="63">
        <v>10.384759058647731</v>
      </c>
      <c r="AD655" s="63">
        <v>10.384759058647731</v>
      </c>
      <c r="AE655" s="63">
        <v>-1.1118031500199805</v>
      </c>
      <c r="AF655" s="64" t="s">
        <v>95</v>
      </c>
      <c r="AG655" s="65">
        <v>111.21</v>
      </c>
      <c r="AH655" s="63">
        <v>92.145588301159975</v>
      </c>
      <c r="AI655" s="63">
        <v>7.3568829852076192</v>
      </c>
      <c r="AJ655" s="63">
        <v>7.3568829852076245</v>
      </c>
      <c r="AK655" s="63">
        <v>9.4650992172318382</v>
      </c>
    </row>
    <row r="656" spans="1:37" x14ac:dyDescent="0.25">
      <c r="A656" s="61">
        <v>2022</v>
      </c>
      <c r="B656" s="61">
        <v>2</v>
      </c>
      <c r="C656" s="62" t="s">
        <v>96</v>
      </c>
      <c r="D656" s="63">
        <v>104.83326695100928</v>
      </c>
      <c r="E656" s="63">
        <v>11.987609169942999</v>
      </c>
      <c r="F656" s="63">
        <v>12.846439821490696</v>
      </c>
      <c r="G656" s="63">
        <v>14.565375960043767</v>
      </c>
      <c r="H656" s="63">
        <v>105.28618657301294</v>
      </c>
      <c r="I656" s="63">
        <v>12.283947360836649</v>
      </c>
      <c r="J656" s="63">
        <v>12.049067033155602</v>
      </c>
      <c r="K656" s="63">
        <v>14.199864306526536</v>
      </c>
      <c r="L656" s="63">
        <v>68.55411576080445</v>
      </c>
      <c r="M656" s="63">
        <v>-5.5410534866335723</v>
      </c>
      <c r="N656" s="63">
        <v>49.621957498785306</v>
      </c>
      <c r="O656" s="63">
        <v>36.84440818543959</v>
      </c>
      <c r="P656" s="63">
        <v>103.50579547005883</v>
      </c>
      <c r="Q656" s="63">
        <v>5.2131570375392897</v>
      </c>
      <c r="R656" s="63">
        <v>5.2134498446196664</v>
      </c>
      <c r="S656" s="63">
        <v>0.72140132775533061</v>
      </c>
      <c r="T656" s="63">
        <v>104.04466437892843</v>
      </c>
      <c r="U656" s="63">
        <v>5.5696890552879381</v>
      </c>
      <c r="V656" s="63">
        <v>5.4029343028010546</v>
      </c>
      <c r="W656" s="63">
        <v>-1.2975028816525622</v>
      </c>
      <c r="X656" s="63">
        <v>98.888037895050985</v>
      </c>
      <c r="Y656" s="63">
        <v>2.6443797138400811</v>
      </c>
      <c r="Z656" s="63">
        <v>3.2641292644327802</v>
      </c>
      <c r="AA656" s="63">
        <v>8.5489647278043748</v>
      </c>
      <c r="AB656" s="63">
        <v>113.88443482796593</v>
      </c>
      <c r="AC656" s="63">
        <v>9.5439848366595896</v>
      </c>
      <c r="AD656" s="63">
        <v>9.941176470588232</v>
      </c>
      <c r="AE656" s="63">
        <v>2.0029774393638178</v>
      </c>
      <c r="AF656" s="64" t="s">
        <v>95</v>
      </c>
      <c r="AG656" s="65">
        <v>113.09</v>
      </c>
      <c r="AH656" s="63">
        <v>92.698971572207327</v>
      </c>
      <c r="AI656" s="63">
        <v>4.630036120754923</v>
      </c>
      <c r="AJ656" s="63">
        <v>5.97184050483206</v>
      </c>
      <c r="AK656" s="63">
        <v>10.445801163183276</v>
      </c>
    </row>
    <row r="657" spans="1:37" x14ac:dyDescent="0.25">
      <c r="A657" s="61">
        <v>2022</v>
      </c>
      <c r="B657" s="61">
        <v>3</v>
      </c>
      <c r="C657" s="62" t="s">
        <v>96</v>
      </c>
      <c r="D657" s="63">
        <v>109.48574746262626</v>
      </c>
      <c r="E657" s="63">
        <v>14.538882922062868</v>
      </c>
      <c r="F657" s="63">
        <v>13.425672382363874</v>
      </c>
      <c r="G657" s="63">
        <v>16.016036631054106</v>
      </c>
      <c r="H657" s="63">
        <v>109.63965164435533</v>
      </c>
      <c r="I657" s="63">
        <v>15.412548563592594</v>
      </c>
      <c r="J657" s="63">
        <v>13.192300583705663</v>
      </c>
      <c r="K657" s="63">
        <v>15.831606942357396</v>
      </c>
      <c r="L657" s="63">
        <v>77.207929167343679</v>
      </c>
      <c r="M657" s="63">
        <v>-33.390020333163662</v>
      </c>
      <c r="N657" s="63">
        <v>11.600058504722677</v>
      </c>
      <c r="O657" s="63">
        <v>27.142240176811242</v>
      </c>
      <c r="P657" s="63">
        <v>104.7974017459574</v>
      </c>
      <c r="Q657" s="63">
        <v>6.0398176798651235</v>
      </c>
      <c r="R657" s="63">
        <v>5.4908423395027217</v>
      </c>
      <c r="S657" s="63">
        <v>2.2207860771588344</v>
      </c>
      <c r="T657" s="63">
        <v>104.60448089967701</v>
      </c>
      <c r="U657" s="63">
        <v>6.055755392562574</v>
      </c>
      <c r="V657" s="63">
        <v>5.6207944872314508</v>
      </c>
      <c r="W657" s="63">
        <v>0.1301409936222484</v>
      </c>
      <c r="X657" s="63">
        <v>101.17697307876703</v>
      </c>
      <c r="Y657" s="63">
        <v>2.7574336425022494</v>
      </c>
      <c r="Z657" s="63">
        <v>3.0911154522460738</v>
      </c>
      <c r="AA657" s="63">
        <v>9.7977169176870547</v>
      </c>
      <c r="AB657" s="63">
        <v>123.35451963757897</v>
      </c>
      <c r="AC657" s="63">
        <v>18.94489773108306</v>
      </c>
      <c r="AD657" s="63">
        <v>13.045824180059352</v>
      </c>
      <c r="AE657" s="63">
        <v>5.7677827895673062</v>
      </c>
      <c r="AF657" s="64" t="s">
        <v>95</v>
      </c>
      <c r="AG657" s="65">
        <v>113.94</v>
      </c>
      <c r="AH657" s="63">
        <v>96.090703407605986</v>
      </c>
      <c r="AI657" s="63">
        <v>6.707937705607975</v>
      </c>
      <c r="AJ657" s="63">
        <v>6.2224687117775179</v>
      </c>
      <c r="AK657" s="63">
        <v>11.27659551466067</v>
      </c>
    </row>
    <row r="658" spans="1:37" x14ac:dyDescent="0.25">
      <c r="A658" s="61">
        <v>2022</v>
      </c>
      <c r="B658" s="61">
        <v>4</v>
      </c>
      <c r="C658" s="62" t="s">
        <v>96</v>
      </c>
      <c r="D658" s="63">
        <v>106.38307306377482</v>
      </c>
      <c r="E658" s="63">
        <v>9.4934416020572314</v>
      </c>
      <c r="F658" s="63">
        <v>12.410805162827444</v>
      </c>
      <c r="G658" s="63">
        <v>14.937289388882618</v>
      </c>
      <c r="H658" s="63">
        <v>105.57950041518147</v>
      </c>
      <c r="I658" s="63">
        <v>8.6652923199376488</v>
      </c>
      <c r="J658" s="63">
        <v>12.024523514726226</v>
      </c>
      <c r="K658" s="63">
        <v>14.839744003653507</v>
      </c>
      <c r="L658" s="63">
        <v>129.92564439096833</v>
      </c>
      <c r="M658" s="63">
        <v>31.430512812193257</v>
      </c>
      <c r="N658" s="63">
        <v>17.170494601714736</v>
      </c>
      <c r="O658" s="63">
        <v>21.479936090175116</v>
      </c>
      <c r="P658" s="63">
        <v>105.00340477223995</v>
      </c>
      <c r="Q658" s="63">
        <v>6.3112257025623535</v>
      </c>
      <c r="R658" s="63">
        <v>5.6969262701700218</v>
      </c>
      <c r="S658" s="63">
        <v>3.3069572304872565</v>
      </c>
      <c r="T658" s="63">
        <v>103.74113805684111</v>
      </c>
      <c r="U658" s="63">
        <v>5.3228929835185141</v>
      </c>
      <c r="V658" s="63">
        <v>5.546329769479863</v>
      </c>
      <c r="W658" s="63">
        <v>1.3920906093794798</v>
      </c>
      <c r="X658" s="63">
        <v>104.45633929896209</v>
      </c>
      <c r="Y658" s="63">
        <v>6.9645956143247219</v>
      </c>
      <c r="Z658" s="63">
        <v>4.0710385427553675</v>
      </c>
      <c r="AA658" s="63">
        <v>10.14041230958442</v>
      </c>
      <c r="AB658" s="63">
        <v>128.68651353283235</v>
      </c>
      <c r="AC658" s="63">
        <v>19.069069069069087</v>
      </c>
      <c r="AD658" s="63">
        <v>14.638087947605683</v>
      </c>
      <c r="AE658" s="63">
        <v>6.7056946331237413</v>
      </c>
      <c r="AF658" s="64" t="s">
        <v>95</v>
      </c>
      <c r="AG658" s="65">
        <v>115.41</v>
      </c>
      <c r="AH658" s="63">
        <v>92.178384077441137</v>
      </c>
      <c r="AI658" s="63">
        <v>1.2774013605372829</v>
      </c>
      <c r="AJ658" s="63">
        <v>4.9564021103414291</v>
      </c>
      <c r="AK658" s="63">
        <v>9.679159893578543</v>
      </c>
    </row>
    <row r="659" spans="1:37" x14ac:dyDescent="0.25">
      <c r="A659" s="61">
        <v>2022</v>
      </c>
      <c r="B659" s="61">
        <v>5</v>
      </c>
      <c r="C659" s="62" t="s">
        <v>96</v>
      </c>
      <c r="D659" s="63">
        <v>107.78010590933111</v>
      </c>
      <c r="E659" s="63">
        <v>16.310402302302379</v>
      </c>
      <c r="F659" s="63">
        <v>13.181094851092912</v>
      </c>
      <c r="G659" s="63">
        <v>15.292858766358989</v>
      </c>
      <c r="H659" s="63">
        <v>108.13101415576669</v>
      </c>
      <c r="I659" s="63">
        <v>16.340654902528826</v>
      </c>
      <c r="J659" s="63">
        <v>12.878782782211683</v>
      </c>
      <c r="K659" s="63">
        <v>15.273561472775427</v>
      </c>
      <c r="L659" s="63">
        <v>79.13633123395941</v>
      </c>
      <c r="M659" s="63">
        <v>11.799768008837304</v>
      </c>
      <c r="N659" s="63">
        <v>16.271135333646924</v>
      </c>
      <c r="O659" s="63">
        <v>21.034453620427286</v>
      </c>
      <c r="P659" s="63">
        <v>105.37800329114361</v>
      </c>
      <c r="Q659" s="63">
        <v>6.8263664401089841</v>
      </c>
      <c r="R659" s="63">
        <v>5.9234535000563415</v>
      </c>
      <c r="S659" s="63">
        <v>4.0984079250614229</v>
      </c>
      <c r="T659" s="63">
        <v>103.62612836502115</v>
      </c>
      <c r="U659" s="63">
        <v>3.8713783561695578</v>
      </c>
      <c r="V659" s="63">
        <v>5.2079432511045187</v>
      </c>
      <c r="W659" s="63">
        <v>2.0952284062669975</v>
      </c>
      <c r="X659" s="63">
        <v>106.82486575405437</v>
      </c>
      <c r="Y659" s="63">
        <v>12.089719868393573</v>
      </c>
      <c r="Z659" s="63">
        <v>5.6587716234613339</v>
      </c>
      <c r="AA659" s="63">
        <v>10.788229109778598</v>
      </c>
      <c r="AB659" s="63">
        <v>128.92993064544174</v>
      </c>
      <c r="AC659" s="63">
        <v>37.456747404844293</v>
      </c>
      <c r="AD659" s="63">
        <v>18.89629407559439</v>
      </c>
      <c r="AE659" s="63">
        <v>9.7166860348179966</v>
      </c>
      <c r="AF659" s="64" t="s">
        <v>95</v>
      </c>
      <c r="AG659" s="65">
        <v>116.35</v>
      </c>
      <c r="AH659" s="63">
        <v>92.634384107719043</v>
      </c>
      <c r="AI659" s="63">
        <v>7.3734448757223561</v>
      </c>
      <c r="AJ659" s="63">
        <v>5.4284286000840787</v>
      </c>
      <c r="AK659" s="63">
        <v>9.5285274439667091</v>
      </c>
    </row>
    <row r="660" spans="1:37" x14ac:dyDescent="0.25">
      <c r="A660" s="61">
        <v>2022</v>
      </c>
      <c r="B660" s="61">
        <v>6</v>
      </c>
      <c r="C660" s="62" t="s">
        <v>96</v>
      </c>
      <c r="D660" s="63">
        <v>111.01122337662275</v>
      </c>
      <c r="E660" s="63">
        <v>13.897797159903845</v>
      </c>
      <c r="F660" s="63">
        <v>13.304383571170252</v>
      </c>
      <c r="G660" s="63">
        <v>14.789906628925252</v>
      </c>
      <c r="H660" s="63">
        <v>110.16738174213705</v>
      </c>
      <c r="I660" s="63">
        <v>13.718008035194543</v>
      </c>
      <c r="J660" s="63">
        <v>13.022306319383702</v>
      </c>
      <c r="K660" s="63">
        <v>14.838618723127666</v>
      </c>
      <c r="L660" s="63">
        <v>101.12638193305909</v>
      </c>
      <c r="M660" s="63">
        <v>-14.064013885219822</v>
      </c>
      <c r="N660" s="63">
        <v>9.6651571949129433</v>
      </c>
      <c r="O660" s="63">
        <v>14.896261263876042</v>
      </c>
      <c r="P660" s="63">
        <v>105.58459489750125</v>
      </c>
      <c r="Q660" s="63">
        <v>6.6899188640169314</v>
      </c>
      <c r="R660" s="63">
        <v>6.0518443926564691</v>
      </c>
      <c r="S660" s="63">
        <v>4.7118768852833455</v>
      </c>
      <c r="T660" s="63">
        <v>103.7431062286505</v>
      </c>
      <c r="U660" s="63">
        <v>4.6332129639858408</v>
      </c>
      <c r="V660" s="63">
        <v>5.1118425258621203</v>
      </c>
      <c r="W660" s="63">
        <v>2.8056116255108776</v>
      </c>
      <c r="X660" s="63">
        <v>105.43613529486933</v>
      </c>
      <c r="Y660" s="63">
        <v>7.7649987727479726</v>
      </c>
      <c r="Z660" s="63">
        <v>6.0145837529173463</v>
      </c>
      <c r="AA660" s="63">
        <v>10.411209442690847</v>
      </c>
      <c r="AB660" s="63">
        <v>137.3915731313873</v>
      </c>
      <c r="AC660" s="63">
        <v>36.602512389074604</v>
      </c>
      <c r="AD660" s="63">
        <v>21.848578016910093</v>
      </c>
      <c r="AE660" s="63">
        <v>12.714504393811438</v>
      </c>
      <c r="AF660" s="64" t="s">
        <v>95</v>
      </c>
      <c r="AG660" s="65">
        <v>117</v>
      </c>
      <c r="AH660" s="63">
        <v>94.881387501386968</v>
      </c>
      <c r="AI660" s="63">
        <v>4.6010111524074091</v>
      </c>
      <c r="AJ660" s="63">
        <v>5.2874767913640319</v>
      </c>
      <c r="AK660" s="63">
        <v>8.5536777728164992</v>
      </c>
    </row>
    <row r="661" spans="1:37" x14ac:dyDescent="0.25">
      <c r="A661" s="61">
        <v>2022</v>
      </c>
      <c r="B661" s="61">
        <v>7</v>
      </c>
      <c r="C661" s="62" t="s">
        <v>96</v>
      </c>
      <c r="D661" s="63">
        <v>114.30552897632489</v>
      </c>
      <c r="E661" s="63">
        <v>16.751945283984782</v>
      </c>
      <c r="F661" s="63">
        <v>13.812338650619637</v>
      </c>
      <c r="G661" s="63">
        <v>14.953913240284436</v>
      </c>
      <c r="H661" s="63">
        <v>113.92628757517795</v>
      </c>
      <c r="I661" s="63">
        <v>17.228483705048617</v>
      </c>
      <c r="J661" s="63">
        <v>13.638241907310755</v>
      </c>
      <c r="K661" s="63">
        <v>15.153653745097429</v>
      </c>
      <c r="L661" s="63">
        <v>70.445431613217409</v>
      </c>
      <c r="M661" s="63">
        <v>-49.879600356070299</v>
      </c>
      <c r="N661" s="63">
        <v>-2.6255964525312536</v>
      </c>
      <c r="O661" s="63">
        <v>1.2664950384323959</v>
      </c>
      <c r="P661" s="63">
        <v>105.36590470071114</v>
      </c>
      <c r="Q661" s="63">
        <v>4.777896643330763</v>
      </c>
      <c r="R661" s="63">
        <v>5.8665418786275625</v>
      </c>
      <c r="S661" s="63">
        <v>4.9524915583365186</v>
      </c>
      <c r="T661" s="63">
        <v>104.98562164920531</v>
      </c>
      <c r="U661" s="63">
        <v>4.2794330014763773</v>
      </c>
      <c r="V661" s="63">
        <v>4.9910237690004466</v>
      </c>
      <c r="W661" s="63">
        <v>3.3202097218044742</v>
      </c>
      <c r="X661" s="63">
        <v>99.480512574648955</v>
      </c>
      <c r="Y661" s="63">
        <v>-2.4461220672439623</v>
      </c>
      <c r="Z661" s="63">
        <v>4.7478979322321813</v>
      </c>
      <c r="AA661" s="63">
        <v>8.4425031130657828</v>
      </c>
      <c r="AB661" s="63">
        <v>136.66132179355913</v>
      </c>
      <c r="AC661" s="63">
        <v>47.540983606557376</v>
      </c>
      <c r="AD661" s="63">
        <v>25.268611217537629</v>
      </c>
      <c r="AE661" s="63">
        <v>17.493512008454232</v>
      </c>
      <c r="AF661" s="64" t="s">
        <v>95</v>
      </c>
      <c r="AG661" s="65">
        <v>117.71</v>
      </c>
      <c r="AH661" s="63">
        <v>97.107746985239061</v>
      </c>
      <c r="AI661" s="63">
        <v>6.9126852617510792</v>
      </c>
      <c r="AJ661" s="63">
        <v>5.5243052215946609</v>
      </c>
      <c r="AK661" s="63">
        <v>8.2176533408360797</v>
      </c>
    </row>
    <row r="662" spans="1:37" x14ac:dyDescent="0.25">
      <c r="A662" s="61">
        <v>2022</v>
      </c>
      <c r="B662" s="61">
        <v>8</v>
      </c>
      <c r="C662" s="62" t="s">
        <v>96</v>
      </c>
      <c r="D662" s="63">
        <v>115.52942275969538</v>
      </c>
      <c r="E662" s="63">
        <v>18.396834878787132</v>
      </c>
      <c r="F662" s="63">
        <v>14.39935352234949</v>
      </c>
      <c r="G662" s="63">
        <v>15.131719489922361</v>
      </c>
      <c r="H662" s="63">
        <v>114.73216465807204</v>
      </c>
      <c r="I662" s="63">
        <v>16.821600243744484</v>
      </c>
      <c r="J662" s="63">
        <v>14.048604821144849</v>
      </c>
      <c r="K662" s="63">
        <v>15.15203291773895</v>
      </c>
      <c r="L662" s="63">
        <v>108.76937282180199</v>
      </c>
      <c r="M662" s="63">
        <v>52.578754370083061</v>
      </c>
      <c r="N662" s="63">
        <v>2.6060903286567516</v>
      </c>
      <c r="O662" s="63">
        <v>4.817482635876118</v>
      </c>
      <c r="P662" s="63">
        <v>104.80341834228058</v>
      </c>
      <c r="Q662" s="63">
        <v>3.0611194929239645</v>
      </c>
      <c r="R662" s="63">
        <v>5.5068082411384056</v>
      </c>
      <c r="S662" s="63">
        <v>4.8652731650684871</v>
      </c>
      <c r="T662" s="63">
        <v>105.10200050402314</v>
      </c>
      <c r="U662" s="63">
        <v>4.7521535181236771</v>
      </c>
      <c r="V662" s="63">
        <v>4.9608378729325997</v>
      </c>
      <c r="W662" s="63">
        <v>3.7759303594505695</v>
      </c>
      <c r="X662" s="63">
        <v>96.804256074623666</v>
      </c>
      <c r="Y662" s="63">
        <v>-9.9055549524581892</v>
      </c>
      <c r="Z662" s="63">
        <v>2.7512981679474358</v>
      </c>
      <c r="AA662" s="63">
        <v>5.6770956045201899</v>
      </c>
      <c r="AB662" s="63">
        <v>133.53167320286693</v>
      </c>
      <c r="AC662" s="63">
        <v>33.07150283007968</v>
      </c>
      <c r="AD662" s="63">
        <v>26.252038201723749</v>
      </c>
      <c r="AE662" s="63">
        <v>19.177387765300423</v>
      </c>
      <c r="AF662" s="64" t="s">
        <v>95</v>
      </c>
      <c r="AG662" s="65">
        <v>118.7</v>
      </c>
      <c r="AH662" s="63">
        <v>97.328915551554644</v>
      </c>
      <c r="AI662" s="63">
        <v>7.9336268090442559</v>
      </c>
      <c r="AJ662" s="63">
        <v>5.8288133222862859</v>
      </c>
      <c r="AK662" s="63">
        <v>7.8984671962696353</v>
      </c>
    </row>
    <row r="663" spans="1:37" x14ac:dyDescent="0.25">
      <c r="A663" s="61">
        <v>2022</v>
      </c>
      <c r="B663" s="61">
        <v>9</v>
      </c>
      <c r="C663" s="62" t="s">
        <v>96</v>
      </c>
      <c r="D663" s="63">
        <v>121.71165559829451</v>
      </c>
      <c r="E663" s="63">
        <v>19.237331951864007</v>
      </c>
      <c r="F663" s="63">
        <v>14.970828239654988</v>
      </c>
      <c r="G663" s="63">
        <v>15.274975153615756</v>
      </c>
      <c r="H663" s="63">
        <v>119.90901618653518</v>
      </c>
      <c r="I663" s="63">
        <v>18.536467392237597</v>
      </c>
      <c r="J663" s="63">
        <v>14.574641241942409</v>
      </c>
      <c r="K663" s="63">
        <v>15.245261826607432</v>
      </c>
      <c r="L663" s="63">
        <v>126.6255006241129</v>
      </c>
      <c r="M663" s="63">
        <v>-16.534485576281725</v>
      </c>
      <c r="N663" s="63">
        <v>-0.6063490391272075</v>
      </c>
      <c r="O663" s="63">
        <v>-1.2754800771719772</v>
      </c>
      <c r="P663" s="63">
        <v>104.84893520142107</v>
      </c>
      <c r="Q663" s="63">
        <v>3.4416258523898335</v>
      </c>
      <c r="R663" s="63">
        <v>5.2727668498997682</v>
      </c>
      <c r="S663" s="63">
        <v>4.8854225826869566</v>
      </c>
      <c r="T663" s="63">
        <v>104.87266570188216</v>
      </c>
      <c r="U663" s="63">
        <v>4.564962168397571</v>
      </c>
      <c r="V663" s="63">
        <v>4.9164394661710187</v>
      </c>
      <c r="W663" s="63">
        <v>4.196013267583055</v>
      </c>
      <c r="X663" s="63">
        <v>99.052023359352006</v>
      </c>
      <c r="Y663" s="63">
        <v>-6.4930774836045657</v>
      </c>
      <c r="Z663" s="63">
        <v>1.6565550573579335</v>
      </c>
      <c r="AA663" s="63">
        <v>3.7893814269541934</v>
      </c>
      <c r="AB663" s="63">
        <v>128.92993064544174</v>
      </c>
      <c r="AC663" s="63">
        <v>28.783142294778287</v>
      </c>
      <c r="AD663" s="63">
        <v>26.534755900420315</v>
      </c>
      <c r="AE663" s="63">
        <v>20.382419589300497</v>
      </c>
      <c r="AF663" s="64" t="s">
        <v>95</v>
      </c>
      <c r="AG663" s="65">
        <v>119.83</v>
      </c>
      <c r="AH663" s="63">
        <v>101.57027088232873</v>
      </c>
      <c r="AI663" s="63">
        <v>7.983270161197396</v>
      </c>
      <c r="AJ663" s="63">
        <v>6.0797614544410017</v>
      </c>
      <c r="AK663" s="63">
        <v>7.4460974692605646</v>
      </c>
    </row>
    <row r="664" spans="1:37" x14ac:dyDescent="0.25">
      <c r="A664" s="61">
        <v>2022</v>
      </c>
      <c r="B664" s="61">
        <v>10</v>
      </c>
      <c r="C664" s="62" t="s">
        <v>96</v>
      </c>
      <c r="D664" s="63">
        <v>118.91618743262072</v>
      </c>
      <c r="E664" s="63">
        <v>17.544245340968729</v>
      </c>
      <c r="F664" s="63">
        <v>15.240528783390705</v>
      </c>
      <c r="G664" s="63">
        <v>15.703742814263961</v>
      </c>
      <c r="H664" s="63">
        <v>118.77907213166637</v>
      </c>
      <c r="I664" s="63">
        <v>17.66854799224231</v>
      </c>
      <c r="J664" s="63">
        <v>14.898625264387476</v>
      </c>
      <c r="K664" s="63">
        <v>15.65356759692537</v>
      </c>
      <c r="L664" s="63">
        <v>45.549011893813443</v>
      </c>
      <c r="M664" s="63">
        <v>-62.135210919338597</v>
      </c>
      <c r="N664" s="63">
        <v>-7.832848576277895</v>
      </c>
      <c r="O664" s="63">
        <v>-9.1293820464462527</v>
      </c>
      <c r="P664" s="63">
        <v>104.30855329469961</v>
      </c>
      <c r="Q664" s="63">
        <v>2.9133442678377435</v>
      </c>
      <c r="R664" s="63">
        <v>5.0326078939744834</v>
      </c>
      <c r="S664" s="63">
        <v>4.8985183763565061</v>
      </c>
      <c r="T664" s="63">
        <v>105.06922616476196</v>
      </c>
      <c r="U664" s="63">
        <v>5.167425263767413</v>
      </c>
      <c r="V664" s="63">
        <v>4.9416615438219624</v>
      </c>
      <c r="W664" s="63">
        <v>4.7292543556818174</v>
      </c>
      <c r="X664" s="63">
        <v>97.268081069885042</v>
      </c>
      <c r="Y664" s="63">
        <v>-9.725795359025966</v>
      </c>
      <c r="Z664" s="63">
        <v>0.43289835839548374</v>
      </c>
      <c r="AA664" s="63">
        <v>1.4525173140303309</v>
      </c>
      <c r="AB664" s="63">
        <v>121.16376562409445</v>
      </c>
      <c r="AC664" s="63">
        <v>22.515236755743089</v>
      </c>
      <c r="AD664" s="63">
        <v>26.135318028815369</v>
      </c>
      <c r="AE664" s="63">
        <v>21.730917181812586</v>
      </c>
      <c r="AF664" s="64" t="s">
        <v>95</v>
      </c>
      <c r="AG664" s="65">
        <v>120.64</v>
      </c>
      <c r="AH664" s="63">
        <v>98.571110272397817</v>
      </c>
      <c r="AI664" s="63">
        <v>5.7450012173021889</v>
      </c>
      <c r="AJ664" s="63">
        <v>6.045118362770463</v>
      </c>
      <c r="AK664" s="63">
        <v>7.2358636288588229</v>
      </c>
    </row>
    <row r="665" spans="1:37" x14ac:dyDescent="0.25">
      <c r="A665" s="61">
        <v>2022</v>
      </c>
      <c r="B665" s="61">
        <v>11</v>
      </c>
      <c r="C665" s="62" t="s">
        <v>96</v>
      </c>
      <c r="D665" s="63">
        <v>120.24523714175818</v>
      </c>
      <c r="E665" s="63">
        <v>14.471613018205858</v>
      </c>
      <c r="F665" s="63">
        <v>15.165068144444493</v>
      </c>
      <c r="G665" s="63">
        <v>15.795139848409207</v>
      </c>
      <c r="H665" s="63">
        <v>119.52581302266947</v>
      </c>
      <c r="I665" s="63">
        <v>13.139576490896815</v>
      </c>
      <c r="J665" s="63">
        <v>14.724885970031787</v>
      </c>
      <c r="K665" s="63">
        <v>15.5830003309799</v>
      </c>
      <c r="L665" s="63">
        <v>104.50919763482149</v>
      </c>
      <c r="M665" s="63">
        <v>18.170143616975693</v>
      </c>
      <c r="N665" s="63">
        <v>-5.7660089752592185</v>
      </c>
      <c r="O665" s="63">
        <v>-8.4931635445473148</v>
      </c>
      <c r="P665" s="63">
        <v>103.49552801763777</v>
      </c>
      <c r="Q665" s="63">
        <v>1.5809500335060847</v>
      </c>
      <c r="R665" s="63">
        <v>4.7122209680624083</v>
      </c>
      <c r="S665" s="63">
        <v>4.6751709228633871</v>
      </c>
      <c r="T665" s="63">
        <v>104.58180413752503</v>
      </c>
      <c r="U665" s="63">
        <v>1.962937130614435</v>
      </c>
      <c r="V665" s="63">
        <v>4.6630883643326904</v>
      </c>
      <c r="W665" s="63">
        <v>4.6299012437626175</v>
      </c>
      <c r="X665" s="63">
        <v>94.092663794633907</v>
      </c>
      <c r="Y665" s="63">
        <v>-5.5492038128822543</v>
      </c>
      <c r="Z665" s="63">
        <v>-0.10794385176167154</v>
      </c>
      <c r="AA665" s="63">
        <v>0.35263431186223215</v>
      </c>
      <c r="AB665" s="63">
        <v>124.81502231323532</v>
      </c>
      <c r="AC665" s="63">
        <v>24.976787372330534</v>
      </c>
      <c r="AD665" s="63">
        <v>26.02965926772729</v>
      </c>
      <c r="AE665" s="63">
        <v>23.342186383733406</v>
      </c>
      <c r="AF665" s="64" t="s">
        <v>95</v>
      </c>
      <c r="AG665" s="65">
        <v>121.55</v>
      </c>
      <c r="AH665" s="63">
        <v>98.92656284801167</v>
      </c>
      <c r="AI665" s="63">
        <v>2.690124915715046</v>
      </c>
      <c r="AJ665" s="63">
        <v>5.7209719427550265</v>
      </c>
      <c r="AK665" s="63">
        <v>6.7389795288286223</v>
      </c>
    </row>
    <row r="666" spans="1:37" x14ac:dyDescent="0.25">
      <c r="A666" s="61">
        <v>2022</v>
      </c>
      <c r="B666" s="61">
        <v>12</v>
      </c>
      <c r="C666" s="62" t="s">
        <v>96</v>
      </c>
      <c r="D666" s="63">
        <v>142.70997977122238</v>
      </c>
      <c r="E666" s="63">
        <v>10.078603992609089</v>
      </c>
      <c r="F666" s="63">
        <v>14.615544766083421</v>
      </c>
      <c r="G666" s="63">
        <v>14.615544766083417</v>
      </c>
      <c r="H666" s="63">
        <v>141.51473742203774</v>
      </c>
      <c r="I666" s="63">
        <v>8.5350338357338416</v>
      </c>
      <c r="J666" s="63">
        <v>14.052326406766591</v>
      </c>
      <c r="K666" s="63">
        <v>14.052326406766596</v>
      </c>
      <c r="L666" s="63">
        <v>151.5330784501771</v>
      </c>
      <c r="M666" s="63">
        <v>73.502118899415137</v>
      </c>
      <c r="N666" s="63">
        <v>3.2497884696169876E-3</v>
      </c>
      <c r="O666" s="63">
        <v>3.2497884696169876E-3</v>
      </c>
      <c r="P666" s="63">
        <v>103.43235375624447</v>
      </c>
      <c r="Q666" s="63">
        <v>1.0534790109258125</v>
      </c>
      <c r="R666" s="63">
        <v>4.4001483439781941</v>
      </c>
      <c r="S666" s="63">
        <v>4.4001483439781879</v>
      </c>
      <c r="T666" s="63">
        <v>104.68740083373469</v>
      </c>
      <c r="U666" s="63">
        <v>1.3851457742860305</v>
      </c>
      <c r="V666" s="63">
        <v>4.381029219792465</v>
      </c>
      <c r="W666" s="63">
        <v>4.3810292197924667</v>
      </c>
      <c r="X666" s="63">
        <v>94.202444858601112</v>
      </c>
      <c r="Y666" s="63">
        <v>-3.9948814052360575</v>
      </c>
      <c r="Z666" s="63">
        <v>-0.42577327751651683</v>
      </c>
      <c r="AA666" s="63">
        <v>-0.42577327751651239</v>
      </c>
      <c r="AB666" s="63">
        <v>121.16376562409444</v>
      </c>
      <c r="AC666" s="63">
        <v>15.46448691041644</v>
      </c>
      <c r="AD666" s="63">
        <v>25.105770531074299</v>
      </c>
      <c r="AE666" s="63">
        <v>25.105770531074299</v>
      </c>
      <c r="AF666" s="64" t="s">
        <v>95</v>
      </c>
      <c r="AG666" s="65">
        <v>123.07</v>
      </c>
      <c r="AH666" s="63">
        <v>115.95838122306199</v>
      </c>
      <c r="AI666" s="63">
        <v>-2.0231552665117363</v>
      </c>
      <c r="AJ666" s="63">
        <v>4.8992903421761991</v>
      </c>
      <c r="AK666" s="63">
        <v>4.8992903421762009</v>
      </c>
    </row>
    <row r="667" spans="1:37" x14ac:dyDescent="0.25">
      <c r="A667" s="61">
        <v>2023</v>
      </c>
      <c r="B667" s="61">
        <v>1</v>
      </c>
      <c r="C667" s="62" t="s">
        <v>96</v>
      </c>
      <c r="D667" s="63">
        <v>121.06764664556277</v>
      </c>
      <c r="E667" s="63">
        <v>18.14346734800958</v>
      </c>
      <c r="F667" s="63">
        <v>18.14346734800958</v>
      </c>
      <c r="G667" s="63">
        <v>14.978895661420836</v>
      </c>
      <c r="H667" s="63">
        <v>119.91623429520179</v>
      </c>
      <c r="I667" s="63">
        <v>18.217343078202333</v>
      </c>
      <c r="J667" s="63">
        <v>18.21734307820233</v>
      </c>
      <c r="K667" s="63">
        <v>14.569591360120484</v>
      </c>
      <c r="L667" s="63">
        <v>157.03781957270243</v>
      </c>
      <c r="M667" s="63">
        <v>14.913848062069306</v>
      </c>
      <c r="N667" s="63">
        <v>14.913848062069302</v>
      </c>
      <c r="O667" s="63">
        <v>-4.0610415838203409</v>
      </c>
      <c r="P667" s="63">
        <v>102.8210152515812</v>
      </c>
      <c r="Q667" s="63">
        <v>0.53103229993571688</v>
      </c>
      <c r="R667" s="63">
        <v>0.53103229993571865</v>
      </c>
      <c r="S667" s="63">
        <v>4.0061336935054896</v>
      </c>
      <c r="T667" s="63">
        <v>105.3996223106822</v>
      </c>
      <c r="U667" s="63">
        <v>1.8214990456019535</v>
      </c>
      <c r="V667" s="63">
        <v>1.8214990456019597</v>
      </c>
      <c r="W667" s="63">
        <v>4.0914126190563707</v>
      </c>
      <c r="X667" s="63">
        <v>89.229705726712012</v>
      </c>
      <c r="Y667" s="63">
        <v>-8.2078121911968225</v>
      </c>
      <c r="Z667" s="63">
        <v>-8.2078121911968278</v>
      </c>
      <c r="AA667" s="63">
        <v>-1.3906746248339488</v>
      </c>
      <c r="AB667" s="63">
        <v>116.56202306666925</v>
      </c>
      <c r="AC667" s="63">
        <v>13.434856175972925</v>
      </c>
      <c r="AD667" s="63">
        <v>13.434856175972932</v>
      </c>
      <c r="AE667" s="63">
        <v>25.247221157531598</v>
      </c>
      <c r="AF667" s="64" t="s">
        <v>95</v>
      </c>
      <c r="AG667" s="65">
        <v>125.35</v>
      </c>
      <c r="AH667" s="63">
        <v>96.583683004038917</v>
      </c>
      <c r="AI667" s="63">
        <v>4.816394126622626</v>
      </c>
      <c r="AJ667" s="63">
        <v>4.8163941266226251</v>
      </c>
      <c r="AK667" s="63">
        <v>4.7044387139763018</v>
      </c>
    </row>
    <row r="668" spans="1:37" x14ac:dyDescent="0.25">
      <c r="A668" s="61">
        <v>2023</v>
      </c>
      <c r="B668" s="61">
        <v>2</v>
      </c>
      <c r="C668" s="62" t="s">
        <v>96</v>
      </c>
      <c r="D668" s="63">
        <v>126.16245622059947</v>
      </c>
      <c r="E668" s="63">
        <v>20.345821407585959</v>
      </c>
      <c r="F668" s="63">
        <v>19.257170401577994</v>
      </c>
      <c r="G668" s="63">
        <v>15.667561194729558</v>
      </c>
      <c r="H668" s="63">
        <v>125.63518557143867</v>
      </c>
      <c r="I668" s="63">
        <v>19.327320763312358</v>
      </c>
      <c r="J668" s="63">
        <v>18.782665565432378</v>
      </c>
      <c r="K668" s="63">
        <v>15.154786569401864</v>
      </c>
      <c r="L668" s="63">
        <v>116.38091059762495</v>
      </c>
      <c r="M668" s="63">
        <v>69.765023304647855</v>
      </c>
      <c r="N668" s="63">
        <v>33.237776411424711</v>
      </c>
      <c r="O668" s="63">
        <v>1.4870663780186533E-2</v>
      </c>
      <c r="P668" s="63">
        <v>103.46596821831091</v>
      </c>
      <c r="Q668" s="63">
        <v>-3.8478281884664511E-2</v>
      </c>
      <c r="R668" s="63">
        <v>0.24457787752421023</v>
      </c>
      <c r="S668" s="63">
        <v>3.5620865850156207</v>
      </c>
      <c r="T668" s="63">
        <v>105.58223442552131</v>
      </c>
      <c r="U668" s="63">
        <v>1.4777980742896091</v>
      </c>
      <c r="V668" s="63">
        <v>1.6492092849138551</v>
      </c>
      <c r="W668" s="63">
        <v>3.7464504324368875</v>
      </c>
      <c r="X668" s="63">
        <v>91.301823309092839</v>
      </c>
      <c r="Y668" s="63">
        <v>-7.6715189697760309</v>
      </c>
      <c r="Z668" s="63">
        <v>-7.9373687893631972</v>
      </c>
      <c r="AA668" s="63">
        <v>-2.2278827931883853</v>
      </c>
      <c r="AB668" s="63">
        <v>119.00778548383981</v>
      </c>
      <c r="AC668" s="63">
        <v>4.498727735368945</v>
      </c>
      <c r="AD668" s="63">
        <v>8.7372926698769291</v>
      </c>
      <c r="AE668" s="63">
        <v>24.648342457420938</v>
      </c>
      <c r="AF668" s="64" t="s">
        <v>95</v>
      </c>
      <c r="AG668" s="65">
        <v>127.72</v>
      </c>
      <c r="AH668" s="63">
        <v>98.780501268868974</v>
      </c>
      <c r="AI668" s="63">
        <v>6.5605147430621429</v>
      </c>
      <c r="AJ668" s="63">
        <v>5.691065188365485</v>
      </c>
      <c r="AK668" s="63">
        <v>4.8631157740023809</v>
      </c>
    </row>
    <row r="669" spans="1:37" x14ac:dyDescent="0.25">
      <c r="A669" s="61">
        <v>2023</v>
      </c>
      <c r="B669" s="61">
        <v>3</v>
      </c>
      <c r="C669" s="62" t="s">
        <v>96</v>
      </c>
      <c r="D669" s="63">
        <v>132.69116016270942</v>
      </c>
      <c r="E669" s="63">
        <v>21.194916450659008</v>
      </c>
      <c r="F669" s="63">
        <v>19.926865825400576</v>
      </c>
      <c r="G669" s="63">
        <v>16.243768469009453</v>
      </c>
      <c r="H669" s="63">
        <v>133.41225213046152</v>
      </c>
      <c r="I669" s="63">
        <v>21.682484511368941</v>
      </c>
      <c r="J669" s="63">
        <v>19.787635204240406</v>
      </c>
      <c r="K669" s="63">
        <v>15.713622083132435</v>
      </c>
      <c r="L669" s="63">
        <v>87.419784771686906</v>
      </c>
      <c r="M669" s="63">
        <v>13.22643375424515</v>
      </c>
      <c r="N669" s="63">
        <v>27.767060666272947</v>
      </c>
      <c r="O669" s="63">
        <v>3.9942024398745843</v>
      </c>
      <c r="P669" s="63">
        <v>104.25872018167506</v>
      </c>
      <c r="Q669" s="63">
        <v>-0.51402187011103706</v>
      </c>
      <c r="R669" s="63">
        <v>-1.1391615307876357E-2</v>
      </c>
      <c r="S669" s="63">
        <v>3.0095010668172364</v>
      </c>
      <c r="T669" s="63">
        <v>106.43684885424591</v>
      </c>
      <c r="U669" s="63">
        <v>1.7517107668898717</v>
      </c>
      <c r="V669" s="63">
        <v>1.6835570628940033</v>
      </c>
      <c r="W669" s="63">
        <v>3.3877255289806811</v>
      </c>
      <c r="X669" s="63">
        <v>91.628078908570373</v>
      </c>
      <c r="Y669" s="63">
        <v>-9.4378136443781244</v>
      </c>
      <c r="Z669" s="63">
        <v>-8.4480450537783298</v>
      </c>
      <c r="AA669" s="63">
        <v>-3.237337085287038</v>
      </c>
      <c r="AB669" s="63">
        <v>120.72329656318222</v>
      </c>
      <c r="AC669" s="63">
        <v>-2.1330576959218206</v>
      </c>
      <c r="AD669" s="63">
        <v>4.7933996999863782</v>
      </c>
      <c r="AE669" s="63">
        <v>22.459803013721725</v>
      </c>
      <c r="AF669" s="64" t="s">
        <v>95</v>
      </c>
      <c r="AG669" s="65">
        <v>129.05000000000001</v>
      </c>
      <c r="AH669" s="63">
        <v>102.82151116831415</v>
      </c>
      <c r="AI669" s="63">
        <v>7.004639910020046</v>
      </c>
      <c r="AJ669" s="63">
        <v>6.1403584437158987</v>
      </c>
      <c r="AK669" s="63">
        <v>4.8981488752167337</v>
      </c>
    </row>
    <row r="670" spans="1:37" x14ac:dyDescent="0.25">
      <c r="A670" s="61">
        <v>2023</v>
      </c>
      <c r="B670" s="61">
        <v>4</v>
      </c>
      <c r="C670" s="62" t="s">
        <v>96</v>
      </c>
      <c r="D670" s="63">
        <v>127.81137343481855</v>
      </c>
      <c r="E670" s="63">
        <v>20.142584486347602</v>
      </c>
      <c r="F670" s="63">
        <v>19.981095623871159</v>
      </c>
      <c r="G670" s="63">
        <v>17.102521106586636</v>
      </c>
      <c r="H670" s="63">
        <v>128.02431198844934</v>
      </c>
      <c r="I670" s="63">
        <v>21.258683252909677</v>
      </c>
      <c r="J670" s="63">
        <v>20.155724561999389</v>
      </c>
      <c r="K670" s="63">
        <v>16.733675137695727</v>
      </c>
      <c r="L670" s="63">
        <v>104.81995379407903</v>
      </c>
      <c r="M670" s="63">
        <v>-19.323121862949563</v>
      </c>
      <c r="N670" s="63">
        <v>12.929420121049739</v>
      </c>
      <c r="O670" s="63">
        <v>-0.56118944874449994</v>
      </c>
      <c r="P670" s="63">
        <v>104.21680020077125</v>
      </c>
      <c r="Q670" s="63">
        <v>-0.7491229195614153</v>
      </c>
      <c r="R670" s="63">
        <v>-0.19779005142318562</v>
      </c>
      <c r="S670" s="63">
        <v>2.4198582519480993</v>
      </c>
      <c r="T670" s="63">
        <v>106.14102407402153</v>
      </c>
      <c r="U670" s="63">
        <v>2.3133407461420887</v>
      </c>
      <c r="V670" s="63">
        <v>1.8406471934450996</v>
      </c>
      <c r="W670" s="63">
        <v>3.1405044456144822</v>
      </c>
      <c r="X670" s="63">
        <v>93.56845921419054</v>
      </c>
      <c r="Y670" s="63">
        <v>-10.423378952242999</v>
      </c>
      <c r="Z670" s="63">
        <v>-8.9616643566732499</v>
      </c>
      <c r="AA670" s="63">
        <v>-4.6742678087569089</v>
      </c>
      <c r="AB670" s="63">
        <v>116.60838823097581</v>
      </c>
      <c r="AC670" s="63">
        <v>-9.3856962709421765</v>
      </c>
      <c r="AD670" s="63">
        <v>0.90023247761783498</v>
      </c>
      <c r="AE670" s="63">
        <v>19.497833267395961</v>
      </c>
      <c r="AF670" s="64" t="s">
        <v>95</v>
      </c>
      <c r="AG670" s="65">
        <v>130.19999999999999</v>
      </c>
      <c r="AH670" s="63">
        <v>98.165417384653281</v>
      </c>
      <c r="AI670" s="63">
        <v>6.4950512716542192</v>
      </c>
      <c r="AJ670" s="63">
        <v>6.2279859318945974</v>
      </c>
      <c r="AK670" s="63">
        <v>5.3189064148652108</v>
      </c>
    </row>
    <row r="671" spans="1:37" x14ac:dyDescent="0.25">
      <c r="A671" s="61">
        <v>2023</v>
      </c>
      <c r="B671" s="61">
        <v>5</v>
      </c>
      <c r="C671" s="62" t="s">
        <v>96</v>
      </c>
      <c r="D671" s="63">
        <v>131.67429754524233</v>
      </c>
      <c r="E671" s="63">
        <v>22.169389642288849</v>
      </c>
      <c r="F671" s="63">
        <v>20.425301890772051</v>
      </c>
      <c r="G671" s="63">
        <v>17.593480581146295</v>
      </c>
      <c r="H671" s="63">
        <v>132.37524961744219</v>
      </c>
      <c r="I671" s="63">
        <v>22.421167184052109</v>
      </c>
      <c r="J671" s="63">
        <v>20.617857896428827</v>
      </c>
      <c r="K671" s="63">
        <v>17.250560681883286</v>
      </c>
      <c r="L671" s="63">
        <v>99.091980648754856</v>
      </c>
      <c r="M671" s="63">
        <v>25.216798787144128</v>
      </c>
      <c r="N671" s="63">
        <v>14.90788525728124</v>
      </c>
      <c r="O671" s="63">
        <v>0.35703038736028248</v>
      </c>
      <c r="P671" s="63">
        <v>105.29880657215054</v>
      </c>
      <c r="Q671" s="63">
        <v>-7.5154886712240909E-2</v>
      </c>
      <c r="R671" s="63">
        <v>-0.17298394927377503</v>
      </c>
      <c r="S671" s="63">
        <v>1.8523071608983201</v>
      </c>
      <c r="T671" s="63">
        <v>107.46158178545417</v>
      </c>
      <c r="U671" s="63">
        <v>3.7012416472057339</v>
      </c>
      <c r="V671" s="63">
        <v>2.2117634036920686</v>
      </c>
      <c r="W671" s="63">
        <v>3.1284235218554102</v>
      </c>
      <c r="X671" s="63">
        <v>93.497444588436764</v>
      </c>
      <c r="Y671" s="63">
        <v>-12.475954050156886</v>
      </c>
      <c r="Z671" s="63">
        <v>-9.6998614392241773</v>
      </c>
      <c r="AA671" s="63">
        <v>-6.6551997993996963</v>
      </c>
      <c r="AB671" s="63">
        <v>118.52095125862104</v>
      </c>
      <c r="AC671" s="63">
        <v>-8.0733615031915917</v>
      </c>
      <c r="AD671" s="63">
        <v>-1.0357468432996564</v>
      </c>
      <c r="AE671" s="63">
        <v>15.452022914428937</v>
      </c>
      <c r="AF671" s="64" t="s">
        <v>95</v>
      </c>
      <c r="AG671" s="65">
        <v>130.65</v>
      </c>
      <c r="AH671" s="63">
        <v>100.78400118273427</v>
      </c>
      <c r="AI671" s="63">
        <v>8.7976156515905899</v>
      </c>
      <c r="AJ671" s="63">
        <v>6.7390692868142255</v>
      </c>
      <c r="AK671" s="63">
        <v>5.4461607462801993</v>
      </c>
    </row>
    <row r="672" spans="1:37" x14ac:dyDescent="0.25">
      <c r="A672" s="61">
        <v>2023</v>
      </c>
      <c r="B672" s="61">
        <v>6</v>
      </c>
      <c r="C672" s="62" t="s">
        <v>96</v>
      </c>
      <c r="D672" s="63">
        <v>136.69119652111618</v>
      </c>
      <c r="E672" s="63">
        <v>23.132771951688298</v>
      </c>
      <c r="F672" s="63">
        <v>20.893486158026686</v>
      </c>
      <c r="G672" s="63">
        <v>18.35805657648153</v>
      </c>
      <c r="H672" s="63">
        <v>137.06549501889481</v>
      </c>
      <c r="I672" s="63">
        <v>24.415678081300626</v>
      </c>
      <c r="J672" s="63">
        <v>21.271355594761943</v>
      </c>
      <c r="K672" s="63">
        <v>18.138939026972878</v>
      </c>
      <c r="L672" s="63">
        <v>118.75672627645663</v>
      </c>
      <c r="M672" s="63">
        <v>17.433971241122805</v>
      </c>
      <c r="N672" s="63">
        <v>15.338952999754273</v>
      </c>
      <c r="O672" s="63">
        <v>3.0913125179486798</v>
      </c>
      <c r="P672" s="63">
        <v>105.44058897246182</v>
      </c>
      <c r="Q672" s="63">
        <v>-0.13638914387010459</v>
      </c>
      <c r="R672" s="63">
        <v>-0.1668170580931938</v>
      </c>
      <c r="S672" s="63">
        <v>1.2949752907486953</v>
      </c>
      <c r="T672" s="63">
        <v>107.85247782134219</v>
      </c>
      <c r="U672" s="63">
        <v>3.96110328876658</v>
      </c>
      <c r="V672" s="63">
        <v>2.5029388109492512</v>
      </c>
      <c r="W672" s="63">
        <v>3.0773681135155044</v>
      </c>
      <c r="X672" s="63">
        <v>91.826027889536221</v>
      </c>
      <c r="Y672" s="63">
        <v>-12.908389867733888</v>
      </c>
      <c r="Z672" s="63">
        <v>-10.250838540394936</v>
      </c>
      <c r="AA672" s="63">
        <v>-8.3316756533296683</v>
      </c>
      <c r="AB672" s="63">
        <v>122.10266020130209</v>
      </c>
      <c r="AC672" s="63">
        <v>-11.127984476503855</v>
      </c>
      <c r="AD672" s="63">
        <v>-2.9222520107238581</v>
      </c>
      <c r="AE672" s="63">
        <v>11.112658404121987</v>
      </c>
      <c r="AF672" s="64" t="s">
        <v>95</v>
      </c>
      <c r="AG672" s="65">
        <v>130.97</v>
      </c>
      <c r="AH672" s="63">
        <v>104.36832596863113</v>
      </c>
      <c r="AI672" s="63">
        <v>9.9987349648586132</v>
      </c>
      <c r="AJ672" s="63">
        <v>7.2907378076940033</v>
      </c>
      <c r="AK672" s="63">
        <v>5.8909116775949713</v>
      </c>
    </row>
    <row r="673" spans="1:37" x14ac:dyDescent="0.25">
      <c r="A673" s="61">
        <v>2023</v>
      </c>
      <c r="B673" s="61">
        <v>7</v>
      </c>
      <c r="C673" s="62" t="s">
        <v>96</v>
      </c>
      <c r="D673" s="63">
        <v>130.11793780643529</v>
      </c>
      <c r="E673" s="63">
        <v>13.833459301330464</v>
      </c>
      <c r="F673" s="63">
        <v>19.826412522945347</v>
      </c>
      <c r="G673" s="63">
        <v>18.079417593989305</v>
      </c>
      <c r="H673" s="63">
        <v>131.1294569587393</v>
      </c>
      <c r="I673" s="63">
        <v>15.100263292797351</v>
      </c>
      <c r="J673" s="63">
        <v>20.339135634890049</v>
      </c>
      <c r="K673" s="63">
        <v>17.939247462760122</v>
      </c>
      <c r="L673" s="63">
        <v>57.515645175851773</v>
      </c>
      <c r="M673" s="63">
        <v>-18.354329218049202</v>
      </c>
      <c r="N673" s="63">
        <v>11.759241581150249</v>
      </c>
      <c r="O673" s="63">
        <v>8.1114751958900229</v>
      </c>
      <c r="P673" s="63">
        <v>105.80622799466684</v>
      </c>
      <c r="Q673" s="63">
        <v>0.41789922006213942</v>
      </c>
      <c r="R673" s="63">
        <v>-8.2641534014138429E-2</v>
      </c>
      <c r="S673" s="63">
        <v>0.93815164062935708</v>
      </c>
      <c r="T673" s="63">
        <v>108.2536425797142</v>
      </c>
      <c r="U673" s="63">
        <v>3.1128271463958299</v>
      </c>
      <c r="V673" s="63">
        <v>2.5908601188402214</v>
      </c>
      <c r="W673" s="63">
        <v>2.9823608438499321</v>
      </c>
      <c r="X673" s="63">
        <v>91.153275806912248</v>
      </c>
      <c r="Y673" s="63">
        <v>-8.3707216139322327</v>
      </c>
      <c r="Z673" s="63">
        <v>-9.9886906330360468</v>
      </c>
      <c r="AA673" s="63">
        <v>-8.8218517278154991</v>
      </c>
      <c r="AB673" s="63">
        <v>126.25234240673842</v>
      </c>
      <c r="AC673" s="63">
        <v>-7.6166242578456291</v>
      </c>
      <c r="AD673" s="63">
        <v>-3.6582446808510749</v>
      </c>
      <c r="AE673" s="63">
        <v>6.7997809511773966</v>
      </c>
      <c r="AF673" s="64" t="s">
        <v>95</v>
      </c>
      <c r="AG673" s="65">
        <v>131.63999999999999</v>
      </c>
      <c r="AH673" s="63">
        <v>98.843769223970909</v>
      </c>
      <c r="AI673" s="63">
        <v>1.7877278514099686</v>
      </c>
      <c r="AJ673" s="63">
        <v>6.4782781716051563</v>
      </c>
      <c r="AK673" s="63">
        <v>5.4636853583240423</v>
      </c>
    </row>
    <row r="674" spans="1:37" x14ac:dyDescent="0.25">
      <c r="A674" s="61">
        <v>2023</v>
      </c>
      <c r="B674" s="61">
        <v>8</v>
      </c>
      <c r="C674" s="62" t="s">
        <v>96</v>
      </c>
      <c r="D674" s="63">
        <v>133.24044804721635</v>
      </c>
      <c r="E674" s="63">
        <v>15.330315745072511</v>
      </c>
      <c r="F674" s="63">
        <v>19.230599958560536</v>
      </c>
      <c r="G674" s="63">
        <v>17.813275498964074</v>
      </c>
      <c r="H674" s="63">
        <v>133.61771462942465</v>
      </c>
      <c r="I674" s="63">
        <v>16.460554045707994</v>
      </c>
      <c r="J674" s="63">
        <v>19.826995651883593</v>
      </c>
      <c r="K674" s="63">
        <v>17.893427639203139</v>
      </c>
      <c r="L674" s="63">
        <v>80.42267716884551</v>
      </c>
      <c r="M674" s="63">
        <v>-26.061284456790219</v>
      </c>
      <c r="N674" s="63">
        <v>6.4293678748463812</v>
      </c>
      <c r="O674" s="63">
        <v>2.4646360547231154</v>
      </c>
      <c r="P674" s="63">
        <v>105.71094342028786</v>
      </c>
      <c r="Q674" s="63">
        <v>0.86593079916856652</v>
      </c>
      <c r="R674" s="63">
        <v>3.6172465438033541E-2</v>
      </c>
      <c r="S674" s="63">
        <v>0.75847817852915966</v>
      </c>
      <c r="T674" s="63">
        <v>107.38208475889112</v>
      </c>
      <c r="U674" s="63">
        <v>2.1694013852578564</v>
      </c>
      <c r="V674" s="63">
        <v>2.5377065124931208</v>
      </c>
      <c r="W674" s="63">
        <v>2.7701479965063385</v>
      </c>
      <c r="X674" s="63">
        <v>93.398298565041401</v>
      </c>
      <c r="Y674" s="63">
        <v>-3.5183964504171286</v>
      </c>
      <c r="Z674" s="63">
        <v>-9.2156794669977167</v>
      </c>
      <c r="AA674" s="63">
        <v>-8.3063076066386969</v>
      </c>
      <c r="AB674" s="63">
        <v>129.41676487066053</v>
      </c>
      <c r="AC674" s="63">
        <v>-3.0815972222222143</v>
      </c>
      <c r="AD674" s="63">
        <v>-3.581642066420665</v>
      </c>
      <c r="AE674" s="63">
        <v>3.9923328781322311</v>
      </c>
      <c r="AF674" s="64" t="s">
        <v>95</v>
      </c>
      <c r="AG674" s="65">
        <v>132.54</v>
      </c>
      <c r="AH674" s="63">
        <v>100.52848049435367</v>
      </c>
      <c r="AI674" s="63">
        <v>3.2873734641625845</v>
      </c>
      <c r="AJ674" s="63">
        <v>6.066966761370729</v>
      </c>
      <c r="AK674" s="63">
        <v>5.0881167338921074</v>
      </c>
    </row>
    <row r="675" spans="1:37" x14ac:dyDescent="0.25">
      <c r="A675" s="61">
        <v>2023</v>
      </c>
      <c r="B675" s="61">
        <v>9</v>
      </c>
      <c r="C675" s="62" t="s">
        <v>96</v>
      </c>
      <c r="D675" s="63">
        <v>135.19565136249841</v>
      </c>
      <c r="E675" s="63">
        <v>11.078639673350096</v>
      </c>
      <c r="F675" s="63">
        <v>18.231935167375223</v>
      </c>
      <c r="G675" s="63">
        <v>17.087334176104264</v>
      </c>
      <c r="H675" s="63">
        <v>135.93930664832189</v>
      </c>
      <c r="I675" s="63">
        <v>13.368711521116452</v>
      </c>
      <c r="J675" s="63">
        <v>19.043824130332144</v>
      </c>
      <c r="K675" s="63">
        <v>17.435130254755109</v>
      </c>
      <c r="L675" s="63">
        <v>105.94785256429498</v>
      </c>
      <c r="M675" s="63">
        <v>-16.329766088111597</v>
      </c>
      <c r="N675" s="63">
        <v>3.2217390931004619</v>
      </c>
      <c r="O675" s="63">
        <v>2.8853120205886142</v>
      </c>
      <c r="P675" s="63">
        <v>105.66549195893347</v>
      </c>
      <c r="Q675" s="63">
        <v>0.77879356232253372</v>
      </c>
      <c r="R675" s="63">
        <v>0.11886776818577083</v>
      </c>
      <c r="S675" s="63">
        <v>0.54211850856162869</v>
      </c>
      <c r="T675" s="63">
        <v>106.85358784171848</v>
      </c>
      <c r="U675" s="63">
        <v>1.8888831771163552</v>
      </c>
      <c r="V675" s="63">
        <v>2.4651831989182638</v>
      </c>
      <c r="W675" s="63">
        <v>2.5511467224252442</v>
      </c>
      <c r="X675" s="63">
        <v>92.756422406658203</v>
      </c>
      <c r="Y675" s="63">
        <v>-6.3558529540117803</v>
      </c>
      <c r="Z675" s="63">
        <v>-8.9041617872535728</v>
      </c>
      <c r="AA675" s="63">
        <v>-8.3053850481098266</v>
      </c>
      <c r="AB675" s="63">
        <v>140.06916137009063</v>
      </c>
      <c r="AC675" s="63">
        <v>8.6397554616560228</v>
      </c>
      <c r="AD675" s="63">
        <v>-2.1922876444916861</v>
      </c>
      <c r="AE675" s="63">
        <v>2.6829189642384677</v>
      </c>
      <c r="AF675" s="64" t="s">
        <v>95</v>
      </c>
      <c r="AG675" s="65">
        <v>133.35</v>
      </c>
      <c r="AH675" s="63">
        <v>101.38406551368459</v>
      </c>
      <c r="AI675" s="63">
        <v>-0.18332664373797058</v>
      </c>
      <c r="AJ675" s="63">
        <v>5.3258775086414856</v>
      </c>
      <c r="AK675" s="63">
        <v>4.3945010219710099</v>
      </c>
    </row>
    <row r="676" spans="1:37" x14ac:dyDescent="0.25">
      <c r="A676" s="61">
        <v>2023</v>
      </c>
      <c r="B676" s="61">
        <v>10</v>
      </c>
      <c r="C676" s="62" t="s">
        <v>96</v>
      </c>
      <c r="D676" s="63">
        <v>139.18728782157527</v>
      </c>
      <c r="E676" s="63">
        <v>17.046544147272115</v>
      </c>
      <c r="F676" s="63">
        <v>18.105219766471148</v>
      </c>
      <c r="G676" s="63">
        <v>17.049419920298249</v>
      </c>
      <c r="H676" s="63">
        <v>136.78633693004298</v>
      </c>
      <c r="I676" s="63">
        <v>15.160300947978115</v>
      </c>
      <c r="J676" s="63">
        <v>18.627350185088499</v>
      </c>
      <c r="K676" s="63">
        <v>17.216493598708652</v>
      </c>
      <c r="L676" s="63">
        <v>245.66995676823069</v>
      </c>
      <c r="M676" s="63">
        <v>439.35298825131724</v>
      </c>
      <c r="N676" s="63">
        <v>24.265612451263774</v>
      </c>
      <c r="O676" s="63">
        <v>27.624442703985011</v>
      </c>
      <c r="P676" s="63">
        <v>106.13478647214099</v>
      </c>
      <c r="Q676" s="63">
        <v>1.7507990665748991</v>
      </c>
      <c r="R676" s="63">
        <v>0.28162581490560612</v>
      </c>
      <c r="S676" s="63">
        <v>0.45071750856283188</v>
      </c>
      <c r="T676" s="63">
        <v>107.41083718184612</v>
      </c>
      <c r="U676" s="63">
        <v>2.2286363976948138</v>
      </c>
      <c r="V676" s="63">
        <v>2.4413609863048746</v>
      </c>
      <c r="W676" s="63">
        <v>2.314766384949877</v>
      </c>
      <c r="X676" s="63">
        <v>92.929327582406543</v>
      </c>
      <c r="Y676" s="63">
        <v>-4.4606138414113445</v>
      </c>
      <c r="Z676" s="63">
        <v>-8.4747784513097386</v>
      </c>
      <c r="AA676" s="63">
        <v>-7.8677847542727193</v>
      </c>
      <c r="AB676" s="63">
        <v>140.30098719162339</v>
      </c>
      <c r="AC676" s="63">
        <v>15.794508753467909</v>
      </c>
      <c r="AD676" s="63">
        <v>-0.45615719878850935</v>
      </c>
      <c r="AE676" s="63">
        <v>2.4276584765609499</v>
      </c>
      <c r="AF676" s="64" t="s">
        <v>95</v>
      </c>
      <c r="AG676" s="65">
        <v>133.63999999999999</v>
      </c>
      <c r="AH676" s="63">
        <v>104.15091875304945</v>
      </c>
      <c r="AI676" s="63">
        <v>5.6606935492884674</v>
      </c>
      <c r="AJ676" s="63">
        <v>5.360428315826038</v>
      </c>
      <c r="AK676" s="63">
        <v>4.3935795452459274</v>
      </c>
    </row>
    <row r="677" spans="1:37" x14ac:dyDescent="0.25">
      <c r="A677" s="61">
        <v>2023</v>
      </c>
      <c r="B677" s="61">
        <v>11</v>
      </c>
      <c r="C677" s="62" t="s">
        <v>96</v>
      </c>
      <c r="D677" s="63">
        <v>139.84207841163169</v>
      </c>
      <c r="E677" s="63">
        <v>16.297395003488262</v>
      </c>
      <c r="F677" s="63">
        <v>17.928869923499935</v>
      </c>
      <c r="G677" s="63">
        <v>17.181808029862552</v>
      </c>
      <c r="H677" s="63">
        <v>141.55086653564882</v>
      </c>
      <c r="I677" s="63">
        <v>18.427026728362051</v>
      </c>
      <c r="J677" s="63">
        <v>18.607837865904319</v>
      </c>
      <c r="K677" s="63">
        <v>17.640356832828786</v>
      </c>
      <c r="L677" s="63">
        <v>63.43896439593675</v>
      </c>
      <c r="M677" s="63">
        <v>-39.298199745436115</v>
      </c>
      <c r="N677" s="63">
        <v>17.929927653651291</v>
      </c>
      <c r="O677" s="63">
        <v>22.203013049208593</v>
      </c>
      <c r="P677" s="63">
        <v>107.11045604328685</v>
      </c>
      <c r="Q677" s="63">
        <v>3.4928349996272487</v>
      </c>
      <c r="R677" s="63">
        <v>0.57078070498917111</v>
      </c>
      <c r="S677" s="63">
        <v>0.61025119394307126</v>
      </c>
      <c r="T677" s="63">
        <v>106.78307594732888</v>
      </c>
      <c r="U677" s="63">
        <v>2.104832506914093</v>
      </c>
      <c r="V677" s="63">
        <v>2.410700461028048</v>
      </c>
      <c r="W677" s="63">
        <v>2.326061119318183</v>
      </c>
      <c r="X677" s="63">
        <v>96.779555335231038</v>
      </c>
      <c r="Y677" s="63">
        <v>2.8555802676195157</v>
      </c>
      <c r="Z677" s="63">
        <v>-7.5061993748885669</v>
      </c>
      <c r="AA677" s="63">
        <v>-7.2187989711550102</v>
      </c>
      <c r="AB677" s="63">
        <v>156.28537758630688</v>
      </c>
      <c r="AC677" s="63">
        <v>25.213595839524558</v>
      </c>
      <c r="AD677" s="63">
        <v>1.8653833232547212</v>
      </c>
      <c r="AE677" s="63">
        <v>2.8263228143025572</v>
      </c>
      <c r="AF677" s="64" t="s">
        <v>95</v>
      </c>
      <c r="AG677" s="65">
        <v>134.03</v>
      </c>
      <c r="AH677" s="63">
        <v>104.33640111290883</v>
      </c>
      <c r="AI677" s="63">
        <v>5.4685396006416482</v>
      </c>
      <c r="AJ677" s="63">
        <v>5.3705741583404798</v>
      </c>
      <c r="AK677" s="63">
        <v>4.6242383815369408</v>
      </c>
    </row>
    <row r="678" spans="1:37" x14ac:dyDescent="0.25">
      <c r="A678" s="61">
        <v>2023</v>
      </c>
      <c r="B678" s="61">
        <v>12</v>
      </c>
      <c r="C678" s="62" t="s">
        <v>96</v>
      </c>
      <c r="D678" s="63">
        <v>165.45769223278634</v>
      </c>
      <c r="E678" s="63">
        <v>15.939818993759715</v>
      </c>
      <c r="F678" s="63">
        <v>17.722486183168652</v>
      </c>
      <c r="G678" s="63">
        <v>17.722486183168655</v>
      </c>
      <c r="H678" s="63">
        <v>165.26420175819712</v>
      </c>
      <c r="I678" s="63">
        <v>16.782325833196879</v>
      </c>
      <c r="J678" s="63">
        <v>18.419081774651946</v>
      </c>
      <c r="K678" s="63">
        <v>18.419081774651943</v>
      </c>
      <c r="L678" s="63">
        <v>132.06392490860731</v>
      </c>
      <c r="M678" s="63">
        <v>-12.848121176374775</v>
      </c>
      <c r="N678" s="63">
        <v>14.043476881827255</v>
      </c>
      <c r="O678" s="63">
        <v>14.04347688182726</v>
      </c>
      <c r="P678" s="63">
        <v>106.86142127373637</v>
      </c>
      <c r="Q678" s="63">
        <v>3.3152755331983315</v>
      </c>
      <c r="R678" s="63">
        <v>0.79736847366598251</v>
      </c>
      <c r="S678" s="63">
        <v>0.7973684736659834</v>
      </c>
      <c r="T678" s="63">
        <v>106.82552000026244</v>
      </c>
      <c r="U678" s="63">
        <v>2.0423844220982517</v>
      </c>
      <c r="V678" s="63">
        <v>2.3799173699105447</v>
      </c>
      <c r="W678" s="63">
        <v>2.3799173699105438</v>
      </c>
      <c r="X678" s="63">
        <v>95.643321323170554</v>
      </c>
      <c r="Y678" s="63">
        <v>1.5295531519720242</v>
      </c>
      <c r="Z678" s="63">
        <v>-6.7938413621906228</v>
      </c>
      <c r="AA678" s="63">
        <v>-6.7938413621906193</v>
      </c>
      <c r="AB678" s="63">
        <v>154.84805749280375</v>
      </c>
      <c r="AC678" s="63">
        <v>27.800631397684867</v>
      </c>
      <c r="AD678" s="63">
        <v>3.9585537033748341</v>
      </c>
      <c r="AE678" s="63">
        <v>3.9585537033748324</v>
      </c>
      <c r="AF678" s="64" t="s">
        <v>95</v>
      </c>
      <c r="AG678" s="65">
        <v>134.66999999999999</v>
      </c>
      <c r="AH678" s="63">
        <v>122.86158181687559</v>
      </c>
      <c r="AI678" s="63">
        <v>5.9531708885572669</v>
      </c>
      <c r="AJ678" s="63">
        <v>5.4283106015078797</v>
      </c>
      <c r="AK678" s="63">
        <v>5.4283106015078744</v>
      </c>
    </row>
    <row r="679" spans="1:37" x14ac:dyDescent="0.25">
      <c r="A679" s="61">
        <v>2024</v>
      </c>
      <c r="B679" s="61">
        <v>1</v>
      </c>
      <c r="C679" s="62" t="s">
        <v>96</v>
      </c>
      <c r="D679" s="63">
        <v>132.51644082461183</v>
      </c>
      <c r="E679" s="63">
        <v>9.4565265752348324</v>
      </c>
      <c r="F679" s="63">
        <v>9.456526575234836</v>
      </c>
      <c r="G679" s="63">
        <v>16.973636802067332</v>
      </c>
      <c r="H679" s="63">
        <v>131.47505230076573</v>
      </c>
      <c r="I679" s="63">
        <v>9.6390768718680846</v>
      </c>
      <c r="J679" s="63">
        <v>9.6390768718680917</v>
      </c>
      <c r="K679" s="63">
        <v>17.674797956655681</v>
      </c>
      <c r="L679" s="63">
        <v>133.63850764367697</v>
      </c>
      <c r="M679" s="63">
        <v>-14.900430987067097</v>
      </c>
      <c r="N679" s="63">
        <v>-14.900430987067093</v>
      </c>
      <c r="O679" s="63">
        <v>10.221652260486451</v>
      </c>
      <c r="P679" s="63">
        <v>104.46845088176653</v>
      </c>
      <c r="Q679" s="63">
        <v>1.6022362998015609</v>
      </c>
      <c r="R679" s="63">
        <v>1.6022362998015627</v>
      </c>
      <c r="S679" s="63">
        <v>0.88513172801340545</v>
      </c>
      <c r="T679" s="63">
        <v>105.95824081380769</v>
      </c>
      <c r="U679" s="63">
        <v>0.53000047901392122</v>
      </c>
      <c r="V679" s="63">
        <v>0.53000047901392566</v>
      </c>
      <c r="W679" s="63">
        <v>2.270566256461052</v>
      </c>
      <c r="X679" s="63">
        <v>91.444195626425312</v>
      </c>
      <c r="Y679" s="63">
        <v>2.4817855014514123</v>
      </c>
      <c r="Z679" s="63">
        <v>2.4817855014514167</v>
      </c>
      <c r="AA679" s="63">
        <v>-5.98071347371652</v>
      </c>
      <c r="AB679" s="63">
        <v>134.25033324961845</v>
      </c>
      <c r="AC679" s="63">
        <v>15.17501988862368</v>
      </c>
      <c r="AD679" s="63">
        <v>15.175019888623687</v>
      </c>
      <c r="AE679" s="63">
        <v>4.1787801817792456</v>
      </c>
      <c r="AF679" s="64" t="s">
        <v>95</v>
      </c>
      <c r="AG679" s="65">
        <v>135.59</v>
      </c>
      <c r="AH679" s="63">
        <v>97.733196271562676</v>
      </c>
      <c r="AI679" s="63">
        <v>1.1901733623843</v>
      </c>
      <c r="AJ679" s="63">
        <v>1.1901733623842947</v>
      </c>
      <c r="AK679" s="63">
        <v>5.1278079754534218</v>
      </c>
    </row>
    <row r="680" spans="1:37" x14ac:dyDescent="0.25">
      <c r="A680" s="61">
        <v>2024</v>
      </c>
      <c r="B680" s="61">
        <v>2</v>
      </c>
      <c r="C680" s="62" t="s">
        <v>96</v>
      </c>
      <c r="D680" s="63">
        <v>132.95068866541592</v>
      </c>
      <c r="E680" s="63">
        <v>5.3805487370561309</v>
      </c>
      <c r="F680" s="63">
        <v>7.376539673948268</v>
      </c>
      <c r="G680" s="63">
        <v>15.690432541796028</v>
      </c>
      <c r="H680" s="63">
        <v>132.79433433960136</v>
      </c>
      <c r="I680" s="63">
        <v>5.698362871515684</v>
      </c>
      <c r="J680" s="63">
        <v>7.6228297860759353</v>
      </c>
      <c r="K680" s="63">
        <v>16.482114562794919</v>
      </c>
      <c r="L680" s="63">
        <v>77.150942124191843</v>
      </c>
      <c r="M680" s="63">
        <v>-33.708250152008773</v>
      </c>
      <c r="N680" s="63">
        <v>-22.90599490511984</v>
      </c>
      <c r="O680" s="63">
        <v>2.9718436471109158</v>
      </c>
      <c r="P680" s="63">
        <v>105.62167544223213</v>
      </c>
      <c r="Q680" s="63">
        <v>2.0834939845850897</v>
      </c>
      <c r="R680" s="63">
        <v>1.8436174644347547</v>
      </c>
      <c r="S680" s="63">
        <v>1.0603394273790201</v>
      </c>
      <c r="T680" s="63">
        <v>106.37669125502758</v>
      </c>
      <c r="U680" s="63">
        <v>0.75245313174983153</v>
      </c>
      <c r="V680" s="63">
        <v>0.64132307562518864</v>
      </c>
      <c r="W680" s="63">
        <v>2.2086213842426901</v>
      </c>
      <c r="X680" s="63">
        <v>94.161276959613417</v>
      </c>
      <c r="Y680" s="63">
        <v>3.1318691641460248</v>
      </c>
      <c r="Z680" s="63">
        <v>2.8105581209737496</v>
      </c>
      <c r="AA680" s="63">
        <v>-5.1334532616866255</v>
      </c>
      <c r="AB680" s="63">
        <v>141.23988176883103</v>
      </c>
      <c r="AC680" s="63">
        <v>18.681211648972436</v>
      </c>
      <c r="AD680" s="63">
        <v>16.946316980760699</v>
      </c>
      <c r="AE680" s="63">
        <v>5.2901258101410491</v>
      </c>
      <c r="AF680" s="64" t="s">
        <v>95</v>
      </c>
      <c r="AG680" s="65">
        <v>137.44999999999999</v>
      </c>
      <c r="AH680" s="63">
        <v>96.726583241481222</v>
      </c>
      <c r="AI680" s="63">
        <v>-2.0792747566619738</v>
      </c>
      <c r="AJ680" s="63">
        <v>-0.46293273418049896</v>
      </c>
      <c r="AK680" s="63">
        <v>4.4123064672414927</v>
      </c>
    </row>
    <row r="681" spans="1:37" x14ac:dyDescent="0.25">
      <c r="A681" s="61">
        <v>2024</v>
      </c>
      <c r="B681" s="61">
        <v>3</v>
      </c>
      <c r="C681" s="62" t="s">
        <v>96</v>
      </c>
      <c r="D681" s="63">
        <v>139.28628034063416</v>
      </c>
      <c r="E681" s="63">
        <v>4.9702784796196227</v>
      </c>
      <c r="F681" s="63">
        <v>6.5361297769488624</v>
      </c>
      <c r="G681" s="63">
        <v>14.282637644126368</v>
      </c>
      <c r="H681" s="63">
        <v>138.03436629729518</v>
      </c>
      <c r="I681" s="63">
        <v>3.4645349981152975</v>
      </c>
      <c r="J681" s="63">
        <v>6.1589230486289948</v>
      </c>
      <c r="K681" s="63">
        <v>14.870302682425745</v>
      </c>
      <c r="L681" s="63">
        <v>132.98388815851544</v>
      </c>
      <c r="M681" s="63">
        <v>52.121042743158995</v>
      </c>
      <c r="N681" s="63">
        <v>-4.7293113980286687</v>
      </c>
      <c r="O681" s="63">
        <v>5.7133302378158817</v>
      </c>
      <c r="P681" s="63">
        <v>106.42260212886147</v>
      </c>
      <c r="Q681" s="63">
        <v>2.0754925280261887</v>
      </c>
      <c r="R681" s="63">
        <v>1.9214642904826551</v>
      </c>
      <c r="S681" s="63">
        <v>1.2765230163261947</v>
      </c>
      <c r="T681" s="63">
        <v>107.63828938486503</v>
      </c>
      <c r="U681" s="63">
        <v>1.1287825067654751</v>
      </c>
      <c r="V681" s="63">
        <v>0.80477798512190724</v>
      </c>
      <c r="W681" s="63">
        <v>2.1552438475154929</v>
      </c>
      <c r="X681" s="63">
        <v>92.333422244559614</v>
      </c>
      <c r="Y681" s="63">
        <v>0.76978950600181406</v>
      </c>
      <c r="Z681" s="63">
        <v>2.1234917737698478</v>
      </c>
      <c r="AA681" s="63">
        <v>-4.2987599764676645</v>
      </c>
      <c r="AB681" s="63">
        <v>145.3431988099608</v>
      </c>
      <c r="AC681" s="63">
        <v>20.393662986077771</v>
      </c>
      <c r="AD681" s="63">
        <v>18.114386101893398</v>
      </c>
      <c r="AE681" s="63">
        <v>7.0950100440716994</v>
      </c>
      <c r="AF681" s="64" t="s">
        <v>95</v>
      </c>
      <c r="AG681" s="65">
        <v>138.58000000000001</v>
      </c>
      <c r="AH681" s="63">
        <v>100.50965531868535</v>
      </c>
      <c r="AI681" s="63">
        <v>-2.2484165262309688</v>
      </c>
      <c r="AJ681" s="63">
        <v>-1.078609959721144</v>
      </c>
      <c r="AK681" s="63">
        <v>3.6257057340287844</v>
      </c>
    </row>
    <row r="682" spans="1:37" x14ac:dyDescent="0.25">
      <c r="A682" s="61">
        <v>2024</v>
      </c>
      <c r="B682" s="61">
        <v>4</v>
      </c>
      <c r="C682" s="62" t="s">
        <v>96</v>
      </c>
      <c r="D682" s="63">
        <v>144.49676213037378</v>
      </c>
      <c r="E682" s="63">
        <v>13.054697909231436</v>
      </c>
      <c r="F682" s="63">
        <v>8.1770468383736805</v>
      </c>
      <c r="G682" s="63">
        <v>13.748134335678543</v>
      </c>
      <c r="H682" s="63">
        <v>144.96956760722765</v>
      </c>
      <c r="I682" s="63">
        <v>13.235966946892972</v>
      </c>
      <c r="J682" s="63">
        <v>7.9460140736760998</v>
      </c>
      <c r="K682" s="63">
        <v>14.262382984573136</v>
      </c>
      <c r="L682" s="63">
        <v>81.101482181003831</v>
      </c>
      <c r="M682" s="63">
        <v>-22.627821091841554</v>
      </c>
      <c r="N682" s="63">
        <v>-8.7582748659981835</v>
      </c>
      <c r="O682" s="63">
        <v>5.9384536071107874</v>
      </c>
      <c r="P682" s="63">
        <v>104.79714015481292</v>
      </c>
      <c r="Q682" s="63">
        <v>0.55685835002002193</v>
      </c>
      <c r="R682" s="63">
        <v>1.5785816448020906</v>
      </c>
      <c r="S682" s="63">
        <v>1.3865076757450367</v>
      </c>
      <c r="T682" s="63">
        <v>106.72308949348528</v>
      </c>
      <c r="U682" s="63">
        <v>0.54838873521497078</v>
      </c>
      <c r="V682" s="63">
        <v>0.74052868179874665</v>
      </c>
      <c r="W682" s="63">
        <v>2.0068941470369026</v>
      </c>
      <c r="X682" s="63">
        <v>90.615348593472973</v>
      </c>
      <c r="Y682" s="63">
        <v>-3.1560962374698391</v>
      </c>
      <c r="Z682" s="63">
        <v>0.77275345243881244</v>
      </c>
      <c r="AA682" s="63">
        <v>-3.6544596758413093</v>
      </c>
      <c r="AB682" s="63">
        <v>132.0827618182872</v>
      </c>
      <c r="AC682" s="63">
        <v>13.270377733598409</v>
      </c>
      <c r="AD682" s="63">
        <v>16.919947056228235</v>
      </c>
      <c r="AE682" s="63">
        <v>8.9820682008915753</v>
      </c>
      <c r="AF682" s="64" t="s">
        <v>95</v>
      </c>
      <c r="AG682" s="65">
        <v>139.46</v>
      </c>
      <c r="AH682" s="63">
        <v>103.61161776163328</v>
      </c>
      <c r="AI682" s="63">
        <v>5.5479827031545028</v>
      </c>
      <c r="AJ682" s="63">
        <v>0.56261725912369887</v>
      </c>
      <c r="AK682" s="63">
        <v>3.5621939458964533</v>
      </c>
    </row>
    <row r="683" spans="1:37" x14ac:dyDescent="0.25">
      <c r="A683" s="61">
        <v>2024</v>
      </c>
      <c r="B683" s="61">
        <v>5</v>
      </c>
      <c r="C683" s="62" t="s">
        <v>96</v>
      </c>
      <c r="D683" s="63">
        <v>138.27904641512237</v>
      </c>
      <c r="E683" s="63">
        <v>5.0159742584620091</v>
      </c>
      <c r="F683" s="63">
        <v>7.5260810929137278</v>
      </c>
      <c r="G683" s="63">
        <v>12.361562909567624</v>
      </c>
      <c r="H683" s="63">
        <v>137.59829580889897</v>
      </c>
      <c r="I683" s="63">
        <v>3.945636519327536</v>
      </c>
      <c r="J683" s="63">
        <v>7.1177666088715563</v>
      </c>
      <c r="K683" s="63">
        <v>12.741392006050177</v>
      </c>
      <c r="L683" s="63">
        <v>150.15862093349753</v>
      </c>
      <c r="M683" s="63">
        <v>51.534584282612514</v>
      </c>
      <c r="N683" s="63">
        <v>1.8208027399071902</v>
      </c>
      <c r="O683" s="63">
        <v>8.2887038147610781</v>
      </c>
      <c r="P683" s="63">
        <v>105.63285846365886</v>
      </c>
      <c r="Q683" s="63">
        <v>0.31724185903230762</v>
      </c>
      <c r="R683" s="63">
        <v>1.3231933444974198</v>
      </c>
      <c r="S683" s="63">
        <v>1.4196050861577447</v>
      </c>
      <c r="T683" s="63">
        <v>107.63361711613484</v>
      </c>
      <c r="U683" s="63">
        <v>0.16009007854000856</v>
      </c>
      <c r="V683" s="63">
        <v>0.62306663443720822</v>
      </c>
      <c r="W683" s="63">
        <v>1.7109918719484938</v>
      </c>
      <c r="X683" s="63">
        <v>89.113886704226658</v>
      </c>
      <c r="Y683" s="63">
        <v>-4.6884253398645797</v>
      </c>
      <c r="Z683" s="63">
        <v>-0.33913220822160417</v>
      </c>
      <c r="AA683" s="63">
        <v>-2.9162350498878595</v>
      </c>
      <c r="AB683" s="63">
        <v>141.52270927110104</v>
      </c>
      <c r="AC683" s="63">
        <v>19.407334963325212</v>
      </c>
      <c r="AD683" s="63">
        <v>17.418419144307464</v>
      </c>
      <c r="AE683" s="63">
        <v>11.279315878836755</v>
      </c>
      <c r="AF683" s="64" t="s">
        <v>95</v>
      </c>
      <c r="AG683" s="65">
        <v>140.11000000000001</v>
      </c>
      <c r="AH683" s="63">
        <v>98.693202780045937</v>
      </c>
      <c r="AI683" s="63">
        <v>-2.0745340313463601</v>
      </c>
      <c r="AJ683" s="63">
        <v>2.7988641493648103E-2</v>
      </c>
      <c r="AK683" s="63">
        <v>2.6857145105180393</v>
      </c>
    </row>
    <row r="684" spans="1:37" x14ac:dyDescent="0.25">
      <c r="A684" s="61">
        <v>2024</v>
      </c>
      <c r="B684" s="61">
        <v>6</v>
      </c>
      <c r="C684" s="62" t="s">
        <v>96</v>
      </c>
      <c r="D684" s="63">
        <v>136.51366953514889</v>
      </c>
      <c r="E684" s="63">
        <v>-0.12987448386250833</v>
      </c>
      <c r="F684" s="63">
        <v>6.177666907729007</v>
      </c>
      <c r="G684" s="63">
        <v>10.438301186551271</v>
      </c>
      <c r="H684" s="63">
        <v>136.79624627609059</v>
      </c>
      <c r="I684" s="63">
        <v>-0.19643801874943279</v>
      </c>
      <c r="J684" s="63">
        <v>5.8265662179048716</v>
      </c>
      <c r="K684" s="63">
        <v>10.708282327408526</v>
      </c>
      <c r="L684" s="63">
        <v>88.95079665645666</v>
      </c>
      <c r="M684" s="63">
        <v>-25.09830857968754</v>
      </c>
      <c r="N684" s="63">
        <v>-2.8562886622329642</v>
      </c>
      <c r="O684" s="63">
        <v>4.5009485646175591</v>
      </c>
      <c r="P684" s="63">
        <v>105.80425298152596</v>
      </c>
      <c r="Q684" s="63">
        <v>0.34489944774409764</v>
      </c>
      <c r="R684" s="63">
        <v>1.1582827586762212</v>
      </c>
      <c r="S684" s="63">
        <v>1.4603250034730024</v>
      </c>
      <c r="T684" s="63">
        <v>106.30813041790994</v>
      </c>
      <c r="U684" s="63">
        <v>-1.4319072075381172</v>
      </c>
      <c r="V684" s="63">
        <v>0.27615301168881778</v>
      </c>
      <c r="W684" s="63">
        <v>1.2596313533463501</v>
      </c>
      <c r="X684" s="63">
        <v>95.315419007733553</v>
      </c>
      <c r="Y684" s="63">
        <v>3.800002241624739</v>
      </c>
      <c r="Z684" s="63">
        <v>0.35060413782110889</v>
      </c>
      <c r="AA684" s="63">
        <v>-1.4406775294686867</v>
      </c>
      <c r="AB684" s="63">
        <v>141.5713926936229</v>
      </c>
      <c r="AC684" s="63">
        <v>15.944560470856302</v>
      </c>
      <c r="AD684" s="63">
        <v>17.166203681141056</v>
      </c>
      <c r="AE684" s="63">
        <v>13.744673517984722</v>
      </c>
      <c r="AF684" s="64" t="s">
        <v>95</v>
      </c>
      <c r="AG684" s="65">
        <v>140.71</v>
      </c>
      <c r="AH684" s="63">
        <v>97.017745387782597</v>
      </c>
      <c r="AI684" s="63">
        <v>-7.0429227570995181</v>
      </c>
      <c r="AJ684" s="63">
        <v>-1.1989024063307818</v>
      </c>
      <c r="AK684" s="63">
        <v>1.2742541479865395</v>
      </c>
    </row>
    <row r="685" spans="1:37" x14ac:dyDescent="0.25">
      <c r="A685" s="61">
        <v>2024</v>
      </c>
      <c r="B685" s="61">
        <v>7</v>
      </c>
      <c r="C685" s="62" t="s">
        <v>96</v>
      </c>
      <c r="D685" s="63">
        <v>143.64939133923602</v>
      </c>
      <c r="E685" s="63">
        <v>10.399375951477367</v>
      </c>
      <c r="F685" s="63">
        <v>6.7838358932334142</v>
      </c>
      <c r="G685" s="63">
        <v>10.1805532965531</v>
      </c>
      <c r="H685" s="63">
        <v>143.55478873415811</v>
      </c>
      <c r="I685" s="63">
        <v>9.4756220788197965</v>
      </c>
      <c r="J685" s="63">
        <v>6.3538037229555755</v>
      </c>
      <c r="K685" s="63">
        <v>10.273333643927302</v>
      </c>
      <c r="L685" s="63">
        <v>131.72047122891075</v>
      </c>
      <c r="M685" s="63">
        <v>129.01676722251955</v>
      </c>
      <c r="N685" s="63">
        <v>7.3792448156077883</v>
      </c>
      <c r="O685" s="63">
        <v>11.364482134799545</v>
      </c>
      <c r="P685" s="63">
        <v>106.70379952962645</v>
      </c>
      <c r="Q685" s="63">
        <v>0.84831635336708189</v>
      </c>
      <c r="R685" s="63">
        <v>1.1134365783557421</v>
      </c>
      <c r="S685" s="63">
        <v>1.49632717566206</v>
      </c>
      <c r="T685" s="63">
        <v>107.87369984780901</v>
      </c>
      <c r="U685" s="63">
        <v>-0.35097454723097599</v>
      </c>
      <c r="V685" s="63">
        <v>0.18528652797933365</v>
      </c>
      <c r="W685" s="63">
        <v>0.9694778940232851</v>
      </c>
      <c r="X685" s="63">
        <v>96.685692525539096</v>
      </c>
      <c r="Y685" s="63">
        <v>6.0693558949499931</v>
      </c>
      <c r="Z685" s="63">
        <v>1.1623124023081743</v>
      </c>
      <c r="AA685" s="63">
        <v>-0.21787689711055691</v>
      </c>
      <c r="AB685" s="63">
        <v>129.20580337306572</v>
      </c>
      <c r="AC685" s="63">
        <v>2.3393316195372762</v>
      </c>
      <c r="AD685" s="63">
        <v>14.937128186724436</v>
      </c>
      <c r="AE685" s="63">
        <v>14.751431771926221</v>
      </c>
      <c r="AF685" s="64" t="s">
        <v>95</v>
      </c>
      <c r="AG685" s="65">
        <v>141.03</v>
      </c>
      <c r="AH685" s="63">
        <v>101.85732917764732</v>
      </c>
      <c r="AI685" s="63">
        <v>3.0488112476244851</v>
      </c>
      <c r="AJ685" s="63">
        <v>-0.59939972733825675</v>
      </c>
      <c r="AK685" s="63">
        <v>1.377776358202226</v>
      </c>
    </row>
    <row r="686" spans="1:37" x14ac:dyDescent="0.25">
      <c r="A686" s="61">
        <v>2024</v>
      </c>
      <c r="B686" s="61">
        <v>8</v>
      </c>
      <c r="C686" s="62" t="s">
        <v>96</v>
      </c>
      <c r="D686" s="63">
        <v>144.24005558927166</v>
      </c>
      <c r="E686" s="63">
        <v>8.2554567349979067</v>
      </c>
      <c r="F686" s="63">
        <v>6.9724723751080742</v>
      </c>
      <c r="G686" s="63">
        <v>9.6287529250751049</v>
      </c>
      <c r="H686" s="63">
        <v>145.63341625962246</v>
      </c>
      <c r="I686" s="63">
        <v>8.9925962762663119</v>
      </c>
      <c r="J686" s="63">
        <v>6.6924491240673456</v>
      </c>
      <c r="K686" s="63">
        <v>9.7015899909379755</v>
      </c>
      <c r="L686" s="63">
        <v>53.775176092598173</v>
      </c>
      <c r="M686" s="63">
        <v>-33.134312378462042</v>
      </c>
      <c r="N686" s="63">
        <v>3.412811571905916</v>
      </c>
      <c r="O686" s="63">
        <v>11.758240495976295</v>
      </c>
      <c r="P686" s="63">
        <v>107.06746353869056</v>
      </c>
      <c r="Q686" s="63">
        <v>1.2832352777416958</v>
      </c>
      <c r="R686" s="63">
        <v>1.1348812279814879</v>
      </c>
      <c r="S686" s="63">
        <v>1.5310741194724216</v>
      </c>
      <c r="T686" s="63">
        <v>109.00510769108776</v>
      </c>
      <c r="U686" s="63">
        <v>1.511446658761443</v>
      </c>
      <c r="V686" s="63">
        <v>0.35193866794904771</v>
      </c>
      <c r="W686" s="63">
        <v>0.91615644909126104</v>
      </c>
      <c r="X686" s="63">
        <v>95.025802838355091</v>
      </c>
      <c r="Y686" s="63">
        <v>1.7425416718703133</v>
      </c>
      <c r="Z686" s="63">
        <v>1.2359831433949475</v>
      </c>
      <c r="AA686" s="63">
        <v>0.2307893018623588</v>
      </c>
      <c r="AB686" s="63">
        <v>125.11639588122793</v>
      </c>
      <c r="AC686" s="63">
        <v>-3.322884012539177</v>
      </c>
      <c r="AD686" s="63">
        <v>12.498863826631879</v>
      </c>
      <c r="AE686" s="63">
        <v>14.780201090095034</v>
      </c>
      <c r="AF686" s="64" t="s">
        <v>95</v>
      </c>
      <c r="AG686" s="65">
        <v>141.05000000000001</v>
      </c>
      <c r="AH686" s="63">
        <v>102.26164876942336</v>
      </c>
      <c r="AI686" s="63">
        <v>1.7240569702702686</v>
      </c>
      <c r="AJ686" s="63">
        <v>-0.30775200433919014</v>
      </c>
      <c r="AK686" s="63">
        <v>1.253549282455964</v>
      </c>
    </row>
    <row r="687" spans="1:37" x14ac:dyDescent="0.25">
      <c r="A687" s="61">
        <v>2024</v>
      </c>
      <c r="B687" s="61">
        <v>9</v>
      </c>
      <c r="C687" s="62" t="s">
        <v>96</v>
      </c>
      <c r="D687" s="63">
        <v>146.594629838598</v>
      </c>
      <c r="E687" s="63">
        <v>8.4314682914879029</v>
      </c>
      <c r="F687" s="63">
        <v>7.1403943427052141</v>
      </c>
      <c r="G687" s="63">
        <v>9.4113866104666926</v>
      </c>
      <c r="H687" s="63">
        <v>147.14988876670273</v>
      </c>
      <c r="I687" s="63">
        <v>8.2467554048829044</v>
      </c>
      <c r="J687" s="63">
        <v>6.8719483921951596</v>
      </c>
      <c r="K687" s="63">
        <v>9.2921379523655361</v>
      </c>
      <c r="L687" s="63">
        <v>98.963707151502334</v>
      </c>
      <c r="M687" s="63">
        <v>-6.5920594365556155</v>
      </c>
      <c r="N687" s="63">
        <v>2.2698288258279797</v>
      </c>
      <c r="O687" s="63">
        <v>13.070285392961068</v>
      </c>
      <c r="P687" s="63">
        <v>106.49395111351994</v>
      </c>
      <c r="Q687" s="63">
        <v>0.78403946191671992</v>
      </c>
      <c r="R687" s="63">
        <v>1.0955553821206054</v>
      </c>
      <c r="S687" s="63">
        <v>1.5310262941220003</v>
      </c>
      <c r="T687" s="63">
        <v>107.61349042006634</v>
      </c>
      <c r="U687" s="63">
        <v>0.71116243609293406</v>
      </c>
      <c r="V687" s="63">
        <v>0.3918656718942426</v>
      </c>
      <c r="W687" s="63">
        <v>0.81902025595705652</v>
      </c>
      <c r="X687" s="63">
        <v>95.544518365600084</v>
      </c>
      <c r="Y687" s="63">
        <v>3.0058252427184442</v>
      </c>
      <c r="Z687" s="63">
        <v>1.4341630569966846</v>
      </c>
      <c r="AA687" s="63">
        <v>1.0475628779491188</v>
      </c>
      <c r="AB687" s="63">
        <v>133.78204509012232</v>
      </c>
      <c r="AC687" s="63">
        <v>-4.4885799404170683</v>
      </c>
      <c r="AD687" s="63">
        <v>10.353821396476381</v>
      </c>
      <c r="AE687" s="63">
        <v>13.488364789749724</v>
      </c>
      <c r="AF687" s="64" t="s">
        <v>95</v>
      </c>
      <c r="AG687" s="65">
        <v>141.52000000000001</v>
      </c>
      <c r="AH687" s="63">
        <v>103.5858040125763</v>
      </c>
      <c r="AI687" s="63">
        <v>2.171681010951886</v>
      </c>
      <c r="AJ687" s="63">
        <v>-2.9145984500966726E-2</v>
      </c>
      <c r="AK687" s="63">
        <v>1.4501641512284777</v>
      </c>
    </row>
    <row r="688" spans="1:37" x14ac:dyDescent="0.25">
      <c r="A688" s="61">
        <v>2024</v>
      </c>
      <c r="B688" s="61">
        <v>10</v>
      </c>
      <c r="C688" s="62" t="s">
        <v>96</v>
      </c>
      <c r="D688" s="63">
        <v>151.79049164576543</v>
      </c>
      <c r="E688" s="63">
        <v>9.0548526531720768</v>
      </c>
      <c r="F688" s="63">
        <v>7.3432107969927829</v>
      </c>
      <c r="G688" s="63">
        <v>8.8040983972525169</v>
      </c>
      <c r="H688" s="63">
        <v>152.82061363782523</v>
      </c>
      <c r="I688" s="63">
        <v>11.722133268312234</v>
      </c>
      <c r="J688" s="63">
        <v>7.3768865481582457</v>
      </c>
      <c r="K688" s="63">
        <v>9.0606216324666633</v>
      </c>
      <c r="L688" s="63">
        <v>85.212925043263581</v>
      </c>
      <c r="M688" s="63">
        <v>-65.314063565511617</v>
      </c>
      <c r="N688" s="63">
        <v>-11.883995454703966</v>
      </c>
      <c r="O688" s="63">
        <v>-13.991001030615209</v>
      </c>
      <c r="P688" s="63">
        <v>105.61500486804772</v>
      </c>
      <c r="Q688" s="63">
        <v>-0.48973726840229403</v>
      </c>
      <c r="R688" s="63">
        <v>0.93513242932081742</v>
      </c>
      <c r="S688" s="63">
        <v>1.3419775084240229</v>
      </c>
      <c r="T688" s="63">
        <v>107.28571279837951</v>
      </c>
      <c r="U688" s="63">
        <v>-0.11649139579348855</v>
      </c>
      <c r="V688" s="63">
        <v>0.34077623557791092</v>
      </c>
      <c r="W688" s="63">
        <v>0.62451088624601425</v>
      </c>
      <c r="X688" s="63">
        <v>92.824143600492988</v>
      </c>
      <c r="Y688" s="63">
        <v>-0.11318706876501494</v>
      </c>
      <c r="Z688" s="63">
        <v>1.2780836639411319</v>
      </c>
      <c r="AA688" s="63">
        <v>1.4332047745459846</v>
      </c>
      <c r="AB688" s="63">
        <v>131.34787396402839</v>
      </c>
      <c r="AC688" s="63">
        <v>-6.381361533377401</v>
      </c>
      <c r="AD688" s="63">
        <v>8.4747963859668438</v>
      </c>
      <c r="AE688" s="63">
        <v>11.437495640312179</v>
      </c>
      <c r="AF688" s="64" t="s">
        <v>95</v>
      </c>
      <c r="AG688" s="65">
        <v>141.4</v>
      </c>
      <c r="AH688" s="63">
        <v>107.34829677918347</v>
      </c>
      <c r="AI688" s="63">
        <v>3.0699470195892076</v>
      </c>
      <c r="AJ688" s="63">
        <v>0.2915713846882495</v>
      </c>
      <c r="AK688" s="63">
        <v>1.2484646772896753</v>
      </c>
    </row>
    <row r="689" spans="1:37" x14ac:dyDescent="0.25">
      <c r="A689" s="61">
        <v>2024</v>
      </c>
      <c r="B689" s="61">
        <v>11</v>
      </c>
      <c r="C689" s="62" t="s">
        <v>96</v>
      </c>
      <c r="D689" s="63">
        <v>157.40657466321787</v>
      </c>
      <c r="E689" s="63">
        <v>12.560236840791418</v>
      </c>
      <c r="F689" s="63">
        <v>7.8450812191169783</v>
      </c>
      <c r="G689" s="63">
        <v>8.568713144069136</v>
      </c>
      <c r="H689" s="63">
        <v>158.1122382265126</v>
      </c>
      <c r="I689" s="63">
        <v>11.699943699527182</v>
      </c>
      <c r="J689" s="63">
        <v>7.7973279734626644</v>
      </c>
      <c r="K689" s="63">
        <v>8.5935307097884532</v>
      </c>
      <c r="L689" s="63">
        <v>101.97407449700965</v>
      </c>
      <c r="M689" s="63">
        <v>60.743598934822899</v>
      </c>
      <c r="N689" s="63">
        <v>-8.15782407599972</v>
      </c>
      <c r="O689" s="63">
        <v>-8.6698680656367486</v>
      </c>
      <c r="P689" s="63">
        <v>105.43042615649856</v>
      </c>
      <c r="Q689" s="63">
        <v>-1.5685022255057248</v>
      </c>
      <c r="R689" s="63">
        <v>0.70314130977542355</v>
      </c>
      <c r="S689" s="63">
        <v>0.91767784250819773</v>
      </c>
      <c r="T689" s="63">
        <v>107.40359773249494</v>
      </c>
      <c r="U689" s="63">
        <v>0.58110499221069745</v>
      </c>
      <c r="V689" s="63">
        <v>0.36260677504817984</v>
      </c>
      <c r="W689" s="63">
        <v>0.49996457432376928</v>
      </c>
      <c r="X689" s="63">
        <v>91.729077487420184</v>
      </c>
      <c r="Y689" s="63">
        <v>-5.2185379756258357</v>
      </c>
      <c r="Z689" s="63">
        <v>0.66050223078892856</v>
      </c>
      <c r="AA689" s="63">
        <v>0.73410545471368494</v>
      </c>
      <c r="AB689" s="63">
        <v>129.88737128837204</v>
      </c>
      <c r="AC689" s="63">
        <v>-16.890899651412894</v>
      </c>
      <c r="AD689" s="63">
        <v>5.6549449643401806</v>
      </c>
      <c r="AE689" s="63">
        <v>7.4121362097496757</v>
      </c>
      <c r="AF689" s="64" t="s">
        <v>95</v>
      </c>
      <c r="AG689" s="65">
        <v>141.80000000000001</v>
      </c>
      <c r="AH689" s="63">
        <v>111.00604701214236</v>
      </c>
      <c r="AI689" s="63">
        <v>6.3924438911937358</v>
      </c>
      <c r="AJ689" s="63">
        <v>0.86464791602582913</v>
      </c>
      <c r="AK689" s="63">
        <v>1.345657341460111</v>
      </c>
    </row>
    <row r="690" spans="1:37" x14ac:dyDescent="0.25">
      <c r="A690" s="61">
        <v>2024</v>
      </c>
      <c r="B690" s="61">
        <v>12</v>
      </c>
      <c r="C690" s="62" t="s">
        <v>96</v>
      </c>
      <c r="D690" s="63">
        <v>185.68059716951174</v>
      </c>
      <c r="E690" s="63">
        <v>12.222402394125822</v>
      </c>
      <c r="F690" s="63">
        <v>8.292393870218028</v>
      </c>
      <c r="G690" s="63">
        <v>8.2923938702180351</v>
      </c>
      <c r="H690" s="63">
        <v>181.32426888257956</v>
      </c>
      <c r="I690" s="63">
        <v>9.7178136302503049</v>
      </c>
      <c r="J690" s="63">
        <v>7.9931595745525774</v>
      </c>
      <c r="K690" s="63">
        <v>7.9931595745525783</v>
      </c>
      <c r="L690" s="63">
        <v>383.5168562553531</v>
      </c>
      <c r="M690" s="63">
        <v>190.40243694162484</v>
      </c>
      <c r="N690" s="63">
        <v>11.002847483173706</v>
      </c>
      <c r="O690" s="63">
        <v>11.00284748317371</v>
      </c>
      <c r="P690" s="63">
        <v>105.06786083024127</v>
      </c>
      <c r="Q690" s="63">
        <v>-1.6783984548555821</v>
      </c>
      <c r="R690" s="63">
        <v>0.50160781895314255</v>
      </c>
      <c r="S690" s="63">
        <v>0.50160781895314699</v>
      </c>
      <c r="T690" s="63">
        <v>107.02119050719364</v>
      </c>
      <c r="U690" s="63">
        <v>0.1831683168316971</v>
      </c>
      <c r="V690" s="63">
        <v>0.34765912405849697</v>
      </c>
      <c r="W690" s="63">
        <v>0.34765912405849519</v>
      </c>
      <c r="X690" s="63">
        <v>91.256470007041401</v>
      </c>
      <c r="Y690" s="63">
        <v>-4.5866781448402065</v>
      </c>
      <c r="Z690" s="63">
        <v>0.20988494771048138</v>
      </c>
      <c r="AA690" s="63">
        <v>0.20988494771047783</v>
      </c>
      <c r="AB690" s="63">
        <v>130.32552209106899</v>
      </c>
      <c r="AC690" s="63">
        <v>-15.836514709184769</v>
      </c>
      <c r="AD690" s="63">
        <v>3.5226226196488408</v>
      </c>
      <c r="AE690" s="63">
        <v>3.5226226196488426</v>
      </c>
      <c r="AF690" s="64" t="s">
        <v>95</v>
      </c>
      <c r="AG690" s="65">
        <v>142.33000000000001</v>
      </c>
      <c r="AH690" s="63">
        <v>130.4578073276974</v>
      </c>
      <c r="AI690" s="63">
        <v>6.1827508636051363</v>
      </c>
      <c r="AJ690" s="63">
        <v>1.3943057915231538</v>
      </c>
      <c r="AK690" s="63">
        <v>1.394305791523152</v>
      </c>
    </row>
    <row r="691" spans="1:37" x14ac:dyDescent="0.25">
      <c r="A691" s="61">
        <v>2025</v>
      </c>
      <c r="B691" s="61">
        <v>1</v>
      </c>
      <c r="C691" s="62" t="s">
        <v>96</v>
      </c>
      <c r="D691" s="63">
        <v>144.81592359874395</v>
      </c>
      <c r="E691" s="63">
        <v>9.2814768473979257</v>
      </c>
      <c r="F691" s="63">
        <v>9.2814768473979292</v>
      </c>
      <c r="G691" s="63">
        <v>8.2863414210156776</v>
      </c>
      <c r="H691" s="63">
        <v>147.64041700277619</v>
      </c>
      <c r="I691" s="63">
        <v>12.295385640942854</v>
      </c>
      <c r="J691" s="63">
        <v>12.295385640942857</v>
      </c>
      <c r="K691" s="63">
        <v>8.2187729643302703</v>
      </c>
      <c r="L691" s="63">
        <v>45.224338573093654</v>
      </c>
      <c r="M691" s="63">
        <v>-66.159201138584848</v>
      </c>
      <c r="N691" s="63">
        <v>-66.159201138584848</v>
      </c>
      <c r="O691" s="63">
        <v>6.361024431518004</v>
      </c>
      <c r="P691" s="63">
        <v>102.2678676970088</v>
      </c>
      <c r="Q691" s="63">
        <v>-2.1064571803101302</v>
      </c>
      <c r="R691" s="63">
        <v>-2.1064571803101284</v>
      </c>
      <c r="S691" s="63">
        <v>0.19662802070837415</v>
      </c>
      <c r="T691" s="63">
        <v>105.52498629767344</v>
      </c>
      <c r="U691" s="63">
        <v>-0.40889176038282926</v>
      </c>
      <c r="V691" s="63">
        <v>-0.40889176038282349</v>
      </c>
      <c r="W691" s="63">
        <v>0.27019531344321024</v>
      </c>
      <c r="X691" s="63">
        <v>84.018947525509063</v>
      </c>
      <c r="Y691" s="63">
        <v>-8.1199774901519532</v>
      </c>
      <c r="Z691" s="63">
        <v>-8.1199774901519532</v>
      </c>
      <c r="AA691" s="63">
        <v>-0.65436446390114611</v>
      </c>
      <c r="AB691" s="63">
        <v>124.19141085331225</v>
      </c>
      <c r="AC691" s="63">
        <v>-7.4926610257295465</v>
      </c>
      <c r="AD691" s="63">
        <v>-7.4926610257295518</v>
      </c>
      <c r="AE691" s="63">
        <v>1.7251964456194742</v>
      </c>
      <c r="AF691" s="64" t="s">
        <v>95</v>
      </c>
      <c r="AG691" s="65">
        <v>143.6</v>
      </c>
      <c r="AH691" s="63">
        <v>100.84674345316431</v>
      </c>
      <c r="AI691" s="63">
        <v>3.1857621569546239</v>
      </c>
      <c r="AJ691" s="63">
        <v>3.1857621569546302</v>
      </c>
      <c r="AK691" s="63">
        <v>1.5520699781543641</v>
      </c>
    </row>
    <row r="692" spans="1:37" x14ac:dyDescent="0.25">
      <c r="A692" s="61" t="s">
        <v>245</v>
      </c>
      <c r="B692" s="61">
        <v>2</v>
      </c>
      <c r="C692" s="62" t="s">
        <v>96</v>
      </c>
      <c r="D692" s="63">
        <v>147.1041885142902</v>
      </c>
      <c r="E692" s="63">
        <v>10.645676220973186</v>
      </c>
      <c r="F692" s="63">
        <v>9.9646923044007565</v>
      </c>
      <c r="G692" s="63">
        <v>8.7018092327324013</v>
      </c>
      <c r="H692" s="63">
        <v>149.88685226038993</v>
      </c>
      <c r="I692" s="63">
        <v>12.871421063098239</v>
      </c>
      <c r="J692" s="63">
        <v>12.584841190121733</v>
      </c>
      <c r="K692" s="63">
        <v>8.7887850337178008</v>
      </c>
      <c r="L692" s="63">
        <v>33.113849023534392</v>
      </c>
      <c r="M692" s="63">
        <v>-57.079138489028189</v>
      </c>
      <c r="N692" s="63">
        <v>-62.835811904771454</v>
      </c>
      <c r="O692" s="63">
        <v>6.1840100046032092</v>
      </c>
      <c r="P692" s="63">
        <v>103.43329548436463</v>
      </c>
      <c r="Q692" s="63">
        <v>-2.0719042267648859</v>
      </c>
      <c r="R692" s="63">
        <v>-2.0890858696789194</v>
      </c>
      <c r="S692" s="63">
        <v>-0.14668046156810988</v>
      </c>
      <c r="T692" s="63">
        <v>105.9055964965401</v>
      </c>
      <c r="U692" s="63">
        <v>-0.44285524669879806</v>
      </c>
      <c r="V692" s="63">
        <v>-0.42590696962124808</v>
      </c>
      <c r="W692" s="63">
        <v>0.17144459247214172</v>
      </c>
      <c r="X692" s="63">
        <v>87.684537251373754</v>
      </c>
      <c r="Y692" s="63">
        <v>-6.8783473603672434</v>
      </c>
      <c r="Z692" s="63">
        <v>-7.4900743040922757</v>
      </c>
      <c r="AA692" s="63">
        <v>-1.4871854627522936</v>
      </c>
      <c r="AB692" s="63">
        <v>128.08608465506254</v>
      </c>
      <c r="AC692" s="63">
        <v>-9.3130898645875817</v>
      </c>
      <c r="AD692" s="63">
        <v>-8.4259687802414884</v>
      </c>
      <c r="AE692" s="63">
        <v>-0.50953015468397211</v>
      </c>
      <c r="AF692" s="64" t="s">
        <v>95</v>
      </c>
      <c r="AG692" s="65">
        <v>145.79</v>
      </c>
      <c r="AH692" s="63">
        <v>100.90142569057564</v>
      </c>
      <c r="AI692" s="63">
        <v>4.3161272828915855</v>
      </c>
      <c r="AJ692" s="63">
        <v>3.7480190756912668</v>
      </c>
      <c r="AK692" s="63">
        <v>2.0599483853823699</v>
      </c>
    </row>
    <row r="693" spans="1:37" x14ac:dyDescent="0.25">
      <c r="A693" s="61" t="s">
        <v>245</v>
      </c>
      <c r="B693" s="61">
        <v>3</v>
      </c>
      <c r="C693" s="62" t="s">
        <v>96</v>
      </c>
      <c r="D693" s="63">
        <v>151.55964934251347</v>
      </c>
      <c r="E693" s="63">
        <v>8.8116137295532155</v>
      </c>
      <c r="F693" s="63">
        <v>9.5678876778549693</v>
      </c>
      <c r="G693" s="63">
        <v>9.0122984621186788</v>
      </c>
      <c r="H693" s="63">
        <v>152.87237015611288</v>
      </c>
      <c r="I693" s="63">
        <v>10.74949974911317</v>
      </c>
      <c r="J693" s="63">
        <v>11.955117527593462</v>
      </c>
      <c r="K693" s="63">
        <v>9.385459227222114</v>
      </c>
      <c r="L693" s="63">
        <v>103.74066202512633</v>
      </c>
      <c r="M693" s="63">
        <v>-21.990051981734425</v>
      </c>
      <c r="N693" s="63">
        <v>-47.035203276658756</v>
      </c>
      <c r="O693" s="63">
        <v>0.44039478679410138</v>
      </c>
      <c r="P693" s="63">
        <v>103.25695689386676</v>
      </c>
      <c r="Q693" s="63">
        <v>-2.9745986018661768</v>
      </c>
      <c r="R693" s="63">
        <v>-2.3868260889688409</v>
      </c>
      <c r="S693" s="63">
        <v>-0.56648882020841995</v>
      </c>
      <c r="T693" s="63">
        <v>105.87612526301126</v>
      </c>
      <c r="U693" s="63">
        <v>-1.6371164312664632</v>
      </c>
      <c r="V693" s="63">
        <v>-0.83335517402393089</v>
      </c>
      <c r="W693" s="63">
        <v>-5.9357721878171787E-2</v>
      </c>
      <c r="X693" s="63">
        <v>87.246510806144627</v>
      </c>
      <c r="Y693" s="63">
        <v>-5.5092850614174154</v>
      </c>
      <c r="Z693" s="63">
        <v>-6.8320409992075675</v>
      </c>
      <c r="AA693" s="63">
        <v>-2.0036491831934171</v>
      </c>
      <c r="AB693" s="63">
        <v>126.52821513436241</v>
      </c>
      <c r="AC693" s="63">
        <v>-12.94521094186139</v>
      </c>
      <c r="AD693" s="63">
        <v>-9.9867790447859548</v>
      </c>
      <c r="AE693" s="63">
        <v>-3.1743360054774001</v>
      </c>
      <c r="AF693" s="64" t="s">
        <v>95</v>
      </c>
      <c r="AG693" s="65">
        <v>146.21</v>
      </c>
      <c r="AH693" s="63">
        <v>103.65888061180047</v>
      </c>
      <c r="AI693" s="63">
        <v>3.1332564847923265</v>
      </c>
      <c r="AJ693" s="63">
        <v>3.5385411813144252</v>
      </c>
      <c r="AK693" s="63">
        <v>2.5076676818144961</v>
      </c>
    </row>
    <row r="694" spans="1:37" x14ac:dyDescent="0.25">
      <c r="A694" s="61">
        <v>2019</v>
      </c>
      <c r="B694" s="61">
        <v>1</v>
      </c>
      <c r="C694" s="62" t="s">
        <v>97</v>
      </c>
      <c r="D694" s="63">
        <v>67.324255944493871</v>
      </c>
      <c r="E694" s="63"/>
      <c r="F694" s="63"/>
      <c r="G694" s="63"/>
      <c r="H694" s="63">
        <v>66.948072630750886</v>
      </c>
      <c r="I694" s="63"/>
      <c r="J694" s="63"/>
      <c r="K694" s="63"/>
      <c r="L694" s="63">
        <v>118.91080127407805</v>
      </c>
      <c r="M694" s="63"/>
      <c r="N694" s="63"/>
      <c r="O694" s="63"/>
      <c r="P694" s="63">
        <v>104.4206673601464</v>
      </c>
      <c r="Q694" s="63"/>
      <c r="R694" s="63"/>
      <c r="S694" s="63"/>
      <c r="T694" s="63">
        <v>105.10705183287993</v>
      </c>
      <c r="U694" s="63"/>
      <c r="V694" s="63"/>
      <c r="W694" s="63"/>
      <c r="X694" s="63">
        <v>101.62920783884513</v>
      </c>
      <c r="Y694" s="63"/>
      <c r="Z694" s="63"/>
      <c r="AA694" s="63"/>
      <c r="AB694" s="63">
        <v>135.91456216792179</v>
      </c>
      <c r="AC694" s="63"/>
      <c r="AD694" s="63"/>
      <c r="AE694" s="63"/>
      <c r="AF694" s="64" t="s">
        <v>95</v>
      </c>
      <c r="AG694" s="65">
        <v>100.55</v>
      </c>
      <c r="AH694" s="63">
        <v>66.955997955737317</v>
      </c>
      <c r="AI694" s="63"/>
      <c r="AJ694" s="63"/>
      <c r="AK694" s="63"/>
    </row>
    <row r="695" spans="1:37" x14ac:dyDescent="0.25">
      <c r="A695" s="61">
        <v>2019</v>
      </c>
      <c r="B695" s="61">
        <v>2</v>
      </c>
      <c r="C695" s="62" t="s">
        <v>97</v>
      </c>
      <c r="D695" s="63">
        <v>77.583795086009175</v>
      </c>
      <c r="E695" s="63"/>
      <c r="F695" s="63"/>
      <c r="G695" s="63"/>
      <c r="H695" s="63">
        <v>77.26013295208395</v>
      </c>
      <c r="I695" s="63"/>
      <c r="J695" s="63"/>
      <c r="K695" s="63"/>
      <c r="L695" s="63">
        <v>113.46254537142869</v>
      </c>
      <c r="M695" s="63"/>
      <c r="N695" s="63"/>
      <c r="O695" s="63"/>
      <c r="P695" s="63">
        <v>106.58980129986431</v>
      </c>
      <c r="Q695" s="63"/>
      <c r="R695" s="63"/>
      <c r="S695" s="63"/>
      <c r="T695" s="63">
        <v>105.74860969735126</v>
      </c>
      <c r="U695" s="63"/>
      <c r="V695" s="63"/>
      <c r="W695" s="63"/>
      <c r="X695" s="63">
        <v>106.98300170696636</v>
      </c>
      <c r="Y695" s="63"/>
      <c r="Z695" s="63"/>
      <c r="AA695" s="63"/>
      <c r="AB695" s="63">
        <v>140.3578746399092</v>
      </c>
      <c r="AC695" s="63"/>
      <c r="AD695" s="63"/>
      <c r="AE695" s="63"/>
      <c r="AF695" s="64" t="s">
        <v>95</v>
      </c>
      <c r="AG695" s="65">
        <v>101.24</v>
      </c>
      <c r="AH695" s="63">
        <v>76.633539199930041</v>
      </c>
      <c r="AI695" s="63"/>
      <c r="AJ695" s="63"/>
      <c r="AK695" s="63"/>
    </row>
    <row r="696" spans="1:37" x14ac:dyDescent="0.25">
      <c r="A696" s="61">
        <v>2019</v>
      </c>
      <c r="B696" s="61">
        <v>3</v>
      </c>
      <c r="C696" s="62" t="s">
        <v>97</v>
      </c>
      <c r="D696" s="63">
        <v>90.342690037397006</v>
      </c>
      <c r="E696" s="63"/>
      <c r="F696" s="63"/>
      <c r="G696" s="63"/>
      <c r="H696" s="63">
        <v>90.068615495239499</v>
      </c>
      <c r="I696" s="63"/>
      <c r="J696" s="63"/>
      <c r="K696" s="63"/>
      <c r="L696" s="63">
        <v>106.45886049589186</v>
      </c>
      <c r="M696" s="63"/>
      <c r="N696" s="63"/>
      <c r="O696" s="63"/>
      <c r="P696" s="63">
        <v>106.77732579591574</v>
      </c>
      <c r="Q696" s="63"/>
      <c r="R696" s="63"/>
      <c r="S696" s="63"/>
      <c r="T696" s="63">
        <v>106.0421870507553</v>
      </c>
      <c r="U696" s="63"/>
      <c r="V696" s="63"/>
      <c r="W696" s="63"/>
      <c r="X696" s="63">
        <v>106.35987603508158</v>
      </c>
      <c r="Y696" s="63"/>
      <c r="Z696" s="63"/>
      <c r="AA696" s="63"/>
      <c r="AB696" s="63">
        <v>154.47776080371813</v>
      </c>
      <c r="AC696" s="63"/>
      <c r="AD696" s="63"/>
      <c r="AE696" s="63"/>
      <c r="AF696" s="64" t="s">
        <v>95</v>
      </c>
      <c r="AG696" s="65">
        <v>101.53</v>
      </c>
      <c r="AH696" s="63">
        <v>88.98127650684232</v>
      </c>
      <c r="AI696" s="63"/>
      <c r="AJ696" s="63"/>
      <c r="AK696" s="63"/>
    </row>
    <row r="697" spans="1:37" x14ac:dyDescent="0.25">
      <c r="A697" s="61">
        <v>2019</v>
      </c>
      <c r="B697" s="61">
        <v>4</v>
      </c>
      <c r="C697" s="62" t="s">
        <v>97</v>
      </c>
      <c r="D697" s="63">
        <v>84.105451291424487</v>
      </c>
      <c r="E697" s="63"/>
      <c r="F697" s="63"/>
      <c r="G697" s="63"/>
      <c r="H697" s="63">
        <v>84.025870983098599</v>
      </c>
      <c r="I697" s="63"/>
      <c r="J697" s="63"/>
      <c r="K697" s="63"/>
      <c r="L697" s="63">
        <v>87.932668264642942</v>
      </c>
      <c r="M697" s="63"/>
      <c r="N697" s="63"/>
      <c r="O697" s="63"/>
      <c r="P697" s="63">
        <v>107.75905479372598</v>
      </c>
      <c r="Q697" s="63"/>
      <c r="R697" s="63"/>
      <c r="S697" s="63"/>
      <c r="T697" s="63">
        <v>108.26513380825973</v>
      </c>
      <c r="U697" s="63"/>
      <c r="V697" s="63"/>
      <c r="W697" s="63"/>
      <c r="X697" s="63">
        <v>105.06534483599427</v>
      </c>
      <c r="Y697" s="63"/>
      <c r="Z697" s="63"/>
      <c r="AA697" s="63"/>
      <c r="AB697" s="63">
        <v>146.16907191468553</v>
      </c>
      <c r="AC697" s="63"/>
      <c r="AD697" s="63"/>
      <c r="AE697" s="63"/>
      <c r="AF697" s="64" t="s">
        <v>95</v>
      </c>
      <c r="AG697" s="65">
        <v>102</v>
      </c>
      <c r="AH697" s="63">
        <v>82.456324795514206</v>
      </c>
      <c r="AI697" s="63"/>
      <c r="AJ697" s="63"/>
      <c r="AK697" s="63"/>
    </row>
    <row r="698" spans="1:37" x14ac:dyDescent="0.25">
      <c r="A698" s="61">
        <v>2019</v>
      </c>
      <c r="B698" s="67">
        <v>5</v>
      </c>
      <c r="C698" s="62" t="s">
        <v>97</v>
      </c>
      <c r="D698" s="63">
        <v>96.327687815057573</v>
      </c>
      <c r="E698" s="63"/>
      <c r="F698" s="63"/>
      <c r="G698" s="63"/>
      <c r="H698" s="63">
        <v>95.804968044257336</v>
      </c>
      <c r="I698" s="63"/>
      <c r="J698" s="63"/>
      <c r="K698" s="63"/>
      <c r="L698" s="63">
        <v>162.41604448595749</v>
      </c>
      <c r="M698" s="63"/>
      <c r="N698" s="63"/>
      <c r="O698" s="63"/>
      <c r="P698" s="63">
        <v>107.50077946469052</v>
      </c>
      <c r="Q698" s="63"/>
      <c r="R698" s="63"/>
      <c r="S698" s="63"/>
      <c r="T698" s="63">
        <v>108.31844153527152</v>
      </c>
      <c r="U698" s="63"/>
      <c r="V698" s="63"/>
      <c r="W698" s="63"/>
      <c r="X698" s="63">
        <v>104.1493471843817</v>
      </c>
      <c r="Y698" s="63"/>
      <c r="Z698" s="63"/>
      <c r="AA698" s="63"/>
      <c r="AB698" s="63">
        <v>145.64147768170935</v>
      </c>
      <c r="AC698" s="63"/>
      <c r="AD698" s="63"/>
      <c r="AE698" s="63"/>
      <c r="AF698" s="64" t="s">
        <v>95</v>
      </c>
      <c r="AG698" s="65">
        <v>102.34</v>
      </c>
      <c r="AH698" s="63">
        <v>94.125159092297807</v>
      </c>
      <c r="AI698" s="63"/>
      <c r="AJ698" s="63"/>
      <c r="AK698" s="63"/>
    </row>
    <row r="699" spans="1:37" x14ac:dyDescent="0.25">
      <c r="A699" s="61">
        <v>2019</v>
      </c>
      <c r="B699" s="67">
        <v>6</v>
      </c>
      <c r="C699" s="62" t="s">
        <v>97</v>
      </c>
      <c r="D699" s="63">
        <v>92.263711202494292</v>
      </c>
      <c r="E699" s="63"/>
      <c r="F699" s="63"/>
      <c r="G699" s="63"/>
      <c r="H699" s="63">
        <v>91.847823662418222</v>
      </c>
      <c r="I699" s="63"/>
      <c r="J699" s="63"/>
      <c r="K699" s="63"/>
      <c r="L699" s="63">
        <v>140.53773809874065</v>
      </c>
      <c r="M699" s="63"/>
      <c r="N699" s="63"/>
      <c r="O699" s="63"/>
      <c r="P699" s="63">
        <v>107.34163675816914</v>
      </c>
      <c r="Q699" s="63"/>
      <c r="R699" s="63"/>
      <c r="S699" s="63"/>
      <c r="T699" s="63">
        <v>107.44614526048306</v>
      </c>
      <c r="U699" s="63"/>
      <c r="V699" s="63"/>
      <c r="W699" s="63"/>
      <c r="X699" s="63">
        <v>105.3792721276894</v>
      </c>
      <c r="Y699" s="63"/>
      <c r="Z699" s="63"/>
      <c r="AA699" s="63"/>
      <c r="AB699" s="63">
        <v>148.8790736706799</v>
      </c>
      <c r="AC699" s="63"/>
      <c r="AD699" s="63"/>
      <c r="AE699" s="63"/>
      <c r="AF699" s="64" t="s">
        <v>95</v>
      </c>
      <c r="AG699" s="65">
        <v>102.57</v>
      </c>
      <c r="AH699" s="63">
        <v>89.951946185526282</v>
      </c>
      <c r="AI699" s="63"/>
      <c r="AJ699" s="63"/>
      <c r="AK699" s="63"/>
    </row>
    <row r="700" spans="1:37" x14ac:dyDescent="0.25">
      <c r="A700" s="61">
        <v>2019</v>
      </c>
      <c r="B700" s="61">
        <v>7</v>
      </c>
      <c r="C700" s="62" t="s">
        <v>97</v>
      </c>
      <c r="D700" s="63">
        <v>96.105028285275196</v>
      </c>
      <c r="E700" s="63"/>
      <c r="F700" s="63"/>
      <c r="G700" s="63"/>
      <c r="H700" s="63">
        <v>95.082282331685605</v>
      </c>
      <c r="I700" s="63"/>
      <c r="J700" s="63"/>
      <c r="K700" s="63"/>
      <c r="L700" s="63">
        <v>246.59201463677044</v>
      </c>
      <c r="M700" s="63"/>
      <c r="N700" s="63"/>
      <c r="O700" s="63"/>
      <c r="P700" s="63">
        <v>109.27461650790853</v>
      </c>
      <c r="Q700" s="63"/>
      <c r="R700" s="63"/>
      <c r="S700" s="63"/>
      <c r="T700" s="63">
        <v>109.52380301492956</v>
      </c>
      <c r="U700" s="63"/>
      <c r="V700" s="63"/>
      <c r="W700" s="63"/>
      <c r="X700" s="63">
        <v>107.16004865700263</v>
      </c>
      <c r="Y700" s="63"/>
      <c r="Z700" s="63"/>
      <c r="AA700" s="63"/>
      <c r="AB700" s="63">
        <v>147.02557931647544</v>
      </c>
      <c r="AC700" s="63"/>
      <c r="AD700" s="63"/>
      <c r="AE700" s="63"/>
      <c r="AF700" s="64" t="s">
        <v>95</v>
      </c>
      <c r="AG700" s="65">
        <v>102.67</v>
      </c>
      <c r="AH700" s="63">
        <v>93.605754636481151</v>
      </c>
      <c r="AI700" s="63"/>
      <c r="AJ700" s="63"/>
      <c r="AK700" s="63"/>
    </row>
    <row r="701" spans="1:37" x14ac:dyDescent="0.25">
      <c r="A701" s="61">
        <v>2019</v>
      </c>
      <c r="B701" s="61">
        <v>8</v>
      </c>
      <c r="C701" s="62" t="s">
        <v>97</v>
      </c>
      <c r="D701" s="63">
        <v>91.374611511499836</v>
      </c>
      <c r="E701" s="63"/>
      <c r="F701" s="63"/>
      <c r="G701" s="63"/>
      <c r="H701" s="63">
        <v>91.145891722250838</v>
      </c>
      <c r="I701" s="63"/>
      <c r="J701" s="63"/>
      <c r="K701" s="63"/>
      <c r="L701" s="63">
        <v>114.69021433967529</v>
      </c>
      <c r="M701" s="63"/>
      <c r="N701" s="63"/>
      <c r="O701" s="63"/>
      <c r="P701" s="63">
        <v>109.84937972794719</v>
      </c>
      <c r="Q701" s="63"/>
      <c r="R701" s="63"/>
      <c r="S701" s="63"/>
      <c r="T701" s="63">
        <v>109.32665651871343</v>
      </c>
      <c r="U701" s="63"/>
      <c r="V701" s="63"/>
      <c r="W701" s="63"/>
      <c r="X701" s="63">
        <v>108.99263507416593</v>
      </c>
      <c r="Y701" s="63"/>
      <c r="Z701" s="63"/>
      <c r="AA701" s="63"/>
      <c r="AB701" s="63">
        <v>157.14886206092055</v>
      </c>
      <c r="AC701" s="63"/>
      <c r="AD701" s="63"/>
      <c r="AE701" s="63"/>
      <c r="AF701" s="64" t="s">
        <v>95</v>
      </c>
      <c r="AG701" s="65">
        <v>102.76</v>
      </c>
      <c r="AH701" s="63">
        <v>88.920408243966364</v>
      </c>
      <c r="AI701" s="63"/>
      <c r="AJ701" s="63"/>
      <c r="AK701" s="63"/>
    </row>
    <row r="702" spans="1:37" x14ac:dyDescent="0.25">
      <c r="A702" s="61">
        <v>2019</v>
      </c>
      <c r="B702" s="61">
        <v>9</v>
      </c>
      <c r="C702" s="62" t="s">
        <v>97</v>
      </c>
      <c r="D702" s="63">
        <v>94.805861742152644</v>
      </c>
      <c r="E702" s="63"/>
      <c r="F702" s="63"/>
      <c r="G702" s="63"/>
      <c r="H702" s="63">
        <v>94.567903604786309</v>
      </c>
      <c r="I702" s="63"/>
      <c r="J702" s="63"/>
      <c r="K702" s="63"/>
      <c r="L702" s="63">
        <v>127.01922925924725</v>
      </c>
      <c r="M702" s="63"/>
      <c r="N702" s="63"/>
      <c r="O702" s="63"/>
      <c r="P702" s="63">
        <v>110.37951166364991</v>
      </c>
      <c r="Q702" s="63"/>
      <c r="R702" s="63"/>
      <c r="S702" s="63"/>
      <c r="T702" s="63">
        <v>109.87717537138033</v>
      </c>
      <c r="U702" s="63"/>
      <c r="V702" s="63"/>
      <c r="W702" s="63"/>
      <c r="X702" s="63">
        <v>109.40504944095711</v>
      </c>
      <c r="Y702" s="63"/>
      <c r="Z702" s="63"/>
      <c r="AA702" s="63"/>
      <c r="AB702" s="63">
        <v>159.44627975428017</v>
      </c>
      <c r="AC702" s="63"/>
      <c r="AD702" s="63"/>
      <c r="AE702" s="63"/>
      <c r="AF702" s="64" t="s">
        <v>95</v>
      </c>
      <c r="AG702" s="65">
        <v>103.08</v>
      </c>
      <c r="AH702" s="63">
        <v>91.973090553116648</v>
      </c>
      <c r="AI702" s="63"/>
      <c r="AJ702" s="63"/>
      <c r="AK702" s="63"/>
    </row>
    <row r="703" spans="1:37" x14ac:dyDescent="0.25">
      <c r="A703" s="61">
        <v>2019</v>
      </c>
      <c r="B703" s="61">
        <v>10</v>
      </c>
      <c r="C703" s="62" t="s">
        <v>97</v>
      </c>
      <c r="D703" s="63">
        <v>107.11991246113048</v>
      </c>
      <c r="E703" s="63"/>
      <c r="F703" s="63"/>
      <c r="G703" s="63"/>
      <c r="H703" s="63">
        <v>106.35528053795056</v>
      </c>
      <c r="I703" s="63"/>
      <c r="J703" s="63"/>
      <c r="K703" s="63"/>
      <c r="L703" s="63">
        <v>221.39000701063742</v>
      </c>
      <c r="M703" s="63"/>
      <c r="N703" s="63"/>
      <c r="O703" s="63"/>
      <c r="P703" s="63">
        <v>111.89501071911215</v>
      </c>
      <c r="Q703" s="63"/>
      <c r="R703" s="63"/>
      <c r="S703" s="63"/>
      <c r="T703" s="63">
        <v>109.89629402917492</v>
      </c>
      <c r="U703" s="63"/>
      <c r="V703" s="63"/>
      <c r="W703" s="63"/>
      <c r="X703" s="63">
        <v>110.86634553777557</v>
      </c>
      <c r="Y703" s="63"/>
      <c r="Z703" s="63"/>
      <c r="AA703" s="63"/>
      <c r="AB703" s="63">
        <v>239.0435650765051</v>
      </c>
      <c r="AC703" s="63"/>
      <c r="AD703" s="63"/>
      <c r="AE703" s="63"/>
      <c r="AF703" s="64" t="s">
        <v>95</v>
      </c>
      <c r="AG703" s="65">
        <v>103.19</v>
      </c>
      <c r="AH703" s="63">
        <v>103.80842374370624</v>
      </c>
      <c r="AI703" s="63"/>
      <c r="AJ703" s="63"/>
      <c r="AK703" s="63"/>
    </row>
    <row r="704" spans="1:37" x14ac:dyDescent="0.25">
      <c r="A704" s="61">
        <v>2019</v>
      </c>
      <c r="B704" s="61">
        <v>11</v>
      </c>
      <c r="C704" s="62" t="s">
        <v>97</v>
      </c>
      <c r="D704" s="63">
        <v>114.11396572238985</v>
      </c>
      <c r="E704" s="63"/>
      <c r="F704" s="63"/>
      <c r="G704" s="63"/>
      <c r="H704" s="63">
        <v>114.25082218004226</v>
      </c>
      <c r="I704" s="63"/>
      <c r="J704" s="63"/>
      <c r="K704" s="63"/>
      <c r="L704" s="63">
        <v>91.561739756319753</v>
      </c>
      <c r="M704" s="63"/>
      <c r="N704" s="63"/>
      <c r="O704" s="63"/>
      <c r="P704" s="63">
        <v>111.3537046449503</v>
      </c>
      <c r="Q704" s="63"/>
      <c r="R704" s="63"/>
      <c r="S704" s="63"/>
      <c r="T704" s="63">
        <v>109.71877997681119</v>
      </c>
      <c r="U704" s="63"/>
      <c r="V704" s="63"/>
      <c r="W704" s="63"/>
      <c r="X704" s="63">
        <v>113.34291728840299</v>
      </c>
      <c r="Y704" s="63"/>
      <c r="Z704" s="63"/>
      <c r="AA704" s="63"/>
      <c r="AB704" s="63">
        <v>147.70748217765188</v>
      </c>
      <c r="AC704" s="63"/>
      <c r="AD704" s="63"/>
      <c r="AE704" s="63"/>
      <c r="AF704" s="64" t="s">
        <v>95</v>
      </c>
      <c r="AG704" s="65">
        <v>103.29</v>
      </c>
      <c r="AH704" s="63">
        <v>110.47920004103963</v>
      </c>
      <c r="AI704" s="63"/>
      <c r="AJ704" s="63"/>
      <c r="AK704" s="63"/>
    </row>
    <row r="705" spans="1:37" x14ac:dyDescent="0.25">
      <c r="A705" s="61">
        <v>2019</v>
      </c>
      <c r="B705" s="61">
        <v>12</v>
      </c>
      <c r="C705" s="62" t="s">
        <v>97</v>
      </c>
      <c r="D705" s="63">
        <v>161.05605379262497</v>
      </c>
      <c r="E705" s="63"/>
      <c r="F705" s="63"/>
      <c r="G705" s="63"/>
      <c r="H705" s="63">
        <v>161.51467691731921</v>
      </c>
      <c r="I705" s="63"/>
      <c r="J705" s="63"/>
      <c r="K705" s="63"/>
      <c r="L705" s="63">
        <v>83.546381024298682</v>
      </c>
      <c r="M705" s="63"/>
      <c r="N705" s="63"/>
      <c r="O705" s="63"/>
      <c r="P705" s="63">
        <v>108.97940255784773</v>
      </c>
      <c r="Q705" s="63"/>
      <c r="R705" s="63"/>
      <c r="S705" s="63"/>
      <c r="T705" s="63">
        <v>109.11314836007681</v>
      </c>
      <c r="U705" s="63"/>
      <c r="V705" s="63"/>
      <c r="W705" s="63"/>
      <c r="X705" s="63">
        <v>106.89382259500972</v>
      </c>
      <c r="Y705" s="63"/>
      <c r="Z705" s="63"/>
      <c r="AA705" s="63"/>
      <c r="AB705" s="63">
        <v>151.96136613378286</v>
      </c>
      <c r="AC705" s="63"/>
      <c r="AD705" s="63"/>
      <c r="AE705" s="63"/>
      <c r="AF705" s="64" t="s">
        <v>95</v>
      </c>
      <c r="AG705" s="65">
        <v>103.49</v>
      </c>
      <c r="AH705" s="63">
        <v>155.62475001703061</v>
      </c>
      <c r="AI705" s="63"/>
      <c r="AJ705" s="63"/>
      <c r="AK705" s="63"/>
    </row>
    <row r="706" spans="1:37" x14ac:dyDescent="0.25">
      <c r="A706" s="61">
        <v>2020</v>
      </c>
      <c r="B706" s="61">
        <v>1</v>
      </c>
      <c r="C706" s="62" t="s">
        <v>97</v>
      </c>
      <c r="D706" s="63">
        <v>77.040465051870811</v>
      </c>
      <c r="E706" s="63">
        <v>14.431959137264826</v>
      </c>
      <c r="F706" s="63">
        <v>14.431959137264826</v>
      </c>
      <c r="G706" s="63"/>
      <c r="H706" s="63">
        <v>77.094633585111637</v>
      </c>
      <c r="I706" s="63">
        <v>15.155867160394081</v>
      </c>
      <c r="J706" s="63">
        <v>15.155867160394077</v>
      </c>
      <c r="K706" s="63"/>
      <c r="L706" s="63">
        <v>49.092794719666266</v>
      </c>
      <c r="M706" s="63">
        <v>-58.714604397869579</v>
      </c>
      <c r="N706" s="63">
        <v>-58.714604397869572</v>
      </c>
      <c r="O706" s="63"/>
      <c r="P706" s="63">
        <v>108.10491526527447</v>
      </c>
      <c r="Q706" s="63">
        <v>3.5282746205989213</v>
      </c>
      <c r="R706" s="63">
        <v>3.5282746205989257</v>
      </c>
      <c r="S706" s="63"/>
      <c r="T706" s="63">
        <v>108.1586366219703</v>
      </c>
      <c r="U706" s="63">
        <v>2.9033111821482578</v>
      </c>
      <c r="V706" s="63">
        <v>2.9033111821482604</v>
      </c>
      <c r="W706" s="63"/>
      <c r="X706" s="63">
        <v>106.57545362322973</v>
      </c>
      <c r="Y706" s="63">
        <v>4.8669530045220171</v>
      </c>
      <c r="Z706" s="63">
        <v>4.8669530045220233</v>
      </c>
      <c r="AA706" s="63"/>
      <c r="AB706" s="63">
        <v>141.90215479911274</v>
      </c>
      <c r="AC706" s="63">
        <v>4.4054092039036163</v>
      </c>
      <c r="AD706" s="63">
        <v>4.4054092039036208</v>
      </c>
      <c r="AE706" s="63"/>
      <c r="AF706" s="64" t="s">
        <v>95</v>
      </c>
      <c r="AG706" s="65">
        <v>103.78</v>
      </c>
      <c r="AH706" s="63">
        <v>74.234404559520911</v>
      </c>
      <c r="AI706" s="63">
        <v>10.870432561687963</v>
      </c>
      <c r="AJ706" s="63">
        <v>10.870432561687959</v>
      </c>
      <c r="AK706" s="63"/>
    </row>
    <row r="707" spans="1:37" x14ac:dyDescent="0.25">
      <c r="A707" s="61">
        <v>2020</v>
      </c>
      <c r="B707" s="61">
        <v>2</v>
      </c>
      <c r="C707" s="62" t="s">
        <v>97</v>
      </c>
      <c r="D707" s="63">
        <v>77.993764356199492</v>
      </c>
      <c r="E707" s="63">
        <v>0.52842126340406992</v>
      </c>
      <c r="F707" s="63">
        <v>6.9880026027233866</v>
      </c>
      <c r="G707" s="63"/>
      <c r="H707" s="63">
        <v>77.666622636397847</v>
      </c>
      <c r="I707" s="63">
        <v>0.52613122548727631</v>
      </c>
      <c r="J707" s="63">
        <v>7.3179266020426681</v>
      </c>
      <c r="K707" s="63"/>
      <c r="L707" s="63">
        <v>108.74156352819526</v>
      </c>
      <c r="M707" s="63">
        <v>-4.1608284282526142</v>
      </c>
      <c r="N707" s="63">
        <v>-32.077253899242109</v>
      </c>
      <c r="O707" s="63"/>
      <c r="P707" s="63">
        <v>109.96148923251991</v>
      </c>
      <c r="Q707" s="63">
        <v>3.1632369059120293</v>
      </c>
      <c r="R707" s="63">
        <v>3.3438795158322376</v>
      </c>
      <c r="S707" s="63"/>
      <c r="T707" s="63">
        <v>109.32025455055225</v>
      </c>
      <c r="U707" s="63">
        <v>3.3774863456105066</v>
      </c>
      <c r="V707" s="63">
        <v>3.1411201360328267</v>
      </c>
      <c r="W707" s="63"/>
      <c r="X707" s="63">
        <v>109.88684060277554</v>
      </c>
      <c r="Y707" s="63">
        <v>2.7142993274417364</v>
      </c>
      <c r="Z707" s="63">
        <v>3.7630034681502611</v>
      </c>
      <c r="AA707" s="63"/>
      <c r="AB707" s="63">
        <v>144.65036062553196</v>
      </c>
      <c r="AC707" s="63">
        <v>3.0582437904786133</v>
      </c>
      <c r="AD707" s="63">
        <v>3.720993210757495</v>
      </c>
      <c r="AE707" s="63"/>
      <c r="AF707" s="64" t="s">
        <v>95</v>
      </c>
      <c r="AG707" s="65">
        <v>104.6</v>
      </c>
      <c r="AH707" s="63">
        <v>74.563828256404875</v>
      </c>
      <c r="AI707" s="63">
        <v>-2.7007899741201697</v>
      </c>
      <c r="AJ707" s="63">
        <v>3.6274896927981581</v>
      </c>
      <c r="AK707" s="63"/>
    </row>
    <row r="708" spans="1:37" x14ac:dyDescent="0.25">
      <c r="A708" s="61">
        <v>2020</v>
      </c>
      <c r="B708" s="61">
        <v>3</v>
      </c>
      <c r="C708" s="62" t="s">
        <v>97</v>
      </c>
      <c r="D708" s="63">
        <v>89.178797667951898</v>
      </c>
      <c r="E708" s="63">
        <v>-1.2883082947423077</v>
      </c>
      <c r="F708" s="63">
        <v>3.809673868587482</v>
      </c>
      <c r="G708" s="63"/>
      <c r="H708" s="63">
        <v>89.187547095170615</v>
      </c>
      <c r="I708" s="63">
        <v>-0.97821910020971359</v>
      </c>
      <c r="J708" s="63">
        <v>4.1284418125950628</v>
      </c>
      <c r="K708" s="63"/>
      <c r="L708" s="63">
        <v>79.269116285394588</v>
      </c>
      <c r="M708" s="63">
        <v>-25.540142064122975</v>
      </c>
      <c r="N708" s="63">
        <v>-30.023336171726413</v>
      </c>
      <c r="O708" s="63"/>
      <c r="P708" s="63">
        <v>106.33712348317843</v>
      </c>
      <c r="Q708" s="63">
        <v>-0.41226197552340693</v>
      </c>
      <c r="R708" s="63">
        <v>2.0818085654840779</v>
      </c>
      <c r="S708" s="63"/>
      <c r="T708" s="63">
        <v>107.19787995974285</v>
      </c>
      <c r="U708" s="63">
        <v>1.0898425816457262</v>
      </c>
      <c r="V708" s="63">
        <v>2.4547098019477076</v>
      </c>
      <c r="W708" s="63"/>
      <c r="X708" s="63">
        <v>103.35003625672272</v>
      </c>
      <c r="Y708" s="63">
        <v>-2.8298639398245484</v>
      </c>
      <c r="Z708" s="63">
        <v>1.536721863116286</v>
      </c>
      <c r="AA708" s="63"/>
      <c r="AB708" s="63">
        <v>133.55864449172415</v>
      </c>
      <c r="AC708" s="63">
        <v>-13.541830360018054</v>
      </c>
      <c r="AD708" s="63">
        <v>-2.4698857375277661</v>
      </c>
      <c r="AE708" s="63"/>
      <c r="AF708" s="64" t="s">
        <v>95</v>
      </c>
      <c r="AG708" s="65">
        <v>105.13</v>
      </c>
      <c r="AH708" s="63">
        <v>84.82716414720052</v>
      </c>
      <c r="AI708" s="63">
        <v>-4.6685241240862325</v>
      </c>
      <c r="AJ708" s="63">
        <v>0.4534461070196727</v>
      </c>
      <c r="AK708" s="63"/>
    </row>
    <row r="709" spans="1:37" x14ac:dyDescent="0.25">
      <c r="A709" s="61">
        <v>2020</v>
      </c>
      <c r="B709" s="61">
        <v>4</v>
      </c>
      <c r="C709" s="62" t="s">
        <v>97</v>
      </c>
      <c r="D709" s="63">
        <v>68.980074563280141</v>
      </c>
      <c r="E709" s="63">
        <v>-17.983824467851761</v>
      </c>
      <c r="F709" s="63">
        <v>-1.9298485100573082</v>
      </c>
      <c r="G709" s="63"/>
      <c r="H709" s="63">
        <v>69.126564376607433</v>
      </c>
      <c r="I709" s="63">
        <v>-17.731808587248196</v>
      </c>
      <c r="J709" s="63">
        <v>-1.64224949969346</v>
      </c>
      <c r="K709" s="63"/>
      <c r="L709" s="63">
        <v>31.899737336419111</v>
      </c>
      <c r="M709" s="63">
        <v>-63.722541387674738</v>
      </c>
      <c r="N709" s="63">
        <v>-36.966880975447062</v>
      </c>
      <c r="O709" s="63"/>
      <c r="P709" s="63">
        <v>97.908858544329462</v>
      </c>
      <c r="Q709" s="63">
        <v>-9.1409452952718624</v>
      </c>
      <c r="R709" s="63">
        <v>-0.76007206493322599</v>
      </c>
      <c r="S709" s="63"/>
      <c r="T709" s="63">
        <v>103.49497343226838</v>
      </c>
      <c r="U709" s="63">
        <v>-4.4059986887740195</v>
      </c>
      <c r="V709" s="63">
        <v>0.70767265729003714</v>
      </c>
      <c r="W709" s="63"/>
      <c r="X709" s="63">
        <v>86.160979932035602</v>
      </c>
      <c r="Y709" s="63">
        <v>-17.992959461055548</v>
      </c>
      <c r="Z709" s="63">
        <v>-3.3483015997324506</v>
      </c>
      <c r="AA709" s="63"/>
      <c r="AB709" s="63">
        <v>92.031715347838599</v>
      </c>
      <c r="AC709" s="63">
        <v>-37.037490802736485</v>
      </c>
      <c r="AD709" s="63">
        <v>-11.22798243768518</v>
      </c>
      <c r="AE709" s="63"/>
      <c r="AF709" s="64" t="s">
        <v>95</v>
      </c>
      <c r="AG709" s="65">
        <v>105.3</v>
      </c>
      <c r="AH709" s="63">
        <v>65.508142985071359</v>
      </c>
      <c r="AI709" s="63">
        <v>-20.554131963161254</v>
      </c>
      <c r="AJ709" s="63">
        <v>-5.045152169308742</v>
      </c>
      <c r="AK709" s="63"/>
    </row>
    <row r="710" spans="1:37" x14ac:dyDescent="0.25">
      <c r="A710" s="61">
        <v>2020</v>
      </c>
      <c r="B710" s="61">
        <v>5</v>
      </c>
      <c r="C710" s="62" t="s">
        <v>97</v>
      </c>
      <c r="D710" s="63">
        <v>68.699408931687898</v>
      </c>
      <c r="E710" s="63">
        <v>-28.681555127134402</v>
      </c>
      <c r="F710" s="63">
        <v>-8.1291027184446367</v>
      </c>
      <c r="G710" s="63"/>
      <c r="H710" s="63">
        <v>68.594810533600651</v>
      </c>
      <c r="I710" s="63">
        <v>-28.401614306772572</v>
      </c>
      <c r="J710" s="63">
        <v>-7.8331035630405115</v>
      </c>
      <c r="K710" s="63"/>
      <c r="L710" s="63">
        <v>56.048988758668806</v>
      </c>
      <c r="M710" s="63">
        <v>-65.490485292840134</v>
      </c>
      <c r="N710" s="63">
        <v>-44.829815485550959</v>
      </c>
      <c r="O710" s="63"/>
      <c r="P710" s="63">
        <v>95.91165882781057</v>
      </c>
      <c r="Q710" s="63">
        <v>-10.780499169019038</v>
      </c>
      <c r="R710" s="63">
        <v>-2.7809116038998494</v>
      </c>
      <c r="S710" s="63"/>
      <c r="T710" s="63">
        <v>100.44742137902759</v>
      </c>
      <c r="U710" s="63">
        <v>-7.266555948075478</v>
      </c>
      <c r="V710" s="63">
        <v>-0.91142029748432218</v>
      </c>
      <c r="W710" s="63"/>
      <c r="X710" s="63">
        <v>87.016134475756758</v>
      </c>
      <c r="Y710" s="63">
        <v>-16.450619395907509</v>
      </c>
      <c r="Z710" s="63">
        <v>-5.9515680371623914</v>
      </c>
      <c r="AA710" s="63"/>
      <c r="AB710" s="63">
        <v>75.762153794266098</v>
      </c>
      <c r="AC710" s="63">
        <v>-47.980372761776216</v>
      </c>
      <c r="AD710" s="63">
        <v>-18.635902748633303</v>
      </c>
      <c r="AE710" s="63"/>
      <c r="AF710" s="64" t="s">
        <v>95</v>
      </c>
      <c r="AG710" s="65">
        <v>104.88</v>
      </c>
      <c r="AH710" s="63">
        <v>65.502868928001433</v>
      </c>
      <c r="AI710" s="63">
        <v>-30.40875621387238</v>
      </c>
      <c r="AJ710" s="63">
        <v>-10.880029011360392</v>
      </c>
      <c r="AK710" s="63"/>
    </row>
    <row r="711" spans="1:37" x14ac:dyDescent="0.25">
      <c r="A711" s="61">
        <v>2020</v>
      </c>
      <c r="B711" s="61">
        <v>6</v>
      </c>
      <c r="C711" s="62" t="s">
        <v>97</v>
      </c>
      <c r="D711" s="63">
        <v>73.547250873622374</v>
      </c>
      <c r="E711" s="63">
        <v>-20.285830783236406</v>
      </c>
      <c r="F711" s="63">
        <v>-10.337253453635354</v>
      </c>
      <c r="G711" s="63"/>
      <c r="H711" s="63">
        <v>73.657092230316749</v>
      </c>
      <c r="I711" s="63">
        <v>-19.805293916337675</v>
      </c>
      <c r="J711" s="63">
        <v>-10.006456088511085</v>
      </c>
      <c r="K711" s="63"/>
      <c r="L711" s="63">
        <v>36.938321459659129</v>
      </c>
      <c r="M711" s="63">
        <v>-73.716439470723117</v>
      </c>
      <c r="N711" s="63">
        <v>-50.39313876326883</v>
      </c>
      <c r="O711" s="63"/>
      <c r="P711" s="63">
        <v>96.350944756762999</v>
      </c>
      <c r="Q711" s="63">
        <v>-10.238983057587575</v>
      </c>
      <c r="R711" s="63">
        <v>-4.0310287436796877</v>
      </c>
      <c r="S711" s="63"/>
      <c r="T711" s="63">
        <v>100.93427729209971</v>
      </c>
      <c r="U711" s="63">
        <v>-6.0605877973533069</v>
      </c>
      <c r="V711" s="63">
        <v>-1.7746351532050619</v>
      </c>
      <c r="W711" s="63"/>
      <c r="X711" s="63">
        <v>87.574162684504813</v>
      </c>
      <c r="Y711" s="63">
        <v>-16.896216004993775</v>
      </c>
      <c r="Z711" s="63">
        <v>-7.7835267919910684</v>
      </c>
      <c r="AA711" s="63"/>
      <c r="AB711" s="63">
        <v>70.922474091621112</v>
      </c>
      <c r="AC711" s="63">
        <v>-52.362362054655556</v>
      </c>
      <c r="AD711" s="63">
        <v>-24.397819864848991</v>
      </c>
      <c r="AE711" s="63"/>
      <c r="AF711" s="64" t="s">
        <v>95</v>
      </c>
      <c r="AG711" s="65">
        <v>104.32</v>
      </c>
      <c r="AH711" s="63">
        <v>70.501582509223908</v>
      </c>
      <c r="AI711" s="63">
        <v>-21.623060424046756</v>
      </c>
      <c r="AJ711" s="63">
        <v>-12.816210872428336</v>
      </c>
      <c r="AK711" s="63"/>
    </row>
    <row r="712" spans="1:37" x14ac:dyDescent="0.25">
      <c r="A712" s="61">
        <v>2020</v>
      </c>
      <c r="B712" s="61">
        <v>7</v>
      </c>
      <c r="C712" s="62" t="s">
        <v>97</v>
      </c>
      <c r="D712" s="63">
        <v>73.553982140555391</v>
      </c>
      <c r="E712" s="63">
        <v>-23.465001308547542</v>
      </c>
      <c r="F712" s="63">
        <v>-12.425883711747531</v>
      </c>
      <c r="G712" s="63"/>
      <c r="H712" s="63">
        <v>73.637331184268874</v>
      </c>
      <c r="I712" s="63">
        <v>-22.554098010192931</v>
      </c>
      <c r="J712" s="63">
        <v>-11.991453536403029</v>
      </c>
      <c r="K712" s="63"/>
      <c r="L712" s="63">
        <v>41.833170534734705</v>
      </c>
      <c r="M712" s="63">
        <v>-83.035472338244659</v>
      </c>
      <c r="N712" s="63">
        <v>-58.63778775090703</v>
      </c>
      <c r="O712" s="63"/>
      <c r="P712" s="63">
        <v>96.216946472554582</v>
      </c>
      <c r="Q712" s="63">
        <v>-11.949408245609277</v>
      </c>
      <c r="R712" s="63">
        <v>-5.1852498609510578</v>
      </c>
      <c r="S712" s="63"/>
      <c r="T712" s="63">
        <v>100.8443647319917</v>
      </c>
      <c r="U712" s="63">
        <v>-7.924704990160663</v>
      </c>
      <c r="V712" s="63">
        <v>-2.6722003550331275</v>
      </c>
      <c r="W712" s="63"/>
      <c r="X712" s="63">
        <v>87.391604221411072</v>
      </c>
      <c r="Y712" s="63">
        <v>-18.447588148141207</v>
      </c>
      <c r="Z712" s="63">
        <v>-9.3346613809650592</v>
      </c>
      <c r="AA712" s="63"/>
      <c r="AB712" s="63">
        <v>69.686811188818126</v>
      </c>
      <c r="AC712" s="63">
        <v>-52.602253626346275</v>
      </c>
      <c r="AD712" s="63">
        <v>-28.469409545051118</v>
      </c>
      <c r="AE712" s="63"/>
      <c r="AF712" s="64" t="s">
        <v>95</v>
      </c>
      <c r="AG712" s="65">
        <v>104.24</v>
      </c>
      <c r="AH712" s="63">
        <v>70.562147103372411</v>
      </c>
      <c r="AI712" s="63">
        <v>-24.617725291141355</v>
      </c>
      <c r="AJ712" s="63">
        <v>-14.680005419594044</v>
      </c>
      <c r="AK712" s="63"/>
    </row>
    <row r="713" spans="1:37" x14ac:dyDescent="0.25">
      <c r="A713" s="61">
        <v>2020</v>
      </c>
      <c r="B713" s="61">
        <v>8</v>
      </c>
      <c r="C713" s="62" t="s">
        <v>97</v>
      </c>
      <c r="D713" s="63">
        <v>78.287491496987556</v>
      </c>
      <c r="E713" s="63">
        <v>-14.322490457718899</v>
      </c>
      <c r="F713" s="63">
        <v>-12.675085492803396</v>
      </c>
      <c r="G713" s="63"/>
      <c r="H713" s="63">
        <v>78.411054586413499</v>
      </c>
      <c r="I713" s="63">
        <v>-13.971926649907871</v>
      </c>
      <c r="J713" s="63">
        <v>-12.252239797278342</v>
      </c>
      <c r="K713" s="63"/>
      <c r="L713" s="63">
        <v>57.00900342455472</v>
      </c>
      <c r="M713" s="63">
        <v>-50.293053550573632</v>
      </c>
      <c r="N713" s="63">
        <v>-57.760557158818024</v>
      </c>
      <c r="O713" s="63"/>
      <c r="P713" s="63">
        <v>94.364913957143202</v>
      </c>
      <c r="Q713" s="63">
        <v>-14.096088488758696</v>
      </c>
      <c r="R713" s="63">
        <v>-6.3240922031563844</v>
      </c>
      <c r="S713" s="63"/>
      <c r="T713" s="63">
        <v>98.650401324590874</v>
      </c>
      <c r="U713" s="63">
        <v>-9.7654639171144026</v>
      </c>
      <c r="V713" s="63">
        <v>-3.5741573289791662</v>
      </c>
      <c r="W713" s="63"/>
      <c r="X713" s="63">
        <v>86.310311131364415</v>
      </c>
      <c r="Y713" s="63">
        <v>-20.810877659180306</v>
      </c>
      <c r="Z713" s="63">
        <v>-10.813667347554167</v>
      </c>
      <c r="AA713" s="63"/>
      <c r="AB713" s="63">
        <v>66.960294131546348</v>
      </c>
      <c r="AC713" s="63">
        <v>-57.39053197497006</v>
      </c>
      <c r="AD713" s="63">
        <v>-32.335406773312492</v>
      </c>
      <c r="AE713" s="63"/>
      <c r="AF713" s="64" t="s">
        <v>95</v>
      </c>
      <c r="AG713" s="65">
        <v>104.13</v>
      </c>
      <c r="AH713" s="63">
        <v>75.182456061641759</v>
      </c>
      <c r="AI713" s="63">
        <v>-15.449717847260089</v>
      </c>
      <c r="AJ713" s="63">
        <v>-14.780416349966529</v>
      </c>
      <c r="AK713" s="63"/>
    </row>
    <row r="714" spans="1:37" x14ac:dyDescent="0.25">
      <c r="A714" s="61">
        <v>2020</v>
      </c>
      <c r="B714" s="61">
        <v>9</v>
      </c>
      <c r="C714" s="62" t="s">
        <v>97</v>
      </c>
      <c r="D714" s="63">
        <v>87.950141278537856</v>
      </c>
      <c r="E714" s="63">
        <v>-7.231325508395841</v>
      </c>
      <c r="F714" s="63">
        <v>-12.021986602025613</v>
      </c>
      <c r="G714" s="63"/>
      <c r="H714" s="63">
        <v>87.592484506346167</v>
      </c>
      <c r="I714" s="63">
        <v>-7.3760957286221327</v>
      </c>
      <c r="J714" s="63">
        <v>-11.666125012311667</v>
      </c>
      <c r="K714" s="63"/>
      <c r="L714" s="63">
        <v>137.97309204440447</v>
      </c>
      <c r="M714" s="63">
        <v>8.6237830673655793</v>
      </c>
      <c r="N714" s="63">
        <v>-50.837775163610033</v>
      </c>
      <c r="O714" s="63"/>
      <c r="P714" s="63">
        <v>96.021679708372233</v>
      </c>
      <c r="Q714" s="63">
        <v>-13.00769657237575</v>
      </c>
      <c r="R714" s="63">
        <v>-7.0847257563507293</v>
      </c>
      <c r="S714" s="63"/>
      <c r="T714" s="63">
        <v>98.900147880229753</v>
      </c>
      <c r="U714" s="63">
        <v>-9.9902709129977865</v>
      </c>
      <c r="V714" s="63">
        <v>-4.3012038445862322</v>
      </c>
      <c r="W714" s="63"/>
      <c r="X714" s="63">
        <v>90.726956292098777</v>
      </c>
      <c r="Y714" s="63">
        <v>-17.072423297005486</v>
      </c>
      <c r="Z714" s="63">
        <v>-11.530579140922759</v>
      </c>
      <c r="AA714" s="63"/>
      <c r="AB714" s="63">
        <v>74.8570953863113</v>
      </c>
      <c r="AC714" s="63">
        <v>-53.051839464882946</v>
      </c>
      <c r="AD714" s="63">
        <v>-34.809570317594194</v>
      </c>
      <c r="AE714" s="63"/>
      <c r="AF714" s="64" t="s">
        <v>95</v>
      </c>
      <c r="AG714" s="65">
        <v>104.72</v>
      </c>
      <c r="AH714" s="63">
        <v>83.986001984852805</v>
      </c>
      <c r="AI714" s="63">
        <v>-8.6841580730084473</v>
      </c>
      <c r="AJ714" s="63">
        <v>-14.05563716192847</v>
      </c>
      <c r="AK714" s="63"/>
    </row>
    <row r="715" spans="1:37" x14ac:dyDescent="0.25">
      <c r="A715" s="61">
        <v>2020</v>
      </c>
      <c r="B715" s="61">
        <v>10</v>
      </c>
      <c r="C715" s="62" t="s">
        <v>97</v>
      </c>
      <c r="D715" s="63">
        <v>88.345371133293924</v>
      </c>
      <c r="E715" s="63">
        <v>-17.5266585796073</v>
      </c>
      <c r="F715" s="63">
        <v>-12.679096988721316</v>
      </c>
      <c r="G715" s="63"/>
      <c r="H715" s="63">
        <v>88.234586004873975</v>
      </c>
      <c r="I715" s="63">
        <v>-17.037888895991969</v>
      </c>
      <c r="J715" s="63">
        <v>-12.305819422865893</v>
      </c>
      <c r="K715" s="63"/>
      <c r="L715" s="63">
        <v>99.676168691623175</v>
      </c>
      <c r="M715" s="63">
        <v>-54.977114804086938</v>
      </c>
      <c r="N715" s="63">
        <v>-51.474430705509164</v>
      </c>
      <c r="O715" s="63"/>
      <c r="P715" s="63">
        <v>96.657797564125303</v>
      </c>
      <c r="Q715" s="63">
        <v>-13.617419630296595</v>
      </c>
      <c r="R715" s="63">
        <v>-7.7604367061318786</v>
      </c>
      <c r="S715" s="63"/>
      <c r="T715" s="63">
        <v>98.847107709731091</v>
      </c>
      <c r="U715" s="63">
        <v>-10.054193744249957</v>
      </c>
      <c r="V715" s="63">
        <v>-4.8868472999117003</v>
      </c>
      <c r="W715" s="63"/>
      <c r="X715" s="63">
        <v>92.676445897474665</v>
      </c>
      <c r="Y715" s="63">
        <v>-16.407052611022564</v>
      </c>
      <c r="Z715" s="63">
        <v>-12.037747808172661</v>
      </c>
      <c r="AA715" s="63"/>
      <c r="AB715" s="63">
        <v>79.467749645940785</v>
      </c>
      <c r="AC715" s="63">
        <v>-66.755955291870166</v>
      </c>
      <c r="AD715" s="63">
        <v>-39.660950681304975</v>
      </c>
      <c r="AE715" s="63"/>
      <c r="AF715" s="64" t="s">
        <v>95</v>
      </c>
      <c r="AG715" s="65">
        <v>104.65</v>
      </c>
      <c r="AH715" s="63">
        <v>84.419848192349662</v>
      </c>
      <c r="AI715" s="63">
        <v>-18.677266113995955</v>
      </c>
      <c r="AJ715" s="63">
        <v>-14.602431666547366</v>
      </c>
      <c r="AK715" s="63"/>
    </row>
    <row r="716" spans="1:37" x14ac:dyDescent="0.25">
      <c r="A716" s="61">
        <v>2020</v>
      </c>
      <c r="B716" s="61">
        <v>11</v>
      </c>
      <c r="C716" s="62" t="s">
        <v>97</v>
      </c>
      <c r="D716" s="63">
        <v>94.13320200363286</v>
      </c>
      <c r="E716" s="63">
        <v>-17.509481501471157</v>
      </c>
      <c r="F716" s="63">
        <v>-13.224062220868049</v>
      </c>
      <c r="G716" s="63"/>
      <c r="H716" s="63">
        <v>93.983029204713077</v>
      </c>
      <c r="I716" s="63">
        <v>-17.739734899579247</v>
      </c>
      <c r="J716" s="63">
        <v>-12.922114243433491</v>
      </c>
      <c r="K716" s="63"/>
      <c r="L716" s="63">
        <v>123.26121005395167</v>
      </c>
      <c r="M716" s="63">
        <v>34.620869352194632</v>
      </c>
      <c r="N716" s="63">
        <v>-46.325390642347806</v>
      </c>
      <c r="O716" s="63"/>
      <c r="P716" s="63">
        <v>96.955019204016622</v>
      </c>
      <c r="Q716" s="63">
        <v>-12.930585010030583</v>
      </c>
      <c r="R716" s="63">
        <v>-8.2429571554147092</v>
      </c>
      <c r="S716" s="63"/>
      <c r="T716" s="63">
        <v>99.640821861096541</v>
      </c>
      <c r="U716" s="63">
        <v>-9.1852626486045494</v>
      </c>
      <c r="V716" s="63">
        <v>-5.2834071875826787</v>
      </c>
      <c r="W716" s="63"/>
      <c r="X716" s="63">
        <v>91.676951320705712</v>
      </c>
      <c r="Y716" s="63">
        <v>-19.115412313385107</v>
      </c>
      <c r="Z716" s="63">
        <v>-12.717965449419754</v>
      </c>
      <c r="AA716" s="63"/>
      <c r="AB716" s="63">
        <v>85.278946920717118</v>
      </c>
      <c r="AC716" s="63">
        <v>-42.264978277708529</v>
      </c>
      <c r="AD716" s="63">
        <v>-39.884340024357435</v>
      </c>
      <c r="AE716" s="63"/>
      <c r="AF716" s="64" t="s">
        <v>95</v>
      </c>
      <c r="AG716" s="65">
        <v>104.51</v>
      </c>
      <c r="AH716" s="63">
        <v>90.07099990779146</v>
      </c>
      <c r="AI716" s="63">
        <v>-18.472436554271894</v>
      </c>
      <c r="AJ716" s="63">
        <v>-15.035227381663985</v>
      </c>
      <c r="AK716" s="63"/>
    </row>
    <row r="717" spans="1:37" x14ac:dyDescent="0.25">
      <c r="A717" s="61">
        <v>2020</v>
      </c>
      <c r="B717" s="61">
        <v>12</v>
      </c>
      <c r="C717" s="62" t="s">
        <v>97</v>
      </c>
      <c r="D717" s="63">
        <v>145.87740281730737</v>
      </c>
      <c r="E717" s="63">
        <v>-9.4244523058174252</v>
      </c>
      <c r="F717" s="63">
        <v>-12.702153340719812</v>
      </c>
      <c r="G717" s="63">
        <v>-12.702153340719818</v>
      </c>
      <c r="H717" s="63">
        <v>145.8453684915211</v>
      </c>
      <c r="I717" s="63">
        <v>-9.7014765003798118</v>
      </c>
      <c r="J717" s="63">
        <v>-12.477086804368176</v>
      </c>
      <c r="K717" s="63">
        <v>-12.47708680436817</v>
      </c>
      <c r="L717" s="63">
        <v>145.60689069126437</v>
      </c>
      <c r="M717" s="63">
        <v>74.28270250139974</v>
      </c>
      <c r="N717" s="63">
        <v>-40.084290709449654</v>
      </c>
      <c r="O717" s="63">
        <v>-40.084290709449654</v>
      </c>
      <c r="P717" s="63">
        <v>95.169754776678232</v>
      </c>
      <c r="Q717" s="63">
        <v>-12.671796189962734</v>
      </c>
      <c r="R717" s="63">
        <v>-8.6136233779113844</v>
      </c>
      <c r="S717" s="63">
        <v>-8.6136233779113809</v>
      </c>
      <c r="T717" s="63">
        <v>98.169041952929135</v>
      </c>
      <c r="U717" s="63">
        <v>-10.030052813646051</v>
      </c>
      <c r="V717" s="63">
        <v>-5.6823043375740507</v>
      </c>
      <c r="W717" s="63">
        <v>-5.6823043375740525</v>
      </c>
      <c r="X717" s="63">
        <v>88.826745607851734</v>
      </c>
      <c r="Y717" s="63">
        <v>-16.901890631799191</v>
      </c>
      <c r="Z717" s="63">
        <v>-13.065676858045061</v>
      </c>
      <c r="AA717" s="63">
        <v>-13.065676858045066</v>
      </c>
      <c r="AB717" s="63">
        <v>92.859271227509723</v>
      </c>
      <c r="AC717" s="63">
        <v>-38.892842575685435</v>
      </c>
      <c r="AD717" s="63">
        <v>-39.803930438775417</v>
      </c>
      <c r="AE717" s="63">
        <v>-39.803930438775417</v>
      </c>
      <c r="AF717" s="64" t="s">
        <v>95</v>
      </c>
      <c r="AG717" s="65">
        <v>104.7</v>
      </c>
      <c r="AH717" s="63">
        <v>139.32894251891821</v>
      </c>
      <c r="AI717" s="63">
        <v>-10.471218425301302</v>
      </c>
      <c r="AJ717" s="63">
        <v>-14.414096734560511</v>
      </c>
      <c r="AK717" s="63">
        <v>-14.414096734560516</v>
      </c>
    </row>
    <row r="718" spans="1:37" x14ac:dyDescent="0.25">
      <c r="A718" s="61">
        <v>2021</v>
      </c>
      <c r="B718" s="61">
        <v>1</v>
      </c>
      <c r="C718" s="62" t="s">
        <v>97</v>
      </c>
      <c r="D718" s="63">
        <v>66.551254877995561</v>
      </c>
      <c r="E718" s="63">
        <v>-13.615195815358774</v>
      </c>
      <c r="F718" s="63">
        <v>-13.615195815358771</v>
      </c>
      <c r="G718" s="63">
        <v>-14.306841373052464</v>
      </c>
      <c r="H718" s="63">
        <v>66.238641707747689</v>
      </c>
      <c r="I718" s="63">
        <v>-14.081384621121586</v>
      </c>
      <c r="J718" s="63">
        <v>-14.081384621121584</v>
      </c>
      <c r="K718" s="63">
        <v>-14.151068246060063</v>
      </c>
      <c r="L718" s="63">
        <v>115.35644454765266</v>
      </c>
      <c r="M718" s="63">
        <v>134.97632433918372</v>
      </c>
      <c r="N718" s="63">
        <v>134.97632433918372</v>
      </c>
      <c r="O718" s="63">
        <v>-33.086453779929869</v>
      </c>
      <c r="P718" s="63">
        <v>93.072323063408831</v>
      </c>
      <c r="Q718" s="63">
        <v>-13.905558470655791</v>
      </c>
      <c r="R718" s="63">
        <v>-13.905558470655787</v>
      </c>
      <c r="S718" s="63">
        <v>-10.022676866506416</v>
      </c>
      <c r="T718" s="63">
        <v>97.47760920842336</v>
      </c>
      <c r="U718" s="63">
        <v>-9.8753347371404487</v>
      </c>
      <c r="V718" s="63">
        <v>-9.8753347371404505</v>
      </c>
      <c r="W718" s="63">
        <v>-6.7241705660558608</v>
      </c>
      <c r="X718" s="63">
        <v>84.266905956400265</v>
      </c>
      <c r="Y718" s="63">
        <v>-20.932162996646142</v>
      </c>
      <c r="Z718" s="63">
        <v>-20.932162996646142</v>
      </c>
      <c r="AA718" s="63">
        <v>-15.126479756565132</v>
      </c>
      <c r="AB718" s="63">
        <v>90.532208303533295</v>
      </c>
      <c r="AC718" s="63">
        <v>-36.200962958104874</v>
      </c>
      <c r="AD718" s="63">
        <v>-36.200962958104874</v>
      </c>
      <c r="AE718" s="63">
        <v>-42.728464735365677</v>
      </c>
      <c r="AF718" s="64" t="s">
        <v>95</v>
      </c>
      <c r="AG718" s="65">
        <v>104.97</v>
      </c>
      <c r="AH718" s="63">
        <v>63.40026186338531</v>
      </c>
      <c r="AI718" s="63">
        <v>-14.594503398284573</v>
      </c>
      <c r="AJ718" s="63">
        <v>-14.594503398284575</v>
      </c>
      <c r="AK718" s="63">
        <v>-15.896849391905349</v>
      </c>
    </row>
    <row r="719" spans="1:37" x14ac:dyDescent="0.25">
      <c r="A719" s="61">
        <v>2021</v>
      </c>
      <c r="B719" s="61">
        <v>2</v>
      </c>
      <c r="C719" s="62" t="s">
        <v>97</v>
      </c>
      <c r="D719" s="63">
        <v>78.802659314857763</v>
      </c>
      <c r="E719" s="63">
        <v>1.0371277310889013</v>
      </c>
      <c r="F719" s="63">
        <v>-6.2439857650642638</v>
      </c>
      <c r="G719" s="63">
        <v>-14.268150327527934</v>
      </c>
      <c r="H719" s="63">
        <v>78.670141722512099</v>
      </c>
      <c r="I719" s="63">
        <v>1.2920853927333837</v>
      </c>
      <c r="J719" s="63">
        <v>-6.3662398663576703</v>
      </c>
      <c r="K719" s="63">
        <v>-14.095570709798181</v>
      </c>
      <c r="L719" s="63">
        <v>98.260971042490581</v>
      </c>
      <c r="M719" s="63">
        <v>-9.638074114123981</v>
      </c>
      <c r="N719" s="63">
        <v>35.34278465192007</v>
      </c>
      <c r="O719" s="63">
        <v>-33.561889802283545</v>
      </c>
      <c r="P719" s="63">
        <v>94.736490176865829</v>
      </c>
      <c r="Q719" s="63">
        <v>-13.845755602181725</v>
      </c>
      <c r="R719" s="63">
        <v>-13.875402461558794</v>
      </c>
      <c r="S719" s="63">
        <v>-11.417351231609246</v>
      </c>
      <c r="T719" s="63">
        <v>98.807012386613223</v>
      </c>
      <c r="U719" s="63">
        <v>-9.6169206769249342</v>
      </c>
      <c r="V719" s="63">
        <v>-9.7454375747542681</v>
      </c>
      <c r="W719" s="63">
        <v>-7.7850635094366396</v>
      </c>
      <c r="X719" s="63">
        <v>86.368531089434043</v>
      </c>
      <c r="Y719" s="63">
        <v>-21.40229838653444</v>
      </c>
      <c r="Z719" s="63">
        <v>-21.170826699417589</v>
      </c>
      <c r="AA719" s="63">
        <v>-17.134312424176457</v>
      </c>
      <c r="AB719" s="63">
        <v>98.189319484286528</v>
      </c>
      <c r="AC719" s="63">
        <v>-32.11954739713569</v>
      </c>
      <c r="AD719" s="63">
        <v>-34.140683599251709</v>
      </c>
      <c r="AE719" s="63">
        <v>-45.324963500688675</v>
      </c>
      <c r="AF719" s="64" t="s">
        <v>95</v>
      </c>
      <c r="AG719" s="65">
        <v>105.66</v>
      </c>
      <c r="AH719" s="63">
        <v>74.581354642114107</v>
      </c>
      <c r="AI719" s="63">
        <v>2.3505211734800469E-2</v>
      </c>
      <c r="AJ719" s="63">
        <v>-7.2693177235561119</v>
      </c>
      <c r="AK719" s="63">
        <v>-15.743791074118121</v>
      </c>
    </row>
    <row r="720" spans="1:37" x14ac:dyDescent="0.25">
      <c r="A720" s="61">
        <v>2021</v>
      </c>
      <c r="B720" s="61">
        <v>3</v>
      </c>
      <c r="C720" s="62" t="s">
        <v>97</v>
      </c>
      <c r="D720" s="63">
        <v>93.884404257973486</v>
      </c>
      <c r="E720" s="63">
        <v>5.2765979280662947</v>
      </c>
      <c r="F720" s="63">
        <v>-2.03703655155415</v>
      </c>
      <c r="G720" s="63">
        <v>-13.785416179762791</v>
      </c>
      <c r="H720" s="63">
        <v>93.977338795332841</v>
      </c>
      <c r="I720" s="63">
        <v>5.3704713899700636</v>
      </c>
      <c r="J720" s="63">
        <v>-2.0753047451990803</v>
      </c>
      <c r="K720" s="63">
        <v>-13.624933469328141</v>
      </c>
      <c r="L720" s="63">
        <v>78.35913073887312</v>
      </c>
      <c r="M720" s="63">
        <v>-1.1479698389032365</v>
      </c>
      <c r="N720" s="63">
        <v>23.14309054465744</v>
      </c>
      <c r="O720" s="63">
        <v>-32.42793385235484</v>
      </c>
      <c r="P720" s="63">
        <v>97.726497029247852</v>
      </c>
      <c r="Q720" s="63">
        <v>-8.0974791981209648</v>
      </c>
      <c r="R720" s="63">
        <v>-11.981441124687786</v>
      </c>
      <c r="S720" s="63">
        <v>-12.045490112226659</v>
      </c>
      <c r="T720" s="63">
        <v>98.649917097084369</v>
      </c>
      <c r="U720" s="63">
        <v>-7.9740036518152948</v>
      </c>
      <c r="V720" s="63">
        <v>-9.160566780439062</v>
      </c>
      <c r="W720" s="63">
        <v>-8.5210887326420846</v>
      </c>
      <c r="X720" s="63">
        <v>96.115699734222716</v>
      </c>
      <c r="Y720" s="63">
        <v>-6.9998393658322726</v>
      </c>
      <c r="Z720" s="63">
        <v>-16.59135331729702</v>
      </c>
      <c r="AA720" s="63">
        <v>-17.501467008680962</v>
      </c>
      <c r="AB720" s="63">
        <v>91.311914141708854</v>
      </c>
      <c r="AC720" s="63">
        <v>-31.631595626618605</v>
      </c>
      <c r="AD720" s="63">
        <v>-33.343012838489059</v>
      </c>
      <c r="AE720" s="63">
        <v>-46.97858568953712</v>
      </c>
      <c r="AF720" s="64" t="s">
        <v>95</v>
      </c>
      <c r="AG720" s="65">
        <v>106.15</v>
      </c>
      <c r="AH720" s="63">
        <v>88.445034628331115</v>
      </c>
      <c r="AI720" s="63">
        <v>4.2649904868356856</v>
      </c>
      <c r="AJ720" s="63">
        <v>-3.0813198919601992</v>
      </c>
      <c r="AK720" s="63">
        <v>-15.121901172686549</v>
      </c>
    </row>
    <row r="721" spans="1:37" x14ac:dyDescent="0.25">
      <c r="A721" s="61">
        <v>2021</v>
      </c>
      <c r="B721" s="61">
        <v>4</v>
      </c>
      <c r="C721" s="62" t="s">
        <v>97</v>
      </c>
      <c r="D721" s="63">
        <v>85.88195489783692</v>
      </c>
      <c r="E721" s="63">
        <v>24.502554457304228</v>
      </c>
      <c r="F721" s="63">
        <v>3.8082485364245633</v>
      </c>
      <c r="G721" s="63">
        <v>-11.218270305258159</v>
      </c>
      <c r="H721" s="63">
        <v>85.798703250408195</v>
      </c>
      <c r="I721" s="63">
        <v>24.118280756684982</v>
      </c>
      <c r="J721" s="63">
        <v>3.7081990410970045</v>
      </c>
      <c r="K721" s="63">
        <v>-11.086236148069815</v>
      </c>
      <c r="L721" s="63">
        <v>101.56067168324749</v>
      </c>
      <c r="M721" s="63">
        <v>218.37463303278764</v>
      </c>
      <c r="N721" s="63">
        <v>46.294616810345765</v>
      </c>
      <c r="O721" s="63">
        <v>-25.046910492735933</v>
      </c>
      <c r="P721" s="63">
        <v>98.568764670338041</v>
      </c>
      <c r="Q721" s="63">
        <v>0.67400042837778074</v>
      </c>
      <c r="R721" s="63">
        <v>-9.0474049079667491</v>
      </c>
      <c r="S721" s="63">
        <v>-11.327675393782286</v>
      </c>
      <c r="T721" s="63">
        <v>98.944538091524066</v>
      </c>
      <c r="U721" s="63">
        <v>-4.3967694177170102</v>
      </c>
      <c r="V721" s="63">
        <v>-8.0090917292465651</v>
      </c>
      <c r="W721" s="63">
        <v>-8.5354383318414762</v>
      </c>
      <c r="X721" s="63">
        <v>98.150315056709402</v>
      </c>
      <c r="Y721" s="63">
        <v>13.915040351364482</v>
      </c>
      <c r="Z721" s="63">
        <v>-10.116886387441593</v>
      </c>
      <c r="AA721" s="63">
        <v>-15.333099881268154</v>
      </c>
      <c r="AB721" s="63">
        <v>90.024218136183805</v>
      </c>
      <c r="AC721" s="63">
        <v>-2.1813102190558595</v>
      </c>
      <c r="AD721" s="63">
        <v>-27.743276741904342</v>
      </c>
      <c r="AE721" s="63">
        <v>-45.502800965346282</v>
      </c>
      <c r="AF721" s="64" t="s">
        <v>95</v>
      </c>
      <c r="AG721" s="65">
        <v>106.75</v>
      </c>
      <c r="AH721" s="63">
        <v>80.451479997973692</v>
      </c>
      <c r="AI721" s="63">
        <v>22.811419057181581</v>
      </c>
      <c r="AJ721" s="63">
        <v>2.5890079677951539</v>
      </c>
      <c r="AK721" s="63">
        <v>-12.520974227940727</v>
      </c>
    </row>
    <row r="722" spans="1:37" x14ac:dyDescent="0.25">
      <c r="A722" s="61">
        <v>2021</v>
      </c>
      <c r="B722" s="61">
        <v>5</v>
      </c>
      <c r="C722" s="62" t="s">
        <v>97</v>
      </c>
      <c r="D722" s="63">
        <v>84.46608347538529</v>
      </c>
      <c r="E722" s="63">
        <v>22.950233180863577</v>
      </c>
      <c r="F722" s="63">
        <v>7.2517385092606412</v>
      </c>
      <c r="G722" s="63">
        <v>-7.6796369288962012</v>
      </c>
      <c r="H722" s="63">
        <v>84.480921133291815</v>
      </c>
      <c r="I722" s="63">
        <v>23.159347589289524</v>
      </c>
      <c r="J722" s="63">
        <v>7.2040127709583457</v>
      </c>
      <c r="K722" s="63">
        <v>-7.5594448437924626</v>
      </c>
      <c r="L722" s="63">
        <v>80.756890656023202</v>
      </c>
      <c r="M722" s="63">
        <v>44.08268988355826</v>
      </c>
      <c r="N722" s="63">
        <v>45.913212632140343</v>
      </c>
      <c r="O722" s="63">
        <v>-17.313342180149036</v>
      </c>
      <c r="P722" s="63">
        <v>99.340431354233644</v>
      </c>
      <c r="Q722" s="63">
        <v>3.5749277703336588</v>
      </c>
      <c r="R722" s="63">
        <v>-6.7112939607655857</v>
      </c>
      <c r="S722" s="63">
        <v>-10.263032819599232</v>
      </c>
      <c r="T722" s="63">
        <v>100.03643114571372</v>
      </c>
      <c r="U722" s="63">
        <v>-0.40915956594150771</v>
      </c>
      <c r="V722" s="63">
        <v>-6.5649640137920739</v>
      </c>
      <c r="W722" s="63">
        <v>-8.0106534255836834</v>
      </c>
      <c r="X722" s="63">
        <v>98.430297001117623</v>
      </c>
      <c r="Y722" s="63">
        <v>13.11729438928468</v>
      </c>
      <c r="Z722" s="63">
        <v>-6.0158886483305025</v>
      </c>
      <c r="AA722" s="63">
        <v>-13.267784135222996</v>
      </c>
      <c r="AB722" s="63">
        <v>86.896307302440235</v>
      </c>
      <c r="AC722" s="63">
        <v>14.696194538514831</v>
      </c>
      <c r="AD722" s="63">
        <v>-22.274186342654389</v>
      </c>
      <c r="AE722" s="63">
        <v>-42.672834895373725</v>
      </c>
      <c r="AF722" s="64" t="s">
        <v>95</v>
      </c>
      <c r="AG722" s="65">
        <v>107.41</v>
      </c>
      <c r="AH722" s="63">
        <v>78.638938157885946</v>
      </c>
      <c r="AI722" s="63">
        <v>20.054189144483487</v>
      </c>
      <c r="AJ722" s="63">
        <v>5.7264332099596915</v>
      </c>
      <c r="AK722" s="63">
        <v>-9.0474009400255682</v>
      </c>
    </row>
    <row r="723" spans="1:37" x14ac:dyDescent="0.25">
      <c r="A723" s="61">
        <v>2021</v>
      </c>
      <c r="B723" s="61">
        <v>6</v>
      </c>
      <c r="C723" s="62" t="s">
        <v>97</v>
      </c>
      <c r="D723" s="63">
        <v>88.241694683341336</v>
      </c>
      <c r="E723" s="63">
        <v>19.979596293774065</v>
      </c>
      <c r="F723" s="63">
        <v>9.3071123013779058</v>
      </c>
      <c r="G723" s="63">
        <v>-4.8248945929635738</v>
      </c>
      <c r="H723" s="63">
        <v>88.176329603752905</v>
      </c>
      <c r="I723" s="63">
        <v>19.711933954759274</v>
      </c>
      <c r="J723" s="63">
        <v>9.2273862080899818</v>
      </c>
      <c r="K723" s="63">
        <v>-4.7572972877611193</v>
      </c>
      <c r="L723" s="63">
        <v>92.573526020102889</v>
      </c>
      <c r="M723" s="63">
        <v>150.6164935545427</v>
      </c>
      <c r="N723" s="63">
        <v>56.597369295370491</v>
      </c>
      <c r="O723" s="63">
        <v>-5.9803921687157242</v>
      </c>
      <c r="P723" s="63">
        <v>99.294442922177367</v>
      </c>
      <c r="Q723" s="63">
        <v>3.0549759245694901</v>
      </c>
      <c r="R723" s="63">
        <v>-5.1801718921091311</v>
      </c>
      <c r="S723" s="63">
        <v>-9.2596523090100646</v>
      </c>
      <c r="T723" s="63">
        <v>99.648809739846257</v>
      </c>
      <c r="U723" s="63">
        <v>-1.2735688873397919</v>
      </c>
      <c r="V723" s="63">
        <v>-5.7166116638939997</v>
      </c>
      <c r="W723" s="63">
        <v>-7.6450960640480332</v>
      </c>
      <c r="X723" s="63">
        <v>99.132448012479784</v>
      </c>
      <c r="Y723" s="63">
        <v>13.198282431331847</v>
      </c>
      <c r="Z723" s="63">
        <v>-3.1175586083084572</v>
      </c>
      <c r="AA723" s="63">
        <v>-11.085395013726313</v>
      </c>
      <c r="AB723" s="63">
        <v>85.413230463319223</v>
      </c>
      <c r="AC723" s="63">
        <v>20.431825817269498</v>
      </c>
      <c r="AD723" s="63">
        <v>-17.676904009286719</v>
      </c>
      <c r="AE723" s="63">
        <v>-39.110201422107863</v>
      </c>
      <c r="AF723" s="64" t="s">
        <v>95</v>
      </c>
      <c r="AG723" s="65">
        <v>107.45</v>
      </c>
      <c r="AH723" s="63">
        <v>82.123494353970528</v>
      </c>
      <c r="AI723" s="63">
        <v>16.484611310995874</v>
      </c>
      <c r="AJ723" s="63">
        <v>7.4694862093640069</v>
      </c>
      <c r="AK723" s="63">
        <v>-6.332146112516071</v>
      </c>
    </row>
    <row r="724" spans="1:37" x14ac:dyDescent="0.25">
      <c r="A724" s="61">
        <v>2021</v>
      </c>
      <c r="B724" s="61">
        <v>7</v>
      </c>
      <c r="C724" s="62" t="s">
        <v>97</v>
      </c>
      <c r="D724" s="63">
        <v>90.778670204906646</v>
      </c>
      <c r="E724" s="63">
        <v>23.417750559631628</v>
      </c>
      <c r="F724" s="63">
        <v>11.26912725339848</v>
      </c>
      <c r="G724" s="63">
        <v>-1.299707000753628</v>
      </c>
      <c r="H724" s="63">
        <v>90.953234154811852</v>
      </c>
      <c r="I724" s="63">
        <v>23.515114809378332</v>
      </c>
      <c r="J724" s="63">
        <v>11.216385471214817</v>
      </c>
      <c r="K724" s="63">
        <v>-1.3163160357944719</v>
      </c>
      <c r="L724" s="63">
        <v>60.181948337380867</v>
      </c>
      <c r="M724" s="63">
        <v>43.861790937913497</v>
      </c>
      <c r="N724" s="63">
        <v>55.278056855266321</v>
      </c>
      <c r="O724" s="63">
        <v>14.255300109384422</v>
      </c>
      <c r="P724" s="63">
        <v>100.19061863254019</v>
      </c>
      <c r="Q724" s="63">
        <v>4.12990882133127</v>
      </c>
      <c r="R724" s="63">
        <v>-3.9199050101192845</v>
      </c>
      <c r="S724" s="63">
        <v>-8.0071480103275547</v>
      </c>
      <c r="T724" s="63">
        <v>99.348425592482499</v>
      </c>
      <c r="U724" s="63">
        <v>-1.4834137172512101</v>
      </c>
      <c r="V724" s="63">
        <v>-5.1321436478935052</v>
      </c>
      <c r="W724" s="63">
        <v>-7.1350596531379153</v>
      </c>
      <c r="X724" s="63">
        <v>102.49938244620186</v>
      </c>
      <c r="Y724" s="63">
        <v>17.287448101438301</v>
      </c>
      <c r="Z724" s="63">
        <v>-0.44787920612591181</v>
      </c>
      <c r="AA724" s="63">
        <v>-8.4007137606012918</v>
      </c>
      <c r="AB724" s="63">
        <v>85.020651299919052</v>
      </c>
      <c r="AC724" s="63">
        <v>22.003934244535174</v>
      </c>
      <c r="AD724" s="63">
        <v>-13.881191243206869</v>
      </c>
      <c r="AE724" s="63">
        <v>-35.168769532124927</v>
      </c>
      <c r="AF724" s="64" t="s">
        <v>95</v>
      </c>
      <c r="AG724" s="65">
        <v>107.79</v>
      </c>
      <c r="AH724" s="63">
        <v>84.218081644778408</v>
      </c>
      <c r="AI724" s="63">
        <v>19.353059823137571</v>
      </c>
      <c r="AJ724" s="63">
        <v>9.1276436936681637</v>
      </c>
      <c r="AK724" s="63">
        <v>-2.9965865599826884</v>
      </c>
    </row>
    <row r="725" spans="1:37" x14ac:dyDescent="0.25">
      <c r="A725" s="61">
        <v>2021</v>
      </c>
      <c r="B725" s="61">
        <v>8</v>
      </c>
      <c r="C725" s="62" t="s">
        <v>97</v>
      </c>
      <c r="D725" s="63">
        <v>97.708418630077404</v>
      </c>
      <c r="E725" s="63">
        <v>24.80719047414766</v>
      </c>
      <c r="F725" s="63">
        <v>13.014382907702871</v>
      </c>
      <c r="G725" s="63">
        <v>1.6824617536277913</v>
      </c>
      <c r="H725" s="63">
        <v>97.784834440386433</v>
      </c>
      <c r="I725" s="63">
        <v>24.707970012853124</v>
      </c>
      <c r="J725" s="63">
        <v>12.958123654338017</v>
      </c>
      <c r="K725" s="63">
        <v>1.6300945344613496</v>
      </c>
      <c r="L725" s="63">
        <v>87.227870360914793</v>
      </c>
      <c r="M725" s="63">
        <v>53.007183288779089</v>
      </c>
      <c r="N725" s="63">
        <v>54.99713008935101</v>
      </c>
      <c r="O725" s="63">
        <v>24.020394068759487</v>
      </c>
      <c r="P725" s="63">
        <v>100.58703915415046</v>
      </c>
      <c r="Q725" s="63">
        <v>6.5936850213555971</v>
      </c>
      <c r="R725" s="63">
        <v>-2.6877053237650772</v>
      </c>
      <c r="S725" s="63">
        <v>-6.3668763724554651</v>
      </c>
      <c r="T725" s="63">
        <v>99.632741135950525</v>
      </c>
      <c r="U725" s="63">
        <v>0.99577882924918981</v>
      </c>
      <c r="V725" s="63">
        <v>-4.4029677026584562</v>
      </c>
      <c r="W725" s="63">
        <v>-6.2754527567245049</v>
      </c>
      <c r="X725" s="63">
        <v>102.96198971955945</v>
      </c>
      <c r="Y725" s="63">
        <v>19.292803339396087</v>
      </c>
      <c r="Z725" s="63">
        <v>1.8110394381146921</v>
      </c>
      <c r="AA725" s="63">
        <v>-5.2680262278393712</v>
      </c>
      <c r="AB725" s="63">
        <v>89.434440642979411</v>
      </c>
      <c r="AC725" s="63">
        <v>33.563392758224211</v>
      </c>
      <c r="AD725" s="63">
        <v>-9.8874706821027942</v>
      </c>
      <c r="AE725" s="63">
        <v>-29.749467166945635</v>
      </c>
      <c r="AF725" s="64" t="s">
        <v>95</v>
      </c>
      <c r="AG725" s="65">
        <v>108.21</v>
      </c>
      <c r="AH725" s="63">
        <v>90.295184021880985</v>
      </c>
      <c r="AI725" s="63">
        <v>20.101402310997088</v>
      </c>
      <c r="AJ725" s="63">
        <v>10.547955014438436</v>
      </c>
      <c r="AK725" s="63">
        <v>-0.26932518378499992</v>
      </c>
    </row>
    <row r="726" spans="1:37" x14ac:dyDescent="0.25">
      <c r="A726" s="61">
        <v>2021</v>
      </c>
      <c r="B726" s="61">
        <v>9</v>
      </c>
      <c r="C726" s="62" t="s">
        <v>97</v>
      </c>
      <c r="D726" s="63">
        <v>105.0592580779455</v>
      </c>
      <c r="E726" s="63">
        <v>19.453199904731378</v>
      </c>
      <c r="F726" s="63">
        <v>13.82892448883759</v>
      </c>
      <c r="G726" s="63">
        <v>3.9172372472954038</v>
      </c>
      <c r="H726" s="63">
        <v>105.03371472256921</v>
      </c>
      <c r="I726" s="63">
        <v>19.911788453676536</v>
      </c>
      <c r="J726" s="63">
        <v>13.834550558677661</v>
      </c>
      <c r="K726" s="63">
        <v>3.9075625109889387</v>
      </c>
      <c r="L726" s="63">
        <v>118.52635801399411</v>
      </c>
      <c r="M726" s="63">
        <v>-14.094584489091346</v>
      </c>
      <c r="N726" s="63">
        <v>39.077448475356057</v>
      </c>
      <c r="O726" s="63">
        <v>20.701633105882067</v>
      </c>
      <c r="P726" s="63">
        <v>102.24561035632931</v>
      </c>
      <c r="Q726" s="63">
        <v>6.4817973054208267</v>
      </c>
      <c r="R726" s="63">
        <v>-1.7106835517278318</v>
      </c>
      <c r="S726" s="63">
        <v>-4.7722994969327033</v>
      </c>
      <c r="T726" s="63">
        <v>101.32482796492577</v>
      </c>
      <c r="U726" s="63">
        <v>2.451644549240072</v>
      </c>
      <c r="V726" s="63">
        <v>-3.672407472517969</v>
      </c>
      <c r="W726" s="63">
        <v>-5.2638281582764961</v>
      </c>
      <c r="X726" s="63">
        <v>104.74994650287451</v>
      </c>
      <c r="Y726" s="63">
        <v>15.456255542871062</v>
      </c>
      <c r="Z726" s="63">
        <v>3.2761281289340527</v>
      </c>
      <c r="AA726" s="63">
        <v>-2.5712116604473465</v>
      </c>
      <c r="AB726" s="63">
        <v>86.157495127192135</v>
      </c>
      <c r="AC726" s="63">
        <v>15.095963425462116</v>
      </c>
      <c r="AD726" s="63">
        <v>-7.7386493743415112</v>
      </c>
      <c r="AE726" s="63">
        <v>-24.730124506702239</v>
      </c>
      <c r="AF726" s="64" t="s">
        <v>95</v>
      </c>
      <c r="AG726" s="65">
        <v>108.52</v>
      </c>
      <c r="AH726" s="63">
        <v>96.810963949452173</v>
      </c>
      <c r="AI726" s="63">
        <v>15.270356561218847</v>
      </c>
      <c r="AJ726" s="63">
        <v>11.144487363458966</v>
      </c>
      <c r="AK726" s="63">
        <v>1.739847760816545</v>
      </c>
    </row>
    <row r="727" spans="1:37" x14ac:dyDescent="0.25">
      <c r="A727" s="61">
        <v>2021</v>
      </c>
      <c r="B727" s="61">
        <v>10</v>
      </c>
      <c r="C727" s="62" t="s">
        <v>97</v>
      </c>
      <c r="D727" s="63">
        <v>99.102649319162978</v>
      </c>
      <c r="E727" s="63">
        <v>12.176391414597902</v>
      </c>
      <c r="F727" s="63">
        <v>13.642607515776994</v>
      </c>
      <c r="G727" s="63">
        <v>6.7760193265186075</v>
      </c>
      <c r="H727" s="63">
        <v>99.251289435439489</v>
      </c>
      <c r="I727" s="63">
        <v>12.485697422501602</v>
      </c>
      <c r="J727" s="63">
        <v>13.682590543743345</v>
      </c>
      <c r="K727" s="63">
        <v>6.7259167072513151</v>
      </c>
      <c r="L727" s="63">
        <v>77.360282953462956</v>
      </c>
      <c r="M727" s="63">
        <v>-22.388386342577846</v>
      </c>
      <c r="N727" s="63">
        <v>30.306028024785412</v>
      </c>
      <c r="O727" s="63">
        <v>34.964009479957099</v>
      </c>
      <c r="P727" s="63">
        <v>103.50621979020937</v>
      </c>
      <c r="Q727" s="63">
        <v>7.0852247813122773</v>
      </c>
      <c r="R727" s="63">
        <v>-0.85864689666659277</v>
      </c>
      <c r="S727" s="63">
        <v>-3.0189744404664367</v>
      </c>
      <c r="T727" s="63">
        <v>101.77618517400006</v>
      </c>
      <c r="U727" s="63">
        <v>2.963240434783728</v>
      </c>
      <c r="V727" s="63">
        <v>-3.0336097510144544</v>
      </c>
      <c r="W727" s="63">
        <v>-4.1883336985450086</v>
      </c>
      <c r="X727" s="63">
        <v>107.19300949008451</v>
      </c>
      <c r="Y727" s="63">
        <v>15.663703384427492</v>
      </c>
      <c r="Z727" s="63">
        <v>4.5004797281116726</v>
      </c>
      <c r="AA727" s="63">
        <v>0.21301881590267158</v>
      </c>
      <c r="AB727" s="63">
        <v>98.777279481282662</v>
      </c>
      <c r="AC727" s="63">
        <v>24.298573850868081</v>
      </c>
      <c r="AD727" s="63">
        <v>-5.0581613774037359</v>
      </c>
      <c r="AE727" s="63">
        <v>-13.571614344826912</v>
      </c>
      <c r="AF727" s="64" t="s">
        <v>95</v>
      </c>
      <c r="AG727" s="65">
        <v>108.53</v>
      </c>
      <c r="AH727" s="63">
        <v>91.313599298961563</v>
      </c>
      <c r="AI727" s="63">
        <v>8.1660311576308118</v>
      </c>
      <c r="AJ727" s="63">
        <v>10.808914564341542</v>
      </c>
      <c r="AK727" s="63">
        <v>4.3614606951118446</v>
      </c>
    </row>
    <row r="728" spans="1:37" x14ac:dyDescent="0.25">
      <c r="A728" s="61">
        <v>2021</v>
      </c>
      <c r="B728" s="61">
        <v>11</v>
      </c>
      <c r="C728" s="62" t="s">
        <v>97</v>
      </c>
      <c r="D728" s="63">
        <v>139.21542663960878</v>
      </c>
      <c r="E728" s="63">
        <v>47.891948511680368</v>
      </c>
      <c r="F728" s="63">
        <v>17.315802899176713</v>
      </c>
      <c r="G728" s="63">
        <v>13.169845130937446</v>
      </c>
      <c r="H728" s="63">
        <v>139.58341821719077</v>
      </c>
      <c r="I728" s="63">
        <v>48.519811925992826</v>
      </c>
      <c r="J728" s="63">
        <v>17.415103950845111</v>
      </c>
      <c r="K728" s="63">
        <v>13.198560285201324</v>
      </c>
      <c r="L728" s="63">
        <v>94.431828918577992</v>
      </c>
      <c r="M728" s="63">
        <v>-23.388851304278944</v>
      </c>
      <c r="N728" s="63">
        <v>22.251813439375855</v>
      </c>
      <c r="O728" s="63">
        <v>27.053583760128049</v>
      </c>
      <c r="P728" s="63">
        <v>105.40547445710646</v>
      </c>
      <c r="Q728" s="63">
        <v>8.7158512498543956</v>
      </c>
      <c r="R728" s="63">
        <v>-1.0726738917021805E-2</v>
      </c>
      <c r="S728" s="63">
        <v>-1.1569547769439765</v>
      </c>
      <c r="T728" s="63">
        <v>102.33314632510242</v>
      </c>
      <c r="U728" s="63">
        <v>2.7020295635046949</v>
      </c>
      <c r="V728" s="63">
        <v>-2.5262541003457373</v>
      </c>
      <c r="W728" s="63">
        <v>-3.1889253614110515</v>
      </c>
      <c r="X728" s="63">
        <v>110.45612590731362</v>
      </c>
      <c r="Y728" s="63">
        <v>20.48407404050154</v>
      </c>
      <c r="Z728" s="63">
        <v>5.924031549951625</v>
      </c>
      <c r="AA728" s="63">
        <v>3.7766412780399179</v>
      </c>
      <c r="AB728" s="63">
        <v>134.47472090054094</v>
      </c>
      <c r="AC728" s="63">
        <v>57.688064588274727</v>
      </c>
      <c r="AD728" s="63">
        <v>0.11142971000903668</v>
      </c>
      <c r="AE728" s="63">
        <v>-4.8817833807189714</v>
      </c>
      <c r="AF728" s="64" t="s">
        <v>95</v>
      </c>
      <c r="AG728" s="65">
        <v>109.04</v>
      </c>
      <c r="AH728" s="63">
        <v>127.67372215664781</v>
      </c>
      <c r="AI728" s="63">
        <v>41.747868112213098</v>
      </c>
      <c r="AJ728" s="63">
        <v>14.128949264574043</v>
      </c>
      <c r="AK728" s="63">
        <v>10.281255032153496</v>
      </c>
    </row>
    <row r="729" spans="1:37" x14ac:dyDescent="0.25">
      <c r="A729" s="61">
        <v>2021</v>
      </c>
      <c r="B729" s="61">
        <v>12</v>
      </c>
      <c r="C729" s="62" t="s">
        <v>97</v>
      </c>
      <c r="D729" s="63">
        <v>170.30752562090831</v>
      </c>
      <c r="E729" s="63">
        <v>16.747023412664205</v>
      </c>
      <c r="F729" s="63">
        <v>17.234742817611082</v>
      </c>
      <c r="G729" s="63">
        <v>17.234742817611078</v>
      </c>
      <c r="H729" s="63">
        <v>170.05143281655668</v>
      </c>
      <c r="I729" s="63">
        <v>16.597074405172378</v>
      </c>
      <c r="J729" s="63">
        <v>17.298484018493166</v>
      </c>
      <c r="K729" s="63">
        <v>17.29848401849317</v>
      </c>
      <c r="L729" s="63">
        <v>195.40407672727929</v>
      </c>
      <c r="M729" s="63">
        <v>34.199745492541098</v>
      </c>
      <c r="N729" s="63">
        <v>24.050232970043584</v>
      </c>
      <c r="O729" s="63">
        <v>24.050232970043581</v>
      </c>
      <c r="P729" s="63">
        <v>105.32608839339275</v>
      </c>
      <c r="Q729" s="63">
        <v>10.671808118605526</v>
      </c>
      <c r="R729" s="63">
        <v>0.84363246765877253</v>
      </c>
      <c r="S729" s="63">
        <v>0.84363246765877875</v>
      </c>
      <c r="T729" s="63">
        <v>102.02035613833367</v>
      </c>
      <c r="U729" s="63">
        <v>3.9231453305321935</v>
      </c>
      <c r="V729" s="63">
        <v>-2.0092456009828341</v>
      </c>
      <c r="W729" s="63">
        <v>-2.0092456009828368</v>
      </c>
      <c r="X729" s="63">
        <v>109.67534908360217</v>
      </c>
      <c r="Y729" s="63">
        <v>23.471087827299115</v>
      </c>
      <c r="Z729" s="63">
        <v>7.3179557736217982</v>
      </c>
      <c r="AA729" s="63">
        <v>7.3179557736218044</v>
      </c>
      <c r="AB729" s="63">
        <v>163.76821471661407</v>
      </c>
      <c r="AC729" s="63">
        <v>76.36172732324593</v>
      </c>
      <c r="AD729" s="63">
        <v>6.3888573065908894</v>
      </c>
      <c r="AE729" s="63">
        <v>6.3888573065908929</v>
      </c>
      <c r="AF729" s="64" t="s">
        <v>95</v>
      </c>
      <c r="AG729" s="65">
        <v>109.54</v>
      </c>
      <c r="AH729" s="63">
        <v>155.47519227762305</v>
      </c>
      <c r="AI729" s="63">
        <v>11.588582721434548</v>
      </c>
      <c r="AJ729" s="63">
        <v>13.76729525016891</v>
      </c>
      <c r="AK729" s="63">
        <v>13.767295250168914</v>
      </c>
    </row>
    <row r="730" spans="1:37" x14ac:dyDescent="0.25">
      <c r="A730" s="61">
        <v>2022</v>
      </c>
      <c r="B730" s="61">
        <v>1</v>
      </c>
      <c r="C730" s="62" t="s">
        <v>97</v>
      </c>
      <c r="D730" s="63">
        <v>87.198969683922641</v>
      </c>
      <c r="E730" s="63">
        <v>31.025282459029967</v>
      </c>
      <c r="F730" s="63">
        <v>31.025282459029956</v>
      </c>
      <c r="G730" s="63">
        <v>20.486620597906295</v>
      </c>
      <c r="H730" s="63">
        <v>87.318373247937757</v>
      </c>
      <c r="I730" s="63">
        <v>31.823918783232614</v>
      </c>
      <c r="J730" s="63">
        <v>31.823918783232607</v>
      </c>
      <c r="K730" s="63">
        <v>20.639175204222511</v>
      </c>
      <c r="L730" s="63">
        <v>60.393155065671891</v>
      </c>
      <c r="M730" s="63">
        <v>-47.646483642512017</v>
      </c>
      <c r="N730" s="63">
        <v>-47.646483642512017</v>
      </c>
      <c r="O730" s="63">
        <v>10.779946354084458</v>
      </c>
      <c r="P730" s="63">
        <v>105.56025119869126</v>
      </c>
      <c r="Q730" s="63">
        <v>13.417445406165029</v>
      </c>
      <c r="R730" s="63">
        <v>13.417445406165029</v>
      </c>
      <c r="S730" s="63">
        <v>3.1967407580789882</v>
      </c>
      <c r="T730" s="63">
        <v>101.83701247013994</v>
      </c>
      <c r="U730" s="63">
        <v>4.4722098717003433</v>
      </c>
      <c r="V730" s="63">
        <v>4.4722098717003389</v>
      </c>
      <c r="W730" s="63">
        <v>-0.78793199961974381</v>
      </c>
      <c r="X730" s="63">
        <v>107.60348995522151</v>
      </c>
      <c r="Y730" s="63">
        <v>27.6936523703571</v>
      </c>
      <c r="Z730" s="63">
        <v>27.693652370357103</v>
      </c>
      <c r="AA730" s="63">
        <v>11.632146048034556</v>
      </c>
      <c r="AB730" s="63">
        <v>242.86473738771096</v>
      </c>
      <c r="AC730" s="63">
        <v>168.2633528317815</v>
      </c>
      <c r="AD730" s="63">
        <v>168.26335283178153</v>
      </c>
      <c r="AE730" s="63">
        <v>25.615184022818767</v>
      </c>
      <c r="AF730" s="64" t="s">
        <v>95</v>
      </c>
      <c r="AG730" s="65">
        <v>111.21</v>
      </c>
      <c r="AH730" s="63">
        <v>78.409288448810941</v>
      </c>
      <c r="AI730" s="63">
        <v>23.673445730818955</v>
      </c>
      <c r="AJ730" s="63">
        <v>23.673445730818955</v>
      </c>
      <c r="AK730" s="63">
        <v>16.591557048975659</v>
      </c>
    </row>
    <row r="731" spans="1:37" x14ac:dyDescent="0.25">
      <c r="A731" s="61">
        <v>2022</v>
      </c>
      <c r="B731" s="61">
        <v>2</v>
      </c>
      <c r="C731" s="62" t="s">
        <v>97</v>
      </c>
      <c r="D731" s="63">
        <v>111.92234952756566</v>
      </c>
      <c r="E731" s="63">
        <v>42.028645353677007</v>
      </c>
      <c r="F731" s="63">
        <v>36.990682581342263</v>
      </c>
      <c r="G731" s="63">
        <v>23.657037493796949</v>
      </c>
      <c r="H731" s="63">
        <v>112.08179137714058</v>
      </c>
      <c r="I731" s="63">
        <v>42.470559888501469</v>
      </c>
      <c r="J731" s="63">
        <v>37.603918758343305</v>
      </c>
      <c r="K731" s="63">
        <v>23.817391844878188</v>
      </c>
      <c r="L731" s="63">
        <v>94.171356012834806</v>
      </c>
      <c r="M731" s="63">
        <v>-4.1619932983232246</v>
      </c>
      <c r="N731" s="63">
        <v>-27.644236940371147</v>
      </c>
      <c r="O731" s="63">
        <v>11.515019786298367</v>
      </c>
      <c r="P731" s="63">
        <v>109.57922995314019</v>
      </c>
      <c r="Q731" s="63">
        <v>15.667394631745466</v>
      </c>
      <c r="R731" s="63">
        <v>14.552388378382997</v>
      </c>
      <c r="S731" s="63">
        <v>5.8314178375728147</v>
      </c>
      <c r="T731" s="63">
        <v>103.6849378263406</v>
      </c>
      <c r="U731" s="63">
        <v>4.9368211039930685</v>
      </c>
      <c r="V731" s="63">
        <v>4.7060888552450608</v>
      </c>
      <c r="W731" s="63">
        <v>0.4841462556415479</v>
      </c>
      <c r="X731" s="63">
        <v>107.31563090956135</v>
      </c>
      <c r="Y731" s="63">
        <v>24.253162067138462</v>
      </c>
      <c r="Z731" s="63">
        <v>25.952219882118357</v>
      </c>
      <c r="AA731" s="63">
        <v>16.033813401101241</v>
      </c>
      <c r="AB731" s="63">
        <v>464.59290357627276</v>
      </c>
      <c r="AC731" s="63">
        <v>373.16032539631021</v>
      </c>
      <c r="AD731" s="63">
        <v>274.86854269184408</v>
      </c>
      <c r="AE731" s="63">
        <v>66.850301997711995</v>
      </c>
      <c r="AF731" s="64" t="s">
        <v>95</v>
      </c>
      <c r="AG731" s="65">
        <v>113.09</v>
      </c>
      <c r="AH731" s="63">
        <v>98.967503340318018</v>
      </c>
      <c r="AI731" s="63">
        <v>32.697379680515638</v>
      </c>
      <c r="AJ731" s="63">
        <v>28.551031855797547</v>
      </c>
      <c r="AK731" s="63">
        <v>19.109009788708462</v>
      </c>
    </row>
    <row r="732" spans="1:37" x14ac:dyDescent="0.25">
      <c r="A732" s="61">
        <v>2022</v>
      </c>
      <c r="B732" s="61">
        <v>3</v>
      </c>
      <c r="C732" s="62" t="s">
        <v>97</v>
      </c>
      <c r="D732" s="63">
        <v>126.5804487284673</v>
      </c>
      <c r="E732" s="63">
        <v>34.825852844155406</v>
      </c>
      <c r="F732" s="63">
        <v>36.14113744362426</v>
      </c>
      <c r="G732" s="63">
        <v>26.29564903388173</v>
      </c>
      <c r="H732" s="63">
        <v>126.83131120519653</v>
      </c>
      <c r="I732" s="63">
        <v>34.959462388495837</v>
      </c>
      <c r="J732" s="63">
        <v>36.563594733308705</v>
      </c>
      <c r="K732" s="63">
        <v>26.4622063701174</v>
      </c>
      <c r="L732" s="63">
        <v>97.003972699371303</v>
      </c>
      <c r="M732" s="63">
        <v>23.794089833169465</v>
      </c>
      <c r="N732" s="63">
        <v>-13.839489184725196</v>
      </c>
      <c r="O732" s="63">
        <v>13.438241043848038</v>
      </c>
      <c r="P732" s="63">
        <v>110.65337224093983</v>
      </c>
      <c r="Q732" s="63">
        <v>13.227605209079769</v>
      </c>
      <c r="R732" s="63">
        <v>14.098971887311862</v>
      </c>
      <c r="S732" s="63">
        <v>7.7460872423944522</v>
      </c>
      <c r="T732" s="63">
        <v>104.80717271364225</v>
      </c>
      <c r="U732" s="63">
        <v>6.2415213289012144</v>
      </c>
      <c r="V732" s="63">
        <v>5.2196614158072752</v>
      </c>
      <c r="W732" s="63">
        <v>1.7183130122813424</v>
      </c>
      <c r="X732" s="63">
        <v>109.56579566622295</v>
      </c>
      <c r="Y732" s="63">
        <v>13.993651369331104</v>
      </c>
      <c r="Z732" s="63">
        <v>21.643311607909578</v>
      </c>
      <c r="AA732" s="63">
        <v>18.084713606660401</v>
      </c>
      <c r="AB732" s="63">
        <v>433.79179672050878</v>
      </c>
      <c r="AC732" s="63">
        <v>375.06593285000935</v>
      </c>
      <c r="AD732" s="63">
        <v>307.54041010990818</v>
      </c>
      <c r="AE732" s="63">
        <v>108.65467702275535</v>
      </c>
      <c r="AF732" s="64" t="s">
        <v>95</v>
      </c>
      <c r="AG732" s="65">
        <v>113.94</v>
      </c>
      <c r="AH732" s="63">
        <v>111.09395184173012</v>
      </c>
      <c r="AI732" s="63">
        <v>25.607901346384907</v>
      </c>
      <c r="AJ732" s="63">
        <v>27.401408882895637</v>
      </c>
      <c r="AK732" s="63">
        <v>20.996802177608487</v>
      </c>
    </row>
    <row r="733" spans="1:37" x14ac:dyDescent="0.25">
      <c r="A733" s="61">
        <v>2022</v>
      </c>
      <c r="B733" s="61">
        <v>4</v>
      </c>
      <c r="C733" s="62" t="s">
        <v>97</v>
      </c>
      <c r="D733" s="63">
        <v>123.21416539699688</v>
      </c>
      <c r="E733" s="63">
        <v>43.469213694040207</v>
      </c>
      <c r="F733" s="63">
        <v>38.076881122552606</v>
      </c>
      <c r="G733" s="63">
        <v>27.839410194234773</v>
      </c>
      <c r="H733" s="63">
        <v>123.27670006155684</v>
      </c>
      <c r="I733" s="63">
        <v>43.681309147257224</v>
      </c>
      <c r="J733" s="63">
        <v>38.444466948165747</v>
      </c>
      <c r="K733" s="63">
        <v>28.046722039037377</v>
      </c>
      <c r="L733" s="63">
        <v>126.13706132255685</v>
      </c>
      <c r="M733" s="63">
        <v>24.198726959939208</v>
      </c>
      <c r="N733" s="63">
        <v>-4.0229163055514832</v>
      </c>
      <c r="O733" s="63">
        <v>8.45183719476303</v>
      </c>
      <c r="P733" s="63">
        <v>109.83828982145252</v>
      </c>
      <c r="Q733" s="63">
        <v>11.433160584699692</v>
      </c>
      <c r="R733" s="63">
        <v>13.414871550745922</v>
      </c>
      <c r="S733" s="63">
        <v>8.6628206083251058</v>
      </c>
      <c r="T733" s="63">
        <v>104.47197625011168</v>
      </c>
      <c r="U733" s="63">
        <v>5.5864004877911526</v>
      </c>
      <c r="V733" s="63">
        <v>5.3117882390289362</v>
      </c>
      <c r="W733" s="63">
        <v>2.5715396102490899</v>
      </c>
      <c r="X733" s="63">
        <v>110.07323344666733</v>
      </c>
      <c r="Y733" s="63">
        <v>12.147610920116847</v>
      </c>
      <c r="Z733" s="63">
        <v>19.089180870693468</v>
      </c>
      <c r="AA733" s="63">
        <v>17.877244284276756</v>
      </c>
      <c r="AB733" s="63">
        <v>375.57830453630061</v>
      </c>
      <c r="AC733" s="63">
        <v>317.1969635639</v>
      </c>
      <c r="AD733" s="63">
        <v>309.88956746671442</v>
      </c>
      <c r="AE733" s="63">
        <v>138.04475677829663</v>
      </c>
      <c r="AF733" s="64" t="s">
        <v>95</v>
      </c>
      <c r="AG733" s="65">
        <v>115.41</v>
      </c>
      <c r="AH733" s="63">
        <v>106.76212234381499</v>
      </c>
      <c r="AI733" s="63">
        <v>32.703739379939293</v>
      </c>
      <c r="AJ733" s="63">
        <v>28.791473187420301</v>
      </c>
      <c r="AK733" s="63">
        <v>21.831089210010092</v>
      </c>
    </row>
    <row r="734" spans="1:37" x14ac:dyDescent="0.25">
      <c r="A734" s="61">
        <v>2022</v>
      </c>
      <c r="B734" s="61">
        <v>5</v>
      </c>
      <c r="C734" s="62" t="s">
        <v>97</v>
      </c>
      <c r="D734" s="63">
        <v>143.81517437354788</v>
      </c>
      <c r="E734" s="63">
        <v>70.263812948611275</v>
      </c>
      <c r="F734" s="63">
        <v>44.714563323486644</v>
      </c>
      <c r="G734" s="63">
        <v>31.56753424017441</v>
      </c>
      <c r="H734" s="63">
        <v>144.07953346657567</v>
      </c>
      <c r="I734" s="63">
        <v>70.546830614276445</v>
      </c>
      <c r="J734" s="63">
        <v>45.072678804957953</v>
      </c>
      <c r="K734" s="63">
        <v>31.783606472272254</v>
      </c>
      <c r="L734" s="63">
        <v>118.72113942862555</v>
      </c>
      <c r="M734" s="63">
        <v>47.010538003880896</v>
      </c>
      <c r="N734" s="63">
        <v>4.666424367554689</v>
      </c>
      <c r="O734" s="63">
        <v>9.4520302444197597</v>
      </c>
      <c r="P734" s="63">
        <v>114.11907897691951</v>
      </c>
      <c r="Q734" s="63">
        <v>14.876770133992423</v>
      </c>
      <c r="R734" s="63">
        <v>13.715269288159671</v>
      </c>
      <c r="S734" s="63">
        <v>9.6196266239157779</v>
      </c>
      <c r="T734" s="63">
        <v>105.44357919688352</v>
      </c>
      <c r="U734" s="63">
        <v>5.4051788825749867</v>
      </c>
      <c r="V734" s="63">
        <v>5.3307033500808565</v>
      </c>
      <c r="W734" s="63">
        <v>3.0613874022760399</v>
      </c>
      <c r="X734" s="63">
        <v>114.73814718604089</v>
      </c>
      <c r="Y734" s="63">
        <v>16.567917279308929</v>
      </c>
      <c r="Z734" s="63">
        <v>18.553563087667513</v>
      </c>
      <c r="AA734" s="63">
        <v>18.13935827773399</v>
      </c>
      <c r="AB734" s="63">
        <v>537.74076142501133</v>
      </c>
      <c r="AC734" s="63">
        <v>518.83039466040736</v>
      </c>
      <c r="AD734" s="63">
        <v>349.62264262179099</v>
      </c>
      <c r="AE734" s="63">
        <v>180.60703206316515</v>
      </c>
      <c r="AF734" s="64" t="s">
        <v>95</v>
      </c>
      <c r="AG734" s="65">
        <v>116.35</v>
      </c>
      <c r="AH734" s="63">
        <v>123.60565051443737</v>
      </c>
      <c r="AI734" s="63">
        <v>57.181230329268061</v>
      </c>
      <c r="AJ734" s="63">
        <v>34.582501741119856</v>
      </c>
      <c r="AK734" s="63">
        <v>24.728627524634248</v>
      </c>
    </row>
    <row r="735" spans="1:37" x14ac:dyDescent="0.25">
      <c r="A735" s="61">
        <v>2022</v>
      </c>
      <c r="B735" s="61">
        <v>6</v>
      </c>
      <c r="C735" s="62" t="s">
        <v>97</v>
      </c>
      <c r="D735" s="63">
        <v>157.98973694509931</v>
      </c>
      <c r="E735" s="63">
        <v>79.042047540056274</v>
      </c>
      <c r="F735" s="63">
        <v>50.799225230974173</v>
      </c>
      <c r="G735" s="63">
        <v>36.29699735985227</v>
      </c>
      <c r="H735" s="63">
        <v>158.48330911578941</v>
      </c>
      <c r="I735" s="63">
        <v>79.734527200193355</v>
      </c>
      <c r="J735" s="63">
        <v>51.218055830054766</v>
      </c>
      <c r="K735" s="63">
        <v>36.588376240263983</v>
      </c>
      <c r="L735" s="63">
        <v>88.572428983898362</v>
      </c>
      <c r="M735" s="63">
        <v>-4.322074796346925</v>
      </c>
      <c r="N735" s="63">
        <v>3.1985383738720063</v>
      </c>
      <c r="O735" s="63">
        <v>3.9159908476270004</v>
      </c>
      <c r="P735" s="63">
        <v>114.64732351915889</v>
      </c>
      <c r="Q735" s="63">
        <v>15.461973646414862</v>
      </c>
      <c r="R735" s="63">
        <v>14.012894899826689</v>
      </c>
      <c r="S735" s="63">
        <v>10.666683570335536</v>
      </c>
      <c r="T735" s="63">
        <v>106.9903304408697</v>
      </c>
      <c r="U735" s="63">
        <v>7.3673942721343053</v>
      </c>
      <c r="V735" s="63">
        <v>5.6726272497308994</v>
      </c>
      <c r="W735" s="63">
        <v>3.7904992360338241</v>
      </c>
      <c r="X735" s="63">
        <v>114.53577465391551</v>
      </c>
      <c r="Y735" s="63">
        <v>15.538127979545706</v>
      </c>
      <c r="Z735" s="63">
        <v>18.022102657359596</v>
      </c>
      <c r="AA735" s="63">
        <v>18.298297020088853</v>
      </c>
      <c r="AB735" s="63">
        <v>505.00674743792422</v>
      </c>
      <c r="AC735" s="63">
        <v>491.2511969147447</v>
      </c>
      <c r="AD735" s="63">
        <v>371.9266322369034</v>
      </c>
      <c r="AE735" s="63">
        <v>218.07019715310776</v>
      </c>
      <c r="AF735" s="64" t="s">
        <v>95</v>
      </c>
      <c r="AG735" s="65">
        <v>117</v>
      </c>
      <c r="AH735" s="63">
        <v>135.03396320093958</v>
      </c>
      <c r="AI735" s="63">
        <v>64.427931693838019</v>
      </c>
      <c r="AJ735" s="63">
        <v>39.823730130540589</v>
      </c>
      <c r="AK735" s="63">
        <v>28.527575423971598</v>
      </c>
    </row>
    <row r="736" spans="1:37" x14ac:dyDescent="0.25">
      <c r="A736" s="61">
        <v>2022</v>
      </c>
      <c r="B736" s="61">
        <v>7</v>
      </c>
      <c r="C736" s="62" t="s">
        <v>97</v>
      </c>
      <c r="D736" s="63">
        <v>119.53715234987203</v>
      </c>
      <c r="E736" s="63">
        <v>31.679779049474291</v>
      </c>
      <c r="F736" s="63">
        <v>47.850502704731589</v>
      </c>
      <c r="G736" s="63">
        <v>36.784603332654967</v>
      </c>
      <c r="H736" s="63">
        <v>119.63372970731025</v>
      </c>
      <c r="I736" s="63">
        <v>31.533233335805534</v>
      </c>
      <c r="J736" s="63">
        <v>48.174689279170948</v>
      </c>
      <c r="K736" s="63">
        <v>37.053006893305735</v>
      </c>
      <c r="L736" s="63">
        <v>108.91596501002164</v>
      </c>
      <c r="M736" s="63">
        <v>80.977798191971431</v>
      </c>
      <c r="N736" s="63">
        <v>10.66351008074291</v>
      </c>
      <c r="O736" s="63">
        <v>6.4077850470758193</v>
      </c>
      <c r="P736" s="63">
        <v>114.36735011786168</v>
      </c>
      <c r="Q736" s="63">
        <v>14.149759407431304</v>
      </c>
      <c r="R736" s="63">
        <v>14.032973895277024</v>
      </c>
      <c r="S736" s="63">
        <v>11.508195570281046</v>
      </c>
      <c r="T736" s="63">
        <v>108.02110893901794</v>
      </c>
      <c r="U736" s="63">
        <v>8.7295629445703895</v>
      </c>
      <c r="V736" s="63">
        <v>6.1109244976501387</v>
      </c>
      <c r="W736" s="63">
        <v>4.6518547665450427</v>
      </c>
      <c r="X736" s="63">
        <v>114.68220887697439</v>
      </c>
      <c r="Y736" s="63">
        <v>11.88575593337535</v>
      </c>
      <c r="Z736" s="63">
        <v>17.076228673780648</v>
      </c>
      <c r="AA736" s="63">
        <v>17.788118136117447</v>
      </c>
      <c r="AB736" s="63">
        <v>427.70681968253081</v>
      </c>
      <c r="AC736" s="63">
        <v>403.06227151066059</v>
      </c>
      <c r="AD736" s="63">
        <v>376.14598766968567</v>
      </c>
      <c r="AE736" s="63">
        <v>246.69413415980682</v>
      </c>
      <c r="AF736" s="64" t="s">
        <v>95</v>
      </c>
      <c r="AG736" s="65">
        <v>117.71</v>
      </c>
      <c r="AH736" s="63">
        <v>101.5522490441526</v>
      </c>
      <c r="AI736" s="63">
        <v>20.582477136546046</v>
      </c>
      <c r="AJ736" s="63">
        <v>36.887359685987505</v>
      </c>
      <c r="AK736" s="63">
        <v>28.506355262261366</v>
      </c>
    </row>
    <row r="737" spans="1:37" x14ac:dyDescent="0.25">
      <c r="A737" s="61">
        <v>2022</v>
      </c>
      <c r="B737" s="61">
        <v>8</v>
      </c>
      <c r="C737" s="62" t="s">
        <v>97</v>
      </c>
      <c r="D737" s="63">
        <v>116.09629355153881</v>
      </c>
      <c r="E737" s="63">
        <v>18.819130612560244</v>
      </c>
      <c r="F737" s="63">
        <v>43.717402192957437</v>
      </c>
      <c r="G737" s="63">
        <v>36.043010227598899</v>
      </c>
      <c r="H737" s="63">
        <v>116.30284554154599</v>
      </c>
      <c r="I737" s="63">
        <v>18.937508262028999</v>
      </c>
      <c r="J737" s="63">
        <v>44.007606283256685</v>
      </c>
      <c r="K737" s="63">
        <v>36.323763266914483</v>
      </c>
      <c r="L737" s="63">
        <v>72.385310668978974</v>
      </c>
      <c r="M737" s="63">
        <v>-17.015845544002289</v>
      </c>
      <c r="N737" s="63">
        <v>7.2832952459315869</v>
      </c>
      <c r="O737" s="63">
        <v>2.5580155286556163</v>
      </c>
      <c r="P737" s="63">
        <v>115.81537515736156</v>
      </c>
      <c r="Q737" s="63">
        <v>15.139461436849274</v>
      </c>
      <c r="R737" s="63">
        <v>14.175023603825565</v>
      </c>
      <c r="S737" s="63">
        <v>12.21777431410986</v>
      </c>
      <c r="T737" s="63">
        <v>109.84551488620842</v>
      </c>
      <c r="U737" s="63">
        <v>10.25041932382689</v>
      </c>
      <c r="V737" s="63">
        <v>6.6313100459490348</v>
      </c>
      <c r="W737" s="63">
        <v>5.4249140030260321</v>
      </c>
      <c r="X737" s="63">
        <v>114.67556597597365</v>
      </c>
      <c r="Y737" s="63">
        <v>11.376602461081802</v>
      </c>
      <c r="Z737" s="63">
        <v>16.312033705941388</v>
      </c>
      <c r="AA737" s="63">
        <v>17.090124270671097</v>
      </c>
      <c r="AB737" s="63">
        <v>446.52063083302744</v>
      </c>
      <c r="AC737" s="63">
        <v>399.27145249952343</v>
      </c>
      <c r="AD737" s="63">
        <v>379.03123976238555</v>
      </c>
      <c r="AE737" s="63">
        <v>273.29982742963767</v>
      </c>
      <c r="AF737" s="64" t="s">
        <v>95</v>
      </c>
      <c r="AG737" s="65">
        <v>118.7</v>
      </c>
      <c r="AH737" s="63">
        <v>97.806481509299743</v>
      </c>
      <c r="AI737" s="63">
        <v>8.3186025575833185</v>
      </c>
      <c r="AJ737" s="63">
        <v>32.870220700837763</v>
      </c>
      <c r="AK737" s="63">
        <v>27.361164800629425</v>
      </c>
    </row>
    <row r="738" spans="1:37" x14ac:dyDescent="0.25">
      <c r="A738" s="61">
        <v>2022</v>
      </c>
      <c r="B738" s="61">
        <v>9</v>
      </c>
      <c r="C738" s="62" t="s">
        <v>97</v>
      </c>
      <c r="D738" s="63">
        <v>131.9544118675318</v>
      </c>
      <c r="E738" s="63">
        <v>25.599984505537108</v>
      </c>
      <c r="F738" s="63">
        <v>41.312216399320391</v>
      </c>
      <c r="G738" s="63">
        <v>36.366248424503056</v>
      </c>
      <c r="H738" s="63">
        <v>132.10959400443792</v>
      </c>
      <c r="I738" s="63">
        <v>25.778274483946007</v>
      </c>
      <c r="J738" s="63">
        <v>41.587354870991675</v>
      </c>
      <c r="K738" s="63">
        <v>36.618563674108373</v>
      </c>
      <c r="L738" s="63">
        <v>118.90196314452099</v>
      </c>
      <c r="M738" s="63">
        <v>0.31689586756942845</v>
      </c>
      <c r="N738" s="63">
        <v>6.2918229021637462</v>
      </c>
      <c r="O738" s="63">
        <v>4.2494311942207474</v>
      </c>
      <c r="P738" s="63">
        <v>116.85148421748686</v>
      </c>
      <c r="Q738" s="63">
        <v>14.285086479757524</v>
      </c>
      <c r="R738" s="63">
        <v>14.187728419753221</v>
      </c>
      <c r="S738" s="63">
        <v>12.866665483281707</v>
      </c>
      <c r="T738" s="63">
        <v>110.91747928081628</v>
      </c>
      <c r="U738" s="63">
        <v>9.4672268471169332</v>
      </c>
      <c r="V738" s="63">
        <v>6.9527758984637034</v>
      </c>
      <c r="W738" s="63">
        <v>6.0159491281330872</v>
      </c>
      <c r="X738" s="63">
        <v>117.09419905926535</v>
      </c>
      <c r="Y738" s="63">
        <v>11.784495332465013</v>
      </c>
      <c r="Z738" s="63">
        <v>15.768579244371782</v>
      </c>
      <c r="AA738" s="63">
        <v>16.73447004160731</v>
      </c>
      <c r="AB738" s="63">
        <v>411.13125500876055</v>
      </c>
      <c r="AC738" s="63">
        <v>377.18571019482152</v>
      </c>
      <c r="AD738" s="63">
        <v>378.83321957842293</v>
      </c>
      <c r="AE738" s="63">
        <v>299.96333732793914</v>
      </c>
      <c r="AF738" s="64" t="s">
        <v>95</v>
      </c>
      <c r="AG738" s="65">
        <v>119.83</v>
      </c>
      <c r="AH738" s="63">
        <v>110.11801040434935</v>
      </c>
      <c r="AI738" s="63">
        <v>13.745391959783788</v>
      </c>
      <c r="AJ738" s="63">
        <v>30.364697944304009</v>
      </c>
      <c r="AK738" s="63">
        <v>27.073644016719214</v>
      </c>
    </row>
    <row r="739" spans="1:37" x14ac:dyDescent="0.25">
      <c r="A739" s="61">
        <v>2022</v>
      </c>
      <c r="B739" s="61">
        <v>10</v>
      </c>
      <c r="C739" s="62" t="s">
        <v>97</v>
      </c>
      <c r="D739" s="63">
        <v>126.1938624082876</v>
      </c>
      <c r="E739" s="63">
        <v>27.336517515164076</v>
      </c>
      <c r="F739" s="63">
        <v>39.756837977133408</v>
      </c>
      <c r="G739" s="63">
        <v>37.465058868503348</v>
      </c>
      <c r="H739" s="63">
        <v>126.47290223712102</v>
      </c>
      <c r="I739" s="63">
        <v>27.426961358913644</v>
      </c>
      <c r="J739" s="63">
        <v>40.008859445133261</v>
      </c>
      <c r="K739" s="63">
        <v>37.695436820884595</v>
      </c>
      <c r="L739" s="63">
        <v>83.006941075959617</v>
      </c>
      <c r="M739" s="63">
        <v>7.2991694276680334</v>
      </c>
      <c r="N739" s="63">
        <v>6.3774433004288422</v>
      </c>
      <c r="O739" s="63">
        <v>6.7015136895630008</v>
      </c>
      <c r="P739" s="63">
        <v>119.46592480249643</v>
      </c>
      <c r="Q739" s="63">
        <v>15.41907823958293</v>
      </c>
      <c r="R739" s="63">
        <v>14.31656338537406</v>
      </c>
      <c r="S739" s="63">
        <v>13.563310692510242</v>
      </c>
      <c r="T739" s="63">
        <v>111.72442841038614</v>
      </c>
      <c r="U739" s="63">
        <v>9.7746277475209098</v>
      </c>
      <c r="V739" s="63">
        <v>7.2412289960579024</v>
      </c>
      <c r="W739" s="63">
        <v>6.5893219118852642</v>
      </c>
      <c r="X739" s="63">
        <v>123.19151102567648</v>
      </c>
      <c r="Y739" s="63">
        <v>14.924948568658152</v>
      </c>
      <c r="Z739" s="63">
        <v>15.67629001503148</v>
      </c>
      <c r="AA739" s="63">
        <v>16.652829683058215</v>
      </c>
      <c r="AB739" s="63">
        <v>418.04228402943266</v>
      </c>
      <c r="AC739" s="63">
        <v>323.2170456857416</v>
      </c>
      <c r="AD739" s="63">
        <v>372.7410972438596</v>
      </c>
      <c r="AE739" s="63">
        <v>322.37606275712147</v>
      </c>
      <c r="AF739" s="64" t="s">
        <v>95</v>
      </c>
      <c r="AG739" s="65">
        <v>120.64</v>
      </c>
      <c r="AH739" s="63">
        <v>104.60366578936306</v>
      </c>
      <c r="AI739" s="63">
        <v>14.554312383295382</v>
      </c>
      <c r="AJ739" s="63">
        <v>28.625879705964863</v>
      </c>
      <c r="AK739" s="63">
        <v>27.501125224952943</v>
      </c>
    </row>
    <row r="740" spans="1:37" x14ac:dyDescent="0.25">
      <c r="A740" s="61">
        <v>2022</v>
      </c>
      <c r="B740" s="61">
        <v>11</v>
      </c>
      <c r="C740" s="62" t="s">
        <v>97</v>
      </c>
      <c r="D740" s="63">
        <v>140.02442628604709</v>
      </c>
      <c r="E740" s="63">
        <v>0.5811135058563508</v>
      </c>
      <c r="F740" s="63">
        <v>34.460241826449398</v>
      </c>
      <c r="G740" s="63">
        <v>32.262194438657247</v>
      </c>
      <c r="H740" s="63">
        <v>140.23069135615242</v>
      </c>
      <c r="I740" s="63">
        <v>0.46371778770635785</v>
      </c>
      <c r="J740" s="63">
        <v>34.649517996150458</v>
      </c>
      <c r="K740" s="63">
        <v>32.41029460180016</v>
      </c>
      <c r="L740" s="63">
        <v>103.57885345015194</v>
      </c>
      <c r="M740" s="63">
        <v>9.6863786673673218</v>
      </c>
      <c r="N740" s="63">
        <v>6.6884826061184732</v>
      </c>
      <c r="O740" s="63">
        <v>10.17119834915907</v>
      </c>
      <c r="P740" s="63">
        <v>120.85948455274024</v>
      </c>
      <c r="Q740" s="63">
        <v>14.661487152569677</v>
      </c>
      <c r="R740" s="63">
        <v>14.349775881759808</v>
      </c>
      <c r="S740" s="63">
        <v>14.055593292916086</v>
      </c>
      <c r="T740" s="63">
        <v>112.68143496054388</v>
      </c>
      <c r="U740" s="63">
        <v>10.112352651179094</v>
      </c>
      <c r="V740" s="63">
        <v>7.5088214953902277</v>
      </c>
      <c r="W740" s="63">
        <v>7.2145416972079204</v>
      </c>
      <c r="X740" s="63">
        <v>123.85177183033953</v>
      </c>
      <c r="Y740" s="63">
        <v>12.127571751218682</v>
      </c>
      <c r="Z740" s="63">
        <v>15.316784549363206</v>
      </c>
      <c r="AA740" s="63">
        <v>15.931057004124767</v>
      </c>
      <c r="AB740" s="63">
        <v>459.89013233961577</v>
      </c>
      <c r="AC740" s="63">
        <v>241.99002553034171</v>
      </c>
      <c r="AD740" s="63">
        <v>355.77316195579715</v>
      </c>
      <c r="AE740" s="63">
        <v>332.79366703995794</v>
      </c>
      <c r="AF740" s="64" t="s">
        <v>95</v>
      </c>
      <c r="AG740" s="65">
        <v>121.55</v>
      </c>
      <c r="AH740" s="63">
        <v>115.19903437766112</v>
      </c>
      <c r="AI740" s="63">
        <v>-9.7707559302461817</v>
      </c>
      <c r="AJ740" s="63">
        <v>23.508461711199892</v>
      </c>
      <c r="AK740" s="63">
        <v>21.99491682345392</v>
      </c>
    </row>
    <row r="741" spans="1:37" x14ac:dyDescent="0.25">
      <c r="A741" s="61">
        <v>2022</v>
      </c>
      <c r="B741" s="61">
        <v>12</v>
      </c>
      <c r="C741" s="62" t="s">
        <v>97</v>
      </c>
      <c r="D741" s="63">
        <v>202.5897943921386</v>
      </c>
      <c r="E741" s="63">
        <v>18.955280251730144</v>
      </c>
      <c r="F741" s="63">
        <v>32.259732125917992</v>
      </c>
      <c r="G741" s="63">
        <v>32.259732125917992</v>
      </c>
      <c r="H741" s="63">
        <v>203.16059121028292</v>
      </c>
      <c r="I741" s="63">
        <v>19.470084929800507</v>
      </c>
      <c r="J741" s="63">
        <v>32.498447710920608</v>
      </c>
      <c r="K741" s="63">
        <v>32.498447710920601</v>
      </c>
      <c r="L741" s="63">
        <v>120.36181937213415</v>
      </c>
      <c r="M741" s="63">
        <v>-38.403629346935162</v>
      </c>
      <c r="N741" s="63">
        <v>-0.65416948043950374</v>
      </c>
      <c r="O741" s="63">
        <v>-0.6541694804395064</v>
      </c>
      <c r="P741" s="63">
        <v>119.84431273704355</v>
      </c>
      <c r="Q741" s="63">
        <v>13.784072460210666</v>
      </c>
      <c r="R741" s="63">
        <v>14.300123107941044</v>
      </c>
      <c r="S741" s="63">
        <v>14.300123107941047</v>
      </c>
      <c r="T741" s="63">
        <v>112.05901444647834</v>
      </c>
      <c r="U741" s="63">
        <v>9.8398581304037407</v>
      </c>
      <c r="V741" s="63">
        <v>7.7069991517865422</v>
      </c>
      <c r="W741" s="63">
        <v>7.7069991517865475</v>
      </c>
      <c r="X741" s="63">
        <v>122.41643330291423</v>
      </c>
      <c r="Y741" s="63">
        <v>11.61709019006625</v>
      </c>
      <c r="Z741" s="63">
        <v>14.978646824064423</v>
      </c>
      <c r="AA741" s="63">
        <v>14.978646824064427</v>
      </c>
      <c r="AB741" s="63">
        <v>449.51404695439345</v>
      </c>
      <c r="AC741" s="63">
        <v>174.48186312114132</v>
      </c>
      <c r="AD741" s="63">
        <v>331.03170166095737</v>
      </c>
      <c r="AE741" s="63">
        <v>331.03170166095737</v>
      </c>
      <c r="AF741" s="64" t="s">
        <v>95</v>
      </c>
      <c r="AG741" s="65">
        <v>123.07</v>
      </c>
      <c r="AH741" s="63">
        <v>164.61346745115674</v>
      </c>
      <c r="AI741" s="63">
        <v>5.8776419824044979</v>
      </c>
      <c r="AJ741" s="63">
        <v>21.046554166692545</v>
      </c>
      <c r="AK741" s="63">
        <v>21.046554166692545</v>
      </c>
    </row>
    <row r="742" spans="1:37" x14ac:dyDescent="0.25">
      <c r="A742" s="61">
        <v>2023</v>
      </c>
      <c r="B742" s="61">
        <v>1</v>
      </c>
      <c r="C742" s="62" t="s">
        <v>97</v>
      </c>
      <c r="D742" s="63">
        <v>111.48814359385904</v>
      </c>
      <c r="E742" s="63">
        <v>27.854886357005569</v>
      </c>
      <c r="F742" s="63">
        <v>27.854886357005569</v>
      </c>
      <c r="G742" s="63">
        <v>32.012368505285934</v>
      </c>
      <c r="H742" s="63">
        <v>109.72909566930404</v>
      </c>
      <c r="I742" s="63">
        <v>25.665529014989488</v>
      </c>
      <c r="J742" s="63">
        <v>25.665529014989485</v>
      </c>
      <c r="K742" s="63">
        <v>32.046421974316758</v>
      </c>
      <c r="L742" s="63">
        <v>448.24629791547579</v>
      </c>
      <c r="M742" s="63">
        <v>642.21374496505439</v>
      </c>
      <c r="N742" s="63">
        <v>642.21374496505439</v>
      </c>
      <c r="O742" s="63">
        <v>37.987113825348928</v>
      </c>
      <c r="P742" s="63">
        <v>118.15865115922031</v>
      </c>
      <c r="Q742" s="63">
        <v>11.93479535854425</v>
      </c>
      <c r="R742" s="63">
        <v>11.934795358544248</v>
      </c>
      <c r="S742" s="63">
        <v>14.161951235639862</v>
      </c>
      <c r="T742" s="63">
        <v>112.08680684741759</v>
      </c>
      <c r="U742" s="63">
        <v>10.06490089277024</v>
      </c>
      <c r="V742" s="63">
        <v>10.064900892770234</v>
      </c>
      <c r="W742" s="63">
        <v>8.1681913779704445</v>
      </c>
      <c r="X742" s="63">
        <v>116.02501869013415</v>
      </c>
      <c r="Y742" s="63">
        <v>7.8264457206891791</v>
      </c>
      <c r="Z742" s="63">
        <v>7.8264457206891791</v>
      </c>
      <c r="AA742" s="63">
        <v>13.473700433782113</v>
      </c>
      <c r="AB742" s="63">
        <v>478.90568556219586</v>
      </c>
      <c r="AC742" s="63">
        <v>97.190292305657977</v>
      </c>
      <c r="AD742" s="63">
        <v>97.190292305657962</v>
      </c>
      <c r="AE742" s="63">
        <v>299.9328014218994</v>
      </c>
      <c r="AF742" s="64" t="s">
        <v>95</v>
      </c>
      <c r="AG742" s="65">
        <v>125.35</v>
      </c>
      <c r="AH742" s="63">
        <v>88.941478734630266</v>
      </c>
      <c r="AI742" s="63">
        <v>13.432324784703553</v>
      </c>
      <c r="AJ742" s="63">
        <v>13.432324784703553</v>
      </c>
      <c r="AK742" s="63">
        <v>20.369890452259725</v>
      </c>
    </row>
    <row r="743" spans="1:37" x14ac:dyDescent="0.25">
      <c r="A743" s="61">
        <v>2023</v>
      </c>
      <c r="B743" s="61">
        <v>2</v>
      </c>
      <c r="C743" s="62" t="s">
        <v>97</v>
      </c>
      <c r="D743" s="63">
        <v>121.8189190825599</v>
      </c>
      <c r="E743" s="63">
        <v>8.8423532893729941</v>
      </c>
      <c r="F743" s="63">
        <v>17.168299005000897</v>
      </c>
      <c r="G743" s="63">
        <v>29.314458366530005</v>
      </c>
      <c r="H743" s="63">
        <v>120.5386465614686</v>
      </c>
      <c r="I743" s="63">
        <v>7.5452534086217611</v>
      </c>
      <c r="J743" s="63">
        <v>15.48021671082016</v>
      </c>
      <c r="K743" s="63">
        <v>29.20367365082987</v>
      </c>
      <c r="L743" s="63">
        <v>373.7668465870118</v>
      </c>
      <c r="M743" s="63">
        <v>296.90078003769037</v>
      </c>
      <c r="N743" s="63">
        <v>431.82528043903244</v>
      </c>
      <c r="O743" s="63">
        <v>62.987276711786222</v>
      </c>
      <c r="P743" s="63">
        <v>120.45756296590207</v>
      </c>
      <c r="Q743" s="63">
        <v>9.9273676383871532</v>
      </c>
      <c r="R743" s="63">
        <v>10.912331315293367</v>
      </c>
      <c r="S743" s="63">
        <v>13.667673003109115</v>
      </c>
      <c r="T743" s="63">
        <v>113.91465991405103</v>
      </c>
      <c r="U743" s="63">
        <v>9.8661602178360113</v>
      </c>
      <c r="V743" s="63">
        <v>9.9646370791270034</v>
      </c>
      <c r="W743" s="63">
        <v>8.5778180281922829</v>
      </c>
      <c r="X743" s="63">
        <v>118.38887506487667</v>
      </c>
      <c r="Y743" s="63">
        <v>10.318388907061575</v>
      </c>
      <c r="Z743" s="63">
        <v>9.0707484805380147</v>
      </c>
      <c r="AA743" s="63">
        <v>12.453337850132868</v>
      </c>
      <c r="AB743" s="63">
        <v>503.42189081114054</v>
      </c>
      <c r="AC743" s="63">
        <v>8.357636747349332</v>
      </c>
      <c r="AD743" s="63">
        <v>38.853200459438675</v>
      </c>
      <c r="AE743" s="63">
        <v>216.93349046320526</v>
      </c>
      <c r="AF743" s="64" t="s">
        <v>95</v>
      </c>
      <c r="AG743" s="65">
        <v>127.72</v>
      </c>
      <c r="AH743" s="63">
        <v>95.379673569182515</v>
      </c>
      <c r="AI743" s="63">
        <v>-3.6252604643345165</v>
      </c>
      <c r="AJ743" s="63">
        <v>3.9150333280012717</v>
      </c>
      <c r="AK743" s="63">
        <v>17.512433146288856</v>
      </c>
    </row>
    <row r="744" spans="1:37" x14ac:dyDescent="0.25">
      <c r="A744" s="61">
        <v>2023</v>
      </c>
      <c r="B744" s="61">
        <v>3</v>
      </c>
      <c r="C744" s="62" t="s">
        <v>97</v>
      </c>
      <c r="D744" s="63">
        <v>138.78703538212054</v>
      </c>
      <c r="E744" s="63">
        <v>9.6433428513419699</v>
      </c>
      <c r="F744" s="63">
        <v>14.243806661539637</v>
      </c>
      <c r="G744" s="63">
        <v>26.976721824338455</v>
      </c>
      <c r="H744" s="63">
        <v>137.88063895987804</v>
      </c>
      <c r="I744" s="63">
        <v>8.7118296339341157</v>
      </c>
      <c r="J744" s="63">
        <v>12.848823141205257</v>
      </c>
      <c r="K744" s="63">
        <v>26.764606973720134</v>
      </c>
      <c r="L744" s="63">
        <v>324.74340286486671</v>
      </c>
      <c r="M744" s="63">
        <v>234.77330239998656</v>
      </c>
      <c r="N744" s="63">
        <v>355.84269147954217</v>
      </c>
      <c r="O744" s="63">
        <v>80.006255857246714</v>
      </c>
      <c r="P744" s="63">
        <v>121.62671718834974</v>
      </c>
      <c r="Q744" s="63">
        <v>9.9168644616779034</v>
      </c>
      <c r="R744" s="63">
        <v>10.574227630207833</v>
      </c>
      <c r="S744" s="63">
        <v>13.367708425722384</v>
      </c>
      <c r="T744" s="63">
        <v>115.36528679456435</v>
      </c>
      <c r="U744" s="63">
        <v>10.073846863295671</v>
      </c>
      <c r="V744" s="63">
        <v>10.001520400293785</v>
      </c>
      <c r="W744" s="63">
        <v>8.8964553112618034</v>
      </c>
      <c r="X744" s="63">
        <v>119.40081032523737</v>
      </c>
      <c r="Y744" s="63">
        <v>8.9763548917907201</v>
      </c>
      <c r="Z744" s="63">
        <v>9.0388754777265046</v>
      </c>
      <c r="AA744" s="63">
        <v>12.032734758625494</v>
      </c>
      <c r="AB744" s="63">
        <v>494.27988529505808</v>
      </c>
      <c r="AC744" s="63">
        <v>13.944036985448506</v>
      </c>
      <c r="AD744" s="63">
        <v>29.38516444435826</v>
      </c>
      <c r="AE744" s="63">
        <v>167.2082137562719</v>
      </c>
      <c r="AF744" s="64" t="s">
        <v>95</v>
      </c>
      <c r="AG744" s="65">
        <v>129.05000000000001</v>
      </c>
      <c r="AH744" s="63">
        <v>107.54516496096127</v>
      </c>
      <c r="AI744" s="63">
        <v>-3.1944015150569385</v>
      </c>
      <c r="AJ744" s="63">
        <v>1.1770946305251773</v>
      </c>
      <c r="AK744" s="63">
        <v>14.946306859200192</v>
      </c>
    </row>
    <row r="745" spans="1:37" x14ac:dyDescent="0.25">
      <c r="A745" s="61">
        <v>2023</v>
      </c>
      <c r="B745" s="61">
        <v>4</v>
      </c>
      <c r="C745" s="62" t="s">
        <v>97</v>
      </c>
      <c r="D745" s="63">
        <v>128.2212883545032</v>
      </c>
      <c r="E745" s="63">
        <v>4.0637559337218647</v>
      </c>
      <c r="F745" s="63">
        <v>11.449683394844023</v>
      </c>
      <c r="G745" s="63">
        <v>23.774105635125125</v>
      </c>
      <c r="H745" s="63">
        <v>127.00518940147833</v>
      </c>
      <c r="I745" s="63">
        <v>3.0244882756106648</v>
      </c>
      <c r="J745" s="63">
        <v>10.154519349895264</v>
      </c>
      <c r="K745" s="63">
        <v>23.459989342576137</v>
      </c>
      <c r="L745" s="63">
        <v>306.51623907435322</v>
      </c>
      <c r="M745" s="63">
        <v>143.002521115132</v>
      </c>
      <c r="N745" s="63">
        <v>284.76342359635498</v>
      </c>
      <c r="O745" s="63">
        <v>91.502943939755312</v>
      </c>
      <c r="P745" s="63">
        <v>120.63472335273728</v>
      </c>
      <c r="Q745" s="63">
        <v>9.8293896862696073</v>
      </c>
      <c r="R745" s="63">
        <v>10.386427177392022</v>
      </c>
      <c r="S745" s="63">
        <v>13.20953614697784</v>
      </c>
      <c r="T745" s="63">
        <v>114.86836297475122</v>
      </c>
      <c r="U745" s="63">
        <v>9.9513640861449915</v>
      </c>
      <c r="V745" s="63">
        <v>9.9888880102883437</v>
      </c>
      <c r="W745" s="63">
        <v>9.25497145069032</v>
      </c>
      <c r="X745" s="63">
        <v>117.86408588160336</v>
      </c>
      <c r="Y745" s="63">
        <v>7.0778809625056169</v>
      </c>
      <c r="Z745" s="63">
        <v>8.5421571281278688</v>
      </c>
      <c r="AA745" s="63">
        <v>11.594291901708047</v>
      </c>
      <c r="AB745" s="63">
        <v>481.86638675181308</v>
      </c>
      <c r="AC745" s="63">
        <v>28.299846112447483</v>
      </c>
      <c r="AD745" s="63">
        <v>29.116431214054607</v>
      </c>
      <c r="AE745" s="63">
        <v>139.22354255408968</v>
      </c>
      <c r="AF745" s="64" t="s">
        <v>95</v>
      </c>
      <c r="AG745" s="65">
        <v>130.19999999999999</v>
      </c>
      <c r="AH745" s="63">
        <v>98.48025219239878</v>
      </c>
      <c r="AI745" s="63">
        <v>-7.7573112725741993</v>
      </c>
      <c r="AJ745" s="63">
        <v>-1.2363082471523068</v>
      </c>
      <c r="AK745" s="63">
        <v>11.740652214865406</v>
      </c>
    </row>
    <row r="746" spans="1:37" x14ac:dyDescent="0.25">
      <c r="A746" s="61">
        <v>2023</v>
      </c>
      <c r="B746" s="61">
        <v>5</v>
      </c>
      <c r="C746" s="62" t="s">
        <v>97</v>
      </c>
      <c r="D746" s="63">
        <v>129.6453203013325</v>
      </c>
      <c r="E746" s="63">
        <v>-9.8528226481931398</v>
      </c>
      <c r="F746" s="63">
        <v>6.2810266779617541</v>
      </c>
      <c r="G746" s="63">
        <v>17.438639988609594</v>
      </c>
      <c r="H746" s="63">
        <v>128.570304990247</v>
      </c>
      <c r="I746" s="63">
        <v>-10.764352231836298</v>
      </c>
      <c r="J746" s="63">
        <v>5.0769525293139939</v>
      </c>
      <c r="K746" s="63">
        <v>17.024836527287462</v>
      </c>
      <c r="L746" s="63">
        <v>292.3183177233222</v>
      </c>
      <c r="M746" s="63">
        <v>146.2226349327301</v>
      </c>
      <c r="N746" s="63">
        <v>251.63119924163638</v>
      </c>
      <c r="O746" s="63">
        <v>99.75855599391312</v>
      </c>
      <c r="P746" s="63">
        <v>120.75100449262285</v>
      </c>
      <c r="Q746" s="63">
        <v>5.8114082019927906</v>
      </c>
      <c r="R746" s="63">
        <v>9.4367286948819675</v>
      </c>
      <c r="S746" s="63">
        <v>12.412026289764484</v>
      </c>
      <c r="T746" s="63">
        <v>115.59715944205146</v>
      </c>
      <c r="U746" s="63">
        <v>9.6293964246123096</v>
      </c>
      <c r="V746" s="63">
        <v>9.9160259877545176</v>
      </c>
      <c r="W746" s="63">
        <v>9.6012081942669738</v>
      </c>
      <c r="X746" s="63">
        <v>113.8599411468558</v>
      </c>
      <c r="Y746" s="63">
        <v>-0.76540022714601719</v>
      </c>
      <c r="Z746" s="63">
        <v>6.5979752880423126</v>
      </c>
      <c r="AA746" s="63">
        <v>10.110826746912196</v>
      </c>
      <c r="AB746" s="63">
        <v>554.13185023188453</v>
      </c>
      <c r="AC746" s="63">
        <v>3.0481395465422594</v>
      </c>
      <c r="AD746" s="63">
        <v>22.293595671962585</v>
      </c>
      <c r="AE746" s="63">
        <v>101.25780524536782</v>
      </c>
      <c r="AF746" s="64" t="s">
        <v>95</v>
      </c>
      <c r="AG746" s="65">
        <v>130.65</v>
      </c>
      <c r="AH746" s="63">
        <v>99.231014390610412</v>
      </c>
      <c r="AI746" s="63">
        <v>-19.719677880729208</v>
      </c>
      <c r="AJ746" s="63">
        <v>-5.6396993884208602</v>
      </c>
      <c r="AK746" s="63">
        <v>5.7554259581962981</v>
      </c>
    </row>
    <row r="747" spans="1:37" x14ac:dyDescent="0.25">
      <c r="A747" s="61">
        <v>2023</v>
      </c>
      <c r="B747" s="61">
        <v>6</v>
      </c>
      <c r="C747" s="62" t="s">
        <v>97</v>
      </c>
      <c r="D747" s="63">
        <v>154.3051055029139</v>
      </c>
      <c r="E747" s="63">
        <v>-2.3321967068441865</v>
      </c>
      <c r="F747" s="63">
        <v>4.4683676762803159</v>
      </c>
      <c r="G747" s="63">
        <v>11.547236018768075</v>
      </c>
      <c r="H747" s="63">
        <v>153.42143588118284</v>
      </c>
      <c r="I747" s="63">
        <v>-3.1939472130205928</v>
      </c>
      <c r="J747" s="63">
        <v>3.3340326077492932</v>
      </c>
      <c r="K747" s="63">
        <v>11.021071940045061</v>
      </c>
      <c r="L747" s="63">
        <v>323.02807632366768</v>
      </c>
      <c r="M747" s="63">
        <v>264.70499909445994</v>
      </c>
      <c r="N747" s="63">
        <v>253.61065217116337</v>
      </c>
      <c r="O747" s="63">
        <v>119.66184108405429</v>
      </c>
      <c r="P747" s="63">
        <v>121.94679857245771</v>
      </c>
      <c r="Q747" s="63">
        <v>6.3668953005073803</v>
      </c>
      <c r="R747" s="63">
        <v>8.9070034052761482</v>
      </c>
      <c r="S747" s="63">
        <v>11.634985574954854</v>
      </c>
      <c r="T747" s="63">
        <v>116.81058141224894</v>
      </c>
      <c r="U747" s="63">
        <v>9.17863411666589</v>
      </c>
      <c r="V747" s="63">
        <v>9.7902456999309884</v>
      </c>
      <c r="W747" s="63">
        <v>9.7449949921407608</v>
      </c>
      <c r="X747" s="63">
        <v>112.53139723624824</v>
      </c>
      <c r="Y747" s="63">
        <v>-1.7500011884703781</v>
      </c>
      <c r="Z747" s="63">
        <v>5.1576382011160327</v>
      </c>
      <c r="AA747" s="63">
        <v>8.6535057161808595</v>
      </c>
      <c r="AB747" s="63">
        <v>617.6306211470536</v>
      </c>
      <c r="AC747" s="63">
        <v>22.301459194458232</v>
      </c>
      <c r="AD747" s="63">
        <v>22.29514715278631</v>
      </c>
      <c r="AE747" s="63">
        <v>78.510105457472633</v>
      </c>
      <c r="AF747" s="64" t="s">
        <v>95</v>
      </c>
      <c r="AG747" s="65">
        <v>130.97</v>
      </c>
      <c r="AH747" s="63">
        <v>117.81713789639909</v>
      </c>
      <c r="AI747" s="63">
        <v>-12.749996294577173</v>
      </c>
      <c r="AJ747" s="63">
        <v>-7.1080767870671195</v>
      </c>
      <c r="AK747" s="63">
        <v>0.12529494285138298</v>
      </c>
    </row>
    <row r="748" spans="1:37" x14ac:dyDescent="0.25">
      <c r="A748" s="61">
        <v>2023</v>
      </c>
      <c r="B748" s="61">
        <v>7</v>
      </c>
      <c r="C748" s="62" t="s">
        <v>97</v>
      </c>
      <c r="D748" s="63">
        <v>133.06117125670042</v>
      </c>
      <c r="E748" s="63">
        <v>11.313653237484772</v>
      </c>
      <c r="F748" s="63">
        <v>5.4086244114366799</v>
      </c>
      <c r="G748" s="63">
        <v>10.294898619526819</v>
      </c>
      <c r="H748" s="63">
        <v>132.21893292298998</v>
      </c>
      <c r="I748" s="63">
        <v>10.519778365574695</v>
      </c>
      <c r="J748" s="63">
        <v>4.3202123521300706</v>
      </c>
      <c r="K748" s="63">
        <v>9.7229684027774255</v>
      </c>
      <c r="L748" s="63">
        <v>292.38304915080505</v>
      </c>
      <c r="M748" s="63">
        <v>168.44829325425536</v>
      </c>
      <c r="N748" s="63">
        <v>240.24368438065488</v>
      </c>
      <c r="O748" s="63">
        <v>125.69381891872246</v>
      </c>
      <c r="P748" s="63">
        <v>121.02497888722634</v>
      </c>
      <c r="Q748" s="63">
        <v>5.821266963432862</v>
      </c>
      <c r="R748" s="63">
        <v>8.4538403237013995</v>
      </c>
      <c r="S748" s="63">
        <v>10.92744479555887</v>
      </c>
      <c r="T748" s="63">
        <v>116.74828190882734</v>
      </c>
      <c r="U748" s="63">
        <v>8.079136620173216</v>
      </c>
      <c r="V748" s="63">
        <v>9.5388558837471891</v>
      </c>
      <c r="W748" s="63">
        <v>9.681352125706951</v>
      </c>
      <c r="X748" s="63">
        <v>113.43261747899327</v>
      </c>
      <c r="Y748" s="63">
        <v>-1.0896122512966429</v>
      </c>
      <c r="Z748" s="63">
        <v>4.237361593407396</v>
      </c>
      <c r="AA748" s="63">
        <v>7.5506431167460306</v>
      </c>
      <c r="AB748" s="63">
        <v>527.56460060511358</v>
      </c>
      <c r="AC748" s="63">
        <v>23.347250108544699</v>
      </c>
      <c r="AD748" s="63">
        <v>22.445782947641323</v>
      </c>
      <c r="AE748" s="63">
        <v>64.131260812748508</v>
      </c>
      <c r="AF748" s="64" t="s">
        <v>95</v>
      </c>
      <c r="AG748" s="65">
        <v>131.63999999999999</v>
      </c>
      <c r="AH748" s="63">
        <v>101.07958922569161</v>
      </c>
      <c r="AI748" s="63">
        <v>-0.46543510646966979</v>
      </c>
      <c r="AJ748" s="63">
        <v>-6.2151020450442847</v>
      </c>
      <c r="AK748" s="63">
        <v>-1.228435924927112</v>
      </c>
    </row>
    <row r="749" spans="1:37" x14ac:dyDescent="0.25">
      <c r="A749" s="61">
        <v>2023</v>
      </c>
      <c r="B749" s="61">
        <v>8</v>
      </c>
      <c r="C749" s="62" t="s">
        <v>97</v>
      </c>
      <c r="D749" s="63">
        <v>134.95787622978835</v>
      </c>
      <c r="E749" s="63">
        <v>16.246498575664091</v>
      </c>
      <c r="F749" s="63">
        <v>6.6842685004731228</v>
      </c>
      <c r="G749" s="63">
        <v>10.200280734089716</v>
      </c>
      <c r="H749" s="63">
        <v>134.24761585952874</v>
      </c>
      <c r="I749" s="63">
        <v>15.429347609188525</v>
      </c>
      <c r="J749" s="63">
        <v>5.6279189427577148</v>
      </c>
      <c r="K749" s="63">
        <v>9.564922076832687</v>
      </c>
      <c r="L749" s="63">
        <v>275.59528350875075</v>
      </c>
      <c r="M749" s="63">
        <v>280.73371649817102</v>
      </c>
      <c r="N749" s="63">
        <v>244.06840324438127</v>
      </c>
      <c r="O749" s="63">
        <v>144.59991926755887</v>
      </c>
      <c r="P749" s="63">
        <v>121.39466470549098</v>
      </c>
      <c r="Q749" s="63">
        <v>4.8173997110044269</v>
      </c>
      <c r="R749" s="63">
        <v>7.9830544731113839</v>
      </c>
      <c r="S749" s="63">
        <v>10.064548906067941</v>
      </c>
      <c r="T749" s="63">
        <v>117.4119421806318</v>
      </c>
      <c r="U749" s="63">
        <v>6.8882441875406784</v>
      </c>
      <c r="V749" s="63">
        <v>9.1943318699963417</v>
      </c>
      <c r="W749" s="63">
        <v>9.3911391041782792</v>
      </c>
      <c r="X749" s="63">
        <v>112.22800178812855</v>
      </c>
      <c r="Y749" s="63">
        <v>-2.134338005672376</v>
      </c>
      <c r="Z749" s="63">
        <v>3.419306775076203</v>
      </c>
      <c r="AA749" s="63">
        <v>6.4153532702394784</v>
      </c>
      <c r="AB749" s="63">
        <v>552.46611503262545</v>
      </c>
      <c r="AC749" s="63">
        <v>23.726895664808694</v>
      </c>
      <c r="AD749" s="63">
        <v>22.612374714364371</v>
      </c>
      <c r="AE749" s="63">
        <v>51.873232141018718</v>
      </c>
      <c r="AF749" s="64" t="s">
        <v>95</v>
      </c>
      <c r="AG749" s="65">
        <v>132.54</v>
      </c>
      <c r="AH749" s="63">
        <v>101.82426152843547</v>
      </c>
      <c r="AI749" s="63">
        <v>4.1078872863386806</v>
      </c>
      <c r="AJ749" s="63">
        <v>-5.0317706654145251</v>
      </c>
      <c r="AK749" s="63">
        <v>-1.4852297303793733</v>
      </c>
    </row>
    <row r="750" spans="1:37" x14ac:dyDescent="0.25">
      <c r="A750" s="61">
        <v>2023</v>
      </c>
      <c r="B750" s="61">
        <v>9</v>
      </c>
      <c r="C750" s="62" t="s">
        <v>97</v>
      </c>
      <c r="D750" s="63">
        <v>145.97222075923185</v>
      </c>
      <c r="E750" s="63">
        <v>10.623221075603311</v>
      </c>
      <c r="F750" s="63">
        <v>7.1490437179944522</v>
      </c>
      <c r="G750" s="63">
        <v>9.1772684114688019</v>
      </c>
      <c r="H750" s="63">
        <v>144.77528441567372</v>
      </c>
      <c r="I750" s="63">
        <v>9.5872601128501884</v>
      </c>
      <c r="J750" s="63">
        <v>6.0948941487780406</v>
      </c>
      <c r="K750" s="63">
        <v>8.453088288634774</v>
      </c>
      <c r="L750" s="63">
        <v>387.0498139577108</v>
      </c>
      <c r="M750" s="63">
        <v>225.52012071261254</v>
      </c>
      <c r="N750" s="63">
        <v>241.5769647612307</v>
      </c>
      <c r="O750" s="63">
        <v>165.9373060683676</v>
      </c>
      <c r="P750" s="63">
        <v>122.51716657421852</v>
      </c>
      <c r="Q750" s="63">
        <v>4.8486182222440277</v>
      </c>
      <c r="R750" s="63">
        <v>7.6209306558446155</v>
      </c>
      <c r="S750" s="63">
        <v>9.2792697301374432</v>
      </c>
      <c r="T750" s="63">
        <v>118.10449003191049</v>
      </c>
      <c r="U750" s="63">
        <v>6.4796015900239041</v>
      </c>
      <c r="V750" s="63">
        <v>8.8793684599546054</v>
      </c>
      <c r="W750" s="63">
        <v>9.1291652549309106</v>
      </c>
      <c r="X750" s="63">
        <v>114.30149441677142</v>
      </c>
      <c r="Y750" s="63">
        <v>-2.3850068277767207</v>
      </c>
      <c r="Z750" s="63">
        <v>2.74657373995848</v>
      </c>
      <c r="AA750" s="63">
        <v>5.2245052568496959</v>
      </c>
      <c r="AB750" s="63">
        <v>551.54373575089357</v>
      </c>
      <c r="AC750" s="63">
        <v>34.1527137699957</v>
      </c>
      <c r="AD750" s="63">
        <v>23.846360559820589</v>
      </c>
      <c r="AE750" s="63">
        <v>43.548397460918068</v>
      </c>
      <c r="AF750" s="64" t="s">
        <v>95</v>
      </c>
      <c r="AG750" s="65">
        <v>133.35</v>
      </c>
      <c r="AH750" s="63">
        <v>109.46548238412588</v>
      </c>
      <c r="AI750" s="63">
        <v>-0.5925715673824925</v>
      </c>
      <c r="AJ750" s="63">
        <v>-4.5243370556843683</v>
      </c>
      <c r="AK750" s="63">
        <v>-2.5139196357870048</v>
      </c>
    </row>
    <row r="751" spans="1:37" x14ac:dyDescent="0.25">
      <c r="A751" s="61">
        <v>2023</v>
      </c>
      <c r="B751" s="61">
        <v>10</v>
      </c>
      <c r="C751" s="62" t="s">
        <v>97</v>
      </c>
      <c r="D751" s="63">
        <v>211.69337658289686</v>
      </c>
      <c r="E751" s="63">
        <v>67.752513904348319</v>
      </c>
      <c r="F751" s="63">
        <v>13.294299014586631</v>
      </c>
      <c r="G751" s="63">
        <v>12.775797980595144</v>
      </c>
      <c r="H751" s="63">
        <v>211.54574686662261</v>
      </c>
      <c r="I751" s="63">
        <v>67.265669661000231</v>
      </c>
      <c r="J751" s="63">
        <v>12.300980314075405</v>
      </c>
      <c r="K751" s="63">
        <v>12.022634271394011</v>
      </c>
      <c r="L751" s="63">
        <v>297.17043765371841</v>
      </c>
      <c r="M751" s="63">
        <v>258.00673269212251</v>
      </c>
      <c r="N751" s="63">
        <v>242.98552878536293</v>
      </c>
      <c r="O751" s="63">
        <v>181.76717658756439</v>
      </c>
      <c r="P751" s="63">
        <v>120.97091669338589</v>
      </c>
      <c r="Q751" s="63">
        <v>1.2597666601397322</v>
      </c>
      <c r="R751" s="63">
        <v>6.9489491379733259</v>
      </c>
      <c r="S751" s="63">
        <v>8.0914857516294347</v>
      </c>
      <c r="T751" s="63">
        <v>117.74259634604532</v>
      </c>
      <c r="U751" s="63">
        <v>5.3866177892208498</v>
      </c>
      <c r="V751" s="63">
        <v>8.5139009506721273</v>
      </c>
      <c r="W751" s="63">
        <v>8.7488273795441671</v>
      </c>
      <c r="X751" s="63">
        <v>111.84906602821734</v>
      </c>
      <c r="Y751" s="63">
        <v>-9.2071644409776496</v>
      </c>
      <c r="Z751" s="63">
        <v>1.4473846571960491</v>
      </c>
      <c r="AA751" s="63">
        <v>3.1428974913787044</v>
      </c>
      <c r="AB751" s="63">
        <v>512.73564971011172</v>
      </c>
      <c r="AC751" s="63">
        <v>22.651623842436976</v>
      </c>
      <c r="AD751" s="63">
        <v>23.729200519990258</v>
      </c>
      <c r="AE751" s="63">
        <v>35.576703535429345</v>
      </c>
      <c r="AF751" s="64" t="s">
        <v>95</v>
      </c>
      <c r="AG751" s="65">
        <v>133.63999999999999</v>
      </c>
      <c r="AH751" s="63">
        <v>158.40569932871662</v>
      </c>
      <c r="AI751" s="63">
        <v>51.434175975909795</v>
      </c>
      <c r="AJ751" s="63">
        <v>0.95667776207062349</v>
      </c>
      <c r="AK751" s="63">
        <v>0.50924772389797113</v>
      </c>
    </row>
    <row r="752" spans="1:37" x14ac:dyDescent="0.25">
      <c r="A752" s="61">
        <v>2023</v>
      </c>
      <c r="B752" s="61">
        <v>11</v>
      </c>
      <c r="C752" s="62" t="s">
        <v>97</v>
      </c>
      <c r="D752" s="63">
        <v>144.72766399662262</v>
      </c>
      <c r="E752" s="63">
        <v>3.3588694739356271</v>
      </c>
      <c r="F752" s="63">
        <v>12.289477273833981</v>
      </c>
      <c r="G752" s="63">
        <v>13.019610544751075</v>
      </c>
      <c r="H752" s="63">
        <v>142.81620750821423</v>
      </c>
      <c r="I752" s="63">
        <v>1.8437591136844844</v>
      </c>
      <c r="J752" s="63">
        <v>11.243580988692869</v>
      </c>
      <c r="K752" s="63">
        <v>12.142131794310274</v>
      </c>
      <c r="L752" s="63">
        <v>522.93298197860838</v>
      </c>
      <c r="M752" s="63">
        <v>404.86461720709582</v>
      </c>
      <c r="N752" s="63">
        <v>258.62971222344351</v>
      </c>
      <c r="O752" s="63">
        <v>212.8264593417689</v>
      </c>
      <c r="P752" s="63">
        <v>122.91676443534787</v>
      </c>
      <c r="Q752" s="63">
        <v>1.7022080560916919</v>
      </c>
      <c r="R752" s="63">
        <v>6.4423665190020962</v>
      </c>
      <c r="S752" s="63">
        <v>7.0121717739414464</v>
      </c>
      <c r="T752" s="63">
        <v>118.7412196826191</v>
      </c>
      <c r="U752" s="63">
        <v>5.3778022299743498</v>
      </c>
      <c r="V752" s="63">
        <v>8.2145341028011742</v>
      </c>
      <c r="W752" s="63">
        <v>8.3438309484924673</v>
      </c>
      <c r="X752" s="63">
        <v>114.27027641210378</v>
      </c>
      <c r="Y752" s="63">
        <v>-7.7362602703505274</v>
      </c>
      <c r="Z752" s="63">
        <v>0.54275889246651055</v>
      </c>
      <c r="AA752" s="63">
        <v>1.4312583597845645</v>
      </c>
      <c r="AB752" s="63">
        <v>550.72586249234439</v>
      </c>
      <c r="AC752" s="63">
        <v>19.75161538922714</v>
      </c>
      <c r="AD752" s="63">
        <v>23.341882309454974</v>
      </c>
      <c r="AE752" s="63">
        <v>28.407111637665309</v>
      </c>
      <c r="AF752" s="64" t="s">
        <v>95</v>
      </c>
      <c r="AG752" s="65">
        <v>134.03</v>
      </c>
      <c r="AH752" s="63">
        <v>107.98154442783155</v>
      </c>
      <c r="AI752" s="63">
        <v>-6.2652347641805761</v>
      </c>
      <c r="AJ752" s="63">
        <v>0.25350741281313649</v>
      </c>
      <c r="AK752" s="63">
        <v>0.9067239770453881</v>
      </c>
    </row>
    <row r="753" spans="1:37" x14ac:dyDescent="0.25">
      <c r="A753" s="61">
        <v>2023</v>
      </c>
      <c r="B753" s="61">
        <v>12</v>
      </c>
      <c r="C753" s="62" t="s">
        <v>97</v>
      </c>
      <c r="D753" s="63">
        <v>230.93155060136672</v>
      </c>
      <c r="E753" s="63">
        <v>13.989725540847829</v>
      </c>
      <c r="F753" s="63">
        <v>12.506507898155061</v>
      </c>
      <c r="G753" s="63">
        <v>12.506507898155064</v>
      </c>
      <c r="H753" s="63">
        <v>229.43208357815848</v>
      </c>
      <c r="I753" s="63">
        <v>12.931391965030798</v>
      </c>
      <c r="J753" s="63">
        <v>11.459241801912423</v>
      </c>
      <c r="K753" s="63">
        <v>11.459241801912427</v>
      </c>
      <c r="L753" s="63">
        <v>553.93050250915428</v>
      </c>
      <c r="M753" s="63">
        <v>360.22111114531629</v>
      </c>
      <c r="N753" s="63">
        <v>268.88658086675423</v>
      </c>
      <c r="O753" s="63">
        <v>268.88658086675423</v>
      </c>
      <c r="P753" s="63">
        <v>120.75146686673955</v>
      </c>
      <c r="Q753" s="63">
        <v>0.75694382902126733</v>
      </c>
      <c r="R753" s="63">
        <v>5.9456000848889357</v>
      </c>
      <c r="S753" s="63">
        <v>5.9456000848889374</v>
      </c>
      <c r="T753" s="63">
        <v>116.94458818265447</v>
      </c>
      <c r="U753" s="63">
        <v>4.3598221529152994</v>
      </c>
      <c r="V753" s="63">
        <v>7.8803286306398324</v>
      </c>
      <c r="W753" s="63">
        <v>7.8803286306398377</v>
      </c>
      <c r="X753" s="63">
        <v>113.83551124321846</v>
      </c>
      <c r="Y753" s="63">
        <v>-7.0096161341857197</v>
      </c>
      <c r="Z753" s="63">
        <v>-0.12731829089625002</v>
      </c>
      <c r="AA753" s="63">
        <v>-0.12731829089625535</v>
      </c>
      <c r="AB753" s="63">
        <v>486.57733670909835</v>
      </c>
      <c r="AC753" s="63">
        <v>8.2451905576301812</v>
      </c>
      <c r="AD753" s="63">
        <v>22.029880009926583</v>
      </c>
      <c r="AE753" s="63">
        <v>22.029880009926586</v>
      </c>
      <c r="AF753" s="64" t="s">
        <v>95</v>
      </c>
      <c r="AG753" s="65">
        <v>134.66999999999999</v>
      </c>
      <c r="AH753" s="63">
        <v>171.47958015992185</v>
      </c>
      <c r="AI753" s="63">
        <v>4.1710516248024447</v>
      </c>
      <c r="AJ753" s="63">
        <v>0.73198871396780163</v>
      </c>
      <c r="AK753" s="63">
        <v>0.73198871396780874</v>
      </c>
    </row>
    <row r="754" spans="1:37" x14ac:dyDescent="0.25">
      <c r="A754" s="61">
        <v>2024</v>
      </c>
      <c r="B754" s="61">
        <v>1</v>
      </c>
      <c r="C754" s="62" t="s">
        <v>97</v>
      </c>
      <c r="D754" s="63">
        <v>111.12575380405758</v>
      </c>
      <c r="E754" s="63">
        <v>-0.32504782851314928</v>
      </c>
      <c r="F754" s="63">
        <v>-0.32504782851314751</v>
      </c>
      <c r="G754" s="63">
        <v>10.788176710951916</v>
      </c>
      <c r="H754" s="63">
        <v>110.16212400234477</v>
      </c>
      <c r="I754" s="63">
        <v>0.39463401242798568</v>
      </c>
      <c r="J754" s="63">
        <v>0.39463401242798568</v>
      </c>
      <c r="K754" s="63">
        <v>9.9369202129524439</v>
      </c>
      <c r="L754" s="63">
        <v>295.14858472612553</v>
      </c>
      <c r="M754" s="63">
        <v>-34.154819326186455</v>
      </c>
      <c r="N754" s="63">
        <v>-34.154819326186455</v>
      </c>
      <c r="O754" s="63">
        <v>168.64399896766344</v>
      </c>
      <c r="P754" s="63">
        <v>118.82263211787833</v>
      </c>
      <c r="Q754" s="63">
        <v>0.56194019832140896</v>
      </c>
      <c r="R754" s="63">
        <v>0.56194019832140896</v>
      </c>
      <c r="S754" s="63">
        <v>5.0292967612848543</v>
      </c>
      <c r="T754" s="63">
        <v>115.68157796226384</v>
      </c>
      <c r="U754" s="63">
        <v>3.207131343958963</v>
      </c>
      <c r="V754" s="63">
        <v>3.2071313439589577</v>
      </c>
      <c r="W754" s="63">
        <v>7.3074763077904521</v>
      </c>
      <c r="X754" s="63">
        <v>112.68287716040426</v>
      </c>
      <c r="Y754" s="63">
        <v>-2.8805352220245481</v>
      </c>
      <c r="Z754" s="63">
        <v>-2.8805352220245495</v>
      </c>
      <c r="AA754" s="63">
        <v>-0.97397165397734398</v>
      </c>
      <c r="AB754" s="63">
        <v>431.51538281285804</v>
      </c>
      <c r="AC754" s="63">
        <v>-9.8955398062784496</v>
      </c>
      <c r="AD754" s="63">
        <v>-9.8955398062784532</v>
      </c>
      <c r="AE754" s="63">
        <v>15.827870851412683</v>
      </c>
      <c r="AF754" s="64" t="s">
        <v>95</v>
      </c>
      <c r="AG754" s="65">
        <v>135.59</v>
      </c>
      <c r="AH754" s="63">
        <v>81.957189913752913</v>
      </c>
      <c r="AI754" s="63">
        <v>-7.8526789977441069</v>
      </c>
      <c r="AJ754" s="63">
        <v>-7.8526789977441114</v>
      </c>
      <c r="AK754" s="63">
        <v>-0.56327778939147777</v>
      </c>
    </row>
    <row r="755" spans="1:37" x14ac:dyDescent="0.25">
      <c r="A755" s="61">
        <v>2024</v>
      </c>
      <c r="B755" s="61">
        <v>2</v>
      </c>
      <c r="C755" s="62" t="s">
        <v>97</v>
      </c>
      <c r="D755" s="63">
        <v>119.77070126885883</v>
      </c>
      <c r="E755" s="63">
        <v>-1.6813626562495898</v>
      </c>
      <c r="F755" s="63">
        <v>-1.0332338746409375</v>
      </c>
      <c r="G755" s="63">
        <v>9.9855845637090539</v>
      </c>
      <c r="H755" s="63">
        <v>118.95754240436473</v>
      </c>
      <c r="I755" s="63">
        <v>-1.3116989465263202</v>
      </c>
      <c r="J755" s="63">
        <v>-0.49858300296032887</v>
      </c>
      <c r="K755" s="63">
        <v>9.2657712886368415</v>
      </c>
      <c r="L755" s="63">
        <v>278.75982749894035</v>
      </c>
      <c r="M755" s="63">
        <v>-25.4187924786834</v>
      </c>
      <c r="N755" s="63">
        <v>-30.182574808774365</v>
      </c>
      <c r="O755" s="63">
        <v>123.14366754909355</v>
      </c>
      <c r="P755" s="63">
        <v>117.61902510255335</v>
      </c>
      <c r="Q755" s="63">
        <v>-2.3564629679186027</v>
      </c>
      <c r="R755" s="63">
        <v>-0.91131984163926871</v>
      </c>
      <c r="S755" s="63">
        <v>4.0068469501550936</v>
      </c>
      <c r="T755" s="63">
        <v>117.6865267930701</v>
      </c>
      <c r="U755" s="63">
        <v>3.3111338627222864</v>
      </c>
      <c r="V755" s="63">
        <v>3.2595531787589449</v>
      </c>
      <c r="W755" s="63">
        <v>6.7586880366690849</v>
      </c>
      <c r="X755" s="63">
        <v>107.36096961675162</v>
      </c>
      <c r="Y755" s="63">
        <v>-9.3149845727326976</v>
      </c>
      <c r="Z755" s="63">
        <v>-6.1302027570401929</v>
      </c>
      <c r="AA755" s="63">
        <v>-2.5457765176609968</v>
      </c>
      <c r="AB755" s="63">
        <v>371.00639302663836</v>
      </c>
      <c r="AC755" s="63">
        <v>-26.303086973660839</v>
      </c>
      <c r="AD755" s="63">
        <v>-18.304057104623539</v>
      </c>
      <c r="AE755" s="63">
        <v>12.571360219440521</v>
      </c>
      <c r="AF755" s="64" t="s">
        <v>95</v>
      </c>
      <c r="AG755" s="65">
        <v>137.44999999999999</v>
      </c>
      <c r="AH755" s="63">
        <v>87.137650977707409</v>
      </c>
      <c r="AI755" s="63">
        <v>-8.6412778352578954</v>
      </c>
      <c r="AJ755" s="63">
        <v>-8.2607509892599023</v>
      </c>
      <c r="AK755" s="63">
        <v>-0.90832603849199245</v>
      </c>
    </row>
    <row r="756" spans="1:37" x14ac:dyDescent="0.25">
      <c r="A756" s="61">
        <v>2024</v>
      </c>
      <c r="B756" s="61">
        <v>3</v>
      </c>
      <c r="C756" s="62" t="s">
        <v>97</v>
      </c>
      <c r="D756" s="63">
        <v>135.75844069930614</v>
      </c>
      <c r="E756" s="63">
        <v>-2.1821884691720754</v>
      </c>
      <c r="F756" s="63">
        <v>-1.4617813920448697</v>
      </c>
      <c r="G756" s="63">
        <v>8.9783002938096104</v>
      </c>
      <c r="H756" s="63">
        <v>133.88673795813608</v>
      </c>
      <c r="I756" s="63">
        <v>-2.8966365632408753</v>
      </c>
      <c r="J756" s="63">
        <v>-1.3967131429928004</v>
      </c>
      <c r="K756" s="63">
        <v>8.2812102769134412</v>
      </c>
      <c r="L756" s="63">
        <v>497.80999842980862</v>
      </c>
      <c r="M756" s="63">
        <v>53.293336843230321</v>
      </c>
      <c r="N756" s="63">
        <v>-6.5435106417964235</v>
      </c>
      <c r="O756" s="63">
        <v>107.08879207739164</v>
      </c>
      <c r="P756" s="63">
        <v>117.48482993296095</v>
      </c>
      <c r="Q756" s="63">
        <v>-3.4054090672978674</v>
      </c>
      <c r="R756" s="63">
        <v>-1.7533846221629568</v>
      </c>
      <c r="S756" s="63">
        <v>2.9005633802212714</v>
      </c>
      <c r="T756" s="63">
        <v>116.88092419450982</v>
      </c>
      <c r="U756" s="63">
        <v>1.313772489158211</v>
      </c>
      <c r="V756" s="63">
        <v>2.6019743578669097</v>
      </c>
      <c r="W756" s="63">
        <v>6.0215586597002186</v>
      </c>
      <c r="X756" s="63">
        <v>106.81018962945303</v>
      </c>
      <c r="Y756" s="63">
        <v>-10.544836891381721</v>
      </c>
      <c r="Z756" s="63">
        <v>-7.6199963887098381</v>
      </c>
      <c r="AA756" s="63">
        <v>-4.1195238830802907</v>
      </c>
      <c r="AB756" s="63">
        <v>415.28514240459009</v>
      </c>
      <c r="AC756" s="63">
        <v>-15.981783851736637</v>
      </c>
      <c r="AD756" s="63">
        <v>-17.526698878515312</v>
      </c>
      <c r="AE756" s="63">
        <v>9.9008084409320247</v>
      </c>
      <c r="AF756" s="64" t="s">
        <v>95</v>
      </c>
      <c r="AG756" s="65">
        <v>138.58000000000001</v>
      </c>
      <c r="AH756" s="63">
        <v>97.963949126357434</v>
      </c>
      <c r="AI756" s="63">
        <v>-8.9090158893538387</v>
      </c>
      <c r="AJ756" s="63">
        <v>-8.4996197846466508</v>
      </c>
      <c r="AK756" s="63">
        <v>-1.3571743755987598</v>
      </c>
    </row>
    <row r="757" spans="1:37" x14ac:dyDescent="0.25">
      <c r="A757" s="61">
        <v>2024</v>
      </c>
      <c r="B757" s="61">
        <v>4</v>
      </c>
      <c r="C757" s="62" t="s">
        <v>97</v>
      </c>
      <c r="D757" s="63">
        <v>133.88245054861909</v>
      </c>
      <c r="E757" s="63">
        <v>4.4151499854408343</v>
      </c>
      <c r="F757" s="63">
        <v>4.4363997955421119E-2</v>
      </c>
      <c r="G757" s="63">
        <v>8.9907801641086564</v>
      </c>
      <c r="H757" s="63">
        <v>133.23989931352159</v>
      </c>
      <c r="I757" s="63">
        <v>4.9090198136192669</v>
      </c>
      <c r="J757" s="63">
        <v>0.22068569250777159</v>
      </c>
      <c r="K757" s="63">
        <v>8.415559785845133</v>
      </c>
      <c r="L757" s="63">
        <v>267.80703693897692</v>
      </c>
      <c r="M757" s="63">
        <v>-12.628760633457475</v>
      </c>
      <c r="N757" s="63">
        <v>-7.8269778330029238</v>
      </c>
      <c r="O757" s="63">
        <v>88.909529640107053</v>
      </c>
      <c r="P757" s="63">
        <v>118.3218810465612</v>
      </c>
      <c r="Q757" s="63">
        <v>-1.9172276786454887</v>
      </c>
      <c r="R757" s="63">
        <v>-1.7944868892370125</v>
      </c>
      <c r="S757" s="63">
        <v>1.9532187574077255</v>
      </c>
      <c r="T757" s="63">
        <v>117.03283085105645</v>
      </c>
      <c r="U757" s="63">
        <v>1.8843028839724951</v>
      </c>
      <c r="V757" s="63">
        <v>2.4212829898135668</v>
      </c>
      <c r="W757" s="63">
        <v>5.3575040981489508</v>
      </c>
      <c r="X757" s="63">
        <v>109.06126188622909</v>
      </c>
      <c r="Y757" s="63">
        <v>-7.4686228035712787</v>
      </c>
      <c r="Z757" s="63">
        <v>-7.5821708395889527</v>
      </c>
      <c r="AA757" s="63">
        <v>-5.2680269001683655</v>
      </c>
      <c r="AB757" s="63">
        <v>415.40237090474761</v>
      </c>
      <c r="AC757" s="63">
        <v>-13.793038417784061</v>
      </c>
      <c r="AD757" s="63">
        <v>-16.60806242236762</v>
      </c>
      <c r="AE757" s="63">
        <v>6.6362090197286108</v>
      </c>
      <c r="AF757" s="64" t="s">
        <v>95</v>
      </c>
      <c r="AG757" s="65">
        <v>139.46</v>
      </c>
      <c r="AH757" s="63">
        <v>96.000609887149778</v>
      </c>
      <c r="AI757" s="63">
        <v>-2.5179081592973347</v>
      </c>
      <c r="AJ757" s="63">
        <v>-6.9904981079125683</v>
      </c>
      <c r="AK757" s="63">
        <v>-0.93347067348489077</v>
      </c>
    </row>
    <row r="758" spans="1:37" x14ac:dyDescent="0.25">
      <c r="A758" s="61">
        <v>2024</v>
      </c>
      <c r="B758" s="61">
        <v>5</v>
      </c>
      <c r="C758" s="62" t="s">
        <v>97</v>
      </c>
      <c r="D758" s="63">
        <v>129.58233261794615</v>
      </c>
      <c r="E758" s="63">
        <v>-4.8584617817255094E-2</v>
      </c>
      <c r="F758" s="63">
        <v>2.5235260345302102E-2</v>
      </c>
      <c r="G758" s="63">
        <v>9.9376746790141652</v>
      </c>
      <c r="H758" s="63">
        <v>128.77318628956252</v>
      </c>
      <c r="I758" s="63">
        <v>0.15779794512498313</v>
      </c>
      <c r="J758" s="63">
        <v>0.20772242915088057</v>
      </c>
      <c r="K758" s="63">
        <v>9.4659340805071395</v>
      </c>
      <c r="L758" s="63">
        <v>291.31471258428809</v>
      </c>
      <c r="M758" s="63">
        <v>-0.34332612025498577</v>
      </c>
      <c r="N758" s="63">
        <v>-6.5737585230064122</v>
      </c>
      <c r="O758" s="63">
        <v>75.435426508292466</v>
      </c>
      <c r="P758" s="63">
        <v>118.92270645531067</v>
      </c>
      <c r="Q758" s="63">
        <v>-1.5141058618886092</v>
      </c>
      <c r="R758" s="63">
        <v>-1.7382124911052399</v>
      </c>
      <c r="S758" s="63">
        <v>1.3497849133402298</v>
      </c>
      <c r="T758" s="63">
        <v>116.90196598640954</v>
      </c>
      <c r="U758" s="63">
        <v>1.12875312045378</v>
      </c>
      <c r="V758" s="63">
        <v>2.159995217734223</v>
      </c>
      <c r="W758" s="63">
        <v>4.6586758313330421</v>
      </c>
      <c r="X758" s="63">
        <v>111.5754728846879</v>
      </c>
      <c r="Y758" s="63">
        <v>-2.0063845450450515</v>
      </c>
      <c r="Z758" s="63">
        <v>-6.4979407697144715</v>
      </c>
      <c r="AA758" s="63">
        <v>-5.3706074449250707</v>
      </c>
      <c r="AB758" s="63">
        <v>405.1380615310581</v>
      </c>
      <c r="AC758" s="63">
        <v>-26.887786478701386</v>
      </c>
      <c r="AD758" s="63">
        <v>-18.875160086861996</v>
      </c>
      <c r="AE758" s="63">
        <v>3.6795433546476914</v>
      </c>
      <c r="AF758" s="64" t="s">
        <v>95</v>
      </c>
      <c r="AG758" s="65">
        <v>140.11000000000001</v>
      </c>
      <c r="AH758" s="63">
        <v>92.486141330344822</v>
      </c>
      <c r="AI758" s="63">
        <v>-6.7971421049020364</v>
      </c>
      <c r="AJ758" s="63">
        <v>-6.9513073586824898</v>
      </c>
      <c r="AK758" s="63">
        <v>0.38637568041551162</v>
      </c>
    </row>
    <row r="759" spans="1:37" x14ac:dyDescent="0.25">
      <c r="A759" s="61">
        <v>2024</v>
      </c>
      <c r="B759" s="61">
        <v>6</v>
      </c>
      <c r="C759" s="62" t="s">
        <v>97</v>
      </c>
      <c r="D759" s="63">
        <v>141.18750544732788</v>
      </c>
      <c r="E759" s="63">
        <v>-8.5010797360417314</v>
      </c>
      <c r="F759" s="63">
        <v>-1.6523259881157659</v>
      </c>
      <c r="G759" s="63">
        <v>9.3782240774086461</v>
      </c>
      <c r="H759" s="63">
        <v>140.56699812324612</v>
      </c>
      <c r="I759" s="63">
        <v>-8.3785148301517864</v>
      </c>
      <c r="J759" s="63">
        <v>-1.4873438984808085</v>
      </c>
      <c r="K759" s="63">
        <v>9.0131069058260209</v>
      </c>
      <c r="L759" s="63">
        <v>276.15350673370921</v>
      </c>
      <c r="M759" s="63">
        <v>-14.510989299577503</v>
      </c>
      <c r="N759" s="63">
        <v>-7.8132077233599828</v>
      </c>
      <c r="O759" s="63">
        <v>58.311651715003933</v>
      </c>
      <c r="P759" s="63">
        <v>118.29366437513629</v>
      </c>
      <c r="Q759" s="63">
        <v>-2.995678640264444</v>
      </c>
      <c r="R759" s="63">
        <v>-1.9501378260025848</v>
      </c>
      <c r="S759" s="63">
        <v>0.57739913911380825</v>
      </c>
      <c r="T759" s="63">
        <v>116.10957734595735</v>
      </c>
      <c r="U759" s="63">
        <v>-0.60012034681822968</v>
      </c>
      <c r="V759" s="63">
        <v>1.6918124719135008</v>
      </c>
      <c r="W759" s="63">
        <v>3.8477728931805899</v>
      </c>
      <c r="X759" s="63">
        <v>111.38119525385879</v>
      </c>
      <c r="Y759" s="63">
        <v>-1.0221165031610866</v>
      </c>
      <c r="Z759" s="63">
        <v>-5.6152183458279996</v>
      </c>
      <c r="AA759" s="63">
        <v>-5.3178112786139309</v>
      </c>
      <c r="AB759" s="63">
        <v>401.89292219715708</v>
      </c>
      <c r="AC759" s="63">
        <v>-34.929890384843929</v>
      </c>
      <c r="AD759" s="63">
        <v>-22.042937862479683</v>
      </c>
      <c r="AE759" s="63">
        <v>-2.1101695975771548</v>
      </c>
      <c r="AF759" s="64" t="s">
        <v>95</v>
      </c>
      <c r="AG759" s="65">
        <v>140.71</v>
      </c>
      <c r="AH759" s="63">
        <v>100.33935430838451</v>
      </c>
      <c r="AI759" s="63">
        <v>-14.83466998102044</v>
      </c>
      <c r="AJ759" s="63">
        <v>-8.4804533784177298</v>
      </c>
      <c r="AK759" s="63">
        <v>0.37143381414190912</v>
      </c>
    </row>
    <row r="760" spans="1:37" x14ac:dyDescent="0.25">
      <c r="A760" s="61">
        <v>2024</v>
      </c>
      <c r="B760" s="61">
        <v>7</v>
      </c>
      <c r="C760" s="62" t="s">
        <v>97</v>
      </c>
      <c r="D760" s="63">
        <v>142.85754817254303</v>
      </c>
      <c r="E760" s="63">
        <v>7.3623107502515097</v>
      </c>
      <c r="F760" s="63">
        <v>-0.34472450634288609</v>
      </c>
      <c r="G760" s="63">
        <v>9.07250884759803</v>
      </c>
      <c r="H760" s="63">
        <v>142.20922995548398</v>
      </c>
      <c r="I760" s="63">
        <v>7.5558747991959478</v>
      </c>
      <c r="J760" s="63">
        <v>-0.17248603621390357</v>
      </c>
      <c r="K760" s="63">
        <v>8.783988549623416</v>
      </c>
      <c r="L760" s="63">
        <v>265.9273272249273</v>
      </c>
      <c r="M760" s="63">
        <v>-9.0483090598841329</v>
      </c>
      <c r="N760" s="63">
        <v>-7.9661608592146216</v>
      </c>
      <c r="O760" s="63">
        <v>47.228083610093364</v>
      </c>
      <c r="P760" s="63">
        <v>116.70134307196484</v>
      </c>
      <c r="Q760" s="63">
        <v>-3.572515240254944</v>
      </c>
      <c r="R760" s="63">
        <v>-2.1826124776770706</v>
      </c>
      <c r="S760" s="63">
        <v>-0.18922267020219863</v>
      </c>
      <c r="T760" s="63">
        <v>115.4479997088729</v>
      </c>
      <c r="U760" s="63">
        <v>-1.1137484669537798</v>
      </c>
      <c r="V760" s="63">
        <v>1.2851225998465665</v>
      </c>
      <c r="W760" s="63">
        <v>3.087233308758158</v>
      </c>
      <c r="X760" s="63">
        <v>108.26741706027954</v>
      </c>
      <c r="Y760" s="63">
        <v>-4.5535407129878536</v>
      </c>
      <c r="Z760" s="63">
        <v>-5.4668160472138627</v>
      </c>
      <c r="AA760" s="63">
        <v>-5.5996806843565992</v>
      </c>
      <c r="AB760" s="63">
        <v>391.27874481920315</v>
      </c>
      <c r="AC760" s="63">
        <v>-25.833017535594948</v>
      </c>
      <c r="AD760" s="63">
        <v>-22.589581026642811</v>
      </c>
      <c r="AE760" s="63">
        <v>-6.1156548434642417</v>
      </c>
      <c r="AF760" s="64" t="s">
        <v>95</v>
      </c>
      <c r="AG760" s="65">
        <v>141.03</v>
      </c>
      <c r="AH760" s="63">
        <v>101.29585774129124</v>
      </c>
      <c r="AI760" s="63">
        <v>0.21395864116220764</v>
      </c>
      <c r="AJ760" s="63">
        <v>-7.2400024800711504</v>
      </c>
      <c r="AK760" s="63">
        <v>0.42453006288711492</v>
      </c>
    </row>
    <row r="761" spans="1:37" x14ac:dyDescent="0.25">
      <c r="A761" s="61">
        <v>2024</v>
      </c>
      <c r="B761" s="61">
        <v>8</v>
      </c>
      <c r="C761" s="62" t="s">
        <v>97</v>
      </c>
      <c r="D761" s="63">
        <v>132.35857337803972</v>
      </c>
      <c r="E761" s="63">
        <v>-1.9260104888749794</v>
      </c>
      <c r="F761" s="63">
        <v>-0.54752795442684077</v>
      </c>
      <c r="G761" s="63">
        <v>7.6707278144057653</v>
      </c>
      <c r="H761" s="63">
        <v>131.1489183428327</v>
      </c>
      <c r="I761" s="63">
        <v>-2.3081955659744295</v>
      </c>
      <c r="J761" s="63">
        <v>-0.44721836099910206</v>
      </c>
      <c r="K761" s="63">
        <v>7.4094180704066872</v>
      </c>
      <c r="L761" s="63">
        <v>372.14413797309913</v>
      </c>
      <c r="M761" s="63">
        <v>35.032839907538829</v>
      </c>
      <c r="N761" s="63">
        <v>-3.4716099283990998</v>
      </c>
      <c r="O761" s="63">
        <v>40.611371931995478</v>
      </c>
      <c r="P761" s="63">
        <v>116.05507459537475</v>
      </c>
      <c r="Q761" s="63">
        <v>-4.3985377142152942</v>
      </c>
      <c r="R761" s="63">
        <v>-2.4610833526673148</v>
      </c>
      <c r="S761" s="63">
        <v>-0.94516162389786018</v>
      </c>
      <c r="T761" s="63">
        <v>115.59780577698611</v>
      </c>
      <c r="U761" s="63">
        <v>-1.5451038198948623</v>
      </c>
      <c r="V761" s="63">
        <v>0.92502152582132346</v>
      </c>
      <c r="W761" s="63">
        <v>2.3855650023280646</v>
      </c>
      <c r="X761" s="63">
        <v>106.37088695971448</v>
      </c>
      <c r="Y761" s="63">
        <v>-5.2189424520553445</v>
      </c>
      <c r="Z761" s="63">
        <v>-5.4367008233214165</v>
      </c>
      <c r="AA761" s="63">
        <v>-5.8511622832924814</v>
      </c>
      <c r="AB761" s="63">
        <v>381.63783661681242</v>
      </c>
      <c r="AC761" s="63">
        <v>-30.921041810089093</v>
      </c>
      <c r="AD761" s="63">
        <v>-23.682825168364964</v>
      </c>
      <c r="AE761" s="63">
        <v>-10.659301781103252</v>
      </c>
      <c r="AF761" s="64" t="s">
        <v>95</v>
      </c>
      <c r="AG761" s="65">
        <v>141.05000000000001</v>
      </c>
      <c r="AH761" s="63">
        <v>93.838052731683604</v>
      </c>
      <c r="AI761" s="63">
        <v>-7.8431296008187985</v>
      </c>
      <c r="AJ761" s="63">
        <v>-7.3157930290888356</v>
      </c>
      <c r="AK761" s="63">
        <v>-0.49674091955348842</v>
      </c>
    </row>
    <row r="762" spans="1:37" x14ac:dyDescent="0.25">
      <c r="A762" s="61">
        <v>2024</v>
      </c>
      <c r="B762" s="61">
        <v>9</v>
      </c>
      <c r="C762" s="62" t="s">
        <v>97</v>
      </c>
      <c r="D762" s="63">
        <v>141.98076913730023</v>
      </c>
      <c r="E762" s="63">
        <v>-2.7343912431908279</v>
      </c>
      <c r="F762" s="63">
        <v>-0.81393263165550067</v>
      </c>
      <c r="G762" s="63">
        <v>6.5259298247085411</v>
      </c>
      <c r="H762" s="63">
        <v>141.10063284755148</v>
      </c>
      <c r="I762" s="63">
        <v>-2.538176031187561</v>
      </c>
      <c r="J762" s="63">
        <v>-0.70194931526976756</v>
      </c>
      <c r="K762" s="63">
        <v>6.3674291012797255</v>
      </c>
      <c r="L762" s="63">
        <v>299.54931147600411</v>
      </c>
      <c r="M762" s="63">
        <v>-22.607039023474911</v>
      </c>
      <c r="N762" s="63">
        <v>-5.9210901322755527</v>
      </c>
      <c r="O762" s="63">
        <v>26.663507284839412</v>
      </c>
      <c r="P762" s="63">
        <v>114.65993803118506</v>
      </c>
      <c r="Q762" s="63">
        <v>-6.413165405905545</v>
      </c>
      <c r="R762" s="63">
        <v>-2.9059087437182551</v>
      </c>
      <c r="S762" s="63">
        <v>-1.8749282074173692</v>
      </c>
      <c r="T762" s="63">
        <v>115.58644105490632</v>
      </c>
      <c r="U762" s="63">
        <v>-2.1320518604532595</v>
      </c>
      <c r="V762" s="63">
        <v>0.57815682509334554</v>
      </c>
      <c r="W762" s="63">
        <v>1.6685105450432474</v>
      </c>
      <c r="X762" s="63">
        <v>103.99084078251992</v>
      </c>
      <c r="Y762" s="63">
        <v>-9.0205764035387972</v>
      </c>
      <c r="Z762" s="63">
        <v>-5.8313343597730105</v>
      </c>
      <c r="AA762" s="63">
        <v>-6.3969099607693067</v>
      </c>
      <c r="AB762" s="63">
        <v>334.85821256883247</v>
      </c>
      <c r="AC762" s="63">
        <v>-39.287097130576022</v>
      </c>
      <c r="AD762" s="63">
        <v>-25.490212917535015</v>
      </c>
      <c r="AE762" s="63">
        <v>-16.277901894176267</v>
      </c>
      <c r="AF762" s="64" t="s">
        <v>95</v>
      </c>
      <c r="AG762" s="65">
        <v>141.52000000000001</v>
      </c>
      <c r="AH762" s="63">
        <v>100.32558587994644</v>
      </c>
      <c r="AI762" s="63">
        <v>-8.3495694762542314</v>
      </c>
      <c r="AJ762" s="63">
        <v>-7.4388276670110276</v>
      </c>
      <c r="AK762" s="63">
        <v>-1.1477713301637777</v>
      </c>
    </row>
    <row r="763" spans="1:37" x14ac:dyDescent="0.25">
      <c r="A763" s="61">
        <v>2024</v>
      </c>
      <c r="B763" s="61">
        <v>10</v>
      </c>
      <c r="C763" s="62" t="s">
        <v>97</v>
      </c>
      <c r="D763" s="63">
        <v>143.58934360726991</v>
      </c>
      <c r="E763" s="63">
        <v>-32.171074067099184</v>
      </c>
      <c r="F763" s="63">
        <v>-5.5219697951488396</v>
      </c>
      <c r="G763" s="63">
        <v>-2.5569409799487488</v>
      </c>
      <c r="H763" s="63">
        <v>142.19597909985987</v>
      </c>
      <c r="I763" s="63">
        <v>-32.78239756362818</v>
      </c>
      <c r="J763" s="63">
        <v>-5.5496691063990911</v>
      </c>
      <c r="K763" s="63">
        <v>-2.8012365914038355</v>
      </c>
      <c r="L763" s="63">
        <v>374.01092795918134</v>
      </c>
      <c r="M763" s="63">
        <v>25.857380334379783</v>
      </c>
      <c r="N763" s="63">
        <v>-3.0773261423460596</v>
      </c>
      <c r="O763" s="63">
        <v>21.178605867511806</v>
      </c>
      <c r="P763" s="63">
        <v>115.00805825052277</v>
      </c>
      <c r="Q763" s="63">
        <v>-4.9291669484299661</v>
      </c>
      <c r="R763" s="63">
        <v>-3.1082723671645995</v>
      </c>
      <c r="S763" s="63">
        <v>-2.3879401782336771</v>
      </c>
      <c r="T763" s="63">
        <v>115.7495149423375</v>
      </c>
      <c r="U763" s="63">
        <v>-1.6927445678623911</v>
      </c>
      <c r="V763" s="63">
        <v>0.34738671564087387</v>
      </c>
      <c r="W763" s="63">
        <v>1.082149541521261</v>
      </c>
      <c r="X763" s="63">
        <v>102.63844776811224</v>
      </c>
      <c r="Y763" s="63">
        <v>-8.2348638099324205</v>
      </c>
      <c r="Z763" s="63">
        <v>-6.0651259018112746</v>
      </c>
      <c r="AA763" s="63">
        <v>-6.2961857381677078</v>
      </c>
      <c r="AB763" s="63">
        <v>387.14394113180185</v>
      </c>
      <c r="AC763" s="63">
        <v>-24.494436587219241</v>
      </c>
      <c r="AD763" s="63">
        <v>-25.393414068316911</v>
      </c>
      <c r="AE763" s="63">
        <v>-19.590848493181099</v>
      </c>
      <c r="AF763" s="64" t="s">
        <v>95</v>
      </c>
      <c r="AG763" s="65">
        <v>141.4</v>
      </c>
      <c r="AH763" s="63">
        <v>101.54833352706501</v>
      </c>
      <c r="AI763" s="63">
        <v>-35.893510172044813</v>
      </c>
      <c r="AJ763" s="63">
        <v>-11.619415986968429</v>
      </c>
      <c r="AK763" s="63">
        <v>-9.2511080663807661</v>
      </c>
    </row>
    <row r="764" spans="1:37" x14ac:dyDescent="0.25">
      <c r="A764" s="61">
        <v>2024</v>
      </c>
      <c r="B764" s="61">
        <v>11</v>
      </c>
      <c r="C764" s="62" t="s">
        <v>97</v>
      </c>
      <c r="D764" s="63">
        <v>148.48050236951136</v>
      </c>
      <c r="E764" s="63">
        <v>2.5930345790534659</v>
      </c>
      <c r="F764" s="63">
        <v>-4.7665300610300392</v>
      </c>
      <c r="G764" s="63">
        <v>-2.6041813761336101</v>
      </c>
      <c r="H764" s="63">
        <v>147.0276778751315</v>
      </c>
      <c r="I764" s="63">
        <v>2.948874249216459</v>
      </c>
      <c r="J764" s="63">
        <v>-4.7629373350753568</v>
      </c>
      <c r="K764" s="63">
        <v>-2.7039589000735731</v>
      </c>
      <c r="L764" s="63">
        <v>428.68186392686482</v>
      </c>
      <c r="M764" s="63">
        <v>-18.023555847467861</v>
      </c>
      <c r="N764" s="63">
        <v>-5.1107245034830218</v>
      </c>
      <c r="O764" s="63">
        <v>5.9817971340637541</v>
      </c>
      <c r="P764" s="63">
        <v>115.02620939498827</v>
      </c>
      <c r="Q764" s="63">
        <v>-6.4194295030519584</v>
      </c>
      <c r="R764" s="63">
        <v>-3.4137337430656722</v>
      </c>
      <c r="S764" s="63">
        <v>-3.0695547365207005</v>
      </c>
      <c r="T764" s="63">
        <v>115.41422871003131</v>
      </c>
      <c r="U764" s="63">
        <v>-2.8018837784220523</v>
      </c>
      <c r="V764" s="63">
        <v>5.4643063832537919E-2</v>
      </c>
      <c r="W764" s="63">
        <v>0.40185526014427353</v>
      </c>
      <c r="X764" s="63">
        <v>102.82143609713548</v>
      </c>
      <c r="Y764" s="63">
        <v>-10.019088668062082</v>
      </c>
      <c r="Z764" s="63">
        <v>-6.4225359021415462</v>
      </c>
      <c r="AA764" s="63">
        <v>-6.4743676674414274</v>
      </c>
      <c r="AB764" s="63">
        <v>400.9251055102186</v>
      </c>
      <c r="AC764" s="63">
        <v>-27.200603273685587</v>
      </c>
      <c r="AD764" s="63">
        <v>-25.564267169321532</v>
      </c>
      <c r="AE764" s="63">
        <v>-23.142220366758821</v>
      </c>
      <c r="AF764" s="64" t="s">
        <v>95</v>
      </c>
      <c r="AG764" s="65">
        <v>141.80000000000001</v>
      </c>
      <c r="AH764" s="63">
        <v>104.71121464704609</v>
      </c>
      <c r="AI764" s="63">
        <v>-3.0286006725632149</v>
      </c>
      <c r="AJ764" s="63">
        <v>-10.837349224820835</v>
      </c>
      <c r="AK764" s="63">
        <v>-9.008322463999562</v>
      </c>
    </row>
    <row r="765" spans="1:37" x14ac:dyDescent="0.25">
      <c r="A765" s="61">
        <v>2024</v>
      </c>
      <c r="B765" s="61">
        <v>12</v>
      </c>
      <c r="C765" s="62" t="s">
        <v>97</v>
      </c>
      <c r="D765" s="63">
        <v>223.16634930086821</v>
      </c>
      <c r="E765" s="63">
        <v>-3.3625553893685094</v>
      </c>
      <c r="F765" s="63">
        <v>-4.5849550768212293</v>
      </c>
      <c r="G765" s="63">
        <v>-4.584955076821231</v>
      </c>
      <c r="H765" s="63">
        <v>222.06511720244234</v>
      </c>
      <c r="I765" s="63">
        <v>-3.210957360811534</v>
      </c>
      <c r="J765" s="63">
        <v>-4.5620131842830762</v>
      </c>
      <c r="K765" s="63">
        <v>-4.5620131842830745</v>
      </c>
      <c r="L765" s="63">
        <v>440.24047721019457</v>
      </c>
      <c r="M765" s="63">
        <v>-20.524239915291702</v>
      </c>
      <c r="N765" s="63">
        <v>-7.0522059009710318</v>
      </c>
      <c r="O765" s="63">
        <v>-7.0522059009710318</v>
      </c>
      <c r="P765" s="63">
        <v>113.55658318939589</v>
      </c>
      <c r="Q765" s="63">
        <v>-5.9584234163249334</v>
      </c>
      <c r="R765" s="63">
        <v>-3.6251879710324952</v>
      </c>
      <c r="S765" s="63">
        <v>-3.6251879710324886</v>
      </c>
      <c r="T765" s="63">
        <v>114.62164257831435</v>
      </c>
      <c r="U765" s="63">
        <v>-1.9863643460883651</v>
      </c>
      <c r="V765" s="63">
        <v>-0.11653861345874983</v>
      </c>
      <c r="W765" s="63">
        <v>-0.11653861345874361</v>
      </c>
      <c r="X765" s="63">
        <v>99.757860811595961</v>
      </c>
      <c r="Y765" s="63">
        <v>-12.366659821595121</v>
      </c>
      <c r="Z765" s="63">
        <v>-6.9135799673359477</v>
      </c>
      <c r="AA765" s="63">
        <v>-6.9135799673359486</v>
      </c>
      <c r="AB765" s="63">
        <v>405.08989788329768</v>
      </c>
      <c r="AC765" s="63">
        <v>-16.747068282491369</v>
      </c>
      <c r="AD765" s="63">
        <v>-24.884553708163271</v>
      </c>
      <c r="AE765" s="63">
        <v>-24.884553708163267</v>
      </c>
      <c r="AF765" s="64" t="s">
        <v>95</v>
      </c>
      <c r="AG765" s="65">
        <v>142.33000000000001</v>
      </c>
      <c r="AH765" s="63">
        <v>156.7950181274982</v>
      </c>
      <c r="AI765" s="63">
        <v>-8.5634464574317519</v>
      </c>
      <c r="AJ765" s="63">
        <v>-10.550137216044686</v>
      </c>
      <c r="AK765" s="63">
        <v>-10.550137216044689</v>
      </c>
    </row>
    <row r="766" spans="1:37" x14ac:dyDescent="0.25">
      <c r="A766" s="61">
        <v>2025</v>
      </c>
      <c r="B766" s="61">
        <v>1</v>
      </c>
      <c r="C766" s="62" t="s">
        <v>97</v>
      </c>
      <c r="D766" s="63">
        <v>114.00248006899487</v>
      </c>
      <c r="E766" s="63">
        <v>2.5887124869448996</v>
      </c>
      <c r="F766" s="63">
        <v>2.5887124869448996</v>
      </c>
      <c r="G766" s="63">
        <v>-4.4044478340191802</v>
      </c>
      <c r="H766" s="63">
        <v>111.99158642114836</v>
      </c>
      <c r="I766" s="63">
        <v>1.6607000231446705</v>
      </c>
      <c r="J766" s="63">
        <v>1.6607000231446678</v>
      </c>
      <c r="K766" s="63">
        <v>-4.4821205101376904</v>
      </c>
      <c r="L766" s="63">
        <v>494.14143201892068</v>
      </c>
      <c r="M766" s="63">
        <v>67.421243939707438</v>
      </c>
      <c r="N766" s="63">
        <v>67.421243939707438</v>
      </c>
      <c r="O766" s="63">
        <v>0.98848387740262922</v>
      </c>
      <c r="P766" s="63">
        <v>112.81433060694516</v>
      </c>
      <c r="Q766" s="63">
        <v>-5.0565295548853157</v>
      </c>
      <c r="R766" s="63">
        <v>-5.056529554885314</v>
      </c>
      <c r="S766" s="63">
        <v>-4.0824820625754938</v>
      </c>
      <c r="T766" s="63">
        <v>114.71361962592187</v>
      </c>
      <c r="U766" s="63">
        <v>-0.83674371787851953</v>
      </c>
      <c r="V766" s="63">
        <v>-0.83674371787851864</v>
      </c>
      <c r="W766" s="63">
        <v>-0.44263060085528139</v>
      </c>
      <c r="X766" s="63">
        <v>97.830366806063779</v>
      </c>
      <c r="Y766" s="63">
        <v>-13.180805042098726</v>
      </c>
      <c r="Z766" s="63">
        <v>-13.180805042098731</v>
      </c>
      <c r="AA766" s="63">
        <v>-7.7677227346130167</v>
      </c>
      <c r="AB766" s="63">
        <v>391.79400497138562</v>
      </c>
      <c r="AC766" s="63">
        <v>-9.2050896500018808</v>
      </c>
      <c r="AD766" s="63">
        <v>-9.2050896500018844</v>
      </c>
      <c r="AE766" s="63">
        <v>-24.950384456250859</v>
      </c>
      <c r="AF766" s="64" t="s">
        <v>95</v>
      </c>
      <c r="AG766" s="65">
        <v>143.6</v>
      </c>
      <c r="AH766" s="63">
        <v>79.388913697071644</v>
      </c>
      <c r="AI766" s="63">
        <v>-3.1336801803282555</v>
      </c>
      <c r="AJ766" s="63">
        <v>-3.1336801803282577</v>
      </c>
      <c r="AK766" s="63">
        <v>-10.277737272393367</v>
      </c>
    </row>
    <row r="767" spans="1:37" x14ac:dyDescent="0.25">
      <c r="A767" s="61" t="s">
        <v>245</v>
      </c>
      <c r="B767" s="61">
        <v>2</v>
      </c>
      <c r="C767" s="62" t="s">
        <v>97</v>
      </c>
      <c r="D767" s="63">
        <v>126.41710997724454</v>
      </c>
      <c r="E767" s="63">
        <v>5.5492776096100442</v>
      </c>
      <c r="F767" s="63">
        <v>4.1244180082000925</v>
      </c>
      <c r="G767" s="63">
        <v>-3.9219210084689706</v>
      </c>
      <c r="H767" s="63">
        <v>125.71981971278402</v>
      </c>
      <c r="I767" s="63">
        <v>5.684614167156127</v>
      </c>
      <c r="J767" s="63">
        <v>3.7498918630457956</v>
      </c>
      <c r="K767" s="63">
        <v>-4.0150194469169378</v>
      </c>
      <c r="L767" s="63">
        <v>265.84965478217242</v>
      </c>
      <c r="M767" s="63">
        <v>-4.6312888168281745</v>
      </c>
      <c r="N767" s="63">
        <v>32.423757974652666</v>
      </c>
      <c r="O767" s="63">
        <v>2.9895549529161798</v>
      </c>
      <c r="P767" s="63">
        <v>112.58895290816584</v>
      </c>
      <c r="Q767" s="63">
        <v>-4.276580417157632</v>
      </c>
      <c r="R767" s="63">
        <v>-4.6685401528165364</v>
      </c>
      <c r="S767" s="63">
        <v>-4.2415071439098</v>
      </c>
      <c r="T767" s="63">
        <v>114.00125083755053</v>
      </c>
      <c r="U767" s="63">
        <v>-3.1314340357749302</v>
      </c>
      <c r="V767" s="63">
        <v>-1.9939461293307703</v>
      </c>
      <c r="W767" s="63">
        <v>-0.97344557720798264</v>
      </c>
      <c r="X767" s="63">
        <v>98.715832846445451</v>
      </c>
      <c r="Y767" s="63">
        <v>-8.0524019121351671</v>
      </c>
      <c r="Z767" s="63">
        <v>-10.678620406251715</v>
      </c>
      <c r="AA767" s="63">
        <v>-7.6558033683518261</v>
      </c>
      <c r="AB767" s="63">
        <v>388.40891843648205</v>
      </c>
      <c r="AC767" s="63">
        <v>4.6906268293318192</v>
      </c>
      <c r="AD767" s="63">
        <v>-2.7810899471583217</v>
      </c>
      <c r="AE767" s="63">
        <v>-23.045964806723163</v>
      </c>
      <c r="AF767" s="64" t="s">
        <v>95</v>
      </c>
      <c r="AG767" s="65">
        <v>145.79</v>
      </c>
      <c r="AH767" s="63">
        <v>86.711784057373308</v>
      </c>
      <c r="AI767" s="63">
        <v>-0.48872894271966061</v>
      </c>
      <c r="AJ767" s="63">
        <v>-1.770688639127227</v>
      </c>
      <c r="AK767" s="63">
        <v>-9.7585895867723593</v>
      </c>
    </row>
    <row r="768" spans="1:37" x14ac:dyDescent="0.25">
      <c r="A768" s="61" t="s">
        <v>245</v>
      </c>
      <c r="B768" s="61">
        <v>3</v>
      </c>
      <c r="C768" s="62" t="s">
        <v>97</v>
      </c>
      <c r="D768" s="63">
        <v>135.4648119646412</v>
      </c>
      <c r="E768" s="63">
        <v>-0.21628764528557554</v>
      </c>
      <c r="F768" s="63">
        <v>2.5172188739549295</v>
      </c>
      <c r="G768" s="63">
        <v>-3.7749582932652572</v>
      </c>
      <c r="H768" s="63">
        <v>135.71146549668242</v>
      </c>
      <c r="I768" s="63">
        <v>1.3628889361072538</v>
      </c>
      <c r="J768" s="63">
        <v>2.8694995847235782</v>
      </c>
      <c r="K768" s="63">
        <v>-3.6948073871142242</v>
      </c>
      <c r="L768" s="63">
        <v>101.8809562124148</v>
      </c>
      <c r="M768" s="63">
        <v>-79.534168350622224</v>
      </c>
      <c r="N768" s="63">
        <v>-19.580364166100274</v>
      </c>
      <c r="O768" s="63">
        <v>-10.293280197107961</v>
      </c>
      <c r="P768" s="63">
        <v>110.69983490269695</v>
      </c>
      <c r="Q768" s="63">
        <v>-5.7752094752451342</v>
      </c>
      <c r="R768" s="63">
        <v>-5.0358956965715791</v>
      </c>
      <c r="S768" s="63">
        <v>-4.4363314517109842</v>
      </c>
      <c r="T768" s="63">
        <v>112.006445874017</v>
      </c>
      <c r="U768" s="63">
        <v>-4.1704652440811003</v>
      </c>
      <c r="V768" s="63">
        <v>-2.7202681020762398</v>
      </c>
      <c r="W768" s="63">
        <v>-1.4277841528466126</v>
      </c>
      <c r="X768" s="63">
        <v>98.010487434854582</v>
      </c>
      <c r="Y768" s="63">
        <v>-8.2386354945408016</v>
      </c>
      <c r="Z768" s="63">
        <v>-9.8812759586260572</v>
      </c>
      <c r="AA768" s="63">
        <v>-7.4465546609105076</v>
      </c>
      <c r="AB768" s="63">
        <v>351.22022144692403</v>
      </c>
      <c r="AC768" s="63">
        <v>-15.426730796752423</v>
      </c>
      <c r="AD768" s="63">
        <v>-7.0933882945786397</v>
      </c>
      <c r="AE768" s="63">
        <v>-23.100074374833511</v>
      </c>
      <c r="AF768" s="64" t="s">
        <v>95</v>
      </c>
      <c r="AG768" s="65">
        <v>146.21</v>
      </c>
      <c r="AH768" s="63">
        <v>92.650852858656179</v>
      </c>
      <c r="AI768" s="63">
        <v>-5.4235219334086082</v>
      </c>
      <c r="AJ768" s="63">
        <v>-3.1106406960663469</v>
      </c>
      <c r="AK768" s="63">
        <v>-9.508509331778356</v>
      </c>
    </row>
    <row r="769" spans="1:37" x14ac:dyDescent="0.25">
      <c r="A769" s="61">
        <v>2019</v>
      </c>
      <c r="B769" s="61">
        <v>1</v>
      </c>
      <c r="C769" s="62" t="s">
        <v>98</v>
      </c>
      <c r="D769" s="63">
        <v>60.605079983958561</v>
      </c>
      <c r="E769" s="63"/>
      <c r="F769" s="63"/>
      <c r="G769" s="63"/>
      <c r="H769" s="63">
        <v>60.176471235942984</v>
      </c>
      <c r="I769" s="63"/>
      <c r="J769" s="63"/>
      <c r="K769" s="63"/>
      <c r="L769" s="63">
        <v>65.845935802057681</v>
      </c>
      <c r="M769" s="63"/>
      <c r="N769" s="63"/>
      <c r="O769" s="63"/>
      <c r="P769" s="63">
        <v>99.203381788394836</v>
      </c>
      <c r="Q769" s="63"/>
      <c r="R769" s="63"/>
      <c r="S769" s="63"/>
      <c r="T769" s="63">
        <v>121.64668611549297</v>
      </c>
      <c r="U769" s="63"/>
      <c r="V769" s="63"/>
      <c r="W769" s="63"/>
      <c r="X769" s="63">
        <v>88.600307035063906</v>
      </c>
      <c r="Y769" s="63"/>
      <c r="Z769" s="63"/>
      <c r="AA769" s="63"/>
      <c r="AB769" s="63">
        <v>57.586887735234313</v>
      </c>
      <c r="AC769" s="63"/>
      <c r="AD769" s="63"/>
      <c r="AE769" s="63"/>
      <c r="AF769" s="64" t="s">
        <v>95</v>
      </c>
      <c r="AG769" s="65">
        <v>100.55</v>
      </c>
      <c r="AH769" s="63">
        <v>60.273575319700214</v>
      </c>
      <c r="AI769" s="63"/>
      <c r="AJ769" s="63"/>
      <c r="AK769" s="63"/>
    </row>
    <row r="770" spans="1:37" x14ac:dyDescent="0.25">
      <c r="A770" s="61">
        <v>2019</v>
      </c>
      <c r="B770" s="61">
        <v>2</v>
      </c>
      <c r="C770" s="62" t="s">
        <v>98</v>
      </c>
      <c r="D770" s="63">
        <v>78.045758088908286</v>
      </c>
      <c r="E770" s="63"/>
      <c r="F770" s="63"/>
      <c r="G770" s="63"/>
      <c r="H770" s="63">
        <v>77.278358806280352</v>
      </c>
      <c r="I770" s="63"/>
      <c r="J770" s="63"/>
      <c r="K770" s="63"/>
      <c r="L770" s="63">
        <v>67.873811012956665</v>
      </c>
      <c r="M770" s="63"/>
      <c r="N770" s="63"/>
      <c r="O770" s="63"/>
      <c r="P770" s="63">
        <v>104.91853544796399</v>
      </c>
      <c r="Q770" s="63"/>
      <c r="R770" s="63"/>
      <c r="S770" s="63"/>
      <c r="T770" s="63">
        <v>121.1341318816001</v>
      </c>
      <c r="U770" s="63"/>
      <c r="V770" s="63"/>
      <c r="W770" s="63"/>
      <c r="X770" s="63">
        <v>96.857062433009901</v>
      </c>
      <c r="Y770" s="63"/>
      <c r="Z770" s="63"/>
      <c r="AA770" s="63"/>
      <c r="AB770" s="63">
        <v>77.414961460414503</v>
      </c>
      <c r="AC770" s="63"/>
      <c r="AD770" s="63"/>
      <c r="AE770" s="63"/>
      <c r="AF770" s="64" t="s">
        <v>95</v>
      </c>
      <c r="AG770" s="65">
        <v>101.24</v>
      </c>
      <c r="AH770" s="63">
        <v>77.089844023022806</v>
      </c>
      <c r="AI770" s="63"/>
      <c r="AJ770" s="63"/>
      <c r="AK770" s="63"/>
    </row>
    <row r="771" spans="1:37" x14ac:dyDescent="0.25">
      <c r="A771" s="61">
        <v>2019</v>
      </c>
      <c r="B771" s="61">
        <v>3</v>
      </c>
      <c r="C771" s="62" t="s">
        <v>98</v>
      </c>
      <c r="D771" s="63">
        <v>96.215844962833614</v>
      </c>
      <c r="E771" s="63"/>
      <c r="F771" s="63"/>
      <c r="G771" s="63"/>
      <c r="H771" s="63">
        <v>95.584092234779789</v>
      </c>
      <c r="I771" s="63"/>
      <c r="J771" s="63"/>
      <c r="K771" s="63"/>
      <c r="L771" s="63">
        <v>88.07411934059725</v>
      </c>
      <c r="M771" s="63"/>
      <c r="N771" s="63"/>
      <c r="O771" s="63"/>
      <c r="P771" s="63">
        <v>108.07322684977353</v>
      </c>
      <c r="Q771" s="63"/>
      <c r="R771" s="63"/>
      <c r="S771" s="63"/>
      <c r="T771" s="63">
        <v>120.54072402207905</v>
      </c>
      <c r="U771" s="63"/>
      <c r="V771" s="63"/>
      <c r="W771" s="63"/>
      <c r="X771" s="63">
        <v>97.712701856605506</v>
      </c>
      <c r="Y771" s="63"/>
      <c r="Z771" s="63"/>
      <c r="AA771" s="63"/>
      <c r="AB771" s="63">
        <v>113.57700970387431</v>
      </c>
      <c r="AC771" s="63"/>
      <c r="AD771" s="63"/>
      <c r="AE771" s="63"/>
      <c r="AF771" s="64" t="s">
        <v>95</v>
      </c>
      <c r="AG771" s="65">
        <v>101.53</v>
      </c>
      <c r="AH771" s="63">
        <v>94.765926290587615</v>
      </c>
      <c r="AI771" s="63"/>
      <c r="AJ771" s="63"/>
      <c r="AK771" s="63"/>
    </row>
    <row r="772" spans="1:37" x14ac:dyDescent="0.25">
      <c r="A772" s="61">
        <v>2019</v>
      </c>
      <c r="B772" s="61">
        <v>4</v>
      </c>
      <c r="C772" s="62" t="s">
        <v>98</v>
      </c>
      <c r="D772" s="63">
        <v>99.516514589053983</v>
      </c>
      <c r="E772" s="63"/>
      <c r="F772" s="63"/>
      <c r="G772" s="63"/>
      <c r="H772" s="63">
        <v>98.76531438347763</v>
      </c>
      <c r="I772" s="63"/>
      <c r="J772" s="63"/>
      <c r="K772" s="63"/>
      <c r="L772" s="63">
        <v>99.581854312746032</v>
      </c>
      <c r="M772" s="63"/>
      <c r="N772" s="63"/>
      <c r="O772" s="63"/>
      <c r="P772" s="63">
        <v>105.27300804547639</v>
      </c>
      <c r="Q772" s="63"/>
      <c r="R772" s="63"/>
      <c r="S772" s="63"/>
      <c r="T772" s="63">
        <v>117.86052258682128</v>
      </c>
      <c r="U772" s="63"/>
      <c r="V772" s="63"/>
      <c r="W772" s="63"/>
      <c r="X772" s="63">
        <v>93.449174938774817</v>
      </c>
      <c r="Y772" s="63"/>
      <c r="Z772" s="63"/>
      <c r="AA772" s="63"/>
      <c r="AB772" s="63">
        <v>119.56018495870129</v>
      </c>
      <c r="AC772" s="63"/>
      <c r="AD772" s="63"/>
      <c r="AE772" s="63"/>
      <c r="AF772" s="64" t="s">
        <v>95</v>
      </c>
      <c r="AG772" s="65">
        <v>102</v>
      </c>
      <c r="AH772" s="63">
        <v>97.565210381425473</v>
      </c>
      <c r="AI772" s="63"/>
      <c r="AJ772" s="63"/>
      <c r="AK772" s="63"/>
    </row>
    <row r="773" spans="1:37" x14ac:dyDescent="0.25">
      <c r="A773" s="61">
        <v>2019</v>
      </c>
      <c r="B773" s="61">
        <v>5</v>
      </c>
      <c r="C773" s="62" t="s">
        <v>98</v>
      </c>
      <c r="D773" s="63">
        <v>93.46997807366823</v>
      </c>
      <c r="E773" s="63"/>
      <c r="F773" s="63"/>
      <c r="G773" s="63"/>
      <c r="H773" s="63">
        <v>93.072023646577193</v>
      </c>
      <c r="I773" s="63"/>
      <c r="J773" s="63"/>
      <c r="K773" s="63"/>
      <c r="L773" s="63">
        <v>88.566153189062021</v>
      </c>
      <c r="M773" s="63"/>
      <c r="N773" s="63"/>
      <c r="O773" s="63"/>
      <c r="P773" s="63">
        <v>106.83754378735566</v>
      </c>
      <c r="Q773" s="63"/>
      <c r="R773" s="63"/>
      <c r="S773" s="63"/>
      <c r="T773" s="63">
        <v>117.73442943256779</v>
      </c>
      <c r="U773" s="63"/>
      <c r="V773" s="63"/>
      <c r="W773" s="63"/>
      <c r="X773" s="63">
        <v>97.641918140894447</v>
      </c>
      <c r="Y773" s="63"/>
      <c r="Z773" s="63"/>
      <c r="AA773" s="63"/>
      <c r="AB773" s="63">
        <v>112.5461565104406</v>
      </c>
      <c r="AC773" s="63"/>
      <c r="AD773" s="63"/>
      <c r="AE773" s="63"/>
      <c r="AF773" s="64" t="s">
        <v>95</v>
      </c>
      <c r="AG773" s="65">
        <v>102.34</v>
      </c>
      <c r="AH773" s="63">
        <v>91.332790769658217</v>
      </c>
      <c r="AI773" s="63"/>
      <c r="AJ773" s="63"/>
      <c r="AK773" s="63"/>
    </row>
    <row r="774" spans="1:37" x14ac:dyDescent="0.25">
      <c r="A774" s="61">
        <v>2019</v>
      </c>
      <c r="B774" s="61">
        <v>6</v>
      </c>
      <c r="C774" s="62" t="s">
        <v>98</v>
      </c>
      <c r="D774" s="63">
        <v>96.394505422273653</v>
      </c>
      <c r="E774" s="63"/>
      <c r="F774" s="63"/>
      <c r="G774" s="63"/>
      <c r="H774" s="63">
        <v>95.958799950298101</v>
      </c>
      <c r="I774" s="63"/>
      <c r="J774" s="63"/>
      <c r="K774" s="63"/>
      <c r="L774" s="63">
        <v>92.983204542120674</v>
      </c>
      <c r="M774" s="63"/>
      <c r="N774" s="63"/>
      <c r="O774" s="63"/>
      <c r="P774" s="63">
        <v>106.37676764927316</v>
      </c>
      <c r="Q774" s="63"/>
      <c r="R774" s="63"/>
      <c r="S774" s="63"/>
      <c r="T774" s="63">
        <v>117.26374582623237</v>
      </c>
      <c r="U774" s="63"/>
      <c r="V774" s="63"/>
      <c r="W774" s="63"/>
      <c r="X774" s="63">
        <v>95.720121921588415</v>
      </c>
      <c r="Y774" s="63"/>
      <c r="Z774" s="63"/>
      <c r="AA774" s="63"/>
      <c r="AB774" s="63">
        <v>121.48804480336885</v>
      </c>
      <c r="AC774" s="63"/>
      <c r="AD774" s="63"/>
      <c r="AE774" s="63"/>
      <c r="AF774" s="64" t="s">
        <v>95</v>
      </c>
      <c r="AG774" s="65">
        <v>102.57</v>
      </c>
      <c r="AH774" s="63">
        <v>93.979238980475444</v>
      </c>
      <c r="AI774" s="63"/>
      <c r="AJ774" s="63"/>
      <c r="AK774" s="63"/>
    </row>
    <row r="775" spans="1:37" x14ac:dyDescent="0.25">
      <c r="A775" s="61">
        <v>2019</v>
      </c>
      <c r="B775" s="61">
        <v>7</v>
      </c>
      <c r="C775" s="62" t="s">
        <v>98</v>
      </c>
      <c r="D775" s="63">
        <v>99.098628354092256</v>
      </c>
      <c r="E775" s="63"/>
      <c r="F775" s="63"/>
      <c r="G775" s="63"/>
      <c r="H775" s="63">
        <v>98.567980509932127</v>
      </c>
      <c r="I775" s="63"/>
      <c r="J775" s="63"/>
      <c r="K775" s="63"/>
      <c r="L775" s="63">
        <v>103.59679058828699</v>
      </c>
      <c r="M775" s="63"/>
      <c r="N775" s="63"/>
      <c r="O775" s="63"/>
      <c r="P775" s="63">
        <v>103.8444108240024</v>
      </c>
      <c r="Q775" s="63"/>
      <c r="R775" s="63"/>
      <c r="S775" s="63"/>
      <c r="T775" s="63">
        <v>117.34941216767174</v>
      </c>
      <c r="U775" s="63"/>
      <c r="V775" s="63"/>
      <c r="W775" s="63"/>
      <c r="X775" s="63">
        <v>91.366006517847666</v>
      </c>
      <c r="Y775" s="63"/>
      <c r="Z775" s="63"/>
      <c r="AA775" s="63"/>
      <c r="AB775" s="63">
        <v>117.84600994456324</v>
      </c>
      <c r="AC775" s="63"/>
      <c r="AD775" s="63"/>
      <c r="AE775" s="63"/>
      <c r="AF775" s="64" t="s">
        <v>95</v>
      </c>
      <c r="AG775" s="65">
        <v>102.67</v>
      </c>
      <c r="AH775" s="63">
        <v>96.521504192161544</v>
      </c>
      <c r="AI775" s="63"/>
      <c r="AJ775" s="63"/>
      <c r="AK775" s="63"/>
    </row>
    <row r="776" spans="1:37" x14ac:dyDescent="0.25">
      <c r="A776" s="61">
        <v>2019</v>
      </c>
      <c r="B776" s="61">
        <v>8</v>
      </c>
      <c r="C776" s="62" t="s">
        <v>98</v>
      </c>
      <c r="D776" s="63">
        <v>92.508719266505054</v>
      </c>
      <c r="E776" s="63"/>
      <c r="F776" s="63"/>
      <c r="G776" s="63"/>
      <c r="H776" s="63">
        <v>92.179357035896032</v>
      </c>
      <c r="I776" s="63"/>
      <c r="J776" s="63"/>
      <c r="K776" s="63"/>
      <c r="L776" s="63">
        <v>99.69027549666292</v>
      </c>
      <c r="M776" s="63"/>
      <c r="N776" s="63"/>
      <c r="O776" s="63"/>
      <c r="P776" s="63">
        <v>105.74850607676733</v>
      </c>
      <c r="Q776" s="63"/>
      <c r="R776" s="63"/>
      <c r="S776" s="63"/>
      <c r="T776" s="63">
        <v>119.24417838254153</v>
      </c>
      <c r="U776" s="63"/>
      <c r="V776" s="63"/>
      <c r="W776" s="63"/>
      <c r="X776" s="63">
        <v>94.776828052112236</v>
      </c>
      <c r="Y776" s="63"/>
      <c r="Z776" s="63"/>
      <c r="AA776" s="63"/>
      <c r="AB776" s="63">
        <v>110.14865967559824</v>
      </c>
      <c r="AC776" s="63"/>
      <c r="AD776" s="63"/>
      <c r="AE776" s="63"/>
      <c r="AF776" s="64" t="s">
        <v>95</v>
      </c>
      <c r="AG776" s="65">
        <v>102.76</v>
      </c>
      <c r="AH776" s="63">
        <v>90.024055339144667</v>
      </c>
      <c r="AI776" s="63"/>
      <c r="AJ776" s="63"/>
      <c r="AK776" s="63"/>
    </row>
    <row r="777" spans="1:37" x14ac:dyDescent="0.25">
      <c r="A777" s="61">
        <v>2019</v>
      </c>
      <c r="B777" s="61">
        <v>9</v>
      </c>
      <c r="C777" s="62" t="s">
        <v>98</v>
      </c>
      <c r="D777" s="63">
        <v>100.26132897379796</v>
      </c>
      <c r="E777" s="63"/>
      <c r="F777" s="63"/>
      <c r="G777" s="63"/>
      <c r="H777" s="63">
        <v>99.996301657262777</v>
      </c>
      <c r="I777" s="63"/>
      <c r="J777" s="63"/>
      <c r="K777" s="63"/>
      <c r="L777" s="63">
        <v>0</v>
      </c>
      <c r="M777" s="63"/>
      <c r="N777" s="63"/>
      <c r="O777" s="63"/>
      <c r="P777" s="63">
        <v>108.89363780766233</v>
      </c>
      <c r="Q777" s="63"/>
      <c r="R777" s="63"/>
      <c r="S777" s="63"/>
      <c r="T777" s="63">
        <v>118.74317466659552</v>
      </c>
      <c r="U777" s="63"/>
      <c r="V777" s="63"/>
      <c r="W777" s="63"/>
      <c r="X777" s="63">
        <v>98.72237838174857</v>
      </c>
      <c r="Y777" s="63"/>
      <c r="Z777" s="63"/>
      <c r="AA777" s="63"/>
      <c r="AB777" s="63">
        <v>125.95898894983297</v>
      </c>
      <c r="AC777" s="63"/>
      <c r="AD777" s="63"/>
      <c r="AE777" s="63"/>
      <c r="AF777" s="64" t="s">
        <v>95</v>
      </c>
      <c r="AG777" s="65">
        <v>103.08</v>
      </c>
      <c r="AH777" s="63">
        <v>97.265550032788084</v>
      </c>
      <c r="AI777" s="63"/>
      <c r="AJ777" s="63"/>
      <c r="AK777" s="63"/>
    </row>
    <row r="778" spans="1:37" x14ac:dyDescent="0.25">
      <c r="A778" s="61">
        <v>2019</v>
      </c>
      <c r="B778" s="61">
        <v>10</v>
      </c>
      <c r="C778" s="62" t="s">
        <v>98</v>
      </c>
      <c r="D778" s="63">
        <v>106.86981877534487</v>
      </c>
      <c r="E778" s="63"/>
      <c r="F778" s="63"/>
      <c r="G778" s="63"/>
      <c r="H778" s="63">
        <v>106.7642775703595</v>
      </c>
      <c r="I778" s="63"/>
      <c r="J778" s="63"/>
      <c r="K778" s="63"/>
      <c r="L778" s="63">
        <v>0</v>
      </c>
      <c r="M778" s="63"/>
      <c r="N778" s="63"/>
      <c r="O778" s="63"/>
      <c r="P778" s="63">
        <v>110.25397897880626</v>
      </c>
      <c r="Q778" s="63"/>
      <c r="R778" s="63"/>
      <c r="S778" s="63"/>
      <c r="T778" s="63">
        <v>118.47558766749273</v>
      </c>
      <c r="U778" s="63"/>
      <c r="V778" s="63"/>
      <c r="W778" s="63"/>
      <c r="X778" s="63">
        <v>101.27425969738434</v>
      </c>
      <c r="Y778" s="63"/>
      <c r="Z778" s="63"/>
      <c r="AA778" s="63"/>
      <c r="AB778" s="63">
        <v>127.63324481980615</v>
      </c>
      <c r="AC778" s="63"/>
      <c r="AD778" s="63"/>
      <c r="AE778" s="63"/>
      <c r="AF778" s="64" t="s">
        <v>95</v>
      </c>
      <c r="AG778" s="65">
        <v>103.19</v>
      </c>
      <c r="AH778" s="63">
        <v>103.56606141616909</v>
      </c>
      <c r="AI778" s="63"/>
      <c r="AJ778" s="63"/>
      <c r="AK778" s="63"/>
    </row>
    <row r="779" spans="1:37" x14ac:dyDescent="0.25">
      <c r="A779" s="61">
        <v>2019</v>
      </c>
      <c r="B779" s="61">
        <v>11</v>
      </c>
      <c r="C779" s="62" t="s">
        <v>98</v>
      </c>
      <c r="D779" s="63">
        <v>112.72182561534544</v>
      </c>
      <c r="E779" s="63"/>
      <c r="F779" s="63"/>
      <c r="G779" s="63"/>
      <c r="H779" s="63">
        <v>112.64722918447583</v>
      </c>
      <c r="I779" s="63"/>
      <c r="J779" s="63"/>
      <c r="K779" s="63"/>
      <c r="L779" s="63">
        <v>61.949330317961063</v>
      </c>
      <c r="M779" s="63"/>
      <c r="N779" s="63"/>
      <c r="O779" s="63"/>
      <c r="P779" s="63">
        <v>107.04785654747631</v>
      </c>
      <c r="Q779" s="63"/>
      <c r="R779" s="63"/>
      <c r="S779" s="63"/>
      <c r="T779" s="63">
        <v>114.50846602431992</v>
      </c>
      <c r="U779" s="63"/>
      <c r="V779" s="63"/>
      <c r="W779" s="63"/>
      <c r="X779" s="63">
        <v>102.55826896528329</v>
      </c>
      <c r="Y779" s="63"/>
      <c r="Z779" s="63"/>
      <c r="AA779" s="63"/>
      <c r="AB779" s="63">
        <v>99.391624415644387</v>
      </c>
      <c r="AC779" s="63"/>
      <c r="AD779" s="63"/>
      <c r="AE779" s="63"/>
      <c r="AF779" s="64" t="s">
        <v>95</v>
      </c>
      <c r="AG779" s="65">
        <v>103.29</v>
      </c>
      <c r="AH779" s="63">
        <v>109.13140247395239</v>
      </c>
      <c r="AI779" s="63"/>
      <c r="AJ779" s="63"/>
      <c r="AK779" s="63"/>
    </row>
    <row r="780" spans="1:37" x14ac:dyDescent="0.25">
      <c r="A780" s="61">
        <v>2019</v>
      </c>
      <c r="B780" s="61">
        <v>12</v>
      </c>
      <c r="C780" s="62" t="s">
        <v>98</v>
      </c>
      <c r="D780" s="63">
        <v>182.87379849426608</v>
      </c>
      <c r="E780" s="63"/>
      <c r="F780" s="63"/>
      <c r="G780" s="63"/>
      <c r="H780" s="63">
        <v>183.22950507869749</v>
      </c>
      <c r="I780" s="63"/>
      <c r="J780" s="63"/>
      <c r="K780" s="63"/>
      <c r="L780" s="63">
        <v>66.58767160507945</v>
      </c>
      <c r="M780" s="63"/>
      <c r="N780" s="63"/>
      <c r="O780" s="63"/>
      <c r="P780" s="63">
        <v>109.92818539403754</v>
      </c>
      <c r="Q780" s="63"/>
      <c r="R780" s="63"/>
      <c r="S780" s="63"/>
      <c r="T780" s="63">
        <v>114.06377108336497</v>
      </c>
      <c r="U780" s="63"/>
      <c r="V780" s="63"/>
      <c r="W780" s="63"/>
      <c r="X780" s="63">
        <v>102.19921581667629</v>
      </c>
      <c r="Y780" s="63"/>
      <c r="Z780" s="63"/>
      <c r="AA780" s="63"/>
      <c r="AB780" s="63">
        <v>139.23562666207465</v>
      </c>
      <c r="AC780" s="63"/>
      <c r="AD780" s="63"/>
      <c r="AE780" s="63"/>
      <c r="AF780" s="64" t="s">
        <v>95</v>
      </c>
      <c r="AG780" s="65">
        <v>103.49</v>
      </c>
      <c r="AH780" s="63">
        <v>176.70673349528079</v>
      </c>
      <c r="AI780" s="63"/>
      <c r="AJ780" s="63"/>
      <c r="AK780" s="63"/>
    </row>
    <row r="781" spans="1:37" x14ac:dyDescent="0.25">
      <c r="A781" s="61">
        <v>2020</v>
      </c>
      <c r="B781" s="61">
        <v>1</v>
      </c>
      <c r="C781" s="62" t="s">
        <v>98</v>
      </c>
      <c r="D781" s="63">
        <v>81.34941052078257</v>
      </c>
      <c r="E781" s="63">
        <v>34.228699215172696</v>
      </c>
      <c r="F781" s="63">
        <v>34.228699215172689</v>
      </c>
      <c r="G781" s="63"/>
      <c r="H781" s="63">
        <v>81.184272996574947</v>
      </c>
      <c r="I781" s="63">
        <v>34.910325130670259</v>
      </c>
      <c r="J781" s="63">
        <v>34.910325130670252</v>
      </c>
      <c r="K781" s="63"/>
      <c r="L781" s="63">
        <v>25.534109230222192</v>
      </c>
      <c r="M781" s="63">
        <v>-61.221434672928964</v>
      </c>
      <c r="N781" s="63">
        <v>-61.221434672928964</v>
      </c>
      <c r="O781" s="63"/>
      <c r="P781" s="63">
        <v>100.32090731830856</v>
      </c>
      <c r="Q781" s="63">
        <v>1.1264994295229229</v>
      </c>
      <c r="R781" s="63">
        <v>1.1264994295229203</v>
      </c>
      <c r="S781" s="63"/>
      <c r="T781" s="63">
        <v>111.56597157735172</v>
      </c>
      <c r="U781" s="63">
        <v>-8.2868797005867378</v>
      </c>
      <c r="V781" s="63">
        <v>-8.2868797005867361</v>
      </c>
      <c r="W781" s="63"/>
      <c r="X781" s="63">
        <v>89.231492396404704</v>
      </c>
      <c r="Y781" s="63">
        <v>0.71239635895506126</v>
      </c>
      <c r="Z781" s="63">
        <v>0.7123963589550586</v>
      </c>
      <c r="AA781" s="63"/>
      <c r="AB781" s="63">
        <v>116.45588445364585</v>
      </c>
      <c r="AC781" s="63">
        <v>102.22639047463713</v>
      </c>
      <c r="AD781" s="63">
        <v>102.22639047463713</v>
      </c>
      <c r="AE781" s="63"/>
      <c r="AF781" s="64" t="s">
        <v>95</v>
      </c>
      <c r="AG781" s="65">
        <v>103.78</v>
      </c>
      <c r="AH781" s="63">
        <v>78.386404433207332</v>
      </c>
      <c r="AI781" s="63">
        <v>30.05102819508204</v>
      </c>
      <c r="AJ781" s="63">
        <v>30.051028195082029</v>
      </c>
      <c r="AK781" s="63"/>
    </row>
    <row r="782" spans="1:37" x14ac:dyDescent="0.25">
      <c r="A782" s="61">
        <v>2020</v>
      </c>
      <c r="B782" s="61">
        <v>2</v>
      </c>
      <c r="C782" s="62" t="s">
        <v>98</v>
      </c>
      <c r="D782" s="63">
        <v>83.138639532973841</v>
      </c>
      <c r="E782" s="63">
        <v>6.5255070471143881</v>
      </c>
      <c r="F782" s="63">
        <v>18.634731920849255</v>
      </c>
      <c r="G782" s="63"/>
      <c r="H782" s="63">
        <v>82.957456092280637</v>
      </c>
      <c r="I782" s="63">
        <v>7.3488844402564553</v>
      </c>
      <c r="J782" s="63">
        <v>19.415031860600742</v>
      </c>
      <c r="K782" s="63"/>
      <c r="L782" s="63">
        <v>27.256298242817756</v>
      </c>
      <c r="M782" s="63">
        <v>-59.842687722935274</v>
      </c>
      <c r="N782" s="63">
        <v>-60.521606770562229</v>
      </c>
      <c r="O782" s="63"/>
      <c r="P782" s="63">
        <v>104.13234811194941</v>
      </c>
      <c r="Q782" s="63">
        <v>-0.74933121460173879</v>
      </c>
      <c r="R782" s="63">
        <v>0.16232367321706853</v>
      </c>
      <c r="S782" s="63"/>
      <c r="T782" s="63">
        <v>112.87647409274172</v>
      </c>
      <c r="U782" s="63">
        <v>-6.816953785519047</v>
      </c>
      <c r="V782" s="63">
        <v>-7.5534683828354154</v>
      </c>
      <c r="W782" s="63"/>
      <c r="X782" s="63">
        <v>96.662682281057215</v>
      </c>
      <c r="Y782" s="63">
        <v>-0.20068763915602972</v>
      </c>
      <c r="Z782" s="63">
        <v>0.23552863423057513</v>
      </c>
      <c r="AA782" s="63"/>
      <c r="AB782" s="63">
        <v>109.29392035348009</v>
      </c>
      <c r="AC782" s="63">
        <v>41.179325406454694</v>
      </c>
      <c r="AD782" s="63">
        <v>67.219787100814003</v>
      </c>
      <c r="AE782" s="63"/>
      <c r="AF782" s="64" t="s">
        <v>95</v>
      </c>
      <c r="AG782" s="65">
        <v>104.6</v>
      </c>
      <c r="AH782" s="63">
        <v>79.48244697225033</v>
      </c>
      <c r="AI782" s="63">
        <v>3.103655195505354</v>
      </c>
      <c r="AJ782" s="63">
        <v>14.927869560070706</v>
      </c>
      <c r="AK782" s="63"/>
    </row>
    <row r="783" spans="1:37" x14ac:dyDescent="0.25">
      <c r="A783" s="61">
        <v>2020</v>
      </c>
      <c r="B783" s="61">
        <v>3</v>
      </c>
      <c r="C783" s="62" t="s">
        <v>98</v>
      </c>
      <c r="D783" s="63">
        <v>85.444111604600479</v>
      </c>
      <c r="E783" s="63">
        <v>-11.195384047600527</v>
      </c>
      <c r="F783" s="63">
        <v>6.4144809420953131</v>
      </c>
      <c r="G783" s="63"/>
      <c r="H783" s="63">
        <v>85.186260895004736</v>
      </c>
      <c r="I783" s="63">
        <v>-10.878202739254178</v>
      </c>
      <c r="J783" s="63">
        <v>6.9898485401915567</v>
      </c>
      <c r="K783" s="63"/>
      <c r="L783" s="63">
        <v>25.954599071528001</v>
      </c>
      <c r="M783" s="63">
        <v>-70.530958168134219</v>
      </c>
      <c r="N783" s="63">
        <v>-64.496310060567623</v>
      </c>
      <c r="O783" s="63"/>
      <c r="P783" s="63">
        <v>101.81030404679926</v>
      </c>
      <c r="Q783" s="63">
        <v>-5.7950733826796892</v>
      </c>
      <c r="R783" s="63">
        <v>-1.8999605603854719</v>
      </c>
      <c r="S783" s="63"/>
      <c r="T783" s="63">
        <v>110.38830001835089</v>
      </c>
      <c r="U783" s="63">
        <v>-8.4224017120293411</v>
      </c>
      <c r="V783" s="63">
        <v>-7.841758067079974</v>
      </c>
      <c r="W783" s="63"/>
      <c r="X783" s="63">
        <v>94.707511356415893</v>
      </c>
      <c r="Y783" s="63">
        <v>-3.0755372055925392</v>
      </c>
      <c r="Z783" s="63">
        <v>-0.90701156332887445</v>
      </c>
      <c r="AA783" s="63"/>
      <c r="AB783" s="63">
        <v>105.43350429424321</v>
      </c>
      <c r="AC783" s="63">
        <v>-7.1700297717499382</v>
      </c>
      <c r="AD783" s="63">
        <v>33.230682032873581</v>
      </c>
      <c r="AE783" s="63"/>
      <c r="AF783" s="64" t="s">
        <v>95</v>
      </c>
      <c r="AG783" s="65">
        <v>105.13</v>
      </c>
      <c r="AH783" s="63">
        <v>81.274718543327779</v>
      </c>
      <c r="AI783" s="63">
        <v>-14.236348733500236</v>
      </c>
      <c r="AJ783" s="63">
        <v>3.0216878854063545</v>
      </c>
      <c r="AK783" s="63"/>
    </row>
    <row r="784" spans="1:37" x14ac:dyDescent="0.25">
      <c r="A784" s="61">
        <v>2020</v>
      </c>
      <c r="B784" s="61">
        <v>4</v>
      </c>
      <c r="C784" s="62" t="s">
        <v>98</v>
      </c>
      <c r="D784" s="63">
        <v>63.622365710910131</v>
      </c>
      <c r="E784" s="63">
        <v>-36.068534982727293</v>
      </c>
      <c r="F784" s="63">
        <v>-6.2289823183225295</v>
      </c>
      <c r="G784" s="63"/>
      <c r="H784" s="63">
        <v>63.526906702835639</v>
      </c>
      <c r="I784" s="63">
        <v>-35.678930301199955</v>
      </c>
      <c r="J784" s="63">
        <v>-5.7110000054564463</v>
      </c>
      <c r="K784" s="63"/>
      <c r="L784" s="63">
        <v>52.756996979322075</v>
      </c>
      <c r="M784" s="63">
        <v>-47.021475605752585</v>
      </c>
      <c r="N784" s="63">
        <v>-59.081537543581298</v>
      </c>
      <c r="O784" s="63"/>
      <c r="P784" s="63">
        <v>86.364170169866526</v>
      </c>
      <c r="Q784" s="63">
        <v>-17.961715188608963</v>
      </c>
      <c r="R784" s="63">
        <v>-5.9502556920447258</v>
      </c>
      <c r="S784" s="63"/>
      <c r="T784" s="63">
        <v>102.10465356411203</v>
      </c>
      <c r="U784" s="63">
        <v>-13.368232786430056</v>
      </c>
      <c r="V784" s="63">
        <v>-9.1954103463244294</v>
      </c>
      <c r="W784" s="63"/>
      <c r="X784" s="63">
        <v>78.081773529396486</v>
      </c>
      <c r="Y784" s="63">
        <v>-16.444662480376749</v>
      </c>
      <c r="Z784" s="63">
        <v>-4.7623128340162584</v>
      </c>
      <c r="AA784" s="63"/>
      <c r="AB784" s="63">
        <v>62.593218050497704</v>
      </c>
      <c r="AC784" s="63">
        <v>-47.647105035745149</v>
      </c>
      <c r="AD784" s="63">
        <v>6.9640761341021262</v>
      </c>
      <c r="AE784" s="63"/>
      <c r="AF784" s="64" t="s">
        <v>95</v>
      </c>
      <c r="AG784" s="65">
        <v>105.3</v>
      </c>
      <c r="AH784" s="63">
        <v>60.42010039022805</v>
      </c>
      <c r="AI784" s="63">
        <v>-38.072085168453782</v>
      </c>
      <c r="AJ784" s="63">
        <v>-9.1390303922324616</v>
      </c>
      <c r="AK784" s="63"/>
    </row>
    <row r="785" spans="1:37" x14ac:dyDescent="0.25">
      <c r="A785" s="61">
        <v>2020</v>
      </c>
      <c r="B785" s="61">
        <v>5</v>
      </c>
      <c r="C785" s="62" t="s">
        <v>98</v>
      </c>
      <c r="D785" s="63">
        <v>59.694169464877525</v>
      </c>
      <c r="E785" s="63">
        <v>-36.1354622145844</v>
      </c>
      <c r="F785" s="63">
        <v>-12.762433929616734</v>
      </c>
      <c r="G785" s="63"/>
      <c r="H785" s="63">
        <v>59.597649563566591</v>
      </c>
      <c r="I785" s="63">
        <v>-35.966096761925996</v>
      </c>
      <c r="J785" s="63">
        <v>-12.338583948867543</v>
      </c>
      <c r="K785" s="63"/>
      <c r="L785" s="63">
        <v>20.111558554462817</v>
      </c>
      <c r="M785" s="63">
        <v>-77.292049129049673</v>
      </c>
      <c r="N785" s="63">
        <v>-63.015839117461482</v>
      </c>
      <c r="O785" s="63"/>
      <c r="P785" s="63">
        <v>86.102999960480318</v>
      </c>
      <c r="Q785" s="63">
        <v>-19.407544475324499</v>
      </c>
      <c r="R785" s="63">
        <v>-8.692441578701505</v>
      </c>
      <c r="S785" s="63"/>
      <c r="T785" s="63">
        <v>99.309428220966609</v>
      </c>
      <c r="U785" s="63">
        <v>-15.64962883024296</v>
      </c>
      <c r="V785" s="63">
        <v>-10.46417441978198</v>
      </c>
      <c r="W785" s="63"/>
      <c r="X785" s="63">
        <v>79.834128937000358</v>
      </c>
      <c r="Y785" s="63">
        <v>-18.237852699900841</v>
      </c>
      <c r="Z785" s="63">
        <v>-7.5366862367839627</v>
      </c>
      <c r="AA785" s="63"/>
      <c r="AB785" s="63">
        <v>61.804227907004041</v>
      </c>
      <c r="AC785" s="63">
        <v>-45.085438878340881</v>
      </c>
      <c r="AD785" s="63">
        <v>-5.2226374538970948</v>
      </c>
      <c r="AE785" s="63"/>
      <c r="AF785" s="64" t="s">
        <v>95</v>
      </c>
      <c r="AG785" s="65">
        <v>104.88</v>
      </c>
      <c r="AH785" s="63">
        <v>56.916637552324111</v>
      </c>
      <c r="AI785" s="63">
        <v>-37.682143430974122</v>
      </c>
      <c r="AJ785" s="63">
        <v>-15.330842375450459</v>
      </c>
      <c r="AK785" s="63"/>
    </row>
    <row r="786" spans="1:37" x14ac:dyDescent="0.25">
      <c r="A786" s="61">
        <v>2020</v>
      </c>
      <c r="B786" s="61">
        <v>6</v>
      </c>
      <c r="C786" s="62" t="s">
        <v>98</v>
      </c>
      <c r="D786" s="63">
        <v>56.755060644376016</v>
      </c>
      <c r="E786" s="63">
        <v>-41.122099858544679</v>
      </c>
      <c r="F786" s="63">
        <v>-17.976984359894232</v>
      </c>
      <c r="G786" s="63"/>
      <c r="H786" s="63">
        <v>56.339789582897062</v>
      </c>
      <c r="I786" s="63">
        <v>-41.287521715488019</v>
      </c>
      <c r="J786" s="63">
        <v>-17.672144494020049</v>
      </c>
      <c r="K786" s="63"/>
      <c r="L786" s="63">
        <v>119.35772239282578</v>
      </c>
      <c r="M786" s="63">
        <v>28.364819195661994</v>
      </c>
      <c r="N786" s="63">
        <v>-46.120944009940935</v>
      </c>
      <c r="O786" s="63"/>
      <c r="P786" s="63">
        <v>84.998284389592101</v>
      </c>
      <c r="Q786" s="63">
        <v>-20.096947606235275</v>
      </c>
      <c r="R786" s="63">
        <v>-10.616031590990517</v>
      </c>
      <c r="S786" s="63"/>
      <c r="T786" s="63">
        <v>96.224477385986873</v>
      </c>
      <c r="U786" s="63">
        <v>-17.941835553695</v>
      </c>
      <c r="V786" s="63">
        <v>-11.688528996707214</v>
      </c>
      <c r="W786" s="63"/>
      <c r="X786" s="63">
        <v>78.587161924473534</v>
      </c>
      <c r="Y786" s="63">
        <v>-17.89901606179501</v>
      </c>
      <c r="Z786" s="63">
        <v>-9.2768898154582562</v>
      </c>
      <c r="AA786" s="63"/>
      <c r="AB786" s="63">
        <v>71.272109628928064</v>
      </c>
      <c r="AC786" s="63">
        <v>-41.334054931673656</v>
      </c>
      <c r="AD786" s="63">
        <v>-12.508091498272533</v>
      </c>
      <c r="AE786" s="63"/>
      <c r="AF786" s="64" t="s">
        <v>95</v>
      </c>
      <c r="AG786" s="65">
        <v>104.32</v>
      </c>
      <c r="AH786" s="63">
        <v>54.404774390697874</v>
      </c>
      <c r="AI786" s="63">
        <v>-42.10979469412316</v>
      </c>
      <c r="AJ786" s="63">
        <v>-20.217509127227306</v>
      </c>
      <c r="AK786" s="63"/>
    </row>
    <row r="787" spans="1:37" x14ac:dyDescent="0.25">
      <c r="A787" s="61">
        <v>2020</v>
      </c>
      <c r="B787" s="61">
        <v>7</v>
      </c>
      <c r="C787" s="62" t="s">
        <v>98</v>
      </c>
      <c r="D787" s="63">
        <v>68.32889504830122</v>
      </c>
      <c r="E787" s="63">
        <v>-31.049605647261629</v>
      </c>
      <c r="F787" s="63">
        <v>-20.055249393118135</v>
      </c>
      <c r="G787" s="63"/>
      <c r="H787" s="63">
        <v>67.740615635739587</v>
      </c>
      <c r="I787" s="63">
        <v>-31.27523229623867</v>
      </c>
      <c r="J787" s="63">
        <v>-19.836856006742074</v>
      </c>
      <c r="K787" s="63"/>
      <c r="L787" s="63">
        <v>173.78762236384776</v>
      </c>
      <c r="M787" s="63">
        <v>67.753867061878623</v>
      </c>
      <c r="N787" s="63">
        <v>-26.67059017609612</v>
      </c>
      <c r="O787" s="63"/>
      <c r="P787" s="63">
        <v>84.568099198436244</v>
      </c>
      <c r="Q787" s="63">
        <v>-18.562685726279511</v>
      </c>
      <c r="R787" s="63">
        <v>-11.739497110729324</v>
      </c>
      <c r="S787" s="63"/>
      <c r="T787" s="63">
        <v>92.89070914356806</v>
      </c>
      <c r="U787" s="63">
        <v>-20.842629351356692</v>
      </c>
      <c r="V787" s="63">
        <v>-12.977299339696946</v>
      </c>
      <c r="W787" s="63"/>
      <c r="X787" s="63">
        <v>80.559203579284315</v>
      </c>
      <c r="Y787" s="63">
        <v>-11.82803468208094</v>
      </c>
      <c r="Z787" s="63">
        <v>-9.6293338657083893</v>
      </c>
      <c r="AA787" s="63"/>
      <c r="AB787" s="63">
        <v>69.628380163316265</v>
      </c>
      <c r="AC787" s="63">
        <v>-40.915793249113285</v>
      </c>
      <c r="AD787" s="63">
        <v>-17.157598131938389</v>
      </c>
      <c r="AE787" s="63"/>
      <c r="AF787" s="64" t="s">
        <v>95</v>
      </c>
      <c r="AG787" s="65">
        <v>104.24</v>
      </c>
      <c r="AH787" s="63">
        <v>65.549592333366476</v>
      </c>
      <c r="AI787" s="63">
        <v>-32.088094894516033</v>
      </c>
      <c r="AJ787" s="63">
        <v>-22.091121824202965</v>
      </c>
      <c r="AK787" s="63"/>
    </row>
    <row r="788" spans="1:37" x14ac:dyDescent="0.25">
      <c r="A788" s="61">
        <v>2020</v>
      </c>
      <c r="B788" s="61">
        <v>8</v>
      </c>
      <c r="C788" s="62" t="s">
        <v>98</v>
      </c>
      <c r="D788" s="63">
        <v>66.806658372828153</v>
      </c>
      <c r="E788" s="63">
        <v>-27.783392849308356</v>
      </c>
      <c r="F788" s="63">
        <v>-21.053944135400027</v>
      </c>
      <c r="G788" s="63"/>
      <c r="H788" s="63">
        <v>66.627973012355952</v>
      </c>
      <c r="I788" s="63">
        <v>-27.719204000945666</v>
      </c>
      <c r="J788" s="63">
        <v>-20.857946146523521</v>
      </c>
      <c r="K788" s="63"/>
      <c r="L788" s="63">
        <v>51.026369683977755</v>
      </c>
      <c r="M788" s="63">
        <v>-48.815098132930892</v>
      </c>
      <c r="N788" s="63">
        <v>-29.796551853222986</v>
      </c>
      <c r="O788" s="63"/>
      <c r="P788" s="63">
        <v>84.546685535587613</v>
      </c>
      <c r="Q788" s="63">
        <v>-20.049286110754522</v>
      </c>
      <c r="R788" s="63">
        <v>-12.785282567486778</v>
      </c>
      <c r="S788" s="63"/>
      <c r="T788" s="63">
        <v>91.999394175333691</v>
      </c>
      <c r="U788" s="63">
        <v>-22.847894611513155</v>
      </c>
      <c r="V788" s="63">
        <v>-14.212651304414159</v>
      </c>
      <c r="W788" s="63"/>
      <c r="X788" s="63">
        <v>81.495162348686819</v>
      </c>
      <c r="Y788" s="63">
        <v>-14.013621236746403</v>
      </c>
      <c r="Z788" s="63">
        <v>-10.178884976184243</v>
      </c>
      <c r="AA788" s="63"/>
      <c r="AB788" s="63">
        <v>67.721653983206551</v>
      </c>
      <c r="AC788" s="63">
        <v>-38.517950029845657</v>
      </c>
      <c r="AD788" s="63">
        <v>-19.991740586531503</v>
      </c>
      <c r="AE788" s="63"/>
      <c r="AF788" s="64" t="s">
        <v>95</v>
      </c>
      <c r="AG788" s="65">
        <v>104.13</v>
      </c>
      <c r="AH788" s="63">
        <v>64.156975293218238</v>
      </c>
      <c r="AI788" s="63">
        <v>-28.733520111350501</v>
      </c>
      <c r="AJ788" s="63">
        <v>-22.943482742769273</v>
      </c>
      <c r="AK788" s="63"/>
    </row>
    <row r="789" spans="1:37" x14ac:dyDescent="0.25">
      <c r="A789" s="61">
        <v>2020</v>
      </c>
      <c r="B789" s="61">
        <v>9</v>
      </c>
      <c r="C789" s="62" t="s">
        <v>98</v>
      </c>
      <c r="D789" s="63">
        <v>78.382930676557109</v>
      </c>
      <c r="E789" s="63">
        <v>-21.821372727822606</v>
      </c>
      <c r="F789" s="63">
        <v>-21.148224086832702</v>
      </c>
      <c r="G789" s="63"/>
      <c r="H789" s="63">
        <v>78.227152016887501</v>
      </c>
      <c r="I789" s="63">
        <v>-21.769954767916332</v>
      </c>
      <c r="J789" s="63">
        <v>-20.970316628005413</v>
      </c>
      <c r="K789" s="63"/>
      <c r="L789" s="63">
        <v>66.438228005187995</v>
      </c>
      <c r="M789" s="63" t="e">
        <v>#DIV/0!</v>
      </c>
      <c r="N789" s="63">
        <v>-20.388864865271096</v>
      </c>
      <c r="O789" s="63"/>
      <c r="P789" s="63">
        <v>87.03621503516105</v>
      </c>
      <c r="Q789" s="63">
        <v>-20.0722679603264</v>
      </c>
      <c r="R789" s="63">
        <v>-13.621283672451522</v>
      </c>
      <c r="S789" s="63"/>
      <c r="T789" s="63">
        <v>92.691943980565497</v>
      </c>
      <c r="U789" s="63">
        <v>-21.939139457216044</v>
      </c>
      <c r="V789" s="63">
        <v>-15.068883849428838</v>
      </c>
      <c r="W789" s="63"/>
      <c r="X789" s="63">
        <v>85.650496540430623</v>
      </c>
      <c r="Y789" s="63">
        <v>-13.2410523891254</v>
      </c>
      <c r="Z789" s="63">
        <v>-10.532520921659938</v>
      </c>
      <c r="AA789" s="63"/>
      <c r="AB789" s="63">
        <v>68.313396590826812</v>
      </c>
      <c r="AC789" s="63">
        <v>-45.765366044630042</v>
      </c>
      <c r="AD789" s="63">
        <v>-23.387126483077381</v>
      </c>
      <c r="AE789" s="63"/>
      <c r="AF789" s="64" t="s">
        <v>95</v>
      </c>
      <c r="AG789" s="65">
        <v>104.72</v>
      </c>
      <c r="AH789" s="63">
        <v>74.850010195337191</v>
      </c>
      <c r="AI789" s="63">
        <v>-23.04571333827306</v>
      </c>
      <c r="AJ789" s="63">
        <v>-22.95593053299725</v>
      </c>
      <c r="AK789" s="63"/>
    </row>
    <row r="790" spans="1:37" x14ac:dyDescent="0.25">
      <c r="A790" s="61">
        <v>2020</v>
      </c>
      <c r="B790" s="61">
        <v>10</v>
      </c>
      <c r="C790" s="62" t="s">
        <v>98</v>
      </c>
      <c r="D790" s="63">
        <v>81.707627149466319</v>
      </c>
      <c r="E790" s="63">
        <v>-23.544712542998653</v>
      </c>
      <c r="F790" s="63">
        <v>-21.425706343372543</v>
      </c>
      <c r="G790" s="63"/>
      <c r="H790" s="63">
        <v>81.443050932294724</v>
      </c>
      <c r="I790" s="63">
        <v>-23.716946542702587</v>
      </c>
      <c r="J790" s="63">
        <v>-21.289633011894892</v>
      </c>
      <c r="K790" s="63"/>
      <c r="L790" s="63">
        <v>160.38623193617812</v>
      </c>
      <c r="M790" s="63" t="e">
        <v>#DIV/0!</v>
      </c>
      <c r="N790" s="63">
        <v>2.3219074195464984</v>
      </c>
      <c r="O790" s="63"/>
      <c r="P790" s="63">
        <v>87.913219244864123</v>
      </c>
      <c r="Q790" s="63">
        <v>-20.262996347947336</v>
      </c>
      <c r="R790" s="63">
        <v>-14.312485630125105</v>
      </c>
      <c r="S790" s="63"/>
      <c r="T790" s="63">
        <v>93.106318811909901</v>
      </c>
      <c r="U790" s="63">
        <v>-21.413077035568591</v>
      </c>
      <c r="V790" s="63">
        <v>-15.700511323905463</v>
      </c>
      <c r="W790" s="63"/>
      <c r="X790" s="63">
        <v>88.629280680354981</v>
      </c>
      <c r="Y790" s="63">
        <v>-12.485876524611058</v>
      </c>
      <c r="Z790" s="63">
        <v>-10.739424328742819</v>
      </c>
      <c r="AA790" s="63"/>
      <c r="AB790" s="63">
        <v>57.990775546784647</v>
      </c>
      <c r="AC790" s="63">
        <v>-54.564521470360965</v>
      </c>
      <c r="AD790" s="63">
        <v>-27.058854118141575</v>
      </c>
      <c r="AE790" s="63"/>
      <c r="AF790" s="64" t="s">
        <v>95</v>
      </c>
      <c r="AG790" s="65">
        <v>104.65</v>
      </c>
      <c r="AH790" s="63">
        <v>78.077044576652</v>
      </c>
      <c r="AI790" s="63">
        <v>-24.611360604988363</v>
      </c>
      <c r="AJ790" s="63">
        <v>-23.145923284112811</v>
      </c>
      <c r="AK790" s="63"/>
    </row>
    <row r="791" spans="1:37" x14ac:dyDescent="0.25">
      <c r="A791" s="61">
        <v>2020</v>
      </c>
      <c r="B791" s="61">
        <v>11</v>
      </c>
      <c r="C791" s="62" t="s">
        <v>98</v>
      </c>
      <c r="D791" s="63">
        <v>94.67350309202277</v>
      </c>
      <c r="E791" s="63">
        <v>-16.011382378521063</v>
      </c>
      <c r="F791" s="63">
        <v>-20.83643554450828</v>
      </c>
      <c r="G791" s="63"/>
      <c r="H791" s="63">
        <v>94.459134872869939</v>
      </c>
      <c r="I791" s="63">
        <v>-16.146064526647436</v>
      </c>
      <c r="J791" s="63">
        <v>-20.727640536611634</v>
      </c>
      <c r="K791" s="63"/>
      <c r="L791" s="63">
        <v>167.10835205740611</v>
      </c>
      <c r="M791" s="63">
        <v>169.75005411633339</v>
      </c>
      <c r="N791" s="63">
        <v>15.824356978880605</v>
      </c>
      <c r="O791" s="63"/>
      <c r="P791" s="63">
        <v>91.951415432598637</v>
      </c>
      <c r="Q791" s="63">
        <v>-14.10251601645318</v>
      </c>
      <c r="R791" s="63">
        <v>-14.29321656994208</v>
      </c>
      <c r="S791" s="63"/>
      <c r="T791" s="63">
        <v>93.298827444357912</v>
      </c>
      <c r="U791" s="63">
        <v>-18.52233229240656</v>
      </c>
      <c r="V791" s="63">
        <v>-15.948209390783353</v>
      </c>
      <c r="W791" s="63"/>
      <c r="X791" s="63">
        <v>91.371507842902943</v>
      </c>
      <c r="Y791" s="63">
        <v>-10.907712498703688</v>
      </c>
      <c r="Z791" s="63">
        <v>-10.755727044620834</v>
      </c>
      <c r="AA791" s="63"/>
      <c r="AB791" s="63">
        <v>89.090137036160087</v>
      </c>
      <c r="AC791" s="63">
        <v>-10.364542726864642</v>
      </c>
      <c r="AD791" s="63">
        <v>-25.656434947941687</v>
      </c>
      <c r="AE791" s="63"/>
      <c r="AF791" s="64" t="s">
        <v>95</v>
      </c>
      <c r="AG791" s="65">
        <v>104.51</v>
      </c>
      <c r="AH791" s="63">
        <v>90.587984969881134</v>
      </c>
      <c r="AI791" s="63">
        <v>-16.991825527484835</v>
      </c>
      <c r="AJ791" s="63">
        <v>-22.481963566829766</v>
      </c>
      <c r="AK791" s="63"/>
    </row>
    <row r="792" spans="1:37" x14ac:dyDescent="0.25">
      <c r="A792" s="61">
        <v>2020</v>
      </c>
      <c r="B792" s="61">
        <v>12</v>
      </c>
      <c r="C792" s="62" t="s">
        <v>98</v>
      </c>
      <c r="D792" s="63">
        <v>140.32051361742379</v>
      </c>
      <c r="E792" s="63">
        <v>-23.269208179200433</v>
      </c>
      <c r="F792" s="63">
        <v>-21.201524184729227</v>
      </c>
      <c r="G792" s="63">
        <v>-21.201524184729223</v>
      </c>
      <c r="H792" s="63">
        <v>140.32050600774522</v>
      </c>
      <c r="I792" s="63">
        <v>-23.418171135987492</v>
      </c>
      <c r="J792" s="63">
        <v>-21.133649914928643</v>
      </c>
      <c r="K792" s="63">
        <v>-21.13364991492864</v>
      </c>
      <c r="L792" s="63">
        <v>156.37398301183103</v>
      </c>
      <c r="M792" s="63">
        <v>134.83924162307321</v>
      </c>
      <c r="N792" s="63">
        <v>25.3181361469202</v>
      </c>
      <c r="O792" s="63">
        <v>25.318136146920196</v>
      </c>
      <c r="P792" s="63">
        <v>94.229867398378317</v>
      </c>
      <c r="Q792" s="63">
        <v>-14.280521359821066</v>
      </c>
      <c r="R792" s="63">
        <v>-14.292123211698337</v>
      </c>
      <c r="S792" s="63">
        <v>-14.292123211698339</v>
      </c>
      <c r="T792" s="63">
        <v>93.233374509325586</v>
      </c>
      <c r="U792" s="63">
        <v>-18.262061981814739</v>
      </c>
      <c r="V792" s="63">
        <v>-16.134261340408173</v>
      </c>
      <c r="W792" s="63">
        <v>-16.134261340408173</v>
      </c>
      <c r="X792" s="63">
        <v>93.142567755694714</v>
      </c>
      <c r="Y792" s="63">
        <v>-8.8617588585290861</v>
      </c>
      <c r="Z792" s="63">
        <v>-10.588989435021146</v>
      </c>
      <c r="AA792" s="63">
        <v>-10.588989435021148</v>
      </c>
      <c r="AB792" s="63">
        <v>106.05342512127395</v>
      </c>
      <c r="AC792" s="63">
        <v>-23.831689012564311</v>
      </c>
      <c r="AD792" s="63">
        <v>-25.464305437421096</v>
      </c>
      <c r="AE792" s="63">
        <v>-25.464305437421103</v>
      </c>
      <c r="AF792" s="64" t="s">
        <v>95</v>
      </c>
      <c r="AG792" s="65">
        <v>104.7</v>
      </c>
      <c r="AH792" s="63">
        <v>134.02150297748213</v>
      </c>
      <c r="AI792" s="63">
        <v>-24.155972822019606</v>
      </c>
      <c r="AJ792" s="63">
        <v>-22.730914296604432</v>
      </c>
      <c r="AK792" s="63">
        <v>-22.730914296604425</v>
      </c>
    </row>
    <row r="793" spans="1:37" x14ac:dyDescent="0.25">
      <c r="A793" s="61">
        <v>2021</v>
      </c>
      <c r="B793" s="61">
        <v>1</v>
      </c>
      <c r="C793" s="62" t="s">
        <v>98</v>
      </c>
      <c r="D793" s="63">
        <v>57.205075422459785</v>
      </c>
      <c r="E793" s="63">
        <v>-29.679791093451826</v>
      </c>
      <c r="F793" s="63">
        <v>-29.679791093451826</v>
      </c>
      <c r="G793" s="63">
        <v>-24.468666736002518</v>
      </c>
      <c r="H793" s="63">
        <v>57.242648534011039</v>
      </c>
      <c r="I793" s="63">
        <v>-29.490470972837272</v>
      </c>
      <c r="J793" s="63">
        <v>-29.490470972837279</v>
      </c>
      <c r="K793" s="63">
        <v>-24.413184293506788</v>
      </c>
      <c r="L793" s="63">
        <v>23.800106131325528</v>
      </c>
      <c r="M793" s="63">
        <v>-6.7909284920121564</v>
      </c>
      <c r="N793" s="63">
        <v>-6.79092849201216</v>
      </c>
      <c r="O793" s="63">
        <v>31.458837924384198</v>
      </c>
      <c r="P793" s="63">
        <v>89.191512483479528</v>
      </c>
      <c r="Q793" s="63">
        <v>-11.093794037883384</v>
      </c>
      <c r="R793" s="63">
        <v>-11.093794037883386</v>
      </c>
      <c r="S793" s="63">
        <v>-15.238271588386453</v>
      </c>
      <c r="T793" s="63">
        <v>93.620077012305401</v>
      </c>
      <c r="U793" s="63">
        <v>-16.085455368982238</v>
      </c>
      <c r="V793" s="63">
        <v>-16.085455368982238</v>
      </c>
      <c r="W793" s="63">
        <v>-16.808151003219336</v>
      </c>
      <c r="X793" s="63">
        <v>85.216749153845598</v>
      </c>
      <c r="Y793" s="63">
        <v>-4.4992447562390794</v>
      </c>
      <c r="Z793" s="63">
        <v>-4.4992447562390741</v>
      </c>
      <c r="AA793" s="63">
        <v>-10.9832257914275</v>
      </c>
      <c r="AB793" s="63">
        <v>93.307158420327013</v>
      </c>
      <c r="AC793" s="63">
        <v>-19.877678265826887</v>
      </c>
      <c r="AD793" s="63">
        <v>-19.877678265826894</v>
      </c>
      <c r="AE793" s="63">
        <v>-30.316926702824304</v>
      </c>
      <c r="AF793" s="64" t="s">
        <v>95</v>
      </c>
      <c r="AG793" s="65">
        <v>104.97</v>
      </c>
      <c r="AH793" s="63">
        <v>54.496594667485745</v>
      </c>
      <c r="AI793" s="63">
        <v>-30.476981229669704</v>
      </c>
      <c r="AJ793" s="63">
        <v>-30.476981229669708</v>
      </c>
      <c r="AK793" s="63">
        <v>-25.871454524058208</v>
      </c>
    </row>
    <row r="794" spans="1:37" x14ac:dyDescent="0.25">
      <c r="A794" s="61">
        <v>2021</v>
      </c>
      <c r="B794" s="61">
        <v>2</v>
      </c>
      <c r="C794" s="62" t="s">
        <v>98</v>
      </c>
      <c r="D794" s="63">
        <v>68.925538704855967</v>
      </c>
      <c r="E794" s="63">
        <v>-17.095662026657024</v>
      </c>
      <c r="F794" s="63">
        <v>-23.319284236091953</v>
      </c>
      <c r="G794" s="63">
        <v>-25.919932097732982</v>
      </c>
      <c r="H794" s="63">
        <v>68.943130198762674</v>
      </c>
      <c r="I794" s="63">
        <v>-16.893389158327892</v>
      </c>
      <c r="J794" s="63">
        <v>-23.123888463204267</v>
      </c>
      <c r="K794" s="63">
        <v>-25.888474580489344</v>
      </c>
      <c r="L794" s="63">
        <v>48.811235324842137</v>
      </c>
      <c r="M794" s="63">
        <v>79.08240836667639</v>
      </c>
      <c r="N794" s="63">
        <v>37.546469011913317</v>
      </c>
      <c r="O794" s="63">
        <v>41.401565175753007</v>
      </c>
      <c r="P794" s="63">
        <v>94.681528329000443</v>
      </c>
      <c r="Q794" s="63">
        <v>-9.0757770801333351</v>
      </c>
      <c r="R794" s="63">
        <v>-10.065975508420411</v>
      </c>
      <c r="S794" s="63">
        <v>-15.92631300762028</v>
      </c>
      <c r="T794" s="63">
        <v>93.822772451077782</v>
      </c>
      <c r="U794" s="63">
        <v>-16.880135382337514</v>
      </c>
      <c r="V794" s="63">
        <v>-16.485115413996031</v>
      </c>
      <c r="W794" s="63">
        <v>-17.678296212786393</v>
      </c>
      <c r="X794" s="63">
        <v>96.124720979849641</v>
      </c>
      <c r="Y794" s="63">
        <v>-0.55653463002754222</v>
      </c>
      <c r="Z794" s="63">
        <v>-2.44908402948395</v>
      </c>
      <c r="AA794" s="63">
        <v>-11.014649681143069</v>
      </c>
      <c r="AB794" s="63">
        <v>89.551149924593503</v>
      </c>
      <c r="AC794" s="63">
        <v>-18.063923743456371</v>
      </c>
      <c r="AD794" s="63">
        <v>-18.999571892808799</v>
      </c>
      <c r="AE794" s="63">
        <v>-33.285998884396378</v>
      </c>
      <c r="AF794" s="64" t="s">
        <v>95</v>
      </c>
      <c r="AG794" s="65">
        <v>105.66</v>
      </c>
      <c r="AH794" s="63">
        <v>65.233332107567648</v>
      </c>
      <c r="AI794" s="63">
        <v>-17.927373159079352</v>
      </c>
      <c r="AJ794" s="63">
        <v>-24.158612855458937</v>
      </c>
      <c r="AK794" s="63">
        <v>-27.197040229081821</v>
      </c>
    </row>
    <row r="795" spans="1:37" x14ac:dyDescent="0.25">
      <c r="A795" s="61">
        <v>2021</v>
      </c>
      <c r="B795" s="61">
        <v>3</v>
      </c>
      <c r="C795" s="62" t="s">
        <v>98</v>
      </c>
      <c r="D795" s="63">
        <v>85.210368876464401</v>
      </c>
      <c r="E795" s="63">
        <v>-0.27356212586975914</v>
      </c>
      <c r="F795" s="63">
        <v>-15.440661337266681</v>
      </c>
      <c r="G795" s="63">
        <v>-25.292040739453114</v>
      </c>
      <c r="H795" s="63">
        <v>85.270728981761508</v>
      </c>
      <c r="I795" s="63">
        <v>9.9156936657763595E-2</v>
      </c>
      <c r="J795" s="63">
        <v>-15.189422684463395</v>
      </c>
      <c r="K795" s="63">
        <v>-25.255365769226913</v>
      </c>
      <c r="L795" s="63">
        <v>61.268068914479521</v>
      </c>
      <c r="M795" s="63">
        <v>136.05862200233378</v>
      </c>
      <c r="N795" s="63">
        <v>70.016381032204691</v>
      </c>
      <c r="O795" s="63">
        <v>59.20572778338348</v>
      </c>
      <c r="P795" s="63">
        <v>93.828474339895479</v>
      </c>
      <c r="Q795" s="63">
        <v>-7.8399036145052321</v>
      </c>
      <c r="R795" s="63">
        <v>-9.3259689051649719</v>
      </c>
      <c r="S795" s="63">
        <v>-16.140120892517103</v>
      </c>
      <c r="T795" s="63">
        <v>94.733447173600396</v>
      </c>
      <c r="U795" s="63">
        <v>-14.181623271803304</v>
      </c>
      <c r="V795" s="63">
        <v>-15.725691182629632</v>
      </c>
      <c r="W795" s="63">
        <v>-18.203246989017316</v>
      </c>
      <c r="X795" s="63">
        <v>95.191432251183087</v>
      </c>
      <c r="Y795" s="63">
        <v>0.51096358444688406</v>
      </c>
      <c r="Z795" s="63">
        <v>-1.4500210980586625</v>
      </c>
      <c r="AA795" s="63">
        <v>-10.74200241270907</v>
      </c>
      <c r="AB795" s="63">
        <v>80.655340329435205</v>
      </c>
      <c r="AC795" s="63">
        <v>-23.50122395216728</v>
      </c>
      <c r="AD795" s="63">
        <v>-20.432690466988767</v>
      </c>
      <c r="AE795" s="63">
        <v>-34.662896955168918</v>
      </c>
      <c r="AF795" s="64" t="s">
        <v>95</v>
      </c>
      <c r="AG795" s="65">
        <v>106.15</v>
      </c>
      <c r="AH795" s="63">
        <v>80.27354580919868</v>
      </c>
      <c r="AI795" s="63">
        <v>-1.2318378360121471</v>
      </c>
      <c r="AJ795" s="63">
        <v>-16.366778070978683</v>
      </c>
      <c r="AK795" s="63">
        <v>-26.45904162871831</v>
      </c>
    </row>
    <row r="796" spans="1:37" x14ac:dyDescent="0.25">
      <c r="A796" s="61">
        <v>2021</v>
      </c>
      <c r="B796" s="61">
        <v>4</v>
      </c>
      <c r="C796" s="62" t="s">
        <v>98</v>
      </c>
      <c r="D796" s="63">
        <v>89.443086653132838</v>
      </c>
      <c r="E796" s="63">
        <v>40.584345856530916</v>
      </c>
      <c r="F796" s="63">
        <v>-4.0728028453292158</v>
      </c>
      <c r="G796" s="63">
        <v>-20.897436732207936</v>
      </c>
      <c r="H796" s="63">
        <v>89.533456477619353</v>
      </c>
      <c r="I796" s="63">
        <v>40.937849998641383</v>
      </c>
      <c r="J796" s="63">
        <v>-3.7924714045384778</v>
      </c>
      <c r="K796" s="63">
        <v>-20.875991030220234</v>
      </c>
      <c r="L796" s="63">
        <v>69.910931830373215</v>
      </c>
      <c r="M796" s="63">
        <v>32.514994850397869</v>
      </c>
      <c r="N796" s="63">
        <v>54.971283128775816</v>
      </c>
      <c r="O796" s="63">
        <v>73.425805893205876</v>
      </c>
      <c r="P796" s="63">
        <v>94.529559545659779</v>
      </c>
      <c r="Q796" s="63">
        <v>9.4546029444074264</v>
      </c>
      <c r="R796" s="63">
        <v>-5.1949094291507407</v>
      </c>
      <c r="S796" s="63">
        <v>-14.220728733161963</v>
      </c>
      <c r="T796" s="63">
        <v>95.722193584262612</v>
      </c>
      <c r="U796" s="63">
        <v>-6.2509001862895843</v>
      </c>
      <c r="V796" s="63">
        <v>-13.511587555574955</v>
      </c>
      <c r="W796" s="63">
        <v>-17.729897406845339</v>
      </c>
      <c r="X796" s="63">
        <v>95.385760863179428</v>
      </c>
      <c r="Y796" s="63">
        <v>22.161365644785576</v>
      </c>
      <c r="Z796" s="63">
        <v>3.6899397872704354</v>
      </c>
      <c r="AA796" s="63">
        <v>-8.0279005853190597</v>
      </c>
      <c r="AB796" s="63">
        <v>83.225240879147606</v>
      </c>
      <c r="AC796" s="63">
        <v>32.962073961439103</v>
      </c>
      <c r="AD796" s="63">
        <v>-11.945261932848172</v>
      </c>
      <c r="AE796" s="63">
        <v>-30.37124110879499</v>
      </c>
      <c r="AF796" s="64" t="s">
        <v>95</v>
      </c>
      <c r="AG796" s="65">
        <v>106.75</v>
      </c>
      <c r="AH796" s="63">
        <v>83.787434803871506</v>
      </c>
      <c r="AI796" s="63">
        <v>38.674769261758343</v>
      </c>
      <c r="AJ796" s="63">
        <v>-5.2652455930453979</v>
      </c>
      <c r="AK796" s="63">
        <v>-22.082511288599221</v>
      </c>
    </row>
    <row r="797" spans="1:37" x14ac:dyDescent="0.25">
      <c r="A797" s="61">
        <v>2021</v>
      </c>
      <c r="B797" s="61">
        <v>5</v>
      </c>
      <c r="C797" s="62" t="s">
        <v>98</v>
      </c>
      <c r="D797" s="63">
        <v>83.664383989727298</v>
      </c>
      <c r="E797" s="63">
        <v>40.15503480445139</v>
      </c>
      <c r="F797" s="63">
        <v>3.0006151146650506</v>
      </c>
      <c r="G797" s="63">
        <v>-16.542734630002116</v>
      </c>
      <c r="H797" s="63">
        <v>83.645279575302638</v>
      </c>
      <c r="I797" s="63">
        <v>40.349963778499273</v>
      </c>
      <c r="J797" s="63">
        <v>3.2709395169522537</v>
      </c>
      <c r="K797" s="63">
        <v>-16.526355045595764</v>
      </c>
      <c r="L797" s="63">
        <v>94.704684872960001</v>
      </c>
      <c r="M797" s="63">
        <v>370.89679607125595</v>
      </c>
      <c r="N797" s="63">
        <v>96.878843147105925</v>
      </c>
      <c r="O797" s="63">
        <v>106.96225133745804</v>
      </c>
      <c r="P797" s="63">
        <v>94.828138011669139</v>
      </c>
      <c r="Q797" s="63">
        <v>10.133372885025494</v>
      </c>
      <c r="R797" s="63">
        <v>-2.4380128903091824</v>
      </c>
      <c r="S797" s="63">
        <v>-12.066799570545271</v>
      </c>
      <c r="T797" s="63">
        <v>96.111097273007658</v>
      </c>
      <c r="U797" s="63">
        <v>-3.2205713045115516</v>
      </c>
      <c r="V797" s="63">
        <v>-11.605751102996308</v>
      </c>
      <c r="W797" s="63">
        <v>-16.847826696895012</v>
      </c>
      <c r="X797" s="63">
        <v>94.956922911142442</v>
      </c>
      <c r="Y797" s="63">
        <v>18.942768181357579</v>
      </c>
      <c r="Z797" s="63">
        <v>6.4667868296707232</v>
      </c>
      <c r="AA797" s="63">
        <v>-5.2281475900249603</v>
      </c>
      <c r="AB797" s="63">
        <v>87.771988005561852</v>
      </c>
      <c r="AC797" s="63">
        <v>42.016154845637971</v>
      </c>
      <c r="AD797" s="63">
        <v>-4.6248392334050648</v>
      </c>
      <c r="AE797" s="63">
        <v>-25.646078027140078</v>
      </c>
      <c r="AF797" s="64" t="s">
        <v>95</v>
      </c>
      <c r="AG797" s="65">
        <v>107.41</v>
      </c>
      <c r="AH797" s="63">
        <v>77.892546308283499</v>
      </c>
      <c r="AI797" s="63">
        <v>36.853738481434362</v>
      </c>
      <c r="AJ797" s="63">
        <v>1.4595885634881789</v>
      </c>
      <c r="AK797" s="63">
        <v>-17.829313765183429</v>
      </c>
    </row>
    <row r="798" spans="1:37" x14ac:dyDescent="0.25">
      <c r="A798" s="61">
        <v>2021</v>
      </c>
      <c r="B798" s="61">
        <v>6</v>
      </c>
      <c r="C798" s="62" t="s">
        <v>98</v>
      </c>
      <c r="D798" s="63">
        <v>89.99401787073198</v>
      </c>
      <c r="E798" s="63">
        <v>58.565627186321535</v>
      </c>
      <c r="F798" s="63">
        <v>10.334494354057222</v>
      </c>
      <c r="G798" s="63">
        <v>-10.644067049284772</v>
      </c>
      <c r="H798" s="63">
        <v>90.132782797085142</v>
      </c>
      <c r="I798" s="63">
        <v>59.980687653200846</v>
      </c>
      <c r="J798" s="63">
        <v>10.722134443483068</v>
      </c>
      <c r="K798" s="63">
        <v>-10.567898755270861</v>
      </c>
      <c r="L798" s="63">
        <v>56.515685156326612</v>
      </c>
      <c r="M798" s="63">
        <v>-52.650164544591213</v>
      </c>
      <c r="N798" s="63">
        <v>31.014145252748015</v>
      </c>
      <c r="O798" s="63">
        <v>87.4817870842476</v>
      </c>
      <c r="P798" s="63">
        <v>97.278204001019091</v>
      </c>
      <c r="Q798" s="63">
        <v>14.447255847119948</v>
      </c>
      <c r="R798" s="63">
        <v>0.10792467632871894</v>
      </c>
      <c r="S798" s="63">
        <v>-9.4971342287123406</v>
      </c>
      <c r="T798" s="63">
        <v>97.854859947230963</v>
      </c>
      <c r="U798" s="63">
        <v>1.6943532514124229</v>
      </c>
      <c r="V798" s="63">
        <v>-9.5822606650432185</v>
      </c>
      <c r="W798" s="63">
        <v>-15.415086260645978</v>
      </c>
      <c r="X798" s="63">
        <v>96.44762792158788</v>
      </c>
      <c r="Y798" s="63">
        <v>22.726951272625428</v>
      </c>
      <c r="Z798" s="63">
        <v>8.9379305871926551</v>
      </c>
      <c r="AA798" s="63">
        <v>-2.1507435285252541</v>
      </c>
      <c r="AB798" s="63">
        <v>99.830752123443091</v>
      </c>
      <c r="AC798" s="63">
        <v>40.069871150444527</v>
      </c>
      <c r="AD798" s="63">
        <v>1.4214148762666357</v>
      </c>
      <c r="AE798" s="63">
        <v>-20.361986736144786</v>
      </c>
      <c r="AF798" s="64" t="s">
        <v>95</v>
      </c>
      <c r="AG798" s="65">
        <v>107.45</v>
      </c>
      <c r="AH798" s="63">
        <v>83.754320959266622</v>
      </c>
      <c r="AI798" s="63">
        <v>53.946637767120194</v>
      </c>
      <c r="AJ798" s="63">
        <v>8.4093324054828713</v>
      </c>
      <c r="AK798" s="63">
        <v>-12.122447841115374</v>
      </c>
    </row>
    <row r="799" spans="1:37" x14ac:dyDescent="0.25">
      <c r="A799" s="61">
        <v>2021</v>
      </c>
      <c r="B799" s="61">
        <v>7</v>
      </c>
      <c r="C799" s="62" t="s">
        <v>98</v>
      </c>
      <c r="D799" s="63">
        <v>98.844947940065438</v>
      </c>
      <c r="E799" s="63">
        <v>44.660539103102195</v>
      </c>
      <c r="F799" s="63">
        <v>15.041110902637778</v>
      </c>
      <c r="G799" s="63">
        <v>-5.3393555422479437</v>
      </c>
      <c r="H799" s="63">
        <v>98.646695832068559</v>
      </c>
      <c r="I799" s="63">
        <v>45.624150159071007</v>
      </c>
      <c r="J799" s="63">
        <v>15.483719801530093</v>
      </c>
      <c r="K799" s="63">
        <v>-5.209795432270397</v>
      </c>
      <c r="L799" s="63">
        <v>182.06988063662939</v>
      </c>
      <c r="M799" s="63">
        <v>4.7657354189710901</v>
      </c>
      <c r="N799" s="63">
        <v>20.757692451599329</v>
      </c>
      <c r="O799" s="63">
        <v>69.158562864437698</v>
      </c>
      <c r="P799" s="63">
        <v>98.23097554191304</v>
      </c>
      <c r="Q799" s="63">
        <v>16.156064134085966</v>
      </c>
      <c r="R799" s="63">
        <v>2.2013485432414548</v>
      </c>
      <c r="S799" s="63">
        <v>-6.883347151979109</v>
      </c>
      <c r="T799" s="63">
        <v>99.079761091582512</v>
      </c>
      <c r="U799" s="63">
        <v>6.6627244049228977</v>
      </c>
      <c r="V799" s="63">
        <v>-7.5019031128699236</v>
      </c>
      <c r="W799" s="63">
        <v>-13.363993203349608</v>
      </c>
      <c r="X799" s="63">
        <v>97.17964773068681</v>
      </c>
      <c r="Y799" s="63">
        <v>20.631341191258272</v>
      </c>
      <c r="Z799" s="63">
        <v>10.514086952451262</v>
      </c>
      <c r="AA799" s="63">
        <v>0.32783346388021073</v>
      </c>
      <c r="AB799" s="63">
        <v>100.88507029768408</v>
      </c>
      <c r="AC799" s="63">
        <v>44.890732860729997</v>
      </c>
      <c r="AD799" s="63">
        <v>6.4956703104299907</v>
      </c>
      <c r="AE799" s="63">
        <v>-14.551727903595179</v>
      </c>
      <c r="AF799" s="64" t="s">
        <v>95</v>
      </c>
      <c r="AG799" s="65">
        <v>107.79</v>
      </c>
      <c r="AH799" s="63">
        <v>91.701408238301724</v>
      </c>
      <c r="AI799" s="63">
        <v>39.896229669796554</v>
      </c>
      <c r="AJ799" s="63">
        <v>12.741412729368751</v>
      </c>
      <c r="AK799" s="63">
        <v>-7.0547685360800472</v>
      </c>
    </row>
    <row r="800" spans="1:37" x14ac:dyDescent="0.25">
      <c r="A800" s="61">
        <v>2021</v>
      </c>
      <c r="B800" s="61">
        <v>8</v>
      </c>
      <c r="C800" s="62" t="s">
        <v>98</v>
      </c>
      <c r="D800" s="63">
        <v>97.986230663459281</v>
      </c>
      <c r="E800" s="63">
        <v>46.671354397981077</v>
      </c>
      <c r="F800" s="63">
        <v>18.780208202521067</v>
      </c>
      <c r="G800" s="63">
        <v>-0.14120292107624266</v>
      </c>
      <c r="H800" s="63">
        <v>97.885571230734826</v>
      </c>
      <c r="I800" s="63">
        <v>46.913626222100788</v>
      </c>
      <c r="J800" s="63">
        <v>19.202214579376431</v>
      </c>
      <c r="K800" s="63">
        <v>-4.5130976195792982E-3</v>
      </c>
      <c r="L800" s="63">
        <v>106.03572783186162</v>
      </c>
      <c r="M800" s="63">
        <v>107.80574532065285</v>
      </c>
      <c r="N800" s="63">
        <v>29.716704218050015</v>
      </c>
      <c r="O800" s="63">
        <v>91.154978273001916</v>
      </c>
      <c r="P800" s="63">
        <v>101.57448017186026</v>
      </c>
      <c r="Q800" s="63">
        <v>20.140109015988884</v>
      </c>
      <c r="R800" s="63">
        <v>4.2709065352908304</v>
      </c>
      <c r="S800" s="63">
        <v>-3.7378173057513209</v>
      </c>
      <c r="T800" s="63">
        <v>102.3112500963167</v>
      </c>
      <c r="U800" s="63">
        <v>11.2086128538309</v>
      </c>
      <c r="V800" s="63">
        <v>-5.3959065140412044</v>
      </c>
      <c r="W800" s="63">
        <v>-10.720838603775078</v>
      </c>
      <c r="X800" s="63">
        <v>100.15959663419434</v>
      </c>
      <c r="Y800" s="63">
        <v>22.902505802307019</v>
      </c>
      <c r="Z800" s="63">
        <v>12.000625498579232</v>
      </c>
      <c r="AA800" s="63">
        <v>3.2791436404098846</v>
      </c>
      <c r="AB800" s="63">
        <v>107.11449040307666</v>
      </c>
      <c r="AC800" s="63">
        <v>58.168745302113621</v>
      </c>
      <c r="AD800" s="63">
        <v>11.76422019326926</v>
      </c>
      <c r="AE800" s="63">
        <v>-8.0103481487836774</v>
      </c>
      <c r="AF800" s="64" t="s">
        <v>95</v>
      </c>
      <c r="AG800" s="65">
        <v>108.21</v>
      </c>
      <c r="AH800" s="63">
        <v>90.551918180814425</v>
      </c>
      <c r="AI800" s="63">
        <v>41.141189663263759</v>
      </c>
      <c r="AJ800" s="63">
        <v>16.111875050399462</v>
      </c>
      <c r="AK800" s="63">
        <v>-2.144902318923485</v>
      </c>
    </row>
    <row r="801" spans="1:37" x14ac:dyDescent="0.25">
      <c r="A801" s="61">
        <v>2021</v>
      </c>
      <c r="B801" s="61">
        <v>9</v>
      </c>
      <c r="C801" s="62" t="s">
        <v>98</v>
      </c>
      <c r="D801" s="63">
        <v>98.461860029611572</v>
      </c>
      <c r="E801" s="63">
        <v>25.616456516418197</v>
      </c>
      <c r="F801" s="63">
        <v>19.61288366120213</v>
      </c>
      <c r="G801" s="63">
        <v>3.8671076293881725</v>
      </c>
      <c r="H801" s="63">
        <v>98.384232638787722</v>
      </c>
      <c r="I801" s="63">
        <v>25.767371177655505</v>
      </c>
      <c r="J801" s="63">
        <v>20.002936516759885</v>
      </c>
      <c r="K801" s="63">
        <v>4.0112033482024572</v>
      </c>
      <c r="L801" s="63">
        <v>137.8763832367008</v>
      </c>
      <c r="M801" s="63">
        <v>107.52567817723011</v>
      </c>
      <c r="N801" s="63">
        <v>38.911428933667636</v>
      </c>
      <c r="O801" s="63">
        <v>83.111405347482304</v>
      </c>
      <c r="P801" s="63">
        <v>105.17637001277707</v>
      </c>
      <c r="Q801" s="63">
        <v>20.842077025394218</v>
      </c>
      <c r="R801" s="63">
        <v>6.0300565742528622</v>
      </c>
      <c r="S801" s="63">
        <v>-0.32222629578832596</v>
      </c>
      <c r="T801" s="63">
        <v>105.72894735102356</v>
      </c>
      <c r="U801" s="63">
        <v>14.064872102791924</v>
      </c>
      <c r="V801" s="63">
        <v>-3.4137574879557375</v>
      </c>
      <c r="W801" s="63">
        <v>-7.8336102667985443</v>
      </c>
      <c r="X801" s="63">
        <v>104.81179438303857</v>
      </c>
      <c r="Y801" s="63">
        <v>22.371496507977653</v>
      </c>
      <c r="Z801" s="63">
        <v>13.162052128863809</v>
      </c>
      <c r="AA801" s="63">
        <v>6.3292523461615247</v>
      </c>
      <c r="AB801" s="63">
        <v>104.84347022865134</v>
      </c>
      <c r="AC801" s="63">
        <v>53.474245844672026</v>
      </c>
      <c r="AD801" s="63">
        <v>15.654036081234013</v>
      </c>
      <c r="AE801" s="63">
        <v>0.14035671354220369</v>
      </c>
      <c r="AF801" s="64" t="s">
        <v>95</v>
      </c>
      <c r="AG801" s="65">
        <v>108.52</v>
      </c>
      <c r="AH801" s="63">
        <v>90.731533385193117</v>
      </c>
      <c r="AI801" s="63">
        <v>21.217796962765505</v>
      </c>
      <c r="AJ801" s="63">
        <v>16.732857235993848</v>
      </c>
      <c r="AK801" s="63">
        <v>1.6184879873290043</v>
      </c>
    </row>
    <row r="802" spans="1:37" x14ac:dyDescent="0.25">
      <c r="A802" s="61">
        <v>2021</v>
      </c>
      <c r="B802" s="61">
        <v>10</v>
      </c>
      <c r="C802" s="62" t="s">
        <v>98</v>
      </c>
      <c r="D802" s="63">
        <v>104.72651573368172</v>
      </c>
      <c r="E802" s="63">
        <v>28.172264190351967</v>
      </c>
      <c r="F802" s="63">
        <v>20.577221594683891</v>
      </c>
      <c r="G802" s="63">
        <v>8.6822429867210502</v>
      </c>
      <c r="H802" s="63">
        <v>104.59756386796961</v>
      </c>
      <c r="I802" s="63">
        <v>28.430311328739037</v>
      </c>
      <c r="J802" s="63">
        <v>20.952468281499236</v>
      </c>
      <c r="K802" s="63">
        <v>8.8694583323322576</v>
      </c>
      <c r="L802" s="63">
        <v>167.27486187459513</v>
      </c>
      <c r="M802" s="63">
        <v>4.2950257358488102</v>
      </c>
      <c r="N802" s="63">
        <v>31.228174485315606</v>
      </c>
      <c r="O802" s="63">
        <v>49.416057599512783</v>
      </c>
      <c r="P802" s="63">
        <v>108.32006440209913</v>
      </c>
      <c r="Q802" s="63">
        <v>23.212487646932772</v>
      </c>
      <c r="R802" s="63">
        <v>7.6940509455723172</v>
      </c>
      <c r="S802" s="63">
        <v>3.4719400313844915</v>
      </c>
      <c r="T802" s="63">
        <v>106.10186816497928</v>
      </c>
      <c r="U802" s="63">
        <v>13.957752297481036</v>
      </c>
      <c r="V802" s="63">
        <v>-1.8014512920994874</v>
      </c>
      <c r="W802" s="63">
        <v>-4.8802445719023098</v>
      </c>
      <c r="X802" s="63">
        <v>108.43390437656399</v>
      </c>
      <c r="Y802" s="63">
        <v>22.34546364833443</v>
      </c>
      <c r="Z802" s="63">
        <v>14.115745666024182</v>
      </c>
      <c r="AA802" s="63">
        <v>9.4713851321401421</v>
      </c>
      <c r="AB802" s="63">
        <v>118.35192183611395</v>
      </c>
      <c r="AC802" s="63">
        <v>104.08749619261832</v>
      </c>
      <c r="AD802" s="63">
        <v>22.141422626479603</v>
      </c>
      <c r="AE802" s="63">
        <v>12.782182047317775</v>
      </c>
      <c r="AF802" s="64" t="s">
        <v>95</v>
      </c>
      <c r="AG802" s="65">
        <v>108.53</v>
      </c>
      <c r="AH802" s="63">
        <v>96.495453546191584</v>
      </c>
      <c r="AI802" s="63">
        <v>23.590043743852718</v>
      </c>
      <c r="AJ802" s="63">
        <v>17.504846301366015</v>
      </c>
      <c r="AK802" s="63">
        <v>6.1439031011178287</v>
      </c>
    </row>
    <row r="803" spans="1:37" x14ac:dyDescent="0.25">
      <c r="A803" s="61">
        <v>2021</v>
      </c>
      <c r="B803" s="61">
        <v>11</v>
      </c>
      <c r="C803" s="62" t="s">
        <v>98</v>
      </c>
      <c r="D803" s="63">
        <v>134.97531365933551</v>
      </c>
      <c r="E803" s="63">
        <v>42.569260934751014</v>
      </c>
      <c r="F803" s="63">
        <v>23.116622548537592</v>
      </c>
      <c r="G803" s="63">
        <v>14.657362293485605</v>
      </c>
      <c r="H803" s="63">
        <v>135.06518356700681</v>
      </c>
      <c r="I803" s="63">
        <v>42.987953201971919</v>
      </c>
      <c r="J803" s="63">
        <v>23.499241365796131</v>
      </c>
      <c r="K803" s="63">
        <v>14.907053032756792</v>
      </c>
      <c r="L803" s="63">
        <v>149.40445092922556</v>
      </c>
      <c r="M803" s="63">
        <v>-10.594264685285623</v>
      </c>
      <c r="N803" s="63">
        <v>23.373013419113843</v>
      </c>
      <c r="O803" s="63">
        <v>31.134418722945298</v>
      </c>
      <c r="P803" s="63">
        <v>111.56320073231856</v>
      </c>
      <c r="Q803" s="63">
        <v>21.32842132712527</v>
      </c>
      <c r="R803" s="63">
        <v>8.9480708166141731</v>
      </c>
      <c r="S803" s="63">
        <v>6.6469628599719073</v>
      </c>
      <c r="T803" s="63">
        <v>107.03950429036256</v>
      </c>
      <c r="U803" s="63">
        <v>14.72759864447319</v>
      </c>
      <c r="V803" s="63">
        <v>-0.39497417232281506</v>
      </c>
      <c r="W803" s="63">
        <v>-2.0785374014394904</v>
      </c>
      <c r="X803" s="63">
        <v>112.39316720631614</v>
      </c>
      <c r="Y803" s="63">
        <v>23.006799230626896</v>
      </c>
      <c r="Z803" s="63">
        <v>14.975589047608363</v>
      </c>
      <c r="AA803" s="63">
        <v>12.648811697086444</v>
      </c>
      <c r="AB803" s="63">
        <v>128.1702598337331</v>
      </c>
      <c r="AC803" s="63">
        <v>43.865824094210438</v>
      </c>
      <c r="AD803" s="63">
        <v>24.341781934317353</v>
      </c>
      <c r="AE803" s="63">
        <v>17.758304068738198</v>
      </c>
      <c r="AF803" s="64" t="s">
        <v>95</v>
      </c>
      <c r="AG803" s="65">
        <v>109.04</v>
      </c>
      <c r="AH803" s="63">
        <v>123.78513725177504</v>
      </c>
      <c r="AI803" s="63">
        <v>36.646308329886523</v>
      </c>
      <c r="AJ803" s="63">
        <v>19.716262805558916</v>
      </c>
      <c r="AK803" s="63">
        <v>11.647558453466928</v>
      </c>
    </row>
    <row r="804" spans="1:37" x14ac:dyDescent="0.25">
      <c r="A804" s="61">
        <v>2021</v>
      </c>
      <c r="B804" s="61">
        <v>12</v>
      </c>
      <c r="C804" s="62" t="s">
        <v>98</v>
      </c>
      <c r="D804" s="63">
        <v>190.56266045647413</v>
      </c>
      <c r="E804" s="63">
        <v>35.805275753217956</v>
      </c>
      <c r="F804" s="63">
        <v>24.970855047646179</v>
      </c>
      <c r="G804" s="63">
        <v>24.970855047646182</v>
      </c>
      <c r="H804" s="63">
        <v>190.65272629889014</v>
      </c>
      <c r="I804" s="63">
        <v>35.869468920220925</v>
      </c>
      <c r="J804" s="63">
        <v>25.311874063034146</v>
      </c>
      <c r="K804" s="63">
        <v>25.311874063034139</v>
      </c>
      <c r="L804" s="63">
        <v>102.32798326068051</v>
      </c>
      <c r="M804" s="63">
        <v>-34.562015183217198</v>
      </c>
      <c r="N804" s="63">
        <v>14.712656051904371</v>
      </c>
      <c r="O804" s="63">
        <v>14.712656051904375</v>
      </c>
      <c r="P804" s="63">
        <v>110.79749242830847</v>
      </c>
      <c r="Q804" s="63">
        <v>17.582137688771994</v>
      </c>
      <c r="R804" s="63">
        <v>9.6917691063736591</v>
      </c>
      <c r="S804" s="63">
        <v>9.6917691063736555</v>
      </c>
      <c r="T804" s="63">
        <v>107.8742215642505</v>
      </c>
      <c r="U804" s="63">
        <v>15.703440030973553</v>
      </c>
      <c r="V804" s="63">
        <v>0.86662308472749139</v>
      </c>
      <c r="W804" s="63">
        <v>0.86662308472749316</v>
      </c>
      <c r="X804" s="63">
        <v>113.69867558841173</v>
      </c>
      <c r="Y804" s="63">
        <v>22.069509492838961</v>
      </c>
      <c r="Z804" s="63">
        <v>15.612174697775538</v>
      </c>
      <c r="AA804" s="63">
        <v>15.612174697775544</v>
      </c>
      <c r="AB804" s="63">
        <v>106.29315771823269</v>
      </c>
      <c r="AC804" s="63">
        <v>0.22604889628468072</v>
      </c>
      <c r="AD804" s="63">
        <v>21.746992257296014</v>
      </c>
      <c r="AE804" s="63">
        <v>21.746992257296014</v>
      </c>
      <c r="AF804" s="64" t="s">
        <v>95</v>
      </c>
      <c r="AG804" s="65">
        <v>109.54</v>
      </c>
      <c r="AH804" s="63">
        <v>173.9662775757478</v>
      </c>
      <c r="AI804" s="63">
        <v>29.80475051453277</v>
      </c>
      <c r="AJ804" s="63">
        <v>21.188904966406284</v>
      </c>
      <c r="AK804" s="63">
        <v>21.188904966406284</v>
      </c>
    </row>
    <row r="805" spans="1:37" x14ac:dyDescent="0.25">
      <c r="A805" s="61">
        <v>2022</v>
      </c>
      <c r="B805" s="61">
        <v>1</v>
      </c>
      <c r="C805" s="62" t="s">
        <v>98</v>
      </c>
      <c r="D805" s="63">
        <v>87.922216250871415</v>
      </c>
      <c r="E805" s="63">
        <v>53.696530599016569</v>
      </c>
      <c r="F805" s="63">
        <v>53.696530599016576</v>
      </c>
      <c r="G805" s="63">
        <v>31.47569994298081</v>
      </c>
      <c r="H805" s="63">
        <v>87.889519448609946</v>
      </c>
      <c r="I805" s="63">
        <v>53.538527128754168</v>
      </c>
      <c r="J805" s="63">
        <v>53.538527128754176</v>
      </c>
      <c r="K805" s="63">
        <v>31.807597907969665</v>
      </c>
      <c r="L805" s="63">
        <v>81.786044040112486</v>
      </c>
      <c r="M805" s="63">
        <v>243.63730812303515</v>
      </c>
      <c r="N805" s="63">
        <v>243.63730812303515</v>
      </c>
      <c r="O805" s="63">
        <v>20.455423856597491</v>
      </c>
      <c r="P805" s="63">
        <v>106.49183783129136</v>
      </c>
      <c r="Q805" s="63">
        <v>19.396829211766402</v>
      </c>
      <c r="R805" s="63">
        <v>19.396829211766399</v>
      </c>
      <c r="S805" s="63">
        <v>12.416845376332049</v>
      </c>
      <c r="T805" s="63">
        <v>105.8399934167625</v>
      </c>
      <c r="U805" s="63">
        <v>13.052666473293883</v>
      </c>
      <c r="V805" s="63">
        <v>13.052666473293883</v>
      </c>
      <c r="W805" s="63">
        <v>3.4543329253204718</v>
      </c>
      <c r="X805" s="63">
        <v>107.58645629417404</v>
      </c>
      <c r="Y805" s="63">
        <v>26.250364350256319</v>
      </c>
      <c r="Z805" s="63">
        <v>26.250364350256316</v>
      </c>
      <c r="AA805" s="63">
        <v>18.22463629694883</v>
      </c>
      <c r="AB805" s="63">
        <v>102.60304410838926</v>
      </c>
      <c r="AC805" s="63">
        <v>9.9626715092816767</v>
      </c>
      <c r="AD805" s="63">
        <v>9.9626715092816731</v>
      </c>
      <c r="AE805" s="63">
        <v>25.640882035923696</v>
      </c>
      <c r="AF805" s="64" t="s">
        <v>95</v>
      </c>
      <c r="AG805" s="65">
        <v>111.21</v>
      </c>
      <c r="AH805" s="63">
        <v>79.059631553701479</v>
      </c>
      <c r="AI805" s="63">
        <v>45.072608731038315</v>
      </c>
      <c r="AJ805" s="63">
        <v>45.072608731038308</v>
      </c>
      <c r="AK805" s="63">
        <v>27.173308763586434</v>
      </c>
    </row>
    <row r="806" spans="1:37" x14ac:dyDescent="0.25">
      <c r="A806" s="61">
        <v>2022</v>
      </c>
      <c r="B806" s="61">
        <v>2</v>
      </c>
      <c r="C806" s="62" t="s">
        <v>98</v>
      </c>
      <c r="D806" s="63">
        <v>99.587062555824815</v>
      </c>
      <c r="E806" s="63">
        <v>44.484997037547515</v>
      </c>
      <c r="F806" s="63">
        <v>48.662781121025134</v>
      </c>
      <c r="G806" s="63">
        <v>36.828785270539811</v>
      </c>
      <c r="H806" s="63">
        <v>98.482238716116498</v>
      </c>
      <c r="I806" s="63">
        <v>42.845615556173243</v>
      </c>
      <c r="J806" s="63">
        <v>47.696325240746695</v>
      </c>
      <c r="K806" s="63">
        <v>37.028149565313896</v>
      </c>
      <c r="L806" s="63">
        <v>79.611774079888789</v>
      </c>
      <c r="M806" s="63">
        <v>63.101330154967286</v>
      </c>
      <c r="N806" s="63">
        <v>122.2763205902623</v>
      </c>
      <c r="O806" s="63">
        <v>20.909161441734156</v>
      </c>
      <c r="P806" s="63">
        <v>111.56231265277863</v>
      </c>
      <c r="Q806" s="63">
        <v>17.829015460249707</v>
      </c>
      <c r="R806" s="63">
        <v>18.589516723361889</v>
      </c>
      <c r="S806" s="63">
        <v>14.979286573811962</v>
      </c>
      <c r="T806" s="63">
        <v>107.98332796071884</v>
      </c>
      <c r="U806" s="63">
        <v>15.092876856761862</v>
      </c>
      <c r="V806" s="63">
        <v>14.073874778163532</v>
      </c>
      <c r="W806" s="63">
        <v>6.3928877240173563</v>
      </c>
      <c r="X806" s="63">
        <v>114.56475291744042</v>
      </c>
      <c r="Y806" s="63">
        <v>19.183443914969914</v>
      </c>
      <c r="Z806" s="63">
        <v>22.504360997973592</v>
      </c>
      <c r="AA806" s="63">
        <v>20.070584607811966</v>
      </c>
      <c r="AB806" s="63">
        <v>109.58790201273575</v>
      </c>
      <c r="AC806" s="63">
        <v>22.374645222327331</v>
      </c>
      <c r="AD806" s="63">
        <v>16.041184041184042</v>
      </c>
      <c r="AE806" s="63">
        <v>30.397318886999756</v>
      </c>
      <c r="AF806" s="64" t="s">
        <v>95</v>
      </c>
      <c r="AG806" s="65">
        <v>113.09</v>
      </c>
      <c r="AH806" s="63">
        <v>88.060007565500769</v>
      </c>
      <c r="AI806" s="63">
        <v>34.992349341120075</v>
      </c>
      <c r="AJ806" s="63">
        <v>39.580507247101096</v>
      </c>
      <c r="AK806" s="63">
        <v>31.826518500342843</v>
      </c>
    </row>
    <row r="807" spans="1:37" x14ac:dyDescent="0.25">
      <c r="A807" s="61">
        <v>2022</v>
      </c>
      <c r="B807" s="61">
        <v>3</v>
      </c>
      <c r="C807" s="62" t="s">
        <v>98</v>
      </c>
      <c r="D807" s="63">
        <v>126.71376351537258</v>
      </c>
      <c r="E807" s="63">
        <v>48.706976845832742</v>
      </c>
      <c r="F807" s="63">
        <v>48.680600353055262</v>
      </c>
      <c r="G807" s="63">
        <v>41.366734245958924</v>
      </c>
      <c r="H807" s="63">
        <v>125.63248658354212</v>
      </c>
      <c r="I807" s="63">
        <v>47.333660781079487</v>
      </c>
      <c r="J807" s="63">
        <v>47.550079267114363</v>
      </c>
      <c r="K807" s="63">
        <v>41.403956183157817</v>
      </c>
      <c r="L807" s="63">
        <v>74.135543527878838</v>
      </c>
      <c r="M807" s="63">
        <v>21.00192619316968</v>
      </c>
      <c r="N807" s="63">
        <v>75.929488332673728</v>
      </c>
      <c r="O807" s="63">
        <v>18.200386605925914</v>
      </c>
      <c r="P807" s="63">
        <v>111.11693310764798</v>
      </c>
      <c r="Q807" s="63">
        <v>18.425599360301575</v>
      </c>
      <c r="R807" s="63">
        <v>18.53413310010248</v>
      </c>
      <c r="S807" s="63">
        <v>17.463386425073793</v>
      </c>
      <c r="T807" s="63">
        <v>110.15333295714522</v>
      </c>
      <c r="U807" s="63">
        <v>16.277129402129404</v>
      </c>
      <c r="V807" s="63">
        <v>14.813560953143657</v>
      </c>
      <c r="W807" s="63">
        <v>9.213867186975591</v>
      </c>
      <c r="X807" s="63">
        <v>111.19578151059444</v>
      </c>
      <c r="Y807" s="63">
        <v>16.812804346908479</v>
      </c>
      <c r="Z807" s="63">
        <v>20.545145929238018</v>
      </c>
      <c r="AA807" s="63">
        <v>21.562367036442652</v>
      </c>
      <c r="AB807" s="63">
        <v>115.28545625344428</v>
      </c>
      <c r="AC807" s="63">
        <v>42.93592436974788</v>
      </c>
      <c r="AD807" s="63">
        <v>24.273032543850249</v>
      </c>
      <c r="AE807" s="63">
        <v>37.689428352676885</v>
      </c>
      <c r="AF807" s="64" t="s">
        <v>95</v>
      </c>
      <c r="AG807" s="65">
        <v>113.94</v>
      </c>
      <c r="AH807" s="63">
        <v>111.210956218512</v>
      </c>
      <c r="AI807" s="63">
        <v>38.53998237831442</v>
      </c>
      <c r="AJ807" s="63">
        <v>39.162881394705117</v>
      </c>
      <c r="AK807" s="63">
        <v>35.496331748407698</v>
      </c>
    </row>
    <row r="808" spans="1:37" x14ac:dyDescent="0.25">
      <c r="A808" s="61">
        <v>2022</v>
      </c>
      <c r="B808" s="61">
        <v>4</v>
      </c>
      <c r="C808" s="62" t="s">
        <v>98</v>
      </c>
      <c r="D808" s="63">
        <v>115.70324551624249</v>
      </c>
      <c r="E808" s="63">
        <v>29.359629509375679</v>
      </c>
      <c r="F808" s="63">
        <v>42.935192122609237</v>
      </c>
      <c r="G808" s="63">
        <v>40.285757514861018</v>
      </c>
      <c r="H808" s="63">
        <v>116.08472873804985</v>
      </c>
      <c r="I808" s="63">
        <v>29.655140441347214</v>
      </c>
      <c r="J808" s="63">
        <v>42.22699239667098</v>
      </c>
      <c r="K808" s="63">
        <v>40.323008469649835</v>
      </c>
      <c r="L808" s="63">
        <v>64.122733184863066</v>
      </c>
      <c r="M808" s="63">
        <v>-8.2793899236734774</v>
      </c>
      <c r="N808" s="63">
        <v>47.041362017617125</v>
      </c>
      <c r="O808" s="63">
        <v>15.869854372017841</v>
      </c>
      <c r="P808" s="63">
        <v>111.40823850845969</v>
      </c>
      <c r="Q808" s="63">
        <v>17.855450764739004</v>
      </c>
      <c r="R808" s="63">
        <v>18.361779025995762</v>
      </c>
      <c r="S808" s="63">
        <v>18.142176138671019</v>
      </c>
      <c r="T808" s="63">
        <v>111.37823410149676</v>
      </c>
      <c r="U808" s="63">
        <v>16.355705955957234</v>
      </c>
      <c r="V808" s="63">
        <v>15.204188347309477</v>
      </c>
      <c r="W808" s="63">
        <v>11.215062302139572</v>
      </c>
      <c r="X808" s="63">
        <v>112.70621160571623</v>
      </c>
      <c r="Y808" s="63">
        <v>18.158319004637519</v>
      </c>
      <c r="Z808" s="63">
        <v>19.932997831416177</v>
      </c>
      <c r="AA808" s="63">
        <v>21.208987313571498</v>
      </c>
      <c r="AB808" s="63">
        <v>103.19139130383623</v>
      </c>
      <c r="AC808" s="63">
        <v>23.990498812351561</v>
      </c>
      <c r="AD808" s="63">
        <v>24.20521800510398</v>
      </c>
      <c r="AE808" s="63">
        <v>36.790019980337291</v>
      </c>
      <c r="AF808" s="64" t="s">
        <v>95</v>
      </c>
      <c r="AG808" s="65">
        <v>115.41</v>
      </c>
      <c r="AH808" s="63">
        <v>100.25409021422971</v>
      </c>
      <c r="AI808" s="63">
        <v>19.652893597832573</v>
      </c>
      <c r="AJ808" s="63">
        <v>33.402683347488882</v>
      </c>
      <c r="AK808" s="63">
        <v>33.812380497297056</v>
      </c>
    </row>
    <row r="809" spans="1:37" x14ac:dyDescent="0.25">
      <c r="A809" s="61">
        <v>2022</v>
      </c>
      <c r="B809" s="61">
        <v>5</v>
      </c>
      <c r="C809" s="62" t="s">
        <v>98</v>
      </c>
      <c r="D809" s="63">
        <v>126.06317788930126</v>
      </c>
      <c r="E809" s="63">
        <v>50.677231908836944</v>
      </c>
      <c r="F809" s="63">
        <v>44.620029149250165</v>
      </c>
      <c r="G809" s="63">
        <v>41.188761775201556</v>
      </c>
      <c r="H809" s="63">
        <v>125.63665969106046</v>
      </c>
      <c r="I809" s="63">
        <v>50.201733234634702</v>
      </c>
      <c r="J809" s="63">
        <v>43.961231361354457</v>
      </c>
      <c r="K809" s="63">
        <v>41.173398012189807</v>
      </c>
      <c r="L809" s="63">
        <v>60.625119338923703</v>
      </c>
      <c r="M809" s="63">
        <v>-35.985089417436683</v>
      </c>
      <c r="N809" s="63">
        <v>20.699234993410155</v>
      </c>
      <c r="O809" s="63">
        <v>5.7681623661897561</v>
      </c>
      <c r="P809" s="63">
        <v>111.59695541069379</v>
      </c>
      <c r="Q809" s="63">
        <v>17.683377266103406</v>
      </c>
      <c r="R809" s="63">
        <v>18.224041510143763</v>
      </c>
      <c r="S809" s="63">
        <v>18.739120750350807</v>
      </c>
      <c r="T809" s="63">
        <v>114.63105946820701</v>
      </c>
      <c r="U809" s="63">
        <v>19.269327601778002</v>
      </c>
      <c r="V809" s="63">
        <v>16.028443815178626</v>
      </c>
      <c r="W809" s="63">
        <v>13.173188802886429</v>
      </c>
      <c r="X809" s="63">
        <v>110.83817303099973</v>
      </c>
      <c r="Y809" s="63">
        <v>16.724689083194534</v>
      </c>
      <c r="Z809" s="63">
        <v>19.280466117375884</v>
      </c>
      <c r="AA809" s="63">
        <v>20.979323042463392</v>
      </c>
      <c r="AB809" s="63">
        <v>101.76053092450917</v>
      </c>
      <c r="AC809" s="63">
        <v>15.937365937365925</v>
      </c>
      <c r="AD809" s="63">
        <v>22.535096841284275</v>
      </c>
      <c r="AE809" s="63">
        <v>34.557675909336012</v>
      </c>
      <c r="AF809" s="64" t="s">
        <v>95</v>
      </c>
      <c r="AG809" s="65">
        <v>116.35</v>
      </c>
      <c r="AH809" s="63">
        <v>108.34824055805868</v>
      </c>
      <c r="AI809" s="63">
        <v>39.099625950392578</v>
      </c>
      <c r="AJ809" s="63">
        <v>34.629583171014659</v>
      </c>
      <c r="AK809" s="63">
        <v>34.07093680456336</v>
      </c>
    </row>
    <row r="810" spans="1:37" x14ac:dyDescent="0.25">
      <c r="A810" s="61">
        <v>2022</v>
      </c>
      <c r="B810" s="61">
        <v>6</v>
      </c>
      <c r="C810" s="62" t="s">
        <v>98</v>
      </c>
      <c r="D810" s="63">
        <v>116.92243626123391</v>
      </c>
      <c r="E810" s="63">
        <v>29.922453767073819</v>
      </c>
      <c r="F810" s="63">
        <v>41.832138222517258</v>
      </c>
      <c r="G810" s="63">
        <v>39.197918903689128</v>
      </c>
      <c r="H810" s="63">
        <v>114.41051851717614</v>
      </c>
      <c r="I810" s="63">
        <v>26.935522200337687</v>
      </c>
      <c r="J810" s="63">
        <v>40.728969583153905</v>
      </c>
      <c r="K810" s="63">
        <v>38.838872582984493</v>
      </c>
      <c r="L810" s="63">
        <v>90.960177961838014</v>
      </c>
      <c r="M810" s="63">
        <v>60.946784437338692</v>
      </c>
      <c r="N810" s="63">
        <v>27.106415831410136</v>
      </c>
      <c r="O810" s="63">
        <v>14.697332188245298</v>
      </c>
      <c r="P810" s="63">
        <v>112.75126741614415</v>
      </c>
      <c r="Q810" s="63">
        <v>15.905992070909278</v>
      </c>
      <c r="R810" s="63">
        <v>17.824465512598508</v>
      </c>
      <c r="S810" s="63">
        <v>18.820612506210054</v>
      </c>
      <c r="T810" s="63">
        <v>116.93199214039541</v>
      </c>
      <c r="U810" s="63">
        <v>19.495334420234173</v>
      </c>
      <c r="V810" s="63">
        <v>16.62168246837328</v>
      </c>
      <c r="W810" s="63">
        <v>14.69937824143706</v>
      </c>
      <c r="X810" s="63">
        <v>110.24824688743942</v>
      </c>
      <c r="Y810" s="63">
        <v>14.308925230459238</v>
      </c>
      <c r="Z810" s="63">
        <v>18.429279243352404</v>
      </c>
      <c r="AA810" s="63">
        <v>20.259247632495985</v>
      </c>
      <c r="AB810" s="63">
        <v>108.5877117804759</v>
      </c>
      <c r="AC810" s="63">
        <v>8.771805752003786</v>
      </c>
      <c r="AD810" s="63">
        <v>19.963708753941845</v>
      </c>
      <c r="AE810" s="63">
        <v>31.570090681029967</v>
      </c>
      <c r="AF810" s="64" t="s">
        <v>95</v>
      </c>
      <c r="AG810" s="65">
        <v>117</v>
      </c>
      <c r="AH810" s="63">
        <v>99.933706206182819</v>
      </c>
      <c r="AI810" s="63">
        <v>19.317672284376755</v>
      </c>
      <c r="AJ810" s="63">
        <v>31.750530760404683</v>
      </c>
      <c r="AK810" s="63">
        <v>31.638870920779425</v>
      </c>
    </row>
    <row r="811" spans="1:37" x14ac:dyDescent="0.25">
      <c r="A811" s="61">
        <v>2022</v>
      </c>
      <c r="B811" s="61">
        <v>7</v>
      </c>
      <c r="C811" s="62" t="s">
        <v>98</v>
      </c>
      <c r="D811" s="63">
        <v>116.33208819272099</v>
      </c>
      <c r="E811" s="63">
        <v>17.691486127605486</v>
      </c>
      <c r="F811" s="63">
        <v>37.669860421586151</v>
      </c>
      <c r="G811" s="63">
        <v>36.783787753755007</v>
      </c>
      <c r="H811" s="63">
        <v>116.26270092786071</v>
      </c>
      <c r="I811" s="63">
        <v>17.857673738794858</v>
      </c>
      <c r="J811" s="63">
        <v>36.794334359604107</v>
      </c>
      <c r="K811" s="63">
        <v>36.393843039610857</v>
      </c>
      <c r="L811" s="63">
        <v>68.262748014570235</v>
      </c>
      <c r="M811" s="63">
        <v>-62.507391241274355</v>
      </c>
      <c r="N811" s="63">
        <v>-3.2725912930568257</v>
      </c>
      <c r="O811" s="63">
        <v>3.8658870228246371</v>
      </c>
      <c r="P811" s="63">
        <v>109.39972413518899</v>
      </c>
      <c r="Q811" s="63">
        <v>11.369884633295229</v>
      </c>
      <c r="R811" s="63">
        <v>16.867523129137531</v>
      </c>
      <c r="S811" s="63">
        <v>18.363532967778795</v>
      </c>
      <c r="T811" s="63">
        <v>119.31730042585274</v>
      </c>
      <c r="U811" s="63">
        <v>20.425502757888196</v>
      </c>
      <c r="V811" s="63">
        <v>17.183400716667663</v>
      </c>
      <c r="W811" s="63">
        <v>15.856696602484192</v>
      </c>
      <c r="X811" s="63">
        <v>105.85101412200389</v>
      </c>
      <c r="Y811" s="63">
        <v>8.923027191195402</v>
      </c>
      <c r="Z811" s="63">
        <v>17.030626369791623</v>
      </c>
      <c r="AA811" s="63">
        <v>19.231237257874639</v>
      </c>
      <c r="AB811" s="63">
        <v>84.131295560135953</v>
      </c>
      <c r="AC811" s="63">
        <v>-16.606792945787078</v>
      </c>
      <c r="AD811" s="63">
        <v>14.155675755779518</v>
      </c>
      <c r="AE811" s="63">
        <v>25.920105196448247</v>
      </c>
      <c r="AF811" s="64" t="s">
        <v>95</v>
      </c>
      <c r="AG811" s="65">
        <v>117.71</v>
      </c>
      <c r="AH811" s="63">
        <v>98.82940123415257</v>
      </c>
      <c r="AI811" s="63">
        <v>7.7730463825893992</v>
      </c>
      <c r="AJ811" s="63">
        <v>27.657049678627878</v>
      </c>
      <c r="AK811" s="63">
        <v>28.850042741928718</v>
      </c>
    </row>
    <row r="812" spans="1:37" x14ac:dyDescent="0.25">
      <c r="A812" s="61">
        <v>2022</v>
      </c>
      <c r="B812" s="61">
        <v>8</v>
      </c>
      <c r="C812" s="62" t="s">
        <v>98</v>
      </c>
      <c r="D812" s="63">
        <v>127.97995178072108</v>
      </c>
      <c r="E812" s="63">
        <v>30.610138704362839</v>
      </c>
      <c r="F812" s="63">
        <v>36.639348467960239</v>
      </c>
      <c r="G812" s="63">
        <v>35.5970496975674</v>
      </c>
      <c r="H812" s="63">
        <v>128.16337233711695</v>
      </c>
      <c r="I812" s="63">
        <v>30.93183267533027</v>
      </c>
      <c r="J812" s="63">
        <v>35.939494384627338</v>
      </c>
      <c r="K812" s="63">
        <v>35.234505788665132</v>
      </c>
      <c r="L812" s="63">
        <v>93.895043675572126</v>
      </c>
      <c r="M812" s="63">
        <v>-11.449616468461173</v>
      </c>
      <c r="N812" s="63">
        <v>-4.620802787722889</v>
      </c>
      <c r="O812" s="63">
        <v>-1.9389814291301661</v>
      </c>
      <c r="P812" s="63">
        <v>112.50302621716071</v>
      </c>
      <c r="Q812" s="63">
        <v>10.759145433783914</v>
      </c>
      <c r="R812" s="63">
        <v>16.055560718063376</v>
      </c>
      <c r="S812" s="63">
        <v>17.543629847463166</v>
      </c>
      <c r="T812" s="63">
        <v>121.47469757202059</v>
      </c>
      <c r="U812" s="63">
        <v>18.730537900439344</v>
      </c>
      <c r="V812" s="63">
        <v>17.388106079656929</v>
      </c>
      <c r="W812" s="63">
        <v>16.486633798812662</v>
      </c>
      <c r="X812" s="63">
        <v>105.20008632768536</v>
      </c>
      <c r="Y812" s="63">
        <v>5.0324580598103239</v>
      </c>
      <c r="Z812" s="63">
        <v>15.450777535484072</v>
      </c>
      <c r="AA812" s="63">
        <v>17.693584911902292</v>
      </c>
      <c r="AB812" s="63">
        <v>116.01265338701677</v>
      </c>
      <c r="AC812" s="63">
        <v>8.3071514885203044</v>
      </c>
      <c r="AD812" s="63">
        <v>13.311775801670734</v>
      </c>
      <c r="AE812" s="63">
        <v>22.093656440353698</v>
      </c>
      <c r="AF812" s="64" t="s">
        <v>95</v>
      </c>
      <c r="AG812" s="65">
        <v>118.7</v>
      </c>
      <c r="AH812" s="63">
        <v>107.81798802082652</v>
      </c>
      <c r="AI812" s="63">
        <v>19.067591484406933</v>
      </c>
      <c r="AJ812" s="63">
        <v>26.417918019299226</v>
      </c>
      <c r="AK812" s="63">
        <v>27.184367762163419</v>
      </c>
    </row>
    <row r="813" spans="1:37" x14ac:dyDescent="0.25">
      <c r="A813" s="61">
        <v>2022</v>
      </c>
      <c r="B813" s="61">
        <v>9</v>
      </c>
      <c r="C813" s="62" t="s">
        <v>98</v>
      </c>
      <c r="D813" s="63">
        <v>129.64394832099288</v>
      </c>
      <c r="E813" s="63">
        <v>31.669204991662298</v>
      </c>
      <c r="F813" s="63">
        <v>36.003585189747113</v>
      </c>
      <c r="G813" s="63">
        <v>35.961143696302827</v>
      </c>
      <c r="H813" s="63">
        <v>129.8657106977397</v>
      </c>
      <c r="I813" s="63">
        <v>31.998499367814844</v>
      </c>
      <c r="J813" s="63">
        <v>35.435740239479955</v>
      </c>
      <c r="K813" s="63">
        <v>35.623318905311663</v>
      </c>
      <c r="L813" s="63">
        <v>85.568116108426125</v>
      </c>
      <c r="M813" s="63">
        <v>-37.93852572885806</v>
      </c>
      <c r="N813" s="63">
        <v>-10.50271066427273</v>
      </c>
      <c r="O813" s="63">
        <v>-11.612868408491352</v>
      </c>
      <c r="P813" s="63">
        <v>111.52537313743258</v>
      </c>
      <c r="Q813" s="63">
        <v>6.0365299961238463</v>
      </c>
      <c r="R813" s="63">
        <v>14.84338775450893</v>
      </c>
      <c r="S813" s="63">
        <v>16.234078202851251</v>
      </c>
      <c r="T813" s="63">
        <v>121.26230378689553</v>
      </c>
      <c r="U813" s="63">
        <v>14.691677941614898</v>
      </c>
      <c r="V813" s="63">
        <v>17.063765275994001</v>
      </c>
      <c r="W813" s="63">
        <v>16.516582287952431</v>
      </c>
      <c r="X813" s="63">
        <v>107.61604392118851</v>
      </c>
      <c r="Y813" s="63">
        <v>2.6755095212869833</v>
      </c>
      <c r="Z813" s="63">
        <v>13.903650327579431</v>
      </c>
      <c r="AA813" s="63">
        <v>15.95925649027015</v>
      </c>
      <c r="AB813" s="63">
        <v>89.457014373321996</v>
      </c>
      <c r="AC813" s="63">
        <v>-14.675645342312009</v>
      </c>
      <c r="AD813" s="63">
        <v>9.8481881189494302</v>
      </c>
      <c r="AE813" s="63">
        <v>16.641841234772059</v>
      </c>
      <c r="AF813" s="64" t="s">
        <v>95</v>
      </c>
      <c r="AG813" s="65">
        <v>119.83</v>
      </c>
      <c r="AH813" s="63">
        <v>108.18989261536582</v>
      </c>
      <c r="AI813" s="63">
        <v>19.241776898065524</v>
      </c>
      <c r="AJ813" s="63">
        <v>25.511623790126613</v>
      </c>
      <c r="AK813" s="63">
        <v>26.915987483300484</v>
      </c>
    </row>
    <row r="814" spans="1:37" x14ac:dyDescent="0.25">
      <c r="A814" s="61">
        <v>2022</v>
      </c>
      <c r="B814" s="61">
        <v>10</v>
      </c>
      <c r="C814" s="62" t="s">
        <v>98</v>
      </c>
      <c r="D814" s="63">
        <v>142.25675792278795</v>
      </c>
      <c r="E814" s="63">
        <v>35.836427791167239</v>
      </c>
      <c r="F814" s="63">
        <v>35.983566239336248</v>
      </c>
      <c r="G814" s="63">
        <v>36.522995429451015</v>
      </c>
      <c r="H814" s="63">
        <v>142.44640299669058</v>
      </c>
      <c r="I814" s="63">
        <v>36.185201384323278</v>
      </c>
      <c r="J814" s="63">
        <v>35.525404446088913</v>
      </c>
      <c r="K814" s="63">
        <v>36.204523722747837</v>
      </c>
      <c r="L814" s="63">
        <v>121.16380202051597</v>
      </c>
      <c r="M814" s="63">
        <v>-27.566042702010009</v>
      </c>
      <c r="N814" s="63">
        <v>-13.512690771832869</v>
      </c>
      <c r="O814" s="63">
        <v>-15.71742719214113</v>
      </c>
      <c r="P814" s="63">
        <v>110.07994712762317</v>
      </c>
      <c r="Q814" s="63">
        <v>1.6247061292274481</v>
      </c>
      <c r="R814" s="63">
        <v>13.378789886006315</v>
      </c>
      <c r="S814" s="63">
        <v>14.34720441593096</v>
      </c>
      <c r="T814" s="63">
        <v>119.42204256646242</v>
      </c>
      <c r="U814" s="63">
        <v>12.554137483019076</v>
      </c>
      <c r="V814" s="63">
        <v>16.578041389547149</v>
      </c>
      <c r="W814" s="63">
        <v>16.361088362974115</v>
      </c>
      <c r="X814" s="63">
        <v>105.8524752393873</v>
      </c>
      <c r="Y814" s="63">
        <v>-2.3806475954347519</v>
      </c>
      <c r="Z814" s="63">
        <v>12.090573816452688</v>
      </c>
      <c r="AA814" s="63">
        <v>13.753953207704313</v>
      </c>
      <c r="AB814" s="63">
        <v>91.977493758616831</v>
      </c>
      <c r="AC814" s="63">
        <v>-22.284748458938168</v>
      </c>
      <c r="AD814" s="63">
        <v>5.9094509780025728</v>
      </c>
      <c r="AE814" s="63">
        <v>8.3035594997396913</v>
      </c>
      <c r="AF814" s="64" t="s">
        <v>95</v>
      </c>
      <c r="AG814" s="65">
        <v>120.64</v>
      </c>
      <c r="AH814" s="63">
        <v>117.91840013493697</v>
      </c>
      <c r="AI814" s="63">
        <v>22.20099061816461</v>
      </c>
      <c r="AJ814" s="63">
        <v>25.119607642546484</v>
      </c>
      <c r="AK814" s="63">
        <v>26.728117620216977</v>
      </c>
    </row>
    <row r="815" spans="1:37" x14ac:dyDescent="0.25">
      <c r="A815" s="61">
        <v>2022</v>
      </c>
      <c r="B815" s="61">
        <v>11</v>
      </c>
      <c r="C815" s="62" t="s">
        <v>98</v>
      </c>
      <c r="D815" s="63">
        <v>149.17081460677318</v>
      </c>
      <c r="E815" s="63">
        <v>10.517109064303213</v>
      </c>
      <c r="F815" s="63">
        <v>32.578359288554616</v>
      </c>
      <c r="G815" s="63">
        <v>32.972183583363488</v>
      </c>
      <c r="H815" s="63">
        <v>149.4675859186506</v>
      </c>
      <c r="I815" s="63">
        <v>10.663297506643261</v>
      </c>
      <c r="J815" s="63">
        <v>32.198496923640761</v>
      </c>
      <c r="K815" s="63">
        <v>32.646550402386453</v>
      </c>
      <c r="L815" s="63">
        <v>100.54860572581642</v>
      </c>
      <c r="M815" s="63">
        <v>-32.700394733589746</v>
      </c>
      <c r="N815" s="63">
        <v>-16.124334624715765</v>
      </c>
      <c r="O815" s="63">
        <v>-18.42343174476143</v>
      </c>
      <c r="P815" s="63">
        <v>111.97859993711859</v>
      </c>
      <c r="Q815" s="63">
        <v>0.37234428742924308</v>
      </c>
      <c r="R815" s="63">
        <v>12.046585184822645</v>
      </c>
      <c r="S815" s="63">
        <v>12.487349177304367</v>
      </c>
      <c r="T815" s="63">
        <v>120.519895373593</v>
      </c>
      <c r="U815" s="63">
        <v>12.593846704168783</v>
      </c>
      <c r="V815" s="63">
        <v>16.187549531796087</v>
      </c>
      <c r="W815" s="63">
        <v>16.149472327700124</v>
      </c>
      <c r="X815" s="63">
        <v>108.2004908745609</v>
      </c>
      <c r="Y815" s="63">
        <v>-3.7303658540548952</v>
      </c>
      <c r="Z815" s="63">
        <v>10.453674847640727</v>
      </c>
      <c r="AA815" s="63">
        <v>11.370995860250517</v>
      </c>
      <c r="AB815" s="63">
        <v>94.867455182652378</v>
      </c>
      <c r="AC815" s="63">
        <v>-25.98325437920019</v>
      </c>
      <c r="AD815" s="63">
        <v>2.1719811420222834</v>
      </c>
      <c r="AE815" s="63">
        <v>1.9999694615879093</v>
      </c>
      <c r="AF815" s="64" t="s">
        <v>95</v>
      </c>
      <c r="AG815" s="65">
        <v>121.55</v>
      </c>
      <c r="AH815" s="63">
        <v>122.72382937620172</v>
      </c>
      <c r="AI815" s="63">
        <v>-0.85737908373818073</v>
      </c>
      <c r="AJ815" s="63">
        <v>21.69406825930098</v>
      </c>
      <c r="AK815" s="63">
        <v>22.707381178643345</v>
      </c>
    </row>
    <row r="816" spans="1:37" x14ac:dyDescent="0.25">
      <c r="A816" s="61">
        <v>2022</v>
      </c>
      <c r="B816" s="61">
        <v>12</v>
      </c>
      <c r="C816" s="62" t="s">
        <v>98</v>
      </c>
      <c r="D816" s="63">
        <v>220.87890512434686</v>
      </c>
      <c r="E816" s="63">
        <v>15.908806371223577</v>
      </c>
      <c r="F816" s="63">
        <v>29.931197328099145</v>
      </c>
      <c r="G816" s="63">
        <v>29.931197328099159</v>
      </c>
      <c r="H816" s="63">
        <v>221.55981600959072</v>
      </c>
      <c r="I816" s="63">
        <v>16.211197348548211</v>
      </c>
      <c r="J816" s="63">
        <v>29.658478381850362</v>
      </c>
      <c r="K816" s="63">
        <v>29.658478381850358</v>
      </c>
      <c r="L816" s="63">
        <v>108.39204998398185</v>
      </c>
      <c r="M816" s="63">
        <v>5.9261079228475779</v>
      </c>
      <c r="N816" s="63">
        <v>-14.244020194801044</v>
      </c>
      <c r="O816" s="63">
        <v>-14.244020194801038</v>
      </c>
      <c r="P816" s="63">
        <v>114.59498944375196</v>
      </c>
      <c r="Q816" s="63">
        <v>3.4274214444886013</v>
      </c>
      <c r="R816" s="63">
        <v>11.250767077107637</v>
      </c>
      <c r="S816" s="63">
        <v>11.250767077107639</v>
      </c>
      <c r="T816" s="63">
        <v>120.80211725245785</v>
      </c>
      <c r="U816" s="63">
        <v>11.984230802080376</v>
      </c>
      <c r="V816" s="63">
        <v>15.809691418500659</v>
      </c>
      <c r="W816" s="63">
        <v>15.809691418500663</v>
      </c>
      <c r="X816" s="63">
        <v>110.93168454353928</v>
      </c>
      <c r="Y816" s="63">
        <v>-2.4336176569804024</v>
      </c>
      <c r="Z816" s="63">
        <v>9.2326181062274628</v>
      </c>
      <c r="AA816" s="63">
        <v>9.2326181062274628</v>
      </c>
      <c r="AB816" s="63">
        <v>108.07231963726434</v>
      </c>
      <c r="AC816" s="63">
        <v>1.6738254439179912</v>
      </c>
      <c r="AD816" s="63">
        <v>2.1278556901999091</v>
      </c>
      <c r="AE816" s="63">
        <v>2.1278556901999082</v>
      </c>
      <c r="AF816" s="64" t="s">
        <v>95</v>
      </c>
      <c r="AG816" s="65">
        <v>123.07</v>
      </c>
      <c r="AH816" s="63">
        <v>179.47420583761021</v>
      </c>
      <c r="AI816" s="63">
        <v>3.1660896230099524</v>
      </c>
      <c r="AJ816" s="63">
        <v>18.797212125336937</v>
      </c>
      <c r="AK816" s="63">
        <v>18.797212125336941</v>
      </c>
    </row>
    <row r="817" spans="1:37" x14ac:dyDescent="0.25">
      <c r="A817" s="61">
        <v>2023</v>
      </c>
      <c r="B817" s="61">
        <v>1</v>
      </c>
      <c r="C817" s="62" t="s">
        <v>98</v>
      </c>
      <c r="D817" s="63">
        <v>91.71407938196559</v>
      </c>
      <c r="E817" s="63">
        <v>4.3127474406181108</v>
      </c>
      <c r="F817" s="63">
        <v>4.3127474406181143</v>
      </c>
      <c r="G817" s="63">
        <v>26.996381151905553</v>
      </c>
      <c r="H817" s="63">
        <v>91.761558507937991</v>
      </c>
      <c r="I817" s="63">
        <v>4.4055754128819302</v>
      </c>
      <c r="J817" s="63">
        <v>4.4055754128819347</v>
      </c>
      <c r="K817" s="63">
        <v>26.744220174413741</v>
      </c>
      <c r="L817" s="63">
        <v>45.290640835099872</v>
      </c>
      <c r="M817" s="63">
        <v>-44.623020508380641</v>
      </c>
      <c r="N817" s="63">
        <v>-44.623020508380641</v>
      </c>
      <c r="O817" s="63">
        <v>-21.097976968853544</v>
      </c>
      <c r="P817" s="63">
        <v>110.29201439707082</v>
      </c>
      <c r="Q817" s="63">
        <v>3.5685143980704481</v>
      </c>
      <c r="R817" s="63">
        <v>3.5685143980704437</v>
      </c>
      <c r="S817" s="63">
        <v>9.9818470112164874</v>
      </c>
      <c r="T817" s="63">
        <v>122.59291690649195</v>
      </c>
      <c r="U817" s="63">
        <v>15.828537917384452</v>
      </c>
      <c r="V817" s="63">
        <v>15.828537917384455</v>
      </c>
      <c r="W817" s="63">
        <v>16.024262716573688</v>
      </c>
      <c r="X817" s="63">
        <v>102.97845734617854</v>
      </c>
      <c r="Y817" s="63">
        <v>-4.2830660165958392</v>
      </c>
      <c r="Z817" s="63">
        <v>-4.2830660165958374</v>
      </c>
      <c r="AA817" s="63">
        <v>6.8566580713525553</v>
      </c>
      <c r="AB817" s="63">
        <v>97.712702219833957</v>
      </c>
      <c r="AC817" s="63">
        <v>-4.7662736822790208</v>
      </c>
      <c r="AD817" s="63">
        <v>-4.7662736822790208</v>
      </c>
      <c r="AE817" s="63">
        <v>0.93840067100904889</v>
      </c>
      <c r="AF817" s="64" t="s">
        <v>95</v>
      </c>
      <c r="AG817" s="65">
        <v>125.35</v>
      </c>
      <c r="AH817" s="63">
        <v>73.166397592313999</v>
      </c>
      <c r="AI817" s="63">
        <v>-7.454163200070667</v>
      </c>
      <c r="AJ817" s="63">
        <v>-7.4541632000706741</v>
      </c>
      <c r="AK817" s="63">
        <v>15.713107883633853</v>
      </c>
    </row>
    <row r="818" spans="1:37" x14ac:dyDescent="0.25">
      <c r="A818" s="61">
        <v>2023</v>
      </c>
      <c r="B818" s="61">
        <v>2</v>
      </c>
      <c r="C818" s="62" t="s">
        <v>98</v>
      </c>
      <c r="D818" s="63">
        <v>113.71763951221693</v>
      </c>
      <c r="E818" s="63">
        <v>14.189169349654264</v>
      </c>
      <c r="F818" s="63">
        <v>9.5581617088734028</v>
      </c>
      <c r="G818" s="63">
        <v>25.029608648529475</v>
      </c>
      <c r="H818" s="63">
        <v>113.92607089075959</v>
      </c>
      <c r="I818" s="63">
        <v>15.681845148911847</v>
      </c>
      <c r="J818" s="63">
        <v>10.364162158570544</v>
      </c>
      <c r="K818" s="63">
        <v>24.998820612670826</v>
      </c>
      <c r="L818" s="63">
        <v>51.81045353136814</v>
      </c>
      <c r="M818" s="63">
        <v>-34.921116719020219</v>
      </c>
      <c r="N818" s="63">
        <v>-39.837418189710505</v>
      </c>
      <c r="O818" s="63">
        <v>-25.140816467419697</v>
      </c>
      <c r="P818" s="63">
        <v>114.01161305631827</v>
      </c>
      <c r="Q818" s="63">
        <v>2.1954550289421775</v>
      </c>
      <c r="R818" s="63">
        <v>2.8660206446176506</v>
      </c>
      <c r="S818" s="63">
        <v>8.676001551467067</v>
      </c>
      <c r="T818" s="63">
        <v>127.42220847284065</v>
      </c>
      <c r="U818" s="63">
        <v>18.001742379335738</v>
      </c>
      <c r="V818" s="63">
        <v>16.926032094487333</v>
      </c>
      <c r="W818" s="63">
        <v>16.269635213478594</v>
      </c>
      <c r="X818" s="63">
        <v>107.32345516515645</v>
      </c>
      <c r="Y818" s="63">
        <v>-6.3207029805251835</v>
      </c>
      <c r="Z818" s="63">
        <v>-5.333888004630305</v>
      </c>
      <c r="AA818" s="63">
        <v>4.6850358814664759</v>
      </c>
      <c r="AB818" s="63">
        <v>92.017501367907229</v>
      </c>
      <c r="AC818" s="63">
        <v>-16.033157239187389</v>
      </c>
      <c r="AD818" s="63">
        <v>-10.585155938068425</v>
      </c>
      <c r="AE818" s="63">
        <v>-2.1360461131733075</v>
      </c>
      <c r="AF818" s="64" t="s">
        <v>95</v>
      </c>
      <c r="AG818" s="65">
        <v>127.72</v>
      </c>
      <c r="AH818" s="63">
        <v>89.036673592402863</v>
      </c>
      <c r="AI818" s="63">
        <v>1.1090914637676264</v>
      </c>
      <c r="AJ818" s="63">
        <v>-2.9419450403303737</v>
      </c>
      <c r="AK818" s="63">
        <v>13.520393129147507</v>
      </c>
    </row>
    <row r="819" spans="1:37" x14ac:dyDescent="0.25">
      <c r="A819" s="61">
        <v>2023</v>
      </c>
      <c r="B819" s="61">
        <v>3</v>
      </c>
      <c r="C819" s="62" t="s">
        <v>98</v>
      </c>
      <c r="D819" s="63">
        <v>134.44198646750388</v>
      </c>
      <c r="E819" s="63">
        <v>6.0989609476745983</v>
      </c>
      <c r="F819" s="63">
        <v>8.1632024341889107</v>
      </c>
      <c r="G819" s="63">
        <v>21.639945814131536</v>
      </c>
      <c r="H819" s="63">
        <v>134.82069494814033</v>
      </c>
      <c r="I819" s="63">
        <v>7.3135608587101615</v>
      </c>
      <c r="J819" s="63">
        <v>9.1357986560622209</v>
      </c>
      <c r="K819" s="63">
        <v>21.826041064394829</v>
      </c>
      <c r="L819" s="63">
        <v>49.398844031245808</v>
      </c>
      <c r="M819" s="63">
        <v>-33.366855248495938</v>
      </c>
      <c r="N819" s="63">
        <v>-37.800769550120172</v>
      </c>
      <c r="O819" s="63">
        <v>-27.781240667704381</v>
      </c>
      <c r="P819" s="63">
        <v>118.44492908719961</v>
      </c>
      <c r="Q819" s="63">
        <v>6.5948508248085034</v>
      </c>
      <c r="R819" s="63">
        <v>4.1247465605792177</v>
      </c>
      <c r="S819" s="63">
        <v>7.7602453854256055</v>
      </c>
      <c r="T819" s="63">
        <v>129.11069057285331</v>
      </c>
      <c r="U819" s="63">
        <v>17.209971869923706</v>
      </c>
      <c r="V819" s="63">
        <v>17.022572731613337</v>
      </c>
      <c r="W819" s="63">
        <v>16.352475636133377</v>
      </c>
      <c r="X819" s="63">
        <v>114.72766750569301</v>
      </c>
      <c r="Y819" s="63">
        <v>3.1762769658325993</v>
      </c>
      <c r="Z819" s="63">
        <v>-2.4951209810416652</v>
      </c>
      <c r="AA819" s="63">
        <v>3.6329890519148194</v>
      </c>
      <c r="AB819" s="63">
        <v>90.631355375434154</v>
      </c>
      <c r="AC819" s="63">
        <v>-21.385265478596367</v>
      </c>
      <c r="AD819" s="63">
        <v>-14.387248384848117</v>
      </c>
      <c r="AE819" s="63">
        <v>-6.7678678488573354</v>
      </c>
      <c r="AF819" s="64" t="s">
        <v>95</v>
      </c>
      <c r="AG819" s="65">
        <v>129.05000000000001</v>
      </c>
      <c r="AH819" s="63">
        <v>104.17821500775193</v>
      </c>
      <c r="AI819" s="63">
        <v>-6.3237844992015368</v>
      </c>
      <c r="AJ819" s="63">
        <v>-4.2932071951151123</v>
      </c>
      <c r="AK819" s="63">
        <v>9.9810874564207381</v>
      </c>
    </row>
    <row r="820" spans="1:37" x14ac:dyDescent="0.25">
      <c r="A820" s="61">
        <v>2023</v>
      </c>
      <c r="B820" s="61">
        <v>4</v>
      </c>
      <c r="C820" s="62" t="s">
        <v>98</v>
      </c>
      <c r="D820" s="63">
        <v>122.79504928265004</v>
      </c>
      <c r="E820" s="63">
        <v>6.1293040958060345</v>
      </c>
      <c r="F820" s="63">
        <v>7.6158326978924107</v>
      </c>
      <c r="G820" s="63">
        <v>19.770240758837559</v>
      </c>
      <c r="H820" s="63">
        <v>122.85554591488699</v>
      </c>
      <c r="I820" s="63">
        <v>5.8326510734377308</v>
      </c>
      <c r="J820" s="63">
        <v>8.2400853467752064</v>
      </c>
      <c r="K820" s="63">
        <v>19.898864079772039</v>
      </c>
      <c r="L820" s="63">
        <v>67.136181327158724</v>
      </c>
      <c r="M820" s="63">
        <v>4.6995004620405325</v>
      </c>
      <c r="N820" s="63">
        <v>-28.706232441520608</v>
      </c>
      <c r="O820" s="63">
        <v>-27.226120403343472</v>
      </c>
      <c r="P820" s="63">
        <v>123.33721381134413</v>
      </c>
      <c r="Q820" s="63">
        <v>10.707444496556334</v>
      </c>
      <c r="R820" s="63">
        <v>5.7892976298046905</v>
      </c>
      <c r="S820" s="63">
        <v>7.2667270967325663</v>
      </c>
      <c r="T820" s="63">
        <v>129.6048213195256</v>
      </c>
      <c r="U820" s="63">
        <v>16.364586281211203</v>
      </c>
      <c r="V820" s="63">
        <v>16.854237952666075</v>
      </c>
      <c r="W820" s="63">
        <v>16.353302423419663</v>
      </c>
      <c r="X820" s="63">
        <v>123.94841403318009</v>
      </c>
      <c r="Y820" s="63">
        <v>9.974785122574076</v>
      </c>
      <c r="Z820" s="63">
        <v>0.65570467984954472</v>
      </c>
      <c r="AA820" s="63">
        <v>3.1065534057125745</v>
      </c>
      <c r="AB820" s="63">
        <v>88.981629839400824</v>
      </c>
      <c r="AC820" s="63">
        <v>-13.770297390987054</v>
      </c>
      <c r="AD820" s="63">
        <v>-14.239422073344677</v>
      </c>
      <c r="AE820" s="63">
        <v>-9.3244447051319241</v>
      </c>
      <c r="AF820" s="64" t="s">
        <v>95</v>
      </c>
      <c r="AG820" s="65">
        <v>130.19999999999999</v>
      </c>
      <c r="AH820" s="63">
        <v>94.312633857642126</v>
      </c>
      <c r="AI820" s="63">
        <v>-5.9263979593166454</v>
      </c>
      <c r="AJ820" s="63">
        <v>-4.725697098853809</v>
      </c>
      <c r="AK820" s="63">
        <v>7.9891707312403923</v>
      </c>
    </row>
    <row r="821" spans="1:37" x14ac:dyDescent="0.25">
      <c r="A821" s="61">
        <v>2023</v>
      </c>
      <c r="B821" s="61">
        <v>5</v>
      </c>
      <c r="C821" s="62" t="s">
        <v>98</v>
      </c>
      <c r="D821" s="63">
        <v>135.40681166467948</v>
      </c>
      <c r="E821" s="63">
        <v>7.4118659642096816</v>
      </c>
      <c r="F821" s="63">
        <v>7.569585968022996</v>
      </c>
      <c r="G821" s="63">
        <v>16.749003814991937</v>
      </c>
      <c r="H821" s="63">
        <v>135.54990433780759</v>
      </c>
      <c r="I821" s="63">
        <v>7.8904076812641506</v>
      </c>
      <c r="J821" s="63">
        <v>8.16074581248043</v>
      </c>
      <c r="K821" s="63">
        <v>16.94552049952145</v>
      </c>
      <c r="L821" s="63">
        <v>101.94585562960796</v>
      </c>
      <c r="M821" s="63">
        <v>68.157781363994332</v>
      </c>
      <c r="N821" s="63">
        <v>-12.406763677633236</v>
      </c>
      <c r="O821" s="63">
        <v>-21.985790547492172</v>
      </c>
      <c r="P821" s="63">
        <v>126.12662571110083</v>
      </c>
      <c r="Q821" s="63">
        <v>13.019773027799573</v>
      </c>
      <c r="R821" s="63">
        <v>7.2506045954453313</v>
      </c>
      <c r="S821" s="63">
        <v>6.9976705733185867</v>
      </c>
      <c r="T821" s="63">
        <v>131.10515550029507</v>
      </c>
      <c r="U821" s="63">
        <v>14.371406936753601</v>
      </c>
      <c r="V821" s="63">
        <v>16.336752822511301</v>
      </c>
      <c r="W821" s="63">
        <v>15.955607626945195</v>
      </c>
      <c r="X821" s="63">
        <v>126.75339413002176</v>
      </c>
      <c r="Y821" s="63">
        <v>14.358970978861947</v>
      </c>
      <c r="Z821" s="63">
        <v>3.3830678036919304</v>
      </c>
      <c r="AA821" s="63">
        <v>3.0709423270614593</v>
      </c>
      <c r="AB821" s="63">
        <v>97.92686059897666</v>
      </c>
      <c r="AC821" s="63">
        <v>-3.7673450508788164</v>
      </c>
      <c r="AD821" s="63">
        <v>-12.237943060215095</v>
      </c>
      <c r="AE821" s="63">
        <v>-10.597087994777979</v>
      </c>
      <c r="AF821" s="64" t="s">
        <v>95</v>
      </c>
      <c r="AG821" s="65">
        <v>130.65</v>
      </c>
      <c r="AH821" s="63">
        <v>103.64088148846496</v>
      </c>
      <c r="AI821" s="63">
        <v>-4.3446566786391543</v>
      </c>
      <c r="AJ821" s="63">
        <v>-4.6409111727066961</v>
      </c>
      <c r="AK821" s="63">
        <v>4.9521213376920059</v>
      </c>
    </row>
    <row r="822" spans="1:37" x14ac:dyDescent="0.25">
      <c r="A822" s="61">
        <v>2023</v>
      </c>
      <c r="B822" s="61">
        <v>6</v>
      </c>
      <c r="C822" s="62" t="s">
        <v>98</v>
      </c>
      <c r="D822" s="63">
        <v>140.60472053878291</v>
      </c>
      <c r="E822" s="63">
        <v>20.254696219840014</v>
      </c>
      <c r="F822" s="63">
        <v>9.773699152083438</v>
      </c>
      <c r="G822" s="63">
        <v>16.194370601888352</v>
      </c>
      <c r="H822" s="63">
        <v>140.82217561980147</v>
      </c>
      <c r="I822" s="63">
        <v>23.084990300660351</v>
      </c>
      <c r="J822" s="63">
        <v>10.716348508187235</v>
      </c>
      <c r="K822" s="63">
        <v>16.803413954594674</v>
      </c>
      <c r="L822" s="63">
        <v>89.718467210236767</v>
      </c>
      <c r="M822" s="63">
        <v>-1.3651146902133462</v>
      </c>
      <c r="N822" s="63">
        <v>-10.181014058035576</v>
      </c>
      <c r="O822" s="63">
        <v>-24.154641350795686</v>
      </c>
      <c r="P822" s="63">
        <v>126.40912687509429</v>
      </c>
      <c r="Q822" s="63">
        <v>12.113264686011462</v>
      </c>
      <c r="R822" s="63">
        <v>8.0751622369631182</v>
      </c>
      <c r="S822" s="63">
        <v>6.7748518775054407</v>
      </c>
      <c r="T822" s="63">
        <v>132.59385166544124</v>
      </c>
      <c r="U822" s="63">
        <v>13.393990163309027</v>
      </c>
      <c r="V822" s="63">
        <v>15.820792642891867</v>
      </c>
      <c r="W822" s="63">
        <v>15.45685255124944</v>
      </c>
      <c r="X822" s="63">
        <v>126.64855895776057</v>
      </c>
      <c r="Y822" s="63">
        <v>14.87580304752187</v>
      </c>
      <c r="Z822" s="63">
        <v>5.2823012929386959</v>
      </c>
      <c r="AA822" s="63">
        <v>3.2378280972990297</v>
      </c>
      <c r="AB822" s="63">
        <v>94.85098146117987</v>
      </c>
      <c r="AC822" s="63">
        <v>-12.650354348627033</v>
      </c>
      <c r="AD822" s="63">
        <v>-12.307805272046423</v>
      </c>
      <c r="AE822" s="63">
        <v>-12.247514998261977</v>
      </c>
      <c r="AF822" s="64" t="s">
        <v>95</v>
      </c>
      <c r="AG822" s="65">
        <v>130.97</v>
      </c>
      <c r="AH822" s="63">
        <v>107.35643318224244</v>
      </c>
      <c r="AI822" s="63">
        <v>7.427651047730663</v>
      </c>
      <c r="AJ822" s="63">
        <v>-2.5858341162581455</v>
      </c>
      <c r="AK822" s="63">
        <v>4.189989645229673</v>
      </c>
    </row>
    <row r="823" spans="1:37" x14ac:dyDescent="0.25">
      <c r="A823" s="61">
        <v>2023</v>
      </c>
      <c r="B823" s="61">
        <v>7</v>
      </c>
      <c r="C823" s="62" t="s">
        <v>98</v>
      </c>
      <c r="D823" s="63">
        <v>145.51868744006785</v>
      </c>
      <c r="E823" s="63">
        <v>25.089035794659708</v>
      </c>
      <c r="F823" s="63">
        <v>12.031131727015687</v>
      </c>
      <c r="G823" s="63">
        <v>16.820627570346744</v>
      </c>
      <c r="H823" s="63">
        <v>145.74888008494329</v>
      </c>
      <c r="I823" s="63">
        <v>25.361684290629299</v>
      </c>
      <c r="J823" s="63">
        <v>12.887063430027879</v>
      </c>
      <c r="K823" s="63">
        <v>17.434894040862957</v>
      </c>
      <c r="L823" s="63">
        <v>80.967063402040793</v>
      </c>
      <c r="M823" s="63">
        <v>18.610905298976405</v>
      </c>
      <c r="N823" s="63">
        <v>-6.39776117507812</v>
      </c>
      <c r="O823" s="63">
        <v>-15.780168132570495</v>
      </c>
      <c r="P823" s="63">
        <v>124.02317869735535</v>
      </c>
      <c r="Q823" s="63">
        <v>13.366994000913252</v>
      </c>
      <c r="R823" s="63">
        <v>8.8228111423763522</v>
      </c>
      <c r="S823" s="63">
        <v>6.9805329552418414</v>
      </c>
      <c r="T823" s="63">
        <v>134.55485729796601</v>
      </c>
      <c r="U823" s="63">
        <v>12.770618190094169</v>
      </c>
      <c r="V823" s="63">
        <v>15.357904994510839</v>
      </c>
      <c r="W823" s="63">
        <v>14.838885205643578</v>
      </c>
      <c r="X823" s="63">
        <v>121.24023296299077</v>
      </c>
      <c r="Y823" s="63">
        <v>14.538565330370162</v>
      </c>
      <c r="Z823" s="63">
        <v>6.5498262657460504</v>
      </c>
      <c r="AA823" s="63">
        <v>3.7282775046777061</v>
      </c>
      <c r="AB823" s="63">
        <v>90.840806977013273</v>
      </c>
      <c r="AC823" s="63">
        <v>7.9750482530979809</v>
      </c>
      <c r="AD823" s="63">
        <v>-9.9545969382953459</v>
      </c>
      <c r="AE823" s="63">
        <v>-10.587617129345844</v>
      </c>
      <c r="AF823" s="64" t="s">
        <v>95</v>
      </c>
      <c r="AG823" s="65">
        <v>131.63999999999999</v>
      </c>
      <c r="AH823" s="63">
        <v>110.54291054395917</v>
      </c>
      <c r="AI823" s="63">
        <v>11.852251621007241</v>
      </c>
      <c r="AJ823" s="63">
        <v>-0.5048721468659978</v>
      </c>
      <c r="AK823" s="63">
        <v>4.5298853454467434</v>
      </c>
    </row>
    <row r="824" spans="1:37" x14ac:dyDescent="0.25">
      <c r="A824" s="61">
        <v>2023</v>
      </c>
      <c r="B824" s="61">
        <v>8</v>
      </c>
      <c r="C824" s="62" t="s">
        <v>98</v>
      </c>
      <c r="D824" s="63">
        <v>138.51248493324371</v>
      </c>
      <c r="E824" s="63">
        <v>8.2298305367147719</v>
      </c>
      <c r="F824" s="63">
        <v>11.500737435303332</v>
      </c>
      <c r="G824" s="63">
        <v>15.125803050677121</v>
      </c>
      <c r="H824" s="63">
        <v>138.65151488958881</v>
      </c>
      <c r="I824" s="63">
        <v>8.1834164950686414</v>
      </c>
      <c r="J824" s="63">
        <v>12.226467103575445</v>
      </c>
      <c r="K824" s="63">
        <v>15.69554600496916</v>
      </c>
      <c r="L824" s="63">
        <v>79.637624795363138</v>
      </c>
      <c r="M824" s="63">
        <v>-15.184421160153548</v>
      </c>
      <c r="N824" s="63">
        <v>-7.7427643065108072</v>
      </c>
      <c r="O824" s="63">
        <v>-16.124747654606637</v>
      </c>
      <c r="P824" s="63">
        <v>126.01657275087301</v>
      </c>
      <c r="Q824" s="63">
        <v>12.011718251585137</v>
      </c>
      <c r="R824" s="63">
        <v>9.2273549451998615</v>
      </c>
      <c r="S824" s="63">
        <v>7.1182926177823873</v>
      </c>
      <c r="T824" s="63">
        <v>137.00708417325725</v>
      </c>
      <c r="U824" s="63">
        <v>12.786520083351306</v>
      </c>
      <c r="V824" s="63">
        <v>15.013788232830416</v>
      </c>
      <c r="W824" s="63">
        <v>14.353690472760832</v>
      </c>
      <c r="X824" s="63">
        <v>123.08964229106853</v>
      </c>
      <c r="Y824" s="63">
        <v>17.005267379400621</v>
      </c>
      <c r="Z824" s="63">
        <v>7.8023028398252592</v>
      </c>
      <c r="AA824" s="63">
        <v>4.689254446886082</v>
      </c>
      <c r="AB824" s="63">
        <v>91.535056667640717</v>
      </c>
      <c r="AC824" s="63">
        <v>-21.09907497565726</v>
      </c>
      <c r="AD824" s="63">
        <v>-11.491641603133541</v>
      </c>
      <c r="AE824" s="63">
        <v>-13.08478273868306</v>
      </c>
      <c r="AF824" s="64" t="s">
        <v>95</v>
      </c>
      <c r="AG824" s="65">
        <v>132.54</v>
      </c>
      <c r="AH824" s="63">
        <v>104.50617544382355</v>
      </c>
      <c r="AI824" s="63">
        <v>-3.0716697999996541</v>
      </c>
      <c r="AJ824" s="63">
        <v>-0.85363341773742052</v>
      </c>
      <c r="AK824" s="63">
        <v>2.8591663646649721</v>
      </c>
    </row>
    <row r="825" spans="1:37" x14ac:dyDescent="0.25">
      <c r="A825" s="61">
        <v>2023</v>
      </c>
      <c r="B825" s="61">
        <v>9</v>
      </c>
      <c r="C825" s="62" t="s">
        <v>98</v>
      </c>
      <c r="D825" s="63">
        <v>150.5141699315887</v>
      </c>
      <c r="E825" s="63">
        <v>16.098107070082477</v>
      </c>
      <c r="F825" s="63">
        <v>12.070074938990194</v>
      </c>
      <c r="G825" s="63">
        <v>14.10839877838859</v>
      </c>
      <c r="H825" s="63">
        <v>150.80878573352234</v>
      </c>
      <c r="I825" s="63">
        <v>16.126716531454008</v>
      </c>
      <c r="J825" s="63">
        <v>12.712360321249561</v>
      </c>
      <c r="K825" s="63">
        <v>14.644474053382169</v>
      </c>
      <c r="L825" s="63">
        <v>81.797096157597892</v>
      </c>
      <c r="M825" s="63">
        <v>-4.4070386521655536</v>
      </c>
      <c r="N825" s="63">
        <v>-7.3344021984055878</v>
      </c>
      <c r="O825" s="63">
        <v>-12.537665153437032</v>
      </c>
      <c r="P825" s="63">
        <v>126.47668982285151</v>
      </c>
      <c r="Q825" s="63">
        <v>13.4062018936215</v>
      </c>
      <c r="R825" s="63">
        <v>9.6941700091599969</v>
      </c>
      <c r="S825" s="63">
        <v>7.7315469109467898</v>
      </c>
      <c r="T825" s="63">
        <v>137.85956881766344</v>
      </c>
      <c r="U825" s="63">
        <v>13.687077115024707</v>
      </c>
      <c r="V825" s="63">
        <v>14.857438002897339</v>
      </c>
      <c r="W825" s="63">
        <v>14.267341449681894</v>
      </c>
      <c r="X825" s="63">
        <v>123.50021627581265</v>
      </c>
      <c r="Y825" s="63">
        <v>14.760041138714186</v>
      </c>
      <c r="Z825" s="63">
        <v>8.5618475048864653</v>
      </c>
      <c r="AA825" s="63">
        <v>5.6699486496782754</v>
      </c>
      <c r="AB825" s="63">
        <v>90.410136829946083</v>
      </c>
      <c r="AC825" s="63">
        <v>1.0654530148374022</v>
      </c>
      <c r="AD825" s="63">
        <v>-10.284571246494401</v>
      </c>
      <c r="AE825" s="63">
        <v>-11.968534257502</v>
      </c>
      <c r="AF825" s="64" t="s">
        <v>95</v>
      </c>
      <c r="AG825" s="65">
        <v>133.35</v>
      </c>
      <c r="AH825" s="63">
        <v>112.87151850887791</v>
      </c>
      <c r="AI825" s="63">
        <v>4.3272303727632817</v>
      </c>
      <c r="AJ825" s="63">
        <v>-0.23201351753462385</v>
      </c>
      <c r="AK825" s="63">
        <v>1.8347527024914427</v>
      </c>
    </row>
    <row r="826" spans="1:37" x14ac:dyDescent="0.25">
      <c r="A826" s="61">
        <v>2023</v>
      </c>
      <c r="B826" s="61">
        <v>10</v>
      </c>
      <c r="C826" s="62" t="s">
        <v>98</v>
      </c>
      <c r="D826" s="63">
        <v>145.4634056641722</v>
      </c>
      <c r="E826" s="63">
        <v>2.2541268254719427</v>
      </c>
      <c r="F826" s="63">
        <v>10.89577840357312</v>
      </c>
      <c r="G826" s="63">
        <v>11.492733078688161</v>
      </c>
      <c r="H826" s="63">
        <v>145.64312408112792</v>
      </c>
      <c r="I826" s="63">
        <v>2.2441571125608704</v>
      </c>
      <c r="J826" s="63">
        <v>11.453865775228689</v>
      </c>
      <c r="K826" s="63">
        <v>11.983605012820092</v>
      </c>
      <c r="L826" s="63">
        <v>73.742163075008165</v>
      </c>
      <c r="M826" s="63">
        <v>-39.138454022331004</v>
      </c>
      <c r="N826" s="63">
        <v>-12.033041025136837</v>
      </c>
      <c r="O826" s="63">
        <v>-13.199300626191018</v>
      </c>
      <c r="P826" s="63">
        <v>127.37165963506936</v>
      </c>
      <c r="Q826" s="63">
        <v>15.708321959310851</v>
      </c>
      <c r="R826" s="63">
        <v>10.291441983648951</v>
      </c>
      <c r="S826" s="63">
        <v>8.8884304642534033</v>
      </c>
      <c r="T826" s="63">
        <v>138.28629605718416</v>
      </c>
      <c r="U826" s="63">
        <v>15.796291107835586</v>
      </c>
      <c r="V826" s="63">
        <v>14.955069763160411</v>
      </c>
      <c r="W826" s="63">
        <v>14.534606388953904</v>
      </c>
      <c r="X826" s="63">
        <v>126.69458415533865</v>
      </c>
      <c r="Y826" s="63">
        <v>19.689770001897955</v>
      </c>
      <c r="Z826" s="63">
        <v>9.6408638273951297</v>
      </c>
      <c r="AA826" s="63">
        <v>7.4585947782351809</v>
      </c>
      <c r="AB826" s="63">
        <v>78.763215748877727</v>
      </c>
      <c r="AC826" s="63">
        <v>-14.366860271729394</v>
      </c>
      <c r="AD826" s="63">
        <v>-10.651753659210172</v>
      </c>
      <c r="AE826" s="63">
        <v>-11.172746130285987</v>
      </c>
      <c r="AF826" s="64" t="s">
        <v>95</v>
      </c>
      <c r="AG826" s="65">
        <v>133.63999999999999</v>
      </c>
      <c r="AH826" s="63">
        <v>108.84720567507648</v>
      </c>
      <c r="AI826" s="63">
        <v>-7.6927726711693083</v>
      </c>
      <c r="AJ826" s="63">
        <v>-1.0948435780694821</v>
      </c>
      <c r="AK826" s="63">
        <v>-0.50985144868204202</v>
      </c>
    </row>
    <row r="827" spans="1:37" x14ac:dyDescent="0.25">
      <c r="A827" s="61">
        <v>2023</v>
      </c>
      <c r="B827" s="61">
        <v>11</v>
      </c>
      <c r="C827" s="62" t="s">
        <v>98</v>
      </c>
      <c r="D827" s="63">
        <v>166.48019746523596</v>
      </c>
      <c r="E827" s="63">
        <v>11.603732877702512</v>
      </c>
      <c r="F827" s="63">
        <v>10.974689338075173</v>
      </c>
      <c r="G827" s="63">
        <v>11.58969635182585</v>
      </c>
      <c r="H827" s="63">
        <v>166.83965403933919</v>
      </c>
      <c r="I827" s="63">
        <v>11.622632434930424</v>
      </c>
      <c r="J827" s="63">
        <v>11.472770333906368</v>
      </c>
      <c r="K827" s="63">
        <v>12.0651619388169</v>
      </c>
      <c r="L827" s="63">
        <v>85.814072553482873</v>
      </c>
      <c r="M827" s="63">
        <v>-14.654139722745413</v>
      </c>
      <c r="N827" s="63">
        <v>-12.319294558603822</v>
      </c>
      <c r="O827" s="63">
        <v>-10.494268944189827</v>
      </c>
      <c r="P827" s="63">
        <v>130.62750468973942</v>
      </c>
      <c r="Q827" s="63">
        <v>16.653989925836825</v>
      </c>
      <c r="R827" s="63">
        <v>10.87523492997895</v>
      </c>
      <c r="S827" s="63">
        <v>10.25534926238538</v>
      </c>
      <c r="T827" s="63">
        <v>138.63252702197707</v>
      </c>
      <c r="U827" s="63">
        <v>15.028748234669237</v>
      </c>
      <c r="V827" s="63">
        <v>14.962067653024903</v>
      </c>
      <c r="W827" s="63">
        <v>14.72874797083567</v>
      </c>
      <c r="X827" s="63">
        <v>129.36587201159637</v>
      </c>
      <c r="Y827" s="63">
        <v>19.561261659684106</v>
      </c>
      <c r="Z827" s="63">
        <v>10.535461658994393</v>
      </c>
      <c r="AA827" s="63">
        <v>9.4128871830609029</v>
      </c>
      <c r="AB827" s="63">
        <v>99.906060564460304</v>
      </c>
      <c r="AC827" s="63">
        <v>5.3112053781846384</v>
      </c>
      <c r="AD827" s="63">
        <v>-9.2965707799196</v>
      </c>
      <c r="AE827" s="63">
        <v>-8.3437019828960644</v>
      </c>
      <c r="AF827" s="64" t="s">
        <v>95</v>
      </c>
      <c r="AG827" s="65">
        <v>134.03</v>
      </c>
      <c r="AH827" s="63">
        <v>124.21114486699692</v>
      </c>
      <c r="AI827" s="63">
        <v>1.2119206989833486</v>
      </c>
      <c r="AJ827" s="63">
        <v>-0.84702469487897281</v>
      </c>
      <c r="AK827" s="63">
        <v>-0.31664410430938972</v>
      </c>
    </row>
    <row r="828" spans="1:37" x14ac:dyDescent="0.25">
      <c r="A828" s="61">
        <v>2023</v>
      </c>
      <c r="B828" s="61">
        <v>12</v>
      </c>
      <c r="C828" s="62" t="s">
        <v>98</v>
      </c>
      <c r="D828" s="63">
        <v>214.04995759386804</v>
      </c>
      <c r="E828" s="63">
        <v>-3.0917155835385728</v>
      </c>
      <c r="F828" s="63">
        <v>8.9819859034796288</v>
      </c>
      <c r="G828" s="63">
        <v>8.9819859034796252</v>
      </c>
      <c r="H828" s="63">
        <v>214.75692743374856</v>
      </c>
      <c r="I828" s="63">
        <v>-3.0704523493320153</v>
      </c>
      <c r="J828" s="63">
        <v>9.4018209559083132</v>
      </c>
      <c r="K828" s="63">
        <v>9.4018209559083061</v>
      </c>
      <c r="L828" s="63">
        <v>43.995482525029516</v>
      </c>
      <c r="M828" s="63">
        <v>-59.410784710196772</v>
      </c>
      <c r="N828" s="63">
        <v>-17.27943763543507</v>
      </c>
      <c r="O828" s="63">
        <v>-17.279437635435073</v>
      </c>
      <c r="P828" s="63">
        <v>129.85407162490361</v>
      </c>
      <c r="Q828" s="63">
        <v>13.315662626454937</v>
      </c>
      <c r="R828" s="63">
        <v>11.084717220501105</v>
      </c>
      <c r="S828" s="63">
        <v>11.084717220501105</v>
      </c>
      <c r="T828" s="63">
        <v>138.73920883185727</v>
      </c>
      <c r="U828" s="63">
        <v>14.848325499058632</v>
      </c>
      <c r="V828" s="63">
        <v>14.952180532143156</v>
      </c>
      <c r="W828" s="63">
        <v>14.95218053214316</v>
      </c>
      <c r="X828" s="63">
        <v>128.6258160568886</v>
      </c>
      <c r="Y828" s="63">
        <v>15.950475814152625</v>
      </c>
      <c r="Z828" s="63">
        <v>10.993731856786603</v>
      </c>
      <c r="AA828" s="63">
        <v>10.99373185678661</v>
      </c>
      <c r="AB828" s="63">
        <v>94.646236637164336</v>
      </c>
      <c r="AC828" s="63">
        <v>-12.423239405949204</v>
      </c>
      <c r="AD828" s="63">
        <v>-9.5722924303844774</v>
      </c>
      <c r="AE828" s="63">
        <v>-9.5722924303844792</v>
      </c>
      <c r="AF828" s="64" t="s">
        <v>95</v>
      </c>
      <c r="AG828" s="65">
        <v>134.66999999999999</v>
      </c>
      <c r="AH828" s="63">
        <v>158.94405405351458</v>
      </c>
      <c r="AI828" s="63">
        <v>-11.439054257563612</v>
      </c>
      <c r="AJ828" s="63">
        <v>-2.2851899452775437</v>
      </c>
      <c r="AK828" s="63">
        <v>-2.285189945277537</v>
      </c>
    </row>
    <row r="829" spans="1:37" x14ac:dyDescent="0.25">
      <c r="A829" s="61">
        <v>2024</v>
      </c>
      <c r="B829" s="61">
        <v>1</v>
      </c>
      <c r="C829" s="62" t="s">
        <v>98</v>
      </c>
      <c r="D829" s="63">
        <v>102.46499495236088</v>
      </c>
      <c r="E829" s="63">
        <v>11.722208457897182</v>
      </c>
      <c r="F829" s="63">
        <v>11.722208457897176</v>
      </c>
      <c r="G829" s="63">
        <v>9.4054414904159955</v>
      </c>
      <c r="H829" s="63">
        <v>102.4554483768346</v>
      </c>
      <c r="I829" s="63">
        <v>11.653997646488861</v>
      </c>
      <c r="J829" s="63">
        <v>11.653997646488868</v>
      </c>
      <c r="K829" s="63">
        <v>9.8158430861784893</v>
      </c>
      <c r="L829" s="63">
        <v>57.657960301277924</v>
      </c>
      <c r="M829" s="63">
        <v>27.306567622230432</v>
      </c>
      <c r="N829" s="63">
        <v>27.306567622230425</v>
      </c>
      <c r="O829" s="63">
        <v>-12.991956673041514</v>
      </c>
      <c r="P829" s="63">
        <v>122.5046392426641</v>
      </c>
      <c r="Q829" s="63">
        <v>11.072991016036454</v>
      </c>
      <c r="R829" s="63">
        <v>11.072991016036449</v>
      </c>
      <c r="S829" s="63">
        <v>11.681606483759595</v>
      </c>
      <c r="T829" s="63">
        <v>138.51517703110892</v>
      </c>
      <c r="U829" s="63">
        <v>12.987911966204152</v>
      </c>
      <c r="V829" s="63">
        <v>12.987911966204146</v>
      </c>
      <c r="W829" s="63">
        <v>14.715019940139953</v>
      </c>
      <c r="X829" s="63">
        <v>117.77044445668803</v>
      </c>
      <c r="Y829" s="63">
        <v>14.364156826299947</v>
      </c>
      <c r="Z829" s="63">
        <v>14.364156826299945</v>
      </c>
      <c r="AA829" s="63">
        <v>12.517758025508925</v>
      </c>
      <c r="AB829" s="63">
        <v>75.303734239649501</v>
      </c>
      <c r="AC829" s="63">
        <v>-22.933526011560687</v>
      </c>
      <c r="AD829" s="63">
        <v>-22.933526011560691</v>
      </c>
      <c r="AE829" s="63">
        <v>-11.045837952475082</v>
      </c>
      <c r="AF829" s="64" t="s">
        <v>95</v>
      </c>
      <c r="AG829" s="65">
        <v>135.59</v>
      </c>
      <c r="AH829" s="63">
        <v>75.569728558419413</v>
      </c>
      <c r="AI829" s="63">
        <v>3.2847468854444202</v>
      </c>
      <c r="AJ829" s="63">
        <v>3.2847468854444228</v>
      </c>
      <c r="AK829" s="63">
        <v>-1.6649509334842492</v>
      </c>
    </row>
    <row r="830" spans="1:37" x14ac:dyDescent="0.25">
      <c r="A830" s="61">
        <v>2024</v>
      </c>
      <c r="B830" s="61">
        <v>2</v>
      </c>
      <c r="C830" s="62" t="s">
        <v>98</v>
      </c>
      <c r="D830" s="63">
        <v>132.45254188228967</v>
      </c>
      <c r="E830" s="63">
        <v>16.47493075870608</v>
      </c>
      <c r="F830" s="63">
        <v>14.353098975750722</v>
      </c>
      <c r="G830" s="63">
        <v>9.6131194369518624</v>
      </c>
      <c r="H830" s="63">
        <v>132.4948486005556</v>
      </c>
      <c r="I830" s="63">
        <v>16.298971398391402</v>
      </c>
      <c r="J830" s="63">
        <v>14.22675134340281</v>
      </c>
      <c r="K830" s="63">
        <v>9.9179879066989969</v>
      </c>
      <c r="L830" s="63">
        <v>63.303719096072605</v>
      </c>
      <c r="M830" s="63">
        <v>22.183294646795517</v>
      </c>
      <c r="N830" s="63">
        <v>24.572931115308137</v>
      </c>
      <c r="O830" s="63">
        <v>-9.2934104483887978</v>
      </c>
      <c r="P830" s="63">
        <v>125.65942697037717</v>
      </c>
      <c r="Q830" s="63">
        <v>10.216339898905929</v>
      </c>
      <c r="R830" s="63">
        <v>10.637562588955651</v>
      </c>
      <c r="S830" s="63">
        <v>12.346086497650944</v>
      </c>
      <c r="T830" s="63">
        <v>140.5256442300327</v>
      </c>
      <c r="U830" s="63">
        <v>10.283478770488415</v>
      </c>
      <c r="V830" s="63">
        <v>11.609575955762729</v>
      </c>
      <c r="W830" s="63">
        <v>14.070106015334716</v>
      </c>
      <c r="X830" s="63">
        <v>121.97261805143556</v>
      </c>
      <c r="Y830" s="63">
        <v>13.649544606755356</v>
      </c>
      <c r="Z830" s="63">
        <v>13.999468499936608</v>
      </c>
      <c r="AA830" s="63">
        <v>14.272794559316822</v>
      </c>
      <c r="AB830" s="63">
        <v>77.264107094878824</v>
      </c>
      <c r="AC830" s="63">
        <v>-16.033248081841435</v>
      </c>
      <c r="AD830" s="63">
        <v>-19.586951128752162</v>
      </c>
      <c r="AE830" s="63">
        <v>-10.973007126243886</v>
      </c>
      <c r="AF830" s="64" t="s">
        <v>95</v>
      </c>
      <c r="AG830" s="65">
        <v>137.44999999999999</v>
      </c>
      <c r="AH830" s="63">
        <v>96.364162882713472</v>
      </c>
      <c r="AI830" s="63">
        <v>8.2297428628733513</v>
      </c>
      <c r="AJ830" s="63">
        <v>5.9991590697654251</v>
      </c>
      <c r="AK830" s="63">
        <v>-1.181461982924688</v>
      </c>
    </row>
    <row r="831" spans="1:37" x14ac:dyDescent="0.25">
      <c r="A831" s="61">
        <v>2024</v>
      </c>
      <c r="B831" s="61">
        <v>3</v>
      </c>
      <c r="C831" s="62" t="s">
        <v>98</v>
      </c>
      <c r="D831" s="63">
        <v>139.51400331349535</v>
      </c>
      <c r="E831" s="63">
        <v>3.7726434868004901</v>
      </c>
      <c r="F831" s="63">
        <v>10.167845950213717</v>
      </c>
      <c r="G831" s="63">
        <v>9.3986396462845363</v>
      </c>
      <c r="H831" s="63">
        <v>139.60296527612647</v>
      </c>
      <c r="I831" s="63">
        <v>3.5471337169903165</v>
      </c>
      <c r="J831" s="63">
        <v>9.9982689034060037</v>
      </c>
      <c r="K831" s="63">
        <v>9.5823905891854793</v>
      </c>
      <c r="L831" s="63">
        <v>61.017242044768182</v>
      </c>
      <c r="M831" s="63">
        <v>23.519574681086652</v>
      </c>
      <c r="N831" s="63">
        <v>24.217746049890888</v>
      </c>
      <c r="O831" s="63">
        <v>-5.6705566510654108</v>
      </c>
      <c r="P831" s="63">
        <v>125.05021206184652</v>
      </c>
      <c r="Q831" s="63">
        <v>5.5766701247160029</v>
      </c>
      <c r="R831" s="63">
        <v>8.8886506311781623</v>
      </c>
      <c r="S831" s="63">
        <v>12.225409513828893</v>
      </c>
      <c r="T831" s="63">
        <v>141.56288237245863</v>
      </c>
      <c r="U831" s="63">
        <v>9.6445861642873894</v>
      </c>
      <c r="V831" s="63">
        <v>10.940401823400347</v>
      </c>
      <c r="W831" s="63">
        <v>13.435272780482848</v>
      </c>
      <c r="X831" s="63">
        <v>122.50592589638786</v>
      </c>
      <c r="Y831" s="63">
        <v>6.7797581523296344</v>
      </c>
      <c r="Z831" s="63">
        <v>11.451083432324394</v>
      </c>
      <c r="AA831" s="63">
        <v>14.560114962224731</v>
      </c>
      <c r="AB831" s="63">
        <v>61.303424376793238</v>
      </c>
      <c r="AC831" s="63">
        <v>-32.359585572953179</v>
      </c>
      <c r="AD831" s="63">
        <v>-23.715909377072297</v>
      </c>
      <c r="AE831" s="63">
        <v>-11.599195579280789</v>
      </c>
      <c r="AF831" s="64" t="s">
        <v>95</v>
      </c>
      <c r="AG831" s="65">
        <v>138.58000000000001</v>
      </c>
      <c r="AH831" s="63">
        <v>100.67398132017271</v>
      </c>
      <c r="AI831" s="63">
        <v>-3.3636914275393082</v>
      </c>
      <c r="AJ831" s="63">
        <v>2.3374714710018729</v>
      </c>
      <c r="AK831" s="63">
        <v>-0.91842705405164793</v>
      </c>
    </row>
    <row r="832" spans="1:37" x14ac:dyDescent="0.25">
      <c r="A832" s="61">
        <v>2024</v>
      </c>
      <c r="B832" s="61">
        <v>4</v>
      </c>
      <c r="C832" s="62" t="s">
        <v>98</v>
      </c>
      <c r="D832" s="63">
        <v>138.82560919666537</v>
      </c>
      <c r="E832" s="63">
        <v>13.054728189502285</v>
      </c>
      <c r="F832" s="63">
        <v>10.934041729133682</v>
      </c>
      <c r="G832" s="63">
        <v>9.918278793672286</v>
      </c>
      <c r="H832" s="63">
        <v>139.06846158113436</v>
      </c>
      <c r="I832" s="63">
        <v>13.196730799177359</v>
      </c>
      <c r="J832" s="63">
        <v>10.846303908964373</v>
      </c>
      <c r="K832" s="63">
        <v>10.135018885441042</v>
      </c>
      <c r="L832" s="63">
        <v>49.840741406637186</v>
      </c>
      <c r="M832" s="63">
        <v>-25.761727251420226</v>
      </c>
      <c r="N832" s="63">
        <v>8.5114554352048408</v>
      </c>
      <c r="O832" s="63">
        <v>-7.8059652416953327</v>
      </c>
      <c r="P832" s="63">
        <v>126.36701965552884</v>
      </c>
      <c r="Q832" s="63">
        <v>2.4565220427462293</v>
      </c>
      <c r="R832" s="63">
        <v>7.1865587214112736</v>
      </c>
      <c r="S832" s="63">
        <v>11.464114668297782</v>
      </c>
      <c r="T832" s="63">
        <v>142.10405009894168</v>
      </c>
      <c r="U832" s="63">
        <v>9.6441078751234812</v>
      </c>
      <c r="V832" s="63">
        <v>10.610156437659434</v>
      </c>
      <c r="W832" s="63">
        <v>12.876446001738714</v>
      </c>
      <c r="X832" s="63">
        <v>123.89471796933901</v>
      </c>
      <c r="Y832" s="63">
        <v>-4.3321299638975574E-2</v>
      </c>
      <c r="Z832" s="63">
        <v>8.2778472032386965</v>
      </c>
      <c r="AA832" s="63">
        <v>13.575672812507804</v>
      </c>
      <c r="AB832" s="63">
        <v>65.920773166661107</v>
      </c>
      <c r="AC832" s="63">
        <v>-25.916424226395122</v>
      </c>
      <c r="AD832" s="63">
        <v>-24.246054249686178</v>
      </c>
      <c r="AE832" s="63">
        <v>-12.501035991873778</v>
      </c>
      <c r="AF832" s="64" t="s">
        <v>95</v>
      </c>
      <c r="AG832" s="65">
        <v>139.46</v>
      </c>
      <c r="AH832" s="63">
        <v>99.5451091328448</v>
      </c>
      <c r="AI832" s="63">
        <v>5.5480109728466545</v>
      </c>
      <c r="AJ832" s="63">
        <v>3.1769489883409996</v>
      </c>
      <c r="AK832" s="63">
        <v>-6.5669065785826319E-2</v>
      </c>
    </row>
    <row r="833" spans="1:37" x14ac:dyDescent="0.25">
      <c r="A833" s="61">
        <v>2024</v>
      </c>
      <c r="B833" s="61">
        <v>5</v>
      </c>
      <c r="C833" s="62" t="s">
        <v>98</v>
      </c>
      <c r="D833" s="63">
        <v>154.79673301231207</v>
      </c>
      <c r="E833" s="63">
        <v>14.319753274783295</v>
      </c>
      <c r="F833" s="63">
        <v>11.700580995136445</v>
      </c>
      <c r="G833" s="63">
        <v>10.487802622196554</v>
      </c>
      <c r="H833" s="63">
        <v>155.11063100776593</v>
      </c>
      <c r="I833" s="63">
        <v>14.430645868410579</v>
      </c>
      <c r="J833" s="63">
        <v>11.65753455738583</v>
      </c>
      <c r="K833" s="63">
        <v>10.674824483068306</v>
      </c>
      <c r="L833" s="63">
        <v>66.343051404561407</v>
      </c>
      <c r="M833" s="63">
        <v>-34.923248233257738</v>
      </c>
      <c r="N833" s="63">
        <v>-5.5197262396234343</v>
      </c>
      <c r="O833" s="63">
        <v>-15.292770977569091</v>
      </c>
      <c r="P833" s="63">
        <v>126.29750446395538</v>
      </c>
      <c r="Q833" s="63">
        <v>0.13548190312009467</v>
      </c>
      <c r="R833" s="63">
        <v>5.6848533659797029</v>
      </c>
      <c r="S833" s="63">
        <v>10.298735655830654</v>
      </c>
      <c r="T833" s="63">
        <v>140.99931146590069</v>
      </c>
      <c r="U833" s="63">
        <v>7.5467329471901223</v>
      </c>
      <c r="V833" s="63">
        <v>9.9824475510696296</v>
      </c>
      <c r="W833" s="63">
        <v>12.288353458933159</v>
      </c>
      <c r="X833" s="63">
        <v>124.87987636511737</v>
      </c>
      <c r="Y833" s="63">
        <v>-1.4780809443118841</v>
      </c>
      <c r="Z833" s="63">
        <v>6.1299757635743246</v>
      </c>
      <c r="AA833" s="63">
        <v>12.075306864759725</v>
      </c>
      <c r="AB833" s="63">
        <v>64.080423139302965</v>
      </c>
      <c r="AC833" s="63">
        <v>-34.562976136117854</v>
      </c>
      <c r="AD833" s="63">
        <v>-26.408195334219741</v>
      </c>
      <c r="AE833" s="63">
        <v>-15.12880628556826</v>
      </c>
      <c r="AF833" s="64" t="s">
        <v>95</v>
      </c>
      <c r="AG833" s="65">
        <v>140.11000000000001</v>
      </c>
      <c r="AH833" s="63">
        <v>110.4822874971894</v>
      </c>
      <c r="AI833" s="63">
        <v>6.6010689126431998</v>
      </c>
      <c r="AJ833" s="63">
        <v>3.9412225385918154</v>
      </c>
      <c r="AK833" s="63">
        <v>0.82299136333479339</v>
      </c>
    </row>
    <row r="834" spans="1:37" x14ac:dyDescent="0.25">
      <c r="A834" s="61">
        <v>2024</v>
      </c>
      <c r="B834" s="61">
        <v>6</v>
      </c>
      <c r="C834" s="62" t="s">
        <v>98</v>
      </c>
      <c r="D834" s="63">
        <v>148.23263744953044</v>
      </c>
      <c r="E834" s="63">
        <v>5.4250788177794789</v>
      </c>
      <c r="F834" s="63">
        <v>10.506065254567343</v>
      </c>
      <c r="G834" s="63">
        <v>9.3469551328706473</v>
      </c>
      <c r="H834" s="63">
        <v>148.56709088275861</v>
      </c>
      <c r="I834" s="63">
        <v>5.4997838436094355</v>
      </c>
      <c r="J834" s="63">
        <v>10.485294851878413</v>
      </c>
      <c r="K834" s="63">
        <v>9.3546328050786656</v>
      </c>
      <c r="L834" s="63">
        <v>59.458893479324836</v>
      </c>
      <c r="M834" s="63">
        <v>-33.727252227799269</v>
      </c>
      <c r="N834" s="63">
        <v>-11.763825010988471</v>
      </c>
      <c r="O834" s="63">
        <v>-18.263663021669913</v>
      </c>
      <c r="P834" s="63">
        <v>127.47061160104806</v>
      </c>
      <c r="Q834" s="63">
        <v>0.83972158671947739</v>
      </c>
      <c r="R834" s="63">
        <v>4.8325704072019748</v>
      </c>
      <c r="S834" s="63">
        <v>9.2903875979462498</v>
      </c>
      <c r="T834" s="63">
        <v>141.87953338087567</v>
      </c>
      <c r="U834" s="63">
        <v>7.0031012741555543</v>
      </c>
      <c r="V834" s="63">
        <v>9.4710184505088613</v>
      </c>
      <c r="W834" s="63">
        <v>11.733203176940293</v>
      </c>
      <c r="X834" s="63">
        <v>123.59555418508153</v>
      </c>
      <c r="Y834" s="63">
        <v>-2.4106115362096432</v>
      </c>
      <c r="Z834" s="63">
        <v>4.5899929115893912</v>
      </c>
      <c r="AA834" s="63">
        <v>10.482944353473528</v>
      </c>
      <c r="AB834" s="63">
        <v>82.507457300702299</v>
      </c>
      <c r="AC834" s="63">
        <v>-13.013596665343385</v>
      </c>
      <c r="AD834" s="63">
        <v>-24.14802223934085</v>
      </c>
      <c r="AE834" s="63">
        <v>-15.188545837788809</v>
      </c>
      <c r="AF834" s="64" t="s">
        <v>95</v>
      </c>
      <c r="AG834" s="65">
        <v>140.71</v>
      </c>
      <c r="AH834" s="63">
        <v>105.34619959457781</v>
      </c>
      <c r="AI834" s="63">
        <v>-1.8724854469151069</v>
      </c>
      <c r="AJ834" s="63">
        <v>2.8494812016935267</v>
      </c>
      <c r="AK834" s="63">
        <v>9.6393908412892415E-2</v>
      </c>
    </row>
    <row r="835" spans="1:37" x14ac:dyDescent="0.25">
      <c r="A835" s="61">
        <v>2024</v>
      </c>
      <c r="B835" s="61">
        <v>7</v>
      </c>
      <c r="C835" s="62" t="s">
        <v>98</v>
      </c>
      <c r="D835" s="63">
        <v>141.18994411087286</v>
      </c>
      <c r="E835" s="63">
        <v>-2.9746992673898234</v>
      </c>
      <c r="F835" s="63">
        <v>8.2874434104243999</v>
      </c>
      <c r="G835" s="63">
        <v>7.1558688754248578</v>
      </c>
      <c r="H835" s="63">
        <v>141.00619153569642</v>
      </c>
      <c r="I835" s="63">
        <v>-3.2540137162514071</v>
      </c>
      <c r="J835" s="63">
        <v>8.2238344988441625</v>
      </c>
      <c r="K835" s="63">
        <v>7.1224381371863217</v>
      </c>
      <c r="L835" s="63">
        <v>105.99299119354635</v>
      </c>
      <c r="M835" s="63">
        <v>30.908775420493726</v>
      </c>
      <c r="N835" s="63">
        <v>-4.6585278190721224</v>
      </c>
      <c r="O835" s="63">
        <v>-16.793350777166026</v>
      </c>
      <c r="P835" s="63">
        <v>123.11366275474218</v>
      </c>
      <c r="Q835" s="63">
        <v>-0.73334351866000702</v>
      </c>
      <c r="R835" s="63">
        <v>4.0133611531694369</v>
      </c>
      <c r="S835" s="63">
        <v>8.0867087349893154</v>
      </c>
      <c r="T835" s="63">
        <v>143.19123472508426</v>
      </c>
      <c r="U835" s="63">
        <v>6.418480611215216</v>
      </c>
      <c r="V835" s="63">
        <v>9.0181619876068986</v>
      </c>
      <c r="W835" s="63">
        <v>11.177809318008684</v>
      </c>
      <c r="X835" s="63">
        <v>115.19157227493235</v>
      </c>
      <c r="Y835" s="63">
        <v>-4.98898801184653</v>
      </c>
      <c r="Z835" s="63">
        <v>3.1799280458122636</v>
      </c>
      <c r="AA835" s="63">
        <v>8.7897779165821532</v>
      </c>
      <c r="AB835" s="63">
        <v>76.713414119940467</v>
      </c>
      <c r="AC835" s="63">
        <v>-15.551813471502584</v>
      </c>
      <c r="AD835" s="63">
        <v>-22.952107721584667</v>
      </c>
      <c r="AE835" s="63">
        <v>-16.906831537708129</v>
      </c>
      <c r="AF835" s="64" t="s">
        <v>95</v>
      </c>
      <c r="AG835" s="65">
        <v>141.03</v>
      </c>
      <c r="AH835" s="63">
        <v>100.113411409539</v>
      </c>
      <c r="AI835" s="63">
        <v>-9.4347969336963615</v>
      </c>
      <c r="AJ835" s="63">
        <v>0.85905039660609805</v>
      </c>
      <c r="AK835" s="63">
        <v>-1.5840519039242338</v>
      </c>
    </row>
    <row r="836" spans="1:37" x14ac:dyDescent="0.25">
      <c r="A836" s="61">
        <v>2024</v>
      </c>
      <c r="B836" s="61">
        <v>8</v>
      </c>
      <c r="C836" s="62" t="s">
        <v>98</v>
      </c>
      <c r="D836" s="63">
        <v>184.36360416953917</v>
      </c>
      <c r="E836" s="63">
        <v>33.102517262897607</v>
      </c>
      <c r="F836" s="63">
        <v>11.648310751957647</v>
      </c>
      <c r="G836" s="63">
        <v>9.2322600110366295</v>
      </c>
      <c r="H836" s="63">
        <v>183.83254041660018</v>
      </c>
      <c r="I836" s="63">
        <v>32.586030930127237</v>
      </c>
      <c r="J836" s="63">
        <v>11.522082292789726</v>
      </c>
      <c r="K836" s="63">
        <v>9.1582020308163692</v>
      </c>
      <c r="L836" s="63">
        <v>65.312581942065435</v>
      </c>
      <c r="M836" s="63">
        <v>-17.987782646842291</v>
      </c>
      <c r="N836" s="63">
        <v>-6.5343019322104396</v>
      </c>
      <c r="O836" s="63">
        <v>-17.044163558046492</v>
      </c>
      <c r="P836" s="63">
        <v>124.98647704314065</v>
      </c>
      <c r="Q836" s="63">
        <v>-0.81742875976225093</v>
      </c>
      <c r="R836" s="63">
        <v>3.3849065998553529</v>
      </c>
      <c r="S836" s="63">
        <v>6.9830949636116202</v>
      </c>
      <c r="T836" s="63">
        <v>144.14070283301785</v>
      </c>
      <c r="U836" s="63">
        <v>5.2067516820805508</v>
      </c>
      <c r="V836" s="63">
        <v>8.5179757604415087</v>
      </c>
      <c r="W836" s="63">
        <v>10.513657145835126</v>
      </c>
      <c r="X836" s="63">
        <v>117.62835079114937</v>
      </c>
      <c r="Y836" s="63">
        <v>-4.4368408245146327</v>
      </c>
      <c r="Z836" s="63">
        <v>2.1896083792291243</v>
      </c>
      <c r="AA836" s="63">
        <v>6.982838913645864</v>
      </c>
      <c r="AB836" s="63">
        <v>79.43393155168728</v>
      </c>
      <c r="AC836" s="63">
        <v>-13.220208252988826</v>
      </c>
      <c r="AD836" s="63">
        <v>-21.755581616622031</v>
      </c>
      <c r="AE836" s="63">
        <v>-16.177068414502202</v>
      </c>
      <c r="AF836" s="64" t="s">
        <v>95</v>
      </c>
      <c r="AG836" s="65">
        <v>141.05000000000001</v>
      </c>
      <c r="AH836" s="63">
        <v>130.70797885114439</v>
      </c>
      <c r="AI836" s="63">
        <v>25.072014448950355</v>
      </c>
      <c r="AJ836" s="63">
        <v>4.0753648559822109</v>
      </c>
      <c r="AK836" s="63">
        <v>0.65626064954133767</v>
      </c>
    </row>
    <row r="837" spans="1:37" x14ac:dyDescent="0.25">
      <c r="A837" s="61">
        <v>2024</v>
      </c>
      <c r="B837" s="61">
        <v>9</v>
      </c>
      <c r="C837" s="62" t="s">
        <v>98</v>
      </c>
      <c r="D837" s="63">
        <v>141.30237125392506</v>
      </c>
      <c r="E837" s="63">
        <v>-6.1202202303281865</v>
      </c>
      <c r="F837" s="63">
        <v>9.3687699498751442</v>
      </c>
      <c r="G837" s="63">
        <v>7.3332268639984051</v>
      </c>
      <c r="H837" s="63">
        <v>141.48631706674871</v>
      </c>
      <c r="I837" s="63">
        <v>-6.1816482517446474</v>
      </c>
      <c r="J837" s="63">
        <v>9.2497394947329781</v>
      </c>
      <c r="K837" s="63">
        <v>7.2520665248465406</v>
      </c>
      <c r="L837" s="63">
        <v>92.026299200411316</v>
      </c>
      <c r="M837" s="63">
        <v>12.505582133508611</v>
      </c>
      <c r="N837" s="63">
        <v>-4.1297907802885003</v>
      </c>
      <c r="O837" s="63">
        <v>-15.678097607065951</v>
      </c>
      <c r="P837" s="63">
        <v>116.87605236548244</v>
      </c>
      <c r="Q837" s="63">
        <v>-7.5908354897777031</v>
      </c>
      <c r="R837" s="63">
        <v>2.1173261002161547</v>
      </c>
      <c r="S837" s="63">
        <v>5.1954031961712701</v>
      </c>
      <c r="T837" s="63">
        <v>144.79049203865168</v>
      </c>
      <c r="U837" s="63">
        <v>5.027524226595574</v>
      </c>
      <c r="V837" s="63">
        <v>8.1108245371164678</v>
      </c>
      <c r="W837" s="63">
        <v>9.7739088776358329</v>
      </c>
      <c r="X837" s="63">
        <v>102.5529069082543</v>
      </c>
      <c r="Y837" s="63">
        <v>-16.961354400203462</v>
      </c>
      <c r="Z837" s="63">
        <v>-2.0376539333188948E-2</v>
      </c>
      <c r="AA837" s="63">
        <v>4.2634587310264465</v>
      </c>
      <c r="AB837" s="63">
        <v>73.682249368997631</v>
      </c>
      <c r="AC837" s="63">
        <v>-18.502225577218411</v>
      </c>
      <c r="AD837" s="63">
        <v>-21.403283272448459</v>
      </c>
      <c r="AE837" s="63">
        <v>-17.728355871055911</v>
      </c>
      <c r="AF837" s="64" t="s">
        <v>95</v>
      </c>
      <c r="AG837" s="65">
        <v>141.52000000000001</v>
      </c>
      <c r="AH837" s="63">
        <v>99.846220501642918</v>
      </c>
      <c r="AI837" s="63">
        <v>-11.539933350157312</v>
      </c>
      <c r="AJ837" s="63">
        <v>2.116161626699431</v>
      </c>
      <c r="AK837" s="63">
        <v>-0.68777720363530648</v>
      </c>
    </row>
    <row r="838" spans="1:37" x14ac:dyDescent="0.25">
      <c r="A838" s="61">
        <v>2024</v>
      </c>
      <c r="B838" s="61">
        <v>10</v>
      </c>
      <c r="C838" s="62" t="s">
        <v>98</v>
      </c>
      <c r="D838" s="63">
        <v>151.24171074277712</v>
      </c>
      <c r="E838" s="63">
        <v>3.9723427704869891</v>
      </c>
      <c r="F838" s="63">
        <v>8.7734949038203993</v>
      </c>
      <c r="G838" s="63">
        <v>7.4715849479425742</v>
      </c>
      <c r="H838" s="63">
        <v>151.15672909691705</v>
      </c>
      <c r="I838" s="63">
        <v>3.7856953773649309</v>
      </c>
      <c r="J838" s="63">
        <v>8.6471289139161023</v>
      </c>
      <c r="K838" s="63">
        <v>7.3753247592536439</v>
      </c>
      <c r="L838" s="63">
        <v>74.381687296960763</v>
      </c>
      <c r="M838" s="63">
        <v>0.86724364364263806</v>
      </c>
      <c r="N838" s="63">
        <v>-3.6190208131346213</v>
      </c>
      <c r="O838" s="63">
        <v>-11.311480525860659</v>
      </c>
      <c r="P838" s="63">
        <v>114.81873189680638</v>
      </c>
      <c r="Q838" s="63">
        <v>-9.8553538316358527</v>
      </c>
      <c r="R838" s="63">
        <v>0.86990842475929142</v>
      </c>
      <c r="S838" s="63">
        <v>3.0738539193998946</v>
      </c>
      <c r="T838" s="63">
        <v>144.18676997819335</v>
      </c>
      <c r="U838" s="63">
        <v>4.2668536863329081</v>
      </c>
      <c r="V838" s="63">
        <v>7.7081630636530951</v>
      </c>
      <c r="W838" s="63">
        <v>8.8255938644488054</v>
      </c>
      <c r="X838" s="63">
        <v>98.86248967705346</v>
      </c>
      <c r="Y838" s="63">
        <v>-21.967864422808006</v>
      </c>
      <c r="Z838" s="63">
        <v>-2.3435590198990663</v>
      </c>
      <c r="AA838" s="63">
        <v>0.76335208350855055</v>
      </c>
      <c r="AB838" s="63">
        <v>75.091929249288597</v>
      </c>
      <c r="AC838" s="63">
        <v>-4.6611688777339424</v>
      </c>
      <c r="AD838" s="63">
        <v>-19.960024315107304</v>
      </c>
      <c r="AE838" s="63">
        <v>-17.083518628192778</v>
      </c>
      <c r="AF838" s="64" t="s">
        <v>95</v>
      </c>
      <c r="AG838" s="65">
        <v>141.4</v>
      </c>
      <c r="AH838" s="63">
        <v>106.96019147296825</v>
      </c>
      <c r="AI838" s="63">
        <v>-1.7336358709485182</v>
      </c>
      <c r="AJ838" s="63">
        <v>1.7006368692428442</v>
      </c>
      <c r="AK838" s="63">
        <v>-0.1444016130054564</v>
      </c>
    </row>
    <row r="839" spans="1:37" x14ac:dyDescent="0.25">
      <c r="A839" s="61">
        <v>2024</v>
      </c>
      <c r="B839" s="61">
        <v>11</v>
      </c>
      <c r="C839" s="62" t="s">
        <v>98</v>
      </c>
      <c r="D839" s="63">
        <v>157.27572318093144</v>
      </c>
      <c r="E839" s="63">
        <v>-5.5288703548219758</v>
      </c>
      <c r="F839" s="63">
        <v>7.1702698027859668</v>
      </c>
      <c r="G839" s="63">
        <v>5.8416694855761619</v>
      </c>
      <c r="H839" s="63">
        <v>157.68225771788147</v>
      </c>
      <c r="I839" s="63">
        <v>-5.4887408956737005</v>
      </c>
      <c r="J839" s="63">
        <v>7.0615571936121668</v>
      </c>
      <c r="K839" s="63">
        <v>5.7480040666775096</v>
      </c>
      <c r="L839" s="63">
        <v>59.725455567151009</v>
      </c>
      <c r="M839" s="63">
        <v>-30.401327206644751</v>
      </c>
      <c r="N839" s="63">
        <v>-6.4660628580670787</v>
      </c>
      <c r="O839" s="63">
        <v>-12.73350535805946</v>
      </c>
      <c r="P839" s="63">
        <v>116.16979945549876</v>
      </c>
      <c r="Q839" s="63">
        <v>-11.067887477893692</v>
      </c>
      <c r="R839" s="63">
        <v>-0.28252798199898121</v>
      </c>
      <c r="S839" s="63">
        <v>0.77916746647079549</v>
      </c>
      <c r="T839" s="63">
        <v>145.31371782438222</v>
      </c>
      <c r="U839" s="63">
        <v>4.8193529656615226</v>
      </c>
      <c r="V839" s="63">
        <v>7.4336283185840735</v>
      </c>
      <c r="W839" s="63">
        <v>8.0006876639533715</v>
      </c>
      <c r="X839" s="63">
        <v>100.29913334431197</v>
      </c>
      <c r="Y839" s="63">
        <v>-22.468629643433985</v>
      </c>
      <c r="Z839" s="63">
        <v>-4.3065803799066664</v>
      </c>
      <c r="AA839" s="63">
        <v>-2.7430220999768835</v>
      </c>
      <c r="AB839" s="63">
        <v>76.979347052282492</v>
      </c>
      <c r="AC839" s="63">
        <v>-22.948270988410442</v>
      </c>
      <c r="AD839" s="63">
        <v>-20.254569433093096</v>
      </c>
      <c r="AE839" s="63">
        <v>-19.500010490757646</v>
      </c>
      <c r="AF839" s="64" t="s">
        <v>95</v>
      </c>
      <c r="AG839" s="65">
        <v>141.80000000000001</v>
      </c>
      <c r="AH839" s="63">
        <v>110.91376811067096</v>
      </c>
      <c r="AI839" s="63">
        <v>-10.705461873461147</v>
      </c>
      <c r="AJ839" s="63">
        <v>0.34015634976225506</v>
      </c>
      <c r="AK839" s="63">
        <v>-1.2709959565216025</v>
      </c>
    </row>
    <row r="840" spans="1:37" x14ac:dyDescent="0.25">
      <c r="A840" s="61">
        <v>2024</v>
      </c>
      <c r="B840" s="61">
        <v>12</v>
      </c>
      <c r="C840" s="62" t="s">
        <v>98</v>
      </c>
      <c r="D840" s="63">
        <v>191.07006281246356</v>
      </c>
      <c r="E840" s="63">
        <v>-10.735762361142747</v>
      </c>
      <c r="F840" s="63">
        <v>4.9146541363673801</v>
      </c>
      <c r="G840" s="63">
        <v>4.9146541363673748</v>
      </c>
      <c r="H840" s="63">
        <v>191.58507058085016</v>
      </c>
      <c r="I840" s="63">
        <v>-10.789806470874751</v>
      </c>
      <c r="J840" s="63">
        <v>4.8093317425783599</v>
      </c>
      <c r="K840" s="63">
        <v>4.8093317425783653</v>
      </c>
      <c r="L840" s="63">
        <v>82.80752194939997</v>
      </c>
      <c r="M840" s="63">
        <v>88.218237866330611</v>
      </c>
      <c r="N840" s="63">
        <v>-1.572480253223496</v>
      </c>
      <c r="O840" s="63">
        <v>-1.5724802532234889</v>
      </c>
      <c r="P840" s="63">
        <v>119.32324740804383</v>
      </c>
      <c r="Q840" s="63">
        <v>-8.1097374037520495</v>
      </c>
      <c r="R840" s="63">
        <v>-0.96789618429613533</v>
      </c>
      <c r="S840" s="63">
        <v>-0.96789618429613711</v>
      </c>
      <c r="T840" s="63">
        <v>143.64414749975739</v>
      </c>
      <c r="U840" s="63">
        <v>3.5353658920201667</v>
      </c>
      <c r="V840" s="63">
        <v>7.095075120014438</v>
      </c>
      <c r="W840" s="63">
        <v>7.0950751200144424</v>
      </c>
      <c r="X840" s="63">
        <v>102.92695295841263</v>
      </c>
      <c r="Y840" s="63">
        <v>-19.979553005992116</v>
      </c>
      <c r="Z840" s="63">
        <v>-5.6922110114339226</v>
      </c>
      <c r="AA840" s="63">
        <v>-5.6922110114339262</v>
      </c>
      <c r="AB840" s="63">
        <v>106.92621930053363</v>
      </c>
      <c r="AC840" s="63">
        <v>12.974612725961649</v>
      </c>
      <c r="AD840" s="63">
        <v>-17.416676399698449</v>
      </c>
      <c r="AE840" s="63">
        <v>-17.416676399698446</v>
      </c>
      <c r="AF840" s="64" t="s">
        <v>95</v>
      </c>
      <c r="AG840" s="65">
        <v>142.33000000000001</v>
      </c>
      <c r="AH840" s="63">
        <v>134.24440582622324</v>
      </c>
      <c r="AI840" s="63">
        <v>-15.539837821788069</v>
      </c>
      <c r="AJ840" s="63">
        <v>-1.6140112076665103</v>
      </c>
      <c r="AK840" s="63">
        <v>-1.6140112076665076</v>
      </c>
    </row>
    <row r="841" spans="1:37" x14ac:dyDescent="0.25">
      <c r="A841" s="61">
        <v>2025</v>
      </c>
      <c r="B841" s="61">
        <v>1</v>
      </c>
      <c r="C841" s="62" t="s">
        <v>98</v>
      </c>
      <c r="D841" s="63">
        <v>115.28486347167288</v>
      </c>
      <c r="E841" s="63">
        <v>12.511461621866431</v>
      </c>
      <c r="F841" s="63">
        <v>12.511461621866427</v>
      </c>
      <c r="G841" s="63">
        <v>5.0047482629975235</v>
      </c>
      <c r="H841" s="63">
        <v>115.51701652089523</v>
      </c>
      <c r="I841" s="63">
        <v>12.7485344615542</v>
      </c>
      <c r="J841" s="63">
        <v>12.748534461554195</v>
      </c>
      <c r="K841" s="63">
        <v>4.9175340108808854</v>
      </c>
      <c r="L841" s="63">
        <v>34.975456064730444</v>
      </c>
      <c r="M841" s="63">
        <v>-39.339761791824515</v>
      </c>
      <c r="N841" s="63">
        <v>-39.339761791824515</v>
      </c>
      <c r="O841" s="63">
        <v>-5.6084334513949017</v>
      </c>
      <c r="P841" s="63">
        <v>120.19008194173384</v>
      </c>
      <c r="Q841" s="63">
        <v>-1.8893629786096966</v>
      </c>
      <c r="R841" s="63">
        <v>-1.8893629786096988</v>
      </c>
      <c r="S841" s="63">
        <v>-1.9315759432478927</v>
      </c>
      <c r="T841" s="63">
        <v>143.96225326012737</v>
      </c>
      <c r="U841" s="63">
        <v>3.9324760981210574</v>
      </c>
      <c r="V841" s="63">
        <v>3.9324760981210627</v>
      </c>
      <c r="W841" s="63">
        <v>3.9324760981210574</v>
      </c>
      <c r="X841" s="63">
        <v>103.91138079549927</v>
      </c>
      <c r="Y841" s="63">
        <v>-11.767862238378186</v>
      </c>
      <c r="Z841" s="63">
        <v>-11.767862238378191</v>
      </c>
      <c r="AA841" s="63">
        <v>-7.5843849976040616</v>
      </c>
      <c r="AB841" s="63">
        <v>109.69851128547978</v>
      </c>
      <c r="AC841" s="63">
        <v>45.674729670604421</v>
      </c>
      <c r="AD841" s="63">
        <v>45.674729670604421</v>
      </c>
      <c r="AE841" s="63">
        <v>-12.544675464852403</v>
      </c>
      <c r="AF841" s="64" t="s">
        <v>95</v>
      </c>
      <c r="AG841" s="65">
        <v>143.6</v>
      </c>
      <c r="AH841" s="63">
        <v>80.281938350747126</v>
      </c>
      <c r="AI841" s="63">
        <v>6.2355785606467151</v>
      </c>
      <c r="AJ841" s="63">
        <v>6.2355785606467151</v>
      </c>
      <c r="AK841" s="63">
        <v>-1.4325864030016504</v>
      </c>
    </row>
    <row r="842" spans="1:37" x14ac:dyDescent="0.25">
      <c r="A842" s="61" t="s">
        <v>245</v>
      </c>
      <c r="B842" s="61">
        <v>2</v>
      </c>
      <c r="C842" s="62" t="s">
        <v>98</v>
      </c>
      <c r="D842" s="63">
        <v>122.47959996145337</v>
      </c>
      <c r="E842" s="63">
        <v>-7.5294454746661046</v>
      </c>
      <c r="F842" s="63">
        <v>1.2118833854790179</v>
      </c>
      <c r="G842" s="63">
        <v>3.2898530751079846</v>
      </c>
      <c r="H842" s="63">
        <v>122.69441498432903</v>
      </c>
      <c r="I842" s="63">
        <v>-7.3968412506155943</v>
      </c>
      <c r="J842" s="63">
        <v>1.3880103876386718</v>
      </c>
      <c r="K842" s="63">
        <v>3.2263284030505446</v>
      </c>
      <c r="L842" s="63">
        <v>51.167744800987549</v>
      </c>
      <c r="M842" s="63">
        <v>-19.171028919591521</v>
      </c>
      <c r="N842" s="63">
        <v>-28.784718189350123</v>
      </c>
      <c r="O842" s="63">
        <v>-8.234906549318012</v>
      </c>
      <c r="P842" s="63">
        <v>121.02150813169838</v>
      </c>
      <c r="Q842" s="63">
        <v>-3.6908642276174959</v>
      </c>
      <c r="R842" s="63">
        <v>-2.8015644028175246</v>
      </c>
      <c r="S842" s="63">
        <v>-2.9974238320808979</v>
      </c>
      <c r="T842" s="63">
        <v>143.63929832658101</v>
      </c>
      <c r="U842" s="63">
        <v>2.2157194963301095</v>
      </c>
      <c r="V842" s="63">
        <v>3.0679132489920491</v>
      </c>
      <c r="W842" s="63">
        <v>2.2157194963301095</v>
      </c>
      <c r="X842" s="63">
        <v>107.22665613850417</v>
      </c>
      <c r="Y842" s="63">
        <v>-12.089567436121655</v>
      </c>
      <c r="Z842" s="63">
        <v>-11.931534232883545</v>
      </c>
      <c r="AA842" s="63">
        <v>-9.4898867202419126</v>
      </c>
      <c r="AB842" s="63">
        <v>100.12963249873015</v>
      </c>
      <c r="AC842" s="63">
        <v>29.593981298163328</v>
      </c>
      <c r="AD842" s="63">
        <v>37.531043205972622</v>
      </c>
      <c r="AE842" s="63">
        <v>-9.2051661781443528</v>
      </c>
      <c r="AF842" s="64" t="s">
        <v>95</v>
      </c>
      <c r="AG842" s="65">
        <v>145.79</v>
      </c>
      <c r="AH842" s="63">
        <v>84.010974663182239</v>
      </c>
      <c r="AI842" s="63">
        <v>-12.81927622260001</v>
      </c>
      <c r="AJ842" s="63">
        <v>-4.4441374316358413</v>
      </c>
      <c r="AK842" s="63">
        <v>-2.9368534444711685</v>
      </c>
    </row>
    <row r="843" spans="1:37" x14ac:dyDescent="0.25">
      <c r="A843" s="61" t="s">
        <v>245</v>
      </c>
      <c r="B843" s="61">
        <v>3</v>
      </c>
      <c r="C843" s="62" t="s">
        <v>98</v>
      </c>
      <c r="D843" s="63">
        <v>143.15829359382278</v>
      </c>
      <c r="E843" s="63">
        <v>2.6121322546658803</v>
      </c>
      <c r="F843" s="63">
        <v>1.7336191487060226</v>
      </c>
      <c r="G843" s="63">
        <v>3.1978811291680529</v>
      </c>
      <c r="H843" s="63">
        <v>143.40854996483466</v>
      </c>
      <c r="I843" s="63">
        <v>2.7260056268725918</v>
      </c>
      <c r="J843" s="63">
        <v>1.8867060919520506</v>
      </c>
      <c r="K843" s="63">
        <v>3.1611885579756631</v>
      </c>
      <c r="L843" s="63">
        <v>67.137492595334962</v>
      </c>
      <c r="M843" s="63">
        <v>10.030362477013256</v>
      </c>
      <c r="N843" s="63">
        <v>-15.770083564427361</v>
      </c>
      <c r="O843" s="63">
        <v>-8.7470543561728391</v>
      </c>
      <c r="P843" s="63">
        <v>122.93126193544288</v>
      </c>
      <c r="Q843" s="63">
        <v>-1.6944794346735392</v>
      </c>
      <c r="R843" s="63">
        <v>-2.4306214403006399</v>
      </c>
      <c r="S843" s="63">
        <v>-3.5607860693308879</v>
      </c>
      <c r="T843" s="63">
        <v>144.16785820280552</v>
      </c>
      <c r="U843" s="63">
        <v>1.8401545565405115</v>
      </c>
      <c r="V843" s="63">
        <v>2.654685648141708</v>
      </c>
      <c r="W843" s="63">
        <v>1.8401545565405115</v>
      </c>
      <c r="X843" s="63">
        <v>109.0099499049817</v>
      </c>
      <c r="Y843" s="63">
        <v>-11.016590334430589</v>
      </c>
      <c r="Z843" s="63">
        <v>-11.622117083323246</v>
      </c>
      <c r="AA843" s="63">
        <v>-10.866193276541523</v>
      </c>
      <c r="AB843" s="63">
        <v>109.55730795857252</v>
      </c>
      <c r="AC843" s="63">
        <v>78.713194364466972</v>
      </c>
      <c r="AD843" s="63">
        <v>49.335372697462553</v>
      </c>
      <c r="AE843" s="63">
        <v>-2.0169342960158332</v>
      </c>
      <c r="AF843" s="64" t="s">
        <v>95</v>
      </c>
      <c r="AG843" s="65">
        <v>146.21</v>
      </c>
      <c r="AH843" s="63">
        <v>97.912792280844513</v>
      </c>
      <c r="AI843" s="63">
        <v>-2.7427037285302305</v>
      </c>
      <c r="AJ843" s="63">
        <v>-3.8157986272244537</v>
      </c>
      <c r="AK843" s="63">
        <v>-2.8875307212596937</v>
      </c>
    </row>
    <row r="844" spans="1:37" x14ac:dyDescent="0.25">
      <c r="A844" s="61">
        <v>2019</v>
      </c>
      <c r="B844" s="61">
        <v>1</v>
      </c>
      <c r="C844" s="62" t="s">
        <v>99</v>
      </c>
      <c r="D844" s="63">
        <v>89.420818070575351</v>
      </c>
      <c r="E844" s="63"/>
      <c r="F844" s="63"/>
      <c r="G844" s="63"/>
      <c r="H844" s="63">
        <v>89.466934681193365</v>
      </c>
      <c r="I844" s="63"/>
      <c r="J844" s="63"/>
      <c r="K844" s="63"/>
      <c r="L844" s="63">
        <v>85.175066983409621</v>
      </c>
      <c r="M844" s="63"/>
      <c r="N844" s="63"/>
      <c r="O844" s="63"/>
      <c r="P844" s="63">
        <v>109.89386585085958</v>
      </c>
      <c r="Q844" s="63"/>
      <c r="R844" s="63"/>
      <c r="S844" s="63"/>
      <c r="T844" s="63">
        <v>108.68490293241959</v>
      </c>
      <c r="U844" s="63"/>
      <c r="V844" s="63"/>
      <c r="W844" s="63"/>
      <c r="X844" s="63">
        <v>108.57687154406484</v>
      </c>
      <c r="Y844" s="63"/>
      <c r="Z844" s="63"/>
      <c r="AA844" s="63"/>
      <c r="AB844" s="63">
        <v>74.057891862370283</v>
      </c>
      <c r="AC844" s="63"/>
      <c r="AD844" s="63"/>
      <c r="AE844" s="63"/>
      <c r="AF844" s="64" t="s">
        <v>95</v>
      </c>
      <c r="AG844" s="65">
        <v>100.55</v>
      </c>
      <c r="AH844" s="63">
        <v>88.931693754923273</v>
      </c>
      <c r="AI844" s="63"/>
      <c r="AJ844" s="63"/>
      <c r="AK844" s="63"/>
    </row>
    <row r="845" spans="1:37" x14ac:dyDescent="0.25">
      <c r="A845" s="61">
        <v>2019</v>
      </c>
      <c r="B845" s="61">
        <v>2</v>
      </c>
      <c r="C845" s="62" t="s">
        <v>99</v>
      </c>
      <c r="D845" s="63">
        <v>94.839312163076457</v>
      </c>
      <c r="E845" s="63"/>
      <c r="F845" s="63"/>
      <c r="G845" s="63"/>
      <c r="H845" s="63">
        <v>94.816706890153256</v>
      </c>
      <c r="I845" s="63"/>
      <c r="J845" s="63"/>
      <c r="K845" s="63"/>
      <c r="L845" s="63">
        <v>102.5650606676174</v>
      </c>
      <c r="M845" s="63"/>
      <c r="N845" s="63"/>
      <c r="O845" s="63"/>
      <c r="P845" s="63">
        <v>110.55900065752033</v>
      </c>
      <c r="Q845" s="63"/>
      <c r="R845" s="63"/>
      <c r="S845" s="63"/>
      <c r="T845" s="63">
        <v>109.62398096422444</v>
      </c>
      <c r="U845" s="63"/>
      <c r="V845" s="63"/>
      <c r="W845" s="63"/>
      <c r="X845" s="63">
        <v>109.61739152051133</v>
      </c>
      <c r="Y845" s="63"/>
      <c r="Z845" s="63"/>
      <c r="AA845" s="63"/>
      <c r="AB845" s="63">
        <v>65.537957400327684</v>
      </c>
      <c r="AC845" s="63"/>
      <c r="AD845" s="63"/>
      <c r="AE845" s="63"/>
      <c r="AF845" s="64" t="s">
        <v>95</v>
      </c>
      <c r="AG845" s="65">
        <v>101.24</v>
      </c>
      <c r="AH845" s="63">
        <v>93.677708576725067</v>
      </c>
      <c r="AI845" s="63"/>
      <c r="AJ845" s="63"/>
      <c r="AK845" s="63"/>
    </row>
    <row r="846" spans="1:37" x14ac:dyDescent="0.25">
      <c r="A846" s="61">
        <v>2019</v>
      </c>
      <c r="B846" s="61">
        <v>3</v>
      </c>
      <c r="C846" s="62" t="s">
        <v>99</v>
      </c>
      <c r="D846" s="63">
        <v>97.710923698047822</v>
      </c>
      <c r="E846" s="63"/>
      <c r="F846" s="63"/>
      <c r="G846" s="63"/>
      <c r="H846" s="63">
        <v>97.703539652646299</v>
      </c>
      <c r="I846" s="63"/>
      <c r="J846" s="63"/>
      <c r="K846" s="63"/>
      <c r="L846" s="63">
        <v>104.57870261002539</v>
      </c>
      <c r="M846" s="63"/>
      <c r="N846" s="63"/>
      <c r="O846" s="63"/>
      <c r="P846" s="63">
        <v>110.00148659806813</v>
      </c>
      <c r="Q846" s="63"/>
      <c r="R846" s="63"/>
      <c r="S846" s="63"/>
      <c r="T846" s="63">
        <v>108.78876244111936</v>
      </c>
      <c r="U846" s="63"/>
      <c r="V846" s="63"/>
      <c r="W846" s="63"/>
      <c r="X846" s="63">
        <v>109.8592587412159</v>
      </c>
      <c r="Y846" s="63"/>
      <c r="Z846" s="63"/>
      <c r="AA846" s="63"/>
      <c r="AB846" s="63">
        <v>87.034407427635173</v>
      </c>
      <c r="AC846" s="63"/>
      <c r="AD846" s="63"/>
      <c r="AE846" s="63"/>
      <c r="AF846" s="64" t="s">
        <v>95</v>
      </c>
      <c r="AG846" s="65">
        <v>101.53</v>
      </c>
      <c r="AH846" s="63">
        <v>96.238475030087471</v>
      </c>
      <c r="AI846" s="63"/>
      <c r="AJ846" s="63"/>
      <c r="AK846" s="63"/>
    </row>
    <row r="847" spans="1:37" x14ac:dyDescent="0.25">
      <c r="A847" s="61">
        <v>2019</v>
      </c>
      <c r="B847" s="61">
        <v>4</v>
      </c>
      <c r="C847" s="62" t="s">
        <v>99</v>
      </c>
      <c r="D847" s="63">
        <v>98.530234901409969</v>
      </c>
      <c r="E847" s="63"/>
      <c r="F847" s="63"/>
      <c r="G847" s="63"/>
      <c r="H847" s="63">
        <v>98.332720463826291</v>
      </c>
      <c r="I847" s="63"/>
      <c r="J847" s="63"/>
      <c r="K847" s="63"/>
      <c r="L847" s="63">
        <v>142.90506592139084</v>
      </c>
      <c r="M847" s="63"/>
      <c r="N847" s="63"/>
      <c r="O847" s="63"/>
      <c r="P847" s="63">
        <v>109.47246082796968</v>
      </c>
      <c r="Q847" s="63"/>
      <c r="R847" s="63"/>
      <c r="S847" s="63"/>
      <c r="T847" s="63">
        <v>107.26171620449817</v>
      </c>
      <c r="U847" s="63"/>
      <c r="V847" s="63"/>
      <c r="W847" s="63"/>
      <c r="X847" s="63">
        <v>109.89393818214468</v>
      </c>
      <c r="Y847" s="63"/>
      <c r="Z847" s="63"/>
      <c r="AA847" s="63"/>
      <c r="AB847" s="63">
        <v>88.869470234844357</v>
      </c>
      <c r="AC847" s="63"/>
      <c r="AD847" s="63"/>
      <c r="AE847" s="63"/>
      <c r="AF847" s="64" t="s">
        <v>95</v>
      </c>
      <c r="AG847" s="65">
        <v>102</v>
      </c>
      <c r="AH847" s="63">
        <v>96.598269511186245</v>
      </c>
      <c r="AI847" s="63"/>
      <c r="AJ847" s="63"/>
      <c r="AK847" s="63"/>
    </row>
    <row r="848" spans="1:37" x14ac:dyDescent="0.25">
      <c r="A848" s="61">
        <v>2019</v>
      </c>
      <c r="B848" s="61">
        <v>5</v>
      </c>
      <c r="C848" s="62" t="s">
        <v>99</v>
      </c>
      <c r="D848" s="63">
        <v>97.725223356278036</v>
      </c>
      <c r="E848" s="63"/>
      <c r="F848" s="63"/>
      <c r="G848" s="63"/>
      <c r="H848" s="63">
        <v>97.56795134940063</v>
      </c>
      <c r="I848" s="63"/>
      <c r="J848" s="63"/>
      <c r="K848" s="63"/>
      <c r="L848" s="63">
        <v>134.39211109909076</v>
      </c>
      <c r="M848" s="63"/>
      <c r="N848" s="63"/>
      <c r="O848" s="63"/>
      <c r="P848" s="63">
        <v>110.16054243533894</v>
      </c>
      <c r="Q848" s="63"/>
      <c r="R848" s="63"/>
      <c r="S848" s="63"/>
      <c r="T848" s="63">
        <v>109.66941201229179</v>
      </c>
      <c r="U848" s="63"/>
      <c r="V848" s="63"/>
      <c r="W848" s="63"/>
      <c r="X848" s="63">
        <v>109.482160845691</v>
      </c>
      <c r="Y848" s="63"/>
      <c r="Z848" s="63"/>
      <c r="AA848" s="63"/>
      <c r="AB848" s="63">
        <v>86.247951938831235</v>
      </c>
      <c r="AC848" s="63"/>
      <c r="AD848" s="63"/>
      <c r="AE848" s="63"/>
      <c r="AF848" s="64" t="s">
        <v>95</v>
      </c>
      <c r="AG848" s="65">
        <v>102.34</v>
      </c>
      <c r="AH848" s="63">
        <v>95.490740039357078</v>
      </c>
      <c r="AI848" s="63"/>
      <c r="AJ848" s="63"/>
      <c r="AK848" s="63"/>
    </row>
    <row r="849" spans="1:37" x14ac:dyDescent="0.25">
      <c r="A849" s="61">
        <v>2019</v>
      </c>
      <c r="B849" s="61">
        <v>6</v>
      </c>
      <c r="C849" s="62" t="s">
        <v>99</v>
      </c>
      <c r="D849" s="63">
        <v>100.1932761837183</v>
      </c>
      <c r="E849" s="63"/>
      <c r="F849" s="63"/>
      <c r="G849" s="63"/>
      <c r="H849" s="63">
        <v>100.08192517281</v>
      </c>
      <c r="I849" s="63"/>
      <c r="J849" s="63"/>
      <c r="K849" s="63"/>
      <c r="L849" s="63">
        <v>126.29216399456145</v>
      </c>
      <c r="M849" s="63"/>
      <c r="N849" s="63"/>
      <c r="O849" s="63"/>
      <c r="P849" s="63">
        <v>107.66369374556096</v>
      </c>
      <c r="Q849" s="63"/>
      <c r="R849" s="63"/>
      <c r="S849" s="63"/>
      <c r="T849" s="63">
        <v>109.77315172917069</v>
      </c>
      <c r="U849" s="63"/>
      <c r="V849" s="63"/>
      <c r="W849" s="63"/>
      <c r="X849" s="63">
        <v>105.40872137212111</v>
      </c>
      <c r="Y849" s="63"/>
      <c r="Z849" s="63"/>
      <c r="AA849" s="63"/>
      <c r="AB849" s="63">
        <v>91.359912616056803</v>
      </c>
      <c r="AC849" s="63"/>
      <c r="AD849" s="63"/>
      <c r="AE849" s="63"/>
      <c r="AF849" s="64" t="s">
        <v>95</v>
      </c>
      <c r="AG849" s="65">
        <v>102.57</v>
      </c>
      <c r="AH849" s="63">
        <v>97.682827516543142</v>
      </c>
      <c r="AI849" s="63"/>
      <c r="AJ849" s="63"/>
      <c r="AK849" s="63"/>
    </row>
    <row r="850" spans="1:37" x14ac:dyDescent="0.25">
      <c r="A850" s="61">
        <v>2019</v>
      </c>
      <c r="B850" s="61">
        <v>7</v>
      </c>
      <c r="C850" s="62" t="s">
        <v>99</v>
      </c>
      <c r="D850" s="63">
        <v>98.541231084810306</v>
      </c>
      <c r="E850" s="63"/>
      <c r="F850" s="63"/>
      <c r="G850" s="63"/>
      <c r="H850" s="63">
        <v>98.283302159695097</v>
      </c>
      <c r="I850" s="63"/>
      <c r="J850" s="63"/>
      <c r="K850" s="63"/>
      <c r="L850" s="63">
        <v>154.89064059106289</v>
      </c>
      <c r="M850" s="63"/>
      <c r="N850" s="63"/>
      <c r="O850" s="63"/>
      <c r="P850" s="63">
        <v>107.94285883036007</v>
      </c>
      <c r="Q850" s="63"/>
      <c r="R850" s="63"/>
      <c r="S850" s="63"/>
      <c r="T850" s="63">
        <v>108.69571414425366</v>
      </c>
      <c r="U850" s="63"/>
      <c r="V850" s="63"/>
      <c r="W850" s="63"/>
      <c r="X850" s="63">
        <v>106.96620569591397</v>
      </c>
      <c r="Y850" s="63"/>
      <c r="Z850" s="63"/>
      <c r="AA850" s="63"/>
      <c r="AB850" s="63">
        <v>92.146368104860741</v>
      </c>
      <c r="AC850" s="63"/>
      <c r="AD850" s="63"/>
      <c r="AE850" s="63"/>
      <c r="AF850" s="64" t="s">
        <v>95</v>
      </c>
      <c r="AG850" s="65">
        <v>102.67</v>
      </c>
      <c r="AH850" s="63">
        <v>95.97860240071131</v>
      </c>
      <c r="AI850" s="63"/>
      <c r="AJ850" s="63"/>
      <c r="AK850" s="63"/>
    </row>
    <row r="851" spans="1:37" x14ac:dyDescent="0.25">
      <c r="A851" s="61">
        <v>2019</v>
      </c>
      <c r="B851" s="61">
        <v>8</v>
      </c>
      <c r="C851" s="62" t="s">
        <v>99</v>
      </c>
      <c r="D851" s="63">
        <v>99.06321651530159</v>
      </c>
      <c r="E851" s="63"/>
      <c r="F851" s="63"/>
      <c r="G851" s="63"/>
      <c r="H851" s="63">
        <v>98.848447314413789</v>
      </c>
      <c r="I851" s="63"/>
      <c r="J851" s="63"/>
      <c r="K851" s="63"/>
      <c r="L851" s="63">
        <v>147.13205116776845</v>
      </c>
      <c r="M851" s="63"/>
      <c r="N851" s="63"/>
      <c r="O851" s="63"/>
      <c r="P851" s="63">
        <v>108.28802808264156</v>
      </c>
      <c r="Q851" s="63"/>
      <c r="R851" s="63"/>
      <c r="S851" s="63"/>
      <c r="T851" s="63">
        <v>107.75951111614982</v>
      </c>
      <c r="U851" s="63"/>
      <c r="V851" s="63"/>
      <c r="W851" s="63"/>
      <c r="X851" s="63">
        <v>106.74664216927678</v>
      </c>
      <c r="Y851" s="63"/>
      <c r="Z851" s="63"/>
      <c r="AA851" s="63"/>
      <c r="AB851" s="63">
        <v>96.996176952484973</v>
      </c>
      <c r="AC851" s="63"/>
      <c r="AD851" s="63"/>
      <c r="AE851" s="63"/>
      <c r="AF851" s="64" t="s">
        <v>95</v>
      </c>
      <c r="AG851" s="65">
        <v>102.76</v>
      </c>
      <c r="AH851" s="63">
        <v>96.402507313450357</v>
      </c>
      <c r="AI851" s="63"/>
      <c r="AJ851" s="63"/>
      <c r="AK851" s="63"/>
    </row>
    <row r="852" spans="1:37" x14ac:dyDescent="0.25">
      <c r="A852" s="61">
        <v>2019</v>
      </c>
      <c r="B852" s="61">
        <v>9</v>
      </c>
      <c r="C852" s="62" t="s">
        <v>99</v>
      </c>
      <c r="D852" s="63">
        <v>99.319703331939834</v>
      </c>
      <c r="E852" s="63"/>
      <c r="F852" s="63"/>
      <c r="G852" s="63"/>
      <c r="H852" s="63">
        <v>99.117066881704048</v>
      </c>
      <c r="I852" s="63"/>
      <c r="J852" s="63"/>
      <c r="K852" s="63"/>
      <c r="L852" s="63">
        <v>144.09017543086563</v>
      </c>
      <c r="M852" s="63"/>
      <c r="N852" s="63"/>
      <c r="O852" s="63"/>
      <c r="P852" s="63">
        <v>109.64980357776997</v>
      </c>
      <c r="Q852" s="63"/>
      <c r="R852" s="63"/>
      <c r="S852" s="63"/>
      <c r="T852" s="63">
        <v>107.85261930892595</v>
      </c>
      <c r="U852" s="63"/>
      <c r="V852" s="63"/>
      <c r="W852" s="63"/>
      <c r="X852" s="63">
        <v>107.25284440305416</v>
      </c>
      <c r="Y852" s="63"/>
      <c r="Z852" s="63"/>
      <c r="AA852" s="63"/>
      <c r="AB852" s="63">
        <v>94.505734571272527</v>
      </c>
      <c r="AC852" s="63"/>
      <c r="AD852" s="63"/>
      <c r="AE852" s="63"/>
      <c r="AF852" s="64" t="s">
        <v>95</v>
      </c>
      <c r="AG852" s="65">
        <v>103.08</v>
      </c>
      <c r="AH852" s="63">
        <v>96.352059887407677</v>
      </c>
      <c r="AI852" s="63"/>
      <c r="AJ852" s="63"/>
      <c r="AK852" s="63"/>
    </row>
    <row r="853" spans="1:37" x14ac:dyDescent="0.25">
      <c r="A853" s="61">
        <v>2019</v>
      </c>
      <c r="B853" s="61">
        <v>10</v>
      </c>
      <c r="C853" s="62" t="s">
        <v>99</v>
      </c>
      <c r="D853" s="63">
        <v>101.09198534196668</v>
      </c>
      <c r="E853" s="63"/>
      <c r="F853" s="63"/>
      <c r="G853" s="63"/>
      <c r="H853" s="63">
        <v>101.00212672166326</v>
      </c>
      <c r="I853" s="63"/>
      <c r="J853" s="63"/>
      <c r="K853" s="63"/>
      <c r="L853" s="63">
        <v>124.45383128738933</v>
      </c>
      <c r="M853" s="63"/>
      <c r="N853" s="63"/>
      <c r="O853" s="63"/>
      <c r="P853" s="63">
        <v>110.36622234298444</v>
      </c>
      <c r="Q853" s="63"/>
      <c r="R853" s="63"/>
      <c r="S853" s="63"/>
      <c r="T853" s="63">
        <v>107.06043599747069</v>
      </c>
      <c r="U853" s="63"/>
      <c r="V853" s="63"/>
      <c r="W853" s="63"/>
      <c r="X853" s="63">
        <v>107.87298555710687</v>
      </c>
      <c r="Y853" s="63"/>
      <c r="Z853" s="63"/>
      <c r="AA853" s="63"/>
      <c r="AB853" s="63">
        <v>94.112506826870558</v>
      </c>
      <c r="AC853" s="63"/>
      <c r="AD853" s="63"/>
      <c r="AE853" s="63"/>
      <c r="AF853" s="64" t="s">
        <v>95</v>
      </c>
      <c r="AG853" s="65">
        <v>103.19</v>
      </c>
      <c r="AH853" s="63">
        <v>97.966843048712732</v>
      </c>
      <c r="AI853" s="63"/>
      <c r="AJ853" s="63"/>
      <c r="AK853" s="63"/>
    </row>
    <row r="854" spans="1:37" x14ac:dyDescent="0.25">
      <c r="A854" s="61">
        <v>2019</v>
      </c>
      <c r="B854" s="67">
        <v>11</v>
      </c>
      <c r="C854" s="62" t="s">
        <v>99</v>
      </c>
      <c r="D854" s="63">
        <v>102.63676283302431</v>
      </c>
      <c r="E854" s="63"/>
      <c r="F854" s="63"/>
      <c r="G854" s="63"/>
      <c r="H854" s="63">
        <v>102.60483337413469</v>
      </c>
      <c r="I854" s="63"/>
      <c r="J854" s="63"/>
      <c r="K854" s="63"/>
      <c r="L854" s="63">
        <v>113.48147648608013</v>
      </c>
      <c r="M854" s="63"/>
      <c r="N854" s="63"/>
      <c r="O854" s="63"/>
      <c r="P854" s="63">
        <v>110.51728332345516</v>
      </c>
      <c r="Q854" s="63"/>
      <c r="R854" s="63"/>
      <c r="S854" s="63"/>
      <c r="T854" s="63">
        <v>106.13001292472416</v>
      </c>
      <c r="U854" s="63"/>
      <c r="V854" s="63"/>
      <c r="W854" s="63"/>
      <c r="X854" s="63">
        <v>107.36898497553358</v>
      </c>
      <c r="Y854" s="63"/>
      <c r="Z854" s="63"/>
      <c r="AA854" s="63"/>
      <c r="AB854" s="63">
        <v>96.209721463681049</v>
      </c>
      <c r="AC854" s="63"/>
      <c r="AD854" s="63"/>
      <c r="AE854" s="63"/>
      <c r="AF854" s="64" t="s">
        <v>95</v>
      </c>
      <c r="AG854" s="65">
        <v>103.29</v>
      </c>
      <c r="AH854" s="63">
        <v>99.367569787030988</v>
      </c>
      <c r="AI854" s="63"/>
      <c r="AJ854" s="63"/>
      <c r="AK854" s="63"/>
    </row>
    <row r="855" spans="1:37" x14ac:dyDescent="0.25">
      <c r="A855" s="61">
        <v>2019</v>
      </c>
      <c r="B855" s="67">
        <v>12</v>
      </c>
      <c r="C855" s="62" t="s">
        <v>99</v>
      </c>
      <c r="D855" s="63">
        <v>112.6376578737636</v>
      </c>
      <c r="E855" s="63"/>
      <c r="F855" s="63"/>
      <c r="G855" s="63"/>
      <c r="H855" s="63">
        <v>112.46985000243957</v>
      </c>
      <c r="I855" s="63"/>
      <c r="J855" s="63"/>
      <c r="K855" s="63"/>
      <c r="L855" s="63">
        <v>149.30708914700261</v>
      </c>
      <c r="M855" s="63"/>
      <c r="N855" s="63"/>
      <c r="O855" s="63"/>
      <c r="P855" s="63">
        <v>110.02920411672849</v>
      </c>
      <c r="Q855" s="63"/>
      <c r="R855" s="63"/>
      <c r="S855" s="63"/>
      <c r="T855" s="63">
        <v>104.45975556624532</v>
      </c>
      <c r="U855" s="63"/>
      <c r="V855" s="63"/>
      <c r="W855" s="63"/>
      <c r="X855" s="63">
        <v>105.95913442313929</v>
      </c>
      <c r="Y855" s="63"/>
      <c r="Z855" s="63"/>
      <c r="AA855" s="63"/>
      <c r="AB855" s="63">
        <v>89.262697979246326</v>
      </c>
      <c r="AC855" s="63"/>
      <c r="AD855" s="63"/>
      <c r="AE855" s="63"/>
      <c r="AF855" s="64" t="s">
        <v>95</v>
      </c>
      <c r="AG855" s="65">
        <v>103.49</v>
      </c>
      <c r="AH855" s="63">
        <v>108.83917081241049</v>
      </c>
      <c r="AI855" s="63"/>
      <c r="AJ855" s="63"/>
      <c r="AK855" s="63"/>
    </row>
    <row r="856" spans="1:37" x14ac:dyDescent="0.25">
      <c r="A856" s="61">
        <v>2020</v>
      </c>
      <c r="B856" s="61">
        <v>1</v>
      </c>
      <c r="C856" s="62" t="s">
        <v>99</v>
      </c>
      <c r="D856" s="63">
        <v>93.310674202385187</v>
      </c>
      <c r="E856" s="63">
        <v>4.3500565256960186</v>
      </c>
      <c r="F856" s="63">
        <v>4.3500565256960222</v>
      </c>
      <c r="G856" s="63"/>
      <c r="H856" s="63">
        <v>93.28480175129215</v>
      </c>
      <c r="I856" s="63">
        <v>4.2673498133174945</v>
      </c>
      <c r="J856" s="63">
        <v>4.2673498133174892</v>
      </c>
      <c r="K856" s="63"/>
      <c r="L856" s="63">
        <v>81.633974533526711</v>
      </c>
      <c r="M856" s="63">
        <v>-4.1574284298157949</v>
      </c>
      <c r="N856" s="63">
        <v>-4.1574284298157904</v>
      </c>
      <c r="O856" s="63"/>
      <c r="P856" s="63">
        <v>106.57792468670381</v>
      </c>
      <c r="Q856" s="63">
        <v>-3.0174033268207552</v>
      </c>
      <c r="R856" s="63">
        <v>-3.0174033268207556</v>
      </c>
      <c r="S856" s="63"/>
      <c r="T856" s="63">
        <v>105.83164144687642</v>
      </c>
      <c r="U856" s="63">
        <v>-2.6252601866124223</v>
      </c>
      <c r="V856" s="63">
        <v>-2.6252601866124214</v>
      </c>
      <c r="W856" s="63"/>
      <c r="X856" s="63">
        <v>105.7044675349626</v>
      </c>
      <c r="Y856" s="63">
        <v>-2.6455026455026456</v>
      </c>
      <c r="Z856" s="63">
        <v>-2.6455026455026398</v>
      </c>
      <c r="AA856" s="63"/>
      <c r="AB856" s="63">
        <v>88.738394320043696</v>
      </c>
      <c r="AC856" s="63">
        <v>19.823008849557539</v>
      </c>
      <c r="AD856" s="63">
        <v>19.823008849557546</v>
      </c>
      <c r="AE856" s="63"/>
      <c r="AF856" s="64" t="s">
        <v>95</v>
      </c>
      <c r="AG856" s="65">
        <v>103.78</v>
      </c>
      <c r="AH856" s="63">
        <v>89.912000580444385</v>
      </c>
      <c r="AI856" s="63">
        <v>1.1023143540059124</v>
      </c>
      <c r="AJ856" s="63">
        <v>1.1023143540059177</v>
      </c>
      <c r="AK856" s="63"/>
    </row>
    <row r="857" spans="1:37" x14ac:dyDescent="0.25">
      <c r="A857" s="61">
        <v>2020</v>
      </c>
      <c r="B857" s="61">
        <v>2</v>
      </c>
      <c r="C857" s="62" t="s">
        <v>99</v>
      </c>
      <c r="D857" s="63">
        <v>101.87725666451887</v>
      </c>
      <c r="E857" s="63">
        <v>7.4209147461346419</v>
      </c>
      <c r="F857" s="63">
        <v>5.9306376367992408</v>
      </c>
      <c r="G857" s="63"/>
      <c r="H857" s="63">
        <v>101.86303224843496</v>
      </c>
      <c r="I857" s="63">
        <v>7.4315229766891235</v>
      </c>
      <c r="J857" s="63">
        <v>5.8953645238090102</v>
      </c>
      <c r="K857" s="63"/>
      <c r="L857" s="63">
        <v>100.90425332749533</v>
      </c>
      <c r="M857" s="63">
        <v>-1.6192720301743435</v>
      </c>
      <c r="N857" s="63">
        <v>-2.7707980467949311</v>
      </c>
      <c r="O857" s="63"/>
      <c r="P857" s="63">
        <v>108.71126179678434</v>
      </c>
      <c r="Q857" s="63">
        <v>-1.671269502932418</v>
      </c>
      <c r="R857" s="63">
        <v>-2.3423056849639412</v>
      </c>
      <c r="S857" s="63"/>
      <c r="T857" s="63">
        <v>109.37217855674238</v>
      </c>
      <c r="U857" s="63">
        <v>-0.2296964635541201</v>
      </c>
      <c r="V857" s="63">
        <v>-1.422325943682301</v>
      </c>
      <c r="W857" s="63"/>
      <c r="X857" s="63">
        <v>106.0455185037177</v>
      </c>
      <c r="Y857" s="63">
        <v>-3.2584911639000893</v>
      </c>
      <c r="Z857" s="63">
        <v>-2.9534585077466646</v>
      </c>
      <c r="AA857" s="63"/>
      <c r="AB857" s="63">
        <v>91.49098853085745</v>
      </c>
      <c r="AC857" s="63">
        <v>39.600000000000023</v>
      </c>
      <c r="AD857" s="63">
        <v>29.107981220657276</v>
      </c>
      <c r="AE857" s="63"/>
      <c r="AF857" s="64" t="s">
        <v>95</v>
      </c>
      <c r="AG857" s="65">
        <v>104.6</v>
      </c>
      <c r="AH857" s="63">
        <v>97.396994899157619</v>
      </c>
      <c r="AI857" s="63">
        <v>3.9703002762779391</v>
      </c>
      <c r="AJ857" s="63">
        <v>2.5735767643653151</v>
      </c>
      <c r="AK857" s="63"/>
    </row>
    <row r="858" spans="1:37" x14ac:dyDescent="0.25">
      <c r="A858" s="61">
        <v>2020</v>
      </c>
      <c r="B858" s="61">
        <v>3</v>
      </c>
      <c r="C858" s="62" t="s">
        <v>99</v>
      </c>
      <c r="D858" s="63">
        <v>97.489185961218993</v>
      </c>
      <c r="E858" s="63">
        <v>-0.22693239244576091</v>
      </c>
      <c r="F858" s="63">
        <v>3.7968659361101276</v>
      </c>
      <c r="G858" s="63"/>
      <c r="H858" s="63">
        <v>97.269431148215219</v>
      </c>
      <c r="I858" s="63">
        <v>-0.44431195223265263</v>
      </c>
      <c r="J858" s="63">
        <v>3.6987794546817998</v>
      </c>
      <c r="K858" s="63"/>
      <c r="L858" s="63">
        <v>137.98213456532162</v>
      </c>
      <c r="M858" s="63">
        <v>31.940950807027917</v>
      </c>
      <c r="N858" s="63">
        <v>9.6475249781569516</v>
      </c>
      <c r="O858" s="63"/>
      <c r="P858" s="63">
        <v>100.92331914500845</v>
      </c>
      <c r="Q858" s="63">
        <v>-8.2527679705186046</v>
      </c>
      <c r="R858" s="63">
        <v>-4.3097775363133861</v>
      </c>
      <c r="S858" s="63"/>
      <c r="T858" s="63">
        <v>108.29177612425865</v>
      </c>
      <c r="U858" s="63">
        <v>-0.45683607912140189</v>
      </c>
      <c r="V858" s="63">
        <v>-1.10121556978936</v>
      </c>
      <c r="W858" s="63"/>
      <c r="X858" s="63">
        <v>105.03264909097697</v>
      </c>
      <c r="Y858" s="63">
        <v>-4.3934482223373408</v>
      </c>
      <c r="Z858" s="63">
        <v>-3.4356853156440659</v>
      </c>
      <c r="AA858" s="63"/>
      <c r="AB858" s="63">
        <v>90.311305297651558</v>
      </c>
      <c r="AC858" s="63">
        <v>3.7650602409638623</v>
      </c>
      <c r="AD858" s="63">
        <v>19.375361480624619</v>
      </c>
      <c r="AE858" s="63"/>
      <c r="AF858" s="64" t="s">
        <v>95</v>
      </c>
      <c r="AG858" s="65">
        <v>105.13</v>
      </c>
      <c r="AH858" s="63">
        <v>92.732032684503935</v>
      </c>
      <c r="AI858" s="63">
        <v>-3.6434932541141194</v>
      </c>
      <c r="AJ858" s="63">
        <v>0.42788591889557637</v>
      </c>
      <c r="AK858" s="63"/>
    </row>
    <row r="859" spans="1:37" x14ac:dyDescent="0.25">
      <c r="A859" s="61">
        <v>2020</v>
      </c>
      <c r="B859" s="61">
        <v>4</v>
      </c>
      <c r="C859" s="62" t="s">
        <v>99</v>
      </c>
      <c r="D859" s="63">
        <v>79.896924016299991</v>
      </c>
      <c r="E859" s="63">
        <v>-18.911262013893094</v>
      </c>
      <c r="F859" s="63">
        <v>-2.0833695499421934</v>
      </c>
      <c r="G859" s="63"/>
      <c r="H859" s="63">
        <v>79.89154432743797</v>
      </c>
      <c r="I859" s="63">
        <v>-18.753855328524423</v>
      </c>
      <c r="J859" s="63">
        <v>-2.1064088881193377</v>
      </c>
      <c r="K859" s="63"/>
      <c r="L859" s="63">
        <v>76.511437212298446</v>
      </c>
      <c r="M859" s="63">
        <v>-46.459954572649075</v>
      </c>
      <c r="N859" s="63">
        <v>-8.7752756406075605</v>
      </c>
      <c r="O859" s="63"/>
      <c r="P859" s="63">
        <v>91.649547218203864</v>
      </c>
      <c r="Q859" s="63">
        <v>-16.280728025081686</v>
      </c>
      <c r="R859" s="63">
        <v>-7.2886580385839732</v>
      </c>
      <c r="S859" s="63"/>
      <c r="T859" s="63">
        <v>108.98276529502861</v>
      </c>
      <c r="U859" s="63">
        <v>1.6045324943796402</v>
      </c>
      <c r="V859" s="63">
        <v>-0.43305181873971588</v>
      </c>
      <c r="W859" s="63"/>
      <c r="X859" s="63">
        <v>98.892213744101554</v>
      </c>
      <c r="Y859" s="63">
        <v>-10.011220473151326</v>
      </c>
      <c r="Z859" s="63">
        <v>-5.0856810802810459</v>
      </c>
      <c r="AA859" s="63"/>
      <c r="AB859" s="63">
        <v>76.810486073184052</v>
      </c>
      <c r="AC859" s="63">
        <v>-13.569321533923315</v>
      </c>
      <c r="AD859" s="63">
        <v>10.09555463232239</v>
      </c>
      <c r="AE859" s="63"/>
      <c r="AF859" s="64" t="s">
        <v>95</v>
      </c>
      <c r="AG859" s="65">
        <v>105.3</v>
      </c>
      <c r="AH859" s="63">
        <v>75.875521383000944</v>
      </c>
      <c r="AI859" s="63">
        <v>-21.452504514882193</v>
      </c>
      <c r="AJ859" s="63">
        <v>-5.2017040229275331</v>
      </c>
      <c r="AK859" s="63"/>
    </row>
    <row r="860" spans="1:37" x14ac:dyDescent="0.25">
      <c r="A860" s="61">
        <v>2020</v>
      </c>
      <c r="B860" s="61">
        <v>5</v>
      </c>
      <c r="C860" s="62" t="s">
        <v>99</v>
      </c>
      <c r="D860" s="63">
        <v>78.06252976979809</v>
      </c>
      <c r="E860" s="63">
        <v>-20.120387461070749</v>
      </c>
      <c r="F860" s="63">
        <v>-5.7692204158351519</v>
      </c>
      <c r="G860" s="63"/>
      <c r="H860" s="63">
        <v>77.973960757330573</v>
      </c>
      <c r="I860" s="63">
        <v>-20.082404438217637</v>
      </c>
      <c r="J860" s="63">
        <v>-5.7764771858218822</v>
      </c>
      <c r="K860" s="63"/>
      <c r="L860" s="63">
        <v>73.797563660266775</v>
      </c>
      <c r="M860" s="63">
        <v>-45.08787528022836</v>
      </c>
      <c r="N860" s="63">
        <v>-17.342673436106494</v>
      </c>
      <c r="O860" s="63"/>
      <c r="P860" s="63">
        <v>87.647282609894489</v>
      </c>
      <c r="Q860" s="63">
        <v>-20.436772847827143</v>
      </c>
      <c r="R860" s="63">
        <v>-9.9217006682981399</v>
      </c>
      <c r="S860" s="63"/>
      <c r="T860" s="63">
        <v>99.098113247461953</v>
      </c>
      <c r="U860" s="63">
        <v>-9.6392408519934492</v>
      </c>
      <c r="V860" s="63">
        <v>-2.2889046437628568</v>
      </c>
      <c r="W860" s="63"/>
      <c r="X860" s="63">
        <v>94.954305792236994</v>
      </c>
      <c r="Y860" s="63">
        <v>-13.26960935118025</v>
      </c>
      <c r="Z860" s="63">
        <v>-6.7224104738052066</v>
      </c>
      <c r="AA860" s="63"/>
      <c r="AB860" s="63">
        <v>42.730748225013656</v>
      </c>
      <c r="AC860" s="63">
        <v>-50.455927051671729</v>
      </c>
      <c r="AD860" s="63">
        <v>-2.9037520391517191</v>
      </c>
      <c r="AE860" s="63"/>
      <c r="AF860" s="64" t="s">
        <v>95</v>
      </c>
      <c r="AG860" s="65">
        <v>104.88</v>
      </c>
      <c r="AH860" s="63">
        <v>74.430329681348297</v>
      </c>
      <c r="AI860" s="63">
        <v>-22.054924225457469</v>
      </c>
      <c r="AJ860" s="63">
        <v>-8.618990954383376</v>
      </c>
      <c r="AK860" s="63"/>
    </row>
    <row r="861" spans="1:37" x14ac:dyDescent="0.25">
      <c r="A861" s="61">
        <v>2020</v>
      </c>
      <c r="B861" s="61">
        <v>6</v>
      </c>
      <c r="C861" s="62" t="s">
        <v>99</v>
      </c>
      <c r="D861" s="63">
        <v>81.137007347914007</v>
      </c>
      <c r="E861" s="63">
        <v>-19.019508655313331</v>
      </c>
      <c r="F861" s="63">
        <v>-8.0644216101545254</v>
      </c>
      <c r="G861" s="63"/>
      <c r="H861" s="63">
        <v>81.106091528425537</v>
      </c>
      <c r="I861" s="63">
        <v>-18.960300385528328</v>
      </c>
      <c r="J861" s="63">
        <v>-8.0594034852746859</v>
      </c>
      <c r="K861" s="63"/>
      <c r="L861" s="63">
        <v>82.217756488317534</v>
      </c>
      <c r="M861" s="63">
        <v>-34.898766568084071</v>
      </c>
      <c r="N861" s="63">
        <v>-20.528721659770554</v>
      </c>
      <c r="O861" s="63"/>
      <c r="P861" s="63">
        <v>86.392891089277953</v>
      </c>
      <c r="Q861" s="63">
        <v>-19.756708985437371</v>
      </c>
      <c r="R861" s="63">
        <v>-11.531539714934214</v>
      </c>
      <c r="S861" s="63"/>
      <c r="T861" s="63">
        <v>94.142505305538961</v>
      </c>
      <c r="U861" s="63">
        <v>-14.239043133420481</v>
      </c>
      <c r="V861" s="63">
        <v>-4.29532939241144</v>
      </c>
      <c r="W861" s="63"/>
      <c r="X861" s="63">
        <v>95.503720578591199</v>
      </c>
      <c r="Y861" s="63">
        <v>-9.3967564207164571</v>
      </c>
      <c r="Z861" s="63">
        <v>-7.1542162801525695</v>
      </c>
      <c r="AA861" s="63"/>
      <c r="AB861" s="63">
        <v>63.833970507919169</v>
      </c>
      <c r="AC861" s="63">
        <v>-30.129124820659982</v>
      </c>
      <c r="AD861" s="63">
        <v>-7.9479000531632256</v>
      </c>
      <c r="AE861" s="63"/>
      <c r="AF861" s="64" t="s">
        <v>95</v>
      </c>
      <c r="AG861" s="65">
        <v>104.32</v>
      </c>
      <c r="AH861" s="63">
        <v>77.777039252218188</v>
      </c>
      <c r="AI861" s="63">
        <v>-20.377981238261967</v>
      </c>
      <c r="AJ861" s="63">
        <v>-10.639060590594696</v>
      </c>
      <c r="AK861" s="63"/>
    </row>
    <row r="862" spans="1:37" x14ac:dyDescent="0.25">
      <c r="A862" s="61">
        <v>2020</v>
      </c>
      <c r="B862" s="61">
        <v>7</v>
      </c>
      <c r="C862" s="62" t="s">
        <v>99</v>
      </c>
      <c r="D862" s="63">
        <v>80.498119363779253</v>
      </c>
      <c r="E862" s="63">
        <v>-18.310215452354257</v>
      </c>
      <c r="F862" s="63">
        <v>-9.5558415141543289</v>
      </c>
      <c r="G862" s="63"/>
      <c r="H862" s="63">
        <v>80.692912590699009</v>
      </c>
      <c r="I862" s="63">
        <v>-17.897637932855005</v>
      </c>
      <c r="J862" s="63">
        <v>-9.4892441721382674</v>
      </c>
      <c r="K862" s="63"/>
      <c r="L862" s="63">
        <v>36.616302074763517</v>
      </c>
      <c r="M862" s="63">
        <v>-76.359900162439985</v>
      </c>
      <c r="N862" s="63">
        <v>-30.692965994167544</v>
      </c>
      <c r="O862" s="63"/>
      <c r="P862" s="63">
        <v>87.510956951503317</v>
      </c>
      <c r="Q862" s="63">
        <v>-18.928442418749484</v>
      </c>
      <c r="R862" s="63">
        <v>-12.574309959037699</v>
      </c>
      <c r="S862" s="63"/>
      <c r="T862" s="63">
        <v>93.87177579035847</v>
      </c>
      <c r="U862" s="63">
        <v>-13.638015510180878</v>
      </c>
      <c r="V862" s="63">
        <v>-5.627149827982314</v>
      </c>
      <c r="W862" s="63"/>
      <c r="X862" s="63">
        <v>96.804979080348602</v>
      </c>
      <c r="Y862" s="63">
        <v>-9.4994737351457843</v>
      </c>
      <c r="Z862" s="63">
        <v>-7.4843844688446186</v>
      </c>
      <c r="AA862" s="63"/>
      <c r="AB862" s="63">
        <v>70.125614418350622</v>
      </c>
      <c r="AC862" s="63">
        <v>-23.897581792318647</v>
      </c>
      <c r="AD862" s="63">
        <v>-10.459126539753649</v>
      </c>
      <c r="AE862" s="63"/>
      <c r="AF862" s="64" t="s">
        <v>95</v>
      </c>
      <c r="AG862" s="65">
        <v>104.24</v>
      </c>
      <c r="AH862" s="63">
        <v>77.223829013602511</v>
      </c>
      <c r="AI862" s="63">
        <v>-19.540577710026966</v>
      </c>
      <c r="AJ862" s="63">
        <v>-11.924581710246063</v>
      </c>
      <c r="AK862" s="63"/>
    </row>
    <row r="863" spans="1:37" x14ac:dyDescent="0.25">
      <c r="A863" s="61">
        <v>2020</v>
      </c>
      <c r="B863" s="61">
        <v>8</v>
      </c>
      <c r="C863" s="62" t="s">
        <v>99</v>
      </c>
      <c r="D863" s="63">
        <v>80.119927713088671</v>
      </c>
      <c r="E863" s="63">
        <v>-19.122424516961729</v>
      </c>
      <c r="F863" s="63">
        <v>-10.777061727889281</v>
      </c>
      <c r="G863" s="63"/>
      <c r="H863" s="63">
        <v>80.15736631703993</v>
      </c>
      <c r="I863" s="63">
        <v>-18.908826092049679</v>
      </c>
      <c r="J863" s="63">
        <v>-10.690520409995985</v>
      </c>
      <c r="K863" s="63"/>
      <c r="L863" s="63">
        <v>66.07329492735316</v>
      </c>
      <c r="M863" s="63">
        <v>-55.092521036077599</v>
      </c>
      <c r="N863" s="63">
        <v>-34.290366088578139</v>
      </c>
      <c r="O863" s="63"/>
      <c r="P863" s="63">
        <v>87.058756364896453</v>
      </c>
      <c r="Q863" s="63">
        <v>-19.604449442503181</v>
      </c>
      <c r="R863" s="63">
        <v>-13.445357642699063</v>
      </c>
      <c r="S863" s="63"/>
      <c r="T863" s="63">
        <v>95.282863544371324</v>
      </c>
      <c r="U863" s="63">
        <v>-11.57823327384105</v>
      </c>
      <c r="V863" s="63">
        <v>-6.364042183993746</v>
      </c>
      <c r="W863" s="63"/>
      <c r="X863" s="63">
        <v>94.759329661021695</v>
      </c>
      <c r="Y863" s="63">
        <v>-11.229685791189411</v>
      </c>
      <c r="Z863" s="63">
        <v>-7.945751719450711</v>
      </c>
      <c r="AA863" s="63"/>
      <c r="AB863" s="63">
        <v>82.446750409612235</v>
      </c>
      <c r="AC863" s="63">
        <v>-14.999999999999986</v>
      </c>
      <c r="AD863" s="63">
        <v>-11.104707012487991</v>
      </c>
      <c r="AE863" s="63"/>
      <c r="AF863" s="64" t="s">
        <v>95</v>
      </c>
      <c r="AG863" s="65">
        <v>104.13</v>
      </c>
      <c r="AH863" s="63">
        <v>76.94221426398606</v>
      </c>
      <c r="AI863" s="63">
        <v>-20.18650094461718</v>
      </c>
      <c r="AJ863" s="63">
        <v>-12.971189945278594</v>
      </c>
      <c r="AK863" s="63"/>
    </row>
    <row r="864" spans="1:37" x14ac:dyDescent="0.25">
      <c r="A864" s="61">
        <v>2020</v>
      </c>
      <c r="B864" s="61">
        <v>9</v>
      </c>
      <c r="C864" s="62" t="s">
        <v>99</v>
      </c>
      <c r="D864" s="63">
        <v>82.662968870763123</v>
      </c>
      <c r="E864" s="63">
        <v>-16.770825830507832</v>
      </c>
      <c r="F864" s="63">
        <v>-11.457135977316602</v>
      </c>
      <c r="G864" s="63"/>
      <c r="H864" s="63">
        <v>82.712614574312994</v>
      </c>
      <c r="I864" s="63">
        <v>-16.550582884953329</v>
      </c>
      <c r="J864" s="63">
        <v>-11.354921977146093</v>
      </c>
      <c r="K864" s="63"/>
      <c r="L864" s="63">
        <v>65.417899626950543</v>
      </c>
      <c r="M864" s="63">
        <v>-54.599333763502841</v>
      </c>
      <c r="N864" s="63">
        <v>-36.852773099075023</v>
      </c>
      <c r="O864" s="63"/>
      <c r="P864" s="63">
        <v>87.851869332961812</v>
      </c>
      <c r="Q864" s="63">
        <v>-19.879592606244671</v>
      </c>
      <c r="R864" s="63">
        <v>-14.162610422170452</v>
      </c>
      <c r="S864" s="63"/>
      <c r="T864" s="63">
        <v>94.481606002484682</v>
      </c>
      <c r="U864" s="63">
        <v>-12.397485932300086</v>
      </c>
      <c r="V864" s="63">
        <v>-7.0293281581235938</v>
      </c>
      <c r="W864" s="63"/>
      <c r="X864" s="63">
        <v>97.341060879752689</v>
      </c>
      <c r="Y864" s="63">
        <v>-9.2415111025430434</v>
      </c>
      <c r="Z864" s="63">
        <v>-8.0884640872154083</v>
      </c>
      <c r="AA864" s="63"/>
      <c r="AB864" s="63">
        <v>99.224467504096111</v>
      </c>
      <c r="AC864" s="63">
        <v>4.9930651872399494</v>
      </c>
      <c r="AD864" s="63">
        <v>-9.1461356733040908</v>
      </c>
      <c r="AE864" s="63"/>
      <c r="AF864" s="64" t="s">
        <v>95</v>
      </c>
      <c r="AG864" s="65">
        <v>104.72</v>
      </c>
      <c r="AH864" s="63">
        <v>78.937136049239044</v>
      </c>
      <c r="AI864" s="63">
        <v>-18.0742620951943</v>
      </c>
      <c r="AJ864" s="63">
        <v>-13.544689518857933</v>
      </c>
      <c r="AK864" s="63"/>
    </row>
    <row r="865" spans="1:37" x14ac:dyDescent="0.25">
      <c r="A865" s="61">
        <v>2020</v>
      </c>
      <c r="B865" s="61">
        <v>10</v>
      </c>
      <c r="C865" s="62" t="s">
        <v>99</v>
      </c>
      <c r="D865" s="63">
        <v>87.320316846505165</v>
      </c>
      <c r="E865" s="63">
        <v>-13.622908333312182</v>
      </c>
      <c r="F865" s="63">
        <v>-11.681361880665509</v>
      </c>
      <c r="G865" s="63"/>
      <c r="H865" s="63">
        <v>87.367076647451597</v>
      </c>
      <c r="I865" s="63">
        <v>-13.49976531859221</v>
      </c>
      <c r="J865" s="63">
        <v>-11.577060139555995</v>
      </c>
      <c r="K865" s="63"/>
      <c r="L865" s="63">
        <v>71.033636349610433</v>
      </c>
      <c r="M865" s="63">
        <v>-42.92370462619246</v>
      </c>
      <c r="N865" s="63">
        <v>-37.449350817336743</v>
      </c>
      <c r="O865" s="63"/>
      <c r="P865" s="63">
        <v>90.463230366736212</v>
      </c>
      <c r="Q865" s="63">
        <v>-18.03358994602155</v>
      </c>
      <c r="R865" s="63">
        <v>-14.55312795628252</v>
      </c>
      <c r="S865" s="63"/>
      <c r="T865" s="63">
        <v>95.458328613999939</v>
      </c>
      <c r="U865" s="63">
        <v>-10.8369700490897</v>
      </c>
      <c r="V865" s="63">
        <v>-7.4049814873392901</v>
      </c>
      <c r="W865" s="63"/>
      <c r="X865" s="63">
        <v>95.724678940786276</v>
      </c>
      <c r="Y865" s="63">
        <v>-11.261676455491624</v>
      </c>
      <c r="Z865" s="63">
        <v>-8.4049207426067358</v>
      </c>
      <c r="AA865" s="63"/>
      <c r="AB865" s="63">
        <v>75.368651010376851</v>
      </c>
      <c r="AC865" s="63">
        <v>-19.916434540389957</v>
      </c>
      <c r="AD865" s="63">
        <v>-10.31005418422637</v>
      </c>
      <c r="AE865" s="63"/>
      <c r="AF865" s="64" t="s">
        <v>95</v>
      </c>
      <c r="AG865" s="65">
        <v>104.65</v>
      </c>
      <c r="AH865" s="63">
        <v>83.440340990449272</v>
      </c>
      <c r="AI865" s="63">
        <v>-14.827978126273138</v>
      </c>
      <c r="AJ865" s="63">
        <v>-13.676289160344691</v>
      </c>
      <c r="AK865" s="63"/>
    </row>
    <row r="866" spans="1:37" x14ac:dyDescent="0.25">
      <c r="A866" s="61">
        <v>2020</v>
      </c>
      <c r="B866" s="61">
        <v>11</v>
      </c>
      <c r="C866" s="62" t="s">
        <v>99</v>
      </c>
      <c r="D866" s="63">
        <v>90.610181655096397</v>
      </c>
      <c r="E866" s="63">
        <v>-11.717615448855767</v>
      </c>
      <c r="F866" s="63">
        <v>-11.684810164477488</v>
      </c>
      <c r="G866" s="63"/>
      <c r="H866" s="63">
        <v>90.653192443343428</v>
      </c>
      <c r="I866" s="63">
        <v>-11.648224101891188</v>
      </c>
      <c r="J866" s="63">
        <v>-11.583834674141924</v>
      </c>
      <c r="K866" s="63"/>
      <c r="L866" s="63">
        <v>73.769671219784087</v>
      </c>
      <c r="M866" s="63">
        <v>-34.994085815553504</v>
      </c>
      <c r="N866" s="63">
        <v>-37.247440736393756</v>
      </c>
      <c r="O866" s="63"/>
      <c r="P866" s="63">
        <v>92.043592400336777</v>
      </c>
      <c r="Q866" s="63">
        <v>-16.715657829780994</v>
      </c>
      <c r="R866" s="63">
        <v>-14.751545475250794</v>
      </c>
      <c r="S866" s="63"/>
      <c r="T866" s="63">
        <v>95.428260866960002</v>
      </c>
      <c r="U866" s="63">
        <v>-10.083624568438239</v>
      </c>
      <c r="V866" s="63">
        <v>-7.6436152255848882</v>
      </c>
      <c r="W866" s="63"/>
      <c r="X866" s="63">
        <v>94.979043611101403</v>
      </c>
      <c r="Y866" s="63">
        <v>-11.539590662289953</v>
      </c>
      <c r="Z866" s="63">
        <v>-8.6879765083992861</v>
      </c>
      <c r="AA866" s="63"/>
      <c r="AB866" s="63">
        <v>91.097760786455481</v>
      </c>
      <c r="AC866" s="63">
        <v>-5.3133514986376156</v>
      </c>
      <c r="AD866" s="63">
        <v>-9.8129574410409255</v>
      </c>
      <c r="AE866" s="63"/>
      <c r="AF866" s="64" t="s">
        <v>95</v>
      </c>
      <c r="AG866" s="65">
        <v>104.51</v>
      </c>
      <c r="AH866" s="63">
        <v>86.700011152135104</v>
      </c>
      <c r="AI866" s="63">
        <v>-12.748181989401132</v>
      </c>
      <c r="AJ866" s="63">
        <v>-13.588847361858447</v>
      </c>
      <c r="AK866" s="63"/>
    </row>
    <row r="867" spans="1:37" x14ac:dyDescent="0.25">
      <c r="A867" s="61">
        <v>2020</v>
      </c>
      <c r="B867" s="61">
        <v>12</v>
      </c>
      <c r="C867" s="62" t="s">
        <v>99</v>
      </c>
      <c r="D867" s="63">
        <v>104.7927709860268</v>
      </c>
      <c r="E867" s="63">
        <v>-6.9647105913093554</v>
      </c>
      <c r="F867" s="63">
        <v>-11.238677458719437</v>
      </c>
      <c r="G867" s="63">
        <v>-11.238677458719437</v>
      </c>
      <c r="H867" s="63">
        <v>104.46662072502332</v>
      </c>
      <c r="I867" s="63">
        <v>-7.1158886379262185</v>
      </c>
      <c r="J867" s="63">
        <v>-11.161662817858907</v>
      </c>
      <c r="K867" s="63">
        <v>-11.161662817858911</v>
      </c>
      <c r="L867" s="63">
        <v>145.20119862644592</v>
      </c>
      <c r="M867" s="63">
        <v>-2.7499635442722905</v>
      </c>
      <c r="N867" s="63">
        <v>-33.879336992273444</v>
      </c>
      <c r="O867" s="63">
        <v>-33.879336992273451</v>
      </c>
      <c r="P867" s="63">
        <v>96.074224392793084</v>
      </c>
      <c r="Q867" s="63">
        <v>-12.682977974766374</v>
      </c>
      <c r="R867" s="63">
        <v>-14.578403490076674</v>
      </c>
      <c r="S867" s="63">
        <v>-14.578403490076681</v>
      </c>
      <c r="T867" s="63">
        <v>97.615599620251572</v>
      </c>
      <c r="U867" s="63">
        <v>-6.5519547780804288</v>
      </c>
      <c r="V867" s="63">
        <v>-7.5556092787446243</v>
      </c>
      <c r="W867" s="63">
        <v>-7.5556092787446261</v>
      </c>
      <c r="X867" s="63">
        <v>99.988062197676498</v>
      </c>
      <c r="Y867" s="63">
        <v>-5.635259534697397</v>
      </c>
      <c r="Z867" s="63">
        <v>-8.4381989296672728</v>
      </c>
      <c r="AA867" s="63">
        <v>-8.4381989296672799</v>
      </c>
      <c r="AB867" s="63">
        <v>99.879847078099388</v>
      </c>
      <c r="AC867" s="63">
        <v>11.89427312775328</v>
      </c>
      <c r="AD867" s="63">
        <v>-7.978657401662737</v>
      </c>
      <c r="AE867" s="63">
        <v>-7.9786574016627299</v>
      </c>
      <c r="AF867" s="64" t="s">
        <v>95</v>
      </c>
      <c r="AG867" s="65">
        <v>104.7</v>
      </c>
      <c r="AH867" s="63">
        <v>100.08860648140094</v>
      </c>
      <c r="AI867" s="63">
        <v>-8.0399035252588931</v>
      </c>
      <c r="AJ867" s="63">
        <v>-13.06978530110008</v>
      </c>
      <c r="AK867" s="63">
        <v>-13.069785301100083</v>
      </c>
    </row>
    <row r="868" spans="1:37" x14ac:dyDescent="0.25">
      <c r="A868" s="61">
        <v>2021</v>
      </c>
      <c r="B868" s="61">
        <v>1</v>
      </c>
      <c r="C868" s="62" t="s">
        <v>99</v>
      </c>
      <c r="D868" s="63">
        <v>88.02710334391189</v>
      </c>
      <c r="E868" s="63">
        <v>-5.6623434603136076</v>
      </c>
      <c r="F868" s="63">
        <v>-5.6623434603136129</v>
      </c>
      <c r="G868" s="63">
        <v>-11.969378122299489</v>
      </c>
      <c r="H868" s="63">
        <v>88.262856966630338</v>
      </c>
      <c r="I868" s="63">
        <v>-5.3834544217083504</v>
      </c>
      <c r="J868" s="63">
        <v>-5.3834544217083558</v>
      </c>
      <c r="K868" s="63">
        <v>-11.866258822670346</v>
      </c>
      <c r="L868" s="63">
        <v>44.171580000118738</v>
      </c>
      <c r="M868" s="63">
        <v>-45.89069042328979</v>
      </c>
      <c r="N868" s="63">
        <v>-45.89069042328979</v>
      </c>
      <c r="O868" s="63">
        <v>-36.181263085866298</v>
      </c>
      <c r="P868" s="63">
        <v>95.488183573847778</v>
      </c>
      <c r="Q868" s="63">
        <v>-10.405289036594965</v>
      </c>
      <c r="R868" s="63">
        <v>-10.405289036594967</v>
      </c>
      <c r="S868" s="63">
        <v>-15.208134400670133</v>
      </c>
      <c r="T868" s="63">
        <v>96.288944880023308</v>
      </c>
      <c r="U868" s="63">
        <v>-9.0168653121034623</v>
      </c>
      <c r="V868" s="63">
        <v>-9.0168653121034623</v>
      </c>
      <c r="W868" s="63">
        <v>-8.089678465396517</v>
      </c>
      <c r="X868" s="63">
        <v>97.928983520991082</v>
      </c>
      <c r="Y868" s="63">
        <v>-7.3558707548474445</v>
      </c>
      <c r="Z868" s="63">
        <v>-7.3558707548474374</v>
      </c>
      <c r="AA868" s="63">
        <v>-8.8364133722064224</v>
      </c>
      <c r="AB868" s="63">
        <v>85.985800109229942</v>
      </c>
      <c r="AC868" s="63">
        <v>-3.101920236336781</v>
      </c>
      <c r="AD868" s="63">
        <v>-3.1019202363367748</v>
      </c>
      <c r="AE868" s="63">
        <v>-9.4970015909925536</v>
      </c>
      <c r="AF868" s="64" t="s">
        <v>95</v>
      </c>
      <c r="AG868" s="65">
        <v>104.97</v>
      </c>
      <c r="AH868" s="63">
        <v>83.859296316959032</v>
      </c>
      <c r="AI868" s="63">
        <v>-6.7318091293831088</v>
      </c>
      <c r="AJ868" s="63">
        <v>-6.731809129383115</v>
      </c>
      <c r="AK868" s="63">
        <v>-13.662730506984303</v>
      </c>
    </row>
    <row r="869" spans="1:37" x14ac:dyDescent="0.25">
      <c r="A869" s="61">
        <v>2021</v>
      </c>
      <c r="B869" s="61">
        <v>2</v>
      </c>
      <c r="C869" s="62" t="s">
        <v>99</v>
      </c>
      <c r="D869" s="63">
        <v>96.731770227912534</v>
      </c>
      <c r="E869" s="63">
        <v>-5.0506723532518976</v>
      </c>
      <c r="F869" s="63">
        <v>-5.3430851225074179</v>
      </c>
      <c r="G869" s="63">
        <v>-12.91239101329046</v>
      </c>
      <c r="H869" s="63">
        <v>96.828492375959314</v>
      </c>
      <c r="I869" s="63">
        <v>-4.9424602442590242</v>
      </c>
      <c r="J869" s="63">
        <v>-5.1532648100780509</v>
      </c>
      <c r="K869" s="63">
        <v>-12.802415021519778</v>
      </c>
      <c r="L869" s="63">
        <v>74.734866894066982</v>
      </c>
      <c r="M869" s="63">
        <v>-25.934869512876588</v>
      </c>
      <c r="N869" s="63">
        <v>-34.859427371719221</v>
      </c>
      <c r="O869" s="63">
        <v>-37.82880024758343</v>
      </c>
      <c r="P869" s="63">
        <v>95.381071771256387</v>
      </c>
      <c r="Q869" s="63">
        <v>-12.262013893690508</v>
      </c>
      <c r="R869" s="63">
        <v>-11.342850766105194</v>
      </c>
      <c r="S869" s="63">
        <v>-16.106532944497289</v>
      </c>
      <c r="T869" s="63">
        <v>95.017881388573812</v>
      </c>
      <c r="U869" s="63">
        <v>-13.124267393760974</v>
      </c>
      <c r="V869" s="63">
        <v>-11.104353879322327</v>
      </c>
      <c r="W869" s="63">
        <v>-9.1822256441322878</v>
      </c>
      <c r="X869" s="63">
        <v>99.154131588094046</v>
      </c>
      <c r="Y869" s="63">
        <v>-6.4985178184423233</v>
      </c>
      <c r="Z869" s="63">
        <v>-6.9265038472852485</v>
      </c>
      <c r="AA869" s="63">
        <v>-9.1185218445173604</v>
      </c>
      <c r="AB869" s="63">
        <v>106.17149098853088</v>
      </c>
      <c r="AC869" s="63">
        <v>16.045845272206336</v>
      </c>
      <c r="AD869" s="63">
        <v>6.6181818181818342</v>
      </c>
      <c r="AE869" s="63">
        <v>-10.29991635798784</v>
      </c>
      <c r="AF869" s="64" t="s">
        <v>95</v>
      </c>
      <c r="AG869" s="65">
        <v>105.66</v>
      </c>
      <c r="AH869" s="63">
        <v>91.550038072981764</v>
      </c>
      <c r="AI869" s="63">
        <v>-6.0032209743531126</v>
      </c>
      <c r="AJ869" s="63">
        <v>-6.3529576138040227</v>
      </c>
      <c r="AK869" s="63">
        <v>-14.438101591856594</v>
      </c>
    </row>
    <row r="870" spans="1:37" x14ac:dyDescent="0.25">
      <c r="A870" s="61">
        <v>2021</v>
      </c>
      <c r="B870" s="61">
        <v>3</v>
      </c>
      <c r="C870" s="62" t="s">
        <v>100</v>
      </c>
      <c r="D870" s="63">
        <v>95.805812301006029</v>
      </c>
      <c r="E870" s="63">
        <v>-1.7267286044244941</v>
      </c>
      <c r="F870" s="63">
        <v>-4.138496062336749</v>
      </c>
      <c r="G870" s="63">
        <v>-13.036330403734723</v>
      </c>
      <c r="H870" s="63">
        <v>95.938273924691444</v>
      </c>
      <c r="I870" s="63">
        <v>-1.3685257617014486</v>
      </c>
      <c r="J870" s="63">
        <v>-3.894312421976831</v>
      </c>
      <c r="K870" s="63">
        <v>-12.88175248045836</v>
      </c>
      <c r="L870" s="63">
        <v>67.972253780783248</v>
      </c>
      <c r="M870" s="63">
        <v>-50.738366242185684</v>
      </c>
      <c r="N870" s="63">
        <v>-41.695217345851432</v>
      </c>
      <c r="O870" s="63">
        <v>-43.657322691483813</v>
      </c>
      <c r="P870" s="63">
        <v>97.462109304746249</v>
      </c>
      <c r="Q870" s="63">
        <v>-3.429544202058068</v>
      </c>
      <c r="R870" s="63">
        <v>-8.817216423250029</v>
      </c>
      <c r="S870" s="63">
        <v>-15.787008891256804</v>
      </c>
      <c r="T870" s="63">
        <v>97.208017572996539</v>
      </c>
      <c r="U870" s="63">
        <v>-10.23508797061757</v>
      </c>
      <c r="V870" s="63">
        <v>-10.813362748980326</v>
      </c>
      <c r="W870" s="63">
        <v>-10.005066756092603</v>
      </c>
      <c r="X870" s="63">
        <v>99.431033793880346</v>
      </c>
      <c r="Y870" s="63">
        <v>-5.3332133822928114</v>
      </c>
      <c r="Z870" s="63">
        <v>-6.3982314618968967</v>
      </c>
      <c r="AA870" s="63">
        <v>-9.2131770349945015</v>
      </c>
      <c r="AB870" s="63">
        <v>108.53085745494266</v>
      </c>
      <c r="AC870" s="63">
        <v>20.17416545718433</v>
      </c>
      <c r="AD870" s="63">
        <v>11.143410852713199</v>
      </c>
      <c r="AE870" s="63">
        <v>-8.9111269954729551</v>
      </c>
      <c r="AF870" s="64" t="s">
        <v>95</v>
      </c>
      <c r="AG870" s="65">
        <v>106.15</v>
      </c>
      <c r="AH870" s="63">
        <v>90.25512228074048</v>
      </c>
      <c r="AI870" s="63">
        <v>-2.6710407742171327</v>
      </c>
      <c r="AJ870" s="63">
        <v>-5.1337375768381595</v>
      </c>
      <c r="AK870" s="63">
        <v>-14.393175051133667</v>
      </c>
    </row>
    <row r="871" spans="1:37" x14ac:dyDescent="0.25">
      <c r="A871" s="61">
        <v>2021</v>
      </c>
      <c r="B871" s="61">
        <v>4</v>
      </c>
      <c r="C871" s="62" t="s">
        <v>100</v>
      </c>
      <c r="D871" s="63">
        <v>97.030708069982524</v>
      </c>
      <c r="E871" s="63">
        <v>21.44486069349432</v>
      </c>
      <c r="F871" s="63">
        <v>1.3477463666038636</v>
      </c>
      <c r="G871" s="63">
        <v>-10.220105451642112</v>
      </c>
      <c r="H871" s="63">
        <v>97.06737497516383</v>
      </c>
      <c r="I871" s="63">
        <v>21.498934326929756</v>
      </c>
      <c r="J871" s="63">
        <v>1.5546741360272343</v>
      </c>
      <c r="K871" s="63">
        <v>-10.070122505363088</v>
      </c>
      <c r="L871" s="63">
        <v>92.302806394115649</v>
      </c>
      <c r="M871" s="63">
        <v>20.639226966813396</v>
      </c>
      <c r="N871" s="63">
        <v>-29.682834643678113</v>
      </c>
      <c r="O871" s="63">
        <v>-40.08946408050047</v>
      </c>
      <c r="P871" s="63">
        <v>95.251369588568835</v>
      </c>
      <c r="Q871" s="63">
        <v>3.9299947241305802</v>
      </c>
      <c r="R871" s="63">
        <v>-5.9528260692119144</v>
      </c>
      <c r="S871" s="63">
        <v>-14.335833392796317</v>
      </c>
      <c r="T871" s="63">
        <v>97.528590118885433</v>
      </c>
      <c r="U871" s="63">
        <v>-10.510079410386979</v>
      </c>
      <c r="V871" s="63">
        <v>-10.736936597163027</v>
      </c>
      <c r="W871" s="63">
        <v>-11.010031858340923</v>
      </c>
      <c r="X871" s="63">
        <v>95.407193304569901</v>
      </c>
      <c r="Y871" s="63">
        <v>-3.5240594861691221</v>
      </c>
      <c r="Z871" s="63">
        <v>-5.7144440493770325</v>
      </c>
      <c r="AA871" s="63">
        <v>-8.7022216296400785</v>
      </c>
      <c r="AB871" s="63">
        <v>92.932823593664665</v>
      </c>
      <c r="AC871" s="63">
        <v>20.989761092150189</v>
      </c>
      <c r="AD871" s="63">
        <v>13.320754716981153</v>
      </c>
      <c r="AE871" s="63">
        <v>-6.4201397253673775</v>
      </c>
      <c r="AF871" s="64" t="s">
        <v>95</v>
      </c>
      <c r="AG871" s="65">
        <v>106.75</v>
      </c>
      <c r="AH871" s="63">
        <v>90.895276880545694</v>
      </c>
      <c r="AI871" s="63">
        <v>19.795258370257159</v>
      </c>
      <c r="AJ871" s="63">
        <v>0.18071202503466832</v>
      </c>
      <c r="AK871" s="63">
        <v>-11.529544646084219</v>
      </c>
    </row>
    <row r="872" spans="1:37" x14ac:dyDescent="0.25">
      <c r="A872" s="61">
        <v>2021</v>
      </c>
      <c r="B872" s="61">
        <v>5</v>
      </c>
      <c r="C872" s="62" t="s">
        <v>100</v>
      </c>
      <c r="D872" s="63">
        <v>97.094932637164277</v>
      </c>
      <c r="E872" s="63">
        <v>24.380971156701747</v>
      </c>
      <c r="F872" s="63">
        <v>5.3377283456978786</v>
      </c>
      <c r="G872" s="63">
        <v>-7.0687520078236616</v>
      </c>
      <c r="H872" s="63">
        <v>97.043767366023829</v>
      </c>
      <c r="I872" s="63">
        <v>24.456634527059663</v>
      </c>
      <c r="J872" s="63">
        <v>5.5205299911677663</v>
      </c>
      <c r="K872" s="63">
        <v>-6.9144534802893531</v>
      </c>
      <c r="L872" s="63">
        <v>108.50790860147687</v>
      </c>
      <c r="M872" s="63">
        <v>47.034540463967147</v>
      </c>
      <c r="N872" s="63">
        <v>-17.658190866818458</v>
      </c>
      <c r="O872" s="63">
        <v>-35.125184794282603</v>
      </c>
      <c r="P872" s="63">
        <v>97.882656636564775</v>
      </c>
      <c r="Q872" s="63">
        <v>11.677913703527437</v>
      </c>
      <c r="R872" s="63">
        <v>-2.8342441961602849</v>
      </c>
      <c r="S872" s="63">
        <v>-11.992820932970162</v>
      </c>
      <c r="T872" s="63">
        <v>98.280569479816236</v>
      </c>
      <c r="U872" s="63">
        <v>-0.82498419077282392</v>
      </c>
      <c r="V872" s="63">
        <v>-8.889120094973002</v>
      </c>
      <c r="W872" s="63">
        <v>-10.340679387408741</v>
      </c>
      <c r="X872" s="63">
        <v>96.784751327011435</v>
      </c>
      <c r="Y872" s="63">
        <v>1.9277119868366128</v>
      </c>
      <c r="Z872" s="63">
        <v>-4.293343012462536</v>
      </c>
      <c r="AA872" s="63">
        <v>-7.5025714642731316</v>
      </c>
      <c r="AB872" s="63">
        <v>97.389404696886956</v>
      </c>
      <c r="AC872" s="63">
        <v>127.91411042944785</v>
      </c>
      <c r="AD872" s="63">
        <v>25.873655913978521</v>
      </c>
      <c r="AE872" s="63">
        <v>2.7101631116687628</v>
      </c>
      <c r="AF872" s="64" t="s">
        <v>95</v>
      </c>
      <c r="AG872" s="65">
        <v>107.41</v>
      </c>
      <c r="AH872" s="63">
        <v>90.39654840067432</v>
      </c>
      <c r="AI872" s="63">
        <v>21.451226654081367</v>
      </c>
      <c r="AJ872" s="63">
        <v>3.8595383224863111</v>
      </c>
      <c r="AK872" s="63">
        <v>-8.4484745325871131</v>
      </c>
    </row>
    <row r="873" spans="1:37" x14ac:dyDescent="0.25">
      <c r="A873" s="61">
        <v>2021</v>
      </c>
      <c r="B873" s="61">
        <v>6</v>
      </c>
      <c r="C873" s="62" t="s">
        <v>100</v>
      </c>
      <c r="D873" s="63">
        <v>96.338066649551763</v>
      </c>
      <c r="E873" s="63">
        <v>18.735050501007365</v>
      </c>
      <c r="F873" s="63">
        <v>7.3818664360546737</v>
      </c>
      <c r="G873" s="63">
        <v>-4.1946520559344975</v>
      </c>
      <c r="H873" s="63">
        <v>96.351772020916812</v>
      </c>
      <c r="I873" s="63">
        <v>18.797207712996581</v>
      </c>
      <c r="J873" s="63">
        <v>7.5469545476239519</v>
      </c>
      <c r="K873" s="63">
        <v>-4.0370361452694965</v>
      </c>
      <c r="L873" s="63">
        <v>96.041609371449155</v>
      </c>
      <c r="M873" s="63">
        <v>16.813707249596234</v>
      </c>
      <c r="N873" s="63">
        <v>-12.53348806370852</v>
      </c>
      <c r="O873" s="63">
        <v>-32.065680295553946</v>
      </c>
      <c r="P873" s="63">
        <v>96.808601347607109</v>
      </c>
      <c r="Q873" s="63">
        <v>12.056212180196184</v>
      </c>
      <c r="R873" s="63">
        <v>-0.6235127067340418</v>
      </c>
      <c r="S873" s="63">
        <v>-9.6407060945703336</v>
      </c>
      <c r="T873" s="63">
        <v>97.344751988912108</v>
      </c>
      <c r="U873" s="63">
        <v>3.4014887037266277</v>
      </c>
      <c r="V873" s="63">
        <v>-7.0399374090259759</v>
      </c>
      <c r="W873" s="63">
        <v>-8.9825591659449344</v>
      </c>
      <c r="X873" s="63">
        <v>98.464917061355223</v>
      </c>
      <c r="Y873" s="63">
        <v>3.1006085049086778</v>
      </c>
      <c r="Z873" s="63">
        <v>-3.1283346314178284</v>
      </c>
      <c r="AA873" s="63">
        <v>-6.5314050223843481</v>
      </c>
      <c r="AB873" s="63">
        <v>91.884216275259419</v>
      </c>
      <c r="AC873" s="63">
        <v>43.942505133470235</v>
      </c>
      <c r="AD873" s="63">
        <v>28.414669361825041</v>
      </c>
      <c r="AE873" s="63">
        <v>8.2474226804123845</v>
      </c>
      <c r="AF873" s="64" t="s">
        <v>95</v>
      </c>
      <c r="AG873" s="65">
        <v>107.45</v>
      </c>
      <c r="AH873" s="63">
        <v>89.658507817172421</v>
      </c>
      <c r="AI873" s="63">
        <v>15.2763189228952</v>
      </c>
      <c r="AJ873" s="63">
        <v>5.6070714745312777</v>
      </c>
      <c r="AK873" s="63">
        <v>-5.7191287266333717</v>
      </c>
    </row>
    <row r="874" spans="1:37" x14ac:dyDescent="0.25">
      <c r="A874" s="61">
        <v>2021</v>
      </c>
      <c r="B874" s="61">
        <v>7</v>
      </c>
      <c r="C874" s="62" t="s">
        <v>100</v>
      </c>
      <c r="D874" s="63">
        <v>96.643508097257381</v>
      </c>
      <c r="E874" s="63">
        <v>20.056852086836301</v>
      </c>
      <c r="F874" s="63">
        <v>9.0483039217444485</v>
      </c>
      <c r="G874" s="63">
        <v>-1.2282784028349027</v>
      </c>
      <c r="H874" s="63">
        <v>96.602825274929742</v>
      </c>
      <c r="I874" s="63">
        <v>19.71661720147722</v>
      </c>
      <c r="J874" s="63">
        <v>9.1513243654077989</v>
      </c>
      <c r="K874" s="63">
        <v>-1.1252636410088286</v>
      </c>
      <c r="L874" s="63">
        <v>106.77759088814547</v>
      </c>
      <c r="M874" s="63">
        <v>191.61216408507323</v>
      </c>
      <c r="N874" s="63">
        <v>0.14333500041383562</v>
      </c>
      <c r="O874" s="63">
        <v>-20.196992695940736</v>
      </c>
      <c r="P874" s="63">
        <v>99.005546450596924</v>
      </c>
      <c r="Q874" s="63">
        <v>13.135028914680547</v>
      </c>
      <c r="R874" s="63">
        <v>1.175112078718521</v>
      </c>
      <c r="S874" s="63">
        <v>-7.1817383723120969</v>
      </c>
      <c r="T874" s="63">
        <v>98.570598552852815</v>
      </c>
      <c r="U874" s="63">
        <v>5.0055756620478888</v>
      </c>
      <c r="V874" s="63">
        <v>-5.4685807827396848</v>
      </c>
      <c r="W874" s="63">
        <v>-7.5305779066611791</v>
      </c>
      <c r="X874" s="63">
        <v>100.70951367570299</v>
      </c>
      <c r="Y874" s="63">
        <v>4.0334026539209304</v>
      </c>
      <c r="Z874" s="63">
        <v>-2.1420570766943481</v>
      </c>
      <c r="AA874" s="63">
        <v>-5.4489662700539299</v>
      </c>
      <c r="AB874" s="63">
        <v>108.53085745494266</v>
      </c>
      <c r="AC874" s="63">
        <v>54.76635514018696</v>
      </c>
      <c r="AD874" s="63">
        <v>31.940970485242648</v>
      </c>
      <c r="AE874" s="63">
        <v>14.502107481559534</v>
      </c>
      <c r="AF874" s="64" t="s">
        <v>95</v>
      </c>
      <c r="AG874" s="65">
        <v>107.79</v>
      </c>
      <c r="AH874" s="63">
        <v>89.659066794004431</v>
      </c>
      <c r="AI874" s="63">
        <v>16.102850556933063</v>
      </c>
      <c r="AJ874" s="63">
        <v>6.9917598972570438</v>
      </c>
      <c r="AK874" s="63">
        <v>-2.9414776157739482</v>
      </c>
    </row>
    <row r="875" spans="1:37" x14ac:dyDescent="0.25">
      <c r="A875" s="61">
        <v>2021</v>
      </c>
      <c r="B875" s="61">
        <v>8</v>
      </c>
      <c r="C875" s="62" t="s">
        <v>100</v>
      </c>
      <c r="D875" s="63">
        <v>99.650128956869395</v>
      </c>
      <c r="E875" s="63">
        <v>24.376209266836611</v>
      </c>
      <c r="F875" s="63">
        <v>10.821968743546218</v>
      </c>
      <c r="G875" s="63">
        <v>2.2228164556748311</v>
      </c>
      <c r="H875" s="63">
        <v>99.799987725635233</v>
      </c>
      <c r="I875" s="63">
        <v>24.505073346477516</v>
      </c>
      <c r="J875" s="63">
        <v>10.929201415564638</v>
      </c>
      <c r="K875" s="63">
        <v>2.3172360731800836</v>
      </c>
      <c r="L875" s="63">
        <v>73.214719035731264</v>
      </c>
      <c r="M875" s="63">
        <v>10.80833658474279</v>
      </c>
      <c r="N875" s="63">
        <v>1.2179611072640428</v>
      </c>
      <c r="O875" s="63">
        <v>-14.146061218849511</v>
      </c>
      <c r="P875" s="63">
        <v>100.47032313103745</v>
      </c>
      <c r="Q875" s="63">
        <v>15.405189927051111</v>
      </c>
      <c r="R875" s="63">
        <v>2.8127840334470022</v>
      </c>
      <c r="S875" s="63">
        <v>-4.4152175222563841</v>
      </c>
      <c r="T875" s="63">
        <v>101.39286310997262</v>
      </c>
      <c r="U875" s="63">
        <v>6.4124852447953344</v>
      </c>
      <c r="V875" s="63">
        <v>-4.0793322339635179</v>
      </c>
      <c r="W875" s="63">
        <v>-6.1078579275853855</v>
      </c>
      <c r="X875" s="63">
        <v>100.5439306596549</v>
      </c>
      <c r="Y875" s="63">
        <v>6.1045186994528109</v>
      </c>
      <c r="Z875" s="63">
        <v>-1.1624372306748287</v>
      </c>
      <c r="AA875" s="63">
        <v>-4.0528309629054888</v>
      </c>
      <c r="AB875" s="63">
        <v>104.20535226652103</v>
      </c>
      <c r="AC875" s="63">
        <v>26.391096979332289</v>
      </c>
      <c r="AD875" s="63">
        <v>31.186513939917894</v>
      </c>
      <c r="AE875" s="63">
        <v>18.419997326560633</v>
      </c>
      <c r="AF875" s="64" t="s">
        <v>95</v>
      </c>
      <c r="AG875" s="65">
        <v>108.21</v>
      </c>
      <c r="AH875" s="63">
        <v>92.089574860797896</v>
      </c>
      <c r="AI875" s="63">
        <v>19.68667101890486</v>
      </c>
      <c r="AJ875" s="63">
        <v>8.4666041920292692</v>
      </c>
      <c r="AK875" s="63">
        <v>0.2548723731868705</v>
      </c>
    </row>
    <row r="876" spans="1:37" x14ac:dyDescent="0.25">
      <c r="A876" s="61">
        <v>2021</v>
      </c>
      <c r="B876" s="61">
        <v>9</v>
      </c>
      <c r="C876" s="62" t="s">
        <v>100</v>
      </c>
      <c r="D876" s="63">
        <v>100.24736373758012</v>
      </c>
      <c r="E876" s="63">
        <v>21.272396947548273</v>
      </c>
      <c r="F876" s="63">
        <v>11.936552707181347</v>
      </c>
      <c r="G876" s="63">
        <v>5.3940380066519964</v>
      </c>
      <c r="H876" s="63">
        <v>100.09446798677229</v>
      </c>
      <c r="I876" s="63">
        <v>21.01475512763848</v>
      </c>
      <c r="J876" s="63">
        <v>12.005658770891902</v>
      </c>
      <c r="K876" s="63">
        <v>5.4488163719629057</v>
      </c>
      <c r="L876" s="63">
        <v>132.06946425208403</v>
      </c>
      <c r="M876" s="63">
        <v>101.88582177847039</v>
      </c>
      <c r="N876" s="63">
        <v>10.349816960554836</v>
      </c>
      <c r="O876" s="63">
        <v>-2.0389542421193028</v>
      </c>
      <c r="P876" s="63">
        <v>100.99979060569775</v>
      </c>
      <c r="Q876" s="63">
        <v>14.966011961458477</v>
      </c>
      <c r="R876" s="63">
        <v>4.0773270680950713</v>
      </c>
      <c r="S876" s="63">
        <v>-1.5235928359491311</v>
      </c>
      <c r="T876" s="63">
        <v>102.76846603359758</v>
      </c>
      <c r="U876" s="63">
        <v>8.7708712645030289</v>
      </c>
      <c r="V876" s="63">
        <v>-2.7442017698747434</v>
      </c>
      <c r="W876" s="63">
        <v>-4.4093168832569347</v>
      </c>
      <c r="X876" s="63">
        <v>101.26964992759531</v>
      </c>
      <c r="Y876" s="63">
        <v>4.0359012038051247</v>
      </c>
      <c r="Z876" s="63">
        <v>-0.59708510083350541</v>
      </c>
      <c r="AA876" s="63">
        <v>-2.9478951012670791</v>
      </c>
      <c r="AB876" s="63">
        <v>92.277444019661388</v>
      </c>
      <c r="AC876" s="63">
        <v>-7.0013210039629996</v>
      </c>
      <c r="AD876" s="63">
        <v>25.817236255572084</v>
      </c>
      <c r="AE876" s="63">
        <v>17.147798323799378</v>
      </c>
      <c r="AF876" s="64" t="s">
        <v>95</v>
      </c>
      <c r="AG876" s="65">
        <v>108.52</v>
      </c>
      <c r="AH876" s="63">
        <v>92.376855637283555</v>
      </c>
      <c r="AI876" s="63">
        <v>17.025851532871854</v>
      </c>
      <c r="AJ876" s="63">
        <v>9.3781230420843862</v>
      </c>
      <c r="AK876" s="63">
        <v>3.2049400791716636</v>
      </c>
    </row>
    <row r="877" spans="1:37" x14ac:dyDescent="0.25">
      <c r="A877" s="61">
        <v>2021</v>
      </c>
      <c r="B877" s="61">
        <v>10</v>
      </c>
      <c r="C877" s="62" t="s">
        <v>100</v>
      </c>
      <c r="D877" s="63">
        <v>103.22980890920037</v>
      </c>
      <c r="E877" s="63">
        <v>18.219691175263947</v>
      </c>
      <c r="F877" s="63">
        <v>12.572755865436847</v>
      </c>
      <c r="G877" s="63">
        <v>8.2172207157849044</v>
      </c>
      <c r="H877" s="63">
        <v>102.95839848821775</v>
      </c>
      <c r="I877" s="63">
        <v>17.845763460394949</v>
      </c>
      <c r="J877" s="63">
        <v>12.597357403888543</v>
      </c>
      <c r="K877" s="63">
        <v>8.2304667467856518</v>
      </c>
      <c r="L877" s="63">
        <v>153.47861328257687</v>
      </c>
      <c r="M877" s="63">
        <v>116.06470000661679</v>
      </c>
      <c r="N877" s="63">
        <v>19.829019072952981</v>
      </c>
      <c r="O877" s="63">
        <v>10.736298843009749</v>
      </c>
      <c r="P877" s="63">
        <v>105.00079011190606</v>
      </c>
      <c r="Q877" s="63">
        <v>16.070131130885841</v>
      </c>
      <c r="R877" s="63">
        <v>5.2379206051896388</v>
      </c>
      <c r="S877" s="63">
        <v>1.4311652805323831</v>
      </c>
      <c r="T877" s="63">
        <v>105.65833029124502</v>
      </c>
      <c r="U877" s="63">
        <v>10.685292551570143</v>
      </c>
      <c r="V877" s="63">
        <v>-1.4683858963268182</v>
      </c>
      <c r="W877" s="63">
        <v>-2.6575909344842756</v>
      </c>
      <c r="X877" s="63">
        <v>102.79300765413275</v>
      </c>
      <c r="Y877" s="63">
        <v>7.3840192430614735</v>
      </c>
      <c r="Z877" s="63">
        <v>0.17402636544647798</v>
      </c>
      <c r="AA877" s="63">
        <v>-1.3816916069002332</v>
      </c>
      <c r="AB877" s="63">
        <v>84.675040961223374</v>
      </c>
      <c r="AC877" s="63">
        <v>12.347826086956502</v>
      </c>
      <c r="AD877" s="63">
        <v>24.517536499412664</v>
      </c>
      <c r="AE877" s="63">
        <v>20.382424735557365</v>
      </c>
      <c r="AF877" s="64" t="s">
        <v>95</v>
      </c>
      <c r="AG877" s="65">
        <v>108.53</v>
      </c>
      <c r="AH877" s="63">
        <v>95.116381561964786</v>
      </c>
      <c r="AI877" s="63">
        <v>13.993280028484037</v>
      </c>
      <c r="AJ877" s="63">
        <v>9.8450873655830264</v>
      </c>
      <c r="AK877" s="63">
        <v>5.78687201708739</v>
      </c>
    </row>
    <row r="878" spans="1:37" x14ac:dyDescent="0.25">
      <c r="A878" s="61">
        <v>2021</v>
      </c>
      <c r="B878" s="61">
        <v>11</v>
      </c>
      <c r="C878" s="62" t="s">
        <v>100</v>
      </c>
      <c r="D878" s="63">
        <v>107.70665629318108</v>
      </c>
      <c r="E878" s="63">
        <v>18.868160647951953</v>
      </c>
      <c r="F878" s="63">
        <v>13.171325324160144</v>
      </c>
      <c r="G878" s="63">
        <v>11.042921136305139</v>
      </c>
      <c r="H878" s="63">
        <v>107.7953695851682</v>
      </c>
      <c r="I878" s="63">
        <v>18.909623235318833</v>
      </c>
      <c r="J878" s="63">
        <v>13.197823141138398</v>
      </c>
      <c r="K878" s="63">
        <v>11.053473297363809</v>
      </c>
      <c r="L878" s="63">
        <v>93.212617692167967</v>
      </c>
      <c r="M878" s="63">
        <v>26.356287280252275</v>
      </c>
      <c r="N878" s="63">
        <v>20.385067370772791</v>
      </c>
      <c r="O878" s="63">
        <v>16.982779220811864</v>
      </c>
      <c r="P878" s="63">
        <v>107.53084937738373</v>
      </c>
      <c r="Q878" s="63">
        <v>16.826002303002554</v>
      </c>
      <c r="R878" s="63">
        <v>6.2766592591553483</v>
      </c>
      <c r="S878" s="63">
        <v>4.4416803734686141</v>
      </c>
      <c r="T878" s="63">
        <v>104.87093448546258</v>
      </c>
      <c r="U878" s="63">
        <v>9.8950494672295832</v>
      </c>
      <c r="V878" s="63">
        <v>-0.48279085745687178</v>
      </c>
      <c r="W878" s="63">
        <v>-1.0090484761384602</v>
      </c>
      <c r="X878" s="63">
        <v>103.19489139138483</v>
      </c>
      <c r="Y878" s="63">
        <v>8.6501689929873464</v>
      </c>
      <c r="Z878" s="63">
        <v>0.91550633438415296</v>
      </c>
      <c r="AA878" s="63">
        <v>0.33305031397399887</v>
      </c>
      <c r="AB878" s="63">
        <v>110.62807209175314</v>
      </c>
      <c r="AC878" s="63">
        <v>21.438848920863322</v>
      </c>
      <c r="AD878" s="63">
        <v>24.195972347460181</v>
      </c>
      <c r="AE878" s="63">
        <v>23.053851397409673</v>
      </c>
      <c r="AF878" s="64" t="s">
        <v>95</v>
      </c>
      <c r="AG878" s="65">
        <v>109.04</v>
      </c>
      <c r="AH878" s="63">
        <v>98.777197627642224</v>
      </c>
      <c r="AI878" s="63">
        <v>13.92985573475292</v>
      </c>
      <c r="AJ878" s="63">
        <v>10.233678666688096</v>
      </c>
      <c r="AK878" s="63">
        <v>8.2841897170305572</v>
      </c>
    </row>
    <row r="879" spans="1:37" x14ac:dyDescent="0.25">
      <c r="A879" s="61">
        <v>2021</v>
      </c>
      <c r="B879" s="61">
        <v>12</v>
      </c>
      <c r="C879" s="62" t="s">
        <v>100</v>
      </c>
      <c r="D879" s="63">
        <v>121.49414077638272</v>
      </c>
      <c r="E879" s="63">
        <v>15.937520912184794</v>
      </c>
      <c r="F879" s="63">
        <v>13.445368968661642</v>
      </c>
      <c r="G879" s="63">
        <v>13.44536896866164</v>
      </c>
      <c r="H879" s="63">
        <v>121.25641330989141</v>
      </c>
      <c r="I879" s="63">
        <v>16.071920837816833</v>
      </c>
      <c r="J879" s="63">
        <v>13.481761387020086</v>
      </c>
      <c r="K879" s="63">
        <v>13.481761387020086</v>
      </c>
      <c r="L879" s="63">
        <v>157.51596980728368</v>
      </c>
      <c r="M879" s="63">
        <v>8.4811773575778489</v>
      </c>
      <c r="N879" s="63">
        <v>18.675683496780593</v>
      </c>
      <c r="O879" s="63">
        <v>18.675683496780593</v>
      </c>
      <c r="P879" s="63">
        <v>108.71870810078701</v>
      </c>
      <c r="Q879" s="63">
        <v>13.161161370710417</v>
      </c>
      <c r="R879" s="63">
        <v>6.8656879706751717</v>
      </c>
      <c r="S879" s="63">
        <v>6.8656879706751681</v>
      </c>
      <c r="T879" s="63">
        <v>105.07005209766194</v>
      </c>
      <c r="U879" s="63">
        <v>7.6365381213761054</v>
      </c>
      <c r="V879" s="63">
        <v>0.17886816576702103</v>
      </c>
      <c r="W879" s="63">
        <v>0.17886816576702813</v>
      </c>
      <c r="X879" s="63">
        <v>104.31799609562688</v>
      </c>
      <c r="Y879" s="63">
        <v>4.3304508586136166</v>
      </c>
      <c r="Z879" s="63">
        <v>1.2034754984956875</v>
      </c>
      <c r="AA879" s="63">
        <v>1.2034754984956919</v>
      </c>
      <c r="AB879" s="63">
        <v>116.78864008738394</v>
      </c>
      <c r="AC879" s="63">
        <v>16.929133858267733</v>
      </c>
      <c r="AD879" s="63">
        <v>23.449298813376494</v>
      </c>
      <c r="AE879" s="63">
        <v>23.449298813376501</v>
      </c>
      <c r="AF879" s="64" t="s">
        <v>95</v>
      </c>
      <c r="AG879" s="65">
        <v>109.54</v>
      </c>
      <c r="AH879" s="63">
        <v>110.91303704252576</v>
      </c>
      <c r="AI879" s="63">
        <v>10.81484790492739</v>
      </c>
      <c r="AJ879" s="63">
        <v>10.291188252809391</v>
      </c>
      <c r="AK879" s="63">
        <v>10.291188252809391</v>
      </c>
    </row>
    <row r="880" spans="1:37" x14ac:dyDescent="0.25">
      <c r="A880" s="61">
        <v>2022</v>
      </c>
      <c r="B880" s="61">
        <v>1</v>
      </c>
      <c r="C880" s="62" t="s">
        <v>100</v>
      </c>
      <c r="D880" s="63">
        <v>106.10311035440799</v>
      </c>
      <c r="E880" s="63">
        <v>20.534592555971301</v>
      </c>
      <c r="F880" s="63">
        <v>20.534592555971297</v>
      </c>
      <c r="G880" s="63">
        <v>15.73231471613434</v>
      </c>
      <c r="H880" s="63">
        <v>106.18557254906311</v>
      </c>
      <c r="I880" s="63">
        <v>20.306067805179737</v>
      </c>
      <c r="J880" s="63">
        <v>20.30606780517974</v>
      </c>
      <c r="K880" s="63">
        <v>15.726281734691611</v>
      </c>
      <c r="L880" s="63">
        <v>82.001387128142696</v>
      </c>
      <c r="M880" s="63">
        <v>85.642866132301066</v>
      </c>
      <c r="N880" s="63">
        <v>85.642866132301052</v>
      </c>
      <c r="O880" s="63">
        <v>27.126832352664707</v>
      </c>
      <c r="P880" s="63">
        <v>106.96063046720016</v>
      </c>
      <c r="Q880" s="63">
        <v>12.01451997930188</v>
      </c>
      <c r="R880" s="63">
        <v>12.014519979301873</v>
      </c>
      <c r="S880" s="63">
        <v>8.9634805539943159</v>
      </c>
      <c r="T880" s="63">
        <v>102.92249805675313</v>
      </c>
      <c r="U880" s="63">
        <v>6.8892157713383142</v>
      </c>
      <c r="V880" s="63">
        <v>6.8892157713383195</v>
      </c>
      <c r="W880" s="63">
        <v>1.5415811193883542</v>
      </c>
      <c r="X880" s="63">
        <v>103.75575735126203</v>
      </c>
      <c r="Y880" s="63">
        <v>5.9499992961960828</v>
      </c>
      <c r="Z880" s="63">
        <v>5.9499992961960846</v>
      </c>
      <c r="AA880" s="63">
        <v>2.366154817522272</v>
      </c>
      <c r="AB880" s="63">
        <v>119.80338612779902</v>
      </c>
      <c r="AC880" s="63">
        <v>39.329268292682912</v>
      </c>
      <c r="AD880" s="63">
        <v>39.329268292682904</v>
      </c>
      <c r="AE880" s="63">
        <v>27.288708586883033</v>
      </c>
      <c r="AF880" s="64" t="s">
        <v>95</v>
      </c>
      <c r="AG880" s="65">
        <v>111.21</v>
      </c>
      <c r="AH880" s="63">
        <v>95.407886300160044</v>
      </c>
      <c r="AI880" s="63">
        <v>13.771389089113441</v>
      </c>
      <c r="AJ880" s="63">
        <v>13.771389089113439</v>
      </c>
      <c r="AK880" s="63">
        <v>12.103812946921437</v>
      </c>
    </row>
    <row r="881" spans="1:37" x14ac:dyDescent="0.25">
      <c r="A881" s="61">
        <v>2022</v>
      </c>
      <c r="B881" s="61">
        <v>2</v>
      </c>
      <c r="C881" s="62" t="s">
        <v>100</v>
      </c>
      <c r="D881" s="63">
        <v>113.15937351669052</v>
      </c>
      <c r="E881" s="63">
        <v>16.982634815916668</v>
      </c>
      <c r="F881" s="63">
        <v>18.674940820020147</v>
      </c>
      <c r="G881" s="63">
        <v>17.869386312039808</v>
      </c>
      <c r="H881" s="63">
        <v>112.91953464870225</v>
      </c>
      <c r="I881" s="63">
        <v>16.61808614169648</v>
      </c>
      <c r="J881" s="63">
        <v>18.376740985457364</v>
      </c>
      <c r="K881" s="63">
        <v>17.818863496939642</v>
      </c>
      <c r="L881" s="63">
        <v>156.38063459350906</v>
      </c>
      <c r="M881" s="63">
        <v>109.2472243446569</v>
      </c>
      <c r="N881" s="63">
        <v>100.47863505145922</v>
      </c>
      <c r="O881" s="63">
        <v>39.254617448432981</v>
      </c>
      <c r="P881" s="63">
        <v>110.34470482852927</v>
      </c>
      <c r="Q881" s="63">
        <v>15.688262649384768</v>
      </c>
      <c r="R881" s="63">
        <v>13.850360500871183</v>
      </c>
      <c r="S881" s="63">
        <v>11.647966375930508</v>
      </c>
      <c r="T881" s="63">
        <v>107.85746086236323</v>
      </c>
      <c r="U881" s="63">
        <v>13.512803365171024</v>
      </c>
      <c r="V881" s="63">
        <v>10.179005647806161</v>
      </c>
      <c r="W881" s="63">
        <v>3.8768523341589258</v>
      </c>
      <c r="X881" s="63">
        <v>105.78613205102667</v>
      </c>
      <c r="Y881" s="63">
        <v>6.688577023177686</v>
      </c>
      <c r="Z881" s="63">
        <v>6.3215838080840525</v>
      </c>
      <c r="AA881" s="63">
        <v>3.534874724774383</v>
      </c>
      <c r="AB881" s="63">
        <v>122.55598033861278</v>
      </c>
      <c r="AC881" s="63">
        <v>15.432098765432073</v>
      </c>
      <c r="AD881" s="63">
        <v>26.125511596180061</v>
      </c>
      <c r="AE881" s="63">
        <v>27.054748901025704</v>
      </c>
      <c r="AF881" s="64" t="s">
        <v>95</v>
      </c>
      <c r="AG881" s="65">
        <v>113.09</v>
      </c>
      <c r="AH881" s="63">
        <v>100.06134363488417</v>
      </c>
      <c r="AI881" s="63">
        <v>9.2968891559797981</v>
      </c>
      <c r="AJ881" s="63">
        <v>11.436047924627314</v>
      </c>
      <c r="AK881" s="63">
        <v>13.611078287388167</v>
      </c>
    </row>
    <row r="882" spans="1:37" x14ac:dyDescent="0.25">
      <c r="A882" s="61">
        <v>2022</v>
      </c>
      <c r="B882" s="61">
        <v>3</v>
      </c>
      <c r="C882" s="62" t="s">
        <v>100</v>
      </c>
      <c r="D882" s="63">
        <v>116.74770020695031</v>
      </c>
      <c r="E882" s="63">
        <v>21.858682060069938</v>
      </c>
      <c r="F882" s="63">
        <v>19.762108703284831</v>
      </c>
      <c r="G882" s="63">
        <v>20.06187249330651</v>
      </c>
      <c r="H882" s="63">
        <v>116.67469120599765</v>
      </c>
      <c r="I882" s="63">
        <v>21.614332250321326</v>
      </c>
      <c r="J882" s="63">
        <v>19.481994282293247</v>
      </c>
      <c r="K882" s="63">
        <v>19.951146867984448</v>
      </c>
      <c r="L882" s="63">
        <v>128.67577221070135</v>
      </c>
      <c r="M882" s="63">
        <v>89.306319937091558</v>
      </c>
      <c r="N882" s="63">
        <v>96.414996790224251</v>
      </c>
      <c r="O882" s="63">
        <v>57.282237085466335</v>
      </c>
      <c r="P882" s="63">
        <v>112.49735393446878</v>
      </c>
      <c r="Q882" s="63">
        <v>15.426758908644246</v>
      </c>
      <c r="R882" s="63">
        <v>14.383216557349066</v>
      </c>
      <c r="S882" s="63">
        <v>13.373921235445252</v>
      </c>
      <c r="T882" s="63">
        <v>110.72293149319701</v>
      </c>
      <c r="U882" s="63">
        <v>13.903085627738164</v>
      </c>
      <c r="V882" s="63">
        <v>11.433743280408626</v>
      </c>
      <c r="W882" s="63">
        <v>6.0291333316783096</v>
      </c>
      <c r="X882" s="63">
        <v>106.52610924059786</v>
      </c>
      <c r="Y882" s="63">
        <v>7.1356750261950737</v>
      </c>
      <c r="Z882" s="63">
        <v>6.5945756087073315</v>
      </c>
      <c r="AA882" s="63">
        <v>4.6412776687650279</v>
      </c>
      <c r="AB882" s="63">
        <v>117.8372474057892</v>
      </c>
      <c r="AC882" s="63">
        <v>8.5748792270531311</v>
      </c>
      <c r="AD882" s="63">
        <v>19.790758500435899</v>
      </c>
      <c r="AE882" s="63">
        <v>25.673554799895371</v>
      </c>
      <c r="AF882" s="64" t="s">
        <v>95</v>
      </c>
      <c r="AG882" s="65">
        <v>113.94</v>
      </c>
      <c r="AH882" s="63">
        <v>102.46419186146245</v>
      </c>
      <c r="AI882" s="63">
        <v>13.527287174621947</v>
      </c>
      <c r="AJ882" s="63">
        <v>12.146512006243327</v>
      </c>
      <c r="AK882" s="63">
        <v>15.117790081742584</v>
      </c>
    </row>
    <row r="883" spans="1:37" x14ac:dyDescent="0.25">
      <c r="A883" s="61">
        <v>2022</v>
      </c>
      <c r="B883" s="61">
        <v>4</v>
      </c>
      <c r="C883" s="62" t="s">
        <v>100</v>
      </c>
      <c r="D883" s="63">
        <v>120.26946543720915</v>
      </c>
      <c r="E883" s="63">
        <v>23.949899809517916</v>
      </c>
      <c r="F883" s="63">
        <v>20.838245602212456</v>
      </c>
      <c r="G883" s="63">
        <v>20.312871493118692</v>
      </c>
      <c r="H883" s="63">
        <v>120.14500346882879</v>
      </c>
      <c r="I883" s="63">
        <v>23.774855866422385</v>
      </c>
      <c r="J883" s="63">
        <v>20.584083976313906</v>
      </c>
      <c r="K883" s="63">
        <v>20.183930933329037</v>
      </c>
      <c r="L883" s="63">
        <v>146.03660627813971</v>
      </c>
      <c r="M883" s="63">
        <v>58.214697887506077</v>
      </c>
      <c r="N883" s="63">
        <v>83.785239071556973</v>
      </c>
      <c r="O883" s="63">
        <v>60.517040122962356</v>
      </c>
      <c r="P883" s="63">
        <v>115.79561550818632</v>
      </c>
      <c r="Q883" s="63">
        <v>21.568451990094005</v>
      </c>
      <c r="R883" s="63">
        <v>16.167456187279527</v>
      </c>
      <c r="S883" s="63">
        <v>14.872222348685241</v>
      </c>
      <c r="T883" s="63">
        <v>112.64482715836388</v>
      </c>
      <c r="U883" s="63">
        <v>15.49928797396953</v>
      </c>
      <c r="V883" s="63">
        <v>12.460847505341288</v>
      </c>
      <c r="W883" s="63">
        <v>8.3967264626064235</v>
      </c>
      <c r="X883" s="63">
        <v>107.83774314757099</v>
      </c>
      <c r="Y883" s="63">
        <v>13.028944058042711</v>
      </c>
      <c r="Z883" s="63">
        <v>8.1609231594194309</v>
      </c>
      <c r="AA883" s="63">
        <v>6.0248959640074133</v>
      </c>
      <c r="AB883" s="63">
        <v>120.58984161660295</v>
      </c>
      <c r="AC883" s="63">
        <v>29.760225669957691</v>
      </c>
      <c r="AD883" s="63">
        <v>22.144522144522117</v>
      </c>
      <c r="AE883" s="63">
        <v>26.399794053288716</v>
      </c>
      <c r="AF883" s="64" t="s">
        <v>95</v>
      </c>
      <c r="AG883" s="65">
        <v>115.41</v>
      </c>
      <c r="AH883" s="63">
        <v>104.21061037796477</v>
      </c>
      <c r="AI883" s="63">
        <v>14.649092840014163</v>
      </c>
      <c r="AJ883" s="63">
        <v>12.784477419600538</v>
      </c>
      <c r="AK883" s="63">
        <v>14.725034416268045</v>
      </c>
    </row>
    <row r="884" spans="1:37" x14ac:dyDescent="0.25">
      <c r="A884" s="61">
        <v>2022</v>
      </c>
      <c r="B884" s="61">
        <v>5</v>
      </c>
      <c r="C884" s="62" t="s">
        <v>100</v>
      </c>
      <c r="D884" s="63">
        <v>119.56439691652831</v>
      </c>
      <c r="E884" s="63">
        <v>23.141747637161018</v>
      </c>
      <c r="F884" s="63">
        <v>21.309412513331761</v>
      </c>
      <c r="G884" s="63">
        <v>20.273219654808045</v>
      </c>
      <c r="H884" s="63">
        <v>119.65018500716747</v>
      </c>
      <c r="I884" s="63">
        <v>23.29507422756798</v>
      </c>
      <c r="J884" s="63">
        <v>21.137782430154939</v>
      </c>
      <c r="K884" s="63">
        <v>20.155064026522254</v>
      </c>
      <c r="L884" s="63">
        <v>99.881306658700524</v>
      </c>
      <c r="M884" s="63">
        <v>-7.9502057075487045</v>
      </c>
      <c r="N884" s="63">
        <v>58.109992713876046</v>
      </c>
      <c r="O884" s="63">
        <v>53.583711373585885</v>
      </c>
      <c r="P884" s="63">
        <v>111.81462368615969</v>
      </c>
      <c r="Q884" s="63">
        <v>14.233335637102556</v>
      </c>
      <c r="R884" s="63">
        <v>15.774246496002164</v>
      </c>
      <c r="S884" s="63">
        <v>15.068312355679979</v>
      </c>
      <c r="T884" s="63">
        <v>106.71240576615102</v>
      </c>
      <c r="U884" s="63">
        <v>8.5793522880089057</v>
      </c>
      <c r="V884" s="63">
        <v>11.673202132238014</v>
      </c>
      <c r="W884" s="63">
        <v>9.2065636724201454</v>
      </c>
      <c r="X884" s="63">
        <v>108.12694354009768</v>
      </c>
      <c r="Y884" s="63">
        <v>11.718986780018497</v>
      </c>
      <c r="Z884" s="63">
        <v>8.8655722466341125</v>
      </c>
      <c r="AA884" s="63">
        <v>6.8327158597253117</v>
      </c>
      <c r="AB884" s="63">
        <v>119.54123429819772</v>
      </c>
      <c r="AC884" s="63">
        <v>22.745625841184406</v>
      </c>
      <c r="AD884" s="63">
        <v>22.263747997864346</v>
      </c>
      <c r="AE884" s="63">
        <v>22.025409235279753</v>
      </c>
      <c r="AF884" s="64" t="s">
        <v>95</v>
      </c>
      <c r="AG884" s="65">
        <v>116.35</v>
      </c>
      <c r="AH884" s="63">
        <v>102.76269610359117</v>
      </c>
      <c r="AI884" s="63">
        <v>13.679889245444471</v>
      </c>
      <c r="AJ884" s="63">
        <v>12.965573740922975</v>
      </c>
      <c r="AK884" s="63">
        <v>14.146170282198383</v>
      </c>
    </row>
    <row r="885" spans="1:37" x14ac:dyDescent="0.25">
      <c r="A885" s="61">
        <v>2022</v>
      </c>
      <c r="B885" s="61">
        <v>6</v>
      </c>
      <c r="C885" s="62" t="s">
        <v>100</v>
      </c>
      <c r="D885" s="63">
        <v>123.03057624305079</v>
      </c>
      <c r="E885" s="63">
        <v>27.707126084020501</v>
      </c>
      <c r="F885" s="63">
        <v>22.388769273320406</v>
      </c>
      <c r="G885" s="63">
        <v>21.039806312920888</v>
      </c>
      <c r="H885" s="63">
        <v>123.02137495559261</v>
      </c>
      <c r="I885" s="63">
        <v>27.679410949376361</v>
      </c>
      <c r="J885" s="63">
        <v>22.240679595433942</v>
      </c>
      <c r="K885" s="63">
        <v>20.915959129919131</v>
      </c>
      <c r="L885" s="63">
        <v>112.16136302241824</v>
      </c>
      <c r="M885" s="63">
        <v>16.784135289345855</v>
      </c>
      <c r="N885" s="63">
        <v>49.905015877084914</v>
      </c>
      <c r="O885" s="63">
        <v>53.041006006498861</v>
      </c>
      <c r="P885" s="63">
        <v>111.08666140057042</v>
      </c>
      <c r="Q885" s="63">
        <v>14.748751509894873</v>
      </c>
      <c r="R885" s="63">
        <v>15.602568819625141</v>
      </c>
      <c r="S885" s="63">
        <v>15.273165918571735</v>
      </c>
      <c r="T885" s="63">
        <v>104.41759553851652</v>
      </c>
      <c r="U885" s="63">
        <v>7.2657677020020941</v>
      </c>
      <c r="V885" s="63">
        <v>10.935599145118434</v>
      </c>
      <c r="W885" s="63">
        <v>9.5164750699031799</v>
      </c>
      <c r="X885" s="63">
        <v>107.12069957702211</v>
      </c>
      <c r="Y885" s="63">
        <v>8.7907274732921508</v>
      </c>
      <c r="Z885" s="63">
        <v>8.8530212448533874</v>
      </c>
      <c r="AA885" s="63">
        <v>7.3034396981105658</v>
      </c>
      <c r="AB885" s="63">
        <v>134.69774928856822</v>
      </c>
      <c r="AC885" s="63">
        <v>46.595089721450535</v>
      </c>
      <c r="AD885" s="63">
        <v>26.099203484312273</v>
      </c>
      <c r="AE885" s="63">
        <v>22.805137844611551</v>
      </c>
      <c r="AF885" s="64" t="s">
        <v>95</v>
      </c>
      <c r="AG885" s="65">
        <v>117</v>
      </c>
      <c r="AH885" s="63">
        <v>105.15433866927417</v>
      </c>
      <c r="AI885" s="63">
        <v>17.283168356649597</v>
      </c>
      <c r="AJ885" s="63">
        <v>13.686964761047648</v>
      </c>
      <c r="AK885" s="63">
        <v>14.332101838932971</v>
      </c>
    </row>
    <row r="886" spans="1:37" x14ac:dyDescent="0.25">
      <c r="A886" s="61">
        <v>2022</v>
      </c>
      <c r="B886" s="61">
        <v>7</v>
      </c>
      <c r="C886" s="62" t="s">
        <v>100</v>
      </c>
      <c r="D886" s="63">
        <v>116.31096235888467</v>
      </c>
      <c r="E886" s="63">
        <v>20.350517741796907</v>
      </c>
      <c r="F886" s="63">
        <v>22.09373846852003</v>
      </c>
      <c r="G886" s="63">
        <v>21.051045036879017</v>
      </c>
      <c r="H886" s="63">
        <v>116.32159569591335</v>
      </c>
      <c r="I886" s="63">
        <v>20.412208819839762</v>
      </c>
      <c r="J886" s="63">
        <v>21.97629302330273</v>
      </c>
      <c r="K886" s="63">
        <v>20.9591713026185</v>
      </c>
      <c r="L886" s="63">
        <v>114.15688772328227</v>
      </c>
      <c r="M886" s="63">
        <v>6.9109040331008771</v>
      </c>
      <c r="N886" s="63">
        <v>42.130687846587399</v>
      </c>
      <c r="O886" s="63">
        <v>43.159996237686016</v>
      </c>
      <c r="P886" s="63">
        <v>110.3838381050946</v>
      </c>
      <c r="Q886" s="63">
        <v>11.492580024469007</v>
      </c>
      <c r="R886" s="63">
        <v>15.001765660316035</v>
      </c>
      <c r="S886" s="63">
        <v>15.107625307760017</v>
      </c>
      <c r="T886" s="63">
        <v>102.53215634423253</v>
      </c>
      <c r="U886" s="63">
        <v>4.0190055143629451</v>
      </c>
      <c r="V886" s="63">
        <v>9.9333449089596737</v>
      </c>
      <c r="W886" s="63">
        <v>9.4142375972467391</v>
      </c>
      <c r="X886" s="63">
        <v>107.05102881355853</v>
      </c>
      <c r="Y886" s="63">
        <v>6.2968382096213986</v>
      </c>
      <c r="Z886" s="63">
        <v>8.4787819092988705</v>
      </c>
      <c r="AA886" s="63">
        <v>7.4872498453568852</v>
      </c>
      <c r="AB886" s="63">
        <v>115.08465319497543</v>
      </c>
      <c r="AC886" s="63">
        <v>6.0386473429951764</v>
      </c>
      <c r="AD886" s="63">
        <v>22.950361686206012</v>
      </c>
      <c r="AE886" s="63">
        <v>19.241131703064212</v>
      </c>
      <c r="AF886" s="64" t="s">
        <v>95</v>
      </c>
      <c r="AG886" s="65">
        <v>117.71</v>
      </c>
      <c r="AH886" s="63">
        <v>98.811453877227649</v>
      </c>
      <c r="AI886" s="63">
        <v>10.207988339039062</v>
      </c>
      <c r="AJ886" s="63">
        <v>13.188905044636323</v>
      </c>
      <c r="AK886" s="63">
        <v>13.850805043355734</v>
      </c>
    </row>
    <row r="887" spans="1:37" x14ac:dyDescent="0.25">
      <c r="A887" s="61">
        <v>2022</v>
      </c>
      <c r="B887" s="61">
        <v>8</v>
      </c>
      <c r="C887" s="62" t="s">
        <v>100</v>
      </c>
      <c r="D887" s="63">
        <v>119.28933308009782</v>
      </c>
      <c r="E887" s="63">
        <v>19.708157258610953</v>
      </c>
      <c r="F887" s="63">
        <v>21.783929202237594</v>
      </c>
      <c r="G887" s="63">
        <v>20.697705285508448</v>
      </c>
      <c r="H887" s="63">
        <v>119.38214035780264</v>
      </c>
      <c r="I887" s="63">
        <v>19.62139783624184</v>
      </c>
      <c r="J887" s="63">
        <v>21.67023763363143</v>
      </c>
      <c r="K887" s="63">
        <v>20.590499657233067</v>
      </c>
      <c r="L887" s="63">
        <v>96.311137434161182</v>
      </c>
      <c r="M887" s="63">
        <v>31.546140861591056</v>
      </c>
      <c r="N887" s="63">
        <v>40.963116069610741</v>
      </c>
      <c r="O887" s="63">
        <v>44.423088982752745</v>
      </c>
      <c r="P887" s="63">
        <v>111.60677998920391</v>
      </c>
      <c r="Q887" s="63">
        <v>11.084324715112004</v>
      </c>
      <c r="R887" s="63">
        <v>14.495707637112588</v>
      </c>
      <c r="S887" s="63">
        <v>14.731699429090099</v>
      </c>
      <c r="T887" s="63">
        <v>108.25884694731562</v>
      </c>
      <c r="U887" s="63">
        <v>6.7716638299246199</v>
      </c>
      <c r="V887" s="63">
        <v>9.5232135328034531</v>
      </c>
      <c r="W887" s="63">
        <v>9.4297598289138307</v>
      </c>
      <c r="X887" s="63">
        <v>107.70477414635975</v>
      </c>
      <c r="Y887" s="63">
        <v>7.1221041784656194</v>
      </c>
      <c r="Z887" s="63">
        <v>8.3057714060816856</v>
      </c>
      <c r="AA887" s="63">
        <v>7.5674172223027227</v>
      </c>
      <c r="AB887" s="63">
        <v>98.127569059185376</v>
      </c>
      <c r="AC887" s="63">
        <v>-5.8325057927838486</v>
      </c>
      <c r="AD887" s="63">
        <v>19.180612156420686</v>
      </c>
      <c r="AE887" s="63">
        <v>16.483385911443023</v>
      </c>
      <c r="AF887" s="64" t="s">
        <v>95</v>
      </c>
      <c r="AG887" s="65">
        <v>118.7</v>
      </c>
      <c r="AH887" s="63">
        <v>100.4964895367294</v>
      </c>
      <c r="AI887" s="63">
        <v>9.1290623163798443</v>
      </c>
      <c r="AJ887" s="63">
        <v>12.668459300194979</v>
      </c>
      <c r="AK887" s="63">
        <v>13.022867539962007</v>
      </c>
    </row>
    <row r="888" spans="1:37" x14ac:dyDescent="0.25">
      <c r="A888" s="61">
        <v>2022</v>
      </c>
      <c r="B888" s="61">
        <v>9</v>
      </c>
      <c r="C888" s="62" t="s">
        <v>100</v>
      </c>
      <c r="D888" s="63">
        <v>120.37732065595124</v>
      </c>
      <c r="E888" s="63">
        <v>20.080285573459847</v>
      </c>
      <c r="F888" s="63">
        <v>21.587073730260098</v>
      </c>
      <c r="G888" s="63">
        <v>20.602598691428071</v>
      </c>
      <c r="H888" s="63">
        <v>120.65454145969707</v>
      </c>
      <c r="I888" s="63">
        <v>20.540669116341022</v>
      </c>
      <c r="J888" s="63">
        <v>21.539978548365912</v>
      </c>
      <c r="K888" s="63">
        <v>20.555662758414513</v>
      </c>
      <c r="L888" s="63">
        <v>60.8717501603142</v>
      </c>
      <c r="M888" s="63">
        <v>-53.909292730886769</v>
      </c>
      <c r="N888" s="63">
        <v>25.218127908245826</v>
      </c>
      <c r="O888" s="63">
        <v>29.000508567073496</v>
      </c>
      <c r="P888" s="63">
        <v>110.67501374047967</v>
      </c>
      <c r="Q888" s="63">
        <v>9.5794487065363256</v>
      </c>
      <c r="R888" s="63">
        <v>13.9306535045848</v>
      </c>
      <c r="S888" s="63">
        <v>14.264278113554468</v>
      </c>
      <c r="T888" s="63">
        <v>108.32600476240177</v>
      </c>
      <c r="U888" s="63">
        <v>5.4078249323944192</v>
      </c>
      <c r="V888" s="63">
        <v>9.0450002278323893</v>
      </c>
      <c r="W888" s="63">
        <v>9.1304381728984652</v>
      </c>
      <c r="X888" s="63">
        <v>107.79202681649289</v>
      </c>
      <c r="Y888" s="63">
        <v>6.4406037678227221</v>
      </c>
      <c r="Z888" s="63">
        <v>8.0934682417118218</v>
      </c>
      <c r="AA888" s="63">
        <v>7.7619718283067556</v>
      </c>
      <c r="AB888" s="63">
        <v>132.15901578085027</v>
      </c>
      <c r="AC888" s="63">
        <v>43.219198564593313</v>
      </c>
      <c r="AD888" s="63">
        <v>21.678865010178239</v>
      </c>
      <c r="AE888" s="63">
        <v>20.639635655115526</v>
      </c>
      <c r="AF888" s="64" t="s">
        <v>95</v>
      </c>
      <c r="AG888" s="65">
        <v>119.83</v>
      </c>
      <c r="AH888" s="63">
        <v>100.45674760573415</v>
      </c>
      <c r="AI888" s="63">
        <v>8.7466626924131106</v>
      </c>
      <c r="AJ888" s="63">
        <v>12.221604438215561</v>
      </c>
      <c r="AK888" s="63">
        <v>12.365118531128701</v>
      </c>
    </row>
    <row r="889" spans="1:37" x14ac:dyDescent="0.25">
      <c r="A889" s="61">
        <v>2022</v>
      </c>
      <c r="B889" s="61">
        <v>10</v>
      </c>
      <c r="C889" s="62" t="s">
        <v>100</v>
      </c>
      <c r="D889" s="63">
        <v>121.02674394553061</v>
      </c>
      <c r="E889" s="63">
        <v>17.240112351640803</v>
      </c>
      <c r="F889" s="63">
        <v>21.12484014879854</v>
      </c>
      <c r="G889" s="63">
        <v>20.483380438979822</v>
      </c>
      <c r="H889" s="63">
        <v>121.34005433452921</v>
      </c>
      <c r="I889" s="63">
        <v>17.853478799415285</v>
      </c>
      <c r="J889" s="63">
        <v>21.149065723672855</v>
      </c>
      <c r="K889" s="63">
        <v>20.520110327436342</v>
      </c>
      <c r="L889" s="63">
        <v>53.830831051560402</v>
      </c>
      <c r="M889" s="63">
        <v>-64.926167952501714</v>
      </c>
      <c r="N889" s="63">
        <v>10.643559094888788</v>
      </c>
      <c r="O889" s="63">
        <v>11.366989829099921</v>
      </c>
      <c r="P889" s="63">
        <v>110.47746848222253</v>
      </c>
      <c r="Q889" s="63">
        <v>5.2158449136236413</v>
      </c>
      <c r="R889" s="63">
        <v>13.000476756324097</v>
      </c>
      <c r="S889" s="63">
        <v>13.314123585575558</v>
      </c>
      <c r="T889" s="63">
        <v>108.42836381612608</v>
      </c>
      <c r="U889" s="63">
        <v>2.6216896644547774</v>
      </c>
      <c r="V889" s="63">
        <v>8.3595095046820944</v>
      </c>
      <c r="W889" s="63">
        <v>8.4237140846078091</v>
      </c>
      <c r="X889" s="63">
        <v>107.62024141979995</v>
      </c>
      <c r="Y889" s="63">
        <v>4.696072112131759</v>
      </c>
      <c r="Z889" s="63">
        <v>7.7415960995458555</v>
      </c>
      <c r="AA889" s="63">
        <v>7.5270375808976979</v>
      </c>
      <c r="AB889" s="63">
        <v>132.37287648394607</v>
      </c>
      <c r="AC889" s="63">
        <v>56.330454619520935</v>
      </c>
      <c r="AD889" s="63">
        <v>24.695701517945821</v>
      </c>
      <c r="AE889" s="63">
        <v>23.774034613400701</v>
      </c>
      <c r="AF889" s="64" t="s">
        <v>95</v>
      </c>
      <c r="AG889" s="65">
        <v>120.64</v>
      </c>
      <c r="AH889" s="63">
        <v>100.32057687792657</v>
      </c>
      <c r="AI889" s="63">
        <v>5.4713974927351927</v>
      </c>
      <c r="AJ889" s="63">
        <v>11.512822042845627</v>
      </c>
      <c r="AK889" s="63">
        <v>11.640674687227374</v>
      </c>
    </row>
    <row r="890" spans="1:37" x14ac:dyDescent="0.25">
      <c r="A890" s="61">
        <v>2022</v>
      </c>
      <c r="B890" s="61">
        <v>11</v>
      </c>
      <c r="C890" s="62" t="s">
        <v>100</v>
      </c>
      <c r="D890" s="63">
        <v>121.17870864412374</v>
      </c>
      <c r="E890" s="63">
        <v>12.508096355968277</v>
      </c>
      <c r="F890" s="63">
        <v>20.264315698121148</v>
      </c>
      <c r="G890" s="63">
        <v>19.881135321223525</v>
      </c>
      <c r="H890" s="63">
        <v>120.92714151782586</v>
      </c>
      <c r="I890" s="63">
        <v>12.182129884792829</v>
      </c>
      <c r="J890" s="63">
        <v>20.253028727741018</v>
      </c>
      <c r="K890" s="63">
        <v>19.883875208434148</v>
      </c>
      <c r="L890" s="63">
        <v>159.88081464718286</v>
      </c>
      <c r="M890" s="63">
        <v>71.522717208934893</v>
      </c>
      <c r="N890" s="63">
        <v>16.087005254593123</v>
      </c>
      <c r="O890" s="63">
        <v>15.157150019893351</v>
      </c>
      <c r="P890" s="63">
        <v>111.94676973515672</v>
      </c>
      <c r="Q890" s="63">
        <v>4.1066544004271179</v>
      </c>
      <c r="R890" s="63">
        <v>12.124112175312396</v>
      </c>
      <c r="S890" s="63">
        <v>12.208024445679584</v>
      </c>
      <c r="T890" s="63">
        <v>108.68529227292252</v>
      </c>
      <c r="U890" s="63">
        <v>3.6371925225751482</v>
      </c>
      <c r="V890" s="63">
        <v>7.9072122633846886</v>
      </c>
      <c r="W890" s="63">
        <v>7.8850562805555597</v>
      </c>
      <c r="X890" s="63">
        <v>108.97256359364216</v>
      </c>
      <c r="Y890" s="63">
        <v>5.5987967275865458</v>
      </c>
      <c r="Z890" s="63">
        <v>7.5397802919713097</v>
      </c>
      <c r="AA890" s="63">
        <v>7.2713997076504739</v>
      </c>
      <c r="AB890" s="63">
        <v>133.56635718186786</v>
      </c>
      <c r="AC890" s="63">
        <v>20.734597156398138</v>
      </c>
      <c r="AD890" s="63">
        <v>24.291155041524437</v>
      </c>
      <c r="AE890" s="63">
        <v>23.669632756831163</v>
      </c>
      <c r="AF890" s="64" t="s">
        <v>95</v>
      </c>
      <c r="AG890" s="65">
        <v>121.55</v>
      </c>
      <c r="AH890" s="63">
        <v>99.694536111989919</v>
      </c>
      <c r="AI890" s="63">
        <v>0.92869458374975977</v>
      </c>
      <c r="AJ890" s="63">
        <v>10.472173817791353</v>
      </c>
      <c r="AK890" s="63">
        <v>10.503220322868728</v>
      </c>
    </row>
    <row r="891" spans="1:37" x14ac:dyDescent="0.25">
      <c r="A891" s="61">
        <v>2022</v>
      </c>
      <c r="B891" s="61">
        <v>12</v>
      </c>
      <c r="C891" s="62" t="s">
        <v>100</v>
      </c>
      <c r="D891" s="63">
        <v>140.79578434963125</v>
      </c>
      <c r="E891" s="63">
        <v>15.8868925282367</v>
      </c>
      <c r="F891" s="63">
        <v>19.821122975754712</v>
      </c>
      <c r="G891" s="63">
        <v>19.821122975754719</v>
      </c>
      <c r="H891" s="63">
        <v>140.04939718724921</v>
      </c>
      <c r="I891" s="63">
        <v>15.498548377254991</v>
      </c>
      <c r="J891" s="63">
        <v>19.772602699030763</v>
      </c>
      <c r="K891" s="63">
        <v>19.772602699030756</v>
      </c>
      <c r="L891" s="63">
        <v>204.7708885446682</v>
      </c>
      <c r="M891" s="63">
        <v>30.00008113158276</v>
      </c>
      <c r="N891" s="63">
        <v>17.913281621065067</v>
      </c>
      <c r="O891" s="63">
        <v>17.913281621065067</v>
      </c>
      <c r="P891" s="63">
        <v>116.04155897187741</v>
      </c>
      <c r="Q891" s="63">
        <v>6.7355940840483299</v>
      </c>
      <c r="R891" s="63">
        <v>11.635918237429109</v>
      </c>
      <c r="S891" s="63">
        <v>11.635918237429109</v>
      </c>
      <c r="T891" s="63">
        <v>102.46377665369752</v>
      </c>
      <c r="U891" s="63">
        <v>-2.4805121839493296</v>
      </c>
      <c r="V891" s="63">
        <v>6.9976799726700678</v>
      </c>
      <c r="W891" s="63">
        <v>6.9976799726700705</v>
      </c>
      <c r="X891" s="63">
        <v>109.31036065762399</v>
      </c>
      <c r="Y891" s="63">
        <v>4.7857174685570669</v>
      </c>
      <c r="Z891" s="63">
        <v>7.3003650295879519</v>
      </c>
      <c r="AA891" s="63">
        <v>7.300365029587951</v>
      </c>
      <c r="AB891" s="63">
        <v>156.263186639455</v>
      </c>
      <c r="AC891" s="63">
        <v>33.799988185953111</v>
      </c>
      <c r="AD891" s="63">
        <v>25.216591451320824</v>
      </c>
      <c r="AE891" s="63">
        <v>25.216591451320824</v>
      </c>
      <c r="AF891" s="64" t="s">
        <v>95</v>
      </c>
      <c r="AG891" s="65">
        <v>123.07</v>
      </c>
      <c r="AH891" s="63">
        <v>114.40300995338528</v>
      </c>
      <c r="AI891" s="63">
        <v>3.1465849316896879</v>
      </c>
      <c r="AJ891" s="63">
        <v>9.7438285468898211</v>
      </c>
      <c r="AK891" s="63">
        <v>9.7438285468898158</v>
      </c>
    </row>
    <row r="892" spans="1:37" x14ac:dyDescent="0.25">
      <c r="A892" s="61">
        <v>2023</v>
      </c>
      <c r="B892" s="61">
        <v>1</v>
      </c>
      <c r="C892" s="62" t="s">
        <v>100</v>
      </c>
      <c r="D892" s="63">
        <v>113.51872592481276</v>
      </c>
      <c r="E892" s="63">
        <v>6.989065208017891</v>
      </c>
      <c r="F892" s="63">
        <v>6.9890652080178972</v>
      </c>
      <c r="G892" s="63">
        <v>18.651798653071054</v>
      </c>
      <c r="H892" s="63">
        <v>113.2562560892824</v>
      </c>
      <c r="I892" s="63">
        <v>6.6587987148181327</v>
      </c>
      <c r="J892" s="63">
        <v>6.6587987148181371</v>
      </c>
      <c r="K892" s="63">
        <v>18.590604925032324</v>
      </c>
      <c r="L892" s="63">
        <v>150.23990220685357</v>
      </c>
      <c r="M892" s="63">
        <v>83.216293612296198</v>
      </c>
      <c r="N892" s="63">
        <v>83.216293612296184</v>
      </c>
      <c r="O892" s="63">
        <v>19.822441339715624</v>
      </c>
      <c r="P892" s="63">
        <v>106.75575529394077</v>
      </c>
      <c r="Q892" s="63">
        <v>-0.19154260064148332</v>
      </c>
      <c r="R892" s="63">
        <v>-0.1915426006414811</v>
      </c>
      <c r="S892" s="63">
        <v>10.561833008307886</v>
      </c>
      <c r="T892" s="63">
        <v>102.3833119350698</v>
      </c>
      <c r="U892" s="63">
        <v>-0.52387585985914598</v>
      </c>
      <c r="V892" s="63">
        <v>-0.52387585985914642</v>
      </c>
      <c r="W892" s="63">
        <v>6.3647675113489299</v>
      </c>
      <c r="X892" s="63">
        <v>105.17095907024662</v>
      </c>
      <c r="Y892" s="63">
        <v>1.363974159229997</v>
      </c>
      <c r="Z892" s="63">
        <v>1.363974159229997</v>
      </c>
      <c r="AA892" s="63">
        <v>6.8992337912277009</v>
      </c>
      <c r="AB892" s="63">
        <v>130.28945931185146</v>
      </c>
      <c r="AC892" s="63">
        <v>8.7527352297592955</v>
      </c>
      <c r="AD892" s="63">
        <v>8.7527352297593009</v>
      </c>
      <c r="AE892" s="63">
        <v>22.634430546780223</v>
      </c>
      <c r="AF892" s="64" t="s">
        <v>95</v>
      </c>
      <c r="AG892" s="65">
        <v>125.35</v>
      </c>
      <c r="AH892" s="63">
        <v>90.561408795223585</v>
      </c>
      <c r="AI892" s="63">
        <v>-5.0797451792287802</v>
      </c>
      <c r="AJ892" s="63">
        <v>-5.0797451792287784</v>
      </c>
      <c r="AK892" s="63">
        <v>8.189360234293531</v>
      </c>
    </row>
    <row r="893" spans="1:37" x14ac:dyDescent="0.25">
      <c r="A893" s="61">
        <v>2023</v>
      </c>
      <c r="B893" s="61">
        <v>2</v>
      </c>
      <c r="C893" s="62" t="s">
        <v>100</v>
      </c>
      <c r="D893" s="63">
        <v>127.26691007603573</v>
      </c>
      <c r="E893" s="63">
        <v>12.466962409671183</v>
      </c>
      <c r="F893" s="63">
        <v>9.8161581268974238</v>
      </c>
      <c r="G893" s="63">
        <v>18.215663013331934</v>
      </c>
      <c r="H893" s="63">
        <v>127.02042708421442</v>
      </c>
      <c r="I893" s="63">
        <v>12.487558046869978</v>
      </c>
      <c r="J893" s="63">
        <v>9.662748735757166</v>
      </c>
      <c r="K893" s="63">
        <v>18.186916400267876</v>
      </c>
      <c r="L893" s="63">
        <v>132.69415381069888</v>
      </c>
      <c r="M893" s="63">
        <v>-15.146684143071852</v>
      </c>
      <c r="N893" s="63">
        <v>18.689343254216606</v>
      </c>
      <c r="O893" s="63">
        <v>10.612992130568699</v>
      </c>
      <c r="P893" s="63">
        <v>109.92839000779836</v>
      </c>
      <c r="Q893" s="63">
        <v>-0.37728572601454857</v>
      </c>
      <c r="R893" s="63">
        <v>-0.28586044293156254</v>
      </c>
      <c r="S893" s="63">
        <v>9.1789332314054235</v>
      </c>
      <c r="T893" s="63">
        <v>105.37403139440183</v>
      </c>
      <c r="U893" s="63">
        <v>-2.3025105988082686</v>
      </c>
      <c r="V893" s="63">
        <v>-1.4340146971964396</v>
      </c>
      <c r="W893" s="63">
        <v>5.0412272141049783</v>
      </c>
      <c r="X893" s="63">
        <v>106.53420144135748</v>
      </c>
      <c r="Y893" s="63">
        <v>0.70715260670459656</v>
      </c>
      <c r="Z893" s="63">
        <v>1.0323812176582292</v>
      </c>
      <c r="AA893" s="63">
        <v>6.3762066645303861</v>
      </c>
      <c r="AB893" s="63">
        <v>123.08028399781541</v>
      </c>
      <c r="AC893" s="63">
        <v>0.42780748663102486</v>
      </c>
      <c r="AD893" s="63">
        <v>4.5429962141698255</v>
      </c>
      <c r="AE893" s="63">
        <v>21.069185860436406</v>
      </c>
      <c r="AF893" s="64" t="s">
        <v>95</v>
      </c>
      <c r="AG893" s="65">
        <v>127.72</v>
      </c>
      <c r="AH893" s="63">
        <v>99.645247475756122</v>
      </c>
      <c r="AI893" s="63">
        <v>-0.41584106710213575</v>
      </c>
      <c r="AJ893" s="63">
        <v>-2.6922772785329507</v>
      </c>
      <c r="AK893" s="63">
        <v>7.3418465346590551</v>
      </c>
    </row>
    <row r="894" spans="1:37" x14ac:dyDescent="0.25">
      <c r="A894" s="61">
        <v>2023</v>
      </c>
      <c r="B894" s="61">
        <v>3</v>
      </c>
      <c r="C894" s="62" t="s">
        <v>100</v>
      </c>
      <c r="D894" s="63">
        <v>128.5961945146162</v>
      </c>
      <c r="E894" s="63">
        <v>10.148803176990143</v>
      </c>
      <c r="F894" s="63">
        <v>9.931736601669261</v>
      </c>
      <c r="G894" s="63">
        <v>17.187494339637311</v>
      </c>
      <c r="H894" s="63">
        <v>128.52965247432019</v>
      </c>
      <c r="I894" s="63">
        <v>10.160696502201787</v>
      </c>
      <c r="J894" s="63">
        <v>9.835772551254184</v>
      </c>
      <c r="K894" s="63">
        <v>17.178526751151523</v>
      </c>
      <c r="L894" s="63">
        <v>125.31566634515818</v>
      </c>
      <c r="M894" s="63">
        <v>-2.6112964451778282</v>
      </c>
      <c r="N894" s="63">
        <v>11.222191467196851</v>
      </c>
      <c r="O894" s="63">
        <v>5.5045185800091048</v>
      </c>
      <c r="P894" s="63">
        <v>107.68997603384271</v>
      </c>
      <c r="Q894" s="63">
        <v>-4.2733253116570324</v>
      </c>
      <c r="R894" s="63">
        <v>-1.6460047391630872</v>
      </c>
      <c r="S894" s="63">
        <v>7.4694537471923468</v>
      </c>
      <c r="T894" s="63">
        <v>101.86397828848048</v>
      </c>
      <c r="U894" s="63">
        <v>-8.0010103464979494</v>
      </c>
      <c r="V894" s="63">
        <v>-3.6956335848563282</v>
      </c>
      <c r="W894" s="63">
        <v>3.171364427718089</v>
      </c>
      <c r="X894" s="63">
        <v>108.77685233959281</v>
      </c>
      <c r="Y894" s="63">
        <v>2.1128558200801848</v>
      </c>
      <c r="Z894" s="63">
        <v>1.3965394241944873</v>
      </c>
      <c r="AA894" s="63">
        <v>5.9418897196624698</v>
      </c>
      <c r="AB894" s="63">
        <v>109.05516111414528</v>
      </c>
      <c r="AC894" s="63">
        <v>-7.4527252502780925</v>
      </c>
      <c r="AD894" s="63">
        <v>0.61863173216885059</v>
      </c>
      <c r="AE894" s="63">
        <v>19.47735401569804</v>
      </c>
      <c r="AF894" s="64" t="s">
        <v>95</v>
      </c>
      <c r="AG894" s="65">
        <v>129.05000000000001</v>
      </c>
      <c r="AH894" s="63">
        <v>99.648349100826181</v>
      </c>
      <c r="AI894" s="63">
        <v>-2.7481237195950854</v>
      </c>
      <c r="AJ894" s="63">
        <v>-2.7114837858702723</v>
      </c>
      <c r="AK894" s="63">
        <v>5.9547526695765924</v>
      </c>
    </row>
    <row r="895" spans="1:37" x14ac:dyDescent="0.25">
      <c r="A895" s="61">
        <v>2023</v>
      </c>
      <c r="B895" s="61">
        <v>4</v>
      </c>
      <c r="C895" s="62" t="s">
        <v>100</v>
      </c>
      <c r="D895" s="63">
        <v>129.37880987509763</v>
      </c>
      <c r="E895" s="63">
        <v>7.5741123524360603</v>
      </c>
      <c r="F895" s="63">
        <v>9.310297077775731</v>
      </c>
      <c r="G895" s="63">
        <v>15.770133254799475</v>
      </c>
      <c r="H895" s="63">
        <v>129.27258912040793</v>
      </c>
      <c r="I895" s="63">
        <v>7.5971412776622458</v>
      </c>
      <c r="J895" s="63">
        <v>9.2458499126382385</v>
      </c>
      <c r="K895" s="63">
        <v>15.776582030938968</v>
      </c>
      <c r="L895" s="63">
        <v>128.31344619643281</v>
      </c>
      <c r="M895" s="63">
        <v>-12.136107879658326</v>
      </c>
      <c r="N895" s="63">
        <v>4.5739669618344525</v>
      </c>
      <c r="O895" s="63">
        <v>0.31489044290069046</v>
      </c>
      <c r="P895" s="63">
        <v>108.37122675122353</v>
      </c>
      <c r="Q895" s="63">
        <v>-6.4116320159271538</v>
      </c>
      <c r="R895" s="63">
        <v>-2.8844267392635681</v>
      </c>
      <c r="S895" s="63">
        <v>5.1316713685195339</v>
      </c>
      <c r="T895" s="63">
        <v>100.86612053454196</v>
      </c>
      <c r="U895" s="63">
        <v>-10.456500241473663</v>
      </c>
      <c r="V895" s="63">
        <v>-5.4498214456998646</v>
      </c>
      <c r="W895" s="63">
        <v>0.9780913986088251</v>
      </c>
      <c r="X895" s="63">
        <v>108.84958846053982</v>
      </c>
      <c r="Y895" s="63">
        <v>0.93830349507979349</v>
      </c>
      <c r="Z895" s="63">
        <v>1.2799683954177965</v>
      </c>
      <c r="AA895" s="63">
        <v>4.9550822489374156</v>
      </c>
      <c r="AB895" s="63">
        <v>111.6766794101584</v>
      </c>
      <c r="AC895" s="63">
        <v>-7.3913043478260789</v>
      </c>
      <c r="AD895" s="63">
        <v>-1.3904034896401241</v>
      </c>
      <c r="AE895" s="63">
        <v>16.217708221674343</v>
      </c>
      <c r="AF895" s="64" t="s">
        <v>95</v>
      </c>
      <c r="AG895" s="65">
        <v>130.19999999999999</v>
      </c>
      <c r="AH895" s="63">
        <v>99.369285618354567</v>
      </c>
      <c r="AI895" s="63">
        <v>-4.6457119309166757</v>
      </c>
      <c r="AJ895" s="63">
        <v>-3.2127148858709598</v>
      </c>
      <c r="AK895" s="63">
        <v>4.3227619520201301</v>
      </c>
    </row>
    <row r="896" spans="1:37" x14ac:dyDescent="0.25">
      <c r="A896" s="61">
        <v>2023</v>
      </c>
      <c r="B896" s="61">
        <v>5</v>
      </c>
      <c r="C896" s="62" t="s">
        <v>100</v>
      </c>
      <c r="D896" s="63">
        <v>132.65104622877863</v>
      </c>
      <c r="E896" s="63">
        <v>10.945272714741776</v>
      </c>
      <c r="F896" s="63">
        <v>9.6497724569489343</v>
      </c>
      <c r="G896" s="63">
        <v>14.776685729853597</v>
      </c>
      <c r="H896" s="63">
        <v>132.58940949222151</v>
      </c>
      <c r="I896" s="63">
        <v>10.814211849550361</v>
      </c>
      <c r="J896" s="63">
        <v>9.5718800567329954</v>
      </c>
      <c r="K896" s="63">
        <v>14.758944001807066</v>
      </c>
      <c r="L896" s="63">
        <v>123.78859092205559</v>
      </c>
      <c r="M896" s="63">
        <v>23.935694338728936</v>
      </c>
      <c r="N896" s="63">
        <v>7.7288630007837256</v>
      </c>
      <c r="O896" s="63">
        <v>2.5994174710679943</v>
      </c>
      <c r="P896" s="63">
        <v>112.57701955661987</v>
      </c>
      <c r="Q896" s="63">
        <v>0.6818391417209142</v>
      </c>
      <c r="R896" s="63">
        <v>-2.1690492208875312</v>
      </c>
      <c r="S896" s="63">
        <v>4.0434985765601255</v>
      </c>
      <c r="T896" s="63">
        <v>98.49208777748386</v>
      </c>
      <c r="U896" s="63">
        <v>-7.7032449316915717</v>
      </c>
      <c r="V896" s="63">
        <v>-5.8944248302432829</v>
      </c>
      <c r="W896" s="63">
        <v>-0.35371475288017962</v>
      </c>
      <c r="X896" s="63">
        <v>109.23832057940928</v>
      </c>
      <c r="Y896" s="63">
        <v>1.0278446823010796</v>
      </c>
      <c r="Z896" s="63">
        <v>1.2287283734323973</v>
      </c>
      <c r="AA896" s="63">
        <v>4.0870214998163874</v>
      </c>
      <c r="AB896" s="63">
        <v>111.02129983615512</v>
      </c>
      <c r="AC896" s="63">
        <v>-7.1271929824561369</v>
      </c>
      <c r="AD896" s="63">
        <v>-2.5327510917030449</v>
      </c>
      <c r="AE896" s="63">
        <v>13.600750299013114</v>
      </c>
      <c r="AF896" s="64" t="s">
        <v>95</v>
      </c>
      <c r="AG896" s="65">
        <v>130.65</v>
      </c>
      <c r="AH896" s="63">
        <v>101.53160828838776</v>
      </c>
      <c r="AI896" s="63">
        <v>-1.1979909654787519</v>
      </c>
      <c r="AJ896" s="63">
        <v>-2.8026619981425971</v>
      </c>
      <c r="AK896" s="63">
        <v>3.1185159730637224</v>
      </c>
    </row>
    <row r="897" spans="1:37" x14ac:dyDescent="0.25">
      <c r="A897" s="61">
        <v>2023</v>
      </c>
      <c r="B897" s="61">
        <v>6</v>
      </c>
      <c r="C897" s="62" t="s">
        <v>100</v>
      </c>
      <c r="D897" s="63">
        <v>131.19519144253567</v>
      </c>
      <c r="E897" s="63">
        <v>6.636248848705236</v>
      </c>
      <c r="F897" s="63">
        <v>9.1192687957553975</v>
      </c>
      <c r="G897" s="63">
        <v>13.084308845261816</v>
      </c>
      <c r="H897" s="63">
        <v>131.0973802751295</v>
      </c>
      <c r="I897" s="63">
        <v>6.5647171659820174</v>
      </c>
      <c r="J897" s="63">
        <v>9.0423248890483254</v>
      </c>
      <c r="K897" s="63">
        <v>13.061281093537502</v>
      </c>
      <c r="L897" s="63">
        <v>131.15314604846282</v>
      </c>
      <c r="M897" s="63">
        <v>16.932553701445812</v>
      </c>
      <c r="N897" s="63">
        <v>9.152453845446118</v>
      </c>
      <c r="O897" s="63">
        <v>2.7695991968311091</v>
      </c>
      <c r="P897" s="63">
        <v>107.18475155218643</v>
      </c>
      <c r="Q897" s="63">
        <v>-3.5124917782108867</v>
      </c>
      <c r="R897" s="63">
        <v>-2.3922932598487767</v>
      </c>
      <c r="S897" s="63">
        <v>2.5896983193645156</v>
      </c>
      <c r="T897" s="63">
        <v>97.086909423382821</v>
      </c>
      <c r="U897" s="63">
        <v>-7.0205467549093612</v>
      </c>
      <c r="V897" s="63">
        <v>-6.0766517074734132</v>
      </c>
      <c r="W897" s="63">
        <v>-1.4916072805211513</v>
      </c>
      <c r="X897" s="63">
        <v>108.19413662362163</v>
      </c>
      <c r="Y897" s="63">
        <v>1.0020818113008119</v>
      </c>
      <c r="Z897" s="63">
        <v>1.1907429088075405</v>
      </c>
      <c r="AA897" s="63">
        <v>3.4531380423257616</v>
      </c>
      <c r="AB897" s="63">
        <v>101.45275805570726</v>
      </c>
      <c r="AC897" s="63">
        <v>-24.681177976952611</v>
      </c>
      <c r="AD897" s="63">
        <v>-6.5915810221033322</v>
      </c>
      <c r="AE897" s="63">
        <v>7.5450134440833381</v>
      </c>
      <c r="AF897" s="64" t="s">
        <v>95</v>
      </c>
      <c r="AG897" s="65">
        <v>130.97</v>
      </c>
      <c r="AH897" s="63">
        <v>100.17194124038762</v>
      </c>
      <c r="AI897" s="63">
        <v>-4.7381758013398922</v>
      </c>
      <c r="AJ897" s="63">
        <v>-3.1362805242007963</v>
      </c>
      <c r="AK897" s="63">
        <v>1.3555564720717115</v>
      </c>
    </row>
    <row r="898" spans="1:37" x14ac:dyDescent="0.25">
      <c r="A898" s="61">
        <v>2023</v>
      </c>
      <c r="B898" s="61">
        <v>7</v>
      </c>
      <c r="C898" s="62" t="s">
        <v>100</v>
      </c>
      <c r="D898" s="63">
        <v>130.2108483801465</v>
      </c>
      <c r="E898" s="63">
        <v>11.950624205457842</v>
      </c>
      <c r="F898" s="63">
        <v>9.5232475688453277</v>
      </c>
      <c r="G898" s="63">
        <v>12.465323019825718</v>
      </c>
      <c r="H898" s="63">
        <v>129.95519293185674</v>
      </c>
      <c r="I898" s="63">
        <v>11.72060712748835</v>
      </c>
      <c r="J898" s="63">
        <v>9.4246235742351701</v>
      </c>
      <c r="K898" s="63">
        <v>12.418234470139168</v>
      </c>
      <c r="L898" s="63">
        <v>162.48047517875997</v>
      </c>
      <c r="M898" s="63">
        <v>42.330855736549751</v>
      </c>
      <c r="N898" s="63">
        <v>13.66522683178346</v>
      </c>
      <c r="O898" s="63">
        <v>5.5816040192355274</v>
      </c>
      <c r="P898" s="63">
        <v>104.77891811862672</v>
      </c>
      <c r="Q898" s="63">
        <v>-5.0776636169613312</v>
      </c>
      <c r="R898" s="63">
        <v>-2.7728655972772853</v>
      </c>
      <c r="S898" s="63">
        <v>1.2622687371913059</v>
      </c>
      <c r="T898" s="63">
        <v>96.625780968868753</v>
      </c>
      <c r="U898" s="63">
        <v>-5.7605102496179086</v>
      </c>
      <c r="V898" s="63">
        <v>-6.0333055757120331</v>
      </c>
      <c r="W898" s="63">
        <v>-2.2654373844848408</v>
      </c>
      <c r="X898" s="63">
        <v>107.0814797608498</v>
      </c>
      <c r="Y898" s="63">
        <v>2.8445263561451384E-2</v>
      </c>
      <c r="Z898" s="63">
        <v>1.0239988418692336</v>
      </c>
      <c r="AA898" s="63">
        <v>2.93419013733876</v>
      </c>
      <c r="AB898" s="63">
        <v>91.490988530857464</v>
      </c>
      <c r="AC898" s="63">
        <v>-20.501138952164013</v>
      </c>
      <c r="AD898" s="63">
        <v>-8.4746037800157445</v>
      </c>
      <c r="AE898" s="63">
        <v>5.2897480032699065</v>
      </c>
      <c r="AF898" s="64" t="s">
        <v>95</v>
      </c>
      <c r="AG898" s="65">
        <v>131.63999999999999</v>
      </c>
      <c r="AH898" s="63">
        <v>98.914348511202149</v>
      </c>
      <c r="AI898" s="63">
        <v>0.10413229432120374</v>
      </c>
      <c r="AJ898" s="63">
        <v>-2.6845915500138595</v>
      </c>
      <c r="AK898" s="63">
        <v>0.58991008709810444</v>
      </c>
    </row>
    <row r="899" spans="1:37" x14ac:dyDescent="0.25">
      <c r="A899" s="61">
        <v>2023</v>
      </c>
      <c r="B899" s="61">
        <v>8</v>
      </c>
      <c r="C899" s="62" t="s">
        <v>100</v>
      </c>
      <c r="D899" s="63">
        <v>128.40613541792396</v>
      </c>
      <c r="E899" s="63">
        <v>7.6425964521945815</v>
      </c>
      <c r="F899" s="63">
        <v>9.2831751890382499</v>
      </c>
      <c r="G899" s="63">
        <v>11.516600156907941</v>
      </c>
      <c r="H899" s="63">
        <v>128.23102446761553</v>
      </c>
      <c r="I899" s="63">
        <v>7.412234429112857</v>
      </c>
      <c r="J899" s="63">
        <v>9.167486361127386</v>
      </c>
      <c r="K899" s="63">
        <v>11.454755224555058</v>
      </c>
      <c r="L899" s="63">
        <v>139.78238110482658</v>
      </c>
      <c r="M899" s="63">
        <v>45.136258203141438</v>
      </c>
      <c r="N899" s="63">
        <v>16.904853083971361</v>
      </c>
      <c r="O899" s="63">
        <v>6.8782893354209449</v>
      </c>
      <c r="P899" s="63">
        <v>105.02371590694754</v>
      </c>
      <c r="Q899" s="63">
        <v>-5.898444595295345</v>
      </c>
      <c r="R899" s="63">
        <v>-3.1646001772517307</v>
      </c>
      <c r="S899" s="63">
        <v>-9.8251110212501658E-2</v>
      </c>
      <c r="T899" s="63">
        <v>95.297153327518217</v>
      </c>
      <c r="U899" s="63">
        <v>-11.972872412085849</v>
      </c>
      <c r="V899" s="63">
        <v>-6.7844259477363167</v>
      </c>
      <c r="W899" s="63">
        <v>-3.8090319703384097</v>
      </c>
      <c r="X899" s="63">
        <v>107.86879148334572</v>
      </c>
      <c r="Y899" s="63">
        <v>0.15228418450891468</v>
      </c>
      <c r="Z899" s="63">
        <v>0.91404823866101381</v>
      </c>
      <c r="AA899" s="63">
        <v>2.364689871908098</v>
      </c>
      <c r="AB899" s="63">
        <v>107.61332605133806</v>
      </c>
      <c r="AC899" s="63">
        <v>9.666760404949386</v>
      </c>
      <c r="AD899" s="63">
        <v>-6.5972601145135368</v>
      </c>
      <c r="AE899" s="63">
        <v>6.4641498270990354</v>
      </c>
      <c r="AF899" s="64" t="s">
        <v>95</v>
      </c>
      <c r="AG899" s="65">
        <v>132.54</v>
      </c>
      <c r="AH899" s="63">
        <v>96.881043773897673</v>
      </c>
      <c r="AI899" s="63">
        <v>-3.5975841340312229</v>
      </c>
      <c r="AJ899" s="63">
        <v>-2.7979546124640264</v>
      </c>
      <c r="AK899" s="63">
        <v>-0.41062274129001253</v>
      </c>
    </row>
    <row r="900" spans="1:37" x14ac:dyDescent="0.25">
      <c r="A900" s="61">
        <v>2023</v>
      </c>
      <c r="B900" s="61">
        <v>9</v>
      </c>
      <c r="C900" s="62" t="s">
        <v>100</v>
      </c>
      <c r="D900" s="63">
        <v>128.57572511091837</v>
      </c>
      <c r="E900" s="63">
        <v>6.8105889135037927</v>
      </c>
      <c r="F900" s="63">
        <v>9.0010093083584763</v>
      </c>
      <c r="G900" s="63">
        <v>10.489423963719034</v>
      </c>
      <c r="H900" s="63">
        <v>128.38378088308747</v>
      </c>
      <c r="I900" s="63">
        <v>6.4060907528890993</v>
      </c>
      <c r="J900" s="63">
        <v>8.8516671699757197</v>
      </c>
      <c r="K900" s="63">
        <v>10.35985073145973</v>
      </c>
      <c r="L900" s="63">
        <v>143.41073974348785</v>
      </c>
      <c r="M900" s="63">
        <v>135.59490135538371</v>
      </c>
      <c r="N900" s="63">
        <v>24.155268384263671</v>
      </c>
      <c r="O900" s="63">
        <v>18.203747700165934</v>
      </c>
      <c r="P900" s="63">
        <v>103.36093914273405</v>
      </c>
      <c r="Q900" s="63">
        <v>-6.608605095723135</v>
      </c>
      <c r="R900" s="63">
        <v>-3.5453218437935918</v>
      </c>
      <c r="S900" s="63">
        <v>-1.382249280924654</v>
      </c>
      <c r="T900" s="63">
        <v>94.0363440911608</v>
      </c>
      <c r="U900" s="63">
        <v>-13.191348377135654</v>
      </c>
      <c r="V900" s="63">
        <v>-7.5040859481692479</v>
      </c>
      <c r="W900" s="63">
        <v>-5.3430634033872053</v>
      </c>
      <c r="X900" s="63">
        <v>107.03340174488743</v>
      </c>
      <c r="Y900" s="63">
        <v>-0.70378588659156094</v>
      </c>
      <c r="Z900" s="63">
        <v>0.73271372774312837</v>
      </c>
      <c r="AA900" s="63">
        <v>1.780162011271841</v>
      </c>
      <c r="AB900" s="63">
        <v>101.19060622610596</v>
      </c>
      <c r="AC900" s="63">
        <v>-23.432687790363843</v>
      </c>
      <c r="AD900" s="63">
        <v>-8.6566458929301255</v>
      </c>
      <c r="AE900" s="63">
        <v>1.1910011047972233</v>
      </c>
      <c r="AF900" s="64" t="s">
        <v>95</v>
      </c>
      <c r="AG900" s="65">
        <v>133.35</v>
      </c>
      <c r="AH900" s="63">
        <v>96.419741365518092</v>
      </c>
      <c r="AI900" s="63">
        <v>-4.0186511473178825</v>
      </c>
      <c r="AJ900" s="63">
        <v>-2.9327355885258699</v>
      </c>
      <c r="AK900" s="63">
        <v>-1.4054686379951562</v>
      </c>
    </row>
    <row r="901" spans="1:37" x14ac:dyDescent="0.25">
      <c r="A901" s="61">
        <v>2023</v>
      </c>
      <c r="B901" s="61">
        <v>10</v>
      </c>
      <c r="C901" s="62" t="s">
        <v>100</v>
      </c>
      <c r="D901" s="63">
        <v>131.26193403427226</v>
      </c>
      <c r="E901" s="63">
        <v>8.4569655888190312</v>
      </c>
      <c r="F901" s="63">
        <v>8.9450138862888995</v>
      </c>
      <c r="G901" s="63">
        <v>9.8183915389594461</v>
      </c>
      <c r="H901" s="63">
        <v>131.09558533886192</v>
      </c>
      <c r="I901" s="63">
        <v>8.0398274566757095</v>
      </c>
      <c r="J901" s="63">
        <v>8.7679222755612898</v>
      </c>
      <c r="K901" s="63">
        <v>9.6105382220445392</v>
      </c>
      <c r="L901" s="63">
        <v>141.07099068586874</v>
      </c>
      <c r="M901" s="63">
        <v>162.06355712908783</v>
      </c>
      <c r="N901" s="63">
        <v>31.223404664539856</v>
      </c>
      <c r="O901" s="63">
        <v>33.96253770797702</v>
      </c>
      <c r="P901" s="63">
        <v>104.15658117800399</v>
      </c>
      <c r="Q901" s="63">
        <v>-5.7214266321061444</v>
      </c>
      <c r="R901" s="63">
        <v>-3.7615878709052919</v>
      </c>
      <c r="S901" s="63">
        <v>-2.2649914121592616</v>
      </c>
      <c r="T901" s="63">
        <v>93.57627344401412</v>
      </c>
      <c r="U901" s="63">
        <v>-13.697606280676041</v>
      </c>
      <c r="V901" s="63">
        <v>-8.1300542757608891</v>
      </c>
      <c r="W901" s="63">
        <v>-6.7052873351529456</v>
      </c>
      <c r="X901" s="63">
        <v>107.20409407543885</v>
      </c>
      <c r="Y901" s="63">
        <v>-0.38668129607498258</v>
      </c>
      <c r="Z901" s="63">
        <v>0.62005390779864555</v>
      </c>
      <c r="AA901" s="63">
        <v>1.3627771156922819</v>
      </c>
      <c r="AB901" s="63">
        <v>94.767886400873849</v>
      </c>
      <c r="AC901" s="63">
        <v>-28.408380237648529</v>
      </c>
      <c r="AD901" s="63">
        <v>-10.812532708366529</v>
      </c>
      <c r="AE901" s="63">
        <v>-4.7714850953961729</v>
      </c>
      <c r="AF901" s="64" t="s">
        <v>95</v>
      </c>
      <c r="AG901" s="65">
        <v>133.63999999999999</v>
      </c>
      <c r="AH901" s="63">
        <v>98.22054327616901</v>
      </c>
      <c r="AI901" s="63">
        <v>-2.0933228925835863</v>
      </c>
      <c r="AJ901" s="63">
        <v>-2.8493710669800776</v>
      </c>
      <c r="AK901" s="63">
        <v>-1.9982599811476263</v>
      </c>
    </row>
    <row r="902" spans="1:37" x14ac:dyDescent="0.25">
      <c r="A902" s="61">
        <v>2023</v>
      </c>
      <c r="B902" s="61">
        <v>11</v>
      </c>
      <c r="C902" s="62" t="s">
        <v>100</v>
      </c>
      <c r="D902" s="63">
        <v>134.11412633156721</v>
      </c>
      <c r="E902" s="63">
        <v>10.674662102095894</v>
      </c>
      <c r="F902" s="63">
        <v>9.1066077294898342</v>
      </c>
      <c r="G902" s="63">
        <v>9.6873160668105953</v>
      </c>
      <c r="H902" s="63">
        <v>133.84258981292766</v>
      </c>
      <c r="I902" s="63">
        <v>10.68035523952075</v>
      </c>
      <c r="J902" s="63">
        <v>8.9461994563799543</v>
      </c>
      <c r="K902" s="63">
        <v>9.506316842553673</v>
      </c>
      <c r="L902" s="63">
        <v>154.34370424804285</v>
      </c>
      <c r="M902" s="63">
        <v>-3.4632738214144183</v>
      </c>
      <c r="N902" s="63">
        <v>26.640866939711682</v>
      </c>
      <c r="O902" s="63">
        <v>27.027741367938816</v>
      </c>
      <c r="P902" s="63">
        <v>106.06423560243441</v>
      </c>
      <c r="Q902" s="63">
        <v>-5.25476004947636</v>
      </c>
      <c r="R902" s="63">
        <v>-3.8981988891680808</v>
      </c>
      <c r="S902" s="63">
        <v>-3.0304625335366353</v>
      </c>
      <c r="T902" s="63">
        <v>91.002012863842424</v>
      </c>
      <c r="U902" s="63">
        <v>-16.270167783765217</v>
      </c>
      <c r="V902" s="63">
        <v>-8.8788518538974621</v>
      </c>
      <c r="W902" s="63">
        <v>-8.3563233674011457</v>
      </c>
      <c r="X902" s="63">
        <v>108.3821418379198</v>
      </c>
      <c r="Y902" s="63">
        <v>-0.54180771402610617</v>
      </c>
      <c r="Z902" s="63">
        <v>0.51260106720472098</v>
      </c>
      <c r="AA902" s="63">
        <v>0.86014415473523798</v>
      </c>
      <c r="AB902" s="63">
        <v>101.48725171749693</v>
      </c>
      <c r="AC902" s="63">
        <v>-24.01735447549197</v>
      </c>
      <c r="AD902" s="63">
        <v>-12.122547487407587</v>
      </c>
      <c r="AE902" s="63">
        <v>-8.4569467102967906</v>
      </c>
      <c r="AF902" s="64" t="s">
        <v>95</v>
      </c>
      <c r="AG902" s="65">
        <v>134.03</v>
      </c>
      <c r="AH902" s="63">
        <v>100.06276679218624</v>
      </c>
      <c r="AI902" s="63">
        <v>0.36935893837018341</v>
      </c>
      <c r="AJ902" s="63">
        <v>-2.5602397120710996</v>
      </c>
      <c r="AK902" s="63">
        <v>-2.0417394238795907</v>
      </c>
    </row>
    <row r="903" spans="1:37" x14ac:dyDescent="0.25">
      <c r="A903" s="61">
        <v>2023</v>
      </c>
      <c r="B903" s="61">
        <v>12</v>
      </c>
      <c r="C903" s="62" t="s">
        <v>100</v>
      </c>
      <c r="D903" s="63">
        <v>148.47176993603753</v>
      </c>
      <c r="E903" s="63">
        <v>5.4518575409508543</v>
      </c>
      <c r="F903" s="63">
        <v>8.7487316120060665</v>
      </c>
      <c r="G903" s="63">
        <v>8.7487316120060683</v>
      </c>
      <c r="H903" s="63">
        <v>147.9177885505101</v>
      </c>
      <c r="I903" s="63">
        <v>5.6182972017656567</v>
      </c>
      <c r="J903" s="63">
        <v>8.6219247515406003</v>
      </c>
      <c r="K903" s="63">
        <v>8.6219247515406039</v>
      </c>
      <c r="L903" s="63">
        <v>211.3481187468378</v>
      </c>
      <c r="M903" s="63">
        <v>3.2119947561466233</v>
      </c>
      <c r="N903" s="63">
        <v>23.250274217195877</v>
      </c>
      <c r="O903" s="63">
        <v>23.25027421719588</v>
      </c>
      <c r="P903" s="63">
        <v>105.32939272639533</v>
      </c>
      <c r="Q903" s="63">
        <v>-9.2313187968098305</v>
      </c>
      <c r="R903" s="63">
        <v>-4.3601645644615328</v>
      </c>
      <c r="S903" s="63">
        <v>-4.3601645644615274</v>
      </c>
      <c r="T903" s="63">
        <v>86.676282338134087</v>
      </c>
      <c r="U903" s="63">
        <v>-15.407878599791715</v>
      </c>
      <c r="V903" s="63">
        <v>-9.3998824176973912</v>
      </c>
      <c r="W903" s="63">
        <v>-9.3998824176973983</v>
      </c>
      <c r="X903" s="63">
        <v>105.42834814937498</v>
      </c>
      <c r="Y903" s="63">
        <v>-3.5513673954548892</v>
      </c>
      <c r="Z903" s="63">
        <v>0.16759303124880276</v>
      </c>
      <c r="AA903" s="63">
        <v>0.16759303124879921</v>
      </c>
      <c r="AB903" s="63">
        <v>117.72686768806233</v>
      </c>
      <c r="AC903" s="63">
        <v>-24.661162862566769</v>
      </c>
      <c r="AD903" s="63">
        <v>-13.426504076985236</v>
      </c>
      <c r="AE903" s="63">
        <v>-13.426504076985239</v>
      </c>
      <c r="AF903" s="64" t="s">
        <v>95</v>
      </c>
      <c r="AG903" s="65">
        <v>134.66999999999999</v>
      </c>
      <c r="AH903" s="63">
        <v>110.24858538355799</v>
      </c>
      <c r="AI903" s="63">
        <v>-3.6313944637645932</v>
      </c>
      <c r="AJ903" s="63">
        <v>-2.6603368656124893</v>
      </c>
      <c r="AK903" s="63">
        <v>-2.6603368656124928</v>
      </c>
    </row>
    <row r="904" spans="1:37" x14ac:dyDescent="0.25">
      <c r="A904" s="61">
        <v>2024</v>
      </c>
      <c r="B904" s="61">
        <v>1</v>
      </c>
      <c r="C904" s="62" t="s">
        <v>100</v>
      </c>
      <c r="D904" s="63">
        <v>121.79327550445748</v>
      </c>
      <c r="E904" s="63">
        <v>7.2891494440531659</v>
      </c>
      <c r="F904" s="63">
        <v>7.2891494440531668</v>
      </c>
      <c r="G904" s="63">
        <v>8.7632729667527371</v>
      </c>
      <c r="H904" s="63">
        <v>121.81254000609192</v>
      </c>
      <c r="I904" s="63">
        <v>7.5548002487954449</v>
      </c>
      <c r="J904" s="63">
        <v>7.5548002487954458</v>
      </c>
      <c r="K904" s="63">
        <v>8.6825732276855376</v>
      </c>
      <c r="L904" s="63">
        <v>98.470048297444464</v>
      </c>
      <c r="M904" s="63">
        <v>-34.458125404082892</v>
      </c>
      <c r="N904" s="63">
        <v>-34.458125404082892</v>
      </c>
      <c r="O904" s="63">
        <v>14.089392087668458</v>
      </c>
      <c r="P904" s="63">
        <v>100.77628017252501</v>
      </c>
      <c r="Q904" s="63">
        <v>-5.6010798714803798</v>
      </c>
      <c r="R904" s="63">
        <v>-5.6010798714803745</v>
      </c>
      <c r="S904" s="63">
        <v>-4.7919564083171338</v>
      </c>
      <c r="T904" s="63">
        <v>85.406848733546624</v>
      </c>
      <c r="U904" s="63">
        <v>-16.581279586158956</v>
      </c>
      <c r="V904" s="63">
        <v>-16.58127958615896</v>
      </c>
      <c r="W904" s="63">
        <v>-10.684558772527211</v>
      </c>
      <c r="X904" s="63">
        <v>100.38427701169491</v>
      </c>
      <c r="Y904" s="63">
        <v>-4.5513344186150846</v>
      </c>
      <c r="Z904" s="63">
        <v>-4.5513344186150828</v>
      </c>
      <c r="AA904" s="63">
        <v>-0.31372281866349283</v>
      </c>
      <c r="AB904" s="63">
        <v>115.33300755986087</v>
      </c>
      <c r="AC904" s="63">
        <v>-11.479402732182578</v>
      </c>
      <c r="AD904" s="63">
        <v>-11.479402732182574</v>
      </c>
      <c r="AE904" s="63">
        <v>-15.014954770936683</v>
      </c>
      <c r="AF904" s="64" t="s">
        <v>95</v>
      </c>
      <c r="AG904" s="65">
        <v>135.59</v>
      </c>
      <c r="AH904" s="63">
        <v>89.824674020545388</v>
      </c>
      <c r="AI904" s="63">
        <v>-0.81351956035058492</v>
      </c>
      <c r="AJ904" s="63">
        <v>-0.81351956035058404</v>
      </c>
      <c r="AK904" s="63">
        <v>-2.3338797080530469</v>
      </c>
    </row>
    <row r="905" spans="1:37" x14ac:dyDescent="0.25">
      <c r="A905" s="61">
        <v>2024</v>
      </c>
      <c r="B905" s="61">
        <v>2</v>
      </c>
      <c r="C905" s="62" t="s">
        <v>100</v>
      </c>
      <c r="D905" s="63">
        <v>139.14489468726686</v>
      </c>
      <c r="E905" s="63">
        <v>9.3331287796133466</v>
      </c>
      <c r="F905" s="63">
        <v>8.3694918540758945</v>
      </c>
      <c r="G905" s="63">
        <v>8.5257856848832034</v>
      </c>
      <c r="H905" s="63">
        <v>138.82135509219859</v>
      </c>
      <c r="I905" s="63">
        <v>9.2905749719768664</v>
      </c>
      <c r="J905" s="63">
        <v>8.4724042532642763</v>
      </c>
      <c r="K905" s="63">
        <v>8.4409261285475452</v>
      </c>
      <c r="L905" s="63">
        <v>109.50737621910073</v>
      </c>
      <c r="M905" s="63">
        <v>-17.473850147668401</v>
      </c>
      <c r="N905" s="63">
        <v>-26.492615472333647</v>
      </c>
      <c r="O905" s="63">
        <v>14.352287211634433</v>
      </c>
      <c r="P905" s="63">
        <v>103.27975038387744</v>
      </c>
      <c r="Q905" s="63">
        <v>-6.0481551885270619</v>
      </c>
      <c r="R905" s="63">
        <v>-5.827890512133072</v>
      </c>
      <c r="S905" s="63">
        <v>-5.2588890844772891</v>
      </c>
      <c r="T905" s="63">
        <v>102.81783989109765</v>
      </c>
      <c r="U905" s="63">
        <v>-2.4258268090139552</v>
      </c>
      <c r="V905" s="63">
        <v>-9.4016675376193621</v>
      </c>
      <c r="W905" s="63">
        <v>-10.710953685424684</v>
      </c>
      <c r="X905" s="63">
        <v>96.359707146085711</v>
      </c>
      <c r="Y905" s="63">
        <v>-9.55044873628907</v>
      </c>
      <c r="Z905" s="63">
        <v>-7.0669870860344037</v>
      </c>
      <c r="AA905" s="63">
        <v>-1.1604037544759933</v>
      </c>
      <c r="AB905" s="63">
        <v>122.61117019747623</v>
      </c>
      <c r="AC905" s="63">
        <v>-0.38114455467741948</v>
      </c>
      <c r="AD905" s="63">
        <v>-6.0881640210199599</v>
      </c>
      <c r="AE905" s="63">
        <v>-15.075386045833255</v>
      </c>
      <c r="AF905" s="64" t="s">
        <v>95</v>
      </c>
      <c r="AG905" s="65">
        <v>137.44999999999999</v>
      </c>
      <c r="AH905" s="63">
        <v>101.23309908131458</v>
      </c>
      <c r="AI905" s="63">
        <v>1.5935046033628311</v>
      </c>
      <c r="AJ905" s="63">
        <v>0.44746953001881806</v>
      </c>
      <c r="AK905" s="63">
        <v>-2.1702810893533524</v>
      </c>
    </row>
    <row r="906" spans="1:37" x14ac:dyDescent="0.25">
      <c r="A906" s="61">
        <v>2024</v>
      </c>
      <c r="B906" s="61">
        <v>3</v>
      </c>
      <c r="C906" s="62" t="s">
        <v>100</v>
      </c>
      <c r="D906" s="63">
        <v>137.34831540539818</v>
      </c>
      <c r="E906" s="63">
        <v>6.8058941587009656</v>
      </c>
      <c r="F906" s="63">
        <v>7.8251426285158576</v>
      </c>
      <c r="G906" s="63">
        <v>8.2466611249076323</v>
      </c>
      <c r="H906" s="63">
        <v>136.83970074512223</v>
      </c>
      <c r="I906" s="63">
        <v>6.4654716719648491</v>
      </c>
      <c r="J906" s="63">
        <v>7.7729847415015207</v>
      </c>
      <c r="K906" s="63">
        <v>8.1317655207691928</v>
      </c>
      <c r="L906" s="63">
        <v>139.41163658179823</v>
      </c>
      <c r="M906" s="63">
        <v>11.248370333694254</v>
      </c>
      <c r="N906" s="63">
        <v>-14.907704263003851</v>
      </c>
      <c r="O906" s="63">
        <v>15.584187224326016</v>
      </c>
      <c r="P906" s="63">
        <v>101.67586700062228</v>
      </c>
      <c r="Q906" s="63">
        <v>-5.5846507304732143</v>
      </c>
      <c r="R906" s="63">
        <v>-5.7471365785283446</v>
      </c>
      <c r="S906" s="63">
        <v>-5.3682837121978366</v>
      </c>
      <c r="T906" s="63">
        <v>105.19093357426837</v>
      </c>
      <c r="U906" s="63">
        <v>3.2660763320728563</v>
      </c>
      <c r="V906" s="63">
        <v>-5.2340385779491072</v>
      </c>
      <c r="W906" s="63">
        <v>-9.8276022797688256</v>
      </c>
      <c r="X906" s="63">
        <v>97.002962211645254</v>
      </c>
      <c r="Y906" s="63">
        <v>-10.82389302017161</v>
      </c>
      <c r="Z906" s="63">
        <v>-8.3421425882595273</v>
      </c>
      <c r="AA906" s="63">
        <v>-2.2438647623394843</v>
      </c>
      <c r="AB906" s="63">
        <v>96.423582166776868</v>
      </c>
      <c r="AC906" s="63">
        <v>-11.582742914979747</v>
      </c>
      <c r="AD906" s="63">
        <v>-7.7415056628914014</v>
      </c>
      <c r="AE906" s="63">
        <v>-15.419174716110973</v>
      </c>
      <c r="AF906" s="64" t="s">
        <v>95</v>
      </c>
      <c r="AG906" s="65">
        <v>138.58000000000001</v>
      </c>
      <c r="AH906" s="63">
        <v>99.111210423869366</v>
      </c>
      <c r="AI906" s="63">
        <v>-0.53903419555231835</v>
      </c>
      <c r="AJ906" s="63">
        <v>0.1083224881767153</v>
      </c>
      <c r="AK906" s="63">
        <v>-1.9879381067989641</v>
      </c>
    </row>
    <row r="907" spans="1:37" x14ac:dyDescent="0.25">
      <c r="A907" s="61">
        <v>2024</v>
      </c>
      <c r="B907" s="61">
        <v>4</v>
      </c>
      <c r="C907" s="62" t="s">
        <v>100</v>
      </c>
      <c r="D907" s="63">
        <v>138.41784397897962</v>
      </c>
      <c r="E907" s="63">
        <v>6.9864872869121797</v>
      </c>
      <c r="F907" s="63">
        <v>7.6075949288675782</v>
      </c>
      <c r="G907" s="63">
        <v>8.1911650786394574</v>
      </c>
      <c r="H907" s="63">
        <v>138.20237127678533</v>
      </c>
      <c r="I907" s="63">
        <v>6.9077150981017041</v>
      </c>
      <c r="J907" s="63">
        <v>7.5484105996792339</v>
      </c>
      <c r="K907" s="63">
        <v>8.0682248118893369</v>
      </c>
      <c r="L907" s="63">
        <v>135.48422120216605</v>
      </c>
      <c r="M907" s="63">
        <v>5.5884829051786369</v>
      </c>
      <c r="N907" s="63">
        <v>-10.006256374773114</v>
      </c>
      <c r="O907" s="63">
        <v>17.506837693792349</v>
      </c>
      <c r="P907" s="63">
        <v>105.16658427244339</v>
      </c>
      <c r="Q907" s="63">
        <v>-2.9570971694698187</v>
      </c>
      <c r="R907" s="63">
        <v>-5.0484346865711345</v>
      </c>
      <c r="S907" s="63">
        <v>-5.0802789482749802</v>
      </c>
      <c r="T907" s="63">
        <v>105.06133058385731</v>
      </c>
      <c r="U907" s="63">
        <v>4.159186481132366</v>
      </c>
      <c r="V907" s="63">
        <v>-2.9259090867053361</v>
      </c>
      <c r="W907" s="63">
        <v>-8.6519923043682638</v>
      </c>
      <c r="X907" s="63">
        <v>98.839100464525217</v>
      </c>
      <c r="Y907" s="63">
        <v>-9.1966245693649142</v>
      </c>
      <c r="Z907" s="63">
        <v>-8.5587816889129638</v>
      </c>
      <c r="AA907" s="63">
        <v>-3.0945508893405247</v>
      </c>
      <c r="AB907" s="63">
        <v>90.787317830348684</v>
      </c>
      <c r="AC907" s="63">
        <v>-18.705213738571786</v>
      </c>
      <c r="AD907" s="63">
        <v>-10.324054537782102</v>
      </c>
      <c r="AE907" s="63">
        <v>-16.311641356029114</v>
      </c>
      <c r="AF907" s="64" t="s">
        <v>95</v>
      </c>
      <c r="AG907" s="65">
        <v>139.46</v>
      </c>
      <c r="AH907" s="63">
        <v>99.252720478258709</v>
      </c>
      <c r="AI907" s="63">
        <v>-0.11730499959871565</v>
      </c>
      <c r="AJ907" s="63">
        <v>5.0719602655169282E-2</v>
      </c>
      <c r="AK907" s="63">
        <v>-1.6058341820153998</v>
      </c>
    </row>
    <row r="908" spans="1:37" x14ac:dyDescent="0.25">
      <c r="A908" s="61">
        <v>2024</v>
      </c>
      <c r="B908" s="61">
        <v>5</v>
      </c>
      <c r="C908" s="62" t="s">
        <v>100</v>
      </c>
      <c r="D908" s="63">
        <v>139.05257547350107</v>
      </c>
      <c r="E908" s="63">
        <v>4.8258415042440959</v>
      </c>
      <c r="F908" s="63">
        <v>7.0231861984836108</v>
      </c>
      <c r="G908" s="63">
        <v>7.6717490188698605</v>
      </c>
      <c r="H908" s="63">
        <v>138.87513661332582</v>
      </c>
      <c r="I908" s="63">
        <v>4.74074599560916</v>
      </c>
      <c r="J908" s="63">
        <v>6.9581374375703442</v>
      </c>
      <c r="K908" s="63">
        <v>7.5524350920938019</v>
      </c>
      <c r="L908" s="63">
        <v>146.15804899115938</v>
      </c>
      <c r="M908" s="63">
        <v>18.070694482005109</v>
      </c>
      <c r="N908" s="63">
        <v>-4.7429915556122415</v>
      </c>
      <c r="O908" s="63">
        <v>17.115461302183661</v>
      </c>
      <c r="P908" s="63">
        <v>101.65744261893661</v>
      </c>
      <c r="Q908" s="63">
        <v>-9.699650053527435</v>
      </c>
      <c r="R908" s="63">
        <v>-6.0086373013853329</v>
      </c>
      <c r="S908" s="63">
        <v>-5.9573325175634437</v>
      </c>
      <c r="T908" s="63">
        <v>102.4251235089768</v>
      </c>
      <c r="U908" s="63">
        <v>3.9932504429985869</v>
      </c>
      <c r="V908" s="63">
        <v>-1.5869898813695826</v>
      </c>
      <c r="W908" s="63">
        <v>-7.7381507971919206</v>
      </c>
      <c r="X908" s="63">
        <v>95.68190645994855</v>
      </c>
      <c r="Y908" s="63">
        <v>-12.409943733624203</v>
      </c>
      <c r="Z908" s="63">
        <v>-9.3399141973274489</v>
      </c>
      <c r="AA908" s="63">
        <v>-4.2252925979330058</v>
      </c>
      <c r="AB908" s="63">
        <v>101.17680876139011</v>
      </c>
      <c r="AC908" s="63">
        <v>-8.8672093456782477</v>
      </c>
      <c r="AD908" s="63">
        <v>-10.047632522165618</v>
      </c>
      <c r="AE908" s="63">
        <v>-16.494128123782502</v>
      </c>
      <c r="AF908" s="64" t="s">
        <v>95</v>
      </c>
      <c r="AG908" s="65">
        <v>140.11000000000001</v>
      </c>
      <c r="AH908" s="63">
        <v>99.245289753408784</v>
      </c>
      <c r="AI908" s="63">
        <v>-2.2518293303155161</v>
      </c>
      <c r="AJ908" s="63">
        <v>-0.4256506186114617</v>
      </c>
      <c r="AK908" s="63">
        <v>-1.6946703212714027</v>
      </c>
    </row>
    <row r="909" spans="1:37" x14ac:dyDescent="0.25">
      <c r="A909" s="61">
        <v>2024</v>
      </c>
      <c r="B909" s="61">
        <v>6</v>
      </c>
      <c r="C909" s="62" t="s">
        <v>100</v>
      </c>
      <c r="D909" s="63">
        <v>135.25994015420832</v>
      </c>
      <c r="E909" s="63">
        <v>3.0982451925100065</v>
      </c>
      <c r="F909" s="63">
        <v>6.3479583694505903</v>
      </c>
      <c r="G909" s="63">
        <v>7.3569994060839576</v>
      </c>
      <c r="H909" s="63">
        <v>134.90394624446128</v>
      </c>
      <c r="I909" s="63">
        <v>2.9036171137387186</v>
      </c>
      <c r="J909" s="63">
        <v>6.2603677918851686</v>
      </c>
      <c r="K909" s="63">
        <v>7.2272389824651384</v>
      </c>
      <c r="L909" s="63">
        <v>146.97179557287078</v>
      </c>
      <c r="M909" s="63">
        <v>12.061204783118782</v>
      </c>
      <c r="N909" s="63">
        <v>-1.9585195943603972</v>
      </c>
      <c r="O909" s="63">
        <v>16.681818774684459</v>
      </c>
      <c r="P909" s="63">
        <v>98.226073811601722</v>
      </c>
      <c r="Q909" s="63">
        <v>-8.3581643945154696</v>
      </c>
      <c r="R909" s="63">
        <v>-6.3945847804760314</v>
      </c>
      <c r="S909" s="63">
        <v>-6.3569293443194255</v>
      </c>
      <c r="T909" s="63">
        <v>99.380484056802686</v>
      </c>
      <c r="U909" s="63">
        <v>2.3623932897254889</v>
      </c>
      <c r="V909" s="63">
        <v>-0.95433085042332388</v>
      </c>
      <c r="W909" s="63">
        <v>-7.0105410733545312</v>
      </c>
      <c r="X909" s="63">
        <v>93.718092337354406</v>
      </c>
      <c r="Y909" s="63">
        <v>-13.37969388916656</v>
      </c>
      <c r="Z909" s="63">
        <v>-10.015710061605819</v>
      </c>
      <c r="AA909" s="63">
        <v>-5.4223235797274327</v>
      </c>
      <c r="AB909" s="63">
        <v>107.76509816321251</v>
      </c>
      <c r="AC909" s="63">
        <v>6.2219502243981992</v>
      </c>
      <c r="AD909" s="63">
        <v>-7.6435361025702697</v>
      </c>
      <c r="AE909" s="63">
        <v>-14.150912066797929</v>
      </c>
      <c r="AF909" s="64" t="s">
        <v>95</v>
      </c>
      <c r="AG909" s="65">
        <v>140.71</v>
      </c>
      <c r="AH909" s="63">
        <v>96.126743056078681</v>
      </c>
      <c r="AI909" s="63">
        <v>-4.0382547589863265</v>
      </c>
      <c r="AJ909" s="63">
        <v>-1.0380461512988548</v>
      </c>
      <c r="AK909" s="63">
        <v>-1.6239080198270557</v>
      </c>
    </row>
    <row r="910" spans="1:37" x14ac:dyDescent="0.25">
      <c r="A910" s="61">
        <v>2024</v>
      </c>
      <c r="B910" s="61">
        <v>7</v>
      </c>
      <c r="C910" s="62" t="s">
        <v>100</v>
      </c>
      <c r="D910" s="63">
        <v>138.41302620333826</v>
      </c>
      <c r="E910" s="63">
        <v>6.2991508965871645</v>
      </c>
      <c r="F910" s="63">
        <v>6.3408401612647269</v>
      </c>
      <c r="G910" s="63">
        <v>6.9135558884289878</v>
      </c>
      <c r="H910" s="63">
        <v>138.01724315655483</v>
      </c>
      <c r="I910" s="63">
        <v>6.2037153289637956</v>
      </c>
      <c r="J910" s="63">
        <v>6.2521115295419261</v>
      </c>
      <c r="K910" s="63">
        <v>6.7941770003021134</v>
      </c>
      <c r="L910" s="63">
        <v>138.00199695973444</v>
      </c>
      <c r="M910" s="63">
        <v>-15.065489063897957</v>
      </c>
      <c r="N910" s="63">
        <v>-4.1908668301037011</v>
      </c>
      <c r="O910" s="63">
        <v>11.395427996825575</v>
      </c>
      <c r="P910" s="63">
        <v>98.990084755551891</v>
      </c>
      <c r="Q910" s="63">
        <v>-5.5248073438980612</v>
      </c>
      <c r="R910" s="63">
        <v>-6.2742414302515481</v>
      </c>
      <c r="S910" s="63">
        <v>-6.3979157173815651</v>
      </c>
      <c r="T910" s="63">
        <v>99.754537694655994</v>
      </c>
      <c r="U910" s="63">
        <v>3.2380144247375</v>
      </c>
      <c r="V910" s="63">
        <v>-0.37784996079884836</v>
      </c>
      <c r="W910" s="63">
        <v>-6.3146511850514173</v>
      </c>
      <c r="X910" s="63">
        <v>93.941838077674362</v>
      </c>
      <c r="Y910" s="63">
        <v>-12.270694906832475</v>
      </c>
      <c r="Z910" s="63">
        <v>-10.336023841823316</v>
      </c>
      <c r="AA910" s="63">
        <v>-6.4389989074284415</v>
      </c>
      <c r="AB910" s="63">
        <v>94.623013021357323</v>
      </c>
      <c r="AC910" s="63">
        <v>3.4233147338259613</v>
      </c>
      <c r="AD910" s="63">
        <v>-6.3422116612285251</v>
      </c>
      <c r="AE910" s="63">
        <v>-12.516094808670715</v>
      </c>
      <c r="AF910" s="64" t="s">
        <v>95</v>
      </c>
      <c r="AG910" s="65">
        <v>141.03</v>
      </c>
      <c r="AH910" s="63">
        <v>98.144385026829937</v>
      </c>
      <c r="AI910" s="63">
        <v>-0.77841435136683401</v>
      </c>
      <c r="AJ910" s="63">
        <v>-1.0008183465176179</v>
      </c>
      <c r="AK910" s="63">
        <v>-1.6961929028481961</v>
      </c>
    </row>
    <row r="911" spans="1:37" x14ac:dyDescent="0.25">
      <c r="A911" s="61">
        <v>2024</v>
      </c>
      <c r="B911" s="61">
        <v>8</v>
      </c>
      <c r="C911" s="62" t="s">
        <v>100</v>
      </c>
      <c r="D911" s="63">
        <v>135.38785787761728</v>
      </c>
      <c r="E911" s="63">
        <v>5.4372187411215691</v>
      </c>
      <c r="F911" s="63">
        <v>6.2272210628722346</v>
      </c>
      <c r="G911" s="63">
        <v>6.7321725279077498</v>
      </c>
      <c r="H911" s="63">
        <v>134.93079888574252</v>
      </c>
      <c r="I911" s="63">
        <v>5.22476869068376</v>
      </c>
      <c r="J911" s="63">
        <v>6.1229513009257497</v>
      </c>
      <c r="K911" s="63">
        <v>6.61358228732702</v>
      </c>
      <c r="L911" s="63">
        <v>170.81648681252494</v>
      </c>
      <c r="M911" s="63">
        <v>22.201729189621574</v>
      </c>
      <c r="N911" s="63">
        <v>-0.81792053933079645</v>
      </c>
      <c r="O911" s="63">
        <v>10.289927487402096</v>
      </c>
      <c r="P911" s="63">
        <v>98.802848532313945</v>
      </c>
      <c r="Q911" s="63">
        <v>-5.9232977246257263</v>
      </c>
      <c r="R911" s="63">
        <v>-6.2314987708982255</v>
      </c>
      <c r="S911" s="63">
        <v>-6.4024131941141036</v>
      </c>
      <c r="T911" s="63">
        <v>105.95254408483829</v>
      </c>
      <c r="U911" s="63">
        <v>11.181226705376517</v>
      </c>
      <c r="V911" s="63">
        <v>1.0025532597890852</v>
      </c>
      <c r="W911" s="63">
        <v>-4.4548965286981996</v>
      </c>
      <c r="X911" s="63">
        <v>92.668429535345439</v>
      </c>
      <c r="Y911" s="63">
        <v>-14.09152892043582</v>
      </c>
      <c r="Z911" s="63">
        <v>-10.806135316414689</v>
      </c>
      <c r="AA911" s="63">
        <v>-7.624247120196145</v>
      </c>
      <c r="AB911" s="63">
        <v>91.4771910661416</v>
      </c>
      <c r="AC911" s="63">
        <v>-14.994550932752091</v>
      </c>
      <c r="AD911" s="63">
        <v>-7.3935022549714402</v>
      </c>
      <c r="AE911" s="63">
        <v>-14.212896426176115</v>
      </c>
      <c r="AF911" s="64" t="s">
        <v>95</v>
      </c>
      <c r="AG911" s="65">
        <v>141.05000000000001</v>
      </c>
      <c r="AH911" s="63">
        <v>95.9857198706964</v>
      </c>
      <c r="AI911" s="63">
        <v>-0.92414766431583928</v>
      </c>
      <c r="AJ911" s="63">
        <v>-0.99137673425954143</v>
      </c>
      <c r="AK911" s="63">
        <v>-1.4749211716615775</v>
      </c>
    </row>
    <row r="912" spans="1:37" x14ac:dyDescent="0.25">
      <c r="A912" s="61">
        <v>2024</v>
      </c>
      <c r="B912" s="61">
        <v>9</v>
      </c>
      <c r="C912" s="62" t="s">
        <v>100</v>
      </c>
      <c r="D912" s="63">
        <v>137.79912493658287</v>
      </c>
      <c r="E912" s="63">
        <v>7.173515698789771</v>
      </c>
      <c r="F912" s="63">
        <v>6.333039955451758</v>
      </c>
      <c r="G912" s="63">
        <v>6.7630352878224045</v>
      </c>
      <c r="H912" s="63">
        <v>137.07199182007633</v>
      </c>
      <c r="I912" s="63">
        <v>6.767374256488651</v>
      </c>
      <c r="J912" s="63">
        <v>6.1949977021649838</v>
      </c>
      <c r="K912" s="63">
        <v>6.6428372593696281</v>
      </c>
      <c r="L912" s="63">
        <v>215.31704626707159</v>
      </c>
      <c r="M912" s="63">
        <v>50.140112694627476</v>
      </c>
      <c r="N912" s="63">
        <v>5.0890114294672939</v>
      </c>
      <c r="O912" s="63">
        <v>9.1347462744015786</v>
      </c>
      <c r="P912" s="63">
        <v>98.684530530034081</v>
      </c>
      <c r="Q912" s="63">
        <v>-4.5243480288449973</v>
      </c>
      <c r="R912" s="63">
        <v>-6.0487732254797528</v>
      </c>
      <c r="S912" s="63">
        <v>-6.2360664408907525</v>
      </c>
      <c r="T912" s="63">
        <v>103.17867093685852</v>
      </c>
      <c r="U912" s="63">
        <v>9.7221206694668751</v>
      </c>
      <c r="V912" s="63">
        <v>1.9217602119598221</v>
      </c>
      <c r="W912" s="63">
        <v>-2.5734720779089599</v>
      </c>
      <c r="X912" s="63">
        <v>93.764345760680641</v>
      </c>
      <c r="Y912" s="63">
        <v>-12.397116944702361</v>
      </c>
      <c r="Z912" s="63">
        <v>-10.981917070788349</v>
      </c>
      <c r="AA912" s="63">
        <v>-8.5950316297656428</v>
      </c>
      <c r="AB912" s="63">
        <v>93.574405702952077</v>
      </c>
      <c r="AC912" s="63">
        <v>-7.5265884919552946</v>
      </c>
      <c r="AD912" s="63">
        <v>-7.4071484994861825</v>
      </c>
      <c r="AE912" s="63">
        <v>-12.86799085438993</v>
      </c>
      <c r="AF912" s="64" t="s">
        <v>95</v>
      </c>
      <c r="AG912" s="65">
        <v>141.52000000000001</v>
      </c>
      <c r="AH912" s="63">
        <v>97.370777937099248</v>
      </c>
      <c r="AI912" s="63">
        <v>0.98635046942914073</v>
      </c>
      <c r="AJ912" s="63">
        <v>-0.77545252827180278</v>
      </c>
      <c r="AK912" s="63">
        <v>-1.0633763942017254</v>
      </c>
    </row>
    <row r="913" spans="1:37" x14ac:dyDescent="0.25">
      <c r="A913" s="61">
        <v>2024</v>
      </c>
      <c r="B913" s="61">
        <v>10</v>
      </c>
      <c r="C913" s="62" t="s">
        <v>100</v>
      </c>
      <c r="D913" s="63">
        <v>140.77713467329036</v>
      </c>
      <c r="E913" s="63">
        <v>7.249017553355344</v>
      </c>
      <c r="F913" s="63">
        <v>6.4268941451698147</v>
      </c>
      <c r="G913" s="63">
        <v>6.6715144837459661</v>
      </c>
      <c r="H913" s="63">
        <v>140.42041483481555</v>
      </c>
      <c r="I913" s="63">
        <v>7.1130003896396516</v>
      </c>
      <c r="J913" s="63">
        <v>6.2890598841910839</v>
      </c>
      <c r="K913" s="63">
        <v>6.5728073925402413</v>
      </c>
      <c r="L913" s="63">
        <v>155.33933800968506</v>
      </c>
      <c r="M913" s="63">
        <v>10.114302915465117</v>
      </c>
      <c r="N913" s="63">
        <v>5.6033761017600048</v>
      </c>
      <c r="O913" s="63">
        <v>4.4907090934934075</v>
      </c>
      <c r="P913" s="63">
        <v>99.768094472977424</v>
      </c>
      <c r="Q913" s="63">
        <v>-4.2133551767858251</v>
      </c>
      <c r="R913" s="63">
        <v>-5.8700800161063942</v>
      </c>
      <c r="S913" s="63">
        <v>-6.1175422172197358</v>
      </c>
      <c r="T913" s="63">
        <v>102.45776937747549</v>
      </c>
      <c r="U913" s="63">
        <v>9.491183615871492</v>
      </c>
      <c r="V913" s="63">
        <v>2.6404260026066106</v>
      </c>
      <c r="W913" s="63">
        <v>-0.62224156011984633</v>
      </c>
      <c r="X913" s="63">
        <v>95.213948007895866</v>
      </c>
      <c r="Y913" s="63">
        <v>-11.184410605723315</v>
      </c>
      <c r="Z913" s="63">
        <v>-11.002092821647036</v>
      </c>
      <c r="AA913" s="63">
        <v>-9.4920687955947898</v>
      </c>
      <c r="AB913" s="63">
        <v>92.049785851849734</v>
      </c>
      <c r="AC913" s="63">
        <v>-2.8681662662881138</v>
      </c>
      <c r="AD913" s="63">
        <v>-7.0094650100772977</v>
      </c>
      <c r="AE913" s="63">
        <v>-10.677062374245452</v>
      </c>
      <c r="AF913" s="64" t="s">
        <v>95</v>
      </c>
      <c r="AG913" s="65">
        <v>141.4</v>
      </c>
      <c r="AH913" s="63">
        <v>99.559501183373669</v>
      </c>
      <c r="AI913" s="63">
        <v>1.3632157413748729</v>
      </c>
      <c r="AJ913" s="63">
        <v>-0.56140222418169516</v>
      </c>
      <c r="AK913" s="63">
        <v>-0.77757367325519056</v>
      </c>
    </row>
    <row r="914" spans="1:37" x14ac:dyDescent="0.25">
      <c r="A914" s="61">
        <v>2024</v>
      </c>
      <c r="B914" s="61">
        <v>11</v>
      </c>
      <c r="C914" s="62" t="s">
        <v>100</v>
      </c>
      <c r="D914" s="63">
        <v>142.93891129099501</v>
      </c>
      <c r="E914" s="63">
        <v>6.580056255677718</v>
      </c>
      <c r="F914" s="63">
        <v>6.4414090943752722</v>
      </c>
      <c r="G914" s="63">
        <v>6.351867163025176</v>
      </c>
      <c r="H914" s="63">
        <v>142.2482603587984</v>
      </c>
      <c r="I914" s="63">
        <v>6.2802659135775798</v>
      </c>
      <c r="J914" s="63">
        <v>6.2882270606233082</v>
      </c>
      <c r="K914" s="63">
        <v>6.2278254212560853</v>
      </c>
      <c r="L914" s="63">
        <v>215.6700325821848</v>
      </c>
      <c r="M914" s="63">
        <v>39.73361183270913</v>
      </c>
      <c r="N914" s="63">
        <v>9.040548484905031</v>
      </c>
      <c r="O914" s="63">
        <v>8.3535778399789251</v>
      </c>
      <c r="P914" s="63">
        <v>102.29641376057594</v>
      </c>
      <c r="Q914" s="63">
        <v>-3.5523961686591292</v>
      </c>
      <c r="R914" s="63">
        <v>-5.6610272559359469</v>
      </c>
      <c r="S914" s="63">
        <v>-5.9817112035890432</v>
      </c>
      <c r="T914" s="63">
        <v>102.38197533880302</v>
      </c>
      <c r="U914" s="63">
        <v>12.505176662396835</v>
      </c>
      <c r="V914" s="63">
        <v>3.4742629222769716</v>
      </c>
      <c r="W914" s="63">
        <v>1.8333601995275757</v>
      </c>
      <c r="X914" s="63">
        <v>94.919131748896262</v>
      </c>
      <c r="Y914" s="63">
        <v>-12.421797411197886</v>
      </c>
      <c r="Z914" s="63">
        <v>-11.132014472486972</v>
      </c>
      <c r="AA914" s="63">
        <v>-10.491464942739697</v>
      </c>
      <c r="AB914" s="63">
        <v>90.000862341544746</v>
      </c>
      <c r="AC914" s="63">
        <v>-11.318061314662515</v>
      </c>
      <c r="AD914" s="63">
        <v>-7.3790517728966272</v>
      </c>
      <c r="AE914" s="63">
        <v>-9.3953129023950623</v>
      </c>
      <c r="AF914" s="64" t="s">
        <v>95</v>
      </c>
      <c r="AG914" s="65">
        <v>141.80000000000001</v>
      </c>
      <c r="AH914" s="63">
        <v>100.80318144639986</v>
      </c>
      <c r="AI914" s="63">
        <v>0.73995021120228444</v>
      </c>
      <c r="AJ914" s="63">
        <v>-0.4409900174929704</v>
      </c>
      <c r="AK914" s="63">
        <v>-0.74621073201728905</v>
      </c>
    </row>
    <row r="915" spans="1:37" x14ac:dyDescent="0.25">
      <c r="A915" s="61">
        <v>2024</v>
      </c>
      <c r="B915" s="61">
        <v>12</v>
      </c>
      <c r="C915" s="62" t="s">
        <v>100</v>
      </c>
      <c r="D915" s="63">
        <v>160.44347962852342</v>
      </c>
      <c r="E915" s="63">
        <v>8.0632902117644107</v>
      </c>
      <c r="F915" s="63">
        <v>6.5954102825360739</v>
      </c>
      <c r="G915" s="63">
        <v>6.5954102825360792</v>
      </c>
      <c r="H915" s="63">
        <v>158.93012517432544</v>
      </c>
      <c r="I915" s="63">
        <v>7.4449035046619372</v>
      </c>
      <c r="J915" s="63">
        <v>6.3978183582479531</v>
      </c>
      <c r="K915" s="63">
        <v>6.397818358247946</v>
      </c>
      <c r="L915" s="63">
        <v>376.13234467298884</v>
      </c>
      <c r="M915" s="63">
        <v>77.968153633549463</v>
      </c>
      <c r="N915" s="63">
        <v>17.393879844513926</v>
      </c>
      <c r="O915" s="63">
        <v>17.393879844513933</v>
      </c>
      <c r="P915" s="63">
        <v>101.61707392378845</v>
      </c>
      <c r="Q915" s="63">
        <v>-3.5244851475124506</v>
      </c>
      <c r="R915" s="63">
        <v>-5.4853817583593534</v>
      </c>
      <c r="S915" s="63">
        <v>-5.4853817583593525</v>
      </c>
      <c r="T915" s="63">
        <v>101.23929986222424</v>
      </c>
      <c r="U915" s="63">
        <v>16.801617618160122</v>
      </c>
      <c r="V915" s="63">
        <v>4.4672871933481684</v>
      </c>
      <c r="W915" s="63">
        <v>4.4672871933481701</v>
      </c>
      <c r="X915" s="63">
        <v>95.243269321906766</v>
      </c>
      <c r="Y915" s="63">
        <v>-9.6606643338825791</v>
      </c>
      <c r="Z915" s="63">
        <v>-11.01174268846118</v>
      </c>
      <c r="AA915" s="63">
        <v>-11.011742688461183</v>
      </c>
      <c r="AB915" s="63">
        <v>88.9522550231395</v>
      </c>
      <c r="AC915" s="63">
        <v>-24.441840023439795</v>
      </c>
      <c r="AD915" s="63">
        <v>-8.9232303090727818</v>
      </c>
      <c r="AE915" s="63">
        <v>-8.9232303090727783</v>
      </c>
      <c r="AF915" s="64" t="s">
        <v>95</v>
      </c>
      <c r="AG915" s="65">
        <v>142.33000000000001</v>
      </c>
      <c r="AH915" s="63">
        <v>112.72639614172937</v>
      </c>
      <c r="AI915" s="63">
        <v>2.2474762370428607</v>
      </c>
      <c r="AJ915" s="63">
        <v>-0.19226479136804642</v>
      </c>
      <c r="AK915" s="63">
        <v>-0.19226479136804642</v>
      </c>
    </row>
    <row r="916" spans="1:37" x14ac:dyDescent="0.25">
      <c r="A916" s="61">
        <v>2025</v>
      </c>
      <c r="B916" s="61">
        <v>1</v>
      </c>
      <c r="C916" s="62" t="s">
        <v>100</v>
      </c>
      <c r="D916" s="63">
        <v>138.59384616535192</v>
      </c>
      <c r="E916" s="63">
        <v>13.794333546994196</v>
      </c>
      <c r="F916" s="63">
        <v>13.794333546994197</v>
      </c>
      <c r="G916" s="63">
        <v>7.1030869201633209</v>
      </c>
      <c r="H916" s="63">
        <v>138.60446985896613</v>
      </c>
      <c r="I916" s="63">
        <v>13.785058461168646</v>
      </c>
      <c r="J916" s="63">
        <v>13.785058461168642</v>
      </c>
      <c r="K916" s="63">
        <v>6.8875931900438445</v>
      </c>
      <c r="L916" s="63">
        <v>98.674581851667057</v>
      </c>
      <c r="M916" s="63">
        <v>0.20771143891873578</v>
      </c>
      <c r="N916" s="63">
        <v>0.207711438918734</v>
      </c>
      <c r="O916" s="63">
        <v>20.99748474164744</v>
      </c>
      <c r="P916" s="63">
        <v>98.05319793946083</v>
      </c>
      <c r="Q916" s="63">
        <v>-2.7021063174810251</v>
      </c>
      <c r="R916" s="63">
        <v>-2.7021063174810234</v>
      </c>
      <c r="S916" s="63">
        <v>-5.255747134721048</v>
      </c>
      <c r="T916" s="63">
        <v>102.48356196904886</v>
      </c>
      <c r="U916" s="63">
        <v>19.994547848005013</v>
      </c>
      <c r="V916" s="63">
        <v>19.994547848005006</v>
      </c>
      <c r="W916" s="63">
        <v>7.5041403468843413</v>
      </c>
      <c r="X916" s="63">
        <v>93.726683520430399</v>
      </c>
      <c r="Y916" s="63">
        <v>-6.6321078255002845</v>
      </c>
      <c r="Z916" s="63">
        <v>-6.6321078255002881</v>
      </c>
      <c r="AA916" s="63">
        <v>-11.198361678096674</v>
      </c>
      <c r="AB916" s="63">
        <v>82.398459283106746</v>
      </c>
      <c r="AC916" s="63">
        <v>-28.556047374087797</v>
      </c>
      <c r="AD916" s="63">
        <v>-28.55604737408779</v>
      </c>
      <c r="AE916" s="63">
        <v>-10.425116418807249</v>
      </c>
      <c r="AF916" s="64" t="s">
        <v>95</v>
      </c>
      <c r="AG916" s="65">
        <v>143.6</v>
      </c>
      <c r="AH916" s="63">
        <v>96.513820449409423</v>
      </c>
      <c r="AI916" s="63">
        <v>7.4468919612600502</v>
      </c>
      <c r="AJ916" s="63">
        <v>7.4468919612600493</v>
      </c>
      <c r="AK916" s="63">
        <v>0.43114834024015636</v>
      </c>
    </row>
    <row r="917" spans="1:37" x14ac:dyDescent="0.25">
      <c r="A917" s="61" t="s">
        <v>245</v>
      </c>
      <c r="B917" s="61">
        <v>2</v>
      </c>
      <c r="C917" s="62" t="s">
        <v>100</v>
      </c>
      <c r="D917" s="63">
        <v>146.13013622707598</v>
      </c>
      <c r="E917" s="63">
        <v>5.0201206127675135</v>
      </c>
      <c r="F917" s="63">
        <v>9.1154974311450587</v>
      </c>
      <c r="G917" s="63">
        <v>6.740891768091231</v>
      </c>
      <c r="H917" s="63">
        <v>145.75904851454555</v>
      </c>
      <c r="I917" s="63">
        <v>4.997569298858437</v>
      </c>
      <c r="J917" s="63">
        <v>9.1045806863578669</v>
      </c>
      <c r="K917" s="63">
        <v>6.5287023242005091</v>
      </c>
      <c r="L917" s="63">
        <v>131.4350675831156</v>
      </c>
      <c r="M917" s="63">
        <v>20.023940049611141</v>
      </c>
      <c r="N917" s="63">
        <v>10.641647750800365</v>
      </c>
      <c r="O917" s="63">
        <v>23.992306056040078</v>
      </c>
      <c r="P917" s="63">
        <v>98.022761066185183</v>
      </c>
      <c r="Q917" s="63">
        <v>-5.0900484346183248</v>
      </c>
      <c r="R917" s="63">
        <v>-3.9107256614749675</v>
      </c>
      <c r="S917" s="63">
        <v>-5.1735919600839253</v>
      </c>
      <c r="T917" s="63">
        <v>103.49091840138847</v>
      </c>
      <c r="U917" s="63">
        <v>0.65463202786961006</v>
      </c>
      <c r="V917" s="63">
        <v>9.4301081731045002</v>
      </c>
      <c r="W917" s="63">
        <v>7.8032526787286116</v>
      </c>
      <c r="X917" s="63">
        <v>95.045432797020041</v>
      </c>
      <c r="Y917" s="63">
        <v>-1.3639252214342861</v>
      </c>
      <c r="Z917" s="63">
        <v>-4.0518991594360898</v>
      </c>
      <c r="AA917" s="63">
        <v>-10.592710879818284</v>
      </c>
      <c r="AB917" s="63">
        <v>78.072954094685116</v>
      </c>
      <c r="AC917" s="63">
        <v>-36.324762279862711</v>
      </c>
      <c r="AD917" s="63">
        <v>-32.559218346815108</v>
      </c>
      <c r="AE917" s="63">
        <v>-13.857283929414791</v>
      </c>
      <c r="AF917" s="64" t="s">
        <v>95</v>
      </c>
      <c r="AG917" s="65">
        <v>145.79</v>
      </c>
      <c r="AH917" s="63">
        <v>100.23330559508608</v>
      </c>
      <c r="AI917" s="63">
        <v>-0.98761521212090031</v>
      </c>
      <c r="AJ917" s="63">
        <v>2.9778180967294787</v>
      </c>
      <c r="AK917" s="63">
        <v>0.2135856944693586</v>
      </c>
    </row>
    <row r="918" spans="1:37" x14ac:dyDescent="0.25">
      <c r="A918" s="61" t="s">
        <v>245</v>
      </c>
      <c r="B918" s="61">
        <v>3</v>
      </c>
      <c r="C918" s="62" t="s">
        <v>100</v>
      </c>
      <c r="D918" s="63">
        <v>148.03206681549068</v>
      </c>
      <c r="E918" s="63">
        <v>7.7785820514494617</v>
      </c>
      <c r="F918" s="63">
        <v>8.6544647778139741</v>
      </c>
      <c r="G918" s="63">
        <v>6.8251376490228779</v>
      </c>
      <c r="H918" s="63">
        <v>147.64271194349931</v>
      </c>
      <c r="I918" s="63">
        <v>7.8946469040434266</v>
      </c>
      <c r="J918" s="63">
        <v>8.6880323208192713</v>
      </c>
      <c r="K918" s="63">
        <v>6.6513814228257928</v>
      </c>
      <c r="L918" s="63">
        <v>184.11279190098634</v>
      </c>
      <c r="M918" s="63">
        <v>32.064149317234495</v>
      </c>
      <c r="N918" s="63">
        <v>19.238769357364859</v>
      </c>
      <c r="O918" s="63">
        <v>25.609770833948446</v>
      </c>
      <c r="P918" s="63">
        <v>96.633833136725059</v>
      </c>
      <c r="Q918" s="63">
        <v>-4.9589288123467554</v>
      </c>
      <c r="R918" s="63">
        <v>-4.2593218171567475</v>
      </c>
      <c r="S918" s="63">
        <v>-5.1212443543958273</v>
      </c>
      <c r="T918" s="63">
        <v>103.27415424269482</v>
      </c>
      <c r="U918" s="63">
        <v>-1.8221906265526542</v>
      </c>
      <c r="V918" s="63">
        <v>5.3961040981948871</v>
      </c>
      <c r="W918" s="63">
        <v>7.3234804470581736</v>
      </c>
      <c r="X918" s="63">
        <v>95.695378035578756</v>
      </c>
      <c r="Y918" s="63">
        <v>-1.3479837586954915</v>
      </c>
      <c r="Z918" s="63">
        <v>-3.1589952273840871</v>
      </c>
      <c r="AA918" s="63">
        <v>-9.8627874503752508</v>
      </c>
      <c r="AB918" s="63">
        <v>81.612003794302808</v>
      </c>
      <c r="AC918" s="63">
        <v>-15.360950132360301</v>
      </c>
      <c r="AD918" s="63">
        <v>-27.599653379549395</v>
      </c>
      <c r="AE918" s="63">
        <v>-14.166084001365874</v>
      </c>
      <c r="AF918" s="64" t="s">
        <v>95</v>
      </c>
      <c r="AG918" s="65">
        <v>146.21</v>
      </c>
      <c r="AH918" s="63">
        <v>101.24619849223082</v>
      </c>
      <c r="AI918" s="63">
        <v>2.1541337848975246</v>
      </c>
      <c r="AJ918" s="63">
        <v>2.6964773822227617</v>
      </c>
      <c r="AK918" s="63">
        <v>0.43785574545860584</v>
      </c>
    </row>
    <row r="919" spans="1:37" x14ac:dyDescent="0.25">
      <c r="A919" s="61">
        <v>2019</v>
      </c>
      <c r="B919" s="61">
        <v>1</v>
      </c>
      <c r="C919" s="62" t="s">
        <v>101</v>
      </c>
      <c r="D919" s="63">
        <v>52.683141055660812</v>
      </c>
      <c r="E919" s="63"/>
      <c r="F919" s="63"/>
      <c r="G919" s="63"/>
      <c r="H919" s="63">
        <v>52.451340632307527</v>
      </c>
      <c r="I919" s="63"/>
      <c r="J919" s="63"/>
      <c r="K919" s="63"/>
      <c r="L919" s="63">
        <v>124.80928333512412</v>
      </c>
      <c r="M919" s="63"/>
      <c r="N919" s="63"/>
      <c r="O919" s="63"/>
      <c r="P919" s="63">
        <v>75.056170238850228</v>
      </c>
      <c r="Q919" s="63"/>
      <c r="R919" s="63"/>
      <c r="S919" s="63"/>
      <c r="T919" s="63">
        <v>69.168953686231987</v>
      </c>
      <c r="U919" s="63"/>
      <c r="V919" s="63"/>
      <c r="W919" s="63"/>
      <c r="X919" s="63">
        <v>82.029127026211825</v>
      </c>
      <c r="Y919" s="63"/>
      <c r="Z919" s="63"/>
      <c r="AA919" s="63"/>
      <c r="AB919" s="63">
        <v>112.76546985612444</v>
      </c>
      <c r="AC919" s="63"/>
      <c r="AD919" s="63"/>
      <c r="AE919" s="63"/>
      <c r="AF919" s="64" t="s">
        <v>95</v>
      </c>
      <c r="AG919" s="65">
        <v>100.55</v>
      </c>
      <c r="AH919" s="63">
        <v>52.394968727658686</v>
      </c>
      <c r="AI919" s="63"/>
      <c r="AJ919" s="63"/>
      <c r="AK919" s="63"/>
    </row>
    <row r="920" spans="1:37" x14ac:dyDescent="0.25">
      <c r="A920" s="61">
        <v>2019</v>
      </c>
      <c r="B920" s="61">
        <v>2</v>
      </c>
      <c r="C920" s="62" t="s">
        <v>101</v>
      </c>
      <c r="D920" s="63">
        <v>59.566015948292922</v>
      </c>
      <c r="E920" s="63"/>
      <c r="F920" s="63"/>
      <c r="G920" s="63"/>
      <c r="H920" s="63">
        <v>59.447253977457592</v>
      </c>
      <c r="I920" s="63"/>
      <c r="J920" s="63"/>
      <c r="K920" s="63"/>
      <c r="L920" s="63">
        <v>77.063583241728736</v>
      </c>
      <c r="M920" s="63"/>
      <c r="N920" s="63"/>
      <c r="O920" s="63"/>
      <c r="P920" s="63">
        <v>77.636279558209409</v>
      </c>
      <c r="Q920" s="63"/>
      <c r="R920" s="63"/>
      <c r="S920" s="63"/>
      <c r="T920" s="63">
        <v>69.559824051755484</v>
      </c>
      <c r="U920" s="63"/>
      <c r="V920" s="63"/>
      <c r="W920" s="63"/>
      <c r="X920" s="63">
        <v>86.870594633806192</v>
      </c>
      <c r="Y920" s="63"/>
      <c r="Z920" s="63"/>
      <c r="AA920" s="63"/>
      <c r="AB920" s="63">
        <v>139.79058246076028</v>
      </c>
      <c r="AC920" s="63"/>
      <c r="AD920" s="63"/>
      <c r="AE920" s="63"/>
      <c r="AF920" s="64" t="s">
        <v>95</v>
      </c>
      <c r="AG920" s="65">
        <v>101.24</v>
      </c>
      <c r="AH920" s="63">
        <v>58.836444042170022</v>
      </c>
      <c r="AI920" s="63"/>
      <c r="AJ920" s="63"/>
      <c r="AK920" s="63"/>
    </row>
    <row r="921" spans="1:37" x14ac:dyDescent="0.25">
      <c r="A921" s="61">
        <v>2019</v>
      </c>
      <c r="B921" s="61">
        <v>3</v>
      </c>
      <c r="C921" s="62" t="s">
        <v>101</v>
      </c>
      <c r="D921" s="63">
        <v>66.919186687905096</v>
      </c>
      <c r="E921" s="63"/>
      <c r="F921" s="63"/>
      <c r="G921" s="63"/>
      <c r="H921" s="63">
        <v>66.878458379648166</v>
      </c>
      <c r="I921" s="63"/>
      <c r="J921" s="63"/>
      <c r="K921" s="63"/>
      <c r="L921" s="63">
        <v>104.36809349455746</v>
      </c>
      <c r="M921" s="63"/>
      <c r="N921" s="63"/>
      <c r="O921" s="63"/>
      <c r="P921" s="63">
        <v>80.000767909726136</v>
      </c>
      <c r="Q921" s="63"/>
      <c r="R921" s="63"/>
      <c r="S921" s="63"/>
      <c r="T921" s="63">
        <v>71.272208510239366</v>
      </c>
      <c r="U921" s="63"/>
      <c r="V921" s="63"/>
      <c r="W921" s="63"/>
      <c r="X921" s="63">
        <v>90.970912644852476</v>
      </c>
      <c r="Y921" s="63"/>
      <c r="Z921" s="63"/>
      <c r="AA921" s="63"/>
      <c r="AB921" s="63">
        <v>116.99048746036446</v>
      </c>
      <c r="AC921" s="63"/>
      <c r="AD921" s="63"/>
      <c r="AE921" s="63"/>
      <c r="AF921" s="64" t="s">
        <v>95</v>
      </c>
      <c r="AG921" s="65">
        <v>101.53</v>
      </c>
      <c r="AH921" s="63">
        <v>65.910752179557861</v>
      </c>
      <c r="AI921" s="63"/>
      <c r="AJ921" s="63"/>
      <c r="AK921" s="63"/>
    </row>
    <row r="922" spans="1:37" x14ac:dyDescent="0.25">
      <c r="A922" s="61">
        <v>2019</v>
      </c>
      <c r="B922" s="61">
        <v>4</v>
      </c>
      <c r="C922" s="62" t="s">
        <v>101</v>
      </c>
      <c r="D922" s="63">
        <v>68.318379018700895</v>
      </c>
      <c r="E922" s="63"/>
      <c r="F922" s="63"/>
      <c r="G922" s="63"/>
      <c r="H922" s="63">
        <v>68.194244081846463</v>
      </c>
      <c r="I922" s="63"/>
      <c r="J922" s="63"/>
      <c r="K922" s="63"/>
      <c r="L922" s="63">
        <v>134.18188129695599</v>
      </c>
      <c r="M922" s="63"/>
      <c r="N922" s="63"/>
      <c r="O922" s="63"/>
      <c r="P922" s="63">
        <v>81.454272828221619</v>
      </c>
      <c r="Q922" s="63"/>
      <c r="R922" s="63"/>
      <c r="S922" s="63"/>
      <c r="T922" s="63">
        <v>72.119621081675291</v>
      </c>
      <c r="U922" s="63"/>
      <c r="V922" s="63"/>
      <c r="W922" s="63"/>
      <c r="X922" s="63">
        <v>93.292635414149473</v>
      </c>
      <c r="Y922" s="63"/>
      <c r="Z922" s="63"/>
      <c r="AA922" s="63"/>
      <c r="AB922" s="63">
        <v>117.81049087704535</v>
      </c>
      <c r="AC922" s="63"/>
      <c r="AD922" s="63"/>
      <c r="AE922" s="63"/>
      <c r="AF922" s="64" t="s">
        <v>95</v>
      </c>
      <c r="AG922" s="65">
        <v>102</v>
      </c>
      <c r="AH922" s="63">
        <v>66.978802959510688</v>
      </c>
      <c r="AI922" s="63"/>
      <c r="AJ922" s="63"/>
      <c r="AK922" s="63"/>
    </row>
    <row r="923" spans="1:37" x14ac:dyDescent="0.25">
      <c r="A923" s="61">
        <v>2019</v>
      </c>
      <c r="B923" s="61">
        <v>5</v>
      </c>
      <c r="C923" s="62" t="s">
        <v>101</v>
      </c>
      <c r="D923" s="63">
        <v>74.544432285618512</v>
      </c>
      <c r="E923" s="63"/>
      <c r="F923" s="63"/>
      <c r="G923" s="63"/>
      <c r="H923" s="63">
        <v>74.253962020804195</v>
      </c>
      <c r="I923" s="63"/>
      <c r="J923" s="63"/>
      <c r="K923" s="63"/>
      <c r="L923" s="63">
        <v>133.10080915109393</v>
      </c>
      <c r="M923" s="63"/>
      <c r="N923" s="63"/>
      <c r="O923" s="63"/>
      <c r="P923" s="63">
        <v>82.943411452430524</v>
      </c>
      <c r="Q923" s="63"/>
      <c r="R923" s="63"/>
      <c r="S923" s="63"/>
      <c r="T923" s="63">
        <v>74.395776633408985</v>
      </c>
      <c r="U923" s="63"/>
      <c r="V923" s="63"/>
      <c r="W923" s="63"/>
      <c r="X923" s="63">
        <v>93.77532444421071</v>
      </c>
      <c r="Y923" s="63"/>
      <c r="Z923" s="63"/>
      <c r="AA923" s="63"/>
      <c r="AB923" s="63">
        <v>116.39048496035404</v>
      </c>
      <c r="AC923" s="63"/>
      <c r="AD923" s="63"/>
      <c r="AE923" s="63"/>
      <c r="AF923" s="64" t="s">
        <v>95</v>
      </c>
      <c r="AG923" s="65">
        <v>102.34</v>
      </c>
      <c r="AH923" s="63">
        <v>72.839976827846897</v>
      </c>
      <c r="AI923" s="63"/>
      <c r="AJ923" s="63"/>
      <c r="AK923" s="63"/>
    </row>
    <row r="924" spans="1:37" x14ac:dyDescent="0.25">
      <c r="A924" s="61">
        <v>2019</v>
      </c>
      <c r="B924" s="61">
        <v>6</v>
      </c>
      <c r="C924" s="62" t="s">
        <v>101</v>
      </c>
      <c r="D924" s="63">
        <v>71.997020434757857</v>
      </c>
      <c r="E924" s="63"/>
      <c r="F924" s="63"/>
      <c r="G924" s="63"/>
      <c r="H924" s="63">
        <v>71.771382709275514</v>
      </c>
      <c r="I924" s="63"/>
      <c r="J924" s="63"/>
      <c r="K924" s="63"/>
      <c r="L924" s="63">
        <v>140.29142663503899</v>
      </c>
      <c r="M924" s="63"/>
      <c r="N924" s="63"/>
      <c r="O924" s="63"/>
      <c r="P924" s="63">
        <v>83.284390315041691</v>
      </c>
      <c r="Q924" s="63"/>
      <c r="R924" s="63"/>
      <c r="S924" s="63"/>
      <c r="T924" s="63">
        <v>75.551413724887851</v>
      </c>
      <c r="U924" s="63"/>
      <c r="V924" s="63"/>
      <c r="W924" s="63"/>
      <c r="X924" s="63">
        <v>92.793731177445508</v>
      </c>
      <c r="Y924" s="63"/>
      <c r="Z924" s="63"/>
      <c r="AA924" s="63"/>
      <c r="AB924" s="63">
        <v>122.30550960629004</v>
      </c>
      <c r="AC924" s="63"/>
      <c r="AD924" s="63"/>
      <c r="AE924" s="63"/>
      <c r="AF924" s="64" t="s">
        <v>95</v>
      </c>
      <c r="AG924" s="65">
        <v>102.57</v>
      </c>
      <c r="AH924" s="63">
        <v>70.193058823006595</v>
      </c>
      <c r="AI924" s="63"/>
      <c r="AJ924" s="63"/>
      <c r="AK924" s="63"/>
    </row>
    <row r="925" spans="1:37" x14ac:dyDescent="0.25">
      <c r="A925" s="61">
        <v>2019</v>
      </c>
      <c r="B925" s="61">
        <v>7</v>
      </c>
      <c r="C925" s="62" t="s">
        <v>101</v>
      </c>
      <c r="D925" s="63">
        <v>71.905980331127495</v>
      </c>
      <c r="E925" s="63"/>
      <c r="F925" s="63"/>
      <c r="G925" s="63"/>
      <c r="H925" s="63">
        <v>71.763845216575291</v>
      </c>
      <c r="I925" s="63"/>
      <c r="J925" s="63"/>
      <c r="K925" s="63"/>
      <c r="L925" s="63">
        <v>116.60702035688607</v>
      </c>
      <c r="M925" s="63"/>
      <c r="N925" s="63"/>
      <c r="O925" s="63"/>
      <c r="P925" s="63">
        <v>84.151050537553644</v>
      </c>
      <c r="Q925" s="63"/>
      <c r="R925" s="63"/>
      <c r="S925" s="63"/>
      <c r="T925" s="63">
        <v>76.283520123804877</v>
      </c>
      <c r="U925" s="63"/>
      <c r="V925" s="63"/>
      <c r="W925" s="63"/>
      <c r="X925" s="63">
        <v>93.86606408542346</v>
      </c>
      <c r="Y925" s="63"/>
      <c r="Z925" s="63"/>
      <c r="AA925" s="63"/>
      <c r="AB925" s="63">
        <v>122.63051096046236</v>
      </c>
      <c r="AC925" s="63"/>
      <c r="AD925" s="63"/>
      <c r="AE925" s="63"/>
      <c r="AF925" s="64" t="s">
        <v>95</v>
      </c>
      <c r="AG925" s="65">
        <v>102.67</v>
      </c>
      <c r="AH925" s="63">
        <v>70.036018633610112</v>
      </c>
      <c r="AI925" s="63"/>
      <c r="AJ925" s="63"/>
      <c r="AK925" s="63"/>
    </row>
    <row r="926" spans="1:37" x14ac:dyDescent="0.25">
      <c r="A926" s="61">
        <v>2019</v>
      </c>
      <c r="B926" s="61">
        <v>8</v>
      </c>
      <c r="C926" s="62" t="s">
        <v>101</v>
      </c>
      <c r="D926" s="63">
        <v>74.6122020571961</v>
      </c>
      <c r="E926" s="63"/>
      <c r="F926" s="63"/>
      <c r="G926" s="63"/>
      <c r="H926" s="63">
        <v>74.42187400775525</v>
      </c>
      <c r="I926" s="63"/>
      <c r="J926" s="63"/>
      <c r="K926" s="63"/>
      <c r="L926" s="63">
        <v>145.3694902926664</v>
      </c>
      <c r="M926" s="63"/>
      <c r="N926" s="63"/>
      <c r="O926" s="63"/>
      <c r="P926" s="63">
        <v>86.063886721190514</v>
      </c>
      <c r="Q926" s="63"/>
      <c r="R926" s="63"/>
      <c r="S926" s="63"/>
      <c r="T926" s="63">
        <v>79.007906472061308</v>
      </c>
      <c r="U926" s="63"/>
      <c r="V926" s="63"/>
      <c r="W926" s="63"/>
      <c r="X926" s="63">
        <v>94.420984490529491</v>
      </c>
      <c r="Y926" s="63"/>
      <c r="Z926" s="63"/>
      <c r="AA926" s="63"/>
      <c r="AB926" s="63">
        <v>131.3105471272797</v>
      </c>
      <c r="AC926" s="63"/>
      <c r="AD926" s="63"/>
      <c r="AE926" s="63"/>
      <c r="AF926" s="64" t="s">
        <v>95</v>
      </c>
      <c r="AG926" s="65">
        <v>102.76</v>
      </c>
      <c r="AH926" s="63">
        <v>72.608215314515462</v>
      </c>
      <c r="AI926" s="63"/>
      <c r="AJ926" s="63"/>
      <c r="AK926" s="63"/>
    </row>
    <row r="927" spans="1:37" x14ac:dyDescent="0.25">
      <c r="A927" s="61">
        <v>2019</v>
      </c>
      <c r="B927" s="61">
        <v>9</v>
      </c>
      <c r="C927" s="62" t="s">
        <v>101</v>
      </c>
      <c r="D927" s="63">
        <v>78.631311869737004</v>
      </c>
      <c r="E927" s="63"/>
      <c r="F927" s="63"/>
      <c r="G927" s="63"/>
      <c r="H927" s="63">
        <v>78.580826292880928</v>
      </c>
      <c r="I927" s="63"/>
      <c r="J927" s="63"/>
      <c r="K927" s="63"/>
      <c r="L927" s="63">
        <v>120.97098131265965</v>
      </c>
      <c r="M927" s="63"/>
      <c r="N927" s="63"/>
      <c r="O927" s="63"/>
      <c r="P927" s="63">
        <v>86.160346960475223</v>
      </c>
      <c r="Q927" s="63"/>
      <c r="R927" s="63"/>
      <c r="S927" s="63"/>
      <c r="T927" s="63">
        <v>78.302841419186805</v>
      </c>
      <c r="U927" s="63"/>
      <c r="V927" s="63"/>
      <c r="W927" s="63"/>
      <c r="X927" s="63">
        <v>95.714270062760136</v>
      </c>
      <c r="Y927" s="63"/>
      <c r="Z927" s="63"/>
      <c r="AA927" s="63"/>
      <c r="AB927" s="63">
        <v>129.10553793974142</v>
      </c>
      <c r="AC927" s="63"/>
      <c r="AD927" s="63"/>
      <c r="AE927" s="63"/>
      <c r="AF927" s="64" t="s">
        <v>95</v>
      </c>
      <c r="AG927" s="65">
        <v>103.08</v>
      </c>
      <c r="AH927" s="63">
        <v>76.281831460746034</v>
      </c>
      <c r="AI927" s="63"/>
      <c r="AJ927" s="63"/>
      <c r="AK927" s="63"/>
    </row>
    <row r="928" spans="1:37" x14ac:dyDescent="0.25">
      <c r="A928" s="61">
        <v>2019</v>
      </c>
      <c r="B928" s="61">
        <v>10</v>
      </c>
      <c r="C928" s="62" t="s">
        <v>101</v>
      </c>
      <c r="D928" s="63">
        <v>77.716104377530186</v>
      </c>
      <c r="E928" s="63"/>
      <c r="F928" s="63"/>
      <c r="G928" s="63"/>
      <c r="H928" s="63">
        <v>77.558585428742902</v>
      </c>
      <c r="I928" s="63"/>
      <c r="J928" s="63"/>
      <c r="K928" s="63"/>
      <c r="L928" s="63">
        <v>67.948855700010753</v>
      </c>
      <c r="M928" s="63"/>
      <c r="N928" s="63"/>
      <c r="O928" s="63"/>
      <c r="P928" s="63">
        <v>88.693101846721845</v>
      </c>
      <c r="Q928" s="63"/>
      <c r="R928" s="63"/>
      <c r="S928" s="63"/>
      <c r="T928" s="63">
        <v>81.608441114201</v>
      </c>
      <c r="U928" s="63"/>
      <c r="V928" s="63"/>
      <c r="W928" s="63"/>
      <c r="X928" s="63">
        <v>96.767767124637956</v>
      </c>
      <c r="Y928" s="63"/>
      <c r="Z928" s="63"/>
      <c r="AA928" s="63"/>
      <c r="AB928" s="63">
        <v>143.75559898166247</v>
      </c>
      <c r="AC928" s="63"/>
      <c r="AD928" s="63"/>
      <c r="AE928" s="63"/>
      <c r="AF928" s="64" t="s">
        <v>95</v>
      </c>
      <c r="AG928" s="65">
        <v>103.19</v>
      </c>
      <c r="AH928" s="63">
        <v>75.313600520913056</v>
      </c>
      <c r="AI928" s="63"/>
      <c r="AJ928" s="63"/>
      <c r="AK928" s="63"/>
    </row>
    <row r="929" spans="1:37" x14ac:dyDescent="0.25">
      <c r="A929" s="61">
        <v>2019</v>
      </c>
      <c r="B929" s="61">
        <v>11</v>
      </c>
      <c r="C929" s="62" t="s">
        <v>101</v>
      </c>
      <c r="D929" s="63">
        <v>82.315904590914045</v>
      </c>
      <c r="E929" s="63"/>
      <c r="F929" s="63"/>
      <c r="G929" s="63"/>
      <c r="H929" s="63">
        <v>82.208622365674344</v>
      </c>
      <c r="I929" s="63"/>
      <c r="J929" s="63"/>
      <c r="K929" s="63"/>
      <c r="L929" s="63">
        <v>203.60853286608096</v>
      </c>
      <c r="M929" s="63"/>
      <c r="N929" s="63"/>
      <c r="O929" s="63"/>
      <c r="P929" s="63">
        <v>90.070287316118453</v>
      </c>
      <c r="Q929" s="63"/>
      <c r="R929" s="63"/>
      <c r="S929" s="63"/>
      <c r="T929" s="63">
        <v>83.147573658646309</v>
      </c>
      <c r="U929" s="63"/>
      <c r="V929" s="63"/>
      <c r="W929" s="63"/>
      <c r="X929" s="63">
        <v>97.163156102774323</v>
      </c>
      <c r="Y929" s="63"/>
      <c r="Z929" s="63"/>
      <c r="AA929" s="63"/>
      <c r="AB929" s="63">
        <v>168.17070071125301</v>
      </c>
      <c r="AC929" s="63"/>
      <c r="AD929" s="63"/>
      <c r="AE929" s="63"/>
      <c r="AF929" s="64" t="s">
        <v>95</v>
      </c>
      <c r="AG929" s="65">
        <v>103.29</v>
      </c>
      <c r="AH929" s="63">
        <v>79.693972883061321</v>
      </c>
      <c r="AI929" s="63"/>
      <c r="AJ929" s="63"/>
      <c r="AK929" s="63"/>
    </row>
    <row r="930" spans="1:37" x14ac:dyDescent="0.25">
      <c r="A930" s="61">
        <v>2019</v>
      </c>
      <c r="B930" s="61">
        <v>12</v>
      </c>
      <c r="C930" s="62" t="s">
        <v>101</v>
      </c>
      <c r="D930" s="63">
        <v>84.726837418189277</v>
      </c>
      <c r="E930" s="63"/>
      <c r="F930" s="63"/>
      <c r="G930" s="63"/>
      <c r="H930" s="63">
        <v>84.482485929587511</v>
      </c>
      <c r="I930" s="63"/>
      <c r="J930" s="63"/>
      <c r="K930" s="63"/>
      <c r="L930" s="63">
        <v>149.80287790000912</v>
      </c>
      <c r="M930" s="63"/>
      <c r="N930" s="63"/>
      <c r="O930" s="63"/>
      <c r="P930" s="63">
        <v>90.333262717073424</v>
      </c>
      <c r="Q930" s="63"/>
      <c r="R930" s="63"/>
      <c r="S930" s="63"/>
      <c r="T930" s="63">
        <v>83.707715826669656</v>
      </c>
      <c r="U930" s="63"/>
      <c r="V930" s="63"/>
      <c r="W930" s="63"/>
      <c r="X930" s="63">
        <v>98.060069957072074</v>
      </c>
      <c r="Y930" s="63"/>
      <c r="Z930" s="63"/>
      <c r="AA930" s="63"/>
      <c r="AB930" s="63">
        <v>136.38556827320119</v>
      </c>
      <c r="AC930" s="63"/>
      <c r="AD930" s="63"/>
      <c r="AE930" s="63"/>
      <c r="AF930" s="64" t="s">
        <v>95</v>
      </c>
      <c r="AG930" s="65">
        <v>103.49</v>
      </c>
      <c r="AH930" s="63">
        <v>81.869588770112358</v>
      </c>
      <c r="AI930" s="63"/>
      <c r="AJ930" s="63"/>
      <c r="AK930" s="63"/>
    </row>
    <row r="931" spans="1:37" x14ac:dyDescent="0.25">
      <c r="A931" s="61">
        <v>2020</v>
      </c>
      <c r="B931" s="61">
        <v>1</v>
      </c>
      <c r="C931" s="62" t="s">
        <v>101</v>
      </c>
      <c r="D931" s="63">
        <v>77.242214111992411</v>
      </c>
      <c r="E931" s="63">
        <v>46.616569483555338</v>
      </c>
      <c r="F931" s="63">
        <v>46.616569483555345</v>
      </c>
      <c r="G931" s="63"/>
      <c r="H931" s="63">
        <v>77.331073298237825</v>
      </c>
      <c r="I931" s="63">
        <v>47.433930889090703</v>
      </c>
      <c r="J931" s="63">
        <v>47.433930889090689</v>
      </c>
      <c r="K931" s="63"/>
      <c r="L931" s="63">
        <v>136.20517228554192</v>
      </c>
      <c r="M931" s="63">
        <v>9.1306420851875458</v>
      </c>
      <c r="N931" s="63">
        <v>9.1306420851875458</v>
      </c>
      <c r="O931" s="63"/>
      <c r="P931" s="63">
        <v>85.118818874008596</v>
      </c>
      <c r="Q931" s="63">
        <v>13.406823986803658</v>
      </c>
      <c r="R931" s="63">
        <v>13.406823986803662</v>
      </c>
      <c r="S931" s="63"/>
      <c r="T931" s="63">
        <v>79.95330002461229</v>
      </c>
      <c r="U931" s="63">
        <v>15.591310499361953</v>
      </c>
      <c r="V931" s="63">
        <v>15.591310499361954</v>
      </c>
      <c r="W931" s="63"/>
      <c r="X931" s="63">
        <v>90.597635312137982</v>
      </c>
      <c r="Y931" s="63">
        <v>10.44568995984578</v>
      </c>
      <c r="Z931" s="63">
        <v>10.445689959845783</v>
      </c>
      <c r="AA931" s="63"/>
      <c r="AB931" s="63">
        <v>137.49557289822044</v>
      </c>
      <c r="AC931" s="63">
        <v>21.930563561388709</v>
      </c>
      <c r="AD931" s="63">
        <v>21.930563561388716</v>
      </c>
      <c r="AE931" s="63"/>
      <c r="AF931" s="64" t="s">
        <v>95</v>
      </c>
      <c r="AG931" s="65">
        <v>103.78</v>
      </c>
      <c r="AH931" s="63">
        <v>74.428805272684912</v>
      </c>
      <c r="AI931" s="63">
        <v>42.053344204774419</v>
      </c>
      <c r="AJ931" s="63">
        <v>42.053344204774426</v>
      </c>
      <c r="AK931" s="63"/>
    </row>
    <row r="932" spans="1:37" x14ac:dyDescent="0.25">
      <c r="A932" s="61">
        <v>2020</v>
      </c>
      <c r="B932" s="61">
        <v>2</v>
      </c>
      <c r="C932" s="62" t="s">
        <v>101</v>
      </c>
      <c r="D932" s="63">
        <v>79.339953049741979</v>
      </c>
      <c r="E932" s="63">
        <v>33.196675632317067</v>
      </c>
      <c r="F932" s="63">
        <v>39.495183163129788</v>
      </c>
      <c r="G932" s="63"/>
      <c r="H932" s="63">
        <v>78.832059383963312</v>
      </c>
      <c r="I932" s="63">
        <v>32.608411843306413</v>
      </c>
      <c r="J932" s="63">
        <v>39.557724765716706</v>
      </c>
      <c r="K932" s="63"/>
      <c r="L932" s="63">
        <v>134.72737641642766</v>
      </c>
      <c r="M932" s="63">
        <v>74.826254826254768</v>
      </c>
      <c r="N932" s="63">
        <v>34.209491991746098</v>
      </c>
      <c r="O932" s="63"/>
      <c r="P932" s="63">
        <v>87.739411855246317</v>
      </c>
      <c r="Q932" s="63">
        <v>13.013416349326576</v>
      </c>
      <c r="R932" s="63">
        <v>13.206796379910868</v>
      </c>
      <c r="S932" s="63"/>
      <c r="T932" s="63">
        <v>81.513737872000178</v>
      </c>
      <c r="U932" s="63">
        <v>17.185083463337207</v>
      </c>
      <c r="V932" s="63">
        <v>16.390442220697722</v>
      </c>
      <c r="W932" s="63"/>
      <c r="X932" s="63">
        <v>94.75626255111159</v>
      </c>
      <c r="Y932" s="63">
        <v>9.0774881311064917</v>
      </c>
      <c r="Z932" s="63">
        <v>9.7419794665810855</v>
      </c>
      <c r="AA932" s="63"/>
      <c r="AB932" s="63">
        <v>138.41557673156976</v>
      </c>
      <c r="AC932" s="63">
        <v>-0.98361828456970102</v>
      </c>
      <c r="AD932" s="63">
        <v>9.2474906456019532</v>
      </c>
      <c r="AE932" s="63"/>
      <c r="AF932" s="64" t="s">
        <v>95</v>
      </c>
      <c r="AG932" s="65">
        <v>104.6</v>
      </c>
      <c r="AH932" s="63">
        <v>75.850815535126188</v>
      </c>
      <c r="AI932" s="63">
        <v>28.918082610093506</v>
      </c>
      <c r="AJ932" s="63">
        <v>35.105378117227474</v>
      </c>
      <c r="AK932" s="63"/>
    </row>
    <row r="933" spans="1:37" x14ac:dyDescent="0.25">
      <c r="A933" s="61">
        <v>2020</v>
      </c>
      <c r="B933" s="61">
        <v>3</v>
      </c>
      <c r="C933" s="62" t="s">
        <v>101</v>
      </c>
      <c r="D933" s="63">
        <v>84.403819085285505</v>
      </c>
      <c r="E933" s="63">
        <v>26.127981021234618</v>
      </c>
      <c r="F933" s="63">
        <v>34.502547314651522</v>
      </c>
      <c r="G933" s="63"/>
      <c r="H933" s="63">
        <v>83.998515958044749</v>
      </c>
      <c r="I933" s="63">
        <v>25.598762281886579</v>
      </c>
      <c r="J933" s="63">
        <v>34.335835961267172</v>
      </c>
      <c r="K933" s="63"/>
      <c r="L933" s="63">
        <v>51.018670810225558</v>
      </c>
      <c r="M933" s="63">
        <v>-51.116601729544811</v>
      </c>
      <c r="N933" s="63">
        <v>5.1300320627003959</v>
      </c>
      <c r="O933" s="63"/>
      <c r="P933" s="63">
        <v>89.903031188922952</v>
      </c>
      <c r="Q933" s="63">
        <v>12.377710286944563</v>
      </c>
      <c r="R933" s="63">
        <v>12.921753589432306</v>
      </c>
      <c r="S933" s="63"/>
      <c r="T933" s="63">
        <v>82.945290342795886</v>
      </c>
      <c r="U933" s="63">
        <v>16.378167698955906</v>
      </c>
      <c r="V933" s="63">
        <v>16.386276372295882</v>
      </c>
      <c r="W933" s="63"/>
      <c r="X933" s="63">
        <v>98.430071490464783</v>
      </c>
      <c r="Y933" s="63">
        <v>8.1994987504771188</v>
      </c>
      <c r="Z933" s="63">
        <v>9.2020151152552465</v>
      </c>
      <c r="AA933" s="63"/>
      <c r="AB933" s="63">
        <v>125.72052383551602</v>
      </c>
      <c r="AC933" s="63">
        <v>7.462176254380708</v>
      </c>
      <c r="AD933" s="63">
        <v>8.6822985022121824</v>
      </c>
      <c r="AE933" s="63"/>
      <c r="AF933" s="64" t="s">
        <v>95</v>
      </c>
      <c r="AG933" s="65">
        <v>105.13</v>
      </c>
      <c r="AH933" s="63">
        <v>80.285188894973373</v>
      </c>
      <c r="AI933" s="63">
        <v>21.808940484028838</v>
      </c>
      <c r="AJ933" s="63">
        <v>30.158062462803215</v>
      </c>
      <c r="AK933" s="63"/>
    </row>
    <row r="934" spans="1:37" x14ac:dyDescent="0.25">
      <c r="A934" s="61">
        <v>2020</v>
      </c>
      <c r="B934" s="61">
        <v>4</v>
      </c>
      <c r="C934" s="62" t="s">
        <v>101</v>
      </c>
      <c r="D934" s="63">
        <v>81.693033438169977</v>
      </c>
      <c r="E934" s="63">
        <v>19.576949294724955</v>
      </c>
      <c r="F934" s="63">
        <v>30.382355930491233</v>
      </c>
      <c r="G934" s="63"/>
      <c r="H934" s="63">
        <v>81.397851235200392</v>
      </c>
      <c r="I934" s="63">
        <v>19.361761877596308</v>
      </c>
      <c r="J934" s="63">
        <v>30.201162519167248</v>
      </c>
      <c r="K934" s="63"/>
      <c r="L934" s="63">
        <v>7.2402079493516061</v>
      </c>
      <c r="M934" s="63">
        <v>-94.604183605587991</v>
      </c>
      <c r="N934" s="63">
        <v>-25.255596090618393</v>
      </c>
      <c r="O934" s="63"/>
      <c r="P934" s="63">
        <v>88.224609553268522</v>
      </c>
      <c r="Q934" s="63">
        <v>8.3118251381665686</v>
      </c>
      <c r="R934" s="63">
        <v>11.72646035583529</v>
      </c>
      <c r="S934" s="63"/>
      <c r="T934" s="63">
        <v>84.302742501708849</v>
      </c>
      <c r="U934" s="63">
        <v>16.892935982339964</v>
      </c>
      <c r="V934" s="63">
        <v>16.515795798188226</v>
      </c>
      <c r="W934" s="63"/>
      <c r="X934" s="63">
        <v>93.207300841817641</v>
      </c>
      <c r="Y934" s="63">
        <v>-9.1469784247180996E-2</v>
      </c>
      <c r="Z934" s="63">
        <v>6.747021142790377</v>
      </c>
      <c r="AA934" s="63"/>
      <c r="AB934" s="63">
        <v>102.59042746011444</v>
      </c>
      <c r="AC934" s="63">
        <v>-12.919107036754099</v>
      </c>
      <c r="AD934" s="63">
        <v>3.4605164613064288</v>
      </c>
      <c r="AE934" s="63"/>
      <c r="AF934" s="64" t="s">
        <v>95</v>
      </c>
      <c r="AG934" s="65">
        <v>105.3</v>
      </c>
      <c r="AH934" s="63">
        <v>77.581228336343756</v>
      </c>
      <c r="AI934" s="63">
        <v>15.829523533351789</v>
      </c>
      <c r="AJ934" s="63">
        <v>26.226780386240446</v>
      </c>
      <c r="AK934" s="63"/>
    </row>
    <row r="935" spans="1:37" x14ac:dyDescent="0.25">
      <c r="A935" s="61">
        <v>2020</v>
      </c>
      <c r="B935" s="61">
        <v>5</v>
      </c>
      <c r="C935" s="62" t="s">
        <v>101</v>
      </c>
      <c r="D935" s="63">
        <v>82.479582687591517</v>
      </c>
      <c r="E935" s="63">
        <v>10.644859929403339</v>
      </c>
      <c r="F935" s="63">
        <v>25.813479872029689</v>
      </c>
      <c r="G935" s="63"/>
      <c r="H935" s="63">
        <v>82.105222957891399</v>
      </c>
      <c r="I935" s="63">
        <v>10.573524595074772</v>
      </c>
      <c r="J935" s="63">
        <v>25.664066385777694</v>
      </c>
      <c r="K935" s="63"/>
      <c r="L935" s="63">
        <v>143.49497070030006</v>
      </c>
      <c r="M935" s="63">
        <v>7.8092399403874708</v>
      </c>
      <c r="N935" s="63">
        <v>-17.582056514370713</v>
      </c>
      <c r="O935" s="63"/>
      <c r="P935" s="63">
        <v>92.501193122896879</v>
      </c>
      <c r="Q935" s="63">
        <v>11.523256040593296</v>
      </c>
      <c r="R935" s="63">
        <v>11.684015517528312</v>
      </c>
      <c r="S935" s="63"/>
      <c r="T935" s="63">
        <v>88.821690905513421</v>
      </c>
      <c r="U935" s="63">
        <v>19.390770450840591</v>
      </c>
      <c r="V935" s="63">
        <v>17.115728877581994</v>
      </c>
      <c r="W935" s="63"/>
      <c r="X935" s="63">
        <v>97.07454573112075</v>
      </c>
      <c r="Y935" s="63">
        <v>3.5182190053342168</v>
      </c>
      <c r="Z935" s="63">
        <v>6.0695634965716838</v>
      </c>
      <c r="AA935" s="63"/>
      <c r="AB935" s="63">
        <v>108.96045400189169</v>
      </c>
      <c r="AC935" s="63">
        <v>-6.3837099407165709</v>
      </c>
      <c r="AD935" s="63">
        <v>1.5627458612493594</v>
      </c>
      <c r="AE935" s="63"/>
      <c r="AF935" s="64" t="s">
        <v>95</v>
      </c>
      <c r="AG935" s="65">
        <v>104.88</v>
      </c>
      <c r="AH935" s="63">
        <v>78.641859923332873</v>
      </c>
      <c r="AI935" s="63">
        <v>7.9652456633785107</v>
      </c>
      <c r="AJ935" s="63">
        <v>22.030144213418023</v>
      </c>
      <c r="AK935" s="63"/>
    </row>
    <row r="936" spans="1:37" x14ac:dyDescent="0.25">
      <c r="A936" s="61">
        <v>2020</v>
      </c>
      <c r="B936" s="61">
        <v>6</v>
      </c>
      <c r="C936" s="62" t="s">
        <v>101</v>
      </c>
      <c r="D936" s="63">
        <v>86.209471878873643</v>
      </c>
      <c r="E936" s="63">
        <v>19.740332805848254</v>
      </c>
      <c r="F936" s="63">
        <v>24.70379147741437</v>
      </c>
      <c r="G936" s="63"/>
      <c r="H936" s="63">
        <v>86.042879192225058</v>
      </c>
      <c r="I936" s="63">
        <v>19.884661468428334</v>
      </c>
      <c r="J936" s="63">
        <v>24.608597106819751</v>
      </c>
      <c r="K936" s="63"/>
      <c r="L936" s="63">
        <v>333.42645320726342</v>
      </c>
      <c r="M936" s="63">
        <v>137.6670201484624</v>
      </c>
      <c r="N936" s="63">
        <v>12.930208000444621</v>
      </c>
      <c r="O936" s="63"/>
      <c r="P936" s="63">
        <v>94.910139405927509</v>
      </c>
      <c r="Q936" s="63">
        <v>13.959097313324676</v>
      </c>
      <c r="R936" s="63">
        <v>12.078454622361456</v>
      </c>
      <c r="S936" s="63"/>
      <c r="T936" s="63">
        <v>91.69299019439039</v>
      </c>
      <c r="U936" s="63">
        <v>21.365022404849128</v>
      </c>
      <c r="V936" s="63">
        <v>17.858760723590382</v>
      </c>
      <c r="W936" s="63"/>
      <c r="X936" s="63">
        <v>98.867882069817938</v>
      </c>
      <c r="Y936" s="63">
        <v>6.5458634061789098</v>
      </c>
      <c r="Z936" s="63">
        <v>6.1514515801583736</v>
      </c>
      <c r="AA936" s="63"/>
      <c r="AB936" s="63">
        <v>110.38545993941644</v>
      </c>
      <c r="AC936" s="63">
        <v>-9.7461264870610336</v>
      </c>
      <c r="AD936" s="63">
        <v>-0.34226292955029658</v>
      </c>
      <c r="AE936" s="63"/>
      <c r="AF936" s="64" t="s">
        <v>95</v>
      </c>
      <c r="AG936" s="65">
        <v>104.32</v>
      </c>
      <c r="AH936" s="63">
        <v>82.639447736650354</v>
      </c>
      <c r="AI936" s="63">
        <v>17.73165199286673</v>
      </c>
      <c r="AJ936" s="63">
        <v>21.250804946580693</v>
      </c>
      <c r="AK936" s="63"/>
    </row>
    <row r="937" spans="1:37" x14ac:dyDescent="0.25">
      <c r="A937" s="61">
        <v>2020</v>
      </c>
      <c r="B937" s="61">
        <v>7</v>
      </c>
      <c r="C937" s="62" t="s">
        <v>101</v>
      </c>
      <c r="D937" s="63">
        <v>96.354548798618495</v>
      </c>
      <c r="E937" s="63">
        <v>34.000744242558397</v>
      </c>
      <c r="F937" s="63">
        <v>26.138557515496451</v>
      </c>
      <c r="G937" s="63"/>
      <c r="H937" s="63">
        <v>96.268140855074876</v>
      </c>
      <c r="I937" s="63">
        <v>34.145739493958757</v>
      </c>
      <c r="J937" s="63">
        <v>26.081230924015774</v>
      </c>
      <c r="K937" s="63"/>
      <c r="L937" s="63">
        <v>257.30508880825852</v>
      </c>
      <c r="M937" s="63">
        <v>120.66003232117041</v>
      </c>
      <c r="N937" s="63">
        <v>28.057519587234857</v>
      </c>
      <c r="O937" s="63"/>
      <c r="P937" s="63">
        <v>98.280320056690599</v>
      </c>
      <c r="Q937" s="63">
        <v>16.790366167599473</v>
      </c>
      <c r="R937" s="63">
        <v>12.78083514295334</v>
      </c>
      <c r="S937" s="63"/>
      <c r="T937" s="63">
        <v>93.146433278649056</v>
      </c>
      <c r="U937" s="63">
        <v>22.105578147778687</v>
      </c>
      <c r="V937" s="63">
        <v>18.496040831045502</v>
      </c>
      <c r="W937" s="63"/>
      <c r="X937" s="63">
        <v>104.80592350037125</v>
      </c>
      <c r="Y937" s="63">
        <v>11.654754592662897</v>
      </c>
      <c r="Z937" s="63">
        <v>6.9667525687248988</v>
      </c>
      <c r="AA937" s="63"/>
      <c r="AB937" s="63">
        <v>117.19548831453467</v>
      </c>
      <c r="AC937" s="63">
        <v>-4.4320313137078955</v>
      </c>
      <c r="AD937" s="63">
        <v>-0.93321393222415283</v>
      </c>
      <c r="AE937" s="63"/>
      <c r="AF937" s="64" t="s">
        <v>95</v>
      </c>
      <c r="AG937" s="65">
        <v>104.24</v>
      </c>
      <c r="AH937" s="63">
        <v>92.43529240082357</v>
      </c>
      <c r="AI937" s="63">
        <v>31.982505865152234</v>
      </c>
      <c r="AJ937" s="63">
        <v>22.894772594644365</v>
      </c>
      <c r="AK937" s="63"/>
    </row>
    <row r="938" spans="1:37" x14ac:dyDescent="0.25">
      <c r="A938" s="61">
        <v>2020</v>
      </c>
      <c r="B938" s="61">
        <v>8</v>
      </c>
      <c r="C938" s="62" t="s">
        <v>101</v>
      </c>
      <c r="D938" s="63">
        <v>97.597253281439848</v>
      </c>
      <c r="E938" s="63">
        <v>30.806021790676965</v>
      </c>
      <c r="F938" s="63">
        <v>26.782812689094282</v>
      </c>
      <c r="G938" s="63"/>
      <c r="H938" s="63">
        <v>97.509262194174553</v>
      </c>
      <c r="I938" s="63">
        <v>31.022315003803101</v>
      </c>
      <c r="J938" s="63">
        <v>26.763235313306531</v>
      </c>
      <c r="K938" s="63"/>
      <c r="L938" s="63">
        <v>208.90479457149709</v>
      </c>
      <c r="M938" s="63">
        <v>43.70607900661804</v>
      </c>
      <c r="N938" s="63">
        <v>30.388778777252657</v>
      </c>
      <c r="O938" s="63"/>
      <c r="P938" s="63">
        <v>98.457208735714104</v>
      </c>
      <c r="Q938" s="63">
        <v>14.400142134728995</v>
      </c>
      <c r="R938" s="63">
        <v>12.99504655771897</v>
      </c>
      <c r="S938" s="63"/>
      <c r="T938" s="63">
        <v>95.228616923922004</v>
      </c>
      <c r="U938" s="63">
        <v>20.530490144801703</v>
      </c>
      <c r="V938" s="63">
        <v>18.76970228805137</v>
      </c>
      <c r="W938" s="63"/>
      <c r="X938" s="63">
        <v>102.27471336444773</v>
      </c>
      <c r="Y938" s="63">
        <v>8.3177790575843744</v>
      </c>
      <c r="Z938" s="63">
        <v>7.141974898955783</v>
      </c>
      <c r="AA938" s="63"/>
      <c r="AB938" s="63">
        <v>118.66049441872677</v>
      </c>
      <c r="AC938" s="63">
        <v>-9.6336912649455257</v>
      </c>
      <c r="AD938" s="63">
        <v>-2.0990010102143852</v>
      </c>
      <c r="AE938" s="63"/>
      <c r="AF938" s="64" t="s">
        <v>95</v>
      </c>
      <c r="AG938" s="65">
        <v>104.13</v>
      </c>
      <c r="AH938" s="63">
        <v>93.726354827081394</v>
      </c>
      <c r="AI938" s="63">
        <v>29.085055211850261</v>
      </c>
      <c r="AJ938" s="63">
        <v>23.743143429628709</v>
      </c>
      <c r="AK938" s="63"/>
    </row>
    <row r="939" spans="1:37" x14ac:dyDescent="0.25">
      <c r="A939" s="61">
        <v>2020</v>
      </c>
      <c r="B939" s="61">
        <v>9</v>
      </c>
      <c r="C939" s="62" t="s">
        <v>101</v>
      </c>
      <c r="D939" s="63">
        <v>98.289756623503365</v>
      </c>
      <c r="E939" s="63">
        <v>25.000784402952775</v>
      </c>
      <c r="F939" s="63">
        <v>26.556507334770597</v>
      </c>
      <c r="G939" s="63"/>
      <c r="H939" s="63">
        <v>98.129016260722167</v>
      </c>
      <c r="I939" s="63">
        <v>24.876539087261065</v>
      </c>
      <c r="J939" s="63">
        <v>26.523243433813292</v>
      </c>
      <c r="K939" s="63"/>
      <c r="L939" s="63">
        <v>216.68057954723909</v>
      </c>
      <c r="M939" s="63">
        <v>79.117815856358106</v>
      </c>
      <c r="N939" s="63">
        <v>35.763505814689566</v>
      </c>
      <c r="O939" s="63"/>
      <c r="P939" s="63">
        <v>99.513084609169312</v>
      </c>
      <c r="Q939" s="63">
        <v>15.497543962792378</v>
      </c>
      <c r="R939" s="63">
        <v>13.287704685937584</v>
      </c>
      <c r="S939" s="63"/>
      <c r="T939" s="63">
        <v>96.137487100000001</v>
      </c>
      <c r="U939" s="63">
        <v>22.776498729256971</v>
      </c>
      <c r="V939" s="63">
        <v>19.241027848721881</v>
      </c>
      <c r="W939" s="63"/>
      <c r="X939" s="63">
        <v>103.584050353355</v>
      </c>
      <c r="Y939" s="63">
        <v>8.2221598570773438</v>
      </c>
      <c r="Z939" s="63">
        <v>7.2674876973646496</v>
      </c>
      <c r="AA939" s="63"/>
      <c r="AB939" s="63">
        <v>118.2454926895529</v>
      </c>
      <c r="AC939" s="63">
        <v>-8.4117578714999297</v>
      </c>
      <c r="AD939" s="63">
        <v>-2.8338420063204528</v>
      </c>
      <c r="AE939" s="63"/>
      <c r="AF939" s="64" t="s">
        <v>95</v>
      </c>
      <c r="AG939" s="65">
        <v>104.72</v>
      </c>
      <c r="AH939" s="63">
        <v>93.859584247042932</v>
      </c>
      <c r="AI939" s="63">
        <v>23.043170896260222</v>
      </c>
      <c r="AJ939" s="63">
        <v>23.655044200580576</v>
      </c>
      <c r="AK939" s="63"/>
    </row>
    <row r="940" spans="1:37" x14ac:dyDescent="0.25">
      <c r="A940" s="61">
        <v>2020</v>
      </c>
      <c r="B940" s="61">
        <v>10</v>
      </c>
      <c r="C940" s="62" t="s">
        <v>101</v>
      </c>
      <c r="D940" s="63">
        <v>102.93811302434975</v>
      </c>
      <c r="E940" s="63">
        <v>32.454031051654084</v>
      </c>
      <c r="F940" s="63">
        <v>27.214186576293731</v>
      </c>
      <c r="G940" s="63"/>
      <c r="H940" s="63">
        <v>102.83850812409763</v>
      </c>
      <c r="I940" s="63">
        <v>32.594615484033937</v>
      </c>
      <c r="J940" s="63">
        <v>27.200465183919299</v>
      </c>
      <c r="K940" s="63"/>
      <c r="L940" s="63">
        <v>265.37841657643958</v>
      </c>
      <c r="M940" s="63">
        <v>290.5561231936943</v>
      </c>
      <c r="N940" s="63">
        <v>50.628017678165449</v>
      </c>
      <c r="O940" s="63"/>
      <c r="P940" s="63">
        <v>101.65171319649495</v>
      </c>
      <c r="Q940" s="63">
        <v>14.610619180021473</v>
      </c>
      <c r="R940" s="63">
        <v>13.429850531902755</v>
      </c>
      <c r="S940" s="63"/>
      <c r="T940" s="63">
        <v>97.743813292187298</v>
      </c>
      <c r="U940" s="63">
        <v>19.771695130662792</v>
      </c>
      <c r="V940" s="63">
        <v>19.298981333081855</v>
      </c>
      <c r="W940" s="63"/>
      <c r="X940" s="63">
        <v>106.09937286256798</v>
      </c>
      <c r="Y940" s="63">
        <v>9.643299639135833</v>
      </c>
      <c r="Z940" s="63">
        <v>7.5172450730078832</v>
      </c>
      <c r="AA940" s="63"/>
      <c r="AB940" s="63">
        <v>131.59554831478468</v>
      </c>
      <c r="AC940" s="63">
        <v>-8.458836214392548</v>
      </c>
      <c r="AD940" s="63">
        <v>-3.4792672706229544</v>
      </c>
      <c r="AE940" s="63"/>
      <c r="AF940" s="64" t="s">
        <v>95</v>
      </c>
      <c r="AG940" s="65">
        <v>104.65</v>
      </c>
      <c r="AH940" s="63">
        <v>98.364178714142142</v>
      </c>
      <c r="AI940" s="63">
        <v>30.606129615099746</v>
      </c>
      <c r="AJ940" s="63">
        <v>24.423339084341421</v>
      </c>
      <c r="AK940" s="63"/>
    </row>
    <row r="941" spans="1:37" x14ac:dyDescent="0.25">
      <c r="A941" s="61">
        <v>2020</v>
      </c>
      <c r="B941" s="61">
        <v>11</v>
      </c>
      <c r="C941" s="62" t="s">
        <v>101</v>
      </c>
      <c r="D941" s="63">
        <v>96.777573949682051</v>
      </c>
      <c r="E941" s="63">
        <v>17.568499587823609</v>
      </c>
      <c r="F941" s="63">
        <v>26.195213799640406</v>
      </c>
      <c r="G941" s="63"/>
      <c r="H941" s="63">
        <v>96.629375018527597</v>
      </c>
      <c r="I941" s="63">
        <v>17.541654680342319</v>
      </c>
      <c r="J941" s="63">
        <v>26.17923500413346</v>
      </c>
      <c r="K941" s="63"/>
      <c r="L941" s="63">
        <v>128.45914158904384</v>
      </c>
      <c r="M941" s="63">
        <v>-36.908763213015725</v>
      </c>
      <c r="N941" s="63">
        <v>37.602383264957062</v>
      </c>
      <c r="O941" s="63"/>
      <c r="P941" s="63">
        <v>104.02623826285348</v>
      </c>
      <c r="Q941" s="63">
        <v>15.494511411686759</v>
      </c>
      <c r="R941" s="63">
        <v>13.632976432350862</v>
      </c>
      <c r="S941" s="63"/>
      <c r="T941" s="63">
        <v>99.929128651154812</v>
      </c>
      <c r="U941" s="63">
        <v>20.182855920009672</v>
      </c>
      <c r="V941" s="63">
        <v>19.387481365835768</v>
      </c>
      <c r="W941" s="63"/>
      <c r="X941" s="63">
        <v>109.11753056767101</v>
      </c>
      <c r="Y941" s="63">
        <v>12.303402796273872</v>
      </c>
      <c r="Z941" s="63">
        <v>7.974211154940547</v>
      </c>
      <c r="AA941" s="63"/>
      <c r="AB941" s="63">
        <v>122.37550989795794</v>
      </c>
      <c r="AC941" s="63">
        <v>-27.23137301540109</v>
      </c>
      <c r="AD941" s="63">
        <v>-6.2901999971850975</v>
      </c>
      <c r="AE941" s="63"/>
      <c r="AF941" s="64" t="s">
        <v>95</v>
      </c>
      <c r="AG941" s="65">
        <v>104.51</v>
      </c>
      <c r="AH941" s="63">
        <v>92.601257247805989</v>
      </c>
      <c r="AI941" s="63">
        <v>16.196060878636501</v>
      </c>
      <c r="AJ941" s="63">
        <v>23.561855531431686</v>
      </c>
      <c r="AK941" s="63"/>
    </row>
    <row r="942" spans="1:37" x14ac:dyDescent="0.25">
      <c r="A942" s="61">
        <v>2020</v>
      </c>
      <c r="B942" s="61">
        <v>12</v>
      </c>
      <c r="C942" s="62" t="s">
        <v>101</v>
      </c>
      <c r="D942" s="63">
        <v>103.34234686257545</v>
      </c>
      <c r="E942" s="63">
        <v>21.971207720766145</v>
      </c>
      <c r="F942" s="63">
        <v>25.780962671647913</v>
      </c>
      <c r="G942" s="63">
        <v>25.780962671647913</v>
      </c>
      <c r="H942" s="63">
        <v>103.15820362657377</v>
      </c>
      <c r="I942" s="63">
        <v>22.106022912904891</v>
      </c>
      <c r="J942" s="63">
        <v>25.780035536523105</v>
      </c>
      <c r="K942" s="63">
        <v>25.780035536523101</v>
      </c>
      <c r="L942" s="63">
        <v>128.45914158904384</v>
      </c>
      <c r="M942" s="63">
        <v>-14.247881355932208</v>
      </c>
      <c r="N942" s="63">
        <v>32.485986437223183</v>
      </c>
      <c r="O942" s="63">
        <v>32.485986437223175</v>
      </c>
      <c r="P942" s="63">
        <v>104.69627317916985</v>
      </c>
      <c r="Q942" s="63">
        <v>15.900024011179383</v>
      </c>
      <c r="R942" s="63">
        <v>13.836575745196654</v>
      </c>
      <c r="S942" s="63">
        <v>13.836575745196654</v>
      </c>
      <c r="T942" s="63">
        <v>100.33053460604552</v>
      </c>
      <c r="U942" s="63">
        <v>19.858167930177544</v>
      </c>
      <c r="V942" s="63">
        <v>19.430582760994632</v>
      </c>
      <c r="W942" s="63">
        <v>19.430582760994625</v>
      </c>
      <c r="X942" s="63">
        <v>110.53382240443371</v>
      </c>
      <c r="Y942" s="63">
        <v>12.720521668832461</v>
      </c>
      <c r="Z942" s="63">
        <v>8.3913602664035238</v>
      </c>
      <c r="AA942" s="63">
        <v>8.3913602664035238</v>
      </c>
      <c r="AB942" s="63">
        <v>111.73046554360646</v>
      </c>
      <c r="AC942" s="63">
        <v>-18.07750119148001</v>
      </c>
      <c r="AD942" s="63">
        <v>-7.3224370025779866</v>
      </c>
      <c r="AE942" s="63">
        <v>-7.3224370025779848</v>
      </c>
      <c r="AF942" s="64" t="s">
        <v>95</v>
      </c>
      <c r="AG942" s="65">
        <v>104.7</v>
      </c>
      <c r="AH942" s="63">
        <v>98.703292132354775</v>
      </c>
      <c r="AI942" s="63">
        <v>20.561607325903424</v>
      </c>
      <c r="AJ942" s="63">
        <v>23.270465793352191</v>
      </c>
      <c r="AK942" s="63">
        <v>23.270465793352187</v>
      </c>
    </row>
    <row r="943" spans="1:37" x14ac:dyDescent="0.25">
      <c r="A943" s="61">
        <v>2021</v>
      </c>
      <c r="B943" s="61">
        <v>1</v>
      </c>
      <c r="C943" s="62" t="s">
        <v>101</v>
      </c>
      <c r="D943" s="63">
        <v>96.634323859960134</v>
      </c>
      <c r="E943" s="63">
        <v>25.105585036507861</v>
      </c>
      <c r="F943" s="63">
        <v>25.105585036507861</v>
      </c>
      <c r="G943" s="63">
        <v>24.486805569894216</v>
      </c>
      <c r="H943" s="63">
        <v>96.566876721964036</v>
      </c>
      <c r="I943" s="63">
        <v>24.874610687919343</v>
      </c>
      <c r="J943" s="63">
        <v>24.87461068791934</v>
      </c>
      <c r="K943" s="63">
        <v>24.420464718309461</v>
      </c>
      <c r="L943" s="63">
        <v>95.570744931441169</v>
      </c>
      <c r="M943" s="63">
        <v>-29.833248379815061</v>
      </c>
      <c r="N943" s="63">
        <v>-29.833248379815057</v>
      </c>
      <c r="O943" s="63">
        <v>28.842200823525587</v>
      </c>
      <c r="P943" s="63">
        <v>98.715881192875742</v>
      </c>
      <c r="Q943" s="63">
        <v>15.974214044244775</v>
      </c>
      <c r="R943" s="63">
        <v>15.974214044244771</v>
      </c>
      <c r="S943" s="63">
        <v>14.04742985063956</v>
      </c>
      <c r="T943" s="63">
        <v>100.53470060615466</v>
      </c>
      <c r="U943" s="63">
        <v>25.741777481613298</v>
      </c>
      <c r="V943" s="63">
        <v>25.741777481613305</v>
      </c>
      <c r="W943" s="63">
        <v>20.263268288764763</v>
      </c>
      <c r="X943" s="63">
        <v>96.370436690351653</v>
      </c>
      <c r="Y943" s="63">
        <v>6.3719117594234262</v>
      </c>
      <c r="Z943" s="63">
        <v>6.3719117594234209</v>
      </c>
      <c r="AA943" s="63">
        <v>8.0787441732016276</v>
      </c>
      <c r="AB943" s="63">
        <v>100.88042033508474</v>
      </c>
      <c r="AC943" s="63">
        <v>-26.63005927488274</v>
      </c>
      <c r="AD943" s="63">
        <v>-26.630059274882733</v>
      </c>
      <c r="AE943" s="63">
        <v>-11.085337218378967</v>
      </c>
      <c r="AF943" s="64" t="s">
        <v>95</v>
      </c>
      <c r="AG943" s="65">
        <v>104.97</v>
      </c>
      <c r="AH943" s="63">
        <v>92.058991959569525</v>
      </c>
      <c r="AI943" s="63">
        <v>23.687316519851251</v>
      </c>
      <c r="AJ943" s="63">
        <v>23.687316519851255</v>
      </c>
      <c r="AK943" s="63">
        <v>22.168601668929128</v>
      </c>
    </row>
    <row r="944" spans="1:37" x14ac:dyDescent="0.25">
      <c r="A944" s="61">
        <v>2021</v>
      </c>
      <c r="B944" s="61">
        <v>2</v>
      </c>
      <c r="C944" s="62" t="s">
        <v>101</v>
      </c>
      <c r="D944" s="63">
        <v>96.563340132974503</v>
      </c>
      <c r="E944" s="63">
        <v>21.708340402513684</v>
      </c>
      <c r="F944" s="63">
        <v>23.384206193403823</v>
      </c>
      <c r="G944" s="63">
        <v>23.672889068652765</v>
      </c>
      <c r="H944" s="63">
        <v>96.553308216542447</v>
      </c>
      <c r="I944" s="63">
        <v>22.479748684815078</v>
      </c>
      <c r="J944" s="63">
        <v>23.665670393225646</v>
      </c>
      <c r="K944" s="63">
        <v>23.714564294884781</v>
      </c>
      <c r="L944" s="63">
        <v>240.32531345306674</v>
      </c>
      <c r="M944" s="63">
        <v>78.378975265017658</v>
      </c>
      <c r="N944" s="63">
        <v>23.977742797525316</v>
      </c>
      <c r="O944" s="63">
        <v>30.814414887301666</v>
      </c>
      <c r="P944" s="63">
        <v>99.049731690463787</v>
      </c>
      <c r="Q944" s="63">
        <v>12.890808812210167</v>
      </c>
      <c r="R944" s="63">
        <v>14.409138661783881</v>
      </c>
      <c r="S944" s="63">
        <v>14.026763164931481</v>
      </c>
      <c r="T944" s="63">
        <v>99.771475657067469</v>
      </c>
      <c r="U944" s="63">
        <v>22.398356720847644</v>
      </c>
      <c r="V944" s="63">
        <v>24.053911480978819</v>
      </c>
      <c r="W944" s="63">
        <v>20.677583504472736</v>
      </c>
      <c r="X944" s="63">
        <v>97.146823994569232</v>
      </c>
      <c r="Y944" s="63">
        <v>2.5228532437823645</v>
      </c>
      <c r="Z944" s="63">
        <v>4.4042034808968733</v>
      </c>
      <c r="AA944" s="63">
        <v>7.5371186509047163</v>
      </c>
      <c r="AB944" s="63">
        <v>131.57054821061755</v>
      </c>
      <c r="AC944" s="63">
        <v>-4.9452732724054727</v>
      </c>
      <c r="AD944" s="63">
        <v>-15.751513174585941</v>
      </c>
      <c r="AE944" s="63">
        <v>-11.441015713960397</v>
      </c>
      <c r="AF944" s="64" t="s">
        <v>95</v>
      </c>
      <c r="AG944" s="65">
        <v>105.66</v>
      </c>
      <c r="AH944" s="63">
        <v>91.390630449531045</v>
      </c>
      <c r="AI944" s="63">
        <v>20.487340583976234</v>
      </c>
      <c r="AJ944" s="63">
        <v>22.072188779149073</v>
      </c>
      <c r="AK944" s="63">
        <v>21.57377485854461</v>
      </c>
    </row>
    <row r="945" spans="1:37" x14ac:dyDescent="0.25">
      <c r="A945" s="61">
        <v>2021</v>
      </c>
      <c r="B945" s="61">
        <v>3</v>
      </c>
      <c r="C945" s="62" t="s">
        <v>101</v>
      </c>
      <c r="D945" s="63">
        <v>103.4596279047645</v>
      </c>
      <c r="E945" s="63">
        <v>22.576950931834176</v>
      </c>
      <c r="F945" s="63">
        <v>23.101470138439506</v>
      </c>
      <c r="G945" s="63">
        <v>23.395499959951053</v>
      </c>
      <c r="H945" s="63">
        <v>103.45273954347252</v>
      </c>
      <c r="I945" s="63">
        <v>23.160199157738333</v>
      </c>
      <c r="J945" s="63">
        <v>23.488877662659348</v>
      </c>
      <c r="K945" s="63">
        <v>23.527669582880705</v>
      </c>
      <c r="L945" s="63">
        <v>119.54277590895191</v>
      </c>
      <c r="M945" s="63">
        <v>134.31181959564543</v>
      </c>
      <c r="N945" s="63">
        <v>41.462062166907955</v>
      </c>
      <c r="O945" s="63">
        <v>39.831878435176179</v>
      </c>
      <c r="P945" s="63">
        <v>99.055109870046365</v>
      </c>
      <c r="Q945" s="63">
        <v>10.179944502528684</v>
      </c>
      <c r="R945" s="63">
        <v>12.962131703345946</v>
      </c>
      <c r="S945" s="63">
        <v>13.82026446057138</v>
      </c>
      <c r="T945" s="63">
        <v>100.1600109458065</v>
      </c>
      <c r="U945" s="63">
        <v>20.754307486134181</v>
      </c>
      <c r="V945" s="63">
        <v>22.93413731352949</v>
      </c>
      <c r="W945" s="63">
        <v>21.007346821131875</v>
      </c>
      <c r="X945" s="63">
        <v>96.615619708907218</v>
      </c>
      <c r="Y945" s="63">
        <v>-1.8433917136119788</v>
      </c>
      <c r="Z945" s="63">
        <v>2.2372338559407012</v>
      </c>
      <c r="AA945" s="63">
        <v>6.6740536671514832</v>
      </c>
      <c r="AB945" s="63">
        <v>133.41555589814956</v>
      </c>
      <c r="AC945" s="63">
        <v>6.1207445116130685</v>
      </c>
      <c r="AD945" s="63">
        <v>-8.9049622787142688</v>
      </c>
      <c r="AE945" s="63">
        <v>-11.443293131759262</v>
      </c>
      <c r="AF945" s="64" t="s">
        <v>95</v>
      </c>
      <c r="AG945" s="65">
        <v>106.15</v>
      </c>
      <c r="AH945" s="63">
        <v>97.465499674766363</v>
      </c>
      <c r="AI945" s="63">
        <v>21.399103640732235</v>
      </c>
      <c r="AJ945" s="63">
        <v>21.837813171050623</v>
      </c>
      <c r="AK945" s="63">
        <v>21.540838537936693</v>
      </c>
    </row>
    <row r="946" spans="1:37" x14ac:dyDescent="0.25">
      <c r="A946" s="61">
        <v>2021</v>
      </c>
      <c r="B946" s="61">
        <v>4</v>
      </c>
      <c r="C946" s="62" t="s">
        <v>101</v>
      </c>
      <c r="D946" s="63">
        <v>101.17419903183078</v>
      </c>
      <c r="E946" s="63">
        <v>23.846789345146902</v>
      </c>
      <c r="F946" s="63">
        <v>23.290163493635198</v>
      </c>
      <c r="G946" s="63">
        <v>23.712543145450866</v>
      </c>
      <c r="H946" s="63">
        <v>101.17644932244497</v>
      </c>
      <c r="I946" s="63">
        <v>24.29867347492258</v>
      </c>
      <c r="J946" s="63">
        <v>23.693865041614192</v>
      </c>
      <c r="K946" s="63">
        <v>23.897996921771082</v>
      </c>
      <c r="L946" s="63">
        <v>126.62429436900264</v>
      </c>
      <c r="M946" s="63">
        <v>1648.9041095890407</v>
      </c>
      <c r="N946" s="63">
        <v>76.816004338525474</v>
      </c>
      <c r="O946" s="63">
        <v>60.934360702427199</v>
      </c>
      <c r="P946" s="63">
        <v>98.26895446956415</v>
      </c>
      <c r="Q946" s="63">
        <v>11.384969530787245</v>
      </c>
      <c r="R946" s="63">
        <v>12.565692620790191</v>
      </c>
      <c r="S946" s="63">
        <v>14.044524748623147</v>
      </c>
      <c r="T946" s="63">
        <v>100.90289629920444</v>
      </c>
      <c r="U946" s="63">
        <v>19.691119535238258</v>
      </c>
      <c r="V946" s="63">
        <v>22.102428283349163</v>
      </c>
      <c r="W946" s="63">
        <v>21.200710267809782</v>
      </c>
      <c r="X946" s="63">
        <v>94.041121250448754</v>
      </c>
      <c r="Y946" s="63">
        <v>0.89458701314202926</v>
      </c>
      <c r="Z946" s="63">
        <v>1.9052779246106599</v>
      </c>
      <c r="AA946" s="63">
        <v>6.755212731293696</v>
      </c>
      <c r="AB946" s="63">
        <v>128.47553531473045</v>
      </c>
      <c r="AC946" s="63">
        <v>25.231504045228519</v>
      </c>
      <c r="AD946" s="63">
        <v>-1.9594621395422895</v>
      </c>
      <c r="AE946" s="63">
        <v>-8.9428751103686182</v>
      </c>
      <c r="AF946" s="64" t="s">
        <v>95</v>
      </c>
      <c r="AG946" s="65">
        <v>106.75</v>
      </c>
      <c r="AH946" s="63">
        <v>94.77676724293282</v>
      </c>
      <c r="AI946" s="63">
        <v>22.16456129315192</v>
      </c>
      <c r="AJ946" s="63">
        <v>21.920077803854344</v>
      </c>
      <c r="AK946" s="63">
        <v>22.015959407680128</v>
      </c>
    </row>
    <row r="947" spans="1:37" x14ac:dyDescent="0.25">
      <c r="A947" s="61">
        <v>2021</v>
      </c>
      <c r="B947" s="61">
        <v>5</v>
      </c>
      <c r="C947" s="62" t="s">
        <v>101</v>
      </c>
      <c r="D947" s="63">
        <v>99.427643303421149</v>
      </c>
      <c r="E947" s="63">
        <v>20.54818909550491</v>
      </c>
      <c r="F947" s="63">
        <v>22.731969979358624</v>
      </c>
      <c r="G947" s="63">
        <v>24.465531805808865</v>
      </c>
      <c r="H947" s="63">
        <v>99.548196806916266</v>
      </c>
      <c r="I947" s="63">
        <v>21.244658038345122</v>
      </c>
      <c r="J947" s="63">
        <v>23.195697439397289</v>
      </c>
      <c r="K947" s="63">
        <v>24.714916786228386</v>
      </c>
      <c r="L947" s="63">
        <v>106.80794439255811</v>
      </c>
      <c r="M947" s="63">
        <v>-25.566768039812032</v>
      </c>
      <c r="N947" s="63">
        <v>45.73532805975784</v>
      </c>
      <c r="O947" s="63">
        <v>57.165550493705325</v>
      </c>
      <c r="P947" s="63">
        <v>97.346529443908551</v>
      </c>
      <c r="Q947" s="63">
        <v>5.2381338633915391</v>
      </c>
      <c r="R947" s="63">
        <v>11.037332535795375</v>
      </c>
      <c r="S947" s="63">
        <v>13.469107462725134</v>
      </c>
      <c r="T947" s="63">
        <v>99.122323982599028</v>
      </c>
      <c r="U947" s="63">
        <v>11.596979264944622</v>
      </c>
      <c r="V947" s="63">
        <v>19.867626868842649</v>
      </c>
      <c r="W947" s="63">
        <v>20.464033277737045</v>
      </c>
      <c r="X947" s="63">
        <v>94.761010526595911</v>
      </c>
      <c r="Y947" s="63">
        <v>-2.3832562770192283</v>
      </c>
      <c r="Z947" s="63">
        <v>1.0271139746075519</v>
      </c>
      <c r="AA947" s="63">
        <v>6.2445931035390601</v>
      </c>
      <c r="AB947" s="63">
        <v>109.08545452272718</v>
      </c>
      <c r="AC947" s="63">
        <v>0.11472099853155271</v>
      </c>
      <c r="AD947" s="63">
        <v>-1.5908868521478436</v>
      </c>
      <c r="AE947" s="63">
        <v>-8.503101784483448</v>
      </c>
      <c r="AF947" s="64" t="s">
        <v>95</v>
      </c>
      <c r="AG947" s="65">
        <v>107.41</v>
      </c>
      <c r="AH947" s="63">
        <v>92.568330046942705</v>
      </c>
      <c r="AI947" s="63">
        <v>17.708724255996231</v>
      </c>
      <c r="AJ947" s="63">
        <v>21.063823827080675</v>
      </c>
      <c r="AK947" s="63">
        <v>22.766108995961872</v>
      </c>
    </row>
    <row r="948" spans="1:37" x14ac:dyDescent="0.25">
      <c r="A948" s="61">
        <v>2021</v>
      </c>
      <c r="B948" s="61">
        <v>6</v>
      </c>
      <c r="C948" s="62" t="s">
        <v>101</v>
      </c>
      <c r="D948" s="63">
        <v>95.218371803079748</v>
      </c>
      <c r="E948" s="63">
        <v>10.450011730571589</v>
      </c>
      <c r="F948" s="63">
        <v>20.577126818498282</v>
      </c>
      <c r="G948" s="63">
        <v>23.56249255364007</v>
      </c>
      <c r="H948" s="63">
        <v>95.191098110212607</v>
      </c>
      <c r="I948" s="63">
        <v>10.632162712209876</v>
      </c>
      <c r="J948" s="63">
        <v>20.988252228648285</v>
      </c>
      <c r="K948" s="63">
        <v>23.812627130696029</v>
      </c>
      <c r="L948" s="63">
        <v>70.517641808068362</v>
      </c>
      <c r="M948" s="63">
        <v>-78.850615741567026</v>
      </c>
      <c r="N948" s="63">
        <v>-5.7962277150977792</v>
      </c>
      <c r="O948" s="63">
        <v>21.991476362919713</v>
      </c>
      <c r="P948" s="63">
        <v>98.839646550519646</v>
      </c>
      <c r="Q948" s="63">
        <v>4.1402395668030465</v>
      </c>
      <c r="R948" s="63">
        <v>9.8214940241555979</v>
      </c>
      <c r="S948" s="63">
        <v>12.59849976901701</v>
      </c>
      <c r="T948" s="63">
        <v>99.959065542611285</v>
      </c>
      <c r="U948" s="63">
        <v>9.0149479591588317</v>
      </c>
      <c r="V948" s="63">
        <v>17.913470464487126</v>
      </c>
      <c r="W948" s="63">
        <v>19.336336633002531</v>
      </c>
      <c r="X948" s="63">
        <v>97.684476424739287</v>
      </c>
      <c r="Y948" s="63">
        <v>-1.1969566054251715</v>
      </c>
      <c r="Z948" s="63">
        <v>0.6433188712813287</v>
      </c>
      <c r="AA948" s="63">
        <v>5.5798973372404532</v>
      </c>
      <c r="AB948" s="63">
        <v>90.780378251576039</v>
      </c>
      <c r="AC948" s="63">
        <v>-17.760565294197605</v>
      </c>
      <c r="AD948" s="63">
        <v>-4.0576865934643376</v>
      </c>
      <c r="AE948" s="63">
        <v>-9.0625241169963999</v>
      </c>
      <c r="AF948" s="64" t="s">
        <v>95</v>
      </c>
      <c r="AG948" s="65">
        <v>107.45</v>
      </c>
      <c r="AH948" s="63">
        <v>88.616446536137502</v>
      </c>
      <c r="AI948" s="63">
        <v>7.2326219053813361</v>
      </c>
      <c r="AJ948" s="63">
        <v>18.628936088188787</v>
      </c>
      <c r="AK948" s="63">
        <v>21.760635457912031</v>
      </c>
    </row>
    <row r="949" spans="1:37" x14ac:dyDescent="0.25">
      <c r="A949" s="61">
        <v>2021</v>
      </c>
      <c r="B949" s="61">
        <v>7</v>
      </c>
      <c r="C949" s="62" t="s">
        <v>101</v>
      </c>
      <c r="D949" s="63">
        <v>98.225284206387116</v>
      </c>
      <c r="E949" s="63">
        <v>1.9415122909022955</v>
      </c>
      <c r="F949" s="63">
        <v>17.521899473203639</v>
      </c>
      <c r="G949" s="63">
        <v>20.687600909153218</v>
      </c>
      <c r="H949" s="63">
        <v>98.257598715758903</v>
      </c>
      <c r="I949" s="63">
        <v>2.066579704368678</v>
      </c>
      <c r="J949" s="63">
        <v>17.879669223443596</v>
      </c>
      <c r="K949" s="63">
        <v>20.929272468120303</v>
      </c>
      <c r="L949" s="63">
        <v>117.56907538577251</v>
      </c>
      <c r="M949" s="63">
        <v>-54.307520333037814</v>
      </c>
      <c r="N949" s="63">
        <v>-17.534042156314143</v>
      </c>
      <c r="O949" s="63">
        <v>4.2099480057544696</v>
      </c>
      <c r="P949" s="63">
        <v>100.30849462176438</v>
      </c>
      <c r="Q949" s="63">
        <v>2.0636629631485448</v>
      </c>
      <c r="R949" s="63">
        <v>8.6239613788013703</v>
      </c>
      <c r="S949" s="63">
        <v>11.310819674321166</v>
      </c>
      <c r="T949" s="63">
        <v>99.297416044285583</v>
      </c>
      <c r="U949" s="63">
        <v>6.6035623148722919</v>
      </c>
      <c r="V949" s="63">
        <v>16.164600520970907</v>
      </c>
      <c r="W949" s="63">
        <v>17.950373150826195</v>
      </c>
      <c r="X949" s="63">
        <v>102.10068777649299</v>
      </c>
      <c r="Y949" s="63">
        <v>-2.5811859039328766</v>
      </c>
      <c r="Z949" s="63">
        <v>0.14468017571369618</v>
      </c>
      <c r="AA949" s="63">
        <v>4.3508303872468588</v>
      </c>
      <c r="AB949" s="63">
        <v>83.200346668111109</v>
      </c>
      <c r="AC949" s="63">
        <v>-29.007210205213553</v>
      </c>
      <c r="AD949" s="63">
        <v>-7.5354441219849022</v>
      </c>
      <c r="AE949" s="63">
        <v>-10.937505041997866</v>
      </c>
      <c r="AF949" s="64" t="s">
        <v>95</v>
      </c>
      <c r="AG949" s="65">
        <v>107.79</v>
      </c>
      <c r="AH949" s="63">
        <v>91.126527698661391</v>
      </c>
      <c r="AI949" s="63">
        <v>-1.4158712199308354</v>
      </c>
      <c r="AJ949" s="63">
        <v>15.331248185483549</v>
      </c>
      <c r="AK949" s="63">
        <v>18.744451146276248</v>
      </c>
    </row>
    <row r="950" spans="1:37" x14ac:dyDescent="0.25">
      <c r="A950" s="61">
        <v>2021</v>
      </c>
      <c r="B950" s="61">
        <v>8</v>
      </c>
      <c r="C950" s="62" t="s">
        <v>101</v>
      </c>
      <c r="D950" s="63">
        <v>99.097018146295724</v>
      </c>
      <c r="E950" s="63">
        <v>1.5366875751421105</v>
      </c>
      <c r="F950" s="63">
        <v>15.245425627554553</v>
      </c>
      <c r="G950" s="63">
        <v>18.086224782649325</v>
      </c>
      <c r="H950" s="63">
        <v>99.335811800614621</v>
      </c>
      <c r="I950" s="63">
        <v>1.8732062630140405</v>
      </c>
      <c r="J950" s="63">
        <v>15.596110137258478</v>
      </c>
      <c r="K950" s="63">
        <v>18.336361963543752</v>
      </c>
      <c r="L950" s="63">
        <v>97.673380664677538</v>
      </c>
      <c r="M950" s="63">
        <v>-53.245026824289049</v>
      </c>
      <c r="N950" s="63">
        <v>-23.397488365566776</v>
      </c>
      <c r="O950" s="63">
        <v>-5.5683085197088218</v>
      </c>
      <c r="P950" s="63">
        <v>101.64927479169918</v>
      </c>
      <c r="Q950" s="63">
        <v>3.2420846548204167</v>
      </c>
      <c r="R950" s="63">
        <v>7.9031621343011116</v>
      </c>
      <c r="S950" s="63">
        <v>10.338412973531291</v>
      </c>
      <c r="T950" s="63">
        <v>99.348877671933138</v>
      </c>
      <c r="U950" s="63">
        <v>4.3267043889787971</v>
      </c>
      <c r="V950" s="63">
        <v>14.548633324878967</v>
      </c>
      <c r="W950" s="63">
        <v>16.484876541120983</v>
      </c>
      <c r="X950" s="63">
        <v>105.03612880015127</v>
      </c>
      <c r="Y950" s="63">
        <v>2.6999982154567022</v>
      </c>
      <c r="Z950" s="63">
        <v>0.47973096694844397</v>
      </c>
      <c r="AA950" s="63">
        <v>3.8854775859925752</v>
      </c>
      <c r="AB950" s="63">
        <v>85.220355084812851</v>
      </c>
      <c r="AC950" s="63">
        <v>-28.181358503286731</v>
      </c>
      <c r="AD950" s="63">
        <v>-10.08890788184531</v>
      </c>
      <c r="AE950" s="63">
        <v>-12.380314087068612</v>
      </c>
      <c r="AF950" s="64" t="s">
        <v>95</v>
      </c>
      <c r="AG950" s="65">
        <v>108.21</v>
      </c>
      <c r="AH950" s="63">
        <v>91.578429115881832</v>
      </c>
      <c r="AI950" s="63">
        <v>-2.2916987598230349</v>
      </c>
      <c r="AJ950" s="63">
        <v>12.811781574062708</v>
      </c>
      <c r="AK950" s="63">
        <v>15.934169737142952</v>
      </c>
    </row>
    <row r="951" spans="1:37" x14ac:dyDescent="0.25">
      <c r="A951" s="61">
        <v>2021</v>
      </c>
      <c r="B951" s="61">
        <v>9</v>
      </c>
      <c r="C951" s="62" t="s">
        <v>101</v>
      </c>
      <c r="D951" s="63">
        <v>101.1559960835492</v>
      </c>
      <c r="E951" s="63">
        <v>2.9161120736364268</v>
      </c>
      <c r="F951" s="63">
        <v>13.698934648392825</v>
      </c>
      <c r="G951" s="63">
        <v>16.107588115986559</v>
      </c>
      <c r="H951" s="63">
        <v>101.16071640545481</v>
      </c>
      <c r="I951" s="63">
        <v>3.0895042671961619</v>
      </c>
      <c r="J951" s="63">
        <v>14.02594775878323</v>
      </c>
      <c r="K951" s="63">
        <v>16.376948018216098</v>
      </c>
      <c r="L951" s="63">
        <v>93.815242456050456</v>
      </c>
      <c r="M951" s="63">
        <v>-56.703437542912077</v>
      </c>
      <c r="N951" s="63">
        <v>-28.244188370079293</v>
      </c>
      <c r="O951" s="63">
        <v>-16.73087106856201</v>
      </c>
      <c r="P951" s="63">
        <v>100.72133713197144</v>
      </c>
      <c r="Q951" s="63">
        <v>1.2141644765082447</v>
      </c>
      <c r="R951" s="63">
        <v>7.1056487687925829</v>
      </c>
      <c r="S951" s="63">
        <v>9.1130436363614677</v>
      </c>
      <c r="T951" s="63">
        <v>100.00133759389323</v>
      </c>
      <c r="U951" s="63">
        <v>4.0190882978604918</v>
      </c>
      <c r="V951" s="63">
        <v>13.273302511528872</v>
      </c>
      <c r="W951" s="63">
        <v>14.862278495379826</v>
      </c>
      <c r="X951" s="63">
        <v>102.12156748251901</v>
      </c>
      <c r="Y951" s="63">
        <v>-1.4118803675344083</v>
      </c>
      <c r="Z951" s="63">
        <v>0.25797777341758366</v>
      </c>
      <c r="AA951" s="63">
        <v>3.0656299514542695</v>
      </c>
      <c r="AB951" s="63">
        <v>84.50035208480034</v>
      </c>
      <c r="AC951" s="63">
        <v>-28.53820457524634</v>
      </c>
      <c r="AD951" s="63">
        <v>-12.113226280894384</v>
      </c>
      <c r="AE951" s="63">
        <v>-13.968118743754047</v>
      </c>
      <c r="AF951" s="64" t="s">
        <v>95</v>
      </c>
      <c r="AG951" s="65">
        <v>108.52</v>
      </c>
      <c r="AH951" s="63">
        <v>93.214150464015106</v>
      </c>
      <c r="AI951" s="63">
        <v>-0.68765889834864424</v>
      </c>
      <c r="AJ951" s="63">
        <v>11.121136066286974</v>
      </c>
      <c r="AK951" s="63">
        <v>13.80261677288965</v>
      </c>
    </row>
    <row r="952" spans="1:37" x14ac:dyDescent="0.25">
      <c r="A952" s="61">
        <v>2021</v>
      </c>
      <c r="B952" s="61">
        <v>10</v>
      </c>
      <c r="C952" s="62" t="s">
        <v>101</v>
      </c>
      <c r="D952" s="63">
        <v>99.35254582505803</v>
      </c>
      <c r="E952" s="63">
        <v>-3.4832260801629076</v>
      </c>
      <c r="F952" s="63">
        <v>11.703893534025855</v>
      </c>
      <c r="G952" s="63">
        <v>12.9877580218226</v>
      </c>
      <c r="H952" s="63">
        <v>99.369341538328797</v>
      </c>
      <c r="I952" s="63">
        <v>-3.3734120117558604</v>
      </c>
      <c r="J952" s="63">
        <v>12.00286100000616</v>
      </c>
      <c r="K952" s="63">
        <v>13.248054126013685</v>
      </c>
      <c r="L952" s="63">
        <v>38.343347852319596</v>
      </c>
      <c r="M952" s="63">
        <v>-85.551444481817839</v>
      </c>
      <c r="N952" s="63">
        <v>-36.912831355611232</v>
      </c>
      <c r="O952" s="63">
        <v>-35.301618671183903</v>
      </c>
      <c r="P952" s="63">
        <v>100.14230887266295</v>
      </c>
      <c r="Q952" s="63">
        <v>-1.4848783914878965</v>
      </c>
      <c r="R952" s="63">
        <v>6.1729965837108658</v>
      </c>
      <c r="S952" s="63">
        <v>7.7116917593946397</v>
      </c>
      <c r="T952" s="63">
        <v>99.044763958073062</v>
      </c>
      <c r="U952" s="63">
        <v>1.3309800611081215</v>
      </c>
      <c r="V952" s="63">
        <v>11.963929171126075</v>
      </c>
      <c r="W952" s="63">
        <v>13.234022661014407</v>
      </c>
      <c r="X952" s="63">
        <v>101.9216750027699</v>
      </c>
      <c r="Y952" s="63">
        <v>-3.9375330382107876</v>
      </c>
      <c r="Z952" s="63">
        <v>-0.1917969808636677</v>
      </c>
      <c r="AA952" s="63">
        <v>1.9013855602361787</v>
      </c>
      <c r="AB952" s="63">
        <v>86.980362418176739</v>
      </c>
      <c r="AC952" s="63">
        <v>-33.903263801816195</v>
      </c>
      <c r="AD952" s="63">
        <v>-14.484478110580067</v>
      </c>
      <c r="AE952" s="63">
        <v>-16.224241403341892</v>
      </c>
      <c r="AF952" s="64" t="s">
        <v>95</v>
      </c>
      <c r="AG952" s="65">
        <v>108.53</v>
      </c>
      <c r="AH952" s="63">
        <v>91.543854994064347</v>
      </c>
      <c r="AI952" s="63">
        <v>-6.9337474365525367</v>
      </c>
      <c r="AJ952" s="63">
        <v>9.026388405082276</v>
      </c>
      <c r="AK952" s="63">
        <v>10.52807146101209</v>
      </c>
    </row>
    <row r="953" spans="1:37" x14ac:dyDescent="0.25">
      <c r="A953" s="61">
        <v>2021</v>
      </c>
      <c r="B953" s="61">
        <v>11</v>
      </c>
      <c r="C953" s="62" t="s">
        <v>101</v>
      </c>
      <c r="D953" s="63">
        <v>102.84437309575</v>
      </c>
      <c r="E953" s="63">
        <v>6.2688068097494209</v>
      </c>
      <c r="F953" s="63">
        <v>11.168979506367682</v>
      </c>
      <c r="G953" s="63">
        <v>12.025902670072128</v>
      </c>
      <c r="H953" s="63">
        <v>102.79694122720997</v>
      </c>
      <c r="I953" s="63">
        <v>6.382703197138369</v>
      </c>
      <c r="J953" s="63">
        <v>11.449316659296427</v>
      </c>
      <c r="K953" s="63">
        <v>12.294225746190435</v>
      </c>
      <c r="L953" s="63">
        <v>64.07088130522105</v>
      </c>
      <c r="M953" s="63">
        <v>-50.123533045089566</v>
      </c>
      <c r="N953" s="63">
        <v>-37.81414777785389</v>
      </c>
      <c r="O953" s="63">
        <v>-36.077348335878767</v>
      </c>
      <c r="P953" s="63">
        <v>103.13573640107685</v>
      </c>
      <c r="Q953" s="63">
        <v>-0.85603582004620193</v>
      </c>
      <c r="R953" s="63">
        <v>5.4701361706779528</v>
      </c>
      <c r="S953" s="63">
        <v>6.3034252278489049</v>
      </c>
      <c r="T953" s="63">
        <v>100.53028960949916</v>
      </c>
      <c r="U953" s="63">
        <v>0.60158731138642452</v>
      </c>
      <c r="V953" s="63">
        <v>10.818668451018398</v>
      </c>
      <c r="W953" s="63">
        <v>11.522472472492424</v>
      </c>
      <c r="X953" s="63">
        <v>106.90455543497981</v>
      </c>
      <c r="Y953" s="63">
        <v>-2.0280656290318007</v>
      </c>
      <c r="Z953" s="63">
        <v>-0.37414710141401297</v>
      </c>
      <c r="AA953" s="63">
        <v>0.69869989676878674</v>
      </c>
      <c r="AB953" s="63">
        <v>86.715361314005463</v>
      </c>
      <c r="AC953" s="63">
        <v>-29.139938712972452</v>
      </c>
      <c r="AD953" s="63">
        <v>-15.831290105772277</v>
      </c>
      <c r="AE953" s="63">
        <v>-16.039972207463165</v>
      </c>
      <c r="AF953" s="64" t="s">
        <v>95</v>
      </c>
      <c r="AG953" s="65">
        <v>109.04</v>
      </c>
      <c r="AH953" s="63">
        <v>94.318023748853633</v>
      </c>
      <c r="AI953" s="63">
        <v>1.8539343331521678</v>
      </c>
      <c r="AJ953" s="63">
        <v>8.3201268486450033</v>
      </c>
      <c r="AK953" s="63">
        <v>9.3004858906386545</v>
      </c>
    </row>
    <row r="954" spans="1:37" x14ac:dyDescent="0.25">
      <c r="A954" s="61">
        <v>2021</v>
      </c>
      <c r="B954" s="61">
        <v>12</v>
      </c>
      <c r="C954" s="62" t="s">
        <v>101</v>
      </c>
      <c r="D954" s="63">
        <v>106.84727660692921</v>
      </c>
      <c r="E954" s="63">
        <v>3.3915716555330562</v>
      </c>
      <c r="F954" s="63">
        <v>10.429346217944246</v>
      </c>
      <c r="G954" s="63">
        <v>10.429346217944243</v>
      </c>
      <c r="H954" s="63">
        <v>106.59092159108008</v>
      </c>
      <c r="I954" s="63">
        <v>3.3276247974737316</v>
      </c>
      <c r="J954" s="63">
        <v>10.676591931063761</v>
      </c>
      <c r="K954" s="63">
        <v>10.676591931063768</v>
      </c>
      <c r="L954" s="63">
        <v>29.139357472869882</v>
      </c>
      <c r="M954" s="63">
        <v>-77.316244595429282</v>
      </c>
      <c r="N954" s="63">
        <v>-40.33709582772412</v>
      </c>
      <c r="O954" s="63">
        <v>-40.33709582772412</v>
      </c>
      <c r="P954" s="63">
        <v>102.76699496344686</v>
      </c>
      <c r="Q954" s="63">
        <v>-1.8427381960591447</v>
      </c>
      <c r="R954" s="63">
        <v>4.8014759490279557</v>
      </c>
      <c r="S954" s="63">
        <v>4.8014759490279602</v>
      </c>
      <c r="T954" s="63">
        <v>101.3268420888724</v>
      </c>
      <c r="U954" s="63">
        <v>0.99302519092412922</v>
      </c>
      <c r="V954" s="63">
        <v>9.9156999467093332</v>
      </c>
      <c r="W954" s="63">
        <v>9.9156999467093385</v>
      </c>
      <c r="X954" s="63">
        <v>105.29589690747503</v>
      </c>
      <c r="Y954" s="63">
        <v>-4.7387536077360721</v>
      </c>
      <c r="Z954" s="63">
        <v>-0.77306965903383151</v>
      </c>
      <c r="AA954" s="63">
        <v>-0.77306965903383684</v>
      </c>
      <c r="AB954" s="63">
        <v>79.175329897207902</v>
      </c>
      <c r="AC954" s="63">
        <v>-29.137205763895125</v>
      </c>
      <c r="AD954" s="63">
        <v>-16.861292881565003</v>
      </c>
      <c r="AE954" s="63">
        <v>-16.861292881565006</v>
      </c>
      <c r="AF954" s="64" t="s">
        <v>95</v>
      </c>
      <c r="AG954" s="65">
        <v>109.54</v>
      </c>
      <c r="AH954" s="63">
        <v>97.541789854782905</v>
      </c>
      <c r="AI954" s="63">
        <v>-1.1767614356919012</v>
      </c>
      <c r="AJ954" s="63">
        <v>-1.1767614356918976</v>
      </c>
      <c r="AK954" s="63">
        <v>7.4180399197441886</v>
      </c>
    </row>
    <row r="955" spans="1:37" x14ac:dyDescent="0.25">
      <c r="A955" s="61">
        <v>2022</v>
      </c>
      <c r="B955" s="61">
        <v>1</v>
      </c>
      <c r="C955" s="62" t="s">
        <v>101</v>
      </c>
      <c r="D955" s="63">
        <v>101.66892707508492</v>
      </c>
      <c r="E955" s="63">
        <v>5.2099533726968446</v>
      </c>
      <c r="F955" s="63">
        <v>5.2099533726968517</v>
      </c>
      <c r="G955" s="63">
        <v>8.9484156981973513</v>
      </c>
      <c r="H955" s="63">
        <v>101.47157466406507</v>
      </c>
      <c r="I955" s="63">
        <v>5.0790686295288054</v>
      </c>
      <c r="J955" s="63">
        <v>5.0790686295288046</v>
      </c>
      <c r="K955" s="63">
        <v>9.1917535628982705</v>
      </c>
      <c r="L955" s="63">
        <v>35.903496954318911</v>
      </c>
      <c r="M955" s="63">
        <v>-62.432544624325445</v>
      </c>
      <c r="N955" s="63">
        <v>-62.432544624325445</v>
      </c>
      <c r="O955" s="63">
        <v>-42.134639193936415</v>
      </c>
      <c r="P955" s="63">
        <v>100.81390904803644</v>
      </c>
      <c r="Q955" s="63">
        <v>2.1253194823449633</v>
      </c>
      <c r="R955" s="63">
        <v>2.1253194823449562</v>
      </c>
      <c r="S955" s="63">
        <v>3.7526503172909713</v>
      </c>
      <c r="T955" s="63">
        <v>99.384778283601548</v>
      </c>
      <c r="U955" s="63">
        <v>-1.1438063828905598</v>
      </c>
      <c r="V955" s="63">
        <v>-1.1438063828905554</v>
      </c>
      <c r="W955" s="63">
        <v>7.7785487962784146</v>
      </c>
      <c r="X955" s="63">
        <v>103.01340727888046</v>
      </c>
      <c r="Y955" s="63">
        <v>6.8931622774247359</v>
      </c>
      <c r="Z955" s="63">
        <v>6.8931622774247359</v>
      </c>
      <c r="AA955" s="63">
        <v>-0.69778528000232143</v>
      </c>
      <c r="AB955" s="63">
        <v>87.500364584852434</v>
      </c>
      <c r="AC955" s="63">
        <v>-13.263283108643947</v>
      </c>
      <c r="AD955" s="63">
        <v>-13.263283108643941</v>
      </c>
      <c r="AE955" s="63">
        <v>-15.648480540252407</v>
      </c>
      <c r="AF955" s="64" t="s">
        <v>95</v>
      </c>
      <c r="AG955" s="65">
        <v>111.21</v>
      </c>
      <c r="AH955" s="63">
        <v>91.420669971301976</v>
      </c>
      <c r="AI955" s="63">
        <v>-0.69338363877359654</v>
      </c>
      <c r="AJ955" s="63">
        <v>-0.69338363877359255</v>
      </c>
      <c r="AK955" s="63">
        <v>5.5655327588055172</v>
      </c>
    </row>
    <row r="956" spans="1:37" x14ac:dyDescent="0.25">
      <c r="A956" s="61">
        <v>2022</v>
      </c>
      <c r="B956" s="61">
        <v>2</v>
      </c>
      <c r="C956" s="62" t="s">
        <v>101</v>
      </c>
      <c r="D956" s="63">
        <v>108.4010659595339</v>
      </c>
      <c r="E956" s="63">
        <v>12.259026883554384</v>
      </c>
      <c r="F956" s="63">
        <v>8.7331951603210065</v>
      </c>
      <c r="G956" s="63">
        <v>8.3317518190871027</v>
      </c>
      <c r="H956" s="63">
        <v>108.42955444416324</v>
      </c>
      <c r="I956" s="63">
        <v>12.300196075090099</v>
      </c>
      <c r="J956" s="63">
        <v>8.6893786763228462</v>
      </c>
      <c r="K956" s="63">
        <v>8.5251539325968082</v>
      </c>
      <c r="L956" s="63">
        <v>63.04931771784679</v>
      </c>
      <c r="M956" s="63">
        <v>-73.765011761792735</v>
      </c>
      <c r="N956" s="63">
        <v>-70.540644284997185</v>
      </c>
      <c r="O956" s="63">
        <v>-53.615870756325812</v>
      </c>
      <c r="P956" s="63">
        <v>104.40108760236609</v>
      </c>
      <c r="Q956" s="63">
        <v>5.4026960200413328</v>
      </c>
      <c r="R956" s="63">
        <v>3.7667740404684569</v>
      </c>
      <c r="S956" s="63">
        <v>3.2070276032632989</v>
      </c>
      <c r="T956" s="63">
        <v>102.32924107883584</v>
      </c>
      <c r="U956" s="63">
        <v>2.5636239265016627</v>
      </c>
      <c r="V956" s="63">
        <v>0.70284557644653134</v>
      </c>
      <c r="W956" s="63">
        <v>6.2642742517896863</v>
      </c>
      <c r="X956" s="63">
        <v>107.36483013105342</v>
      </c>
      <c r="Y956" s="63">
        <v>10.518106219360718</v>
      </c>
      <c r="Z956" s="63">
        <v>8.7129058489855193</v>
      </c>
      <c r="AA956" s="63">
        <v>-5.3510510976892078E-2</v>
      </c>
      <c r="AB956" s="63">
        <v>92.425385105771269</v>
      </c>
      <c r="AC956" s="63">
        <v>-29.752223151174277</v>
      </c>
      <c r="AD956" s="63">
        <v>-22.59625725962572</v>
      </c>
      <c r="AE956" s="63">
        <v>-18.032295048592601</v>
      </c>
      <c r="AF956" s="64" t="s">
        <v>95</v>
      </c>
      <c r="AG956" s="65">
        <v>113.09</v>
      </c>
      <c r="AH956" s="63">
        <v>95.853803129838084</v>
      </c>
      <c r="AI956" s="63">
        <v>4.883621721782248</v>
      </c>
      <c r="AJ956" s="63">
        <v>2.0849596972785767</v>
      </c>
      <c r="AK956" s="63">
        <v>4.4518838657044739</v>
      </c>
    </row>
    <row r="957" spans="1:37" x14ac:dyDescent="0.25">
      <c r="A957" s="61">
        <v>2022</v>
      </c>
      <c r="B957" s="61">
        <v>3</v>
      </c>
      <c r="C957" s="62" t="s">
        <v>101</v>
      </c>
      <c r="D957" s="63">
        <v>105.11915428047934</v>
      </c>
      <c r="E957" s="63">
        <v>1.6040328090513185</v>
      </c>
      <c r="F957" s="63">
        <v>6.2468902412112781</v>
      </c>
      <c r="G957" s="63">
        <v>6.669901387675111</v>
      </c>
      <c r="H957" s="63">
        <v>105.12891945257383</v>
      </c>
      <c r="I957" s="63">
        <v>1.6202373339731224</v>
      </c>
      <c r="J957" s="63">
        <v>6.2234690206673271</v>
      </c>
      <c r="K957" s="63">
        <v>6.8211673809715592</v>
      </c>
      <c r="L957" s="63">
        <v>35.080295228570719</v>
      </c>
      <c r="M957" s="63">
        <v>-70.654608811084387</v>
      </c>
      <c r="N957" s="63">
        <v>-70.570557491289193</v>
      </c>
      <c r="O957" s="63">
        <v>-59.035838150289017</v>
      </c>
      <c r="P957" s="63">
        <v>102.88618886844559</v>
      </c>
      <c r="Q957" s="63">
        <v>3.8676237938914539</v>
      </c>
      <c r="R957" s="63">
        <v>3.8004296535705917</v>
      </c>
      <c r="S957" s="63">
        <v>2.7308510744476422</v>
      </c>
      <c r="T957" s="63">
        <v>103.3680307912072</v>
      </c>
      <c r="U957" s="63">
        <v>3.202894863037173</v>
      </c>
      <c r="V957" s="63">
        <v>1.5362337398067361</v>
      </c>
      <c r="W957" s="63">
        <v>4.9500136662544776</v>
      </c>
      <c r="X957" s="63">
        <v>102.85819122893702</v>
      </c>
      <c r="Y957" s="63">
        <v>6.4612446091408628</v>
      </c>
      <c r="Z957" s="63">
        <v>7.963092019657303</v>
      </c>
      <c r="AA957" s="63">
        <v>0.60915836178494942</v>
      </c>
      <c r="AB957" s="63">
        <v>84.135350563960671</v>
      </c>
      <c r="AC957" s="63">
        <v>-36.937375857287414</v>
      </c>
      <c r="AD957" s="63">
        <v>-27.82583739904063</v>
      </c>
      <c r="AE957" s="63">
        <v>-21.981386757601612</v>
      </c>
      <c r="AF957" s="64" t="s">
        <v>95</v>
      </c>
      <c r="AG957" s="65">
        <v>113.94</v>
      </c>
      <c r="AH957" s="63">
        <v>92.258341478391557</v>
      </c>
      <c r="AI957" s="63">
        <v>-5.342565537293325</v>
      </c>
      <c r="AJ957" s="63">
        <v>-0.49207301268837655</v>
      </c>
      <c r="AK957" s="63">
        <v>2.326780183430472</v>
      </c>
    </row>
    <row r="958" spans="1:37" x14ac:dyDescent="0.25">
      <c r="A958" s="61">
        <v>2022</v>
      </c>
      <c r="B958" s="61">
        <v>4</v>
      </c>
      <c r="C958" s="62" t="s">
        <v>101</v>
      </c>
      <c r="D958" s="63">
        <v>108.28986400273078</v>
      </c>
      <c r="E958" s="63">
        <v>7.0330825832990485</v>
      </c>
      <c r="F958" s="63">
        <v>6.4468301210580004</v>
      </c>
      <c r="G958" s="63">
        <v>5.4937404046054183</v>
      </c>
      <c r="H958" s="63">
        <v>108.23322278128551</v>
      </c>
      <c r="I958" s="63">
        <v>6.9747194194875277</v>
      </c>
      <c r="J958" s="63">
        <v>6.4145663621356208</v>
      </c>
      <c r="K958" s="63">
        <v>5.6086034066346713</v>
      </c>
      <c r="L958" s="63">
        <v>14.192791199345406</v>
      </c>
      <c r="M958" s="63">
        <v>-88.79141536774496</v>
      </c>
      <c r="N958" s="63">
        <v>-74.534394329238168</v>
      </c>
      <c r="O958" s="63">
        <v>-66.161454660142724</v>
      </c>
      <c r="P958" s="63">
        <v>100.71837913320103</v>
      </c>
      <c r="Q958" s="63">
        <v>2.4925722237082653</v>
      </c>
      <c r="R958" s="63">
        <v>3.4751319056486762</v>
      </c>
      <c r="S958" s="63">
        <v>2.069086268953015</v>
      </c>
      <c r="T958" s="63">
        <v>103.94672904687245</v>
      </c>
      <c r="U958" s="63">
        <v>3.0165960138965886</v>
      </c>
      <c r="V958" s="63">
        <v>1.9083920528539799</v>
      </c>
      <c r="W958" s="63">
        <v>3.7152117367626971</v>
      </c>
      <c r="X958" s="63">
        <v>97.131931851300678</v>
      </c>
      <c r="Y958" s="63">
        <v>3.2866586018477335</v>
      </c>
      <c r="Z958" s="63">
        <v>6.8183580184453252</v>
      </c>
      <c r="AA958" s="63">
        <v>0.7942674421075111</v>
      </c>
      <c r="AB958" s="63">
        <v>85.780357418155901</v>
      </c>
      <c r="AC958" s="63">
        <v>-33.232146331971194</v>
      </c>
      <c r="AD958" s="63">
        <v>-29.230893716875016</v>
      </c>
      <c r="AE958" s="63">
        <v>-26.36860518247488</v>
      </c>
      <c r="AF958" s="64" t="s">
        <v>95</v>
      </c>
      <c r="AG958" s="65">
        <v>115.41</v>
      </c>
      <c r="AH958" s="63">
        <v>93.830572743029876</v>
      </c>
      <c r="AI958" s="63">
        <v>-0.99834012852289788</v>
      </c>
      <c r="AJ958" s="63">
        <v>-0.61979033095729275</v>
      </c>
      <c r="AK958" s="63">
        <v>0.65130777899014447</v>
      </c>
    </row>
    <row r="959" spans="1:37" x14ac:dyDescent="0.25">
      <c r="A959" s="61">
        <v>2022</v>
      </c>
      <c r="B959" s="61">
        <v>5</v>
      </c>
      <c r="C959" s="62" t="s">
        <v>101</v>
      </c>
      <c r="D959" s="63">
        <v>111.89814459051448</v>
      </c>
      <c r="E959" s="63">
        <v>12.542287911861067</v>
      </c>
      <c r="F959" s="63">
        <v>7.6656252346558595</v>
      </c>
      <c r="G959" s="63">
        <v>5.0349019502960743</v>
      </c>
      <c r="H959" s="63">
        <v>111.94308044821683</v>
      </c>
      <c r="I959" s="63">
        <v>12.45113828163224</v>
      </c>
      <c r="J959" s="63">
        <v>7.6229572431576464</v>
      </c>
      <c r="K959" s="63">
        <v>5.0969694988230856</v>
      </c>
      <c r="L959" s="63">
        <v>31.281665578431454</v>
      </c>
      <c r="M959" s="63">
        <v>-70.712229547776019</v>
      </c>
      <c r="N959" s="63">
        <v>-73.941776088458894</v>
      </c>
      <c r="O959" s="63">
        <v>-68.994781555559513</v>
      </c>
      <c r="P959" s="63">
        <v>99.174236547800305</v>
      </c>
      <c r="Q959" s="63">
        <v>1.8775267226602779</v>
      </c>
      <c r="R959" s="63">
        <v>3.1593116676564392</v>
      </c>
      <c r="S959" s="63">
        <v>1.8079507032785784</v>
      </c>
      <c r="T959" s="63">
        <v>103.5345459149525</v>
      </c>
      <c r="U959" s="63">
        <v>4.4512898357064898</v>
      </c>
      <c r="V959" s="63">
        <v>2.4120129624520148</v>
      </c>
      <c r="W959" s="63">
        <v>3.1813648586836507</v>
      </c>
      <c r="X959" s="63">
        <v>94.510607581533847</v>
      </c>
      <c r="Y959" s="63">
        <v>-0.26424680749028084</v>
      </c>
      <c r="Z959" s="63">
        <v>5.4170096655152378</v>
      </c>
      <c r="AA959" s="63">
        <v>0.9656952573405988</v>
      </c>
      <c r="AB959" s="63">
        <v>73.125304688769532</v>
      </c>
      <c r="AC959" s="63">
        <v>-32.965118943942798</v>
      </c>
      <c r="AD959" s="63">
        <v>-29.905953515349882</v>
      </c>
      <c r="AE959" s="63">
        <v>-28.883378324648973</v>
      </c>
      <c r="AF959" s="64" t="s">
        <v>95</v>
      </c>
      <c r="AG959" s="65">
        <v>116.35</v>
      </c>
      <c r="AH959" s="63">
        <v>96.173738367438318</v>
      </c>
      <c r="AI959" s="63">
        <v>3.8948615781091149</v>
      </c>
      <c r="AJ959" s="63">
        <v>0.27269160680893911</v>
      </c>
      <c r="AK959" s="63">
        <v>-0.2778250398829698</v>
      </c>
    </row>
    <row r="960" spans="1:37" x14ac:dyDescent="0.25">
      <c r="A960" s="61">
        <v>2022</v>
      </c>
      <c r="B960" s="61">
        <v>6</v>
      </c>
      <c r="C960" s="62" t="s">
        <v>101</v>
      </c>
      <c r="D960" s="63">
        <v>110.01922183704052</v>
      </c>
      <c r="E960" s="63">
        <v>15.544111660058917</v>
      </c>
      <c r="F960" s="63">
        <v>8.9317942318868138</v>
      </c>
      <c r="G960" s="63">
        <v>5.4843432501973268</v>
      </c>
      <c r="H960" s="63">
        <v>109.88452190534154</v>
      </c>
      <c r="I960" s="63">
        <v>15.435712043280375</v>
      </c>
      <c r="J960" s="63">
        <v>8.8781790692463289</v>
      </c>
      <c r="K960" s="63">
        <v>5.524840800281396</v>
      </c>
      <c r="L960" s="63">
        <v>18.437735038143334</v>
      </c>
      <c r="M960" s="63">
        <v>-73.853727144866383</v>
      </c>
      <c r="N960" s="63">
        <v>-73.933599770132957</v>
      </c>
      <c r="O960" s="63">
        <v>-67.496466074313417</v>
      </c>
      <c r="P960" s="63">
        <v>100.36832686962049</v>
      </c>
      <c r="Q960" s="63">
        <v>1.546626654840864</v>
      </c>
      <c r="R960" s="63">
        <v>2.889729854367995</v>
      </c>
      <c r="S960" s="63">
        <v>1.6016005111810614</v>
      </c>
      <c r="T960" s="63">
        <v>105.38348867971825</v>
      </c>
      <c r="U960" s="63">
        <v>5.4266445045893335</v>
      </c>
      <c r="V960" s="63">
        <v>2.9138690945406109</v>
      </c>
      <c r="W960" s="63">
        <v>2.9189207183083283</v>
      </c>
      <c r="X960" s="63">
        <v>94.79033423138246</v>
      </c>
      <c r="Y960" s="63">
        <v>-2.9627452582873843</v>
      </c>
      <c r="Z960" s="63">
        <v>3.9974045559256099</v>
      </c>
      <c r="AA960" s="63">
        <v>0.82560790669808171</v>
      </c>
      <c r="AB960" s="63">
        <v>77.375322397176646</v>
      </c>
      <c r="AC960" s="63">
        <v>-14.766468385106862</v>
      </c>
      <c r="AD960" s="63">
        <v>-27.92618894994995</v>
      </c>
      <c r="AE960" s="63">
        <v>-28.845371833904409</v>
      </c>
      <c r="AF960" s="64" t="s">
        <v>95</v>
      </c>
      <c r="AG960" s="65">
        <v>117</v>
      </c>
      <c r="AH960" s="63">
        <v>94.033522937641465</v>
      </c>
      <c r="AI960" s="63">
        <v>6.1129469903703466</v>
      </c>
      <c r="AJ960" s="63">
        <v>1.2020583959688746</v>
      </c>
      <c r="AK960" s="63">
        <v>-0.3260527067068324</v>
      </c>
    </row>
    <row r="961" spans="1:37" x14ac:dyDescent="0.25">
      <c r="A961" s="61">
        <v>2022</v>
      </c>
      <c r="B961" s="61">
        <v>7</v>
      </c>
      <c r="C961" s="62" t="s">
        <v>101</v>
      </c>
      <c r="D961" s="63">
        <v>119.74321325072937</v>
      </c>
      <c r="E961" s="63">
        <v>21.906710902591669</v>
      </c>
      <c r="F961" s="63">
        <v>10.776965404695993</v>
      </c>
      <c r="G961" s="63">
        <v>7.1272324756630212</v>
      </c>
      <c r="H961" s="63">
        <v>119.66682507956688</v>
      </c>
      <c r="I961" s="63">
        <v>21.788876019391552</v>
      </c>
      <c r="J961" s="63">
        <v>10.714705938619918</v>
      </c>
      <c r="K961" s="63">
        <v>7.1488678352886694</v>
      </c>
      <c r="L961" s="63">
        <v>218.95182286285757</v>
      </c>
      <c r="M961" s="63">
        <v>86.232495360215921</v>
      </c>
      <c r="N961" s="63">
        <v>-52.460981678353313</v>
      </c>
      <c r="O961" s="63">
        <v>-59.451821012984318</v>
      </c>
      <c r="P961" s="63">
        <v>100.74473221315563</v>
      </c>
      <c r="Q961" s="63">
        <v>0.43489596074208237</v>
      </c>
      <c r="R961" s="63">
        <v>2.5336768390193054</v>
      </c>
      <c r="S961" s="63">
        <v>1.4662241339513287</v>
      </c>
      <c r="T961" s="63">
        <v>105.50564878153874</v>
      </c>
      <c r="U961" s="63">
        <v>6.2521594061262959</v>
      </c>
      <c r="V961" s="63">
        <v>3.3875877110884023</v>
      </c>
      <c r="W961" s="63">
        <v>2.908636424129611</v>
      </c>
      <c r="X961" s="63">
        <v>95.162023704095674</v>
      </c>
      <c r="Y961" s="63">
        <v>-6.7959033611865891</v>
      </c>
      <c r="Z961" s="63">
        <v>2.3737543388198334</v>
      </c>
      <c r="AA961" s="63">
        <v>0.47767842706569752</v>
      </c>
      <c r="AB961" s="63">
        <v>88.28036783486597</v>
      </c>
      <c r="AC961" s="63">
        <v>6.1057692307692264</v>
      </c>
      <c r="AD961" s="63">
        <v>-24.283996115280971</v>
      </c>
      <c r="AE961" s="63">
        <v>-26.724444025767923</v>
      </c>
      <c r="AF961" s="64" t="s">
        <v>95</v>
      </c>
      <c r="AG961" s="65">
        <v>117.71</v>
      </c>
      <c r="AH961" s="63">
        <v>101.72730715379268</v>
      </c>
      <c r="AI961" s="63">
        <v>11.633033456718664</v>
      </c>
      <c r="AJ961" s="63">
        <v>2.6689316261827578</v>
      </c>
      <c r="AK961" s="63">
        <v>0.73195162363728627</v>
      </c>
    </row>
    <row r="962" spans="1:37" x14ac:dyDescent="0.25">
      <c r="A962" s="61">
        <v>2022</v>
      </c>
      <c r="B962" s="61">
        <v>8</v>
      </c>
      <c r="C962" s="62" t="s">
        <v>101</v>
      </c>
      <c r="D962" s="63">
        <v>113.12149865924368</v>
      </c>
      <c r="E962" s="63">
        <v>14.152272969751522</v>
      </c>
      <c r="F962" s="63">
        <v>11.200468818435771</v>
      </c>
      <c r="G962" s="63">
        <v>8.1697417273784936</v>
      </c>
      <c r="H962" s="63">
        <v>113.15769849915094</v>
      </c>
      <c r="I962" s="63">
        <v>13.914303862819793</v>
      </c>
      <c r="J962" s="63">
        <v>11.116986493499127</v>
      </c>
      <c r="K962" s="63">
        <v>8.1452055086043771</v>
      </c>
      <c r="L962" s="63">
        <v>121.11975270887918</v>
      </c>
      <c r="M962" s="63">
        <v>24.004874086108856</v>
      </c>
      <c r="N962" s="63">
        <v>-44.797899621443392</v>
      </c>
      <c r="O962" s="63">
        <v>-55.451567347316761</v>
      </c>
      <c r="P962" s="63">
        <v>102.41869060823066</v>
      </c>
      <c r="Q962" s="63">
        <v>0.75693192903555939</v>
      </c>
      <c r="R962" s="63">
        <v>2.3059950736010748</v>
      </c>
      <c r="S962" s="63">
        <v>1.2609701967197395</v>
      </c>
      <c r="T962" s="63">
        <v>106.89462261728325</v>
      </c>
      <c r="U962" s="63">
        <v>7.595198981781607</v>
      </c>
      <c r="V962" s="63">
        <v>3.9107051542029092</v>
      </c>
      <c r="W962" s="63">
        <v>3.1856676232141012</v>
      </c>
      <c r="X962" s="63">
        <v>97.19180747887529</v>
      </c>
      <c r="Y962" s="63">
        <v>-7.4682125197141573</v>
      </c>
      <c r="Z962" s="63">
        <v>1.0547702467268438</v>
      </c>
      <c r="AA962" s="63">
        <v>-0.39768267367622911</v>
      </c>
      <c r="AB962" s="63">
        <v>89.995374980729082</v>
      </c>
      <c r="AC962" s="63">
        <v>5.6031448016897514</v>
      </c>
      <c r="AD962" s="63">
        <v>-21.331401246196201</v>
      </c>
      <c r="AE962" s="63">
        <v>-24.550153352592133</v>
      </c>
      <c r="AF962" s="64" t="s">
        <v>95</v>
      </c>
      <c r="AG962" s="65">
        <v>118.7</v>
      </c>
      <c r="AH962" s="63">
        <v>95.300335854459718</v>
      </c>
      <c r="AI962" s="63">
        <v>4.0641740358619245</v>
      </c>
      <c r="AJ962" s="63">
        <v>2.841697017031164</v>
      </c>
      <c r="AK962" s="63">
        <v>1.255992418143336</v>
      </c>
    </row>
    <row r="963" spans="1:37" x14ac:dyDescent="0.25">
      <c r="A963" s="61">
        <v>2022</v>
      </c>
      <c r="B963" s="61">
        <v>9</v>
      </c>
      <c r="C963" s="62" t="s">
        <v>101</v>
      </c>
      <c r="D963" s="63">
        <v>116.44029545075452</v>
      </c>
      <c r="E963" s="63">
        <v>15.109632606040819</v>
      </c>
      <c r="F963" s="63">
        <v>11.644301559413496</v>
      </c>
      <c r="G963" s="63">
        <v>9.1901566635439025</v>
      </c>
      <c r="H963" s="63">
        <v>116.3025591775498</v>
      </c>
      <c r="I963" s="63">
        <v>14.968105515787471</v>
      </c>
      <c r="J963" s="63">
        <v>11.554108634807591</v>
      </c>
      <c r="K963" s="63">
        <v>9.1388828374074933</v>
      </c>
      <c r="L963" s="63">
        <v>192.05395442636228</v>
      </c>
      <c r="M963" s="63">
        <v>104.71508616132783</v>
      </c>
      <c r="N963" s="63">
        <v>-31.669869206419921</v>
      </c>
      <c r="O963" s="63">
        <v>-45.835099882784249</v>
      </c>
      <c r="P963" s="63">
        <v>102.30514379179363</v>
      </c>
      <c r="Q963" s="63">
        <v>1.5724638938688713</v>
      </c>
      <c r="R963" s="63">
        <v>2.2233485818021759</v>
      </c>
      <c r="S963" s="63">
        <v>1.290888796839468</v>
      </c>
      <c r="T963" s="63">
        <v>109.70344726536077</v>
      </c>
      <c r="U963" s="63">
        <v>9.7019798983768908</v>
      </c>
      <c r="V963" s="63">
        <v>4.5548342186435109</v>
      </c>
      <c r="W963" s="63">
        <v>3.6630848979551729</v>
      </c>
      <c r="X963" s="63">
        <v>93.300966377276339</v>
      </c>
      <c r="Y963" s="63">
        <v>-8.6373538153461737</v>
      </c>
      <c r="Z963" s="63">
        <v>-6.2511189017577795E-2</v>
      </c>
      <c r="AA963" s="63">
        <v>-1.005454253562192</v>
      </c>
      <c r="AB963" s="63">
        <v>93.645390189125791</v>
      </c>
      <c r="AC963" s="63">
        <v>10.822485207100613</v>
      </c>
      <c r="AD963" s="63">
        <v>-18.4627161145572</v>
      </c>
      <c r="AE963" s="63">
        <v>-21.914192676099262</v>
      </c>
      <c r="AF963" s="64" t="s">
        <v>95</v>
      </c>
      <c r="AG963" s="65">
        <v>119.83</v>
      </c>
      <c r="AH963" s="63">
        <v>97.171238797258212</v>
      </c>
      <c r="AI963" s="63">
        <v>4.2451583944550464</v>
      </c>
      <c r="AJ963" s="63">
        <v>2.9987853023195843</v>
      </c>
      <c r="AK963" s="63">
        <v>1.666751841749246</v>
      </c>
    </row>
    <row r="964" spans="1:37" x14ac:dyDescent="0.25">
      <c r="A964" s="61">
        <v>2022</v>
      </c>
      <c r="B964" s="61">
        <v>10</v>
      </c>
      <c r="C964" s="62" t="s">
        <v>101</v>
      </c>
      <c r="D964" s="63">
        <v>121.27637254356907</v>
      </c>
      <c r="E964" s="63">
        <v>22.06669847908573</v>
      </c>
      <c r="F964" s="63">
        <v>12.689927063083939</v>
      </c>
      <c r="G964" s="63">
        <v>11.360712738846956</v>
      </c>
      <c r="H964" s="63">
        <v>121.22144880626695</v>
      </c>
      <c r="I964" s="63">
        <v>21.990794071539014</v>
      </c>
      <c r="J964" s="63">
        <v>12.601023487517926</v>
      </c>
      <c r="K964" s="63">
        <v>11.292639813534407</v>
      </c>
      <c r="L964" s="63">
        <v>85.176583382235037</v>
      </c>
      <c r="M964" s="63">
        <v>122.14174857734088</v>
      </c>
      <c r="N964" s="63">
        <v>-26.341257964209209</v>
      </c>
      <c r="O964" s="63">
        <v>-33.383273816883275</v>
      </c>
      <c r="P964" s="63">
        <v>102.73361133322696</v>
      </c>
      <c r="Q964" s="63">
        <v>2.5876200476454159</v>
      </c>
      <c r="R964" s="63">
        <v>2.2600441716573272</v>
      </c>
      <c r="S964" s="63">
        <v>1.6334331733084184</v>
      </c>
      <c r="T964" s="63">
        <v>112.2942242326715</v>
      </c>
      <c r="U964" s="63">
        <v>13.377244535821291</v>
      </c>
      <c r="V964" s="63">
        <v>5.4302735722231876</v>
      </c>
      <c r="W964" s="63">
        <v>4.6561447729089878</v>
      </c>
      <c r="X964" s="63">
        <v>91.080655285009271</v>
      </c>
      <c r="Y964" s="63">
        <v>-10.636618479303849</v>
      </c>
      <c r="Z964" s="63">
        <v>-1.1535531207948257</v>
      </c>
      <c r="AA964" s="63">
        <v>-1.5607833932645434</v>
      </c>
      <c r="AB964" s="63">
        <v>92.100383751598955</v>
      </c>
      <c r="AC964" s="63">
        <v>5.8864106691193285</v>
      </c>
      <c r="AD964" s="63">
        <v>-16.414677426373526</v>
      </c>
      <c r="AE964" s="63">
        <v>-18.763454002097461</v>
      </c>
      <c r="AF964" s="64" t="s">
        <v>95</v>
      </c>
      <c r="AG964" s="65">
        <v>120.64</v>
      </c>
      <c r="AH964" s="63">
        <v>100.5274971349213</v>
      </c>
      <c r="AI964" s="63">
        <v>9.81348463142551</v>
      </c>
      <c r="AJ964" s="63">
        <v>3.6736929100767757</v>
      </c>
      <c r="AK964" s="63">
        <v>3.0935189107019738</v>
      </c>
    </row>
    <row r="965" spans="1:37" x14ac:dyDescent="0.25">
      <c r="A965" s="61">
        <v>2022</v>
      </c>
      <c r="B965" s="61">
        <v>11</v>
      </c>
      <c r="C965" s="62" t="s">
        <v>101</v>
      </c>
      <c r="D965" s="63">
        <v>130.20613367926987</v>
      </c>
      <c r="E965" s="63">
        <v>26.605014703182221</v>
      </c>
      <c r="F965" s="63">
        <v>13.999065698787394</v>
      </c>
      <c r="G965" s="63">
        <v>13.082886973097828</v>
      </c>
      <c r="H965" s="63">
        <v>130.27466006698953</v>
      </c>
      <c r="I965" s="63">
        <v>26.73009382550218</v>
      </c>
      <c r="J965" s="63">
        <v>13.929369155950067</v>
      </c>
      <c r="K965" s="63">
        <v>13.015373829696358</v>
      </c>
      <c r="L965" s="63">
        <v>201.36704382970635</v>
      </c>
      <c r="M965" s="63">
        <v>214.28792569659441</v>
      </c>
      <c r="N965" s="63">
        <v>-13.173743996340615</v>
      </c>
      <c r="O965" s="63">
        <v>-19.515285676119234</v>
      </c>
      <c r="P965" s="63">
        <v>103.65547470771772</v>
      </c>
      <c r="Q965" s="63">
        <v>0.50393619590758476</v>
      </c>
      <c r="R965" s="63">
        <v>2.0949766896846134</v>
      </c>
      <c r="S965" s="63">
        <v>1.7519747503429386</v>
      </c>
      <c r="T965" s="63">
        <v>115.25163152434538</v>
      </c>
      <c r="U965" s="63">
        <v>14.643687959151364</v>
      </c>
      <c r="V965" s="63">
        <v>6.2733152083465527</v>
      </c>
      <c r="W965" s="63">
        <v>5.8314697631413281</v>
      </c>
      <c r="X965" s="63">
        <v>89.518054932561881</v>
      </c>
      <c r="Y965" s="63">
        <v>-16.263573083181228</v>
      </c>
      <c r="Z965" s="63">
        <v>-2.6291390459131203</v>
      </c>
      <c r="AA965" s="63">
        <v>-2.8226143393679166</v>
      </c>
      <c r="AB965" s="63">
        <v>90.870378626577605</v>
      </c>
      <c r="AC965" s="63">
        <v>4.7915585538834193</v>
      </c>
      <c r="AD965" s="63">
        <v>-14.774004746524849</v>
      </c>
      <c r="AE965" s="63">
        <v>-16.076021256744141</v>
      </c>
      <c r="AF965" s="64" t="s">
        <v>95</v>
      </c>
      <c r="AG965" s="65">
        <v>121.55</v>
      </c>
      <c r="AH965" s="63">
        <v>107.12145921782795</v>
      </c>
      <c r="AI965" s="63">
        <v>13.574749512422784</v>
      </c>
      <c r="AJ965" s="63">
        <v>4.5904367150128689</v>
      </c>
      <c r="AK965" s="63">
        <v>4.0809850048216134</v>
      </c>
    </row>
    <row r="966" spans="1:37" x14ac:dyDescent="0.25">
      <c r="A966" s="61">
        <v>2022</v>
      </c>
      <c r="B966" s="61">
        <v>12</v>
      </c>
      <c r="C966" s="62" t="s">
        <v>101</v>
      </c>
      <c r="D966" s="63">
        <v>127.88016811453315</v>
      </c>
      <c r="E966" s="63">
        <v>19.685004780215351</v>
      </c>
      <c r="F966" s="63">
        <v>14.50533828695697</v>
      </c>
      <c r="G966" s="63">
        <v>14.50533828695697</v>
      </c>
      <c r="H966" s="63">
        <v>127.58809156831362</v>
      </c>
      <c r="I966" s="63">
        <v>19.698835195164179</v>
      </c>
      <c r="J966" s="63">
        <v>14.441846407790294</v>
      </c>
      <c r="K966" s="63">
        <v>14.441846407790294</v>
      </c>
      <c r="L966" s="63">
        <v>150.16984734401731</v>
      </c>
      <c r="M966" s="63">
        <v>415.35057862491487</v>
      </c>
      <c r="N966" s="63">
        <v>-2.7679744774404602</v>
      </c>
      <c r="O966" s="63">
        <v>-2.7679744774404611</v>
      </c>
      <c r="P966" s="63">
        <v>104.15369134156785</v>
      </c>
      <c r="Q966" s="63">
        <v>1.3493596641744858</v>
      </c>
      <c r="R966" s="63">
        <v>2.0311226720968856</v>
      </c>
      <c r="S966" s="63">
        <v>2.0311226720968847</v>
      </c>
      <c r="T966" s="63">
        <v>117.19956849833642</v>
      </c>
      <c r="U966" s="63">
        <v>15.664878212174287</v>
      </c>
      <c r="V966" s="63">
        <v>7.0663297262270275</v>
      </c>
      <c r="W966" s="63">
        <v>7.0663297262270248</v>
      </c>
      <c r="X966" s="63">
        <v>88.585530414899722</v>
      </c>
      <c r="Y966" s="63">
        <v>-15.869912297968199</v>
      </c>
      <c r="Z966" s="63">
        <v>-3.7909716253494929</v>
      </c>
      <c r="AA966" s="63">
        <v>-3.7909716253494992</v>
      </c>
      <c r="AB966" s="63">
        <v>78.805328355534812</v>
      </c>
      <c r="AC966" s="63">
        <v>-0.46731922955478922</v>
      </c>
      <c r="AD966" s="63">
        <v>-13.830057625240089</v>
      </c>
      <c r="AE966" s="63">
        <v>-13.830057625240087</v>
      </c>
      <c r="AF966" s="64" t="s">
        <v>95</v>
      </c>
      <c r="AG966" s="65">
        <v>123.07</v>
      </c>
      <c r="AH966" s="63">
        <v>103.90848144513949</v>
      </c>
      <c r="AI966" s="63">
        <v>6.5271424687153115</v>
      </c>
      <c r="AJ966" s="63">
        <v>4.7596804348770227</v>
      </c>
      <c r="AK966" s="63">
        <v>4.7596804348770263</v>
      </c>
    </row>
    <row r="967" spans="1:37" x14ac:dyDescent="0.25">
      <c r="A967" s="61">
        <v>2023</v>
      </c>
      <c r="B967" s="61">
        <v>1</v>
      </c>
      <c r="C967" s="62" t="s">
        <v>101</v>
      </c>
      <c r="D967" s="63">
        <v>122.99910091798702</v>
      </c>
      <c r="E967" s="63">
        <v>20.980032401787071</v>
      </c>
      <c r="F967" s="63">
        <v>20.980032401787074</v>
      </c>
      <c r="G967" s="63">
        <v>15.797026040859464</v>
      </c>
      <c r="H967" s="63">
        <v>122.8335556240587</v>
      </c>
      <c r="I967" s="63">
        <v>21.05218237788786</v>
      </c>
      <c r="J967" s="63">
        <v>21.052182377887863</v>
      </c>
      <c r="K967" s="63">
        <v>15.748916925585334</v>
      </c>
      <c r="L967" s="63">
        <v>89.877759502772932</v>
      </c>
      <c r="M967" s="63">
        <v>150.33149171270722</v>
      </c>
      <c r="N967" s="63">
        <v>1.6796269992215951</v>
      </c>
      <c r="O967" s="63">
        <v>7.0528375733855313</v>
      </c>
      <c r="P967" s="63">
        <v>102.5524728253471</v>
      </c>
      <c r="Q967" s="63">
        <v>1.7245276904025957</v>
      </c>
      <c r="R967" s="63">
        <v>1.7245276904025886</v>
      </c>
      <c r="S967" s="63">
        <v>1.9976746846644033</v>
      </c>
      <c r="T967" s="63">
        <v>117.99869405909203</v>
      </c>
      <c r="U967" s="63">
        <v>18.729141521425291</v>
      </c>
      <c r="V967" s="63">
        <v>18.729141521425284</v>
      </c>
      <c r="W967" s="63">
        <v>8.721673940692682</v>
      </c>
      <c r="X967" s="63">
        <v>83.879766669285161</v>
      </c>
      <c r="Y967" s="63">
        <v>-18.573932379303045</v>
      </c>
      <c r="Z967" s="63">
        <v>-18.573932379303049</v>
      </c>
      <c r="AA967" s="63">
        <v>-5.9063262654700424</v>
      </c>
      <c r="AB967" s="63">
        <v>80.360334834728476</v>
      </c>
      <c r="AC967" s="63">
        <v>-8.1599999999999966</v>
      </c>
      <c r="AD967" s="63">
        <v>-8.16</v>
      </c>
      <c r="AE967" s="63">
        <v>-13.460136607071348</v>
      </c>
      <c r="AF967" s="64" t="s">
        <v>95</v>
      </c>
      <c r="AG967" s="65">
        <v>125.35</v>
      </c>
      <c r="AH967" s="63">
        <v>98.124532044664562</v>
      </c>
      <c r="AI967" s="63">
        <v>7.332982875171453</v>
      </c>
      <c r="AJ967" s="63">
        <v>7.3329828751714565</v>
      </c>
      <c r="AK967" s="63">
        <v>5.4205645422178179</v>
      </c>
    </row>
    <row r="968" spans="1:37" x14ac:dyDescent="0.25">
      <c r="A968" s="61">
        <v>2023</v>
      </c>
      <c r="B968" s="61">
        <v>2</v>
      </c>
      <c r="C968" s="62" t="s">
        <v>101</v>
      </c>
      <c r="D968" s="63">
        <v>126.80678243187189</v>
      </c>
      <c r="E968" s="63">
        <v>16.979276273176922</v>
      </c>
      <c r="F968" s="63">
        <v>18.915547975808124</v>
      </c>
      <c r="G968" s="63">
        <v>16.183096288509134</v>
      </c>
      <c r="H968" s="63">
        <v>126.55879265661557</v>
      </c>
      <c r="I968" s="63">
        <v>16.719830958807577</v>
      </c>
      <c r="J968" s="63">
        <v>18.814200447718264</v>
      </c>
      <c r="K968" s="63">
        <v>16.10909776615199</v>
      </c>
      <c r="L968" s="63">
        <v>110.80493590432346</v>
      </c>
      <c r="M968" s="63">
        <v>75.743275129778169</v>
      </c>
      <c r="N968" s="63">
        <v>5.2745708875450603</v>
      </c>
      <c r="O968" s="63">
        <v>31.717490036147922</v>
      </c>
      <c r="P968" s="63">
        <v>103.37423327486557</v>
      </c>
      <c r="Q968" s="63">
        <v>-0.98356669559947818</v>
      </c>
      <c r="R968" s="63">
        <v>0.34681161777985192</v>
      </c>
      <c r="S968" s="63">
        <v>1.4605827776307052</v>
      </c>
      <c r="T968" s="63">
        <v>119.5094141367769</v>
      </c>
      <c r="U968" s="63">
        <v>16.78911411519725</v>
      </c>
      <c r="V968" s="63">
        <v>17.744968320281764</v>
      </c>
      <c r="W968" s="63">
        <v>9.9202117859902899</v>
      </c>
      <c r="X968" s="63">
        <v>84.093169547051119</v>
      </c>
      <c r="Y968" s="63">
        <v>-21.675310765728469</v>
      </c>
      <c r="Z968" s="63">
        <v>-20.156695728450501</v>
      </c>
      <c r="AA968" s="63">
        <v>-8.6088665366477528</v>
      </c>
      <c r="AB968" s="63">
        <v>72.88030366793194</v>
      </c>
      <c r="AC968" s="63">
        <v>-21.146875845279965</v>
      </c>
      <c r="AD968" s="63">
        <v>-14.831179658190919</v>
      </c>
      <c r="AE968" s="63">
        <v>-12.211212493572816</v>
      </c>
      <c r="AF968" s="64" t="s">
        <v>95</v>
      </c>
      <c r="AG968" s="65">
        <v>127.72</v>
      </c>
      <c r="AH968" s="63">
        <v>99.284984678884982</v>
      </c>
      <c r="AI968" s="63">
        <v>3.5795987608329085</v>
      </c>
      <c r="AJ968" s="63">
        <v>5.4118660459057333</v>
      </c>
      <c r="AK968" s="63">
        <v>5.3068241264444964</v>
      </c>
    </row>
    <row r="969" spans="1:37" x14ac:dyDescent="0.25">
      <c r="A969" s="61">
        <v>2023</v>
      </c>
      <c r="B969" s="61">
        <v>3</v>
      </c>
      <c r="C969" s="62" t="s">
        <v>101</v>
      </c>
      <c r="D969" s="63">
        <v>129.51345043708781</v>
      </c>
      <c r="E969" s="63">
        <v>23.206328402832767</v>
      </c>
      <c r="F969" s="63">
        <v>20.346571897584063</v>
      </c>
      <c r="G969" s="63">
        <v>18.026807384751464</v>
      </c>
      <c r="H969" s="63">
        <v>129.19334043810235</v>
      </c>
      <c r="I969" s="63">
        <v>22.890391255647387</v>
      </c>
      <c r="J969" s="63">
        <v>20.17446921280208</v>
      </c>
      <c r="K969" s="63">
        <v>17.924362594026434</v>
      </c>
      <c r="L969" s="63">
        <v>129.34185187327984</v>
      </c>
      <c r="M969" s="63">
        <v>268.70229007633588</v>
      </c>
      <c r="N969" s="63">
        <v>12.201776885617655</v>
      </c>
      <c r="O969" s="63">
        <v>55.108652706440154</v>
      </c>
      <c r="P969" s="63">
        <v>105.22616757757714</v>
      </c>
      <c r="Q969" s="63">
        <v>2.2743370464655328</v>
      </c>
      <c r="R969" s="63">
        <v>0.9904824461491657</v>
      </c>
      <c r="S969" s="63">
        <v>1.3328620377300808</v>
      </c>
      <c r="T969" s="63">
        <v>121.23501779969888</v>
      </c>
      <c r="U969" s="63">
        <v>17.284828657112712</v>
      </c>
      <c r="V969" s="63">
        <v>17.589063602692633</v>
      </c>
      <c r="W969" s="63">
        <v>11.110692937818683</v>
      </c>
      <c r="X969" s="63">
        <v>86.171621460141395</v>
      </c>
      <c r="Y969" s="63">
        <v>-16.222888590035012</v>
      </c>
      <c r="Z969" s="63">
        <v>-18.864942120292149</v>
      </c>
      <c r="AA969" s="63">
        <v>-10.439596785966373</v>
      </c>
      <c r="AB969" s="63">
        <v>72.51030212625885</v>
      </c>
      <c r="AC969" s="63">
        <v>-13.817079693349982</v>
      </c>
      <c r="AD969" s="63">
        <v>-14.508066348557147</v>
      </c>
      <c r="AE969" s="63">
        <v>-9.3303526712135465</v>
      </c>
      <c r="AF969" s="64" t="s">
        <v>95</v>
      </c>
      <c r="AG969" s="65">
        <v>129.05000000000001</v>
      </c>
      <c r="AH969" s="63">
        <v>100.35912470909554</v>
      </c>
      <c r="AI969" s="63">
        <v>8.7805428765498732</v>
      </c>
      <c r="AJ969" s="63">
        <v>6.5236801913733933</v>
      </c>
      <c r="AK969" s="63">
        <v>6.5253447014173247</v>
      </c>
    </row>
    <row r="970" spans="1:37" x14ac:dyDescent="0.25">
      <c r="A970" s="61">
        <v>2023</v>
      </c>
      <c r="B970" s="61">
        <v>4</v>
      </c>
      <c r="C970" s="62" t="s">
        <v>101</v>
      </c>
      <c r="D970" s="63">
        <v>122.22045354729076</v>
      </c>
      <c r="E970" s="63">
        <v>12.864167549613597</v>
      </c>
      <c r="F970" s="63">
        <v>18.433210130884724</v>
      </c>
      <c r="G970" s="63">
        <v>18.478176743656476</v>
      </c>
      <c r="H970" s="63">
        <v>121.94010703779385</v>
      </c>
      <c r="I970" s="63">
        <v>12.664211509442723</v>
      </c>
      <c r="J970" s="63">
        <v>18.254011071997333</v>
      </c>
      <c r="K970" s="63">
        <v>18.363788792806091</v>
      </c>
      <c r="L970" s="63">
        <v>144.29833623988563</v>
      </c>
      <c r="M970" s="63">
        <v>916.70160726764516</v>
      </c>
      <c r="N970" s="63">
        <v>21.72345809792844</v>
      </c>
      <c r="O970" s="63">
        <v>94.851713290786932</v>
      </c>
      <c r="P970" s="63">
        <v>102.43422010177532</v>
      </c>
      <c r="Q970" s="63">
        <v>1.7036026426766426</v>
      </c>
      <c r="R970" s="63">
        <v>1.166169513333748</v>
      </c>
      <c r="S970" s="63">
        <v>1.2697317519487541</v>
      </c>
      <c r="T970" s="63">
        <v>120.67286078149178</v>
      </c>
      <c r="U970" s="63">
        <v>16.091061150252315</v>
      </c>
      <c r="V970" s="63">
        <v>17.208375340757343</v>
      </c>
      <c r="W970" s="63">
        <v>12.2156489220596</v>
      </c>
      <c r="X970" s="63">
        <v>80.603648677452298</v>
      </c>
      <c r="Y970" s="63">
        <v>-17.016322911348595</v>
      </c>
      <c r="Z970" s="63">
        <v>-18.427384130179004</v>
      </c>
      <c r="AA970" s="63">
        <v>-12.013280881913062</v>
      </c>
      <c r="AB970" s="63">
        <v>69.135288063700258</v>
      </c>
      <c r="AC970" s="63">
        <v>-19.404290044299373</v>
      </c>
      <c r="AD970" s="63">
        <v>-15.708609650125771</v>
      </c>
      <c r="AE970" s="63">
        <v>-7.2397311214169662</v>
      </c>
      <c r="AF970" s="64" t="s">
        <v>95</v>
      </c>
      <c r="AG970" s="65">
        <v>130.19999999999999</v>
      </c>
      <c r="AH970" s="63">
        <v>93.87131608854898</v>
      </c>
      <c r="AI970" s="63">
        <v>4.3422249622921072E-2</v>
      </c>
      <c r="AJ970" s="63">
        <v>4.8951158092110258</v>
      </c>
      <c r="AK970" s="63">
        <v>6.6194920806722308</v>
      </c>
    </row>
    <row r="971" spans="1:37" x14ac:dyDescent="0.25">
      <c r="A971" s="61">
        <v>2023</v>
      </c>
      <c r="B971" s="61">
        <v>5</v>
      </c>
      <c r="C971" s="62" t="s">
        <v>101</v>
      </c>
      <c r="D971" s="63">
        <v>126.28873765017781</v>
      </c>
      <c r="E971" s="63">
        <v>12.860439386484003</v>
      </c>
      <c r="F971" s="63">
        <v>17.268456088533512</v>
      </c>
      <c r="G971" s="63">
        <v>18.447143393898841</v>
      </c>
      <c r="H971" s="63">
        <v>126.02291248400628</v>
      </c>
      <c r="I971" s="63">
        <v>12.577670704981685</v>
      </c>
      <c r="J971" s="63">
        <v>17.066754933816732</v>
      </c>
      <c r="K971" s="63">
        <v>18.316029065473828</v>
      </c>
      <c r="L971" s="63">
        <v>217.19632038746687</v>
      </c>
      <c r="M971" s="63">
        <v>594.32466708941035</v>
      </c>
      <c r="N971" s="63">
        <v>34.707743187863962</v>
      </c>
      <c r="O971" s="63">
        <v>143.07953011459915</v>
      </c>
      <c r="P971" s="63">
        <v>102.23166441324676</v>
      </c>
      <c r="Q971" s="63">
        <v>3.082885204740478</v>
      </c>
      <c r="R971" s="63">
        <v>1.5403646608443511</v>
      </c>
      <c r="S971" s="63">
        <v>1.3689877468559644</v>
      </c>
      <c r="T971" s="63">
        <v>124.96488305498276</v>
      </c>
      <c r="U971" s="63">
        <v>20.69873098939749</v>
      </c>
      <c r="V971" s="63">
        <v>17.913405079438416</v>
      </c>
      <c r="W971" s="63">
        <v>13.57523274106704</v>
      </c>
      <c r="X971" s="63">
        <v>74.84714443152825</v>
      </c>
      <c r="Y971" s="63">
        <v>-20.8055620984576</v>
      </c>
      <c r="Z971" s="63">
        <v>-18.872566161780501</v>
      </c>
      <c r="AA971" s="63">
        <v>-13.599254018815827</v>
      </c>
      <c r="AB971" s="63">
        <v>66.40027666781944</v>
      </c>
      <c r="AC971" s="63">
        <v>-9.1965811965812065</v>
      </c>
      <c r="AD971" s="63">
        <v>-14.582766895606014</v>
      </c>
      <c r="AE971" s="63">
        <v>-4.6275998371806821</v>
      </c>
      <c r="AF971" s="64" t="s">
        <v>95</v>
      </c>
      <c r="AG971" s="65">
        <v>130.65</v>
      </c>
      <c r="AH971" s="63">
        <v>96.661873440625939</v>
      </c>
      <c r="AI971" s="63">
        <v>0.5075554735354757</v>
      </c>
      <c r="AJ971" s="63">
        <v>3.9964263196961891</v>
      </c>
      <c r="AK971" s="63">
        <v>6.3191785240356069</v>
      </c>
    </row>
    <row r="972" spans="1:37" x14ac:dyDescent="0.25">
      <c r="A972" s="61">
        <v>2023</v>
      </c>
      <c r="B972" s="61">
        <v>6</v>
      </c>
      <c r="C972" s="62" t="s">
        <v>101</v>
      </c>
      <c r="D972" s="63">
        <v>114.58184185383557</v>
      </c>
      <c r="E972" s="63">
        <v>4.1471116961299401</v>
      </c>
      <c r="F972" s="63">
        <v>15.03169097908077</v>
      </c>
      <c r="G972" s="63">
        <v>17.412075255069269</v>
      </c>
      <c r="H972" s="63">
        <v>114.46231129426803</v>
      </c>
      <c r="I972" s="63">
        <v>4.1660001877880148</v>
      </c>
      <c r="J972" s="63">
        <v>14.869245520353447</v>
      </c>
      <c r="K972" s="63">
        <v>17.293606613367714</v>
      </c>
      <c r="L972" s="63">
        <v>143.65366018960088</v>
      </c>
      <c r="M972" s="63">
        <v>679.12856374394835</v>
      </c>
      <c r="N972" s="63">
        <v>43.20711746802035</v>
      </c>
      <c r="O972" s="63">
        <v>182.51401767547333</v>
      </c>
      <c r="P972" s="63">
        <v>101.58984590731177</v>
      </c>
      <c r="Q972" s="63">
        <v>1.2170363657431977</v>
      </c>
      <c r="R972" s="63">
        <v>1.487021563844082</v>
      </c>
      <c r="S972" s="63">
        <v>1.3420308470497986</v>
      </c>
      <c r="T972" s="63">
        <v>125.40573766516347</v>
      </c>
      <c r="U972" s="63">
        <v>18.99941749536957</v>
      </c>
      <c r="V972" s="63">
        <v>18.09861159654529</v>
      </c>
      <c r="W972" s="63">
        <v>14.713753434603063</v>
      </c>
      <c r="X972" s="63">
        <v>73.096626724846686</v>
      </c>
      <c r="Y972" s="63">
        <v>-22.885991153466762</v>
      </c>
      <c r="Z972" s="63">
        <v>-19.506972316828662</v>
      </c>
      <c r="AA972" s="63">
        <v>-15.168539819492949</v>
      </c>
      <c r="AB972" s="63">
        <v>57.685240355168141</v>
      </c>
      <c r="AC972" s="63">
        <v>-25.447495961227787</v>
      </c>
      <c r="AD972" s="63">
        <v>-16.262941199984006</v>
      </c>
      <c r="AE972" s="63">
        <v>-5.3139256358522289</v>
      </c>
      <c r="AF972" s="64" t="s">
        <v>95</v>
      </c>
      <c r="AG972" s="65">
        <v>130.97</v>
      </c>
      <c r="AH972" s="63">
        <v>87.487090061720679</v>
      </c>
      <c r="AI972" s="63">
        <v>-6.9618075250270692</v>
      </c>
      <c r="AJ972" s="63">
        <v>2.1680107765818191</v>
      </c>
      <c r="AK972" s="63">
        <v>5.2232754100374166</v>
      </c>
    </row>
    <row r="973" spans="1:37" x14ac:dyDescent="0.25">
      <c r="A973" s="61">
        <v>2023</v>
      </c>
      <c r="B973" s="61">
        <v>7</v>
      </c>
      <c r="C973" s="62" t="s">
        <v>101</v>
      </c>
      <c r="D973" s="63">
        <v>113.24314480448301</v>
      </c>
      <c r="E973" s="63">
        <v>-5.4283397528642467</v>
      </c>
      <c r="F973" s="63">
        <v>11.829726459296541</v>
      </c>
      <c r="G973" s="63">
        <v>14.919624042868193</v>
      </c>
      <c r="H973" s="63">
        <v>113.12547364079481</v>
      </c>
      <c r="I973" s="63">
        <v>-5.4663031583086621</v>
      </c>
      <c r="J973" s="63">
        <v>11.687204266602347</v>
      </c>
      <c r="K973" s="63">
        <v>14.809091607433885</v>
      </c>
      <c r="L973" s="63">
        <v>156.47775454372638</v>
      </c>
      <c r="M973" s="63">
        <v>-28.533248776952362</v>
      </c>
      <c r="N973" s="63">
        <v>33.492409139702481</v>
      </c>
      <c r="O973" s="63">
        <v>135.36224113665298</v>
      </c>
      <c r="P973" s="63">
        <v>102.44154787145656</v>
      </c>
      <c r="Q973" s="63">
        <v>1.6842723396304393</v>
      </c>
      <c r="R973" s="63">
        <v>1.5150455158017717</v>
      </c>
      <c r="S973" s="63">
        <v>1.4450863233176392</v>
      </c>
      <c r="T973" s="63">
        <v>126.28524138719719</v>
      </c>
      <c r="U973" s="63">
        <v>19.695241767277238</v>
      </c>
      <c r="V973" s="63">
        <v>18.331458273750954</v>
      </c>
      <c r="W973" s="63">
        <v>15.829863981754698</v>
      </c>
      <c r="X973" s="63">
        <v>74.14736722515616</v>
      </c>
      <c r="Y973" s="63">
        <v>-22.083028146063967</v>
      </c>
      <c r="Z973" s="63">
        <v>-19.859781231322295</v>
      </c>
      <c r="AA973" s="63">
        <v>-16.412545059790631</v>
      </c>
      <c r="AB973" s="63">
        <v>50.920212167550694</v>
      </c>
      <c r="AC973" s="63">
        <v>-42.319891255097417</v>
      </c>
      <c r="AD973" s="63">
        <v>-20.170908226020167</v>
      </c>
      <c r="AE973" s="63">
        <v>-9.4841823162350067</v>
      </c>
      <c r="AF973" s="64" t="s">
        <v>95</v>
      </c>
      <c r="AG973" s="65">
        <v>131.63999999999999</v>
      </c>
      <c r="AH973" s="63">
        <v>86.024874509634628</v>
      </c>
      <c r="AI973" s="63">
        <v>-15.435808814263524</v>
      </c>
      <c r="AJ973" s="63">
        <v>-0.52369922648662914</v>
      </c>
      <c r="AK973" s="63">
        <v>2.8538834967805116</v>
      </c>
    </row>
    <row r="974" spans="1:37" x14ac:dyDescent="0.25">
      <c r="A974" s="61">
        <v>2023</v>
      </c>
      <c r="B974" s="61">
        <v>8</v>
      </c>
      <c r="C974" s="62" t="s">
        <v>101</v>
      </c>
      <c r="D974" s="63">
        <v>115.5891477191384</v>
      </c>
      <c r="E974" s="63">
        <v>2.1814147524053027</v>
      </c>
      <c r="F974" s="63">
        <v>10.587007759048351</v>
      </c>
      <c r="G974" s="63">
        <v>13.860280512876173</v>
      </c>
      <c r="H974" s="63">
        <v>115.38674580658892</v>
      </c>
      <c r="I974" s="63">
        <v>1.9698591761785593</v>
      </c>
      <c r="J974" s="63">
        <v>10.434700426974697</v>
      </c>
      <c r="K974" s="63">
        <v>13.749968888435049</v>
      </c>
      <c r="L974" s="63">
        <v>82.022629782380506</v>
      </c>
      <c r="M974" s="63">
        <v>-32.279724860792669</v>
      </c>
      <c r="N974" s="63">
        <v>28.908849158568106</v>
      </c>
      <c r="O974" s="63">
        <v>123.01186191843473</v>
      </c>
      <c r="P974" s="63">
        <v>102.31529510575574</v>
      </c>
      <c r="Q974" s="63">
        <v>-0.10095374375603683</v>
      </c>
      <c r="R974" s="63">
        <v>1.3110981132756327</v>
      </c>
      <c r="S974" s="63">
        <v>1.3725314601328336</v>
      </c>
      <c r="T974" s="63">
        <v>125.18065430804788</v>
      </c>
      <c r="U974" s="63">
        <v>17.106596424625067</v>
      </c>
      <c r="V974" s="63">
        <v>18.17377584497477</v>
      </c>
      <c r="W974" s="63">
        <v>16.605157635787364</v>
      </c>
      <c r="X974" s="63">
        <v>75.250767572281276</v>
      </c>
      <c r="Y974" s="63">
        <v>-22.57498906105117</v>
      </c>
      <c r="Z974" s="63">
        <v>-20.192973464597873</v>
      </c>
      <c r="AA974" s="63">
        <v>-17.68578793928576</v>
      </c>
      <c r="AB974" s="63">
        <v>50.670211125879682</v>
      </c>
      <c r="AC974" s="63">
        <v>-43.696872048447148</v>
      </c>
      <c r="AD974" s="63">
        <v>-23.290820273645586</v>
      </c>
      <c r="AE974" s="63">
        <v>-13.780223133215557</v>
      </c>
      <c r="AF974" s="64" t="s">
        <v>95</v>
      </c>
      <c r="AG974" s="65">
        <v>132.54</v>
      </c>
      <c r="AH974" s="63">
        <v>87.210764840152706</v>
      </c>
      <c r="AI974" s="63">
        <v>-8.4885021041911131</v>
      </c>
      <c r="AJ974" s="63">
        <v>-1.5216614854173471</v>
      </c>
      <c r="AK974" s="63">
        <v>1.8059123571743356</v>
      </c>
    </row>
    <row r="975" spans="1:37" x14ac:dyDescent="0.25">
      <c r="A975" s="61">
        <v>2023</v>
      </c>
      <c r="B975" s="61">
        <v>9</v>
      </c>
      <c r="C975" s="62" t="s">
        <v>101</v>
      </c>
      <c r="D975" s="63">
        <v>116.84736871200407</v>
      </c>
      <c r="E975" s="63">
        <v>0.34959827237960894</v>
      </c>
      <c r="F975" s="63">
        <v>9.3886109304856635</v>
      </c>
      <c r="G975" s="63">
        <v>12.556677024194343</v>
      </c>
      <c r="H975" s="63">
        <v>116.66279233545484</v>
      </c>
      <c r="I975" s="63">
        <v>0.30973794596825144</v>
      </c>
      <c r="J975" s="63">
        <v>9.2502930840213438</v>
      </c>
      <c r="K975" s="63">
        <v>12.455730226661615</v>
      </c>
      <c r="L975" s="63">
        <v>81.973039316973995</v>
      </c>
      <c r="M975" s="63">
        <v>-57.317702953935132</v>
      </c>
      <c r="N975" s="63">
        <v>20.328775288924518</v>
      </c>
      <c r="O975" s="63">
        <v>84.809033773050629</v>
      </c>
      <c r="P975" s="63">
        <v>99.820559279135693</v>
      </c>
      <c r="Q975" s="63">
        <v>-2.4286017501861181</v>
      </c>
      <c r="R975" s="63">
        <v>0.89243135750147751</v>
      </c>
      <c r="S975" s="63">
        <v>1.0372407989555796</v>
      </c>
      <c r="T975" s="63">
        <v>122.68072195354056</v>
      </c>
      <c r="U975" s="63">
        <v>11.829413761984313</v>
      </c>
      <c r="V975" s="63">
        <v>17.43339182606163</v>
      </c>
      <c r="W975" s="63">
        <v>16.739257410610662</v>
      </c>
      <c r="X975" s="63">
        <v>72.668285696812845</v>
      </c>
      <c r="Y975" s="63">
        <v>-22.114112513081778</v>
      </c>
      <c r="Z975" s="63">
        <v>-20.395435060070476</v>
      </c>
      <c r="AA975" s="63">
        <v>-18.800641784195903</v>
      </c>
      <c r="AB975" s="63">
        <v>51.245213521723002</v>
      </c>
      <c r="AC975" s="63">
        <v>-45.27737732927546</v>
      </c>
      <c r="AD975" s="63">
        <v>-25.956931603346021</v>
      </c>
      <c r="AE975" s="63">
        <v>-18.685435017997705</v>
      </c>
      <c r="AF975" s="64" t="s">
        <v>95</v>
      </c>
      <c r="AG975" s="65">
        <v>133.35</v>
      </c>
      <c r="AH975" s="63">
        <v>87.624573462320271</v>
      </c>
      <c r="AI975" s="63">
        <v>-9.8245792202530993</v>
      </c>
      <c r="AJ975" s="63">
        <v>-2.4622460752177</v>
      </c>
      <c r="AK975" s="63">
        <v>0.61632823209107812</v>
      </c>
    </row>
    <row r="976" spans="1:37" x14ac:dyDescent="0.25">
      <c r="A976" s="61">
        <v>2023</v>
      </c>
      <c r="B976" s="61">
        <v>10</v>
      </c>
      <c r="C976" s="62" t="s">
        <v>101</v>
      </c>
      <c r="D976" s="63">
        <v>114.47060744482991</v>
      </c>
      <c r="E976" s="63">
        <v>-5.6117815498597281</v>
      </c>
      <c r="F976" s="63">
        <v>7.7584770194143227</v>
      </c>
      <c r="G976" s="63">
        <v>10.181839394614059</v>
      </c>
      <c r="H976" s="63">
        <v>114.29284832516593</v>
      </c>
      <c r="I976" s="63">
        <v>-5.7156555620566252</v>
      </c>
      <c r="J976" s="63">
        <v>7.6238542393062936</v>
      </c>
      <c r="K976" s="63">
        <v>10.077869501850827</v>
      </c>
      <c r="L976" s="63">
        <v>180.27125984577367</v>
      </c>
      <c r="M976" s="63">
        <v>111.64415463437356</v>
      </c>
      <c r="N976" s="63">
        <v>24.188317280955161</v>
      </c>
      <c r="O976" s="63">
        <v>85.749377702083081</v>
      </c>
      <c r="P976" s="63">
        <v>99.126975794718462</v>
      </c>
      <c r="Q976" s="63">
        <v>-3.5106675329557078</v>
      </c>
      <c r="R976" s="63">
        <v>0.44745581842631221</v>
      </c>
      <c r="S976" s="63">
        <v>0.52803966264052349</v>
      </c>
      <c r="T976" s="63">
        <v>121.7517170468173</v>
      </c>
      <c r="U976" s="63">
        <v>8.422065229775356</v>
      </c>
      <c r="V976" s="63">
        <v>16.471805879058763</v>
      </c>
      <c r="W976" s="63">
        <v>16.260081866628084</v>
      </c>
      <c r="X976" s="63">
        <v>72.5293435353897</v>
      </c>
      <c r="Y976" s="63">
        <v>-20.368004261243925</v>
      </c>
      <c r="Z976" s="63">
        <v>-20.392876269651914</v>
      </c>
      <c r="AA976" s="63">
        <v>-19.620802528344811</v>
      </c>
      <c r="AB976" s="63">
        <v>42.095175396564152</v>
      </c>
      <c r="AC976" s="63">
        <v>-54.294245385450587</v>
      </c>
      <c r="AD976" s="63">
        <v>-28.976352445740194</v>
      </c>
      <c r="AE976" s="63">
        <v>-23.943217665615151</v>
      </c>
      <c r="AF976" s="64" t="s">
        <v>95</v>
      </c>
      <c r="AG976" s="65">
        <v>133.63999999999999</v>
      </c>
      <c r="AH976" s="63">
        <v>85.655946905739242</v>
      </c>
      <c r="AI976" s="63">
        <v>-14.793514862130166</v>
      </c>
      <c r="AJ976" s="63">
        <v>-3.7558236946664159</v>
      </c>
      <c r="AK976" s="63">
        <v>-1.4625674660351535</v>
      </c>
    </row>
    <row r="977" spans="1:37" x14ac:dyDescent="0.25">
      <c r="A977" s="61">
        <v>2023</v>
      </c>
      <c r="B977" s="61">
        <v>11</v>
      </c>
      <c r="C977" s="62" t="s">
        <v>101</v>
      </c>
      <c r="D977" s="63">
        <v>116.50589592843249</v>
      </c>
      <c r="E977" s="63">
        <v>-10.521960343730413</v>
      </c>
      <c r="F977" s="63">
        <v>5.848465914646428</v>
      </c>
      <c r="G977" s="63">
        <v>6.9411210806817678</v>
      </c>
      <c r="H977" s="63">
        <v>116.21821356838346</v>
      </c>
      <c r="I977" s="63">
        <v>-10.789854674253604</v>
      </c>
      <c r="J977" s="63">
        <v>5.6981798521744897</v>
      </c>
      <c r="K977" s="63">
        <v>6.8017347235437313</v>
      </c>
      <c r="L977" s="63">
        <v>161.82360671454902</v>
      </c>
      <c r="M977" s="63">
        <v>-19.637491996256713</v>
      </c>
      <c r="N977" s="63">
        <v>20.206987274712283</v>
      </c>
      <c r="O977" s="63">
        <v>57.581160671098985</v>
      </c>
      <c r="P977" s="63">
        <v>98.415980453902662</v>
      </c>
      <c r="Q977" s="63">
        <v>-5.0547202341112296</v>
      </c>
      <c r="R977" s="63">
        <v>-6.1668087851096676E-2</v>
      </c>
      <c r="S977" s="63">
        <v>5.6899900591986352E-2</v>
      </c>
      <c r="T977" s="63">
        <v>121.15892810739142</v>
      </c>
      <c r="U977" s="63">
        <v>5.1255643889068949</v>
      </c>
      <c r="V977" s="63">
        <v>15.351835950574477</v>
      </c>
      <c r="W977" s="63">
        <v>15.376833194734502</v>
      </c>
      <c r="X977" s="63">
        <v>71.679723732830851</v>
      </c>
      <c r="Y977" s="63">
        <v>-19.927076401704085</v>
      </c>
      <c r="Z977" s="63">
        <v>-20.353757585097853</v>
      </c>
      <c r="AA977" s="63">
        <v>-19.95064712563746</v>
      </c>
      <c r="AB977" s="63">
        <v>41.075171146546438</v>
      </c>
      <c r="AC977" s="63">
        <v>-54.798063167161878</v>
      </c>
      <c r="AD977" s="63">
        <v>-31.432743946484099</v>
      </c>
      <c r="AE977" s="63">
        <v>-29.062601205523947</v>
      </c>
      <c r="AF977" s="64" t="s">
        <v>95</v>
      </c>
      <c r="AG977" s="65">
        <v>134.03</v>
      </c>
      <c r="AH977" s="63">
        <v>86.925237579969021</v>
      </c>
      <c r="AI977" s="63">
        <v>-18.853572183693444</v>
      </c>
      <c r="AJ977" s="63">
        <v>-5.2738120430076414</v>
      </c>
      <c r="AK977" s="63">
        <v>-4.2840222383263296</v>
      </c>
    </row>
    <row r="978" spans="1:37" x14ac:dyDescent="0.25">
      <c r="A978" s="61">
        <v>2023</v>
      </c>
      <c r="B978" s="61">
        <v>12</v>
      </c>
      <c r="C978" s="62" t="s">
        <v>101</v>
      </c>
      <c r="D978" s="63">
        <v>114.33034255219484</v>
      </c>
      <c r="E978" s="63">
        <v>-10.595720792455239</v>
      </c>
      <c r="F978" s="63">
        <v>4.3180530156563979</v>
      </c>
      <c r="G978" s="63">
        <v>4.3180530156564032</v>
      </c>
      <c r="H978" s="63">
        <v>113.91250979659884</v>
      </c>
      <c r="I978" s="63">
        <v>-10.718540894855039</v>
      </c>
      <c r="J978" s="63">
        <v>4.1729670216190229</v>
      </c>
      <c r="K978" s="63">
        <v>4.17296702161903</v>
      </c>
      <c r="L978" s="63">
        <v>232.39083898802392</v>
      </c>
      <c r="M978" s="63">
        <v>54.751997886533275</v>
      </c>
      <c r="N978" s="63">
        <v>22.398830002556224</v>
      </c>
      <c r="O978" s="63">
        <v>48.282076129273548</v>
      </c>
      <c r="P978" s="63">
        <v>96.952913925709183</v>
      </c>
      <c r="Q978" s="63">
        <v>-6.9136074997515067</v>
      </c>
      <c r="R978" s="63">
        <v>-0.64454153200899089</v>
      </c>
      <c r="S978" s="63">
        <v>-0.64454153200898645</v>
      </c>
      <c r="T978" s="63">
        <v>120.75483180267324</v>
      </c>
      <c r="U978" s="63">
        <v>3.0335122815638158</v>
      </c>
      <c r="V978" s="63">
        <v>14.228153850638137</v>
      </c>
      <c r="W978" s="63">
        <v>14.228153850638137</v>
      </c>
      <c r="X978" s="63">
        <v>68.633743089034809</v>
      </c>
      <c r="Y978" s="63">
        <v>-22.52262557148849</v>
      </c>
      <c r="Z978" s="63">
        <v>-20.520175023790234</v>
      </c>
      <c r="AA978" s="63">
        <v>-20.52017502379023</v>
      </c>
      <c r="AB978" s="63">
        <v>47.950199792499134</v>
      </c>
      <c r="AC978" s="63">
        <v>-39.153607004631688</v>
      </c>
      <c r="AD978" s="63">
        <v>-32.021159825344405</v>
      </c>
      <c r="AE978" s="63">
        <v>-32.021159825344398</v>
      </c>
      <c r="AF978" s="64" t="s">
        <v>95</v>
      </c>
      <c r="AG978" s="65">
        <v>134.66999999999999</v>
      </c>
      <c r="AH978" s="63">
        <v>84.89666781925807</v>
      </c>
      <c r="AI978" s="63">
        <v>-18.296690858598566</v>
      </c>
      <c r="AJ978" s="63">
        <v>-6.4310482981666421</v>
      </c>
      <c r="AK978" s="63">
        <v>-6.4310482981666439</v>
      </c>
    </row>
    <row r="979" spans="1:37" x14ac:dyDescent="0.25">
      <c r="A979" s="61">
        <v>2024</v>
      </c>
      <c r="B979" s="61">
        <v>1</v>
      </c>
      <c r="C979" s="62" t="s">
        <v>101</v>
      </c>
      <c r="D979" s="63">
        <v>116.69751227392966</v>
      </c>
      <c r="E979" s="63">
        <v>-5.1232802492264682</v>
      </c>
      <c r="F979" s="63">
        <v>-5.12328024922647</v>
      </c>
      <c r="G979" s="63">
        <v>2.2718348200586433</v>
      </c>
      <c r="H979" s="63">
        <v>116.64163894678947</v>
      </c>
      <c r="I979" s="63">
        <v>-5.0408999770551759</v>
      </c>
      <c r="J979" s="63">
        <v>-5.0408999770551794</v>
      </c>
      <c r="K979" s="63">
        <v>2.1333844952002892</v>
      </c>
      <c r="L979" s="63">
        <v>119.95933581836667</v>
      </c>
      <c r="M979" s="63">
        <v>33.46943279629221</v>
      </c>
      <c r="N979" s="63">
        <v>33.469432796292217</v>
      </c>
      <c r="O979" s="63">
        <v>44.190146566572423</v>
      </c>
      <c r="P979" s="63">
        <v>96.143766807511483</v>
      </c>
      <c r="Q979" s="63">
        <v>-6.2491969635388784</v>
      </c>
      <c r="R979" s="63">
        <v>-6.2491969635388722</v>
      </c>
      <c r="S979" s="63">
        <v>-1.3081076492725572</v>
      </c>
      <c r="T979" s="63">
        <v>119.79556255778583</v>
      </c>
      <c r="U979" s="63">
        <v>1.5227867672789301</v>
      </c>
      <c r="V979" s="63">
        <v>1.5227867672789275</v>
      </c>
      <c r="W979" s="63">
        <v>12.73472770267044</v>
      </c>
      <c r="X979" s="63">
        <v>68.091791895859402</v>
      </c>
      <c r="Y979" s="63">
        <v>-18.822149131236145</v>
      </c>
      <c r="Z979" s="63">
        <v>-18.822149131236145</v>
      </c>
      <c r="AA979" s="63">
        <v>-20.571311508106874</v>
      </c>
      <c r="AB979" s="63">
        <v>44.565185688273701</v>
      </c>
      <c r="AC979" s="63">
        <v>-44.543305126928821</v>
      </c>
      <c r="AD979" s="63">
        <v>-44.543305126928821</v>
      </c>
      <c r="AE979" s="63">
        <v>-35.034253745514391</v>
      </c>
      <c r="AF979" s="64" t="s">
        <v>95</v>
      </c>
      <c r="AG979" s="65">
        <v>135.59</v>
      </c>
      <c r="AH979" s="63">
        <v>86.066459380433415</v>
      </c>
      <c r="AI979" s="63">
        <v>-12.288540299731082</v>
      </c>
      <c r="AJ979" s="63">
        <v>-12.288540299731087</v>
      </c>
      <c r="AK979" s="63">
        <v>-7.9897494527161967</v>
      </c>
    </row>
    <row r="980" spans="1:37" x14ac:dyDescent="0.25">
      <c r="A980" s="61">
        <v>2024</v>
      </c>
      <c r="B980" s="61">
        <v>2</v>
      </c>
      <c r="C980" s="62" t="s">
        <v>101</v>
      </c>
      <c r="D980" s="63">
        <v>115.32483887033524</v>
      </c>
      <c r="E980" s="63">
        <v>-9.0546762100090632</v>
      </c>
      <c r="F980" s="63">
        <v>-7.1189405017686225</v>
      </c>
      <c r="G980" s="63">
        <v>0.12826369355335032</v>
      </c>
      <c r="H980" s="63">
        <v>115.18546413720654</v>
      </c>
      <c r="I980" s="63">
        <v>-8.9865968856605747</v>
      </c>
      <c r="J980" s="63">
        <v>-7.0432173712522079</v>
      </c>
      <c r="K980" s="63">
        <v>1.7764929357369397E-2</v>
      </c>
      <c r="L980" s="63">
        <v>275.73290575332049</v>
      </c>
      <c r="M980" s="63">
        <v>148.84532760472612</v>
      </c>
      <c r="N980" s="63">
        <v>97.173075022239814</v>
      </c>
      <c r="O980" s="63">
        <v>51.763500887418985</v>
      </c>
      <c r="P980" s="63">
        <v>97.48871506662276</v>
      </c>
      <c r="Q980" s="63">
        <v>-5.6934092972603594</v>
      </c>
      <c r="R980" s="63">
        <v>-5.9701941816597266</v>
      </c>
      <c r="S980" s="63">
        <v>-1.7058021373180736</v>
      </c>
      <c r="T980" s="63">
        <v>120.30883102972776</v>
      </c>
      <c r="U980" s="63">
        <v>0.66891541450945624</v>
      </c>
      <c r="V980" s="63">
        <v>1.0931354770859159</v>
      </c>
      <c r="W980" s="63">
        <v>11.328643771827316</v>
      </c>
      <c r="X980" s="63">
        <v>70.092559020352851</v>
      </c>
      <c r="Y980" s="63">
        <v>-16.648927138921493</v>
      </c>
      <c r="Z980" s="63">
        <v>-17.734157639394134</v>
      </c>
      <c r="AA980" s="63">
        <v>-20.168132656237802</v>
      </c>
      <c r="AB980" s="63">
        <v>58.490243709348789</v>
      </c>
      <c r="AC980" s="63">
        <v>-19.744785949506024</v>
      </c>
      <c r="AD980" s="63">
        <v>-32.749282171756718</v>
      </c>
      <c r="AE980" s="63">
        <v>-35.202263364272596</v>
      </c>
      <c r="AF980" s="64" t="s">
        <v>95</v>
      </c>
      <c r="AG980" s="65">
        <v>137.44999999999999</v>
      </c>
      <c r="AH980" s="63">
        <v>83.903120313084941</v>
      </c>
      <c r="AI980" s="63">
        <v>-15.492639109074986</v>
      </c>
      <c r="AJ980" s="63">
        <v>-13.900007195933616</v>
      </c>
      <c r="AK980" s="63">
        <v>-9.5615595593153415</v>
      </c>
    </row>
    <row r="981" spans="1:37" x14ac:dyDescent="0.25">
      <c r="A981" s="61">
        <v>2024</v>
      </c>
      <c r="B981" s="61">
        <v>3</v>
      </c>
      <c r="C981" s="62" t="s">
        <v>101</v>
      </c>
      <c r="D981" s="63">
        <v>108.73245987468563</v>
      </c>
      <c r="E981" s="63">
        <v>-16.045430410717614</v>
      </c>
      <c r="F981" s="63">
        <v>-10.166769614136461</v>
      </c>
      <c r="G981" s="63">
        <v>-3.0150235134891119</v>
      </c>
      <c r="H981" s="63">
        <v>108.21230376520437</v>
      </c>
      <c r="I981" s="63">
        <v>-16.240029557057696</v>
      </c>
      <c r="J981" s="63">
        <v>-10.181653194558404</v>
      </c>
      <c r="K981" s="63">
        <v>-3.117530211070644</v>
      </c>
      <c r="L981" s="63">
        <v>149.62435222454562</v>
      </c>
      <c r="M981" s="63">
        <v>15.681312782762035</v>
      </c>
      <c r="N981" s="63">
        <v>65.235161532682213</v>
      </c>
      <c r="O981" s="63">
        <v>42.754525010370941</v>
      </c>
      <c r="P981" s="63">
        <v>97.469286392880718</v>
      </c>
      <c r="Q981" s="63">
        <v>-7.3716275744602484</v>
      </c>
      <c r="R981" s="63">
        <v>-6.4441331278008658</v>
      </c>
      <c r="S981" s="63">
        <v>-2.5251551058655224</v>
      </c>
      <c r="T981" s="63">
        <v>119.76027458454179</v>
      </c>
      <c r="U981" s="63">
        <v>-1.2164333720754001</v>
      </c>
      <c r="V981" s="63">
        <v>0.31263098724891858</v>
      </c>
      <c r="W981" s="63">
        <v>9.7323416855520577</v>
      </c>
      <c r="X981" s="63">
        <v>70.694385841102886</v>
      </c>
      <c r="Y981" s="63">
        <v>-17.960942775339888</v>
      </c>
      <c r="Z981" s="63">
        <v>-17.811052628081558</v>
      </c>
      <c r="AA981" s="63">
        <v>-20.364956004886878</v>
      </c>
      <c r="AB981" s="63">
        <v>59.830249292705382</v>
      </c>
      <c r="AC981" s="63">
        <v>-17.487243138877389</v>
      </c>
      <c r="AD981" s="63">
        <v>-27.847176079734226</v>
      </c>
      <c r="AE981" s="63">
        <v>-35.719199578196793</v>
      </c>
      <c r="AF981" s="64" t="s">
        <v>95</v>
      </c>
      <c r="AG981" s="65">
        <v>138.58000000000001</v>
      </c>
      <c r="AH981" s="63">
        <v>78.46187030934162</v>
      </c>
      <c r="AI981" s="63">
        <v>-21.818897348124608</v>
      </c>
      <c r="AJ981" s="63">
        <v>-16.56896817354928</v>
      </c>
      <c r="AK981" s="63">
        <v>-12.022353762203139</v>
      </c>
    </row>
    <row r="982" spans="1:37" x14ac:dyDescent="0.25">
      <c r="A982" s="61">
        <v>2024</v>
      </c>
      <c r="B982" s="61">
        <v>4</v>
      </c>
      <c r="C982" s="62" t="s">
        <v>101</v>
      </c>
      <c r="D982" s="63">
        <v>119.65999857604668</v>
      </c>
      <c r="E982" s="63">
        <v>-2.0949480196891699</v>
      </c>
      <c r="F982" s="63">
        <v>-8.1997438244781904</v>
      </c>
      <c r="G982" s="63">
        <v>-4.1217488839961334</v>
      </c>
      <c r="H982" s="63">
        <v>119.63579635094115</v>
      </c>
      <c r="I982" s="63">
        <v>-1.8897069576448047</v>
      </c>
      <c r="J982" s="63">
        <v>-8.1615359093892828</v>
      </c>
      <c r="K982" s="63">
        <v>-4.191862082408889</v>
      </c>
      <c r="L982" s="63">
        <v>187.97761816994651</v>
      </c>
      <c r="M982" s="63">
        <v>30.270121657845891</v>
      </c>
      <c r="N982" s="63">
        <v>54.598109735697562</v>
      </c>
      <c r="O982" s="63">
        <v>33.239215790487719</v>
      </c>
      <c r="P982" s="63">
        <v>96.357011627960389</v>
      </c>
      <c r="Q982" s="63">
        <v>-5.9327912759786869</v>
      </c>
      <c r="R982" s="63">
        <v>-6.3174877256967132</v>
      </c>
      <c r="S982" s="63">
        <v>-3.1556541120041857</v>
      </c>
      <c r="T982" s="63">
        <v>119.59130890709899</v>
      </c>
      <c r="U982" s="63">
        <v>-0.89626770044939974</v>
      </c>
      <c r="V982" s="63">
        <v>8.3414619448829441E-3</v>
      </c>
      <c r="W982" s="63">
        <v>8.2981792481544971</v>
      </c>
      <c r="X982" s="63">
        <v>68.335746696413423</v>
      </c>
      <c r="Y982" s="63">
        <v>-15.220033065910883</v>
      </c>
      <c r="Z982" s="63">
        <v>-17.18716390652467</v>
      </c>
      <c r="AA982" s="63">
        <v>-20.28205551460438</v>
      </c>
      <c r="AB982" s="63">
        <v>60.815253396889148</v>
      </c>
      <c r="AC982" s="63">
        <v>-12.034425399580527</v>
      </c>
      <c r="AD982" s="63">
        <v>-24.139918951455662</v>
      </c>
      <c r="AE982" s="63">
        <v>-35.476161294276253</v>
      </c>
      <c r="AF982" s="64" t="s">
        <v>95</v>
      </c>
      <c r="AG982" s="65">
        <v>139.46</v>
      </c>
      <c r="AH982" s="63">
        <v>85.802379589880019</v>
      </c>
      <c r="AI982" s="63">
        <v>-8.5957423789153182</v>
      </c>
      <c r="AJ982" s="63">
        <v>-14.657883299700703</v>
      </c>
      <c r="AK982" s="63">
        <v>-12.704802178092152</v>
      </c>
    </row>
    <row r="983" spans="1:37" x14ac:dyDescent="0.25">
      <c r="A983" s="61">
        <v>2024</v>
      </c>
      <c r="B983" s="61">
        <v>5</v>
      </c>
      <c r="C983" s="62" t="s">
        <v>101</v>
      </c>
      <c r="D983" s="63">
        <v>119.55778389950662</v>
      </c>
      <c r="E983" s="63">
        <v>-5.3298131535023003</v>
      </c>
      <c r="F983" s="63">
        <v>-7.6224525623615698</v>
      </c>
      <c r="G983" s="63">
        <v>-5.5215570484571685</v>
      </c>
      <c r="H983" s="63">
        <v>119.16548871061399</v>
      </c>
      <c r="I983" s="63">
        <v>-5.4414103262869702</v>
      </c>
      <c r="J983" s="63">
        <v>-7.614414602144981</v>
      </c>
      <c r="K983" s="63">
        <v>-5.5810762216374741</v>
      </c>
      <c r="L983" s="63">
        <v>175.28245902587796</v>
      </c>
      <c r="M983" s="63">
        <v>-19.297684825791151</v>
      </c>
      <c r="N983" s="63">
        <v>31.388494470978003</v>
      </c>
      <c r="O983" s="63">
        <v>15.987262651684333</v>
      </c>
      <c r="P983" s="63">
        <v>94.486682450876771</v>
      </c>
      <c r="Q983" s="63">
        <v>-7.5759130077964585</v>
      </c>
      <c r="R983" s="63">
        <v>-6.5668988009734193</v>
      </c>
      <c r="S983" s="63">
        <v>-4.0245018338635958</v>
      </c>
      <c r="T983" s="63">
        <v>118.44739044110477</v>
      </c>
      <c r="U983" s="63">
        <v>-5.2154592990819566</v>
      </c>
      <c r="V983" s="63">
        <v>-1.0717583290787092</v>
      </c>
      <c r="W983" s="63">
        <v>6.138810804334625</v>
      </c>
      <c r="X983" s="63">
        <v>65.603268697508071</v>
      </c>
      <c r="Y983" s="63">
        <v>-12.350338552296634</v>
      </c>
      <c r="Z983" s="63">
        <v>-16.303309719254845</v>
      </c>
      <c r="AA983" s="63">
        <v>-19.674872471867289</v>
      </c>
      <c r="AB983" s="63">
        <v>57.38023908432951</v>
      </c>
      <c r="AC983" s="63">
        <v>-13.584337349397586</v>
      </c>
      <c r="AD983" s="63">
        <v>-22.199925266756171</v>
      </c>
      <c r="AE983" s="63">
        <v>-35.957546369381546</v>
      </c>
      <c r="AF983" s="64" t="s">
        <v>95</v>
      </c>
      <c r="AG983" s="65">
        <v>140.11000000000001</v>
      </c>
      <c r="AH983" s="63">
        <v>85.331370993866685</v>
      </c>
      <c r="AI983" s="63">
        <v>-11.721790653808256</v>
      </c>
      <c r="AJ983" s="63">
        <v>-14.076668571940642</v>
      </c>
      <c r="AK983" s="63">
        <v>-13.694340375079435</v>
      </c>
    </row>
    <row r="984" spans="1:37" x14ac:dyDescent="0.25">
      <c r="A984" s="61">
        <v>2024</v>
      </c>
      <c r="B984" s="61">
        <v>6</v>
      </c>
      <c r="C984" s="62" t="s">
        <v>101</v>
      </c>
      <c r="D984" s="63">
        <v>118.01554966353987</v>
      </c>
      <c r="E984" s="63">
        <v>2.9967294591794627</v>
      </c>
      <c r="F984" s="63">
        <v>-5.983513386187056</v>
      </c>
      <c r="G984" s="63">
        <v>-5.5811721409964008</v>
      </c>
      <c r="H984" s="63">
        <v>117.40178368817544</v>
      </c>
      <c r="I984" s="63">
        <v>2.5680701015641745</v>
      </c>
      <c r="J984" s="63">
        <v>-6.0415490128630456</v>
      </c>
      <c r="K984" s="63">
        <v>-5.6751958846309378</v>
      </c>
      <c r="L984" s="63">
        <v>124.67043003198586</v>
      </c>
      <c r="M984" s="63">
        <v>-13.214581607290796</v>
      </c>
      <c r="N984" s="63">
        <v>23.716555630767022</v>
      </c>
      <c r="O984" s="63">
        <v>6.8843428207003114</v>
      </c>
      <c r="P984" s="63">
        <v>92.8038500594905</v>
      </c>
      <c r="Q984" s="63">
        <v>-8.6484980554428716</v>
      </c>
      <c r="R984" s="63">
        <v>-6.9094099776852218</v>
      </c>
      <c r="S984" s="63">
        <v>-4.8318793085682614</v>
      </c>
      <c r="T984" s="63">
        <v>117.02594676886837</v>
      </c>
      <c r="U984" s="63">
        <v>-6.6821431397894742</v>
      </c>
      <c r="V984" s="63">
        <v>-2.035840758852947</v>
      </c>
      <c r="W984" s="63">
        <v>4.0172005092460097</v>
      </c>
      <c r="X984" s="63">
        <v>63.760788167961891</v>
      </c>
      <c r="Y984" s="63">
        <v>-12.771914348424232</v>
      </c>
      <c r="Z984" s="63">
        <v>-15.768531638684935</v>
      </c>
      <c r="AA984" s="63">
        <v>-18.895169548206852</v>
      </c>
      <c r="AB984" s="63">
        <v>50.230209292538717</v>
      </c>
      <c r="AC984" s="63">
        <v>-12.923636994019233</v>
      </c>
      <c r="AD984" s="63">
        <v>-20.92273909826481</v>
      </c>
      <c r="AE984" s="63">
        <v>-35.416437047650533</v>
      </c>
      <c r="AF984" s="64" t="s">
        <v>95</v>
      </c>
      <c r="AG984" s="65">
        <v>140.71</v>
      </c>
      <c r="AH984" s="63">
        <v>83.871473003723878</v>
      </c>
      <c r="AI984" s="63">
        <v>-4.1327435344415306</v>
      </c>
      <c r="AJ984" s="63">
        <v>-12.565758872990196</v>
      </c>
      <c r="AK984" s="63">
        <v>-13.522165417446004</v>
      </c>
    </row>
    <row r="985" spans="1:37" x14ac:dyDescent="0.25">
      <c r="A985" s="61">
        <v>2024</v>
      </c>
      <c r="B985" s="61">
        <v>7</v>
      </c>
      <c r="C985" s="62" t="s">
        <v>101</v>
      </c>
      <c r="D985" s="63">
        <v>121.74145979519362</v>
      </c>
      <c r="E985" s="63">
        <v>7.5044851548260709</v>
      </c>
      <c r="F985" s="63">
        <v>-4.1984177240770855</v>
      </c>
      <c r="G985" s="63">
        <v>-4.5818669741394586</v>
      </c>
      <c r="H985" s="63">
        <v>121.55271762938776</v>
      </c>
      <c r="I985" s="63">
        <v>7.4494662584590117</v>
      </c>
      <c r="J985" s="63">
        <v>-4.2547415123554311</v>
      </c>
      <c r="K985" s="63">
        <v>-4.6772092145509134</v>
      </c>
      <c r="L985" s="63">
        <v>133.18015389574433</v>
      </c>
      <c r="M985" s="63">
        <v>-14.888762122076429</v>
      </c>
      <c r="N985" s="63">
        <v>17.624819971195361</v>
      </c>
      <c r="O985" s="63">
        <v>9.3808373957811</v>
      </c>
      <c r="P985" s="63">
        <v>92.887279070265123</v>
      </c>
      <c r="Q985" s="63">
        <v>-9.3265564604511013</v>
      </c>
      <c r="R985" s="63">
        <v>-7.2533929947734332</v>
      </c>
      <c r="S985" s="63">
        <v>-5.7361740847840679</v>
      </c>
      <c r="T985" s="63">
        <v>116.6375340078142</v>
      </c>
      <c r="U985" s="63">
        <v>-7.6396158992186685</v>
      </c>
      <c r="V985" s="63">
        <v>-2.8624934483472586</v>
      </c>
      <c r="W985" s="63">
        <v>1.8116326043329707</v>
      </c>
      <c r="X985" s="63">
        <v>64.440606831809106</v>
      </c>
      <c r="Y985" s="63">
        <v>-13.091173370824436</v>
      </c>
      <c r="Z985" s="63">
        <v>-15.412021150413546</v>
      </c>
      <c r="AA985" s="63">
        <v>-18.173376824720918</v>
      </c>
      <c r="AB985" s="63">
        <v>50.14520893837058</v>
      </c>
      <c r="AC985" s="63">
        <v>-1.5219952867242625</v>
      </c>
      <c r="AD985" s="63">
        <v>-18.820362212432716</v>
      </c>
      <c r="AE985" s="63">
        <v>-32.865001283725093</v>
      </c>
      <c r="AF985" s="64" t="s">
        <v>95</v>
      </c>
      <c r="AG985" s="65">
        <v>141.03</v>
      </c>
      <c r="AH985" s="63">
        <v>86.323094231861035</v>
      </c>
      <c r="AI985" s="63">
        <v>0.34666684947389115</v>
      </c>
      <c r="AJ985" s="63">
        <v>-10.887356564233441</v>
      </c>
      <c r="AK985" s="63">
        <v>-12.331838269166923</v>
      </c>
    </row>
    <row r="986" spans="1:37" x14ac:dyDescent="0.25">
      <c r="A986" s="61">
        <v>2024</v>
      </c>
      <c r="B986" s="61">
        <v>8</v>
      </c>
      <c r="C986" s="62" t="s">
        <v>101</v>
      </c>
      <c r="D986" s="63">
        <v>119.80607181037699</v>
      </c>
      <c r="E986" s="63">
        <v>3.6482006956959196</v>
      </c>
      <c r="F986" s="63">
        <v>-3.2645790722464874</v>
      </c>
      <c r="G986" s="63">
        <v>-4.4549220862878229</v>
      </c>
      <c r="H986" s="63">
        <v>119.44315809401422</v>
      </c>
      <c r="I986" s="63">
        <v>3.5154924069222346</v>
      </c>
      <c r="J986" s="63">
        <v>-3.3299756376945822</v>
      </c>
      <c r="K986" s="63">
        <v>-4.5453497700873271</v>
      </c>
      <c r="L986" s="63">
        <v>102.40431106445934</v>
      </c>
      <c r="M986" s="63">
        <v>24.84885126964933</v>
      </c>
      <c r="N986" s="63">
        <v>18.176695549356104</v>
      </c>
      <c r="O986" s="63">
        <v>13.09000873871247</v>
      </c>
      <c r="P986" s="63">
        <v>91.614801781028987</v>
      </c>
      <c r="Q986" s="63">
        <v>-10.45835162149163</v>
      </c>
      <c r="R986" s="63">
        <v>-7.6522376419914551</v>
      </c>
      <c r="S986" s="63">
        <v>-6.5947096311061273</v>
      </c>
      <c r="T986" s="63">
        <v>115.09025440321103</v>
      </c>
      <c r="U986" s="63">
        <v>-8.0606703652515819</v>
      </c>
      <c r="V986" s="63">
        <v>-3.5256369160581946</v>
      </c>
      <c r="W986" s="63">
        <v>-0.1879271797123323</v>
      </c>
      <c r="X986" s="63">
        <v>63.533414310428526</v>
      </c>
      <c r="Y986" s="63">
        <v>-15.571074740995542</v>
      </c>
      <c r="Z986" s="63">
        <v>-15.430956591015088</v>
      </c>
      <c r="AA986" s="63">
        <v>-17.546349523507274</v>
      </c>
      <c r="AB986" s="63">
        <v>48.190200792503305</v>
      </c>
      <c r="AC986" s="63">
        <v>-4.8944148411288495</v>
      </c>
      <c r="AD986" s="63">
        <v>-17.464845550945153</v>
      </c>
      <c r="AE986" s="63">
        <v>-30.134249640402743</v>
      </c>
      <c r="AF986" s="64" t="s">
        <v>95</v>
      </c>
      <c r="AG986" s="65">
        <v>141.05000000000001</v>
      </c>
      <c r="AH986" s="63">
        <v>84.93872514028854</v>
      </c>
      <c r="AI986" s="63">
        <v>-2.6052284990603596</v>
      </c>
      <c r="AJ986" s="63">
        <v>-9.9230481005592512</v>
      </c>
      <c r="AK986" s="63">
        <v>-11.915519977290685</v>
      </c>
    </row>
    <row r="987" spans="1:37" x14ac:dyDescent="0.25">
      <c r="A987" s="61">
        <v>2024</v>
      </c>
      <c r="B987" s="61">
        <v>9</v>
      </c>
      <c r="C987" s="62" t="s">
        <v>101</v>
      </c>
      <c r="D987" s="63">
        <v>122.91587599639216</v>
      </c>
      <c r="E987" s="63">
        <v>5.1935335397626829</v>
      </c>
      <c r="F987" s="63">
        <v>-2.3562827203971959</v>
      </c>
      <c r="G987" s="63">
        <v>-4.0678861831593025</v>
      </c>
      <c r="H987" s="63">
        <v>122.54831358769727</v>
      </c>
      <c r="I987" s="63">
        <v>5.0449000357535283</v>
      </c>
      <c r="J987" s="63">
        <v>-2.4304645471850961</v>
      </c>
      <c r="K987" s="63">
        <v>-4.1671490920663956</v>
      </c>
      <c r="L987" s="63">
        <v>88.806605449992148</v>
      </c>
      <c r="M987" s="63">
        <v>8.3363581367211168</v>
      </c>
      <c r="N987" s="63">
        <v>17.4786944618474</v>
      </c>
      <c r="O987" s="63">
        <v>21.337145206196141</v>
      </c>
      <c r="P987" s="63">
        <v>93.763855114979307</v>
      </c>
      <c r="Q987" s="63">
        <v>-6.0675918947915051</v>
      </c>
      <c r="R987" s="63">
        <v>-7.4806729721870742</v>
      </c>
      <c r="S987" s="63">
        <v>-6.8978239141100914</v>
      </c>
      <c r="T987" s="63">
        <v>117.86575152100252</v>
      </c>
      <c r="U987" s="63">
        <v>-3.9247979273886813</v>
      </c>
      <c r="V987" s="63">
        <v>-3.5699959043830942</v>
      </c>
      <c r="W987" s="63">
        <v>-1.4144143169208121</v>
      </c>
      <c r="X987" s="63">
        <v>65.023549800785602</v>
      </c>
      <c r="Y987" s="63">
        <v>-10.520044366978283</v>
      </c>
      <c r="Z987" s="63">
        <v>-14.924587921214606</v>
      </c>
      <c r="AA987" s="63">
        <v>-16.584520546671172</v>
      </c>
      <c r="AB987" s="63">
        <v>46.235192646636023</v>
      </c>
      <c r="AC987" s="63">
        <v>-9.7765635671772912</v>
      </c>
      <c r="AD987" s="63">
        <v>-16.775823925988774</v>
      </c>
      <c r="AE987" s="63">
        <v>-27.181554259939062</v>
      </c>
      <c r="AF987" s="64" t="s">
        <v>95</v>
      </c>
      <c r="AG987" s="65">
        <v>141.52000000000001</v>
      </c>
      <c r="AH987" s="63">
        <v>86.854067267094521</v>
      </c>
      <c r="AI987" s="63">
        <v>-0.87932661441951154</v>
      </c>
      <c r="AJ987" s="63">
        <v>-8.9758741829792719</v>
      </c>
      <c r="AK987" s="63">
        <v>-11.25025429137014</v>
      </c>
    </row>
    <row r="988" spans="1:37" x14ac:dyDescent="0.25">
      <c r="A988" s="61">
        <v>2024</v>
      </c>
      <c r="B988" s="61">
        <v>10</v>
      </c>
      <c r="C988" s="62" t="s">
        <v>101</v>
      </c>
      <c r="D988" s="63">
        <v>127.15518387812979</v>
      </c>
      <c r="E988" s="63">
        <v>11.081077244578537</v>
      </c>
      <c r="F988" s="63">
        <v>-1.0771931574978355</v>
      </c>
      <c r="G988" s="63">
        <v>-2.7524765339746153</v>
      </c>
      <c r="H988" s="63">
        <v>126.7094719034542</v>
      </c>
      <c r="I988" s="63">
        <v>10.863867477484405</v>
      </c>
      <c r="J988" s="63">
        <v>-1.164763751072817</v>
      </c>
      <c r="K988" s="63">
        <v>-2.8604251709611503</v>
      </c>
      <c r="L988" s="63">
        <v>148.91024952269177</v>
      </c>
      <c r="M988" s="63">
        <v>-17.396566901408463</v>
      </c>
      <c r="N988" s="63">
        <v>12.77256022866473</v>
      </c>
      <c r="O988" s="63">
        <v>12.640840724348905</v>
      </c>
      <c r="P988" s="63">
        <v>92.914102740933203</v>
      </c>
      <c r="Q988" s="63">
        <v>-6.2675906371354131</v>
      </c>
      <c r="R988" s="63">
        <v>-7.3629101140454178</v>
      </c>
      <c r="S988" s="63">
        <v>-7.1301426893984399</v>
      </c>
      <c r="T988" s="63">
        <v>118.15393663582883</v>
      </c>
      <c r="U988" s="63">
        <v>-2.9550141043226716</v>
      </c>
      <c r="V988" s="63">
        <v>-3.5089075385784652</v>
      </c>
      <c r="W988" s="63">
        <v>-2.3005802049095792</v>
      </c>
      <c r="X988" s="63">
        <v>62.844384011569822</v>
      </c>
      <c r="Y988" s="63">
        <v>-13.353160323441003</v>
      </c>
      <c r="Z988" s="63">
        <v>-14.777956749784948</v>
      </c>
      <c r="AA988" s="63">
        <v>-15.978516917156398</v>
      </c>
      <c r="AB988" s="63">
        <v>42.245176021566756</v>
      </c>
      <c r="AC988" s="63">
        <v>0.35633685710891427</v>
      </c>
      <c r="AD988" s="63">
        <v>-15.601075093663486</v>
      </c>
      <c r="AE988" s="63">
        <v>-22.515394186899798</v>
      </c>
      <c r="AF988" s="64" t="s">
        <v>95</v>
      </c>
      <c r="AG988" s="65">
        <v>141.4</v>
      </c>
      <c r="AH988" s="63">
        <v>89.925872615367595</v>
      </c>
      <c r="AI988" s="63">
        <v>4.9849728639708104</v>
      </c>
      <c r="AJ988" s="63">
        <v>-7.67930800505966</v>
      </c>
      <c r="AK988" s="63">
        <v>-9.708928170580819</v>
      </c>
    </row>
    <row r="989" spans="1:37" x14ac:dyDescent="0.25">
      <c r="A989" s="61">
        <v>2024</v>
      </c>
      <c r="B989" s="61">
        <v>11</v>
      </c>
      <c r="C989" s="62" t="s">
        <v>101</v>
      </c>
      <c r="D989" s="63">
        <v>124.02569425491335</v>
      </c>
      <c r="E989" s="63">
        <v>6.4544358605680685</v>
      </c>
      <c r="F989" s="63">
        <v>-0.41196576704340959</v>
      </c>
      <c r="G989" s="63">
        <v>-1.3119991304571386</v>
      </c>
      <c r="H989" s="63">
        <v>123.52899489066915</v>
      </c>
      <c r="I989" s="63">
        <v>6.2905641876726861</v>
      </c>
      <c r="J989" s="63">
        <v>-0.50671954403782582</v>
      </c>
      <c r="K989" s="63">
        <v>-1.4088314062364304</v>
      </c>
      <c r="L989" s="63">
        <v>0</v>
      </c>
      <c r="M989" s="63">
        <v>-100</v>
      </c>
      <c r="N989" s="63">
        <v>0.58803663309292542</v>
      </c>
      <c r="O989" s="63">
        <v>5.5238576724926389</v>
      </c>
      <c r="P989" s="63">
        <v>94.379992813407526</v>
      </c>
      <c r="Q989" s="63">
        <v>-4.1009474496731428</v>
      </c>
      <c r="R989" s="63">
        <v>-7.0761562518932504</v>
      </c>
      <c r="S989" s="63">
        <v>-7.0623209225258563</v>
      </c>
      <c r="T989" s="63">
        <v>117.91280215199455</v>
      </c>
      <c r="U989" s="63">
        <v>-2.6792296746960318</v>
      </c>
      <c r="V989" s="63">
        <v>-3.4342716562174136</v>
      </c>
      <c r="W989" s="63">
        <v>-2.9165127792878565</v>
      </c>
      <c r="X989" s="63">
        <v>66.393473454242866</v>
      </c>
      <c r="Y989" s="63">
        <v>-7.3748195490976372</v>
      </c>
      <c r="Z989" s="63">
        <v>-14.152897662118969</v>
      </c>
      <c r="AA989" s="63">
        <v>-14.94371886336323</v>
      </c>
      <c r="AB989" s="63">
        <v>45.525189688290361</v>
      </c>
      <c r="AC989" s="63">
        <v>10.833840535605589</v>
      </c>
      <c r="AD989" s="63">
        <v>-13.943280277873226</v>
      </c>
      <c r="AE989" s="63">
        <v>-16.650767259941688</v>
      </c>
      <c r="AF989" s="64" t="s">
        <v>95</v>
      </c>
      <c r="AG989" s="65">
        <v>141.80000000000001</v>
      </c>
      <c r="AH989" s="63">
        <v>87.465228670601789</v>
      </c>
      <c r="AI989" s="63">
        <v>0.62121324676967049</v>
      </c>
      <c r="AJ989" s="63">
        <v>-6.9643822158176771</v>
      </c>
      <c r="AK989" s="63">
        <v>-8.022222426387998</v>
      </c>
    </row>
    <row r="990" spans="1:37" x14ac:dyDescent="0.25">
      <c r="A990" s="61">
        <v>2024</v>
      </c>
      <c r="B990" s="61">
        <v>12</v>
      </c>
      <c r="C990" s="62" t="s">
        <v>101</v>
      </c>
      <c r="D990" s="63">
        <v>128.05216003641306</v>
      </c>
      <c r="E990" s="63">
        <v>12.001903587364708</v>
      </c>
      <c r="F990" s="63">
        <v>0.57818703810936789</v>
      </c>
      <c r="G990" s="63">
        <v>0.57818703810936256</v>
      </c>
      <c r="H990" s="63">
        <v>127.54069667984905</v>
      </c>
      <c r="I990" s="63">
        <v>11.963731558179674</v>
      </c>
      <c r="J990" s="63">
        <v>0.4862420440590931</v>
      </c>
      <c r="K990" s="63">
        <v>0.48624204405909666</v>
      </c>
      <c r="L990" s="63">
        <v>1.8844376854476781</v>
      </c>
      <c r="M990" s="63">
        <v>-99.189108446075707</v>
      </c>
      <c r="N990" s="63">
        <v>-12.814001215303673</v>
      </c>
      <c r="O990" s="63">
        <v>-12.814001215303676</v>
      </c>
      <c r="P990" s="63">
        <v>95.28796398143497</v>
      </c>
      <c r="Q990" s="63">
        <v>-1.7172768479655929</v>
      </c>
      <c r="R990" s="63">
        <v>-6.6490566102044291</v>
      </c>
      <c r="S990" s="63">
        <v>-6.6490566102044255</v>
      </c>
      <c r="T990" s="63">
        <v>121.19286827610183</v>
      </c>
      <c r="U990" s="63">
        <v>0.36274860963277433</v>
      </c>
      <c r="V990" s="63">
        <v>-3.121850731548359</v>
      </c>
      <c r="W990" s="63">
        <v>-3.1218507315483635</v>
      </c>
      <c r="X990" s="63">
        <v>64.518905729406697</v>
      </c>
      <c r="Y990" s="63">
        <v>-5.9953561825852262</v>
      </c>
      <c r="Z990" s="63">
        <v>-13.542738694320722</v>
      </c>
      <c r="AA990" s="63">
        <v>-13.542738694320718</v>
      </c>
      <c r="AB990" s="63">
        <v>40.255167729865541</v>
      </c>
      <c r="AC990" s="63">
        <v>-16.047966631908238</v>
      </c>
      <c r="AD990" s="63">
        <v>-14.086851371056675</v>
      </c>
      <c r="AE990" s="63">
        <v>-14.086851371056667</v>
      </c>
      <c r="AF990" s="64" t="s">
        <v>95</v>
      </c>
      <c r="AG990" s="65">
        <v>142.33000000000001</v>
      </c>
      <c r="AH990" s="63">
        <v>89.9684957748985</v>
      </c>
      <c r="AI990" s="63">
        <v>5.974118991852734</v>
      </c>
      <c r="AJ990" s="63">
        <v>-5.9604442332794383</v>
      </c>
      <c r="AK990" s="63">
        <v>-5.9604442332794321</v>
      </c>
    </row>
    <row r="991" spans="1:37" x14ac:dyDescent="0.25">
      <c r="A991" s="61">
        <v>2025</v>
      </c>
      <c r="B991" s="61">
        <v>1</v>
      </c>
      <c r="C991" s="62" t="s">
        <v>101</v>
      </c>
      <c r="D991" s="63">
        <v>112.42149000172039</v>
      </c>
      <c r="E991" s="63">
        <v>-3.6641931682073619</v>
      </c>
      <c r="F991" s="63">
        <v>-3.6641931682073636</v>
      </c>
      <c r="G991" s="63">
        <v>0.72267643287813144</v>
      </c>
      <c r="H991" s="63">
        <v>112.91841987040318</v>
      </c>
      <c r="I991" s="63">
        <v>-3.1920153986217343</v>
      </c>
      <c r="J991" s="63">
        <v>-3.1920153986217392</v>
      </c>
      <c r="K991" s="63">
        <v>0.66166848863929317</v>
      </c>
      <c r="L991" s="63">
        <v>34.187666851253404</v>
      </c>
      <c r="M991" s="63">
        <v>-71.500620090946668</v>
      </c>
      <c r="N991" s="63">
        <v>-71.500620090946668</v>
      </c>
      <c r="O991" s="63">
        <v>-19.176785462741236</v>
      </c>
      <c r="P991" s="63">
        <v>90.702864205559393</v>
      </c>
      <c r="Q991" s="63">
        <v>-5.6591319256767463</v>
      </c>
      <c r="R991" s="63">
        <v>-5.6591319256767525</v>
      </c>
      <c r="S991" s="63">
        <v>-6.6042919680343743</v>
      </c>
      <c r="T991" s="63">
        <v>117.41154139317041</v>
      </c>
      <c r="U991" s="63">
        <v>-1.9900746853335534</v>
      </c>
      <c r="V991" s="63">
        <v>-1.9900746853335538</v>
      </c>
      <c r="W991" s="63">
        <v>-3.402564393237796</v>
      </c>
      <c r="X991" s="63">
        <v>59.045812787335848</v>
      </c>
      <c r="Y991" s="63">
        <v>-13.284977317616494</v>
      </c>
      <c r="Z991" s="63">
        <v>-13.284977317616498</v>
      </c>
      <c r="AA991" s="63">
        <v>-13.03222594902725</v>
      </c>
      <c r="AB991" s="63">
        <v>31.790132458885246</v>
      </c>
      <c r="AC991" s="63">
        <v>-28.665993492651182</v>
      </c>
      <c r="AD991" s="63">
        <v>-28.665993492651175</v>
      </c>
      <c r="AE991" s="63">
        <v>-11.392082502660656</v>
      </c>
      <c r="AF991" s="64" t="s">
        <v>95</v>
      </c>
      <c r="AG991" s="65">
        <v>143.6</v>
      </c>
      <c r="AH991" s="63">
        <v>78.287945683649298</v>
      </c>
      <c r="AI991" s="63">
        <v>-9.037799106387439</v>
      </c>
      <c r="AJ991" s="63">
        <v>-9.0377991063874337</v>
      </c>
      <c r="AK991" s="63">
        <v>-5.6313668310604186</v>
      </c>
    </row>
    <row r="992" spans="1:37" x14ac:dyDescent="0.25">
      <c r="A992" s="61" t="s">
        <v>245</v>
      </c>
      <c r="B992" s="61">
        <v>2</v>
      </c>
      <c r="C992" s="62" t="s">
        <v>101</v>
      </c>
      <c r="D992" s="63">
        <v>115.8880718432131</v>
      </c>
      <c r="E992" s="63">
        <v>0.4883882591079356</v>
      </c>
      <c r="F992" s="63">
        <v>-1.6001860514821331</v>
      </c>
      <c r="G992" s="63">
        <v>1.5794184171831205</v>
      </c>
      <c r="H992" s="63">
        <v>116.49086120125696</v>
      </c>
      <c r="I992" s="63">
        <v>1.1333001727505092</v>
      </c>
      <c r="J992" s="63">
        <v>-1.042941908073558</v>
      </c>
      <c r="K992" s="63">
        <v>1.5642572321475257</v>
      </c>
      <c r="L992" s="63">
        <v>0</v>
      </c>
      <c r="M992" s="63">
        <v>-100</v>
      </c>
      <c r="N992" s="63">
        <v>-91.360036093844002</v>
      </c>
      <c r="O992" s="63">
        <v>-40.423690392779136</v>
      </c>
      <c r="P992" s="63">
        <v>92.843984724625443</v>
      </c>
      <c r="Q992" s="63">
        <v>-4.7643774346837517</v>
      </c>
      <c r="R992" s="63">
        <v>-5.2086472508808264</v>
      </c>
      <c r="S992" s="63">
        <v>-6.5335313138862858</v>
      </c>
      <c r="T992" s="63">
        <v>117.970267636201</v>
      </c>
      <c r="U992" s="63">
        <v>-1.9438002792570614</v>
      </c>
      <c r="V992" s="63">
        <v>-1.9668880221556106</v>
      </c>
      <c r="W992" s="63">
        <v>-3.6141539877055209</v>
      </c>
      <c r="X992" s="63">
        <v>63.155890802208035</v>
      </c>
      <c r="Y992" s="63">
        <v>-9.8964402428660208</v>
      </c>
      <c r="Z992" s="63">
        <v>-11.566177516265508</v>
      </c>
      <c r="AA992" s="63">
        <v>-12.442084406276649</v>
      </c>
      <c r="AB992" s="63">
        <v>34.380143250596873</v>
      </c>
      <c r="AC992" s="63">
        <v>-41.220721490853137</v>
      </c>
      <c r="AD992" s="63">
        <v>-35.791567609528883</v>
      </c>
      <c r="AE992" s="63">
        <v>-13.132334467015966</v>
      </c>
      <c r="AF992" s="64" t="s">
        <v>95</v>
      </c>
      <c r="AG992" s="65">
        <v>145.79</v>
      </c>
      <c r="AH992" s="63">
        <v>79.489726211134581</v>
      </c>
      <c r="AI992" s="63">
        <v>-5.2601072349654601</v>
      </c>
      <c r="AJ992" s="63">
        <v>-7.1729940267655001</v>
      </c>
      <c r="AK992" s="63">
        <v>-4.6842979541692529</v>
      </c>
    </row>
    <row r="993" spans="1:37" x14ac:dyDescent="0.25">
      <c r="A993" s="61" t="s">
        <v>245</v>
      </c>
      <c r="B993" s="61">
        <v>3</v>
      </c>
      <c r="C993" s="62" t="s">
        <v>101</v>
      </c>
      <c r="D993" s="63">
        <v>122.4582558330216</v>
      </c>
      <c r="E993" s="63">
        <v>12.623457589532123</v>
      </c>
      <c r="F993" s="63">
        <v>2.9384784411591758</v>
      </c>
      <c r="G993" s="63">
        <v>4.0768515518678754</v>
      </c>
      <c r="H993" s="63">
        <v>122.97788074569549</v>
      </c>
      <c r="I993" s="63">
        <v>13.645007514606661</v>
      </c>
      <c r="J993" s="63">
        <v>3.6312717642255965</v>
      </c>
      <c r="K993" s="63">
        <v>4.1557206008847345</v>
      </c>
      <c r="L993" s="63">
        <v>0</v>
      </c>
      <c r="M993" s="63">
        <v>-100</v>
      </c>
      <c r="N993" s="63">
        <v>-93.73067549379796</v>
      </c>
      <c r="O993" s="63">
        <v>-48.735909946010437</v>
      </c>
      <c r="P993" s="63">
        <v>91.58112093139313</v>
      </c>
      <c r="Q993" s="63">
        <v>-6.0410470614850738</v>
      </c>
      <c r="R993" s="63">
        <v>-5.4873587682177538</v>
      </c>
      <c r="S993" s="63">
        <v>-6.4196996158975566</v>
      </c>
      <c r="T993" s="63">
        <v>117.8101239520692</v>
      </c>
      <c r="U993" s="63">
        <v>-1.628378558113539</v>
      </c>
      <c r="V993" s="63">
        <v>-1.8542346000537169</v>
      </c>
      <c r="W993" s="63">
        <v>-3.6501517830714931</v>
      </c>
      <c r="X993" s="63">
        <v>60.441682546075448</v>
      </c>
      <c r="Y993" s="63">
        <v>-14.502853618492495</v>
      </c>
      <c r="Z993" s="63">
        <v>-12.560086789579383</v>
      </c>
      <c r="AA993" s="63">
        <v>-12.063922330999276</v>
      </c>
      <c r="AB993" s="63">
        <v>35.385147438114323</v>
      </c>
      <c r="AC993" s="63">
        <v>-40.857429383252551</v>
      </c>
      <c r="AD993" s="63">
        <v>-37.652331399453587</v>
      </c>
      <c r="AE993" s="63">
        <v>-15.230603380933033</v>
      </c>
      <c r="AF993" s="64" t="s">
        <v>95</v>
      </c>
      <c r="AG993" s="65">
        <v>146.21</v>
      </c>
      <c r="AH993" s="63">
        <v>83.755048104111623</v>
      </c>
      <c r="AI993" s="63">
        <v>6.7461784608259734</v>
      </c>
      <c r="AJ993" s="63">
        <v>-2.7769149211523181</v>
      </c>
      <c r="AK993" s="63">
        <v>-2.1799952047440598</v>
      </c>
    </row>
    <row r="994" spans="1:37" x14ac:dyDescent="0.25">
      <c r="A994" s="61">
        <v>2019</v>
      </c>
      <c r="B994" s="61">
        <v>1</v>
      </c>
      <c r="C994" s="62" t="s">
        <v>102</v>
      </c>
      <c r="D994" s="63">
        <v>68.663164180598457</v>
      </c>
      <c r="E994" s="63"/>
      <c r="F994" s="63"/>
      <c r="G994" s="63"/>
      <c r="H994" s="63">
        <v>69.169013299928253</v>
      </c>
      <c r="I994" s="63"/>
      <c r="J994" s="63"/>
      <c r="K994" s="63"/>
      <c r="L994" s="63">
        <v>90.904221851773272</v>
      </c>
      <c r="M994" s="63"/>
      <c r="N994" s="63"/>
      <c r="O994" s="63"/>
      <c r="P994" s="63">
        <v>100.85685242596517</v>
      </c>
      <c r="Q994" s="63"/>
      <c r="R994" s="63"/>
      <c r="S994" s="63"/>
      <c r="T994" s="63">
        <v>109.33679571116991</v>
      </c>
      <c r="U994" s="63"/>
      <c r="V994" s="63"/>
      <c r="W994" s="63"/>
      <c r="X994" s="63">
        <v>87.762851115798824</v>
      </c>
      <c r="Y994" s="63"/>
      <c r="Z994" s="63"/>
      <c r="AA994" s="63"/>
      <c r="AB994" s="63">
        <v>107.43321642793929</v>
      </c>
      <c r="AC994" s="63"/>
      <c r="AD994" s="63"/>
      <c r="AE994" s="63"/>
      <c r="AF994" s="64" t="s">
        <v>95</v>
      </c>
      <c r="AG994" s="65">
        <v>100.55</v>
      </c>
      <c r="AH994" s="63">
        <v>68.287582476975089</v>
      </c>
      <c r="AI994" s="63"/>
      <c r="AJ994" s="63"/>
      <c r="AK994" s="63"/>
    </row>
    <row r="995" spans="1:37" x14ac:dyDescent="0.25">
      <c r="A995" s="61">
        <v>2019</v>
      </c>
      <c r="B995" s="61">
        <v>2</v>
      </c>
      <c r="C995" s="62" t="s">
        <v>102</v>
      </c>
      <c r="D995" s="63">
        <v>87.27667037109812</v>
      </c>
      <c r="E995" s="63"/>
      <c r="F995" s="63"/>
      <c r="G995" s="63"/>
      <c r="H995" s="63">
        <v>87.610839706508827</v>
      </c>
      <c r="I995" s="63"/>
      <c r="J995" s="63"/>
      <c r="K995" s="63"/>
      <c r="L995" s="63">
        <v>118.24076073208046</v>
      </c>
      <c r="M995" s="63"/>
      <c r="N995" s="63"/>
      <c r="O995" s="63"/>
      <c r="P995" s="63">
        <v>100.83770488572016</v>
      </c>
      <c r="Q995" s="63"/>
      <c r="R995" s="63"/>
      <c r="S995" s="63"/>
      <c r="T995" s="63">
        <v>110.26123483157356</v>
      </c>
      <c r="U995" s="63"/>
      <c r="V995" s="63"/>
      <c r="W995" s="63"/>
      <c r="X995" s="63">
        <v>85.826579327189947</v>
      </c>
      <c r="Y995" s="63"/>
      <c r="Z995" s="63"/>
      <c r="AA995" s="63"/>
      <c r="AB995" s="63">
        <v>109.36838310006884</v>
      </c>
      <c r="AC995" s="63"/>
      <c r="AD995" s="63"/>
      <c r="AE995" s="63"/>
      <c r="AF995" s="64" t="s">
        <v>95</v>
      </c>
      <c r="AG995" s="65">
        <v>101.24</v>
      </c>
      <c r="AH995" s="63">
        <v>86.207694953672586</v>
      </c>
      <c r="AI995" s="63"/>
      <c r="AJ995" s="63"/>
      <c r="AK995" s="63"/>
    </row>
    <row r="996" spans="1:37" x14ac:dyDescent="0.25">
      <c r="A996" s="61">
        <v>2019</v>
      </c>
      <c r="B996" s="61">
        <v>3</v>
      </c>
      <c r="C996" s="62" t="s">
        <v>102</v>
      </c>
      <c r="D996" s="63">
        <v>90.924861318780671</v>
      </c>
      <c r="E996" s="63"/>
      <c r="F996" s="63"/>
      <c r="G996" s="63"/>
      <c r="H996" s="63">
        <v>90.871868136671864</v>
      </c>
      <c r="I996" s="63"/>
      <c r="J996" s="63"/>
      <c r="K996" s="63"/>
      <c r="L996" s="63">
        <v>111.22092791596515</v>
      </c>
      <c r="M996" s="63"/>
      <c r="N996" s="63"/>
      <c r="O996" s="63"/>
      <c r="P996" s="63">
        <v>102.61392082492108</v>
      </c>
      <c r="Q996" s="63"/>
      <c r="R996" s="63"/>
      <c r="S996" s="63"/>
      <c r="T996" s="63">
        <v>111.2542384903192</v>
      </c>
      <c r="U996" s="63"/>
      <c r="V996" s="63"/>
      <c r="W996" s="63"/>
      <c r="X996" s="63">
        <v>89.438584804411377</v>
      </c>
      <c r="Y996" s="63"/>
      <c r="Z996" s="63"/>
      <c r="AA996" s="63"/>
      <c r="AB996" s="63">
        <v>108.87279163525518</v>
      </c>
      <c r="AC996" s="63"/>
      <c r="AD996" s="63"/>
      <c r="AE996" s="63"/>
      <c r="AF996" s="64" t="s">
        <v>95</v>
      </c>
      <c r="AG996" s="65">
        <v>101.53</v>
      </c>
      <c r="AH996" s="63">
        <v>89.554674794425949</v>
      </c>
      <c r="AI996" s="63"/>
      <c r="AJ996" s="63"/>
      <c r="AK996" s="63"/>
    </row>
    <row r="997" spans="1:37" x14ac:dyDescent="0.25">
      <c r="A997" s="61">
        <v>2019</v>
      </c>
      <c r="B997" s="61">
        <v>4</v>
      </c>
      <c r="C997" s="62" t="s">
        <v>102</v>
      </c>
      <c r="D997" s="63">
        <v>103.98061998579574</v>
      </c>
      <c r="E997" s="63"/>
      <c r="F997" s="63"/>
      <c r="G997" s="63"/>
      <c r="H997" s="63">
        <v>104.14826376397797</v>
      </c>
      <c r="I997" s="63"/>
      <c r="J997" s="63"/>
      <c r="K997" s="63"/>
      <c r="L997" s="63">
        <v>43.704658483224634</v>
      </c>
      <c r="M997" s="63"/>
      <c r="N997" s="63"/>
      <c r="O997" s="63"/>
      <c r="P997" s="63">
        <v>105.89378183630542</v>
      </c>
      <c r="Q997" s="63"/>
      <c r="R997" s="63"/>
      <c r="S997" s="63"/>
      <c r="T997" s="63">
        <v>114.6328152244799</v>
      </c>
      <c r="U997" s="63"/>
      <c r="V997" s="63"/>
      <c r="W997" s="63"/>
      <c r="X997" s="63">
        <v>90.572517671440721</v>
      </c>
      <c r="Y997" s="63"/>
      <c r="Z997" s="63"/>
      <c r="AA997" s="63"/>
      <c r="AB997" s="63">
        <v>117.52597594152546</v>
      </c>
      <c r="AC997" s="63"/>
      <c r="AD997" s="63"/>
      <c r="AE997" s="63"/>
      <c r="AF997" s="64" t="s">
        <v>95</v>
      </c>
      <c r="AG997" s="65">
        <v>102</v>
      </c>
      <c r="AH997" s="63">
        <v>101.94178429979974</v>
      </c>
      <c r="AI997" s="63"/>
      <c r="AJ997" s="63"/>
      <c r="AK997" s="63"/>
    </row>
    <row r="998" spans="1:37" x14ac:dyDescent="0.25">
      <c r="A998" s="61">
        <v>2019</v>
      </c>
      <c r="B998" s="61">
        <v>5</v>
      </c>
      <c r="C998" s="62" t="s">
        <v>102</v>
      </c>
      <c r="D998" s="63">
        <v>117.33144970403065</v>
      </c>
      <c r="E998" s="63"/>
      <c r="F998" s="63"/>
      <c r="G998" s="63"/>
      <c r="H998" s="63">
        <v>116.38148061367205</v>
      </c>
      <c r="I998" s="63"/>
      <c r="J998" s="63"/>
      <c r="K998" s="63"/>
      <c r="L998" s="63">
        <v>38.847596905402391</v>
      </c>
      <c r="M998" s="63"/>
      <c r="N998" s="63"/>
      <c r="O998" s="63"/>
      <c r="P998" s="63">
        <v>105.8915291845119</v>
      </c>
      <c r="Q998" s="63"/>
      <c r="R998" s="63"/>
      <c r="S998" s="63"/>
      <c r="T998" s="63">
        <v>114.08666321216982</v>
      </c>
      <c r="U998" s="63"/>
      <c r="V998" s="63"/>
      <c r="W998" s="63"/>
      <c r="X998" s="63">
        <v>90.063284112357039</v>
      </c>
      <c r="Y998" s="63"/>
      <c r="Z998" s="63"/>
      <c r="AA998" s="63"/>
      <c r="AB998" s="63">
        <v>120.68045494772034</v>
      </c>
      <c r="AC998" s="63"/>
      <c r="AD998" s="63"/>
      <c r="AE998" s="63"/>
      <c r="AF998" s="64" t="s">
        <v>95</v>
      </c>
      <c r="AG998" s="65">
        <v>102.34</v>
      </c>
      <c r="AH998" s="63">
        <v>114.64867080714349</v>
      </c>
      <c r="AI998" s="63"/>
      <c r="AJ998" s="63"/>
      <c r="AK998" s="63"/>
    </row>
    <row r="999" spans="1:37" x14ac:dyDescent="0.25">
      <c r="A999" s="61">
        <v>2019</v>
      </c>
      <c r="B999" s="61">
        <v>6</v>
      </c>
      <c r="C999" s="62" t="s">
        <v>102</v>
      </c>
      <c r="D999" s="63">
        <v>103.22050217519316</v>
      </c>
      <c r="E999" s="63"/>
      <c r="F999" s="63"/>
      <c r="G999" s="63"/>
      <c r="H999" s="63">
        <v>102.45647234954428</v>
      </c>
      <c r="I999" s="63"/>
      <c r="J999" s="63"/>
      <c r="K999" s="63"/>
      <c r="L999" s="63">
        <v>42.108989214869567</v>
      </c>
      <c r="M999" s="63"/>
      <c r="N999" s="63"/>
      <c r="O999" s="63"/>
      <c r="P999" s="63">
        <v>105.39481946403782</v>
      </c>
      <c r="Q999" s="63"/>
      <c r="R999" s="63"/>
      <c r="S999" s="63"/>
      <c r="T999" s="63">
        <v>112.97308053771937</v>
      </c>
      <c r="U999" s="63"/>
      <c r="V999" s="63"/>
      <c r="W999" s="63"/>
      <c r="X999" s="63">
        <v>91.830798268013766</v>
      </c>
      <c r="Y999" s="63"/>
      <c r="Z999" s="63"/>
      <c r="AA999" s="63"/>
      <c r="AB999" s="63">
        <v>116.22013176439739</v>
      </c>
      <c r="AC999" s="63"/>
      <c r="AD999" s="63"/>
      <c r="AE999" s="63"/>
      <c r="AF999" s="64" t="s">
        <v>95</v>
      </c>
      <c r="AG999" s="65">
        <v>102.57</v>
      </c>
      <c r="AH999" s="63">
        <v>100.63420315413198</v>
      </c>
      <c r="AI999" s="63"/>
      <c r="AJ999" s="63"/>
      <c r="AK999" s="63"/>
    </row>
    <row r="1000" spans="1:37" x14ac:dyDescent="0.25">
      <c r="A1000" s="61">
        <v>2019</v>
      </c>
      <c r="B1000" s="61">
        <v>7</v>
      </c>
      <c r="C1000" s="62" t="s">
        <v>102</v>
      </c>
      <c r="D1000" s="63">
        <v>122.0257158438088</v>
      </c>
      <c r="E1000" s="63"/>
      <c r="F1000" s="63"/>
      <c r="G1000" s="63"/>
      <c r="H1000" s="63">
        <v>122.3667761716591</v>
      </c>
      <c r="I1000" s="63"/>
      <c r="J1000" s="63"/>
      <c r="K1000" s="63"/>
      <c r="L1000" s="63">
        <v>51.944316517030209</v>
      </c>
      <c r="M1000" s="63"/>
      <c r="N1000" s="63"/>
      <c r="O1000" s="63"/>
      <c r="P1000" s="63">
        <v>107.37490039055349</v>
      </c>
      <c r="Q1000" s="63"/>
      <c r="R1000" s="63"/>
      <c r="S1000" s="63"/>
      <c r="T1000" s="63">
        <v>116.31855714992187</v>
      </c>
      <c r="U1000" s="63"/>
      <c r="V1000" s="63"/>
      <c r="W1000" s="63"/>
      <c r="X1000" s="63">
        <v>93.802597979349414</v>
      </c>
      <c r="Y1000" s="63"/>
      <c r="Z1000" s="63"/>
      <c r="AA1000" s="63"/>
      <c r="AB1000" s="63">
        <v>113.67924219082896</v>
      </c>
      <c r="AC1000" s="63"/>
      <c r="AD1000" s="63"/>
      <c r="AE1000" s="63"/>
      <c r="AF1000" s="64" t="s">
        <v>95</v>
      </c>
      <c r="AG1000" s="65">
        <v>102.67</v>
      </c>
      <c r="AH1000" s="63">
        <v>118.85235788819402</v>
      </c>
      <c r="AI1000" s="63"/>
      <c r="AJ1000" s="63"/>
      <c r="AK1000" s="63"/>
    </row>
    <row r="1001" spans="1:37" x14ac:dyDescent="0.25">
      <c r="A1001" s="61">
        <v>2019</v>
      </c>
      <c r="B1001" s="61">
        <v>8</v>
      </c>
      <c r="C1001" s="62" t="s">
        <v>102</v>
      </c>
      <c r="D1001" s="63">
        <v>115.27422028239657</v>
      </c>
      <c r="E1001" s="63"/>
      <c r="F1001" s="63"/>
      <c r="G1001" s="63"/>
      <c r="H1001" s="63">
        <v>115.51589509270107</v>
      </c>
      <c r="I1001" s="63"/>
      <c r="J1001" s="63"/>
      <c r="K1001" s="63"/>
      <c r="L1001" s="63">
        <v>65.300123891394421</v>
      </c>
      <c r="M1001" s="63"/>
      <c r="N1001" s="63"/>
      <c r="O1001" s="63"/>
      <c r="P1001" s="63">
        <v>108.35593024663721</v>
      </c>
      <c r="Q1001" s="63"/>
      <c r="R1001" s="63"/>
      <c r="S1001" s="63"/>
      <c r="T1001" s="63">
        <v>116.84106621797611</v>
      </c>
      <c r="U1001" s="63"/>
      <c r="V1001" s="63"/>
      <c r="W1001" s="63"/>
      <c r="X1001" s="63">
        <v>95.729987787276571</v>
      </c>
      <c r="Y1001" s="63"/>
      <c r="Z1001" s="63"/>
      <c r="AA1001" s="63"/>
      <c r="AB1001" s="63">
        <v>113.67137565964141</v>
      </c>
      <c r="AC1001" s="63"/>
      <c r="AD1001" s="63"/>
      <c r="AE1001" s="63"/>
      <c r="AF1001" s="64" t="s">
        <v>95</v>
      </c>
      <c r="AG1001" s="65">
        <v>102.76</v>
      </c>
      <c r="AH1001" s="63">
        <v>112.17810459555912</v>
      </c>
      <c r="AI1001" s="63"/>
      <c r="AJ1001" s="63"/>
      <c r="AK1001" s="63"/>
    </row>
    <row r="1002" spans="1:37" x14ac:dyDescent="0.25">
      <c r="A1002" s="61">
        <v>2019</v>
      </c>
      <c r="B1002" s="61">
        <v>9</v>
      </c>
      <c r="C1002" s="62" t="s">
        <v>102</v>
      </c>
      <c r="D1002" s="63">
        <v>118.22605869436114</v>
      </c>
      <c r="E1002" s="63"/>
      <c r="F1002" s="63"/>
      <c r="G1002" s="63"/>
      <c r="H1002" s="63">
        <v>118.60798487102392</v>
      </c>
      <c r="I1002" s="63"/>
      <c r="J1002" s="63"/>
      <c r="K1002" s="63"/>
      <c r="L1002" s="63">
        <v>68.616002468561533</v>
      </c>
      <c r="M1002" s="63"/>
      <c r="N1002" s="63"/>
      <c r="O1002" s="63"/>
      <c r="P1002" s="63">
        <v>109.81001697936287</v>
      </c>
      <c r="Q1002" s="63"/>
      <c r="R1002" s="63"/>
      <c r="S1002" s="63"/>
      <c r="T1002" s="63">
        <v>117.09404572151369</v>
      </c>
      <c r="U1002" s="63"/>
      <c r="V1002" s="63"/>
      <c r="W1002" s="63"/>
      <c r="X1002" s="63">
        <v>98.154768513378485</v>
      </c>
      <c r="Y1002" s="63"/>
      <c r="Z1002" s="63"/>
      <c r="AA1002" s="63"/>
      <c r="AB1002" s="63">
        <v>116.54265954308565</v>
      </c>
      <c r="AC1002" s="63"/>
      <c r="AD1002" s="63"/>
      <c r="AE1002" s="63"/>
      <c r="AF1002" s="64" t="s">
        <v>95</v>
      </c>
      <c r="AG1002" s="65">
        <v>103.08</v>
      </c>
      <c r="AH1002" s="63">
        <v>114.69349892739731</v>
      </c>
      <c r="AI1002" s="63"/>
      <c r="AJ1002" s="63"/>
      <c r="AK1002" s="63"/>
    </row>
    <row r="1003" spans="1:37" x14ac:dyDescent="0.25">
      <c r="A1003" s="61">
        <v>2019</v>
      </c>
      <c r="B1003" s="61">
        <v>10</v>
      </c>
      <c r="C1003" s="62" t="s">
        <v>102</v>
      </c>
      <c r="D1003" s="63">
        <v>126.50665041054654</v>
      </c>
      <c r="E1003" s="63"/>
      <c r="F1003" s="63"/>
      <c r="G1003" s="63"/>
      <c r="H1003" s="63">
        <v>126.15736351772293</v>
      </c>
      <c r="I1003" s="63"/>
      <c r="J1003" s="63"/>
      <c r="K1003" s="63"/>
      <c r="L1003" s="63">
        <v>104.61141005456969</v>
      </c>
      <c r="M1003" s="63"/>
      <c r="N1003" s="63"/>
      <c r="O1003" s="63"/>
      <c r="P1003" s="63">
        <v>110.92395329126506</v>
      </c>
      <c r="Q1003" s="63"/>
      <c r="R1003" s="63"/>
      <c r="S1003" s="63"/>
      <c r="T1003" s="63">
        <v>117.22171762049526</v>
      </c>
      <c r="U1003" s="63"/>
      <c r="V1003" s="63"/>
      <c r="W1003" s="63"/>
      <c r="X1003" s="63">
        <v>99.892676066762903</v>
      </c>
      <c r="Y1003" s="63"/>
      <c r="Z1003" s="63"/>
      <c r="AA1003" s="63"/>
      <c r="AB1003" s="63">
        <v>119.28021239634205</v>
      </c>
      <c r="AC1003" s="63"/>
      <c r="AD1003" s="63"/>
      <c r="AE1003" s="63"/>
      <c r="AF1003" s="64" t="s">
        <v>95</v>
      </c>
      <c r="AG1003" s="65">
        <v>103.19</v>
      </c>
      <c r="AH1003" s="63">
        <v>122.59584301826392</v>
      </c>
      <c r="AI1003" s="63"/>
      <c r="AJ1003" s="63"/>
      <c r="AK1003" s="63"/>
    </row>
    <row r="1004" spans="1:37" x14ac:dyDescent="0.25">
      <c r="A1004" s="61">
        <v>2019</v>
      </c>
      <c r="B1004" s="61">
        <v>11</v>
      </c>
      <c r="C1004" s="62" t="s">
        <v>102</v>
      </c>
      <c r="D1004" s="63">
        <v>114.93034402679334</v>
      </c>
      <c r="E1004" s="63"/>
      <c r="F1004" s="63"/>
      <c r="G1004" s="63"/>
      <c r="H1004" s="63">
        <v>113.90904163502196</v>
      </c>
      <c r="I1004" s="63"/>
      <c r="J1004" s="63"/>
      <c r="K1004" s="63"/>
      <c r="L1004" s="63">
        <v>61.334857960415917</v>
      </c>
      <c r="M1004" s="63"/>
      <c r="N1004" s="63"/>
      <c r="O1004" s="63"/>
      <c r="P1004" s="63">
        <v>111.95792046449678</v>
      </c>
      <c r="Q1004" s="63"/>
      <c r="R1004" s="63"/>
      <c r="S1004" s="63"/>
      <c r="T1004" s="63">
        <v>118.84125930202084</v>
      </c>
      <c r="U1004" s="63"/>
      <c r="V1004" s="63"/>
      <c r="W1004" s="63"/>
      <c r="X1004" s="63">
        <v>101.05621553606454</v>
      </c>
      <c r="Y1004" s="63"/>
      <c r="Z1004" s="63"/>
      <c r="AA1004" s="63"/>
      <c r="AB1004" s="63">
        <v>118.02156740633912</v>
      </c>
      <c r="AC1004" s="63"/>
      <c r="AD1004" s="63"/>
      <c r="AE1004" s="63"/>
      <c r="AF1004" s="64" t="s">
        <v>95</v>
      </c>
      <c r="AG1004" s="65">
        <v>103.29</v>
      </c>
      <c r="AH1004" s="63">
        <v>111.26957500899732</v>
      </c>
      <c r="AI1004" s="63"/>
      <c r="AJ1004" s="63"/>
      <c r="AK1004" s="63"/>
    </row>
    <row r="1005" spans="1:37" x14ac:dyDescent="0.25">
      <c r="A1005" s="61">
        <v>2019</v>
      </c>
      <c r="B1005" s="61">
        <v>12</v>
      </c>
      <c r="C1005" s="62" t="s">
        <v>102</v>
      </c>
      <c r="D1005" s="63">
        <v>148.22618258208499</v>
      </c>
      <c r="E1005" s="63"/>
      <c r="F1005" s="63"/>
      <c r="G1005" s="63"/>
      <c r="H1005" s="63">
        <v>147.55239882540408</v>
      </c>
      <c r="I1005" s="63"/>
      <c r="J1005" s="63"/>
      <c r="K1005" s="63"/>
      <c r="L1005" s="63">
        <v>91.81492089761494</v>
      </c>
      <c r="M1005" s="63"/>
      <c r="N1005" s="63"/>
      <c r="O1005" s="63"/>
      <c r="P1005" s="63">
        <v>110.31010567752728</v>
      </c>
      <c r="Q1005" s="63"/>
      <c r="R1005" s="63"/>
      <c r="S1005" s="63"/>
      <c r="T1005" s="63">
        <v>117.32811086964659</v>
      </c>
      <c r="U1005" s="63"/>
      <c r="V1005" s="63"/>
      <c r="W1005" s="63"/>
      <c r="X1005" s="63">
        <v>101.41149476333223</v>
      </c>
      <c r="Y1005" s="63"/>
      <c r="Z1005" s="63"/>
      <c r="AA1005" s="63"/>
      <c r="AB1005" s="63">
        <v>110.60342849650922</v>
      </c>
      <c r="AC1005" s="63"/>
      <c r="AD1005" s="63"/>
      <c r="AE1005" s="63"/>
      <c r="AF1005" s="64" t="s">
        <v>95</v>
      </c>
      <c r="AG1005" s="65">
        <v>103.49</v>
      </c>
      <c r="AH1005" s="63">
        <v>143.2275413876558</v>
      </c>
      <c r="AI1005" s="63"/>
      <c r="AJ1005" s="63"/>
      <c r="AK1005" s="63"/>
    </row>
    <row r="1006" spans="1:37" x14ac:dyDescent="0.25">
      <c r="A1006" s="61">
        <v>2020</v>
      </c>
      <c r="B1006" s="61">
        <v>1</v>
      </c>
      <c r="C1006" s="62" t="s">
        <v>102</v>
      </c>
      <c r="D1006" s="63">
        <v>75.582029898801082</v>
      </c>
      <c r="E1006" s="63">
        <v>10.076532010678335</v>
      </c>
      <c r="F1006" s="63">
        <v>10.07653201067833</v>
      </c>
      <c r="G1006" s="63"/>
      <c r="H1006" s="63">
        <v>75.859759664616519</v>
      </c>
      <c r="I1006" s="63">
        <v>9.6730400586691871</v>
      </c>
      <c r="J1006" s="63">
        <v>9.67304005866918</v>
      </c>
      <c r="K1006" s="63"/>
      <c r="L1006" s="63">
        <v>69.065236185924206</v>
      </c>
      <c r="M1006" s="63">
        <v>-24.024170958153405</v>
      </c>
      <c r="N1006" s="63">
        <v>-24.024170958153412</v>
      </c>
      <c r="O1006" s="63"/>
      <c r="P1006" s="63">
        <v>106.75091584374481</v>
      </c>
      <c r="Q1006" s="63">
        <v>5.843989055782032</v>
      </c>
      <c r="R1006" s="63">
        <v>5.8439890557820284</v>
      </c>
      <c r="S1006" s="63"/>
      <c r="T1006" s="63">
        <v>113.70601180965063</v>
      </c>
      <c r="U1006" s="63">
        <v>3.996107687317533</v>
      </c>
      <c r="V1006" s="63">
        <v>3.9961076873175294</v>
      </c>
      <c r="W1006" s="63"/>
      <c r="X1006" s="63">
        <v>96.588579253173464</v>
      </c>
      <c r="Y1006" s="63">
        <v>10.056337077893602</v>
      </c>
      <c r="Z1006" s="63">
        <v>10.056337077893595</v>
      </c>
      <c r="AA1006" s="63"/>
      <c r="AB1006" s="63">
        <v>110.61129502769674</v>
      </c>
      <c r="AC1006" s="63">
        <v>2.9581899392253206</v>
      </c>
      <c r="AD1006" s="63">
        <v>2.9581899392253197</v>
      </c>
      <c r="AE1006" s="63"/>
      <c r="AF1006" s="64" t="s">
        <v>95</v>
      </c>
      <c r="AG1006" s="65">
        <v>103.78</v>
      </c>
      <c r="AH1006" s="63">
        <v>72.829090285990645</v>
      </c>
      <c r="AI1006" s="63">
        <v>6.6505617043140148</v>
      </c>
      <c r="AJ1006" s="63">
        <v>6.6505617043140175</v>
      </c>
      <c r="AK1006" s="63"/>
    </row>
    <row r="1007" spans="1:37" x14ac:dyDescent="0.25">
      <c r="A1007" s="61">
        <v>2020</v>
      </c>
      <c r="B1007" s="61">
        <v>2</v>
      </c>
      <c r="C1007" s="62" t="s">
        <v>102</v>
      </c>
      <c r="D1007" s="63">
        <v>87.718410171626928</v>
      </c>
      <c r="E1007" s="63">
        <v>0.50613732014585366</v>
      </c>
      <c r="F1007" s="63">
        <v>4.7201573221441917</v>
      </c>
      <c r="G1007" s="63"/>
      <c r="H1007" s="63">
        <v>86.871457037623529</v>
      </c>
      <c r="I1007" s="63">
        <v>-0.84393971266818824</v>
      </c>
      <c r="J1007" s="63">
        <v>3.7960003034054557</v>
      </c>
      <c r="K1007" s="63"/>
      <c r="L1007" s="63">
        <v>97.010019728106101</v>
      </c>
      <c r="M1007" s="63">
        <v>-17.955517938590319</v>
      </c>
      <c r="N1007" s="63">
        <v>-20.593239262890386</v>
      </c>
      <c r="O1007" s="63"/>
      <c r="P1007" s="63">
        <v>111.61439106598297</v>
      </c>
      <c r="Q1007" s="63">
        <v>10.687159324457141</v>
      </c>
      <c r="R1007" s="63">
        <v>8.2653443009275573</v>
      </c>
      <c r="S1007" s="63"/>
      <c r="T1007" s="63">
        <v>120.79653079197951</v>
      </c>
      <c r="U1007" s="63">
        <v>9.5548503302169934</v>
      </c>
      <c r="V1007" s="63">
        <v>6.7871792939352416</v>
      </c>
      <c r="W1007" s="63"/>
      <c r="X1007" s="63">
        <v>100.00518115539765</v>
      </c>
      <c r="Y1007" s="63">
        <v>16.520059332850408</v>
      </c>
      <c r="Z1007" s="63">
        <v>13.252148997134672</v>
      </c>
      <c r="AA1007" s="63"/>
      <c r="AB1007" s="63">
        <v>111.90927267363729</v>
      </c>
      <c r="AC1007" s="63">
        <v>2.3232395885780051</v>
      </c>
      <c r="AD1007" s="63">
        <v>2.6378809869375797</v>
      </c>
      <c r="AE1007" s="63"/>
      <c r="AF1007" s="64" t="s">
        <v>95</v>
      </c>
      <c r="AG1007" s="65">
        <v>104.6</v>
      </c>
      <c r="AH1007" s="63">
        <v>83.860812783582148</v>
      </c>
      <c r="AI1007" s="63">
        <v>-2.7223581042871388</v>
      </c>
      <c r="AJ1007" s="63">
        <v>1.4205130897352314</v>
      </c>
      <c r="AK1007" s="63"/>
    </row>
    <row r="1008" spans="1:37" x14ac:dyDescent="0.25">
      <c r="A1008" s="61">
        <v>2020</v>
      </c>
      <c r="B1008" s="61">
        <v>3</v>
      </c>
      <c r="C1008" s="62" t="s">
        <v>102</v>
      </c>
      <c r="D1008" s="63">
        <v>83.020491528984707</v>
      </c>
      <c r="E1008" s="63">
        <v>-8.6932987030724291</v>
      </c>
      <c r="F1008" s="63">
        <v>-0.22026813884713503</v>
      </c>
      <c r="G1008" s="63"/>
      <c r="H1008" s="63">
        <v>83.041152157784254</v>
      </c>
      <c r="I1008" s="63">
        <v>-8.6173159410678863</v>
      </c>
      <c r="J1008" s="63">
        <v>-0.75886905788901116</v>
      </c>
      <c r="K1008" s="63"/>
      <c r="L1008" s="63">
        <v>37.622211864477457</v>
      </c>
      <c r="M1008" s="63">
        <v>-66.173441842794588</v>
      </c>
      <c r="N1008" s="63">
        <v>-36.417246310411379</v>
      </c>
      <c r="O1008" s="63"/>
      <c r="P1008" s="63">
        <v>110.33939015084319</v>
      </c>
      <c r="Q1008" s="63">
        <v>7.528675703858184</v>
      </c>
      <c r="R1008" s="63">
        <v>8.0169369822857597</v>
      </c>
      <c r="S1008" s="63"/>
      <c r="T1008" s="63">
        <v>122.04724254311387</v>
      </c>
      <c r="U1008" s="63">
        <v>9.7012070724243245</v>
      </c>
      <c r="V1008" s="63">
        <v>7.7670666085452478</v>
      </c>
      <c r="W1008" s="63"/>
      <c r="X1008" s="63">
        <v>98.939343473594604</v>
      </c>
      <c r="Y1008" s="63">
        <v>10.622662120560094</v>
      </c>
      <c r="Z1008" s="63">
        <v>12.358032890219617</v>
      </c>
      <c r="AA1008" s="63"/>
      <c r="AB1008" s="63">
        <v>101.67491559867581</v>
      </c>
      <c r="AC1008" s="63">
        <v>-6.611271676300575</v>
      </c>
      <c r="AD1008" s="63">
        <v>-0.45410628019324495</v>
      </c>
      <c r="AE1008" s="63"/>
      <c r="AF1008" s="64" t="s">
        <v>95</v>
      </c>
      <c r="AG1008" s="65">
        <v>105.13</v>
      </c>
      <c r="AH1008" s="63">
        <v>78.969363196979657</v>
      </c>
      <c r="AI1008" s="63">
        <v>-11.819943092580061</v>
      </c>
      <c r="AJ1008" s="63">
        <v>-3.4381018648112271</v>
      </c>
      <c r="AK1008" s="63"/>
    </row>
    <row r="1009" spans="1:37" x14ac:dyDescent="0.25">
      <c r="A1009" s="61">
        <v>2020</v>
      </c>
      <c r="B1009" s="61">
        <v>4</v>
      </c>
      <c r="C1009" s="62" t="s">
        <v>102</v>
      </c>
      <c r="D1009" s="63">
        <v>59.075786843419628</v>
      </c>
      <c r="E1009" s="63">
        <v>-43.185771683714066</v>
      </c>
      <c r="F1009" s="63">
        <v>-12.954027133729507</v>
      </c>
      <c r="G1009" s="63"/>
      <c r="H1009" s="63">
        <v>59.222157766313408</v>
      </c>
      <c r="I1009" s="63">
        <v>-43.136682623415247</v>
      </c>
      <c r="J1009" s="63">
        <v>-13.304565175894167</v>
      </c>
      <c r="K1009" s="63"/>
      <c r="L1009" s="63">
        <v>0</v>
      </c>
      <c r="M1009" s="63">
        <v>-100</v>
      </c>
      <c r="N1009" s="63">
        <v>-44.050004275958123</v>
      </c>
      <c r="O1009" s="63"/>
      <c r="P1009" s="63">
        <v>100.90303178773262</v>
      </c>
      <c r="Q1009" s="63">
        <v>-4.712977440250171</v>
      </c>
      <c r="R1009" s="63">
        <v>4.7307074506788949</v>
      </c>
      <c r="S1009" s="63"/>
      <c r="T1009" s="63">
        <v>116.12941359587508</v>
      </c>
      <c r="U1009" s="63">
        <v>1.3055584201299411</v>
      </c>
      <c r="V1009" s="63">
        <v>6.1043827153941521</v>
      </c>
      <c r="W1009" s="63"/>
      <c r="X1009" s="63">
        <v>88.72210502942157</v>
      </c>
      <c r="Y1009" s="63">
        <v>-2.0430177824267588</v>
      </c>
      <c r="Z1009" s="63">
        <v>8.6692957557794159</v>
      </c>
      <c r="AA1009" s="63"/>
      <c r="AB1009" s="63">
        <v>82.606444000131106</v>
      </c>
      <c r="AC1009" s="63">
        <v>-29.712182061579668</v>
      </c>
      <c r="AD1009" s="63">
        <v>-8.2126375576854986</v>
      </c>
      <c r="AE1009" s="63"/>
      <c r="AF1009" s="64" t="s">
        <v>95</v>
      </c>
      <c r="AG1009" s="65">
        <v>105.3</v>
      </c>
      <c r="AH1009" s="63">
        <v>56.102361674662518</v>
      </c>
      <c r="AI1009" s="63">
        <v>-44.966274565421024</v>
      </c>
      <c r="AJ1009" s="63">
        <v>-15.6738161229928</v>
      </c>
      <c r="AK1009" s="63"/>
    </row>
    <row r="1010" spans="1:37" x14ac:dyDescent="0.25">
      <c r="A1010" s="61">
        <v>2020</v>
      </c>
      <c r="B1010" s="61">
        <v>5</v>
      </c>
      <c r="C1010" s="62" t="s">
        <v>102</v>
      </c>
      <c r="D1010" s="63">
        <v>68.050260252938045</v>
      </c>
      <c r="E1010" s="63">
        <v>-42.001688017496349</v>
      </c>
      <c r="F1010" s="63">
        <v>-20.233765071866106</v>
      </c>
      <c r="G1010" s="63"/>
      <c r="H1010" s="63">
        <v>68.268367122980536</v>
      </c>
      <c r="I1010" s="63">
        <v>-41.340867324418085</v>
      </c>
      <c r="J1010" s="63">
        <v>-20.273884970192636</v>
      </c>
      <c r="K1010" s="63"/>
      <c r="L1010" s="63">
        <v>110.39807407723151</v>
      </c>
      <c r="M1010" s="63">
        <v>184.18250515227845</v>
      </c>
      <c r="N1010" s="63">
        <v>-22.044829832095125</v>
      </c>
      <c r="O1010" s="63"/>
      <c r="P1010" s="63">
        <v>98.82158153050797</v>
      </c>
      <c r="Q1010" s="63">
        <v>-6.6765941605062835</v>
      </c>
      <c r="R1010" s="63">
        <v>2.3901704458654249</v>
      </c>
      <c r="S1010" s="63"/>
      <c r="T1010" s="63">
        <v>115.66601188846045</v>
      </c>
      <c r="U1010" s="63">
        <v>1.3843411945123449</v>
      </c>
      <c r="V1010" s="63">
        <v>5.1420507360272927</v>
      </c>
      <c r="W1010" s="63"/>
      <c r="X1010" s="63">
        <v>91.638355353243753</v>
      </c>
      <c r="Y1010" s="63">
        <v>1.748849441157148</v>
      </c>
      <c r="Z1010" s="63">
        <v>7.2644524967801827</v>
      </c>
      <c r="AA1010" s="63"/>
      <c r="AB1010" s="63">
        <v>61.862401258645001</v>
      </c>
      <c r="AC1010" s="63">
        <v>-48.738674141190266</v>
      </c>
      <c r="AD1010" s="63">
        <v>-16.885925140553294</v>
      </c>
      <c r="AE1010" s="63"/>
      <c r="AF1010" s="64" t="s">
        <v>95</v>
      </c>
      <c r="AG1010" s="65">
        <v>104.88</v>
      </c>
      <c r="AH1010" s="63">
        <v>64.883924726294865</v>
      </c>
      <c r="AI1010" s="63">
        <v>-43.406300073518075</v>
      </c>
      <c r="AJ1010" s="63">
        <v>-22.576146818477085</v>
      </c>
      <c r="AK1010" s="63"/>
    </row>
    <row r="1011" spans="1:37" x14ac:dyDescent="0.25">
      <c r="A1011" s="61">
        <v>2020</v>
      </c>
      <c r="B1011" s="61">
        <v>6</v>
      </c>
      <c r="C1011" s="62" t="s">
        <v>102</v>
      </c>
      <c r="D1011" s="63">
        <v>72.542580263546256</v>
      </c>
      <c r="E1011" s="63">
        <v>-29.720764058653927</v>
      </c>
      <c r="F1011" s="63">
        <v>-21.947551354801387</v>
      </c>
      <c r="G1011" s="63"/>
      <c r="H1011" s="63">
        <v>72.733778354857591</v>
      </c>
      <c r="I1011" s="63">
        <v>-29.010069655027408</v>
      </c>
      <c r="J1011" s="63">
        <v>-21.842442903692195</v>
      </c>
      <c r="K1011" s="63"/>
      <c r="L1011" s="63">
        <v>92.194100842220564</v>
      </c>
      <c r="M1011" s="63">
        <v>118.94161451319022</v>
      </c>
      <c r="N1011" s="63">
        <v>-8.7045277936719465</v>
      </c>
      <c r="O1011" s="63"/>
      <c r="P1011" s="63">
        <v>94.279109188848253</v>
      </c>
      <c r="Q1011" s="63">
        <v>-10.54673306687755</v>
      </c>
      <c r="R1011" s="63">
        <v>0.19627245443869512</v>
      </c>
      <c r="S1011" s="63"/>
      <c r="T1011" s="63">
        <v>113.14094544193584</v>
      </c>
      <c r="U1011" s="63">
        <v>0.14858841010396873</v>
      </c>
      <c r="V1011" s="63">
        <v>4.3032563568035975</v>
      </c>
      <c r="W1011" s="63"/>
      <c r="X1011" s="63">
        <v>81.880019244291475</v>
      </c>
      <c r="Y1011" s="63">
        <v>-10.835993165038531</v>
      </c>
      <c r="Z1011" s="63">
        <v>4.1604467296953773</v>
      </c>
      <c r="AA1011" s="63"/>
      <c r="AB1011" s="63">
        <v>64.466223081713594</v>
      </c>
      <c r="AC1011" s="63">
        <v>-44.530932719642614</v>
      </c>
      <c r="AD1011" s="63">
        <v>-21.610086171997001</v>
      </c>
      <c r="AE1011" s="63"/>
      <c r="AF1011" s="64" t="s">
        <v>95</v>
      </c>
      <c r="AG1011" s="65">
        <v>104.32</v>
      </c>
      <c r="AH1011" s="63">
        <v>69.538516356927019</v>
      </c>
      <c r="AI1011" s="63">
        <v>-30.899719799617841</v>
      </c>
      <c r="AJ1011" s="63">
        <v>-24.068528833809733</v>
      </c>
      <c r="AK1011" s="63"/>
    </row>
    <row r="1012" spans="1:37" x14ac:dyDescent="0.25">
      <c r="A1012" s="61">
        <v>2020</v>
      </c>
      <c r="B1012" s="61">
        <v>7</v>
      </c>
      <c r="C1012" s="62" t="s">
        <v>102</v>
      </c>
      <c r="D1012" s="63">
        <v>72.683528412150068</v>
      </c>
      <c r="E1012" s="63">
        <v>-40.435892623499157</v>
      </c>
      <c r="F1012" s="63">
        <v>-25.201053375216411</v>
      </c>
      <c r="G1012" s="63"/>
      <c r="H1012" s="63">
        <v>72.831959122938002</v>
      </c>
      <c r="I1012" s="63">
        <v>-40.480609687087323</v>
      </c>
      <c r="J1012" s="63">
        <v>-25.133462916718642</v>
      </c>
      <c r="K1012" s="63"/>
      <c r="L1012" s="63">
        <v>116.55724625661735</v>
      </c>
      <c r="M1012" s="63">
        <v>124.38883418247201</v>
      </c>
      <c r="N1012" s="63">
        <v>5.2066202612931267</v>
      </c>
      <c r="O1012" s="63"/>
      <c r="P1012" s="63">
        <v>97.331452369085724</v>
      </c>
      <c r="Q1012" s="63">
        <v>-9.3536273234590652</v>
      </c>
      <c r="R1012" s="63">
        <v>-1.2106021177037962</v>
      </c>
      <c r="S1012" s="63"/>
      <c r="T1012" s="63">
        <v>112.71064385647942</v>
      </c>
      <c r="U1012" s="63">
        <v>-3.1017521037440758</v>
      </c>
      <c r="V1012" s="63">
        <v>3.2113817483223617</v>
      </c>
      <c r="W1012" s="63"/>
      <c r="X1012" s="63">
        <v>86.705895414677457</v>
      </c>
      <c r="Y1012" s="63">
        <v>-7.5655714420983173</v>
      </c>
      <c r="Z1012" s="63">
        <v>2.412574746063334</v>
      </c>
      <c r="AA1012" s="63"/>
      <c r="AB1012" s="63">
        <v>74.393785440361853</v>
      </c>
      <c r="AC1012" s="63">
        <v>-34.558162064909027</v>
      </c>
      <c r="AD1012" s="63">
        <v>-23.464412423443616</v>
      </c>
      <c r="AE1012" s="63"/>
      <c r="AF1012" s="64" t="s">
        <v>95</v>
      </c>
      <c r="AG1012" s="65">
        <v>104.24</v>
      </c>
      <c r="AH1012" s="63">
        <v>69.727099397688093</v>
      </c>
      <c r="AI1012" s="63">
        <v>-41.333011278344777</v>
      </c>
      <c r="AJ1012" s="63">
        <v>-27.085501460489837</v>
      </c>
      <c r="AK1012" s="63"/>
    </row>
    <row r="1013" spans="1:37" x14ac:dyDescent="0.25">
      <c r="A1013" s="61">
        <v>2020</v>
      </c>
      <c r="B1013" s="61">
        <v>8</v>
      </c>
      <c r="C1013" s="62" t="s">
        <v>102</v>
      </c>
      <c r="D1013" s="63">
        <v>82.924075836870358</v>
      </c>
      <c r="E1013" s="63">
        <v>-28.063641954181477</v>
      </c>
      <c r="F1013" s="63">
        <v>-25.609095674427717</v>
      </c>
      <c r="G1013" s="63"/>
      <c r="H1013" s="63">
        <v>83.129166774458085</v>
      </c>
      <c r="I1013" s="63">
        <v>-28.036599025833425</v>
      </c>
      <c r="J1013" s="63">
        <v>-25.548243149196892</v>
      </c>
      <c r="K1013" s="63"/>
      <c r="L1013" s="63">
        <v>135.55182635560075</v>
      </c>
      <c r="M1013" s="63">
        <v>107.58280119199659</v>
      </c>
      <c r="N1013" s="63">
        <v>17.096207698514387</v>
      </c>
      <c r="O1013" s="63"/>
      <c r="P1013" s="63">
        <v>96.376328008627667</v>
      </c>
      <c r="Q1013" s="63">
        <v>-11.055788281030729</v>
      </c>
      <c r="R1013" s="63">
        <v>-2.4848012764371763</v>
      </c>
      <c r="S1013" s="63"/>
      <c r="T1013" s="63">
        <v>112.78393698367256</v>
      </c>
      <c r="U1013" s="63">
        <v>-3.4723486917987003</v>
      </c>
      <c r="V1013" s="63">
        <v>2.3491422067683621</v>
      </c>
      <c r="W1013" s="63"/>
      <c r="X1013" s="63">
        <v>83.57943821472189</v>
      </c>
      <c r="Y1013" s="63">
        <v>-12.692521803674154</v>
      </c>
      <c r="Z1013" s="63">
        <v>0.41815204563737662</v>
      </c>
      <c r="AA1013" s="63"/>
      <c r="AB1013" s="63">
        <v>75.78616146055262</v>
      </c>
      <c r="AC1013" s="63">
        <v>-33.328719723183383</v>
      </c>
      <c r="AD1013" s="63">
        <v>-24.700058947952432</v>
      </c>
      <c r="AE1013" s="63"/>
      <c r="AF1013" s="64" t="s">
        <v>95</v>
      </c>
      <c r="AG1013" s="65">
        <v>104.13</v>
      </c>
      <c r="AH1013" s="63">
        <v>79.635144374215272</v>
      </c>
      <c r="AI1013" s="63">
        <v>-29.010082082125095</v>
      </c>
      <c r="AJ1013" s="63">
        <v>-27.357992213915306</v>
      </c>
      <c r="AK1013" s="63"/>
    </row>
    <row r="1014" spans="1:37" x14ac:dyDescent="0.25">
      <c r="A1014" s="61">
        <v>2020</v>
      </c>
      <c r="B1014" s="61">
        <v>9</v>
      </c>
      <c r="C1014" s="62" t="s">
        <v>102</v>
      </c>
      <c r="D1014" s="63">
        <v>84.332798682441876</v>
      </c>
      <c r="E1014" s="63">
        <v>-28.66818059082928</v>
      </c>
      <c r="F1014" s="63">
        <v>-25.999272043375676</v>
      </c>
      <c r="G1014" s="63"/>
      <c r="H1014" s="63">
        <v>84.637412176131988</v>
      </c>
      <c r="I1014" s="63">
        <v>-28.641050374333602</v>
      </c>
      <c r="J1014" s="63">
        <v>-25.943907391395584</v>
      </c>
      <c r="K1014" s="63"/>
      <c r="L1014" s="63">
        <v>166.48112301016243</v>
      </c>
      <c r="M1014" s="63">
        <v>142.62725460644657</v>
      </c>
      <c r="N1014" s="63">
        <v>30.749097138868731</v>
      </c>
      <c r="O1014" s="63"/>
      <c r="P1014" s="63">
        <v>97.806761897521227</v>
      </c>
      <c r="Q1014" s="63">
        <v>-10.930929082815339</v>
      </c>
      <c r="R1014" s="63">
        <v>-3.4641472003882012</v>
      </c>
      <c r="S1014" s="63"/>
      <c r="T1014" s="63">
        <v>111.69163295905236</v>
      </c>
      <c r="U1014" s="63">
        <v>-4.6137382385010142</v>
      </c>
      <c r="V1014" s="63">
        <v>1.5520039204626634</v>
      </c>
      <c r="W1014" s="63"/>
      <c r="X1014" s="63">
        <v>88.523740794197124</v>
      </c>
      <c r="Y1014" s="63">
        <v>-9.8120833710372892</v>
      </c>
      <c r="Z1014" s="63">
        <v>-0.80168321104877593</v>
      </c>
      <c r="AA1014" s="63"/>
      <c r="AB1014" s="63">
        <v>76.27388639417876</v>
      </c>
      <c r="AC1014" s="63">
        <v>-34.552818089773879</v>
      </c>
      <c r="AD1014" s="63">
        <v>-25.821419517404042</v>
      </c>
      <c r="AE1014" s="63"/>
      <c r="AF1014" s="64" t="s">
        <v>95</v>
      </c>
      <c r="AG1014" s="65">
        <v>104.72</v>
      </c>
      <c r="AH1014" s="63">
        <v>80.53170233235474</v>
      </c>
      <c r="AI1014" s="63">
        <v>-29.785294645747527</v>
      </c>
      <c r="AJ1014" s="63">
        <v>-27.664934052069977</v>
      </c>
      <c r="AK1014" s="63"/>
    </row>
    <row r="1015" spans="1:37" x14ac:dyDescent="0.25">
      <c r="A1015" s="61">
        <v>2020</v>
      </c>
      <c r="B1015" s="61">
        <v>10</v>
      </c>
      <c r="C1015" s="62" t="s">
        <v>102</v>
      </c>
      <c r="D1015" s="63">
        <v>100.68134881663755</v>
      </c>
      <c r="E1015" s="63">
        <v>-20.414184953991949</v>
      </c>
      <c r="F1015" s="63">
        <v>-25.328557597894097</v>
      </c>
      <c r="G1015" s="63"/>
      <c r="H1015" s="63">
        <v>101.28851849061286</v>
      </c>
      <c r="I1015" s="63">
        <v>-19.712559246386292</v>
      </c>
      <c r="J1015" s="63">
        <v>-25.197547442779289</v>
      </c>
      <c r="K1015" s="63"/>
      <c r="L1015" s="63">
        <v>92.969140201135872</v>
      </c>
      <c r="M1015" s="63">
        <v>-11.129063117838413</v>
      </c>
      <c r="N1015" s="63">
        <v>24.792687480818355</v>
      </c>
      <c r="O1015" s="63"/>
      <c r="P1015" s="63">
        <v>97.338210324466303</v>
      </c>
      <c r="Q1015" s="63">
        <v>-12.247799112537223</v>
      </c>
      <c r="R1015" s="63">
        <v>-4.3850926651449518</v>
      </c>
      <c r="S1015" s="63"/>
      <c r="T1015" s="63">
        <v>113.17640985831966</v>
      </c>
      <c r="U1015" s="63">
        <v>-3.4509883017345544</v>
      </c>
      <c r="V1015" s="63">
        <v>1.0375750235388059</v>
      </c>
      <c r="W1015" s="63"/>
      <c r="X1015" s="63">
        <v>85.788090744235973</v>
      </c>
      <c r="Y1015" s="63">
        <v>-14.119739181979853</v>
      </c>
      <c r="Z1015" s="63">
        <v>-2.2429277054333174</v>
      </c>
      <c r="AA1015" s="63"/>
      <c r="AB1015" s="63">
        <v>75.329902651676562</v>
      </c>
      <c r="AC1015" s="63">
        <v>-36.846270526940557</v>
      </c>
      <c r="AD1015" s="63">
        <v>-26.971665267590517</v>
      </c>
      <c r="AE1015" s="63"/>
      <c r="AF1015" s="64" t="s">
        <v>95</v>
      </c>
      <c r="AG1015" s="65">
        <v>104.65</v>
      </c>
      <c r="AH1015" s="63">
        <v>96.207691176911183</v>
      </c>
      <c r="AI1015" s="63">
        <v>-21.524507839488095</v>
      </c>
      <c r="AJ1015" s="63">
        <v>-26.933781360177555</v>
      </c>
      <c r="AK1015" s="63"/>
    </row>
    <row r="1016" spans="1:37" x14ac:dyDescent="0.25">
      <c r="A1016" s="61">
        <v>2020</v>
      </c>
      <c r="B1016" s="61">
        <v>11</v>
      </c>
      <c r="C1016" s="62" t="s">
        <v>102</v>
      </c>
      <c r="D1016" s="63">
        <v>90.911070466993536</v>
      </c>
      <c r="E1016" s="63">
        <v>-20.898983434871013</v>
      </c>
      <c r="F1016" s="63">
        <v>-24.892825143455333</v>
      </c>
      <c r="G1016" s="63"/>
      <c r="H1016" s="63">
        <v>91.143866175646636</v>
      </c>
      <c r="I1016" s="63">
        <v>-19.98539811467964</v>
      </c>
      <c r="J1016" s="63">
        <v>-24.688882707880222</v>
      </c>
      <c r="K1016" s="63"/>
      <c r="L1016" s="63">
        <v>239.11354178346161</v>
      </c>
      <c r="M1016" s="63">
        <v>289.84934462191126</v>
      </c>
      <c r="N1016" s="63">
        <v>45.194948367289967</v>
      </c>
      <c r="O1016" s="63"/>
      <c r="P1016" s="63">
        <v>99.268732911524282</v>
      </c>
      <c r="Q1016" s="63">
        <v>-11.33389000110661</v>
      </c>
      <c r="R1016" s="63">
        <v>-5.0500771639852449</v>
      </c>
      <c r="S1016" s="63"/>
      <c r="T1016" s="63">
        <v>112.49076447490003</v>
      </c>
      <c r="U1016" s="63">
        <v>-5.3436785039291692</v>
      </c>
      <c r="V1016" s="63">
        <v>0.4351606826594745</v>
      </c>
      <c r="W1016" s="63"/>
      <c r="X1016" s="63">
        <v>88.70434106805817</v>
      </c>
      <c r="Y1016" s="63">
        <v>-12.222775613043098</v>
      </c>
      <c r="Z1016" s="63">
        <v>-3.2276901995588525</v>
      </c>
      <c r="AA1016" s="63"/>
      <c r="AB1016" s="63">
        <v>83.345897931757847</v>
      </c>
      <c r="AC1016" s="63">
        <v>-29.380790508564942</v>
      </c>
      <c r="AD1016" s="63">
        <v>-27.197091126814154</v>
      </c>
      <c r="AE1016" s="63"/>
      <c r="AF1016" s="64" t="s">
        <v>95</v>
      </c>
      <c r="AG1016" s="65">
        <v>104.51</v>
      </c>
      <c r="AH1016" s="63">
        <v>86.987915478895346</v>
      </c>
      <c r="AI1016" s="63">
        <v>-21.822371055284918</v>
      </c>
      <c r="AJ1016" s="63">
        <v>-26.435260539689885</v>
      </c>
      <c r="AK1016" s="63"/>
    </row>
    <row r="1017" spans="1:37" x14ac:dyDescent="0.25">
      <c r="A1017" s="61">
        <v>2020</v>
      </c>
      <c r="B1017" s="61">
        <v>12</v>
      </c>
      <c r="C1017" s="62" t="s">
        <v>102</v>
      </c>
      <c r="D1017" s="63">
        <v>118.32198808242292</v>
      </c>
      <c r="E1017" s="63">
        <v>-20.174704616103611</v>
      </c>
      <c r="F1017" s="63">
        <v>-24.361641642160102</v>
      </c>
      <c r="G1017" s="63">
        <v>-24.361641642160109</v>
      </c>
      <c r="H1017" s="63">
        <v>119.11006546729027</v>
      </c>
      <c r="I1017" s="63">
        <v>-19.276090110719977</v>
      </c>
      <c r="J1017" s="63">
        <v>-24.081412000366253</v>
      </c>
      <c r="K1017" s="63">
        <v>-24.081412000366257</v>
      </c>
      <c r="L1017" s="63">
        <v>79.036223175011202</v>
      </c>
      <c r="M1017" s="63">
        <v>-13.917887852731013</v>
      </c>
      <c r="N1017" s="63">
        <v>39.0874282067645</v>
      </c>
      <c r="O1017" s="63">
        <v>39.087428206764486</v>
      </c>
      <c r="P1017" s="63">
        <v>99.539051126748262</v>
      </c>
      <c r="Q1017" s="63">
        <v>-9.7643407053442104</v>
      </c>
      <c r="R1017" s="63">
        <v>-5.4562810400876067</v>
      </c>
      <c r="S1017" s="63">
        <v>-5.4562810400876032</v>
      </c>
      <c r="T1017" s="63">
        <v>109.27768835053028</v>
      </c>
      <c r="U1017" s="63">
        <v>-6.8614609571788492</v>
      </c>
      <c r="V1017" s="63">
        <v>-0.18691845682323738</v>
      </c>
      <c r="W1017" s="63">
        <v>-0.1869184568232356</v>
      </c>
      <c r="X1017" s="63">
        <v>93.54205987935309</v>
      </c>
      <c r="Y1017" s="63">
        <v>-7.7599042419642217</v>
      </c>
      <c r="Z1017" s="63">
        <v>-3.6360432021801059</v>
      </c>
      <c r="AA1017" s="63">
        <v>-3.6360432021801046</v>
      </c>
      <c r="AB1017" s="63">
        <v>83.070569340194695</v>
      </c>
      <c r="AC1017" s="63">
        <v>-24.893314366998581</v>
      </c>
      <c r="AD1017" s="63">
        <v>-27.011359140352187</v>
      </c>
      <c r="AE1017" s="63">
        <v>-27.011359140352184</v>
      </c>
      <c r="AF1017" s="64" t="s">
        <v>95</v>
      </c>
      <c r="AG1017" s="65">
        <v>104.7</v>
      </c>
      <c r="AH1017" s="63">
        <v>113.01049482561882</v>
      </c>
      <c r="AI1017" s="63">
        <v>-21.09723190755075</v>
      </c>
      <c r="AJ1017" s="63">
        <v>-25.839856942520367</v>
      </c>
      <c r="AK1017" s="63">
        <v>-25.83985694252037</v>
      </c>
    </row>
    <row r="1018" spans="1:37" x14ac:dyDescent="0.25">
      <c r="A1018" s="61">
        <v>2021</v>
      </c>
      <c r="B1018" s="61">
        <v>1</v>
      </c>
      <c r="C1018" s="62" t="s">
        <v>102</v>
      </c>
      <c r="D1018" s="63">
        <v>69.456489686863463</v>
      </c>
      <c r="E1018" s="63">
        <v>-8.1044928538427428</v>
      </c>
      <c r="F1018" s="63">
        <v>-8.1044928538427374</v>
      </c>
      <c r="G1018" s="63">
        <v>-25.219881999243427</v>
      </c>
      <c r="H1018" s="63">
        <v>69.98754787276134</v>
      </c>
      <c r="I1018" s="63">
        <v>-7.7408784549500353</v>
      </c>
      <c r="J1018" s="63">
        <v>-7.7408784549500398</v>
      </c>
      <c r="K1018" s="63">
        <v>-24.910185712204466</v>
      </c>
      <c r="L1018" s="63">
        <v>13.186788748029738</v>
      </c>
      <c r="M1018" s="63">
        <v>-80.906763697251705</v>
      </c>
      <c r="N1018" s="63">
        <v>-80.906763697251691</v>
      </c>
      <c r="O1018" s="63">
        <v>36.145241363385651</v>
      </c>
      <c r="P1018" s="63">
        <v>98.26306317886754</v>
      </c>
      <c r="Q1018" s="63">
        <v>-7.9510818223810276</v>
      </c>
      <c r="R1018" s="63">
        <v>-7.9510818223810347</v>
      </c>
      <c r="S1018" s="63">
        <v>-6.5495202886512516</v>
      </c>
      <c r="T1018" s="63">
        <v>109.30481577608242</v>
      </c>
      <c r="U1018" s="63">
        <v>-3.8706801544812066</v>
      </c>
      <c r="V1018" s="63">
        <v>-3.8706801544812097</v>
      </c>
      <c r="W1018" s="63">
        <v>-0.82160676234667562</v>
      </c>
      <c r="X1018" s="63">
        <v>87.301439273835044</v>
      </c>
      <c r="Y1018" s="63">
        <v>-9.6151533143430896</v>
      </c>
      <c r="Z1018" s="63">
        <v>-9.6151533143430949</v>
      </c>
      <c r="AA1018" s="63">
        <v>-5.2044900827283698</v>
      </c>
      <c r="AB1018" s="63">
        <v>84.485239394691149</v>
      </c>
      <c r="AC1018" s="63">
        <v>-23.619699621511259</v>
      </c>
      <c r="AD1018" s="63">
        <v>-23.619699621511259</v>
      </c>
      <c r="AE1018" s="63">
        <v>-29.080020116464254</v>
      </c>
      <c r="AF1018" s="64" t="s">
        <v>95</v>
      </c>
      <c r="AG1018" s="65">
        <v>104.97</v>
      </c>
      <c r="AH1018" s="63">
        <v>66.167942923562421</v>
      </c>
      <c r="AI1018" s="63">
        <v>-9.1462729196132244</v>
      </c>
      <c r="AJ1018" s="63">
        <v>-9.1462729196132191</v>
      </c>
      <c r="AK1018" s="63">
        <v>-26.618134058354684</v>
      </c>
    </row>
    <row r="1019" spans="1:37" x14ac:dyDescent="0.25">
      <c r="A1019" s="61">
        <v>2021</v>
      </c>
      <c r="B1019" s="61">
        <v>2</v>
      </c>
      <c r="C1019" s="62" t="s">
        <v>102</v>
      </c>
      <c r="D1019" s="63">
        <v>81.664946966774835</v>
      </c>
      <c r="E1019" s="63">
        <v>-6.9010179197366739</v>
      </c>
      <c r="F1019" s="63">
        <v>-7.4580346577983399</v>
      </c>
      <c r="G1019" s="63">
        <v>-25.702061159852491</v>
      </c>
      <c r="H1019" s="63">
        <v>81.723495337190045</v>
      </c>
      <c r="I1019" s="63">
        <v>-5.9259529838482194</v>
      </c>
      <c r="J1019" s="63">
        <v>-6.772009523196143</v>
      </c>
      <c r="K1019" s="63">
        <v>-25.257938035501155</v>
      </c>
      <c r="L1019" s="63">
        <v>53.707892447072794</v>
      </c>
      <c r="M1019" s="63">
        <v>-44.636757525045276</v>
      </c>
      <c r="N1019" s="63">
        <v>-59.7202600550374</v>
      </c>
      <c r="O1019" s="63">
        <v>34.442563946783253</v>
      </c>
      <c r="P1019" s="63">
        <v>96.803698823831866</v>
      </c>
      <c r="Q1019" s="63">
        <v>-13.269518474007072</v>
      </c>
      <c r="R1019" s="63">
        <v>-10.669526783693705</v>
      </c>
      <c r="S1019" s="63">
        <v>-8.4680727679713499</v>
      </c>
      <c r="T1019" s="63">
        <v>107.50118375630926</v>
      </c>
      <c r="U1019" s="63">
        <v>-11.006398071618307</v>
      </c>
      <c r="V1019" s="63">
        <v>-7.5464184195653257</v>
      </c>
      <c r="W1019" s="63">
        <v>-2.5284707584003883</v>
      </c>
      <c r="X1019" s="63">
        <v>85.666324722558983</v>
      </c>
      <c r="Y1019" s="63">
        <v>-14.338113552894399</v>
      </c>
      <c r="Z1019" s="63">
        <v>-12.017673583879951</v>
      </c>
      <c r="AA1019" s="63">
        <v>-7.6231583594118462</v>
      </c>
      <c r="AB1019" s="63">
        <v>85.437856611262717</v>
      </c>
      <c r="AC1019" s="63">
        <v>-23.654354487293972</v>
      </c>
      <c r="AD1019" s="63">
        <v>-23.637128126500283</v>
      </c>
      <c r="AE1019" s="63">
        <v>-31.132360175157686</v>
      </c>
      <c r="AF1019" s="64" t="s">
        <v>95</v>
      </c>
      <c r="AG1019" s="65">
        <v>105.66</v>
      </c>
      <c r="AH1019" s="63">
        <v>77.290315130394504</v>
      </c>
      <c r="AI1019" s="63">
        <v>-7.8350035434833956</v>
      </c>
      <c r="AJ1019" s="63">
        <v>-8.4444783973992354</v>
      </c>
      <c r="AK1019" s="63">
        <v>-26.995057319102131</v>
      </c>
    </row>
    <row r="1020" spans="1:37" x14ac:dyDescent="0.25">
      <c r="A1020" s="61">
        <v>2021</v>
      </c>
      <c r="B1020" s="61">
        <v>3</v>
      </c>
      <c r="C1020" s="62" t="s">
        <v>102</v>
      </c>
      <c r="D1020" s="63">
        <v>93.465876264080975</v>
      </c>
      <c r="E1020" s="63">
        <v>12.581694642761178</v>
      </c>
      <c r="F1020" s="63">
        <v>-0.70380485752336019</v>
      </c>
      <c r="G1020" s="63">
        <v>-24.462118954829137</v>
      </c>
      <c r="H1020" s="63">
        <v>93.975641007259952</v>
      </c>
      <c r="I1020" s="63">
        <v>13.167554357506233</v>
      </c>
      <c r="J1020" s="63">
        <v>-3.4863415773866979E-2</v>
      </c>
      <c r="K1020" s="63">
        <v>-23.979262124875305</v>
      </c>
      <c r="L1020" s="63">
        <v>140.23208555455992</v>
      </c>
      <c r="M1020" s="63">
        <v>272.73748300526091</v>
      </c>
      <c r="N1020" s="63">
        <v>1.6835255776883606</v>
      </c>
      <c r="O1020" s="63">
        <v>60.551761687809432</v>
      </c>
      <c r="P1020" s="63">
        <v>98.393212931422326</v>
      </c>
      <c r="Q1020" s="63">
        <v>-10.826756612565504</v>
      </c>
      <c r="R1020" s="63">
        <v>-10.722305595759297</v>
      </c>
      <c r="S1020" s="63">
        <v>-9.9257755756998023</v>
      </c>
      <c r="T1020" s="63">
        <v>106.40957378878642</v>
      </c>
      <c r="U1020" s="63">
        <v>-12.81279972286417</v>
      </c>
      <c r="V1020" s="63">
        <v>-9.3491044483545505</v>
      </c>
      <c r="W1020" s="63">
        <v>-4.3943681503531735</v>
      </c>
      <c r="X1020" s="63">
        <v>88.625695545400845</v>
      </c>
      <c r="Y1020" s="63">
        <v>-10.424213023958785</v>
      </c>
      <c r="Z1020" s="63">
        <v>-11.484210700775909</v>
      </c>
      <c r="AA1020" s="63">
        <v>-9.2716356137786562</v>
      </c>
      <c r="AB1020" s="63">
        <v>95.32126023319276</v>
      </c>
      <c r="AC1020" s="63">
        <v>-6.2489900562708698</v>
      </c>
      <c r="AD1020" s="63">
        <v>-18.183821212064789</v>
      </c>
      <c r="AE1020" s="63">
        <v>-31.234274003017163</v>
      </c>
      <c r="AF1020" s="64" t="s">
        <v>95</v>
      </c>
      <c r="AG1020" s="65">
        <v>106.15</v>
      </c>
      <c r="AH1020" s="63">
        <v>88.050754841338644</v>
      </c>
      <c r="AI1020" s="63">
        <v>11.499892207192474</v>
      </c>
      <c r="AJ1020" s="63">
        <v>-1.7611246258242064</v>
      </c>
      <c r="AK1020" s="63">
        <v>-25.677413580768743</v>
      </c>
    </row>
    <row r="1021" spans="1:37" x14ac:dyDescent="0.25">
      <c r="A1021" s="61">
        <v>2021</v>
      </c>
      <c r="B1021" s="61">
        <v>4</v>
      </c>
      <c r="C1021" s="62" t="s">
        <v>102</v>
      </c>
      <c r="D1021" s="63">
        <v>89.179873177892318</v>
      </c>
      <c r="E1021" s="63">
        <v>50.958417895073609</v>
      </c>
      <c r="F1021" s="63">
        <v>9.2897093974799496</v>
      </c>
      <c r="G1021" s="63">
        <v>-19.425352393918942</v>
      </c>
      <c r="H1021" s="63">
        <v>89.614298068642057</v>
      </c>
      <c r="I1021" s="63">
        <v>51.318866871170002</v>
      </c>
      <c r="J1021" s="63">
        <v>9.9367211584899806</v>
      </c>
      <c r="K1021" s="63">
        <v>-18.888705880996483</v>
      </c>
      <c r="L1021" s="63">
        <v>122.99885745632525</v>
      </c>
      <c r="M1021" s="63" t="e">
        <v>#DIV/0!</v>
      </c>
      <c r="N1021" s="63">
        <v>62.066631365762824</v>
      </c>
      <c r="O1021" s="63">
        <v>87.07570864729098</v>
      </c>
      <c r="P1021" s="63">
        <v>99.552509801401129</v>
      </c>
      <c r="Q1021" s="63">
        <v>-1.3384354884128271</v>
      </c>
      <c r="R1021" s="63">
        <v>-8.5182927716141439</v>
      </c>
      <c r="S1021" s="63">
        <v>-9.6837940191566361</v>
      </c>
      <c r="T1021" s="63">
        <v>105.0633334184721</v>
      </c>
      <c r="U1021" s="63">
        <v>-9.5290933061217657</v>
      </c>
      <c r="V1021" s="63">
        <v>-9.3933247156351651</v>
      </c>
      <c r="W1021" s="63">
        <v>-5.2848525212503432</v>
      </c>
      <c r="X1021" s="63">
        <v>92.318691908358957</v>
      </c>
      <c r="Y1021" s="63">
        <v>4.0537663953585223</v>
      </c>
      <c r="Z1021" s="63">
        <v>-7.8965897553818447</v>
      </c>
      <c r="AA1021" s="63">
        <v>-8.8153607871088155</v>
      </c>
      <c r="AB1021" s="63">
        <v>99.429421979657661</v>
      </c>
      <c r="AC1021" s="63">
        <v>20.36521264551692</v>
      </c>
      <c r="AD1021" s="63">
        <v>-10.35593645313636</v>
      </c>
      <c r="AE1021" s="63">
        <v>-28.176571489668618</v>
      </c>
      <c r="AF1021" s="64" t="s">
        <v>95</v>
      </c>
      <c r="AG1021" s="65">
        <v>106.75</v>
      </c>
      <c r="AH1021" s="63">
        <v>83.540864803646201</v>
      </c>
      <c r="AI1021" s="63">
        <v>48.907928846381736</v>
      </c>
      <c r="AJ1021" s="63">
        <v>7.9819440006754228</v>
      </c>
      <c r="AK1021" s="63">
        <v>-20.676236497974529</v>
      </c>
    </row>
    <row r="1022" spans="1:37" x14ac:dyDescent="0.25">
      <c r="A1022" s="61">
        <v>2021</v>
      </c>
      <c r="B1022" s="61">
        <v>5</v>
      </c>
      <c r="C1022" s="62" t="s">
        <v>102</v>
      </c>
      <c r="D1022" s="63">
        <v>93.579563211394159</v>
      </c>
      <c r="E1022" s="63">
        <v>37.515364178719494</v>
      </c>
      <c r="F1022" s="63">
        <v>14.433045033454373</v>
      </c>
      <c r="G1022" s="63">
        <v>-14.086146068036513</v>
      </c>
      <c r="H1022" s="63">
        <v>93.956591550171936</v>
      </c>
      <c r="I1022" s="63">
        <v>37.6282977164459</v>
      </c>
      <c r="J1022" s="63">
        <v>15.001405450259654</v>
      </c>
      <c r="K1022" s="63">
        <v>-13.583585028805004</v>
      </c>
      <c r="L1022" s="63">
        <v>143.37338568215787</v>
      </c>
      <c r="M1022" s="63">
        <v>29.869462742491066</v>
      </c>
      <c r="N1022" s="63">
        <v>50.749993804629881</v>
      </c>
      <c r="O1022" s="63">
        <v>74.463186665758371</v>
      </c>
      <c r="P1022" s="63">
        <v>97.950944790796328</v>
      </c>
      <c r="Q1022" s="63">
        <v>-0.88101882830407874</v>
      </c>
      <c r="R1022" s="63">
        <v>-7.0900459373902773</v>
      </c>
      <c r="S1022" s="63">
        <v>-9.2571457606942857</v>
      </c>
      <c r="T1022" s="63">
        <v>100.17584429822406</v>
      </c>
      <c r="U1022" s="63">
        <v>-13.392151538149278</v>
      </c>
      <c r="V1022" s="63">
        <v>-10.179476013269184</v>
      </c>
      <c r="W1022" s="63">
        <v>-6.49385584997016</v>
      </c>
      <c r="X1022" s="63">
        <v>93.621188100345037</v>
      </c>
      <c r="Y1022" s="63">
        <v>2.1637585478896426</v>
      </c>
      <c r="Z1022" s="63">
        <v>-5.9593629424561811</v>
      </c>
      <c r="AA1022" s="63">
        <v>-8.7681485838391353</v>
      </c>
      <c r="AB1022" s="63">
        <v>103.29942942197967</v>
      </c>
      <c r="AC1022" s="63">
        <v>66.982573130466733</v>
      </c>
      <c r="AD1022" s="63">
        <v>-0.1474660809213324</v>
      </c>
      <c r="AE1022" s="63">
        <v>-21.621915835575479</v>
      </c>
      <c r="AF1022" s="64" t="s">
        <v>95</v>
      </c>
      <c r="AG1022" s="65">
        <v>107.41</v>
      </c>
      <c r="AH1022" s="63">
        <v>87.123697245502427</v>
      </c>
      <c r="AI1022" s="63">
        <v>34.276244251597603</v>
      </c>
      <c r="AJ1022" s="63">
        <v>12.765621759870571</v>
      </c>
      <c r="AK1022" s="63">
        <v>-15.446576654928734</v>
      </c>
    </row>
    <row r="1023" spans="1:37" x14ac:dyDescent="0.25">
      <c r="A1023" s="61">
        <v>2021</v>
      </c>
      <c r="B1023" s="61">
        <v>6</v>
      </c>
      <c r="C1023" s="62" t="s">
        <v>102</v>
      </c>
      <c r="D1023" s="63">
        <v>87.396443017469636</v>
      </c>
      <c r="E1023" s="63">
        <v>20.476060680443808</v>
      </c>
      <c r="F1023" s="63">
        <v>15.415973756334145</v>
      </c>
      <c r="G1023" s="63">
        <v>-10.626510103347613</v>
      </c>
      <c r="H1023" s="63">
        <v>87.719215703478355</v>
      </c>
      <c r="I1023" s="63">
        <v>20.603133355054084</v>
      </c>
      <c r="J1023" s="63">
        <v>15.914943288802919</v>
      </c>
      <c r="K1023" s="63">
        <v>-10.166181922419909</v>
      </c>
      <c r="L1023" s="63">
        <v>113.14240282587282</v>
      </c>
      <c r="M1023" s="63">
        <v>22.721954867267286</v>
      </c>
      <c r="N1023" s="63">
        <v>44.389950188844487</v>
      </c>
      <c r="O1023" s="63">
        <v>66.646867268585765</v>
      </c>
      <c r="P1023" s="63">
        <v>97.942509158686292</v>
      </c>
      <c r="Q1023" s="63">
        <v>3.8856964192353303</v>
      </c>
      <c r="R1023" s="63">
        <v>-5.4282999587709213</v>
      </c>
      <c r="S1023" s="63">
        <v>-8.184126394507075</v>
      </c>
      <c r="T1023" s="63">
        <v>96.139480876195805</v>
      </c>
      <c r="U1023" s="63">
        <v>-15.026800862703794</v>
      </c>
      <c r="V1023" s="63">
        <v>-10.961288899500543</v>
      </c>
      <c r="W1023" s="63">
        <v>-7.7149825369490515</v>
      </c>
      <c r="X1023" s="63">
        <v>99.698467468681017</v>
      </c>
      <c r="Y1023" s="63">
        <v>21.761656126664633</v>
      </c>
      <c r="Z1023" s="63">
        <v>-1.8899741403350712</v>
      </c>
      <c r="AA1023" s="63">
        <v>-6.4248633013622225</v>
      </c>
      <c r="AB1023" s="63">
        <v>100.32250062019349</v>
      </c>
      <c r="AC1023" s="63">
        <v>55.620254800766901</v>
      </c>
      <c r="AD1023" s="63">
        <v>6.5959747593288487</v>
      </c>
      <c r="AE1023" s="63">
        <v>-15.383187116192303</v>
      </c>
      <c r="AF1023" s="64" t="s">
        <v>95</v>
      </c>
      <c r="AG1023" s="65">
        <v>107.45</v>
      </c>
      <c r="AH1023" s="63">
        <v>81.336847852461275</v>
      </c>
      <c r="AI1023" s="63">
        <v>16.966613775559765</v>
      </c>
      <c r="AJ1023" s="63">
        <v>13.451078521938253</v>
      </c>
      <c r="AK1023" s="63">
        <v>-12.131453384217835</v>
      </c>
    </row>
    <row r="1024" spans="1:37" x14ac:dyDescent="0.25">
      <c r="A1024" s="61">
        <v>2021</v>
      </c>
      <c r="B1024" s="61">
        <v>7</v>
      </c>
      <c r="C1024" s="62" t="s">
        <v>102</v>
      </c>
      <c r="D1024" s="63">
        <v>94.007784160372736</v>
      </c>
      <c r="E1024" s="63">
        <v>29.338498300886044</v>
      </c>
      <c r="F1024" s="63">
        <v>17.36698728092454</v>
      </c>
      <c r="G1024" s="63">
        <v>-4.8968729650677716</v>
      </c>
      <c r="H1024" s="63">
        <v>94.554285110435416</v>
      </c>
      <c r="I1024" s="63">
        <v>29.825266612464503</v>
      </c>
      <c r="J1024" s="63">
        <v>17.867642193062672</v>
      </c>
      <c r="K1024" s="63">
        <v>-4.3602018368786588</v>
      </c>
      <c r="L1024" s="63">
        <v>23.088833929006615</v>
      </c>
      <c r="M1024" s="63">
        <v>-80.190992263000737</v>
      </c>
      <c r="N1024" s="63">
        <v>16.617361511353646</v>
      </c>
      <c r="O1024" s="63">
        <v>44.652497446622249</v>
      </c>
      <c r="P1024" s="63">
        <v>100.08998007584036</v>
      </c>
      <c r="Q1024" s="63">
        <v>2.8341585783536516</v>
      </c>
      <c r="R1024" s="63">
        <v>-4.3114214067616068</v>
      </c>
      <c r="S1024" s="63">
        <v>-7.2418558273401317</v>
      </c>
      <c r="T1024" s="63">
        <v>96.108830920304229</v>
      </c>
      <c r="U1024" s="63">
        <v>-14.729587524417994</v>
      </c>
      <c r="V1024" s="63">
        <v>-11.482940869019153</v>
      </c>
      <c r="W1024" s="63">
        <v>-8.6619701730062673</v>
      </c>
      <c r="X1024" s="63">
        <v>105.57368895520534</v>
      </c>
      <c r="Y1024" s="63">
        <v>21.760681266586587</v>
      </c>
      <c r="Z1024" s="63">
        <v>1.2918979304800571</v>
      </c>
      <c r="AA1024" s="63">
        <v>-4.1886932228250515</v>
      </c>
      <c r="AB1024" s="63">
        <v>99.191267675514766</v>
      </c>
      <c r="AC1024" s="63">
        <v>33.332733491605893</v>
      </c>
      <c r="AD1024" s="63">
        <v>9.8699978249019225</v>
      </c>
      <c r="AE1024" s="63">
        <v>-10.487990565158228</v>
      </c>
      <c r="AF1024" s="64" t="s">
        <v>95</v>
      </c>
      <c r="AG1024" s="65">
        <v>107.79</v>
      </c>
      <c r="AH1024" s="63">
        <v>87.213827034393475</v>
      </c>
      <c r="AI1024" s="63">
        <v>25.078811233735593</v>
      </c>
      <c r="AJ1024" s="63">
        <v>15.085984380471174</v>
      </c>
      <c r="AK1024" s="63">
        <v>-6.6169778335515446</v>
      </c>
    </row>
    <row r="1025" spans="1:37" x14ac:dyDescent="0.25">
      <c r="A1025" s="61">
        <v>2021</v>
      </c>
      <c r="B1025" s="61">
        <v>8</v>
      </c>
      <c r="C1025" s="62" t="s">
        <v>102</v>
      </c>
      <c r="D1025" s="63">
        <v>98.69807082853346</v>
      </c>
      <c r="E1025" s="63">
        <v>19.022213793125616</v>
      </c>
      <c r="F1025" s="63">
        <v>17.595143491125008</v>
      </c>
      <c r="G1025" s="63">
        <v>-0.70213979800148252</v>
      </c>
      <c r="H1025" s="63">
        <v>98.726513734118598</v>
      </c>
      <c r="I1025" s="63">
        <v>18.762785150942833</v>
      </c>
      <c r="J1025" s="63">
        <v>17.991259643454782</v>
      </c>
      <c r="K1025" s="63">
        <v>-0.15765750378918142</v>
      </c>
      <c r="L1025" s="63">
        <v>227.57246071289904</v>
      </c>
      <c r="M1025" s="63">
        <v>67.885942101506885</v>
      </c>
      <c r="N1025" s="63">
        <v>27.172591301528094</v>
      </c>
      <c r="O1025" s="63">
        <v>43.677635278415721</v>
      </c>
      <c r="P1025" s="63">
        <v>99.554919982003995</v>
      </c>
      <c r="Q1025" s="63">
        <v>3.2981044609748693</v>
      </c>
      <c r="R1025" s="63">
        <v>-3.4131318320714144</v>
      </c>
      <c r="S1025" s="63">
        <v>-6.1071534123721847</v>
      </c>
      <c r="T1025" s="63">
        <v>95.825908250535889</v>
      </c>
      <c r="U1025" s="63">
        <v>-15.035854561090233</v>
      </c>
      <c r="V1025" s="63">
        <v>-11.915216943374485</v>
      </c>
      <c r="W1025" s="63">
        <v>-9.6102814773073959</v>
      </c>
      <c r="X1025" s="63">
        <v>104.41107898908885</v>
      </c>
      <c r="Y1025" s="63">
        <v>24.92436084680169</v>
      </c>
      <c r="Z1025" s="63">
        <v>4.0048486652083159</v>
      </c>
      <c r="AA1025" s="63">
        <v>-1.3113241687608763</v>
      </c>
      <c r="AB1025" s="63">
        <v>99.786653435871997</v>
      </c>
      <c r="AC1025" s="63">
        <v>31.668699816406246</v>
      </c>
      <c r="AD1025" s="63">
        <v>12.287698053838913</v>
      </c>
      <c r="AE1025" s="63">
        <v>-5.4423023628508531</v>
      </c>
      <c r="AF1025" s="64" t="s">
        <v>95</v>
      </c>
      <c r="AG1025" s="65">
        <v>108.21</v>
      </c>
      <c r="AH1025" s="63">
        <v>91.20975032671052</v>
      </c>
      <c r="AI1025" s="63">
        <v>14.534545072342382</v>
      </c>
      <c r="AJ1025" s="63">
        <v>15.009684788344369</v>
      </c>
      <c r="AK1025" s="63">
        <v>-2.6852887817066744</v>
      </c>
    </row>
    <row r="1026" spans="1:37" x14ac:dyDescent="0.25">
      <c r="A1026" s="61">
        <v>2021</v>
      </c>
      <c r="B1026" s="61">
        <v>9</v>
      </c>
      <c r="C1026" s="62" t="s">
        <v>102</v>
      </c>
      <c r="D1026" s="63">
        <v>112.50586320681208</v>
      </c>
      <c r="E1026" s="63">
        <v>33.407007670238556</v>
      </c>
      <c r="F1026" s="63">
        <v>19.539159400468865</v>
      </c>
      <c r="G1026" s="63">
        <v>5.0461626253061524</v>
      </c>
      <c r="H1026" s="63">
        <v>112.20444160867191</v>
      </c>
      <c r="I1026" s="63">
        <v>32.570737601443255</v>
      </c>
      <c r="J1026" s="63">
        <v>19.78848931670538</v>
      </c>
      <c r="K1026" s="63">
        <v>5.5659733705309549</v>
      </c>
      <c r="L1026" s="63">
        <v>47.887869485002838</v>
      </c>
      <c r="M1026" s="63">
        <v>-71.235255613887446</v>
      </c>
      <c r="N1026" s="63">
        <v>7.3114574655375408</v>
      </c>
      <c r="O1026" s="63">
        <v>19.735854211409048</v>
      </c>
      <c r="P1026" s="63">
        <v>100.2261552799023</v>
      </c>
      <c r="Q1026" s="63">
        <v>2.4736463363504697</v>
      </c>
      <c r="R1026" s="63">
        <v>-2.7833437664755434</v>
      </c>
      <c r="S1026" s="63">
        <v>-5.0097165604541658</v>
      </c>
      <c r="T1026" s="63">
        <v>96.226715366041034</v>
      </c>
      <c r="U1026" s="63">
        <v>-13.846084244001489</v>
      </c>
      <c r="V1026" s="63">
        <v>-12.122849039972195</v>
      </c>
      <c r="W1026" s="63">
        <v>-10.370425840363822</v>
      </c>
      <c r="X1026" s="63">
        <v>104.19969535888589</v>
      </c>
      <c r="Y1026" s="63">
        <v>17.708192654366854</v>
      </c>
      <c r="Z1026" s="63">
        <v>5.4903948735750552</v>
      </c>
      <c r="AA1026" s="63">
        <v>0.93907529687646729</v>
      </c>
      <c r="AB1026" s="63">
        <v>105.20466385512279</v>
      </c>
      <c r="AC1026" s="63">
        <v>37.93012107896476</v>
      </c>
      <c r="AD1026" s="63">
        <v>14.862589401632697</v>
      </c>
      <c r="AE1026" s="63">
        <v>0.60813843827291691</v>
      </c>
      <c r="AF1026" s="64" t="s">
        <v>95</v>
      </c>
      <c r="AG1026" s="65">
        <v>108.52</v>
      </c>
      <c r="AH1026" s="63">
        <v>103.672929604508</v>
      </c>
      <c r="AI1026" s="63">
        <v>28.73554960585497</v>
      </c>
      <c r="AJ1026" s="63">
        <v>16.694495488061346</v>
      </c>
      <c r="AK1026" s="63">
        <v>2.7722475181789292</v>
      </c>
    </row>
    <row r="1027" spans="1:37" x14ac:dyDescent="0.25">
      <c r="A1027" s="61">
        <v>2021</v>
      </c>
      <c r="B1027" s="61">
        <v>10</v>
      </c>
      <c r="C1027" s="62" t="s">
        <v>102</v>
      </c>
      <c r="D1027" s="63">
        <v>110.89782674042594</v>
      </c>
      <c r="E1027" s="63">
        <v>10.147339148579348</v>
      </c>
      <c r="F1027" s="63">
        <v>18.337064899751265</v>
      </c>
      <c r="G1027" s="63">
        <v>8.6036126544547926</v>
      </c>
      <c r="H1027" s="63">
        <v>110.77734878581325</v>
      </c>
      <c r="I1027" s="63">
        <v>9.3681203324933477</v>
      </c>
      <c r="J1027" s="63">
        <v>18.448870667237504</v>
      </c>
      <c r="K1027" s="63">
        <v>8.9720850738662818</v>
      </c>
      <c r="L1027" s="63">
        <v>73.509758879732672</v>
      </c>
      <c r="M1027" s="63">
        <v>-20.931011386470217</v>
      </c>
      <c r="N1027" s="63">
        <v>4.4507711132379502</v>
      </c>
      <c r="O1027" s="63">
        <v>19.220502533849555</v>
      </c>
      <c r="P1027" s="63">
        <v>103.86191271932643</v>
      </c>
      <c r="Q1027" s="63">
        <v>6.7020981515009055</v>
      </c>
      <c r="R1027" s="63">
        <v>-1.8706002114276088</v>
      </c>
      <c r="S1027" s="63">
        <v>-3.4350384629498762</v>
      </c>
      <c r="T1027" s="63">
        <v>95.561847092085443</v>
      </c>
      <c r="U1027" s="63">
        <v>-15.563811211439798</v>
      </c>
      <c r="V1027" s="63">
        <v>-12.460945283054347</v>
      </c>
      <c r="W1027" s="63">
        <v>-11.378249163607478</v>
      </c>
      <c r="X1027" s="63">
        <v>113.21147688768689</v>
      </c>
      <c r="Y1027" s="63">
        <v>31.966425532431458</v>
      </c>
      <c r="Z1027" s="63">
        <v>8.0074624137622017</v>
      </c>
      <c r="AA1027" s="63">
        <v>4.7098006734231745</v>
      </c>
      <c r="AB1027" s="63">
        <v>109.96774993798067</v>
      </c>
      <c r="AC1027" s="63">
        <v>45.981537300623586</v>
      </c>
      <c r="AD1027" s="63">
        <v>17.670287569821674</v>
      </c>
      <c r="AE1027" s="63">
        <v>8.0225740855857595</v>
      </c>
      <c r="AF1027" s="64" t="s">
        <v>95</v>
      </c>
      <c r="AG1027" s="65">
        <v>108.53</v>
      </c>
      <c r="AH1027" s="63">
        <v>102.18172555093147</v>
      </c>
      <c r="AI1027" s="63">
        <v>6.2095184916504849</v>
      </c>
      <c r="AJ1027" s="63">
        <v>15.353601436223641</v>
      </c>
      <c r="AK1027" s="63">
        <v>6.0593249646398277</v>
      </c>
    </row>
    <row r="1028" spans="1:37" x14ac:dyDescent="0.25">
      <c r="A1028" s="61">
        <v>2021</v>
      </c>
      <c r="B1028" s="61">
        <v>11</v>
      </c>
      <c r="C1028" s="62" t="s">
        <v>102</v>
      </c>
      <c r="D1028" s="63">
        <v>128.07117560949172</v>
      </c>
      <c r="E1028" s="63">
        <v>40.875225593113726</v>
      </c>
      <c r="F1028" s="63">
        <v>20.672011972267534</v>
      </c>
      <c r="G1028" s="63">
        <v>14.769441805623984</v>
      </c>
      <c r="H1028" s="63">
        <v>127.01539391707468</v>
      </c>
      <c r="I1028" s="63">
        <v>39.357039860805031</v>
      </c>
      <c r="J1028" s="63">
        <v>20.616779144894082</v>
      </c>
      <c r="K1028" s="63">
        <v>14.882897137653359</v>
      </c>
      <c r="L1028" s="63">
        <v>180.28060427865461</v>
      </c>
      <c r="M1028" s="63">
        <v>-24.604602928798329</v>
      </c>
      <c r="N1028" s="63">
        <v>-1.5542059479060844</v>
      </c>
      <c r="O1028" s="63">
        <v>-2.4632313984312191</v>
      </c>
      <c r="P1028" s="63">
        <v>103.5955877627097</v>
      </c>
      <c r="Q1028" s="63">
        <v>4.3587288003784863</v>
      </c>
      <c r="R1028" s="63">
        <v>-1.3139194855453895</v>
      </c>
      <c r="S1028" s="63">
        <v>-2.0772773720813973</v>
      </c>
      <c r="T1028" s="63">
        <v>95.750462205264327</v>
      </c>
      <c r="U1028" s="63">
        <v>-14.88149035858936</v>
      </c>
      <c r="V1028" s="63">
        <v>-12.67630591718245</v>
      </c>
      <c r="W1028" s="63">
        <v>-12.182522356677111</v>
      </c>
      <c r="X1028" s="63">
        <v>112.24470763778791</v>
      </c>
      <c r="Y1028" s="63">
        <v>26.538009624205941</v>
      </c>
      <c r="Z1028" s="63">
        <v>9.6660047350668918</v>
      </c>
      <c r="AA1028" s="63">
        <v>8.0484219637729097</v>
      </c>
      <c r="AB1028" s="63">
        <v>110.08682709005211</v>
      </c>
      <c r="AC1028" s="63">
        <v>32.0842774772062</v>
      </c>
      <c r="AD1028" s="63">
        <v>18.978573555161702</v>
      </c>
      <c r="AE1028" s="63">
        <v>14.262320445707033</v>
      </c>
      <c r="AF1028" s="64" t="s">
        <v>95</v>
      </c>
      <c r="AG1028" s="65">
        <v>109.04</v>
      </c>
      <c r="AH1028" s="63">
        <v>117.45338922367179</v>
      </c>
      <c r="AI1028" s="63">
        <v>35.022650648718979</v>
      </c>
      <c r="AJ1028" s="63">
        <v>17.392232874215008</v>
      </c>
      <c r="AK1028" s="63">
        <v>11.781296605986768</v>
      </c>
    </row>
    <row r="1029" spans="1:37" x14ac:dyDescent="0.25">
      <c r="A1029" s="61">
        <v>2021</v>
      </c>
      <c r="B1029" s="61">
        <v>12</v>
      </c>
      <c r="C1029" s="62" t="s">
        <v>102</v>
      </c>
      <c r="D1029" s="63">
        <v>141.07608712988861</v>
      </c>
      <c r="E1029" s="63">
        <v>19.230659842881607</v>
      </c>
      <c r="F1029" s="63">
        <v>20.500756648905096</v>
      </c>
      <c r="G1029" s="63">
        <v>20.500756648905096</v>
      </c>
      <c r="H1029" s="63">
        <v>139.7452273043823</v>
      </c>
      <c r="I1029" s="63">
        <v>17.324448405041636</v>
      </c>
      <c r="J1029" s="63">
        <v>20.223897736290077</v>
      </c>
      <c r="K1029" s="63">
        <v>20.22389773629007</v>
      </c>
      <c r="L1029" s="63">
        <v>61.019060000685712</v>
      </c>
      <c r="M1029" s="63">
        <v>-22.796083176228947</v>
      </c>
      <c r="N1029" s="63">
        <v>-2.9125226599013176</v>
      </c>
      <c r="O1029" s="63">
        <v>-2.9125226599013132</v>
      </c>
      <c r="P1029" s="63">
        <v>103.76550549521177</v>
      </c>
      <c r="Q1029" s="63">
        <v>4.2460263792164739</v>
      </c>
      <c r="R1029" s="63">
        <v>-0.85667730921807905</v>
      </c>
      <c r="S1029" s="63">
        <v>-0.85667730921808527</v>
      </c>
      <c r="T1029" s="63">
        <v>95.932004251699013</v>
      </c>
      <c r="U1029" s="63">
        <v>-12.212633978879836</v>
      </c>
      <c r="V1029" s="63">
        <v>-12.639418641477185</v>
      </c>
      <c r="W1029" s="63">
        <v>-12.639418641477178</v>
      </c>
      <c r="X1029" s="63">
        <v>113.12754515216514</v>
      </c>
      <c r="Y1029" s="63">
        <v>20.937624527482782</v>
      </c>
      <c r="Z1029" s="63">
        <v>10.638117829465799</v>
      </c>
      <c r="AA1029" s="63">
        <v>10.638117829465799</v>
      </c>
      <c r="AB1029" s="63">
        <v>107.46712974448027</v>
      </c>
      <c r="AC1029" s="63">
        <v>29.368476222157085</v>
      </c>
      <c r="AD1029" s="63">
        <v>19.840521643491261</v>
      </c>
      <c r="AE1029" s="63">
        <v>19.840521643491257</v>
      </c>
      <c r="AF1029" s="64" t="s">
        <v>95</v>
      </c>
      <c r="AG1029" s="65">
        <v>109.54</v>
      </c>
      <c r="AH1029" s="63">
        <v>128.78956283539219</v>
      </c>
      <c r="AI1029" s="63">
        <v>13.962480240548729</v>
      </c>
      <c r="AJ1029" s="63">
        <v>16.985213545109911</v>
      </c>
      <c r="AK1029" s="63">
        <v>16.985213545109914</v>
      </c>
    </row>
    <row r="1030" spans="1:37" x14ac:dyDescent="0.25">
      <c r="A1030" s="61">
        <v>2022</v>
      </c>
      <c r="B1030" s="61">
        <v>1</v>
      </c>
      <c r="C1030" s="62" t="s">
        <v>102</v>
      </c>
      <c r="D1030" s="63">
        <v>98.316492726380602</v>
      </c>
      <c r="E1030" s="63">
        <v>41.551197259794037</v>
      </c>
      <c r="F1030" s="63">
        <v>41.551197259794037</v>
      </c>
      <c r="G1030" s="63">
        <v>24.162536568633257</v>
      </c>
      <c r="H1030" s="63">
        <v>98.532157334156636</v>
      </c>
      <c r="I1030" s="63">
        <v>40.785268707070458</v>
      </c>
      <c r="J1030" s="63">
        <v>40.785268707070465</v>
      </c>
      <c r="K1030" s="63">
        <v>23.812091945210739</v>
      </c>
      <c r="L1030" s="63">
        <v>71.296949232327407</v>
      </c>
      <c r="M1030" s="63">
        <v>440.66953368749478</v>
      </c>
      <c r="N1030" s="63">
        <v>440.66953368749478</v>
      </c>
      <c r="O1030" s="63">
        <v>6.6086368231958517</v>
      </c>
      <c r="P1030" s="63">
        <v>106.97225078732569</v>
      </c>
      <c r="Q1030" s="63">
        <v>8.8631346578366816</v>
      </c>
      <c r="R1030" s="63">
        <v>8.8631346578366799</v>
      </c>
      <c r="S1030" s="63">
        <v>0.56811643411205637</v>
      </c>
      <c r="T1030" s="63">
        <v>99.192688020779073</v>
      </c>
      <c r="U1030" s="63">
        <v>-9.2513103686288218</v>
      </c>
      <c r="V1030" s="63">
        <v>-9.2513103686288289</v>
      </c>
      <c r="W1030" s="63">
        <v>-13.097141684918682</v>
      </c>
      <c r="X1030" s="63">
        <v>121.20364325903819</v>
      </c>
      <c r="Y1030" s="63">
        <v>38.833499501495538</v>
      </c>
      <c r="Z1030" s="63">
        <v>38.833499501495524</v>
      </c>
      <c r="AA1030" s="63">
        <v>14.746374872632856</v>
      </c>
      <c r="AB1030" s="63">
        <v>91.74894567104937</v>
      </c>
      <c r="AC1030" s="63">
        <v>8.5976039464411542</v>
      </c>
      <c r="AD1030" s="63">
        <v>8.5976039464411578</v>
      </c>
      <c r="AE1030" s="63">
        <v>23.795927894345795</v>
      </c>
      <c r="AF1030" s="64" t="s">
        <v>95</v>
      </c>
      <c r="AG1030" s="65">
        <v>111.21</v>
      </c>
      <c r="AH1030" s="63">
        <v>88.406161969589618</v>
      </c>
      <c r="AI1030" s="63">
        <v>33.608750799034084</v>
      </c>
      <c r="AJ1030" s="63">
        <v>33.60875079903407</v>
      </c>
      <c r="AK1030" s="63">
        <v>20.160979943467396</v>
      </c>
    </row>
    <row r="1031" spans="1:37" x14ac:dyDescent="0.25">
      <c r="A1031" s="61">
        <v>2022</v>
      </c>
      <c r="B1031" s="61">
        <v>2</v>
      </c>
      <c r="C1031" s="62" t="s">
        <v>102</v>
      </c>
      <c r="D1031" s="63">
        <v>106.76638423048699</v>
      </c>
      <c r="E1031" s="63">
        <v>30.737101040333272</v>
      </c>
      <c r="F1031" s="63">
        <v>35.707336760505967</v>
      </c>
      <c r="G1031" s="63">
        <v>27.478458005111833</v>
      </c>
      <c r="H1031" s="63">
        <v>106.55368916904943</v>
      </c>
      <c r="I1031" s="63">
        <v>30.383176501947617</v>
      </c>
      <c r="J1031" s="63">
        <v>35.181884036872546</v>
      </c>
      <c r="K1031" s="63">
        <v>26.973214437960863</v>
      </c>
      <c r="L1031" s="63">
        <v>236.78063995418705</v>
      </c>
      <c r="M1031" s="63">
        <v>340.8674948240166</v>
      </c>
      <c r="N1031" s="63">
        <v>360.54123240080457</v>
      </c>
      <c r="O1031" s="63">
        <v>26.773388004706788</v>
      </c>
      <c r="P1031" s="63">
        <v>107.99296227263963</v>
      </c>
      <c r="Q1031" s="63">
        <v>11.558714785444863</v>
      </c>
      <c r="R1031" s="63">
        <v>10.20084142114921</v>
      </c>
      <c r="S1031" s="63">
        <v>2.7654669382879007</v>
      </c>
      <c r="T1031" s="63">
        <v>99.015861352173857</v>
      </c>
      <c r="U1031" s="63">
        <v>-7.8932362487937695</v>
      </c>
      <c r="V1031" s="63">
        <v>-8.5779222897659047</v>
      </c>
      <c r="W1031" s="63">
        <v>-12.870822091407831</v>
      </c>
      <c r="X1031" s="63">
        <v>122.62426559731419</v>
      </c>
      <c r="Y1031" s="63">
        <v>43.141737426518631</v>
      </c>
      <c r="Z1031" s="63">
        <v>40.967254951295807</v>
      </c>
      <c r="AA1031" s="63">
        <v>19.780465747747584</v>
      </c>
      <c r="AB1031" s="63">
        <v>97.28603324237163</v>
      </c>
      <c r="AC1031" s="63">
        <v>13.867595818815332</v>
      </c>
      <c r="AD1031" s="63">
        <v>11.247372109320253</v>
      </c>
      <c r="AE1031" s="63">
        <v>28.498905281573485</v>
      </c>
      <c r="AF1031" s="64" t="s">
        <v>95</v>
      </c>
      <c r="AG1031" s="65">
        <v>113.09</v>
      </c>
      <c r="AH1031" s="63">
        <v>94.408333389766554</v>
      </c>
      <c r="AI1031" s="63">
        <v>22.147688530565162</v>
      </c>
      <c r="AJ1031" s="63">
        <v>27.433929450472448</v>
      </c>
      <c r="AK1031" s="63">
        <v>22.824642878524941</v>
      </c>
    </row>
    <row r="1032" spans="1:37" x14ac:dyDescent="0.25">
      <c r="A1032" s="61">
        <v>2022</v>
      </c>
      <c r="B1032" s="61">
        <v>3</v>
      </c>
      <c r="C1032" s="62" t="s">
        <v>102</v>
      </c>
      <c r="D1032" s="63">
        <v>113.89344283083307</v>
      </c>
      <c r="E1032" s="63">
        <v>21.855641206460746</v>
      </c>
      <c r="F1032" s="63">
        <v>30.414090568551423</v>
      </c>
      <c r="G1032" s="63">
        <v>28.193866340615216</v>
      </c>
      <c r="H1032" s="63">
        <v>112.8585075553018</v>
      </c>
      <c r="I1032" s="63">
        <v>20.093362860470492</v>
      </c>
      <c r="J1032" s="63">
        <v>29.410494944615561</v>
      </c>
      <c r="K1032" s="63">
        <v>27.474089612337863</v>
      </c>
      <c r="L1032" s="63">
        <v>67.550740336795556</v>
      </c>
      <c r="M1032" s="63">
        <v>-51.829326313118493</v>
      </c>
      <c r="N1032" s="63">
        <v>81.351901262139577</v>
      </c>
      <c r="O1032" s="63">
        <v>10.413958366416082</v>
      </c>
      <c r="P1032" s="63">
        <v>103.61968956873835</v>
      </c>
      <c r="Q1032" s="63">
        <v>5.311826376641207</v>
      </c>
      <c r="R1032" s="63">
        <v>8.5616199279721741</v>
      </c>
      <c r="S1032" s="63">
        <v>4.2549283016512618</v>
      </c>
      <c r="T1032" s="63">
        <v>102.81881357164326</v>
      </c>
      <c r="U1032" s="63">
        <v>-3.3744710079099605</v>
      </c>
      <c r="V1032" s="63">
        <v>-6.8648333211758894</v>
      </c>
      <c r="W1032" s="63">
        <v>-12.122158424303933</v>
      </c>
      <c r="X1032" s="63">
        <v>112.9969846746868</v>
      </c>
      <c r="Y1032" s="63">
        <v>27.499123114696602</v>
      </c>
      <c r="Z1032" s="63">
        <v>36.404363532655218</v>
      </c>
      <c r="AA1032" s="63">
        <v>23.275831782383733</v>
      </c>
      <c r="AB1032" s="63">
        <v>71.743984123046388</v>
      </c>
      <c r="AC1032" s="63">
        <v>-24.734540911930054</v>
      </c>
      <c r="AD1032" s="63">
        <v>-1.6835016835016869</v>
      </c>
      <c r="AE1032" s="63">
        <v>26.863375600594978</v>
      </c>
      <c r="AF1032" s="64" t="s">
        <v>95</v>
      </c>
      <c r="AG1032" s="65">
        <v>113.94</v>
      </c>
      <c r="AH1032" s="63">
        <v>99.95913887206693</v>
      </c>
      <c r="AI1032" s="63">
        <v>13.524454222097674</v>
      </c>
      <c r="AJ1032" s="63">
        <v>22.143682742629544</v>
      </c>
      <c r="AK1032" s="63">
        <v>22.904188310281583</v>
      </c>
    </row>
    <row r="1033" spans="1:37" x14ac:dyDescent="0.25">
      <c r="A1033" s="61">
        <v>2022</v>
      </c>
      <c r="B1033" s="61">
        <v>4</v>
      </c>
      <c r="C1033" s="62" t="s">
        <v>102</v>
      </c>
      <c r="D1033" s="63">
        <v>116.26627224944417</v>
      </c>
      <c r="E1033" s="63">
        <v>30.37277146326619</v>
      </c>
      <c r="F1033" s="63">
        <v>30.403050440214475</v>
      </c>
      <c r="G1033" s="63">
        <v>27.070547998357995</v>
      </c>
      <c r="H1033" s="63">
        <v>115.52965740236452</v>
      </c>
      <c r="I1033" s="63">
        <v>28.918777351658804</v>
      </c>
      <c r="J1033" s="63">
        <v>29.279075923292062</v>
      </c>
      <c r="K1033" s="63">
        <v>26.226890602572723</v>
      </c>
      <c r="L1033" s="63">
        <v>206.07818408760056</v>
      </c>
      <c r="M1033" s="63">
        <v>67.544795414685325</v>
      </c>
      <c r="N1033" s="63">
        <v>76.207622480084908</v>
      </c>
      <c r="O1033" s="63">
        <v>6.5437631555536342</v>
      </c>
      <c r="P1033" s="63">
        <v>101.84459155472719</v>
      </c>
      <c r="Q1033" s="63">
        <v>2.3023846991889769</v>
      </c>
      <c r="R1033" s="63">
        <v>6.976116666206722</v>
      </c>
      <c r="S1033" s="63">
        <v>4.5701566496500163</v>
      </c>
      <c r="T1033" s="63">
        <v>102.53117552404547</v>
      </c>
      <c r="U1033" s="63">
        <v>-2.4101252187962956</v>
      </c>
      <c r="V1033" s="63">
        <v>-5.7720256314271463</v>
      </c>
      <c r="W1033" s="63">
        <v>-11.581052281801789</v>
      </c>
      <c r="X1033" s="63">
        <v>109.29466256333735</v>
      </c>
      <c r="Y1033" s="63">
        <v>18.38844366624015</v>
      </c>
      <c r="Z1033" s="63">
        <v>31.704874835309639</v>
      </c>
      <c r="AA1033" s="63">
        <v>24.465489041100994</v>
      </c>
      <c r="AB1033" s="63">
        <v>69.838749689903253</v>
      </c>
      <c r="AC1033" s="63">
        <v>-29.76047904191617</v>
      </c>
      <c r="AD1033" s="63">
        <v>-9.3387755102040888</v>
      </c>
      <c r="AE1033" s="63">
        <v>21.553457787160625</v>
      </c>
      <c r="AF1033" s="64" t="s">
        <v>95</v>
      </c>
      <c r="AG1033" s="65">
        <v>115.41</v>
      </c>
      <c r="AH1033" s="63">
        <v>100.74193938951925</v>
      </c>
      <c r="AI1033" s="63">
        <v>20.590012595993983</v>
      </c>
      <c r="AJ1033" s="63">
        <v>21.731700523758256</v>
      </c>
      <c r="AK1033" s="63">
        <v>21.210618920774536</v>
      </c>
    </row>
    <row r="1034" spans="1:37" x14ac:dyDescent="0.25">
      <c r="A1034" s="61">
        <v>2022</v>
      </c>
      <c r="B1034" s="61">
        <v>5</v>
      </c>
      <c r="C1034" s="62" t="s">
        <v>102</v>
      </c>
      <c r="D1034" s="63">
        <v>115.59242862687206</v>
      </c>
      <c r="E1034" s="63">
        <v>23.523154693243569</v>
      </c>
      <c r="F1034" s="63">
        <v>28.896504198818018</v>
      </c>
      <c r="G1034" s="63">
        <v>26.077224067509164</v>
      </c>
      <c r="H1034" s="63">
        <v>115.08065302070591</v>
      </c>
      <c r="I1034" s="63">
        <v>22.482788191878925</v>
      </c>
      <c r="J1034" s="63">
        <v>27.791493480118312</v>
      </c>
      <c r="K1034" s="63">
        <v>25.154787504905343</v>
      </c>
      <c r="L1034" s="63">
        <v>191.10446815194254</v>
      </c>
      <c r="M1034" s="63">
        <v>33.29145241474518</v>
      </c>
      <c r="N1034" s="63">
        <v>63.212797835715428</v>
      </c>
      <c r="O1034" s="63">
        <v>7.4465813157722778</v>
      </c>
      <c r="P1034" s="63">
        <v>102.65320714698886</v>
      </c>
      <c r="Q1034" s="63">
        <v>4.8006299135098942</v>
      </c>
      <c r="R1034" s="63">
        <v>6.5420904842320216</v>
      </c>
      <c r="S1034" s="63">
        <v>5.0486862636224714</v>
      </c>
      <c r="T1034" s="63">
        <v>101.88988413923722</v>
      </c>
      <c r="U1034" s="63">
        <v>1.7110310903998567</v>
      </c>
      <c r="V1034" s="63">
        <v>-4.3535096211759878</v>
      </c>
      <c r="W1034" s="63">
        <v>-10.408031883554798</v>
      </c>
      <c r="X1034" s="63">
        <v>106.56843545027823</v>
      </c>
      <c r="Y1034" s="63">
        <v>13.829398678487266</v>
      </c>
      <c r="Z1034" s="63">
        <v>27.965436523647803</v>
      </c>
      <c r="AA1034" s="63">
        <v>25.457606075058379</v>
      </c>
      <c r="AB1034" s="63">
        <v>91.510791366906474</v>
      </c>
      <c r="AC1034" s="63">
        <v>-11.412103746397705</v>
      </c>
      <c r="AD1034" s="63">
        <v>-9.7964376590330851</v>
      </c>
      <c r="AE1034" s="63">
        <v>15.34175314509794</v>
      </c>
      <c r="AF1034" s="64" t="s">
        <v>95</v>
      </c>
      <c r="AG1034" s="65">
        <v>116.35</v>
      </c>
      <c r="AH1034" s="63">
        <v>99.348885798772727</v>
      </c>
      <c r="AI1034" s="63">
        <v>14.031990078223401</v>
      </c>
      <c r="AJ1034" s="63">
        <v>20.063696250162021</v>
      </c>
      <c r="AK1034" s="63">
        <v>19.734211008934039</v>
      </c>
    </row>
    <row r="1035" spans="1:37" x14ac:dyDescent="0.25">
      <c r="A1035" s="61">
        <v>2022</v>
      </c>
      <c r="B1035" s="61">
        <v>6</v>
      </c>
      <c r="C1035" s="62" t="s">
        <v>102</v>
      </c>
      <c r="D1035" s="63">
        <v>120.65950542935609</v>
      </c>
      <c r="E1035" s="63">
        <v>38.059972767126823</v>
      </c>
      <c r="F1035" s="63">
        <v>30.452337419178011</v>
      </c>
      <c r="G1035" s="63">
        <v>27.442596212595106</v>
      </c>
      <c r="H1035" s="63">
        <v>120.1400768627671</v>
      </c>
      <c r="I1035" s="63">
        <v>36.959816500050124</v>
      </c>
      <c r="J1035" s="63">
        <v>29.347149596403412</v>
      </c>
      <c r="K1035" s="63">
        <v>26.433025429051128</v>
      </c>
      <c r="L1035" s="63">
        <v>131.86121569241575</v>
      </c>
      <c r="M1035" s="63">
        <v>16.54447174447175</v>
      </c>
      <c r="N1035" s="63">
        <v>54.21212649647822</v>
      </c>
      <c r="O1035" s="63">
        <v>7.1790330342920186</v>
      </c>
      <c r="P1035" s="63">
        <v>102.54474901985988</v>
      </c>
      <c r="Q1035" s="63">
        <v>4.6989197037182748</v>
      </c>
      <c r="R1035" s="63">
        <v>6.2355478613904225</v>
      </c>
      <c r="S1035" s="63">
        <v>5.1127613784662742</v>
      </c>
      <c r="T1035" s="63">
        <v>102.35434885544026</v>
      </c>
      <c r="U1035" s="63">
        <v>6.4644284768374121</v>
      </c>
      <c r="V1035" s="63">
        <v>-2.6883790455914824</v>
      </c>
      <c r="W1035" s="63">
        <v>-8.7541106904207737</v>
      </c>
      <c r="X1035" s="63">
        <v>110.07491684541017</v>
      </c>
      <c r="Y1035" s="63">
        <v>10.407832377151422</v>
      </c>
      <c r="Z1035" s="63">
        <v>24.766671021762221</v>
      </c>
      <c r="AA1035" s="63">
        <v>24.342400428888638</v>
      </c>
      <c r="AB1035" s="63">
        <v>74.661374348796826</v>
      </c>
      <c r="AC1035" s="63">
        <v>-25.578635014836792</v>
      </c>
      <c r="AD1035" s="63">
        <v>-12.582503928758515</v>
      </c>
      <c r="AE1035" s="63">
        <v>8.8758920978337983</v>
      </c>
      <c r="AF1035" s="64" t="s">
        <v>95</v>
      </c>
      <c r="AG1035" s="65">
        <v>117</v>
      </c>
      <c r="AH1035" s="63">
        <v>103.12778241825306</v>
      </c>
      <c r="AI1035" s="63">
        <v>26.790974989980981</v>
      </c>
      <c r="AJ1035" s="63">
        <v>21.195369160451261</v>
      </c>
      <c r="AK1035" s="63">
        <v>20.493344918717156</v>
      </c>
    </row>
    <row r="1036" spans="1:37" x14ac:dyDescent="0.25">
      <c r="A1036" s="61">
        <v>2022</v>
      </c>
      <c r="B1036" s="61">
        <v>7</v>
      </c>
      <c r="C1036" s="62" t="s">
        <v>102</v>
      </c>
      <c r="D1036" s="63">
        <v>121.43097582626963</v>
      </c>
      <c r="E1036" s="63">
        <v>29.171192482437704</v>
      </c>
      <c r="F1036" s="63">
        <v>30.254493635194812</v>
      </c>
      <c r="G1036" s="63">
        <v>27.465342455748726</v>
      </c>
      <c r="H1036" s="63">
        <v>120.96064537487727</v>
      </c>
      <c r="I1036" s="63">
        <v>27.927195720003951</v>
      </c>
      <c r="J1036" s="63">
        <v>29.127597836503693</v>
      </c>
      <c r="K1036" s="63">
        <v>26.336051209686545</v>
      </c>
      <c r="L1036" s="63">
        <v>156.67470678882216</v>
      </c>
      <c r="M1036" s="63">
        <v>578.57349258331737</v>
      </c>
      <c r="N1036" s="63">
        <v>74.068272008403625</v>
      </c>
      <c r="O1036" s="63">
        <v>24.849875596799095</v>
      </c>
      <c r="P1036" s="63">
        <v>105.28632945562053</v>
      </c>
      <c r="Q1036" s="63">
        <v>5.1916779040647185</v>
      </c>
      <c r="R1036" s="63">
        <v>6.0839055651364715</v>
      </c>
      <c r="S1036" s="63">
        <v>5.3075155580113176</v>
      </c>
      <c r="T1036" s="63">
        <v>102.186952942494</v>
      </c>
      <c r="U1036" s="63">
        <v>6.3242076341870188</v>
      </c>
      <c r="V1036" s="63">
        <v>-1.4865121269816539</v>
      </c>
      <c r="W1036" s="63">
        <v>-7.0959430251460844</v>
      </c>
      <c r="X1036" s="63">
        <v>118.09816904473249</v>
      </c>
      <c r="Y1036" s="63">
        <v>11.863258936458365</v>
      </c>
      <c r="Z1036" s="63">
        <v>22.679892000514279</v>
      </c>
      <c r="AA1036" s="63">
        <v>23.341782314407624</v>
      </c>
      <c r="AB1036" s="63">
        <v>71.863061275117843</v>
      </c>
      <c r="AC1036" s="63">
        <v>-27.551020408163268</v>
      </c>
      <c r="AD1036" s="63">
        <v>-14.806886094014803</v>
      </c>
      <c r="AE1036" s="63">
        <v>3.7569790127761564</v>
      </c>
      <c r="AF1036" s="64" t="s">
        <v>95</v>
      </c>
      <c r="AG1036" s="65">
        <v>117.71</v>
      </c>
      <c r="AH1036" s="63">
        <v>103.16113824336898</v>
      </c>
      <c r="AI1036" s="63">
        <v>18.285301484002716</v>
      </c>
      <c r="AJ1036" s="63">
        <v>20.750674302878313</v>
      </c>
      <c r="AK1036" s="63">
        <v>19.994557477061562</v>
      </c>
    </row>
    <row r="1037" spans="1:37" x14ac:dyDescent="0.25">
      <c r="A1037" s="61">
        <v>2022</v>
      </c>
      <c r="B1037" s="61">
        <v>8</v>
      </c>
      <c r="C1037" s="62" t="s">
        <v>102</v>
      </c>
      <c r="D1037" s="63">
        <v>127.35523008392597</v>
      </c>
      <c r="E1037" s="63">
        <v>29.035176690715815</v>
      </c>
      <c r="F1037" s="63">
        <v>30.084383532416915</v>
      </c>
      <c r="G1037" s="63">
        <v>28.241489464892453</v>
      </c>
      <c r="H1037" s="63">
        <v>126.51061102486432</v>
      </c>
      <c r="I1037" s="63">
        <v>28.142488010435954</v>
      </c>
      <c r="J1037" s="63">
        <v>28.990666587385803</v>
      </c>
      <c r="K1037" s="63">
        <v>27.066234831306588</v>
      </c>
      <c r="L1037" s="63">
        <v>105.3130597467871</v>
      </c>
      <c r="M1037" s="63">
        <v>-53.723284699352092</v>
      </c>
      <c r="N1037" s="63">
        <v>39.335505993407672</v>
      </c>
      <c r="O1037" s="63">
        <v>8.0892147732497079</v>
      </c>
      <c r="P1037" s="63">
        <v>108.90280545022173</v>
      </c>
      <c r="Q1037" s="63">
        <v>9.3896770444971622</v>
      </c>
      <c r="R1037" s="63">
        <v>6.501260793153496</v>
      </c>
      <c r="S1037" s="63">
        <v>5.8149634217375024</v>
      </c>
      <c r="T1037" s="63">
        <v>105.32975226583727</v>
      </c>
      <c r="U1037" s="63">
        <v>9.9178230489124815</v>
      </c>
      <c r="V1037" s="63">
        <v>-0.14812633183766133</v>
      </c>
      <c r="W1037" s="63">
        <v>-5.096320540470316</v>
      </c>
      <c r="X1037" s="63">
        <v>123.42317137616961</v>
      </c>
      <c r="Y1037" s="63">
        <v>18.208884125282879</v>
      </c>
      <c r="Z1037" s="63">
        <v>22.063393667201737</v>
      </c>
      <c r="AA1037" s="63">
        <v>22.741838359429821</v>
      </c>
      <c r="AB1037" s="63">
        <v>71.327214090796332</v>
      </c>
      <c r="AC1037" s="63">
        <v>-28.520286396181376</v>
      </c>
      <c r="AD1037" s="63">
        <v>-16.590362380693723</v>
      </c>
      <c r="AE1037" s="63">
        <v>-1.1598113119879514</v>
      </c>
      <c r="AF1037" s="64" t="s">
        <v>95</v>
      </c>
      <c r="AG1037" s="65">
        <v>118.7</v>
      </c>
      <c r="AH1037" s="63">
        <v>107.29168499067056</v>
      </c>
      <c r="AI1037" s="63">
        <v>17.631815246018164</v>
      </c>
      <c r="AJ1037" s="63">
        <v>20.320917928658979</v>
      </c>
      <c r="AK1037" s="63">
        <v>20.205696112303599</v>
      </c>
    </row>
    <row r="1038" spans="1:37" x14ac:dyDescent="0.25">
      <c r="A1038" s="61">
        <v>2022</v>
      </c>
      <c r="B1038" s="61">
        <v>9</v>
      </c>
      <c r="C1038" s="62" t="s">
        <v>102</v>
      </c>
      <c r="D1038" s="63">
        <v>153.27234648270237</v>
      </c>
      <c r="E1038" s="63">
        <v>36.234985549999266</v>
      </c>
      <c r="F1038" s="63">
        <v>30.928306509584825</v>
      </c>
      <c r="G1038" s="63">
        <v>28.651884333443064</v>
      </c>
      <c r="H1038" s="63">
        <v>153.6513059530572</v>
      </c>
      <c r="I1038" s="63">
        <v>36.938702024770834</v>
      </c>
      <c r="J1038" s="63">
        <v>30.074977893703036</v>
      </c>
      <c r="K1038" s="63">
        <v>27.632235945244332</v>
      </c>
      <c r="L1038" s="63">
        <v>251.19503767243557</v>
      </c>
      <c r="M1038" s="63">
        <v>424.54836762178979</v>
      </c>
      <c r="N1038" s="63">
        <v>60.175112428711429</v>
      </c>
      <c r="O1038" s="63">
        <v>33.661324620448255</v>
      </c>
      <c r="P1038" s="63">
        <v>109.82349444051674</v>
      </c>
      <c r="Q1038" s="63">
        <v>9.5756832473637985</v>
      </c>
      <c r="R1038" s="63">
        <v>6.8479591712213406</v>
      </c>
      <c r="S1038" s="63">
        <v>6.4088635322930827</v>
      </c>
      <c r="T1038" s="63">
        <v>104.43854585606702</v>
      </c>
      <c r="U1038" s="63">
        <v>8.5338364286764232</v>
      </c>
      <c r="V1038" s="63">
        <v>0.7671643333160727</v>
      </c>
      <c r="W1038" s="63">
        <v>-3.2618574293454685</v>
      </c>
      <c r="X1038" s="63">
        <v>127.20631664024371</v>
      </c>
      <c r="Y1038" s="63">
        <v>22.079355608591882</v>
      </c>
      <c r="Z1038" s="63">
        <v>22.065324475206527</v>
      </c>
      <c r="AA1038" s="63">
        <v>23.075245232479773</v>
      </c>
      <c r="AB1038" s="63">
        <v>70.434135450260484</v>
      </c>
      <c r="AC1038" s="63">
        <v>-33.050367855121664</v>
      </c>
      <c r="AD1038" s="63">
        <v>-18.575133069469096</v>
      </c>
      <c r="AE1038" s="63">
        <v>-6.8467939764144177</v>
      </c>
      <c r="AF1038" s="64" t="s">
        <v>95</v>
      </c>
      <c r="AG1038" s="65">
        <v>119.83</v>
      </c>
      <c r="AH1038" s="63">
        <v>127.90815862697353</v>
      </c>
      <c r="AI1038" s="63">
        <v>23.376622147091041</v>
      </c>
      <c r="AJ1038" s="63">
        <v>20.734699199458049</v>
      </c>
      <c r="AK1038" s="63">
        <v>19.868363248271976</v>
      </c>
    </row>
    <row r="1039" spans="1:37" x14ac:dyDescent="0.25">
      <c r="A1039" s="61">
        <v>2022</v>
      </c>
      <c r="B1039" s="61">
        <v>10</v>
      </c>
      <c r="C1039" s="62" t="s">
        <v>102</v>
      </c>
      <c r="D1039" s="63">
        <v>161.28058494156846</v>
      </c>
      <c r="E1039" s="63">
        <v>45.431691208044498</v>
      </c>
      <c r="F1039" s="63">
        <v>32.656177932268513</v>
      </c>
      <c r="G1039" s="63">
        <v>31.918223320959356</v>
      </c>
      <c r="H1039" s="63">
        <v>159.69179974316373</v>
      </c>
      <c r="I1039" s="63">
        <v>44.155643273180345</v>
      </c>
      <c r="J1039" s="63">
        <v>31.746380553458174</v>
      </c>
      <c r="K1039" s="63">
        <v>30.850763272961842</v>
      </c>
      <c r="L1039" s="63">
        <v>88.238842593064476</v>
      </c>
      <c r="M1039" s="63">
        <v>20.036909299933441</v>
      </c>
      <c r="N1039" s="63">
        <v>57.097456644180731</v>
      </c>
      <c r="O1039" s="63">
        <v>36.851891040797454</v>
      </c>
      <c r="P1039" s="63">
        <v>112.1336525483643</v>
      </c>
      <c r="Q1039" s="63">
        <v>7.9641705149328317</v>
      </c>
      <c r="R1039" s="63">
        <v>6.9647507299336553</v>
      </c>
      <c r="S1039" s="63">
        <v>6.5204876830611909</v>
      </c>
      <c r="T1039" s="63">
        <v>105.30617537668991</v>
      </c>
      <c r="U1039" s="63">
        <v>10.196881476364325</v>
      </c>
      <c r="V1039" s="63">
        <v>1.6608522419049532</v>
      </c>
      <c r="W1039" s="63">
        <v>-1.0844219148026184</v>
      </c>
      <c r="X1039" s="63">
        <v>129.84550343498395</v>
      </c>
      <c r="Y1039" s="63">
        <v>14.692880090062872</v>
      </c>
      <c r="Z1039" s="63">
        <v>21.20895103467635</v>
      </c>
      <c r="AA1039" s="63">
        <v>21.595622472556613</v>
      </c>
      <c r="AB1039" s="63">
        <v>78.769536095261728</v>
      </c>
      <c r="AC1039" s="63">
        <v>-28.370330265295081</v>
      </c>
      <c r="AD1039" s="63">
        <v>-19.671535058481304</v>
      </c>
      <c r="AE1039" s="63">
        <v>-12.370908351362658</v>
      </c>
      <c r="AF1039" s="64" t="s">
        <v>95</v>
      </c>
      <c r="AG1039" s="65">
        <v>120.64</v>
      </c>
      <c r="AH1039" s="63">
        <v>133.68748751787837</v>
      </c>
      <c r="AI1039" s="63">
        <v>30.833069021958494</v>
      </c>
      <c r="AJ1039" s="63">
        <v>21.923777723815817</v>
      </c>
      <c r="AK1039" s="63">
        <v>22.148292039957653</v>
      </c>
    </row>
    <row r="1040" spans="1:37" x14ac:dyDescent="0.25">
      <c r="A1040" s="61">
        <v>2022</v>
      </c>
      <c r="B1040" s="61">
        <v>11</v>
      </c>
      <c r="C1040" s="62" t="s">
        <v>102</v>
      </c>
      <c r="D1040" s="63">
        <v>138.00421783111864</v>
      </c>
      <c r="E1040" s="63">
        <v>7.7558765072277112</v>
      </c>
      <c r="F1040" s="63">
        <v>29.644619842233343</v>
      </c>
      <c r="G1040" s="63">
        <v>28.59793923800521</v>
      </c>
      <c r="H1040" s="63">
        <v>134.15343758920153</v>
      </c>
      <c r="I1040" s="63">
        <v>5.6198256384474945</v>
      </c>
      <c r="J1040" s="63">
        <v>28.616496350447985</v>
      </c>
      <c r="K1040" s="63">
        <v>27.476054880162849</v>
      </c>
      <c r="L1040" s="63">
        <v>166.12195842920164</v>
      </c>
      <c r="M1040" s="63">
        <v>-7.8536711733938631</v>
      </c>
      <c r="N1040" s="63">
        <v>46.81683810148629</v>
      </c>
      <c r="O1040" s="63">
        <v>42.299707679751378</v>
      </c>
      <c r="P1040" s="63">
        <v>112.14449836107718</v>
      </c>
      <c r="Q1040" s="63">
        <v>8.2521956610248139</v>
      </c>
      <c r="R1040" s="63">
        <v>7.0864159530378945</v>
      </c>
      <c r="S1040" s="63">
        <v>6.8499751285679338</v>
      </c>
      <c r="T1040" s="63">
        <v>105.49950586769828</v>
      </c>
      <c r="U1040" s="63">
        <v>10.18171968876193</v>
      </c>
      <c r="V1040" s="63">
        <v>2.3998257467690021</v>
      </c>
      <c r="W1040" s="63">
        <v>1.0837821485918795</v>
      </c>
      <c r="X1040" s="63">
        <v>131.85675650470949</v>
      </c>
      <c r="Y1040" s="63">
        <v>17.47258225324029</v>
      </c>
      <c r="Z1040" s="63">
        <v>20.823084579391171</v>
      </c>
      <c r="AA1040" s="63">
        <v>20.832161308412452</v>
      </c>
      <c r="AB1040" s="63">
        <v>70.195981146117589</v>
      </c>
      <c r="AC1040" s="63">
        <v>-36.235803136830725</v>
      </c>
      <c r="AD1040" s="63">
        <v>-21.340599455040877</v>
      </c>
      <c r="AE1040" s="63">
        <v>-17.757391337966567</v>
      </c>
      <c r="AF1040" s="64" t="s">
        <v>95</v>
      </c>
      <c r="AG1040" s="65">
        <v>121.55</v>
      </c>
      <c r="AH1040" s="63">
        <v>113.53699533617329</v>
      </c>
      <c r="AI1040" s="63">
        <v>-3.3344239049929314</v>
      </c>
      <c r="AJ1040" s="63">
        <v>18.912678671103112</v>
      </c>
      <c r="AK1040" s="63">
        <v>18.403301861970903</v>
      </c>
    </row>
    <row r="1041" spans="1:37" x14ac:dyDescent="0.25">
      <c r="A1041" s="61">
        <v>2022</v>
      </c>
      <c r="B1041" s="61">
        <v>12</v>
      </c>
      <c r="C1041" s="62" t="s">
        <v>102</v>
      </c>
      <c r="D1041" s="63">
        <v>163.25036722934846</v>
      </c>
      <c r="E1041" s="63">
        <v>15.717957983229297</v>
      </c>
      <c r="F1041" s="63">
        <v>28.007354040692213</v>
      </c>
      <c r="G1041" s="63">
        <v>28.007354040692206</v>
      </c>
      <c r="H1041" s="63">
        <v>163.8998235818741</v>
      </c>
      <c r="I1041" s="63">
        <v>17.284737907277602</v>
      </c>
      <c r="J1041" s="63">
        <v>27.296863717615306</v>
      </c>
      <c r="K1041" s="63">
        <v>27.296863717615309</v>
      </c>
      <c r="L1041" s="63">
        <v>37.597748642244831</v>
      </c>
      <c r="M1041" s="63">
        <v>-38.383599088838274</v>
      </c>
      <c r="N1041" s="63">
        <v>42.484462610652088</v>
      </c>
      <c r="O1041" s="63">
        <v>42.484462610652088</v>
      </c>
      <c r="P1041" s="63">
        <v>110.53811298926665</v>
      </c>
      <c r="Q1041" s="63">
        <v>6.5268390123800941</v>
      </c>
      <c r="R1041" s="63">
        <v>7.0380286329455588</v>
      </c>
      <c r="S1041" s="63">
        <v>7.0380286329455544</v>
      </c>
      <c r="T1041" s="63">
        <v>105.41698675568252</v>
      </c>
      <c r="U1041" s="63">
        <v>9.8871930988719186</v>
      </c>
      <c r="V1041" s="63">
        <v>2.9983908773156376</v>
      </c>
      <c r="W1041" s="63">
        <v>2.9983908773156429</v>
      </c>
      <c r="X1041" s="63">
        <v>128.11713139979483</v>
      </c>
      <c r="Y1041" s="63">
        <v>13.250164871400301</v>
      </c>
      <c r="Z1041" s="63">
        <v>20.109163065891611</v>
      </c>
      <c r="AA1041" s="63">
        <v>20.109163065891607</v>
      </c>
      <c r="AB1041" s="63">
        <v>69.064748201438846</v>
      </c>
      <c r="AC1041" s="63">
        <v>-35.734072022160674</v>
      </c>
      <c r="AD1041" s="63">
        <v>-22.629620441577771</v>
      </c>
      <c r="AE1041" s="63">
        <v>-22.629620441577771</v>
      </c>
      <c r="AF1041" s="64" t="s">
        <v>95</v>
      </c>
      <c r="AG1041" s="65">
        <v>123.07</v>
      </c>
      <c r="AH1041" s="63">
        <v>132.64838484549318</v>
      </c>
      <c r="AI1041" s="63">
        <v>2.9962226170710835</v>
      </c>
      <c r="AJ1041" s="63">
        <v>17.072629067912558</v>
      </c>
      <c r="AK1041" s="63">
        <v>17.072629067912558</v>
      </c>
    </row>
    <row r="1042" spans="1:37" x14ac:dyDescent="0.25">
      <c r="A1042" s="61">
        <v>2023</v>
      </c>
      <c r="B1042" s="61">
        <v>1</v>
      </c>
      <c r="C1042" s="62" t="s">
        <v>102</v>
      </c>
      <c r="D1042" s="63">
        <v>105.70337322114405</v>
      </c>
      <c r="E1042" s="63">
        <v>7.5133686016663432</v>
      </c>
      <c r="F1042" s="63">
        <v>7.513368601666337</v>
      </c>
      <c r="G1042" s="63">
        <v>25.602194323630869</v>
      </c>
      <c r="H1042" s="63">
        <v>105.17799884863265</v>
      </c>
      <c r="I1042" s="63">
        <v>6.7448452305146134</v>
      </c>
      <c r="J1042" s="63">
        <v>6.7448452305146178</v>
      </c>
      <c r="K1042" s="63">
        <v>24.880138198520115</v>
      </c>
      <c r="L1042" s="63">
        <v>26.283508359657549</v>
      </c>
      <c r="M1042" s="63">
        <v>-63.135157054181356</v>
      </c>
      <c r="N1042" s="63">
        <v>-63.135157054181356</v>
      </c>
      <c r="O1042" s="63">
        <v>32.325464235524947</v>
      </c>
      <c r="P1042" s="63">
        <v>107.73386785783148</v>
      </c>
      <c r="Q1042" s="63">
        <v>0.71197629749792668</v>
      </c>
      <c r="R1042" s="63">
        <v>0.71197629749792934</v>
      </c>
      <c r="S1042" s="63">
        <v>6.3297916357179389</v>
      </c>
      <c r="T1042" s="63">
        <v>103.36579739986207</v>
      </c>
      <c r="U1042" s="63">
        <v>4.2070735881346621</v>
      </c>
      <c r="V1042" s="63">
        <v>4.2070735881346577</v>
      </c>
      <c r="W1042" s="63">
        <v>4.2244255811557281</v>
      </c>
      <c r="X1042" s="63">
        <v>125.34427554477912</v>
      </c>
      <c r="Y1042" s="63">
        <v>3.4162605796358037</v>
      </c>
      <c r="Z1042" s="63">
        <v>3.4162605796357992</v>
      </c>
      <c r="AA1042" s="63">
        <v>17.144663848397968</v>
      </c>
      <c r="AB1042" s="63">
        <v>62.336889109402136</v>
      </c>
      <c r="AC1042" s="63">
        <v>-32.057105775470475</v>
      </c>
      <c r="AD1042" s="63">
        <v>-32.057105775470475</v>
      </c>
      <c r="AE1042" s="63">
        <v>-25.5313902451053</v>
      </c>
      <c r="AF1042" s="64" t="s">
        <v>95</v>
      </c>
      <c r="AG1042" s="65">
        <v>125.35</v>
      </c>
      <c r="AH1042" s="63">
        <v>84.326584141319543</v>
      </c>
      <c r="AI1042" s="63">
        <v>-4.6145853833959904</v>
      </c>
      <c r="AJ1042" s="63">
        <v>-4.6145853833959976</v>
      </c>
      <c r="AK1042" s="63">
        <v>14.422339073127176</v>
      </c>
    </row>
    <row r="1043" spans="1:37" x14ac:dyDescent="0.25">
      <c r="A1043" s="61">
        <v>2023</v>
      </c>
      <c r="B1043" s="61">
        <v>2</v>
      </c>
      <c r="C1043" s="62" t="s">
        <v>102</v>
      </c>
      <c r="D1043" s="63">
        <v>114.37439303931328</v>
      </c>
      <c r="E1043" s="63">
        <v>7.1258466451407969</v>
      </c>
      <c r="F1043" s="63">
        <v>7.3116242204576576</v>
      </c>
      <c r="G1043" s="63">
        <v>23.694643865350301</v>
      </c>
      <c r="H1043" s="63">
        <v>113.74546811091865</v>
      </c>
      <c r="I1043" s="63">
        <v>6.7494415237555216</v>
      </c>
      <c r="J1043" s="63">
        <v>6.7472332646460353</v>
      </c>
      <c r="K1043" s="63">
        <v>22.979972233180803</v>
      </c>
      <c r="L1043" s="63">
        <v>64.431679502136362</v>
      </c>
      <c r="M1043" s="63">
        <v>-72.788451152677524</v>
      </c>
      <c r="N1043" s="63">
        <v>-70.554434647022092</v>
      </c>
      <c r="O1043" s="63">
        <v>3.5573723312570564</v>
      </c>
      <c r="P1043" s="63">
        <v>108.98716177132206</v>
      </c>
      <c r="Q1043" s="63">
        <v>0.92061508246479207</v>
      </c>
      <c r="R1043" s="63">
        <v>0.81679102595006992</v>
      </c>
      <c r="S1043" s="63">
        <v>5.4360024024783513</v>
      </c>
      <c r="T1043" s="63">
        <v>104.00237340684082</v>
      </c>
      <c r="U1043" s="63">
        <v>5.0360740052861104</v>
      </c>
      <c r="V1043" s="63">
        <v>4.621204010990998</v>
      </c>
      <c r="W1043" s="63">
        <v>5.3950926489517741</v>
      </c>
      <c r="X1043" s="63">
        <v>126.33902203985201</v>
      </c>
      <c r="Y1043" s="63">
        <v>3.0293811950211449</v>
      </c>
      <c r="Z1043" s="63">
        <v>3.2216938434667108</v>
      </c>
      <c r="AA1043" s="63">
        <v>14.030277161509972</v>
      </c>
      <c r="AB1043" s="63">
        <v>67.695360952617222</v>
      </c>
      <c r="AC1043" s="63">
        <v>-30.416156670746645</v>
      </c>
      <c r="AD1043" s="63">
        <v>-31.212598425196859</v>
      </c>
      <c r="AE1043" s="63">
        <v>-28.682359835905459</v>
      </c>
      <c r="AF1043" s="64" t="s">
        <v>95</v>
      </c>
      <c r="AG1043" s="65">
        <v>127.72</v>
      </c>
      <c r="AH1043" s="63">
        <v>89.550887127555029</v>
      </c>
      <c r="AI1043" s="63">
        <v>-5.145145653781924</v>
      </c>
      <c r="AJ1043" s="63">
        <v>-4.8885752045614295</v>
      </c>
      <c r="AK1043" s="63">
        <v>12.302992725726057</v>
      </c>
    </row>
    <row r="1044" spans="1:37" x14ac:dyDescent="0.25">
      <c r="A1044" s="61">
        <v>2023</v>
      </c>
      <c r="B1044" s="61">
        <v>3</v>
      </c>
      <c r="C1044" s="62" t="s">
        <v>102</v>
      </c>
      <c r="D1044" s="63">
        <v>128.4564164747062</v>
      </c>
      <c r="E1044" s="63">
        <v>12.786489969842819</v>
      </c>
      <c r="F1044" s="63">
        <v>9.2664756327791142</v>
      </c>
      <c r="G1044" s="63">
        <v>22.854646657784897</v>
      </c>
      <c r="H1044" s="63">
        <v>127.38719136275714</v>
      </c>
      <c r="I1044" s="63">
        <v>12.873361629681426</v>
      </c>
      <c r="J1044" s="63">
        <v>8.9217826647050913</v>
      </c>
      <c r="K1044" s="63">
        <v>22.296662520358268</v>
      </c>
      <c r="L1044" s="63">
        <v>9.8397751607483883</v>
      </c>
      <c r="M1044" s="63">
        <v>-85.433505078272901</v>
      </c>
      <c r="N1044" s="63">
        <v>-73.230197213785431</v>
      </c>
      <c r="O1044" s="63">
        <v>4.840229916811964</v>
      </c>
      <c r="P1044" s="63">
        <v>113.07964843498939</v>
      </c>
      <c r="Q1044" s="63">
        <v>9.1294993312787085</v>
      </c>
      <c r="R1044" s="63">
        <v>3.5204980973347455</v>
      </c>
      <c r="S1044" s="63">
        <v>5.7583671461945158</v>
      </c>
      <c r="T1044" s="63">
        <v>107.59784900181346</v>
      </c>
      <c r="U1044" s="63">
        <v>4.6480165099748234</v>
      </c>
      <c r="V1044" s="63">
        <v>4.6303620799035494</v>
      </c>
      <c r="W1044" s="63">
        <v>6.1221630148009751</v>
      </c>
      <c r="X1044" s="63">
        <v>132.32615250707204</v>
      </c>
      <c r="Y1044" s="63">
        <v>17.105914718019278</v>
      </c>
      <c r="Z1044" s="63">
        <v>7.6184585362453872</v>
      </c>
      <c r="AA1044" s="63">
        <v>13.376997717579926</v>
      </c>
      <c r="AB1044" s="63">
        <v>67.04043661622427</v>
      </c>
      <c r="AC1044" s="63">
        <v>-6.5560165975103644</v>
      </c>
      <c r="AD1044" s="63">
        <v>-24.429223744292237</v>
      </c>
      <c r="AE1044" s="63">
        <v>-27.669322709163353</v>
      </c>
      <c r="AF1044" s="64" t="s">
        <v>95</v>
      </c>
      <c r="AG1044" s="65">
        <v>129.05000000000001</v>
      </c>
      <c r="AH1044" s="63">
        <v>99.540036012945521</v>
      </c>
      <c r="AI1044" s="63">
        <v>-0.41927417928019395</v>
      </c>
      <c r="AJ1044" s="63">
        <v>-3.3086984842250033</v>
      </c>
      <c r="AK1044" s="63">
        <v>11.119381711539006</v>
      </c>
    </row>
    <row r="1045" spans="1:37" x14ac:dyDescent="0.25">
      <c r="A1045" s="61">
        <v>2023</v>
      </c>
      <c r="B1045" s="61">
        <v>4</v>
      </c>
      <c r="C1045" s="62" t="s">
        <v>102</v>
      </c>
      <c r="D1045" s="63">
        <v>129.59717291512865</v>
      </c>
      <c r="E1045" s="63">
        <v>11.465836487028341</v>
      </c>
      <c r="F1045" s="63">
        <v>9.8539904866404182</v>
      </c>
      <c r="G1045" s="63">
        <v>21.322078380664152</v>
      </c>
      <c r="H1045" s="63">
        <v>128.4931094073913</v>
      </c>
      <c r="I1045" s="63">
        <v>11.220886737227914</v>
      </c>
      <c r="J1045" s="63">
        <v>9.5345407512528624</v>
      </c>
      <c r="K1045" s="63">
        <v>20.853852731575543</v>
      </c>
      <c r="L1045" s="63">
        <v>89.225155234897898</v>
      </c>
      <c r="M1045" s="63">
        <v>-56.703250453250455</v>
      </c>
      <c r="N1045" s="63">
        <v>-67.375280520860812</v>
      </c>
      <c r="O1045" s="63">
        <v>-9.2102158692221678</v>
      </c>
      <c r="P1045" s="63">
        <v>109.81746898900957</v>
      </c>
      <c r="Q1045" s="63">
        <v>7.8284740628549372</v>
      </c>
      <c r="R1045" s="63">
        <v>4.564059642625784</v>
      </c>
      <c r="S1045" s="63">
        <v>6.2104391930699876</v>
      </c>
      <c r="T1045" s="63">
        <v>107.09094588514519</v>
      </c>
      <c r="U1045" s="63">
        <v>4.4472038263429141</v>
      </c>
      <c r="V1045" s="63">
        <v>4.5838274901120135</v>
      </c>
      <c r="W1045" s="63">
        <v>6.7387780648681712</v>
      </c>
      <c r="X1045" s="63">
        <v>123.14961609002455</v>
      </c>
      <c r="Y1045" s="63">
        <v>12.676697289456484</v>
      </c>
      <c r="Z1045" s="63">
        <v>8.80450295439692</v>
      </c>
      <c r="AA1045" s="63">
        <v>12.966095270584034</v>
      </c>
      <c r="AB1045" s="63">
        <v>72.517985611510795</v>
      </c>
      <c r="AC1045" s="63">
        <v>3.8363171355498764</v>
      </c>
      <c r="AD1045" s="63">
        <v>-18.458490905816671</v>
      </c>
      <c r="AE1045" s="63">
        <v>-25.603840065362832</v>
      </c>
      <c r="AF1045" s="64" t="s">
        <v>95</v>
      </c>
      <c r="AG1045" s="65">
        <v>130.19999999999999</v>
      </c>
      <c r="AH1045" s="63">
        <v>99.536999166765483</v>
      </c>
      <c r="AI1045" s="63">
        <v>-1.1960661369589616</v>
      </c>
      <c r="AJ1045" s="63">
        <v>-2.7537518418469964</v>
      </c>
      <c r="AK1045" s="63">
        <v>9.4010972052059429</v>
      </c>
    </row>
    <row r="1046" spans="1:37" x14ac:dyDescent="0.25">
      <c r="A1046" s="61">
        <v>2023</v>
      </c>
      <c r="B1046" s="61">
        <v>5</v>
      </c>
      <c r="C1046" s="62" t="s">
        <v>102</v>
      </c>
      <c r="D1046" s="63">
        <v>127.5787590376696</v>
      </c>
      <c r="E1046" s="63">
        <v>10.369477095674611</v>
      </c>
      <c r="F1046" s="63">
        <v>9.9621650703679556</v>
      </c>
      <c r="G1046" s="63">
        <v>20.209855798796795</v>
      </c>
      <c r="H1046" s="63">
        <v>127.13562133256808</v>
      </c>
      <c r="I1046" s="63">
        <v>10.475234538070595</v>
      </c>
      <c r="J1046" s="63">
        <v>9.7318878203582102</v>
      </c>
      <c r="K1046" s="63">
        <v>19.832530549922666</v>
      </c>
      <c r="L1046" s="63">
        <v>23.136648408824918</v>
      </c>
      <c r="M1046" s="63">
        <v>-87.893193376080802</v>
      </c>
      <c r="N1046" s="63">
        <v>-72.449050066475209</v>
      </c>
      <c r="O1046" s="63">
        <v>-23.303531366230487</v>
      </c>
      <c r="P1046" s="63">
        <v>109.99823253422456</v>
      </c>
      <c r="Q1046" s="63">
        <v>7.1551835460127222</v>
      </c>
      <c r="R1046" s="63">
        <v>5.072558926049564</v>
      </c>
      <c r="S1046" s="63">
        <v>6.4012268822578164</v>
      </c>
      <c r="T1046" s="63">
        <v>107.15696117475777</v>
      </c>
      <c r="U1046" s="63">
        <v>5.1693817104776087</v>
      </c>
      <c r="V1046" s="63">
        <v>4.7018653531297083</v>
      </c>
      <c r="W1046" s="63">
        <v>7.0308384163135997</v>
      </c>
      <c r="X1046" s="63">
        <v>124.47698094438744</v>
      </c>
      <c r="Y1046" s="63">
        <v>16.804737179861135</v>
      </c>
      <c r="Z1046" s="63">
        <v>10.293223614217162</v>
      </c>
      <c r="AA1046" s="63">
        <v>13.213805657664167</v>
      </c>
      <c r="AB1046" s="63">
        <v>68.886132473331685</v>
      </c>
      <c r="AC1046" s="63">
        <v>-24.723487312947285</v>
      </c>
      <c r="AD1046" s="63">
        <v>-19.81664315937941</v>
      </c>
      <c r="AE1046" s="63">
        <v>-26.804230074800103</v>
      </c>
      <c r="AF1046" s="64" t="s">
        <v>95</v>
      </c>
      <c r="AG1046" s="65">
        <v>130.65</v>
      </c>
      <c r="AH1046" s="63">
        <v>97.649260648809488</v>
      </c>
      <c r="AI1046" s="63">
        <v>-1.7107641784788257</v>
      </c>
      <c r="AJ1046" s="63">
        <v>-2.5391581598393831</v>
      </c>
      <c r="AK1046" s="63">
        <v>8.1393719371620961</v>
      </c>
    </row>
    <row r="1047" spans="1:37" x14ac:dyDescent="0.25">
      <c r="A1047" s="61">
        <v>2023</v>
      </c>
      <c r="B1047" s="61">
        <v>6</v>
      </c>
      <c r="C1047" s="62" t="s">
        <v>102</v>
      </c>
      <c r="D1047" s="63">
        <v>142.16525739106291</v>
      </c>
      <c r="E1047" s="63">
        <v>17.823504153427876</v>
      </c>
      <c r="F1047" s="63">
        <v>11.374753332692222</v>
      </c>
      <c r="G1047" s="63">
        <v>18.847798733663751</v>
      </c>
      <c r="H1047" s="63">
        <v>141.82404464387614</v>
      </c>
      <c r="I1047" s="63">
        <v>18.048904534893936</v>
      </c>
      <c r="J1047" s="63">
        <v>11.226152640423104</v>
      </c>
      <c r="K1047" s="63">
        <v>18.562534057738617</v>
      </c>
      <c r="L1047" s="63">
        <v>94.48585997955837</v>
      </c>
      <c r="M1047" s="63">
        <v>-28.344464683262501</v>
      </c>
      <c r="N1047" s="63">
        <v>-66.020551144325083</v>
      </c>
      <c r="O1047" s="63">
        <v>-26.711368985312546</v>
      </c>
      <c r="P1047" s="63">
        <v>109.30608891959636</v>
      </c>
      <c r="Q1047" s="63">
        <v>6.5935505858296182</v>
      </c>
      <c r="R1047" s="63">
        <v>5.3218601802162757</v>
      </c>
      <c r="S1047" s="63">
        <v>6.5519884082599731</v>
      </c>
      <c r="T1047" s="63">
        <v>108.71775123631313</v>
      </c>
      <c r="U1047" s="63">
        <v>6.2170317646788078</v>
      </c>
      <c r="V1047" s="63">
        <v>4.9570202796009433</v>
      </c>
      <c r="W1047" s="63">
        <v>7.0064620773895143</v>
      </c>
      <c r="X1047" s="63">
        <v>119.43688022630484</v>
      </c>
      <c r="Y1047" s="63">
        <v>8.5050833097995167</v>
      </c>
      <c r="Z1047" s="63">
        <v>10.004939946639468</v>
      </c>
      <c r="AA1047" s="63">
        <v>13.035179353252929</v>
      </c>
      <c r="AB1047" s="63">
        <v>73.470602828082363</v>
      </c>
      <c r="AC1047" s="63">
        <v>-1.5948963317384397</v>
      </c>
      <c r="AD1047" s="63">
        <v>-17.078139980824545</v>
      </c>
      <c r="AE1047" s="63">
        <v>-25.245330800886364</v>
      </c>
      <c r="AF1047" s="64" t="s">
        <v>95</v>
      </c>
      <c r="AG1047" s="65">
        <v>130.97</v>
      </c>
      <c r="AH1047" s="63">
        <v>108.54795555551875</v>
      </c>
      <c r="AI1047" s="63">
        <v>5.2557836600065855</v>
      </c>
      <c r="AJ1047" s="63">
        <v>-1.1673395476361703</v>
      </c>
      <c r="AK1047" s="63">
        <v>6.6478629864626271</v>
      </c>
    </row>
    <row r="1048" spans="1:37" x14ac:dyDescent="0.25">
      <c r="A1048" s="61">
        <v>2023</v>
      </c>
      <c r="B1048" s="61">
        <v>7</v>
      </c>
      <c r="C1048" s="62" t="s">
        <v>102</v>
      </c>
      <c r="D1048" s="63">
        <v>143.61819359366658</v>
      </c>
      <c r="E1048" s="63">
        <v>18.271464604830328</v>
      </c>
      <c r="F1048" s="63">
        <v>12.430936262539038</v>
      </c>
      <c r="G1048" s="63">
        <v>18.096113040938945</v>
      </c>
      <c r="H1048" s="63">
        <v>143.38441109222359</v>
      </c>
      <c r="I1048" s="63">
        <v>18.538067193549864</v>
      </c>
      <c r="J1048" s="63">
        <v>12.346203130988108</v>
      </c>
      <c r="K1048" s="63">
        <v>17.917869125352965</v>
      </c>
      <c r="L1048" s="63">
        <v>27.498885718760047</v>
      </c>
      <c r="M1048" s="63">
        <v>-82.448420499790629</v>
      </c>
      <c r="N1048" s="63">
        <v>-68.445612737420106</v>
      </c>
      <c r="O1048" s="63">
        <v>-40.460266314058835</v>
      </c>
      <c r="P1048" s="63">
        <v>107.78568674079312</v>
      </c>
      <c r="Q1048" s="63">
        <v>2.3738668620089953</v>
      </c>
      <c r="R1048" s="63">
        <v>4.897209004784675</v>
      </c>
      <c r="S1048" s="63">
        <v>6.307410534078528</v>
      </c>
      <c r="T1048" s="63">
        <v>107.92792544987648</v>
      </c>
      <c r="U1048" s="63">
        <v>5.618107147801183</v>
      </c>
      <c r="V1048" s="63">
        <v>5.0521687731206466</v>
      </c>
      <c r="W1048" s="63">
        <v>6.9423050617629229</v>
      </c>
      <c r="X1048" s="63">
        <v>117.84637383816718</v>
      </c>
      <c r="Y1048" s="63">
        <v>-0.21320839146112291</v>
      </c>
      <c r="Z1048" s="63">
        <v>8.4981310333852367</v>
      </c>
      <c r="AA1048" s="63">
        <v>11.966316619624777</v>
      </c>
      <c r="AB1048" s="63">
        <v>68.528901017117335</v>
      </c>
      <c r="AC1048" s="63">
        <v>-4.6396023198011704</v>
      </c>
      <c r="AD1048" s="63">
        <v>-15.506229714166064</v>
      </c>
      <c r="AE1048" s="63">
        <v>-23.692889970262243</v>
      </c>
      <c r="AF1048" s="64" t="s">
        <v>95</v>
      </c>
      <c r="AG1048" s="65">
        <v>131.63999999999999</v>
      </c>
      <c r="AH1048" s="63">
        <v>109.0992051000202</v>
      </c>
      <c r="AI1048" s="63">
        <v>5.7561083153644859</v>
      </c>
      <c r="AJ1048" s="63">
        <v>-0.13095086732313188</v>
      </c>
      <c r="AK1048" s="63">
        <v>5.7497086344728814</v>
      </c>
    </row>
    <row r="1049" spans="1:37" x14ac:dyDescent="0.25">
      <c r="A1049" s="61">
        <v>2023</v>
      </c>
      <c r="B1049" s="61">
        <v>8</v>
      </c>
      <c r="C1049" s="62" t="s">
        <v>102</v>
      </c>
      <c r="D1049" s="63">
        <v>131.70866805914332</v>
      </c>
      <c r="E1049" s="63">
        <v>3.4183425151432516</v>
      </c>
      <c r="F1049" s="63">
        <v>11.183707117739239</v>
      </c>
      <c r="G1049" s="63">
        <v>16.008847195126634</v>
      </c>
      <c r="H1049" s="63">
        <v>131.1298082970651</v>
      </c>
      <c r="I1049" s="63">
        <v>3.6512330742698822</v>
      </c>
      <c r="J1049" s="63">
        <v>11.145540830240307</v>
      </c>
      <c r="K1049" s="63">
        <v>15.916087357679203</v>
      </c>
      <c r="L1049" s="63">
        <v>67.062587856790074</v>
      </c>
      <c r="M1049" s="63">
        <v>-36.320729814484352</v>
      </c>
      <c r="N1049" s="63">
        <v>-65.545736321803147</v>
      </c>
      <c r="O1049" s="63">
        <v>-38.201641018929521</v>
      </c>
      <c r="P1049" s="63">
        <v>106.48539430554662</v>
      </c>
      <c r="Q1049" s="63">
        <v>-2.2197877590766808</v>
      </c>
      <c r="R1049" s="63">
        <v>3.9743159260200001</v>
      </c>
      <c r="S1049" s="63">
        <v>5.3200178750805378</v>
      </c>
      <c r="T1049" s="63">
        <v>105.60560186886138</v>
      </c>
      <c r="U1049" s="63">
        <v>0.26189143816451121</v>
      </c>
      <c r="V1049" s="63">
        <v>4.4333208988673212</v>
      </c>
      <c r="W1049" s="63">
        <v>6.1174920347716579</v>
      </c>
      <c r="X1049" s="63">
        <v>118.28468401255867</v>
      </c>
      <c r="Y1049" s="63">
        <v>-4.1633084827725213</v>
      </c>
      <c r="Z1049" s="63">
        <v>6.8074011293734804</v>
      </c>
      <c r="AA1049" s="63">
        <v>10.033301347061638</v>
      </c>
      <c r="AB1049" s="63">
        <v>65.730587943438351</v>
      </c>
      <c r="AC1049" s="63">
        <v>-7.8464106844741224</v>
      </c>
      <c r="AD1049" s="63">
        <v>-14.652525816355022</v>
      </c>
      <c r="AE1049" s="63">
        <v>-22.190153743686537</v>
      </c>
      <c r="AF1049" s="64" t="s">
        <v>95</v>
      </c>
      <c r="AG1049" s="65">
        <v>132.54</v>
      </c>
      <c r="AH1049" s="63">
        <v>99.372769020026652</v>
      </c>
      <c r="AI1049" s="63">
        <v>-7.3807359548249138</v>
      </c>
      <c r="AJ1049" s="63">
        <v>-1.1075928128513879</v>
      </c>
      <c r="AK1049" s="63">
        <v>3.7533399420900651</v>
      </c>
    </row>
    <row r="1050" spans="1:37" x14ac:dyDescent="0.25">
      <c r="A1050" s="61">
        <v>2023</v>
      </c>
      <c r="B1050" s="61">
        <v>9</v>
      </c>
      <c r="C1050" s="62" t="s">
        <v>102</v>
      </c>
      <c r="D1050" s="63">
        <v>138.69857661603189</v>
      </c>
      <c r="E1050" s="63">
        <v>-9.5084144016254157</v>
      </c>
      <c r="F1050" s="63">
        <v>8.2294703105101341</v>
      </c>
      <c r="G1050" s="63">
        <v>11.75275369415651</v>
      </c>
      <c r="H1050" s="63">
        <v>137.71714178229365</v>
      </c>
      <c r="I1050" s="63">
        <v>-10.370340864939791</v>
      </c>
      <c r="J1050" s="63">
        <v>8.055346542139862</v>
      </c>
      <c r="K1050" s="63">
        <v>11.495766458341691</v>
      </c>
      <c r="L1050" s="63">
        <v>30.694672114057919</v>
      </c>
      <c r="M1050" s="63">
        <v>-87.780542004940202</v>
      </c>
      <c r="N1050" s="63">
        <v>-69.48497753099781</v>
      </c>
      <c r="O1050" s="63">
        <v>-58.179015415854572</v>
      </c>
      <c r="P1050" s="63">
        <v>109.47401825310111</v>
      </c>
      <c r="Q1050" s="63">
        <v>-0.3182162334170755</v>
      </c>
      <c r="R1050" s="63">
        <v>3.4778953432890614</v>
      </c>
      <c r="S1050" s="63">
        <v>4.4906339692683019</v>
      </c>
      <c r="T1050" s="63">
        <v>109.15392368553931</v>
      </c>
      <c r="U1050" s="63">
        <v>4.5149784409779414</v>
      </c>
      <c r="V1050" s="63">
        <v>4.4425931147625164</v>
      </c>
      <c r="W1050" s="63">
        <v>5.786191040799423</v>
      </c>
      <c r="X1050" s="63">
        <v>120.27417700270446</v>
      </c>
      <c r="Y1050" s="63">
        <v>-5.4495246939224415</v>
      </c>
      <c r="Z1050" s="63">
        <v>5.3245933529241229</v>
      </c>
      <c r="AA1050" s="63">
        <v>7.7134911991555839</v>
      </c>
      <c r="AB1050" s="63">
        <v>69.719672537831812</v>
      </c>
      <c r="AC1050" s="63">
        <v>-1.0143702451394745</v>
      </c>
      <c r="AD1050" s="63">
        <v>-13.30036875628563</v>
      </c>
      <c r="AE1050" s="63">
        <v>-19.652383410772671</v>
      </c>
      <c r="AF1050" s="64" t="s">
        <v>95</v>
      </c>
      <c r="AG1050" s="65">
        <v>133.35</v>
      </c>
      <c r="AH1050" s="63">
        <v>104.01093109563698</v>
      </c>
      <c r="AI1050" s="63">
        <v>-18.68311434380783</v>
      </c>
      <c r="AJ1050" s="63">
        <v>-3.5396204601801262</v>
      </c>
      <c r="AK1050" s="63">
        <v>-9.9813623376675764E-2</v>
      </c>
    </row>
    <row r="1051" spans="1:37" x14ac:dyDescent="0.25">
      <c r="A1051" s="61">
        <v>2023</v>
      </c>
      <c r="B1051" s="61">
        <v>10</v>
      </c>
      <c r="C1051" s="62" t="s">
        <v>102</v>
      </c>
      <c r="D1051" s="63">
        <v>139.2590027547277</v>
      </c>
      <c r="E1051" s="63">
        <v>-13.654205306124794</v>
      </c>
      <c r="F1051" s="63">
        <v>5.3712618662044243</v>
      </c>
      <c r="G1051" s="63">
        <v>6.5448617255201356</v>
      </c>
      <c r="H1051" s="63">
        <v>137.95422259013498</v>
      </c>
      <c r="I1051" s="63">
        <v>-13.612206254791943</v>
      </c>
      <c r="J1051" s="63">
        <v>5.241109142440914</v>
      </c>
      <c r="K1051" s="63">
        <v>6.398081335155851</v>
      </c>
      <c r="L1051" s="63">
        <v>19.094656917207743</v>
      </c>
      <c r="M1051" s="63">
        <v>-78.360259092169258</v>
      </c>
      <c r="N1051" s="63">
        <v>-70.004961445434432</v>
      </c>
      <c r="O1051" s="63">
        <v>-62.488521725517955</v>
      </c>
      <c r="P1051" s="63">
        <v>109.10405553056111</v>
      </c>
      <c r="Q1051" s="63">
        <v>-2.7017732401934325</v>
      </c>
      <c r="R1051" s="63">
        <v>2.8252621232722985</v>
      </c>
      <c r="S1051" s="63">
        <v>3.5708900483789137</v>
      </c>
      <c r="T1051" s="63">
        <v>109.79049969251807</v>
      </c>
      <c r="U1051" s="63">
        <v>4.2583678495466302</v>
      </c>
      <c r="V1051" s="63">
        <v>4.4236674141797883</v>
      </c>
      <c r="W1051" s="63">
        <v>5.3075516009269563</v>
      </c>
      <c r="X1051" s="63">
        <v>118.13858062109483</v>
      </c>
      <c r="Y1051" s="63">
        <v>-9.0160402202537568</v>
      </c>
      <c r="Z1051" s="63">
        <v>3.7483553670294434</v>
      </c>
      <c r="AA1051" s="63">
        <v>5.6075810343760679</v>
      </c>
      <c r="AB1051" s="63">
        <v>71.029521210617716</v>
      </c>
      <c r="AC1051" s="63">
        <v>-9.8261526832955468</v>
      </c>
      <c r="AD1051" s="63">
        <v>-12.953602414183329</v>
      </c>
      <c r="AE1051" s="63">
        <v>-17.93127920042582</v>
      </c>
      <c r="AF1051" s="64" t="s">
        <v>95</v>
      </c>
      <c r="AG1051" s="65">
        <v>133.63999999999999</v>
      </c>
      <c r="AH1051" s="63">
        <v>104.20458152853016</v>
      </c>
      <c r="AI1051" s="63">
        <v>-22.053601677124334</v>
      </c>
      <c r="AJ1051" s="63">
        <v>-5.8789327442980372</v>
      </c>
      <c r="AK1051" s="63">
        <v>-4.7734304622627519</v>
      </c>
    </row>
    <row r="1052" spans="1:37" x14ac:dyDescent="0.25">
      <c r="A1052" s="61">
        <v>2023</v>
      </c>
      <c r="B1052" s="61">
        <v>11</v>
      </c>
      <c r="C1052" s="62" t="s">
        <v>102</v>
      </c>
      <c r="D1052" s="63">
        <v>163.43848446582456</v>
      </c>
      <c r="E1052" s="63">
        <v>18.430064699783941</v>
      </c>
      <c r="F1052" s="63">
        <v>6.6839950705112949</v>
      </c>
      <c r="G1052" s="63">
        <v>7.5258369225678479</v>
      </c>
      <c r="H1052" s="63">
        <v>162.34256338316854</v>
      </c>
      <c r="I1052" s="63">
        <v>21.01260042272375</v>
      </c>
      <c r="J1052" s="63">
        <v>6.7926658564360753</v>
      </c>
      <c r="K1052" s="63">
        <v>7.7679282067588673</v>
      </c>
      <c r="L1052" s="63">
        <v>47.00719348462848</v>
      </c>
      <c r="M1052" s="63">
        <v>-71.703202918437697</v>
      </c>
      <c r="N1052" s="63">
        <v>-70.173668856839072</v>
      </c>
      <c r="O1052" s="63">
        <v>-69.054489790943038</v>
      </c>
      <c r="P1052" s="63">
        <v>108.57381579793046</v>
      </c>
      <c r="Q1052" s="63">
        <v>-3.1840015474054013</v>
      </c>
      <c r="R1052" s="63">
        <v>2.2511967051727089</v>
      </c>
      <c r="S1052" s="63">
        <v>2.5984377107425587</v>
      </c>
      <c r="T1052" s="63">
        <v>110.17951836344952</v>
      </c>
      <c r="U1052" s="63">
        <v>4.4360515788767856</v>
      </c>
      <c r="V1052" s="63">
        <v>4.4248230529569499</v>
      </c>
      <c r="W1052" s="63">
        <v>4.8520696409726156</v>
      </c>
      <c r="X1052" s="63">
        <v>116.28897385681867</v>
      </c>
      <c r="Y1052" s="63">
        <v>-11.806586981634709</v>
      </c>
      <c r="Z1052" s="63">
        <v>2.1864946820976172</v>
      </c>
      <c r="AA1052" s="63">
        <v>3.064001499456225</v>
      </c>
      <c r="AB1052" s="63">
        <v>70.910444058546275</v>
      </c>
      <c r="AC1052" s="63">
        <v>1.0178117048346138</v>
      </c>
      <c r="AD1052" s="63">
        <v>-11.812387418594984</v>
      </c>
      <c r="AE1052" s="63">
        <v>-14.471334441775966</v>
      </c>
      <c r="AF1052" s="64" t="s">
        <v>95</v>
      </c>
      <c r="AG1052" s="65">
        <v>134.03</v>
      </c>
      <c r="AH1052" s="63">
        <v>121.94171787347949</v>
      </c>
      <c r="AI1052" s="63">
        <v>7.4026289954393576</v>
      </c>
      <c r="AJ1052" s="63">
        <v>-4.5918234003192389</v>
      </c>
      <c r="AK1052" s="63">
        <v>-3.8402963876360019</v>
      </c>
    </row>
    <row r="1053" spans="1:37" x14ac:dyDescent="0.25">
      <c r="A1053" s="61">
        <v>2023</v>
      </c>
      <c r="B1053" s="61">
        <v>12</v>
      </c>
      <c r="C1053" s="62" t="s">
        <v>102</v>
      </c>
      <c r="D1053" s="63">
        <v>181.41997966426445</v>
      </c>
      <c r="E1053" s="63">
        <v>11.129906010802245</v>
      </c>
      <c r="F1053" s="63">
        <v>7.1564917479552737</v>
      </c>
      <c r="G1053" s="63">
        <v>7.1564917479552719</v>
      </c>
      <c r="H1053" s="63">
        <v>180.7303411713421</v>
      </c>
      <c r="I1053" s="63">
        <v>10.268783224809596</v>
      </c>
      <c r="J1053" s="63">
        <v>7.1656359142387771</v>
      </c>
      <c r="K1053" s="63">
        <v>7.1656359142387771</v>
      </c>
      <c r="L1053" s="63">
        <v>37.082909010712854</v>
      </c>
      <c r="M1053" s="63">
        <v>-1.3693363302969175</v>
      </c>
      <c r="N1053" s="63">
        <v>-68.660703891845415</v>
      </c>
      <c r="O1053" s="63">
        <v>-68.660703891845401</v>
      </c>
      <c r="P1053" s="63">
        <v>116.40208239604088</v>
      </c>
      <c r="Q1053" s="63">
        <v>5.3049298999193297</v>
      </c>
      <c r="R1053" s="63">
        <v>2.5139957536597146</v>
      </c>
      <c r="S1053" s="63">
        <v>2.5139957536597137</v>
      </c>
      <c r="T1053" s="63">
        <v>113.52743662237485</v>
      </c>
      <c r="U1053" s="63">
        <v>7.6936840221864458</v>
      </c>
      <c r="V1053" s="63">
        <v>4.7036247172064671</v>
      </c>
      <c r="W1053" s="63">
        <v>4.7036247172064662</v>
      </c>
      <c r="X1053" s="63">
        <v>132.17694053281107</v>
      </c>
      <c r="Y1053" s="63">
        <v>3.1688261270441842</v>
      </c>
      <c r="Z1053" s="63">
        <v>2.273813503574873</v>
      </c>
      <c r="AA1053" s="63">
        <v>2.2738135035748712</v>
      </c>
      <c r="AB1053" s="63">
        <v>70.493674026296205</v>
      </c>
      <c r="AC1053" s="63">
        <v>2.0689655172413808</v>
      </c>
      <c r="AD1053" s="63">
        <v>-10.779787097601645</v>
      </c>
      <c r="AE1053" s="63">
        <v>-10.779787097601641</v>
      </c>
      <c r="AF1053" s="64" t="s">
        <v>95</v>
      </c>
      <c r="AG1053" s="65">
        <v>134.66999999999999</v>
      </c>
      <c r="AH1053" s="63">
        <v>134.71447216474678</v>
      </c>
      <c r="AI1053" s="63">
        <v>1.5575668875728468</v>
      </c>
      <c r="AJ1053" s="63">
        <v>-3.9663899000594971</v>
      </c>
      <c r="AK1053" s="63">
        <v>-3.9663899000594967</v>
      </c>
    </row>
    <row r="1054" spans="1:37" x14ac:dyDescent="0.25">
      <c r="A1054" s="61">
        <v>2024</v>
      </c>
      <c r="B1054" s="61">
        <v>1</v>
      </c>
      <c r="C1054" s="62" t="s">
        <v>102</v>
      </c>
      <c r="D1054" s="63">
        <v>110.01481559545752</v>
      </c>
      <c r="E1054" s="63">
        <v>4.0788124758265099</v>
      </c>
      <c r="F1054" s="63">
        <v>4.0788124758265099</v>
      </c>
      <c r="G1054" s="63">
        <v>6.9229875245433021</v>
      </c>
      <c r="H1054" s="63">
        <v>110.26046680484187</v>
      </c>
      <c r="I1054" s="63">
        <v>4.8322539046627782</v>
      </c>
      <c r="J1054" s="63">
        <v>4.8322539046627755</v>
      </c>
      <c r="K1054" s="63">
        <v>7.0326950033188638</v>
      </c>
      <c r="L1054" s="63">
        <v>17.134263244657241</v>
      </c>
      <c r="M1054" s="63">
        <v>-34.809832042983459</v>
      </c>
      <c r="N1054" s="63">
        <v>-34.809832042983459</v>
      </c>
      <c r="O1054" s="63">
        <v>-68.36291135943145</v>
      </c>
      <c r="P1054" s="63">
        <v>109.5788611093258</v>
      </c>
      <c r="Q1054" s="63">
        <v>1.7125471202138698</v>
      </c>
      <c r="R1054" s="63">
        <v>1.7125471202138698</v>
      </c>
      <c r="S1054" s="63">
        <v>2.5968010981808618</v>
      </c>
      <c r="T1054" s="63">
        <v>110.80902130368409</v>
      </c>
      <c r="U1054" s="63">
        <v>7.2008576251083554</v>
      </c>
      <c r="V1054" s="63">
        <v>7.2008576251083589</v>
      </c>
      <c r="W1054" s="63">
        <v>4.9514832586824582</v>
      </c>
      <c r="X1054" s="63">
        <v>124.36196338089462</v>
      </c>
      <c r="Y1054" s="63">
        <v>-0.78369128515451791</v>
      </c>
      <c r="Z1054" s="63">
        <v>-0.78369128515451969</v>
      </c>
      <c r="AA1054" s="63">
        <v>1.9128814353949792</v>
      </c>
      <c r="AB1054" s="63">
        <v>46.737782188042672</v>
      </c>
      <c r="AC1054" s="63">
        <v>-25.02387774594078</v>
      </c>
      <c r="AD1054" s="63">
        <v>-25.02387774594078</v>
      </c>
      <c r="AE1054" s="63">
        <v>-9.596026490066194</v>
      </c>
      <c r="AF1054" s="64" t="s">
        <v>95</v>
      </c>
      <c r="AG1054" s="65">
        <v>135.59</v>
      </c>
      <c r="AH1054" s="63">
        <v>81.137853525671161</v>
      </c>
      <c r="AI1054" s="63">
        <v>-3.7814061225396216</v>
      </c>
      <c r="AJ1054" s="63">
        <v>-3.7814061225396212</v>
      </c>
      <c r="AK1054" s="63">
        <v>-3.9103165850856101</v>
      </c>
    </row>
    <row r="1055" spans="1:37" x14ac:dyDescent="0.25">
      <c r="A1055" s="61">
        <v>2024</v>
      </c>
      <c r="B1055" s="61">
        <v>2</v>
      </c>
      <c r="C1055" s="62" t="s">
        <v>102</v>
      </c>
      <c r="D1055" s="63">
        <v>124.99498443667044</v>
      </c>
      <c r="E1055" s="63">
        <v>9.2858122479448753</v>
      </c>
      <c r="F1055" s="63">
        <v>6.7848897348398385</v>
      </c>
      <c r="G1055" s="63">
        <v>7.0832549549125332</v>
      </c>
      <c r="H1055" s="63">
        <v>125.53496950602414</v>
      </c>
      <c r="I1055" s="63">
        <v>10.364809773000331</v>
      </c>
      <c r="J1055" s="63">
        <v>7.7067888544045449</v>
      </c>
      <c r="K1055" s="63">
        <v>7.2981644865537589</v>
      </c>
      <c r="L1055" s="63">
        <v>46.385605246990515</v>
      </c>
      <c r="M1055" s="63">
        <v>-28.008076763771911</v>
      </c>
      <c r="N1055" s="63">
        <v>-29.97879408195535</v>
      </c>
      <c r="O1055" s="63">
        <v>-65.918602268705641</v>
      </c>
      <c r="P1055" s="63">
        <v>108.8473712963558</v>
      </c>
      <c r="Q1055" s="63">
        <v>-0.12826324926193422</v>
      </c>
      <c r="R1055" s="63">
        <v>0.7868192484347114</v>
      </c>
      <c r="S1055" s="63">
        <v>2.5066287772318674</v>
      </c>
      <c r="T1055" s="63">
        <v>112.46647661074358</v>
      </c>
      <c r="U1055" s="63">
        <v>8.1383750453391457</v>
      </c>
      <c r="V1055" s="63">
        <v>7.6710553243741098</v>
      </c>
      <c r="W1055" s="63">
        <v>5.210946775253305</v>
      </c>
      <c r="X1055" s="63">
        <v>117.60079579719604</v>
      </c>
      <c r="Y1055" s="63">
        <v>-6.9164903302002898</v>
      </c>
      <c r="Z1055" s="63">
        <v>-3.862210365100549</v>
      </c>
      <c r="AA1055" s="63">
        <v>1.0486569623023172</v>
      </c>
      <c r="AB1055" s="63">
        <v>57.037955842222779</v>
      </c>
      <c r="AC1055" s="63">
        <v>-15.743183817062445</v>
      </c>
      <c r="AD1055" s="63">
        <v>-20.192307692307697</v>
      </c>
      <c r="AE1055" s="63">
        <v>-7.7449839074162838</v>
      </c>
      <c r="AF1055" s="64" t="s">
        <v>95</v>
      </c>
      <c r="AG1055" s="65">
        <v>137.44999999999999</v>
      </c>
      <c r="AH1055" s="63">
        <v>90.938511776406301</v>
      </c>
      <c r="AI1055" s="63">
        <v>1.5495375795381676</v>
      </c>
      <c r="AJ1055" s="63">
        <v>-1.0358478034293128</v>
      </c>
      <c r="AK1055" s="63">
        <v>-3.4428433748898328</v>
      </c>
    </row>
    <row r="1056" spans="1:37" x14ac:dyDescent="0.25">
      <c r="A1056" s="61">
        <v>2024</v>
      </c>
      <c r="B1056" s="61">
        <v>3</v>
      </c>
      <c r="C1056" s="62" t="s">
        <v>102</v>
      </c>
      <c r="D1056" s="63">
        <v>134.05261050288914</v>
      </c>
      <c r="E1056" s="63">
        <v>4.356492405566101</v>
      </c>
      <c r="F1056" s="63">
        <v>5.8898750299772207</v>
      </c>
      <c r="G1056" s="63">
        <v>6.4446488168540981</v>
      </c>
      <c r="H1056" s="63">
        <v>133.05167359520098</v>
      </c>
      <c r="I1056" s="63">
        <v>4.4466654550167704</v>
      </c>
      <c r="J1056" s="63">
        <v>6.5075824385353087</v>
      </c>
      <c r="K1056" s="63">
        <v>6.6603120569699712</v>
      </c>
      <c r="L1056" s="63">
        <v>32.876346751348947</v>
      </c>
      <c r="M1056" s="63">
        <v>234.11684936150976</v>
      </c>
      <c r="N1056" s="63">
        <v>-4.1357956430388088</v>
      </c>
      <c r="O1056" s="63">
        <v>-62.94208598942086</v>
      </c>
      <c r="P1056" s="63">
        <v>112.96998521755897</v>
      </c>
      <c r="Q1056" s="63">
        <v>-9.6978739276380566E-2</v>
      </c>
      <c r="R1056" s="63">
        <v>0.48378904751291696</v>
      </c>
      <c r="S1056" s="63">
        <v>1.7497437604983901</v>
      </c>
      <c r="T1056" s="63">
        <v>112.11282327353318</v>
      </c>
      <c r="U1056" s="63">
        <v>4.1961566272980235</v>
      </c>
      <c r="V1056" s="63">
        <v>6.4839697284996722</v>
      </c>
      <c r="W1056" s="63">
        <v>5.1698965945230242</v>
      </c>
      <c r="X1056" s="63">
        <v>129.01240324536042</v>
      </c>
      <c r="Y1056" s="63">
        <v>-2.5042285284721117</v>
      </c>
      <c r="Z1056" s="63">
        <v>-3.3942622154583546</v>
      </c>
      <c r="AA1056" s="63">
        <v>-0.50705969517356664</v>
      </c>
      <c r="AB1056" s="63">
        <v>55.847184321508315</v>
      </c>
      <c r="AC1056" s="63">
        <v>-16.696269982238007</v>
      </c>
      <c r="AD1056" s="63">
        <v>-19.003021148036257</v>
      </c>
      <c r="AE1056" s="63">
        <v>-8.5375929496006648</v>
      </c>
      <c r="AF1056" s="64" t="s">
        <v>95</v>
      </c>
      <c r="AG1056" s="65">
        <v>138.58000000000001</v>
      </c>
      <c r="AH1056" s="63">
        <v>96.733013784737437</v>
      </c>
      <c r="AI1056" s="63">
        <v>-2.8199931812793579</v>
      </c>
      <c r="AJ1056" s="63">
        <v>-1.6853815400545535</v>
      </c>
      <c r="AK1056" s="63">
        <v>-3.6283715352505794</v>
      </c>
    </row>
    <row r="1057" spans="1:37" x14ac:dyDescent="0.25">
      <c r="A1057" s="61">
        <v>2024</v>
      </c>
      <c r="B1057" s="61">
        <v>4</v>
      </c>
      <c r="C1057" s="62" t="s">
        <v>102</v>
      </c>
      <c r="D1057" s="63">
        <v>145.69529154930294</v>
      </c>
      <c r="E1057" s="63">
        <v>12.421658800162788</v>
      </c>
      <c r="F1057" s="63">
        <v>7.6603104986104453</v>
      </c>
      <c r="G1057" s="63">
        <v>6.5654921364109384</v>
      </c>
      <c r="H1057" s="63">
        <v>145.28833633564426</v>
      </c>
      <c r="I1057" s="63">
        <v>13.070916413893599</v>
      </c>
      <c r="J1057" s="63">
        <v>8.2837755690267514</v>
      </c>
      <c r="K1057" s="63">
        <v>6.8495136296485555</v>
      </c>
      <c r="L1057" s="63">
        <v>11.380958161403521</v>
      </c>
      <c r="M1057" s="63">
        <v>-87.244675415311377</v>
      </c>
      <c r="N1057" s="63">
        <v>-43.209449760064679</v>
      </c>
      <c r="O1057" s="63">
        <v>-65.563016162836618</v>
      </c>
      <c r="P1057" s="63">
        <v>115.77423034899417</v>
      </c>
      <c r="Q1057" s="63">
        <v>5.4242384338513148</v>
      </c>
      <c r="R1057" s="63">
        <v>1.7179229223604153</v>
      </c>
      <c r="S1057" s="63">
        <v>1.5843903854935775</v>
      </c>
      <c r="T1057" s="63">
        <v>113.38597528749068</v>
      </c>
      <c r="U1057" s="63">
        <v>5.8782087974989849</v>
      </c>
      <c r="V1057" s="63">
        <v>6.3302665169568728</v>
      </c>
      <c r="W1057" s="63">
        <v>5.289430160878041</v>
      </c>
      <c r="X1057" s="63">
        <v>132.43806148776773</v>
      </c>
      <c r="Y1057" s="63">
        <v>7.5424071082391038</v>
      </c>
      <c r="Z1057" s="63">
        <v>-0.73859317919926504</v>
      </c>
      <c r="AA1057" s="63">
        <v>-0.81037921221668796</v>
      </c>
      <c r="AB1057" s="63">
        <v>64.003969238402377</v>
      </c>
      <c r="AC1057" s="63">
        <v>-11.740558292282444</v>
      </c>
      <c r="AD1057" s="63">
        <v>-17.049469964664322</v>
      </c>
      <c r="AE1057" s="63">
        <v>-9.8016336056009408</v>
      </c>
      <c r="AF1057" s="64" t="s">
        <v>95</v>
      </c>
      <c r="AG1057" s="65">
        <v>139.46</v>
      </c>
      <c r="AH1057" s="63">
        <v>104.47102506044953</v>
      </c>
      <c r="AI1057" s="63">
        <v>4.956976737280911</v>
      </c>
      <c r="AJ1057" s="63">
        <v>8.7382694951787521E-2</v>
      </c>
      <c r="AK1057" s="63">
        <v>-3.1572104313918601</v>
      </c>
    </row>
    <row r="1058" spans="1:37" x14ac:dyDescent="0.25">
      <c r="A1058" s="61">
        <v>2024</v>
      </c>
      <c r="B1058" s="61">
        <v>5</v>
      </c>
      <c r="C1058" s="62" t="s">
        <v>102</v>
      </c>
      <c r="D1058" s="63">
        <v>136.77887040929781</v>
      </c>
      <c r="E1058" s="63">
        <v>7.2113190636317057</v>
      </c>
      <c r="F1058" s="63">
        <v>7.5657408873325727</v>
      </c>
      <c r="G1058" s="63">
        <v>6.3408998705644706</v>
      </c>
      <c r="H1058" s="63">
        <v>136.83961682572249</v>
      </c>
      <c r="I1058" s="63">
        <v>7.632790394574144</v>
      </c>
      <c r="J1058" s="63">
        <v>8.1462809871200026</v>
      </c>
      <c r="K1058" s="63">
        <v>6.6485784093622158</v>
      </c>
      <c r="L1058" s="63">
        <v>48.508345757993865</v>
      </c>
      <c r="M1058" s="63">
        <v>109.66021050607972</v>
      </c>
      <c r="N1058" s="63">
        <v>-26.597833693688045</v>
      </c>
      <c r="O1058" s="63">
        <v>-58.326443503881983</v>
      </c>
      <c r="P1058" s="63">
        <v>115.54164792081754</v>
      </c>
      <c r="Q1058" s="63">
        <v>5.0395495080961581</v>
      </c>
      <c r="R1058" s="63">
        <v>2.3827012425479133</v>
      </c>
      <c r="S1058" s="63">
        <v>1.4380899678916137</v>
      </c>
      <c r="T1058" s="63">
        <v>112.57257261190672</v>
      </c>
      <c r="U1058" s="63">
        <v>5.0539053905390716</v>
      </c>
      <c r="V1058" s="63">
        <v>6.0718247550821447</v>
      </c>
      <c r="W1058" s="63">
        <v>5.2791055446797372</v>
      </c>
      <c r="X1058" s="63">
        <v>134.4337716435077</v>
      </c>
      <c r="Y1058" s="63">
        <v>7.9989011812301669</v>
      </c>
      <c r="Z1058" s="63">
        <v>0.98331126870776497</v>
      </c>
      <c r="AA1058" s="63">
        <v>-1.3307315516619838</v>
      </c>
      <c r="AB1058" s="63">
        <v>58.169188786901515</v>
      </c>
      <c r="AC1058" s="63">
        <v>-15.557476231633544</v>
      </c>
      <c r="AD1058" s="63">
        <v>-16.745822339489902</v>
      </c>
      <c r="AE1058" s="63">
        <v>-8.6545915850306443</v>
      </c>
      <c r="AF1058" s="64" t="s">
        <v>95</v>
      </c>
      <c r="AG1058" s="65">
        <v>140.11000000000001</v>
      </c>
      <c r="AH1058" s="63">
        <v>97.622489764683323</v>
      </c>
      <c r="AI1058" s="63">
        <v>-2.7415347487817598E-2</v>
      </c>
      <c r="AJ1058" s="63">
        <v>6.3562350211876506E-2</v>
      </c>
      <c r="AK1058" s="63">
        <v>-3.0318824988894875</v>
      </c>
    </row>
    <row r="1059" spans="1:37" x14ac:dyDescent="0.25">
      <c r="A1059" s="61">
        <v>2024</v>
      </c>
      <c r="B1059" s="61">
        <v>6</v>
      </c>
      <c r="C1059" s="62" t="s">
        <v>102</v>
      </c>
      <c r="D1059" s="63">
        <v>153.45160375376625</v>
      </c>
      <c r="E1059" s="63">
        <v>7.9388920822316464</v>
      </c>
      <c r="F1059" s="63">
        <v>7.6366740102152386</v>
      </c>
      <c r="G1059" s="63">
        <v>5.6225565648228013</v>
      </c>
      <c r="H1059" s="63">
        <v>152.6530540322928</v>
      </c>
      <c r="I1059" s="63">
        <v>7.6355242974550492</v>
      </c>
      <c r="J1059" s="63">
        <v>8.0488876812992984</v>
      </c>
      <c r="K1059" s="63">
        <v>5.8813005047330336</v>
      </c>
      <c r="L1059" s="63">
        <v>27.979254446236972</v>
      </c>
      <c r="M1059" s="63">
        <v>-70.387892482229432</v>
      </c>
      <c r="N1059" s="63">
        <v>-40.057514921323921</v>
      </c>
      <c r="O1059" s="63">
        <v>-62.904326845713385</v>
      </c>
      <c r="P1059" s="63">
        <v>114.11843627482486</v>
      </c>
      <c r="Q1059" s="63">
        <v>4.4026342931072975</v>
      </c>
      <c r="R1059" s="63">
        <v>2.7177800904985006</v>
      </c>
      <c r="S1059" s="63">
        <v>1.2828082694853009</v>
      </c>
      <c r="T1059" s="63">
        <v>113.90466684873263</v>
      </c>
      <c r="U1059" s="63">
        <v>4.7709923664121874</v>
      </c>
      <c r="V1059" s="63">
        <v>5.8501339739443825</v>
      </c>
      <c r="W1059" s="63">
        <v>5.1596516285453049</v>
      </c>
      <c r="X1059" s="63">
        <v>128.55544157418632</v>
      </c>
      <c r="Y1059" s="63">
        <v>7.634627872566611</v>
      </c>
      <c r="Z1059" s="63">
        <v>2.041014822692433</v>
      </c>
      <c r="AA1059" s="63">
        <v>-1.3386023691098643</v>
      </c>
      <c r="AB1059" s="63">
        <v>59.895807491937489</v>
      </c>
      <c r="AC1059" s="63">
        <v>-18.476499189627233</v>
      </c>
      <c r="AD1059" s="63">
        <v>-17.054487642722947</v>
      </c>
      <c r="AE1059" s="63">
        <v>-10.134801326840289</v>
      </c>
      <c r="AF1059" s="64" t="s">
        <v>95</v>
      </c>
      <c r="AG1059" s="65">
        <v>140.71</v>
      </c>
      <c r="AH1059" s="63">
        <v>109.05522262367013</v>
      </c>
      <c r="AI1059" s="63">
        <v>0.46732070222357436</v>
      </c>
      <c r="AJ1059" s="63">
        <v>0.13923706883065545</v>
      </c>
      <c r="AK1059" s="63">
        <v>-3.3978934126886031</v>
      </c>
    </row>
    <row r="1060" spans="1:37" x14ac:dyDescent="0.25">
      <c r="A1060" s="61">
        <v>2024</v>
      </c>
      <c r="B1060" s="61">
        <v>7</v>
      </c>
      <c r="C1060" s="62" t="s">
        <v>102</v>
      </c>
      <c r="D1060" s="63">
        <v>150.56749874571454</v>
      </c>
      <c r="E1060" s="63">
        <v>4.8387359415683591</v>
      </c>
      <c r="F1060" s="63">
        <v>7.1859306434890691</v>
      </c>
      <c r="G1060" s="63">
        <v>4.6140631365083635</v>
      </c>
      <c r="H1060" s="63">
        <v>149.5191357449819</v>
      </c>
      <c r="I1060" s="63">
        <v>4.2785157786870514</v>
      </c>
      <c r="J1060" s="63">
        <v>7.4395049746574404</v>
      </c>
      <c r="K1060" s="63">
        <v>4.7977770527826777</v>
      </c>
      <c r="L1060" s="63">
        <v>35.858635934434858</v>
      </c>
      <c r="M1060" s="63">
        <v>30.400323493732316</v>
      </c>
      <c r="N1060" s="63">
        <v>-34.27219602895277</v>
      </c>
      <c r="O1060" s="63">
        <v>-57.181303372412792</v>
      </c>
      <c r="P1060" s="63">
        <v>113.13508258885534</v>
      </c>
      <c r="Q1060" s="63">
        <v>4.9629927774423663</v>
      </c>
      <c r="R1060" s="63">
        <v>3.0334175200536606</v>
      </c>
      <c r="S1060" s="63">
        <v>1.4962508043249159</v>
      </c>
      <c r="T1060" s="63">
        <v>113.03232195028026</v>
      </c>
      <c r="U1060" s="63">
        <v>4.7294492867597597</v>
      </c>
      <c r="V1060" s="63">
        <v>5.687967833299612</v>
      </c>
      <c r="W1060" s="63">
        <v>5.0863104506829018</v>
      </c>
      <c r="X1060" s="63">
        <v>127.65084398022938</v>
      </c>
      <c r="Y1060" s="63">
        <v>8.3197045634396858</v>
      </c>
      <c r="Z1060" s="63">
        <v>2.892556291949866</v>
      </c>
      <c r="AA1060" s="63">
        <v>-0.6725690618231539</v>
      </c>
      <c r="AB1060" s="63">
        <v>58.050111634830074</v>
      </c>
      <c r="AC1060" s="63">
        <v>-15.291051259774093</v>
      </c>
      <c r="AD1060" s="63">
        <v>-16.802973977695178</v>
      </c>
      <c r="AE1060" s="63">
        <v>-11.025295826542887</v>
      </c>
      <c r="AF1060" s="64" t="s">
        <v>95</v>
      </c>
      <c r="AG1060" s="65">
        <v>141.03</v>
      </c>
      <c r="AH1060" s="63">
        <v>106.7627446257637</v>
      </c>
      <c r="AI1060" s="63">
        <v>-2.1415925735796861</v>
      </c>
      <c r="AJ1060" s="63">
        <v>-0.22231231805932561</v>
      </c>
      <c r="AK1060" s="63">
        <v>-4.0172912281156528</v>
      </c>
    </row>
    <row r="1061" spans="1:37" x14ac:dyDescent="0.25">
      <c r="A1061" s="61">
        <v>2024</v>
      </c>
      <c r="B1061" s="61">
        <v>8</v>
      </c>
      <c r="C1061" s="62" t="s">
        <v>102</v>
      </c>
      <c r="D1061" s="63">
        <v>157.63245943046667</v>
      </c>
      <c r="E1061" s="63">
        <v>19.682676738999703</v>
      </c>
      <c r="F1061" s="63">
        <v>8.7945371623684885</v>
      </c>
      <c r="G1061" s="63">
        <v>5.9178676450841721</v>
      </c>
      <c r="H1061" s="63">
        <v>157.21034846163454</v>
      </c>
      <c r="I1061" s="63">
        <v>19.889101115351181</v>
      </c>
      <c r="J1061" s="63">
        <v>9.0427152094518792</v>
      </c>
      <c r="K1061" s="63">
        <v>6.1010882576889145</v>
      </c>
      <c r="L1061" s="63">
        <v>3.5460552590831291</v>
      </c>
      <c r="M1061" s="63">
        <v>-94.712319681644829</v>
      </c>
      <c r="N1061" s="63">
        <v>-44.355860466402945</v>
      </c>
      <c r="O1061" s="63">
        <v>-62.168849336375068</v>
      </c>
      <c r="P1061" s="63">
        <v>125.65597082074684</v>
      </c>
      <c r="Q1061" s="63">
        <v>18.003010309745051</v>
      </c>
      <c r="R1061" s="63">
        <v>4.8589497764694123</v>
      </c>
      <c r="S1061" s="63">
        <v>3.1371380139639342</v>
      </c>
      <c r="T1061" s="63">
        <v>114.12864729563256</v>
      </c>
      <c r="U1061" s="63">
        <v>8.070637613859617</v>
      </c>
      <c r="V1061" s="63">
        <v>5.9834858117537637</v>
      </c>
      <c r="W1061" s="63">
        <v>5.7335075477468251</v>
      </c>
      <c r="X1061" s="63">
        <v>157.22900929466255</v>
      </c>
      <c r="Y1061" s="63">
        <v>32.924233265879991</v>
      </c>
      <c r="Z1061" s="63">
        <v>6.4908880192043439</v>
      </c>
      <c r="AA1061" s="63">
        <v>2.2557239355220418</v>
      </c>
      <c r="AB1061" s="63">
        <v>62.932274869759361</v>
      </c>
      <c r="AC1061" s="63">
        <v>-4.2572463768115938</v>
      </c>
      <c r="AD1061" s="63">
        <v>-15.293219969478965</v>
      </c>
      <c r="AE1061" s="63">
        <v>-10.76396319280974</v>
      </c>
      <c r="AF1061" s="64" t="s">
        <v>95</v>
      </c>
      <c r="AG1061" s="65">
        <v>141.05000000000001</v>
      </c>
      <c r="AH1061" s="63">
        <v>111.75644057459529</v>
      </c>
      <c r="AI1061" s="63">
        <v>12.461836050953707</v>
      </c>
      <c r="AJ1061" s="63">
        <v>1.3780190981411033</v>
      </c>
      <c r="AK1061" s="63">
        <v>-2.4745717017620592</v>
      </c>
    </row>
    <row r="1062" spans="1:37" x14ac:dyDescent="0.25">
      <c r="A1062" s="61">
        <v>2024</v>
      </c>
      <c r="B1062" s="61">
        <v>9</v>
      </c>
      <c r="C1062" s="62" t="s">
        <v>102</v>
      </c>
      <c r="D1062" s="63">
        <v>178.93121364946316</v>
      </c>
      <c r="E1062" s="63">
        <v>29.007245795182058</v>
      </c>
      <c r="F1062" s="63">
        <v>11.207371280357004</v>
      </c>
      <c r="G1062" s="63">
        <v>9.3448333110207216</v>
      </c>
      <c r="H1062" s="63">
        <v>178.25996004300526</v>
      </c>
      <c r="I1062" s="63">
        <v>29.439195249058116</v>
      </c>
      <c r="J1062" s="63">
        <v>11.472609310983106</v>
      </c>
      <c r="K1062" s="63">
        <v>9.6610883186940555</v>
      </c>
      <c r="L1062" s="63">
        <v>23.584770161540664</v>
      </c>
      <c r="M1062" s="63">
        <v>-23.163309665265899</v>
      </c>
      <c r="N1062" s="63">
        <v>-42.852369864351544</v>
      </c>
      <c r="O1062" s="63">
        <v>-51.638060016419722</v>
      </c>
      <c r="P1062" s="63">
        <v>124.22552863294555</v>
      </c>
      <c r="Q1062" s="63">
        <v>13.474896249573433</v>
      </c>
      <c r="R1062" s="63">
        <v>5.8188087484815521</v>
      </c>
      <c r="S1062" s="63">
        <v>4.2841691769973806</v>
      </c>
      <c r="T1062" s="63">
        <v>113.70426329098007</v>
      </c>
      <c r="U1062" s="63">
        <v>4.1687366352031461</v>
      </c>
      <c r="V1062" s="63">
        <v>5.7772781826080477</v>
      </c>
      <c r="W1062" s="63">
        <v>5.6994081966154084</v>
      </c>
      <c r="X1062" s="63">
        <v>152.28014548167491</v>
      </c>
      <c r="Y1062" s="63">
        <v>26.610839730169829</v>
      </c>
      <c r="Z1062" s="63">
        <v>8.6759519924303419</v>
      </c>
      <c r="AA1062" s="63">
        <v>4.8667265353051619</v>
      </c>
      <c r="AB1062" s="63">
        <v>69.898288265938973</v>
      </c>
      <c r="AC1062" s="63">
        <v>0.25619128949614378</v>
      </c>
      <c r="AD1062" s="63">
        <v>-13.53310778153698</v>
      </c>
      <c r="AE1062" s="63">
        <v>-10.666095523666755</v>
      </c>
      <c r="AF1062" s="64" t="s">
        <v>95</v>
      </c>
      <c r="AG1062" s="65">
        <v>141.52000000000001</v>
      </c>
      <c r="AH1062" s="63">
        <v>126.43528381109606</v>
      </c>
      <c r="AI1062" s="63">
        <v>21.559611551635967</v>
      </c>
      <c r="AJ1062" s="63">
        <v>3.7322415077153837</v>
      </c>
      <c r="AK1062" s="63">
        <v>1.1219644080283047</v>
      </c>
    </row>
    <row r="1063" spans="1:37" x14ac:dyDescent="0.25">
      <c r="A1063" s="61">
        <v>2024</v>
      </c>
      <c r="B1063" s="61">
        <v>10</v>
      </c>
      <c r="C1063" s="62" t="s">
        <v>102</v>
      </c>
      <c r="D1063" s="63">
        <v>164.66032163670542</v>
      </c>
      <c r="E1063" s="63">
        <v>18.240342368899647</v>
      </c>
      <c r="F1063" s="63">
        <v>11.960087841636224</v>
      </c>
      <c r="G1063" s="63">
        <v>12.43272251579512</v>
      </c>
      <c r="H1063" s="63">
        <v>163.76199896185213</v>
      </c>
      <c r="I1063" s="63">
        <v>18.707492882180659</v>
      </c>
      <c r="J1063" s="63">
        <v>12.243955573564502</v>
      </c>
      <c r="K1063" s="63">
        <v>12.779516019330785</v>
      </c>
      <c r="L1063" s="63">
        <v>10.531417171143405</v>
      </c>
      <c r="M1063" s="63">
        <v>-44.846261355695319</v>
      </c>
      <c r="N1063" s="63">
        <v>-42.936647418193999</v>
      </c>
      <c r="O1063" s="63">
        <v>-47.842903746227563</v>
      </c>
      <c r="P1063" s="63">
        <v>125.67525226556975</v>
      </c>
      <c r="Q1063" s="63">
        <v>15.18843333038788</v>
      </c>
      <c r="R1063" s="63">
        <v>6.7551438013750298</v>
      </c>
      <c r="S1063" s="63">
        <v>5.7852170106733212</v>
      </c>
      <c r="T1063" s="63">
        <v>113.42134062121174</v>
      </c>
      <c r="U1063" s="63">
        <v>3.3070629415680628</v>
      </c>
      <c r="V1063" s="63">
        <v>5.5239114729255911</v>
      </c>
      <c r="W1063" s="63">
        <v>5.6128522982996571</v>
      </c>
      <c r="X1063" s="63">
        <v>157.90046317883676</v>
      </c>
      <c r="Y1063" s="63">
        <v>33.656983475423658</v>
      </c>
      <c r="Z1063" s="63">
        <v>11.083901801474694</v>
      </c>
      <c r="AA1063" s="63">
        <v>8.3696127419218698</v>
      </c>
      <c r="AB1063" s="63">
        <v>64.123046390473831</v>
      </c>
      <c r="AC1063" s="63">
        <v>-9.7233864207879321</v>
      </c>
      <c r="AD1063" s="63">
        <v>-13.139192234356045</v>
      </c>
      <c r="AE1063" s="63">
        <v>-10.665129350724229</v>
      </c>
      <c r="AF1063" s="64" t="s">
        <v>95</v>
      </c>
      <c r="AG1063" s="65">
        <v>141.4</v>
      </c>
      <c r="AH1063" s="63">
        <v>116.45001530177186</v>
      </c>
      <c r="AI1063" s="63">
        <v>11.751339138470641</v>
      </c>
      <c r="AJ1063" s="63">
        <v>4.571359615301418</v>
      </c>
      <c r="AK1063" s="63">
        <v>4.5083005423641538</v>
      </c>
    </row>
    <row r="1064" spans="1:37" x14ac:dyDescent="0.25">
      <c r="A1064" s="61">
        <v>2024</v>
      </c>
      <c r="B1064" s="61">
        <v>11</v>
      </c>
      <c r="C1064" s="62" t="s">
        <v>102</v>
      </c>
      <c r="D1064" s="63">
        <v>155.25170698811849</v>
      </c>
      <c r="E1064" s="63">
        <v>-5.0090879785525431</v>
      </c>
      <c r="F1064" s="63">
        <v>10.066451625282369</v>
      </c>
      <c r="G1064" s="63">
        <v>10.173101169998702</v>
      </c>
      <c r="H1064" s="63">
        <v>153.40049342735136</v>
      </c>
      <c r="I1064" s="63">
        <v>-5.5081487993457898</v>
      </c>
      <c r="J1064" s="63">
        <v>10.265009758565235</v>
      </c>
      <c r="K1064" s="63">
        <v>10.265391485347664</v>
      </c>
      <c r="L1064" s="63">
        <v>16.463748562554034</v>
      </c>
      <c r="M1064" s="63">
        <v>-64.976108246203339</v>
      </c>
      <c r="N1064" s="63">
        <v>-45.0138226245151</v>
      </c>
      <c r="O1064" s="63">
        <v>-41.954423325704035</v>
      </c>
      <c r="P1064" s="63">
        <v>107.83750562375474</v>
      </c>
      <c r="Q1064" s="63">
        <v>-0.67816551234240308</v>
      </c>
      <c r="R1064" s="63">
        <v>6.0827850537313211</v>
      </c>
      <c r="S1064" s="63">
        <v>6.0171936892336646</v>
      </c>
      <c r="T1064" s="63">
        <v>114.7888001917587</v>
      </c>
      <c r="U1064" s="63">
        <v>4.1834289138064094</v>
      </c>
      <c r="V1064" s="63">
        <v>5.3988097615528918</v>
      </c>
      <c r="W1064" s="63">
        <v>5.5869260723217025</v>
      </c>
      <c r="X1064" s="63">
        <v>110.00652802387391</v>
      </c>
      <c r="Y1064" s="63">
        <v>-5.4024432623165524</v>
      </c>
      <c r="Z1064" s="63">
        <v>9.6552022093337353</v>
      </c>
      <c r="AA1064" s="63">
        <v>9.0898940592416722</v>
      </c>
      <c r="AB1064" s="63">
        <v>64.420739270652447</v>
      </c>
      <c r="AC1064" s="63">
        <v>-9.1519731318220039</v>
      </c>
      <c r="AD1064" s="63">
        <v>-12.766124597376082</v>
      </c>
      <c r="AE1064" s="63">
        <v>-11.527107783137737</v>
      </c>
      <c r="AF1064" s="64" t="s">
        <v>95</v>
      </c>
      <c r="AG1064" s="65">
        <v>141.80000000000001</v>
      </c>
      <c r="AH1064" s="63">
        <v>109.48639420882826</v>
      </c>
      <c r="AI1064" s="63">
        <v>-10.214161225425926</v>
      </c>
      <c r="AJ1064" s="63">
        <v>2.9583675101534812</v>
      </c>
      <c r="AK1064" s="63">
        <v>2.8097673947567614</v>
      </c>
    </row>
    <row r="1065" spans="1:37" x14ac:dyDescent="0.25">
      <c r="A1065" s="61">
        <v>2024</v>
      </c>
      <c r="B1065" s="61">
        <v>12</v>
      </c>
      <c r="C1065" s="62" t="s">
        <v>102</v>
      </c>
      <c r="D1065" s="63">
        <v>181.97688166999419</v>
      </c>
      <c r="E1065" s="63">
        <v>0.30696839827693623</v>
      </c>
      <c r="F1065" s="63">
        <v>8.9907860187292243</v>
      </c>
      <c r="G1065" s="63">
        <v>8.9907860187292243</v>
      </c>
      <c r="H1065" s="63">
        <v>181.74023787068191</v>
      </c>
      <c r="I1065" s="63">
        <v>0.55878647314806074</v>
      </c>
      <c r="J1065" s="63">
        <v>9.1934242029536595</v>
      </c>
      <c r="K1065" s="63">
        <v>9.1934242029536648</v>
      </c>
      <c r="L1065" s="63">
        <v>4.5379277241512233</v>
      </c>
      <c r="M1065" s="63">
        <v>-87.762751506791801</v>
      </c>
      <c r="N1065" s="63">
        <v>-47.972250871051223</v>
      </c>
      <c r="O1065" s="63">
        <v>-47.972250871051223</v>
      </c>
      <c r="P1065" s="63">
        <v>106.30463076033163</v>
      </c>
      <c r="Q1065" s="63">
        <v>-8.6746314394566895</v>
      </c>
      <c r="R1065" s="63">
        <v>4.7782114870421388</v>
      </c>
      <c r="S1065" s="63">
        <v>4.7782114870421424</v>
      </c>
      <c r="T1065" s="63">
        <v>115.19196499617858</v>
      </c>
      <c r="U1065" s="63">
        <v>1.466190397075934</v>
      </c>
      <c r="V1065" s="63">
        <v>5.0538175087266657</v>
      </c>
      <c r="W1065" s="63">
        <v>5.0538175087266666</v>
      </c>
      <c r="X1065" s="63">
        <v>105.38095682178495</v>
      </c>
      <c r="Y1065" s="63">
        <v>-20.272812793979284</v>
      </c>
      <c r="Z1065" s="63">
        <v>6.9716393575548041</v>
      </c>
      <c r="AA1065" s="63">
        <v>6.9716393575548068</v>
      </c>
      <c r="AB1065" s="63">
        <v>64.956586454973959</v>
      </c>
      <c r="AC1065" s="63">
        <v>-7.8547297297297263</v>
      </c>
      <c r="AD1065" s="63">
        <v>-12.348163588011218</v>
      </c>
      <c r="AE1065" s="63">
        <v>-12.348163588011218</v>
      </c>
      <c r="AF1065" s="64" t="s">
        <v>95</v>
      </c>
      <c r="AG1065" s="65">
        <v>142.33000000000001</v>
      </c>
      <c r="AH1065" s="63">
        <v>127.85560434904389</v>
      </c>
      <c r="AI1065" s="63">
        <v>-5.0914112682080344</v>
      </c>
      <c r="AJ1065" s="63">
        <v>2.0925585821056636</v>
      </c>
      <c r="AK1065" s="63">
        <v>2.0925585821056671</v>
      </c>
    </row>
    <row r="1066" spans="1:37" x14ac:dyDescent="0.25">
      <c r="A1066" s="61">
        <v>2025</v>
      </c>
      <c r="B1066" s="61">
        <v>1</v>
      </c>
      <c r="C1066" s="62" t="s">
        <v>102</v>
      </c>
      <c r="D1066" s="63">
        <v>116.96689391991231</v>
      </c>
      <c r="E1066" s="63">
        <v>6.3192200857916418</v>
      </c>
      <c r="F1066" s="63">
        <v>6.3192200857916436</v>
      </c>
      <c r="G1066" s="63">
        <v>9.1273043983704838</v>
      </c>
      <c r="H1066" s="63">
        <v>117.45173464775228</v>
      </c>
      <c r="I1066" s="63">
        <v>6.5220727349529142</v>
      </c>
      <c r="J1066" s="63">
        <v>6.5220727349529106</v>
      </c>
      <c r="K1066" s="63">
        <v>9.2933902622082343</v>
      </c>
      <c r="L1066" s="63">
        <v>4.8281504970018654</v>
      </c>
      <c r="M1066" s="63">
        <v>-71.821662664676495</v>
      </c>
      <c r="N1066" s="63">
        <v>-71.821662664676495</v>
      </c>
      <c r="O1066" s="63">
        <v>-49.404954176087969</v>
      </c>
      <c r="P1066" s="63">
        <v>101.45896265826852</v>
      </c>
      <c r="Q1066" s="63">
        <v>-7.4100956779940788</v>
      </c>
      <c r="R1066" s="63">
        <v>-7.410095677994077</v>
      </c>
      <c r="S1066" s="63">
        <v>4.0158038994570973</v>
      </c>
      <c r="T1066" s="63">
        <v>110.91275961593247</v>
      </c>
      <c r="U1066" s="63">
        <v>9.3619013170481935E-2</v>
      </c>
      <c r="V1066" s="63">
        <v>9.3619013170487264E-2</v>
      </c>
      <c r="W1066" s="63">
        <v>4.4610170473997641</v>
      </c>
      <c r="X1066" s="63">
        <v>102.4557804097112</v>
      </c>
      <c r="Y1066" s="63">
        <v>-17.614857771334286</v>
      </c>
      <c r="Z1066" s="63">
        <v>-17.614857771334293</v>
      </c>
      <c r="AA1066" s="63">
        <v>5.5558914340743115</v>
      </c>
      <c r="AB1066" s="63">
        <v>49.893326717935999</v>
      </c>
      <c r="AC1066" s="63">
        <v>6.7515923566878939</v>
      </c>
      <c r="AD1066" s="63">
        <v>6.7515923566878966</v>
      </c>
      <c r="AE1066" s="63">
        <v>-10.277635338070496</v>
      </c>
      <c r="AF1066" s="64" t="s">
        <v>95</v>
      </c>
      <c r="AG1066" s="65">
        <v>143.6</v>
      </c>
      <c r="AH1066" s="63">
        <v>81.453268746457042</v>
      </c>
      <c r="AI1066" s="63">
        <v>0.38873991248252082</v>
      </c>
      <c r="AJ1066" s="63">
        <v>0.38873991248251638</v>
      </c>
      <c r="AK1066" s="63">
        <v>2.3783868724457591</v>
      </c>
    </row>
    <row r="1067" spans="1:37" x14ac:dyDescent="0.25">
      <c r="A1067" s="61" t="s">
        <v>245</v>
      </c>
      <c r="B1067" s="61">
        <v>2</v>
      </c>
      <c r="C1067" s="62" t="s">
        <v>102</v>
      </c>
      <c r="D1067" s="63">
        <v>136.06324436049567</v>
      </c>
      <c r="E1067" s="63">
        <v>8.8549632400914788</v>
      </c>
      <c r="F1067" s="63">
        <v>7.6679092726416043</v>
      </c>
      <c r="G1067" s="63">
        <v>9.0958943570333588</v>
      </c>
      <c r="H1067" s="63">
        <v>135.44960187414807</v>
      </c>
      <c r="I1067" s="63">
        <v>7.8979047887115996</v>
      </c>
      <c r="J1067" s="63">
        <v>7.2545510119552903</v>
      </c>
      <c r="K1067" s="63">
        <v>9.1137830082549556</v>
      </c>
      <c r="L1067" s="63">
        <v>53.187492992306126</v>
      </c>
      <c r="M1067" s="63">
        <v>14.663790003595807</v>
      </c>
      <c r="N1067" s="63">
        <v>-8.6653595686576708</v>
      </c>
      <c r="O1067" s="63">
        <v>-46.272670036202115</v>
      </c>
      <c r="P1067" s="63">
        <v>102.95447972234719</v>
      </c>
      <c r="Q1067" s="63">
        <v>-5.4139034354483471</v>
      </c>
      <c r="R1067" s="63">
        <v>-6.415342090889542</v>
      </c>
      <c r="S1067" s="63">
        <v>3.5798772043443563</v>
      </c>
      <c r="T1067" s="63">
        <v>113.07004497291607</v>
      </c>
      <c r="U1067" s="63">
        <v>0.536665129344712</v>
      </c>
      <c r="V1067" s="63">
        <v>0.31678651756581466</v>
      </c>
      <c r="W1067" s="63">
        <v>3.8321644089057969</v>
      </c>
      <c r="X1067" s="63">
        <v>101.06002673381205</v>
      </c>
      <c r="Y1067" s="63">
        <v>-14.065184636937957</v>
      </c>
      <c r="Z1067" s="63">
        <v>-15.88961547849993</v>
      </c>
      <c r="AA1067" s="63">
        <v>5.0562160898795128</v>
      </c>
      <c r="AB1067" s="63">
        <v>59.12180600347309</v>
      </c>
      <c r="AC1067" s="63">
        <v>3.6534446764091797</v>
      </c>
      <c r="AD1067" s="63">
        <v>5.0487664945496391</v>
      </c>
      <c r="AE1067" s="63">
        <v>-8.8257125890736319</v>
      </c>
      <c r="AF1067" s="64" t="s">
        <v>95</v>
      </c>
      <c r="AG1067" s="65">
        <v>145.79</v>
      </c>
      <c r="AH1067" s="63">
        <v>93.328242239176689</v>
      </c>
      <c r="AI1067" s="63">
        <v>2.6278530581697908</v>
      </c>
      <c r="AJ1067" s="63">
        <v>1.57206114785573</v>
      </c>
      <c r="AK1067" s="63">
        <v>2.455872052996483</v>
      </c>
    </row>
    <row r="1068" spans="1:37" x14ac:dyDescent="0.25">
      <c r="A1068" s="61" t="s">
        <v>245</v>
      </c>
      <c r="B1068" s="61">
        <v>3</v>
      </c>
      <c r="C1068" s="62" t="s">
        <v>102</v>
      </c>
      <c r="D1068" s="63">
        <v>136.21884114441491</v>
      </c>
      <c r="E1068" s="63">
        <v>1.6159555814685831</v>
      </c>
      <c r="F1068" s="63">
        <v>5.4696897634581854</v>
      </c>
      <c r="G1068" s="63">
        <v>8.8595380794508998</v>
      </c>
      <c r="H1068" s="63">
        <v>136.44111479632443</v>
      </c>
      <c r="I1068" s="63">
        <v>2.5474622825381061</v>
      </c>
      <c r="J1068" s="63">
        <v>5.5565953647779054</v>
      </c>
      <c r="K1068" s="63">
        <v>8.9455882827834472</v>
      </c>
      <c r="L1068" s="63">
        <v>5.0071768051587746</v>
      </c>
      <c r="M1068" s="63">
        <v>-84.769667861733069</v>
      </c>
      <c r="N1068" s="63">
        <v>-34.621063559810814</v>
      </c>
      <c r="O1068" s="63">
        <v>-53.842212364764954</v>
      </c>
      <c r="P1068" s="63">
        <v>102.71466675236198</v>
      </c>
      <c r="Q1068" s="63">
        <v>-9.0779143198497962</v>
      </c>
      <c r="R1068" s="63">
        <v>-7.3229889780615949</v>
      </c>
      <c r="S1068" s="63">
        <v>2.8105987260354652</v>
      </c>
      <c r="T1068" s="63">
        <v>113.94238987136842</v>
      </c>
      <c r="U1068" s="63">
        <v>1.6318977119784535</v>
      </c>
      <c r="V1068" s="63">
        <v>0.75639881056990266</v>
      </c>
      <c r="W1068" s="63">
        <v>3.6147171395057853</v>
      </c>
      <c r="X1068" s="63">
        <v>99.244614380304014</v>
      </c>
      <c r="Y1068" s="63">
        <v>-23.073586815093236</v>
      </c>
      <c r="Z1068" s="63">
        <v>-18.387953644659316</v>
      </c>
      <c r="AA1068" s="63">
        <v>3.2570635205417773</v>
      </c>
      <c r="AB1068" s="63">
        <v>59.300421731580258</v>
      </c>
      <c r="AC1068" s="63">
        <v>6.1833688699360181</v>
      </c>
      <c r="AD1068" s="63">
        <v>5.4457292055203332</v>
      </c>
      <c r="AE1068" s="63">
        <v>-7.0987654320987446</v>
      </c>
      <c r="AF1068" s="64" t="s">
        <v>95</v>
      </c>
      <c r="AG1068" s="65">
        <v>146.21</v>
      </c>
      <c r="AH1068" s="63">
        <v>93.166569416876342</v>
      </c>
      <c r="AI1068" s="63">
        <v>-3.6868947098015639</v>
      </c>
      <c r="AJ1068" s="63">
        <v>-0.32041243770244421</v>
      </c>
      <c r="AK1068" s="63">
        <v>2.400539709992259</v>
      </c>
    </row>
    <row r="1069" spans="1:37" x14ac:dyDescent="0.25">
      <c r="A1069" s="61">
        <v>2019</v>
      </c>
      <c r="B1069" s="61">
        <v>1</v>
      </c>
      <c r="C1069" s="62" t="s">
        <v>103</v>
      </c>
      <c r="D1069" s="63">
        <v>66.64185348263733</v>
      </c>
      <c r="E1069" s="63"/>
      <c r="F1069" s="63"/>
      <c r="G1069" s="63"/>
      <c r="H1069" s="63">
        <v>66.992992614216504</v>
      </c>
      <c r="I1069" s="63"/>
      <c r="J1069" s="63"/>
      <c r="K1069" s="63"/>
      <c r="L1069" s="63">
        <v>232.34809833332253</v>
      </c>
      <c r="M1069" s="63"/>
      <c r="N1069" s="63"/>
      <c r="O1069" s="63"/>
      <c r="P1069" s="63">
        <v>94.834376546635795</v>
      </c>
      <c r="Q1069" s="63"/>
      <c r="R1069" s="63"/>
      <c r="S1069" s="63"/>
      <c r="T1069" s="63">
        <v>102.60325479729208</v>
      </c>
      <c r="U1069" s="63"/>
      <c r="V1069" s="63"/>
      <c r="W1069" s="63"/>
      <c r="X1069" s="63">
        <v>90.118432095731762</v>
      </c>
      <c r="Y1069" s="63"/>
      <c r="Z1069" s="63"/>
      <c r="AA1069" s="63"/>
      <c r="AB1069" s="63">
        <v>120.23381957975667</v>
      </c>
      <c r="AC1069" s="63"/>
      <c r="AD1069" s="63"/>
      <c r="AE1069" s="63"/>
      <c r="AF1069" s="64" t="s">
        <v>104</v>
      </c>
      <c r="AG1069" s="65">
        <v>100</v>
      </c>
      <c r="AH1069" s="63">
        <v>66.64185348263733</v>
      </c>
      <c r="AI1069" s="63"/>
      <c r="AJ1069" s="63"/>
      <c r="AK1069" s="63"/>
    </row>
    <row r="1070" spans="1:37" x14ac:dyDescent="0.25">
      <c r="A1070" s="61">
        <v>2019</v>
      </c>
      <c r="B1070" s="61">
        <v>2</v>
      </c>
      <c r="C1070" s="62" t="s">
        <v>103</v>
      </c>
      <c r="D1070" s="63">
        <v>111.14543259999405</v>
      </c>
      <c r="E1070" s="63"/>
      <c r="F1070" s="63"/>
      <c r="G1070" s="63"/>
      <c r="H1070" s="63">
        <v>113.74431440407449</v>
      </c>
      <c r="I1070" s="63"/>
      <c r="J1070" s="63"/>
      <c r="K1070" s="63"/>
      <c r="L1070" s="63">
        <v>260.63536442789342</v>
      </c>
      <c r="M1070" s="63"/>
      <c r="N1070" s="63"/>
      <c r="O1070" s="63"/>
      <c r="P1070" s="63">
        <v>111.52453729913381</v>
      </c>
      <c r="Q1070" s="63"/>
      <c r="R1070" s="63"/>
      <c r="S1070" s="63"/>
      <c r="T1070" s="63">
        <v>103.95579413643318</v>
      </c>
      <c r="U1070" s="63"/>
      <c r="V1070" s="63"/>
      <c r="W1070" s="63"/>
      <c r="X1070" s="63">
        <v>113.11253103913835</v>
      </c>
      <c r="Y1070" s="63"/>
      <c r="Z1070" s="63"/>
      <c r="AA1070" s="63"/>
      <c r="AB1070" s="63">
        <v>124.7332666280478</v>
      </c>
      <c r="AC1070" s="63"/>
      <c r="AD1070" s="63"/>
      <c r="AE1070" s="63"/>
      <c r="AF1070" s="64" t="s">
        <v>104</v>
      </c>
      <c r="AG1070" s="65">
        <v>104.64</v>
      </c>
      <c r="AH1070" s="63">
        <v>106.21696540519309</v>
      </c>
      <c r="AI1070" s="63"/>
      <c r="AJ1070" s="63"/>
      <c r="AK1070" s="63"/>
    </row>
    <row r="1071" spans="1:37" x14ac:dyDescent="0.25">
      <c r="A1071" s="61">
        <v>2019</v>
      </c>
      <c r="B1071" s="61">
        <v>3</v>
      </c>
      <c r="C1071" s="62" t="s">
        <v>103</v>
      </c>
      <c r="D1071" s="63">
        <v>114.27242853638975</v>
      </c>
      <c r="E1071" s="63"/>
      <c r="F1071" s="63"/>
      <c r="G1071" s="63"/>
      <c r="H1071" s="63">
        <v>116.06919962949767</v>
      </c>
      <c r="I1071" s="63"/>
      <c r="J1071" s="63"/>
      <c r="K1071" s="63"/>
      <c r="L1071" s="63">
        <v>215.7173048237976</v>
      </c>
      <c r="M1071" s="63"/>
      <c r="N1071" s="63"/>
      <c r="O1071" s="63"/>
      <c r="P1071" s="63">
        <v>113.60882129086318</v>
      </c>
      <c r="Q1071" s="63"/>
      <c r="R1071" s="63"/>
      <c r="S1071" s="63"/>
      <c r="T1071" s="63">
        <v>105.28845647793834</v>
      </c>
      <c r="U1071" s="63"/>
      <c r="V1071" s="63"/>
      <c r="W1071" s="63"/>
      <c r="X1071" s="63">
        <v>114.76096734899623</v>
      </c>
      <c r="Y1071" s="63"/>
      <c r="Z1071" s="63"/>
      <c r="AA1071" s="63"/>
      <c r="AB1071" s="63">
        <v>147.05355732266048</v>
      </c>
      <c r="AC1071" s="63"/>
      <c r="AD1071" s="63"/>
      <c r="AE1071" s="63"/>
      <c r="AF1071" s="64" t="s">
        <v>104</v>
      </c>
      <c r="AG1071" s="65">
        <v>104.78</v>
      </c>
      <c r="AH1071" s="63">
        <v>109.05938970833151</v>
      </c>
      <c r="AI1071" s="63"/>
      <c r="AJ1071" s="63"/>
      <c r="AK1071" s="63"/>
    </row>
    <row r="1072" spans="1:37" x14ac:dyDescent="0.25">
      <c r="A1072" s="61">
        <v>2019</v>
      </c>
      <c r="B1072" s="67">
        <v>4</v>
      </c>
      <c r="C1072" s="62" t="s">
        <v>103</v>
      </c>
      <c r="D1072" s="63">
        <v>112.90527379437623</v>
      </c>
      <c r="E1072" s="63"/>
      <c r="F1072" s="63"/>
      <c r="G1072" s="63"/>
      <c r="H1072" s="63">
        <v>116.13624101690085</v>
      </c>
      <c r="I1072" s="63"/>
      <c r="J1072" s="63"/>
      <c r="K1072" s="63"/>
      <c r="L1072" s="63">
        <v>163.58322015201145</v>
      </c>
      <c r="M1072" s="63"/>
      <c r="N1072" s="63"/>
      <c r="O1072" s="63"/>
      <c r="P1072" s="63">
        <v>112.06638093515828</v>
      </c>
      <c r="Q1072" s="63"/>
      <c r="R1072" s="63"/>
      <c r="S1072" s="63"/>
      <c r="T1072" s="63">
        <v>103.22938022282635</v>
      </c>
      <c r="U1072" s="63"/>
      <c r="V1072" s="63"/>
      <c r="W1072" s="63"/>
      <c r="X1072" s="63">
        <v>115.34175670696378</v>
      </c>
      <c r="Y1072" s="63"/>
      <c r="Z1072" s="63"/>
      <c r="AA1072" s="63"/>
      <c r="AB1072" s="63">
        <v>105.7117278424351</v>
      </c>
      <c r="AC1072" s="63"/>
      <c r="AD1072" s="63"/>
      <c r="AE1072" s="63"/>
      <c r="AF1072" s="64" t="s">
        <v>104</v>
      </c>
      <c r="AG1072" s="65">
        <v>104.87</v>
      </c>
      <c r="AH1072" s="63">
        <v>107.66212815331002</v>
      </c>
      <c r="AI1072" s="63"/>
      <c r="AJ1072" s="63"/>
      <c r="AK1072" s="63"/>
    </row>
    <row r="1073" spans="1:37" x14ac:dyDescent="0.25">
      <c r="A1073" s="61">
        <v>2019</v>
      </c>
      <c r="B1073" s="67">
        <v>5</v>
      </c>
      <c r="C1073" s="62" t="s">
        <v>103</v>
      </c>
      <c r="D1073" s="63">
        <v>116.24842574852211</v>
      </c>
      <c r="E1073" s="63"/>
      <c r="F1073" s="63"/>
      <c r="G1073" s="63"/>
      <c r="H1073" s="63">
        <v>119.19128050689999</v>
      </c>
      <c r="I1073" s="63"/>
      <c r="J1073" s="63"/>
      <c r="K1073" s="63"/>
      <c r="L1073" s="63">
        <v>191.45338833939255</v>
      </c>
      <c r="M1073" s="63"/>
      <c r="N1073" s="63"/>
      <c r="O1073" s="63"/>
      <c r="P1073" s="63">
        <v>112.50584073481387</v>
      </c>
      <c r="Q1073" s="63"/>
      <c r="R1073" s="63"/>
      <c r="S1073" s="63"/>
      <c r="T1073" s="63">
        <v>104.14607121380337</v>
      </c>
      <c r="U1073" s="63"/>
      <c r="V1073" s="63"/>
      <c r="W1073" s="63"/>
      <c r="X1073" s="63">
        <v>115.80446986857919</v>
      </c>
      <c r="Y1073" s="63"/>
      <c r="Z1073" s="63"/>
      <c r="AA1073" s="63"/>
      <c r="AB1073" s="63">
        <v>95.802833219232184</v>
      </c>
      <c r="AC1073" s="63"/>
      <c r="AD1073" s="63"/>
      <c r="AE1073" s="63"/>
      <c r="AF1073" s="64" t="s">
        <v>104</v>
      </c>
      <c r="AG1073" s="65">
        <v>105.03</v>
      </c>
      <c r="AH1073" s="63">
        <v>110.68116323766743</v>
      </c>
      <c r="AI1073" s="63"/>
      <c r="AJ1073" s="63"/>
      <c r="AK1073" s="63"/>
    </row>
    <row r="1074" spans="1:37" x14ac:dyDescent="0.25">
      <c r="A1074" s="61">
        <v>2019</v>
      </c>
      <c r="B1074" s="61">
        <v>6</v>
      </c>
      <c r="C1074" s="62" t="s">
        <v>103</v>
      </c>
      <c r="D1074" s="63">
        <v>87.595775759386527</v>
      </c>
      <c r="E1074" s="63"/>
      <c r="F1074" s="63"/>
      <c r="G1074" s="63"/>
      <c r="H1074" s="63">
        <v>88.257714606267044</v>
      </c>
      <c r="I1074" s="63"/>
      <c r="J1074" s="63"/>
      <c r="K1074" s="63"/>
      <c r="L1074" s="63">
        <v>168.96081514730378</v>
      </c>
      <c r="M1074" s="63"/>
      <c r="N1074" s="63"/>
      <c r="O1074" s="63"/>
      <c r="P1074" s="63">
        <v>104.96786970215273</v>
      </c>
      <c r="Q1074" s="63"/>
      <c r="R1074" s="63"/>
      <c r="S1074" s="63"/>
      <c r="T1074" s="63">
        <v>103.81069205369033</v>
      </c>
      <c r="U1074" s="63"/>
      <c r="V1074" s="63"/>
      <c r="W1074" s="63"/>
      <c r="X1074" s="63">
        <v>107.55732713456921</v>
      </c>
      <c r="Y1074" s="63"/>
      <c r="Z1074" s="63"/>
      <c r="AA1074" s="63"/>
      <c r="AB1074" s="63">
        <v>105.39575543735846</v>
      </c>
      <c r="AC1074" s="63"/>
      <c r="AD1074" s="63"/>
      <c r="AE1074" s="63"/>
      <c r="AF1074" s="64" t="s">
        <v>104</v>
      </c>
      <c r="AG1074" s="65">
        <v>105.03</v>
      </c>
      <c r="AH1074" s="63">
        <v>83.400719565254235</v>
      </c>
      <c r="AI1074" s="63"/>
      <c r="AJ1074" s="63"/>
      <c r="AK1074" s="63"/>
    </row>
    <row r="1075" spans="1:37" x14ac:dyDescent="0.25">
      <c r="A1075" s="61">
        <v>2019</v>
      </c>
      <c r="B1075" s="61">
        <v>7</v>
      </c>
      <c r="C1075" s="62" t="s">
        <v>103</v>
      </c>
      <c r="D1075" s="63">
        <v>82.050510686782985</v>
      </c>
      <c r="E1075" s="63"/>
      <c r="F1075" s="63"/>
      <c r="G1075" s="63"/>
      <c r="H1075" s="63">
        <v>80.565962649910659</v>
      </c>
      <c r="I1075" s="63"/>
      <c r="J1075" s="63"/>
      <c r="K1075" s="63"/>
      <c r="L1075" s="63">
        <v>282.71893427857935</v>
      </c>
      <c r="M1075" s="63"/>
      <c r="N1075" s="63"/>
      <c r="O1075" s="63"/>
      <c r="P1075" s="63">
        <v>103.52704857726509</v>
      </c>
      <c r="Q1075" s="63"/>
      <c r="R1075" s="63"/>
      <c r="S1075" s="63"/>
      <c r="T1075" s="63">
        <v>103.36833850629992</v>
      </c>
      <c r="U1075" s="63"/>
      <c r="V1075" s="63"/>
      <c r="W1075" s="63"/>
      <c r="X1075" s="63">
        <v>106.16373034653026</v>
      </c>
      <c r="Y1075" s="63"/>
      <c r="Z1075" s="63"/>
      <c r="AA1075" s="63"/>
      <c r="AB1075" s="63">
        <v>108.45436831850017</v>
      </c>
      <c r="AC1075" s="63"/>
      <c r="AD1075" s="63"/>
      <c r="AE1075" s="63"/>
      <c r="AF1075" s="64" t="s">
        <v>104</v>
      </c>
      <c r="AG1075" s="65">
        <v>105.03</v>
      </c>
      <c r="AH1075" s="63">
        <v>78.121023218873646</v>
      </c>
      <c r="AI1075" s="63"/>
      <c r="AJ1075" s="63"/>
      <c r="AK1075" s="63"/>
    </row>
    <row r="1076" spans="1:37" x14ac:dyDescent="0.25">
      <c r="A1076" s="61">
        <v>2019</v>
      </c>
      <c r="B1076" s="61">
        <v>8</v>
      </c>
      <c r="C1076" s="62" t="s">
        <v>103</v>
      </c>
      <c r="D1076" s="63">
        <v>114.98688065210854</v>
      </c>
      <c r="E1076" s="63"/>
      <c r="F1076" s="63"/>
      <c r="G1076" s="63"/>
      <c r="H1076" s="63">
        <v>115.93403960421384</v>
      </c>
      <c r="I1076" s="63"/>
      <c r="J1076" s="63"/>
      <c r="K1076" s="63"/>
      <c r="L1076" s="63">
        <v>253.28351885375346</v>
      </c>
      <c r="M1076" s="63"/>
      <c r="N1076" s="63"/>
      <c r="O1076" s="63"/>
      <c r="P1076" s="63">
        <v>112.00633496351189</v>
      </c>
      <c r="Q1076" s="63"/>
      <c r="R1076" s="63"/>
      <c r="S1076" s="63"/>
      <c r="T1076" s="63">
        <v>103.66757767071111</v>
      </c>
      <c r="U1076" s="63"/>
      <c r="V1076" s="63"/>
      <c r="W1076" s="63"/>
      <c r="X1076" s="63">
        <v>115.52184771232447</v>
      </c>
      <c r="Y1076" s="63"/>
      <c r="Z1076" s="63"/>
      <c r="AA1076" s="63"/>
      <c r="AB1076" s="63">
        <v>112.72631523513613</v>
      </c>
      <c r="AC1076" s="63"/>
      <c r="AD1076" s="63"/>
      <c r="AE1076" s="63"/>
      <c r="AF1076" s="64" t="s">
        <v>104</v>
      </c>
      <c r="AG1076" s="65">
        <v>105.22</v>
      </c>
      <c r="AH1076" s="63">
        <v>109.28234237987886</v>
      </c>
      <c r="AI1076" s="63"/>
      <c r="AJ1076" s="63"/>
      <c r="AK1076" s="63"/>
    </row>
    <row r="1077" spans="1:37" x14ac:dyDescent="0.25">
      <c r="A1077" s="61">
        <v>2019</v>
      </c>
      <c r="B1077" s="61">
        <v>9</v>
      </c>
      <c r="C1077" s="62" t="s">
        <v>103</v>
      </c>
      <c r="D1077" s="63">
        <v>114.99999194001172</v>
      </c>
      <c r="E1077" s="63"/>
      <c r="F1077" s="63"/>
      <c r="G1077" s="63"/>
      <c r="H1077" s="63">
        <v>116.3475510141501</v>
      </c>
      <c r="I1077" s="63"/>
      <c r="J1077" s="63"/>
      <c r="K1077" s="63"/>
      <c r="L1077" s="63">
        <v>235.95978145490014</v>
      </c>
      <c r="M1077" s="63"/>
      <c r="N1077" s="63"/>
      <c r="O1077" s="63"/>
      <c r="P1077" s="63">
        <v>113.34885461507353</v>
      </c>
      <c r="Q1077" s="63"/>
      <c r="R1077" s="63"/>
      <c r="S1077" s="63"/>
      <c r="T1077" s="63">
        <v>103.92814703972128</v>
      </c>
      <c r="U1077" s="63"/>
      <c r="V1077" s="63"/>
      <c r="W1077" s="63"/>
      <c r="X1077" s="63">
        <v>117.26785398835571</v>
      </c>
      <c r="Y1077" s="63"/>
      <c r="Z1077" s="63"/>
      <c r="AA1077" s="63"/>
      <c r="AB1077" s="63">
        <v>117.59229027331612</v>
      </c>
      <c r="AC1077" s="63"/>
      <c r="AD1077" s="63"/>
      <c r="AE1077" s="63"/>
      <c r="AF1077" s="64" t="s">
        <v>104</v>
      </c>
      <c r="AG1077" s="65">
        <v>105.27</v>
      </c>
      <c r="AH1077" s="63">
        <v>109.24289155506005</v>
      </c>
      <c r="AI1077" s="63"/>
      <c r="AJ1077" s="63"/>
      <c r="AK1077" s="63"/>
    </row>
    <row r="1078" spans="1:37" x14ac:dyDescent="0.25">
      <c r="A1078" s="61">
        <v>2019</v>
      </c>
      <c r="B1078" s="61">
        <v>10</v>
      </c>
      <c r="C1078" s="62" t="s">
        <v>103</v>
      </c>
      <c r="D1078" s="63">
        <v>117.64336008447613</v>
      </c>
      <c r="E1078" s="63"/>
      <c r="F1078" s="63"/>
      <c r="G1078" s="63"/>
      <c r="H1078" s="63">
        <v>118.676031511887</v>
      </c>
      <c r="I1078" s="63"/>
      <c r="J1078" s="63"/>
      <c r="K1078" s="63"/>
      <c r="L1078" s="63">
        <v>173.99899904211389</v>
      </c>
      <c r="M1078" s="63"/>
      <c r="N1078" s="63"/>
      <c r="O1078" s="63"/>
      <c r="P1078" s="63">
        <v>114.30451538766239</v>
      </c>
      <c r="Q1078" s="63"/>
      <c r="R1078" s="63"/>
      <c r="S1078" s="63"/>
      <c r="T1078" s="63">
        <v>104.69232724883662</v>
      </c>
      <c r="U1078" s="63"/>
      <c r="V1078" s="63"/>
      <c r="W1078" s="63"/>
      <c r="X1078" s="63">
        <v>118.35782627148905</v>
      </c>
      <c r="Y1078" s="63"/>
      <c r="Z1078" s="63"/>
      <c r="AA1078" s="63"/>
      <c r="AB1078" s="63">
        <v>120.27173626836588</v>
      </c>
      <c r="AC1078" s="63"/>
      <c r="AD1078" s="63"/>
      <c r="AE1078" s="63"/>
      <c r="AF1078" s="64" t="s">
        <v>104</v>
      </c>
      <c r="AG1078" s="65">
        <v>105.31</v>
      </c>
      <c r="AH1078" s="63">
        <v>111.71148047144253</v>
      </c>
      <c r="AI1078" s="63"/>
      <c r="AJ1078" s="63"/>
      <c r="AK1078" s="63"/>
    </row>
    <row r="1079" spans="1:37" x14ac:dyDescent="0.25">
      <c r="A1079" s="61">
        <v>2019</v>
      </c>
      <c r="B1079" s="61">
        <v>11</v>
      </c>
      <c r="C1079" s="62" t="s">
        <v>103</v>
      </c>
      <c r="D1079" s="63">
        <v>116.08332333305829</v>
      </c>
      <c r="E1079" s="63"/>
      <c r="F1079" s="63"/>
      <c r="G1079" s="63"/>
      <c r="H1079" s="63">
        <v>117.14622373324524</v>
      </c>
      <c r="I1079" s="63"/>
      <c r="J1079" s="63"/>
      <c r="K1079" s="63"/>
      <c r="L1079" s="63">
        <v>161.55954366388957</v>
      </c>
      <c r="M1079" s="63"/>
      <c r="N1079" s="63"/>
      <c r="O1079" s="63"/>
      <c r="P1079" s="63">
        <v>113.59725761721202</v>
      </c>
      <c r="Q1079" s="63"/>
      <c r="R1079" s="63"/>
      <c r="S1079" s="63"/>
      <c r="T1079" s="63">
        <v>104.78502633781177</v>
      </c>
      <c r="U1079" s="63"/>
      <c r="V1079" s="63"/>
      <c r="W1079" s="63"/>
      <c r="X1079" s="63">
        <v>117.57147849326131</v>
      </c>
      <c r="Y1079" s="63"/>
      <c r="Z1079" s="63"/>
      <c r="AA1079" s="63"/>
      <c r="AB1079" s="63">
        <v>123.49465480014746</v>
      </c>
      <c r="AC1079" s="63"/>
      <c r="AD1079" s="63"/>
      <c r="AE1079" s="63"/>
      <c r="AF1079" s="64" t="s">
        <v>104</v>
      </c>
      <c r="AG1079" s="65">
        <v>105.31</v>
      </c>
      <c r="AH1079" s="63">
        <v>110.23010476978281</v>
      </c>
      <c r="AI1079" s="63"/>
      <c r="AJ1079" s="63"/>
      <c r="AK1079" s="63"/>
    </row>
    <row r="1080" spans="1:37" x14ac:dyDescent="0.25">
      <c r="A1080" s="61">
        <v>2019</v>
      </c>
      <c r="B1080" s="61">
        <v>12</v>
      </c>
      <c r="C1080" s="62" t="s">
        <v>103</v>
      </c>
      <c r="D1080" s="63">
        <v>80.761952067042472</v>
      </c>
      <c r="E1080" s="63"/>
      <c r="F1080" s="63"/>
      <c r="G1080" s="63"/>
      <c r="H1080" s="63">
        <v>77.906948796024977</v>
      </c>
      <c r="I1080" s="63"/>
      <c r="J1080" s="63"/>
      <c r="K1080" s="63"/>
      <c r="L1080" s="63">
        <v>121.10931643932435</v>
      </c>
      <c r="M1080" s="63"/>
      <c r="N1080" s="63"/>
      <c r="O1080" s="63"/>
      <c r="P1080" s="63">
        <v>93.640291268483054</v>
      </c>
      <c r="Q1080" s="63"/>
      <c r="R1080" s="63"/>
      <c r="S1080" s="63"/>
      <c r="T1080" s="63">
        <v>102.80419317339427</v>
      </c>
      <c r="U1080" s="63"/>
      <c r="V1080" s="63"/>
      <c r="W1080" s="63"/>
      <c r="X1080" s="63">
        <v>88.236323985529893</v>
      </c>
      <c r="Y1080" s="63"/>
      <c r="Z1080" s="63"/>
      <c r="AA1080" s="63"/>
      <c r="AB1080" s="63">
        <v>122.92590447100953</v>
      </c>
      <c r="AC1080" s="63"/>
      <c r="AD1080" s="63"/>
      <c r="AE1080" s="63"/>
      <c r="AF1080" s="64" t="s">
        <v>104</v>
      </c>
      <c r="AG1080" s="65">
        <v>105.31</v>
      </c>
      <c r="AH1080" s="63">
        <v>76.689727534937305</v>
      </c>
      <c r="AI1080" s="63"/>
      <c r="AJ1080" s="63"/>
      <c r="AK1080" s="63"/>
    </row>
    <row r="1081" spans="1:37" x14ac:dyDescent="0.25">
      <c r="A1081" s="61">
        <v>2020</v>
      </c>
      <c r="B1081" s="61">
        <v>1</v>
      </c>
      <c r="C1081" s="62" t="s">
        <v>103</v>
      </c>
      <c r="D1081" s="63">
        <v>66.562091005539926</v>
      </c>
      <c r="E1081" s="63">
        <v>-0.11968826334967275</v>
      </c>
      <c r="F1081" s="63">
        <v>-0.11968826334967098</v>
      </c>
      <c r="G1081" s="63"/>
      <c r="H1081" s="63">
        <v>67.140495705715679</v>
      </c>
      <c r="I1081" s="63">
        <v>0.22017689573681309</v>
      </c>
      <c r="J1081" s="63">
        <v>0.22017689573681221</v>
      </c>
      <c r="K1081" s="63"/>
      <c r="L1081" s="63">
        <v>201.65136734357236</v>
      </c>
      <c r="M1081" s="63">
        <v>-13.211526674822693</v>
      </c>
      <c r="N1081" s="63">
        <v>-13.211526674822693</v>
      </c>
      <c r="O1081" s="63"/>
      <c r="P1081" s="63">
        <v>92.461235613064304</v>
      </c>
      <c r="Q1081" s="63">
        <v>-2.5024057941736686</v>
      </c>
      <c r="R1081" s="63">
        <v>-2.5024057941736677</v>
      </c>
      <c r="S1081" s="63"/>
      <c r="T1081" s="63">
        <v>102.18150104745168</v>
      </c>
      <c r="U1081" s="63">
        <v>-0.41105299307866972</v>
      </c>
      <c r="V1081" s="63">
        <v>-0.41105299307867549</v>
      </c>
      <c r="W1081" s="63"/>
      <c r="X1081" s="63">
        <v>86.431941102618666</v>
      </c>
      <c r="Y1081" s="63">
        <v>-4.0907180777368382</v>
      </c>
      <c r="Z1081" s="63">
        <v>-4.0907180777368435</v>
      </c>
      <c r="AA1081" s="63"/>
      <c r="AB1081" s="63">
        <v>105.98978355890252</v>
      </c>
      <c r="AC1081" s="63">
        <v>-11.846946284032356</v>
      </c>
      <c r="AD1081" s="63">
        <v>-11.846946284032356</v>
      </c>
      <c r="AE1081" s="63"/>
      <c r="AF1081" s="64" t="s">
        <v>104</v>
      </c>
      <c r="AG1081" s="65">
        <v>105.31</v>
      </c>
      <c r="AH1081" s="63">
        <v>63.205859847630727</v>
      </c>
      <c r="AI1081" s="63">
        <v>-5.1559094704678472</v>
      </c>
      <c r="AJ1081" s="63">
        <v>-5.1559094704678454</v>
      </c>
      <c r="AK1081" s="63"/>
    </row>
    <row r="1082" spans="1:37" x14ac:dyDescent="0.25">
      <c r="A1082" s="61">
        <v>2020</v>
      </c>
      <c r="B1082" s="61">
        <v>2</v>
      </c>
      <c r="C1082" s="62" t="s">
        <v>103</v>
      </c>
      <c r="D1082" s="63">
        <v>114.05793391348992</v>
      </c>
      <c r="E1082" s="63">
        <v>2.6204417449862945</v>
      </c>
      <c r="F1082" s="63">
        <v>1.5933303774499752</v>
      </c>
      <c r="G1082" s="63"/>
      <c r="H1082" s="63">
        <v>115.22653509586046</v>
      </c>
      <c r="I1082" s="63">
        <v>1.3031162916156092</v>
      </c>
      <c r="J1082" s="63">
        <v>0.90170856818188039</v>
      </c>
      <c r="K1082" s="63"/>
      <c r="L1082" s="63">
        <v>238.3792506727294</v>
      </c>
      <c r="M1082" s="63">
        <v>-8.5391764866664204</v>
      </c>
      <c r="N1082" s="63">
        <v>-10.741302446196388</v>
      </c>
      <c r="O1082" s="63"/>
      <c r="P1082" s="63">
        <v>110.02033746829873</v>
      </c>
      <c r="Q1082" s="63">
        <v>-1.3487613284603697</v>
      </c>
      <c r="R1082" s="63">
        <v>-1.8789305933760048</v>
      </c>
      <c r="S1082" s="63"/>
      <c r="T1082" s="63">
        <v>103.41640470058331</v>
      </c>
      <c r="U1082" s="63">
        <v>-0.51886423487079014</v>
      </c>
      <c r="V1082" s="63">
        <v>-0.46531158554988794</v>
      </c>
      <c r="W1082" s="63"/>
      <c r="X1082" s="63">
        <v>112.53752973001157</v>
      </c>
      <c r="Y1082" s="63">
        <v>-0.5083444812386233</v>
      </c>
      <c r="Z1082" s="63">
        <v>-2.0968715772959334</v>
      </c>
      <c r="AA1082" s="63"/>
      <c r="AB1082" s="63">
        <v>118.22423508346938</v>
      </c>
      <c r="AC1082" s="63">
        <v>-5.2183605228493093</v>
      </c>
      <c r="AD1082" s="63">
        <v>-8.4717779382932346</v>
      </c>
      <c r="AE1082" s="63"/>
      <c r="AF1082" s="64" t="s">
        <v>104</v>
      </c>
      <c r="AG1082" s="65">
        <v>110.24</v>
      </c>
      <c r="AH1082" s="63">
        <v>103.46329273720059</v>
      </c>
      <c r="AI1082" s="63">
        <v>-2.5924979662974579</v>
      </c>
      <c r="AJ1082" s="63">
        <v>-3.5807639684357739</v>
      </c>
      <c r="AK1082" s="63"/>
    </row>
    <row r="1083" spans="1:37" x14ac:dyDescent="0.25">
      <c r="A1083" s="61">
        <v>2020</v>
      </c>
      <c r="B1083" s="61">
        <v>3</v>
      </c>
      <c r="C1083" s="62" t="s">
        <v>103</v>
      </c>
      <c r="D1083" s="63">
        <v>116.43681165440903</v>
      </c>
      <c r="E1083" s="63">
        <v>1.8940554127893137</v>
      </c>
      <c r="F1083" s="63">
        <v>1.7109932333311484</v>
      </c>
      <c r="G1083" s="63"/>
      <c r="H1083" s="63">
        <v>119.2421216128124</v>
      </c>
      <c r="I1083" s="63">
        <v>2.7336468188313034</v>
      </c>
      <c r="J1083" s="63">
        <v>1.6181066314354675</v>
      </c>
      <c r="K1083" s="63"/>
      <c r="L1083" s="63">
        <v>159.3033323768002</v>
      </c>
      <c r="M1083" s="63">
        <v>-26.151806640212527</v>
      </c>
      <c r="N1083" s="63">
        <v>-15.432016189934805</v>
      </c>
      <c r="O1083" s="63"/>
      <c r="P1083" s="63">
        <v>110.4107269331122</v>
      </c>
      <c r="Q1083" s="63">
        <v>-2.8150053150918239</v>
      </c>
      <c r="R1083" s="63">
        <v>-2.2112964356034825</v>
      </c>
      <c r="S1083" s="63"/>
      <c r="T1083" s="63">
        <v>103.42851159914346</v>
      </c>
      <c r="U1083" s="63">
        <v>-1.7665230748107632</v>
      </c>
      <c r="V1083" s="63">
        <v>-0.90463704712374637</v>
      </c>
      <c r="W1083" s="63"/>
      <c r="X1083" s="63">
        <v>113.21142398790388</v>
      </c>
      <c r="Y1083" s="63">
        <v>-1.3502355346832076</v>
      </c>
      <c r="Z1083" s="63">
        <v>-1.8274160776627024</v>
      </c>
      <c r="AA1083" s="63"/>
      <c r="AB1083" s="63">
        <v>110.38811943756912</v>
      </c>
      <c r="AC1083" s="63">
        <v>-24.933390631714644</v>
      </c>
      <c r="AD1083" s="63">
        <v>-14.646806589934535</v>
      </c>
      <c r="AE1083" s="63"/>
      <c r="AF1083" s="64" t="s">
        <v>104</v>
      </c>
      <c r="AG1083" s="65">
        <v>110.24</v>
      </c>
      <c r="AH1083" s="63">
        <v>105.62120070247553</v>
      </c>
      <c r="AI1083" s="63">
        <v>-3.1525841241648891</v>
      </c>
      <c r="AJ1083" s="63">
        <v>-3.4151236121986672</v>
      </c>
      <c r="AK1083" s="63"/>
    </row>
    <row r="1084" spans="1:37" x14ac:dyDescent="0.25">
      <c r="A1084" s="61">
        <v>2020</v>
      </c>
      <c r="B1084" s="61">
        <v>4</v>
      </c>
      <c r="C1084" s="62" t="s">
        <v>103</v>
      </c>
      <c r="D1084" s="63">
        <v>109.42034872132649</v>
      </c>
      <c r="E1084" s="63">
        <v>-3.0865919331602782</v>
      </c>
      <c r="F1084" s="63">
        <v>0.37341422706504979</v>
      </c>
      <c r="G1084" s="63"/>
      <c r="H1084" s="63">
        <v>113.58925731004274</v>
      </c>
      <c r="I1084" s="63">
        <v>-2.1930998321940365</v>
      </c>
      <c r="J1084" s="63">
        <v>0.54624087055605841</v>
      </c>
      <c r="K1084" s="63"/>
      <c r="L1084" s="63">
        <v>5.2494660784109382</v>
      </c>
      <c r="M1084" s="63">
        <v>-96.790950762839358</v>
      </c>
      <c r="N1084" s="63">
        <v>-30.689611987491627</v>
      </c>
      <c r="O1084" s="63"/>
      <c r="P1084" s="63">
        <v>107.82844352184273</v>
      </c>
      <c r="Q1084" s="63">
        <v>-3.7816313670088277</v>
      </c>
      <c r="R1084" s="63">
        <v>-2.618629435642339</v>
      </c>
      <c r="S1084" s="63"/>
      <c r="T1084" s="63">
        <v>102.87755736466897</v>
      </c>
      <c r="U1084" s="63">
        <v>-0.34081659445978119</v>
      </c>
      <c r="V1084" s="63">
        <v>-0.76441522822751073</v>
      </c>
      <c r="W1084" s="63"/>
      <c r="X1084" s="63">
        <v>109.3957768192291</v>
      </c>
      <c r="Y1084" s="63">
        <v>-5.1550973883993976</v>
      </c>
      <c r="Z1084" s="63">
        <v>-2.7131552193147002</v>
      </c>
      <c r="AA1084" s="63"/>
      <c r="AB1084" s="63">
        <v>94.033387750803087</v>
      </c>
      <c r="AC1084" s="63">
        <v>-11.047345767575337</v>
      </c>
      <c r="AD1084" s="63">
        <v>-13.882329041923768</v>
      </c>
      <c r="AE1084" s="63"/>
      <c r="AF1084" s="64" t="s">
        <v>104</v>
      </c>
      <c r="AG1084" s="65">
        <v>110.24</v>
      </c>
      <c r="AH1084" s="63">
        <v>99.256484689156835</v>
      </c>
      <c r="AI1084" s="63">
        <v>-7.8074283021636148</v>
      </c>
      <c r="AJ1084" s="63">
        <v>-4.6289550759860632</v>
      </c>
      <c r="AK1084" s="63"/>
    </row>
    <row r="1085" spans="1:37" x14ac:dyDescent="0.25">
      <c r="A1085" s="61">
        <v>2020</v>
      </c>
      <c r="B1085" s="61">
        <v>5</v>
      </c>
      <c r="C1085" s="62" t="s">
        <v>103</v>
      </c>
      <c r="D1085" s="63">
        <v>109.27531829008008</v>
      </c>
      <c r="E1085" s="63">
        <v>-5.99845323800497</v>
      </c>
      <c r="F1085" s="63">
        <v>-1.0477302442138514</v>
      </c>
      <c r="G1085" s="63"/>
      <c r="H1085" s="63">
        <v>113.40377287965983</v>
      </c>
      <c r="I1085" s="63">
        <v>-4.8556468246896003</v>
      </c>
      <c r="J1085" s="63">
        <v>-0.66371353465851657</v>
      </c>
      <c r="K1085" s="63"/>
      <c r="L1085" s="63">
        <v>19.100950127400353</v>
      </c>
      <c r="M1085" s="63">
        <v>-90.023185124548547</v>
      </c>
      <c r="N1085" s="63">
        <v>-41.368576433840708</v>
      </c>
      <c r="O1085" s="63"/>
      <c r="P1085" s="63">
        <v>107.84968221460743</v>
      </c>
      <c r="Q1085" s="63">
        <v>-4.1385927075390043</v>
      </c>
      <c r="R1085" s="63">
        <v>-2.9326646935756595</v>
      </c>
      <c r="S1085" s="63"/>
      <c r="T1085" s="63">
        <v>102.93050245837215</v>
      </c>
      <c r="U1085" s="63">
        <v>-1.1671767751428348</v>
      </c>
      <c r="V1085" s="63">
        <v>-0.84520139569944641</v>
      </c>
      <c r="W1085" s="63"/>
      <c r="X1085" s="63">
        <v>109.23999561899977</v>
      </c>
      <c r="Y1085" s="63">
        <v>-5.6685845175312437</v>
      </c>
      <c r="Z1085" s="63">
        <v>-3.3364080723795264</v>
      </c>
      <c r="AA1085" s="63"/>
      <c r="AB1085" s="63">
        <v>90.671441360787824</v>
      </c>
      <c r="AC1085" s="63">
        <v>-5.3562005277044733</v>
      </c>
      <c r="AD1085" s="63">
        <v>-12.506122101318107</v>
      </c>
      <c r="AE1085" s="63"/>
      <c r="AF1085" s="64" t="s">
        <v>104</v>
      </c>
      <c r="AG1085" s="65">
        <v>110.43</v>
      </c>
      <c r="AH1085" s="63">
        <v>98.954376790799671</v>
      </c>
      <c r="AI1085" s="63">
        <v>-10.59510589140325</v>
      </c>
      <c r="AJ1085" s="63">
        <v>-5.948945745503309</v>
      </c>
      <c r="AK1085" s="63"/>
    </row>
    <row r="1086" spans="1:37" x14ac:dyDescent="0.25">
      <c r="A1086" s="61">
        <v>2020</v>
      </c>
      <c r="B1086" s="61">
        <v>6</v>
      </c>
      <c r="C1086" s="62" t="s">
        <v>103</v>
      </c>
      <c r="D1086" s="63">
        <v>84.896838593200798</v>
      </c>
      <c r="E1086" s="63">
        <v>-3.0811270780903186</v>
      </c>
      <c r="F1086" s="63">
        <v>-1.3402964144339946</v>
      </c>
      <c r="G1086" s="63"/>
      <c r="H1086" s="63">
        <v>86.171467806976324</v>
      </c>
      <c r="I1086" s="63">
        <v>-2.3638123971347227</v>
      </c>
      <c r="J1086" s="63">
        <v>-0.90557175078340713</v>
      </c>
      <c r="K1086" s="63"/>
      <c r="L1086" s="63">
        <v>29.375056595527838</v>
      </c>
      <c r="M1086" s="63">
        <v>-82.614278600681459</v>
      </c>
      <c r="N1086" s="63">
        <v>-47.021953318018795</v>
      </c>
      <c r="O1086" s="63"/>
      <c r="P1086" s="63">
        <v>97.768711154458785</v>
      </c>
      <c r="Q1086" s="63">
        <v>-6.8584401761430485</v>
      </c>
      <c r="R1086" s="63">
        <v>-3.5671147687180382</v>
      </c>
      <c r="S1086" s="63"/>
      <c r="T1086" s="63">
        <v>101.98616437068324</v>
      </c>
      <c r="U1086" s="63">
        <v>-1.7575527596554821</v>
      </c>
      <c r="V1086" s="63">
        <v>-0.99721858876008485</v>
      </c>
      <c r="W1086" s="63"/>
      <c r="X1086" s="63">
        <v>98.044090059841722</v>
      </c>
      <c r="Y1086" s="63">
        <v>-8.8448061402875027</v>
      </c>
      <c r="Z1086" s="63">
        <v>-4.2386048854192726</v>
      </c>
      <c r="AA1086" s="63"/>
      <c r="AB1086" s="63">
        <v>87.170467112538816</v>
      </c>
      <c r="AC1086" s="63">
        <v>-17.292241275932369</v>
      </c>
      <c r="AD1086" s="63">
        <v>-13.227848101265815</v>
      </c>
      <c r="AE1086" s="63"/>
      <c r="AF1086" s="64" t="s">
        <v>104</v>
      </c>
      <c r="AG1086" s="65">
        <v>110.43</v>
      </c>
      <c r="AH1086" s="63">
        <v>76.878419445079047</v>
      </c>
      <c r="AI1086" s="63">
        <v>-7.8204362674257624</v>
      </c>
      <c r="AJ1086" s="63">
        <v>-6.21636695413933</v>
      </c>
      <c r="AK1086" s="63"/>
    </row>
    <row r="1087" spans="1:37" x14ac:dyDescent="0.25">
      <c r="A1087" s="61">
        <v>2020</v>
      </c>
      <c r="B1087" s="61">
        <v>7</v>
      </c>
      <c r="C1087" s="62" t="s">
        <v>103</v>
      </c>
      <c r="D1087" s="63">
        <v>62.384267972590315</v>
      </c>
      <c r="E1087" s="63">
        <v>-23.968458635517777</v>
      </c>
      <c r="F1087" s="63">
        <v>-4.0277483884152199</v>
      </c>
      <c r="G1087" s="63"/>
      <c r="H1087" s="63">
        <v>61.637675071395513</v>
      </c>
      <c r="I1087" s="63">
        <v>-23.494149335452803</v>
      </c>
      <c r="J1087" s="63">
        <v>-3.5018346692293756</v>
      </c>
      <c r="K1087" s="63"/>
      <c r="L1087" s="63">
        <v>55.122924245405876</v>
      </c>
      <c r="M1087" s="63">
        <v>-80.502570729454561</v>
      </c>
      <c r="N1087" s="63">
        <v>-53.268157293318666</v>
      </c>
      <c r="O1087" s="63"/>
      <c r="P1087" s="63">
        <v>92.943555101024955</v>
      </c>
      <c r="Q1087" s="63">
        <v>-10.222925913261577</v>
      </c>
      <c r="R1087" s="63">
        <v>-4.4821540404430653</v>
      </c>
      <c r="S1087" s="63"/>
      <c r="T1087" s="63">
        <v>101.06423308032943</v>
      </c>
      <c r="U1087" s="63">
        <v>-2.2290243407850312</v>
      </c>
      <c r="V1087" s="63">
        <v>-1.1725068123008997</v>
      </c>
      <c r="W1087" s="63"/>
      <c r="X1087" s="63">
        <v>90.737422576048587</v>
      </c>
      <c r="Y1087" s="63">
        <v>-14.530676079418541</v>
      </c>
      <c r="Z1087" s="63">
        <v>-5.6709067441641388</v>
      </c>
      <c r="AA1087" s="63"/>
      <c r="AB1087" s="63">
        <v>85.236715993469886</v>
      </c>
      <c r="AC1087" s="63">
        <v>-21.407761333177959</v>
      </c>
      <c r="AD1087" s="63">
        <v>-14.326638593635032</v>
      </c>
      <c r="AE1087" s="63"/>
      <c r="AF1087" s="64" t="s">
        <v>104</v>
      </c>
      <c r="AG1087" s="65">
        <v>110.43</v>
      </c>
      <c r="AH1087" s="63">
        <v>56.492137981155764</v>
      </c>
      <c r="AI1087" s="63">
        <v>-27.686382418622046</v>
      </c>
      <c r="AJ1087" s="63">
        <v>-8.750821543208076</v>
      </c>
      <c r="AK1087" s="63"/>
    </row>
    <row r="1088" spans="1:37" x14ac:dyDescent="0.25">
      <c r="A1088" s="61">
        <v>2020</v>
      </c>
      <c r="B1088" s="61">
        <v>8</v>
      </c>
      <c r="C1088" s="62" t="s">
        <v>103</v>
      </c>
      <c r="D1088" s="63">
        <v>96.995939434855543</v>
      </c>
      <c r="E1088" s="63">
        <v>-15.646081635768851</v>
      </c>
      <c r="F1088" s="63">
        <v>-5.6855774709692275</v>
      </c>
      <c r="G1088" s="63"/>
      <c r="H1088" s="63">
        <v>98.676327768406111</v>
      </c>
      <c r="I1088" s="63">
        <v>-14.88580221540083</v>
      </c>
      <c r="J1088" s="63">
        <v>-5.1174579784100116</v>
      </c>
      <c r="K1088" s="63"/>
      <c r="L1088" s="63">
        <v>74.246756413753445</v>
      </c>
      <c r="M1088" s="63">
        <v>-70.686305706048046</v>
      </c>
      <c r="N1088" s="63">
        <v>-55.762491162631655</v>
      </c>
      <c r="O1088" s="63"/>
      <c r="P1088" s="63">
        <v>101.10269720156015</v>
      </c>
      <c r="Q1088" s="63">
        <v>-9.734840235156156</v>
      </c>
      <c r="R1088" s="63">
        <v>-5.1622767011306081</v>
      </c>
      <c r="S1088" s="63"/>
      <c r="T1088" s="63">
        <v>100.45943025225925</v>
      </c>
      <c r="U1088" s="63">
        <v>-3.0946487711347714</v>
      </c>
      <c r="V1088" s="63">
        <v>-1.4125635607886933</v>
      </c>
      <c r="W1088" s="63"/>
      <c r="X1088" s="63">
        <v>101.17988954895939</v>
      </c>
      <c r="Y1088" s="63">
        <v>-12.414931415466796</v>
      </c>
      <c r="Z1088" s="63">
        <v>-6.5578591438985034</v>
      </c>
      <c r="AA1088" s="63"/>
      <c r="AB1088" s="63">
        <v>86.361577755542669</v>
      </c>
      <c r="AC1088" s="63">
        <v>-23.388272227828239</v>
      </c>
      <c r="AD1088" s="63">
        <v>-15.436813186813181</v>
      </c>
      <c r="AE1088" s="63"/>
      <c r="AF1088" s="64" t="s">
        <v>104</v>
      </c>
      <c r="AG1088" s="65">
        <v>101.34</v>
      </c>
      <c r="AH1088" s="63">
        <v>95.713380140966592</v>
      </c>
      <c r="AI1088" s="63">
        <v>-12.416426975681844</v>
      </c>
      <c r="AJ1088" s="63">
        <v>-9.27034407879448</v>
      </c>
      <c r="AK1088" s="63"/>
    </row>
    <row r="1089" spans="1:37" x14ac:dyDescent="0.25">
      <c r="A1089" s="61">
        <v>2020</v>
      </c>
      <c r="B1089" s="61">
        <v>9</v>
      </c>
      <c r="C1089" s="62" t="s">
        <v>103</v>
      </c>
      <c r="D1089" s="63">
        <v>101.65687477391451</v>
      </c>
      <c r="E1089" s="63">
        <v>-11.602711392412516</v>
      </c>
      <c r="F1089" s="63">
        <v>-6.4245391754246262</v>
      </c>
      <c r="G1089" s="63"/>
      <c r="H1089" s="63">
        <v>102.40412990987971</v>
      </c>
      <c r="I1089" s="63">
        <v>-11.984284140690335</v>
      </c>
      <c r="J1089" s="63">
        <v>-5.9735496695829893</v>
      </c>
      <c r="K1089" s="63"/>
      <c r="L1089" s="63">
        <v>105.6582445707642</v>
      </c>
      <c r="M1089" s="63">
        <v>-55.221926415049232</v>
      </c>
      <c r="N1089" s="63">
        <v>-55.698863658412243</v>
      </c>
      <c r="O1089" s="63"/>
      <c r="P1089" s="63">
        <v>102.66676407057757</v>
      </c>
      <c r="Q1089" s="63">
        <v>-9.4240833582057348</v>
      </c>
      <c r="R1089" s="63">
        <v>-5.6560173068633146</v>
      </c>
      <c r="S1089" s="63"/>
      <c r="T1089" s="63">
        <v>100.41299035778239</v>
      </c>
      <c r="U1089" s="63">
        <v>-3.3822951549356475</v>
      </c>
      <c r="V1089" s="63">
        <v>-1.6317402804841952</v>
      </c>
      <c r="W1089" s="63"/>
      <c r="X1089" s="63">
        <v>103.97022520869371</v>
      </c>
      <c r="Y1089" s="63">
        <v>-11.339534516409259</v>
      </c>
      <c r="Z1089" s="63">
        <v>-7.1210464283483539</v>
      </c>
      <c r="AA1089" s="63"/>
      <c r="AB1089" s="63">
        <v>81.482963821159615</v>
      </c>
      <c r="AC1089" s="63">
        <v>-30.707222699914013</v>
      </c>
      <c r="AD1089" s="63">
        <v>-17.167251291045503</v>
      </c>
      <c r="AE1089" s="63"/>
      <c r="AF1089" s="64" t="s">
        <v>104</v>
      </c>
      <c r="AG1089" s="65">
        <v>96.43</v>
      </c>
      <c r="AH1089" s="63">
        <v>105.42038242654206</v>
      </c>
      <c r="AI1089" s="63">
        <v>-3.499091862275904</v>
      </c>
      <c r="AJ1089" s="63">
        <v>-8.5541539060211669</v>
      </c>
      <c r="AK1089" s="63"/>
    </row>
    <row r="1090" spans="1:37" x14ac:dyDescent="0.25">
      <c r="A1090" s="61">
        <v>2020</v>
      </c>
      <c r="B1090" s="61">
        <v>10</v>
      </c>
      <c r="C1090" s="62" t="s">
        <v>103</v>
      </c>
      <c r="D1090" s="63">
        <v>101.35915652469869</v>
      </c>
      <c r="E1090" s="63">
        <v>-13.842008208609684</v>
      </c>
      <c r="F1090" s="63">
        <v>-7.2648130696802982</v>
      </c>
      <c r="G1090" s="63"/>
      <c r="H1090" s="63">
        <v>102.15220742972384</v>
      </c>
      <c r="I1090" s="63">
        <v>-13.923472053839347</v>
      </c>
      <c r="J1090" s="63">
        <v>-6.8704519341229346</v>
      </c>
      <c r="K1090" s="63"/>
      <c r="L1090" s="63">
        <v>92.175834176103592</v>
      </c>
      <c r="M1090" s="63">
        <v>-47.025077912204658</v>
      </c>
      <c r="N1090" s="63">
        <v>-55.00613031031326</v>
      </c>
      <c r="O1090" s="63"/>
      <c r="P1090" s="63">
        <v>103.427768881785</v>
      </c>
      <c r="Q1090" s="63">
        <v>-9.5155877867020706</v>
      </c>
      <c r="R1090" s="63">
        <v>-6.0597589757214188</v>
      </c>
      <c r="S1090" s="63"/>
      <c r="T1090" s="63">
        <v>100.36329786369235</v>
      </c>
      <c r="U1090" s="63">
        <v>-4.1350015792989865</v>
      </c>
      <c r="V1090" s="63">
        <v>-1.8840506340565222</v>
      </c>
      <c r="W1090" s="63"/>
      <c r="X1090" s="63">
        <v>105.07342731774885</v>
      </c>
      <c r="Y1090" s="63">
        <v>-11.22392947912752</v>
      </c>
      <c r="Z1090" s="63">
        <v>-7.5569579006981913</v>
      </c>
      <c r="AA1090" s="63"/>
      <c r="AB1090" s="63">
        <v>82.949075780715134</v>
      </c>
      <c r="AC1090" s="63">
        <v>-31.031946195880636</v>
      </c>
      <c r="AD1090" s="63">
        <v>-18.607290984501201</v>
      </c>
      <c r="AE1090" s="63"/>
      <c r="AF1090" s="64" t="s">
        <v>104</v>
      </c>
      <c r="AG1090" s="65">
        <v>91.63</v>
      </c>
      <c r="AH1090" s="63">
        <v>110.61787244865076</v>
      </c>
      <c r="AI1090" s="63">
        <v>-0.97895759520557135</v>
      </c>
      <c r="AJ1090" s="63">
        <v>-7.7011101858619257</v>
      </c>
      <c r="AK1090" s="63"/>
    </row>
    <row r="1091" spans="1:37" x14ac:dyDescent="0.25">
      <c r="A1091" s="61">
        <v>2020</v>
      </c>
      <c r="B1091" s="61">
        <v>11</v>
      </c>
      <c r="C1091" s="62" t="s">
        <v>103</v>
      </c>
      <c r="D1091" s="63">
        <v>102.84867584034858</v>
      </c>
      <c r="E1091" s="63">
        <v>-11.400989489883713</v>
      </c>
      <c r="F1091" s="63">
        <v>-7.680673303751206</v>
      </c>
      <c r="G1091" s="63"/>
      <c r="H1091" s="63">
        <v>103.55469231102553</v>
      </c>
      <c r="I1091" s="63">
        <v>-11.602193386249567</v>
      </c>
      <c r="J1091" s="63">
        <v>-7.3445977497871855</v>
      </c>
      <c r="K1091" s="63"/>
      <c r="L1091" s="63">
        <v>60.083123481520644</v>
      </c>
      <c r="M1091" s="63">
        <v>-62.810539000705333</v>
      </c>
      <c r="N1091" s="63">
        <v>-55.544916092134898</v>
      </c>
      <c r="O1091" s="63"/>
      <c r="P1091" s="63">
        <v>103.21770887742525</v>
      </c>
      <c r="Q1091" s="63">
        <v>-9.1371472846313537</v>
      </c>
      <c r="R1091" s="63">
        <v>-6.3495585595359287</v>
      </c>
      <c r="S1091" s="63"/>
      <c r="T1091" s="63">
        <v>100.47045295094831</v>
      </c>
      <c r="U1091" s="63">
        <v>-4.1175476474605119</v>
      </c>
      <c r="V1091" s="63">
        <v>-2.0887223845774683</v>
      </c>
      <c r="W1091" s="63"/>
      <c r="X1091" s="63">
        <v>104.54803785582887</v>
      </c>
      <c r="Y1091" s="63">
        <v>-11.077040796232637</v>
      </c>
      <c r="Z1091" s="63">
        <v>-7.8929993663460651</v>
      </c>
      <c r="AA1091" s="63"/>
      <c r="AB1091" s="63">
        <v>96.346305755963968</v>
      </c>
      <c r="AC1091" s="63">
        <v>-21.983420325452883</v>
      </c>
      <c r="AD1091" s="63">
        <v>-18.932646881873126</v>
      </c>
      <c r="AE1091" s="63"/>
      <c r="AF1091" s="64" t="s">
        <v>104</v>
      </c>
      <c r="AG1091" s="65">
        <v>88.2</v>
      </c>
      <c r="AH1091" s="63">
        <v>116.60847600946551</v>
      </c>
      <c r="AI1091" s="63">
        <v>5.7864149299359013</v>
      </c>
      <c r="AJ1091" s="63">
        <v>-6.3522952862984479</v>
      </c>
      <c r="AK1091" s="63"/>
    </row>
    <row r="1092" spans="1:37" x14ac:dyDescent="0.25">
      <c r="A1092" s="61">
        <v>2020</v>
      </c>
      <c r="B1092" s="61">
        <v>12</v>
      </c>
      <c r="C1092" s="62" t="s">
        <v>103</v>
      </c>
      <c r="D1092" s="63">
        <v>79.750265434297916</v>
      </c>
      <c r="E1092" s="63">
        <v>-1.2526772902972141</v>
      </c>
      <c r="F1092" s="63">
        <v>-7.260433111230169</v>
      </c>
      <c r="G1092" s="63">
        <v>-7.2604331112301708</v>
      </c>
      <c r="H1092" s="63">
        <v>77.126045994181155</v>
      </c>
      <c r="I1092" s="63">
        <v>-1.0023532097096677</v>
      </c>
      <c r="J1092" s="63">
        <v>-6.9483528401514612</v>
      </c>
      <c r="K1092" s="63">
        <v>-6.9483528401514576</v>
      </c>
      <c r="L1092" s="63">
        <v>126.46618444040492</v>
      </c>
      <c r="M1092" s="63">
        <v>4.4231675634668193</v>
      </c>
      <c r="N1092" s="63">
        <v>-52.59419486405006</v>
      </c>
      <c r="O1092" s="63">
        <v>-52.59419486405006</v>
      </c>
      <c r="P1092" s="63">
        <v>87.755035630139929</v>
      </c>
      <c r="Q1092" s="63">
        <v>-6.2849608417695606</v>
      </c>
      <c r="R1092" s="63">
        <v>-6.3449052788205229</v>
      </c>
      <c r="S1092" s="63">
        <v>-6.3449052788205194</v>
      </c>
      <c r="T1092" s="63">
        <v>98.849212743764042</v>
      </c>
      <c r="U1092" s="63">
        <v>-3.847100305490045</v>
      </c>
      <c r="V1092" s="63">
        <v>-2.233769028149124</v>
      </c>
      <c r="W1092" s="63">
        <v>-2.2337690281491263</v>
      </c>
      <c r="X1092" s="63">
        <v>80.982079686951948</v>
      </c>
      <c r="Y1092" s="63">
        <v>-8.2213809131119149</v>
      </c>
      <c r="Z1092" s="63">
        <v>-7.9149533451541192</v>
      </c>
      <c r="AA1092" s="63">
        <v>-7.9149533451541174</v>
      </c>
      <c r="AB1092" s="63">
        <v>98.26741797882984</v>
      </c>
      <c r="AC1092" s="63">
        <v>-20.059633970799922</v>
      </c>
      <c r="AD1092" s="63">
        <v>-19.031291341558887</v>
      </c>
      <c r="AE1092" s="63">
        <v>-19.031291341558884</v>
      </c>
      <c r="AF1092" s="64" t="s">
        <v>104</v>
      </c>
      <c r="AG1092" s="65">
        <v>88.2</v>
      </c>
      <c r="AH1092" s="63">
        <v>90.419802079702848</v>
      </c>
      <c r="AI1092" s="63">
        <v>17.903407648058959</v>
      </c>
      <c r="AJ1092" s="63">
        <v>-4.7744681013995649</v>
      </c>
      <c r="AK1092" s="63">
        <v>-4.7744681013995631</v>
      </c>
    </row>
    <row r="1093" spans="1:37" x14ac:dyDescent="0.25">
      <c r="A1093" s="61">
        <v>2021</v>
      </c>
      <c r="B1093" s="61">
        <v>1</v>
      </c>
      <c r="C1093" s="62" t="s">
        <v>103</v>
      </c>
      <c r="D1093" s="63">
        <v>64.812746829163189</v>
      </c>
      <c r="E1093" s="63">
        <v>-2.6281388549394364</v>
      </c>
      <c r="F1093" s="63">
        <v>-2.6281388549394324</v>
      </c>
      <c r="G1093" s="63">
        <v>-7.3960627743674792</v>
      </c>
      <c r="H1093" s="63">
        <v>64.917909305980672</v>
      </c>
      <c r="I1093" s="63">
        <v>-3.3103514896238693</v>
      </c>
      <c r="J1093" s="63">
        <v>-3.3103514896238639</v>
      </c>
      <c r="K1093" s="63">
        <v>-7.1375766533309815</v>
      </c>
      <c r="L1093" s="63">
        <v>153.48144733989997</v>
      </c>
      <c r="M1093" s="63">
        <v>-23.887722973680994</v>
      </c>
      <c r="N1093" s="63">
        <v>-23.88772297368099</v>
      </c>
      <c r="O1093" s="63">
        <v>-53.977287561612705</v>
      </c>
      <c r="P1093" s="63">
        <v>86.307192746228168</v>
      </c>
      <c r="Q1093" s="63">
        <v>-6.6558085948470733</v>
      </c>
      <c r="R1093" s="63">
        <v>-6.655808594847068</v>
      </c>
      <c r="S1093" s="63">
        <v>-6.6478953944127852</v>
      </c>
      <c r="T1093" s="63">
        <v>97.948604050874337</v>
      </c>
      <c r="U1093" s="63">
        <v>-4.1425277111672472</v>
      </c>
      <c r="V1093" s="63">
        <v>-4.1425277111672543</v>
      </c>
      <c r="W1093" s="63">
        <v>-2.5404304429294911</v>
      </c>
      <c r="X1093" s="63">
        <v>79.684068391198068</v>
      </c>
      <c r="Y1093" s="63">
        <v>-7.8071516447941463</v>
      </c>
      <c r="Z1093" s="63">
        <v>-7.8071516447941409</v>
      </c>
      <c r="AA1093" s="63">
        <v>-8.1697283839734212</v>
      </c>
      <c r="AB1093" s="63">
        <v>88.333245563220814</v>
      </c>
      <c r="AC1093" s="63">
        <v>-16.65871690913427</v>
      </c>
      <c r="AD1093" s="63">
        <v>-16.658716909134263</v>
      </c>
      <c r="AE1093" s="63">
        <v>-19.471770160923711</v>
      </c>
      <c r="AF1093" s="64" t="s">
        <v>104</v>
      </c>
      <c r="AG1093" s="65">
        <v>88.2</v>
      </c>
      <c r="AH1093" s="63">
        <v>73.483839942361897</v>
      </c>
      <c r="AI1093" s="63">
        <v>16.261119015718023</v>
      </c>
      <c r="AJ1093" s="63">
        <v>16.26111901571803</v>
      </c>
      <c r="AK1093" s="63">
        <v>-3.6217773693461766</v>
      </c>
    </row>
    <row r="1094" spans="1:37" x14ac:dyDescent="0.25">
      <c r="A1094" s="61">
        <v>2021</v>
      </c>
      <c r="B1094" s="61">
        <v>2</v>
      </c>
      <c r="C1094" s="62" t="s">
        <v>103</v>
      </c>
      <c r="D1094" s="63">
        <v>104.00720637323803</v>
      </c>
      <c r="E1094" s="63">
        <v>-8.8119495026756454</v>
      </c>
      <c r="F1094" s="63">
        <v>-6.5330916225476487</v>
      </c>
      <c r="G1094" s="63">
        <v>-8.4256337993498533</v>
      </c>
      <c r="H1094" s="63">
        <v>106.13604054207693</v>
      </c>
      <c r="I1094" s="63">
        <v>-7.8892370982264453</v>
      </c>
      <c r="J1094" s="63">
        <v>-6.2034683044369547</v>
      </c>
      <c r="K1094" s="63">
        <v>-7.9758703820434107</v>
      </c>
      <c r="L1094" s="63">
        <v>133.79698764764004</v>
      </c>
      <c r="M1094" s="63">
        <v>-43.872217372085885</v>
      </c>
      <c r="N1094" s="63">
        <v>-34.713989612218946</v>
      </c>
      <c r="O1094" s="63">
        <v>-57.894425820725274</v>
      </c>
      <c r="P1094" s="63">
        <v>100.75586897035174</v>
      </c>
      <c r="Q1094" s="63">
        <v>-8.4206872212298549</v>
      </c>
      <c r="R1094" s="63">
        <v>-7.6147726087585799</v>
      </c>
      <c r="S1094" s="63">
        <v>-7.2543717849260219</v>
      </c>
      <c r="T1094" s="63">
        <v>99.302227589886527</v>
      </c>
      <c r="U1094" s="63">
        <v>-3.9782635285072701</v>
      </c>
      <c r="V1094" s="63">
        <v>-4.0599023014872841</v>
      </c>
      <c r="W1094" s="63">
        <v>-2.8285889819453729</v>
      </c>
      <c r="X1094" s="63">
        <v>101.16732121433367</v>
      </c>
      <c r="Y1094" s="63">
        <v>-10.103481516749241</v>
      </c>
      <c r="Z1094" s="63">
        <v>-9.1059604025077512</v>
      </c>
      <c r="AA1094" s="63">
        <v>-8.993882395060055</v>
      </c>
      <c r="AB1094" s="63">
        <v>99.670335457370058</v>
      </c>
      <c r="AC1094" s="63">
        <v>-15.69382082531537</v>
      </c>
      <c r="AD1094" s="63">
        <v>-16.149943630214203</v>
      </c>
      <c r="AE1094" s="63">
        <v>-20.433889015757032</v>
      </c>
      <c r="AF1094" s="64" t="s">
        <v>104</v>
      </c>
      <c r="AG1094" s="65">
        <v>89.54</v>
      </c>
      <c r="AH1094" s="63">
        <v>116.15725527500338</v>
      </c>
      <c r="AI1094" s="63">
        <v>12.269049439636319</v>
      </c>
      <c r="AJ1094" s="63">
        <v>13.782959999656619</v>
      </c>
      <c r="AK1094" s="63">
        <v>-2.3130669280570118</v>
      </c>
    </row>
    <row r="1095" spans="1:37" x14ac:dyDescent="0.25">
      <c r="A1095" s="61">
        <v>2021</v>
      </c>
      <c r="B1095" s="61">
        <v>3</v>
      </c>
      <c r="C1095" s="62" t="s">
        <v>103</v>
      </c>
      <c r="D1095" s="63">
        <v>109.55776664034103</v>
      </c>
      <c r="E1095" s="63">
        <v>-5.9079640848337505</v>
      </c>
      <c r="F1095" s="63">
        <v>-6.2880615528532964</v>
      </c>
      <c r="G1095" s="63">
        <v>-9.140044358331366</v>
      </c>
      <c r="H1095" s="63">
        <v>110.36204367302362</v>
      </c>
      <c r="I1095" s="63">
        <v>-7.4470982398510301</v>
      </c>
      <c r="J1095" s="63">
        <v>-6.6951412885386974</v>
      </c>
      <c r="K1095" s="63">
        <v>-8.9185292552307516</v>
      </c>
      <c r="L1095" s="63">
        <v>108.61882324695051</v>
      </c>
      <c r="M1095" s="63">
        <v>-31.816352096116617</v>
      </c>
      <c r="N1095" s="63">
        <v>-33.943795779494515</v>
      </c>
      <c r="O1095" s="63">
        <v>-59.039473581193143</v>
      </c>
      <c r="P1095" s="63">
        <v>102.80195263812175</v>
      </c>
      <c r="Q1095" s="63">
        <v>-6.8913361104849145</v>
      </c>
      <c r="R1095" s="63">
        <v>-7.3594925981586119</v>
      </c>
      <c r="S1095" s="63">
        <v>-7.6134743532300604</v>
      </c>
      <c r="T1095" s="63">
        <v>99.952928212498037</v>
      </c>
      <c r="U1095" s="63">
        <v>-3.360372621541444</v>
      </c>
      <c r="V1095" s="63">
        <v>-3.8257756716757685</v>
      </c>
      <c r="W1095" s="63">
        <v>-2.962751010304558</v>
      </c>
      <c r="X1095" s="63">
        <v>103.66478160272385</v>
      </c>
      <c r="Y1095" s="63">
        <v>-8.4325786646761429</v>
      </c>
      <c r="Z1095" s="63">
        <v>-8.86176062381473</v>
      </c>
      <c r="AA1095" s="63">
        <v>-9.6130940694493461</v>
      </c>
      <c r="AB1095" s="63">
        <v>103.82853230817841</v>
      </c>
      <c r="AC1095" s="63">
        <v>-5.9422944813373135</v>
      </c>
      <c r="AD1095" s="63">
        <v>-12.782352496789295</v>
      </c>
      <c r="AE1095" s="63">
        <v>-18.75504344399198</v>
      </c>
      <c r="AF1095" s="64" t="s">
        <v>104</v>
      </c>
      <c r="AG1095" s="65">
        <v>88.9</v>
      </c>
      <c r="AH1095" s="63">
        <v>123.23708283502927</v>
      </c>
      <c r="AI1095" s="63">
        <v>16.678358147220791</v>
      </c>
      <c r="AJ1095" s="63">
        <v>14.906082523702736</v>
      </c>
      <c r="AK1095" s="63">
        <v>-0.51931601244558578</v>
      </c>
    </row>
    <row r="1096" spans="1:37" x14ac:dyDescent="0.25">
      <c r="A1096" s="61">
        <v>2021</v>
      </c>
      <c r="B1096" s="61">
        <v>4</v>
      </c>
      <c r="C1096" s="62" t="s">
        <v>103</v>
      </c>
      <c r="D1096" s="63">
        <v>109.69343407929659</v>
      </c>
      <c r="E1096" s="63">
        <v>0.24957456374553999</v>
      </c>
      <c r="F1096" s="63">
        <v>-4.5281831400645567</v>
      </c>
      <c r="G1096" s="63">
        <v>-8.8619593885921972</v>
      </c>
      <c r="H1096" s="63">
        <v>111.95426898404972</v>
      </c>
      <c r="I1096" s="63">
        <v>-1.4393864038835176</v>
      </c>
      <c r="J1096" s="63">
        <v>-5.2572810271088954</v>
      </c>
      <c r="K1096" s="63">
        <v>-8.8637078777234422</v>
      </c>
      <c r="L1096" s="63">
        <v>76.504912499116301</v>
      </c>
      <c r="M1096" s="63">
        <v>1357.3846436259864</v>
      </c>
      <c r="N1096" s="63">
        <v>-21.863194083183114</v>
      </c>
      <c r="O1096" s="63">
        <v>-52.834693037145989</v>
      </c>
      <c r="P1096" s="63">
        <v>103.38564857493083</v>
      </c>
      <c r="Q1096" s="63">
        <v>-4.1202439744128583</v>
      </c>
      <c r="R1096" s="63">
        <v>-6.529290753716821</v>
      </c>
      <c r="S1096" s="63">
        <v>-7.6544105734304964</v>
      </c>
      <c r="T1096" s="63">
        <v>100.1117634936076</v>
      </c>
      <c r="U1096" s="63">
        <v>-2.6884326785262829</v>
      </c>
      <c r="V1096" s="63">
        <v>-3.5417117242402041</v>
      </c>
      <c r="W1096" s="63">
        <v>-3.1577781415049202</v>
      </c>
      <c r="X1096" s="63">
        <v>104.58309689452167</v>
      </c>
      <c r="Y1096" s="63">
        <v>-4.3993288083324558</v>
      </c>
      <c r="Z1096" s="63">
        <v>-7.7037952338923299</v>
      </c>
      <c r="AA1096" s="63">
        <v>-9.5701519732168379</v>
      </c>
      <c r="AB1096" s="63">
        <v>102.45089262204434</v>
      </c>
      <c r="AC1096" s="63">
        <v>8.9516129032258078</v>
      </c>
      <c r="AD1096" s="63">
        <v>-8.0143893377366275</v>
      </c>
      <c r="AE1096" s="63">
        <v>-17.414103170847156</v>
      </c>
      <c r="AF1096" s="64" t="s">
        <v>104</v>
      </c>
      <c r="AG1096" s="65">
        <v>92.95</v>
      </c>
      <c r="AH1096" s="63">
        <v>118.01337716976504</v>
      </c>
      <c r="AI1096" s="63">
        <v>18.897397524554151</v>
      </c>
      <c r="AJ1096" s="63">
        <v>15.972338122671692</v>
      </c>
      <c r="AK1096" s="63">
        <v>1.8166937335032145</v>
      </c>
    </row>
    <row r="1097" spans="1:37" x14ac:dyDescent="0.25">
      <c r="A1097" s="61">
        <v>2021</v>
      </c>
      <c r="B1097" s="61">
        <v>5</v>
      </c>
      <c r="C1097" s="62" t="s">
        <v>103</v>
      </c>
      <c r="D1097" s="63">
        <v>109.04686772637166</v>
      </c>
      <c r="E1097" s="63">
        <v>-0.20905961866152722</v>
      </c>
      <c r="F1097" s="63">
        <v>-3.6130666951516788</v>
      </c>
      <c r="G1097" s="63">
        <v>-8.3638025482492395</v>
      </c>
      <c r="H1097" s="63">
        <v>110.82370594093516</v>
      </c>
      <c r="I1097" s="63">
        <v>-2.2751156096566092</v>
      </c>
      <c r="J1097" s="63">
        <v>-4.6175015846096512</v>
      </c>
      <c r="K1097" s="63">
        <v>-8.6470138540076533</v>
      </c>
      <c r="L1097" s="63">
        <v>52.053331741674604</v>
      </c>
      <c r="M1097" s="63">
        <v>172.51697635189356</v>
      </c>
      <c r="N1097" s="63">
        <v>-15.910109253619497</v>
      </c>
      <c r="O1097" s="63">
        <v>-47.182670299774763</v>
      </c>
      <c r="P1097" s="63">
        <v>103.32141776733252</v>
      </c>
      <c r="Q1097" s="63">
        <v>-4.1986813074369849</v>
      </c>
      <c r="R1097" s="63">
        <v>-6.05375244150318</v>
      </c>
      <c r="S1097" s="63">
        <v>-7.6722076196631264</v>
      </c>
      <c r="T1097" s="63">
        <v>100.14175969004013</v>
      </c>
      <c r="U1097" s="63">
        <v>-2.7093453366361047</v>
      </c>
      <c r="V1097" s="63">
        <v>-3.3752972856104013</v>
      </c>
      <c r="W1097" s="63">
        <v>-3.2875447042611228</v>
      </c>
      <c r="X1097" s="63">
        <v>104.73474377415045</v>
      </c>
      <c r="Y1097" s="63">
        <v>-4.1241779801625569</v>
      </c>
      <c r="Z1097" s="63">
        <v>-6.9671239926998974</v>
      </c>
      <c r="AA1097" s="63">
        <v>-9.4602019249169018</v>
      </c>
      <c r="AB1097" s="63">
        <v>98.646584864921792</v>
      </c>
      <c r="AC1097" s="63">
        <v>8.7956509618065297</v>
      </c>
      <c r="AD1097" s="63">
        <v>-5.0793419003115297</v>
      </c>
      <c r="AE1097" s="63">
        <v>-16.495952263311949</v>
      </c>
      <c r="AF1097" s="64" t="s">
        <v>104</v>
      </c>
      <c r="AG1097" s="65">
        <v>93.13</v>
      </c>
      <c r="AH1097" s="63">
        <v>117.09102085941336</v>
      </c>
      <c r="AI1097" s="63">
        <v>18.328288911319746</v>
      </c>
      <c r="AJ1097" s="63">
        <v>16.467834488511613</v>
      </c>
      <c r="AK1097" s="63">
        <v>4.4339062924154291</v>
      </c>
    </row>
    <row r="1098" spans="1:37" x14ac:dyDescent="0.25">
      <c r="A1098" s="61">
        <v>2021</v>
      </c>
      <c r="B1098" s="61">
        <v>6</v>
      </c>
      <c r="C1098" s="62" t="s">
        <v>103</v>
      </c>
      <c r="D1098" s="63">
        <v>84.782319568677806</v>
      </c>
      <c r="E1098" s="63">
        <v>-0.13489197762915239</v>
      </c>
      <c r="F1098" s="63">
        <v>-3.1214553391453292</v>
      </c>
      <c r="G1098" s="63">
        <v>-8.1715982031121257</v>
      </c>
      <c r="H1098" s="63">
        <v>84.068388148570207</v>
      </c>
      <c r="I1098" s="63">
        <v>-2.4405754154228987</v>
      </c>
      <c r="J1098" s="63">
        <v>-4.3123666407472889</v>
      </c>
      <c r="K1098" s="63">
        <v>-8.6629022693698658</v>
      </c>
      <c r="L1098" s="63">
        <v>62.040256331420728</v>
      </c>
      <c r="M1098" s="63">
        <v>111.20046570690167</v>
      </c>
      <c r="N1098" s="63">
        <v>-10.192589222913684</v>
      </c>
      <c r="O1098" s="63">
        <v>-41.528673235557093</v>
      </c>
      <c r="P1098" s="63">
        <v>97.103989100270567</v>
      </c>
      <c r="Q1098" s="63">
        <v>-0.67989241786983712</v>
      </c>
      <c r="R1098" s="63">
        <v>-5.2149171564673686</v>
      </c>
      <c r="S1098" s="63">
        <v>-7.2036711689345765</v>
      </c>
      <c r="T1098" s="63">
        <v>100.03406250284866</v>
      </c>
      <c r="U1098" s="63">
        <v>-1.9140849936657958</v>
      </c>
      <c r="V1098" s="63">
        <v>-3.1336979827491396</v>
      </c>
      <c r="W1098" s="63">
        <v>-3.3026694081080734</v>
      </c>
      <c r="X1098" s="63">
        <v>96.372997673092755</v>
      </c>
      <c r="Y1098" s="63">
        <v>-1.7044294926180754</v>
      </c>
      <c r="Z1098" s="63">
        <v>-6.1466306044281938</v>
      </c>
      <c r="AA1098" s="63">
        <v>-8.9228736204209582</v>
      </c>
      <c r="AB1098" s="63">
        <v>107.3674232450366</v>
      </c>
      <c r="AC1098" s="63">
        <v>23.16949398289114</v>
      </c>
      <c r="AD1098" s="63">
        <v>-1.019068458893424</v>
      </c>
      <c r="AE1098" s="63">
        <v>-13.796458642415388</v>
      </c>
      <c r="AF1098" s="64" t="s">
        <v>104</v>
      </c>
      <c r="AG1098" s="65">
        <v>93.13</v>
      </c>
      <c r="AH1098" s="63">
        <v>91.036529119164399</v>
      </c>
      <c r="AI1098" s="63">
        <v>18.416234069691967</v>
      </c>
      <c r="AJ1098" s="63">
        <v>16.741483471569119</v>
      </c>
      <c r="AK1098" s="63">
        <v>6.2690675633268143</v>
      </c>
    </row>
    <row r="1099" spans="1:37" x14ac:dyDescent="0.25">
      <c r="A1099" s="61">
        <v>2021</v>
      </c>
      <c r="B1099" s="61">
        <v>7</v>
      </c>
      <c r="C1099" s="62" t="s">
        <v>103</v>
      </c>
      <c r="D1099" s="63">
        <v>79.965743028632943</v>
      </c>
      <c r="E1099" s="63">
        <v>28.182546060759051</v>
      </c>
      <c r="F1099" s="63">
        <v>-0.17608849491809186</v>
      </c>
      <c r="G1099" s="63">
        <v>-5.220012091174155</v>
      </c>
      <c r="H1099" s="63">
        <v>77.782079664475106</v>
      </c>
      <c r="I1099" s="63">
        <v>26.192429507406587</v>
      </c>
      <c r="J1099" s="63">
        <v>-1.5326309351720746</v>
      </c>
      <c r="K1099" s="63">
        <v>-5.9279261456132417</v>
      </c>
      <c r="L1099" s="63">
        <v>129.48950476179184</v>
      </c>
      <c r="M1099" s="63">
        <v>134.91044158925206</v>
      </c>
      <c r="N1099" s="63">
        <v>1.1018230201381707</v>
      </c>
      <c r="O1099" s="63">
        <v>-28.987363667437691</v>
      </c>
      <c r="P1099" s="63">
        <v>94.372935519752133</v>
      </c>
      <c r="Q1099" s="63">
        <v>1.5379015975594257</v>
      </c>
      <c r="R1099" s="63">
        <v>-4.3423381427816992</v>
      </c>
      <c r="S1099" s="63">
        <v>-6.3151344436805346</v>
      </c>
      <c r="T1099" s="63">
        <v>99.833124126746455</v>
      </c>
      <c r="U1099" s="63">
        <v>-1.2181450509840062</v>
      </c>
      <c r="V1099" s="63">
        <v>-2.864025372533241</v>
      </c>
      <c r="W1099" s="63">
        <v>-3.2221289350857347</v>
      </c>
      <c r="X1099" s="63">
        <v>93.031143645242878</v>
      </c>
      <c r="Y1099" s="63">
        <v>2.5278666773589293</v>
      </c>
      <c r="Z1099" s="63">
        <v>-5.052823605628487</v>
      </c>
      <c r="AA1099" s="63">
        <v>-7.6425858173194854</v>
      </c>
      <c r="AB1099" s="63">
        <v>103.1839486018221</v>
      </c>
      <c r="AC1099" s="63">
        <v>21.055753262158959</v>
      </c>
      <c r="AD1099" s="63">
        <v>1.7011091012077539</v>
      </c>
      <c r="AE1099" s="63">
        <v>-10.850782131123424</v>
      </c>
      <c r="AF1099" s="64" t="s">
        <v>104</v>
      </c>
      <c r="AG1099" s="65">
        <v>93.13</v>
      </c>
      <c r="AH1099" s="63">
        <v>85.864644076702405</v>
      </c>
      <c r="AI1099" s="63">
        <v>51.993971453770257</v>
      </c>
      <c r="AJ1099" s="63">
        <v>20.039349851439248</v>
      </c>
      <c r="AK1099" s="63">
        <v>10.939540189136324</v>
      </c>
    </row>
    <row r="1100" spans="1:37" x14ac:dyDescent="0.25">
      <c r="A1100" s="61">
        <v>2021</v>
      </c>
      <c r="B1100" s="61">
        <v>8</v>
      </c>
      <c r="C1100" s="62" t="s">
        <v>103</v>
      </c>
      <c r="D1100" s="63">
        <v>110.50027094745667</v>
      </c>
      <c r="E1100" s="63">
        <v>13.922574069887645</v>
      </c>
      <c r="F1100" s="63">
        <v>1.6232007840240037</v>
      </c>
      <c r="G1100" s="63">
        <v>-2.6512288633463896</v>
      </c>
      <c r="H1100" s="63">
        <v>111.91533447975799</v>
      </c>
      <c r="I1100" s="63">
        <v>13.416598500122447</v>
      </c>
      <c r="J1100" s="63">
        <v>0.37055389489872859</v>
      </c>
      <c r="K1100" s="63">
        <v>-3.4823101008667123</v>
      </c>
      <c r="L1100" s="63">
        <v>125.02908364054673</v>
      </c>
      <c r="M1100" s="63">
        <v>68.396694589322664</v>
      </c>
      <c r="N1100" s="63">
        <v>7.4876104514642661</v>
      </c>
      <c r="O1100" s="63">
        <v>-16.925383482005373</v>
      </c>
      <c r="P1100" s="63">
        <v>104.35288957448694</v>
      </c>
      <c r="Q1100" s="63">
        <v>3.214743486464215</v>
      </c>
      <c r="R1100" s="63">
        <v>-3.4110181244830229</v>
      </c>
      <c r="S1100" s="63">
        <v>-5.2424422671366386</v>
      </c>
      <c r="T1100" s="63">
        <v>99.785238632441505</v>
      </c>
      <c r="U1100" s="63">
        <v>-0.67110834505513139</v>
      </c>
      <c r="V1100" s="63">
        <v>-2.5948242626104623</v>
      </c>
      <c r="W1100" s="63">
        <v>-3.0252493206666031</v>
      </c>
      <c r="X1100" s="63">
        <v>107.46637208135674</v>
      </c>
      <c r="Y1100" s="63">
        <v>6.2131739423923875</v>
      </c>
      <c r="Z1100" s="63">
        <v>-3.6640287169683816</v>
      </c>
      <c r="AA1100" s="63">
        <v>-6.0951158863500154</v>
      </c>
      <c r="AB1100" s="63">
        <v>96.106166728105734</v>
      </c>
      <c r="AC1100" s="63">
        <v>11.28347724279233</v>
      </c>
      <c r="AD1100" s="63">
        <v>2.7646925051167948</v>
      </c>
      <c r="AE1100" s="63">
        <v>-8.2169425004255032</v>
      </c>
      <c r="AF1100" s="64" t="s">
        <v>104</v>
      </c>
      <c r="AG1100" s="65">
        <v>95.26</v>
      </c>
      <c r="AH1100" s="63">
        <v>115.99860481572189</v>
      </c>
      <c r="AI1100" s="63">
        <v>21.193718835213261</v>
      </c>
      <c r="AJ1100" s="63">
        <v>20.197284245841729</v>
      </c>
      <c r="AK1100" s="63">
        <v>14.13049873568184</v>
      </c>
    </row>
    <row r="1101" spans="1:37" x14ac:dyDescent="0.25">
      <c r="A1101" s="61">
        <v>2021</v>
      </c>
      <c r="B1101" s="61">
        <v>9</v>
      </c>
      <c r="C1101" s="62" t="s">
        <v>103</v>
      </c>
      <c r="D1101" s="63">
        <v>114.70668267754461</v>
      </c>
      <c r="E1101" s="63">
        <v>12.837113016363077</v>
      </c>
      <c r="F1101" s="63">
        <v>2.946154516730215</v>
      </c>
      <c r="G1101" s="63">
        <v>-0.43734341506934982</v>
      </c>
      <c r="H1101" s="63">
        <v>115.1763471577421</v>
      </c>
      <c r="I1101" s="63">
        <v>12.47236538126198</v>
      </c>
      <c r="J1101" s="63">
        <v>1.7828468637633765</v>
      </c>
      <c r="K1101" s="63">
        <v>-1.2803605489011431</v>
      </c>
      <c r="L1101" s="63">
        <v>96.864550085666039</v>
      </c>
      <c r="M1101" s="63">
        <v>-8.3227717068577789</v>
      </c>
      <c r="N1101" s="63">
        <v>5.6066049087043046</v>
      </c>
      <c r="O1101" s="63">
        <v>-9.5297023172386872</v>
      </c>
      <c r="P1101" s="63">
        <v>106.09724333828814</v>
      </c>
      <c r="Q1101" s="63">
        <v>3.3413727400157569</v>
      </c>
      <c r="R1101" s="63">
        <v>-2.6599813414198925</v>
      </c>
      <c r="S1101" s="63">
        <v>-4.1535277284570782</v>
      </c>
      <c r="T1101" s="63">
        <v>100.29083717231021</v>
      </c>
      <c r="U1101" s="63">
        <v>-0.12165077948274927</v>
      </c>
      <c r="V1101" s="63">
        <v>-2.3245257339311154</v>
      </c>
      <c r="W1101" s="63">
        <v>-2.7582665796907406</v>
      </c>
      <c r="X1101" s="63">
        <v>109.12158867699951</v>
      </c>
      <c r="Y1101" s="63">
        <v>4.954652601709526</v>
      </c>
      <c r="Z1101" s="63">
        <v>-2.6950231584971118</v>
      </c>
      <c r="AA1101" s="63">
        <v>-4.6828098792509962</v>
      </c>
      <c r="AB1101" s="63">
        <v>96.750750434462034</v>
      </c>
      <c r="AC1101" s="63">
        <v>18.737397239025881</v>
      </c>
      <c r="AD1101" s="63">
        <v>4.2788454469261383</v>
      </c>
      <c r="AE1101" s="63">
        <v>-4.2691348353981624</v>
      </c>
      <c r="AF1101" s="64" t="s">
        <v>104</v>
      </c>
      <c r="AG1101" s="65">
        <v>84.19</v>
      </c>
      <c r="AH1101" s="63">
        <v>136.2473959823549</v>
      </c>
      <c r="AI1101" s="63">
        <v>29.241986081100947</v>
      </c>
      <c r="AJ1101" s="63">
        <v>21.381743091444761</v>
      </c>
      <c r="AK1101" s="63">
        <v>17.319016984862714</v>
      </c>
    </row>
    <row r="1102" spans="1:37" x14ac:dyDescent="0.25">
      <c r="A1102" s="61">
        <v>2021</v>
      </c>
      <c r="B1102" s="61">
        <v>10</v>
      </c>
      <c r="C1102" s="62" t="s">
        <v>103</v>
      </c>
      <c r="D1102" s="63">
        <v>110.97562617378969</v>
      </c>
      <c r="E1102" s="63">
        <v>9.4875194099979723</v>
      </c>
      <c r="F1102" s="63">
        <v>3.6346237244838209</v>
      </c>
      <c r="G1102" s="63">
        <v>1.7895432938792624</v>
      </c>
      <c r="H1102" s="63">
        <v>111.56080795017742</v>
      </c>
      <c r="I1102" s="63">
        <v>9.2103741634034435</v>
      </c>
      <c r="J1102" s="63">
        <v>2.5573509863737076</v>
      </c>
      <c r="K1102" s="63">
        <v>0.90921314595561853</v>
      </c>
      <c r="L1102" s="63">
        <v>124.06074930741381</v>
      </c>
      <c r="M1102" s="63">
        <v>34.591403936083196</v>
      </c>
      <c r="N1102" s="63">
        <v>8.3320954465492481</v>
      </c>
      <c r="O1102" s="63">
        <v>-1.143615625486575</v>
      </c>
      <c r="P1102" s="63">
        <v>106.33132050951404</v>
      </c>
      <c r="Q1102" s="63">
        <v>2.8073230807557366</v>
      </c>
      <c r="R1102" s="63">
        <v>-2.1090976017817509</v>
      </c>
      <c r="S1102" s="63">
        <v>-3.0731726419533203</v>
      </c>
      <c r="T1102" s="63">
        <v>101.01038448673371</v>
      </c>
      <c r="U1102" s="63">
        <v>0.64474428084278657</v>
      </c>
      <c r="V1102" s="63">
        <v>-2.0321111434011718</v>
      </c>
      <c r="W1102" s="63">
        <v>-2.3623530728841047</v>
      </c>
      <c r="X1102" s="63">
        <v>108.87981360827838</v>
      </c>
      <c r="Y1102" s="63">
        <v>3.6225964905653711</v>
      </c>
      <c r="Z1102" s="63">
        <v>-2.0504320269883913</v>
      </c>
      <c r="AA1102" s="63">
        <v>-3.3499911199217109</v>
      </c>
      <c r="AB1102" s="63">
        <v>109.26325767549633</v>
      </c>
      <c r="AC1102" s="63">
        <v>31.723297272588781</v>
      </c>
      <c r="AD1102" s="63">
        <v>6.6942015769994034</v>
      </c>
      <c r="AE1102" s="63">
        <v>0.94930317107657913</v>
      </c>
      <c r="AF1102" s="64" t="s">
        <v>104</v>
      </c>
      <c r="AG1102" s="65">
        <v>84.16</v>
      </c>
      <c r="AH1102" s="63">
        <v>131.86267368558663</v>
      </c>
      <c r="AI1102" s="63">
        <v>19.205577513523224</v>
      </c>
      <c r="AJ1102" s="63">
        <v>21.11883718009495</v>
      </c>
      <c r="AK1102" s="63">
        <v>19.362275753458988</v>
      </c>
    </row>
    <row r="1103" spans="1:37" x14ac:dyDescent="0.25">
      <c r="A1103" s="61">
        <v>2021</v>
      </c>
      <c r="B1103" s="61">
        <v>11</v>
      </c>
      <c r="C1103" s="62" t="s">
        <v>103</v>
      </c>
      <c r="D1103" s="63">
        <v>115.19905418644937</v>
      </c>
      <c r="E1103" s="63">
        <v>12.008300782862989</v>
      </c>
      <c r="F1103" s="63">
        <v>4.4426040583075421</v>
      </c>
      <c r="G1103" s="63">
        <v>4.0414707144527995</v>
      </c>
      <c r="H1103" s="63">
        <v>114.70080908492606</v>
      </c>
      <c r="I1103" s="63">
        <v>10.763507210685617</v>
      </c>
      <c r="J1103" s="63">
        <v>3.341866326245202</v>
      </c>
      <c r="K1103" s="63">
        <v>3.0503813142816369</v>
      </c>
      <c r="L1103" s="63">
        <v>70.781616470187046</v>
      </c>
      <c r="M1103" s="63">
        <v>17.806153157062269</v>
      </c>
      <c r="N1103" s="63">
        <v>8.8792507312501545</v>
      </c>
      <c r="O1103" s="63">
        <v>8.4145982934105348</v>
      </c>
      <c r="P1103" s="63">
        <v>106.06335081777144</v>
      </c>
      <c r="Q1103" s="63">
        <v>2.756931897922172</v>
      </c>
      <c r="R1103" s="63">
        <v>-1.6645003905545019</v>
      </c>
      <c r="S1103" s="63">
        <v>-2.0181731203515483</v>
      </c>
      <c r="T1103" s="63">
        <v>101.29137295331547</v>
      </c>
      <c r="U1103" s="63">
        <v>0.81707604400665446</v>
      </c>
      <c r="V1103" s="63">
        <v>-1.7764292778915447</v>
      </c>
      <c r="W1103" s="63">
        <v>-1.9505739877938595</v>
      </c>
      <c r="X1103" s="63">
        <v>108.82424833940678</v>
      </c>
      <c r="Y1103" s="63">
        <v>4.0901872204189829</v>
      </c>
      <c r="Z1103" s="63">
        <v>-1.4844880850106823</v>
      </c>
      <c r="AA1103" s="63">
        <v>-1.9706942851164513</v>
      </c>
      <c r="AB1103" s="63">
        <v>104.03075464742746</v>
      </c>
      <c r="AC1103" s="63">
        <v>7.9758625213170831</v>
      </c>
      <c r="AD1103" s="63">
        <v>6.8130664882291914</v>
      </c>
      <c r="AE1103" s="63">
        <v>3.9697131232253611</v>
      </c>
      <c r="AF1103" s="64" t="s">
        <v>104</v>
      </c>
      <c r="AG1103" s="65">
        <v>84.16</v>
      </c>
      <c r="AH1103" s="63">
        <v>136.88100544967844</v>
      </c>
      <c r="AI1103" s="63">
        <v>17.385125107515648</v>
      </c>
      <c r="AJ1103" s="63">
        <v>20.697049709934845</v>
      </c>
      <c r="AK1103" s="63">
        <v>20.503849715924687</v>
      </c>
    </row>
    <row r="1104" spans="1:37" x14ac:dyDescent="0.25">
      <c r="A1104" s="61">
        <v>2021</v>
      </c>
      <c r="B1104" s="61">
        <v>12</v>
      </c>
      <c r="C1104" s="62" t="s">
        <v>103</v>
      </c>
      <c r="D1104" s="63">
        <v>86.752281769038277</v>
      </c>
      <c r="E1104" s="63">
        <v>8.7799285640108167</v>
      </c>
      <c r="F1104" s="63">
        <v>4.7445326006382071</v>
      </c>
      <c r="G1104" s="63">
        <v>4.7445326006382089</v>
      </c>
      <c r="H1104" s="63">
        <v>80.602265068285135</v>
      </c>
      <c r="I1104" s="63">
        <v>4.5071921285401402</v>
      </c>
      <c r="J1104" s="63">
        <v>3.4193247904042323</v>
      </c>
      <c r="K1104" s="63">
        <v>3.4193247904042323</v>
      </c>
      <c r="L1104" s="63">
        <v>67.278736927692378</v>
      </c>
      <c r="M1104" s="63">
        <v>-46.801006747067341</v>
      </c>
      <c r="N1104" s="63">
        <v>2.8442881565955647</v>
      </c>
      <c r="O1104" s="63">
        <v>2.8442881565955673</v>
      </c>
      <c r="P1104" s="63">
        <v>89.106190442951771</v>
      </c>
      <c r="Q1104" s="63">
        <v>1.5396892077014712</v>
      </c>
      <c r="R1104" s="63">
        <v>-1.43353964763685</v>
      </c>
      <c r="S1104" s="63">
        <v>-1.4335396476368487</v>
      </c>
      <c r="T1104" s="63">
        <v>100.29769708869753</v>
      </c>
      <c r="U1104" s="63">
        <v>1.4653473757937121</v>
      </c>
      <c r="V1104" s="63">
        <v>-1.513431508574381</v>
      </c>
      <c r="W1104" s="63">
        <v>-1.513431508574385</v>
      </c>
      <c r="X1104" s="63">
        <v>82.469824098695483</v>
      </c>
      <c r="Y1104" s="63">
        <v>1.8371279392856081</v>
      </c>
      <c r="Z1104" s="63">
        <v>-1.2631601001229176</v>
      </c>
      <c r="AA1104" s="63">
        <v>-1.2631601001229171</v>
      </c>
      <c r="AB1104" s="63">
        <v>90.368107851914274</v>
      </c>
      <c r="AC1104" s="63">
        <v>-8.0385852090032017</v>
      </c>
      <c r="AD1104" s="63">
        <v>5.5296209847726985</v>
      </c>
      <c r="AE1104" s="63">
        <v>5.5296209847726914</v>
      </c>
      <c r="AF1104" s="64" t="s">
        <v>104</v>
      </c>
      <c r="AG1104" s="65">
        <v>84.27</v>
      </c>
      <c r="AH1104" s="63">
        <v>102.94562925007509</v>
      </c>
      <c r="AI1104" s="63">
        <v>13.852969020360192</v>
      </c>
      <c r="AJ1104" s="63">
        <v>20.145818700822595</v>
      </c>
      <c r="AK1104" s="63">
        <v>20.145818700822588</v>
      </c>
    </row>
    <row r="1105" spans="1:37" x14ac:dyDescent="0.25">
      <c r="A1105" s="61">
        <v>2022</v>
      </c>
      <c r="B1105" s="61">
        <v>1</v>
      </c>
      <c r="C1105" s="62" t="s">
        <v>103</v>
      </c>
      <c r="D1105" s="63">
        <v>67.140687571851259</v>
      </c>
      <c r="E1105" s="63">
        <v>3.5917946030341596</v>
      </c>
      <c r="F1105" s="63">
        <v>3.5917946030341596</v>
      </c>
      <c r="G1105" s="63">
        <v>5.1082270373214982</v>
      </c>
      <c r="H1105" s="63">
        <v>65.240372248557748</v>
      </c>
      <c r="I1105" s="63">
        <v>0.49672416444775536</v>
      </c>
      <c r="J1105" s="63">
        <v>0.49672416444774825</v>
      </c>
      <c r="K1105" s="63">
        <v>3.6456473826772964</v>
      </c>
      <c r="L1105" s="63">
        <v>174.11980430423571</v>
      </c>
      <c r="M1105" s="63">
        <v>13.446808928397729</v>
      </c>
      <c r="N1105" s="63">
        <v>13.446808928397736</v>
      </c>
      <c r="O1105" s="63">
        <v>9.1178173559332834</v>
      </c>
      <c r="P1105" s="63">
        <v>85.831863487165791</v>
      </c>
      <c r="Q1105" s="63">
        <v>-0.55074118846619058</v>
      </c>
      <c r="R1105" s="63">
        <v>-0.55074118846618614</v>
      </c>
      <c r="S1105" s="63">
        <v>-0.97201076834187461</v>
      </c>
      <c r="T1105" s="63">
        <v>99.740967137706804</v>
      </c>
      <c r="U1105" s="63">
        <v>1.8299016144237328</v>
      </c>
      <c r="V1105" s="63">
        <v>1.8299016144237346</v>
      </c>
      <c r="W1105" s="63">
        <v>-1.022477634127867</v>
      </c>
      <c r="X1105" s="63">
        <v>78.12278355960018</v>
      </c>
      <c r="Y1105" s="63">
        <v>-1.9593437723748934</v>
      </c>
      <c r="Z1105" s="63">
        <v>-1.9593437723748885</v>
      </c>
      <c r="AA1105" s="63">
        <v>-0.84107382668250352</v>
      </c>
      <c r="AB1105" s="63">
        <v>72.155458423297688</v>
      </c>
      <c r="AC1105" s="63">
        <v>-18.314494205179571</v>
      </c>
      <c r="AD1105" s="63">
        <v>-18.314494205179578</v>
      </c>
      <c r="AE1105" s="63">
        <v>5.7489302609147472</v>
      </c>
      <c r="AF1105" s="64" t="s">
        <v>104</v>
      </c>
      <c r="AG1105" s="65">
        <v>84.27</v>
      </c>
      <c r="AH1105" s="63">
        <v>79.673297225407936</v>
      </c>
      <c r="AI1105" s="63">
        <v>8.4228822117908209</v>
      </c>
      <c r="AJ1105" s="63">
        <v>8.4228822117908173</v>
      </c>
      <c r="AK1105" s="63">
        <v>19.602174533332544</v>
      </c>
    </row>
    <row r="1106" spans="1:37" x14ac:dyDescent="0.25">
      <c r="A1106" s="61">
        <v>2022</v>
      </c>
      <c r="B1106" s="61">
        <v>2</v>
      </c>
      <c r="C1106" s="62" t="s">
        <v>103</v>
      </c>
      <c r="D1106" s="63">
        <v>111.9785143863002</v>
      </c>
      <c r="E1106" s="63">
        <v>7.6641881760159123</v>
      </c>
      <c r="F1106" s="63">
        <v>6.1007295407802253</v>
      </c>
      <c r="G1106" s="63">
        <v>6.7429706326837362</v>
      </c>
      <c r="H1106" s="63">
        <v>112.24774376702868</v>
      </c>
      <c r="I1106" s="63">
        <v>5.7583674628683781</v>
      </c>
      <c r="J1106" s="63">
        <v>3.7614835396926782</v>
      </c>
      <c r="K1106" s="63">
        <v>4.9975575380989454</v>
      </c>
      <c r="L1106" s="63">
        <v>171.31381080973193</v>
      </c>
      <c r="M1106" s="63">
        <v>28.040110485068624</v>
      </c>
      <c r="N1106" s="63">
        <v>20.243489605806996</v>
      </c>
      <c r="O1106" s="63">
        <v>24.071041024779348</v>
      </c>
      <c r="P1106" s="63">
        <v>104.6557721125517</v>
      </c>
      <c r="Q1106" s="63">
        <v>3.8706461291575351</v>
      </c>
      <c r="R1106" s="63">
        <v>1.8307055661936023</v>
      </c>
      <c r="S1106" s="63">
        <v>0.11567213576167035</v>
      </c>
      <c r="T1106" s="63">
        <v>101.66183144872005</v>
      </c>
      <c r="U1106" s="63">
        <v>2.3761842167111951</v>
      </c>
      <c r="V1106" s="63">
        <v>2.1049173334932725</v>
      </c>
      <c r="W1106" s="63">
        <v>-0.49097191951361197</v>
      </c>
      <c r="X1106" s="63">
        <v>106.86717346145176</v>
      </c>
      <c r="Y1106" s="63">
        <v>5.6340843848601452</v>
      </c>
      <c r="Z1106" s="63">
        <v>2.2883802134709308</v>
      </c>
      <c r="AA1106" s="63">
        <v>0.57673024018880881</v>
      </c>
      <c r="AB1106" s="63">
        <v>86.538522302385587</v>
      </c>
      <c r="AC1106" s="63">
        <v>-13.175247273649518</v>
      </c>
      <c r="AD1106" s="63">
        <v>-15.58991596638657</v>
      </c>
      <c r="AE1106" s="63">
        <v>6.3383273061247962</v>
      </c>
      <c r="AF1106" s="64" t="s">
        <v>104</v>
      </c>
      <c r="AG1106" s="65">
        <v>87.92</v>
      </c>
      <c r="AH1106" s="63">
        <v>127.36409734565537</v>
      </c>
      <c r="AI1106" s="63">
        <v>9.6479914613337741</v>
      </c>
      <c r="AJ1106" s="63">
        <v>9.1732750930163753</v>
      </c>
      <c r="AK1106" s="63">
        <v>19.255165876904542</v>
      </c>
    </row>
    <row r="1107" spans="1:37" x14ac:dyDescent="0.25">
      <c r="A1107" s="61">
        <v>2022</v>
      </c>
      <c r="B1107" s="61">
        <v>3</v>
      </c>
      <c r="C1107" s="62" t="s">
        <v>103</v>
      </c>
      <c r="D1107" s="63">
        <v>121.69348041559154</v>
      </c>
      <c r="E1107" s="63">
        <v>11.076999967596947</v>
      </c>
      <c r="F1107" s="63">
        <v>8.059180362449414</v>
      </c>
      <c r="G1107" s="63">
        <v>8.4713831181608725</v>
      </c>
      <c r="H1107" s="63">
        <v>119.62855765499729</v>
      </c>
      <c r="I1107" s="63">
        <v>8.3964682725776072</v>
      </c>
      <c r="J1107" s="63">
        <v>5.5791712308370878</v>
      </c>
      <c r="K1107" s="63">
        <v>6.6281043464986737</v>
      </c>
      <c r="L1107" s="63">
        <v>200.46740569195737</v>
      </c>
      <c r="M1107" s="63">
        <v>84.560465395748537</v>
      </c>
      <c r="N1107" s="63">
        <v>37.88956843004636</v>
      </c>
      <c r="O1107" s="63">
        <v>40.132621648198864</v>
      </c>
      <c r="P1107" s="63">
        <v>107.29765789507637</v>
      </c>
      <c r="Q1107" s="63">
        <v>4.373171074658643</v>
      </c>
      <c r="R1107" s="63">
        <v>2.7324025832245802</v>
      </c>
      <c r="S1107" s="63">
        <v>1.1298234570818408</v>
      </c>
      <c r="T1107" s="63">
        <v>102.45946278939341</v>
      </c>
      <c r="U1107" s="63">
        <v>2.5077150031728195</v>
      </c>
      <c r="V1107" s="63">
        <v>2.2403826673824456</v>
      </c>
      <c r="W1107" s="63">
        <v>3.3896593882474235E-3</v>
      </c>
      <c r="X1107" s="63">
        <v>109.66169632025753</v>
      </c>
      <c r="Y1107" s="63">
        <v>5.7849103859744417</v>
      </c>
      <c r="Z1107" s="63">
        <v>3.5623571377372043</v>
      </c>
      <c r="AA1107" s="63">
        <v>1.8900909113150703</v>
      </c>
      <c r="AB1107" s="63">
        <v>98.899362788983098</v>
      </c>
      <c r="AC1107" s="63">
        <v>-4.747413268411421</v>
      </c>
      <c r="AD1107" s="63">
        <v>-11.732351667388496</v>
      </c>
      <c r="AE1107" s="63">
        <v>6.5253043217148559</v>
      </c>
      <c r="AF1107" s="64" t="s">
        <v>104</v>
      </c>
      <c r="AG1107" s="65">
        <v>88.41</v>
      </c>
      <c r="AH1107" s="63">
        <v>137.64673726455328</v>
      </c>
      <c r="AI1107" s="63">
        <v>11.692628629333441</v>
      </c>
      <c r="AJ1107" s="63">
        <v>10.165603105083232</v>
      </c>
      <c r="AK1107" s="63">
        <v>18.687940041532912</v>
      </c>
    </row>
    <row r="1108" spans="1:37" x14ac:dyDescent="0.25">
      <c r="A1108" s="61">
        <v>2022</v>
      </c>
      <c r="B1108" s="61">
        <v>4</v>
      </c>
      <c r="C1108" s="62" t="s">
        <v>103</v>
      </c>
      <c r="D1108" s="63">
        <v>117.96189071351613</v>
      </c>
      <c r="E1108" s="63">
        <v>7.537786289234333</v>
      </c>
      <c r="F1108" s="63">
        <v>7.9118014454092611</v>
      </c>
      <c r="G1108" s="63">
        <v>9.178619185284262</v>
      </c>
      <c r="H1108" s="63">
        <v>119.45086576170951</v>
      </c>
      <c r="I1108" s="63">
        <v>6.6961240921753955</v>
      </c>
      <c r="J1108" s="63">
        <v>5.8970591166280117</v>
      </c>
      <c r="K1108" s="63">
        <v>7.4396969313746979</v>
      </c>
      <c r="L1108" s="63">
        <v>119.42254559084593</v>
      </c>
      <c r="M1108" s="63">
        <v>56.097878802521819</v>
      </c>
      <c r="N1108" s="63">
        <v>40.838380434105794</v>
      </c>
      <c r="O1108" s="63">
        <v>34.629743948367576</v>
      </c>
      <c r="P1108" s="63">
        <v>107.09558630174647</v>
      </c>
      <c r="Q1108" s="63">
        <v>3.5884455704959777</v>
      </c>
      <c r="R1108" s="63">
        <v>2.9574563918761676</v>
      </c>
      <c r="S1108" s="63">
        <v>1.8191552598554352</v>
      </c>
      <c r="T1108" s="63">
        <v>102.91599046732989</v>
      </c>
      <c r="U1108" s="63">
        <v>2.801096370559236</v>
      </c>
      <c r="V1108" s="63">
        <v>2.3816659406036944</v>
      </c>
      <c r="W1108" s="63">
        <v>0.46608071167734977</v>
      </c>
      <c r="X1108" s="63">
        <v>109.06765069713269</v>
      </c>
      <c r="Y1108" s="63">
        <v>4.2880292664635391</v>
      </c>
      <c r="Z1108" s="63">
        <v>3.7574051493212135</v>
      </c>
      <c r="AA1108" s="63">
        <v>2.6837675237799061</v>
      </c>
      <c r="AB1108" s="63">
        <v>109.06103533624729</v>
      </c>
      <c r="AC1108" s="63">
        <v>6.4520108561559226</v>
      </c>
      <c r="AD1108" s="63">
        <v>-7.0073086293114599</v>
      </c>
      <c r="AE1108" s="63">
        <v>6.3116031724200923</v>
      </c>
      <c r="AF1108" s="64" t="s">
        <v>104</v>
      </c>
      <c r="AG1108" s="65">
        <v>88.41</v>
      </c>
      <c r="AH1108" s="63">
        <v>133.42595940902174</v>
      </c>
      <c r="AI1108" s="63">
        <v>13.060029810930104</v>
      </c>
      <c r="AJ1108" s="63">
        <v>10.958334051855289</v>
      </c>
      <c r="AK1108" s="63">
        <v>18.108446986643941</v>
      </c>
    </row>
    <row r="1109" spans="1:37" x14ac:dyDescent="0.25">
      <c r="A1109" s="61">
        <v>2022</v>
      </c>
      <c r="B1109" s="61">
        <v>5</v>
      </c>
      <c r="C1109" s="62" t="s">
        <v>103</v>
      </c>
      <c r="D1109" s="63">
        <v>120.0557898603182</v>
      </c>
      <c r="E1109" s="63">
        <v>10.095587671138745</v>
      </c>
      <c r="F1109" s="63">
        <v>8.3908326559659852</v>
      </c>
      <c r="G1109" s="63">
        <v>10.177575796416448</v>
      </c>
      <c r="H1109" s="63">
        <v>122.41487419876967</v>
      </c>
      <c r="I1109" s="63">
        <v>10.459105440863127</v>
      </c>
      <c r="J1109" s="63">
        <v>6.8998138339923853</v>
      </c>
      <c r="K1109" s="63">
        <v>8.7041546772631762</v>
      </c>
      <c r="L1109" s="63">
        <v>141.64312735593256</v>
      </c>
      <c r="M1109" s="63">
        <v>172.11154909135462</v>
      </c>
      <c r="N1109" s="63">
        <v>53.867523544714359</v>
      </c>
      <c r="O1109" s="63">
        <v>38.866048018956519</v>
      </c>
      <c r="P1109" s="63">
        <v>108.16677123112513</v>
      </c>
      <c r="Q1109" s="63">
        <v>4.6895925051123157</v>
      </c>
      <c r="R1109" s="63">
        <v>3.3178607841939156</v>
      </c>
      <c r="S1109" s="63">
        <v>2.6168236220633219</v>
      </c>
      <c r="T1109" s="63">
        <v>103.63613587445046</v>
      </c>
      <c r="U1109" s="63">
        <v>3.4894295798537627</v>
      </c>
      <c r="V1109" s="63">
        <v>2.6046667970348603</v>
      </c>
      <c r="W1109" s="63">
        <v>0.99029271437393618</v>
      </c>
      <c r="X1109" s="63">
        <v>109.95093338947316</v>
      </c>
      <c r="Y1109" s="63">
        <v>4.9803813208068703</v>
      </c>
      <c r="Z1109" s="63">
        <v>4.0167799450660846</v>
      </c>
      <c r="AA1109" s="63">
        <v>3.5190195041096217</v>
      </c>
      <c r="AB1109" s="63">
        <v>113.29506556427404</v>
      </c>
      <c r="AC1109" s="63">
        <v>14.849455477258161</v>
      </c>
      <c r="AD1109" s="63">
        <v>-2.6332658136970943</v>
      </c>
      <c r="AE1109" s="63">
        <v>6.8670846466324633</v>
      </c>
      <c r="AF1109" s="64" t="s">
        <v>104</v>
      </c>
      <c r="AG1109" s="65">
        <v>88.7</v>
      </c>
      <c r="AH1109" s="63">
        <v>135.35038315706674</v>
      </c>
      <c r="AI1109" s="63">
        <v>15.594160990001683</v>
      </c>
      <c r="AJ1109" s="63">
        <v>11.948901512223475</v>
      </c>
      <c r="AK1109" s="63">
        <v>17.845013998426225</v>
      </c>
    </row>
    <row r="1110" spans="1:37" x14ac:dyDescent="0.25">
      <c r="A1110" s="61">
        <v>2022</v>
      </c>
      <c r="B1110" s="61">
        <v>6</v>
      </c>
      <c r="C1110" s="62" t="s">
        <v>103</v>
      </c>
      <c r="D1110" s="63">
        <v>99.490257888863965</v>
      </c>
      <c r="E1110" s="63">
        <v>17.347883845371797</v>
      </c>
      <c r="F1110" s="63">
        <v>9.6958663920604806</v>
      </c>
      <c r="G1110" s="63">
        <v>11.493945621851893</v>
      </c>
      <c r="H1110" s="63">
        <v>95.921237291890407</v>
      </c>
      <c r="I1110" s="63">
        <v>14.099056023737731</v>
      </c>
      <c r="J1110" s="63">
        <v>7.928655268427609</v>
      </c>
      <c r="K1110" s="63">
        <v>9.9511838330953424</v>
      </c>
      <c r="L1110" s="63">
        <v>116.7504278045181</v>
      </c>
      <c r="M1110" s="63">
        <v>88.184953944797002</v>
      </c>
      <c r="N1110" s="63">
        <v>57.497664337187679</v>
      </c>
      <c r="O1110" s="63">
        <v>39.715792122316287</v>
      </c>
      <c r="P1110" s="63">
        <v>100.42612951899761</v>
      </c>
      <c r="Q1110" s="63">
        <v>3.4212193026349951</v>
      </c>
      <c r="R1110" s="63">
        <v>3.3347665093169665</v>
      </c>
      <c r="S1110" s="63">
        <v>2.9547956196347229</v>
      </c>
      <c r="T1110" s="63">
        <v>103.39056460365651</v>
      </c>
      <c r="U1110" s="63">
        <v>3.3553591814910817</v>
      </c>
      <c r="V1110" s="63">
        <v>2.7303503060391199</v>
      </c>
      <c r="W1110" s="63">
        <v>1.434616522308005</v>
      </c>
      <c r="X1110" s="63">
        <v>100.14349806080938</v>
      </c>
      <c r="Y1110" s="63">
        <v>3.9124033481936067</v>
      </c>
      <c r="Z1110" s="63">
        <v>3.9997366274423296</v>
      </c>
      <c r="AA1110" s="63">
        <v>3.9864630123533971</v>
      </c>
      <c r="AB1110" s="63">
        <v>113.50992679972613</v>
      </c>
      <c r="AC1110" s="63">
        <v>5.7210123602118585</v>
      </c>
      <c r="AD1110" s="63">
        <v>-1.1390432878558121</v>
      </c>
      <c r="AE1110" s="63">
        <v>5.5017266235290379</v>
      </c>
      <c r="AF1110" s="64" t="s">
        <v>104</v>
      </c>
      <c r="AG1110" s="65">
        <v>88.7</v>
      </c>
      <c r="AH1110" s="63">
        <v>112.16489051732125</v>
      </c>
      <c r="AI1110" s="63">
        <v>23.208663162564562</v>
      </c>
      <c r="AJ1110" s="63">
        <v>13.55300006109883</v>
      </c>
      <c r="AK1110" s="63">
        <v>18.210967011244477</v>
      </c>
    </row>
    <row r="1111" spans="1:37" x14ac:dyDescent="0.25">
      <c r="A1111" s="61">
        <v>2022</v>
      </c>
      <c r="B1111" s="61">
        <v>7</v>
      </c>
      <c r="C1111" s="62" t="s">
        <v>103</v>
      </c>
      <c r="D1111" s="63">
        <v>81.725178602593289</v>
      </c>
      <c r="E1111" s="63">
        <v>2.2002366354932263</v>
      </c>
      <c r="F1111" s="63">
        <v>8.7902547929489927</v>
      </c>
      <c r="G1111" s="63">
        <v>9.9349064517377315</v>
      </c>
      <c r="H1111" s="63">
        <v>79.492652433367255</v>
      </c>
      <c r="I1111" s="63">
        <v>2.1991862087912324</v>
      </c>
      <c r="J1111" s="63">
        <v>7.2595557390706666</v>
      </c>
      <c r="K1111" s="63">
        <v>8.5563160691976634</v>
      </c>
      <c r="L1111" s="63">
        <v>212.53275897347007</v>
      </c>
      <c r="M1111" s="63">
        <v>64.131262502273159</v>
      </c>
      <c r="N1111" s="63">
        <v>58.697383639934841</v>
      </c>
      <c r="O1111" s="63">
        <v>37.940010644143683</v>
      </c>
      <c r="P1111" s="63">
        <v>96.677444518834506</v>
      </c>
      <c r="Q1111" s="63">
        <v>2.441917257729088</v>
      </c>
      <c r="R1111" s="63">
        <v>3.2123031321478646</v>
      </c>
      <c r="S1111" s="63">
        <v>3.0250097474149129</v>
      </c>
      <c r="T1111" s="63">
        <v>103.24984088947018</v>
      </c>
      <c r="U1111" s="63">
        <v>3.4224279692839303</v>
      </c>
      <c r="V1111" s="63">
        <v>2.8294322661101656</v>
      </c>
      <c r="W1111" s="63">
        <v>1.8240952662593486</v>
      </c>
      <c r="X1111" s="63">
        <v>94.85153131686846</v>
      </c>
      <c r="Y1111" s="63">
        <v>1.9567508259032991</v>
      </c>
      <c r="Z1111" s="63">
        <v>3.7215593847351958</v>
      </c>
      <c r="AA1111" s="63">
        <v>3.938560072446549</v>
      </c>
      <c r="AB1111" s="63">
        <v>105.09242192848491</v>
      </c>
      <c r="AC1111" s="63">
        <v>1.8495835374816352</v>
      </c>
      <c r="AD1111" s="63">
        <v>-0.70068271649298408</v>
      </c>
      <c r="AE1111" s="63">
        <v>4.0197577584405195</v>
      </c>
      <c r="AF1111" s="64" t="s">
        <v>104</v>
      </c>
      <c r="AG1111" s="65">
        <v>88.7</v>
      </c>
      <c r="AH1111" s="63">
        <v>92.136616237421961</v>
      </c>
      <c r="AI1111" s="63">
        <v>7.3044874618205284</v>
      </c>
      <c r="AJ1111" s="63">
        <v>12.812845090207814</v>
      </c>
      <c r="AK1111" s="63">
        <v>15.923407103306374</v>
      </c>
    </row>
    <row r="1112" spans="1:37" x14ac:dyDescent="0.25">
      <c r="A1112" s="61">
        <v>2022</v>
      </c>
      <c r="B1112" s="61">
        <v>8</v>
      </c>
      <c r="C1112" s="62" t="s">
        <v>103</v>
      </c>
      <c r="D1112" s="63">
        <v>122.00211517934004</v>
      </c>
      <c r="E1112" s="63">
        <v>10.408883284415253</v>
      </c>
      <c r="F1112" s="63">
        <v>9.0218273953386543</v>
      </c>
      <c r="G1112" s="63">
        <v>9.6461168224716687</v>
      </c>
      <c r="H1112" s="63">
        <v>120.64685156119334</v>
      </c>
      <c r="I1112" s="63">
        <v>7.8018951755128825</v>
      </c>
      <c r="J1112" s="63">
        <v>7.3375753253191123</v>
      </c>
      <c r="K1112" s="63">
        <v>8.0714230000582745</v>
      </c>
      <c r="L1112" s="63">
        <v>203.5442692883326</v>
      </c>
      <c r="M1112" s="63">
        <v>62.797537470172671</v>
      </c>
      <c r="N1112" s="63">
        <v>59.306931476878553</v>
      </c>
      <c r="O1112" s="63">
        <v>38.630891476688731</v>
      </c>
      <c r="P1112" s="63">
        <v>108.41834200588769</v>
      </c>
      <c r="Q1112" s="63">
        <v>3.8958695326772386</v>
      </c>
      <c r="R1112" s="63">
        <v>3.3023232716391071</v>
      </c>
      <c r="S1112" s="63">
        <v>3.0852838124388882</v>
      </c>
      <c r="T1112" s="63">
        <v>103.52880008721603</v>
      </c>
      <c r="U1112" s="63">
        <v>3.7516184819318994</v>
      </c>
      <c r="V1112" s="63">
        <v>2.9448750598075391</v>
      </c>
      <c r="W1112" s="63">
        <v>2.1941278439384604</v>
      </c>
      <c r="X1112" s="63">
        <v>110.80227268754182</v>
      </c>
      <c r="Y1112" s="63">
        <v>3.1041343832279438</v>
      </c>
      <c r="Z1112" s="63">
        <v>3.6376438096711761</v>
      </c>
      <c r="AA1112" s="63">
        <v>3.6687349326669221</v>
      </c>
      <c r="AB1112" s="63">
        <v>104.91547738164199</v>
      </c>
      <c r="AC1112" s="63">
        <v>9.1662283008942609</v>
      </c>
      <c r="AD1112" s="63">
        <v>0.48526808295397128</v>
      </c>
      <c r="AE1112" s="63">
        <v>3.9052273322279376</v>
      </c>
      <c r="AF1112" s="64" t="s">
        <v>104</v>
      </c>
      <c r="AG1112" s="65">
        <v>88.82</v>
      </c>
      <c r="AH1112" s="63">
        <v>137.35883267207842</v>
      </c>
      <c r="AI1112" s="63">
        <v>18.414211007356414</v>
      </c>
      <c r="AJ1112" s="63">
        <v>13.585546084929344</v>
      </c>
      <c r="AK1112" s="63">
        <v>15.752902128995473</v>
      </c>
    </row>
    <row r="1113" spans="1:37" x14ac:dyDescent="0.25">
      <c r="A1113" s="61">
        <v>2022</v>
      </c>
      <c r="B1113" s="61">
        <v>9</v>
      </c>
      <c r="C1113" s="62" t="s">
        <v>103</v>
      </c>
      <c r="D1113" s="63">
        <v>122.87864523745372</v>
      </c>
      <c r="E1113" s="63">
        <v>7.124225345162813</v>
      </c>
      <c r="F1113" s="63">
        <v>8.7764500397826239</v>
      </c>
      <c r="G1113" s="63">
        <v>9.1220790857891245</v>
      </c>
      <c r="H1113" s="63">
        <v>122.40149982624608</v>
      </c>
      <c r="I1113" s="63">
        <v>6.2731219098385083</v>
      </c>
      <c r="J1113" s="63">
        <v>7.2003063764344066</v>
      </c>
      <c r="K1113" s="63">
        <v>7.5120575827737355</v>
      </c>
      <c r="L1113" s="63">
        <v>165.4651366146324</v>
      </c>
      <c r="M1113" s="63">
        <v>70.821148158223707</v>
      </c>
      <c r="N1113" s="63">
        <v>60.496124902217893</v>
      </c>
      <c r="O1113" s="63">
        <v>45.271619352927047</v>
      </c>
      <c r="P1113" s="63">
        <v>109.93189121447959</v>
      </c>
      <c r="Q1113" s="63">
        <v>3.6142766348459929</v>
      </c>
      <c r="R1113" s="63">
        <v>3.3391595806327778</v>
      </c>
      <c r="S1113" s="63">
        <v>3.1102925033660682</v>
      </c>
      <c r="T1113" s="63">
        <v>103.69797683617294</v>
      </c>
      <c r="U1113" s="63">
        <v>3.3972591713527152</v>
      </c>
      <c r="V1113" s="63">
        <v>2.9954321733498324</v>
      </c>
      <c r="W1113" s="63">
        <v>2.4891760189193803</v>
      </c>
      <c r="X1113" s="63">
        <v>113.17839573429555</v>
      </c>
      <c r="Y1113" s="63">
        <v>3.7176942770730932</v>
      </c>
      <c r="Z1113" s="63">
        <v>3.6473515010148505</v>
      </c>
      <c r="AA1113" s="63">
        <v>3.5609128305732014</v>
      </c>
      <c r="AB1113" s="63">
        <v>97.92616778134709</v>
      </c>
      <c r="AC1113" s="63">
        <v>1.2148922273024425</v>
      </c>
      <c r="AD1113" s="63">
        <v>0.5640237453996777</v>
      </c>
      <c r="AE1113" s="63">
        <v>2.6539621016365373</v>
      </c>
      <c r="AF1113" s="64" t="s">
        <v>104</v>
      </c>
      <c r="AG1113" s="65">
        <v>88.83</v>
      </c>
      <c r="AH1113" s="63">
        <v>138.33011959636804</v>
      </c>
      <c r="AI1113" s="63">
        <v>1.5286337026821855</v>
      </c>
      <c r="AJ1113" s="63">
        <v>11.904374351552448</v>
      </c>
      <c r="AK1113" s="63">
        <v>13.157824540617298</v>
      </c>
    </row>
    <row r="1114" spans="1:37" x14ac:dyDescent="0.25">
      <c r="A1114" s="61">
        <v>2022</v>
      </c>
      <c r="B1114" s="61">
        <v>10</v>
      </c>
      <c r="C1114" s="62" t="s">
        <v>103</v>
      </c>
      <c r="D1114" s="63">
        <v>125.53606030403937</v>
      </c>
      <c r="E1114" s="63">
        <v>13.120389253265216</v>
      </c>
      <c r="F1114" s="63">
        <v>9.2594639364432787</v>
      </c>
      <c r="G1114" s="63">
        <v>9.4665292414652242</v>
      </c>
      <c r="H1114" s="63">
        <v>125.04455326187814</v>
      </c>
      <c r="I1114" s="63">
        <v>12.08645362063217</v>
      </c>
      <c r="J1114" s="63">
        <v>7.7428605739271461</v>
      </c>
      <c r="K1114" s="63">
        <v>7.7962172564611336</v>
      </c>
      <c r="L1114" s="63">
        <v>157.33873570649922</v>
      </c>
      <c r="M1114" s="63">
        <v>26.823944386007923</v>
      </c>
      <c r="N1114" s="63">
        <v>56.562383508324302</v>
      </c>
      <c r="O1114" s="63">
        <v>44.227016908170356</v>
      </c>
      <c r="P1114" s="63">
        <v>109.8780380532347</v>
      </c>
      <c r="Q1114" s="63">
        <v>3.3355341838374954</v>
      </c>
      <c r="R1114" s="63">
        <v>3.338775940561689</v>
      </c>
      <c r="S1114" s="63">
        <v>3.1565256097737091</v>
      </c>
      <c r="T1114" s="63">
        <v>103.89143242347265</v>
      </c>
      <c r="U1114" s="63">
        <v>2.8522294528215753</v>
      </c>
      <c r="V1114" s="63">
        <v>2.9809441890679356</v>
      </c>
      <c r="W1114" s="63">
        <v>2.6743473919063518</v>
      </c>
      <c r="X1114" s="63">
        <v>113.30778453202785</v>
      </c>
      <c r="Y1114" s="63">
        <v>4.0668428581997631</v>
      </c>
      <c r="Z1114" s="63">
        <v>3.6926314379444936</v>
      </c>
      <c r="AA1114" s="63">
        <v>3.6016118646889055</v>
      </c>
      <c r="AB1114" s="63">
        <v>96.333666859760896</v>
      </c>
      <c r="AC1114" s="63">
        <v>-11.833429728166578</v>
      </c>
      <c r="AD1114" s="63">
        <v>-0.78301744507566218</v>
      </c>
      <c r="AE1114" s="63">
        <v>-0.6739537920431502</v>
      </c>
      <c r="AF1114" s="64" t="s">
        <v>104</v>
      </c>
      <c r="AG1114" s="65">
        <v>88.65</v>
      </c>
      <c r="AH1114" s="63">
        <v>141.60864106490621</v>
      </c>
      <c r="AI1114" s="63">
        <v>7.3909978517179695</v>
      </c>
      <c r="AJ1114" s="63">
        <v>11.367719745203143</v>
      </c>
      <c r="AK1114" s="63">
        <v>12.071657164353482</v>
      </c>
    </row>
    <row r="1115" spans="1:37" x14ac:dyDescent="0.25">
      <c r="A1115" s="61">
        <v>2022</v>
      </c>
      <c r="B1115" s="61">
        <v>11</v>
      </c>
      <c r="C1115" s="62" t="s">
        <v>103</v>
      </c>
      <c r="D1115" s="63">
        <v>122.60477128020068</v>
      </c>
      <c r="E1115" s="63">
        <v>6.4286266463309545</v>
      </c>
      <c r="F1115" s="63">
        <v>8.9665284351742045</v>
      </c>
      <c r="G1115" s="63">
        <v>8.9540544918322666</v>
      </c>
      <c r="H1115" s="63">
        <v>122.38085332912605</v>
      </c>
      <c r="I1115" s="63">
        <v>6.6957193288092611</v>
      </c>
      <c r="J1115" s="63">
        <v>7.6355636371073121</v>
      </c>
      <c r="K1115" s="63">
        <v>7.4339137169779264</v>
      </c>
      <c r="L1115" s="63">
        <v>146.24861991595492</v>
      </c>
      <c r="M1115" s="63">
        <v>106.61949699545826</v>
      </c>
      <c r="N1115" s="63">
        <v>59.6903581689578</v>
      </c>
      <c r="O1115" s="63">
        <v>48.994923884425248</v>
      </c>
      <c r="P1115" s="63">
        <v>109.75216192424699</v>
      </c>
      <c r="Q1115" s="63">
        <v>3.4779318945083588</v>
      </c>
      <c r="R1115" s="63">
        <v>3.352061951010965</v>
      </c>
      <c r="S1115" s="63">
        <v>3.2193751884926627</v>
      </c>
      <c r="T1115" s="63">
        <v>104.1589009122775</v>
      </c>
      <c r="U1115" s="63">
        <v>2.8309695834448405</v>
      </c>
      <c r="V1115" s="63">
        <v>2.9671303290155437</v>
      </c>
      <c r="W1115" s="63">
        <v>2.8432724383041545</v>
      </c>
      <c r="X1115" s="63">
        <v>113.42442418524507</v>
      </c>
      <c r="Y1115" s="63">
        <v>4.2271606889404296</v>
      </c>
      <c r="Z1115" s="63">
        <v>3.744683494532719</v>
      </c>
      <c r="AA1115" s="63">
        <v>3.6157921834409734</v>
      </c>
      <c r="AB1115" s="63">
        <v>95.903944388856701</v>
      </c>
      <c r="AC1115" s="63">
        <v>-7.8119305066213087</v>
      </c>
      <c r="AD1115" s="63">
        <v>-1.4419955578335975</v>
      </c>
      <c r="AE1115" s="63">
        <v>-1.9786543894527711</v>
      </c>
      <c r="AF1115" s="64" t="s">
        <v>104</v>
      </c>
      <c r="AG1115" s="65">
        <v>88.65</v>
      </c>
      <c r="AH1115" s="63">
        <v>138.30205446159127</v>
      </c>
      <c r="AI1115" s="63">
        <v>1.038163773888428</v>
      </c>
      <c r="AJ1115" s="63">
        <v>10.232837200916167</v>
      </c>
      <c r="AK1115" s="63">
        <v>10.47779212170137</v>
      </c>
    </row>
    <row r="1116" spans="1:37" x14ac:dyDescent="0.25">
      <c r="A1116" s="61">
        <v>2022</v>
      </c>
      <c r="B1116" s="61">
        <v>12</v>
      </c>
      <c r="C1116" s="62" t="s">
        <v>103</v>
      </c>
      <c r="D1116" s="63">
        <v>90.482741045230824</v>
      </c>
      <c r="E1116" s="63">
        <v>4.3001281351010334</v>
      </c>
      <c r="F1116" s="63">
        <v>8.629177707108294</v>
      </c>
      <c r="G1116" s="63">
        <v>8.6291777071082976</v>
      </c>
      <c r="H1116" s="63">
        <v>85.126916466122665</v>
      </c>
      <c r="I1116" s="63">
        <v>5.6135536563449051</v>
      </c>
      <c r="J1116" s="63">
        <v>7.4997481500738816</v>
      </c>
      <c r="K1116" s="63">
        <v>7.4997481500738843</v>
      </c>
      <c r="L1116" s="63">
        <v>90.025973569373832</v>
      </c>
      <c r="M1116" s="63">
        <v>33.810439494619203</v>
      </c>
      <c r="N1116" s="63">
        <v>58.239384635457057</v>
      </c>
      <c r="O1116" s="63">
        <v>58.239384635457071</v>
      </c>
      <c r="P1116" s="63">
        <v>91.082484611770141</v>
      </c>
      <c r="Q1116" s="63">
        <v>2.2179089454886309</v>
      </c>
      <c r="R1116" s="63">
        <v>3.2678452395930258</v>
      </c>
      <c r="S1116" s="63">
        <v>3.2678452395930293</v>
      </c>
      <c r="T1116" s="63">
        <v>103.2919377245817</v>
      </c>
      <c r="U1116" s="63">
        <v>2.9853533259454963</v>
      </c>
      <c r="V1116" s="63">
        <v>2.9686534328706493</v>
      </c>
      <c r="W1116" s="63">
        <v>2.9686534328706529</v>
      </c>
      <c r="X1116" s="63">
        <v>84.017749299829561</v>
      </c>
      <c r="Y1116" s="63">
        <v>1.8769595037350939</v>
      </c>
      <c r="Z1116" s="63">
        <v>3.6163244370444048</v>
      </c>
      <c r="AA1116" s="63">
        <v>3.6163244370443977</v>
      </c>
      <c r="AB1116" s="63">
        <v>79.675601664121331</v>
      </c>
      <c r="AC1116" s="63">
        <v>-11.832167832167841</v>
      </c>
      <c r="AD1116" s="63">
        <v>-2.2244457317394439</v>
      </c>
      <c r="AE1116" s="63">
        <v>-2.2244457317394506</v>
      </c>
      <c r="AF1116" s="64" t="s">
        <v>104</v>
      </c>
      <c r="AG1116" s="65">
        <v>88.65</v>
      </c>
      <c r="AH1116" s="63">
        <v>102.06738978593437</v>
      </c>
      <c r="AI1116" s="63">
        <v>-0.85311000626097666</v>
      </c>
      <c r="AJ1116" s="63">
        <v>9.3867268172311604</v>
      </c>
      <c r="AK1116" s="63">
        <v>9.386726817231164</v>
      </c>
    </row>
    <row r="1117" spans="1:37" x14ac:dyDescent="0.25">
      <c r="A1117" s="61">
        <v>2023</v>
      </c>
      <c r="B1117" s="61">
        <v>1</v>
      </c>
      <c r="C1117" s="62" t="s">
        <v>103</v>
      </c>
      <c r="D1117" s="63">
        <v>75.091300022435163</v>
      </c>
      <c r="E1117" s="63">
        <v>11.841720331022046</v>
      </c>
      <c r="F1117" s="63">
        <v>11.841720331022042</v>
      </c>
      <c r="G1117" s="63">
        <v>9.0801187008727737</v>
      </c>
      <c r="H1117" s="63">
        <v>74.811962505001489</v>
      </c>
      <c r="I1117" s="63">
        <v>14.671268612596464</v>
      </c>
      <c r="J1117" s="63">
        <v>14.671268612596467</v>
      </c>
      <c r="K1117" s="63">
        <v>8.2682869127894634</v>
      </c>
      <c r="L1117" s="63">
        <v>193.9219856145082</v>
      </c>
      <c r="M1117" s="63">
        <v>11.372733497720105</v>
      </c>
      <c r="N1117" s="63">
        <v>11.3727334977201</v>
      </c>
      <c r="O1117" s="63">
        <v>57.186179345322444</v>
      </c>
      <c r="P1117" s="63">
        <v>88.78004213986091</v>
      </c>
      <c r="Q1117" s="63">
        <v>3.4348300653357597</v>
      </c>
      <c r="R1117" s="63">
        <v>3.4348300653357589</v>
      </c>
      <c r="S1117" s="63">
        <v>3.5545455484910633</v>
      </c>
      <c r="T1117" s="63">
        <v>103.12392946050197</v>
      </c>
      <c r="U1117" s="63">
        <v>3.3917480648894269</v>
      </c>
      <c r="V1117" s="63">
        <v>3.3917480648894216</v>
      </c>
      <c r="W1117" s="63">
        <v>3.0965782088034501</v>
      </c>
      <c r="X1117" s="63">
        <v>80.963392557837366</v>
      </c>
      <c r="Y1117" s="63">
        <v>3.6360826749984909</v>
      </c>
      <c r="Z1117" s="63">
        <v>3.6360826749984865</v>
      </c>
      <c r="AA1117" s="63">
        <v>3.9883380325919688</v>
      </c>
      <c r="AB1117" s="63">
        <v>49.152667333719521</v>
      </c>
      <c r="AC1117" s="63">
        <v>-31.879488526887371</v>
      </c>
      <c r="AD1117" s="63">
        <v>-31.879488526887368</v>
      </c>
      <c r="AE1117" s="63">
        <v>-2.8313671061762733</v>
      </c>
      <c r="AF1117" s="64" t="s">
        <v>104</v>
      </c>
      <c r="AG1117" s="65">
        <v>88.65</v>
      </c>
      <c r="AH1117" s="63">
        <v>84.705358175335761</v>
      </c>
      <c r="AI1117" s="63">
        <v>6.3158688358175397</v>
      </c>
      <c r="AJ1117" s="63">
        <v>6.3158688358175397</v>
      </c>
      <c r="AK1117" s="63">
        <v>9.258433617627702</v>
      </c>
    </row>
    <row r="1118" spans="1:37" x14ac:dyDescent="0.25">
      <c r="A1118" s="61">
        <v>2023</v>
      </c>
      <c r="B1118" s="61">
        <v>2</v>
      </c>
      <c r="C1118" s="62" t="s">
        <v>103</v>
      </c>
      <c r="D1118" s="63">
        <v>125.50621939068772</v>
      </c>
      <c r="E1118" s="63">
        <v>12.080625536538236</v>
      </c>
      <c r="F1118" s="63">
        <v>11.991074781580103</v>
      </c>
      <c r="G1118" s="63">
        <v>9.4794077830311778</v>
      </c>
      <c r="H1118" s="63">
        <v>124.95664051354602</v>
      </c>
      <c r="I1118" s="63">
        <v>11.322184589201896</v>
      </c>
      <c r="J1118" s="63">
        <v>12.553227507921981</v>
      </c>
      <c r="K1118" s="63">
        <v>8.7732345124600215</v>
      </c>
      <c r="L1118" s="63">
        <v>180.12128357737288</v>
      </c>
      <c r="M1118" s="63">
        <v>5.141134112895827</v>
      </c>
      <c r="N1118" s="63">
        <v>8.2822437730833975</v>
      </c>
      <c r="O1118" s="63">
        <v>53.199088645783121</v>
      </c>
      <c r="P1118" s="63">
        <v>107.23606726642107</v>
      </c>
      <c r="Q1118" s="63">
        <v>2.4655067769166124</v>
      </c>
      <c r="R1118" s="63">
        <v>2.9022743597814316</v>
      </c>
      <c r="S1118" s="63">
        <v>3.4333720363729014</v>
      </c>
      <c r="T1118" s="63">
        <v>104.92428880406983</v>
      </c>
      <c r="U1118" s="63">
        <v>3.2091270724307321</v>
      </c>
      <c r="V1118" s="63">
        <v>3.2995667015486951</v>
      </c>
      <c r="W1118" s="63">
        <v>3.1654886570182441</v>
      </c>
      <c r="X1118" s="63">
        <v>108.83669670879004</v>
      </c>
      <c r="Y1118" s="63">
        <v>1.8429637310925102</v>
      </c>
      <c r="Z1118" s="63">
        <v>2.6002126402073333</v>
      </c>
      <c r="AA1118" s="63">
        <v>3.6596666917804583</v>
      </c>
      <c r="AB1118" s="63">
        <v>64.407815050818897</v>
      </c>
      <c r="AC1118" s="63">
        <v>-25.573243756389658</v>
      </c>
      <c r="AD1118" s="63">
        <v>-28.440586173940741</v>
      </c>
      <c r="AE1118" s="63">
        <v>-3.6318096430807856</v>
      </c>
      <c r="AF1118" s="64" t="s">
        <v>104</v>
      </c>
      <c r="AG1118" s="65">
        <v>97.46</v>
      </c>
      <c r="AH1118" s="63">
        <v>128.77715923526344</v>
      </c>
      <c r="AI1118" s="63">
        <v>1.1094664187609737</v>
      </c>
      <c r="AJ1118" s="63">
        <v>3.1130235447991428</v>
      </c>
      <c r="AK1118" s="63">
        <v>8.4656334084342006</v>
      </c>
    </row>
    <row r="1119" spans="1:37" x14ac:dyDescent="0.25">
      <c r="A1119" s="61">
        <v>2023</v>
      </c>
      <c r="B1119" s="61">
        <v>3</v>
      </c>
      <c r="C1119" s="62" t="s">
        <v>103</v>
      </c>
      <c r="D1119" s="63">
        <v>133.84773989481224</v>
      </c>
      <c r="E1119" s="63">
        <v>9.9876011744532747</v>
      </c>
      <c r="F1119" s="63">
        <v>11.180571466865729</v>
      </c>
      <c r="G1119" s="63">
        <v>9.3868181462112688</v>
      </c>
      <c r="H1119" s="63">
        <v>133.23528187799329</v>
      </c>
      <c r="I1119" s="63">
        <v>11.37414384133686</v>
      </c>
      <c r="J1119" s="63">
        <v>12.078491180789651</v>
      </c>
      <c r="K1119" s="63">
        <v>9.0633747826637006</v>
      </c>
      <c r="L1119" s="63">
        <v>192.72463814414618</v>
      </c>
      <c r="M1119" s="63">
        <v>-3.8623573348920814</v>
      </c>
      <c r="N1119" s="63">
        <v>3.8224670287840823</v>
      </c>
      <c r="O1119" s="63">
        <v>42.2025297543573</v>
      </c>
      <c r="P1119" s="63">
        <v>109.18947169997966</v>
      </c>
      <c r="Q1119" s="63">
        <v>1.7631454796089372</v>
      </c>
      <c r="R1119" s="63">
        <v>2.4918247386845893</v>
      </c>
      <c r="S1119" s="63">
        <v>3.2050253659167396</v>
      </c>
      <c r="T1119" s="63">
        <v>105.41511842077469</v>
      </c>
      <c r="U1119" s="63">
        <v>2.8847073280646214</v>
      </c>
      <c r="V1119" s="63">
        <v>3.1596800688755033</v>
      </c>
      <c r="W1119" s="63">
        <v>3.1961333660476328</v>
      </c>
      <c r="X1119" s="63">
        <v>111.27373085190011</v>
      </c>
      <c r="Y1119" s="63">
        <v>1.4700069265158646</v>
      </c>
      <c r="Z1119" s="63">
        <v>2.179579413314503</v>
      </c>
      <c r="AA1119" s="63">
        <v>3.2791847255606825</v>
      </c>
      <c r="AB1119" s="63">
        <v>65.178787719205857</v>
      </c>
      <c r="AC1119" s="63">
        <v>-34.095846645367416</v>
      </c>
      <c r="AD1119" s="63">
        <v>-30.611844364849606</v>
      </c>
      <c r="AE1119" s="63">
        <v>-6.1169174725703783</v>
      </c>
      <c r="AF1119" s="64" t="s">
        <v>104</v>
      </c>
      <c r="AG1119" s="65">
        <v>97.58</v>
      </c>
      <c r="AH1119" s="63">
        <v>137.16718579095331</v>
      </c>
      <c r="AI1119" s="63">
        <v>-0.34839291009004114</v>
      </c>
      <c r="AJ1119" s="63">
        <v>1.7307357127716472</v>
      </c>
      <c r="AK1119" s="63">
        <v>7.2988376253876481</v>
      </c>
    </row>
    <row r="1120" spans="1:37" x14ac:dyDescent="0.25">
      <c r="A1120" s="61">
        <v>2023</v>
      </c>
      <c r="B1120" s="61">
        <v>4</v>
      </c>
      <c r="C1120" s="62" t="s">
        <v>103</v>
      </c>
      <c r="D1120" s="63">
        <v>127.95396663524861</v>
      </c>
      <c r="E1120" s="63">
        <v>8.4705966149689687</v>
      </c>
      <c r="F1120" s="63">
        <v>10.417216244605809</v>
      </c>
      <c r="G1120" s="63">
        <v>9.4638045496782297</v>
      </c>
      <c r="H1120" s="63">
        <v>128.67788633759739</v>
      </c>
      <c r="I1120" s="63">
        <v>7.7245321890715388</v>
      </c>
      <c r="J1120" s="63">
        <v>10.829992145650035</v>
      </c>
      <c r="K1120" s="63">
        <v>9.1492954396294977</v>
      </c>
      <c r="L1120" s="63">
        <v>146.98993847224767</v>
      </c>
      <c r="M1120" s="63">
        <v>23.083909947666427</v>
      </c>
      <c r="N1120" s="63">
        <v>7.2798081802230463</v>
      </c>
      <c r="O1120" s="63">
        <v>39.800199860515761</v>
      </c>
      <c r="P1120" s="63">
        <v>109.52980924594551</v>
      </c>
      <c r="Q1120" s="63">
        <v>2.2729442251154097</v>
      </c>
      <c r="R1120" s="63">
        <v>2.4339283595261163</v>
      </c>
      <c r="S1120" s="63">
        <v>3.0899226548414873</v>
      </c>
      <c r="T1120" s="63">
        <v>105.48150142533986</v>
      </c>
      <c r="U1120" s="63">
        <v>2.4928205484495436</v>
      </c>
      <c r="V1120" s="63">
        <v>2.9909628187859694</v>
      </c>
      <c r="W1120" s="63">
        <v>3.1689855390048365</v>
      </c>
      <c r="X1120" s="63">
        <v>112.90706813061584</v>
      </c>
      <c r="Y1120" s="63">
        <v>3.520216497689816</v>
      </c>
      <c r="Z1120" s="63">
        <v>2.5417620876816205</v>
      </c>
      <c r="AA1120" s="63">
        <v>3.2139632448511009</v>
      </c>
      <c r="AB1120" s="63">
        <v>67.238927800305433</v>
      </c>
      <c r="AC1120" s="63">
        <v>-38.347433074516168</v>
      </c>
      <c r="AD1120" s="63">
        <v>-32.912788693553942</v>
      </c>
      <c r="AE1120" s="63">
        <v>-10.213564182451279</v>
      </c>
      <c r="AF1120" s="64" t="s">
        <v>104</v>
      </c>
      <c r="AG1120" s="65">
        <v>97.81</v>
      </c>
      <c r="AH1120" s="63">
        <v>130.81890055745691</v>
      </c>
      <c r="AI1120" s="63">
        <v>-1.9539367474756659</v>
      </c>
      <c r="AJ1120" s="63">
        <v>0.70245589371018546</v>
      </c>
      <c r="AK1120" s="63">
        <v>5.9274862722437973</v>
      </c>
    </row>
    <row r="1121" spans="1:37" x14ac:dyDescent="0.25">
      <c r="A1121" s="61">
        <v>2023</v>
      </c>
      <c r="B1121" s="61">
        <v>5</v>
      </c>
      <c r="C1121" s="62" t="s">
        <v>103</v>
      </c>
      <c r="D1121" s="63">
        <v>131.35830095161086</v>
      </c>
      <c r="E1121" s="63">
        <v>9.4143823504412723</v>
      </c>
      <c r="F1121" s="63">
        <v>10.193776691934687</v>
      </c>
      <c r="G1121" s="63">
        <v>9.4035430952697112</v>
      </c>
      <c r="H1121" s="63">
        <v>131.86232015670549</v>
      </c>
      <c r="I1121" s="63">
        <v>7.7175637517673294</v>
      </c>
      <c r="J1121" s="63">
        <v>10.123090546165514</v>
      </c>
      <c r="K1121" s="63">
        <v>8.8897989614103352</v>
      </c>
      <c r="L1121" s="63">
        <v>205.72607014058059</v>
      </c>
      <c r="M1121" s="63">
        <v>45.242535928774771</v>
      </c>
      <c r="N1121" s="63">
        <v>13.943230007784324</v>
      </c>
      <c r="O1121" s="63">
        <v>35.674512924823205</v>
      </c>
      <c r="P1121" s="63">
        <v>110.48606186277756</v>
      </c>
      <c r="Q1121" s="63">
        <v>2.1441803293700019</v>
      </c>
      <c r="R1121" s="63">
        <v>2.3728402542988913</v>
      </c>
      <c r="S1121" s="63">
        <v>2.8699609415292002</v>
      </c>
      <c r="T1121" s="63">
        <v>105.78465861892452</v>
      </c>
      <c r="U1121" s="63">
        <v>2.0731405376565419</v>
      </c>
      <c r="V1121" s="63">
        <v>2.8046053082520839</v>
      </c>
      <c r="W1121" s="63">
        <v>3.0488997000021669</v>
      </c>
      <c r="X1121" s="63">
        <v>114.05664449148372</v>
      </c>
      <c r="Y1121" s="63">
        <v>3.7341302847035678</v>
      </c>
      <c r="Z1121" s="63">
        <v>2.7969880802618752</v>
      </c>
      <c r="AA1121" s="63">
        <v>3.1091848407047991</v>
      </c>
      <c r="AB1121" s="63">
        <v>65.899204802780559</v>
      </c>
      <c r="AC1121" s="63">
        <v>-41.834002677376162</v>
      </c>
      <c r="AD1121" s="63">
        <v>-35.018697003212729</v>
      </c>
      <c r="AE1121" s="63">
        <v>-15.314423220255961</v>
      </c>
      <c r="AF1121" s="64" t="s">
        <v>104</v>
      </c>
      <c r="AG1121" s="65">
        <v>97.84</v>
      </c>
      <c r="AH1121" s="63">
        <v>134.25827979518689</v>
      </c>
      <c r="AI1121" s="63">
        <v>-0.80687127469194309</v>
      </c>
      <c r="AJ1121" s="63">
        <v>0.36944664686042739</v>
      </c>
      <c r="AK1121" s="63">
        <v>4.4826845454809501</v>
      </c>
    </row>
    <row r="1122" spans="1:37" x14ac:dyDescent="0.25">
      <c r="A1122" s="61">
        <v>2023</v>
      </c>
      <c r="B1122" s="61">
        <v>6</v>
      </c>
      <c r="C1122" s="62" t="s">
        <v>103</v>
      </c>
      <c r="D1122" s="63">
        <v>105.80095059878971</v>
      </c>
      <c r="E1122" s="63">
        <v>6.3430257834642845</v>
      </c>
      <c r="F1122" s="63">
        <v>9.5935889673904207</v>
      </c>
      <c r="G1122" s="63">
        <v>8.6251162354622721</v>
      </c>
      <c r="H1122" s="63">
        <v>102.09724507731559</v>
      </c>
      <c r="I1122" s="63">
        <v>6.4386239792043796</v>
      </c>
      <c r="J1122" s="63">
        <v>9.5664413737284839</v>
      </c>
      <c r="K1122" s="63">
        <v>8.3499054211789741</v>
      </c>
      <c r="L1122" s="63">
        <v>132.96102224203878</v>
      </c>
      <c r="M1122" s="63">
        <v>13.884826584672567</v>
      </c>
      <c r="N1122" s="63">
        <v>13.935848284013685</v>
      </c>
      <c r="O1122" s="63">
        <v>31.900354847477047</v>
      </c>
      <c r="P1122" s="63">
        <v>100.90814213658139</v>
      </c>
      <c r="Q1122" s="63">
        <v>0.47996733508742295</v>
      </c>
      <c r="R1122" s="63">
        <v>2.0629755021682517</v>
      </c>
      <c r="S1122" s="63">
        <v>2.6293085851823292</v>
      </c>
      <c r="T1122" s="63">
        <v>106.08606618307779</v>
      </c>
      <c r="U1122" s="63">
        <v>2.6071059673137285</v>
      </c>
      <c r="V1122" s="63">
        <v>2.771338114347488</v>
      </c>
      <c r="W1122" s="63">
        <v>2.9861414689330559</v>
      </c>
      <c r="X1122" s="63">
        <v>100.46895177848596</v>
      </c>
      <c r="Y1122" s="63">
        <v>0.32498736710691389</v>
      </c>
      <c r="Z1122" s="63">
        <v>2.3936820212551391</v>
      </c>
      <c r="AA1122" s="63">
        <v>2.8180554752805733</v>
      </c>
      <c r="AB1122" s="63">
        <v>66.189899415451052</v>
      </c>
      <c r="AC1122" s="63">
        <v>-41.688008016924606</v>
      </c>
      <c r="AD1122" s="63">
        <v>-36.294324353104038</v>
      </c>
      <c r="AE1122" s="63">
        <v>-19.716325579424606</v>
      </c>
      <c r="AF1122" s="64" t="s">
        <v>104</v>
      </c>
      <c r="AG1122" s="65">
        <v>97.84</v>
      </c>
      <c r="AH1122" s="63">
        <v>108.13670339205817</v>
      </c>
      <c r="AI1122" s="63">
        <v>-3.5913083913196857</v>
      </c>
      <c r="AJ1122" s="63">
        <v>-0.24279443056246519</v>
      </c>
      <c r="AK1122" s="63">
        <v>2.664152714954156</v>
      </c>
    </row>
    <row r="1123" spans="1:37" x14ac:dyDescent="0.25">
      <c r="A1123" s="61">
        <v>2023</v>
      </c>
      <c r="B1123" s="61">
        <v>7</v>
      </c>
      <c r="C1123" s="62" t="s">
        <v>103</v>
      </c>
      <c r="D1123" s="63">
        <v>88.975677093135062</v>
      </c>
      <c r="E1123" s="63">
        <v>8.8718050110345104</v>
      </c>
      <c r="F1123" s="63">
        <v>9.5116665080251739</v>
      </c>
      <c r="G1123" s="63">
        <v>9.0494840335410487</v>
      </c>
      <c r="H1123" s="63">
        <v>86.607635332180763</v>
      </c>
      <c r="I1123" s="63">
        <v>8.9504912479520868</v>
      </c>
      <c r="J1123" s="63">
        <v>9.497903072179902</v>
      </c>
      <c r="K1123" s="63">
        <v>8.7713874616386818</v>
      </c>
      <c r="L1123" s="63">
        <v>295.51560179373479</v>
      </c>
      <c r="M1123" s="63">
        <v>39.044730431708786</v>
      </c>
      <c r="N1123" s="63">
        <v>18.632403231149897</v>
      </c>
      <c r="O1123" s="63">
        <v>30.261640782881102</v>
      </c>
      <c r="P1123" s="63">
        <v>99.169607257503628</v>
      </c>
      <c r="Q1123" s="63">
        <v>2.5778119716265451</v>
      </c>
      <c r="R1123" s="63">
        <v>2.1330634953386385</v>
      </c>
      <c r="S1123" s="63">
        <v>2.6397055130803437</v>
      </c>
      <c r="T1123" s="63">
        <v>105.42849896128293</v>
      </c>
      <c r="U1123" s="63">
        <v>2.110083708647096</v>
      </c>
      <c r="V1123" s="63">
        <v>2.676123058507307</v>
      </c>
      <c r="W1123" s="63">
        <v>2.8762740120722015</v>
      </c>
      <c r="X1123" s="63">
        <v>98.596269919253416</v>
      </c>
      <c r="Y1123" s="63">
        <v>3.9480001539194944</v>
      </c>
      <c r="Z1123" s="63">
        <v>2.6017202332890843</v>
      </c>
      <c r="AA1123" s="63">
        <v>2.9709043371593822</v>
      </c>
      <c r="AB1123" s="63">
        <v>77.577544894412554</v>
      </c>
      <c r="AC1123" s="63">
        <v>-26.181599518941667</v>
      </c>
      <c r="AD1123" s="63">
        <v>-34.772932874977379</v>
      </c>
      <c r="AE1123" s="63">
        <v>-22.146898630426747</v>
      </c>
      <c r="AF1123" s="64" t="s">
        <v>104</v>
      </c>
      <c r="AG1123" s="65">
        <v>97.84</v>
      </c>
      <c r="AH1123" s="63">
        <v>90.939980675730851</v>
      </c>
      <c r="AI1123" s="63">
        <v>-1.298762219145928</v>
      </c>
      <c r="AJ1123" s="63">
        <v>-0.36176951272293145</v>
      </c>
      <c r="AK1123" s="63">
        <v>2.1345198516495429</v>
      </c>
    </row>
    <row r="1124" spans="1:37" x14ac:dyDescent="0.25">
      <c r="A1124" s="61">
        <v>2023</v>
      </c>
      <c r="B1124" s="61">
        <v>8</v>
      </c>
      <c r="C1124" s="62" t="s">
        <v>103</v>
      </c>
      <c r="D1124" s="63">
        <v>137.05044906902955</v>
      </c>
      <c r="E1124" s="63">
        <v>12.334486059990724</v>
      </c>
      <c r="F1124" s="63">
        <v>9.9206574337558973</v>
      </c>
      <c r="G1124" s="63">
        <v>9.2468273817119808</v>
      </c>
      <c r="H1124" s="63">
        <v>135.49877940367068</v>
      </c>
      <c r="I1124" s="63">
        <v>12.310249003841008</v>
      </c>
      <c r="J1124" s="63">
        <v>9.9042301945061251</v>
      </c>
      <c r="K1124" s="63">
        <v>9.1973365779774383</v>
      </c>
      <c r="L1124" s="63">
        <v>251.06951494540971</v>
      </c>
      <c r="M1124" s="63">
        <v>23.348849772702152</v>
      </c>
      <c r="N1124" s="63">
        <v>19.348935442510463</v>
      </c>
      <c r="O1124" s="63">
        <v>27.038743774844093</v>
      </c>
      <c r="P1124" s="63">
        <v>109.91484476152218</v>
      </c>
      <c r="Q1124" s="63">
        <v>1.3803040407620415</v>
      </c>
      <c r="R1124" s="63">
        <v>2.0333616064858173</v>
      </c>
      <c r="S1124" s="63">
        <v>2.4214428962743</v>
      </c>
      <c r="T1124" s="63">
        <v>104.36128488820779</v>
      </c>
      <c r="U1124" s="63">
        <v>0.80410938819966304</v>
      </c>
      <c r="V1124" s="63">
        <v>2.4399407479947399</v>
      </c>
      <c r="W1124" s="63">
        <v>2.6295379128350049</v>
      </c>
      <c r="X1124" s="63">
        <v>114.44328615404868</v>
      </c>
      <c r="Y1124" s="63">
        <v>3.2860458347947201</v>
      </c>
      <c r="Z1124" s="63">
        <v>2.6942496237174041</v>
      </c>
      <c r="AA1124" s="63">
        <v>2.9876696891553394</v>
      </c>
      <c r="AB1124" s="63">
        <v>67.731844752224973</v>
      </c>
      <c r="AC1124" s="63">
        <v>-35.441513070714365</v>
      </c>
      <c r="AD1124" s="63">
        <v>-34.860235012820304</v>
      </c>
      <c r="AE1124" s="63">
        <v>-25.805232436064344</v>
      </c>
      <c r="AF1124" s="64" t="s">
        <v>104</v>
      </c>
      <c r="AG1124" s="65">
        <v>97.5</v>
      </c>
      <c r="AH1124" s="63">
        <v>140.56456314772262</v>
      </c>
      <c r="AI1124" s="63">
        <v>2.3338364292141023</v>
      </c>
      <c r="AJ1124" s="63">
        <v>2.5893786168262878E-2</v>
      </c>
      <c r="AK1124" s="63">
        <v>0.86249633560839811</v>
      </c>
    </row>
    <row r="1125" spans="1:37" x14ac:dyDescent="0.25">
      <c r="A1125" s="61">
        <v>2023</v>
      </c>
      <c r="B1125" s="61">
        <v>9</v>
      </c>
      <c r="C1125" s="62" t="s">
        <v>103</v>
      </c>
      <c r="D1125" s="63">
        <v>139.49149607142914</v>
      </c>
      <c r="E1125" s="63">
        <v>13.51972167488691</v>
      </c>
      <c r="F1125" s="63">
        <v>10.378980539857153</v>
      </c>
      <c r="G1125" s="63">
        <v>9.8482453744811664</v>
      </c>
      <c r="H1125" s="63">
        <v>136.50773796414717</v>
      </c>
      <c r="I1125" s="63">
        <v>11.524563144998609</v>
      </c>
      <c r="J1125" s="63">
        <v>10.111376563098307</v>
      </c>
      <c r="K1125" s="63">
        <v>9.6890333180551806</v>
      </c>
      <c r="L1125" s="63">
        <v>205.94768954022956</v>
      </c>
      <c r="M1125" s="63">
        <v>24.465910918673387</v>
      </c>
      <c r="N1125" s="63">
        <v>19.911417304504475</v>
      </c>
      <c r="O1125" s="63">
        <v>24.398295192877413</v>
      </c>
      <c r="P1125" s="63">
        <v>110.75682130064175</v>
      </c>
      <c r="Q1125" s="63">
        <v>0.75040106837850828</v>
      </c>
      <c r="R1125" s="63">
        <v>1.8814627838732445</v>
      </c>
      <c r="S1125" s="63">
        <v>2.1692017786736102</v>
      </c>
      <c r="T1125" s="63">
        <v>103.9595888359819</v>
      </c>
      <c r="U1125" s="63">
        <v>0.25228264599826389</v>
      </c>
      <c r="V1125" s="63">
        <v>2.1945006932359012</v>
      </c>
      <c r="W1125" s="63">
        <v>2.3658514079314585</v>
      </c>
      <c r="X1125" s="63">
        <v>116.109748101725</v>
      </c>
      <c r="Y1125" s="63">
        <v>2.590028201416871</v>
      </c>
      <c r="Z1125" s="63">
        <v>2.6816021516901545</v>
      </c>
      <c r="AA1125" s="63">
        <v>2.8865471517697046</v>
      </c>
      <c r="AB1125" s="63">
        <v>68.376428458581287</v>
      </c>
      <c r="AC1125" s="63">
        <v>-30.175529168817746</v>
      </c>
      <c r="AD1125" s="63">
        <v>-34.351294886355667</v>
      </c>
      <c r="AE1125" s="63">
        <v>-28.329749855786886</v>
      </c>
      <c r="AF1125" s="64" t="s">
        <v>104</v>
      </c>
      <c r="AG1125" s="65">
        <v>97.51</v>
      </c>
      <c r="AH1125" s="63">
        <v>143.0535289420871</v>
      </c>
      <c r="AI1125" s="63">
        <v>3.4145921072731227</v>
      </c>
      <c r="AJ1125" s="63">
        <v>0.45459070315401195</v>
      </c>
      <c r="AK1125" s="63">
        <v>1.0415046135882307</v>
      </c>
    </row>
    <row r="1126" spans="1:37" x14ac:dyDescent="0.25">
      <c r="A1126" s="61">
        <v>2023</v>
      </c>
      <c r="B1126" s="61">
        <v>10</v>
      </c>
      <c r="C1126" s="62" t="s">
        <v>103</v>
      </c>
      <c r="D1126" s="63">
        <v>138.28620105841904</v>
      </c>
      <c r="E1126" s="63">
        <v>10.156556389853051</v>
      </c>
      <c r="F1126" s="63">
        <v>10.35337466305608</v>
      </c>
      <c r="G1126" s="63">
        <v>9.5972235837263042</v>
      </c>
      <c r="H1126" s="63">
        <v>138.34176730732068</v>
      </c>
      <c r="I1126" s="63">
        <v>10.633981008028769</v>
      </c>
      <c r="J1126" s="63">
        <v>10.171745607764727</v>
      </c>
      <c r="K1126" s="63">
        <v>9.5721930567015647</v>
      </c>
      <c r="L1126" s="63">
        <v>207.17075740577576</v>
      </c>
      <c r="M1126" s="63">
        <v>31.67180762926273</v>
      </c>
      <c r="N1126" s="63">
        <v>21.024353155787743</v>
      </c>
      <c r="O1126" s="63">
        <v>24.866722411437195</v>
      </c>
      <c r="P1126" s="63">
        <v>110.8673438507426</v>
      </c>
      <c r="Q1126" s="63">
        <v>0.9003671844127723</v>
      </c>
      <c r="R1126" s="63">
        <v>1.7776463468273995</v>
      </c>
      <c r="S1126" s="63">
        <v>1.9556434096134296</v>
      </c>
      <c r="T1126" s="63">
        <v>105.35766456970737</v>
      </c>
      <c r="U1126" s="63">
        <v>1.4113118974605925</v>
      </c>
      <c r="V1126" s="63">
        <v>2.1153636164514378</v>
      </c>
      <c r="W1126" s="63">
        <v>2.2452608370624176</v>
      </c>
      <c r="X1126" s="63">
        <v>115.20697785538532</v>
      </c>
      <c r="Y1126" s="63">
        <v>1.6761366672213285</v>
      </c>
      <c r="Z1126" s="63">
        <v>2.5726804429029082</v>
      </c>
      <c r="AA1126" s="63">
        <v>2.6718292039401632</v>
      </c>
      <c r="AB1126" s="63">
        <v>67.516983516772868</v>
      </c>
      <c r="AC1126" s="63">
        <v>-29.913408554185239</v>
      </c>
      <c r="AD1126" s="63">
        <v>-33.922803106117229</v>
      </c>
      <c r="AE1126" s="63">
        <v>-29.969678335913159</v>
      </c>
      <c r="AF1126" s="64" t="s">
        <v>104</v>
      </c>
      <c r="AG1126" s="65">
        <v>97.51</v>
      </c>
      <c r="AH1126" s="63">
        <v>141.81745570548563</v>
      </c>
      <c r="AI1126" s="63">
        <v>0.14745896790557822</v>
      </c>
      <c r="AJ1126" s="63">
        <v>0.41937579647681744</v>
      </c>
      <c r="AK1126" s="63">
        <v>0.38798589610489387</v>
      </c>
    </row>
    <row r="1127" spans="1:37" x14ac:dyDescent="0.25">
      <c r="A1127" s="61">
        <v>2023</v>
      </c>
      <c r="B1127" s="61">
        <v>11</v>
      </c>
      <c r="C1127" s="62" t="s">
        <v>103</v>
      </c>
      <c r="D1127" s="63">
        <v>135.21958293916504</v>
      </c>
      <c r="E1127" s="63">
        <v>10.289005498925064</v>
      </c>
      <c r="F1127" s="63">
        <v>10.346868868982749</v>
      </c>
      <c r="G1127" s="63">
        <v>9.9432986147836004</v>
      </c>
      <c r="H1127" s="63">
        <v>134.11475254372573</v>
      </c>
      <c r="I1127" s="63">
        <v>9.5880187916675368</v>
      </c>
      <c r="J1127" s="63">
        <v>10.112455408632437</v>
      </c>
      <c r="K1127" s="63">
        <v>9.8303632436702202</v>
      </c>
      <c r="L1127" s="63">
        <v>262.36975655301381</v>
      </c>
      <c r="M1127" s="63">
        <v>79.399817040181659</v>
      </c>
      <c r="N1127" s="63">
        <v>25.744118132846204</v>
      </c>
      <c r="O1127" s="63">
        <v>26.0333802040021</v>
      </c>
      <c r="P1127" s="63">
        <v>109.43784282928411</v>
      </c>
      <c r="Q1127" s="63">
        <v>-0.28638988923044906</v>
      </c>
      <c r="R1127" s="63">
        <v>1.5803410660550021</v>
      </c>
      <c r="S1127" s="63">
        <v>1.626258869931192</v>
      </c>
      <c r="T1127" s="63">
        <v>105.30742997568179</v>
      </c>
      <c r="U1127" s="63">
        <v>1.1026701062942124</v>
      </c>
      <c r="V1127" s="63">
        <v>2.0222097958660257</v>
      </c>
      <c r="W1127" s="63">
        <v>2.10057971168591</v>
      </c>
      <c r="X1127" s="63">
        <v>112.43830603559798</v>
      </c>
      <c r="Y1127" s="63">
        <v>-0.86940547129123047</v>
      </c>
      <c r="Z1127" s="63">
        <v>2.2359338733279222</v>
      </c>
      <c r="AA1127" s="63">
        <v>2.2120947610709436</v>
      </c>
      <c r="AB1127" s="63">
        <v>67.516983516772868</v>
      </c>
      <c r="AC1127" s="63">
        <v>-29.599367422245649</v>
      </c>
      <c r="AD1127" s="63">
        <v>-33.543667440973543</v>
      </c>
      <c r="AE1127" s="63">
        <v>-31.886548746250483</v>
      </c>
      <c r="AF1127" s="64" t="s">
        <v>104</v>
      </c>
      <c r="AG1127" s="65">
        <v>97.51</v>
      </c>
      <c r="AH1127" s="63">
        <v>138.67252890899911</v>
      </c>
      <c r="AI1127" s="63">
        <v>0.26787342303056505</v>
      </c>
      <c r="AJ1127" s="63">
        <v>0.40411900681434076</v>
      </c>
      <c r="AK1127" s="63">
        <v>0.31645010784802707</v>
      </c>
    </row>
    <row r="1128" spans="1:37" x14ac:dyDescent="0.25">
      <c r="A1128" s="61">
        <v>2023</v>
      </c>
      <c r="B1128" s="61">
        <v>12</v>
      </c>
      <c r="C1128" s="62" t="s">
        <v>103</v>
      </c>
      <c r="D1128" s="63">
        <v>101.00085464830082</v>
      </c>
      <c r="E1128" s="63">
        <v>11.624441834506499</v>
      </c>
      <c r="F1128" s="63">
        <v>10.435548468581635</v>
      </c>
      <c r="G1128" s="63">
        <v>10.435548468581629</v>
      </c>
      <c r="H1128" s="63">
        <v>91.875683221861607</v>
      </c>
      <c r="I1128" s="63">
        <v>7.9278881884846726</v>
      </c>
      <c r="J1128" s="63">
        <v>9.9682957908470158</v>
      </c>
      <c r="K1128" s="63">
        <v>9.9682957908470087</v>
      </c>
      <c r="L1128" s="63">
        <v>148.3292562165725</v>
      </c>
      <c r="M1128" s="63">
        <v>64.762734948120595</v>
      </c>
      <c r="N1128" s="63">
        <v>27.593999445168116</v>
      </c>
      <c r="O1128" s="63">
        <v>27.593999445168123</v>
      </c>
      <c r="P1128" s="63">
        <v>89.852840528081884</v>
      </c>
      <c r="Q1128" s="63">
        <v>-1.3500335316164183</v>
      </c>
      <c r="R1128" s="63">
        <v>1.3649579535125245</v>
      </c>
      <c r="S1128" s="63">
        <v>1.3649579535125298</v>
      </c>
      <c r="T1128" s="63">
        <v>103.30129881427297</v>
      </c>
      <c r="U1128" s="63">
        <v>9.0627496177120292E-3</v>
      </c>
      <c r="V1128" s="63">
        <v>1.8539208292736697</v>
      </c>
      <c r="W1128" s="63">
        <v>1.853920829273676</v>
      </c>
      <c r="X1128" s="63">
        <v>82.400317025770249</v>
      </c>
      <c r="Y1128" s="63">
        <v>-1.9251078344020698</v>
      </c>
      <c r="Z1128" s="63">
        <v>1.9547673028690538</v>
      </c>
      <c r="AA1128" s="63">
        <v>1.9547673028690582</v>
      </c>
      <c r="AB1128" s="63">
        <v>62.701564063405122</v>
      </c>
      <c r="AC1128" s="63">
        <v>-21.30393401015229</v>
      </c>
      <c r="AD1128" s="63">
        <v>-32.712505251365357</v>
      </c>
      <c r="AE1128" s="63">
        <v>-32.712505251365357</v>
      </c>
      <c r="AF1128" s="64" t="s">
        <v>104</v>
      </c>
      <c r="AG1128" s="65">
        <v>97.51</v>
      </c>
      <c r="AH1128" s="63">
        <v>103.57999656271235</v>
      </c>
      <c r="AI1128" s="63">
        <v>1.481968707096712</v>
      </c>
      <c r="AJ1128" s="63">
        <v>0.47868261108958698</v>
      </c>
      <c r="AK1128" s="63">
        <v>0.47868261108958166</v>
      </c>
    </row>
    <row r="1129" spans="1:37" x14ac:dyDescent="0.25">
      <c r="A1129" s="61">
        <v>2024</v>
      </c>
      <c r="B1129" s="61">
        <v>1</v>
      </c>
      <c r="C1129" s="62" t="s">
        <v>103</v>
      </c>
      <c r="D1129" s="63">
        <v>85.268456377572164</v>
      </c>
      <c r="E1129" s="63">
        <v>13.553043231501334</v>
      </c>
      <c r="F1129" s="63">
        <v>13.553043231501327</v>
      </c>
      <c r="G1129" s="63">
        <v>10.542056520072833</v>
      </c>
      <c r="H1129" s="63">
        <v>83.565461792096087</v>
      </c>
      <c r="I1129" s="63">
        <v>11.700667906565613</v>
      </c>
      <c r="J1129" s="63">
        <v>11.700667906565609</v>
      </c>
      <c r="K1129" s="63">
        <v>9.8319262724114509</v>
      </c>
      <c r="L1129" s="63">
        <v>282.29736859157208</v>
      </c>
      <c r="M1129" s="63">
        <v>45.572647524733298</v>
      </c>
      <c r="N1129" s="63">
        <v>45.572647524733313</v>
      </c>
      <c r="O1129" s="63">
        <v>30.883196132730404</v>
      </c>
      <c r="P1129" s="63">
        <v>88.2830769535787</v>
      </c>
      <c r="Q1129" s="63">
        <v>-0.55977128902384266</v>
      </c>
      <c r="R1129" s="63">
        <v>-0.5597712890238471</v>
      </c>
      <c r="S1129" s="63">
        <v>1.0843677941125662</v>
      </c>
      <c r="T1129" s="63">
        <v>102.3631045258534</v>
      </c>
      <c r="U1129" s="63">
        <v>-0.73777729245662726</v>
      </c>
      <c r="V1129" s="63">
        <v>-0.7377772924566206</v>
      </c>
      <c r="W1129" s="63">
        <v>1.5144146466884507</v>
      </c>
      <c r="X1129" s="63">
        <v>80.534911570794691</v>
      </c>
      <c r="Y1129" s="63">
        <v>-0.52922805419323993</v>
      </c>
      <c r="Z1129" s="63">
        <v>-0.52922805419324259</v>
      </c>
      <c r="AA1129" s="63">
        <v>1.6879947219667173</v>
      </c>
      <c r="AB1129" s="63">
        <v>51.010585075570056</v>
      </c>
      <c r="AC1129" s="63">
        <v>3.7798920030856209</v>
      </c>
      <c r="AD1129" s="63">
        <v>3.7798920030856165</v>
      </c>
      <c r="AE1129" s="63">
        <v>-31.205432191005684</v>
      </c>
      <c r="AF1129" s="64" t="s">
        <v>104</v>
      </c>
      <c r="AG1129" s="65">
        <v>97.51</v>
      </c>
      <c r="AH1129" s="63">
        <v>87.44585824794602</v>
      </c>
      <c r="AI1129" s="63">
        <v>3.2353326066310473</v>
      </c>
      <c r="AJ1129" s="63">
        <v>3.2353326066310473</v>
      </c>
      <c r="AK1129" s="63">
        <v>0.32226860535611479</v>
      </c>
    </row>
    <row r="1130" spans="1:37" x14ac:dyDescent="0.25">
      <c r="A1130" s="61">
        <v>2024</v>
      </c>
      <c r="B1130" s="61">
        <v>2</v>
      </c>
      <c r="C1130" s="62" t="s">
        <v>103</v>
      </c>
      <c r="D1130" s="63">
        <v>137.11369334262611</v>
      </c>
      <c r="E1130" s="63">
        <v>9.2485249004318604</v>
      </c>
      <c r="F1130" s="63">
        <v>10.859870237084435</v>
      </c>
      <c r="G1130" s="63">
        <v>10.289508783453954</v>
      </c>
      <c r="H1130" s="63">
        <v>136.09187674723631</v>
      </c>
      <c r="I1130" s="63">
        <v>8.9112800951808282</v>
      </c>
      <c r="J1130" s="63">
        <v>9.9558865708933695</v>
      </c>
      <c r="K1130" s="63">
        <v>9.616789615210422</v>
      </c>
      <c r="L1130" s="63">
        <v>287.70171770365346</v>
      </c>
      <c r="M1130" s="63">
        <v>59.726664161855325</v>
      </c>
      <c r="N1130" s="63">
        <v>52.388542514534777</v>
      </c>
      <c r="O1130" s="63">
        <v>35.866532881361195</v>
      </c>
      <c r="P1130" s="63">
        <v>105.30377983903651</v>
      </c>
      <c r="Q1130" s="63">
        <v>-1.8019006819635877</v>
      </c>
      <c r="R1130" s="63">
        <v>-1.2393127386441938</v>
      </c>
      <c r="S1130" s="63">
        <v>0.71958856907082236</v>
      </c>
      <c r="T1130" s="63">
        <v>104.9917471132263</v>
      </c>
      <c r="U1130" s="63">
        <v>6.4292367311097109E-2</v>
      </c>
      <c r="V1130" s="63">
        <v>-0.33327208051854296</v>
      </c>
      <c r="W1130" s="63">
        <v>1.2532469368840395</v>
      </c>
      <c r="X1130" s="63">
        <v>105.51149992858487</v>
      </c>
      <c r="Y1130" s="63">
        <v>-3.0552165590823392</v>
      </c>
      <c r="Z1130" s="63">
        <v>-1.9777007385780365</v>
      </c>
      <c r="AA1130" s="63">
        <v>1.2611448776940932</v>
      </c>
      <c r="AB1130" s="63">
        <v>54.498920427615985</v>
      </c>
      <c r="AC1130" s="63">
        <v>-15.384615384615401</v>
      </c>
      <c r="AD1130" s="63">
        <v>-7.0895937673901122</v>
      </c>
      <c r="AE1130" s="63">
        <v>-30.734243014944767</v>
      </c>
      <c r="AF1130" s="64" t="s">
        <v>104</v>
      </c>
      <c r="AG1130" s="65">
        <v>106.52</v>
      </c>
      <c r="AH1130" s="63">
        <v>128.72107899232643</v>
      </c>
      <c r="AI1130" s="63">
        <v>-4.3548283927080433E-2</v>
      </c>
      <c r="AJ1130" s="63">
        <v>1.2574424651879967</v>
      </c>
      <c r="AK1130" s="63">
        <v>0.22282048449062586</v>
      </c>
    </row>
    <row r="1131" spans="1:37" x14ac:dyDescent="0.25">
      <c r="A1131" s="61">
        <v>2024</v>
      </c>
      <c r="B1131" s="61">
        <v>3</v>
      </c>
      <c r="C1131" s="62" t="s">
        <v>103</v>
      </c>
      <c r="D1131" s="63">
        <v>144.10325518787997</v>
      </c>
      <c r="E1131" s="63">
        <v>7.6620758042887189</v>
      </c>
      <c r="F1131" s="63">
        <v>9.5800866385260086</v>
      </c>
      <c r="G1131" s="63">
        <v>10.053986908945234</v>
      </c>
      <c r="H1131" s="63">
        <v>144.87884228615022</v>
      </c>
      <c r="I1131" s="63">
        <v>8.7390969148991786</v>
      </c>
      <c r="J1131" s="63">
        <v>9.46904746734063</v>
      </c>
      <c r="K1131" s="63">
        <v>9.3700339872330147</v>
      </c>
      <c r="L1131" s="63">
        <v>196.01972212336813</v>
      </c>
      <c r="M1131" s="63">
        <v>1.7097367575584315</v>
      </c>
      <c r="N1131" s="63">
        <v>35.155642813140744</v>
      </c>
      <c r="O1131" s="63">
        <v>36.586157277274509</v>
      </c>
      <c r="P1131" s="63">
        <v>108.02583629814701</v>
      </c>
      <c r="Q1131" s="63">
        <v>-1.0657029324493692</v>
      </c>
      <c r="R1131" s="63">
        <v>-1.177202593241089</v>
      </c>
      <c r="S1131" s="63">
        <v>0.47340072060700322</v>
      </c>
      <c r="T1131" s="63">
        <v>104.51108517039191</v>
      </c>
      <c r="U1131" s="63">
        <v>-0.85759354438539503</v>
      </c>
      <c r="V1131" s="63">
        <v>-0.50959703701436432</v>
      </c>
      <c r="W1131" s="63">
        <v>0.94031306495597278</v>
      </c>
      <c r="X1131" s="63">
        <v>109.55966128783554</v>
      </c>
      <c r="Y1131" s="63">
        <v>-1.5404081007636137</v>
      </c>
      <c r="Z1131" s="63">
        <v>-1.8160819592882071</v>
      </c>
      <c r="AA1131" s="63">
        <v>0.99339117068080895</v>
      </c>
      <c r="AB1131" s="63">
        <v>66.404760650903143</v>
      </c>
      <c r="AC1131" s="63">
        <v>1.8809385301531591</v>
      </c>
      <c r="AD1131" s="63">
        <v>-3.8184132371659074</v>
      </c>
      <c r="AE1131" s="63">
        <v>-28.488116959604611</v>
      </c>
      <c r="AF1131" s="64" t="s">
        <v>104</v>
      </c>
      <c r="AG1131" s="65">
        <v>106.77</v>
      </c>
      <c r="AH1131" s="63">
        <v>134.966053374431</v>
      </c>
      <c r="AI1131" s="63">
        <v>-1.6047077176875888</v>
      </c>
      <c r="AJ1131" s="63">
        <v>0.1378262718429113</v>
      </c>
      <c r="AK1131" s="63">
        <v>0.10667908533204695</v>
      </c>
    </row>
    <row r="1132" spans="1:37" x14ac:dyDescent="0.25">
      <c r="A1132" s="61">
        <v>2024</v>
      </c>
      <c r="B1132" s="61">
        <v>4</v>
      </c>
      <c r="C1132" s="62" t="s">
        <v>103</v>
      </c>
      <c r="D1132" s="63">
        <v>142.6786463564724</v>
      </c>
      <c r="E1132" s="63">
        <v>11.507794645552977</v>
      </c>
      <c r="F1132" s="63">
        <v>10.113517215773427</v>
      </c>
      <c r="G1132" s="63">
        <v>10.330714311725714</v>
      </c>
      <c r="H1132" s="63">
        <v>143.11491185121884</v>
      </c>
      <c r="I1132" s="63">
        <v>11.219507814842927</v>
      </c>
      <c r="J1132" s="63">
        <v>9.9569279765326257</v>
      </c>
      <c r="K1132" s="63">
        <v>9.6955072468768009</v>
      </c>
      <c r="L1132" s="63">
        <v>235.8423927302857</v>
      </c>
      <c r="M1132" s="63">
        <v>60.447983842658545</v>
      </c>
      <c r="N1132" s="63">
        <v>40.364299605610611</v>
      </c>
      <c r="O1132" s="63">
        <v>39.215389053236009</v>
      </c>
      <c r="P1132" s="63">
        <v>108.73872061955321</v>
      </c>
      <c r="Q1132" s="63">
        <v>-0.72225874566798609</v>
      </c>
      <c r="R1132" s="63">
        <v>-1.0570539056647066</v>
      </c>
      <c r="S1132" s="63">
        <v>0.21426082540108382</v>
      </c>
      <c r="T1132" s="63">
        <v>105.09619170080462</v>
      </c>
      <c r="U1132" s="63">
        <v>-0.3652865377612784</v>
      </c>
      <c r="V1132" s="63">
        <v>-0.47326268760142787</v>
      </c>
      <c r="W1132" s="63">
        <v>0.7018960638480678</v>
      </c>
      <c r="X1132" s="63">
        <v>111.24646409286665</v>
      </c>
      <c r="Y1132" s="63">
        <v>-1.4707706658613517</v>
      </c>
      <c r="Z1132" s="63">
        <v>-1.7219034915379128</v>
      </c>
      <c r="AA1132" s="63">
        <v>0.55163080115276841</v>
      </c>
      <c r="AB1132" s="63">
        <v>68.983095476328387</v>
      </c>
      <c r="AC1132" s="63">
        <v>2.5939849624060116</v>
      </c>
      <c r="AD1132" s="63">
        <v>-2.0655636625218521</v>
      </c>
      <c r="AE1132" s="63">
        <v>-25.481179083868653</v>
      </c>
      <c r="AF1132" s="64" t="s">
        <v>104</v>
      </c>
      <c r="AG1132" s="65">
        <v>106.77</v>
      </c>
      <c r="AH1132" s="63">
        <v>133.63177517699017</v>
      </c>
      <c r="AI1132" s="63">
        <v>2.1502050602373117</v>
      </c>
      <c r="AJ1132" s="63">
        <v>0.68460580958962236</v>
      </c>
      <c r="AK1132" s="63">
        <v>0.47337913811414012</v>
      </c>
    </row>
    <row r="1133" spans="1:37" x14ac:dyDescent="0.25">
      <c r="A1133" s="61">
        <v>2024</v>
      </c>
      <c r="B1133" s="61">
        <v>5</v>
      </c>
      <c r="C1133" s="62" t="s">
        <v>103</v>
      </c>
      <c r="D1133" s="63">
        <v>146.44835876828211</v>
      </c>
      <c r="E1133" s="63">
        <v>11.487707824593471</v>
      </c>
      <c r="F1133" s="63">
        <v>10.41753246675019</v>
      </c>
      <c r="G1133" s="63">
        <v>10.523571167071523</v>
      </c>
      <c r="H1133" s="63">
        <v>147.72326150080309</v>
      </c>
      <c r="I1133" s="63">
        <v>12.028410637131543</v>
      </c>
      <c r="J1133" s="63">
        <v>10.417130535622853</v>
      </c>
      <c r="K1133" s="63">
        <v>10.104378779251363</v>
      </c>
      <c r="L1133" s="63">
        <v>235.44446247454789</v>
      </c>
      <c r="M1133" s="63">
        <v>14.445613195089749</v>
      </c>
      <c r="N1133" s="63">
        <v>34.565231882995761</v>
      </c>
      <c r="O1133" s="63">
        <v>36.257487772155855</v>
      </c>
      <c r="P1133" s="63">
        <v>108.71572175751358</v>
      </c>
      <c r="Q1133" s="63">
        <v>-1.6023198541212622</v>
      </c>
      <c r="R1133" s="63">
        <v>-1.1717565459677171</v>
      </c>
      <c r="S1133" s="63">
        <v>-0.11294386660473776</v>
      </c>
      <c r="T1133" s="63">
        <v>104.96211231675079</v>
      </c>
      <c r="U1133" s="63">
        <v>-0.77756672178416864</v>
      </c>
      <c r="V1133" s="63">
        <v>-0.5346099123581971</v>
      </c>
      <c r="W1133" s="63">
        <v>0.46299244037679443</v>
      </c>
      <c r="X1133" s="63">
        <v>111.48790841593976</v>
      </c>
      <c r="Y1133" s="63">
        <v>-2.2521582034931527</v>
      </c>
      <c r="Z1133" s="63">
        <v>-1.8364390489963189</v>
      </c>
      <c r="AA1133" s="63">
        <v>1.9170032263389203E-2</v>
      </c>
      <c r="AB1133" s="63">
        <v>71.991152772657856</v>
      </c>
      <c r="AC1133" s="63">
        <v>9.2443421557345573</v>
      </c>
      <c r="AD1133" s="63">
        <v>0.32420165342841312</v>
      </c>
      <c r="AE1133" s="63">
        <v>-21.361664675928836</v>
      </c>
      <c r="AF1133" s="64" t="s">
        <v>104</v>
      </c>
      <c r="AG1133" s="65">
        <v>106.8</v>
      </c>
      <c r="AH1133" s="63">
        <v>137.12393143097577</v>
      </c>
      <c r="AI1133" s="63">
        <v>2.1344319621556735</v>
      </c>
      <c r="AJ1133" s="63">
        <v>1.0007381248167802</v>
      </c>
      <c r="AK1133" s="63">
        <v>0.74156192547036426</v>
      </c>
    </row>
    <row r="1134" spans="1:37" x14ac:dyDescent="0.25">
      <c r="A1134" s="61">
        <v>2024</v>
      </c>
      <c r="B1134" s="61">
        <v>6</v>
      </c>
      <c r="C1134" s="62" t="s">
        <v>103</v>
      </c>
      <c r="D1134" s="63">
        <v>113.05521131925005</v>
      </c>
      <c r="E1134" s="63">
        <v>6.85651752598082</v>
      </c>
      <c r="F1134" s="63">
        <v>9.8789659595158508</v>
      </c>
      <c r="G1134" s="63">
        <v>10.544047444287713</v>
      </c>
      <c r="H1134" s="63">
        <v>112.64408701175483</v>
      </c>
      <c r="I1134" s="63">
        <v>10.330192481151073</v>
      </c>
      <c r="J1134" s="63">
        <v>10.404370891552507</v>
      </c>
      <c r="K1134" s="63">
        <v>10.381767598137273</v>
      </c>
      <c r="L1134" s="63">
        <v>155.60542986509904</v>
      </c>
      <c r="M1134" s="63">
        <v>17.030861557185517</v>
      </c>
      <c r="N1134" s="63">
        <v>32.350020693992597</v>
      </c>
      <c r="O1134" s="63">
        <v>36.284922116749186</v>
      </c>
      <c r="P1134" s="63">
        <v>99.144045784486579</v>
      </c>
      <c r="Q1134" s="63">
        <v>-1.7482200293679568</v>
      </c>
      <c r="R1134" s="63">
        <v>-1.264660410669638</v>
      </c>
      <c r="S1134" s="63">
        <v>-0.29232069037212227</v>
      </c>
      <c r="T1134" s="63">
        <v>104.21817050522853</v>
      </c>
      <c r="U1134" s="63">
        <v>-1.7607361127197834</v>
      </c>
      <c r="V1134" s="63">
        <v>-0.74081107936773138</v>
      </c>
      <c r="W1134" s="63">
        <v>9.7692155102848233E-2</v>
      </c>
      <c r="X1134" s="63">
        <v>99.224025159243396</v>
      </c>
      <c r="Y1134" s="63">
        <v>-1.2391157638305828</v>
      </c>
      <c r="Z1134" s="63">
        <v>-1.7409548403021002</v>
      </c>
      <c r="AA1134" s="63">
        <v>-0.10565763676811457</v>
      </c>
      <c r="AB1134" s="63">
        <v>69.665595871293903</v>
      </c>
      <c r="AC1134" s="63">
        <v>5.2510979568455127</v>
      </c>
      <c r="AD1134" s="63">
        <v>1.186774980777594</v>
      </c>
      <c r="AE1134" s="63">
        <v>-17.114169228536369</v>
      </c>
      <c r="AF1134" s="64" t="s">
        <v>104</v>
      </c>
      <c r="AG1134" s="65">
        <v>106.8</v>
      </c>
      <c r="AH1134" s="63">
        <v>105.85693943750005</v>
      </c>
      <c r="AI1134" s="63">
        <v>-2.1082240192699828</v>
      </c>
      <c r="AJ1134" s="63">
        <v>0.53629575847184974</v>
      </c>
      <c r="AK1134" s="63">
        <v>0.86223331067331799</v>
      </c>
    </row>
    <row r="1135" spans="1:37" x14ac:dyDescent="0.25">
      <c r="A1135" s="61">
        <v>2024</v>
      </c>
      <c r="B1135" s="61">
        <v>7</v>
      </c>
      <c r="C1135" s="62" t="s">
        <v>103</v>
      </c>
      <c r="D1135" s="63">
        <v>106.71803137878892</v>
      </c>
      <c r="E1135" s="63">
        <v>19.940679144348735</v>
      </c>
      <c r="F1135" s="63">
        <v>11.014297559459862</v>
      </c>
      <c r="G1135" s="63">
        <v>11.253018794727268</v>
      </c>
      <c r="H1135" s="63">
        <v>103.36018376420122</v>
      </c>
      <c r="I1135" s="63">
        <v>19.343038714504331</v>
      </c>
      <c r="J1135" s="63">
        <v>11.394026245632439</v>
      </c>
      <c r="K1135" s="63">
        <v>11.037135043908194</v>
      </c>
      <c r="L1135" s="63">
        <v>419.28906409853619</v>
      </c>
      <c r="M1135" s="63">
        <v>41.883901071048456</v>
      </c>
      <c r="N1135" s="63">
        <v>34.440148938464276</v>
      </c>
      <c r="O1135" s="63">
        <v>36.790960410667594</v>
      </c>
      <c r="P1135" s="63">
        <v>96.849136216765203</v>
      </c>
      <c r="Q1135" s="63">
        <v>-2.3399014122472863</v>
      </c>
      <c r="R1135" s="63">
        <v>-1.4116772936291988</v>
      </c>
      <c r="S1135" s="63">
        <v>-0.67541171310739401</v>
      </c>
      <c r="T1135" s="63">
        <v>103.48507069241684</v>
      </c>
      <c r="U1135" s="63">
        <v>-1.8433614136721985</v>
      </c>
      <c r="V1135" s="63">
        <v>-0.89869381526256342</v>
      </c>
      <c r="W1135" s="63">
        <v>-0.23097947625815607</v>
      </c>
      <c r="X1135" s="63">
        <v>95.61773998578127</v>
      </c>
      <c r="Y1135" s="63">
        <v>-3.0209357168495785</v>
      </c>
      <c r="Z1135" s="63">
        <v>-1.9145222476942503</v>
      </c>
      <c r="AA1135" s="63">
        <v>-0.63816153430134648</v>
      </c>
      <c r="AB1135" s="63">
        <v>76.541155405761231</v>
      </c>
      <c r="AC1135" s="63">
        <v>-1.3359400456174626</v>
      </c>
      <c r="AD1135" s="63">
        <v>0.75726054755762551</v>
      </c>
      <c r="AE1135" s="63">
        <v>-14.774363572146598</v>
      </c>
      <c r="AF1135" s="64" t="s">
        <v>104</v>
      </c>
      <c r="AG1135" s="65">
        <v>106.8</v>
      </c>
      <c r="AH1135" s="63">
        <v>99.923250354671282</v>
      </c>
      <c r="AI1135" s="63">
        <v>9.8782401449726649</v>
      </c>
      <c r="AJ1135" s="63">
        <v>1.5789473566497625</v>
      </c>
      <c r="AK1135" s="63">
        <v>1.5542826456512557</v>
      </c>
    </row>
    <row r="1136" spans="1:37" x14ac:dyDescent="0.25">
      <c r="A1136" s="61">
        <v>2024</v>
      </c>
      <c r="B1136" s="61">
        <v>8</v>
      </c>
      <c r="C1136" s="62" t="s">
        <v>103</v>
      </c>
      <c r="D1136" s="63">
        <v>147.07507480839863</v>
      </c>
      <c r="E1136" s="63">
        <v>7.314551544679631</v>
      </c>
      <c r="F1136" s="63">
        <v>10.466479617410807</v>
      </c>
      <c r="G1136" s="63">
        <v>10.768759274198686</v>
      </c>
      <c r="H1136" s="63">
        <v>147.25902879250714</v>
      </c>
      <c r="I1136" s="63">
        <v>8.6792290237544876</v>
      </c>
      <c r="J1136" s="63">
        <v>10.993206184335257</v>
      </c>
      <c r="K1136" s="63">
        <v>10.692493071061065</v>
      </c>
      <c r="L1136" s="63">
        <v>212.23786798481549</v>
      </c>
      <c r="M1136" s="63">
        <v>-15.466492205968294</v>
      </c>
      <c r="N1136" s="63">
        <v>26.604126003150807</v>
      </c>
      <c r="O1136" s="63">
        <v>31.979252105239055</v>
      </c>
      <c r="P1136" s="63">
        <v>107.63171287818113</v>
      </c>
      <c r="Q1136" s="63">
        <v>-2.0771824663853806</v>
      </c>
      <c r="R1136" s="63">
        <v>-1.4992583132125592</v>
      </c>
      <c r="S1136" s="63">
        <v>-0.97556708231211076</v>
      </c>
      <c r="T1136" s="63">
        <v>103.774732757967</v>
      </c>
      <c r="U1136" s="63">
        <v>-0.56203996613217555</v>
      </c>
      <c r="V1136" s="63">
        <v>-0.8568981873937509</v>
      </c>
      <c r="W1136" s="63">
        <v>-0.34383887450137252</v>
      </c>
      <c r="X1136" s="63">
        <v>111.05463161700038</v>
      </c>
      <c r="Y1136" s="63">
        <v>-2.9609902432257371</v>
      </c>
      <c r="Z1136" s="63">
        <v>-2.0568332211727269</v>
      </c>
      <c r="AA1136" s="63">
        <v>-1.1918220814818454</v>
      </c>
      <c r="AB1136" s="63">
        <v>79.422823740060025</v>
      </c>
      <c r="AC1136" s="63">
        <v>17.26068296323939</v>
      </c>
      <c r="AD1136" s="63">
        <v>2.8930210094180175</v>
      </c>
      <c r="AE1136" s="63">
        <v>-9.9176477247000179</v>
      </c>
      <c r="AF1136" s="64" t="s">
        <v>104</v>
      </c>
      <c r="AG1136" s="65">
        <v>106.07</v>
      </c>
      <c r="AH1136" s="63">
        <v>138.65850363759654</v>
      </c>
      <c r="AI1136" s="63">
        <v>-1.3560028697438895</v>
      </c>
      <c r="AJ1136" s="63">
        <v>1.1471242895552569</v>
      </c>
      <c r="AK1136" s="63">
        <v>1.204502956608124</v>
      </c>
    </row>
    <row r="1137" spans="1:37" x14ac:dyDescent="0.25">
      <c r="A1137" s="61">
        <v>2024</v>
      </c>
      <c r="B1137" s="61">
        <v>9</v>
      </c>
      <c r="C1137" s="62" t="s">
        <v>103</v>
      </c>
      <c r="D1137" s="63">
        <v>150.30861060870913</v>
      </c>
      <c r="E1137" s="63">
        <v>7.7546766949441235</v>
      </c>
      <c r="F1137" s="63">
        <v>10.111318660552747</v>
      </c>
      <c r="G1137" s="63">
        <v>10.228420456647072</v>
      </c>
      <c r="H1137" s="63">
        <v>149.45758137058507</v>
      </c>
      <c r="I1137" s="63">
        <v>9.4865269907549816</v>
      </c>
      <c r="J1137" s="63">
        <v>10.79811745046908</v>
      </c>
      <c r="K1137" s="63">
        <v>10.500346528226871</v>
      </c>
      <c r="L1137" s="63">
        <v>185.75742461052275</v>
      </c>
      <c r="M1137" s="63">
        <v>-9.8035889476501694</v>
      </c>
      <c r="N1137" s="63">
        <v>22.450011195625976</v>
      </c>
      <c r="O1137" s="63">
        <v>28.630796978866073</v>
      </c>
      <c r="P1137" s="63">
        <v>109.32743615239569</v>
      </c>
      <c r="Q1137" s="63">
        <v>-1.2905617292555576</v>
      </c>
      <c r="R1137" s="63">
        <v>-1.4748235541250265</v>
      </c>
      <c r="S1137" s="63">
        <v>-1.1543127565110893</v>
      </c>
      <c r="T1137" s="63">
        <v>104.16432191163278</v>
      </c>
      <c r="U1137" s="63">
        <v>0.19693524949767038</v>
      </c>
      <c r="V1137" s="63">
        <v>-0.74091241799668639</v>
      </c>
      <c r="W1137" s="63">
        <v>-0.34829616243682437</v>
      </c>
      <c r="X1137" s="63">
        <v>114.19076185176608</v>
      </c>
      <c r="Y1137" s="63">
        <v>-1.652734831771113</v>
      </c>
      <c r="Z1137" s="63">
        <v>-2.0078388301236094</v>
      </c>
      <c r="AA1137" s="63">
        <v>-1.5714641735389279</v>
      </c>
      <c r="AB1137" s="63">
        <v>70.828374321975872</v>
      </c>
      <c r="AC1137" s="63">
        <v>3.5859519408502507</v>
      </c>
      <c r="AD1137" s="63">
        <v>2.9730884237505251</v>
      </c>
      <c r="AE1137" s="63">
        <v>-6.551643398600973</v>
      </c>
      <c r="AF1137" s="64" t="s">
        <v>104</v>
      </c>
      <c r="AG1137" s="65">
        <v>106.07</v>
      </c>
      <c r="AH1137" s="63">
        <v>141.70699595428408</v>
      </c>
      <c r="AI1137" s="63">
        <v>-0.94127911262373232</v>
      </c>
      <c r="AJ1137" s="63">
        <v>0.87513996195671684</v>
      </c>
      <c r="AK1137" s="63">
        <v>0.79063933907259809</v>
      </c>
    </row>
    <row r="1138" spans="1:37" x14ac:dyDescent="0.25">
      <c r="A1138" s="61">
        <v>2024</v>
      </c>
      <c r="B1138" s="61">
        <v>10</v>
      </c>
      <c r="C1138" s="62" t="s">
        <v>103</v>
      </c>
      <c r="D1138" s="63">
        <v>152.49283494425057</v>
      </c>
      <c r="E1138" s="63">
        <v>10.27335611007922</v>
      </c>
      <c r="F1138" s="63">
        <v>10.129939439440005</v>
      </c>
      <c r="G1138" s="63">
        <v>10.239176582622676</v>
      </c>
      <c r="H1138" s="63">
        <v>153.22958886913247</v>
      </c>
      <c r="I1138" s="63">
        <v>10.761624527131502</v>
      </c>
      <c r="J1138" s="63">
        <v>10.793884256504116</v>
      </c>
      <c r="K1138" s="63">
        <v>10.514227912790929</v>
      </c>
      <c r="L1138" s="63">
        <v>206.79287083674831</v>
      </c>
      <c r="M1138" s="63">
        <v>-0.18240343075413534</v>
      </c>
      <c r="N1138" s="63">
        <v>20.119778374491215</v>
      </c>
      <c r="O1138" s="63">
        <v>25.763133265372446</v>
      </c>
      <c r="P1138" s="63">
        <v>109.57916164154445</v>
      </c>
      <c r="Q1138" s="63">
        <v>-1.1619131156712825</v>
      </c>
      <c r="R1138" s="63">
        <v>-1.4419977641447534</v>
      </c>
      <c r="S1138" s="63">
        <v>-1.3344922291907579</v>
      </c>
      <c r="T1138" s="63">
        <v>103.90068064298792</v>
      </c>
      <c r="U1138" s="63">
        <v>-1.3828931503654047</v>
      </c>
      <c r="V1138" s="63">
        <v>-0.80533391978196978</v>
      </c>
      <c r="W1138" s="63">
        <v>-0.58037592113051062</v>
      </c>
      <c r="X1138" s="63">
        <v>114.18596603986941</v>
      </c>
      <c r="Y1138" s="63">
        <v>-0.88624129763871906</v>
      </c>
      <c r="Z1138" s="63">
        <v>-1.8873985780089586</v>
      </c>
      <c r="AA1138" s="63">
        <v>-1.7989969418624554</v>
      </c>
      <c r="AB1138" s="63">
        <v>78.260045289378056</v>
      </c>
      <c r="AC1138" s="63">
        <v>15.911643579183817</v>
      </c>
      <c r="AD1138" s="63">
        <v>4.2981480771442815</v>
      </c>
      <c r="AE1138" s="63">
        <v>-2.039240621309844</v>
      </c>
      <c r="AF1138" s="64" t="s">
        <v>104</v>
      </c>
      <c r="AG1138" s="65">
        <v>106.19</v>
      </c>
      <c r="AH1138" s="63">
        <v>143.60376207199414</v>
      </c>
      <c r="AI1138" s="63">
        <v>1.2595814511142862</v>
      </c>
      <c r="AJ1138" s="63">
        <v>0.91909964133001232</v>
      </c>
      <c r="AK1138" s="63">
        <v>0.89707130212917718</v>
      </c>
    </row>
    <row r="1139" spans="1:37" x14ac:dyDescent="0.25">
      <c r="A1139" s="61">
        <v>2024</v>
      </c>
      <c r="B1139" s="61">
        <v>11</v>
      </c>
      <c r="C1139" s="62" t="s">
        <v>103</v>
      </c>
      <c r="D1139" s="63">
        <v>149.92855376357329</v>
      </c>
      <c r="E1139" s="63">
        <v>10.877840697841663</v>
      </c>
      <c r="F1139" s="63">
        <v>10.205490212590561</v>
      </c>
      <c r="G1139" s="63">
        <v>10.295332638143734</v>
      </c>
      <c r="H1139" s="63">
        <v>151.86854980829699</v>
      </c>
      <c r="I1139" s="63">
        <v>13.237766112853947</v>
      </c>
      <c r="J1139" s="63">
        <v>11.040931549497856</v>
      </c>
      <c r="K1139" s="63">
        <v>10.853230405008389</v>
      </c>
      <c r="L1139" s="63">
        <v>192.08313504518603</v>
      </c>
      <c r="M1139" s="63">
        <v>-26.789147663681206</v>
      </c>
      <c r="N1139" s="63">
        <v>14.708749705370284</v>
      </c>
      <c r="O1139" s="63">
        <v>16.614469501822214</v>
      </c>
      <c r="P1139" s="63">
        <v>109.15271353656917</v>
      </c>
      <c r="Q1139" s="63">
        <v>-0.26053994243994794</v>
      </c>
      <c r="R1139" s="63">
        <v>-1.331135335889666</v>
      </c>
      <c r="S1139" s="63">
        <v>-1.33250431265175</v>
      </c>
      <c r="T1139" s="63">
        <v>104.15366061290077</v>
      </c>
      <c r="U1139" s="63">
        <v>-1.0956200935180505</v>
      </c>
      <c r="V1139" s="63">
        <v>-0.83179556821213474</v>
      </c>
      <c r="W1139" s="63">
        <v>-0.76278295880366898</v>
      </c>
      <c r="X1139" s="63">
        <v>113.7321830107513</v>
      </c>
      <c r="Y1139" s="63">
        <v>1.1507439241780162</v>
      </c>
      <c r="Z1139" s="63">
        <v>-1.5991987236921079</v>
      </c>
      <c r="AA1139" s="63">
        <v>-1.6207710422349493</v>
      </c>
      <c r="AB1139" s="63">
        <v>80.623518879351209</v>
      </c>
      <c r="AC1139" s="63">
        <v>19.412205166604267</v>
      </c>
      <c r="AD1139" s="63">
        <v>5.7022120200333815</v>
      </c>
      <c r="AE1139" s="63">
        <v>3.034102306920758</v>
      </c>
      <c r="AF1139" s="64" t="s">
        <v>104</v>
      </c>
      <c r="AG1139" s="65">
        <v>106.17</v>
      </c>
      <c r="AH1139" s="63">
        <v>141.2155540770211</v>
      </c>
      <c r="AI1139" s="63">
        <v>1.8338348539751479</v>
      </c>
      <c r="AJ1139" s="63">
        <v>1.0110915000843823</v>
      </c>
      <c r="AK1139" s="63">
        <v>1.0435438213681039</v>
      </c>
    </row>
    <row r="1140" spans="1:37" x14ac:dyDescent="0.25">
      <c r="A1140" s="61">
        <v>2024</v>
      </c>
      <c r="B1140" s="61">
        <v>12</v>
      </c>
      <c r="C1140" s="62" t="s">
        <v>103</v>
      </c>
      <c r="D1140" s="63">
        <v>109.99214810816437</v>
      </c>
      <c r="E1140" s="63">
        <v>8.9021954231699425</v>
      </c>
      <c r="F1140" s="63">
        <v>10.114051294853255</v>
      </c>
      <c r="G1140" s="63">
        <v>10.114051294853255</v>
      </c>
      <c r="H1140" s="63">
        <v>102.62725949258187</v>
      </c>
      <c r="I1140" s="63">
        <v>11.702308917537337</v>
      </c>
      <c r="J1140" s="63">
        <v>11.083766051649846</v>
      </c>
      <c r="K1140" s="63">
        <v>11.083766051649846</v>
      </c>
      <c r="L1140" s="63">
        <v>140.17084498010041</v>
      </c>
      <c r="M1140" s="63">
        <v>-5.5002036985611085</v>
      </c>
      <c r="N1140" s="63">
        <v>13.471536463843204</v>
      </c>
      <c r="O1140" s="63">
        <v>13.471536463843208</v>
      </c>
      <c r="P1140" s="63">
        <v>88.691384988906009</v>
      </c>
      <c r="Q1140" s="63">
        <v>-1.2926197239283539</v>
      </c>
      <c r="R1140" s="63">
        <v>-1.3283802546607326</v>
      </c>
      <c r="S1140" s="63">
        <v>-1.3283802546607291</v>
      </c>
      <c r="T1140" s="63">
        <v>101.92310007818352</v>
      </c>
      <c r="U1140" s="63">
        <v>-1.3341543154915598</v>
      </c>
      <c r="V1140" s="63">
        <v>-0.87302959224524468</v>
      </c>
      <c r="W1140" s="63">
        <v>-0.87302959224524557</v>
      </c>
      <c r="X1140" s="63">
        <v>81.577752599081549</v>
      </c>
      <c r="Y1140" s="63">
        <v>-0.99825395869707734</v>
      </c>
      <c r="Z1140" s="63">
        <v>-1.5601374435228355</v>
      </c>
      <c r="AA1140" s="63">
        <v>-1.5601374435228337</v>
      </c>
      <c r="AB1140" s="63">
        <v>73.318236873979671</v>
      </c>
      <c r="AC1140" s="63">
        <v>16.932070147147769</v>
      </c>
      <c r="AD1140" s="63">
        <v>6.5940926919074716</v>
      </c>
      <c r="AE1140" s="63">
        <v>6.5940926919074769</v>
      </c>
      <c r="AF1140" s="64" t="s">
        <v>104</v>
      </c>
      <c r="AG1140" s="65">
        <v>106.17</v>
      </c>
      <c r="AH1140" s="63">
        <v>103.60002647467681</v>
      </c>
      <c r="AI1140" s="63">
        <v>1.9337625631536071E-2</v>
      </c>
      <c r="AJ1140" s="63">
        <v>0.94179879038298608</v>
      </c>
      <c r="AK1140" s="63">
        <v>0.94179879038298964</v>
      </c>
    </row>
    <row r="1141" spans="1:37" x14ac:dyDescent="0.25">
      <c r="A1141" s="61">
        <v>2025</v>
      </c>
      <c r="B1141" s="61">
        <v>1</v>
      </c>
      <c r="C1141" s="62" t="s">
        <v>103</v>
      </c>
      <c r="D1141" s="63">
        <v>92.915665108334636</v>
      </c>
      <c r="E1141" s="63">
        <v>8.9683911913455177</v>
      </c>
      <c r="F1141" s="63">
        <v>8.9683911913455141</v>
      </c>
      <c r="G1141" s="63">
        <v>9.8685437144992108</v>
      </c>
      <c r="H1141" s="63">
        <v>92.425681369389238</v>
      </c>
      <c r="I1141" s="63">
        <v>10.602729150634786</v>
      </c>
      <c r="J1141" s="63">
        <v>10.602729150634783</v>
      </c>
      <c r="K1141" s="63">
        <v>11.023269157337467</v>
      </c>
      <c r="L1141" s="63">
        <v>287.60847251075825</v>
      </c>
      <c r="M1141" s="63">
        <v>1.881386265016971</v>
      </c>
      <c r="N1141" s="63">
        <v>1.881386265016971</v>
      </c>
      <c r="O1141" s="63">
        <v>9.6897215922681283</v>
      </c>
      <c r="P1141" s="63">
        <v>88.46429950484675</v>
      </c>
      <c r="Q1141" s="63">
        <v>0.20527439405329062</v>
      </c>
      <c r="R1141" s="63">
        <v>0.20527439405328973</v>
      </c>
      <c r="S1141" s="63">
        <v>-1.2748943457521023</v>
      </c>
      <c r="T1141" s="63">
        <v>101.33474094815766</v>
      </c>
      <c r="U1141" s="63">
        <v>-1.0046232795098575</v>
      </c>
      <c r="V1141" s="63">
        <v>-1.0046232795098642</v>
      </c>
      <c r="W1141" s="63">
        <v>-0.8948285507193674</v>
      </c>
      <c r="X1141" s="63">
        <v>81.580398564265934</v>
      </c>
      <c r="Y1141" s="63">
        <v>1.2981786073635817</v>
      </c>
      <c r="Z1141" s="63">
        <v>1.298178607363587</v>
      </c>
      <c r="AA1141" s="63">
        <v>-1.4443547199901303</v>
      </c>
      <c r="AB1141" s="63">
        <v>60.426562746853442</v>
      </c>
      <c r="AC1141" s="63">
        <v>18.458870168483671</v>
      </c>
      <c r="AD1141" s="63">
        <v>18.458870168483664</v>
      </c>
      <c r="AE1141" s="63">
        <v>7.5336996102983562</v>
      </c>
      <c r="AF1141" s="64" t="s">
        <v>104</v>
      </c>
      <c r="AG1141" s="65">
        <v>106.17</v>
      </c>
      <c r="AH1141" s="63">
        <v>87.515932097894549</v>
      </c>
      <c r="AI1141" s="63">
        <v>8.0133983875867898E-2</v>
      </c>
      <c r="AJ1141" s="63">
        <v>8.0133983875874115E-2</v>
      </c>
      <c r="AK1141" s="63">
        <v>0.76026244028417977</v>
      </c>
    </row>
    <row r="1142" spans="1:37" x14ac:dyDescent="0.25">
      <c r="A1142" s="61" t="s">
        <v>245</v>
      </c>
      <c r="B1142" s="61">
        <v>2</v>
      </c>
      <c r="C1142" s="62" t="s">
        <v>103</v>
      </c>
      <c r="D1142" s="63">
        <v>148.15524177880127</v>
      </c>
      <c r="E1142" s="63">
        <v>8.0528415266183657</v>
      </c>
      <c r="F1142" s="63">
        <v>8.4038926642501899</v>
      </c>
      <c r="G1142" s="63">
        <v>9.7514332470330771</v>
      </c>
      <c r="H1142" s="63">
        <v>149.56098891414703</v>
      </c>
      <c r="I1142" s="63">
        <v>9.8970728369974097</v>
      </c>
      <c r="J1142" s="63">
        <v>10.165529589263222</v>
      </c>
      <c r="K1142" s="63">
        <v>11.100184485981174</v>
      </c>
      <c r="L1142" s="63">
        <v>275.30233217814458</v>
      </c>
      <c r="M1142" s="63">
        <v>-4.309805872720176</v>
      </c>
      <c r="N1142" s="63">
        <v>-1.2435601699634091</v>
      </c>
      <c r="O1142" s="63">
        <v>4.7101928653328287</v>
      </c>
      <c r="P1142" s="63">
        <v>106.90663979837898</v>
      </c>
      <c r="Q1142" s="63">
        <v>1.5221295586849095</v>
      </c>
      <c r="R1142" s="63">
        <v>0.92159278794519128</v>
      </c>
      <c r="S1142" s="63">
        <v>-0.99488208083450047</v>
      </c>
      <c r="T1142" s="63">
        <v>104.70082014782649</v>
      </c>
      <c r="U1142" s="63">
        <v>-0.2770950797552274</v>
      </c>
      <c r="V1142" s="63">
        <v>-0.63624773313328831</v>
      </c>
      <c r="W1142" s="63">
        <v>-0.92327272628571677</v>
      </c>
      <c r="X1142" s="63">
        <v>109.42174035260059</v>
      </c>
      <c r="Y1142" s="63">
        <v>3.7059850600762729</v>
      </c>
      <c r="Z1142" s="63">
        <v>2.663704920480825</v>
      </c>
      <c r="AA1142" s="63">
        <v>-0.87570702197000116</v>
      </c>
      <c r="AB1142" s="63">
        <v>69.615040286481644</v>
      </c>
      <c r="AC1142" s="63">
        <v>27.736549165120607</v>
      </c>
      <c r="AD1142" s="63">
        <v>23.251078102539569</v>
      </c>
      <c r="AE1142" s="63">
        <v>10.831662030148152</v>
      </c>
      <c r="AF1142" s="64" t="s">
        <v>104</v>
      </c>
      <c r="AG1142" s="65">
        <v>110.62</v>
      </c>
      <c r="AH1142" s="63">
        <v>133.93169569589699</v>
      </c>
      <c r="AI1142" s="63">
        <v>4.0479902315619967</v>
      </c>
      <c r="AJ1142" s="63">
        <v>2.4428761497645279</v>
      </c>
      <c r="AK1142" s="63">
        <v>1.1149088315667086</v>
      </c>
    </row>
    <row r="1143" spans="1:37" x14ac:dyDescent="0.25">
      <c r="A1143" s="61" t="s">
        <v>245</v>
      </c>
      <c r="B1143" s="61">
        <v>3</v>
      </c>
      <c r="C1143" s="62" t="s">
        <v>103</v>
      </c>
      <c r="D1143" s="63">
        <v>157.35325326344159</v>
      </c>
      <c r="E1143" s="63">
        <v>9.194794425904135</v>
      </c>
      <c r="F1143" s="63">
        <v>8.7148778136226355</v>
      </c>
      <c r="G1143" s="63">
        <v>9.886958664330578</v>
      </c>
      <c r="H1143" s="63">
        <v>159.27537779392668</v>
      </c>
      <c r="I1143" s="63">
        <v>9.9369481979583156</v>
      </c>
      <c r="J1143" s="63">
        <v>10.074683716940157</v>
      </c>
      <c r="K1143" s="63">
        <v>11.200901559429724</v>
      </c>
      <c r="L1143" s="63">
        <v>203.03597611075213</v>
      </c>
      <c r="M1143" s="63">
        <v>3.5793612557863952</v>
      </c>
      <c r="N1143" s="63">
        <v>-9.40285253405726E-3</v>
      </c>
      <c r="O1143" s="63">
        <v>4.8461894845396358</v>
      </c>
      <c r="P1143" s="63">
        <v>109.32175442371963</v>
      </c>
      <c r="Q1143" s="63">
        <v>1.1996372071547086</v>
      </c>
      <c r="R1143" s="63">
        <v>1.0211773929740708</v>
      </c>
      <c r="S1143" s="63">
        <v>-0.7994404556922774</v>
      </c>
      <c r="T1143" s="63">
        <v>104.52897446826429</v>
      </c>
      <c r="U1143" s="63">
        <v>1.711712957836653E-2</v>
      </c>
      <c r="V1143" s="63">
        <v>-0.41729509113340724</v>
      </c>
      <c r="W1143" s="63">
        <v>-0.85058984020233197</v>
      </c>
      <c r="X1143" s="63">
        <v>113.44476504259984</v>
      </c>
      <c r="Y1143" s="63">
        <v>3.5461078549315204</v>
      </c>
      <c r="Z1143" s="63">
        <v>2.9907474798784195</v>
      </c>
      <c r="AA1143" s="63">
        <v>-0.43330373748695195</v>
      </c>
      <c r="AB1143" s="63">
        <v>75.34046026647006</v>
      </c>
      <c r="AC1143" s="63">
        <v>13.45641416063954</v>
      </c>
      <c r="AD1143" s="63">
        <v>19.467725334509666</v>
      </c>
      <c r="AE1143" s="63">
        <v>11.799757771497781</v>
      </c>
      <c r="AF1143" s="64" t="s">
        <v>104</v>
      </c>
      <c r="AG1143" s="65">
        <v>110.67</v>
      </c>
      <c r="AH1143" s="63">
        <v>142.18239203347031</v>
      </c>
      <c r="AI1143" s="63">
        <v>5.3467805263737631</v>
      </c>
      <c r="AJ1143" s="63">
        <v>3.55905868903994</v>
      </c>
      <c r="AK1143" s="63">
        <v>1.7516027847192674</v>
      </c>
    </row>
    <row r="1144" spans="1:37" x14ac:dyDescent="0.25">
      <c r="A1144" s="61">
        <v>2019</v>
      </c>
      <c r="B1144" s="61">
        <v>1</v>
      </c>
      <c r="C1144" s="62" t="s">
        <v>105</v>
      </c>
      <c r="D1144" s="63">
        <v>76.14034241337194</v>
      </c>
      <c r="E1144" s="63"/>
      <c r="F1144" s="63"/>
      <c r="G1144" s="63"/>
      <c r="H1144" s="63">
        <v>76.054969856289631</v>
      </c>
      <c r="I1144" s="63"/>
      <c r="J1144" s="63"/>
      <c r="K1144" s="63"/>
      <c r="L1144" s="63">
        <v>95.171971170674112</v>
      </c>
      <c r="M1144" s="63"/>
      <c r="N1144" s="63"/>
      <c r="O1144" s="63"/>
      <c r="P1144" s="63">
        <v>85.545450870541515</v>
      </c>
      <c r="Q1144" s="63"/>
      <c r="R1144" s="63"/>
      <c r="S1144" s="63"/>
      <c r="T1144" s="63">
        <v>86.597313374084422</v>
      </c>
      <c r="U1144" s="63"/>
      <c r="V1144" s="63"/>
      <c r="W1144" s="63"/>
      <c r="X1144" s="63">
        <v>75.037035897191998</v>
      </c>
      <c r="Y1144" s="63"/>
      <c r="Z1144" s="63"/>
      <c r="AA1144" s="63"/>
      <c r="AB1144" s="63">
        <v>95.735975787363984</v>
      </c>
      <c r="AC1144" s="63"/>
      <c r="AD1144" s="63"/>
      <c r="AE1144" s="63"/>
      <c r="AF1144" s="64" t="s">
        <v>106</v>
      </c>
      <c r="AG1144" s="65">
        <v>100.93</v>
      </c>
      <c r="AH1144" s="63">
        <v>75.438761927446691</v>
      </c>
      <c r="AI1144" s="63"/>
      <c r="AJ1144" s="63"/>
      <c r="AK1144" s="63"/>
    </row>
    <row r="1145" spans="1:37" x14ac:dyDescent="0.25">
      <c r="A1145" s="61">
        <v>2019</v>
      </c>
      <c r="B1145" s="61">
        <v>2</v>
      </c>
      <c r="C1145" s="62" t="s">
        <v>105</v>
      </c>
      <c r="D1145" s="63">
        <v>76.712188769942316</v>
      </c>
      <c r="E1145" s="63"/>
      <c r="F1145" s="63"/>
      <c r="G1145" s="63"/>
      <c r="H1145" s="63">
        <v>76.517596166874768</v>
      </c>
      <c r="I1145" s="63"/>
      <c r="J1145" s="63"/>
      <c r="K1145" s="63"/>
      <c r="L1145" s="63">
        <v>91.887093826680939</v>
      </c>
      <c r="M1145" s="63"/>
      <c r="N1145" s="63"/>
      <c r="O1145" s="63"/>
      <c r="P1145" s="63">
        <v>86.309241547981358</v>
      </c>
      <c r="Q1145" s="63"/>
      <c r="R1145" s="63"/>
      <c r="S1145" s="63"/>
      <c r="T1145" s="63">
        <v>87.532690774652792</v>
      </c>
      <c r="U1145" s="63"/>
      <c r="V1145" s="63"/>
      <c r="W1145" s="63"/>
      <c r="X1145" s="63">
        <v>77.690191047874592</v>
      </c>
      <c r="Y1145" s="63"/>
      <c r="Z1145" s="63"/>
      <c r="AA1145" s="63"/>
      <c r="AB1145" s="63">
        <v>93.193186048799504</v>
      </c>
      <c r="AC1145" s="63"/>
      <c r="AD1145" s="63"/>
      <c r="AE1145" s="63"/>
      <c r="AF1145" s="64" t="s">
        <v>106</v>
      </c>
      <c r="AG1145" s="65">
        <v>101.01</v>
      </c>
      <c r="AH1145" s="63">
        <v>75.945142827385709</v>
      </c>
      <c r="AI1145" s="63"/>
      <c r="AJ1145" s="63"/>
      <c r="AK1145" s="63"/>
    </row>
    <row r="1146" spans="1:37" x14ac:dyDescent="0.25">
      <c r="A1146" s="61">
        <v>2019</v>
      </c>
      <c r="B1146" s="61">
        <v>3</v>
      </c>
      <c r="C1146" s="62" t="s">
        <v>105</v>
      </c>
      <c r="D1146" s="63">
        <v>82.742044661849093</v>
      </c>
      <c r="E1146" s="63"/>
      <c r="F1146" s="63"/>
      <c r="G1146" s="63"/>
      <c r="H1146" s="63">
        <v>82.581927602153556</v>
      </c>
      <c r="I1146" s="63"/>
      <c r="J1146" s="63"/>
      <c r="K1146" s="63"/>
      <c r="L1146" s="63">
        <v>106.84134740364628</v>
      </c>
      <c r="M1146" s="63"/>
      <c r="N1146" s="63"/>
      <c r="O1146" s="63"/>
      <c r="P1146" s="63">
        <v>87.227329756228116</v>
      </c>
      <c r="Q1146" s="63"/>
      <c r="R1146" s="63"/>
      <c r="S1146" s="63"/>
      <c r="T1146" s="63">
        <v>88.21886075393742</v>
      </c>
      <c r="U1146" s="63"/>
      <c r="V1146" s="63"/>
      <c r="W1146" s="63"/>
      <c r="X1146" s="63">
        <v>79.992501892013266</v>
      </c>
      <c r="Y1146" s="63"/>
      <c r="Z1146" s="63"/>
      <c r="AA1146" s="63"/>
      <c r="AB1146" s="63">
        <v>93.150362552974784</v>
      </c>
      <c r="AC1146" s="63"/>
      <c r="AD1146" s="63"/>
      <c r="AE1146" s="63"/>
      <c r="AF1146" s="64" t="s">
        <v>106</v>
      </c>
      <c r="AG1146" s="65">
        <v>101.04</v>
      </c>
      <c r="AH1146" s="63">
        <v>81.890384661370831</v>
      </c>
      <c r="AI1146" s="63"/>
      <c r="AJ1146" s="63"/>
      <c r="AK1146" s="63"/>
    </row>
    <row r="1147" spans="1:37" x14ac:dyDescent="0.25">
      <c r="A1147" s="61">
        <v>2019</v>
      </c>
      <c r="B1147" s="61">
        <v>4</v>
      </c>
      <c r="C1147" s="62" t="s">
        <v>105</v>
      </c>
      <c r="D1147" s="63">
        <v>83.147497509338095</v>
      </c>
      <c r="E1147" s="63"/>
      <c r="F1147" s="63"/>
      <c r="G1147" s="63"/>
      <c r="H1147" s="63">
        <v>82.925616092798776</v>
      </c>
      <c r="I1147" s="63"/>
      <c r="J1147" s="63"/>
      <c r="K1147" s="63"/>
      <c r="L1147" s="63">
        <v>86.11039461148404</v>
      </c>
      <c r="M1147" s="63"/>
      <c r="N1147" s="63"/>
      <c r="O1147" s="63"/>
      <c r="P1147" s="63">
        <v>88.178353864322304</v>
      </c>
      <c r="Q1147" s="63"/>
      <c r="R1147" s="63"/>
      <c r="S1147" s="63"/>
      <c r="T1147" s="63">
        <v>89.329816110410249</v>
      </c>
      <c r="U1147" s="63"/>
      <c r="V1147" s="63"/>
      <c r="W1147" s="63"/>
      <c r="X1147" s="63">
        <v>80.894792871761368</v>
      </c>
      <c r="Y1147" s="63"/>
      <c r="Z1147" s="63"/>
      <c r="AA1147" s="63"/>
      <c r="AB1147" s="63">
        <v>93.514940963374357</v>
      </c>
      <c r="AC1147" s="63"/>
      <c r="AD1147" s="63"/>
      <c r="AE1147" s="63"/>
      <c r="AF1147" s="64" t="s">
        <v>106</v>
      </c>
      <c r="AG1147" s="65">
        <v>101.36</v>
      </c>
      <c r="AH1147" s="63">
        <v>82.03186415680554</v>
      </c>
      <c r="AI1147" s="63"/>
      <c r="AJ1147" s="63"/>
      <c r="AK1147" s="63"/>
    </row>
    <row r="1148" spans="1:37" x14ac:dyDescent="0.25">
      <c r="A1148" s="61">
        <v>2019</v>
      </c>
      <c r="B1148" s="61">
        <v>5</v>
      </c>
      <c r="C1148" s="62" t="s">
        <v>105</v>
      </c>
      <c r="D1148" s="63">
        <v>88.151408349556917</v>
      </c>
      <c r="E1148" s="63"/>
      <c r="F1148" s="63"/>
      <c r="G1148" s="63"/>
      <c r="H1148" s="63">
        <v>87.896403029123633</v>
      </c>
      <c r="I1148" s="63"/>
      <c r="J1148" s="63"/>
      <c r="K1148" s="63"/>
      <c r="L1148" s="63">
        <v>94.479036229578682</v>
      </c>
      <c r="M1148" s="63"/>
      <c r="N1148" s="63"/>
      <c r="O1148" s="63"/>
      <c r="P1148" s="63">
        <v>88.503774874771239</v>
      </c>
      <c r="Q1148" s="63"/>
      <c r="R1148" s="63"/>
      <c r="S1148" s="63"/>
      <c r="T1148" s="63">
        <v>89.297532421743938</v>
      </c>
      <c r="U1148" s="63"/>
      <c r="V1148" s="63"/>
      <c r="W1148" s="63"/>
      <c r="X1148" s="63">
        <v>82.030420495574575</v>
      </c>
      <c r="Y1148" s="63"/>
      <c r="Z1148" s="63"/>
      <c r="AA1148" s="63"/>
      <c r="AB1148" s="63">
        <v>94.185070803442073</v>
      </c>
      <c r="AC1148" s="63"/>
      <c r="AD1148" s="63"/>
      <c r="AE1148" s="63"/>
      <c r="AF1148" s="64" t="s">
        <v>106</v>
      </c>
      <c r="AG1148" s="65">
        <v>101.57</v>
      </c>
      <c r="AH1148" s="63">
        <v>86.788823815651199</v>
      </c>
      <c r="AI1148" s="63"/>
      <c r="AJ1148" s="63"/>
      <c r="AK1148" s="63"/>
    </row>
    <row r="1149" spans="1:37" x14ac:dyDescent="0.25">
      <c r="A1149" s="61">
        <v>2019</v>
      </c>
      <c r="B1149" s="61">
        <v>6</v>
      </c>
      <c r="C1149" s="62" t="s">
        <v>105</v>
      </c>
      <c r="D1149" s="63">
        <v>83.779198192366593</v>
      </c>
      <c r="E1149" s="63"/>
      <c r="F1149" s="63"/>
      <c r="G1149" s="63"/>
      <c r="H1149" s="63">
        <v>83.499095411451606</v>
      </c>
      <c r="I1149" s="63"/>
      <c r="J1149" s="63"/>
      <c r="K1149" s="63"/>
      <c r="L1149" s="63">
        <v>98.76042656786683</v>
      </c>
      <c r="M1149" s="63"/>
      <c r="N1149" s="63"/>
      <c r="O1149" s="63"/>
      <c r="P1149" s="63">
        <v>88.740233155741024</v>
      </c>
      <c r="Q1149" s="63"/>
      <c r="R1149" s="63"/>
      <c r="S1149" s="63"/>
      <c r="T1149" s="63">
        <v>89.698529817809572</v>
      </c>
      <c r="U1149" s="63"/>
      <c r="V1149" s="63"/>
      <c r="W1149" s="63"/>
      <c r="X1149" s="63">
        <v>81.933057003806411</v>
      </c>
      <c r="Y1149" s="63"/>
      <c r="Z1149" s="63"/>
      <c r="AA1149" s="63"/>
      <c r="AB1149" s="63">
        <v>94.209376030802062</v>
      </c>
      <c r="AC1149" s="63"/>
      <c r="AD1149" s="63"/>
      <c r="AE1149" s="63"/>
      <c r="AF1149" s="64" t="s">
        <v>106</v>
      </c>
      <c r="AG1149" s="65">
        <v>101.76</v>
      </c>
      <c r="AH1149" s="63">
        <v>82.330186902875965</v>
      </c>
      <c r="AI1149" s="63"/>
      <c r="AJ1149" s="63"/>
      <c r="AK1149" s="63"/>
    </row>
    <row r="1150" spans="1:37" x14ac:dyDescent="0.25">
      <c r="A1150" s="61">
        <v>2019</v>
      </c>
      <c r="B1150" s="61">
        <v>7</v>
      </c>
      <c r="C1150" s="62" t="s">
        <v>105</v>
      </c>
      <c r="D1150" s="63">
        <v>88.263658912826955</v>
      </c>
      <c r="E1150" s="63"/>
      <c r="F1150" s="63"/>
      <c r="G1150" s="63"/>
      <c r="H1150" s="63">
        <v>88.037281264032544</v>
      </c>
      <c r="I1150" s="63"/>
      <c r="J1150" s="63"/>
      <c r="K1150" s="63"/>
      <c r="L1150" s="63">
        <v>110.39867728123583</v>
      </c>
      <c r="M1150" s="63"/>
      <c r="N1150" s="63"/>
      <c r="O1150" s="63"/>
      <c r="P1150" s="63">
        <v>89.321623387830229</v>
      </c>
      <c r="Q1150" s="63"/>
      <c r="R1150" s="63"/>
      <c r="S1150" s="63"/>
      <c r="T1150" s="63">
        <v>91.10570217730826</v>
      </c>
      <c r="U1150" s="63"/>
      <c r="V1150" s="63"/>
      <c r="W1150" s="63"/>
      <c r="X1150" s="63">
        <v>81.221296305363254</v>
      </c>
      <c r="Y1150" s="63"/>
      <c r="Z1150" s="63"/>
      <c r="AA1150" s="63"/>
      <c r="AB1150" s="63">
        <v>93.198973007694747</v>
      </c>
      <c r="AC1150" s="63"/>
      <c r="AD1150" s="63"/>
      <c r="AE1150" s="63"/>
      <c r="AF1150" s="64" t="s">
        <v>106</v>
      </c>
      <c r="AG1150" s="65">
        <v>101.87</v>
      </c>
      <c r="AH1150" s="63">
        <v>86.643426831085648</v>
      </c>
      <c r="AI1150" s="63"/>
      <c r="AJ1150" s="63"/>
      <c r="AK1150" s="63"/>
    </row>
    <row r="1151" spans="1:37" x14ac:dyDescent="0.25">
      <c r="A1151" s="61">
        <v>2019</v>
      </c>
      <c r="B1151" s="61">
        <v>8</v>
      </c>
      <c r="C1151" s="62" t="s">
        <v>105</v>
      </c>
      <c r="D1151" s="63">
        <v>87.774361543416674</v>
      </c>
      <c r="E1151" s="63"/>
      <c r="F1151" s="63"/>
      <c r="G1151" s="63"/>
      <c r="H1151" s="63">
        <v>87.505610175232164</v>
      </c>
      <c r="I1151" s="63"/>
      <c r="J1151" s="63"/>
      <c r="K1151" s="63"/>
      <c r="L1151" s="63">
        <v>105.62908022286105</v>
      </c>
      <c r="M1151" s="63"/>
      <c r="N1151" s="63"/>
      <c r="O1151" s="63"/>
      <c r="P1151" s="63">
        <v>90.477422873236634</v>
      </c>
      <c r="Q1151" s="63"/>
      <c r="R1151" s="63"/>
      <c r="S1151" s="63"/>
      <c r="T1151" s="63">
        <v>92.672593838629709</v>
      </c>
      <c r="U1151" s="63"/>
      <c r="V1151" s="63"/>
      <c r="W1151" s="63"/>
      <c r="X1151" s="63">
        <v>81.989292813706982</v>
      </c>
      <c r="Y1151" s="63"/>
      <c r="Z1151" s="63"/>
      <c r="AA1151" s="63"/>
      <c r="AB1151" s="63">
        <v>93.209389533706158</v>
      </c>
      <c r="AC1151" s="63"/>
      <c r="AD1151" s="63"/>
      <c r="AE1151" s="63"/>
      <c r="AF1151" s="64" t="s">
        <v>106</v>
      </c>
      <c r="AG1151" s="65">
        <v>102.1</v>
      </c>
      <c r="AH1151" s="63">
        <v>85.969012285422792</v>
      </c>
      <c r="AI1151" s="63"/>
      <c r="AJ1151" s="63"/>
      <c r="AK1151" s="63"/>
    </row>
    <row r="1152" spans="1:37" x14ac:dyDescent="0.25">
      <c r="A1152" s="61">
        <v>2019</v>
      </c>
      <c r="B1152" s="61">
        <v>9</v>
      </c>
      <c r="C1152" s="62" t="s">
        <v>105</v>
      </c>
      <c r="D1152" s="63">
        <v>86.099007845670428</v>
      </c>
      <c r="E1152" s="63"/>
      <c r="F1152" s="63"/>
      <c r="G1152" s="63"/>
      <c r="H1152" s="63">
        <v>85.889811532146283</v>
      </c>
      <c r="I1152" s="63"/>
      <c r="J1152" s="63"/>
      <c r="K1152" s="63"/>
      <c r="L1152" s="63">
        <v>108.4514626570288</v>
      </c>
      <c r="M1152" s="63"/>
      <c r="N1152" s="63"/>
      <c r="O1152" s="63"/>
      <c r="P1152" s="63">
        <v>90.889121621329338</v>
      </c>
      <c r="Q1152" s="63"/>
      <c r="R1152" s="63"/>
      <c r="S1152" s="63"/>
      <c r="T1152" s="63">
        <v>93.402941497141924</v>
      </c>
      <c r="U1152" s="63"/>
      <c r="V1152" s="63"/>
      <c r="W1152" s="63"/>
      <c r="X1152" s="63">
        <v>82.377068099887097</v>
      </c>
      <c r="Y1152" s="63"/>
      <c r="Z1152" s="63"/>
      <c r="AA1152" s="63"/>
      <c r="AB1152" s="63">
        <v>92.351762225432921</v>
      </c>
      <c r="AC1152" s="63"/>
      <c r="AD1152" s="63"/>
      <c r="AE1152" s="63"/>
      <c r="AF1152" s="64" t="s">
        <v>106</v>
      </c>
      <c r="AG1152" s="65">
        <v>102.38</v>
      </c>
      <c r="AH1152" s="63">
        <v>84.097487639842186</v>
      </c>
      <c r="AI1152" s="63"/>
      <c r="AJ1152" s="63"/>
      <c r="AK1152" s="63"/>
    </row>
    <row r="1153" spans="1:37" x14ac:dyDescent="0.25">
      <c r="A1153" s="61">
        <v>2019</v>
      </c>
      <c r="B1153" s="61">
        <v>10</v>
      </c>
      <c r="C1153" s="62" t="s">
        <v>105</v>
      </c>
      <c r="D1153" s="63">
        <v>84.677270260151474</v>
      </c>
      <c r="E1153" s="63"/>
      <c r="F1153" s="63"/>
      <c r="G1153" s="63"/>
      <c r="H1153" s="63">
        <v>84.47085002500377</v>
      </c>
      <c r="I1153" s="63"/>
      <c r="J1153" s="63"/>
      <c r="K1153" s="63"/>
      <c r="L1153" s="63">
        <v>95.26165475905232</v>
      </c>
      <c r="M1153" s="63"/>
      <c r="N1153" s="63"/>
      <c r="O1153" s="63"/>
      <c r="P1153" s="63">
        <v>91.339842250763027</v>
      </c>
      <c r="Q1153" s="63"/>
      <c r="R1153" s="63"/>
      <c r="S1153" s="63"/>
      <c r="T1153" s="63">
        <v>93.658662294209222</v>
      </c>
      <c r="U1153" s="63"/>
      <c r="V1153" s="63"/>
      <c r="W1153" s="63"/>
      <c r="X1153" s="63">
        <v>83.169405481172888</v>
      </c>
      <c r="Y1153" s="63"/>
      <c r="Z1153" s="63"/>
      <c r="AA1153" s="63"/>
      <c r="AB1153" s="63">
        <v>93.128372109172915</v>
      </c>
      <c r="AC1153" s="63"/>
      <c r="AD1153" s="63"/>
      <c r="AE1153" s="63"/>
      <c r="AF1153" s="64" t="s">
        <v>106</v>
      </c>
      <c r="AG1153" s="65">
        <v>102.7</v>
      </c>
      <c r="AH1153" s="63">
        <v>82.451090808326654</v>
      </c>
      <c r="AI1153" s="63"/>
      <c r="AJ1153" s="63"/>
      <c r="AK1153" s="63"/>
    </row>
    <row r="1154" spans="1:37" x14ac:dyDescent="0.25">
      <c r="A1154" s="61">
        <v>2019</v>
      </c>
      <c r="B1154" s="61">
        <v>11</v>
      </c>
      <c r="C1154" s="62" t="s">
        <v>105</v>
      </c>
      <c r="D1154" s="63">
        <v>81.341384305883054</v>
      </c>
      <c r="E1154" s="63"/>
      <c r="F1154" s="63"/>
      <c r="G1154" s="63"/>
      <c r="H1154" s="63">
        <v>81.031041777948261</v>
      </c>
      <c r="I1154" s="63"/>
      <c r="J1154" s="63"/>
      <c r="K1154" s="63"/>
      <c r="L1154" s="63">
        <v>97.467059638576984</v>
      </c>
      <c r="M1154" s="63"/>
      <c r="N1154" s="63"/>
      <c r="O1154" s="63"/>
      <c r="P1154" s="63">
        <v>91.518483707544121</v>
      </c>
      <c r="Q1154" s="63"/>
      <c r="R1154" s="63"/>
      <c r="S1154" s="63"/>
      <c r="T1154" s="63">
        <v>93.962525434024471</v>
      </c>
      <c r="U1154" s="63"/>
      <c r="V1154" s="63"/>
      <c r="W1154" s="63"/>
      <c r="X1154" s="63">
        <v>83.705744026344092</v>
      </c>
      <c r="Y1154" s="63"/>
      <c r="Z1154" s="63"/>
      <c r="AA1154" s="63"/>
      <c r="AB1154" s="63">
        <v>92.301994378933927</v>
      </c>
      <c r="AC1154" s="63"/>
      <c r="AD1154" s="63"/>
      <c r="AE1154" s="63"/>
      <c r="AF1154" s="64" t="s">
        <v>106</v>
      </c>
      <c r="AG1154" s="65">
        <v>102.96</v>
      </c>
      <c r="AH1154" s="63">
        <v>79.002898509987432</v>
      </c>
      <c r="AI1154" s="63"/>
      <c r="AJ1154" s="63"/>
      <c r="AK1154" s="63"/>
    </row>
    <row r="1155" spans="1:37" x14ac:dyDescent="0.25">
      <c r="A1155" s="61">
        <v>2019</v>
      </c>
      <c r="B1155" s="61">
        <v>12</v>
      </c>
      <c r="C1155" s="62" t="s">
        <v>105</v>
      </c>
      <c r="D1155" s="63">
        <v>81.899440967393261</v>
      </c>
      <c r="E1155" s="63"/>
      <c r="F1155" s="63"/>
      <c r="G1155" s="63"/>
      <c r="H1155" s="63">
        <v>81.363943386997477</v>
      </c>
      <c r="I1155" s="63"/>
      <c r="J1155" s="63"/>
      <c r="K1155" s="63"/>
      <c r="L1155" s="63">
        <v>109.71351875637127</v>
      </c>
      <c r="M1155" s="63"/>
      <c r="N1155" s="63"/>
      <c r="O1155" s="63"/>
      <c r="P1155" s="63">
        <v>91.453327905672097</v>
      </c>
      <c r="Q1155" s="63"/>
      <c r="R1155" s="63"/>
      <c r="S1155" s="63"/>
      <c r="T1155" s="63">
        <v>94.226175558132596</v>
      </c>
      <c r="U1155" s="63"/>
      <c r="V1155" s="63"/>
      <c r="W1155" s="63"/>
      <c r="X1155" s="63">
        <v>82.403926994167989</v>
      </c>
      <c r="Y1155" s="63"/>
      <c r="Z1155" s="63"/>
      <c r="AA1155" s="63"/>
      <c r="AB1155" s="63">
        <v>92.59828667436976</v>
      </c>
      <c r="AC1155" s="63"/>
      <c r="AD1155" s="63"/>
      <c r="AE1155" s="63"/>
      <c r="AF1155" s="64" t="s">
        <v>106</v>
      </c>
      <c r="AG1155" s="65">
        <v>103.12</v>
      </c>
      <c r="AH1155" s="63">
        <v>79.421490464888734</v>
      </c>
      <c r="AI1155" s="63"/>
      <c r="AJ1155" s="63"/>
      <c r="AK1155" s="63"/>
    </row>
    <row r="1156" spans="1:37" x14ac:dyDescent="0.25">
      <c r="A1156" s="61">
        <v>2020</v>
      </c>
      <c r="B1156" s="61">
        <v>1</v>
      </c>
      <c r="C1156" s="62" t="s">
        <v>105</v>
      </c>
      <c r="D1156" s="63">
        <v>83.723003231980854</v>
      </c>
      <c r="E1156" s="63">
        <v>9.9587952697166173</v>
      </c>
      <c r="F1156" s="63">
        <v>9.9587952697166138</v>
      </c>
      <c r="G1156" s="63"/>
      <c r="H1156" s="63">
        <v>83.604307192630486</v>
      </c>
      <c r="I1156" s="63">
        <v>9.9261591328032637</v>
      </c>
      <c r="J1156" s="63">
        <v>9.9261591328032583</v>
      </c>
      <c r="K1156" s="63"/>
      <c r="L1156" s="63">
        <v>91.44088637246756</v>
      </c>
      <c r="M1156" s="63">
        <v>-3.9203609553442078</v>
      </c>
      <c r="N1156" s="63">
        <v>-3.9203609553442043</v>
      </c>
      <c r="O1156" s="63"/>
      <c r="P1156" s="63">
        <v>90.850278739444093</v>
      </c>
      <c r="Q1156" s="63">
        <v>6.2011805594788854</v>
      </c>
      <c r="R1156" s="63">
        <v>6.2011805594788916</v>
      </c>
      <c r="S1156" s="63"/>
      <c r="T1156" s="63">
        <v>94.161891371051468</v>
      </c>
      <c r="U1156" s="63">
        <v>8.7353495186270465</v>
      </c>
      <c r="V1156" s="63">
        <v>8.7353495186270447</v>
      </c>
      <c r="W1156" s="63"/>
      <c r="X1156" s="63">
        <v>80.22499919563208</v>
      </c>
      <c r="Y1156" s="63">
        <v>6.9138702460850112</v>
      </c>
      <c r="Z1156" s="63">
        <v>6.9138702460850077</v>
      </c>
      <c r="AA1156" s="63"/>
      <c r="AB1156" s="63">
        <v>91.966350763010524</v>
      </c>
      <c r="AC1156" s="63">
        <v>-3.9375219120616123</v>
      </c>
      <c r="AD1156" s="63">
        <v>-3.9375219120616145</v>
      </c>
      <c r="AE1156" s="63"/>
      <c r="AF1156" s="64" t="s">
        <v>106</v>
      </c>
      <c r="AG1156" s="65">
        <v>103.91</v>
      </c>
      <c r="AH1156" s="63">
        <v>80.572614023655902</v>
      </c>
      <c r="AI1156" s="63">
        <v>6.805323901188487</v>
      </c>
      <c r="AJ1156" s="63">
        <v>6.805323901188487</v>
      </c>
      <c r="AK1156" s="63"/>
    </row>
    <row r="1157" spans="1:37" x14ac:dyDescent="0.25">
      <c r="A1157" s="61">
        <v>2020</v>
      </c>
      <c r="B1157" s="61">
        <v>2</v>
      </c>
      <c r="C1157" s="62" t="s">
        <v>105</v>
      </c>
      <c r="D1157" s="63">
        <v>85.965593104205794</v>
      </c>
      <c r="E1157" s="63">
        <v>12.06249552077594</v>
      </c>
      <c r="F1157" s="63">
        <v>11.014580538860109</v>
      </c>
      <c r="G1157" s="63"/>
      <c r="H1157" s="63">
        <v>85.753441875868418</v>
      </c>
      <c r="I1157" s="63">
        <v>12.070224591022821</v>
      </c>
      <c r="J1157" s="63">
        <v>11.001442449874022</v>
      </c>
      <c r="K1157" s="63"/>
      <c r="L1157" s="63">
        <v>92.178639943959055</v>
      </c>
      <c r="M1157" s="63">
        <v>0.31728734160212468</v>
      </c>
      <c r="N1157" s="63">
        <v>-1.8387447200043816</v>
      </c>
      <c r="O1157" s="63"/>
      <c r="P1157" s="63">
        <v>91.015853235959639</v>
      </c>
      <c r="Q1157" s="63">
        <v>5.4531955136713322</v>
      </c>
      <c r="R1157" s="63">
        <v>5.825525864897374</v>
      </c>
      <c r="S1157" s="63"/>
      <c r="T1157" s="63">
        <v>93.193947091565335</v>
      </c>
      <c r="U1157" s="63">
        <v>6.46759087012083</v>
      </c>
      <c r="V1157" s="63">
        <v>7.5953793135974612</v>
      </c>
      <c r="W1157" s="63"/>
      <c r="X1157" s="63">
        <v>84.876623948900956</v>
      </c>
      <c r="Y1157" s="63">
        <v>9.2501161396268259</v>
      </c>
      <c r="Z1157" s="63">
        <v>8.1022856546182798</v>
      </c>
      <c r="AA1157" s="63"/>
      <c r="AB1157" s="63">
        <v>90.578638019934147</v>
      </c>
      <c r="AC1157" s="63">
        <v>-2.8055141579731782</v>
      </c>
      <c r="AD1157" s="63">
        <v>-3.3791358576793273</v>
      </c>
      <c r="AE1157" s="63"/>
      <c r="AF1157" s="64" t="s">
        <v>106</v>
      </c>
      <c r="AG1157" s="65">
        <v>104.7</v>
      </c>
      <c r="AH1157" s="63">
        <v>82.106583671638759</v>
      </c>
      <c r="AI1157" s="63">
        <v>8.1130150196139255</v>
      </c>
      <c r="AJ1157" s="63">
        <v>7.4613565813057114</v>
      </c>
      <c r="AK1157" s="63"/>
    </row>
    <row r="1158" spans="1:37" x14ac:dyDescent="0.25">
      <c r="A1158" s="61">
        <v>2020</v>
      </c>
      <c r="B1158" s="61">
        <v>3</v>
      </c>
      <c r="C1158" s="62" t="s">
        <v>105</v>
      </c>
      <c r="D1158" s="63">
        <v>77.652187219760549</v>
      </c>
      <c r="E1158" s="63">
        <v>-6.1514765109924667</v>
      </c>
      <c r="F1158" s="63">
        <v>4.9857717091515985</v>
      </c>
      <c r="G1158" s="63"/>
      <c r="H1158" s="63">
        <v>77.460636570802777</v>
      </c>
      <c r="I1158" s="63">
        <v>-6.2014670522382289</v>
      </c>
      <c r="J1158" s="63">
        <v>4.9600974381413643</v>
      </c>
      <c r="K1158" s="63"/>
      <c r="L1158" s="63">
        <v>98.213211739597838</v>
      </c>
      <c r="M1158" s="63">
        <v>-8.0756522392509424</v>
      </c>
      <c r="N1158" s="63">
        <v>-4.1060419910236785</v>
      </c>
      <c r="O1158" s="63"/>
      <c r="P1158" s="63">
        <v>91.491275790278891</v>
      </c>
      <c r="Q1158" s="63">
        <v>4.888314300079017</v>
      </c>
      <c r="R1158" s="63">
        <v>5.5099869420128567</v>
      </c>
      <c r="S1158" s="63"/>
      <c r="T1158" s="63">
        <v>94.471418315895889</v>
      </c>
      <c r="U1158" s="63">
        <v>7.0875519231633319</v>
      </c>
      <c r="V1158" s="63">
        <v>7.4246145044553957</v>
      </c>
      <c r="W1158" s="63"/>
      <c r="X1158" s="63">
        <v>83.581521640295065</v>
      </c>
      <c r="Y1158" s="63">
        <v>4.4866952069168065</v>
      </c>
      <c r="Z1158" s="63">
        <v>6.8595026418769134</v>
      </c>
      <c r="AA1158" s="63"/>
      <c r="AB1158" s="63">
        <v>90.217531784871738</v>
      </c>
      <c r="AC1158" s="63">
        <v>-3.1484909856739733</v>
      </c>
      <c r="AD1158" s="63">
        <v>-3.3029706220252808</v>
      </c>
      <c r="AE1158" s="63"/>
      <c r="AF1158" s="64" t="s">
        <v>106</v>
      </c>
      <c r="AG1158" s="65">
        <v>105.33</v>
      </c>
      <c r="AH1158" s="63">
        <v>73.722763903693675</v>
      </c>
      <c r="AI1158" s="63">
        <v>-9.9738458812368691</v>
      </c>
      <c r="AJ1158" s="63">
        <v>1.3407702111589259</v>
      </c>
      <c r="AK1158" s="63"/>
    </row>
    <row r="1159" spans="1:37" x14ac:dyDescent="0.25">
      <c r="A1159" s="61">
        <v>2020</v>
      </c>
      <c r="B1159" s="61">
        <v>4</v>
      </c>
      <c r="C1159" s="62" t="s">
        <v>105</v>
      </c>
      <c r="D1159" s="63">
        <v>54.959378670308631</v>
      </c>
      <c r="E1159" s="63">
        <v>-33.901343616341222</v>
      </c>
      <c r="F1159" s="63">
        <v>-5.1583749064589508</v>
      </c>
      <c r="G1159" s="63"/>
      <c r="H1159" s="63">
        <v>54.475480666506868</v>
      </c>
      <c r="I1159" s="63">
        <v>-34.308018157446654</v>
      </c>
      <c r="J1159" s="63">
        <v>-5.2773634375265495</v>
      </c>
      <c r="K1159" s="63"/>
      <c r="L1159" s="63">
        <v>70.341404251455003</v>
      </c>
      <c r="M1159" s="63">
        <v>-18.312528273939662</v>
      </c>
      <c r="N1159" s="63">
        <v>-7.3252297543451972</v>
      </c>
      <c r="O1159" s="63"/>
      <c r="P1159" s="63">
        <v>91.818486795284784</v>
      </c>
      <c r="Q1159" s="63">
        <v>4.1281479767284424</v>
      </c>
      <c r="R1159" s="63">
        <v>5.1591024366909766</v>
      </c>
      <c r="S1159" s="63"/>
      <c r="T1159" s="63">
        <v>94.888557556294685</v>
      </c>
      <c r="U1159" s="63">
        <v>6.2227167679534006</v>
      </c>
      <c r="V1159" s="63">
        <v>7.1193207531368596</v>
      </c>
      <c r="W1159" s="63"/>
      <c r="X1159" s="63">
        <v>84.128771611267865</v>
      </c>
      <c r="Y1159" s="63">
        <v>3.997758847881812</v>
      </c>
      <c r="Z1159" s="63">
        <v>6.1213347464431411</v>
      </c>
      <c r="AA1159" s="63"/>
      <c r="AB1159" s="63">
        <v>89.873786426495016</v>
      </c>
      <c r="AC1159" s="63">
        <v>-3.8936607341766063</v>
      </c>
      <c r="AD1159" s="63">
        <v>-3.4500397512618797</v>
      </c>
      <c r="AE1159" s="63"/>
      <c r="AF1159" s="64" t="s">
        <v>106</v>
      </c>
      <c r="AG1159" s="65">
        <v>105.48</v>
      </c>
      <c r="AH1159" s="63">
        <v>52.104075341589521</v>
      </c>
      <c r="AI1159" s="63">
        <v>-36.483126554345333</v>
      </c>
      <c r="AJ1159" s="63">
        <v>-8.4997125266143669</v>
      </c>
      <c r="AK1159" s="63"/>
    </row>
    <row r="1160" spans="1:37" x14ac:dyDescent="0.25">
      <c r="A1160" s="61">
        <v>2020</v>
      </c>
      <c r="B1160" s="61">
        <v>5</v>
      </c>
      <c r="C1160" s="62" t="s">
        <v>105</v>
      </c>
      <c r="D1160" s="63">
        <v>62.199965809896668</v>
      </c>
      <c r="E1160" s="63">
        <v>-29.439623286280352</v>
      </c>
      <c r="F1160" s="63">
        <v>-10.418784171809204</v>
      </c>
      <c r="G1160" s="63"/>
      <c r="H1160" s="63">
        <v>62.089010544367042</v>
      </c>
      <c r="I1160" s="63">
        <v>-29.361147436494704</v>
      </c>
      <c r="J1160" s="63">
        <v>-10.491650270315878</v>
      </c>
      <c r="K1160" s="63"/>
      <c r="L1160" s="63">
        <v>72.422174688035412</v>
      </c>
      <c r="M1160" s="63">
        <v>-23.34577322311624</v>
      </c>
      <c r="N1160" s="63">
        <v>-10.515193730099648</v>
      </c>
      <c r="O1160" s="63"/>
      <c r="P1160" s="63">
        <v>91.975827316838448</v>
      </c>
      <c r="Q1160" s="63">
        <v>3.9230557645478967</v>
      </c>
      <c r="R1160" s="63">
        <v>4.9080611425031728</v>
      </c>
      <c r="S1160" s="63"/>
      <c r="T1160" s="63">
        <v>94.970116348714839</v>
      </c>
      <c r="U1160" s="63">
        <v>6.3524531676640379</v>
      </c>
      <c r="V1160" s="63">
        <v>6.9640303293211581</v>
      </c>
      <c r="W1160" s="63"/>
      <c r="X1160" s="63">
        <v>85.908173357375787</v>
      </c>
      <c r="Y1160" s="63">
        <v>4.7272131952687175</v>
      </c>
      <c r="Z1160" s="63">
        <v>5.8322867519772004</v>
      </c>
      <c r="AA1160" s="63"/>
      <c r="AB1160" s="63">
        <v>88.104134396333393</v>
      </c>
      <c r="AC1160" s="63">
        <v>-6.4563697359204468</v>
      </c>
      <c r="AD1160" s="63">
        <v>-4.052772268690175</v>
      </c>
      <c r="AE1160" s="63"/>
      <c r="AF1160" s="64" t="s">
        <v>106</v>
      </c>
      <c r="AG1160" s="65">
        <v>105.73</v>
      </c>
      <c r="AH1160" s="63">
        <v>58.829060635483465</v>
      </c>
      <c r="AI1160" s="63">
        <v>-32.215856778468705</v>
      </c>
      <c r="AJ1160" s="63">
        <v>-13.618643079858339</v>
      </c>
      <c r="AK1160" s="63"/>
    </row>
    <row r="1161" spans="1:37" x14ac:dyDescent="0.25">
      <c r="A1161" s="61">
        <v>2020</v>
      </c>
      <c r="B1161" s="61">
        <v>6</v>
      </c>
      <c r="C1161" s="62" t="s">
        <v>105</v>
      </c>
      <c r="D1161" s="63">
        <v>68.766515907596357</v>
      </c>
      <c r="E1161" s="63">
        <v>-17.919343475094379</v>
      </c>
      <c r="F1161" s="63">
        <v>-11.699456339161518</v>
      </c>
      <c r="G1161" s="63"/>
      <c r="H1161" s="63">
        <v>68.558854793615012</v>
      </c>
      <c r="I1161" s="63">
        <v>-17.892697572610587</v>
      </c>
      <c r="J1161" s="63">
        <v>-11.754186634821739</v>
      </c>
      <c r="K1161" s="63"/>
      <c r="L1161" s="63">
        <v>77.615099991338397</v>
      </c>
      <c r="M1161" s="63">
        <v>-21.41072827586224</v>
      </c>
      <c r="N1161" s="63">
        <v>-12.392292958995288</v>
      </c>
      <c r="O1161" s="63"/>
      <c r="P1161" s="63">
        <v>92.714200071570005</v>
      </c>
      <c r="Q1161" s="63">
        <v>4.4782020223618275</v>
      </c>
      <c r="R1161" s="63">
        <v>4.8353338218094954</v>
      </c>
      <c r="S1161" s="63"/>
      <c r="T1161" s="63">
        <v>95.347325763657892</v>
      </c>
      <c r="U1161" s="63">
        <v>6.2975345942925003</v>
      </c>
      <c r="V1161" s="63">
        <v>6.8513743412191408</v>
      </c>
      <c r="W1161" s="63"/>
      <c r="X1161" s="63">
        <v>85.996304104234895</v>
      </c>
      <c r="Y1161" s="63">
        <v>4.9592279954106004</v>
      </c>
      <c r="Z1161" s="63">
        <v>5.6825052021820976</v>
      </c>
      <c r="AA1161" s="63"/>
      <c r="AB1161" s="63">
        <v>91.215203498409565</v>
      </c>
      <c r="AC1161" s="63">
        <v>-3.178210766849304</v>
      </c>
      <c r="AD1161" s="63">
        <v>-3.9066844793584243</v>
      </c>
      <c r="AE1161" s="63"/>
      <c r="AF1161" s="64" t="s">
        <v>106</v>
      </c>
      <c r="AG1161" s="65">
        <v>106.12</v>
      </c>
      <c r="AH1161" s="63">
        <v>64.800712313980739</v>
      </c>
      <c r="AI1161" s="63">
        <v>-21.291673501937453</v>
      </c>
      <c r="AJ1161" s="63">
        <v>-14.922708341796387</v>
      </c>
      <c r="AK1161" s="63"/>
    </row>
    <row r="1162" spans="1:37" x14ac:dyDescent="0.25">
      <c r="A1162" s="61">
        <v>2020</v>
      </c>
      <c r="B1162" s="61">
        <v>7</v>
      </c>
      <c r="C1162" s="62" t="s">
        <v>105</v>
      </c>
      <c r="D1162" s="63">
        <v>77.689885194810074</v>
      </c>
      <c r="E1162" s="63">
        <v>-11.97975910840043</v>
      </c>
      <c r="F1162" s="63">
        <v>-11.742190827149113</v>
      </c>
      <c r="G1162" s="63"/>
      <c r="H1162" s="63">
        <v>77.427704343113902</v>
      </c>
      <c r="I1162" s="63">
        <v>-12.051231896972681</v>
      </c>
      <c r="J1162" s="63">
        <v>-11.799468840242778</v>
      </c>
      <c r="K1162" s="63"/>
      <c r="L1162" s="63">
        <v>80.382286415833491</v>
      </c>
      <c r="M1162" s="63">
        <v>-27.189085598314634</v>
      </c>
      <c r="N1162" s="63">
        <v>-14.781744946504515</v>
      </c>
      <c r="O1162" s="63"/>
      <c r="P1162" s="63">
        <v>94.561653453772124</v>
      </c>
      <c r="Q1162" s="63">
        <v>5.8664742838247861</v>
      </c>
      <c r="R1162" s="63">
        <v>4.9853814556489295</v>
      </c>
      <c r="S1162" s="63"/>
      <c r="T1162" s="63">
        <v>96.665859574450025</v>
      </c>
      <c r="U1162" s="63">
        <v>6.1029740886258566</v>
      </c>
      <c r="V1162" s="63">
        <v>6.7417158097820007</v>
      </c>
      <c r="W1162" s="63"/>
      <c r="X1162" s="63">
        <v>89.480406296732042</v>
      </c>
      <c r="Y1162" s="63">
        <v>10.168650793650784</v>
      </c>
      <c r="Z1162" s="63">
        <v>6.3345650084114524</v>
      </c>
      <c r="AA1162" s="63"/>
      <c r="AB1162" s="63">
        <v>92.967494651885488</v>
      </c>
      <c r="AC1162" s="63">
        <v>-0.24837007140641276</v>
      </c>
      <c r="AD1162" s="63">
        <v>-3.3878813281720599</v>
      </c>
      <c r="AE1162" s="63"/>
      <c r="AF1162" s="64" t="s">
        <v>106</v>
      </c>
      <c r="AG1162" s="65">
        <v>106.93</v>
      </c>
      <c r="AH1162" s="63">
        <v>72.654900584316906</v>
      </c>
      <c r="AI1162" s="63">
        <v>-16.144936504000313</v>
      </c>
      <c r="AJ1162" s="63">
        <v>-15.108146725186778</v>
      </c>
      <c r="AK1162" s="63"/>
    </row>
    <row r="1163" spans="1:37" x14ac:dyDescent="0.25">
      <c r="A1163" s="61">
        <v>2020</v>
      </c>
      <c r="B1163" s="61">
        <v>8</v>
      </c>
      <c r="C1163" s="62" t="s">
        <v>105</v>
      </c>
      <c r="D1163" s="63">
        <v>80.414054060114978</v>
      </c>
      <c r="E1163" s="63">
        <v>-8.3854867798280708</v>
      </c>
      <c r="F1163" s="63">
        <v>-11.300271184209599</v>
      </c>
      <c r="G1163" s="63"/>
      <c r="H1163" s="63">
        <v>80.035489021154063</v>
      </c>
      <c r="I1163" s="63">
        <v>-8.5367339752491205</v>
      </c>
      <c r="J1163" s="63">
        <v>-11.370146038886308</v>
      </c>
      <c r="K1163" s="63"/>
      <c r="L1163" s="63">
        <v>122.38488787524621</v>
      </c>
      <c r="M1163" s="63">
        <v>15.862873762635246</v>
      </c>
      <c r="N1163" s="63">
        <v>-10.680575553708493</v>
      </c>
      <c r="O1163" s="63"/>
      <c r="P1163" s="63">
        <v>95.958207207084939</v>
      </c>
      <c r="Q1163" s="63">
        <v>6.057626488242434</v>
      </c>
      <c r="R1163" s="63">
        <v>5.1231260172395876</v>
      </c>
      <c r="S1163" s="63"/>
      <c r="T1163" s="63">
        <v>96.90798723944728</v>
      </c>
      <c r="U1163" s="63">
        <v>4.5702760928356412</v>
      </c>
      <c r="V1163" s="63">
        <v>6.4600556587668168</v>
      </c>
      <c r="W1163" s="63"/>
      <c r="X1163" s="63">
        <v>93.236454793823015</v>
      </c>
      <c r="Y1163" s="63">
        <v>13.717842408607453</v>
      </c>
      <c r="Z1163" s="63">
        <v>7.2792598792575269</v>
      </c>
      <c r="AA1163" s="63"/>
      <c r="AB1163" s="63">
        <v>95.828567129687684</v>
      </c>
      <c r="AC1163" s="63">
        <v>2.8099932947574899</v>
      </c>
      <c r="AD1163" s="63">
        <v>-2.6180223088692611</v>
      </c>
      <c r="AE1163" s="63"/>
      <c r="AF1163" s="64" t="s">
        <v>106</v>
      </c>
      <c r="AG1163" s="65">
        <v>107.83</v>
      </c>
      <c r="AH1163" s="63">
        <v>74.574843791259369</v>
      </c>
      <c r="AI1163" s="63">
        <v>-13.2538087751131</v>
      </c>
      <c r="AJ1163" s="63">
        <v>-14.865518904215303</v>
      </c>
      <c r="AK1163" s="63"/>
    </row>
    <row r="1164" spans="1:37" x14ac:dyDescent="0.25">
      <c r="A1164" s="61">
        <v>2020</v>
      </c>
      <c r="B1164" s="61">
        <v>9</v>
      </c>
      <c r="C1164" s="62" t="s">
        <v>105</v>
      </c>
      <c r="D1164" s="63">
        <v>84.272443709187826</v>
      </c>
      <c r="E1164" s="63">
        <v>-2.1214694363919477</v>
      </c>
      <c r="F1164" s="63">
        <v>-10.25048965895461</v>
      </c>
      <c r="G1164" s="63"/>
      <c r="H1164" s="63">
        <v>83.739512191900872</v>
      </c>
      <c r="I1164" s="63">
        <v>-2.5035557790700267</v>
      </c>
      <c r="J1164" s="63">
        <v>-10.355974594702577</v>
      </c>
      <c r="K1164" s="63"/>
      <c r="L1164" s="63">
        <v>124.61556114385129</v>
      </c>
      <c r="M1164" s="63">
        <v>14.904454113210505</v>
      </c>
      <c r="N1164" s="63">
        <v>-7.5897403739592857</v>
      </c>
      <c r="O1164" s="63"/>
      <c r="P1164" s="63">
        <v>96.903503332596955</v>
      </c>
      <c r="Q1164" s="63">
        <v>6.6172734470086425</v>
      </c>
      <c r="R1164" s="63">
        <v>5.2939044621975073</v>
      </c>
      <c r="S1164" s="63"/>
      <c r="T1164" s="63">
        <v>98.163086433912625</v>
      </c>
      <c r="U1164" s="63">
        <v>5.0963544193266728</v>
      </c>
      <c r="V1164" s="63">
        <v>6.3023868290253082</v>
      </c>
      <c r="W1164" s="63"/>
      <c r="X1164" s="63">
        <v>93.77027531765539</v>
      </c>
      <c r="Y1164" s="63">
        <v>13.830556829181333</v>
      </c>
      <c r="Z1164" s="63">
        <v>8.0255296034763788</v>
      </c>
      <c r="AA1164" s="63"/>
      <c r="AB1164" s="63">
        <v>96.075091578624509</v>
      </c>
      <c r="AC1164" s="63">
        <v>4.0316819771157668</v>
      </c>
      <c r="AD1164" s="63">
        <v>-1.8893214950318926</v>
      </c>
      <c r="AE1164" s="63"/>
      <c r="AF1164" s="64" t="s">
        <v>106</v>
      </c>
      <c r="AG1164" s="65">
        <v>107.83</v>
      </c>
      <c r="AH1164" s="63">
        <v>78.153059175728302</v>
      </c>
      <c r="AI1164" s="63">
        <v>-7.0684970870611892</v>
      </c>
      <c r="AJ1164" s="63">
        <v>-13.980781487493331</v>
      </c>
      <c r="AK1164" s="63"/>
    </row>
    <row r="1165" spans="1:37" x14ac:dyDescent="0.25">
      <c r="A1165" s="61">
        <v>2020</v>
      </c>
      <c r="B1165" s="61">
        <v>10</v>
      </c>
      <c r="C1165" s="62" t="s">
        <v>105</v>
      </c>
      <c r="D1165" s="63">
        <v>88.100016163169954</v>
      </c>
      <c r="E1165" s="63">
        <v>4.0421070406531499</v>
      </c>
      <c r="F1165" s="63">
        <v>-8.8053829234687857</v>
      </c>
      <c r="G1165" s="63"/>
      <c r="H1165" s="63">
        <v>88.043917163491145</v>
      </c>
      <c r="I1165" s="63">
        <v>4.229941023950559</v>
      </c>
      <c r="J1165" s="63">
        <v>-8.8810937884864281</v>
      </c>
      <c r="K1165" s="63"/>
      <c r="L1165" s="63">
        <v>124.34817817181477</v>
      </c>
      <c r="M1165" s="63">
        <v>30.533296410115611</v>
      </c>
      <c r="N1165" s="63">
        <v>-3.9324433398772118</v>
      </c>
      <c r="O1165" s="63"/>
      <c r="P1165" s="63">
        <v>95.829327598986339</v>
      </c>
      <c r="Q1165" s="63">
        <v>4.9151446264795879</v>
      </c>
      <c r="R1165" s="63">
        <v>5.2548806612945365</v>
      </c>
      <c r="S1165" s="63"/>
      <c r="T1165" s="63">
        <v>97.587643842948381</v>
      </c>
      <c r="U1165" s="63">
        <v>4.1950007105558313</v>
      </c>
      <c r="V1165" s="63">
        <v>6.083449769807614</v>
      </c>
      <c r="W1165" s="63"/>
      <c r="X1165" s="63">
        <v>92.705152291329455</v>
      </c>
      <c r="Y1165" s="63">
        <v>11.465450251793811</v>
      </c>
      <c r="Z1165" s="63">
        <v>8.3803401143152101</v>
      </c>
      <c r="AA1165" s="63"/>
      <c r="AB1165" s="63">
        <v>92.950133775199802</v>
      </c>
      <c r="AC1165" s="63">
        <v>-0.19138993835751705</v>
      </c>
      <c r="AD1165" s="63">
        <v>-1.7203617570420326</v>
      </c>
      <c r="AE1165" s="63"/>
      <c r="AF1165" s="64" t="s">
        <v>106</v>
      </c>
      <c r="AG1165" s="65">
        <v>107.96</v>
      </c>
      <c r="AH1165" s="63">
        <v>81.604312859549793</v>
      </c>
      <c r="AI1165" s="63">
        <v>-1.027006362772525</v>
      </c>
      <c r="AJ1165" s="63">
        <v>-12.683949519390358</v>
      </c>
      <c r="AK1165" s="63"/>
    </row>
    <row r="1166" spans="1:37" x14ac:dyDescent="0.25">
      <c r="A1166" s="61">
        <v>2020</v>
      </c>
      <c r="B1166" s="61">
        <v>11</v>
      </c>
      <c r="C1166" s="62" t="s">
        <v>105</v>
      </c>
      <c r="D1166" s="63">
        <v>87.785833145080531</v>
      </c>
      <c r="E1166" s="63">
        <v>7.9227184221050635</v>
      </c>
      <c r="F1166" s="63">
        <v>-7.3244894558745166</v>
      </c>
      <c r="G1166" s="63"/>
      <c r="H1166" s="63">
        <v>87.590436715928917</v>
      </c>
      <c r="I1166" s="63">
        <v>8.0949162124258009</v>
      </c>
      <c r="J1166" s="63">
        <v>-7.3800369787694446</v>
      </c>
      <c r="K1166" s="63"/>
      <c r="L1166" s="63">
        <v>109.43582458732394</v>
      </c>
      <c r="M1166" s="63">
        <v>12.279805088128228</v>
      </c>
      <c r="N1166" s="63">
        <v>-2.4833642480997842</v>
      </c>
      <c r="O1166" s="63"/>
      <c r="P1166" s="63">
        <v>95.99758708733728</v>
      </c>
      <c r="Q1166" s="63">
        <v>4.8942062830789013</v>
      </c>
      <c r="R1166" s="63">
        <v>5.221131525179068</v>
      </c>
      <c r="S1166" s="63"/>
      <c r="T1166" s="63">
        <v>98.131935506252162</v>
      </c>
      <c r="U1166" s="63">
        <v>4.4373116335141702</v>
      </c>
      <c r="V1166" s="63">
        <v>5.9280717245899783</v>
      </c>
      <c r="W1166" s="63"/>
      <c r="X1166" s="63">
        <v>91.97324742217566</v>
      </c>
      <c r="Y1166" s="63">
        <v>9.8768650729985694</v>
      </c>
      <c r="Z1166" s="63">
        <v>8.5210839254812996</v>
      </c>
      <c r="AA1166" s="63"/>
      <c r="AB1166" s="63">
        <v>92.822820679504716</v>
      </c>
      <c r="AC1166" s="63">
        <v>0.56426332288401682</v>
      </c>
      <c r="AD1166" s="63">
        <v>-1.5152657878177656</v>
      </c>
      <c r="AE1166" s="63"/>
      <c r="AF1166" s="64" t="s">
        <v>106</v>
      </c>
      <c r="AG1166" s="65">
        <v>108.19</v>
      </c>
      <c r="AH1166" s="63">
        <v>81.140431782124537</v>
      </c>
      <c r="AI1166" s="63">
        <v>2.7056390492645903</v>
      </c>
      <c r="AJ1166" s="63">
        <v>-11.336911171323226</v>
      </c>
      <c r="AK1166" s="63"/>
    </row>
    <row r="1167" spans="1:37" x14ac:dyDescent="0.25">
      <c r="A1167" s="61">
        <v>2020</v>
      </c>
      <c r="B1167" s="61">
        <v>12</v>
      </c>
      <c r="C1167" s="62" t="s">
        <v>105</v>
      </c>
      <c r="D1167" s="63">
        <v>93.181523446516138</v>
      </c>
      <c r="E1167" s="63">
        <v>13.775530511392176</v>
      </c>
      <c r="F1167" s="63">
        <v>-5.5976664044154916</v>
      </c>
      <c r="G1167" s="63">
        <v>-5.5976664044154916</v>
      </c>
      <c r="H1167" s="63">
        <v>93.186876065904755</v>
      </c>
      <c r="I1167" s="63">
        <v>14.53092387947936</v>
      </c>
      <c r="J1167" s="63">
        <v>-5.5932977799233115</v>
      </c>
      <c r="K1167" s="63">
        <v>-5.5932977799233186</v>
      </c>
      <c r="L1167" s="63">
        <v>105.06653096360745</v>
      </c>
      <c r="M1167" s="63">
        <v>-4.2355653573402208</v>
      </c>
      <c r="N1167" s="63">
        <v>-2.6435414507112842</v>
      </c>
      <c r="O1167" s="63">
        <v>-2.6435414507112824</v>
      </c>
      <c r="P1167" s="63">
        <v>96.192517494586411</v>
      </c>
      <c r="Q1167" s="63">
        <v>5.1820854390366833</v>
      </c>
      <c r="R1167" s="63">
        <v>5.2177926935036201</v>
      </c>
      <c r="S1167" s="63">
        <v>5.2177926935036254</v>
      </c>
      <c r="T1167" s="63">
        <v>97.573484330375422</v>
      </c>
      <c r="U1167" s="63">
        <v>3.552419221533313</v>
      </c>
      <c r="V1167" s="63">
        <v>5.722650082966152</v>
      </c>
      <c r="W1167" s="63">
        <v>5.7226500829661546</v>
      </c>
      <c r="X1167" s="63">
        <v>92.963669148782913</v>
      </c>
      <c r="Y1167" s="63">
        <v>12.814610346618878</v>
      </c>
      <c r="Z1167" s="63">
        <v>8.8849127640512116</v>
      </c>
      <c r="AA1167" s="63">
        <v>8.884912764051208</v>
      </c>
      <c r="AB1167" s="63">
        <v>94.999874615890619</v>
      </c>
      <c r="AC1167" s="63">
        <v>2.5935554833387471</v>
      </c>
      <c r="AD1167" s="63">
        <v>-1.175796316471589</v>
      </c>
      <c r="AE1167" s="63">
        <v>-1.1757963164715903</v>
      </c>
      <c r="AF1167" s="64" t="s">
        <v>106</v>
      </c>
      <c r="AG1167" s="65">
        <v>108.31</v>
      </c>
      <c r="AH1167" s="63">
        <v>86.032243972408949</v>
      </c>
      <c r="AI1167" s="63">
        <v>8.3236331486913571</v>
      </c>
      <c r="AJ1167" s="63">
        <v>-9.7468369097752365</v>
      </c>
      <c r="AK1167" s="63">
        <v>-9.7468369097752401</v>
      </c>
    </row>
    <row r="1168" spans="1:37" x14ac:dyDescent="0.25">
      <c r="A1168" s="61">
        <v>2021</v>
      </c>
      <c r="B1168" s="61">
        <v>1</v>
      </c>
      <c r="C1168" s="62" t="s">
        <v>105</v>
      </c>
      <c r="D1168" s="63">
        <v>86.628044312822766</v>
      </c>
      <c r="E1168" s="63">
        <v>3.4698242641781292</v>
      </c>
      <c r="F1168" s="63">
        <v>3.469824264178123</v>
      </c>
      <c r="G1168" s="63">
        <v>-6.0194777244497288</v>
      </c>
      <c r="H1168" s="63">
        <v>86.70212297007582</v>
      </c>
      <c r="I1168" s="63">
        <v>3.705330360919973</v>
      </c>
      <c r="J1168" s="63">
        <v>3.7053303609199784</v>
      </c>
      <c r="K1168" s="63">
        <v>-5.9940906298633365</v>
      </c>
      <c r="L1168" s="63">
        <v>107.3650211999722</v>
      </c>
      <c r="M1168" s="63">
        <v>17.414676802935418</v>
      </c>
      <c r="N1168" s="63">
        <v>17.414676802935425</v>
      </c>
      <c r="O1168" s="63">
        <v>-1.0089775428973127</v>
      </c>
      <c r="P1168" s="63">
        <v>96.088979006902491</v>
      </c>
      <c r="Q1168" s="63">
        <v>5.7663007094153471</v>
      </c>
      <c r="R1168" s="63">
        <v>5.7663007094153507</v>
      </c>
      <c r="S1168" s="63">
        <v>5.1858872561986118</v>
      </c>
      <c r="T1168" s="63">
        <v>97.461340990797751</v>
      </c>
      <c r="U1168" s="63">
        <v>3.5040179967759713</v>
      </c>
      <c r="V1168" s="63">
        <v>3.5040179967759766</v>
      </c>
      <c r="W1168" s="63">
        <v>5.2944936945549017</v>
      </c>
      <c r="X1168" s="63">
        <v>93.377463988797587</v>
      </c>
      <c r="Y1168" s="63">
        <v>16.394471704627463</v>
      </c>
      <c r="Z1168" s="63">
        <v>16.394471704627467</v>
      </c>
      <c r="AA1168" s="63">
        <v>9.6524357315608427</v>
      </c>
      <c r="AB1168" s="63">
        <v>93.829944086452272</v>
      </c>
      <c r="AC1168" s="63">
        <v>2.0263860727105083</v>
      </c>
      <c r="AD1168" s="63">
        <v>2.0263860727105065</v>
      </c>
      <c r="AE1168" s="63">
        <v>-0.67545120614731502</v>
      </c>
      <c r="AF1168" s="64" t="s">
        <v>106</v>
      </c>
      <c r="AG1168" s="65">
        <v>108.45</v>
      </c>
      <c r="AH1168" s="63">
        <v>79.878325784068934</v>
      </c>
      <c r="AI1168" s="63">
        <v>-0.86169258376442315</v>
      </c>
      <c r="AJ1168" s="63">
        <v>-0.86169258376441737</v>
      </c>
      <c r="AK1168" s="63">
        <v>-10.286550453310312</v>
      </c>
    </row>
    <row r="1169" spans="1:37" x14ac:dyDescent="0.25">
      <c r="A1169" s="61">
        <v>2021</v>
      </c>
      <c r="B1169" s="61">
        <v>2</v>
      </c>
      <c r="C1169" s="62" t="s">
        <v>105</v>
      </c>
      <c r="D1169" s="63">
        <v>86.764133357494245</v>
      </c>
      <c r="E1169" s="63">
        <v>0.92890681545169684</v>
      </c>
      <c r="F1169" s="63">
        <v>2.1825752667508747</v>
      </c>
      <c r="G1169" s="63">
        <v>-6.7956312131715322</v>
      </c>
      <c r="H1169" s="63">
        <v>86.763016222457196</v>
      </c>
      <c r="I1169" s="63">
        <v>1.1772989217740957</v>
      </c>
      <c r="J1169" s="63">
        <v>2.4252743949571665</v>
      </c>
      <c r="K1169" s="63">
        <v>-6.7503466888335737</v>
      </c>
      <c r="L1169" s="63">
        <v>128.73011922652458</v>
      </c>
      <c r="M1169" s="63">
        <v>39.652873273881426</v>
      </c>
      <c r="N1169" s="63">
        <v>28.578449777525485</v>
      </c>
      <c r="O1169" s="63">
        <v>2.0211803547095997</v>
      </c>
      <c r="P1169" s="63">
        <v>97.46408236644784</v>
      </c>
      <c r="Q1169" s="63">
        <v>7.0847318365198362</v>
      </c>
      <c r="R1169" s="63">
        <v>6.4261164357568124</v>
      </c>
      <c r="S1169" s="63">
        <v>5.3246103838534395</v>
      </c>
      <c r="T1169" s="63">
        <v>98.273247441730078</v>
      </c>
      <c r="U1169" s="63">
        <v>5.4502470478841332</v>
      </c>
      <c r="V1169" s="63">
        <v>4.4721050801856066</v>
      </c>
      <c r="W1169" s="63">
        <v>5.2145528567591555</v>
      </c>
      <c r="X1169" s="63">
        <v>96.743219178369642</v>
      </c>
      <c r="Y1169" s="63">
        <v>13.980993443628066</v>
      </c>
      <c r="Z1169" s="63">
        <v>15.153733528550472</v>
      </c>
      <c r="AA1169" s="63">
        <v>10.057230520103118</v>
      </c>
      <c r="AB1169" s="63">
        <v>94.669870156187557</v>
      </c>
      <c r="AC1169" s="63">
        <v>4.516773740131768</v>
      </c>
      <c r="AD1169" s="63">
        <v>3.2621139037543045</v>
      </c>
      <c r="AE1169" s="63">
        <v>-7.5293356472272421E-2</v>
      </c>
      <c r="AF1169" s="64" t="s">
        <v>106</v>
      </c>
      <c r="AG1169" s="65">
        <v>109.01</v>
      </c>
      <c r="AH1169" s="63">
        <v>79.592820252723826</v>
      </c>
      <c r="AI1169" s="63">
        <v>-3.0615856932593886</v>
      </c>
      <c r="AJ1169" s="63">
        <v>-1.9720109909262762</v>
      </c>
      <c r="AK1169" s="63">
        <v>-11.096110210819447</v>
      </c>
    </row>
    <row r="1170" spans="1:37" x14ac:dyDescent="0.25">
      <c r="A1170" s="61">
        <v>2021</v>
      </c>
      <c r="B1170" s="61">
        <v>3</v>
      </c>
      <c r="C1170" s="62" t="s">
        <v>105</v>
      </c>
      <c r="D1170" s="63">
        <v>98.387116680989024</v>
      </c>
      <c r="E1170" s="63">
        <v>26.702312199587269</v>
      </c>
      <c r="F1170" s="63">
        <v>9.8805018905549602</v>
      </c>
      <c r="G1170" s="63">
        <v>-4.2791321549907906</v>
      </c>
      <c r="H1170" s="63">
        <v>98.513980380088768</v>
      </c>
      <c r="I1170" s="63">
        <v>27.179409750967153</v>
      </c>
      <c r="J1170" s="63">
        <v>10.194027429581265</v>
      </c>
      <c r="K1170" s="63">
        <v>-4.1916032137309145</v>
      </c>
      <c r="L1170" s="63">
        <v>98.405464603504413</v>
      </c>
      <c r="M1170" s="63">
        <v>0.19575051105782393</v>
      </c>
      <c r="N1170" s="63">
        <v>18.687632720478021</v>
      </c>
      <c r="O1170" s="63">
        <v>2.778250303272614</v>
      </c>
      <c r="P1170" s="63">
        <v>98.264908139491411</v>
      </c>
      <c r="Q1170" s="63">
        <v>7.4035827904940277</v>
      </c>
      <c r="R1170" s="63">
        <v>6.7532692448500242</v>
      </c>
      <c r="S1170" s="63">
        <v>5.535229574320681</v>
      </c>
      <c r="T1170" s="63">
        <v>99.080339658387629</v>
      </c>
      <c r="U1170" s="63">
        <v>4.8786409949730114</v>
      </c>
      <c r="V1170" s="63">
        <v>4.6083801335829344</v>
      </c>
      <c r="W1170" s="63">
        <v>5.0369733786057367</v>
      </c>
      <c r="X1170" s="63">
        <v>96.850654755493139</v>
      </c>
      <c r="Y1170" s="63">
        <v>15.875677846957203</v>
      </c>
      <c r="Z1170" s="63">
        <v>15.39637644962264</v>
      </c>
      <c r="AA1170" s="63">
        <v>11.000075577381494</v>
      </c>
      <c r="AB1170" s="63">
        <v>96.594293114632663</v>
      </c>
      <c r="AC1170" s="63">
        <v>7.0682063714252621</v>
      </c>
      <c r="AD1170" s="63">
        <v>4.5209975196684349</v>
      </c>
      <c r="AE1170" s="63">
        <v>0.76210773075528948</v>
      </c>
      <c r="AF1170" s="64" t="s">
        <v>106</v>
      </c>
      <c r="AG1170" s="65">
        <v>109.12</v>
      </c>
      <c r="AH1170" s="63">
        <v>90.164146518501667</v>
      </c>
      <c r="AI1170" s="63">
        <v>22.301636216848692</v>
      </c>
      <c r="AJ1170" s="63">
        <v>5.5978092849982231</v>
      </c>
      <c r="AK1170" s="63">
        <v>-8.6900808702980044</v>
      </c>
    </row>
    <row r="1171" spans="1:37" x14ac:dyDescent="0.25">
      <c r="A1171" s="61">
        <v>2021</v>
      </c>
      <c r="B1171" s="61">
        <v>4</v>
      </c>
      <c r="C1171" s="62" t="s">
        <v>105</v>
      </c>
      <c r="D1171" s="63">
        <v>95.61269067524087</v>
      </c>
      <c r="E1171" s="63">
        <v>73.969744543154491</v>
      </c>
      <c r="F1171" s="63">
        <v>21.532182556876435</v>
      </c>
      <c r="G1171" s="63">
        <v>2.5923697628039264</v>
      </c>
      <c r="H1171" s="63">
        <v>95.438740228971071</v>
      </c>
      <c r="I1171" s="63">
        <v>75.195774431504219</v>
      </c>
      <c r="J1171" s="63">
        <v>21.946677609649544</v>
      </c>
      <c r="K1171" s="63">
        <v>2.762700503542618</v>
      </c>
      <c r="L1171" s="63">
        <v>82.844187284671548</v>
      </c>
      <c r="M1171" s="63">
        <v>17.774429109378957</v>
      </c>
      <c r="N1171" s="63">
        <v>18.505234251495239</v>
      </c>
      <c r="O1171" s="63">
        <v>5.2271982562953667</v>
      </c>
      <c r="P1171" s="63">
        <v>99.040357573458081</v>
      </c>
      <c r="Q1171" s="63">
        <v>7.8653776927024808</v>
      </c>
      <c r="R1171" s="63">
        <v>7.0328937117300816</v>
      </c>
      <c r="S1171" s="63">
        <v>5.8460799347672889</v>
      </c>
      <c r="T1171" s="63">
        <v>99.441690419249028</v>
      </c>
      <c r="U1171" s="63">
        <v>4.7984003342585311</v>
      </c>
      <c r="V1171" s="63">
        <v>4.6562431169315577</v>
      </c>
      <c r="W1171" s="63">
        <v>4.9216460054781521</v>
      </c>
      <c r="X1171" s="63">
        <v>97.153656656599225</v>
      </c>
      <c r="Y1171" s="63">
        <v>15.482081570755838</v>
      </c>
      <c r="Z1171" s="63">
        <v>15.41804113831471</v>
      </c>
      <c r="AA1171" s="63">
        <v>11.951544452852133</v>
      </c>
      <c r="AB1171" s="63">
        <v>100.19996576008535</v>
      </c>
      <c r="AC1171" s="63">
        <v>11.489645361760509</v>
      </c>
      <c r="AD1171" s="63">
        <v>6.2480688463998124</v>
      </c>
      <c r="AE1171" s="63">
        <v>2.0254076626924871</v>
      </c>
      <c r="AF1171" s="64" t="s">
        <v>106</v>
      </c>
      <c r="AG1171" s="65">
        <v>109.62</v>
      </c>
      <c r="AH1171" s="63">
        <v>87.221940043095117</v>
      </c>
      <c r="AI1171" s="63">
        <v>67.399458624447504</v>
      </c>
      <c r="AJ1171" s="63">
        <v>16.759162536266238</v>
      </c>
      <c r="AK1171" s="63">
        <v>-2.1527880473908851</v>
      </c>
    </row>
    <row r="1172" spans="1:37" x14ac:dyDescent="0.25">
      <c r="A1172" s="61">
        <v>2021</v>
      </c>
      <c r="B1172" s="61">
        <v>5</v>
      </c>
      <c r="C1172" s="62" t="s">
        <v>105</v>
      </c>
      <c r="D1172" s="63">
        <v>102.93423509592046</v>
      </c>
      <c r="E1172" s="63">
        <v>65.489214914556328</v>
      </c>
      <c r="F1172" s="63">
        <v>29.033211224501553</v>
      </c>
      <c r="G1172" s="63">
        <v>9.6210713993364294</v>
      </c>
      <c r="H1172" s="63">
        <v>103.06622384236923</v>
      </c>
      <c r="I1172" s="63">
        <v>65.99752989898434</v>
      </c>
      <c r="J1172" s="63">
        <v>29.473377425525982</v>
      </c>
      <c r="K1172" s="63">
        <v>9.8291749561040547</v>
      </c>
      <c r="L1172" s="63">
        <v>103.89503867677826</v>
      </c>
      <c r="M1172" s="63">
        <v>43.457496442650125</v>
      </c>
      <c r="N1172" s="63">
        <v>22.761269970449849</v>
      </c>
      <c r="O1172" s="63">
        <v>9.9810640220354259</v>
      </c>
      <c r="P1172" s="63">
        <v>100.07048983076925</v>
      </c>
      <c r="Q1172" s="63">
        <v>8.8008586060838638</v>
      </c>
      <c r="R1172" s="63">
        <v>7.3885962630786395</v>
      </c>
      <c r="S1172" s="63">
        <v>6.2512192166646656</v>
      </c>
      <c r="T1172" s="63">
        <v>99.052870203996108</v>
      </c>
      <c r="U1172" s="63">
        <v>4.2989879472086443</v>
      </c>
      <c r="V1172" s="63">
        <v>4.5843127013145413</v>
      </c>
      <c r="W1172" s="63">
        <v>4.7548312264921861</v>
      </c>
      <c r="X1172" s="63">
        <v>102.05204750107362</v>
      </c>
      <c r="Y1172" s="63">
        <v>18.792011880568964</v>
      </c>
      <c r="Z1172" s="63">
        <v>16.110273659565234</v>
      </c>
      <c r="AA1172" s="63">
        <v>13.137122978836047</v>
      </c>
      <c r="AB1172" s="63">
        <v>101.79177240472509</v>
      </c>
      <c r="AC1172" s="63">
        <v>15.535749942015585</v>
      </c>
      <c r="AD1172" s="63">
        <v>8.0634886053941646</v>
      </c>
      <c r="AE1172" s="63">
        <v>3.8308938507406083</v>
      </c>
      <c r="AF1172" s="64" t="s">
        <v>106</v>
      </c>
      <c r="AG1172" s="65">
        <v>110.32</v>
      </c>
      <c r="AH1172" s="63">
        <v>93.305144213125871</v>
      </c>
      <c r="AI1172" s="63">
        <v>58.603831516642884</v>
      </c>
      <c r="AJ1172" s="63">
        <v>23.846504373867994</v>
      </c>
      <c r="AK1172" s="63">
        <v>4.5157356773065658</v>
      </c>
    </row>
    <row r="1173" spans="1:37" x14ac:dyDescent="0.25">
      <c r="A1173" s="61">
        <v>2021</v>
      </c>
      <c r="B1173" s="61">
        <v>6</v>
      </c>
      <c r="C1173" s="62" t="s">
        <v>105</v>
      </c>
      <c r="D1173" s="63">
        <v>107.06549967510406</v>
      </c>
      <c r="E1173" s="63">
        <v>55.694233250047461</v>
      </c>
      <c r="F1173" s="63">
        <v>33.264752287862322</v>
      </c>
      <c r="G1173" s="63">
        <v>15.425670509008853</v>
      </c>
      <c r="H1173" s="63">
        <v>107.20826559788117</v>
      </c>
      <c r="I1173" s="63">
        <v>56.374061265483135</v>
      </c>
      <c r="J1173" s="63">
        <v>33.743120175813161</v>
      </c>
      <c r="K1173" s="63">
        <v>15.684928594767356</v>
      </c>
      <c r="L1173" s="63">
        <v>90.441150301828372</v>
      </c>
      <c r="M1173" s="63">
        <v>16.52519975097799</v>
      </c>
      <c r="N1173" s="63">
        <v>21.797506110716689</v>
      </c>
      <c r="O1173" s="63">
        <v>13.176605168635874</v>
      </c>
      <c r="P1173" s="63">
        <v>101.99100059395343</v>
      </c>
      <c r="Q1173" s="63">
        <v>10.005803334572548</v>
      </c>
      <c r="R1173" s="63">
        <v>7.8298897682206992</v>
      </c>
      <c r="S1173" s="63">
        <v>6.712865975835939</v>
      </c>
      <c r="T1173" s="63">
        <v>100.48694563738339</v>
      </c>
      <c r="U1173" s="63">
        <v>5.3904184858475332</v>
      </c>
      <c r="V1173" s="63">
        <v>4.719860360934014</v>
      </c>
      <c r="W1173" s="63">
        <v>4.6857615940673014</v>
      </c>
      <c r="X1173" s="63">
        <v>105.25580998451416</v>
      </c>
      <c r="Y1173" s="63">
        <v>22.395736748099182</v>
      </c>
      <c r="Z1173" s="63">
        <v>17.181224795243821</v>
      </c>
      <c r="AA1173" s="63">
        <v>14.603980972613499</v>
      </c>
      <c r="AB1173" s="63">
        <v>103.97613920505164</v>
      </c>
      <c r="AC1173" s="63">
        <v>13.989921874004892</v>
      </c>
      <c r="AD1173" s="63">
        <v>9.0609518142638521</v>
      </c>
      <c r="AE1173" s="63">
        <v>5.2752526552887247</v>
      </c>
      <c r="AF1173" s="64" t="s">
        <v>106</v>
      </c>
      <c r="AG1173" s="65">
        <v>110.53</v>
      </c>
      <c r="AH1173" s="63">
        <v>96.865556568446635</v>
      </c>
      <c r="AI1173" s="63">
        <v>49.48224040979855</v>
      </c>
      <c r="AJ1173" s="63">
        <v>27.877248405221877</v>
      </c>
      <c r="AK1173" s="63">
        <v>10.054344942589694</v>
      </c>
    </row>
    <row r="1174" spans="1:37" x14ac:dyDescent="0.25">
      <c r="A1174" s="61">
        <v>2021</v>
      </c>
      <c r="B1174" s="61">
        <v>7</v>
      </c>
      <c r="C1174" s="62" t="s">
        <v>105</v>
      </c>
      <c r="D1174" s="63">
        <v>106.60871711642361</v>
      </c>
      <c r="E1174" s="63">
        <v>37.223419559828898</v>
      </c>
      <c r="F1174" s="63">
        <v>33.866659472416828</v>
      </c>
      <c r="G1174" s="63">
        <v>19.83454422362199</v>
      </c>
      <c r="H1174" s="63">
        <v>106.70754041005779</v>
      </c>
      <c r="I1174" s="63">
        <v>37.81570991333146</v>
      </c>
      <c r="J1174" s="63">
        <v>34.36218220001259</v>
      </c>
      <c r="K1174" s="63">
        <v>20.154823776820095</v>
      </c>
      <c r="L1174" s="63">
        <v>93.017877401819931</v>
      </c>
      <c r="M1174" s="63">
        <v>15.719372450567064</v>
      </c>
      <c r="N1174" s="63">
        <v>20.958886884504157</v>
      </c>
      <c r="O1174" s="63">
        <v>17.417022270332765</v>
      </c>
      <c r="P1174" s="63">
        <v>102.34130440512403</v>
      </c>
      <c r="Q1174" s="63">
        <v>8.2270673864169623</v>
      </c>
      <c r="R1174" s="63">
        <v>7.8881705956169723</v>
      </c>
      <c r="S1174" s="63">
        <v>6.9117436421633158</v>
      </c>
      <c r="T1174" s="63">
        <v>100.71802888257375</v>
      </c>
      <c r="U1174" s="63">
        <v>4.1919342836886671</v>
      </c>
      <c r="V1174" s="63">
        <v>4.6429694523629994</v>
      </c>
      <c r="W1174" s="63">
        <v>4.5294793915281844</v>
      </c>
      <c r="X1174" s="63">
        <v>106.38556222520343</v>
      </c>
      <c r="Y1174" s="63">
        <v>18.892578418129943</v>
      </c>
      <c r="Z1174" s="63">
        <v>17.438938430614172</v>
      </c>
      <c r="AA1174" s="63">
        <v>15.342180544740586</v>
      </c>
      <c r="AB1174" s="63">
        <v>103.61696948804338</v>
      </c>
      <c r="AC1174" s="63">
        <v>11.455051979226269</v>
      </c>
      <c r="AD1174" s="63">
        <v>9.4115036849093947</v>
      </c>
      <c r="AE1174" s="63">
        <v>6.2668808664071491</v>
      </c>
      <c r="AF1174" s="64" t="s">
        <v>106</v>
      </c>
      <c r="AG1174" s="65">
        <v>110.61</v>
      </c>
      <c r="AH1174" s="63">
        <v>96.382530617867829</v>
      </c>
      <c r="AI1174" s="63">
        <v>32.657989815862067</v>
      </c>
      <c r="AJ1174" s="63">
        <v>28.593731383143471</v>
      </c>
      <c r="AK1174" s="63">
        <v>14.422010808794596</v>
      </c>
    </row>
    <row r="1175" spans="1:37" x14ac:dyDescent="0.25">
      <c r="A1175" s="61">
        <v>2021</v>
      </c>
      <c r="B1175" s="61">
        <v>8</v>
      </c>
      <c r="C1175" s="62" t="s">
        <v>105</v>
      </c>
      <c r="D1175" s="63">
        <v>104.94526530293791</v>
      </c>
      <c r="E1175" s="63">
        <v>30.506124245998336</v>
      </c>
      <c r="F1175" s="63">
        <v>33.409696835035582</v>
      </c>
      <c r="G1175" s="63">
        <v>23.438590684649952</v>
      </c>
      <c r="H1175" s="63">
        <v>105.00198887040804</v>
      </c>
      <c r="I1175" s="63">
        <v>31.194286627842217</v>
      </c>
      <c r="J1175" s="63">
        <v>33.932012616202023</v>
      </c>
      <c r="K1175" s="63">
        <v>23.835550517735626</v>
      </c>
      <c r="L1175" s="63">
        <v>112.03586108132835</v>
      </c>
      <c r="M1175" s="63">
        <v>-8.4561312867869844</v>
      </c>
      <c r="N1175" s="63">
        <v>15.852414510334501</v>
      </c>
      <c r="O1175" s="63">
        <v>14.726463723080357</v>
      </c>
      <c r="P1175" s="63">
        <v>102.67561008948532</v>
      </c>
      <c r="Q1175" s="63">
        <v>7.00034220929507</v>
      </c>
      <c r="R1175" s="63">
        <v>7.7731029886207281</v>
      </c>
      <c r="S1175" s="63">
        <v>6.9893314872338834</v>
      </c>
      <c r="T1175" s="63">
        <v>99.97578723350027</v>
      </c>
      <c r="U1175" s="63">
        <v>3.1656833264660094</v>
      </c>
      <c r="V1175" s="63">
        <v>4.4547502989740417</v>
      </c>
      <c r="W1175" s="63">
        <v>4.409795823117534</v>
      </c>
      <c r="X1175" s="63">
        <v>110.51679590178037</v>
      </c>
      <c r="Y1175" s="63">
        <v>18.533889073935697</v>
      </c>
      <c r="Z1175" s="63">
        <v>17.587446399093508</v>
      </c>
      <c r="AA1175" s="63">
        <v>15.764873512854606</v>
      </c>
      <c r="AB1175" s="63">
        <v>102.94195402767376</v>
      </c>
      <c r="AC1175" s="63">
        <v>7.4230337685831387</v>
      </c>
      <c r="AD1175" s="63">
        <v>9.1507417583581496</v>
      </c>
      <c r="AE1175" s="63">
        <v>6.6601187418302743</v>
      </c>
      <c r="AF1175" s="64" t="s">
        <v>106</v>
      </c>
      <c r="AG1175" s="65">
        <v>110.78</v>
      </c>
      <c r="AH1175" s="63">
        <v>94.733043241503793</v>
      </c>
      <c r="AI1175" s="63">
        <v>27.030830271222214</v>
      </c>
      <c r="AJ1175" s="63">
        <v>28.385364769586531</v>
      </c>
      <c r="AK1175" s="63">
        <v>18.175735806866683</v>
      </c>
    </row>
    <row r="1176" spans="1:37" x14ac:dyDescent="0.25">
      <c r="A1176" s="61">
        <v>2021</v>
      </c>
      <c r="B1176" s="61">
        <v>9</v>
      </c>
      <c r="C1176" s="62" t="s">
        <v>105</v>
      </c>
      <c r="D1176" s="63">
        <v>105.91754236410542</v>
      </c>
      <c r="E1176" s="63">
        <v>25.684669510251453</v>
      </c>
      <c r="F1176" s="63">
        <v>32.446160019804601</v>
      </c>
      <c r="G1176" s="63">
        <v>26.026376495703516</v>
      </c>
      <c r="H1176" s="63">
        <v>105.5206783854766</v>
      </c>
      <c r="I1176" s="63">
        <v>26.010619865638944</v>
      </c>
      <c r="J1176" s="63">
        <v>32.946587307524091</v>
      </c>
      <c r="K1176" s="63">
        <v>26.492477505719108</v>
      </c>
      <c r="L1176" s="63">
        <v>89.59199212232491</v>
      </c>
      <c r="M1176" s="63">
        <v>-28.105293351844367</v>
      </c>
      <c r="N1176" s="63">
        <v>9.2494093953010115</v>
      </c>
      <c r="O1176" s="63">
        <v>9.9944543733165858</v>
      </c>
      <c r="P1176" s="63">
        <v>101.88342698264907</v>
      </c>
      <c r="Q1176" s="63">
        <v>5.1390542950338727</v>
      </c>
      <c r="R1176" s="63">
        <v>7.4682519047210905</v>
      </c>
      <c r="S1176" s="63">
        <v>6.8584551013092749</v>
      </c>
      <c r="T1176" s="63">
        <v>101.15838972359215</v>
      </c>
      <c r="U1176" s="63">
        <v>3.0513540257274769</v>
      </c>
      <c r="V1176" s="63">
        <v>4.2943328656200874</v>
      </c>
      <c r="W1176" s="63">
        <v>4.2366655469328691</v>
      </c>
      <c r="X1176" s="63">
        <v>103.64763368944682</v>
      </c>
      <c r="Y1176" s="63">
        <v>10.53357083396736</v>
      </c>
      <c r="Z1176" s="63">
        <v>16.740747903538566</v>
      </c>
      <c r="AA1176" s="63">
        <v>15.443473274639601</v>
      </c>
      <c r="AB1176" s="63">
        <v>102.52268976657462</v>
      </c>
      <c r="AC1176" s="63">
        <v>6.7109987427632234</v>
      </c>
      <c r="AD1176" s="63">
        <v>8.8672500595550865</v>
      </c>
      <c r="AE1176" s="63">
        <v>6.8842467646881573</v>
      </c>
      <c r="AF1176" s="64" t="s">
        <v>106</v>
      </c>
      <c r="AG1176" s="65">
        <v>111.38</v>
      </c>
      <c r="AH1176" s="63">
        <v>95.095656638629407</v>
      </c>
      <c r="AI1176" s="63">
        <v>21.67873867202745</v>
      </c>
      <c r="AJ1176" s="63">
        <v>27.563203133485146</v>
      </c>
      <c r="AK1176" s="63">
        <v>20.904291215509858</v>
      </c>
    </row>
    <row r="1177" spans="1:37" x14ac:dyDescent="0.25">
      <c r="A1177" s="61">
        <v>2021</v>
      </c>
      <c r="B1177" s="61">
        <v>10</v>
      </c>
      <c r="C1177" s="62" t="s">
        <v>105</v>
      </c>
      <c r="D1177" s="63">
        <v>101.7249133882485</v>
      </c>
      <c r="E1177" s="63">
        <v>15.465260755280539</v>
      </c>
      <c r="F1177" s="63">
        <v>30.487363126998623</v>
      </c>
      <c r="G1177" s="63">
        <v>27.030852938587088</v>
      </c>
      <c r="H1177" s="63">
        <v>101.72278885843976</v>
      </c>
      <c r="I1177" s="63">
        <v>15.536418796028741</v>
      </c>
      <c r="J1177" s="63">
        <v>30.932815781144928</v>
      </c>
      <c r="K1177" s="63">
        <v>27.484181248795508</v>
      </c>
      <c r="L1177" s="63">
        <v>82.016114775050212</v>
      </c>
      <c r="M1177" s="63">
        <v>-34.043171375034831</v>
      </c>
      <c r="N1177" s="63">
        <v>3.606140012551684</v>
      </c>
      <c r="O1177" s="63">
        <v>3.5932693182783879</v>
      </c>
      <c r="P1177" s="63">
        <v>99.721105452173887</v>
      </c>
      <c r="Q1177" s="63">
        <v>4.0611553380331884</v>
      </c>
      <c r="R1177" s="63">
        <v>7.1183502220065753</v>
      </c>
      <c r="S1177" s="63">
        <v>6.7773132142800137</v>
      </c>
      <c r="T1177" s="63">
        <v>101.03520196420759</v>
      </c>
      <c r="U1177" s="63">
        <v>3.5327813906517633</v>
      </c>
      <c r="V1177" s="63">
        <v>4.2166234439987349</v>
      </c>
      <c r="W1177" s="63">
        <v>4.1800596147532048</v>
      </c>
      <c r="X1177" s="63">
        <v>96.497292427610375</v>
      </c>
      <c r="Y1177" s="63">
        <v>4.0905387052965239</v>
      </c>
      <c r="Z1177" s="63">
        <v>15.398800405307389</v>
      </c>
      <c r="AA1177" s="63">
        <v>14.749614636547761</v>
      </c>
      <c r="AB1177" s="63">
        <v>98.602568925297575</v>
      </c>
      <c r="AC1177" s="63">
        <v>6.0811479451640054</v>
      </c>
      <c r="AD1177" s="63">
        <v>8.5856942222348067</v>
      </c>
      <c r="AE1177" s="63">
        <v>7.4131744715005397</v>
      </c>
      <c r="AF1177" s="64" t="s">
        <v>106</v>
      </c>
      <c r="AG1177" s="65">
        <v>112.16</v>
      </c>
      <c r="AH1177" s="63">
        <v>90.696249454572481</v>
      </c>
      <c r="AI1177" s="63">
        <v>11.141490291905214</v>
      </c>
      <c r="AJ1177" s="63">
        <v>25.699707278461801</v>
      </c>
      <c r="AK1177" s="63">
        <v>22.057018515345689</v>
      </c>
    </row>
    <row r="1178" spans="1:37" x14ac:dyDescent="0.25">
      <c r="A1178" s="61">
        <v>2021</v>
      </c>
      <c r="B1178" s="61">
        <v>11</v>
      </c>
      <c r="C1178" s="62" t="s">
        <v>105</v>
      </c>
      <c r="D1178" s="63">
        <v>101.19939475927997</v>
      </c>
      <c r="E1178" s="63">
        <v>15.279870491211625</v>
      </c>
      <c r="F1178" s="63">
        <v>28.919591970473068</v>
      </c>
      <c r="G1178" s="63">
        <v>27.590844872659545</v>
      </c>
      <c r="H1178" s="63">
        <v>101.30248721057849</v>
      </c>
      <c r="I1178" s="63">
        <v>15.654734704794478</v>
      </c>
      <c r="J1178" s="63">
        <v>29.356181435749562</v>
      </c>
      <c r="K1178" s="63">
        <v>28.05934669006075</v>
      </c>
      <c r="L1178" s="63">
        <v>99.383300962392198</v>
      </c>
      <c r="M1178" s="63">
        <v>-9.185770439286415</v>
      </c>
      <c r="N1178" s="63">
        <v>2.289681458721482</v>
      </c>
      <c r="O1178" s="63">
        <v>1.6794070830274279</v>
      </c>
      <c r="P1178" s="63">
        <v>100.0399646692709</v>
      </c>
      <c r="Q1178" s="63">
        <v>4.2109158204736161</v>
      </c>
      <c r="R1178" s="63">
        <v>6.8471401419483158</v>
      </c>
      <c r="S1178" s="63">
        <v>6.7112496060657492</v>
      </c>
      <c r="T1178" s="63">
        <v>101.58062638851722</v>
      </c>
      <c r="U1178" s="63">
        <v>3.5143410394115051</v>
      </c>
      <c r="V1178" s="63">
        <v>4.1512682991151628</v>
      </c>
      <c r="W1178" s="63">
        <v>4.1021462697899977</v>
      </c>
      <c r="X1178" s="63">
        <v>94.926047112179234</v>
      </c>
      <c r="Y1178" s="63">
        <v>3.210498457719595</v>
      </c>
      <c r="Z1178" s="63">
        <v>14.238205434133677</v>
      </c>
      <c r="AA1178" s="63">
        <v>14.126299101638182</v>
      </c>
      <c r="AB1178" s="63">
        <v>100.95044878745281</v>
      </c>
      <c r="AC1178" s="63">
        <v>8.7560667176995963</v>
      </c>
      <c r="AD1178" s="63">
        <v>8.6013118989654238</v>
      </c>
      <c r="AE1178" s="63">
        <v>8.0979560016305925</v>
      </c>
      <c r="AF1178" s="64" t="s">
        <v>106</v>
      </c>
      <c r="AG1178" s="65">
        <v>112.5</v>
      </c>
      <c r="AH1178" s="63">
        <v>89.955017563804418</v>
      </c>
      <c r="AI1178" s="63">
        <v>10.863370563948322</v>
      </c>
      <c r="AJ1178" s="63">
        <v>24.195419027698573</v>
      </c>
      <c r="AK1178" s="63">
        <v>22.762450285618826</v>
      </c>
    </row>
    <row r="1179" spans="1:37" x14ac:dyDescent="0.25">
      <c r="A1179" s="61">
        <v>2021</v>
      </c>
      <c r="B1179" s="61">
        <v>12</v>
      </c>
      <c r="C1179" s="62" t="s">
        <v>105</v>
      </c>
      <c r="D1179" s="63">
        <v>102.21244727143304</v>
      </c>
      <c r="E1179" s="63">
        <v>9.6917537843223016</v>
      </c>
      <c r="F1179" s="63">
        <v>27.023053882813141</v>
      </c>
      <c r="G1179" s="63">
        <v>27.023053882813144</v>
      </c>
      <c r="H1179" s="63">
        <v>102.05216702319595</v>
      </c>
      <c r="I1179" s="63">
        <v>9.5134543956827002</v>
      </c>
      <c r="J1179" s="63">
        <v>27.393178101354067</v>
      </c>
      <c r="K1179" s="63">
        <v>27.393178101354067</v>
      </c>
      <c r="L1179" s="63">
        <v>112.27387236380525</v>
      </c>
      <c r="M1179" s="63">
        <v>6.8597881114912411</v>
      </c>
      <c r="N1179" s="63">
        <v>2.7006253894304555</v>
      </c>
      <c r="O1179" s="63">
        <v>2.7006253894304564</v>
      </c>
      <c r="P1179" s="63">
        <v>100.41877089027432</v>
      </c>
      <c r="Q1179" s="63">
        <v>4.3935365304538863</v>
      </c>
      <c r="R1179" s="63">
        <v>6.6374036451788188</v>
      </c>
      <c r="S1179" s="63">
        <v>6.6374036451788214</v>
      </c>
      <c r="T1179" s="63">
        <v>101.73553145606516</v>
      </c>
      <c r="U1179" s="63">
        <v>4.2655513987769496</v>
      </c>
      <c r="V1179" s="63">
        <v>4.1609474553606418</v>
      </c>
      <c r="W1179" s="63">
        <v>4.1609474553606418</v>
      </c>
      <c r="X1179" s="63">
        <v>96.593816578932277</v>
      </c>
      <c r="Y1179" s="63">
        <v>3.9049098033550251</v>
      </c>
      <c r="Z1179" s="63">
        <v>13.330971105514688</v>
      </c>
      <c r="AA1179" s="63">
        <v>13.330971105514692</v>
      </c>
      <c r="AB1179" s="63">
        <v>100.30338427782313</v>
      </c>
      <c r="AC1179" s="63">
        <v>5.5826491175656798</v>
      </c>
      <c r="AD1179" s="63">
        <v>8.3423983180403773</v>
      </c>
      <c r="AE1179" s="63">
        <v>8.3423983180403809</v>
      </c>
      <c r="AF1179" s="64" t="s">
        <v>106</v>
      </c>
      <c r="AG1179" s="65">
        <v>112.35</v>
      </c>
      <c r="AH1179" s="63">
        <v>90.976811100518944</v>
      </c>
      <c r="AI1179" s="63">
        <v>5.7473418102354117</v>
      </c>
      <c r="AJ1179" s="63">
        <v>22.40467395764081</v>
      </c>
      <c r="AK1179" s="63">
        <v>22.40467395764081</v>
      </c>
    </row>
    <row r="1180" spans="1:37" x14ac:dyDescent="0.25">
      <c r="A1180" s="61">
        <v>2022</v>
      </c>
      <c r="B1180" s="61">
        <v>1</v>
      </c>
      <c r="C1180" s="62" t="s">
        <v>105</v>
      </c>
      <c r="D1180" s="63">
        <v>100.14842350508199</v>
      </c>
      <c r="E1180" s="63">
        <v>15.607392847789271</v>
      </c>
      <c r="F1180" s="63">
        <v>15.607392847789271</v>
      </c>
      <c r="G1180" s="63">
        <v>28.060426942829025</v>
      </c>
      <c r="H1180" s="63">
        <v>100.21668040430123</v>
      </c>
      <c r="I1180" s="63">
        <v>15.587343159855266</v>
      </c>
      <c r="J1180" s="63">
        <v>15.58734315985526</v>
      </c>
      <c r="K1180" s="63">
        <v>28.405612888699977</v>
      </c>
      <c r="L1180" s="63">
        <v>81.269512634621989</v>
      </c>
      <c r="M1180" s="63">
        <v>-24.30540996843483</v>
      </c>
      <c r="N1180" s="63">
        <v>-24.305409968434834</v>
      </c>
      <c r="O1180" s="63">
        <v>-0.88353639103712567</v>
      </c>
      <c r="P1180" s="63">
        <v>99.983695395665563</v>
      </c>
      <c r="Q1180" s="63">
        <v>4.0532394339243751</v>
      </c>
      <c r="R1180" s="63">
        <v>4.0532394339243716</v>
      </c>
      <c r="S1180" s="63">
        <v>6.4877683858621396</v>
      </c>
      <c r="T1180" s="63">
        <v>100.67328482284327</v>
      </c>
      <c r="U1180" s="63">
        <v>3.2956080835669894</v>
      </c>
      <c r="V1180" s="63">
        <v>3.2956080835669921</v>
      </c>
      <c r="W1180" s="63">
        <v>4.1414908680818598</v>
      </c>
      <c r="X1180" s="63">
        <v>94.347741544694173</v>
      </c>
      <c r="Y1180" s="63">
        <v>1.0390917834446611</v>
      </c>
      <c r="Z1180" s="63">
        <v>1.0390917834446567</v>
      </c>
      <c r="AA1180" s="63">
        <v>12.031011806378203</v>
      </c>
      <c r="AB1180" s="63">
        <v>105.96345180266162</v>
      </c>
      <c r="AC1180" s="63">
        <v>12.931381164449903</v>
      </c>
      <c r="AD1180" s="63">
        <v>12.931381164449895</v>
      </c>
      <c r="AE1180" s="63">
        <v>9.2540505320573061</v>
      </c>
      <c r="AF1180" s="64" t="s">
        <v>106</v>
      </c>
      <c r="AG1180" s="65">
        <v>113.48</v>
      </c>
      <c r="AH1180" s="63">
        <v>88.252047501834667</v>
      </c>
      <c r="AI1180" s="63">
        <v>10.483096178557872</v>
      </c>
      <c r="AJ1180" s="63">
        <v>10.483096178557872</v>
      </c>
      <c r="AK1180" s="63">
        <v>23.446176813369021</v>
      </c>
    </row>
    <row r="1181" spans="1:37" x14ac:dyDescent="0.25">
      <c r="A1181" s="61">
        <v>2022</v>
      </c>
      <c r="B1181" s="61">
        <v>2</v>
      </c>
      <c r="C1181" s="62" t="s">
        <v>105</v>
      </c>
      <c r="D1181" s="63">
        <v>102.54584143877857</v>
      </c>
      <c r="E1181" s="63">
        <v>18.189207303274671</v>
      </c>
      <c r="F1181" s="63">
        <v>16.899313260404234</v>
      </c>
      <c r="G1181" s="63">
        <v>29.616613831607395</v>
      </c>
      <c r="H1181" s="63">
        <v>102.48377702965283</v>
      </c>
      <c r="I1181" s="63">
        <v>18.119195818282961</v>
      </c>
      <c r="J1181" s="63">
        <v>16.853713880212041</v>
      </c>
      <c r="K1181" s="63">
        <v>29.93027428446203</v>
      </c>
      <c r="L1181" s="63">
        <v>130.37047315714864</v>
      </c>
      <c r="M1181" s="63">
        <v>1.2742580683371898</v>
      </c>
      <c r="N1181" s="63">
        <v>-10.358177889874753</v>
      </c>
      <c r="O1181" s="63">
        <v>-3.7164960628359012</v>
      </c>
      <c r="P1181" s="63">
        <v>100.83766437155866</v>
      </c>
      <c r="Q1181" s="63">
        <v>3.4613592240336715</v>
      </c>
      <c r="R1181" s="63">
        <v>3.7551968138875846</v>
      </c>
      <c r="S1181" s="63">
        <v>6.1805558381301751</v>
      </c>
      <c r="T1181" s="63">
        <v>101.19152298301285</v>
      </c>
      <c r="U1181" s="63">
        <v>2.9695523626744205</v>
      </c>
      <c r="V1181" s="63">
        <v>3.1319039840735474</v>
      </c>
      <c r="W1181" s="63">
        <v>3.9371391157140749</v>
      </c>
      <c r="X1181" s="63">
        <v>95.758672834886355</v>
      </c>
      <c r="Y1181" s="63">
        <v>-1.0176902855258874</v>
      </c>
      <c r="Z1181" s="63">
        <v>-7.5051211414600694E-3</v>
      </c>
      <c r="AA1181" s="63">
        <v>10.713613649193945</v>
      </c>
      <c r="AB1181" s="63">
        <v>107.54687316207941</v>
      </c>
      <c r="AC1181" s="63">
        <v>13.602007676409826</v>
      </c>
      <c r="AD1181" s="63">
        <v>13.2681885245294</v>
      </c>
      <c r="AE1181" s="63">
        <v>10.009035271185283</v>
      </c>
      <c r="AF1181" s="64" t="s">
        <v>106</v>
      </c>
      <c r="AG1181" s="65">
        <v>114.78</v>
      </c>
      <c r="AH1181" s="63">
        <v>89.341210523417473</v>
      </c>
      <c r="AI1181" s="63">
        <v>12.247826172939313</v>
      </c>
      <c r="AJ1181" s="63">
        <v>11.363881453688363</v>
      </c>
      <c r="AK1181" s="63">
        <v>24.901472508535448</v>
      </c>
    </row>
    <row r="1182" spans="1:37" x14ac:dyDescent="0.25">
      <c r="A1182" s="61">
        <v>2022</v>
      </c>
      <c r="B1182" s="61">
        <v>3</v>
      </c>
      <c r="C1182" s="62" t="s">
        <v>105</v>
      </c>
      <c r="D1182" s="63">
        <v>114.22825113630512</v>
      </c>
      <c r="E1182" s="63">
        <v>16.100821926390509</v>
      </c>
      <c r="F1182" s="63">
        <v>16.610250547823881</v>
      </c>
      <c r="G1182" s="63">
        <v>28.478008724216238</v>
      </c>
      <c r="H1182" s="63">
        <v>114.32562961638158</v>
      </c>
      <c r="I1182" s="63">
        <v>16.050157729175041</v>
      </c>
      <c r="J1182" s="63">
        <v>16.562656555583779</v>
      </c>
      <c r="K1182" s="63">
        <v>28.736736592978275</v>
      </c>
      <c r="L1182" s="63">
        <v>91.029576827007645</v>
      </c>
      <c r="M1182" s="63">
        <v>-7.4954046568609982</v>
      </c>
      <c r="N1182" s="63">
        <v>-9.5159894877822495</v>
      </c>
      <c r="O1182" s="63">
        <v>-4.3356851417603792</v>
      </c>
      <c r="P1182" s="63">
        <v>101.42279126244836</v>
      </c>
      <c r="Q1182" s="63">
        <v>3.2136427772101399</v>
      </c>
      <c r="R1182" s="63">
        <v>3.5728373870314467</v>
      </c>
      <c r="S1182" s="63">
        <v>5.8278275889220907</v>
      </c>
      <c r="T1182" s="63">
        <v>101.65453904414794</v>
      </c>
      <c r="U1182" s="63">
        <v>2.5980930168746994</v>
      </c>
      <c r="V1182" s="63">
        <v>2.9525027160104633</v>
      </c>
      <c r="W1182" s="63">
        <v>3.7469172503209478</v>
      </c>
      <c r="X1182" s="63">
        <v>95.575696617597899</v>
      </c>
      <c r="Y1182" s="63">
        <v>-1.3164166428342412</v>
      </c>
      <c r="Z1182" s="63">
        <v>-0.4492528538962981</v>
      </c>
      <c r="AA1182" s="63">
        <v>9.2583950585171522</v>
      </c>
      <c r="AB1182" s="63">
        <v>110.01354456487937</v>
      </c>
      <c r="AC1182" s="63">
        <v>13.892385375522636</v>
      </c>
      <c r="AD1182" s="63">
        <v>13.479676072079826</v>
      </c>
      <c r="AE1182" s="63">
        <v>10.580877340514874</v>
      </c>
      <c r="AF1182" s="64" t="s">
        <v>106</v>
      </c>
      <c r="AG1182" s="65">
        <v>115.95</v>
      </c>
      <c r="AH1182" s="63">
        <v>98.515093692371806</v>
      </c>
      <c r="AI1182" s="63">
        <v>9.2619378060175137</v>
      </c>
      <c r="AJ1182" s="63">
        <v>10.604694108492563</v>
      </c>
      <c r="AK1182" s="63">
        <v>23.546921102168582</v>
      </c>
    </row>
    <row r="1183" spans="1:37" x14ac:dyDescent="0.25">
      <c r="A1183" s="61">
        <v>2022</v>
      </c>
      <c r="B1183" s="61">
        <v>4</v>
      </c>
      <c r="C1183" s="62" t="s">
        <v>105</v>
      </c>
      <c r="D1183" s="63">
        <v>107.98853138241884</v>
      </c>
      <c r="E1183" s="63">
        <v>12.943721821629197</v>
      </c>
      <c r="F1183" s="63">
        <v>15.656047159515873</v>
      </c>
      <c r="G1183" s="63">
        <v>24.531223487400666</v>
      </c>
      <c r="H1183" s="63">
        <v>107.92461583697599</v>
      </c>
      <c r="I1183" s="63">
        <v>13.082607312344578</v>
      </c>
      <c r="J1183" s="63">
        <v>15.658695284106972</v>
      </c>
      <c r="K1183" s="63">
        <v>24.744146496455798</v>
      </c>
      <c r="L1183" s="63">
        <v>90.933612541605555</v>
      </c>
      <c r="M1183" s="63">
        <v>9.7646262484740021</v>
      </c>
      <c r="N1183" s="63">
        <v>-5.6887297005944308</v>
      </c>
      <c r="O1183" s="63">
        <v>-4.6495006688987814</v>
      </c>
      <c r="P1183" s="63">
        <v>101.94153512140495</v>
      </c>
      <c r="Q1183" s="63">
        <v>2.9292882407003304</v>
      </c>
      <c r="R1183" s="63">
        <v>3.409767207501524</v>
      </c>
      <c r="S1183" s="63">
        <v>5.4158720838602932</v>
      </c>
      <c r="T1183" s="63">
        <v>102.53667667744209</v>
      </c>
      <c r="U1183" s="63">
        <v>3.1123628783305151</v>
      </c>
      <c r="V1183" s="63">
        <v>2.9928235731006225</v>
      </c>
      <c r="W1183" s="63">
        <v>3.6076608314568546</v>
      </c>
      <c r="X1183" s="63">
        <v>95.480011806722274</v>
      </c>
      <c r="Y1183" s="63">
        <v>-1.7226781857451243</v>
      </c>
      <c r="Z1183" s="63">
        <v>-0.77133011836528764</v>
      </c>
      <c r="AA1183" s="63">
        <v>7.8257687561996505</v>
      </c>
      <c r="AB1183" s="63">
        <v>109.76198600821989</v>
      </c>
      <c r="AC1183" s="63">
        <v>9.5429376403475459</v>
      </c>
      <c r="AD1183" s="63">
        <v>12.45588389984511</v>
      </c>
      <c r="AE1183" s="63">
        <v>10.416599763966701</v>
      </c>
      <c r="AF1183" s="64" t="s">
        <v>106</v>
      </c>
      <c r="AG1183" s="65">
        <v>116.8</v>
      </c>
      <c r="AH1183" s="63">
        <v>92.455934402755858</v>
      </c>
      <c r="AI1183" s="63">
        <v>6.0007772781420528</v>
      </c>
      <c r="AJ1183" s="63">
        <v>9.4126088008899202</v>
      </c>
      <c r="AK1183" s="63">
        <v>19.464839365065117</v>
      </c>
    </row>
    <row r="1184" spans="1:37" x14ac:dyDescent="0.25">
      <c r="A1184" s="61">
        <v>2022</v>
      </c>
      <c r="B1184" s="61">
        <v>5</v>
      </c>
      <c r="C1184" s="62" t="s">
        <v>105</v>
      </c>
      <c r="D1184" s="63">
        <v>113.78821307513907</v>
      </c>
      <c r="E1184" s="63">
        <v>10.544575348623525</v>
      </c>
      <c r="F1184" s="63">
        <v>14.537365235017674</v>
      </c>
      <c r="G1184" s="63">
        <v>20.73574315382956</v>
      </c>
      <c r="H1184" s="63">
        <v>113.71282838038192</v>
      </c>
      <c r="I1184" s="63">
        <v>10.329867672551728</v>
      </c>
      <c r="J1184" s="63">
        <v>14.491339876085174</v>
      </c>
      <c r="K1184" s="63">
        <v>20.886425749192654</v>
      </c>
      <c r="L1184" s="63">
        <v>98.100145956714456</v>
      </c>
      <c r="M1184" s="63">
        <v>-5.5776414291465244</v>
      </c>
      <c r="N1184" s="63">
        <v>-5.6665872633277719</v>
      </c>
      <c r="O1184" s="63">
        <v>-7.4796927205796919</v>
      </c>
      <c r="P1184" s="63">
        <v>102.2403507083615</v>
      </c>
      <c r="Q1184" s="63">
        <v>2.1683324237362456</v>
      </c>
      <c r="R1184" s="63">
        <v>3.156714254357551</v>
      </c>
      <c r="S1184" s="63">
        <v>4.8668878644478468</v>
      </c>
      <c r="T1184" s="63">
        <v>103.66887130277431</v>
      </c>
      <c r="U1184" s="63">
        <v>4.6601386605675401</v>
      </c>
      <c r="V1184" s="63">
        <v>3.3276080212540693</v>
      </c>
      <c r="W1184" s="63">
        <v>3.6405448451532578</v>
      </c>
      <c r="X1184" s="63">
        <v>96.202683930967041</v>
      </c>
      <c r="Y1184" s="63">
        <v>-5.7317454312173766</v>
      </c>
      <c r="Z1184" s="63">
        <v>-1.8125568635981248</v>
      </c>
      <c r="AA1184" s="63">
        <v>5.7609043960384412</v>
      </c>
      <c r="AB1184" s="63">
        <v>105.24231727357108</v>
      </c>
      <c r="AC1184" s="63">
        <v>3.3898072381789177</v>
      </c>
      <c r="AD1184" s="63">
        <v>10.561244544930259</v>
      </c>
      <c r="AE1184" s="63">
        <v>9.3970682928413964</v>
      </c>
      <c r="AF1184" s="64" t="s">
        <v>106</v>
      </c>
      <c r="AG1184" s="65">
        <v>117.43</v>
      </c>
      <c r="AH1184" s="63">
        <v>96.898759324822507</v>
      </c>
      <c r="AI1184" s="63">
        <v>3.8514651491113625</v>
      </c>
      <c r="AJ1184" s="63">
        <v>8.2063589324908861</v>
      </c>
      <c r="AK1184" s="63">
        <v>15.585745859025394</v>
      </c>
    </row>
    <row r="1185" spans="1:37" x14ac:dyDescent="0.25">
      <c r="A1185" s="61">
        <v>2022</v>
      </c>
      <c r="B1185" s="61">
        <v>6</v>
      </c>
      <c r="C1185" s="62" t="s">
        <v>105</v>
      </c>
      <c r="D1185" s="63">
        <v>110.25774503525152</v>
      </c>
      <c r="E1185" s="63">
        <v>2.9815817138429281</v>
      </c>
      <c r="F1185" s="63">
        <v>12.394581238624935</v>
      </c>
      <c r="G1185" s="63">
        <v>16.782132320980892</v>
      </c>
      <c r="H1185" s="63">
        <v>110.23776343452218</v>
      </c>
      <c r="I1185" s="63">
        <v>2.825806219087724</v>
      </c>
      <c r="J1185" s="63">
        <v>12.326447728419176</v>
      </c>
      <c r="K1185" s="63">
        <v>16.869533286461106</v>
      </c>
      <c r="L1185" s="63">
        <v>89.215031172812374</v>
      </c>
      <c r="M1185" s="63">
        <v>-1.3557093479285527</v>
      </c>
      <c r="N1185" s="63">
        <v>-5.0291949470665731</v>
      </c>
      <c r="O1185" s="63">
        <v>-8.504238795050199</v>
      </c>
      <c r="P1185" s="63">
        <v>102.59506779589333</v>
      </c>
      <c r="Q1185" s="63">
        <v>0.5922750031101458</v>
      </c>
      <c r="R1185" s="63">
        <v>2.7155926769154792</v>
      </c>
      <c r="S1185" s="63">
        <v>4.0859466829685971</v>
      </c>
      <c r="T1185" s="63">
        <v>104.04777985922615</v>
      </c>
      <c r="U1185" s="63">
        <v>3.5435789188899918</v>
      </c>
      <c r="V1185" s="63">
        <v>3.3641563307327038</v>
      </c>
      <c r="W1185" s="63">
        <v>3.4907436724445233</v>
      </c>
      <c r="X1185" s="63">
        <v>97.114207655624199</v>
      </c>
      <c r="Y1185" s="63">
        <v>-7.7350621595974616</v>
      </c>
      <c r="Z1185" s="63">
        <v>-2.8665701634877139</v>
      </c>
      <c r="AA1185" s="63">
        <v>3.2721147449217227</v>
      </c>
      <c r="AB1185" s="63">
        <v>104.55053124275749</v>
      </c>
      <c r="AC1185" s="63">
        <v>0.55242677992985989</v>
      </c>
      <c r="AD1185" s="63">
        <v>8.8005523398781982</v>
      </c>
      <c r="AE1185" s="63">
        <v>8.2398426977332093</v>
      </c>
      <c r="AF1185" s="64" t="s">
        <v>106</v>
      </c>
      <c r="AG1185" s="65">
        <v>117.96</v>
      </c>
      <c r="AH1185" s="63">
        <v>93.470451877968401</v>
      </c>
      <c r="AI1185" s="63">
        <v>-3.5049658627411162</v>
      </c>
      <c r="AJ1185" s="63">
        <v>6.0538658242629273</v>
      </c>
      <c r="AK1185" s="63">
        <v>11.544795990358153</v>
      </c>
    </row>
    <row r="1186" spans="1:37" x14ac:dyDescent="0.25">
      <c r="A1186" s="61">
        <v>2022</v>
      </c>
      <c r="B1186" s="61">
        <v>7</v>
      </c>
      <c r="C1186" s="62" t="s">
        <v>105</v>
      </c>
      <c r="D1186" s="63">
        <v>113.05423305379779</v>
      </c>
      <c r="E1186" s="63">
        <v>6.045955820231157</v>
      </c>
      <c r="F1186" s="63">
        <v>11.405080684559099</v>
      </c>
      <c r="G1186" s="63">
        <v>14.337363158280041</v>
      </c>
      <c r="H1186" s="63">
        <v>112.95982924968122</v>
      </c>
      <c r="I1186" s="63">
        <v>5.8592755634672358</v>
      </c>
      <c r="J1186" s="63">
        <v>11.318124896161841</v>
      </c>
      <c r="K1186" s="63">
        <v>14.365771778447339</v>
      </c>
      <c r="L1186" s="63">
        <v>100.35404920061339</v>
      </c>
      <c r="M1186" s="63">
        <v>7.8868406845090249</v>
      </c>
      <c r="N1186" s="63">
        <v>-3.3243217177837514</v>
      </c>
      <c r="O1186" s="63">
        <v>-8.8316076591519135</v>
      </c>
      <c r="P1186" s="63">
        <v>102.6612669413114</v>
      </c>
      <c r="Q1186" s="63">
        <v>0.31264262073578664</v>
      </c>
      <c r="R1186" s="63">
        <v>2.361882343606414</v>
      </c>
      <c r="S1186" s="63">
        <v>3.4246694685527075</v>
      </c>
      <c r="T1186" s="63">
        <v>104.64049705552935</v>
      </c>
      <c r="U1186" s="63">
        <v>3.8945045057710246</v>
      </c>
      <c r="V1186" s="63">
        <v>3.4410670728972192</v>
      </c>
      <c r="W1186" s="63">
        <v>3.4678206118063741</v>
      </c>
      <c r="X1186" s="63">
        <v>97.136030507227417</v>
      </c>
      <c r="Y1186" s="63">
        <v>-8.6943486733623132</v>
      </c>
      <c r="Z1186" s="63">
        <v>-3.7550412622731177</v>
      </c>
      <c r="AA1186" s="63">
        <v>0.97460102225525702</v>
      </c>
      <c r="AB1186" s="63">
        <v>102.09224512517949</v>
      </c>
      <c r="AC1186" s="63">
        <v>-1.4715006339186942</v>
      </c>
      <c r="AD1186" s="63">
        <v>7.2683927817007721</v>
      </c>
      <c r="AE1186" s="63">
        <v>7.1217857029106852</v>
      </c>
      <c r="AF1186" s="64" t="s">
        <v>106</v>
      </c>
      <c r="AG1186" s="65">
        <v>119</v>
      </c>
      <c r="AH1186" s="63">
        <v>95.003557188065372</v>
      </c>
      <c r="AI1186" s="63">
        <v>-1.4307296363380857</v>
      </c>
      <c r="AJ1186" s="63">
        <v>4.8967080721815437</v>
      </c>
      <c r="AK1186" s="63">
        <v>8.827897488203746</v>
      </c>
    </row>
    <row r="1187" spans="1:37" x14ac:dyDescent="0.25">
      <c r="A1187" s="61">
        <v>2022</v>
      </c>
      <c r="B1187" s="61">
        <v>8</v>
      </c>
      <c r="C1187" s="62" t="s">
        <v>105</v>
      </c>
      <c r="D1187" s="63">
        <v>116.35434785752537</v>
      </c>
      <c r="E1187" s="63">
        <v>10.871460014564434</v>
      </c>
      <c r="F1187" s="63">
        <v>11.334098660541025</v>
      </c>
      <c r="G1187" s="63">
        <v>12.880699543174529</v>
      </c>
      <c r="H1187" s="63">
        <v>116.42978223990306</v>
      </c>
      <c r="I1187" s="63">
        <v>10.88340658346867</v>
      </c>
      <c r="J1187" s="63">
        <v>11.260301006108996</v>
      </c>
      <c r="K1187" s="63">
        <v>12.866131023194029</v>
      </c>
      <c r="L1187" s="63">
        <v>95.177080441593461</v>
      </c>
      <c r="M1187" s="63">
        <v>-15.047664629003805</v>
      </c>
      <c r="N1187" s="63">
        <v>-4.9324752418187785</v>
      </c>
      <c r="O1187" s="63">
        <v>-9.4114963144225072</v>
      </c>
      <c r="P1187" s="63">
        <v>103.14157851862251</v>
      </c>
      <c r="Q1187" s="63">
        <v>0.45382581971618663</v>
      </c>
      <c r="R1187" s="63">
        <v>2.1163605374060257</v>
      </c>
      <c r="S1187" s="63">
        <v>2.8767191514664319</v>
      </c>
      <c r="T1187" s="63">
        <v>105.30231267318855</v>
      </c>
      <c r="U1187" s="63">
        <v>5.3278154512030227</v>
      </c>
      <c r="V1187" s="63">
        <v>3.6784886829442032</v>
      </c>
      <c r="W1187" s="63">
        <v>3.6493077046511928</v>
      </c>
      <c r="X1187" s="63">
        <v>97.868774716827531</v>
      </c>
      <c r="Y1187" s="63">
        <v>-11.444433474341338</v>
      </c>
      <c r="Z1187" s="63">
        <v>-4.8063464373974574</v>
      </c>
      <c r="AA1187" s="63">
        <v>-1.5765190510577298</v>
      </c>
      <c r="AB1187" s="63">
        <v>101.25651169805519</v>
      </c>
      <c r="AC1187" s="63">
        <v>-1.6372744674785054</v>
      </c>
      <c r="AD1187" s="63">
        <v>6.1190162055897002</v>
      </c>
      <c r="AE1187" s="63">
        <v>6.3294760928313707</v>
      </c>
      <c r="AF1187" s="64" t="s">
        <v>106</v>
      </c>
      <c r="AG1187" s="65">
        <v>119.77</v>
      </c>
      <c r="AH1187" s="63">
        <v>97.148157182537673</v>
      </c>
      <c r="AI1187" s="63">
        <v>2.5493891660135972</v>
      </c>
      <c r="AJ1187" s="63">
        <v>4.5870643015452073</v>
      </c>
      <c r="AK1187" s="63">
        <v>6.9598346520332086</v>
      </c>
    </row>
    <row r="1188" spans="1:37" x14ac:dyDescent="0.25">
      <c r="A1188" s="61">
        <v>2022</v>
      </c>
      <c r="B1188" s="61">
        <v>9</v>
      </c>
      <c r="C1188" s="62" t="s">
        <v>105</v>
      </c>
      <c r="D1188" s="63">
        <v>117.87265446593109</v>
      </c>
      <c r="E1188" s="63">
        <v>11.28718797187382</v>
      </c>
      <c r="F1188" s="63">
        <v>11.328546231290716</v>
      </c>
      <c r="G1188" s="63">
        <v>11.808640221870888</v>
      </c>
      <c r="H1188" s="63">
        <v>117.94285436792731</v>
      </c>
      <c r="I1188" s="63">
        <v>11.772266983606158</v>
      </c>
      <c r="J1188" s="63">
        <v>11.320667120292626</v>
      </c>
      <c r="K1188" s="63">
        <v>11.821108593913792</v>
      </c>
      <c r="L1188" s="63">
        <v>118.50553494698018</v>
      </c>
      <c r="M1188" s="63">
        <v>32.272463352726902</v>
      </c>
      <c r="N1188" s="63">
        <v>-1.2547015188188793</v>
      </c>
      <c r="O1188" s="63">
        <v>-4.541437039586171</v>
      </c>
      <c r="P1188" s="63">
        <v>103.46944817495699</v>
      </c>
      <c r="Q1188" s="63">
        <v>1.556701849632546</v>
      </c>
      <c r="R1188" s="63">
        <v>2.0529923804677885</v>
      </c>
      <c r="S1188" s="63">
        <v>2.5789381293983382</v>
      </c>
      <c r="T1188" s="63">
        <v>106.37163906269691</v>
      </c>
      <c r="U1188" s="63">
        <v>5.1535511323871077</v>
      </c>
      <c r="V1188" s="63">
        <v>3.8450885474798469</v>
      </c>
      <c r="W1188" s="63">
        <v>3.8266619188092506</v>
      </c>
      <c r="X1188" s="63">
        <v>97.066365250186394</v>
      </c>
      <c r="Y1188" s="63">
        <v>-6.3496562391182891</v>
      </c>
      <c r="Z1188" s="63">
        <v>-4.9817449222168797</v>
      </c>
      <c r="AA1188" s="63">
        <v>-2.946943308312143</v>
      </c>
      <c r="AB1188" s="63">
        <v>99.807254902189129</v>
      </c>
      <c r="AC1188" s="63">
        <v>-2.6486184380921287</v>
      </c>
      <c r="AD1188" s="63">
        <v>5.1204183279303539</v>
      </c>
      <c r="AE1188" s="63">
        <v>5.5189926395806452</v>
      </c>
      <c r="AF1188" s="64" t="s">
        <v>106</v>
      </c>
      <c r="AG1188" s="65">
        <v>120.5</v>
      </c>
      <c r="AH1188" s="63">
        <v>97.81963026218348</v>
      </c>
      <c r="AI1188" s="63">
        <v>2.8644564008905036</v>
      </c>
      <c r="AJ1188" s="63">
        <v>4.3856321316254609</v>
      </c>
      <c r="AK1188" s="63">
        <v>5.5099696408096719</v>
      </c>
    </row>
    <row r="1189" spans="1:37" x14ac:dyDescent="0.25">
      <c r="A1189" s="61">
        <v>2022</v>
      </c>
      <c r="B1189" s="61">
        <v>10</v>
      </c>
      <c r="C1189" s="62" t="s">
        <v>105</v>
      </c>
      <c r="D1189" s="63">
        <v>112.22875812191771</v>
      </c>
      <c r="E1189" s="63">
        <v>10.325734752488501</v>
      </c>
      <c r="F1189" s="63">
        <v>11.226186083811363</v>
      </c>
      <c r="G1189" s="63">
        <v>11.406963398414916</v>
      </c>
      <c r="H1189" s="63">
        <v>112.27275000610759</v>
      </c>
      <c r="I1189" s="63">
        <v>10.371285791573655</v>
      </c>
      <c r="J1189" s="63">
        <v>11.223768341948182</v>
      </c>
      <c r="K1189" s="63">
        <v>11.418032876769431</v>
      </c>
      <c r="L1189" s="63">
        <v>79.758247213430195</v>
      </c>
      <c r="M1189" s="63">
        <v>-2.7529560109166198</v>
      </c>
      <c r="N1189" s="63">
        <v>-1.3790318716779937</v>
      </c>
      <c r="O1189" s="63">
        <v>-1.3696479854155541</v>
      </c>
      <c r="P1189" s="63">
        <v>103.47386145131819</v>
      </c>
      <c r="Q1189" s="63">
        <v>3.7632515024054811</v>
      </c>
      <c r="R1189" s="63">
        <v>2.2236195834825168</v>
      </c>
      <c r="S1189" s="63">
        <v>2.5588506832478544</v>
      </c>
      <c r="T1189" s="63">
        <v>106.28215094323596</v>
      </c>
      <c r="U1189" s="63">
        <v>5.1931889846542134</v>
      </c>
      <c r="V1189" s="63">
        <v>3.981747329509866</v>
      </c>
      <c r="W1189" s="63">
        <v>3.966504210011081</v>
      </c>
      <c r="X1189" s="63">
        <v>96.302565444074048</v>
      </c>
      <c r="Y1189" s="63">
        <v>-0.20179528216546316</v>
      </c>
      <c r="Z1189" s="63">
        <v>-4.524371314548703</v>
      </c>
      <c r="AA1189" s="63">
        <v>-3.2716508269853648</v>
      </c>
      <c r="AB1189" s="63">
        <v>101.55418932343558</v>
      </c>
      <c r="AC1189" s="63">
        <v>2.9934518241347092</v>
      </c>
      <c r="AD1189" s="63">
        <v>4.9104306771782236</v>
      </c>
      <c r="AE1189" s="63">
        <v>5.2650864123273209</v>
      </c>
      <c r="AF1189" s="64" t="s">
        <v>106</v>
      </c>
      <c r="AG1189" s="65">
        <v>121.29</v>
      </c>
      <c r="AH1189" s="63">
        <v>92.529275391143301</v>
      </c>
      <c r="AI1189" s="63">
        <v>2.0210603498978656</v>
      </c>
      <c r="AJ1189" s="63">
        <v>4.1483831102842483</v>
      </c>
      <c r="AK1189" s="63">
        <v>4.7854980693912097</v>
      </c>
    </row>
    <row r="1190" spans="1:37" x14ac:dyDescent="0.25">
      <c r="A1190" s="61">
        <v>2022</v>
      </c>
      <c r="B1190" s="61">
        <v>11</v>
      </c>
      <c r="C1190" s="62" t="s">
        <v>105</v>
      </c>
      <c r="D1190" s="63">
        <v>114.25983033704159</v>
      </c>
      <c r="E1190" s="63">
        <v>12.905645936745074</v>
      </c>
      <c r="F1190" s="63">
        <v>11.381006859668187</v>
      </c>
      <c r="G1190" s="63">
        <v>11.24883955306359</v>
      </c>
      <c r="H1190" s="63">
        <v>114.11739372999183</v>
      </c>
      <c r="I1190" s="63">
        <v>12.650140062972852</v>
      </c>
      <c r="J1190" s="63">
        <v>11.355372958020759</v>
      </c>
      <c r="K1190" s="63">
        <v>11.211272852894922</v>
      </c>
      <c r="L1190" s="63">
        <v>96.044749800839654</v>
      </c>
      <c r="M1190" s="63">
        <v>-3.3592677333346899</v>
      </c>
      <c r="N1190" s="63">
        <v>-1.5599619528954278</v>
      </c>
      <c r="O1190" s="63">
        <v>-0.81831257698112836</v>
      </c>
      <c r="P1190" s="63">
        <v>104.13070408307749</v>
      </c>
      <c r="Q1190" s="63">
        <v>4.0891052164307098</v>
      </c>
      <c r="R1190" s="63">
        <v>2.3933415757015908</v>
      </c>
      <c r="S1190" s="63">
        <v>2.5542447471618601</v>
      </c>
      <c r="T1190" s="63">
        <v>106.8658060514925</v>
      </c>
      <c r="U1190" s="63">
        <v>5.2029406107036067</v>
      </c>
      <c r="V1190" s="63">
        <v>4.0946978819478952</v>
      </c>
      <c r="W1190" s="63">
        <v>4.1086385441480502</v>
      </c>
      <c r="X1190" s="63">
        <v>95.574017936705332</v>
      </c>
      <c r="Y1190" s="63">
        <v>0.68260592770744211</v>
      </c>
      <c r="Z1190" s="63">
        <v>-4.0764150003308908</v>
      </c>
      <c r="AA1190" s="63">
        <v>-3.4562278259173524</v>
      </c>
      <c r="AB1190" s="63">
        <v>104.87895491395183</v>
      </c>
      <c r="AC1190" s="63">
        <v>3.8915192291718625</v>
      </c>
      <c r="AD1190" s="63">
        <v>4.8168961818634726</v>
      </c>
      <c r="AE1190" s="63">
        <v>4.8777873232259736</v>
      </c>
      <c r="AF1190" s="64" t="s">
        <v>106</v>
      </c>
      <c r="AG1190" s="65">
        <v>122.04</v>
      </c>
      <c r="AH1190" s="63">
        <v>93.624901947756129</v>
      </c>
      <c r="AI1190" s="63">
        <v>4.0796883635186845</v>
      </c>
      <c r="AJ1190" s="63">
        <v>4.1421656873573909</v>
      </c>
      <c r="AK1190" s="63">
        <v>4.2700423465255</v>
      </c>
    </row>
    <row r="1191" spans="1:37" x14ac:dyDescent="0.25">
      <c r="A1191" s="61">
        <v>2022</v>
      </c>
      <c r="B1191" s="61">
        <v>12</v>
      </c>
      <c r="C1191" s="62" t="s">
        <v>105</v>
      </c>
      <c r="D1191" s="63">
        <v>114.2128447690657</v>
      </c>
      <c r="E1191" s="63">
        <v>11.740641984400085</v>
      </c>
      <c r="F1191" s="63">
        <v>11.411639514854532</v>
      </c>
      <c r="G1191" s="63">
        <v>11.411639514854528</v>
      </c>
      <c r="H1191" s="63">
        <v>114.32782272551964</v>
      </c>
      <c r="I1191" s="63">
        <v>12.028804542223483</v>
      </c>
      <c r="J1191" s="63">
        <v>11.412643918445543</v>
      </c>
      <c r="K1191" s="63">
        <v>11.412643918445539</v>
      </c>
      <c r="L1191" s="63">
        <v>78.219039639619922</v>
      </c>
      <c r="M1191" s="63">
        <v>-30.331930312188902</v>
      </c>
      <c r="N1191" s="63">
        <v>-4.2519122055844072</v>
      </c>
      <c r="O1191" s="63">
        <v>-4.2519122055844036</v>
      </c>
      <c r="P1191" s="63">
        <v>104.77724906999396</v>
      </c>
      <c r="Q1191" s="63">
        <v>4.3403022573160683</v>
      </c>
      <c r="R1191" s="63">
        <v>2.556267741217777</v>
      </c>
      <c r="S1191" s="63">
        <v>2.5562677412177806</v>
      </c>
      <c r="T1191" s="63">
        <v>106.32179757844018</v>
      </c>
      <c r="U1191" s="63">
        <v>4.5080278804614267</v>
      </c>
      <c r="V1191" s="63">
        <v>4.1297398378358219</v>
      </c>
      <c r="W1191" s="63">
        <v>4.1297398378358281</v>
      </c>
      <c r="X1191" s="63">
        <v>96.388178169594354</v>
      </c>
      <c r="Y1191" s="63">
        <v>-0.21288982734198214</v>
      </c>
      <c r="Z1191" s="63">
        <v>-3.7654211320744202</v>
      </c>
      <c r="AA1191" s="63">
        <v>-3.7654211320744224</v>
      </c>
      <c r="AB1191" s="63">
        <v>111.12179976171812</v>
      </c>
      <c r="AC1191" s="63">
        <v>10.785693385907933</v>
      </c>
      <c r="AD1191" s="63">
        <v>5.3158049815582142</v>
      </c>
      <c r="AE1191" s="63">
        <v>5.315804981558216</v>
      </c>
      <c r="AF1191" s="64" t="s">
        <v>106</v>
      </c>
      <c r="AG1191" s="65">
        <v>122.73</v>
      </c>
      <c r="AH1191" s="63">
        <v>93.060249954424918</v>
      </c>
      <c r="AI1191" s="63">
        <v>2.2900768104566964</v>
      </c>
      <c r="AJ1191" s="63">
        <v>3.9868497801455405</v>
      </c>
      <c r="AK1191" s="63">
        <v>3.9868497801455476</v>
      </c>
    </row>
    <row r="1192" spans="1:37" x14ac:dyDescent="0.25">
      <c r="A1192" s="61">
        <v>2023</v>
      </c>
      <c r="B1192" s="61">
        <v>1</v>
      </c>
      <c r="C1192" s="62" t="s">
        <v>105</v>
      </c>
      <c r="D1192" s="63">
        <v>115.1186483287111</v>
      </c>
      <c r="E1192" s="63">
        <v>14.948038421063558</v>
      </c>
      <c r="F1192" s="63">
        <v>14.948038421063558</v>
      </c>
      <c r="G1192" s="63">
        <v>11.403971633483295</v>
      </c>
      <c r="H1192" s="63">
        <v>115.32432638097316</v>
      </c>
      <c r="I1192" s="63">
        <v>15.074981445926568</v>
      </c>
      <c r="J1192" s="63">
        <v>15.074981445926561</v>
      </c>
      <c r="K1192" s="63">
        <v>11.416823532527104</v>
      </c>
      <c r="L1192" s="63">
        <v>75.179877193842159</v>
      </c>
      <c r="M1192" s="63">
        <v>-7.4931364091699493</v>
      </c>
      <c r="N1192" s="63">
        <v>-7.4931364091699422</v>
      </c>
      <c r="O1192" s="63">
        <v>-2.6422143853062323</v>
      </c>
      <c r="P1192" s="63">
        <v>103.81589036931156</v>
      </c>
      <c r="Q1192" s="63">
        <v>3.8328198997655107</v>
      </c>
      <c r="R1192" s="63">
        <v>3.8328198997655161</v>
      </c>
      <c r="S1192" s="63">
        <v>2.542804703996282</v>
      </c>
      <c r="T1192" s="63">
        <v>106.01142106284132</v>
      </c>
      <c r="U1192" s="63">
        <v>5.3024357448867079</v>
      </c>
      <c r="V1192" s="63">
        <v>5.3024357448867132</v>
      </c>
      <c r="W1192" s="63">
        <v>4.295425317785643</v>
      </c>
      <c r="X1192" s="63">
        <v>94.625563232411963</v>
      </c>
      <c r="Y1192" s="63">
        <v>0.29446564715721024</v>
      </c>
      <c r="Z1192" s="63">
        <v>0.29446564715720491</v>
      </c>
      <c r="AA1192" s="63">
        <v>-3.8200370409197291</v>
      </c>
      <c r="AB1192" s="63">
        <v>108.28198316653992</v>
      </c>
      <c r="AC1192" s="63">
        <v>2.1880481660753617</v>
      </c>
      <c r="AD1192" s="63">
        <v>2.1880481660753626</v>
      </c>
      <c r="AE1192" s="63">
        <v>4.4528662133977122</v>
      </c>
      <c r="AF1192" s="64" t="s">
        <v>106</v>
      </c>
      <c r="AG1192" s="65">
        <v>125.43</v>
      </c>
      <c r="AH1192" s="63">
        <v>91.779198221088336</v>
      </c>
      <c r="AI1192" s="63">
        <v>3.9966786257059255</v>
      </c>
      <c r="AJ1192" s="63">
        <v>3.9966786257059184</v>
      </c>
      <c r="AK1192" s="63">
        <v>3.5129909625245261</v>
      </c>
    </row>
    <row r="1193" spans="1:37" x14ac:dyDescent="0.25">
      <c r="A1193" s="61">
        <v>2023</v>
      </c>
      <c r="B1193" s="61">
        <v>2</v>
      </c>
      <c r="C1193" s="62" t="s">
        <v>105</v>
      </c>
      <c r="D1193" s="63">
        <v>119.09396512634258</v>
      </c>
      <c r="E1193" s="63">
        <v>16.137293775529145</v>
      </c>
      <c r="F1193" s="63">
        <v>15.549699208274404</v>
      </c>
      <c r="G1193" s="63">
        <v>11.319913701971856</v>
      </c>
      <c r="H1193" s="63">
        <v>119.28032222867375</v>
      </c>
      <c r="I1193" s="63">
        <v>16.389467373124816</v>
      </c>
      <c r="J1193" s="63">
        <v>15.739575321919631</v>
      </c>
      <c r="K1193" s="63">
        <v>11.358329677295885</v>
      </c>
      <c r="L1193" s="63">
        <v>75.473011685499344</v>
      </c>
      <c r="M1193" s="63">
        <v>-42.108815088425629</v>
      </c>
      <c r="N1193" s="63">
        <v>-28.816434042115947</v>
      </c>
      <c r="O1193" s="63">
        <v>-7.4480262569234412</v>
      </c>
      <c r="P1193" s="63">
        <v>104.61873889402069</v>
      </c>
      <c r="Q1193" s="63">
        <v>3.7496649154127795</v>
      </c>
      <c r="R1193" s="63">
        <v>3.7910656042428492</v>
      </c>
      <c r="S1193" s="63">
        <v>2.569452377579637</v>
      </c>
      <c r="T1193" s="63">
        <v>106.42317968846243</v>
      </c>
      <c r="U1193" s="63">
        <v>5.1700543199926301</v>
      </c>
      <c r="V1193" s="63">
        <v>5.2360751040930076</v>
      </c>
      <c r="W1193" s="63">
        <v>4.4768343217703546</v>
      </c>
      <c r="X1193" s="63">
        <v>95.639486491514958</v>
      </c>
      <c r="Y1193" s="63">
        <v>-0.12446532501229512</v>
      </c>
      <c r="Z1193" s="63">
        <v>8.344555067438808E-2</v>
      </c>
      <c r="AA1193" s="63">
        <v>-3.7510570569436368</v>
      </c>
      <c r="AB1193" s="63">
        <v>110.66340416958305</v>
      </c>
      <c r="AC1193" s="63">
        <v>2.8978350703017242</v>
      </c>
      <c r="AD1193" s="63">
        <v>2.5455735558828296</v>
      </c>
      <c r="AE1193" s="63">
        <v>3.6092924134925539</v>
      </c>
      <c r="AF1193" s="64" t="s">
        <v>106</v>
      </c>
      <c r="AG1193" s="65">
        <v>127.17</v>
      </c>
      <c r="AH1193" s="63">
        <v>93.649418201102918</v>
      </c>
      <c r="AI1193" s="63">
        <v>4.8221953255896466</v>
      </c>
      <c r="AJ1193" s="63">
        <v>4.4119683844219937</v>
      </c>
      <c r="AK1193" s="63">
        <v>2.9887209284289469</v>
      </c>
    </row>
    <row r="1194" spans="1:37" x14ac:dyDescent="0.25">
      <c r="A1194" s="61">
        <v>2023</v>
      </c>
      <c r="B1194" s="61">
        <v>3</v>
      </c>
      <c r="C1194" s="62" t="s">
        <v>105</v>
      </c>
      <c r="D1194" s="63">
        <v>136.475641540905</v>
      </c>
      <c r="E1194" s="63">
        <v>19.476259317016726</v>
      </c>
      <c r="F1194" s="63">
        <v>16.964947641079853</v>
      </c>
      <c r="G1194" s="63">
        <v>11.69039744384402</v>
      </c>
      <c r="H1194" s="63">
        <v>136.55321294868634</v>
      </c>
      <c r="I1194" s="63">
        <v>19.442344999007815</v>
      </c>
      <c r="J1194" s="63">
        <v>17.074864409944567</v>
      </c>
      <c r="K1194" s="63">
        <v>11.729399602288055</v>
      </c>
      <c r="L1194" s="63">
        <v>100.39483071279598</v>
      </c>
      <c r="M1194" s="63">
        <v>10.288143933247156</v>
      </c>
      <c r="N1194" s="63">
        <v>-17.055511819554891</v>
      </c>
      <c r="O1194" s="63">
        <v>-6.0619439185062163</v>
      </c>
      <c r="P1194" s="63">
        <v>105.31401380742544</v>
      </c>
      <c r="Q1194" s="63">
        <v>3.8366352340943592</v>
      </c>
      <c r="R1194" s="63">
        <v>3.8063572121717071</v>
      </c>
      <c r="S1194" s="63">
        <v>2.6233341531885372</v>
      </c>
      <c r="T1194" s="63">
        <v>107.53809970845565</v>
      </c>
      <c r="U1194" s="63">
        <v>5.7877992656604391</v>
      </c>
      <c r="V1194" s="63">
        <v>5.4208582683483275</v>
      </c>
      <c r="W1194" s="63">
        <v>4.7410940189603394</v>
      </c>
      <c r="X1194" s="63">
        <v>95.890449284951899</v>
      </c>
      <c r="Y1194" s="63">
        <v>0.32932291209274922</v>
      </c>
      <c r="Z1194" s="63">
        <v>0.16570446432504493</v>
      </c>
      <c r="AA1194" s="63">
        <v>-3.6224283307588934</v>
      </c>
      <c r="AB1194" s="63">
        <v>110.02752004024936</v>
      </c>
      <c r="AC1194" s="63">
        <v>1.270341340719483E-2</v>
      </c>
      <c r="AD1194" s="63">
        <v>1.6842769143044833</v>
      </c>
      <c r="AE1194" s="63">
        <v>2.4877418481173947</v>
      </c>
      <c r="AF1194" s="64" t="s">
        <v>106</v>
      </c>
      <c r="AG1194" s="65">
        <v>128.75</v>
      </c>
      <c r="AH1194" s="63">
        <v>106.00049828419806</v>
      </c>
      <c r="AI1194" s="63">
        <v>7.5982312062764237</v>
      </c>
      <c r="AJ1194" s="63">
        <v>5.5488227333427176</v>
      </c>
      <c r="AK1194" s="63">
        <v>2.8883800079396735</v>
      </c>
    </row>
    <row r="1195" spans="1:37" x14ac:dyDescent="0.25">
      <c r="A1195" s="61">
        <v>2023</v>
      </c>
      <c r="B1195" s="61">
        <v>4</v>
      </c>
      <c r="C1195" s="62" t="s">
        <v>105</v>
      </c>
      <c r="D1195" s="63">
        <v>124.96908033150771</v>
      </c>
      <c r="E1195" s="63">
        <v>15.724400296690575</v>
      </c>
      <c r="F1195" s="63">
        <v>16.649670157401928</v>
      </c>
      <c r="G1195" s="63">
        <v>11.941520736568307</v>
      </c>
      <c r="H1195" s="63">
        <v>124.98117994260821</v>
      </c>
      <c r="I1195" s="63">
        <v>15.804146230547417</v>
      </c>
      <c r="J1195" s="63">
        <v>16.752140455338328</v>
      </c>
      <c r="K1195" s="63">
        <v>11.97640470205927</v>
      </c>
      <c r="L1195" s="63">
        <v>86.446898341916423</v>
      </c>
      <c r="M1195" s="63">
        <v>-4.9340547178154708</v>
      </c>
      <c r="N1195" s="63">
        <v>-14.255107876979666</v>
      </c>
      <c r="O1195" s="63">
        <v>-7.0894191068215093</v>
      </c>
      <c r="P1195" s="63">
        <v>106.63799671578684</v>
      </c>
      <c r="Q1195" s="63">
        <v>4.6070147842964531</v>
      </c>
      <c r="R1195" s="63">
        <v>4.0082947493126353</v>
      </c>
      <c r="S1195" s="63">
        <v>2.7650252188462332</v>
      </c>
      <c r="T1195" s="63">
        <v>108.73825999413795</v>
      </c>
      <c r="U1195" s="63">
        <v>6.0481610265219246</v>
      </c>
      <c r="V1195" s="63">
        <v>5.5792638487777158</v>
      </c>
      <c r="W1195" s="63">
        <v>4.9853473861326165</v>
      </c>
      <c r="X1195" s="63">
        <v>94.940315899765963</v>
      </c>
      <c r="Y1195" s="63">
        <v>-0.56524491015858302</v>
      </c>
      <c r="Z1195" s="63">
        <v>-1.7396244613243628E-2</v>
      </c>
      <c r="AA1195" s="63">
        <v>-3.5327634129034209</v>
      </c>
      <c r="AB1195" s="63">
        <v>115.74907965671572</v>
      </c>
      <c r="AC1195" s="63">
        <v>5.4546149046970243</v>
      </c>
      <c r="AD1195" s="63">
        <v>2.6393964513454993</v>
      </c>
      <c r="AE1195" s="63">
        <v>2.1822266169608184</v>
      </c>
      <c r="AF1195" s="64" t="s">
        <v>106</v>
      </c>
      <c r="AG1195" s="65">
        <v>130.01</v>
      </c>
      <c r="AH1195" s="63">
        <v>96.122667742102692</v>
      </c>
      <c r="AI1195" s="63">
        <v>3.9659253492305311</v>
      </c>
      <c r="AJ1195" s="63">
        <v>5.1517461249380503</v>
      </c>
      <c r="AK1195" s="63">
        <v>2.7344772471550272</v>
      </c>
    </row>
    <row r="1196" spans="1:37" x14ac:dyDescent="0.25">
      <c r="A1196" s="61">
        <v>2023</v>
      </c>
      <c r="B1196" s="61">
        <v>5</v>
      </c>
      <c r="C1196" s="62" t="s">
        <v>105</v>
      </c>
      <c r="D1196" s="63">
        <v>135.1492972542126</v>
      </c>
      <c r="E1196" s="63">
        <v>18.77266862866361</v>
      </c>
      <c r="F1196" s="63">
        <v>17.098106270280521</v>
      </c>
      <c r="G1196" s="63">
        <v>12.66772476923272</v>
      </c>
      <c r="H1196" s="63">
        <v>135.2649926019906</v>
      </c>
      <c r="I1196" s="63">
        <v>18.953151133937425</v>
      </c>
      <c r="J1196" s="63">
        <v>17.216777719661568</v>
      </c>
      <c r="K1196" s="63">
        <v>12.735798749576844</v>
      </c>
      <c r="L1196" s="63">
        <v>91.171167166448512</v>
      </c>
      <c r="M1196" s="63">
        <v>-7.0631686861335226</v>
      </c>
      <c r="N1196" s="63">
        <v>-12.820237999080664</v>
      </c>
      <c r="O1196" s="63">
        <v>-7.221410434611883</v>
      </c>
      <c r="P1196" s="63">
        <v>107.62050236570002</v>
      </c>
      <c r="Q1196" s="63">
        <v>5.2622586093090433</v>
      </c>
      <c r="R1196" s="63">
        <v>4.2614525561598393</v>
      </c>
      <c r="S1196" s="63">
        <v>3.0242025766863634</v>
      </c>
      <c r="T1196" s="63">
        <v>110.1488306366542</v>
      </c>
      <c r="U1196" s="63">
        <v>6.2506317011541341</v>
      </c>
      <c r="V1196" s="63">
        <v>5.7158079889418234</v>
      </c>
      <c r="W1196" s="63">
        <v>5.1196628951901886</v>
      </c>
      <c r="X1196" s="63">
        <v>94.93276183574946</v>
      </c>
      <c r="Y1196" s="63">
        <v>-1.320048509383426</v>
      </c>
      <c r="Z1196" s="63">
        <v>-0.27991799387417915</v>
      </c>
      <c r="AA1196" s="63">
        <v>-3.1656678610057298</v>
      </c>
      <c r="AB1196" s="63">
        <v>116.26756979294166</v>
      </c>
      <c r="AC1196" s="63">
        <v>10.47606400637406</v>
      </c>
      <c r="AD1196" s="63">
        <v>4.1708837436224888</v>
      </c>
      <c r="AE1196" s="63">
        <v>2.7814878676338992</v>
      </c>
      <c r="AF1196" s="64" t="s">
        <v>106</v>
      </c>
      <c r="AG1196" s="65">
        <v>130.87</v>
      </c>
      <c r="AH1196" s="63">
        <v>103.26988404845466</v>
      </c>
      <c r="AI1196" s="63">
        <v>6.5750322997170372</v>
      </c>
      <c r="AJ1196" s="63">
        <v>5.4480417510888834</v>
      </c>
      <c r="AK1196" s="63">
        <v>2.9736595160746901</v>
      </c>
    </row>
    <row r="1197" spans="1:37" x14ac:dyDescent="0.25">
      <c r="A1197" s="61">
        <v>2023</v>
      </c>
      <c r="B1197" s="61">
        <v>6</v>
      </c>
      <c r="C1197" s="62" t="s">
        <v>105</v>
      </c>
      <c r="D1197" s="63">
        <v>132.95923944775737</v>
      </c>
      <c r="E1197" s="63">
        <v>20.589478231436487</v>
      </c>
      <c r="F1197" s="63">
        <v>17.691290096343828</v>
      </c>
      <c r="G1197" s="63">
        <v>14.170192979862321</v>
      </c>
      <c r="H1197" s="63">
        <v>133.04943993737984</v>
      </c>
      <c r="I1197" s="63">
        <v>20.69315975954747</v>
      </c>
      <c r="J1197" s="63">
        <v>17.807358419761464</v>
      </c>
      <c r="K1197" s="63">
        <v>14.261617773104462</v>
      </c>
      <c r="L1197" s="63">
        <v>52.959657965638229</v>
      </c>
      <c r="M1197" s="63">
        <v>-40.638189249686327</v>
      </c>
      <c r="N1197" s="63">
        <v>-17.092403576573069</v>
      </c>
      <c r="O1197" s="63">
        <v>-10.224889287066631</v>
      </c>
      <c r="P1197" s="63">
        <v>107.91858240659637</v>
      </c>
      <c r="Q1197" s="63">
        <v>5.188860171420572</v>
      </c>
      <c r="R1197" s="63">
        <v>4.417682687488278</v>
      </c>
      <c r="S1197" s="63">
        <v>3.4107805075359181</v>
      </c>
      <c r="T1197" s="63">
        <v>110.79648674174042</v>
      </c>
      <c r="U1197" s="63">
        <v>6.4861613497617014</v>
      </c>
      <c r="V1197" s="63">
        <v>5.8463995910214672</v>
      </c>
      <c r="W1197" s="63">
        <v>5.3660258859500942</v>
      </c>
      <c r="X1197" s="63">
        <v>94.187427519455213</v>
      </c>
      <c r="Y1197" s="63">
        <v>-3.0137507238360115</v>
      </c>
      <c r="Z1197" s="63">
        <v>-0.74206542273185239</v>
      </c>
      <c r="AA1197" s="63">
        <v>-2.7466574908034431</v>
      </c>
      <c r="AB1197" s="63">
        <v>116.57782534615504</v>
      </c>
      <c r="AC1197" s="63">
        <v>11.503809651116171</v>
      </c>
      <c r="AD1197" s="63">
        <v>5.3630571033667307</v>
      </c>
      <c r="AE1197" s="63">
        <v>3.6949681146866595</v>
      </c>
      <c r="AF1197" s="64" t="s">
        <v>106</v>
      </c>
      <c r="AG1197" s="65">
        <v>131.25</v>
      </c>
      <c r="AH1197" s="63">
        <v>101.30227767448181</v>
      </c>
      <c r="AI1197" s="63">
        <v>8.3789322070876153</v>
      </c>
      <c r="AJ1197" s="63">
        <v>5.9381745784091722</v>
      </c>
      <c r="AK1197" s="63">
        <v>3.9880009542300598</v>
      </c>
    </row>
    <row r="1198" spans="1:37" x14ac:dyDescent="0.25">
      <c r="A1198" s="61">
        <v>2023</v>
      </c>
      <c r="B1198" s="61">
        <v>7</v>
      </c>
      <c r="C1198" s="62" t="s">
        <v>105</v>
      </c>
      <c r="D1198" s="63">
        <v>132.22318434981295</v>
      </c>
      <c r="E1198" s="63">
        <v>16.955536098231235</v>
      </c>
      <c r="F1198" s="63">
        <v>17.582131464874308</v>
      </c>
      <c r="G1198" s="63">
        <v>15.094292627215779</v>
      </c>
      <c r="H1198" s="63">
        <v>132.30648268663654</v>
      </c>
      <c r="I1198" s="63">
        <v>17.1270207873565</v>
      </c>
      <c r="J1198" s="63">
        <v>17.706485937398853</v>
      </c>
      <c r="K1198" s="63">
        <v>15.216847312233355</v>
      </c>
      <c r="L1198" s="63">
        <v>57.627678482471545</v>
      </c>
      <c r="M1198" s="63">
        <v>-42.575632033271951</v>
      </c>
      <c r="N1198" s="63">
        <v>-20.846181297113255</v>
      </c>
      <c r="O1198" s="63">
        <v>-14.41607881147479</v>
      </c>
      <c r="P1198" s="63">
        <v>108.02505269881047</v>
      </c>
      <c r="Q1198" s="63">
        <v>5.2247414407669481</v>
      </c>
      <c r="R1198" s="63">
        <v>4.5341021428722428</v>
      </c>
      <c r="S1198" s="63">
        <v>3.8245278013141331</v>
      </c>
      <c r="T1198" s="63">
        <v>112.1900659691691</v>
      </c>
      <c r="U1198" s="63">
        <v>7.2147678251503606</v>
      </c>
      <c r="V1198" s="63">
        <v>6.0457093166859543</v>
      </c>
      <c r="W1198" s="63">
        <v>5.645184615295662</v>
      </c>
      <c r="X1198" s="63">
        <v>90.573227557785088</v>
      </c>
      <c r="Y1198" s="63">
        <v>-6.7563013592098855</v>
      </c>
      <c r="Z1198" s="63">
        <v>-1.6119074696626989</v>
      </c>
      <c r="AA1198" s="63">
        <v>-2.5394089990882946</v>
      </c>
      <c r="AB1198" s="63">
        <v>116.52751363482314</v>
      </c>
      <c r="AC1198" s="63">
        <v>14.139436831802428</v>
      </c>
      <c r="AD1198" s="63">
        <v>6.5654661767932776</v>
      </c>
      <c r="AE1198" s="63">
        <v>4.9757704721628642</v>
      </c>
      <c r="AF1198" s="64" t="s">
        <v>106</v>
      </c>
      <c r="AG1198" s="65">
        <v>132.18</v>
      </c>
      <c r="AH1198" s="63">
        <v>100.03267086534495</v>
      </c>
      <c r="AI1198" s="63">
        <v>5.2936056566010024</v>
      </c>
      <c r="AJ1198" s="63">
        <v>5.8445320175507298</v>
      </c>
      <c r="AK1198" s="63">
        <v>4.5674447697006855</v>
      </c>
    </row>
    <row r="1199" spans="1:37" x14ac:dyDescent="0.25">
      <c r="A1199" s="61">
        <v>2023</v>
      </c>
      <c r="B1199" s="61">
        <v>8</v>
      </c>
      <c r="C1199" s="62" t="s">
        <v>105</v>
      </c>
      <c r="D1199" s="63">
        <v>135.02669121423935</v>
      </c>
      <c r="E1199" s="63">
        <v>16.04782605939063</v>
      </c>
      <c r="F1199" s="63">
        <v>17.378886816385887</v>
      </c>
      <c r="G1199" s="63">
        <v>15.524031656593735</v>
      </c>
      <c r="H1199" s="63">
        <v>135.19754536357311</v>
      </c>
      <c r="I1199" s="63">
        <v>16.119383513918422</v>
      </c>
      <c r="J1199" s="63">
        <v>17.496093243753119</v>
      </c>
      <c r="K1199" s="63">
        <v>15.65140915314754</v>
      </c>
      <c r="L1199" s="63">
        <v>54.844978934874213</v>
      </c>
      <c r="M1199" s="63">
        <v>-42.375854900770484</v>
      </c>
      <c r="N1199" s="63">
        <v>-23.485285996310779</v>
      </c>
      <c r="O1199" s="63">
        <v>-16.649705287222332</v>
      </c>
      <c r="P1199" s="63">
        <v>108.8644946400146</v>
      </c>
      <c r="Q1199" s="63">
        <v>5.5486024196913064</v>
      </c>
      <c r="R1199" s="63">
        <v>4.6625190358021928</v>
      </c>
      <c r="S1199" s="63">
        <v>4.2550629012123835</v>
      </c>
      <c r="T1199" s="63">
        <v>113.91639374206189</v>
      </c>
      <c r="U1199" s="63">
        <v>8.1803341732936019</v>
      </c>
      <c r="V1199" s="63">
        <v>6.3185959363289523</v>
      </c>
      <c r="W1199" s="63">
        <v>5.8881720965186446</v>
      </c>
      <c r="X1199" s="63">
        <v>89.579448469392744</v>
      </c>
      <c r="Y1199" s="63">
        <v>-8.4698375671086552</v>
      </c>
      <c r="Z1199" s="63">
        <v>-2.4841509121133698</v>
      </c>
      <c r="AA1199" s="63">
        <v>-2.1916920990656479</v>
      </c>
      <c r="AB1199" s="63">
        <v>116.04256463948515</v>
      </c>
      <c r="AC1199" s="63">
        <v>14.602569941893378</v>
      </c>
      <c r="AD1199" s="63">
        <v>7.5269296559740573</v>
      </c>
      <c r="AE1199" s="63">
        <v>6.3014649104155467</v>
      </c>
      <c r="AF1199" s="64" t="s">
        <v>106</v>
      </c>
      <c r="AG1199" s="65">
        <v>132.38</v>
      </c>
      <c r="AH1199" s="63">
        <v>101.9993135022204</v>
      </c>
      <c r="AI1199" s="63">
        <v>4.9935649428404503</v>
      </c>
      <c r="AJ1199" s="63">
        <v>5.734464768397074</v>
      </c>
      <c r="AK1199" s="63">
        <v>4.775506566902294</v>
      </c>
    </row>
    <row r="1200" spans="1:37" x14ac:dyDescent="0.25">
      <c r="A1200" s="61">
        <v>2023</v>
      </c>
      <c r="B1200" s="61">
        <v>9</v>
      </c>
      <c r="C1200" s="62" t="s">
        <v>105</v>
      </c>
      <c r="D1200" s="63">
        <v>132.92565257225922</v>
      </c>
      <c r="E1200" s="63">
        <v>12.770560037467334</v>
      </c>
      <c r="F1200" s="63">
        <v>16.833640019234775</v>
      </c>
      <c r="G1200" s="63">
        <v>15.61946691704506</v>
      </c>
      <c r="H1200" s="63">
        <v>133.07915694920604</v>
      </c>
      <c r="I1200" s="63">
        <v>12.833590184328131</v>
      </c>
      <c r="J1200" s="63">
        <v>16.944105406060462</v>
      </c>
      <c r="K1200" s="63">
        <v>15.710571097494935</v>
      </c>
      <c r="L1200" s="63">
        <v>58.421409014372074</v>
      </c>
      <c r="M1200" s="63">
        <v>-50.701535552318269</v>
      </c>
      <c r="N1200" s="63">
        <v>-27.089127700145699</v>
      </c>
      <c r="O1200" s="63">
        <v>-23.732125311727415</v>
      </c>
      <c r="P1200" s="63">
        <v>108.83819886836241</v>
      </c>
      <c r="Q1200" s="63">
        <v>5.1887303818682398</v>
      </c>
      <c r="R1200" s="63">
        <v>4.721810322990172</v>
      </c>
      <c r="S1200" s="63">
        <v>4.5599726178891586</v>
      </c>
      <c r="T1200" s="63">
        <v>113.92913730337749</v>
      </c>
      <c r="U1200" s="63">
        <v>7.1048056674449356</v>
      </c>
      <c r="V1200" s="63">
        <v>6.4085126931945569</v>
      </c>
      <c r="W1200" s="63">
        <v>6.0532093856381124</v>
      </c>
      <c r="X1200" s="63">
        <v>89.400668954335686</v>
      </c>
      <c r="Y1200" s="63">
        <v>-7.8973764764885885</v>
      </c>
      <c r="Z1200" s="63">
        <v>-3.0905117888297196</v>
      </c>
      <c r="AA1200" s="63">
        <v>-2.2981102310686907</v>
      </c>
      <c r="AB1200" s="63">
        <v>116.07750332791005</v>
      </c>
      <c r="AC1200" s="63">
        <v>16.301669093760495</v>
      </c>
      <c r="AD1200" s="63">
        <v>8.4524744929608264</v>
      </c>
      <c r="AE1200" s="63">
        <v>7.8388160071419861</v>
      </c>
      <c r="AF1200" s="64" t="s">
        <v>106</v>
      </c>
      <c r="AG1200" s="65">
        <v>133.05000000000001</v>
      </c>
      <c r="AH1200" s="63">
        <v>99.906540828454879</v>
      </c>
      <c r="AI1200" s="63">
        <v>2.1334271665900815</v>
      </c>
      <c r="AJ1200" s="63">
        <v>5.3195158255245678</v>
      </c>
      <c r="AK1200" s="63">
        <v>4.7070439110701727</v>
      </c>
    </row>
    <row r="1201" spans="1:37" x14ac:dyDescent="0.25">
      <c r="A1201" s="61">
        <v>2023</v>
      </c>
      <c r="B1201" s="61">
        <v>10</v>
      </c>
      <c r="C1201" s="62" t="s">
        <v>105</v>
      </c>
      <c r="D1201" s="63">
        <v>133.72439270090152</v>
      </c>
      <c r="E1201" s="63">
        <v>19.153410354619098</v>
      </c>
      <c r="F1201" s="63">
        <v>17.068509387548115</v>
      </c>
      <c r="G1201" s="63">
        <v>16.332272474931784</v>
      </c>
      <c r="H1201" s="63">
        <v>133.82865118888324</v>
      </c>
      <c r="I1201" s="63">
        <v>19.199584210418848</v>
      </c>
      <c r="J1201" s="63">
        <v>17.172546832007995</v>
      </c>
      <c r="K1201" s="63">
        <v>16.423183158823292</v>
      </c>
      <c r="L1201" s="63">
        <v>54.379638187619619</v>
      </c>
      <c r="M1201" s="63">
        <v>-31.819416690412382</v>
      </c>
      <c r="N1201" s="63">
        <v>-27.476194925529065</v>
      </c>
      <c r="O1201" s="63">
        <v>-25.72615522659602</v>
      </c>
      <c r="P1201" s="63">
        <v>107.96547346793422</v>
      </c>
      <c r="Q1201" s="63">
        <v>4.3408180129908658</v>
      </c>
      <c r="R1201" s="63">
        <v>4.6832274215289571</v>
      </c>
      <c r="S1201" s="63">
        <v>4.6064232230699815</v>
      </c>
      <c r="T1201" s="63">
        <v>113.82180819807463</v>
      </c>
      <c r="U1201" s="63">
        <v>7.094001380218117</v>
      </c>
      <c r="V1201" s="63">
        <v>6.4788111996266551</v>
      </c>
      <c r="W1201" s="63">
        <v>6.2125320183270816</v>
      </c>
      <c r="X1201" s="63">
        <v>87.394645287732885</v>
      </c>
      <c r="Y1201" s="63">
        <v>-9.2499302747176273</v>
      </c>
      <c r="Z1201" s="63">
        <v>-3.7065642450795799</v>
      </c>
      <c r="AA1201" s="63">
        <v>-3.0532969106390908</v>
      </c>
      <c r="AB1201" s="63">
        <v>113.31455184726667</v>
      </c>
      <c r="AC1201" s="63">
        <v>11.580381471389643</v>
      </c>
      <c r="AD1201" s="63">
        <v>8.7556386665137431</v>
      </c>
      <c r="AE1201" s="63">
        <v>8.5255315030450873</v>
      </c>
      <c r="AF1201" s="64" t="s">
        <v>106</v>
      </c>
      <c r="AG1201" s="65">
        <v>133.35</v>
      </c>
      <c r="AH1201" s="63">
        <v>100.2807594307473</v>
      </c>
      <c r="AI1201" s="63">
        <v>8.3773313979133945</v>
      </c>
      <c r="AJ1201" s="63">
        <v>5.6200546035223287</v>
      </c>
      <c r="AK1201" s="63">
        <v>5.2266762812452612</v>
      </c>
    </row>
    <row r="1202" spans="1:37" x14ac:dyDescent="0.25">
      <c r="A1202" s="61">
        <v>2023</v>
      </c>
      <c r="B1202" s="61">
        <v>11</v>
      </c>
      <c r="C1202" s="62" t="s">
        <v>105</v>
      </c>
      <c r="D1202" s="63">
        <v>131.53704074150176</v>
      </c>
      <c r="E1202" s="63">
        <v>15.120983773121452</v>
      </c>
      <c r="F1202" s="63">
        <v>16.88651947702251</v>
      </c>
      <c r="G1202" s="63">
        <v>16.489540731553021</v>
      </c>
      <c r="H1202" s="63">
        <v>131.73548112156971</v>
      </c>
      <c r="I1202" s="63">
        <v>15.438564460439096</v>
      </c>
      <c r="J1202" s="63">
        <v>17.010700209901273</v>
      </c>
      <c r="K1202" s="63">
        <v>16.626898267843288</v>
      </c>
      <c r="L1202" s="63">
        <v>58.848549357810057</v>
      </c>
      <c r="M1202" s="63">
        <v>-38.727989317646617</v>
      </c>
      <c r="N1202" s="63">
        <v>-28.485457301508855</v>
      </c>
      <c r="O1202" s="63">
        <v>-28.660694061846883</v>
      </c>
      <c r="P1202" s="63">
        <v>108.5176846726299</v>
      </c>
      <c r="Q1202" s="63">
        <v>4.2129558502287665</v>
      </c>
      <c r="R1202" s="63">
        <v>4.6397335069797263</v>
      </c>
      <c r="S1202" s="63">
        <v>4.6152141334719516</v>
      </c>
      <c r="T1202" s="63">
        <v>114.62776765372634</v>
      </c>
      <c r="U1202" s="63">
        <v>7.2632789561272659</v>
      </c>
      <c r="V1202" s="63">
        <v>6.5521406316494835</v>
      </c>
      <c r="W1202" s="63">
        <v>6.3851014299966806</v>
      </c>
      <c r="X1202" s="63">
        <v>87.779063212127909</v>
      </c>
      <c r="Y1202" s="63">
        <v>-8.1559349422137757</v>
      </c>
      <c r="Z1202" s="63">
        <v>-4.1083343510263992</v>
      </c>
      <c r="AA1202" s="63">
        <v>-3.7825601970779843</v>
      </c>
      <c r="AB1202" s="63">
        <v>112.89389003863053</v>
      </c>
      <c r="AC1202" s="63">
        <v>7.6420814178159731</v>
      </c>
      <c r="AD1202" s="63">
        <v>8.6543183082983468</v>
      </c>
      <c r="AE1202" s="63">
        <v>8.8249400479616327</v>
      </c>
      <c r="AF1202" s="64" t="s">
        <v>106</v>
      </c>
      <c r="AG1202" s="65">
        <v>134.16999999999999</v>
      </c>
      <c r="AH1202" s="63">
        <v>98.037594649699471</v>
      </c>
      <c r="AI1202" s="63">
        <v>4.7131613600040794</v>
      </c>
      <c r="AJ1202" s="63">
        <v>5.5380227682175764</v>
      </c>
      <c r="AK1202" s="63">
        <v>5.275608591077102</v>
      </c>
    </row>
    <row r="1203" spans="1:37" x14ac:dyDescent="0.25">
      <c r="A1203" s="61">
        <v>2023</v>
      </c>
      <c r="B1203" s="61">
        <v>12</v>
      </c>
      <c r="C1203" s="62" t="s">
        <v>105</v>
      </c>
      <c r="D1203" s="63">
        <v>125.85003036092274</v>
      </c>
      <c r="E1203" s="63">
        <v>10.189034005226844</v>
      </c>
      <c r="F1203" s="63">
        <v>16.314362869430312</v>
      </c>
      <c r="G1203" s="63">
        <v>16.314362869430312</v>
      </c>
      <c r="H1203" s="63">
        <v>125.85141653909304</v>
      </c>
      <c r="I1203" s="63">
        <v>10.079430832195115</v>
      </c>
      <c r="J1203" s="63">
        <v>16.417981025908968</v>
      </c>
      <c r="K1203" s="63">
        <v>16.417981025908972</v>
      </c>
      <c r="L1203" s="63">
        <v>47.655936931168611</v>
      </c>
      <c r="M1203" s="63">
        <v>-39.073738119600129</v>
      </c>
      <c r="N1203" s="63">
        <v>-29.206276881394334</v>
      </c>
      <c r="O1203" s="63">
        <v>-29.206276881394331</v>
      </c>
      <c r="P1203" s="63">
        <v>107.46750878517825</v>
      </c>
      <c r="Q1203" s="63">
        <v>2.5675991105541698</v>
      </c>
      <c r="R1203" s="63">
        <v>4.4633160903567726</v>
      </c>
      <c r="S1203" s="63">
        <v>4.4633160903567699</v>
      </c>
      <c r="T1203" s="63">
        <v>114.00389952976259</v>
      </c>
      <c r="U1203" s="63">
        <v>7.2253311421440571</v>
      </c>
      <c r="V1203" s="63">
        <v>6.6094207974791264</v>
      </c>
      <c r="W1203" s="63">
        <v>6.6094207974791317</v>
      </c>
      <c r="X1203" s="63">
        <v>87.207472368213047</v>
      </c>
      <c r="Y1203" s="63">
        <v>-9.5247217819885748</v>
      </c>
      <c r="Z1203" s="63">
        <v>-4.5604203916096324</v>
      </c>
      <c r="AA1203" s="63">
        <v>-4.5604203916096253</v>
      </c>
      <c r="AB1203" s="63">
        <v>108.94302315153956</v>
      </c>
      <c r="AC1203" s="63">
        <v>-1.9607103330314857</v>
      </c>
      <c r="AD1203" s="63">
        <v>7.720965928003265</v>
      </c>
      <c r="AE1203" s="63">
        <v>7.7209659280032668</v>
      </c>
      <c r="AF1203" s="64" t="s">
        <v>106</v>
      </c>
      <c r="AG1203" s="65">
        <v>134.25</v>
      </c>
      <c r="AH1203" s="63">
        <v>93.74303937498901</v>
      </c>
      <c r="AI1203" s="63">
        <v>0.73370684142636833</v>
      </c>
      <c r="AJ1203" s="63">
        <v>5.1417075441147597</v>
      </c>
      <c r="AK1203" s="63">
        <v>5.1417075441147659</v>
      </c>
    </row>
    <row r="1204" spans="1:37" x14ac:dyDescent="0.25">
      <c r="A1204" s="61">
        <v>2024</v>
      </c>
      <c r="B1204" s="61">
        <v>1</v>
      </c>
      <c r="C1204" s="62" t="s">
        <v>105</v>
      </c>
      <c r="D1204" s="63">
        <v>131.62272288901124</v>
      </c>
      <c r="E1204" s="63">
        <v>14.33657778292725</v>
      </c>
      <c r="F1204" s="63">
        <v>14.33657778292725</v>
      </c>
      <c r="G1204" s="63">
        <v>16.2471655610819</v>
      </c>
      <c r="H1204" s="63">
        <v>131.80420172064072</v>
      </c>
      <c r="I1204" s="63">
        <v>14.290025233034001</v>
      </c>
      <c r="J1204" s="63">
        <v>14.290025233033997</v>
      </c>
      <c r="K1204" s="63">
        <v>16.336021527010729</v>
      </c>
      <c r="L1204" s="63">
        <v>54.038653917792978</v>
      </c>
      <c r="M1204" s="63">
        <v>-28.120853698043575</v>
      </c>
      <c r="N1204" s="63">
        <v>-28.120853698043579</v>
      </c>
      <c r="O1204" s="63">
        <v>-30.678875438062775</v>
      </c>
      <c r="P1204" s="63">
        <v>106.24025018373327</v>
      </c>
      <c r="Q1204" s="63">
        <v>2.3352492627066681</v>
      </c>
      <c r="R1204" s="63">
        <v>2.3352492627066734</v>
      </c>
      <c r="S1204" s="63">
        <v>4.3354206946682581</v>
      </c>
      <c r="T1204" s="63">
        <v>113.32197740424985</v>
      </c>
      <c r="U1204" s="63">
        <v>6.8960082490309986</v>
      </c>
      <c r="V1204" s="63">
        <v>6.8960082490310048</v>
      </c>
      <c r="W1204" s="63">
        <v>6.7384834040014283</v>
      </c>
      <c r="X1204" s="63">
        <v>86.081077489308896</v>
      </c>
      <c r="Y1204" s="63">
        <v>-9.0297858752150972</v>
      </c>
      <c r="Z1204" s="63">
        <v>-9.0297858752151008</v>
      </c>
      <c r="AA1204" s="63">
        <v>-5.3230983199279649</v>
      </c>
      <c r="AB1204" s="63">
        <v>104.85659415335986</v>
      </c>
      <c r="AC1204" s="63">
        <v>-3.1633970056789025</v>
      </c>
      <c r="AD1204" s="63">
        <v>-3.1633970056789029</v>
      </c>
      <c r="AE1204" s="63">
        <v>7.2531596666482301</v>
      </c>
      <c r="AF1204" s="64" t="s">
        <v>106</v>
      </c>
      <c r="AG1204" s="65">
        <v>135.57</v>
      </c>
      <c r="AH1204" s="63">
        <v>97.088384516494244</v>
      </c>
      <c r="AI1204" s="63">
        <v>5.7847381523387469</v>
      </c>
      <c r="AJ1204" s="63">
        <v>5.7847381523387531</v>
      </c>
      <c r="AK1204" s="63">
        <v>5.2831545343833994</v>
      </c>
    </row>
    <row r="1205" spans="1:37" x14ac:dyDescent="0.25">
      <c r="A1205" s="61">
        <v>2024</v>
      </c>
      <c r="B1205" s="61">
        <v>2</v>
      </c>
      <c r="C1205" s="62" t="s">
        <v>105</v>
      </c>
      <c r="D1205" s="63">
        <v>139.77422747327154</v>
      </c>
      <c r="E1205" s="63">
        <v>17.364660186592999</v>
      </c>
      <c r="F1205" s="63">
        <v>15.876316974860494</v>
      </c>
      <c r="G1205" s="63">
        <v>16.352651997834784</v>
      </c>
      <c r="H1205" s="63">
        <v>139.80101518091521</v>
      </c>
      <c r="I1205" s="63">
        <v>17.203753786731895</v>
      </c>
      <c r="J1205" s="63">
        <v>15.77145572825942</v>
      </c>
      <c r="K1205" s="63">
        <v>16.407633191955441</v>
      </c>
      <c r="L1205" s="63">
        <v>57.033288935144178</v>
      </c>
      <c r="M1205" s="63">
        <v>-24.432207405734147</v>
      </c>
      <c r="N1205" s="63">
        <v>-26.272941940134242</v>
      </c>
      <c r="O1205" s="63">
        <v>-28.875934631634948</v>
      </c>
      <c r="P1205" s="63">
        <v>106.95961423060965</v>
      </c>
      <c r="Q1205" s="63">
        <v>2.2375296828613784</v>
      </c>
      <c r="R1205" s="63">
        <v>2.2862012746405869</v>
      </c>
      <c r="S1205" s="63">
        <v>4.205876998186227</v>
      </c>
      <c r="T1205" s="63">
        <v>114.42726895569351</v>
      </c>
      <c r="U1205" s="63">
        <v>7.5210018068073481</v>
      </c>
      <c r="V1205" s="63">
        <v>7.2091107354815609</v>
      </c>
      <c r="W1205" s="63">
        <v>6.9305195142292462</v>
      </c>
      <c r="X1205" s="63">
        <v>85.280346703560326</v>
      </c>
      <c r="Y1205" s="63">
        <v>-10.831446474645887</v>
      </c>
      <c r="Z1205" s="63">
        <v>-9.9354167034285688</v>
      </c>
      <c r="AA1205" s="63">
        <v>-6.210243966602917</v>
      </c>
      <c r="AB1205" s="63">
        <v>106.20243243148812</v>
      </c>
      <c r="AC1205" s="63">
        <v>-4.0311173974540253</v>
      </c>
      <c r="AD1205" s="63">
        <v>-3.6019762038502878</v>
      </c>
      <c r="AE1205" s="63">
        <v>6.6383316082714714</v>
      </c>
      <c r="AF1205" s="64" t="s">
        <v>106</v>
      </c>
      <c r="AG1205" s="65">
        <v>135.99</v>
      </c>
      <c r="AH1205" s="63">
        <v>102.78272481305355</v>
      </c>
      <c r="AI1205" s="63">
        <v>9.7526570772044323</v>
      </c>
      <c r="AJ1205" s="63">
        <v>7.7887076903347507</v>
      </c>
      <c r="AK1205" s="63">
        <v>5.6878792965437981</v>
      </c>
    </row>
    <row r="1206" spans="1:37" x14ac:dyDescent="0.25">
      <c r="A1206" s="61">
        <v>2024</v>
      </c>
      <c r="B1206" s="61">
        <v>3</v>
      </c>
      <c r="C1206" s="62" t="s">
        <v>105</v>
      </c>
      <c r="D1206" s="63">
        <v>149.5704169587496</v>
      </c>
      <c r="E1206" s="63">
        <v>9.5949542863440485</v>
      </c>
      <c r="F1206" s="63">
        <v>13.563718744102605</v>
      </c>
      <c r="G1206" s="63">
        <v>15.432927863752141</v>
      </c>
      <c r="H1206" s="63">
        <v>149.8131742495089</v>
      </c>
      <c r="I1206" s="63">
        <v>9.7104718479274084</v>
      </c>
      <c r="J1206" s="63">
        <v>13.541550590282281</v>
      </c>
      <c r="K1206" s="63">
        <v>15.500811828736389</v>
      </c>
      <c r="L1206" s="63">
        <v>56.613554387248612</v>
      </c>
      <c r="M1206" s="63">
        <v>-43.609094227963233</v>
      </c>
      <c r="N1206" s="63">
        <v>-33.20572777453841</v>
      </c>
      <c r="O1206" s="63">
        <v>-33.472643622328448</v>
      </c>
      <c r="P1206" s="63">
        <v>107.64238486099103</v>
      </c>
      <c r="Q1206" s="63">
        <v>2.2108843537415481</v>
      </c>
      <c r="R1206" s="63">
        <v>2.2609201222828945</v>
      </c>
      <c r="S1206" s="63">
        <v>4.0668865189086745</v>
      </c>
      <c r="T1206" s="63">
        <v>114.54224419778573</v>
      </c>
      <c r="U1206" s="63">
        <v>6.5131748732020469</v>
      </c>
      <c r="V1206" s="63">
        <v>6.9752169687915533</v>
      </c>
      <c r="W1206" s="63">
        <v>6.9868241543674401</v>
      </c>
      <c r="X1206" s="63">
        <v>87.836977702921047</v>
      </c>
      <c r="Y1206" s="63">
        <v>-8.3986170073088573</v>
      </c>
      <c r="Z1206" s="63">
        <v>-9.4204365131743018</v>
      </c>
      <c r="AA1206" s="63">
        <v>-6.9328927714134778</v>
      </c>
      <c r="AB1206" s="63">
        <v>106.56719233864438</v>
      </c>
      <c r="AC1206" s="63">
        <v>-3.1449656416314298</v>
      </c>
      <c r="AD1206" s="63">
        <v>-3.4491255050065339</v>
      </c>
      <c r="AE1206" s="63">
        <v>6.3645272465012965</v>
      </c>
      <c r="AF1206" s="64" t="s">
        <v>106</v>
      </c>
      <c r="AG1206" s="65">
        <v>137.75</v>
      </c>
      <c r="AH1206" s="63">
        <v>108.58106494283093</v>
      </c>
      <c r="AI1206" s="63">
        <v>2.4344854037517081</v>
      </c>
      <c r="AJ1206" s="63">
        <v>5.8412350403424407</v>
      </c>
      <c r="AK1206" s="63">
        <v>5.2216896791660332</v>
      </c>
    </row>
    <row r="1207" spans="1:37" x14ac:dyDescent="0.25">
      <c r="A1207" s="61">
        <v>2024</v>
      </c>
      <c r="B1207" s="61">
        <v>4</v>
      </c>
      <c r="C1207" s="62" t="s">
        <v>105</v>
      </c>
      <c r="D1207" s="63">
        <v>151.71568811905664</v>
      </c>
      <c r="E1207" s="63">
        <v>21.402580315545023</v>
      </c>
      <c r="F1207" s="63">
        <v>15.540115039704583</v>
      </c>
      <c r="G1207" s="63">
        <v>15.94053134641436</v>
      </c>
      <c r="H1207" s="63">
        <v>152.09884805026823</v>
      </c>
      <c r="I1207" s="63">
        <v>21.697401256823269</v>
      </c>
      <c r="J1207" s="63">
        <v>15.596071106660681</v>
      </c>
      <c r="K1207" s="63">
        <v>16.027549067210003</v>
      </c>
      <c r="L1207" s="63">
        <v>32.794722383457241</v>
      </c>
      <c r="M1207" s="63">
        <v>-62.063737378122077</v>
      </c>
      <c r="N1207" s="63">
        <v>-40.597506161471095</v>
      </c>
      <c r="O1207" s="63">
        <v>-38.108817488115079</v>
      </c>
      <c r="P1207" s="63">
        <v>106.97064742151265</v>
      </c>
      <c r="Q1207" s="63">
        <v>0.31194388114059279</v>
      </c>
      <c r="R1207" s="63">
        <v>1.7665301908911468</v>
      </c>
      <c r="S1207" s="63">
        <v>3.701588763255856</v>
      </c>
      <c r="T1207" s="63">
        <v>113.79547150468893</v>
      </c>
      <c r="U1207" s="63">
        <v>4.6508115090526587</v>
      </c>
      <c r="V1207" s="63">
        <v>6.3856547030046507</v>
      </c>
      <c r="W1207" s="63">
        <v>6.8628144958583874</v>
      </c>
      <c r="X1207" s="63">
        <v>86.377364666844784</v>
      </c>
      <c r="Y1207" s="63">
        <v>-9.0192992847860154</v>
      </c>
      <c r="Z1207" s="63">
        <v>-9.3205033895542577</v>
      </c>
      <c r="AA1207" s="63">
        <v>-7.630938354287494</v>
      </c>
      <c r="AB1207" s="63">
        <v>107.57761920789335</v>
      </c>
      <c r="AC1207" s="63">
        <v>-7.0596331936780672</v>
      </c>
      <c r="AD1207" s="63">
        <v>-4.3888427986022105</v>
      </c>
      <c r="AE1207" s="63">
        <v>5.2243680367878937</v>
      </c>
      <c r="AF1207" s="64" t="s">
        <v>106</v>
      </c>
      <c r="AG1207" s="65">
        <v>138.24</v>
      </c>
      <c r="AH1207" s="63">
        <v>109.74803828056758</v>
      </c>
      <c r="AI1207" s="63">
        <v>14.174981675520897</v>
      </c>
      <c r="AJ1207" s="63">
        <v>7.9082154933780124</v>
      </c>
      <c r="AK1207" s="63">
        <v>6.0731511172701573</v>
      </c>
    </row>
    <row r="1208" spans="1:37" x14ac:dyDescent="0.25">
      <c r="A1208" s="61">
        <v>2024</v>
      </c>
      <c r="B1208" s="61">
        <v>5</v>
      </c>
      <c r="C1208" s="62" t="s">
        <v>105</v>
      </c>
      <c r="D1208" s="63">
        <v>146.50528806274616</v>
      </c>
      <c r="E1208" s="63">
        <v>8.4025526134799122</v>
      </c>
      <c r="F1208" s="63">
        <v>14.010903873892321</v>
      </c>
      <c r="G1208" s="63">
        <v>15.002132311512725</v>
      </c>
      <c r="H1208" s="63">
        <v>146.08509820704543</v>
      </c>
      <c r="I1208" s="63">
        <v>7.9991913627588644</v>
      </c>
      <c r="J1208" s="63">
        <v>13.968599904616429</v>
      </c>
      <c r="K1208" s="63">
        <v>15.03528359804389</v>
      </c>
      <c r="L1208" s="63">
        <v>45.987336409503435</v>
      </c>
      <c r="M1208" s="63">
        <v>-49.559342236404945</v>
      </c>
      <c r="N1208" s="63">
        <v>-42.503562308953313</v>
      </c>
      <c r="O1208" s="63">
        <v>-41.874718184056391</v>
      </c>
      <c r="P1208" s="63">
        <v>107.81247988741242</v>
      </c>
      <c r="Q1208" s="63">
        <v>0.17838378142860734</v>
      </c>
      <c r="R1208" s="63">
        <v>1.4428279134561128</v>
      </c>
      <c r="S1208" s="63">
        <v>3.2713792968250459</v>
      </c>
      <c r="T1208" s="63">
        <v>114.13558299669093</v>
      </c>
      <c r="U1208" s="63">
        <v>3.6194232267319819</v>
      </c>
      <c r="V1208" s="63">
        <v>5.8202067563966953</v>
      </c>
      <c r="W1208" s="63">
        <v>6.633055094777589</v>
      </c>
      <c r="X1208" s="63">
        <v>88.250772542935735</v>
      </c>
      <c r="Y1208" s="63">
        <v>-7.0386546894893485</v>
      </c>
      <c r="Z1208" s="63">
        <v>-8.8654420554848183</v>
      </c>
      <c r="AA1208" s="63">
        <v>-8.1085348709276417</v>
      </c>
      <c r="AB1208" s="63">
        <v>109.17781113775509</v>
      </c>
      <c r="AC1208" s="63">
        <v>-6.097795514099559</v>
      </c>
      <c r="AD1208" s="63">
        <v>-4.7430308163722845</v>
      </c>
      <c r="AE1208" s="63">
        <v>3.7712293953581195</v>
      </c>
      <c r="AF1208" s="64" t="s">
        <v>106</v>
      </c>
      <c r="AG1208" s="65">
        <v>138.66</v>
      </c>
      <c r="AH1208" s="63">
        <v>105.65793167658025</v>
      </c>
      <c r="AI1208" s="63">
        <v>2.3124337265694237</v>
      </c>
      <c r="AJ1208" s="63">
        <v>6.7308515470323904</v>
      </c>
      <c r="AK1208" s="63">
        <v>5.6942964236009033</v>
      </c>
    </row>
    <row r="1209" spans="1:37" x14ac:dyDescent="0.25">
      <c r="A1209" s="61">
        <v>2024</v>
      </c>
      <c r="B1209" s="61">
        <v>6</v>
      </c>
      <c r="C1209" s="62" t="s">
        <v>105</v>
      </c>
      <c r="D1209" s="63">
        <v>138.5835940113169</v>
      </c>
      <c r="E1209" s="63">
        <v>4.2301344283557398</v>
      </c>
      <c r="F1209" s="63">
        <v>12.308230693121702</v>
      </c>
      <c r="G1209" s="63">
        <v>13.591223500235671</v>
      </c>
      <c r="H1209" s="63">
        <v>138.85512458965806</v>
      </c>
      <c r="I1209" s="63">
        <v>4.3635543712252201</v>
      </c>
      <c r="J1209" s="63">
        <v>12.296888057934009</v>
      </c>
      <c r="K1209" s="63">
        <v>13.628348166285036</v>
      </c>
      <c r="L1209" s="63">
        <v>58.763121289122452</v>
      </c>
      <c r="M1209" s="63">
        <v>10.958271911895039</v>
      </c>
      <c r="N1209" s="63">
        <v>-36.624885226349605</v>
      </c>
      <c r="O1209" s="63">
        <v>-39.314233554533516</v>
      </c>
      <c r="P1209" s="63">
        <v>107.65121141371341</v>
      </c>
      <c r="Q1209" s="63">
        <v>-0.24775250649197744</v>
      </c>
      <c r="R1209" s="63">
        <v>1.1559311339749634</v>
      </c>
      <c r="S1209" s="63">
        <v>2.812956077235313</v>
      </c>
      <c r="T1209" s="63">
        <v>113.68191221385393</v>
      </c>
      <c r="U1209" s="63">
        <v>2.6042571898865958</v>
      </c>
      <c r="V1209" s="63">
        <v>5.2717383960248609</v>
      </c>
      <c r="W1209" s="63">
        <v>6.2976893645736283</v>
      </c>
      <c r="X1209" s="63">
        <v>87.789974637929504</v>
      </c>
      <c r="Y1209" s="63">
        <v>-6.792257788550657</v>
      </c>
      <c r="Z1209" s="63">
        <v>-8.5229965761994375</v>
      </c>
      <c r="AA1209" s="63">
        <v>-8.4308142584410035</v>
      </c>
      <c r="AB1209" s="63">
        <v>110.95828669988946</v>
      </c>
      <c r="AC1209" s="63">
        <v>-4.8204181451999659</v>
      </c>
      <c r="AD1209" s="63">
        <v>-4.7563455755260664</v>
      </c>
      <c r="AE1209" s="63">
        <v>2.3770437980169277</v>
      </c>
      <c r="AF1209" s="64" t="s">
        <v>106</v>
      </c>
      <c r="AG1209" s="65">
        <v>139.76</v>
      </c>
      <c r="AH1209" s="63">
        <v>99.158267037290287</v>
      </c>
      <c r="AI1209" s="63">
        <v>-2.1164485995872155</v>
      </c>
      <c r="AJ1209" s="63">
        <v>5.2172298383604154</v>
      </c>
      <c r="AK1209" s="63">
        <v>4.796878304603311</v>
      </c>
    </row>
    <row r="1210" spans="1:37" x14ac:dyDescent="0.25">
      <c r="A1210" s="61">
        <v>2024</v>
      </c>
      <c r="B1210" s="61">
        <v>7</v>
      </c>
      <c r="C1210" s="62" t="s">
        <v>105</v>
      </c>
      <c r="D1210" s="63">
        <v>145.95949319694896</v>
      </c>
      <c r="E1210" s="63">
        <v>10.388729415860126</v>
      </c>
      <c r="F1210" s="63">
        <v>12.024965435096458</v>
      </c>
      <c r="G1210" s="63">
        <v>13.044766101621036</v>
      </c>
      <c r="H1210" s="63">
        <v>146.32310876393967</v>
      </c>
      <c r="I1210" s="63">
        <v>10.594058426072024</v>
      </c>
      <c r="J1210" s="63">
        <v>12.045655386898456</v>
      </c>
      <c r="K1210" s="63">
        <v>13.087080128199233</v>
      </c>
      <c r="L1210" s="63">
        <v>53.683784608602636</v>
      </c>
      <c r="M1210" s="63">
        <v>-6.8437493539992573</v>
      </c>
      <c r="N1210" s="63">
        <v>-33.442302401486167</v>
      </c>
      <c r="O1210" s="63">
        <v>-37.130931310154111</v>
      </c>
      <c r="P1210" s="63">
        <v>108.02909820214155</v>
      </c>
      <c r="Q1210" s="63">
        <v>3.7449676996317294E-3</v>
      </c>
      <c r="R1210" s="63">
        <v>0.98862843716278626</v>
      </c>
      <c r="S1210" s="63">
        <v>2.3766245489992741</v>
      </c>
      <c r="T1210" s="63">
        <v>113.79547150468893</v>
      </c>
      <c r="U1210" s="63">
        <v>1.4309694193076012</v>
      </c>
      <c r="V1210" s="63">
        <v>4.7061438658730914</v>
      </c>
      <c r="W1210" s="63">
        <v>5.8011958473871204</v>
      </c>
      <c r="X1210" s="63">
        <v>88.842507557561262</v>
      </c>
      <c r="Y1210" s="63">
        <v>-1.9108516356222793</v>
      </c>
      <c r="Z1210" s="63">
        <v>-7.6166814010913741</v>
      </c>
      <c r="AA1210" s="63">
        <v>-8.0567910183849705</v>
      </c>
      <c r="AB1210" s="63">
        <v>111.51730571468832</v>
      </c>
      <c r="AC1210" s="63">
        <v>-4.2995922283521253</v>
      </c>
      <c r="AD1210" s="63">
        <v>-4.6893204225228136</v>
      </c>
      <c r="AE1210" s="63">
        <v>0.86958558412773357</v>
      </c>
      <c r="AF1210" s="64" t="s">
        <v>106</v>
      </c>
      <c r="AG1210" s="65">
        <v>140.46</v>
      </c>
      <c r="AH1210" s="63">
        <v>103.91534472230452</v>
      </c>
      <c r="AI1210" s="63">
        <v>3.8814057681075838</v>
      </c>
      <c r="AJ1210" s="63">
        <v>5.0241723039084807</v>
      </c>
      <c r="AK1210" s="63">
        <v>4.6779008472989716</v>
      </c>
    </row>
    <row r="1211" spans="1:37" x14ac:dyDescent="0.25">
      <c r="A1211" s="61">
        <v>2024</v>
      </c>
      <c r="B1211" s="61">
        <v>8</v>
      </c>
      <c r="C1211" s="62" t="s">
        <v>105</v>
      </c>
      <c r="D1211" s="63">
        <v>146.39732012619478</v>
      </c>
      <c r="E1211" s="63">
        <v>8.4210231397244968</v>
      </c>
      <c r="F1211" s="63">
        <v>11.552976132695413</v>
      </c>
      <c r="G1211" s="63">
        <v>12.391064140808822</v>
      </c>
      <c r="H1211" s="63">
        <v>146.54270591861027</v>
      </c>
      <c r="I1211" s="63">
        <v>8.3915432965352608</v>
      </c>
      <c r="J1211" s="63">
        <v>11.566927353912915</v>
      </c>
      <c r="K1211" s="63">
        <v>12.424351472915703</v>
      </c>
      <c r="L1211" s="63">
        <v>69.165543935083377</v>
      </c>
      <c r="M1211" s="63">
        <v>26.110986417214505</v>
      </c>
      <c r="N1211" s="63">
        <v>-27.944559069019625</v>
      </c>
      <c r="O1211" s="63">
        <v>-33.026241899725932</v>
      </c>
      <c r="P1211" s="63">
        <v>108.03663754925861</v>
      </c>
      <c r="Q1211" s="63">
        <v>-0.76044728218643343</v>
      </c>
      <c r="R1211" s="63">
        <v>0.7653535374879894</v>
      </c>
      <c r="S1211" s="63">
        <v>1.8495525991342134</v>
      </c>
      <c r="T1211" s="63">
        <v>114.11604286934025</v>
      </c>
      <c r="U1211" s="63">
        <v>0.17525934654358366</v>
      </c>
      <c r="V1211" s="63">
        <v>4.1167810136107263</v>
      </c>
      <c r="W1211" s="63">
        <v>5.1163369535561571</v>
      </c>
      <c r="X1211" s="63">
        <v>88.021632601102056</v>
      </c>
      <c r="Y1211" s="63">
        <v>-1.7390326630811472</v>
      </c>
      <c r="Z1211" s="63">
        <v>-6.9150042841259367</v>
      </c>
      <c r="AA1211" s="63">
        <v>-7.5228773337393449</v>
      </c>
      <c r="AB1211" s="63">
        <v>111.35938284300767</v>
      </c>
      <c r="AC1211" s="63">
        <v>-4.0357448243469491</v>
      </c>
      <c r="AD1211" s="63">
        <v>-4.6059895061567264</v>
      </c>
      <c r="AE1211" s="63">
        <v>-0.60670949321914236</v>
      </c>
      <c r="AF1211" s="64" t="s">
        <v>106</v>
      </c>
      <c r="AG1211" s="65">
        <v>140.69</v>
      </c>
      <c r="AH1211" s="63">
        <v>104.0566636763059</v>
      </c>
      <c r="AI1211" s="63">
        <v>2.0170235499091973</v>
      </c>
      <c r="AJ1211" s="63">
        <v>4.6379419711937597</v>
      </c>
      <c r="AK1211" s="63">
        <v>4.4199804019361864</v>
      </c>
    </row>
    <row r="1212" spans="1:37" x14ac:dyDescent="0.25">
      <c r="A1212" s="61">
        <v>2024</v>
      </c>
      <c r="B1212" s="61">
        <v>9</v>
      </c>
      <c r="C1212" s="62" t="s">
        <v>105</v>
      </c>
      <c r="D1212" s="63">
        <v>147.59448283831685</v>
      </c>
      <c r="E1212" s="63">
        <v>11.035364493007506</v>
      </c>
      <c r="F1212" s="63">
        <v>11.493863307105844</v>
      </c>
      <c r="G1212" s="63">
        <v>12.24156723424619</v>
      </c>
      <c r="H1212" s="63">
        <v>147.63578512997816</v>
      </c>
      <c r="I1212" s="63">
        <v>10.938323111205264</v>
      </c>
      <c r="J1212" s="63">
        <v>11.495123499480409</v>
      </c>
      <c r="K1212" s="63">
        <v>12.26096085192458</v>
      </c>
      <c r="L1212" s="63">
        <v>39.607379223362706</v>
      </c>
      <c r="M1212" s="63">
        <v>-32.203998685449335</v>
      </c>
      <c r="N1212" s="63">
        <v>-28.325915427536717</v>
      </c>
      <c r="O1212" s="63">
        <v>-30.662691386380473</v>
      </c>
      <c r="P1212" s="63">
        <v>108.3637716595329</v>
      </c>
      <c r="Q1212" s="63">
        <v>-0.43590137815797902</v>
      </c>
      <c r="R1212" s="63">
        <v>0.62939768085645831</v>
      </c>
      <c r="S1212" s="63">
        <v>1.3831231494586547</v>
      </c>
      <c r="T1212" s="63">
        <v>114.30861224033228</v>
      </c>
      <c r="U1212" s="63">
        <v>0.33307979498194129</v>
      </c>
      <c r="V1212" s="63">
        <v>3.6812173532353221</v>
      </c>
      <c r="W1212" s="63">
        <v>4.5385098763655947</v>
      </c>
      <c r="X1212" s="63">
        <v>88.607492232603605</v>
      </c>
      <c r="Y1212" s="63">
        <v>-0.88721564503865125</v>
      </c>
      <c r="Z1212" s="63">
        <v>-6.2732943465889086</v>
      </c>
      <c r="AA1212" s="63">
        <v>-6.9647524876242102</v>
      </c>
      <c r="AB1212" s="63">
        <v>111.91979940534351</v>
      </c>
      <c r="AC1212" s="63">
        <v>-3.5818343807941346</v>
      </c>
      <c r="AD1212" s="63">
        <v>-4.4901449958259398</v>
      </c>
      <c r="AE1212" s="63">
        <v>-2.1195606955653687</v>
      </c>
      <c r="AF1212" s="64" t="s">
        <v>106</v>
      </c>
      <c r="AG1212" s="65">
        <v>141.08000000000001</v>
      </c>
      <c r="AH1212" s="63">
        <v>104.61758069061302</v>
      </c>
      <c r="AI1212" s="63">
        <v>4.715446879746608</v>
      </c>
      <c r="AJ1212" s="63">
        <v>4.6466027164727919</v>
      </c>
      <c r="AK1212" s="63">
        <v>4.6357767126841196</v>
      </c>
    </row>
    <row r="1213" spans="1:37" x14ac:dyDescent="0.25">
      <c r="A1213" s="61">
        <v>2024</v>
      </c>
      <c r="B1213" s="61">
        <v>10</v>
      </c>
      <c r="C1213" s="62" t="s">
        <v>105</v>
      </c>
      <c r="D1213" s="63">
        <v>153.74186110444506</v>
      </c>
      <c r="E1213" s="63">
        <v>14.969197465952377</v>
      </c>
      <c r="F1213" s="63">
        <v>11.851996312059132</v>
      </c>
      <c r="G1213" s="63">
        <v>11.972288343693521</v>
      </c>
      <c r="H1213" s="63">
        <v>153.93668123516971</v>
      </c>
      <c r="I1213" s="63">
        <v>15.025205639939074</v>
      </c>
      <c r="J1213" s="63">
        <v>11.858845686625742</v>
      </c>
      <c r="K1213" s="63">
        <v>11.993115402664856</v>
      </c>
      <c r="L1213" s="63">
        <v>55.705487372961429</v>
      </c>
      <c r="M1213" s="63">
        <v>2.4381353564129711</v>
      </c>
      <c r="N1213" s="63">
        <v>-25.95932896850044</v>
      </c>
      <c r="O1213" s="63">
        <v>-28.515223211069824</v>
      </c>
      <c r="P1213" s="63">
        <v>107.82167421316495</v>
      </c>
      <c r="Q1213" s="63">
        <v>-0.13319003765769821</v>
      </c>
      <c r="R1213" s="63">
        <v>0.55242340461159056</v>
      </c>
      <c r="S1213" s="63">
        <v>1.015705318314744</v>
      </c>
      <c r="T1213" s="63">
        <v>114.43038404845956</v>
      </c>
      <c r="U1213" s="63">
        <v>0.53467420700773971</v>
      </c>
      <c r="V1213" s="63">
        <v>3.3566674758938264</v>
      </c>
      <c r="W1213" s="63">
        <v>3.9861241859121321</v>
      </c>
      <c r="X1213" s="63">
        <v>86.463816732811367</v>
      </c>
      <c r="Y1213" s="63">
        <v>-1.0650864842541807</v>
      </c>
      <c r="Z1213" s="63">
        <v>-5.7823677344713387</v>
      </c>
      <c r="AA1213" s="63">
        <v>-6.3073934630327102</v>
      </c>
      <c r="AB1213" s="63">
        <v>110.76822023485784</v>
      </c>
      <c r="AC1213" s="63">
        <v>-2.2471355804689352</v>
      </c>
      <c r="AD1213" s="63">
        <v>-4.2671006576091237</v>
      </c>
      <c r="AE1213" s="63">
        <v>-3.156603277539233</v>
      </c>
      <c r="AF1213" s="64" t="s">
        <v>106</v>
      </c>
      <c r="AG1213" s="65">
        <v>141.44999999999999</v>
      </c>
      <c r="AH1213" s="63">
        <v>108.6898982710817</v>
      </c>
      <c r="AI1213" s="63">
        <v>8.3855954901714398</v>
      </c>
      <c r="AJ1213" s="63">
        <v>5.0236848185008398</v>
      </c>
      <c r="AK1213" s="63">
        <v>4.6610354883079594</v>
      </c>
    </row>
    <row r="1214" spans="1:37" x14ac:dyDescent="0.25">
      <c r="A1214" s="61">
        <v>2024</v>
      </c>
      <c r="B1214" s="61">
        <v>11</v>
      </c>
      <c r="C1214" s="62" t="s">
        <v>105</v>
      </c>
      <c r="D1214" s="63">
        <v>144.79866056304539</v>
      </c>
      <c r="E1214" s="63">
        <v>10.082042097636617</v>
      </c>
      <c r="F1214" s="63">
        <v>11.689098132641629</v>
      </c>
      <c r="G1214" s="63">
        <v>11.578093305019181</v>
      </c>
      <c r="H1214" s="63">
        <v>144.82880923104554</v>
      </c>
      <c r="I1214" s="63">
        <v>9.9391052418087042</v>
      </c>
      <c r="J1214" s="63">
        <v>11.682068256712675</v>
      </c>
      <c r="K1214" s="63">
        <v>11.563469866020597</v>
      </c>
      <c r="L1214" s="63">
        <v>42.559995120160949</v>
      </c>
      <c r="M1214" s="63">
        <v>-27.67876934163948</v>
      </c>
      <c r="N1214" s="63">
        <v>-26.091469844740999</v>
      </c>
      <c r="O1214" s="63">
        <v>-27.294669583150721</v>
      </c>
      <c r="P1214" s="63">
        <v>108.04987737834225</v>
      </c>
      <c r="Q1214" s="63">
        <v>-0.43108853243496981</v>
      </c>
      <c r="R1214" s="63">
        <v>0.46183252097591332</v>
      </c>
      <c r="S1214" s="63">
        <v>0.63381322383297345</v>
      </c>
      <c r="T1214" s="63">
        <v>105.63562759915554</v>
      </c>
      <c r="U1214" s="63">
        <v>-7.8446437879997148</v>
      </c>
      <c r="V1214" s="63">
        <v>2.3026180432616838</v>
      </c>
      <c r="W1214" s="63">
        <v>2.6977907340229592</v>
      </c>
      <c r="X1214" s="63">
        <v>112.99872560142236</v>
      </c>
      <c r="Y1214" s="63">
        <v>28.730840209980727</v>
      </c>
      <c r="Z1214" s="63">
        <v>-2.7974346993710819</v>
      </c>
      <c r="AA1214" s="63">
        <v>-3.3809069576520443</v>
      </c>
      <c r="AB1214" s="63">
        <v>111.72274520262692</v>
      </c>
      <c r="AC1214" s="63">
        <v>-1.0373854914582665</v>
      </c>
      <c r="AD1214" s="63">
        <v>-3.9759729869063509</v>
      </c>
      <c r="AE1214" s="63">
        <v>-3.811739625078161</v>
      </c>
      <c r="AF1214" s="64" t="s">
        <v>106</v>
      </c>
      <c r="AG1214" s="65">
        <v>141.56</v>
      </c>
      <c r="AH1214" s="63">
        <v>102.2878359445079</v>
      </c>
      <c r="AI1214" s="63">
        <v>4.3353178033335809</v>
      </c>
      <c r="AJ1214" s="63">
        <v>4.961906137518346</v>
      </c>
      <c r="AK1214" s="63">
        <v>4.6299813441398499</v>
      </c>
    </row>
    <row r="1215" spans="1:37" x14ac:dyDescent="0.25">
      <c r="A1215" s="61">
        <v>2024</v>
      </c>
      <c r="B1215" s="61">
        <v>12</v>
      </c>
      <c r="C1215" s="62" t="s">
        <v>105</v>
      </c>
      <c r="D1215" s="63">
        <v>142.12155839558986</v>
      </c>
      <c r="E1215" s="63">
        <v>12.929300047049907</v>
      </c>
      <c r="F1215" s="63">
        <v>11.789467356221328</v>
      </c>
      <c r="G1215" s="63">
        <v>11.789467356221323</v>
      </c>
      <c r="H1215" s="63">
        <v>141.71953967386148</v>
      </c>
      <c r="I1215" s="63">
        <v>12.608617027238097</v>
      </c>
      <c r="J1215" s="63">
        <v>11.756987020470477</v>
      </c>
      <c r="K1215" s="63">
        <v>11.756987020470476</v>
      </c>
      <c r="L1215" s="63">
        <v>42.562093097986633</v>
      </c>
      <c r="M1215" s="63">
        <v>-10.688791704041449</v>
      </c>
      <c r="N1215" s="63">
        <v>-25.189053101828694</v>
      </c>
      <c r="O1215" s="63">
        <v>-25.189053101828691</v>
      </c>
      <c r="P1215" s="63">
        <v>107.58997720420172</v>
      </c>
      <c r="Q1215" s="63">
        <v>0.11395855399260313</v>
      </c>
      <c r="R1215" s="63">
        <v>0.43275269188478571</v>
      </c>
      <c r="S1215" s="63">
        <v>0.4327526918847866</v>
      </c>
      <c r="T1215" s="63">
        <v>104.93501491704652</v>
      </c>
      <c r="U1215" s="63">
        <v>-7.9548898328240796</v>
      </c>
      <c r="V1215" s="63">
        <v>1.4247889856964013</v>
      </c>
      <c r="W1215" s="63">
        <v>1.4247889856963951</v>
      </c>
      <c r="X1215" s="63">
        <v>113.50484789052761</v>
      </c>
      <c r="Y1215" s="63">
        <v>30.154956689124162</v>
      </c>
      <c r="Z1215" s="63">
        <v>-0.19008236140778401</v>
      </c>
      <c r="AA1215" s="63">
        <v>-0.19008236140778934</v>
      </c>
      <c r="AB1215" s="63">
        <v>110.84229025431868</v>
      </c>
      <c r="AC1215" s="63">
        <v>1.7433581773632625</v>
      </c>
      <c r="AD1215" s="63">
        <v>-3.5182848771854847</v>
      </c>
      <c r="AE1215" s="63">
        <v>-3.5182848771854793</v>
      </c>
      <c r="AF1215" s="64" t="s">
        <v>106</v>
      </c>
      <c r="AG1215" s="65">
        <v>141.62</v>
      </c>
      <c r="AH1215" s="63">
        <v>100.35415788418997</v>
      </c>
      <c r="AI1215" s="63">
        <v>7.0523833591049794</v>
      </c>
      <c r="AJ1215" s="63">
        <v>5.1271230213852048</v>
      </c>
      <c r="AK1215" s="63">
        <v>5.1271230213852022</v>
      </c>
    </row>
    <row r="1216" spans="1:37" x14ac:dyDescent="0.25">
      <c r="A1216" s="61">
        <v>2025</v>
      </c>
      <c r="B1216" s="61">
        <v>1</v>
      </c>
      <c r="C1216" s="62" t="s">
        <v>105</v>
      </c>
      <c r="D1216" s="63">
        <v>149.49835351174335</v>
      </c>
      <c r="E1216" s="63">
        <v>13.580960969638539</v>
      </c>
      <c r="F1216" s="63">
        <v>13.580960969638545</v>
      </c>
      <c r="G1216" s="63">
        <v>11.752931204954777</v>
      </c>
      <c r="H1216" s="63">
        <v>149.60969045508878</v>
      </c>
      <c r="I1216" s="63">
        <v>13.509044857452153</v>
      </c>
      <c r="J1216" s="63">
        <v>13.509044857452146</v>
      </c>
      <c r="K1216" s="63">
        <v>11.718083661805593</v>
      </c>
      <c r="L1216" s="63">
        <v>41.209043001403266</v>
      </c>
      <c r="M1216" s="63">
        <v>-23.741544221117962</v>
      </c>
      <c r="N1216" s="63">
        <v>-23.741544221117962</v>
      </c>
      <c r="O1216" s="63">
        <v>-24.812115061862031</v>
      </c>
      <c r="P1216" s="63">
        <v>105.6240464718001</v>
      </c>
      <c r="Q1216" s="63">
        <v>-0.58000965817332428</v>
      </c>
      <c r="R1216" s="63">
        <v>-0.5800096581733305</v>
      </c>
      <c r="S1216" s="63">
        <v>0.19587478005132652</v>
      </c>
      <c r="T1216" s="63">
        <v>103.54256845062366</v>
      </c>
      <c r="U1216" s="63">
        <v>-8.6297549492455659</v>
      </c>
      <c r="V1216" s="63">
        <v>-8.6297549492455605</v>
      </c>
      <c r="W1216" s="63">
        <v>0.14112408771470086</v>
      </c>
      <c r="X1216" s="63">
        <v>110.11055512578214</v>
      </c>
      <c r="Y1216" s="63">
        <v>27.914935938688345</v>
      </c>
      <c r="Z1216" s="63">
        <v>27.914935938688345</v>
      </c>
      <c r="AA1216" s="63">
        <v>2.7870154689220783</v>
      </c>
      <c r="AB1216" s="63">
        <v>108.42453301531361</v>
      </c>
      <c r="AC1216" s="63">
        <v>3.402684295405777</v>
      </c>
      <c r="AD1216" s="63">
        <v>3.4026842954057779</v>
      </c>
      <c r="AE1216" s="63">
        <v>-3.0121647489862511</v>
      </c>
      <c r="AF1216" s="64" t="s">
        <v>106</v>
      </c>
      <c r="AG1216" s="65">
        <v>143.03</v>
      </c>
      <c r="AH1216" s="63">
        <v>104.5223753840057</v>
      </c>
      <c r="AI1216" s="63">
        <v>7.6569312637481346</v>
      </c>
      <c r="AJ1216" s="63">
        <v>7.6569312637481346</v>
      </c>
      <c r="AK1216" s="63">
        <v>5.2826161110453</v>
      </c>
    </row>
    <row r="1217" spans="1:37" x14ac:dyDescent="0.25">
      <c r="A1217" s="61" t="s">
        <v>245</v>
      </c>
      <c r="B1217" s="61">
        <v>2</v>
      </c>
      <c r="C1217" s="62" t="s">
        <v>105</v>
      </c>
      <c r="D1217" s="63">
        <v>149.98877765832142</v>
      </c>
      <c r="E1217" s="63">
        <v>7.3078924274528276</v>
      </c>
      <c r="F1217" s="63">
        <v>10.350219768602752</v>
      </c>
      <c r="G1217" s="63">
        <v>10.942985980623845</v>
      </c>
      <c r="H1217" s="63">
        <v>150.14827496430604</v>
      </c>
      <c r="I1217" s="63">
        <v>7.4014196320395342</v>
      </c>
      <c r="J1217" s="63">
        <v>10.36531950269679</v>
      </c>
      <c r="K1217" s="63">
        <v>10.928724521390933</v>
      </c>
      <c r="L1217" s="63">
        <v>45.631083890958003</v>
      </c>
      <c r="M1217" s="63">
        <v>-19.992192730025224</v>
      </c>
      <c r="N1217" s="63">
        <v>-21.81632493154423</v>
      </c>
      <c r="O1217" s="63">
        <v>-24.493924277511709</v>
      </c>
      <c r="P1217" s="63">
        <v>106.8888179223153</v>
      </c>
      <c r="Q1217" s="63">
        <v>-6.6189756576449099E-2</v>
      </c>
      <c r="R1217" s="63">
        <v>-0.32223285981662908</v>
      </c>
      <c r="S1217" s="63">
        <v>8.6216663187030917E-3</v>
      </c>
      <c r="T1217" s="63">
        <v>104.34456324275496</v>
      </c>
      <c r="U1217" s="63">
        <v>-8.8114536027619437</v>
      </c>
      <c r="V1217" s="63">
        <v>-8.7210451775431626</v>
      </c>
      <c r="W1217" s="63">
        <v>-1.2020022933311907</v>
      </c>
      <c r="X1217" s="63">
        <v>112.92486364215</v>
      </c>
      <c r="Y1217" s="63">
        <v>32.416046612338135</v>
      </c>
      <c r="Z1217" s="63">
        <v>30.154974970856486</v>
      </c>
      <c r="AA1217" s="63">
        <v>6.3219775715504198</v>
      </c>
      <c r="AB1217" s="63">
        <v>109.39303345845263</v>
      </c>
      <c r="AC1217" s="63">
        <v>3.0042636066954316</v>
      </c>
      <c r="AD1217" s="63">
        <v>3.2022036670396936</v>
      </c>
      <c r="AE1217" s="63">
        <v>-2.456766769784835</v>
      </c>
      <c r="AF1217" s="64" t="s">
        <v>106</v>
      </c>
      <c r="AG1217" s="65">
        <v>143.03</v>
      </c>
      <c r="AH1217" s="63">
        <v>104.86525739937176</v>
      </c>
      <c r="AI1217" s="63">
        <v>2.0261503964854199</v>
      </c>
      <c r="AJ1217" s="63">
        <v>4.7613301821119336</v>
      </c>
      <c r="AK1217" s="63">
        <v>4.6551412933285832</v>
      </c>
    </row>
    <row r="1218" spans="1:37" x14ac:dyDescent="0.25">
      <c r="A1218" s="61" t="s">
        <v>245</v>
      </c>
      <c r="B1218" s="61">
        <v>3</v>
      </c>
      <c r="C1218" s="62" t="s">
        <v>105</v>
      </c>
      <c r="D1218" s="63">
        <v>158.3000120370574</v>
      </c>
      <c r="E1218" s="63">
        <v>5.8364449707426758</v>
      </c>
      <c r="F1218" s="63">
        <v>8.7464679555578897</v>
      </c>
      <c r="G1218" s="63">
        <v>10.581805871878331</v>
      </c>
      <c r="H1218" s="63">
        <v>158.25036848930355</v>
      </c>
      <c r="I1218" s="63">
        <v>5.6318106081530601</v>
      </c>
      <c r="J1218" s="63">
        <v>8.6825690396879818</v>
      </c>
      <c r="K1218" s="63">
        <v>10.538367766451231</v>
      </c>
      <c r="L1218" s="63">
        <v>51.985838870284176</v>
      </c>
      <c r="M1218" s="63">
        <v>-8.1742182893338367</v>
      </c>
      <c r="N1218" s="63">
        <v>-17.210511315837373</v>
      </c>
      <c r="O1218" s="63">
        <v>-20.59965092738895</v>
      </c>
      <c r="P1218" s="63">
        <v>107.04843141737889</v>
      </c>
      <c r="Q1218" s="63">
        <v>-0.55178398767284875</v>
      </c>
      <c r="R1218" s="63">
        <v>-0.39924712743814039</v>
      </c>
      <c r="S1218" s="63">
        <v>-0.2174578836271337</v>
      </c>
      <c r="T1218" s="63">
        <v>104.13358650541815</v>
      </c>
      <c r="U1218" s="63">
        <v>-9.0871780671543689</v>
      </c>
      <c r="V1218" s="63">
        <v>-8.8435655556640356</v>
      </c>
      <c r="W1218" s="63">
        <v>-2.4813726131782232</v>
      </c>
      <c r="X1218" s="63">
        <v>112.93745374884413</v>
      </c>
      <c r="Y1218" s="63">
        <v>28.576206402293337</v>
      </c>
      <c r="Z1218" s="63">
        <v>29.619962954807445</v>
      </c>
      <c r="AA1218" s="63">
        <v>9.4528640950259017</v>
      </c>
      <c r="AB1218" s="63">
        <v>111.62631442257411</v>
      </c>
      <c r="AC1218" s="63">
        <v>4.7473542024576147</v>
      </c>
      <c r="AD1218" s="63">
        <v>3.7206191645327014</v>
      </c>
      <c r="AE1218" s="63">
        <v>-1.8320027495051647</v>
      </c>
      <c r="AF1218" s="64" t="s">
        <v>106</v>
      </c>
      <c r="AG1218" s="65">
        <v>143.03</v>
      </c>
      <c r="AH1218" s="63">
        <v>110.67609035660868</v>
      </c>
      <c r="AI1218" s="63">
        <v>1.9294574195609471</v>
      </c>
      <c r="AJ1218" s="63">
        <v>3.7644568059856942</v>
      </c>
      <c r="AK1218" s="63">
        <v>4.6048007856389148</v>
      </c>
    </row>
    <row r="1219" spans="1:37" x14ac:dyDescent="0.25">
      <c r="A1219" s="61">
        <v>2019</v>
      </c>
      <c r="B1219" s="61">
        <v>1</v>
      </c>
      <c r="C1219" s="62" t="s">
        <v>107</v>
      </c>
      <c r="D1219" s="63">
        <v>81.611990598591134</v>
      </c>
      <c r="E1219" s="63"/>
      <c r="F1219" s="63"/>
      <c r="G1219" s="63"/>
      <c r="H1219" s="63">
        <v>81.210635272450958</v>
      </c>
      <c r="I1219" s="63"/>
      <c r="J1219" s="63"/>
      <c r="K1219" s="63"/>
      <c r="L1219" s="63">
        <v>73.902898643259974</v>
      </c>
      <c r="M1219" s="63"/>
      <c r="N1219" s="63"/>
      <c r="O1219" s="63"/>
      <c r="P1219" s="63">
        <v>95.399800309716426</v>
      </c>
      <c r="Q1219" s="63"/>
      <c r="R1219" s="63"/>
      <c r="S1219" s="63"/>
      <c r="T1219" s="63">
        <v>96.954587733562803</v>
      </c>
      <c r="U1219" s="63"/>
      <c r="V1219" s="63"/>
      <c r="W1219" s="63"/>
      <c r="X1219" s="63">
        <v>88.489324129073708</v>
      </c>
      <c r="Y1219" s="63"/>
      <c r="Z1219" s="63"/>
      <c r="AA1219" s="63"/>
      <c r="AB1219" s="63">
        <v>91.799945066330011</v>
      </c>
      <c r="AC1219" s="63"/>
      <c r="AD1219" s="63"/>
      <c r="AE1219" s="63"/>
      <c r="AF1219" s="64" t="s">
        <v>106</v>
      </c>
      <c r="AG1219" s="65">
        <v>100.93</v>
      </c>
      <c r="AH1219" s="63">
        <v>80.859992666789978</v>
      </c>
      <c r="AI1219" s="63"/>
      <c r="AJ1219" s="63"/>
      <c r="AK1219" s="63"/>
    </row>
    <row r="1220" spans="1:37" x14ac:dyDescent="0.25">
      <c r="A1220" s="61">
        <v>2019</v>
      </c>
      <c r="B1220" s="61">
        <v>2</v>
      </c>
      <c r="C1220" s="62" t="s">
        <v>107</v>
      </c>
      <c r="D1220" s="63">
        <v>85.141094502845519</v>
      </c>
      <c r="E1220" s="63"/>
      <c r="F1220" s="63"/>
      <c r="G1220" s="63"/>
      <c r="H1220" s="63">
        <v>84.647031031641262</v>
      </c>
      <c r="I1220" s="63"/>
      <c r="J1220" s="63"/>
      <c r="K1220" s="63"/>
      <c r="L1220" s="63">
        <v>72.561082596980725</v>
      </c>
      <c r="M1220" s="63"/>
      <c r="N1220" s="63"/>
      <c r="O1220" s="63"/>
      <c r="P1220" s="63">
        <v>95.395989880930088</v>
      </c>
      <c r="Q1220" s="63"/>
      <c r="R1220" s="63"/>
      <c r="S1220" s="63"/>
      <c r="T1220" s="63">
        <v>96.879569225707272</v>
      </c>
      <c r="U1220" s="63"/>
      <c r="V1220" s="63"/>
      <c r="W1220" s="63"/>
      <c r="X1220" s="63">
        <v>89.324129073687587</v>
      </c>
      <c r="Y1220" s="63"/>
      <c r="Z1220" s="63"/>
      <c r="AA1220" s="63"/>
      <c r="AB1220" s="63">
        <v>91.114719814189272</v>
      </c>
      <c r="AC1220" s="63"/>
      <c r="AD1220" s="63"/>
      <c r="AE1220" s="63"/>
      <c r="AF1220" s="64" t="s">
        <v>106</v>
      </c>
      <c r="AG1220" s="65">
        <v>101.01</v>
      </c>
      <c r="AH1220" s="63">
        <v>84.289767847584912</v>
      </c>
      <c r="AI1220" s="63"/>
      <c r="AJ1220" s="63"/>
      <c r="AK1220" s="63"/>
    </row>
    <row r="1221" spans="1:37" x14ac:dyDescent="0.25">
      <c r="A1221" s="61">
        <v>2019</v>
      </c>
      <c r="B1221" s="61">
        <v>3</v>
      </c>
      <c r="C1221" s="62" t="s">
        <v>107</v>
      </c>
      <c r="D1221" s="63">
        <v>84.808668347428821</v>
      </c>
      <c r="E1221" s="63"/>
      <c r="F1221" s="63"/>
      <c r="G1221" s="63"/>
      <c r="H1221" s="63">
        <v>85.232494737428254</v>
      </c>
      <c r="I1221" s="63"/>
      <c r="J1221" s="63"/>
      <c r="K1221" s="63"/>
      <c r="L1221" s="63">
        <v>77.871353233051906</v>
      </c>
      <c r="M1221" s="63"/>
      <c r="N1221" s="63"/>
      <c r="O1221" s="63"/>
      <c r="P1221" s="63">
        <v>96.447191922367296</v>
      </c>
      <c r="Q1221" s="63"/>
      <c r="R1221" s="63"/>
      <c r="S1221" s="63"/>
      <c r="T1221" s="63">
        <v>97.652836922064537</v>
      </c>
      <c r="U1221" s="63"/>
      <c r="V1221" s="63"/>
      <c r="W1221" s="63"/>
      <c r="X1221" s="63">
        <v>91.751841743814779</v>
      </c>
      <c r="Y1221" s="63"/>
      <c r="Z1221" s="63"/>
      <c r="AA1221" s="63"/>
      <c r="AB1221" s="63">
        <v>92.580581429528308</v>
      </c>
      <c r="AC1221" s="63"/>
      <c r="AD1221" s="63"/>
      <c r="AE1221" s="63"/>
      <c r="AF1221" s="64" t="s">
        <v>106</v>
      </c>
      <c r="AG1221" s="65">
        <v>101.04</v>
      </c>
      <c r="AH1221" s="63">
        <v>83.935736685895506</v>
      </c>
      <c r="AI1221" s="63"/>
      <c r="AJ1221" s="63"/>
      <c r="AK1221" s="63"/>
    </row>
    <row r="1222" spans="1:37" x14ac:dyDescent="0.25">
      <c r="A1222" s="61">
        <v>2019</v>
      </c>
      <c r="B1222" s="61">
        <v>4</v>
      </c>
      <c r="C1222" s="62" t="s">
        <v>107</v>
      </c>
      <c r="D1222" s="63">
        <v>85.274176908861577</v>
      </c>
      <c r="E1222" s="63"/>
      <c r="F1222" s="63"/>
      <c r="G1222" s="63"/>
      <c r="H1222" s="63">
        <v>85.684741794689018</v>
      </c>
      <c r="I1222" s="63"/>
      <c r="J1222" s="63"/>
      <c r="K1222" s="63"/>
      <c r="L1222" s="63">
        <v>76.609533027962328</v>
      </c>
      <c r="M1222" s="63"/>
      <c r="N1222" s="63"/>
      <c r="O1222" s="63"/>
      <c r="P1222" s="63">
        <v>97.217851144408726</v>
      </c>
      <c r="Q1222" s="63"/>
      <c r="R1222" s="63"/>
      <c r="S1222" s="63"/>
      <c r="T1222" s="63">
        <v>98.539391676843337</v>
      </c>
      <c r="U1222" s="63"/>
      <c r="V1222" s="63"/>
      <c r="W1222" s="63"/>
      <c r="X1222" s="63">
        <v>91.1863862578263</v>
      </c>
      <c r="Y1222" s="63"/>
      <c r="Z1222" s="63"/>
      <c r="AA1222" s="63"/>
      <c r="AB1222" s="63">
        <v>94.413631260149501</v>
      </c>
      <c r="AC1222" s="63"/>
      <c r="AD1222" s="63"/>
      <c r="AE1222" s="63"/>
      <c r="AF1222" s="64" t="s">
        <v>106</v>
      </c>
      <c r="AG1222" s="65">
        <v>101.36</v>
      </c>
      <c r="AH1222" s="63">
        <v>84.130008789326737</v>
      </c>
      <c r="AI1222" s="63"/>
      <c r="AJ1222" s="63"/>
      <c r="AK1222" s="63"/>
    </row>
    <row r="1223" spans="1:37" x14ac:dyDescent="0.25">
      <c r="A1223" s="61">
        <v>2019</v>
      </c>
      <c r="B1223" s="61">
        <v>5</v>
      </c>
      <c r="C1223" s="62" t="s">
        <v>107</v>
      </c>
      <c r="D1223" s="63">
        <v>90.085143948963392</v>
      </c>
      <c r="E1223" s="63"/>
      <c r="F1223" s="63"/>
      <c r="G1223" s="63"/>
      <c r="H1223" s="63">
        <v>89.944401952117545</v>
      </c>
      <c r="I1223" s="63"/>
      <c r="J1223" s="63"/>
      <c r="K1223" s="63"/>
      <c r="L1223" s="63">
        <v>92.050928934967544</v>
      </c>
      <c r="M1223" s="63"/>
      <c r="N1223" s="63"/>
      <c r="O1223" s="63"/>
      <c r="P1223" s="63">
        <v>97.418374959290944</v>
      </c>
      <c r="Q1223" s="63"/>
      <c r="R1223" s="63"/>
      <c r="S1223" s="63"/>
      <c r="T1223" s="63">
        <v>98.504464031485526</v>
      </c>
      <c r="U1223" s="63"/>
      <c r="V1223" s="63"/>
      <c r="W1223" s="63"/>
      <c r="X1223" s="63">
        <v>93.232371880630026</v>
      </c>
      <c r="Y1223" s="63"/>
      <c r="Z1223" s="63"/>
      <c r="AA1223" s="63"/>
      <c r="AB1223" s="63">
        <v>93.864294560121067</v>
      </c>
      <c r="AC1223" s="63"/>
      <c r="AD1223" s="63"/>
      <c r="AE1223" s="63"/>
      <c r="AF1223" s="64" t="s">
        <v>106</v>
      </c>
      <c r="AG1223" s="65">
        <v>101.57</v>
      </c>
      <c r="AH1223" s="63">
        <v>88.692669044957569</v>
      </c>
      <c r="AI1223" s="63"/>
      <c r="AJ1223" s="63"/>
      <c r="AK1223" s="63"/>
    </row>
    <row r="1224" spans="1:37" x14ac:dyDescent="0.25">
      <c r="A1224" s="61">
        <v>2019</v>
      </c>
      <c r="B1224" s="61">
        <v>6</v>
      </c>
      <c r="C1224" s="62" t="s">
        <v>107</v>
      </c>
      <c r="D1224" s="63">
        <v>86.578790801066589</v>
      </c>
      <c r="E1224" s="63"/>
      <c r="F1224" s="63"/>
      <c r="G1224" s="63"/>
      <c r="H1224" s="63">
        <v>85.953241777182299</v>
      </c>
      <c r="I1224" s="63"/>
      <c r="J1224" s="63"/>
      <c r="K1224" s="63"/>
      <c r="L1224" s="63">
        <v>86.81155451281667</v>
      </c>
      <c r="M1224" s="63"/>
      <c r="N1224" s="63"/>
      <c r="O1224" s="63"/>
      <c r="P1224" s="63">
        <v>97.671768473583924</v>
      </c>
      <c r="Q1224" s="63"/>
      <c r="R1224" s="63"/>
      <c r="S1224" s="63"/>
      <c r="T1224" s="63">
        <v>99.698078346758152</v>
      </c>
      <c r="U1224" s="63"/>
      <c r="V1224" s="63"/>
      <c r="W1224" s="63"/>
      <c r="X1224" s="63">
        <v>91.268439735288368</v>
      </c>
      <c r="Y1224" s="63"/>
      <c r="Z1224" s="63"/>
      <c r="AA1224" s="63"/>
      <c r="AB1224" s="63">
        <v>88.761245741435886</v>
      </c>
      <c r="AC1224" s="63"/>
      <c r="AD1224" s="63"/>
      <c r="AE1224" s="63"/>
      <c r="AF1224" s="64" t="s">
        <v>106</v>
      </c>
      <c r="AG1224" s="65">
        <v>101.76</v>
      </c>
      <c r="AH1224" s="63">
        <v>85.081358884695931</v>
      </c>
      <c r="AI1224" s="63"/>
      <c r="AJ1224" s="63"/>
      <c r="AK1224" s="63"/>
    </row>
    <row r="1225" spans="1:37" x14ac:dyDescent="0.25">
      <c r="A1225" s="61">
        <v>2019</v>
      </c>
      <c r="B1225" s="61">
        <v>7</v>
      </c>
      <c r="C1225" s="62" t="s">
        <v>107</v>
      </c>
      <c r="D1225" s="63">
        <v>92.324850486389138</v>
      </c>
      <c r="E1225" s="63"/>
      <c r="F1225" s="63"/>
      <c r="G1225" s="63"/>
      <c r="H1225" s="63">
        <v>91.547564146513949</v>
      </c>
      <c r="I1225" s="63"/>
      <c r="J1225" s="63"/>
      <c r="K1225" s="63"/>
      <c r="L1225" s="63">
        <v>102.37775792150768</v>
      </c>
      <c r="M1225" s="63"/>
      <c r="N1225" s="63"/>
      <c r="O1225" s="63"/>
      <c r="P1225" s="63">
        <v>98.158550751041503</v>
      </c>
      <c r="Q1225" s="63"/>
      <c r="R1225" s="63"/>
      <c r="S1225" s="63"/>
      <c r="T1225" s="63">
        <v>99.373099385602472</v>
      </c>
      <c r="U1225" s="63"/>
      <c r="V1225" s="63"/>
      <c r="W1225" s="63"/>
      <c r="X1225" s="63">
        <v>93.82815147785449</v>
      </c>
      <c r="Y1225" s="63"/>
      <c r="Z1225" s="63"/>
      <c r="AA1225" s="63"/>
      <c r="AB1225" s="63">
        <v>93.615647422213456</v>
      </c>
      <c r="AC1225" s="63"/>
      <c r="AD1225" s="63"/>
      <c r="AE1225" s="63"/>
      <c r="AF1225" s="64" t="s">
        <v>106</v>
      </c>
      <c r="AG1225" s="65">
        <v>101.87</v>
      </c>
      <c r="AH1225" s="63">
        <v>90.630068210846304</v>
      </c>
      <c r="AI1225" s="63"/>
      <c r="AJ1225" s="63"/>
      <c r="AK1225" s="63"/>
    </row>
    <row r="1226" spans="1:37" x14ac:dyDescent="0.25">
      <c r="A1226" s="61">
        <v>2019</v>
      </c>
      <c r="B1226" s="61">
        <v>8</v>
      </c>
      <c r="C1226" s="62" t="s">
        <v>107</v>
      </c>
      <c r="D1226" s="63">
        <v>90.339005306400082</v>
      </c>
      <c r="E1226" s="63"/>
      <c r="F1226" s="63"/>
      <c r="G1226" s="63"/>
      <c r="H1226" s="63">
        <v>89.897760529915459</v>
      </c>
      <c r="I1226" s="63"/>
      <c r="J1226" s="63"/>
      <c r="K1226" s="63"/>
      <c r="L1226" s="63">
        <v>94.782645297283253</v>
      </c>
      <c r="M1226" s="63"/>
      <c r="N1226" s="63"/>
      <c r="O1226" s="63"/>
      <c r="P1226" s="63">
        <v>97.948024560595073</v>
      </c>
      <c r="Q1226" s="63"/>
      <c r="R1226" s="63"/>
      <c r="S1226" s="63"/>
      <c r="T1226" s="63">
        <v>99.74393986370626</v>
      </c>
      <c r="U1226" s="63"/>
      <c r="V1226" s="63"/>
      <c r="W1226" s="63"/>
      <c r="X1226" s="63">
        <v>90.745794759280074</v>
      </c>
      <c r="Y1226" s="63"/>
      <c r="Z1226" s="63"/>
      <c r="AA1226" s="63"/>
      <c r="AB1226" s="63">
        <v>92.525647759525469</v>
      </c>
      <c r="AC1226" s="63"/>
      <c r="AD1226" s="63"/>
      <c r="AE1226" s="63"/>
      <c r="AF1226" s="64" t="s">
        <v>106</v>
      </c>
      <c r="AG1226" s="65">
        <v>102.1</v>
      </c>
      <c r="AH1226" s="63">
        <v>88.480906274632801</v>
      </c>
      <c r="AI1226" s="63"/>
      <c r="AJ1226" s="63"/>
      <c r="AK1226" s="63"/>
    </row>
    <row r="1227" spans="1:37" x14ac:dyDescent="0.25">
      <c r="A1227" s="61">
        <v>2019</v>
      </c>
      <c r="B1227" s="61">
        <v>9</v>
      </c>
      <c r="C1227" s="62" t="s">
        <v>107</v>
      </c>
      <c r="D1227" s="63">
        <v>90.090558127142572</v>
      </c>
      <c r="E1227" s="63"/>
      <c r="F1227" s="63"/>
      <c r="G1227" s="63"/>
      <c r="H1227" s="63">
        <v>90.065332135559032</v>
      </c>
      <c r="I1227" s="63"/>
      <c r="J1227" s="63"/>
      <c r="K1227" s="63"/>
      <c r="L1227" s="63">
        <v>88.891218195505672</v>
      </c>
      <c r="M1227" s="63"/>
      <c r="N1227" s="63"/>
      <c r="O1227" s="63"/>
      <c r="P1227" s="63">
        <v>98.297155098145367</v>
      </c>
      <c r="Q1227" s="63"/>
      <c r="R1227" s="63"/>
      <c r="S1227" s="63"/>
      <c r="T1227" s="63">
        <v>100.14332989540689</v>
      </c>
      <c r="U1227" s="63"/>
      <c r="V1227" s="63"/>
      <c r="W1227" s="63"/>
      <c r="X1227" s="63">
        <v>91.59308610263821</v>
      </c>
      <c r="Y1227" s="63"/>
      <c r="Z1227" s="63"/>
      <c r="AA1227" s="63"/>
      <c r="AB1227" s="63">
        <v>91.588884123687492</v>
      </c>
      <c r="AC1227" s="63"/>
      <c r="AD1227" s="63"/>
      <c r="AE1227" s="63"/>
      <c r="AF1227" s="64" t="s">
        <v>106</v>
      </c>
      <c r="AG1227" s="65">
        <v>102.38</v>
      </c>
      <c r="AH1227" s="63">
        <v>87.996247438115432</v>
      </c>
      <c r="AI1227" s="63"/>
      <c r="AJ1227" s="63"/>
      <c r="AK1227" s="63"/>
    </row>
    <row r="1228" spans="1:37" x14ac:dyDescent="0.25">
      <c r="A1228" s="61">
        <v>2019</v>
      </c>
      <c r="B1228" s="67">
        <v>10</v>
      </c>
      <c r="C1228" s="62" t="s">
        <v>107</v>
      </c>
      <c r="D1228" s="63">
        <v>92.566403358589326</v>
      </c>
      <c r="E1228" s="63"/>
      <c r="F1228" s="63"/>
      <c r="G1228" s="63"/>
      <c r="H1228" s="63">
        <v>92.845271089865946</v>
      </c>
      <c r="I1228" s="63"/>
      <c r="J1228" s="63"/>
      <c r="K1228" s="63"/>
      <c r="L1228" s="63">
        <v>86.068593089989633</v>
      </c>
      <c r="M1228" s="63"/>
      <c r="N1228" s="63"/>
      <c r="O1228" s="63"/>
      <c r="P1228" s="63">
        <v>98.537688415284336</v>
      </c>
      <c r="Q1228" s="63"/>
      <c r="R1228" s="63"/>
      <c r="S1228" s="63"/>
      <c r="T1228" s="63">
        <v>100.35016229965645</v>
      </c>
      <c r="U1228" s="63"/>
      <c r="V1228" s="63"/>
      <c r="W1228" s="63"/>
      <c r="X1228" s="63">
        <v>89.978773122134825</v>
      </c>
      <c r="Y1228" s="63"/>
      <c r="Z1228" s="63"/>
      <c r="AA1228" s="63"/>
      <c r="AB1228" s="63">
        <v>95.156681428082692</v>
      </c>
      <c r="AC1228" s="63"/>
      <c r="AD1228" s="63"/>
      <c r="AE1228" s="63"/>
      <c r="AF1228" s="64" t="s">
        <v>106</v>
      </c>
      <c r="AG1228" s="65">
        <v>102.7</v>
      </c>
      <c r="AH1228" s="63">
        <v>90.132817291713081</v>
      </c>
      <c r="AI1228" s="63"/>
      <c r="AJ1228" s="63"/>
      <c r="AK1228" s="63"/>
    </row>
    <row r="1229" spans="1:37" x14ac:dyDescent="0.25">
      <c r="A1229" s="61">
        <v>2019</v>
      </c>
      <c r="B1229" s="67">
        <v>11</v>
      </c>
      <c r="C1229" s="62" t="s">
        <v>107</v>
      </c>
      <c r="D1229" s="63">
        <v>88.455522449542798</v>
      </c>
      <c r="E1229" s="63"/>
      <c r="F1229" s="63"/>
      <c r="G1229" s="63"/>
      <c r="H1229" s="63">
        <v>88.314876849212908</v>
      </c>
      <c r="I1229" s="63"/>
      <c r="J1229" s="63"/>
      <c r="K1229" s="63"/>
      <c r="L1229" s="63">
        <v>89.600416167448074</v>
      </c>
      <c r="M1229" s="63"/>
      <c r="N1229" s="63"/>
      <c r="O1229" s="63"/>
      <c r="P1229" s="63">
        <v>96.933021592628265</v>
      </c>
      <c r="Q1229" s="63"/>
      <c r="R1229" s="63"/>
      <c r="S1229" s="63"/>
      <c r="T1229" s="63">
        <v>98.573408166235367</v>
      </c>
      <c r="U1229" s="63"/>
      <c r="V1229" s="63"/>
      <c r="W1229" s="63"/>
      <c r="X1229" s="63">
        <v>88.831808208915291</v>
      </c>
      <c r="Y1229" s="63"/>
      <c r="Z1229" s="63"/>
      <c r="AA1229" s="63"/>
      <c r="AB1229" s="63">
        <v>94.448326209624966</v>
      </c>
      <c r="AC1229" s="63"/>
      <c r="AD1229" s="63"/>
      <c r="AE1229" s="63"/>
      <c r="AF1229" s="64" t="s">
        <v>106</v>
      </c>
      <c r="AG1229" s="65">
        <v>102.96</v>
      </c>
      <c r="AH1229" s="63">
        <v>85.912512091630546</v>
      </c>
      <c r="AI1229" s="63"/>
      <c r="AJ1229" s="63"/>
      <c r="AK1229" s="63"/>
    </row>
    <row r="1230" spans="1:37" x14ac:dyDescent="0.25">
      <c r="A1230" s="61">
        <v>2019</v>
      </c>
      <c r="B1230" s="61">
        <v>12</v>
      </c>
      <c r="C1230" s="62" t="s">
        <v>107</v>
      </c>
      <c r="D1230" s="63">
        <v>91.0332000513325</v>
      </c>
      <c r="E1230" s="63"/>
      <c r="F1230" s="63"/>
      <c r="G1230" s="63"/>
      <c r="H1230" s="63">
        <v>91.328963475129896</v>
      </c>
      <c r="I1230" s="63"/>
      <c r="J1230" s="63"/>
      <c r="K1230" s="63"/>
      <c r="L1230" s="63">
        <v>82.159353157911596</v>
      </c>
      <c r="M1230" s="63"/>
      <c r="N1230" s="63"/>
      <c r="O1230" s="63"/>
      <c r="P1230" s="63">
        <v>97.297870148922314</v>
      </c>
      <c r="Q1230" s="63"/>
      <c r="R1230" s="63"/>
      <c r="S1230" s="63"/>
      <c r="T1230" s="63">
        <v>99.416834871963601</v>
      </c>
      <c r="U1230" s="63"/>
      <c r="V1230" s="63"/>
      <c r="W1230" s="63"/>
      <c r="X1230" s="63">
        <v>89.024455503826204</v>
      </c>
      <c r="Y1230" s="63"/>
      <c r="Z1230" s="63"/>
      <c r="AA1230" s="63"/>
      <c r="AB1230" s="63">
        <v>90.536470656264612</v>
      </c>
      <c r="AC1230" s="63"/>
      <c r="AD1230" s="63"/>
      <c r="AE1230" s="63"/>
      <c r="AF1230" s="64" t="s">
        <v>106</v>
      </c>
      <c r="AG1230" s="65">
        <v>103.12</v>
      </c>
      <c r="AH1230" s="63">
        <v>88.27889842060948</v>
      </c>
      <c r="AI1230" s="63"/>
      <c r="AJ1230" s="63"/>
      <c r="AK1230" s="63"/>
    </row>
    <row r="1231" spans="1:37" x14ac:dyDescent="0.25">
      <c r="A1231" s="61">
        <v>2020</v>
      </c>
      <c r="B1231" s="61">
        <v>1</v>
      </c>
      <c r="C1231" s="62" t="s">
        <v>107</v>
      </c>
      <c r="D1231" s="63">
        <v>85.86798749302055</v>
      </c>
      <c r="E1231" s="63">
        <v>5.21491617005465</v>
      </c>
      <c r="F1231" s="63">
        <v>5.2149161700546509</v>
      </c>
      <c r="G1231" s="63"/>
      <c r="H1231" s="63">
        <v>85.901740768463895</v>
      </c>
      <c r="I1231" s="63">
        <v>5.7764669372119926</v>
      </c>
      <c r="J1231" s="63">
        <v>5.7764669372119881</v>
      </c>
      <c r="K1231" s="63"/>
      <c r="L1231" s="63">
        <v>85.329695864111173</v>
      </c>
      <c r="M1231" s="63">
        <v>15.461906678397014</v>
      </c>
      <c r="N1231" s="63">
        <v>15.461906678397019</v>
      </c>
      <c r="O1231" s="63"/>
      <c r="P1231" s="63">
        <v>95.573412971294985</v>
      </c>
      <c r="Q1231" s="63">
        <v>0.18198430291774059</v>
      </c>
      <c r="R1231" s="63">
        <v>0.18198430291773704</v>
      </c>
      <c r="S1231" s="63"/>
      <c r="T1231" s="63">
        <v>97.950784922899771</v>
      </c>
      <c r="U1231" s="63">
        <v>1.0274884485864391</v>
      </c>
      <c r="V1231" s="63">
        <v>1.0274884485864444</v>
      </c>
      <c r="W1231" s="63"/>
      <c r="X1231" s="63">
        <v>85.59961470541019</v>
      </c>
      <c r="Y1231" s="63">
        <v>-3.2656023222061066</v>
      </c>
      <c r="Z1231" s="63">
        <v>-3.265602322206107</v>
      </c>
      <c r="AA1231" s="63"/>
      <c r="AB1231" s="63">
        <v>89.108195236190696</v>
      </c>
      <c r="AC1231" s="63">
        <v>-2.9321911120909618</v>
      </c>
      <c r="AD1231" s="63">
        <v>-2.9321911120909649</v>
      </c>
      <c r="AE1231" s="63"/>
      <c r="AF1231" s="64" t="s">
        <v>106</v>
      </c>
      <c r="AG1231" s="65">
        <v>103.91</v>
      </c>
      <c r="AH1231" s="63">
        <v>82.636885278626266</v>
      </c>
      <c r="AI1231" s="63">
        <v>2.1974929173671285</v>
      </c>
      <c r="AJ1231" s="63">
        <v>2.1974929173671276</v>
      </c>
      <c r="AK1231" s="63"/>
    </row>
    <row r="1232" spans="1:37" x14ac:dyDescent="0.25">
      <c r="A1232" s="61">
        <v>2020</v>
      </c>
      <c r="B1232" s="61">
        <v>2</v>
      </c>
      <c r="C1232" s="62" t="s">
        <v>107</v>
      </c>
      <c r="D1232" s="63">
        <v>89.65899000587865</v>
      </c>
      <c r="E1232" s="63">
        <v>5.306362960699488</v>
      </c>
      <c r="F1232" s="63">
        <v>5.2616072393055546</v>
      </c>
      <c r="G1232" s="63"/>
      <c r="H1232" s="63">
        <v>89.287587741700065</v>
      </c>
      <c r="I1232" s="63">
        <v>5.48224391747911</v>
      </c>
      <c r="J1232" s="63">
        <v>5.6263074321584838</v>
      </c>
      <c r="K1232" s="63"/>
      <c r="L1232" s="63">
        <v>96.847247791543609</v>
      </c>
      <c r="M1232" s="63">
        <v>33.469959826058926</v>
      </c>
      <c r="N1232" s="63">
        <v>24.383443706091224</v>
      </c>
      <c r="O1232" s="63"/>
      <c r="P1232" s="63">
        <v>96.301204869489851</v>
      </c>
      <c r="Q1232" s="63">
        <v>0.94890255836710935</v>
      </c>
      <c r="R1232" s="63">
        <v>0.56543577248759913</v>
      </c>
      <c r="S1232" s="63"/>
      <c r="T1232" s="63">
        <v>98.368094355262258</v>
      </c>
      <c r="U1232" s="63">
        <v>1.5364695997843114</v>
      </c>
      <c r="V1232" s="63">
        <v>1.2818805301761493</v>
      </c>
      <c r="W1232" s="63"/>
      <c r="X1232" s="63">
        <v>87.535006510765058</v>
      </c>
      <c r="Y1232" s="63">
        <v>-2.0029555076283998</v>
      </c>
      <c r="Z1232" s="63">
        <v>-2.6313149552586235</v>
      </c>
      <c r="AA1232" s="63"/>
      <c r="AB1232" s="63">
        <v>90.834268972595808</v>
      </c>
      <c r="AC1232" s="63">
        <v>-0.30779970806625556</v>
      </c>
      <c r="AD1232" s="63">
        <v>-1.6249110882794682</v>
      </c>
      <c r="AE1232" s="63"/>
      <c r="AF1232" s="64" t="s">
        <v>106</v>
      </c>
      <c r="AG1232" s="65">
        <v>104.7</v>
      </c>
      <c r="AH1232" s="63">
        <v>85.634183386703583</v>
      </c>
      <c r="AI1232" s="63">
        <v>1.594992575551629</v>
      </c>
      <c r="AJ1232" s="63">
        <v>1.8899864833187285</v>
      </c>
      <c r="AK1232" s="63"/>
    </row>
    <row r="1233" spans="1:37" x14ac:dyDescent="0.25">
      <c r="A1233" s="61">
        <v>2020</v>
      </c>
      <c r="B1233" s="61">
        <v>3</v>
      </c>
      <c r="C1233" s="62" t="s">
        <v>107</v>
      </c>
      <c r="D1233" s="63">
        <v>77.878152162533695</v>
      </c>
      <c r="E1233" s="63">
        <v>-8.1719431750813953</v>
      </c>
      <c r="F1233" s="63">
        <v>0.73277284296799916</v>
      </c>
      <c r="G1233" s="63"/>
      <c r="H1233" s="63">
        <v>77.636484901046401</v>
      </c>
      <c r="I1233" s="63">
        <v>-8.9121054825187542</v>
      </c>
      <c r="J1233" s="63">
        <v>0.69124666712960803</v>
      </c>
      <c r="K1233" s="63"/>
      <c r="L1233" s="63">
        <v>79.256423755742944</v>
      </c>
      <c r="M1233" s="63">
        <v>1.7786650227405545</v>
      </c>
      <c r="N1233" s="63">
        <v>16.536865681550374</v>
      </c>
      <c r="O1233" s="63"/>
      <c r="P1233" s="63">
        <v>96.61842306595436</v>
      </c>
      <c r="Q1233" s="63">
        <v>0.17753875480883607</v>
      </c>
      <c r="R1233" s="63">
        <v>0.43519210966607158</v>
      </c>
      <c r="S1233" s="63"/>
      <c r="T1233" s="63">
        <v>98.591023848241917</v>
      </c>
      <c r="U1233" s="63">
        <v>0.96073699008472602</v>
      </c>
      <c r="V1233" s="63">
        <v>1.1742922726983851</v>
      </c>
      <c r="W1233" s="63"/>
      <c r="X1233" s="63">
        <v>85.626371274147814</v>
      </c>
      <c r="Y1233" s="63">
        <v>-6.6761280790092741</v>
      </c>
      <c r="Z1233" s="63">
        <v>-4.0080465322489989</v>
      </c>
      <c r="AA1233" s="63"/>
      <c r="AB1233" s="63">
        <v>95.656866949687512</v>
      </c>
      <c r="AC1233" s="63">
        <v>3.3228193997688891</v>
      </c>
      <c r="AD1233" s="63">
        <v>3.7780996158920388E-2</v>
      </c>
      <c r="AE1233" s="63"/>
      <c r="AF1233" s="64" t="s">
        <v>106</v>
      </c>
      <c r="AG1233" s="65">
        <v>105.33</v>
      </c>
      <c r="AH1233" s="63">
        <v>73.937294372480494</v>
      </c>
      <c r="AI1233" s="63">
        <v>-11.912020681764204</v>
      </c>
      <c r="AJ1233" s="63">
        <v>-2.7609532629395472</v>
      </c>
      <c r="AK1233" s="63"/>
    </row>
    <row r="1234" spans="1:37" x14ac:dyDescent="0.25">
      <c r="A1234" s="61">
        <v>2020</v>
      </c>
      <c r="B1234" s="61">
        <v>4</v>
      </c>
      <c r="C1234" s="62" t="s">
        <v>107</v>
      </c>
      <c r="D1234" s="63">
        <v>55.362607103504459</v>
      </c>
      <c r="E1234" s="63">
        <v>-35.076937579034833</v>
      </c>
      <c r="F1234" s="63">
        <v>-8.3328977294615534</v>
      </c>
      <c r="G1234" s="63"/>
      <c r="H1234" s="63">
        <v>54.830015331808184</v>
      </c>
      <c r="I1234" s="63">
        <v>-36.009592625968899</v>
      </c>
      <c r="J1234" s="63">
        <v>-8.6464501505187812</v>
      </c>
      <c r="K1234" s="63"/>
      <c r="L1234" s="63">
        <v>62.88982887438771</v>
      </c>
      <c r="M1234" s="63">
        <v>-17.908612167844637</v>
      </c>
      <c r="N1234" s="63">
        <v>7.7683095175009154</v>
      </c>
      <c r="O1234" s="63"/>
      <c r="P1234" s="63">
        <v>91.127595184808797</v>
      </c>
      <c r="Q1234" s="63">
        <v>-6.2645449245256231</v>
      </c>
      <c r="R1234" s="63">
        <v>-1.2589571543257017</v>
      </c>
      <c r="S1234" s="63"/>
      <c r="T1234" s="63">
        <v>93.310875026100831</v>
      </c>
      <c r="U1234" s="63">
        <v>-5.306016773362316</v>
      </c>
      <c r="V1234" s="63">
        <v>-0.46294493719678531</v>
      </c>
      <c r="W1234" s="63"/>
      <c r="X1234" s="63">
        <v>78.815932644797627</v>
      </c>
      <c r="Y1234" s="63">
        <v>-13.566118935837252</v>
      </c>
      <c r="Z1234" s="63">
        <v>-6.4240188685775967</v>
      </c>
      <c r="AA1234" s="63"/>
      <c r="AB1234" s="63">
        <v>90.299388501515523</v>
      </c>
      <c r="AC1234" s="63">
        <v>-4.3576787628234399</v>
      </c>
      <c r="AD1234" s="63">
        <v>-1.0840934493243082</v>
      </c>
      <c r="AE1234" s="63"/>
      <c r="AF1234" s="64" t="s">
        <v>106</v>
      </c>
      <c r="AG1234" s="65">
        <v>105.48</v>
      </c>
      <c r="AH1234" s="63">
        <v>52.48635485732315</v>
      </c>
      <c r="AI1234" s="63">
        <v>-37.612802360741107</v>
      </c>
      <c r="AJ1234" s="63">
        <v>-11.560322794722012</v>
      </c>
      <c r="AK1234" s="63"/>
    </row>
    <row r="1235" spans="1:37" x14ac:dyDescent="0.25">
      <c r="A1235" s="61">
        <v>2020</v>
      </c>
      <c r="B1235" s="61">
        <v>5</v>
      </c>
      <c r="C1235" s="62" t="s">
        <v>107</v>
      </c>
      <c r="D1235" s="63">
        <v>58.202542268821126</v>
      </c>
      <c r="E1235" s="63">
        <v>-35.391630942172839</v>
      </c>
      <c r="F1235" s="63">
        <v>-14.042594493675598</v>
      </c>
      <c r="G1235" s="63"/>
      <c r="H1235" s="63">
        <v>57.525154355042908</v>
      </c>
      <c r="I1235" s="63">
        <v>-36.043652404663518</v>
      </c>
      <c r="J1235" s="63">
        <v>-14.42126498607591</v>
      </c>
      <c r="K1235" s="63"/>
      <c r="L1235" s="63">
        <v>65.55965003603832</v>
      </c>
      <c r="M1235" s="63">
        <v>-28.778937057381441</v>
      </c>
      <c r="N1235" s="63">
        <v>-0.79210773820678204</v>
      </c>
      <c r="O1235" s="63"/>
      <c r="P1235" s="63">
        <v>89.115450633811264</v>
      </c>
      <c r="Q1235" s="63">
        <v>-8.5229550677162251</v>
      </c>
      <c r="R1235" s="63">
        <v>-2.7274722103061588</v>
      </c>
      <c r="S1235" s="63"/>
      <c r="T1235" s="63">
        <v>91.903746496162412</v>
      </c>
      <c r="U1235" s="63">
        <v>-6.7009323894329214</v>
      </c>
      <c r="V1235" s="63">
        <v>-1.7207357422887704</v>
      </c>
      <c r="W1235" s="63"/>
      <c r="X1235" s="63">
        <v>77.445996325431224</v>
      </c>
      <c r="Y1235" s="63">
        <v>-16.932289972640476</v>
      </c>
      <c r="Z1235" s="63">
        <v>-8.5820485014223564</v>
      </c>
      <c r="AA1235" s="63"/>
      <c r="AB1235" s="63">
        <v>81.48687133474364</v>
      </c>
      <c r="AC1235" s="63">
        <v>-13.186508547666705</v>
      </c>
      <c r="AD1235" s="63">
        <v>-3.5335336583419585</v>
      </c>
      <c r="AE1235" s="63"/>
      <c r="AF1235" s="64" t="s">
        <v>106</v>
      </c>
      <c r="AG1235" s="65">
        <v>105.73</v>
      </c>
      <c r="AH1235" s="63">
        <v>55.048276051093467</v>
      </c>
      <c r="AI1235" s="63">
        <v>-37.933679701092373</v>
      </c>
      <c r="AJ1235" s="63">
        <v>-17.104475655731811</v>
      </c>
      <c r="AK1235" s="63"/>
    </row>
    <row r="1236" spans="1:37" x14ac:dyDescent="0.25">
      <c r="A1236" s="61">
        <v>2020</v>
      </c>
      <c r="B1236" s="61">
        <v>6</v>
      </c>
      <c r="C1236" s="62" t="s">
        <v>107</v>
      </c>
      <c r="D1236" s="63">
        <v>71.374789392702851</v>
      </c>
      <c r="E1236" s="63">
        <v>-17.560884447206249</v>
      </c>
      <c r="F1236" s="63">
        <v>-14.635796771928</v>
      </c>
      <c r="G1236" s="63"/>
      <c r="H1236" s="63">
        <v>71.185015704787133</v>
      </c>
      <c r="I1236" s="63">
        <v>-17.181697591673199</v>
      </c>
      <c r="J1236" s="63">
        <v>-14.884071377305597</v>
      </c>
      <c r="K1236" s="63"/>
      <c r="L1236" s="63">
        <v>73.339835555805678</v>
      </c>
      <c r="M1236" s="63">
        <v>-15.518347796688815</v>
      </c>
      <c r="N1236" s="63">
        <v>-3.4565266744258638</v>
      </c>
      <c r="O1236" s="63"/>
      <c r="P1236" s="63">
        <v>90.554363804260674</v>
      </c>
      <c r="Q1236" s="63">
        <v>-7.2870644000351206</v>
      </c>
      <c r="R1236" s="63">
        <v>-3.4959006154008043</v>
      </c>
      <c r="S1236" s="63"/>
      <c r="T1236" s="63">
        <v>94.01945064888227</v>
      </c>
      <c r="U1236" s="63">
        <v>-5.6958246257517118</v>
      </c>
      <c r="V1236" s="63">
        <v>-2.3944678627560778</v>
      </c>
      <c r="W1236" s="63"/>
      <c r="X1236" s="63">
        <v>79.500900804480835</v>
      </c>
      <c r="Y1236" s="63">
        <v>-12.893327600359626</v>
      </c>
      <c r="Z1236" s="63">
        <v>-9.3037026374503498</v>
      </c>
      <c r="AA1236" s="63"/>
      <c r="AB1236" s="63">
        <v>75.484645075485631</v>
      </c>
      <c r="AC1236" s="63">
        <v>-14.957654723127007</v>
      </c>
      <c r="AD1236" s="63">
        <v>-5.3687482339644044</v>
      </c>
      <c r="AE1236" s="63"/>
      <c r="AF1236" s="64" t="s">
        <v>106</v>
      </c>
      <c r="AG1236" s="65">
        <v>106.12</v>
      </c>
      <c r="AH1236" s="63">
        <v>67.258565202320824</v>
      </c>
      <c r="AI1236" s="63">
        <v>-20.947941965206425</v>
      </c>
      <c r="AJ1236" s="63">
        <v>-17.749473855023489</v>
      </c>
      <c r="AK1236" s="63"/>
    </row>
    <row r="1237" spans="1:37" x14ac:dyDescent="0.25">
      <c r="A1237" s="61">
        <v>2020</v>
      </c>
      <c r="B1237" s="61">
        <v>7</v>
      </c>
      <c r="C1237" s="62" t="s">
        <v>107</v>
      </c>
      <c r="D1237" s="63">
        <v>85.231876180062685</v>
      </c>
      <c r="E1237" s="63">
        <v>-7.6826274496616946</v>
      </c>
      <c r="F1237" s="63">
        <v>-13.576166318496908</v>
      </c>
      <c r="G1237" s="63"/>
      <c r="H1237" s="63">
        <v>85.646865496151207</v>
      </c>
      <c r="I1237" s="63">
        <v>-6.4455004405351417</v>
      </c>
      <c r="J1237" s="63">
        <v>-13.605513116097544</v>
      </c>
      <c r="K1237" s="63"/>
      <c r="L1237" s="63">
        <v>76.375664924420335</v>
      </c>
      <c r="M1237" s="63">
        <v>-25.398185626435549</v>
      </c>
      <c r="N1237" s="63">
        <v>-7.3149864913440439</v>
      </c>
      <c r="O1237" s="63"/>
      <c r="P1237" s="63">
        <v>92.083536506586995</v>
      </c>
      <c r="Q1237" s="63">
        <v>-6.1889811921352731</v>
      </c>
      <c r="R1237" s="63">
        <v>-3.8859628408295488</v>
      </c>
      <c r="S1237" s="63"/>
      <c r="T1237" s="63">
        <v>94.516334368929606</v>
      </c>
      <c r="U1237" s="63">
        <v>-4.8874041835274937</v>
      </c>
      <c r="V1237" s="63">
        <v>-2.7547501174940647</v>
      </c>
      <c r="W1237" s="63"/>
      <c r="X1237" s="63">
        <v>86.084800485185781</v>
      </c>
      <c r="Y1237" s="63">
        <v>-8.2526948156879172</v>
      </c>
      <c r="Z1237" s="63">
        <v>-9.1493964133696259</v>
      </c>
      <c r="AA1237" s="63"/>
      <c r="AB1237" s="63">
        <v>78.647667969333511</v>
      </c>
      <c r="AC1237" s="63">
        <v>-15.988758145711742</v>
      </c>
      <c r="AD1237" s="63">
        <v>-6.907398706848344</v>
      </c>
      <c r="AE1237" s="63"/>
      <c r="AF1237" s="64" t="s">
        <v>106</v>
      </c>
      <c r="AG1237" s="65">
        <v>106.93</v>
      </c>
      <c r="AH1237" s="63">
        <v>79.708104535736169</v>
      </c>
      <c r="AI1237" s="63">
        <v>-12.051148024848374</v>
      </c>
      <c r="AJ1237" s="63">
        <v>-16.885312678188523</v>
      </c>
      <c r="AK1237" s="63"/>
    </row>
    <row r="1238" spans="1:37" x14ac:dyDescent="0.25">
      <c r="A1238" s="61">
        <v>2020</v>
      </c>
      <c r="B1238" s="61">
        <v>8</v>
      </c>
      <c r="C1238" s="62" t="s">
        <v>107</v>
      </c>
      <c r="D1238" s="63">
        <v>85.468618485125788</v>
      </c>
      <c r="E1238" s="63">
        <v>-5.391233614711112</v>
      </c>
      <c r="F1238" s="63">
        <v>-12.514033005943158</v>
      </c>
      <c r="G1238" s="63"/>
      <c r="H1238" s="63">
        <v>85.724719039203308</v>
      </c>
      <c r="I1238" s="63">
        <v>-4.6419860362633614</v>
      </c>
      <c r="J1238" s="63">
        <v>-12.444613729535735</v>
      </c>
      <c r="K1238" s="63"/>
      <c r="L1238" s="63">
        <v>76.02330940727164</v>
      </c>
      <c r="M1238" s="63">
        <v>-19.79195224101781</v>
      </c>
      <c r="N1238" s="63">
        <v>-9.0618936545831641</v>
      </c>
      <c r="O1238" s="63"/>
      <c r="P1238" s="63">
        <v>93.180701845259691</v>
      </c>
      <c r="Q1238" s="63">
        <v>-4.8671963898425474</v>
      </c>
      <c r="R1238" s="63">
        <v>-4.0098704692802078</v>
      </c>
      <c r="S1238" s="63"/>
      <c r="T1238" s="63">
        <v>94.175865756354384</v>
      </c>
      <c r="U1238" s="63">
        <v>-5.5823683272991786</v>
      </c>
      <c r="V1238" s="63">
        <v>-3.1129633965744641</v>
      </c>
      <c r="W1238" s="63"/>
      <c r="X1238" s="63">
        <v>90.151798933304804</v>
      </c>
      <c r="Y1238" s="63">
        <v>-0.65457118707368522</v>
      </c>
      <c r="Z1238" s="63">
        <v>-8.0931594435265541</v>
      </c>
      <c r="AA1238" s="63"/>
      <c r="AB1238" s="63">
        <v>88.616683451954742</v>
      </c>
      <c r="AC1238" s="63">
        <v>-4.224735954002881</v>
      </c>
      <c r="AD1238" s="63">
        <v>-6.5713715374950628</v>
      </c>
      <c r="AE1238" s="63"/>
      <c r="AF1238" s="64" t="s">
        <v>106</v>
      </c>
      <c r="AG1238" s="65">
        <v>107.83</v>
      </c>
      <c r="AH1238" s="63">
        <v>79.262374557289988</v>
      </c>
      <c r="AI1238" s="63">
        <v>-10.418667829565095</v>
      </c>
      <c r="AJ1238" s="63">
        <v>-16.051361107313344</v>
      </c>
      <c r="AK1238" s="63"/>
    </row>
    <row r="1239" spans="1:37" x14ac:dyDescent="0.25">
      <c r="A1239" s="61">
        <v>2020</v>
      </c>
      <c r="B1239" s="61">
        <v>9</v>
      </c>
      <c r="C1239" s="62" t="s">
        <v>107</v>
      </c>
      <c r="D1239" s="63">
        <v>89.845330799908709</v>
      </c>
      <c r="E1239" s="63">
        <v>-0.27220091908830568</v>
      </c>
      <c r="F1239" s="63">
        <v>-11.111339863760994</v>
      </c>
      <c r="G1239" s="63"/>
      <c r="H1239" s="63">
        <v>89.817540995949429</v>
      </c>
      <c r="I1239" s="63">
        <v>-0.27512377263722954</v>
      </c>
      <c r="J1239" s="63">
        <v>-11.046918458624933</v>
      </c>
      <c r="K1239" s="63"/>
      <c r="L1239" s="63">
        <v>89.782706848226766</v>
      </c>
      <c r="M1239" s="63">
        <v>1.0028984536586876</v>
      </c>
      <c r="N1239" s="63">
        <v>-7.8936999483381287</v>
      </c>
      <c r="O1239" s="63"/>
      <c r="P1239" s="63">
        <v>93.711542205559539</v>
      </c>
      <c r="Q1239" s="63">
        <v>-4.6650514839491422</v>
      </c>
      <c r="R1239" s="63">
        <v>-4.0835612787615938</v>
      </c>
      <c r="S1239" s="63"/>
      <c r="T1239" s="63">
        <v>93.642839516328053</v>
      </c>
      <c r="U1239" s="63">
        <v>-6.4911865681600318</v>
      </c>
      <c r="V1239" s="63">
        <v>-3.4941584359344247</v>
      </c>
      <c r="W1239" s="63"/>
      <c r="X1239" s="63">
        <v>93.512423966750504</v>
      </c>
      <c r="Y1239" s="63">
        <v>2.0955051803380798</v>
      </c>
      <c r="Z1239" s="63">
        <v>-6.9570636878496401</v>
      </c>
      <c r="AA1239" s="63"/>
      <c r="AB1239" s="63">
        <v>94.68829961016371</v>
      </c>
      <c r="AC1239" s="63">
        <v>3.3840520234863476</v>
      </c>
      <c r="AD1239" s="63">
        <v>-5.4731600299479544</v>
      </c>
      <c r="AE1239" s="63"/>
      <c r="AF1239" s="64" t="s">
        <v>106</v>
      </c>
      <c r="AG1239" s="65">
        <v>107.83</v>
      </c>
      <c r="AH1239" s="63">
        <v>83.321274969775303</v>
      </c>
      <c r="AI1239" s="63">
        <v>-5.312695261951788</v>
      </c>
      <c r="AJ1239" s="63">
        <v>-14.830632187121983</v>
      </c>
      <c r="AK1239" s="63"/>
    </row>
    <row r="1240" spans="1:37" x14ac:dyDescent="0.25">
      <c r="A1240" s="61">
        <v>2020</v>
      </c>
      <c r="B1240" s="61">
        <v>10</v>
      </c>
      <c r="C1240" s="62" t="s">
        <v>107</v>
      </c>
      <c r="D1240" s="63">
        <v>94.466637371975594</v>
      </c>
      <c r="E1240" s="63">
        <v>2.052833365497662</v>
      </c>
      <c r="F1240" s="63">
        <v>-9.7247541888391016</v>
      </c>
      <c r="G1240" s="63"/>
      <c r="H1240" s="63">
        <v>94.375793337650506</v>
      </c>
      <c r="I1240" s="63">
        <v>1.6484654843682307</v>
      </c>
      <c r="J1240" s="63">
        <v>-9.7029411556154965</v>
      </c>
      <c r="K1240" s="63"/>
      <c r="L1240" s="63">
        <v>92.853557569744112</v>
      </c>
      <c r="M1240" s="63">
        <v>7.8832059827681888</v>
      </c>
      <c r="N1240" s="63">
        <v>-6.2997896772449824</v>
      </c>
      <c r="O1240" s="63"/>
      <c r="P1240" s="63">
        <v>92.960173279249091</v>
      </c>
      <c r="Q1240" s="63">
        <v>-5.6602861562257942</v>
      </c>
      <c r="R1240" s="63">
        <v>-4.2433227590658706</v>
      </c>
      <c r="S1240" s="63"/>
      <c r="T1240" s="63">
        <v>93.233730487658278</v>
      </c>
      <c r="U1240" s="63">
        <v>-7.091599703394337</v>
      </c>
      <c r="V1240" s="63">
        <v>-3.8596062945159937</v>
      </c>
      <c r="W1240" s="63"/>
      <c r="X1240" s="63">
        <v>95.176682542230779</v>
      </c>
      <c r="Y1240" s="63">
        <v>5.7768173978549839</v>
      </c>
      <c r="Z1240" s="63">
        <v>-5.6998976394442629</v>
      </c>
      <c r="AA1240" s="63"/>
      <c r="AB1240" s="63">
        <v>86.76339490080619</v>
      </c>
      <c r="AC1240" s="63">
        <v>-8.8204910063198838</v>
      </c>
      <c r="AD1240" s="63">
        <v>-5.8173502001081179</v>
      </c>
      <c r="AE1240" s="63"/>
      <c r="AF1240" s="64" t="s">
        <v>106</v>
      </c>
      <c r="AG1240" s="65">
        <v>107.96</v>
      </c>
      <c r="AH1240" s="63">
        <v>87.501516646883658</v>
      </c>
      <c r="AI1240" s="63">
        <v>-2.9193591456408967</v>
      </c>
      <c r="AJ1240" s="63">
        <v>-13.588373613551552</v>
      </c>
      <c r="AK1240" s="63"/>
    </row>
    <row r="1241" spans="1:37" x14ac:dyDescent="0.25">
      <c r="A1241" s="61">
        <v>2020</v>
      </c>
      <c r="B1241" s="61">
        <v>11</v>
      </c>
      <c r="C1241" s="62" t="s">
        <v>107</v>
      </c>
      <c r="D1241" s="63">
        <v>95.785709876227159</v>
      </c>
      <c r="E1241" s="63">
        <v>8.2868623955792913</v>
      </c>
      <c r="F1241" s="63">
        <v>-8.0776269803226715</v>
      </c>
      <c r="G1241" s="63"/>
      <c r="H1241" s="63">
        <v>95.007752477820191</v>
      </c>
      <c r="I1241" s="63">
        <v>7.5784237802138108</v>
      </c>
      <c r="J1241" s="63">
        <v>-8.1219476013401515</v>
      </c>
      <c r="K1241" s="63"/>
      <c r="L1241" s="63">
        <v>83.037599630318212</v>
      </c>
      <c r="M1241" s="63">
        <v>-7.3245380075747164</v>
      </c>
      <c r="N1241" s="63">
        <v>-6.3973097495708009</v>
      </c>
      <c r="O1241" s="63"/>
      <c r="P1241" s="63">
        <v>94.316924078992599</v>
      </c>
      <c r="Q1241" s="63">
        <v>-2.6988713140812877</v>
      </c>
      <c r="R1241" s="63">
        <v>-4.10333324425679</v>
      </c>
      <c r="S1241" s="63"/>
      <c r="T1241" s="63">
        <v>94.072297694901962</v>
      </c>
      <c r="U1241" s="63">
        <v>-4.5662522530850111</v>
      </c>
      <c r="V1241" s="63">
        <v>-3.9237223433808532</v>
      </c>
      <c r="W1241" s="63"/>
      <c r="X1241" s="63">
        <v>97.069263837605476</v>
      </c>
      <c r="Y1241" s="63">
        <v>9.2730923694779364</v>
      </c>
      <c r="Z1241" s="63">
        <v>-4.3701258517777619</v>
      </c>
      <c r="AA1241" s="63"/>
      <c r="AB1241" s="63">
        <v>92.184480756349899</v>
      </c>
      <c r="AC1241" s="63">
        <v>-2.3969143172008529</v>
      </c>
      <c r="AD1241" s="63">
        <v>-5.5005896627582818</v>
      </c>
      <c r="AE1241" s="63"/>
      <c r="AF1241" s="64" t="s">
        <v>106</v>
      </c>
      <c r="AG1241" s="65">
        <v>108.19</v>
      </c>
      <c r="AH1241" s="63">
        <v>88.534716587694945</v>
      </c>
      <c r="AI1241" s="63">
        <v>3.0521799819654518</v>
      </c>
      <c r="AJ1241" s="63">
        <v>-12.083723115256928</v>
      </c>
      <c r="AK1241" s="63"/>
    </row>
    <row r="1242" spans="1:37" x14ac:dyDescent="0.25">
      <c r="A1242" s="61">
        <v>2020</v>
      </c>
      <c r="B1242" s="61">
        <v>12</v>
      </c>
      <c r="C1242" s="62" t="s">
        <v>107</v>
      </c>
      <c r="D1242" s="63">
        <v>98.362334536252462</v>
      </c>
      <c r="E1242" s="63">
        <v>8.0510566263595678</v>
      </c>
      <c r="F1242" s="63">
        <v>-6.6902768589389261</v>
      </c>
      <c r="G1242" s="63">
        <v>-6.6902768589389296</v>
      </c>
      <c r="H1242" s="63">
        <v>97.980761330257096</v>
      </c>
      <c r="I1242" s="63">
        <v>7.2833388248609481</v>
      </c>
      <c r="J1242" s="63">
        <v>-6.790457392268312</v>
      </c>
      <c r="K1242" s="63">
        <v>-6.7904573922683085</v>
      </c>
      <c r="L1242" s="63">
        <v>98.431191820614217</v>
      </c>
      <c r="M1242" s="63">
        <v>19.805217589077031</v>
      </c>
      <c r="N1242" s="63">
        <v>-4.2943407822823465</v>
      </c>
      <c r="O1242" s="63">
        <v>-4.2943407822823474</v>
      </c>
      <c r="P1242" s="63">
        <v>95.51673284309787</v>
      </c>
      <c r="Q1242" s="63">
        <v>-1.8306025641653463</v>
      </c>
      <c r="R1242" s="63">
        <v>-3.9138008529775337</v>
      </c>
      <c r="S1242" s="63">
        <v>-3.9138008529775306</v>
      </c>
      <c r="T1242" s="63">
        <v>95.638271081554791</v>
      </c>
      <c r="U1242" s="63">
        <v>-3.8007283125389506</v>
      </c>
      <c r="V1242" s="63">
        <v>-3.9134108482062002</v>
      </c>
      <c r="W1242" s="63">
        <v>-3.9134108482061976</v>
      </c>
      <c r="X1242" s="63">
        <v>96.323647455450327</v>
      </c>
      <c r="Y1242" s="63">
        <v>8.1990863188266445</v>
      </c>
      <c r="Z1242" s="63">
        <v>-3.3428478318897947</v>
      </c>
      <c r="AA1242" s="63">
        <v>-3.3428478318897987</v>
      </c>
      <c r="AB1242" s="63">
        <v>93.051854493236917</v>
      </c>
      <c r="AC1242" s="63">
        <v>2.7783100210768481</v>
      </c>
      <c r="AD1242" s="63">
        <v>-4.8255732207114761</v>
      </c>
      <c r="AE1242" s="63">
        <v>-4.8255732207114761</v>
      </c>
      <c r="AF1242" s="64" t="s">
        <v>106</v>
      </c>
      <c r="AG1242" s="65">
        <v>108.31</v>
      </c>
      <c r="AH1242" s="63">
        <v>90.815561385146765</v>
      </c>
      <c r="AI1242" s="63">
        <v>2.8734646783325672</v>
      </c>
      <c r="AJ1242" s="63">
        <v>-10.812173249949709</v>
      </c>
      <c r="AK1242" s="63">
        <v>-10.812173249949709</v>
      </c>
    </row>
    <row r="1243" spans="1:37" x14ac:dyDescent="0.25">
      <c r="A1243" s="61">
        <v>2021</v>
      </c>
      <c r="B1243" s="61">
        <v>1</v>
      </c>
      <c r="C1243" s="62" t="s">
        <v>107</v>
      </c>
      <c r="D1243" s="63">
        <v>88.861761387069649</v>
      </c>
      <c r="E1243" s="63">
        <v>3.4864842899601456</v>
      </c>
      <c r="F1243" s="63">
        <v>3.4864842899601456</v>
      </c>
      <c r="G1243" s="63">
        <v>-6.7822697869409296</v>
      </c>
      <c r="H1243" s="63">
        <v>89.974305315603701</v>
      </c>
      <c r="I1243" s="63">
        <v>4.7409569476791376</v>
      </c>
      <c r="J1243" s="63">
        <v>4.7409569476791313</v>
      </c>
      <c r="K1243" s="63">
        <v>-6.8187223035329794</v>
      </c>
      <c r="L1243" s="63">
        <v>72.133719040273292</v>
      </c>
      <c r="M1243" s="63">
        <v>-15.464694547666824</v>
      </c>
      <c r="N1243" s="63">
        <v>-15.464694547666824</v>
      </c>
      <c r="O1243" s="63">
        <v>-6.62568451390635</v>
      </c>
      <c r="P1243" s="63">
        <v>93.870696693224971</v>
      </c>
      <c r="Q1243" s="63">
        <v>-1.7815794425813891</v>
      </c>
      <c r="R1243" s="63">
        <v>-1.7815794425813936</v>
      </c>
      <c r="S1243" s="63">
        <v>-4.0740150146527867</v>
      </c>
      <c r="T1243" s="63">
        <v>93.255316529012305</v>
      </c>
      <c r="U1243" s="63">
        <v>-4.7937016508682717</v>
      </c>
      <c r="V1243" s="63">
        <v>-4.7937016508682646</v>
      </c>
      <c r="W1243" s="63">
        <v>-4.3896964008060024</v>
      </c>
      <c r="X1243" s="63">
        <v>94.083853702051741</v>
      </c>
      <c r="Y1243" s="63">
        <v>9.9115387678319991</v>
      </c>
      <c r="Z1243" s="63">
        <v>9.9115387678319955</v>
      </c>
      <c r="AA1243" s="63">
        <v>-2.3047665827775745</v>
      </c>
      <c r="AB1243" s="63">
        <v>99.380858696910082</v>
      </c>
      <c r="AC1243" s="63">
        <v>11.528303803584635</v>
      </c>
      <c r="AD1243" s="63">
        <v>11.528303803584627</v>
      </c>
      <c r="AE1243" s="63">
        <v>-3.6669242229692287</v>
      </c>
      <c r="AF1243" s="64" t="s">
        <v>106</v>
      </c>
      <c r="AG1243" s="65">
        <v>108.45</v>
      </c>
      <c r="AH1243" s="63">
        <v>81.938000356910692</v>
      </c>
      <c r="AI1243" s="63">
        <v>-0.84572999013595052</v>
      </c>
      <c r="AJ1243" s="63">
        <v>-0.84572999013594607</v>
      </c>
      <c r="AK1243" s="63">
        <v>-11.03171386602061</v>
      </c>
    </row>
    <row r="1244" spans="1:37" x14ac:dyDescent="0.25">
      <c r="A1244" s="61">
        <v>2021</v>
      </c>
      <c r="B1244" s="61">
        <v>2</v>
      </c>
      <c r="C1244" s="62" t="s">
        <v>107</v>
      </c>
      <c r="D1244" s="63">
        <v>91.146589326257612</v>
      </c>
      <c r="E1244" s="63">
        <v>1.6591747467615221</v>
      </c>
      <c r="F1244" s="63">
        <v>2.5530965543209216</v>
      </c>
      <c r="G1244" s="63">
        <v>-7.0375338631267255</v>
      </c>
      <c r="H1244" s="63">
        <v>91.908702101111558</v>
      </c>
      <c r="I1244" s="63">
        <v>2.9355864859896315</v>
      </c>
      <c r="J1244" s="63">
        <v>3.8208257109467514</v>
      </c>
      <c r="K1244" s="63">
        <v>-6.9784792755516918</v>
      </c>
      <c r="L1244" s="63">
        <v>79.60828710026459</v>
      </c>
      <c r="M1244" s="63">
        <v>-17.800155486487938</v>
      </c>
      <c r="N1244" s="63">
        <v>-16.706251024083528</v>
      </c>
      <c r="O1244" s="63">
        <v>-10.393476660580703</v>
      </c>
      <c r="P1244" s="63">
        <v>96.475117247790621</v>
      </c>
      <c r="Q1244" s="63">
        <v>0.1805921104896413</v>
      </c>
      <c r="R1244" s="63">
        <v>-0.79677234903358096</v>
      </c>
      <c r="S1244" s="63">
        <v>-4.1334792001381402</v>
      </c>
      <c r="T1244" s="63">
        <v>95.798311662843361</v>
      </c>
      <c r="U1244" s="63">
        <v>-2.6124148376179477</v>
      </c>
      <c r="V1244" s="63">
        <v>-3.700739894716043</v>
      </c>
      <c r="W1244" s="63">
        <v>-4.7257157240434253</v>
      </c>
      <c r="X1244" s="63">
        <v>98.815343443354152</v>
      </c>
      <c r="Y1244" s="63">
        <v>12.886658015158588</v>
      </c>
      <c r="Z1244" s="63">
        <v>11.415727132098352</v>
      </c>
      <c r="AA1244" s="63">
        <v>-1.1035388550968435</v>
      </c>
      <c r="AB1244" s="63">
        <v>99.120472167573197</v>
      </c>
      <c r="AC1244" s="63">
        <v>9.1223315701228387</v>
      </c>
      <c r="AD1244" s="63">
        <v>10.313778205328461</v>
      </c>
      <c r="AE1244" s="63">
        <v>-2.8942938825548339</v>
      </c>
      <c r="AF1244" s="64" t="s">
        <v>106</v>
      </c>
      <c r="AG1244" s="65">
        <v>109.01</v>
      </c>
      <c r="AH1244" s="63">
        <v>83.613053230215215</v>
      </c>
      <c r="AI1244" s="63">
        <v>-2.3601908450056897</v>
      </c>
      <c r="AJ1244" s="63">
        <v>-1.6164484481962171</v>
      </c>
      <c r="AK1244" s="63">
        <v>-11.340605175139515</v>
      </c>
    </row>
    <row r="1245" spans="1:37" x14ac:dyDescent="0.25">
      <c r="A1245" s="61">
        <v>2021</v>
      </c>
      <c r="B1245" s="61">
        <v>3</v>
      </c>
      <c r="C1245" s="62" t="s">
        <v>107</v>
      </c>
      <c r="D1245" s="63">
        <v>98.338421267253068</v>
      </c>
      <c r="E1245" s="63">
        <v>26.272155330571096</v>
      </c>
      <c r="F1245" s="63">
        <v>9.8425956698158465</v>
      </c>
      <c r="G1245" s="63">
        <v>-4.4998762400145296</v>
      </c>
      <c r="H1245" s="63">
        <v>98.837879857456301</v>
      </c>
      <c r="I1245" s="63">
        <v>27.308545696566114</v>
      </c>
      <c r="J1245" s="63">
        <v>11.033317162749935</v>
      </c>
      <c r="K1245" s="63">
        <v>-4.3077398539274441</v>
      </c>
      <c r="L1245" s="63">
        <v>91.170893833491391</v>
      </c>
      <c r="M1245" s="63">
        <v>15.032813131295384</v>
      </c>
      <c r="N1245" s="63">
        <v>-7.0842018449099537</v>
      </c>
      <c r="O1245" s="63">
        <v>-9.3873017206360601</v>
      </c>
      <c r="P1245" s="63">
        <v>96.671056630533897</v>
      </c>
      <c r="Q1245" s="63">
        <v>5.447570236538013E-2</v>
      </c>
      <c r="R1245" s="63">
        <v>-0.51168316939295133</v>
      </c>
      <c r="S1245" s="63">
        <v>-4.1430273439960672</v>
      </c>
      <c r="T1245" s="63">
        <v>96.307275538265785</v>
      </c>
      <c r="U1245" s="63">
        <v>-2.3163856311010989</v>
      </c>
      <c r="V1245" s="63">
        <v>-3.2379378566306127</v>
      </c>
      <c r="W1245" s="63">
        <v>-4.9929086785004415</v>
      </c>
      <c r="X1245" s="63">
        <v>99.200713648528108</v>
      </c>
      <c r="Y1245" s="63">
        <v>15.852992684834973</v>
      </c>
      <c r="Z1245" s="63">
        <v>12.884058753506933</v>
      </c>
      <c r="AA1245" s="63">
        <v>0.71687110110774199</v>
      </c>
      <c r="AB1245" s="63">
        <v>96.030552019442197</v>
      </c>
      <c r="AC1245" s="63">
        <v>0.3906515879839958</v>
      </c>
      <c r="AD1245" s="63">
        <v>6.8695927692817849</v>
      </c>
      <c r="AE1245" s="63">
        <v>-3.1296419054880573</v>
      </c>
      <c r="AF1245" s="64" t="s">
        <v>106</v>
      </c>
      <c r="AG1245" s="65">
        <v>109.12</v>
      </c>
      <c r="AH1245" s="63">
        <v>90.119520956060356</v>
      </c>
      <c r="AI1245" s="63">
        <v>21.886419730288239</v>
      </c>
      <c r="AJ1245" s="63">
        <v>5.5581117582114148</v>
      </c>
      <c r="AK1245" s="63">
        <v>-8.9125178918808103</v>
      </c>
    </row>
    <row r="1246" spans="1:37" x14ac:dyDescent="0.25">
      <c r="A1246" s="61">
        <v>2021</v>
      </c>
      <c r="B1246" s="61">
        <v>4</v>
      </c>
      <c r="C1246" s="62" t="s">
        <v>107</v>
      </c>
      <c r="D1246" s="63">
        <v>94.935866102710222</v>
      </c>
      <c r="E1246" s="63">
        <v>71.4801218180001</v>
      </c>
      <c r="F1246" s="63">
        <v>20.894314281115435</v>
      </c>
      <c r="G1246" s="63">
        <v>2.1139967476781862</v>
      </c>
      <c r="H1246" s="63">
        <v>96.026307280164602</v>
      </c>
      <c r="I1246" s="63">
        <v>75.134562153692286</v>
      </c>
      <c r="J1246" s="63">
        <v>22.457356356160197</v>
      </c>
      <c r="K1246" s="63">
        <v>2.57481126473769</v>
      </c>
      <c r="L1246" s="63">
        <v>78.306841075510832</v>
      </c>
      <c r="M1246" s="63">
        <v>24.514317302271763</v>
      </c>
      <c r="N1246" s="63">
        <v>-0.95690202606126817</v>
      </c>
      <c r="O1246" s="63">
        <v>-6.7276016368941924</v>
      </c>
      <c r="P1246" s="63">
        <v>97.185933840662202</v>
      </c>
      <c r="Q1246" s="63">
        <v>6.6481932762155793</v>
      </c>
      <c r="R1246" s="63">
        <v>1.2070387868900356</v>
      </c>
      <c r="S1246" s="63">
        <v>-3.1191486295898017</v>
      </c>
      <c r="T1246" s="63">
        <v>96.296330078579288</v>
      </c>
      <c r="U1246" s="63">
        <v>3.1994717139276219</v>
      </c>
      <c r="V1246" s="63">
        <v>-1.6906731203412462</v>
      </c>
      <c r="W1246" s="63">
        <v>-4.3212233069692303</v>
      </c>
      <c r="X1246" s="63">
        <v>99.371989295272087</v>
      </c>
      <c r="Y1246" s="63">
        <v>26.081092947431216</v>
      </c>
      <c r="Z1246" s="63">
        <v>15.965242568790217</v>
      </c>
      <c r="AA1246" s="63">
        <v>3.8137490540545542</v>
      </c>
      <c r="AB1246" s="63">
        <v>102.10623770396946</v>
      </c>
      <c r="AC1246" s="63">
        <v>13.075226087777736</v>
      </c>
      <c r="AD1246" s="63">
        <v>8.4010681853355251</v>
      </c>
      <c r="AE1246" s="63">
        <v>-1.7022748441168716</v>
      </c>
      <c r="AF1246" s="64" t="s">
        <v>106</v>
      </c>
      <c r="AG1246" s="65">
        <v>109.62</v>
      </c>
      <c r="AH1246" s="63">
        <v>86.604512044070631</v>
      </c>
      <c r="AI1246" s="63">
        <v>65.003861059684823</v>
      </c>
      <c r="AJ1246" s="63">
        <v>16.145646936588399</v>
      </c>
      <c r="AK1246" s="63">
        <v>-2.6177331643262676</v>
      </c>
    </row>
    <row r="1247" spans="1:37" x14ac:dyDescent="0.25">
      <c r="A1247" s="61">
        <v>2021</v>
      </c>
      <c r="B1247" s="61">
        <v>5</v>
      </c>
      <c r="C1247" s="62" t="s">
        <v>107</v>
      </c>
      <c r="D1247" s="63">
        <v>96.46878237172119</v>
      </c>
      <c r="E1247" s="63">
        <v>65.74668152150312</v>
      </c>
      <c r="F1247" s="63">
        <v>28.00802879510529</v>
      </c>
      <c r="G1247" s="63">
        <v>9.2079245471291813</v>
      </c>
      <c r="H1247" s="63">
        <v>96.933644684413878</v>
      </c>
      <c r="I1247" s="63">
        <v>68.506535569019746</v>
      </c>
      <c r="J1247" s="63">
        <v>29.711255832714944</v>
      </c>
      <c r="K1247" s="63">
        <v>9.876589002131368</v>
      </c>
      <c r="L1247" s="63">
        <v>90.397204737055844</v>
      </c>
      <c r="M1247" s="63">
        <v>37.885429051808927</v>
      </c>
      <c r="N1247" s="63">
        <v>5.5745205693999988</v>
      </c>
      <c r="O1247" s="63">
        <v>-1.8728250883522435</v>
      </c>
      <c r="P1247" s="63">
        <v>99.266895898264082</v>
      </c>
      <c r="Q1247" s="63">
        <v>11.391341447810916</v>
      </c>
      <c r="R1247" s="63">
        <v>3.1432641954339591</v>
      </c>
      <c r="S1247" s="63">
        <v>-1.5418513095077202</v>
      </c>
      <c r="T1247" s="63">
        <v>99.319101195335406</v>
      </c>
      <c r="U1247" s="63">
        <v>8.0686098030645894</v>
      </c>
      <c r="V1247" s="63">
        <v>0.1774144647145981</v>
      </c>
      <c r="W1247" s="63">
        <v>-3.155046318081574</v>
      </c>
      <c r="X1247" s="63">
        <v>98.044603033006254</v>
      </c>
      <c r="Y1247" s="63">
        <v>26.597380994388459</v>
      </c>
      <c r="Z1247" s="63">
        <v>17.94926925951512</v>
      </c>
      <c r="AA1247" s="63">
        <v>7.3353396821262749</v>
      </c>
      <c r="AB1247" s="63">
        <v>100.75222775141765</v>
      </c>
      <c r="AC1247" s="63">
        <v>23.64228261695429</v>
      </c>
      <c r="AD1247" s="63">
        <v>11.177105018826627</v>
      </c>
      <c r="AE1247" s="63">
        <v>1.1708102127519169</v>
      </c>
      <c r="AF1247" s="64" t="s">
        <v>106</v>
      </c>
      <c r="AG1247" s="65">
        <v>110.32</v>
      </c>
      <c r="AH1247" s="63">
        <v>87.444509038906091</v>
      </c>
      <c r="AI1247" s="63">
        <v>58.850585907075128</v>
      </c>
      <c r="AJ1247" s="63">
        <v>22.86724911271061</v>
      </c>
      <c r="AK1247" s="63">
        <v>4.1258129417678191</v>
      </c>
    </row>
    <row r="1248" spans="1:37" x14ac:dyDescent="0.25">
      <c r="A1248" s="61">
        <v>2021</v>
      </c>
      <c r="B1248" s="61">
        <v>6</v>
      </c>
      <c r="C1248" s="62" t="s">
        <v>107</v>
      </c>
      <c r="D1248" s="63">
        <v>103.74377716805658</v>
      </c>
      <c r="E1248" s="63">
        <v>45.350729649456667</v>
      </c>
      <c r="F1248" s="63">
        <v>30.831903660228011</v>
      </c>
      <c r="G1248" s="63">
        <v>14.189131139947179</v>
      </c>
      <c r="H1248" s="63">
        <v>103.17790859158696</v>
      </c>
      <c r="I1248" s="63">
        <v>44.943296802066044</v>
      </c>
      <c r="J1248" s="63">
        <v>32.196080678358108</v>
      </c>
      <c r="K1248" s="63">
        <v>14.795132424694884</v>
      </c>
      <c r="L1248" s="63">
        <v>110.69968517465823</v>
      </c>
      <c r="M1248" s="63">
        <v>50.940732735110544</v>
      </c>
      <c r="N1248" s="63">
        <v>12.757136339717423</v>
      </c>
      <c r="O1248" s="63">
        <v>3.1494301956095967</v>
      </c>
      <c r="P1248" s="63">
        <v>102.11159248422294</v>
      </c>
      <c r="Q1248" s="63">
        <v>12.762751781840123</v>
      </c>
      <c r="R1248" s="63">
        <v>4.7007493584384941</v>
      </c>
      <c r="S1248" s="63">
        <v>7.746805978752036E-2</v>
      </c>
      <c r="T1248" s="63">
        <v>101.34948396718187</v>
      </c>
      <c r="U1248" s="63">
        <v>7.7962945621473239</v>
      </c>
      <c r="V1248" s="63">
        <v>1.4250508627959402</v>
      </c>
      <c r="W1248" s="63">
        <v>-2.0601408205759242</v>
      </c>
      <c r="X1248" s="63">
        <v>104.83140053523641</v>
      </c>
      <c r="Y1248" s="63">
        <v>31.861902789066136</v>
      </c>
      <c r="Z1248" s="63">
        <v>20.185899424460231</v>
      </c>
      <c r="AA1248" s="63">
        <v>10.990638787066189</v>
      </c>
      <c r="AB1248" s="63">
        <v>104.95313042471936</v>
      </c>
      <c r="AC1248" s="63">
        <v>39.039046046735535</v>
      </c>
      <c r="AD1248" s="63">
        <v>15.199419896438759</v>
      </c>
      <c r="AE1248" s="63">
        <v>5.1403546583752728</v>
      </c>
      <c r="AF1248" s="64" t="s">
        <v>106</v>
      </c>
      <c r="AG1248" s="65">
        <v>110.53</v>
      </c>
      <c r="AH1248" s="63">
        <v>93.860288761473427</v>
      </c>
      <c r="AI1248" s="63">
        <v>39.55142884647006</v>
      </c>
      <c r="AJ1248" s="63">
        <v>25.558255814847541</v>
      </c>
      <c r="AK1248" s="63">
        <v>8.8873355740699793</v>
      </c>
    </row>
    <row r="1249" spans="1:37" x14ac:dyDescent="0.25">
      <c r="A1249" s="61">
        <v>2021</v>
      </c>
      <c r="B1249" s="61">
        <v>7</v>
      </c>
      <c r="C1249" s="62" t="s">
        <v>107</v>
      </c>
      <c r="D1249" s="63">
        <v>104.32027831595892</v>
      </c>
      <c r="E1249" s="63">
        <v>22.395848820187481</v>
      </c>
      <c r="F1249" s="63">
        <v>29.458617863400384</v>
      </c>
      <c r="G1249" s="63">
        <v>16.974591291643733</v>
      </c>
      <c r="H1249" s="63">
        <v>103.51935356087485</v>
      </c>
      <c r="I1249" s="63">
        <v>20.867649926460857</v>
      </c>
      <c r="J1249" s="63">
        <v>30.337420382326652</v>
      </c>
      <c r="K1249" s="63">
        <v>17.324335748052164</v>
      </c>
      <c r="L1249" s="63">
        <v>118.55593667407848</v>
      </c>
      <c r="M1249" s="63">
        <v>55.227370905901495</v>
      </c>
      <c r="N1249" s="63">
        <v>18.768445350785168</v>
      </c>
      <c r="O1249" s="63">
        <v>10.182479042424305</v>
      </c>
      <c r="P1249" s="63">
        <v>101.31496302299668</v>
      </c>
      <c r="Q1249" s="63">
        <v>10.025056450508217</v>
      </c>
      <c r="R1249" s="63">
        <v>5.4534368102596487</v>
      </c>
      <c r="S1249" s="63">
        <v>1.4200944602201844</v>
      </c>
      <c r="T1249" s="63">
        <v>100.20568342994223</v>
      </c>
      <c r="U1249" s="63">
        <v>6.019434734746639</v>
      </c>
      <c r="V1249" s="63">
        <v>2.0744752655649679</v>
      </c>
      <c r="W1249" s="63">
        <v>-1.1649342527291111</v>
      </c>
      <c r="X1249" s="63">
        <v>105.36663693131135</v>
      </c>
      <c r="Y1249" s="63">
        <v>22.398653812810721</v>
      </c>
      <c r="Z1249" s="63">
        <v>20.513976742949925</v>
      </c>
      <c r="AA1249" s="63">
        <v>13.695014354421502</v>
      </c>
      <c r="AB1249" s="63">
        <v>105.3003124638352</v>
      </c>
      <c r="AC1249" s="63">
        <v>33.888664702549278</v>
      </c>
      <c r="AD1249" s="63">
        <v>17.643013861369063</v>
      </c>
      <c r="AE1249" s="63">
        <v>9.1177489829122607</v>
      </c>
      <c r="AF1249" s="64" t="s">
        <v>106</v>
      </c>
      <c r="AG1249" s="65">
        <v>110.61</v>
      </c>
      <c r="AH1249" s="63">
        <v>94.313604842201343</v>
      </c>
      <c r="AI1249" s="63">
        <v>18.323733065207918</v>
      </c>
      <c r="AJ1249" s="63">
        <v>24.397315857856981</v>
      </c>
      <c r="AK1249" s="63">
        <v>11.713770065727601</v>
      </c>
    </row>
    <row r="1250" spans="1:37" x14ac:dyDescent="0.25">
      <c r="A1250" s="61">
        <v>2021</v>
      </c>
      <c r="B1250" s="61">
        <v>8</v>
      </c>
      <c r="C1250" s="62" t="s">
        <v>107</v>
      </c>
      <c r="D1250" s="63">
        <v>104.82845253503541</v>
      </c>
      <c r="E1250" s="63">
        <v>22.651394620680378</v>
      </c>
      <c r="F1250" s="63">
        <v>28.503346203063895</v>
      </c>
      <c r="G1250" s="63">
        <v>19.554613424647812</v>
      </c>
      <c r="H1250" s="63">
        <v>103.68388511538296</v>
      </c>
      <c r="I1250" s="63">
        <v>20.949810366793557</v>
      </c>
      <c r="J1250" s="63">
        <v>29.013246506801572</v>
      </c>
      <c r="K1250" s="63">
        <v>19.679828594772999</v>
      </c>
      <c r="L1250" s="63">
        <v>122.78675875840676</v>
      </c>
      <c r="M1250" s="63">
        <v>61.511988514751749</v>
      </c>
      <c r="N1250" s="63">
        <v>24.046858763214594</v>
      </c>
      <c r="O1250" s="63">
        <v>17.189655718076381</v>
      </c>
      <c r="P1250" s="63">
        <v>102.20455642494058</v>
      </c>
      <c r="Q1250" s="63">
        <v>9.6842526413530692</v>
      </c>
      <c r="R1250" s="63">
        <v>5.9829216075571789</v>
      </c>
      <c r="S1250" s="63">
        <v>2.640473865718846</v>
      </c>
      <c r="T1250" s="63">
        <v>101.69973867714998</v>
      </c>
      <c r="U1250" s="63">
        <v>7.9891730862988481</v>
      </c>
      <c r="V1250" s="63">
        <v>2.8046737090854146</v>
      </c>
      <c r="W1250" s="63">
        <v>-4.3186273888892401E-2</v>
      </c>
      <c r="X1250" s="63">
        <v>101.93041926851028</v>
      </c>
      <c r="Y1250" s="63">
        <v>13.065319244399575</v>
      </c>
      <c r="Z1250" s="63">
        <v>19.512859426804518</v>
      </c>
      <c r="AA1250" s="63">
        <v>14.903915777354172</v>
      </c>
      <c r="AB1250" s="63">
        <v>107.45284110635342</v>
      </c>
      <c r="AC1250" s="63">
        <v>21.255769140368557</v>
      </c>
      <c r="AD1250" s="63">
        <v>18.106909450361574</v>
      </c>
      <c r="AE1250" s="63">
        <v>11.293311093455742</v>
      </c>
      <c r="AF1250" s="64" t="s">
        <v>106</v>
      </c>
      <c r="AG1250" s="65">
        <v>110.78</v>
      </c>
      <c r="AH1250" s="63">
        <v>94.627597522147866</v>
      </c>
      <c r="AI1250" s="63">
        <v>19.385267033290887</v>
      </c>
      <c r="AJ1250" s="63">
        <v>23.707582911019799</v>
      </c>
      <c r="AK1250" s="63">
        <v>14.478371946949011</v>
      </c>
    </row>
    <row r="1251" spans="1:37" x14ac:dyDescent="0.25">
      <c r="A1251" s="61">
        <v>2021</v>
      </c>
      <c r="B1251" s="61">
        <v>9</v>
      </c>
      <c r="C1251" s="62" t="s">
        <v>107</v>
      </c>
      <c r="D1251" s="63">
        <v>107.80744958377902</v>
      </c>
      <c r="E1251" s="63">
        <v>19.992267404383085</v>
      </c>
      <c r="F1251" s="63">
        <v>27.409211629534557</v>
      </c>
      <c r="G1251" s="63">
        <v>21.434769375195657</v>
      </c>
      <c r="H1251" s="63">
        <v>107.28296186812301</v>
      </c>
      <c r="I1251" s="63">
        <v>19.445445375710335</v>
      </c>
      <c r="J1251" s="63">
        <v>27.781291725947277</v>
      </c>
      <c r="K1251" s="63">
        <v>21.510876729359182</v>
      </c>
      <c r="L1251" s="63">
        <v>116.1125950430114</v>
      </c>
      <c r="M1251" s="63">
        <v>29.326235662836496</v>
      </c>
      <c r="N1251" s="63">
        <v>24.718809169738233</v>
      </c>
      <c r="O1251" s="63">
        <v>19.814686517303159</v>
      </c>
      <c r="P1251" s="63">
        <v>101.9614199646022</v>
      </c>
      <c r="Q1251" s="63">
        <v>8.8034809425569591</v>
      </c>
      <c r="R1251" s="63">
        <v>6.2982378583649412</v>
      </c>
      <c r="S1251" s="63">
        <v>3.7860241558457517</v>
      </c>
      <c r="T1251" s="63">
        <v>103.07704235436839</v>
      </c>
      <c r="U1251" s="63">
        <v>10.074665491530027</v>
      </c>
      <c r="V1251" s="63">
        <v>3.5995357686267493</v>
      </c>
      <c r="W1251" s="63">
        <v>1.3364134815185764</v>
      </c>
      <c r="X1251" s="63">
        <v>99.51115075825156</v>
      </c>
      <c r="Y1251" s="63">
        <v>6.4148981889657506</v>
      </c>
      <c r="Z1251" s="63">
        <v>17.910261465430267</v>
      </c>
      <c r="AA1251" s="63">
        <v>15.271448328263887</v>
      </c>
      <c r="AB1251" s="63">
        <v>95.318828839254707</v>
      </c>
      <c r="AC1251" s="63">
        <v>0.66589983312290713</v>
      </c>
      <c r="AD1251" s="63">
        <v>16.002664567494264</v>
      </c>
      <c r="AE1251" s="63">
        <v>11.028615580446342</v>
      </c>
      <c r="AF1251" s="64" t="s">
        <v>106</v>
      </c>
      <c r="AG1251" s="65">
        <v>111.38</v>
      </c>
      <c r="AH1251" s="63">
        <v>96.792466855610542</v>
      </c>
      <c r="AI1251" s="63">
        <v>16.167769745148391</v>
      </c>
      <c r="AJ1251" s="63">
        <v>22.754703769937244</v>
      </c>
      <c r="AK1251" s="63">
        <v>16.516339332872349</v>
      </c>
    </row>
    <row r="1252" spans="1:37" x14ac:dyDescent="0.25">
      <c r="A1252" s="61">
        <v>2021</v>
      </c>
      <c r="B1252" s="61">
        <v>10</v>
      </c>
      <c r="C1252" s="62" t="s">
        <v>107</v>
      </c>
      <c r="D1252" s="63">
        <v>102.1290092889358</v>
      </c>
      <c r="E1252" s="63">
        <v>8.1111936765448291</v>
      </c>
      <c r="F1252" s="63">
        <v>25.111358779937799</v>
      </c>
      <c r="G1252" s="63">
        <v>21.985198294924274</v>
      </c>
      <c r="H1252" s="63">
        <v>101.55548541346118</v>
      </c>
      <c r="I1252" s="63">
        <v>7.6075567917333728</v>
      </c>
      <c r="J1252" s="63">
        <v>25.377152429811154</v>
      </c>
      <c r="K1252" s="63">
        <v>22.058435322272985</v>
      </c>
      <c r="L1252" s="63">
        <v>112.37900374677685</v>
      </c>
      <c r="M1252" s="63">
        <v>21.02821549122315</v>
      </c>
      <c r="N1252" s="63">
        <v>24.289518405764056</v>
      </c>
      <c r="O1252" s="63">
        <v>20.989516870743486</v>
      </c>
      <c r="P1252" s="63">
        <v>101.47085640050773</v>
      </c>
      <c r="Q1252" s="63">
        <v>9.1551928326261134</v>
      </c>
      <c r="R1252" s="63">
        <v>6.5834349148627735</v>
      </c>
      <c r="S1252" s="63">
        <v>5.0565623075011956</v>
      </c>
      <c r="T1252" s="63">
        <v>102.72861188768134</v>
      </c>
      <c r="U1252" s="63">
        <v>10.183955259925952</v>
      </c>
      <c r="V1252" s="63">
        <v>4.2459312131709614</v>
      </c>
      <c r="W1252" s="63">
        <v>2.7920529922689923</v>
      </c>
      <c r="X1252" s="63">
        <v>98.815343443354152</v>
      </c>
      <c r="Y1252" s="63">
        <v>3.8230591820731519</v>
      </c>
      <c r="Z1252" s="63">
        <v>16.350224330438714</v>
      </c>
      <c r="AA1252" s="63">
        <v>15.044606389408941</v>
      </c>
      <c r="AB1252" s="63">
        <v>93.808586969100787</v>
      </c>
      <c r="AC1252" s="63">
        <v>8.1200050739705887</v>
      </c>
      <c r="AD1252" s="63">
        <v>15.217973123138528</v>
      </c>
      <c r="AE1252" s="63">
        <v>12.577412649428823</v>
      </c>
      <c r="AF1252" s="64" t="s">
        <v>106</v>
      </c>
      <c r="AG1252" s="65">
        <v>112.16</v>
      </c>
      <c r="AH1252" s="63">
        <v>91.056534672731644</v>
      </c>
      <c r="AI1252" s="63">
        <v>4.0628073227512402</v>
      </c>
      <c r="AJ1252" s="63">
        <v>20.564585115198099</v>
      </c>
      <c r="AK1252" s="63">
        <v>17.235233158189715</v>
      </c>
    </row>
    <row r="1253" spans="1:37" x14ac:dyDescent="0.25">
      <c r="A1253" s="61">
        <v>2021</v>
      </c>
      <c r="B1253" s="61">
        <v>11</v>
      </c>
      <c r="C1253" s="62" t="s">
        <v>107</v>
      </c>
      <c r="D1253" s="63">
        <v>103.28074282211004</v>
      </c>
      <c r="E1253" s="63">
        <v>7.8247923991666966</v>
      </c>
      <c r="F1253" s="63">
        <v>23.249109869422369</v>
      </c>
      <c r="G1253" s="63">
        <v>21.837601325526677</v>
      </c>
      <c r="H1253" s="63">
        <v>103.30133900853247</v>
      </c>
      <c r="I1253" s="63">
        <v>8.7293787237503864</v>
      </c>
      <c r="J1253" s="63">
        <v>23.593863892729594</v>
      </c>
      <c r="K1253" s="63">
        <v>22.07114833209711</v>
      </c>
      <c r="L1253" s="63">
        <v>101.9158909966023</v>
      </c>
      <c r="M1253" s="63">
        <v>22.734630396747832</v>
      </c>
      <c r="N1253" s="63">
        <v>24.143013442338223</v>
      </c>
      <c r="O1253" s="63">
        <v>23.773104574503463</v>
      </c>
      <c r="P1253" s="63">
        <v>103.61045725148534</v>
      </c>
      <c r="Q1253" s="63">
        <v>9.8535159657127735</v>
      </c>
      <c r="R1253" s="63">
        <v>6.8841769485248339</v>
      </c>
      <c r="S1253" s="63">
        <v>6.1290127396733425</v>
      </c>
      <c r="T1253" s="63">
        <v>104.86480076983067</v>
      </c>
      <c r="U1253" s="63">
        <v>11.47256242207591</v>
      </c>
      <c r="V1253" s="63">
        <v>4.8972394560848231</v>
      </c>
      <c r="W1253" s="63">
        <v>4.1408337485535469</v>
      </c>
      <c r="X1253" s="63">
        <v>100.57091882247992</v>
      </c>
      <c r="Y1253" s="63">
        <v>3.6073777078732547</v>
      </c>
      <c r="Z1253" s="63">
        <v>15.057057117045346</v>
      </c>
      <c r="AA1253" s="63">
        <v>14.473124202158687</v>
      </c>
      <c r="AB1253" s="63">
        <v>96.603402383983322</v>
      </c>
      <c r="AC1253" s="63">
        <v>4.7935635058930899</v>
      </c>
      <c r="AD1253" s="63">
        <v>14.220880427561777</v>
      </c>
      <c r="AE1253" s="63">
        <v>13.23827316944471</v>
      </c>
      <c r="AF1253" s="64" t="s">
        <v>106</v>
      </c>
      <c r="AG1253" s="65">
        <v>112.5</v>
      </c>
      <c r="AH1253" s="63">
        <v>91.805104730764484</v>
      </c>
      <c r="AI1253" s="63">
        <v>3.693904797029731</v>
      </c>
      <c r="AJ1253" s="63">
        <v>18.77649931485066</v>
      </c>
      <c r="AK1253" s="63">
        <v>17.256480320806602</v>
      </c>
    </row>
    <row r="1254" spans="1:37" x14ac:dyDescent="0.25">
      <c r="A1254" s="61">
        <v>2021</v>
      </c>
      <c r="B1254" s="61">
        <v>12</v>
      </c>
      <c r="C1254" s="62" t="s">
        <v>107</v>
      </c>
      <c r="D1254" s="63">
        <v>104.13886983111257</v>
      </c>
      <c r="E1254" s="63">
        <v>5.8727106489436807</v>
      </c>
      <c r="F1254" s="63">
        <v>21.51830121855458</v>
      </c>
      <c r="G1254" s="63">
        <v>21.518301218554583</v>
      </c>
      <c r="H1254" s="63">
        <v>103.7982272032885</v>
      </c>
      <c r="I1254" s="63">
        <v>5.9373552461210863</v>
      </c>
      <c r="J1254" s="63">
        <v>21.837376910815152</v>
      </c>
      <c r="K1254" s="63">
        <v>21.837376910815152</v>
      </c>
      <c r="L1254" s="63">
        <v>105.93318381987002</v>
      </c>
      <c r="M1254" s="63">
        <v>7.6215596504488161</v>
      </c>
      <c r="N1254" s="63">
        <v>22.4831358792418</v>
      </c>
      <c r="O1254" s="63">
        <v>22.4831358792418</v>
      </c>
      <c r="P1254" s="63">
        <v>103.85645414076888</v>
      </c>
      <c r="Q1254" s="63">
        <v>8.7311626449476449</v>
      </c>
      <c r="R1254" s="63">
        <v>7.0415441096807641</v>
      </c>
      <c r="S1254" s="63">
        <v>7.0415441096807569</v>
      </c>
      <c r="T1254" s="63">
        <v>105.0983039098094</v>
      </c>
      <c r="U1254" s="63">
        <v>9.8914720239846616</v>
      </c>
      <c r="V1254" s="63">
        <v>5.3164337644855619</v>
      </c>
      <c r="W1254" s="63">
        <v>5.3164337644855664</v>
      </c>
      <c r="X1254" s="63">
        <v>99.457627118644069</v>
      </c>
      <c r="Y1254" s="63">
        <v>3.2535932203389848</v>
      </c>
      <c r="Z1254" s="63">
        <v>13.977168377287663</v>
      </c>
      <c r="AA1254" s="63">
        <v>13.977168377287668</v>
      </c>
      <c r="AB1254" s="63">
        <v>99.172549473440569</v>
      </c>
      <c r="AC1254" s="63">
        <v>6.5777248755945124</v>
      </c>
      <c r="AD1254" s="63">
        <v>13.547910539634778</v>
      </c>
      <c r="AE1254" s="63">
        <v>13.547910539634785</v>
      </c>
      <c r="AF1254" s="64" t="s">
        <v>106</v>
      </c>
      <c r="AG1254" s="65">
        <v>112.35</v>
      </c>
      <c r="AH1254" s="63">
        <v>92.691472924888814</v>
      </c>
      <c r="AI1254" s="63">
        <v>2.0656278628134572</v>
      </c>
      <c r="AJ1254" s="63">
        <v>17.137871459108013</v>
      </c>
      <c r="AK1254" s="63">
        <v>17.137871459108013</v>
      </c>
    </row>
    <row r="1255" spans="1:37" x14ac:dyDescent="0.25">
      <c r="A1255" s="61">
        <v>2022</v>
      </c>
      <c r="B1255" s="61">
        <v>1</v>
      </c>
      <c r="C1255" s="62" t="s">
        <v>107</v>
      </c>
      <c r="D1255" s="63">
        <v>101.12174354968182</v>
      </c>
      <c r="E1255" s="63">
        <v>13.796690467578472</v>
      </c>
      <c r="F1255" s="63">
        <v>13.796690467578475</v>
      </c>
      <c r="G1255" s="63">
        <v>22.388771147483027</v>
      </c>
      <c r="H1255" s="63">
        <v>100.83983686023082</v>
      </c>
      <c r="I1255" s="63">
        <v>12.076260557404694</v>
      </c>
      <c r="J1255" s="63">
        <v>12.076260557404694</v>
      </c>
      <c r="K1255" s="63">
        <v>22.434310531219424</v>
      </c>
      <c r="L1255" s="63">
        <v>106.1950746242911</v>
      </c>
      <c r="M1255" s="63">
        <v>47.219741387520685</v>
      </c>
      <c r="N1255" s="63">
        <v>47.219741387520678</v>
      </c>
      <c r="O1255" s="63">
        <v>27.679473665078859</v>
      </c>
      <c r="P1255" s="63">
        <v>103.46457537528234</v>
      </c>
      <c r="Q1255" s="63">
        <v>10.220312642837555</v>
      </c>
      <c r="R1255" s="63">
        <v>10.220312642837559</v>
      </c>
      <c r="S1255" s="63">
        <v>8.0614590214648416</v>
      </c>
      <c r="T1255" s="63">
        <v>101.05821312330212</v>
      </c>
      <c r="U1255" s="63">
        <v>8.3672404799165463</v>
      </c>
      <c r="V1255" s="63">
        <v>8.3672404799165498</v>
      </c>
      <c r="W1255" s="63">
        <v>6.4398746408463268</v>
      </c>
      <c r="X1255" s="63">
        <v>115.74665477252452</v>
      </c>
      <c r="Y1255" s="63">
        <v>23.024993362915751</v>
      </c>
      <c r="Z1255" s="63">
        <v>23.024993362915747</v>
      </c>
      <c r="AA1255" s="63">
        <v>15.10714145220274</v>
      </c>
      <c r="AB1255" s="63">
        <v>106.44601319291749</v>
      </c>
      <c r="AC1255" s="63">
        <v>7.1091703056768552</v>
      </c>
      <c r="AD1255" s="63">
        <v>7.1091703056768596</v>
      </c>
      <c r="AE1255" s="63">
        <v>13.116904958077342</v>
      </c>
      <c r="AF1255" s="64" t="s">
        <v>106</v>
      </c>
      <c r="AG1255" s="65">
        <v>113.48</v>
      </c>
      <c r="AH1255" s="63">
        <v>89.109749338810204</v>
      </c>
      <c r="AI1255" s="63">
        <v>8.7526531653937809</v>
      </c>
      <c r="AJ1255" s="63">
        <v>8.7526531653937756</v>
      </c>
      <c r="AK1255" s="63">
        <v>18.001282828169039</v>
      </c>
    </row>
    <row r="1256" spans="1:37" x14ac:dyDescent="0.25">
      <c r="A1256" s="61">
        <v>2022</v>
      </c>
      <c r="B1256" s="61">
        <v>2</v>
      </c>
      <c r="C1256" s="62" t="s">
        <v>107</v>
      </c>
      <c r="D1256" s="63">
        <v>105.11565126884308</v>
      </c>
      <c r="E1256" s="63">
        <v>15.325929413094613</v>
      </c>
      <c r="F1256" s="63">
        <v>14.571015178606217</v>
      </c>
      <c r="G1256" s="63">
        <v>23.613425103703278</v>
      </c>
      <c r="H1256" s="63">
        <v>102.67566807454276</v>
      </c>
      <c r="I1256" s="63">
        <v>11.714849331226688</v>
      </c>
      <c r="J1256" s="63">
        <v>11.893633069578469</v>
      </c>
      <c r="K1256" s="63">
        <v>23.196485072891804</v>
      </c>
      <c r="L1256" s="63">
        <v>145.47277666540083</v>
      </c>
      <c r="M1256" s="63">
        <v>82.735720066657905</v>
      </c>
      <c r="N1256" s="63">
        <v>65.852460825255193</v>
      </c>
      <c r="O1256" s="63">
        <v>36.936385627845397</v>
      </c>
      <c r="P1256" s="63">
        <v>104.56727073364046</v>
      </c>
      <c r="Q1256" s="63">
        <v>8.3878140982877767</v>
      </c>
      <c r="R1256" s="63">
        <v>9.2915267227194001</v>
      </c>
      <c r="S1256" s="63">
        <v>8.7674885476860709</v>
      </c>
      <c r="T1256" s="63">
        <v>105.2934979408854</v>
      </c>
      <c r="U1256" s="63">
        <v>9.9116426095898333</v>
      </c>
      <c r="V1256" s="63">
        <v>9.1498285633415009</v>
      </c>
      <c r="W1256" s="63">
        <v>7.5201531066219474</v>
      </c>
      <c r="X1256" s="63">
        <v>99.425512934879578</v>
      </c>
      <c r="Y1256" s="63">
        <v>0.61748456288593445</v>
      </c>
      <c r="Z1256" s="63">
        <v>11.546429892711796</v>
      </c>
      <c r="AA1256" s="63">
        <v>13.95347531726982</v>
      </c>
      <c r="AB1256" s="63">
        <v>105.99467654206688</v>
      </c>
      <c r="AC1256" s="63">
        <v>6.9352014010507759</v>
      </c>
      <c r="AD1256" s="63">
        <v>7.0222999562745914</v>
      </c>
      <c r="AE1256" s="63">
        <v>12.884532329796471</v>
      </c>
      <c r="AF1256" s="64" t="s">
        <v>106</v>
      </c>
      <c r="AG1256" s="65">
        <v>114.78</v>
      </c>
      <c r="AH1256" s="63">
        <v>91.58011088067876</v>
      </c>
      <c r="AI1256" s="63">
        <v>9.5284854967890169</v>
      </c>
      <c r="AJ1256" s="63">
        <v>9.1444942839918664</v>
      </c>
      <c r="AK1256" s="63">
        <v>19.122328513844096</v>
      </c>
    </row>
    <row r="1257" spans="1:37" x14ac:dyDescent="0.25">
      <c r="A1257" s="61">
        <v>2022</v>
      </c>
      <c r="B1257" s="61">
        <v>3</v>
      </c>
      <c r="C1257" s="62" t="s">
        <v>107</v>
      </c>
      <c r="D1257" s="63">
        <v>108.61167910323471</v>
      </c>
      <c r="E1257" s="63">
        <v>10.446840312864225</v>
      </c>
      <c r="F1257" s="63">
        <v>13.113966323893989</v>
      </c>
      <c r="G1257" s="63">
        <v>22.130050827705361</v>
      </c>
      <c r="H1257" s="63">
        <v>108.15708097825427</v>
      </c>
      <c r="I1257" s="63">
        <v>9.4287748120842849</v>
      </c>
      <c r="J1257" s="63">
        <v>11.025791112090166</v>
      </c>
      <c r="K1257" s="63">
        <v>21.537724049694006</v>
      </c>
      <c r="L1257" s="63">
        <v>114.27830095839806</v>
      </c>
      <c r="M1257" s="63">
        <v>25.345158035972034</v>
      </c>
      <c r="N1257" s="63">
        <v>50.64912249914051</v>
      </c>
      <c r="O1257" s="63">
        <v>37.643014665223831</v>
      </c>
      <c r="P1257" s="63">
        <v>104.56584051916786</v>
      </c>
      <c r="Q1257" s="63">
        <v>8.166646940466336</v>
      </c>
      <c r="R1257" s="63">
        <v>8.9126524185149556</v>
      </c>
      <c r="S1257" s="63">
        <v>9.4675286023562677</v>
      </c>
      <c r="T1257" s="63">
        <v>105.76232846412397</v>
      </c>
      <c r="U1257" s="63">
        <v>9.8175894531471926</v>
      </c>
      <c r="V1257" s="63">
        <v>9.375193114573154</v>
      </c>
      <c r="W1257" s="63">
        <v>8.5743006741192431</v>
      </c>
      <c r="X1257" s="63">
        <v>97.123996431757362</v>
      </c>
      <c r="Y1257" s="63">
        <v>-2.0934498759037581</v>
      </c>
      <c r="Z1257" s="63">
        <v>6.9141593677086721</v>
      </c>
      <c r="AA1257" s="63">
        <v>12.338169366930771</v>
      </c>
      <c r="AB1257" s="63">
        <v>105.24823515796781</v>
      </c>
      <c r="AC1257" s="63">
        <v>9.5986984815618115</v>
      </c>
      <c r="AD1257" s="63">
        <v>7.862320976012227</v>
      </c>
      <c r="AE1257" s="63">
        <v>13.702176599496525</v>
      </c>
      <c r="AF1257" s="64" t="s">
        <v>106</v>
      </c>
      <c r="AG1257" s="65">
        <v>115.95</v>
      </c>
      <c r="AH1257" s="63">
        <v>93.671133336123063</v>
      </c>
      <c r="AI1257" s="63">
        <v>3.9410022849481976</v>
      </c>
      <c r="AJ1257" s="63">
        <v>7.3103520206893036</v>
      </c>
      <c r="AK1257" s="63">
        <v>17.448753563109463</v>
      </c>
    </row>
    <row r="1258" spans="1:37" x14ac:dyDescent="0.25">
      <c r="A1258" s="61">
        <v>2022</v>
      </c>
      <c r="B1258" s="61">
        <v>4</v>
      </c>
      <c r="C1258" s="62" t="s">
        <v>107</v>
      </c>
      <c r="D1258" s="63">
        <v>106.18824970348533</v>
      </c>
      <c r="E1258" s="63">
        <v>11.852615942431342</v>
      </c>
      <c r="F1258" s="63">
        <v>12.793170822828049</v>
      </c>
      <c r="G1258" s="63">
        <v>18.60555120626573</v>
      </c>
      <c r="H1258" s="63">
        <v>105.27557279620088</v>
      </c>
      <c r="I1258" s="63">
        <v>9.6320120787846122</v>
      </c>
      <c r="J1258" s="63">
        <v>10.670541077936168</v>
      </c>
      <c r="K1258" s="63">
        <v>17.664920259090493</v>
      </c>
      <c r="L1258" s="63">
        <v>121.12260345278523</v>
      </c>
      <c r="M1258" s="63">
        <v>54.676911734936937</v>
      </c>
      <c r="N1258" s="63">
        <v>51.631015612380146</v>
      </c>
      <c r="O1258" s="63">
        <v>39.854238068010062</v>
      </c>
      <c r="P1258" s="63">
        <v>104.22687968916674</v>
      </c>
      <c r="Q1258" s="63">
        <v>7.2448198728514228</v>
      </c>
      <c r="R1258" s="63">
        <v>8.4907662126395564</v>
      </c>
      <c r="S1258" s="63">
        <v>9.5038662802455036</v>
      </c>
      <c r="T1258" s="63">
        <v>105.47409802571271</v>
      </c>
      <c r="U1258" s="63">
        <v>9.5307556784814267</v>
      </c>
      <c r="V1258" s="63">
        <v>9.4144432654283747</v>
      </c>
      <c r="W1258" s="63">
        <v>9.0983135449003356</v>
      </c>
      <c r="X1258" s="63">
        <v>97.123996431757362</v>
      </c>
      <c r="Y1258" s="63">
        <v>-2.2621997199181294</v>
      </c>
      <c r="Z1258" s="63">
        <v>4.5848145109834926</v>
      </c>
      <c r="AA1258" s="63">
        <v>10.048530445532506</v>
      </c>
      <c r="AB1258" s="63">
        <v>103.87686610346026</v>
      </c>
      <c r="AC1258" s="63">
        <v>1.7341040462427628</v>
      </c>
      <c r="AD1258" s="63">
        <v>6.2847389382467478</v>
      </c>
      <c r="AE1258" s="63">
        <v>12.630604042096749</v>
      </c>
      <c r="AF1258" s="64" t="s">
        <v>106</v>
      </c>
      <c r="AG1258" s="65">
        <v>116.8</v>
      </c>
      <c r="AH1258" s="63">
        <v>90.914597348874423</v>
      </c>
      <c r="AI1258" s="63">
        <v>4.9767445172031159</v>
      </c>
      <c r="AJ1258" s="63">
        <v>6.71988853952592</v>
      </c>
      <c r="AK1258" s="63">
        <v>13.776130640946292</v>
      </c>
    </row>
    <row r="1259" spans="1:37" x14ac:dyDescent="0.25">
      <c r="A1259" s="61">
        <v>2022</v>
      </c>
      <c r="B1259" s="61">
        <v>5</v>
      </c>
      <c r="C1259" s="62" t="s">
        <v>107</v>
      </c>
      <c r="D1259" s="63">
        <v>109.43674778911776</v>
      </c>
      <c r="E1259" s="63">
        <v>13.442654813893441</v>
      </c>
      <c r="F1259" s="63">
        <v>12.926549727201152</v>
      </c>
      <c r="G1259" s="63">
        <v>15.632212260261724</v>
      </c>
      <c r="H1259" s="63">
        <v>108.0946927737981</v>
      </c>
      <c r="I1259" s="63">
        <v>11.514111664449601</v>
      </c>
      <c r="J1259" s="63">
        <v>10.843168646386548</v>
      </c>
      <c r="K1259" s="63">
        <v>14.444845304257711</v>
      </c>
      <c r="L1259" s="63">
        <v>128.66783935532095</v>
      </c>
      <c r="M1259" s="63">
        <v>42.336081883931428</v>
      </c>
      <c r="N1259" s="63">
        <v>49.589709889015744</v>
      </c>
      <c r="O1259" s="63">
        <v>40.207148705720016</v>
      </c>
      <c r="P1259" s="63">
        <v>104.87905748866257</v>
      </c>
      <c r="Q1259" s="63">
        <v>5.6536084256631085</v>
      </c>
      <c r="R1259" s="63">
        <v>7.9082357117501001</v>
      </c>
      <c r="S1259" s="63">
        <v>9.0192656367251658</v>
      </c>
      <c r="T1259" s="63">
        <v>105.94657703551344</v>
      </c>
      <c r="U1259" s="63">
        <v>6.6729116156050168</v>
      </c>
      <c r="V1259" s="63">
        <v>8.8483312978681958</v>
      </c>
      <c r="W1259" s="63">
        <v>8.9700505451652361</v>
      </c>
      <c r="X1259" s="63">
        <v>98.322925958965214</v>
      </c>
      <c r="Y1259" s="63">
        <v>0.28387378534773688</v>
      </c>
      <c r="Z1259" s="63">
        <v>3.723384868828683</v>
      </c>
      <c r="AA1259" s="63">
        <v>8.0624197715209363</v>
      </c>
      <c r="AB1259" s="63">
        <v>105.35238976970258</v>
      </c>
      <c r="AC1259" s="63">
        <v>4.5658166781530127</v>
      </c>
      <c r="AD1259" s="63">
        <v>5.9365511464767984</v>
      </c>
      <c r="AE1259" s="63">
        <v>11.085780912752938</v>
      </c>
      <c r="AF1259" s="64" t="s">
        <v>106</v>
      </c>
      <c r="AG1259" s="65">
        <v>117.43</v>
      </c>
      <c r="AH1259" s="63">
        <v>93.19317703237482</v>
      </c>
      <c r="AI1259" s="63">
        <v>6.5740754412732798</v>
      </c>
      <c r="AJ1259" s="63">
        <v>6.6902167374533139</v>
      </c>
      <c r="AK1259" s="63">
        <v>10.684008477255944</v>
      </c>
    </row>
    <row r="1260" spans="1:37" x14ac:dyDescent="0.25">
      <c r="A1260" s="61">
        <v>2022</v>
      </c>
      <c r="B1260" s="61">
        <v>6</v>
      </c>
      <c r="C1260" s="62" t="s">
        <v>107</v>
      </c>
      <c r="D1260" s="63">
        <v>111.49654240714111</v>
      </c>
      <c r="E1260" s="63">
        <v>7.4729930321754807</v>
      </c>
      <c r="F1260" s="63">
        <v>11.94001562388689</v>
      </c>
      <c r="G1260" s="63">
        <v>12.988818450119567</v>
      </c>
      <c r="H1260" s="63">
        <v>109.23591763718939</v>
      </c>
      <c r="I1260" s="63">
        <v>5.8714206638768758</v>
      </c>
      <c r="J1260" s="63">
        <v>9.9539135890450936</v>
      </c>
      <c r="K1260" s="63">
        <v>11.729732720948306</v>
      </c>
      <c r="L1260" s="63">
        <v>146.79706280484339</v>
      </c>
      <c r="M1260" s="63">
        <v>32.60838327880694</v>
      </c>
      <c r="N1260" s="63">
        <v>45.990690830138384</v>
      </c>
      <c r="O1260" s="63">
        <v>38.639620941790042</v>
      </c>
      <c r="P1260" s="63">
        <v>106.09044914693666</v>
      </c>
      <c r="Q1260" s="63">
        <v>3.896576839038616</v>
      </c>
      <c r="R1260" s="63">
        <v>7.2086968415087993</v>
      </c>
      <c r="S1260" s="63">
        <v>8.2679044667954571</v>
      </c>
      <c r="T1260" s="63">
        <v>107.18523822336947</v>
      </c>
      <c r="U1260" s="63">
        <v>5.7580502906924238</v>
      </c>
      <c r="V1260" s="63">
        <v>8.3104908395073238</v>
      </c>
      <c r="W1260" s="63">
        <v>8.7825481850571663</v>
      </c>
      <c r="X1260" s="63">
        <v>99.15789473684211</v>
      </c>
      <c r="Y1260" s="63">
        <v>-5.4120290003063474</v>
      </c>
      <c r="Z1260" s="63">
        <v>2.1120756937189844</v>
      </c>
      <c r="AA1260" s="63">
        <v>5.1954798414450352</v>
      </c>
      <c r="AB1260" s="63">
        <v>106.91470894572387</v>
      </c>
      <c r="AC1260" s="63">
        <v>1.8690043003638692</v>
      </c>
      <c r="AD1260" s="63">
        <v>5.2278163635839592</v>
      </c>
      <c r="AE1260" s="63">
        <v>8.3775321513944476</v>
      </c>
      <c r="AF1260" s="64" t="s">
        <v>106</v>
      </c>
      <c r="AG1260" s="65">
        <v>117.96</v>
      </c>
      <c r="AH1260" s="63">
        <v>94.520636153900568</v>
      </c>
      <c r="AI1260" s="63">
        <v>0.70354289459440622</v>
      </c>
      <c r="AJ1260" s="63">
        <v>5.6170071807708721</v>
      </c>
      <c r="AK1260" s="63">
        <v>7.8968627957338668</v>
      </c>
    </row>
    <row r="1261" spans="1:37" x14ac:dyDescent="0.25">
      <c r="A1261" s="61">
        <v>2022</v>
      </c>
      <c r="B1261" s="61">
        <v>7</v>
      </c>
      <c r="C1261" s="62" t="s">
        <v>107</v>
      </c>
      <c r="D1261" s="63">
        <v>110.53928050725752</v>
      </c>
      <c r="E1261" s="63">
        <v>5.9614509198900691</v>
      </c>
      <c r="F1261" s="63">
        <v>11.019875031070114</v>
      </c>
      <c r="G1261" s="63">
        <v>11.64449289163052</v>
      </c>
      <c r="H1261" s="63">
        <v>108.79574536826178</v>
      </c>
      <c r="I1261" s="63">
        <v>5.0970100043023621</v>
      </c>
      <c r="J1261" s="63">
        <v>9.2149369547707352</v>
      </c>
      <c r="K1261" s="63">
        <v>10.444620470098087</v>
      </c>
      <c r="L1261" s="63">
        <v>133.10447408402774</v>
      </c>
      <c r="M1261" s="63">
        <v>12.271454149060943</v>
      </c>
      <c r="N1261" s="63">
        <v>39.752920810725122</v>
      </c>
      <c r="O1261" s="63">
        <v>34.575791751774887</v>
      </c>
      <c r="P1261" s="63">
        <v>105.34371827953146</v>
      </c>
      <c r="Q1261" s="63">
        <v>3.9764661964297687</v>
      </c>
      <c r="R1261" s="63">
        <v>6.7319533369192275</v>
      </c>
      <c r="S1261" s="63">
        <v>7.7520815435096182</v>
      </c>
      <c r="T1261" s="63">
        <v>107.00443544484426</v>
      </c>
      <c r="U1261" s="63">
        <v>6.7847968121042896</v>
      </c>
      <c r="V1261" s="63">
        <v>8.0864964712136</v>
      </c>
      <c r="W1261" s="63">
        <v>8.8354169993558429</v>
      </c>
      <c r="X1261" s="63">
        <v>97.209634255129345</v>
      </c>
      <c r="Y1261" s="63">
        <v>-7.7415422127400433</v>
      </c>
      <c r="Z1261" s="63">
        <v>0.62826691144595159</v>
      </c>
      <c r="AA1261" s="63">
        <v>2.7686985869480623</v>
      </c>
      <c r="AB1261" s="63">
        <v>102.73116537437797</v>
      </c>
      <c r="AC1261" s="63">
        <v>-2.4398285525881818</v>
      </c>
      <c r="AD1261" s="63">
        <v>4.0868392002943565</v>
      </c>
      <c r="AE1261" s="63">
        <v>5.6728014324002487</v>
      </c>
      <c r="AF1261" s="64" t="s">
        <v>106</v>
      </c>
      <c r="AG1261" s="65">
        <v>119</v>
      </c>
      <c r="AH1261" s="63">
        <v>92.89015168677102</v>
      </c>
      <c r="AI1261" s="63">
        <v>-1.5092765861425192</v>
      </c>
      <c r="AJ1261" s="63">
        <v>4.5292703411679902</v>
      </c>
      <c r="AK1261" s="63">
        <v>6.256276993684935</v>
      </c>
    </row>
    <row r="1262" spans="1:37" x14ac:dyDescent="0.25">
      <c r="A1262" s="61">
        <v>2022</v>
      </c>
      <c r="B1262" s="61">
        <v>8</v>
      </c>
      <c r="C1262" s="62" t="s">
        <v>107</v>
      </c>
      <c r="D1262" s="63">
        <v>115.28845464400041</v>
      </c>
      <c r="E1262" s="63">
        <v>9.9782090224684907</v>
      </c>
      <c r="F1262" s="63">
        <v>10.880352788876335</v>
      </c>
      <c r="G1262" s="63">
        <v>10.683839323393556</v>
      </c>
      <c r="H1262" s="63">
        <v>112.38000067568488</v>
      </c>
      <c r="I1262" s="63">
        <v>8.3871428531295749</v>
      </c>
      <c r="J1262" s="63">
        <v>9.1054699610752863</v>
      </c>
      <c r="K1262" s="63">
        <v>9.4854061414809223</v>
      </c>
      <c r="L1262" s="63">
        <v>158.52934256685788</v>
      </c>
      <c r="M1262" s="63">
        <v>29.10947741423621</v>
      </c>
      <c r="N1262" s="63">
        <v>38.041589760982106</v>
      </c>
      <c r="O1262" s="63">
        <v>32.164853896854538</v>
      </c>
      <c r="P1262" s="63">
        <v>105.82061534977684</v>
      </c>
      <c r="Q1262" s="63">
        <v>3.5380603872508374</v>
      </c>
      <c r="R1262" s="63">
        <v>6.3182794347699245</v>
      </c>
      <c r="S1262" s="63">
        <v>7.2281196513491324</v>
      </c>
      <c r="T1262" s="63">
        <v>109.18886542709336</v>
      </c>
      <c r="U1262" s="63">
        <v>7.3639586958211538</v>
      </c>
      <c r="V1262" s="63">
        <v>7.992797190832035</v>
      </c>
      <c r="W1262" s="63">
        <v>8.7751567786319669</v>
      </c>
      <c r="X1262" s="63">
        <v>88.710080285459412</v>
      </c>
      <c r="Y1262" s="63">
        <v>-12.969964293215725</v>
      </c>
      <c r="Z1262" s="63">
        <v>-1.1007696039811332</v>
      </c>
      <c r="AA1262" s="63">
        <v>0.62926320269104963</v>
      </c>
      <c r="AB1262" s="63">
        <v>101.62018284920727</v>
      </c>
      <c r="AC1262" s="63">
        <v>-5.4281098546041875</v>
      </c>
      <c r="AD1262" s="63">
        <v>2.8324992013630146</v>
      </c>
      <c r="AE1262" s="63">
        <v>3.494963577646601</v>
      </c>
      <c r="AF1262" s="64" t="s">
        <v>106</v>
      </c>
      <c r="AG1262" s="65">
        <v>119.77</v>
      </c>
      <c r="AH1262" s="63">
        <v>96.258207100275868</v>
      </c>
      <c r="AI1262" s="63">
        <v>1.7231860692081398</v>
      </c>
      <c r="AJ1262" s="63">
        <v>4.1566034572857458</v>
      </c>
      <c r="AK1262" s="63">
        <v>4.873385763088379</v>
      </c>
    </row>
    <row r="1263" spans="1:37" x14ac:dyDescent="0.25">
      <c r="A1263" s="61">
        <v>2022</v>
      </c>
      <c r="B1263" s="61">
        <v>9</v>
      </c>
      <c r="C1263" s="62" t="s">
        <v>107</v>
      </c>
      <c r="D1263" s="63">
        <v>113.92847092152567</v>
      </c>
      <c r="E1263" s="63">
        <v>5.6777350372154984</v>
      </c>
      <c r="F1263" s="63">
        <v>10.250468929086963</v>
      </c>
      <c r="G1263" s="63">
        <v>9.5168019685985143</v>
      </c>
      <c r="H1263" s="63">
        <v>111.76440991350943</v>
      </c>
      <c r="I1263" s="63">
        <v>4.1772225219650636</v>
      </c>
      <c r="J1263" s="63">
        <v>8.5123023181209021</v>
      </c>
      <c r="K1263" s="63">
        <v>8.2433153661465326</v>
      </c>
      <c r="L1263" s="63">
        <v>146.40628920625852</v>
      </c>
      <c r="M1263" s="63">
        <v>26.089929479248553</v>
      </c>
      <c r="N1263" s="63">
        <v>36.464205604281297</v>
      </c>
      <c r="O1263" s="63">
        <v>31.774490283073675</v>
      </c>
      <c r="P1263" s="63">
        <v>106.14622751136724</v>
      </c>
      <c r="Q1263" s="63">
        <v>4.1043048912204938</v>
      </c>
      <c r="R1263" s="63">
        <v>6.0649413624485282</v>
      </c>
      <c r="S1263" s="63">
        <v>6.8310197515345692</v>
      </c>
      <c r="T1263" s="63">
        <v>109.72093638407618</v>
      </c>
      <c r="U1263" s="63">
        <v>6.4455613761857506</v>
      </c>
      <c r="V1263" s="63">
        <v>7.8130575281056824</v>
      </c>
      <c r="W1263" s="63">
        <v>8.4659778072130791</v>
      </c>
      <c r="X1263" s="63">
        <v>88.570918822479939</v>
      </c>
      <c r="Y1263" s="63">
        <v>-10.993975903614455</v>
      </c>
      <c r="Z1263" s="63">
        <v>-2.1932377479222054</v>
      </c>
      <c r="AA1263" s="63">
        <v>-0.79767970054209059</v>
      </c>
      <c r="AB1263" s="63">
        <v>100.63071403772712</v>
      </c>
      <c r="AC1263" s="63">
        <v>5.572755417956671</v>
      </c>
      <c r="AD1263" s="63">
        <v>3.1193990008770989</v>
      </c>
      <c r="AE1263" s="63">
        <v>3.8890146044489029</v>
      </c>
      <c r="AF1263" s="64" t="s">
        <v>106</v>
      </c>
      <c r="AG1263" s="65">
        <v>120.5</v>
      </c>
      <c r="AH1263" s="63">
        <v>94.546448897531675</v>
      </c>
      <c r="AI1263" s="63">
        <v>-2.320447066845972</v>
      </c>
      <c r="AJ1263" s="63">
        <v>3.3819596923512218</v>
      </c>
      <c r="AK1263" s="63">
        <v>3.3518990307411798</v>
      </c>
    </row>
    <row r="1264" spans="1:37" x14ac:dyDescent="0.25">
      <c r="A1264" s="61">
        <v>2022</v>
      </c>
      <c r="B1264" s="61">
        <v>10</v>
      </c>
      <c r="C1264" s="62" t="s">
        <v>107</v>
      </c>
      <c r="D1264" s="63">
        <v>111.31224941534332</v>
      </c>
      <c r="E1264" s="63">
        <v>8.9918037885072977</v>
      </c>
      <c r="F1264" s="63">
        <v>10.120961812612951</v>
      </c>
      <c r="G1264" s="63">
        <v>9.5835110341965475</v>
      </c>
      <c r="H1264" s="63">
        <v>109.1805859280619</v>
      </c>
      <c r="I1264" s="63">
        <v>7.508309850085169</v>
      </c>
      <c r="J1264" s="63">
        <v>8.4096123212459517</v>
      </c>
      <c r="K1264" s="63">
        <v>8.230967142340802</v>
      </c>
      <c r="L1264" s="63">
        <v>139.9020669569606</v>
      </c>
      <c r="M1264" s="63">
        <v>24.491285998763047</v>
      </c>
      <c r="N1264" s="63">
        <v>35.108056309798187</v>
      </c>
      <c r="O1264" s="63">
        <v>31.92730861165856</v>
      </c>
      <c r="P1264" s="63">
        <v>105.96888091676749</v>
      </c>
      <c r="Q1264" s="63">
        <v>4.4328240401420942</v>
      </c>
      <c r="R1264" s="63">
        <v>5.8980831041784088</v>
      </c>
      <c r="S1264" s="63">
        <v>6.4424749055829409</v>
      </c>
      <c r="T1264" s="63">
        <v>109.4582453516001</v>
      </c>
      <c r="U1264" s="63">
        <v>6.5508852307637682</v>
      </c>
      <c r="V1264" s="63">
        <v>7.682091491706533</v>
      </c>
      <c r="W1264" s="63">
        <v>8.163448444203695</v>
      </c>
      <c r="X1264" s="63">
        <v>89.727029438001793</v>
      </c>
      <c r="Y1264" s="63">
        <v>-9.1972700682482866</v>
      </c>
      <c r="Z1264" s="63">
        <v>-2.8853633645206767</v>
      </c>
      <c r="AA1264" s="63">
        <v>-1.8617260568576768</v>
      </c>
      <c r="AB1264" s="63">
        <v>99.103113065617393</v>
      </c>
      <c r="AC1264" s="63">
        <v>5.6439674315321895</v>
      </c>
      <c r="AD1264" s="63">
        <v>3.3552290406223095</v>
      </c>
      <c r="AE1264" s="63">
        <v>3.7187983830013707</v>
      </c>
      <c r="AF1264" s="64" t="s">
        <v>106</v>
      </c>
      <c r="AG1264" s="65">
        <v>121.29</v>
      </c>
      <c r="AH1264" s="63">
        <v>91.773641203185178</v>
      </c>
      <c r="AI1264" s="63">
        <v>0.78753988720403356</v>
      </c>
      <c r="AJ1264" s="63">
        <v>3.1195799442698346</v>
      </c>
      <c r="AK1264" s="63">
        <v>3.0780251461161043</v>
      </c>
    </row>
    <row r="1265" spans="1:37" x14ac:dyDescent="0.25">
      <c r="A1265" s="61">
        <v>2022</v>
      </c>
      <c r="B1265" s="61">
        <v>11</v>
      </c>
      <c r="C1265" s="62" t="s">
        <v>107</v>
      </c>
      <c r="D1265" s="63">
        <v>116.18215924705875</v>
      </c>
      <c r="E1265" s="63">
        <v>12.491599181436968</v>
      </c>
      <c r="F1265" s="63">
        <v>10.344385366632313</v>
      </c>
      <c r="G1265" s="63">
        <v>9.9760754334262884</v>
      </c>
      <c r="H1265" s="63">
        <v>113.54826192790868</v>
      </c>
      <c r="I1265" s="63">
        <v>9.9194483031142795</v>
      </c>
      <c r="J1265" s="63">
        <v>8.5518927685876545</v>
      </c>
      <c r="K1265" s="63">
        <v>8.3373741588634687</v>
      </c>
      <c r="L1265" s="63">
        <v>155.59690815742096</v>
      </c>
      <c r="M1265" s="63">
        <v>52.671881328701033</v>
      </c>
      <c r="N1265" s="63">
        <v>36.744183874986305</v>
      </c>
      <c r="O1265" s="63">
        <v>34.340343707428303</v>
      </c>
      <c r="P1265" s="63">
        <v>106.01893842330774</v>
      </c>
      <c r="Q1265" s="63">
        <v>2.324554138368967</v>
      </c>
      <c r="R1265" s="63">
        <v>5.5603034661486861</v>
      </c>
      <c r="S1265" s="63">
        <v>5.8144615634499388</v>
      </c>
      <c r="T1265" s="63">
        <v>109.66438484236258</v>
      </c>
      <c r="U1265" s="63">
        <v>4.5769257532530787</v>
      </c>
      <c r="V1265" s="63">
        <v>7.3846925675081332</v>
      </c>
      <c r="W1265" s="63">
        <v>7.586066784091301</v>
      </c>
      <c r="X1265" s="63">
        <v>91.975022301516503</v>
      </c>
      <c r="Y1265" s="63">
        <v>-8.5470995210218206</v>
      </c>
      <c r="Z1265" s="63">
        <v>-3.4027500834881597</v>
      </c>
      <c r="AA1265" s="63">
        <v>-2.8670482966165878</v>
      </c>
      <c r="AB1265" s="63">
        <v>94.103691702349252</v>
      </c>
      <c r="AC1265" s="63">
        <v>-2.5876010781671113</v>
      </c>
      <c r="AD1265" s="63">
        <v>2.8337144208783416</v>
      </c>
      <c r="AE1265" s="63">
        <v>3.1255254227011875</v>
      </c>
      <c r="AF1265" s="64" t="s">
        <v>106</v>
      </c>
      <c r="AG1265" s="65">
        <v>122.04</v>
      </c>
      <c r="AH1265" s="63">
        <v>95.200064935315268</v>
      </c>
      <c r="AI1265" s="63">
        <v>3.6980080949824412</v>
      </c>
      <c r="AJ1265" s="63">
        <v>3.1731013962567944</v>
      </c>
      <c r="AK1265" s="63">
        <v>3.0802328004257049</v>
      </c>
    </row>
    <row r="1266" spans="1:37" x14ac:dyDescent="0.25">
      <c r="A1266" s="61">
        <v>2022</v>
      </c>
      <c r="B1266" s="61">
        <v>12</v>
      </c>
      <c r="C1266" s="62" t="s">
        <v>107</v>
      </c>
      <c r="D1266" s="63">
        <v>112.93295742792677</v>
      </c>
      <c r="E1266" s="63">
        <v>8.4445775252564488</v>
      </c>
      <c r="F1266" s="63">
        <v>10.179515498718006</v>
      </c>
      <c r="G1266" s="63">
        <v>10.179515498718004</v>
      </c>
      <c r="H1266" s="63">
        <v>109.6187313484337</v>
      </c>
      <c r="I1266" s="63">
        <v>5.6075178757588588</v>
      </c>
      <c r="J1266" s="63">
        <v>8.2972086901730524</v>
      </c>
      <c r="K1266" s="63">
        <v>8.2972086901730506</v>
      </c>
      <c r="L1266" s="63">
        <v>154.40109565555895</v>
      </c>
      <c r="M1266" s="63">
        <v>45.753285314358436</v>
      </c>
      <c r="N1266" s="63">
        <v>37.539486207343685</v>
      </c>
      <c r="O1266" s="63">
        <v>37.539486207343685</v>
      </c>
      <c r="P1266" s="63">
        <v>105.25949453836849</v>
      </c>
      <c r="Q1266" s="63">
        <v>1.3509419411699781</v>
      </c>
      <c r="R1266" s="63">
        <v>5.1959956643312877</v>
      </c>
      <c r="S1266" s="63">
        <v>5.1959956643312921</v>
      </c>
      <c r="T1266" s="63">
        <v>109.62972422002197</v>
      </c>
      <c r="U1266" s="63">
        <v>4.3116017496354999</v>
      </c>
      <c r="V1266" s="63">
        <v>7.1155453735754381</v>
      </c>
      <c r="W1266" s="63">
        <v>7.1155453735754435</v>
      </c>
      <c r="X1266" s="63">
        <v>90.701159678858161</v>
      </c>
      <c r="Y1266" s="63">
        <v>-8.8042191367990483</v>
      </c>
      <c r="Z1266" s="63">
        <v>-3.8504311626524013</v>
      </c>
      <c r="AA1266" s="63">
        <v>-3.8504311626523986</v>
      </c>
      <c r="AB1266" s="63">
        <v>87.281564633722937</v>
      </c>
      <c r="AC1266" s="63">
        <v>-11.990197794503771</v>
      </c>
      <c r="AD1266" s="63">
        <v>1.6086101145700749</v>
      </c>
      <c r="AE1266" s="63">
        <v>1.6086101145700695</v>
      </c>
      <c r="AF1266" s="64" t="s">
        <v>106</v>
      </c>
      <c r="AG1266" s="65">
        <v>122.73</v>
      </c>
      <c r="AH1266" s="63">
        <v>92.017401961970805</v>
      </c>
      <c r="AI1266" s="63">
        <v>-0.72722003615611186</v>
      </c>
      <c r="AJ1266" s="63">
        <v>2.8398562613452638</v>
      </c>
      <c r="AK1266" s="63">
        <v>2.8398562613452611</v>
      </c>
    </row>
    <row r="1267" spans="1:37" x14ac:dyDescent="0.25">
      <c r="A1267" s="61">
        <v>2023</v>
      </c>
      <c r="B1267" s="61">
        <v>1</v>
      </c>
      <c r="C1267" s="62" t="s">
        <v>107</v>
      </c>
      <c r="D1267" s="63">
        <v>106.3850710602139</v>
      </c>
      <c r="E1267" s="63">
        <v>5.2049414159341296</v>
      </c>
      <c r="F1267" s="63">
        <v>5.2049414159341278</v>
      </c>
      <c r="G1267" s="63">
        <v>9.4994087924193451</v>
      </c>
      <c r="H1267" s="63">
        <v>104.93730448047232</v>
      </c>
      <c r="I1267" s="63">
        <v>4.0633421748993896</v>
      </c>
      <c r="J1267" s="63">
        <v>4.063342174899387</v>
      </c>
      <c r="K1267" s="63">
        <v>7.6638105504013794</v>
      </c>
      <c r="L1267" s="63">
        <v>130.5146306880217</v>
      </c>
      <c r="M1267" s="63">
        <v>22.900832406560355</v>
      </c>
      <c r="N1267" s="63">
        <v>22.900832406560355</v>
      </c>
      <c r="O1267" s="63">
        <v>35.713948336001579</v>
      </c>
      <c r="P1267" s="63">
        <v>105.16796081212345</v>
      </c>
      <c r="Q1267" s="63">
        <v>1.6463465206933563</v>
      </c>
      <c r="R1267" s="63">
        <v>1.6463465206933536</v>
      </c>
      <c r="S1267" s="63">
        <v>4.5024578651223948</v>
      </c>
      <c r="T1267" s="63">
        <v>109.08974820882113</v>
      </c>
      <c r="U1267" s="63">
        <v>7.9474342928660917</v>
      </c>
      <c r="V1267" s="63">
        <v>7.9474342928660846</v>
      </c>
      <c r="W1267" s="63">
        <v>7.0885061805654175</v>
      </c>
      <c r="X1267" s="63">
        <v>90.829616413916142</v>
      </c>
      <c r="Y1267" s="63">
        <v>-21.527221160367475</v>
      </c>
      <c r="Z1267" s="63">
        <v>-21.527221160367471</v>
      </c>
      <c r="AA1267" s="63">
        <v>-7.5949773783410564</v>
      </c>
      <c r="AB1267" s="63">
        <v>91.100567063997218</v>
      </c>
      <c r="AC1267" s="63">
        <v>-14.416177429876058</v>
      </c>
      <c r="AD1267" s="63">
        <v>-14.416177429876065</v>
      </c>
      <c r="AE1267" s="63">
        <v>-0.25742431868842175</v>
      </c>
      <c r="AF1267" s="64" t="s">
        <v>106</v>
      </c>
      <c r="AG1267" s="65">
        <v>125.43</v>
      </c>
      <c r="AH1267" s="63">
        <v>84.816288814648715</v>
      </c>
      <c r="AI1267" s="63">
        <v>-4.8181714750840854</v>
      </c>
      <c r="AJ1267" s="63">
        <v>-4.8181714750840872</v>
      </c>
      <c r="AK1267" s="63">
        <v>1.7713153831886359</v>
      </c>
    </row>
    <row r="1268" spans="1:37" x14ac:dyDescent="0.25">
      <c r="A1268" s="61">
        <v>2023</v>
      </c>
      <c r="B1268" s="61">
        <v>2</v>
      </c>
      <c r="C1268" s="62" t="s">
        <v>107</v>
      </c>
      <c r="D1268" s="63">
        <v>112.4132189702481</v>
      </c>
      <c r="E1268" s="63">
        <v>6.9424178162972083</v>
      </c>
      <c r="F1268" s="63">
        <v>6.0905032392354563</v>
      </c>
      <c r="G1268" s="63">
        <v>8.8471266940606483</v>
      </c>
      <c r="H1268" s="63">
        <v>111.05151757489313</v>
      </c>
      <c r="I1268" s="63">
        <v>8.1575797434982178</v>
      </c>
      <c r="J1268" s="63">
        <v>6.1289271913653964</v>
      </c>
      <c r="K1268" s="63">
        <v>7.40053363579365</v>
      </c>
      <c r="L1268" s="63">
        <v>134.87295361147468</v>
      </c>
      <c r="M1268" s="63">
        <v>-7.2864650671421458</v>
      </c>
      <c r="N1268" s="63">
        <v>5.4515238793896748</v>
      </c>
      <c r="O1268" s="63">
        <v>28.022192474139018</v>
      </c>
      <c r="P1268" s="63">
        <v>107.34331702491554</v>
      </c>
      <c r="Q1268" s="63">
        <v>2.6547946329653911</v>
      </c>
      <c r="R1268" s="63">
        <v>2.1532432711147687</v>
      </c>
      <c r="S1268" s="63">
        <v>4.0359621638008605</v>
      </c>
      <c r="T1268" s="63">
        <v>111.67652518139819</v>
      </c>
      <c r="U1268" s="63">
        <v>6.0621285885063827</v>
      </c>
      <c r="V1268" s="63">
        <v>6.9854338748603917</v>
      </c>
      <c r="W1268" s="63">
        <v>6.7775530987391051</v>
      </c>
      <c r="X1268" s="63">
        <v>91.621766280107053</v>
      </c>
      <c r="Y1268" s="63">
        <v>-7.8488372093023315</v>
      </c>
      <c r="Z1268" s="63">
        <v>-15.20679247786142</v>
      </c>
      <c r="AA1268" s="63">
        <v>-8.2795686368386896</v>
      </c>
      <c r="AB1268" s="63">
        <v>91.603981020715182</v>
      </c>
      <c r="AC1268" s="63">
        <v>-13.576809695381598</v>
      </c>
      <c r="AD1268" s="63">
        <v>-13.997385193659106</v>
      </c>
      <c r="AE1268" s="63">
        <v>-2.0076932976791255</v>
      </c>
      <c r="AF1268" s="64" t="s">
        <v>106</v>
      </c>
      <c r="AG1268" s="65">
        <v>127.17</v>
      </c>
      <c r="AH1268" s="63">
        <v>88.396020264408349</v>
      </c>
      <c r="AI1268" s="63">
        <v>-3.4768363847244217</v>
      </c>
      <c r="AJ1268" s="63">
        <v>-4.1383346754204737</v>
      </c>
      <c r="AK1268" s="63">
        <v>0.74475049182328235</v>
      </c>
    </row>
    <row r="1269" spans="1:37" x14ac:dyDescent="0.25">
      <c r="A1269" s="61">
        <v>2023</v>
      </c>
      <c r="B1269" s="61">
        <v>3</v>
      </c>
      <c r="C1269" s="62" t="s">
        <v>107</v>
      </c>
      <c r="D1269" s="63">
        <v>127.02371618666055</v>
      </c>
      <c r="E1269" s="63">
        <v>16.952170554259922</v>
      </c>
      <c r="F1269" s="63">
        <v>9.8373903119879369</v>
      </c>
      <c r="G1269" s="63">
        <v>9.4318317204675566</v>
      </c>
      <c r="H1269" s="63">
        <v>124.25035347953808</v>
      </c>
      <c r="I1269" s="63">
        <v>14.879536647738732</v>
      </c>
      <c r="J1269" s="63">
        <v>9.1655766060372059</v>
      </c>
      <c r="K1269" s="63">
        <v>7.8948179179212161</v>
      </c>
      <c r="L1269" s="63">
        <v>171.04207742211531</v>
      </c>
      <c r="M1269" s="63">
        <v>49.671526429485141</v>
      </c>
      <c r="N1269" s="63">
        <v>19.260623192927582</v>
      </c>
      <c r="O1269" s="63">
        <v>30.076650832745429</v>
      </c>
      <c r="P1269" s="63">
        <v>107.91969345736472</v>
      </c>
      <c r="Q1269" s="63">
        <v>3.2074078126709651</v>
      </c>
      <c r="R1269" s="63">
        <v>2.5058677659482109</v>
      </c>
      <c r="S1269" s="63">
        <v>3.6394512705631286</v>
      </c>
      <c r="T1269" s="63">
        <v>111.61450090984133</v>
      </c>
      <c r="U1269" s="63">
        <v>5.5333241341244559</v>
      </c>
      <c r="V1269" s="63">
        <v>6.4933749223129222</v>
      </c>
      <c r="W1269" s="63">
        <v>6.4316235397375152</v>
      </c>
      <c r="X1269" s="63">
        <v>93.677074041034786</v>
      </c>
      <c r="Y1269" s="63">
        <v>-3.5489915132811802</v>
      </c>
      <c r="Z1269" s="63">
        <v>-11.581220507078315</v>
      </c>
      <c r="AA1269" s="63">
        <v>-8.4059539127383403</v>
      </c>
      <c r="AB1269" s="63">
        <v>95.822242795972684</v>
      </c>
      <c r="AC1269" s="63">
        <v>-8.9559623948540263</v>
      </c>
      <c r="AD1269" s="63">
        <v>-12.327195235233045</v>
      </c>
      <c r="AE1269" s="63">
        <v>-3.5167891913371676</v>
      </c>
      <c r="AF1269" s="64" t="s">
        <v>106</v>
      </c>
      <c r="AG1269" s="65">
        <v>128.75</v>
      </c>
      <c r="AH1269" s="63">
        <v>98.659197038182953</v>
      </c>
      <c r="AI1269" s="63">
        <v>5.3250809768267402</v>
      </c>
      <c r="AJ1269" s="63">
        <v>-0.90737659392073899</v>
      </c>
      <c r="AK1269" s="63">
        <v>0.87251920361536861</v>
      </c>
    </row>
    <row r="1270" spans="1:37" x14ac:dyDescent="0.25">
      <c r="A1270" s="61">
        <v>2023</v>
      </c>
      <c r="B1270" s="61">
        <v>4</v>
      </c>
      <c r="C1270" s="62" t="s">
        <v>107</v>
      </c>
      <c r="D1270" s="63">
        <v>114.97350184309434</v>
      </c>
      <c r="E1270" s="63">
        <v>8.2732808612445439</v>
      </c>
      <c r="F1270" s="63">
        <v>9.4429121135017891</v>
      </c>
      <c r="G1270" s="63">
        <v>9.1490487834193175</v>
      </c>
      <c r="H1270" s="63">
        <v>112.75132230657876</v>
      </c>
      <c r="I1270" s="63">
        <v>7.1011245171279143</v>
      </c>
      <c r="J1270" s="63">
        <v>8.6443214532549995</v>
      </c>
      <c r="K1270" s="63">
        <v>7.6929370333501907</v>
      </c>
      <c r="L1270" s="63">
        <v>150.8796432527806</v>
      </c>
      <c r="M1270" s="63">
        <v>24.567701611198416</v>
      </c>
      <c r="N1270" s="63">
        <v>20.580369424286783</v>
      </c>
      <c r="O1270" s="63">
        <v>28.177738899533637</v>
      </c>
      <c r="P1270" s="63">
        <v>107.11448270930295</v>
      </c>
      <c r="Q1270" s="63">
        <v>2.7704974271011764</v>
      </c>
      <c r="R1270" s="63">
        <v>2.5720383472526365</v>
      </c>
      <c r="S1270" s="63">
        <v>3.2817101728644928</v>
      </c>
      <c r="T1270" s="63">
        <v>111.10736127769999</v>
      </c>
      <c r="U1270" s="63">
        <v>5.3408972984191792</v>
      </c>
      <c r="V1270" s="63">
        <v>6.2022829899917253</v>
      </c>
      <c r="W1270" s="63">
        <v>6.0970753731428857</v>
      </c>
      <c r="X1270" s="63">
        <v>91.942908117752012</v>
      </c>
      <c r="Y1270" s="63">
        <v>-5.3345089826959082</v>
      </c>
      <c r="Z1270" s="63">
        <v>-10.099355063622095</v>
      </c>
      <c r="AA1270" s="63">
        <v>-8.6622916239416696</v>
      </c>
      <c r="AB1270" s="63">
        <v>93.721791459321835</v>
      </c>
      <c r="AC1270" s="63">
        <v>-9.7760695187165965</v>
      </c>
      <c r="AD1270" s="63">
        <v>-11.698579369981477</v>
      </c>
      <c r="AE1270" s="63">
        <v>-4.4852899495493403</v>
      </c>
      <c r="AF1270" s="64" t="s">
        <v>106</v>
      </c>
      <c r="AG1270" s="65">
        <v>130.01</v>
      </c>
      <c r="AH1270" s="63">
        <v>88.434352621409388</v>
      </c>
      <c r="AI1270" s="63">
        <v>-2.72810395666977</v>
      </c>
      <c r="AJ1270" s="63">
        <v>-1.3605431870032936</v>
      </c>
      <c r="AK1270" s="63">
        <v>0.25620557526902132</v>
      </c>
    </row>
    <row r="1271" spans="1:37" x14ac:dyDescent="0.25">
      <c r="A1271" s="61">
        <v>2023</v>
      </c>
      <c r="B1271" s="61">
        <v>5</v>
      </c>
      <c r="C1271" s="62" t="s">
        <v>107</v>
      </c>
      <c r="D1271" s="63">
        <v>123.02591066698687</v>
      </c>
      <c r="E1271" s="63">
        <v>12.417367248572788</v>
      </c>
      <c r="F1271" s="63">
        <v>10.056541909881677</v>
      </c>
      <c r="G1271" s="63">
        <v>9.1042135437770355</v>
      </c>
      <c r="H1271" s="63">
        <v>120.55118344768741</v>
      </c>
      <c r="I1271" s="63">
        <v>11.523683868509707</v>
      </c>
      <c r="J1271" s="63">
        <v>9.2371183931280854</v>
      </c>
      <c r="K1271" s="63">
        <v>7.7278454114575936</v>
      </c>
      <c r="L1271" s="63">
        <v>162.36730779553073</v>
      </c>
      <c r="M1271" s="63">
        <v>26.191058005681953</v>
      </c>
      <c r="N1271" s="63">
        <v>21.752810989170214</v>
      </c>
      <c r="O1271" s="63">
        <v>27.084173569544006</v>
      </c>
      <c r="P1271" s="63">
        <v>107.10018056457717</v>
      </c>
      <c r="Q1271" s="63">
        <v>2.1177946571027348</v>
      </c>
      <c r="R1271" s="63">
        <v>2.4807208866884256</v>
      </c>
      <c r="S1271" s="63">
        <v>2.9929752800083094</v>
      </c>
      <c r="T1271" s="63">
        <v>111.08364611504591</v>
      </c>
      <c r="U1271" s="63">
        <v>4.8487352996883715</v>
      </c>
      <c r="V1271" s="63">
        <v>5.9283684994227315</v>
      </c>
      <c r="W1271" s="63">
        <v>5.9446085764849954</v>
      </c>
      <c r="X1271" s="63">
        <v>92.884924174843903</v>
      </c>
      <c r="Y1271" s="63">
        <v>-5.5307566684812031</v>
      </c>
      <c r="Z1271" s="63">
        <v>-9.2146596858638787</v>
      </c>
      <c r="AA1271" s="63">
        <v>-9.1295458805886227</v>
      </c>
      <c r="AB1271" s="63">
        <v>92.246267793079497</v>
      </c>
      <c r="AC1271" s="63">
        <v>-12.440270225737365</v>
      </c>
      <c r="AD1271" s="63">
        <v>-11.84687355867432</v>
      </c>
      <c r="AE1271" s="63">
        <v>-5.9085967612135875</v>
      </c>
      <c r="AF1271" s="64" t="s">
        <v>106</v>
      </c>
      <c r="AG1271" s="65">
        <v>130.87</v>
      </c>
      <c r="AH1271" s="63">
        <v>94.006197499034812</v>
      </c>
      <c r="AI1271" s="63">
        <v>0.87240342324368214</v>
      </c>
      <c r="AJ1271" s="63">
        <v>-0.90665100654128139</v>
      </c>
      <c r="AK1271" s="63">
        <v>-0.18832617119980455</v>
      </c>
    </row>
    <row r="1272" spans="1:37" x14ac:dyDescent="0.25">
      <c r="A1272" s="61">
        <v>2023</v>
      </c>
      <c r="B1272" s="61">
        <v>6</v>
      </c>
      <c r="C1272" s="62" t="s">
        <v>107</v>
      </c>
      <c r="D1272" s="63">
        <v>123.4046429114801</v>
      </c>
      <c r="E1272" s="63">
        <v>10.680241958405603</v>
      </c>
      <c r="F1272" s="63">
        <v>10.164865246514854</v>
      </c>
      <c r="G1272" s="63">
        <v>9.3761547196398425</v>
      </c>
      <c r="H1272" s="63">
        <v>120.67704058828971</v>
      </c>
      <c r="I1272" s="63">
        <v>10.473773826938768</v>
      </c>
      <c r="J1272" s="63">
        <v>9.4500960264496392</v>
      </c>
      <c r="K1272" s="63">
        <v>8.1187219879574286</v>
      </c>
      <c r="L1272" s="63">
        <v>165.18656031669911</v>
      </c>
      <c r="M1272" s="63">
        <v>12.527156307141723</v>
      </c>
      <c r="N1272" s="63">
        <v>19.97675953778586</v>
      </c>
      <c r="O1272" s="63">
        <v>25.175811425756137</v>
      </c>
      <c r="P1272" s="63">
        <v>106.88850882263554</v>
      </c>
      <c r="Q1272" s="63">
        <v>0.75224460082506539</v>
      </c>
      <c r="R1272" s="63">
        <v>2.1886269765873712</v>
      </c>
      <c r="S1272" s="63">
        <v>2.7273297129954557</v>
      </c>
      <c r="T1272" s="63">
        <v>110.84284600194283</v>
      </c>
      <c r="U1272" s="63">
        <v>3.4124174552386393</v>
      </c>
      <c r="V1272" s="63">
        <v>5.5008050287785881</v>
      </c>
      <c r="W1272" s="63">
        <v>5.7423439905517597</v>
      </c>
      <c r="X1272" s="63">
        <v>92.927743086529887</v>
      </c>
      <c r="Y1272" s="63">
        <v>-6.2830616430961896</v>
      </c>
      <c r="Z1272" s="63">
        <v>-8.7356835446014802</v>
      </c>
      <c r="AA1272" s="63">
        <v>-9.2181697261475222</v>
      </c>
      <c r="AB1272" s="63">
        <v>91.899085753963661</v>
      </c>
      <c r="AC1272" s="63">
        <v>-14.044487741516477</v>
      </c>
      <c r="AD1272" s="63">
        <v>-12.217566346232866</v>
      </c>
      <c r="AE1272" s="63">
        <v>-7.2777762115530891</v>
      </c>
      <c r="AF1272" s="64" t="s">
        <v>106</v>
      </c>
      <c r="AG1272" s="65">
        <v>131.25</v>
      </c>
      <c r="AH1272" s="63">
        <v>94.022585075413417</v>
      </c>
      <c r="AI1272" s="63">
        <v>-0.52692311303978556</v>
      </c>
      <c r="AJ1272" s="63">
        <v>-0.84174538304537805</v>
      </c>
      <c r="AK1272" s="63">
        <v>-0.29217429062181566</v>
      </c>
    </row>
    <row r="1273" spans="1:37" x14ac:dyDescent="0.25">
      <c r="A1273" s="61">
        <v>2023</v>
      </c>
      <c r="B1273" s="61">
        <v>7</v>
      </c>
      <c r="C1273" s="62" t="s">
        <v>107</v>
      </c>
      <c r="D1273" s="63">
        <v>121.24391363852661</v>
      </c>
      <c r="E1273" s="63">
        <v>9.6840083291172476</v>
      </c>
      <c r="F1273" s="63">
        <v>10.094230191644925</v>
      </c>
      <c r="G1273" s="63">
        <v>9.6823086978950101</v>
      </c>
      <c r="H1273" s="63">
        <v>118.8036220208778</v>
      </c>
      <c r="I1273" s="63">
        <v>9.1987757597877078</v>
      </c>
      <c r="J1273" s="63">
        <v>9.4132994802022409</v>
      </c>
      <c r="K1273" s="63">
        <v>8.4595093077564059</v>
      </c>
      <c r="L1273" s="63">
        <v>156.70917241454231</v>
      </c>
      <c r="M1273" s="63">
        <v>17.733963109018489</v>
      </c>
      <c r="N1273" s="63">
        <v>19.643448317013789</v>
      </c>
      <c r="O1273" s="63">
        <v>25.546554912497243</v>
      </c>
      <c r="P1273" s="63">
        <v>106.50807177292963</v>
      </c>
      <c r="Q1273" s="63">
        <v>1.1052899142106867</v>
      </c>
      <c r="R1273" s="63">
        <v>2.0329635315084582</v>
      </c>
      <c r="S1273" s="63">
        <v>2.4886697808883014</v>
      </c>
      <c r="T1273" s="63">
        <v>110.73703989163994</v>
      </c>
      <c r="U1273" s="63">
        <v>3.4882707724014352</v>
      </c>
      <c r="V1273" s="63">
        <v>5.2088937196979268</v>
      </c>
      <c r="W1273" s="63">
        <v>5.4669635821050093</v>
      </c>
      <c r="X1273" s="63">
        <v>92.520963425512932</v>
      </c>
      <c r="Y1273" s="63">
        <v>-4.8232573505120513</v>
      </c>
      <c r="Z1273" s="63">
        <v>-8.195533302589098</v>
      </c>
      <c r="AA1273" s="63">
        <v>-8.9926288470426385</v>
      </c>
      <c r="AB1273" s="63">
        <v>88.948038421478998</v>
      </c>
      <c r="AC1273" s="63">
        <v>-13.416694829334233</v>
      </c>
      <c r="AD1273" s="63">
        <v>-12.384812990502247</v>
      </c>
      <c r="AE1273" s="63">
        <v>-8.20549764104301</v>
      </c>
      <c r="AF1273" s="64" t="s">
        <v>106</v>
      </c>
      <c r="AG1273" s="65">
        <v>132.18</v>
      </c>
      <c r="AH1273" s="63">
        <v>91.726368314818131</v>
      </c>
      <c r="AI1273" s="63">
        <v>-1.2528598035636946</v>
      </c>
      <c r="AJ1273" s="63">
        <v>-0.90087170240469305</v>
      </c>
      <c r="AK1273" s="63">
        <v>-0.26921430572357963</v>
      </c>
    </row>
    <row r="1274" spans="1:37" x14ac:dyDescent="0.25">
      <c r="A1274" s="61">
        <v>2023</v>
      </c>
      <c r="B1274" s="61">
        <v>8</v>
      </c>
      <c r="C1274" s="62" t="s">
        <v>107</v>
      </c>
      <c r="D1274" s="63">
        <v>126.06222690162366</v>
      </c>
      <c r="E1274" s="63">
        <v>9.3450573961561219</v>
      </c>
      <c r="F1274" s="63">
        <v>9.9947013391695982</v>
      </c>
      <c r="G1274" s="63">
        <v>9.6279183822886694</v>
      </c>
      <c r="H1274" s="63">
        <v>123.37339611257394</v>
      </c>
      <c r="I1274" s="63">
        <v>9.7823414938523285</v>
      </c>
      <c r="J1274" s="63">
        <v>9.4617800726921821</v>
      </c>
      <c r="K1274" s="63">
        <v>8.5823377133157379</v>
      </c>
      <c r="L1274" s="63">
        <v>163.86873961605045</v>
      </c>
      <c r="M1274" s="63">
        <v>3.3680812414526713</v>
      </c>
      <c r="N1274" s="63">
        <v>17.195902452712119</v>
      </c>
      <c r="O1274" s="63">
        <v>22.894158438922602</v>
      </c>
      <c r="P1274" s="63">
        <v>108.03840125858875</v>
      </c>
      <c r="Q1274" s="63">
        <v>2.0957975924457628</v>
      </c>
      <c r="R1274" s="63">
        <v>2.0408890006868186</v>
      </c>
      <c r="S1274" s="63">
        <v>2.3695950328141322</v>
      </c>
      <c r="T1274" s="63">
        <v>112.06873748683124</v>
      </c>
      <c r="U1274" s="63">
        <v>2.6375144099842345</v>
      </c>
      <c r="V1274" s="63">
        <v>4.8773768988325639</v>
      </c>
      <c r="W1274" s="63">
        <v>5.0695014758789938</v>
      </c>
      <c r="X1274" s="63">
        <v>94.008920606601251</v>
      </c>
      <c r="Y1274" s="63">
        <v>5.9732110534572342</v>
      </c>
      <c r="Z1274" s="63">
        <v>-6.6101679658667418</v>
      </c>
      <c r="AA1274" s="63">
        <v>-7.5377366120775235</v>
      </c>
      <c r="AB1274" s="63">
        <v>92.437217914593219</v>
      </c>
      <c r="AC1274" s="63">
        <v>-9.0365562008882847</v>
      </c>
      <c r="AD1274" s="63">
        <v>-11.978875427151303</v>
      </c>
      <c r="AE1274" s="63">
        <v>-8.5185500581906979</v>
      </c>
      <c r="AF1274" s="64" t="s">
        <v>106</v>
      </c>
      <c r="AG1274" s="65">
        <v>132.38</v>
      </c>
      <c r="AH1274" s="63">
        <v>95.227547138256284</v>
      </c>
      <c r="AI1274" s="63">
        <v>-1.0707242458255024</v>
      </c>
      <c r="AJ1274" s="63">
        <v>-0.92290224999157511</v>
      </c>
      <c r="AK1274" s="63">
        <v>-0.50760994661106906</v>
      </c>
    </row>
    <row r="1275" spans="1:37" x14ac:dyDescent="0.25">
      <c r="A1275" s="61">
        <v>2023</v>
      </c>
      <c r="B1275" s="61">
        <v>9</v>
      </c>
      <c r="C1275" s="62" t="s">
        <v>107</v>
      </c>
      <c r="D1275" s="63">
        <v>129.62532024827016</v>
      </c>
      <c r="E1275" s="63">
        <v>13.7778109367908</v>
      </c>
      <c r="F1275" s="63">
        <v>10.433727637577084</v>
      </c>
      <c r="G1275" s="63">
        <v>10.32385828475104</v>
      </c>
      <c r="H1275" s="63">
        <v>127.01821985519092</v>
      </c>
      <c r="I1275" s="63">
        <v>13.648181879621518</v>
      </c>
      <c r="J1275" s="63">
        <v>9.9455285969207718</v>
      </c>
      <c r="K1275" s="63">
        <v>9.3965050276642046</v>
      </c>
      <c r="L1275" s="63">
        <v>172.26734919797067</v>
      </c>
      <c r="M1275" s="63">
        <v>17.663899639774954</v>
      </c>
      <c r="N1275" s="63">
        <v>17.252973274670303</v>
      </c>
      <c r="O1275" s="63">
        <v>22.146650105212402</v>
      </c>
      <c r="P1275" s="63">
        <v>108.31729308074158</v>
      </c>
      <c r="Q1275" s="63">
        <v>2.045353490440192</v>
      </c>
      <c r="R1275" s="63">
        <v>2.0413904147398299</v>
      </c>
      <c r="S1275" s="63">
        <v>2.2011075107037641</v>
      </c>
      <c r="T1275" s="63">
        <v>112.15447692104219</v>
      </c>
      <c r="U1275" s="63">
        <v>2.2179363548698205</v>
      </c>
      <c r="V1275" s="63">
        <v>4.572352982929706</v>
      </c>
      <c r="W1275" s="63">
        <v>4.7112667802141601</v>
      </c>
      <c r="X1275" s="63">
        <v>97.370205173951845</v>
      </c>
      <c r="Y1275" s="63">
        <v>9.9347353154459768</v>
      </c>
      <c r="Z1275" s="63">
        <v>-4.9475729727541324</v>
      </c>
      <c r="AA1275" s="63">
        <v>-5.9351011757734256</v>
      </c>
      <c r="AB1275" s="63">
        <v>89.520888786020137</v>
      </c>
      <c r="AC1275" s="63">
        <v>-11.040193203381065</v>
      </c>
      <c r="AD1275" s="63">
        <v>-11.878258940127962</v>
      </c>
      <c r="AE1275" s="63">
        <v>-9.8185518060030574</v>
      </c>
      <c r="AF1275" s="64" t="s">
        <v>106</v>
      </c>
      <c r="AG1275" s="65">
        <v>133.05000000000001</v>
      </c>
      <c r="AH1275" s="63">
        <v>97.426020479722013</v>
      </c>
      <c r="AI1275" s="63">
        <v>3.0456686800698094</v>
      </c>
      <c r="AJ1275" s="63">
        <v>-0.47444836099191923</v>
      </c>
      <c r="AK1275" s="63">
        <v>-4.7799039453067849E-2</v>
      </c>
    </row>
    <row r="1276" spans="1:37" x14ac:dyDescent="0.25">
      <c r="A1276" s="61">
        <v>2023</v>
      </c>
      <c r="B1276" s="61">
        <v>10</v>
      </c>
      <c r="C1276" s="62" t="s">
        <v>107</v>
      </c>
      <c r="D1276" s="63">
        <v>128.19363671603284</v>
      </c>
      <c r="E1276" s="63">
        <v>15.165794770438453</v>
      </c>
      <c r="F1276" s="63">
        <v>10.915629018536777</v>
      </c>
      <c r="G1276" s="63">
        <v>10.842912259422107</v>
      </c>
      <c r="H1276" s="63">
        <v>126.20306700755629</v>
      </c>
      <c r="I1276" s="63">
        <v>15.591124497820829</v>
      </c>
      <c r="J1276" s="63">
        <v>10.518168645593228</v>
      </c>
      <c r="K1276" s="63">
        <v>10.072850477829491</v>
      </c>
      <c r="L1276" s="63">
        <v>160.89535589802827</v>
      </c>
      <c r="M1276" s="63">
        <v>15.005703202030631</v>
      </c>
      <c r="N1276" s="63">
        <v>17.018431389633506</v>
      </c>
      <c r="O1276" s="63">
        <v>21.331239158082866</v>
      </c>
      <c r="P1276" s="63">
        <v>108.81357750272636</v>
      </c>
      <c r="Q1276" s="63">
        <v>2.6844641194174983</v>
      </c>
      <c r="R1276" s="63">
        <v>2.1062248909762493</v>
      </c>
      <c r="S1276" s="63">
        <v>2.0618720718572803</v>
      </c>
      <c r="T1276" s="63">
        <v>112.1417072180746</v>
      </c>
      <c r="U1276" s="63">
        <v>2.4515849471684135</v>
      </c>
      <c r="V1276" s="63">
        <v>4.3546086858316846</v>
      </c>
      <c r="W1276" s="63">
        <v>4.3693363198113104</v>
      </c>
      <c r="X1276" s="63">
        <v>97.423728813559336</v>
      </c>
      <c r="Y1276" s="63">
        <v>8.5779050345979471</v>
      </c>
      <c r="Z1276" s="63">
        <v>-3.6978791575419834</v>
      </c>
      <c r="AA1276" s="63">
        <v>-4.5479473757975057</v>
      </c>
      <c r="AB1276" s="63">
        <v>95.613933572503171</v>
      </c>
      <c r="AC1276" s="63">
        <v>-3.5207566999474409</v>
      </c>
      <c r="AD1276" s="63">
        <v>-11.080262915823468</v>
      </c>
      <c r="AE1276" s="63">
        <v>-10.488398598545089</v>
      </c>
      <c r="AF1276" s="64" t="s">
        <v>106</v>
      </c>
      <c r="AG1276" s="65">
        <v>133.35</v>
      </c>
      <c r="AH1276" s="63">
        <v>96.133210885663928</v>
      </c>
      <c r="AI1276" s="63">
        <v>4.7503505639781025</v>
      </c>
      <c r="AJ1276" s="63">
        <v>4.1998153365985225E-2</v>
      </c>
      <c r="AK1276" s="63">
        <v>0.27951049108925474</v>
      </c>
    </row>
    <row r="1277" spans="1:37" x14ac:dyDescent="0.25">
      <c r="A1277" s="61">
        <v>2023</v>
      </c>
      <c r="B1277" s="61">
        <v>11</v>
      </c>
      <c r="C1277" s="62" t="s">
        <v>107</v>
      </c>
      <c r="D1277" s="63">
        <v>129.31731546335351</v>
      </c>
      <c r="E1277" s="63">
        <v>11.305656824954639</v>
      </c>
      <c r="F1277" s="63">
        <v>10.953102949398975</v>
      </c>
      <c r="G1277" s="63">
        <v>10.754197102530696</v>
      </c>
      <c r="H1277" s="63">
        <v>126.50823911077886</v>
      </c>
      <c r="I1277" s="63">
        <v>11.413628850698231</v>
      </c>
      <c r="J1277" s="63">
        <v>10.603616051124831</v>
      </c>
      <c r="K1277" s="63">
        <v>10.202775288346317</v>
      </c>
      <c r="L1277" s="63">
        <v>168.66415189853262</v>
      </c>
      <c r="M1277" s="63">
        <v>8.3981384308043232</v>
      </c>
      <c r="N1277" s="63">
        <v>16.121890133991322</v>
      </c>
      <c r="O1277" s="63">
        <v>18.081276168771979</v>
      </c>
      <c r="P1277" s="63">
        <v>108.4631749569446</v>
      </c>
      <c r="Q1277" s="63">
        <v>2.3054716166630556</v>
      </c>
      <c r="R1277" s="63">
        <v>2.124480931173367</v>
      </c>
      <c r="S1277" s="63">
        <v>2.0607693754086256</v>
      </c>
      <c r="T1277" s="63">
        <v>111.82428888716601</v>
      </c>
      <c r="U1277" s="63">
        <v>1.9695583465025379</v>
      </c>
      <c r="V1277" s="63">
        <v>4.1321519041460641</v>
      </c>
      <c r="W1277" s="63">
        <v>4.146876344125161</v>
      </c>
      <c r="X1277" s="63">
        <v>96.321141837644959</v>
      </c>
      <c r="Y1277" s="63">
        <v>4.72532588454375</v>
      </c>
      <c r="Z1277" s="63">
        <v>-2.9691338963253155</v>
      </c>
      <c r="AA1277" s="63">
        <v>-3.4683322846487812</v>
      </c>
      <c r="AB1277" s="63">
        <v>96.16942483508852</v>
      </c>
      <c r="AC1277" s="63">
        <v>2.1951669433683918</v>
      </c>
      <c r="AD1277" s="63">
        <v>-9.9766914064896248</v>
      </c>
      <c r="AE1277" s="63">
        <v>-10.138879097638366</v>
      </c>
      <c r="AF1277" s="64" t="s">
        <v>106</v>
      </c>
      <c r="AG1277" s="65">
        <v>134.16999999999999</v>
      </c>
      <c r="AH1277" s="63">
        <v>96.383182129651573</v>
      </c>
      <c r="AI1277" s="63">
        <v>1.2427693144329055</v>
      </c>
      <c r="AJ1277" s="63">
        <v>0.15366972890462627</v>
      </c>
      <c r="AK1277" s="63">
        <v>8.0528676042462166E-2</v>
      </c>
    </row>
    <row r="1278" spans="1:37" x14ac:dyDescent="0.25">
      <c r="A1278" s="61">
        <v>2023</v>
      </c>
      <c r="B1278" s="61">
        <v>12</v>
      </c>
      <c r="C1278" s="62" t="s">
        <v>107</v>
      </c>
      <c r="D1278" s="63">
        <v>122.98003222990292</v>
      </c>
      <c r="E1278" s="63">
        <v>8.8964949035255358</v>
      </c>
      <c r="F1278" s="63">
        <v>10.777435972466476</v>
      </c>
      <c r="G1278" s="63">
        <v>10.777435972466478</v>
      </c>
      <c r="H1278" s="63">
        <v>119.77057322649675</v>
      </c>
      <c r="I1278" s="63">
        <v>9.2610466780485297</v>
      </c>
      <c r="J1278" s="63">
        <v>10.490370017975348</v>
      </c>
      <c r="K1278" s="63">
        <v>10.490370017975351</v>
      </c>
      <c r="L1278" s="63">
        <v>160.16959777456751</v>
      </c>
      <c r="M1278" s="63">
        <v>3.7360499901354558</v>
      </c>
      <c r="N1278" s="63">
        <v>14.963200278469291</v>
      </c>
      <c r="O1278" s="63">
        <v>14.963200278469287</v>
      </c>
      <c r="P1278" s="63">
        <v>106.55812927946988</v>
      </c>
      <c r="Q1278" s="63">
        <v>1.2337459407312963</v>
      </c>
      <c r="R1278" s="63">
        <v>2.050208209519</v>
      </c>
      <c r="S1278" s="63">
        <v>2.0502082095189991</v>
      </c>
      <c r="T1278" s="63">
        <v>110.87385813772124</v>
      </c>
      <c r="U1278" s="63">
        <v>1.1348509052183147</v>
      </c>
      <c r="V1278" s="63">
        <v>3.8765141869727904</v>
      </c>
      <c r="W1278" s="63">
        <v>3.8765141869727842</v>
      </c>
      <c r="X1278" s="63">
        <v>93.345227475468334</v>
      </c>
      <c r="Y1278" s="63">
        <v>2.9151422164522671</v>
      </c>
      <c r="Z1278" s="63">
        <v>-2.5065640743340611</v>
      </c>
      <c r="AA1278" s="63">
        <v>-2.5065640743340651</v>
      </c>
      <c r="AB1278" s="63">
        <v>86.91702349265131</v>
      </c>
      <c r="AC1278" s="63">
        <v>-0.41766109785201877</v>
      </c>
      <c r="AD1278" s="63">
        <v>-9.2924259681093524</v>
      </c>
      <c r="AE1278" s="63">
        <v>-9.2924259681093559</v>
      </c>
      <c r="AF1278" s="64" t="s">
        <v>106</v>
      </c>
      <c r="AG1278" s="65">
        <v>134.25</v>
      </c>
      <c r="AH1278" s="63">
        <v>91.605238160076667</v>
      </c>
      <c r="AI1278" s="63">
        <v>-0.44791940774906891</v>
      </c>
      <c r="AJ1278" s="63">
        <v>0.10405254331553593</v>
      </c>
      <c r="AK1278" s="63">
        <v>0.10405254331553238</v>
      </c>
    </row>
    <row r="1279" spans="1:37" x14ac:dyDescent="0.25">
      <c r="A1279" s="61">
        <v>2024</v>
      </c>
      <c r="B1279" s="61">
        <v>1</v>
      </c>
      <c r="C1279" s="62" t="s">
        <v>107</v>
      </c>
      <c r="D1279" s="63">
        <v>122.84893119106076</v>
      </c>
      <c r="E1279" s="63">
        <v>15.47572414697953</v>
      </c>
      <c r="F1279" s="63">
        <v>15.47572414697953</v>
      </c>
      <c r="G1279" s="63">
        <v>11.578486189127204</v>
      </c>
      <c r="H1279" s="63">
        <v>120.24284805237224</v>
      </c>
      <c r="I1279" s="63">
        <v>14.585417118988531</v>
      </c>
      <c r="J1279" s="63">
        <v>14.585417118988531</v>
      </c>
      <c r="K1279" s="63">
        <v>11.317134941240113</v>
      </c>
      <c r="L1279" s="63">
        <v>162.36523142146814</v>
      </c>
      <c r="M1279" s="63">
        <v>24.403854621924467</v>
      </c>
      <c r="N1279" s="63">
        <v>24.40385462192447</v>
      </c>
      <c r="O1279" s="63">
        <v>15.195590781741018</v>
      </c>
      <c r="P1279" s="63">
        <v>105.92025362469981</v>
      </c>
      <c r="Q1279" s="63">
        <v>0.715325092135501</v>
      </c>
      <c r="R1279" s="63">
        <v>0.71532509213549922</v>
      </c>
      <c r="S1279" s="63">
        <v>1.9722040631600066</v>
      </c>
      <c r="T1279" s="63">
        <v>109.673506058768</v>
      </c>
      <c r="U1279" s="63">
        <v>0.53511705685617983</v>
      </c>
      <c r="V1279" s="63">
        <v>0.53511705685618249</v>
      </c>
      <c r="W1279" s="63">
        <v>3.276621472067859</v>
      </c>
      <c r="X1279" s="63">
        <v>93.859054415700271</v>
      </c>
      <c r="Y1279" s="63">
        <v>3.3352975839717374</v>
      </c>
      <c r="Z1279" s="63">
        <v>3.3352975839717303</v>
      </c>
      <c r="AA1279" s="63">
        <v>-8.6291913214992633E-2</v>
      </c>
      <c r="AB1279" s="63">
        <v>89.763916213401217</v>
      </c>
      <c r="AC1279" s="63">
        <v>-1.4672256097561132</v>
      </c>
      <c r="AD1279" s="63">
        <v>-1.4672256097561065</v>
      </c>
      <c r="AE1279" s="63">
        <v>-8.2473037660764703</v>
      </c>
      <c r="AF1279" s="64" t="s">
        <v>106</v>
      </c>
      <c r="AG1279" s="65">
        <v>135.57</v>
      </c>
      <c r="AH1279" s="63">
        <v>90.616604846987357</v>
      </c>
      <c r="AI1279" s="63">
        <v>6.8386817124411294</v>
      </c>
      <c r="AJ1279" s="63">
        <v>6.8386817124411303</v>
      </c>
      <c r="AK1279" s="63">
        <v>1.0126730976642477</v>
      </c>
    </row>
    <row r="1280" spans="1:37" x14ac:dyDescent="0.25">
      <c r="A1280" s="61">
        <v>2024</v>
      </c>
      <c r="B1280" s="61">
        <v>2</v>
      </c>
      <c r="C1280" s="62" t="s">
        <v>107</v>
      </c>
      <c r="D1280" s="63">
        <v>125.89739890048391</v>
      </c>
      <c r="E1280" s="63">
        <v>11.995190649068249</v>
      </c>
      <c r="F1280" s="63">
        <v>13.687511020727449</v>
      </c>
      <c r="G1280" s="63">
        <v>11.978696274083546</v>
      </c>
      <c r="H1280" s="63">
        <v>123.52149897014777</v>
      </c>
      <c r="I1280" s="63">
        <v>11.229005841225813</v>
      </c>
      <c r="J1280" s="63">
        <v>12.859704823073992</v>
      </c>
      <c r="K1280" s="63">
        <v>11.556931451464266</v>
      </c>
      <c r="L1280" s="63">
        <v>161.1888840660672</v>
      </c>
      <c r="M1280" s="63">
        <v>19.51164392113796</v>
      </c>
      <c r="N1280" s="63">
        <v>21.917578149547712</v>
      </c>
      <c r="O1280" s="63">
        <v>17.510613504807182</v>
      </c>
      <c r="P1280" s="63">
        <v>106.85561388976623</v>
      </c>
      <c r="Q1280" s="63">
        <v>-0.45433954219627992</v>
      </c>
      <c r="R1280" s="63">
        <v>0.12450618156365501</v>
      </c>
      <c r="S1280" s="63">
        <v>1.7102513852146757</v>
      </c>
      <c r="T1280" s="63">
        <v>110.629409538056</v>
      </c>
      <c r="U1280" s="63">
        <v>-0.93763272240190076</v>
      </c>
      <c r="V1280" s="63">
        <v>-0.20988613264143474</v>
      </c>
      <c r="W1280" s="63">
        <v>2.6888938201242496</v>
      </c>
      <c r="X1280" s="63">
        <v>92.617305976806435</v>
      </c>
      <c r="Y1280" s="63">
        <v>1.0865755345250676</v>
      </c>
      <c r="Z1280" s="63">
        <v>2.2060549166862176</v>
      </c>
      <c r="AA1280" s="63">
        <v>0.69800528994431943</v>
      </c>
      <c r="AB1280" s="63">
        <v>94.034255294526091</v>
      </c>
      <c r="AC1280" s="63">
        <v>2.6530225506916878</v>
      </c>
      <c r="AD1280" s="63">
        <v>0.59857482185272648</v>
      </c>
      <c r="AE1280" s="63">
        <v>-6.933033694748076</v>
      </c>
      <c r="AF1280" s="64" t="s">
        <v>106</v>
      </c>
      <c r="AG1280" s="65">
        <v>135.99</v>
      </c>
      <c r="AH1280" s="63">
        <v>92.578424075655491</v>
      </c>
      <c r="AI1280" s="63">
        <v>4.7314390384734821</v>
      </c>
      <c r="AJ1280" s="63">
        <v>5.7632854712591497</v>
      </c>
      <c r="AK1280" s="63">
        <v>1.6803101445278799</v>
      </c>
    </row>
    <row r="1281" spans="1:37" x14ac:dyDescent="0.25">
      <c r="A1281" s="61">
        <v>2024</v>
      </c>
      <c r="B1281" s="61">
        <v>3</v>
      </c>
      <c r="C1281" s="62" t="s">
        <v>107</v>
      </c>
      <c r="D1281" s="63">
        <v>129.20901715780673</v>
      </c>
      <c r="E1281" s="63">
        <v>1.7203881580152256</v>
      </c>
      <c r="F1281" s="63">
        <v>9.2918728289529859</v>
      </c>
      <c r="G1281" s="63">
        <v>10.616499192718081</v>
      </c>
      <c r="H1281" s="63">
        <v>127.05996234315779</v>
      </c>
      <c r="I1281" s="63">
        <v>2.261248185569471</v>
      </c>
      <c r="J1281" s="63">
        <v>8.9893040043640191</v>
      </c>
      <c r="K1281" s="63">
        <v>10.416718006106777</v>
      </c>
      <c r="L1281" s="63">
        <v>162.70467842982666</v>
      </c>
      <c r="M1281" s="63">
        <v>-4.8744724794897962</v>
      </c>
      <c r="N1281" s="63">
        <v>11.417448575604649</v>
      </c>
      <c r="O1281" s="63">
        <v>13.150199737051821</v>
      </c>
      <c r="P1281" s="63">
        <v>106.20057566132522</v>
      </c>
      <c r="Q1281" s="63">
        <v>-1.5929602290046034</v>
      </c>
      <c r="R1281" s="63">
        <v>-0.45392869257825375</v>
      </c>
      <c r="S1281" s="63">
        <v>1.3063472995158207</v>
      </c>
      <c r="T1281" s="63">
        <v>109.70999092438967</v>
      </c>
      <c r="U1281" s="63">
        <v>-1.7063284518828397</v>
      </c>
      <c r="V1281" s="63">
        <v>-0.71239613176585781</v>
      </c>
      <c r="W1281" s="63">
        <v>2.0827573166474025</v>
      </c>
      <c r="X1281" s="63">
        <v>92.799286351471906</v>
      </c>
      <c r="Y1281" s="63">
        <v>-0.93703576734085914</v>
      </c>
      <c r="Z1281" s="63">
        <v>1.139755766621442</v>
      </c>
      <c r="AA1281" s="63">
        <v>0.93003208658588221</v>
      </c>
      <c r="AB1281" s="63">
        <v>94.537669251244054</v>
      </c>
      <c r="AC1281" s="63">
        <v>-1.3405797101449366</v>
      </c>
      <c r="AD1281" s="63">
        <v>-6.8557182923045801E-2</v>
      </c>
      <c r="AE1281" s="63">
        <v>-6.2985408331372099</v>
      </c>
      <c r="AF1281" s="64" t="s">
        <v>106</v>
      </c>
      <c r="AG1281" s="65">
        <v>137.75</v>
      </c>
      <c r="AH1281" s="63">
        <v>93.799649479351515</v>
      </c>
      <c r="AI1281" s="63">
        <v>-4.9255900156482113</v>
      </c>
      <c r="AJ1281" s="63">
        <v>1.8844094248497756</v>
      </c>
      <c r="AK1281" s="63">
        <v>0.78814767606145608</v>
      </c>
    </row>
    <row r="1282" spans="1:37" x14ac:dyDescent="0.25">
      <c r="A1282" s="61">
        <v>2024</v>
      </c>
      <c r="B1282" s="61">
        <v>4</v>
      </c>
      <c r="C1282" s="62" t="s">
        <v>107</v>
      </c>
      <c r="D1282" s="63">
        <v>133.68338073895742</v>
      </c>
      <c r="E1282" s="63">
        <v>16.273209562144729</v>
      </c>
      <c r="F1282" s="63">
        <v>11.033792439106783</v>
      </c>
      <c r="G1282" s="63">
        <v>11.276742886003859</v>
      </c>
      <c r="H1282" s="63">
        <v>130.63202136623642</v>
      </c>
      <c r="I1282" s="63">
        <v>15.858527149720487</v>
      </c>
      <c r="J1282" s="63">
        <v>10.699083782413421</v>
      </c>
      <c r="K1282" s="63">
        <v>11.137454608848387</v>
      </c>
      <c r="L1282" s="63">
        <v>183.86397863945669</v>
      </c>
      <c r="M1282" s="63">
        <v>21.861355631266193</v>
      </c>
      <c r="N1282" s="63">
        <v>14.100486214165686</v>
      </c>
      <c r="O1282" s="63">
        <v>13.111026323660496</v>
      </c>
      <c r="P1282" s="63">
        <v>106.74262694643251</v>
      </c>
      <c r="Q1282" s="63">
        <v>-0.34715731567281694</v>
      </c>
      <c r="R1282" s="63">
        <v>-0.42717887990152414</v>
      </c>
      <c r="S1282" s="63">
        <v>1.0473534057865379</v>
      </c>
      <c r="T1282" s="63">
        <v>110.38313669510967</v>
      </c>
      <c r="U1282" s="63">
        <v>-0.65182412241814802</v>
      </c>
      <c r="V1282" s="63">
        <v>-0.69722098820277356</v>
      </c>
      <c r="W1282" s="63">
        <v>1.5889815607590378</v>
      </c>
      <c r="X1282" s="63">
        <v>92.852809991079397</v>
      </c>
      <c r="Y1282" s="63">
        <v>0.98963790895329851</v>
      </c>
      <c r="Z1282" s="63">
        <v>1.1022568636575025</v>
      </c>
      <c r="AA1282" s="63">
        <v>1.4818949009343783</v>
      </c>
      <c r="AB1282" s="63">
        <v>94.62446476102302</v>
      </c>
      <c r="AC1282" s="63">
        <v>0.96314132246710926</v>
      </c>
      <c r="AD1282" s="63">
        <v>0.19119567244916258</v>
      </c>
      <c r="AE1282" s="63">
        <v>-5.408092108191525</v>
      </c>
      <c r="AF1282" s="64" t="s">
        <v>106</v>
      </c>
      <c r="AG1282" s="65">
        <v>138.24</v>
      </c>
      <c r="AH1282" s="63">
        <v>96.703834446583784</v>
      </c>
      <c r="AI1282" s="63">
        <v>9.3509836167132221</v>
      </c>
      <c r="AJ1282" s="63">
        <v>3.7170236856024053</v>
      </c>
      <c r="AK1282" s="63">
        <v>1.757736256778287</v>
      </c>
    </row>
    <row r="1283" spans="1:37" x14ac:dyDescent="0.25">
      <c r="A1283" s="61">
        <v>2024</v>
      </c>
      <c r="B1283" s="61">
        <v>5</v>
      </c>
      <c r="C1283" s="62" t="s">
        <v>107</v>
      </c>
      <c r="D1283" s="63">
        <v>134.01334414638387</v>
      </c>
      <c r="E1283" s="63">
        <v>8.9309913820823965</v>
      </c>
      <c r="F1283" s="63">
        <v>10.590679174170514</v>
      </c>
      <c r="G1283" s="63">
        <v>10.976187469925264</v>
      </c>
      <c r="H1283" s="63">
        <v>130.45317869630421</v>
      </c>
      <c r="I1283" s="63">
        <v>8.2139345010360074</v>
      </c>
      <c r="J1283" s="63">
        <v>10.176736938778941</v>
      </c>
      <c r="K1283" s="63">
        <v>10.845048052559434</v>
      </c>
      <c r="L1283" s="63">
        <v>184.10954600815307</v>
      </c>
      <c r="M1283" s="63">
        <v>13.390773369231667</v>
      </c>
      <c r="N1283" s="63">
        <v>13.946774384322058</v>
      </c>
      <c r="O1283" s="63">
        <v>12.193325736125189</v>
      </c>
      <c r="P1283" s="63">
        <v>105.74290703010006</v>
      </c>
      <c r="Q1283" s="63">
        <v>-1.2672934138133769</v>
      </c>
      <c r="R1283" s="63">
        <v>-0.59547057155545646</v>
      </c>
      <c r="S1283" s="63">
        <v>0.76493541157378786</v>
      </c>
      <c r="T1283" s="63">
        <v>108.9675239089885</v>
      </c>
      <c r="U1283" s="63">
        <v>-1.9049808680800879</v>
      </c>
      <c r="V1283" s="63">
        <v>-0.93914164756035978</v>
      </c>
      <c r="W1283" s="63">
        <v>1.0318038938232945</v>
      </c>
      <c r="X1283" s="63">
        <v>92.852809991079397</v>
      </c>
      <c r="Y1283" s="63">
        <v>-3.4574161576600204E-2</v>
      </c>
      <c r="Z1283" s="63">
        <v>0.87317990757298514</v>
      </c>
      <c r="AA1283" s="63">
        <v>1.9775076634465307</v>
      </c>
      <c r="AB1283" s="63">
        <v>95.961115611619022</v>
      </c>
      <c r="AC1283" s="63">
        <v>4.0270982310876917</v>
      </c>
      <c r="AD1283" s="63">
        <v>0.95298602287166023</v>
      </c>
      <c r="AE1283" s="63">
        <v>-4.0153652241762359</v>
      </c>
      <c r="AF1283" s="64" t="s">
        <v>106</v>
      </c>
      <c r="AG1283" s="65">
        <v>138.66</v>
      </c>
      <c r="AH1283" s="63">
        <v>96.648885148120485</v>
      </c>
      <c r="AI1283" s="63">
        <v>2.8111844956954144</v>
      </c>
      <c r="AJ1283" s="63">
        <v>3.5295875464562032</v>
      </c>
      <c r="AK1283" s="63">
        <v>1.9210602365617291</v>
      </c>
    </row>
    <row r="1284" spans="1:37" x14ac:dyDescent="0.25">
      <c r="A1284" s="61">
        <v>2024</v>
      </c>
      <c r="B1284" s="61">
        <v>6</v>
      </c>
      <c r="C1284" s="62" t="s">
        <v>107</v>
      </c>
      <c r="D1284" s="63">
        <v>133.21406160692439</v>
      </c>
      <c r="E1284" s="63">
        <v>7.9489867350296777</v>
      </c>
      <c r="F1284" s="63">
        <v>10.129727393945132</v>
      </c>
      <c r="G1284" s="63">
        <v>10.730712942332005</v>
      </c>
      <c r="H1284" s="63">
        <v>130.04378377686149</v>
      </c>
      <c r="I1284" s="63">
        <v>7.7618270574997013</v>
      </c>
      <c r="J1284" s="63">
        <v>9.7569496749436055</v>
      </c>
      <c r="K1284" s="63">
        <v>10.601196688179186</v>
      </c>
      <c r="L1284" s="63">
        <v>183.40594199292286</v>
      </c>
      <c r="M1284" s="63">
        <v>11.029578702585226</v>
      </c>
      <c r="N1284" s="63">
        <v>13.42004914866628</v>
      </c>
      <c r="O1284" s="63">
        <v>12.059511520122541</v>
      </c>
      <c r="P1284" s="63">
        <v>105.78152282085969</v>
      </c>
      <c r="Q1284" s="63">
        <v>-1.0356454720616597</v>
      </c>
      <c r="R1284" s="63">
        <v>-0.6688098306127821</v>
      </c>
      <c r="S1284" s="63">
        <v>0.61516954116889622</v>
      </c>
      <c r="T1284" s="63">
        <v>108.4549115470039</v>
      </c>
      <c r="U1284" s="63">
        <v>-2.1543424235941018</v>
      </c>
      <c r="V1284" s="63">
        <v>-1.141566281575368</v>
      </c>
      <c r="W1284" s="63">
        <v>0.57097758376339414</v>
      </c>
      <c r="X1284" s="63">
        <v>95.154326494201612</v>
      </c>
      <c r="Y1284" s="63">
        <v>2.3960373228890717</v>
      </c>
      <c r="Z1284" s="63">
        <v>1.1286768969116068</v>
      </c>
      <c r="AA1284" s="63">
        <v>2.7569507249759226</v>
      </c>
      <c r="AB1284" s="63">
        <v>97.575512093507683</v>
      </c>
      <c r="AC1284" s="63">
        <v>6.1768039289761987</v>
      </c>
      <c r="AD1284" s="63">
        <v>1.8157993260951022</v>
      </c>
      <c r="AE1284" s="63">
        <v>-2.2560391614345008</v>
      </c>
      <c r="AF1284" s="64" t="s">
        <v>106</v>
      </c>
      <c r="AG1284" s="65">
        <v>139.76</v>
      </c>
      <c r="AH1284" s="63">
        <v>95.316300520123349</v>
      </c>
      <c r="AI1284" s="63">
        <v>1.3759624282530467</v>
      </c>
      <c r="AJ1284" s="63">
        <v>3.1603068451459659</v>
      </c>
      <c r="AK1284" s="63">
        <v>2.0831935447993999</v>
      </c>
    </row>
    <row r="1285" spans="1:37" x14ac:dyDescent="0.25">
      <c r="A1285" s="61">
        <v>2024</v>
      </c>
      <c r="B1285" s="61">
        <v>7</v>
      </c>
      <c r="C1285" s="62" t="s">
        <v>107</v>
      </c>
      <c r="D1285" s="63">
        <v>135.02390611142897</v>
      </c>
      <c r="E1285" s="63">
        <v>11.36551275801412</v>
      </c>
      <c r="F1285" s="63">
        <v>10.310580603389209</v>
      </c>
      <c r="G1285" s="63">
        <v>10.868518265856324</v>
      </c>
      <c r="H1285" s="63">
        <v>131.90086225496074</v>
      </c>
      <c r="I1285" s="63">
        <v>11.024276879185805</v>
      </c>
      <c r="J1285" s="63">
        <v>9.9421390037234723</v>
      </c>
      <c r="K1285" s="63">
        <v>10.749308237164911</v>
      </c>
      <c r="L1285" s="63">
        <v>177.82255378385275</v>
      </c>
      <c r="M1285" s="63">
        <v>13.472971009928685</v>
      </c>
      <c r="N1285" s="63">
        <v>13.427788561796806</v>
      </c>
      <c r="O1285" s="63">
        <v>11.767247790701347</v>
      </c>
      <c r="P1285" s="63">
        <v>105.22802981997177</v>
      </c>
      <c r="Q1285" s="63">
        <v>-1.2018262387538527</v>
      </c>
      <c r="R1285" s="63">
        <v>-0.74470200448161217</v>
      </c>
      <c r="S1285" s="63">
        <v>0.42323014291436323</v>
      </c>
      <c r="T1285" s="63">
        <v>108.04445680876003</v>
      </c>
      <c r="U1285" s="63">
        <v>-2.4315107984778024</v>
      </c>
      <c r="V1285" s="63">
        <v>-1.3256084519290501</v>
      </c>
      <c r="W1285" s="63">
        <v>8.4013348430289625E-2</v>
      </c>
      <c r="X1285" s="63">
        <v>94.319357716324717</v>
      </c>
      <c r="Y1285" s="63">
        <v>1.9437695244706816</v>
      </c>
      <c r="Z1285" s="63">
        <v>1.2453423863542312</v>
      </c>
      <c r="AA1285" s="63">
        <v>3.3605812897366008</v>
      </c>
      <c r="AB1285" s="63">
        <v>96.117347529221149</v>
      </c>
      <c r="AC1285" s="63">
        <v>8.060109289617472</v>
      </c>
      <c r="AD1285" s="63">
        <v>2.6764579298472313</v>
      </c>
      <c r="AE1285" s="63">
        <v>-0.42625221204893649</v>
      </c>
      <c r="AF1285" s="64" t="s">
        <v>106</v>
      </c>
      <c r="AG1285" s="65">
        <v>140.46</v>
      </c>
      <c r="AH1285" s="63">
        <v>96.129792190964665</v>
      </c>
      <c r="AI1285" s="63">
        <v>4.8006085458800101</v>
      </c>
      <c r="AJ1285" s="63">
        <v>3.3953764958288168</v>
      </c>
      <c r="AK1285" s="63">
        <v>2.5869928854482822</v>
      </c>
    </row>
    <row r="1286" spans="1:37" x14ac:dyDescent="0.25">
      <c r="A1286" s="61">
        <v>2024</v>
      </c>
      <c r="B1286" s="61">
        <v>8</v>
      </c>
      <c r="C1286" s="62" t="s">
        <v>107</v>
      </c>
      <c r="D1286" s="63">
        <v>135.54830419785489</v>
      </c>
      <c r="E1286" s="63">
        <v>7.5249164871837166</v>
      </c>
      <c r="F1286" s="63">
        <v>9.9426862347264944</v>
      </c>
      <c r="G1286" s="63">
        <v>10.694008702374916</v>
      </c>
      <c r="H1286" s="63">
        <v>132.97346820409496</v>
      </c>
      <c r="I1286" s="63">
        <v>7.781314605914929</v>
      </c>
      <c r="J1286" s="63">
        <v>9.6574428726224895</v>
      </c>
      <c r="K1286" s="63">
        <v>10.562779958309505</v>
      </c>
      <c r="L1286" s="63">
        <v>175.43572394232859</v>
      </c>
      <c r="M1286" s="63">
        <v>7.0586887733315962</v>
      </c>
      <c r="N1286" s="63">
        <v>12.582992021194794</v>
      </c>
      <c r="O1286" s="63">
        <v>12.072927878356239</v>
      </c>
      <c r="P1286" s="63">
        <v>104.75605904402082</v>
      </c>
      <c r="Q1286" s="63">
        <v>-3.0381254964257352</v>
      </c>
      <c r="R1286" s="63">
        <v>-1.0341348017267937</v>
      </c>
      <c r="S1286" s="63">
        <v>-7.37757418653473E-3</v>
      </c>
      <c r="T1286" s="63">
        <v>108.10465683703579</v>
      </c>
      <c r="U1286" s="63">
        <v>-3.5371868539709794</v>
      </c>
      <c r="V1286" s="63">
        <v>-1.604648201471337</v>
      </c>
      <c r="W1286" s="63">
        <v>-0.43203434274265362</v>
      </c>
      <c r="X1286" s="63">
        <v>91.664585191793051</v>
      </c>
      <c r="Y1286" s="63">
        <v>-2.4937371897062093</v>
      </c>
      <c r="Z1286" s="63">
        <v>0.7705986959099187</v>
      </c>
      <c r="AA1286" s="63">
        <v>2.6504548635409435</v>
      </c>
      <c r="AB1286" s="63">
        <v>94.121050804305057</v>
      </c>
      <c r="AC1286" s="63">
        <v>1.8215962441314559</v>
      </c>
      <c r="AD1286" s="63">
        <v>2.5693513093809628</v>
      </c>
      <c r="AE1286" s="63">
        <v>0.54145463572048413</v>
      </c>
      <c r="AF1286" s="64" t="s">
        <v>106</v>
      </c>
      <c r="AG1286" s="65">
        <v>140.69</v>
      </c>
      <c r="AH1286" s="63">
        <v>96.345372235308048</v>
      </c>
      <c r="AI1286" s="63">
        <v>1.1738463613148156</v>
      </c>
      <c r="AJ1286" s="63">
        <v>3.107665142705196</v>
      </c>
      <c r="AK1286" s="63">
        <v>2.7831596362094047</v>
      </c>
    </row>
    <row r="1287" spans="1:37" x14ac:dyDescent="0.25">
      <c r="A1287" s="61">
        <v>2024</v>
      </c>
      <c r="B1287" s="61">
        <v>9</v>
      </c>
      <c r="C1287" s="62" t="s">
        <v>107</v>
      </c>
      <c r="D1287" s="63">
        <v>134.76825453397961</v>
      </c>
      <c r="E1287" s="63">
        <v>3.967538345023371</v>
      </c>
      <c r="F1287" s="63">
        <v>9.2282785562190597</v>
      </c>
      <c r="G1287" s="63">
        <v>9.8353348828901233</v>
      </c>
      <c r="H1287" s="63">
        <v>131.8944785680861</v>
      </c>
      <c r="I1287" s="63">
        <v>3.8390230302821351</v>
      </c>
      <c r="J1287" s="63">
        <v>8.9624686117643293</v>
      </c>
      <c r="K1287" s="63">
        <v>9.7038382786176953</v>
      </c>
      <c r="L1287" s="63">
        <v>179.8995679662103</v>
      </c>
      <c r="M1287" s="63">
        <v>4.4304499975027909</v>
      </c>
      <c r="N1287" s="63">
        <v>11.585330311275644</v>
      </c>
      <c r="O1287" s="63">
        <v>10.923545310048539</v>
      </c>
      <c r="P1287" s="63">
        <v>104.57871244942108</v>
      </c>
      <c r="Q1287" s="63">
        <v>-3.4515085495477678</v>
      </c>
      <c r="R1287" s="63">
        <v>-1.3056444951305313</v>
      </c>
      <c r="S1287" s="63">
        <v>-0.46846352222523535</v>
      </c>
      <c r="T1287" s="63">
        <v>107.5920444750512</v>
      </c>
      <c r="U1287" s="63">
        <v>-4.0679895901105994</v>
      </c>
      <c r="V1287" s="63">
        <v>-1.8808194347694207</v>
      </c>
      <c r="W1287" s="63">
        <v>-0.9576017271693047</v>
      </c>
      <c r="X1287" s="63">
        <v>93.933987511150761</v>
      </c>
      <c r="Y1287" s="63">
        <v>-3.529023746701867</v>
      </c>
      <c r="Z1287" s="63">
        <v>0.27088151489211842</v>
      </c>
      <c r="AA1287" s="63">
        <v>1.5273358403239854</v>
      </c>
      <c r="AB1287" s="63">
        <v>93.166300196736486</v>
      </c>
      <c r="AC1287" s="63">
        <v>4.0721349621873202</v>
      </c>
      <c r="AD1287" s="63">
        <v>2.7319652524235405</v>
      </c>
      <c r="AE1287" s="63">
        <v>1.8788391625924419</v>
      </c>
      <c r="AF1287" s="64" t="s">
        <v>106</v>
      </c>
      <c r="AG1287" s="65">
        <v>141.08000000000001</v>
      </c>
      <c r="AH1287" s="63">
        <v>95.526123145718458</v>
      </c>
      <c r="AI1287" s="63">
        <v>-1.9500923107076886</v>
      </c>
      <c r="AJ1287" s="63">
        <v>2.5159171480112708</v>
      </c>
      <c r="AK1287" s="63">
        <v>2.3460284733287153</v>
      </c>
    </row>
    <row r="1288" spans="1:37" x14ac:dyDescent="0.25">
      <c r="A1288" s="61">
        <v>2024</v>
      </c>
      <c r="B1288" s="61">
        <v>10</v>
      </c>
      <c r="C1288" s="62" t="s">
        <v>107</v>
      </c>
      <c r="D1288" s="63">
        <v>140.35206268481045</v>
      </c>
      <c r="E1288" s="63">
        <v>9.4844223787099935</v>
      </c>
      <c r="F1288" s="63">
        <v>9.2553631248110779</v>
      </c>
      <c r="G1288" s="63">
        <v>9.3925009149438807</v>
      </c>
      <c r="H1288" s="63">
        <v>137.85343141880981</v>
      </c>
      <c r="I1288" s="63">
        <v>9.2314431713105449</v>
      </c>
      <c r="J1288" s="63">
        <v>8.9910033532776943</v>
      </c>
      <c r="K1288" s="63">
        <v>9.2066674016100478</v>
      </c>
      <c r="L1288" s="63">
        <v>177.56201587288166</v>
      </c>
      <c r="M1288" s="63">
        <v>10.358695489891161</v>
      </c>
      <c r="N1288" s="63">
        <v>11.459511511541166</v>
      </c>
      <c r="O1288" s="63">
        <v>10.571164064762144</v>
      </c>
      <c r="P1288" s="63">
        <v>105.44256199085855</v>
      </c>
      <c r="Q1288" s="63">
        <v>-3.0979732393995931</v>
      </c>
      <c r="R1288" s="63">
        <v>-1.4873698168273553</v>
      </c>
      <c r="S1288" s="63">
        <v>-0.95133112870358616</v>
      </c>
      <c r="T1288" s="63">
        <v>108.20316597421431</v>
      </c>
      <c r="U1288" s="63">
        <v>-3.5121110080848439</v>
      </c>
      <c r="V1288" s="63">
        <v>-2.0452536767177287</v>
      </c>
      <c r="W1288" s="63">
        <v>-1.4528903024674662</v>
      </c>
      <c r="X1288" s="63">
        <v>95.625334522747551</v>
      </c>
      <c r="Y1288" s="63">
        <v>-1.8459509943962331</v>
      </c>
      <c r="Z1288" s="63">
        <v>5.036399432261085E-2</v>
      </c>
      <c r="AA1288" s="63">
        <v>0.66743912131690308</v>
      </c>
      <c r="AB1288" s="63">
        <v>95.093160513829417</v>
      </c>
      <c r="AC1288" s="63">
        <v>-0.54466230936817794</v>
      </c>
      <c r="AD1288" s="63">
        <v>2.3925064891096026</v>
      </c>
      <c r="AE1288" s="63">
        <v>2.1535801304723776</v>
      </c>
      <c r="AF1288" s="64" t="s">
        <v>106</v>
      </c>
      <c r="AG1288" s="65">
        <v>141.44999999999999</v>
      </c>
      <c r="AH1288" s="63">
        <v>99.223798292548921</v>
      </c>
      <c r="AI1288" s="63">
        <v>3.2149008427075074</v>
      </c>
      <c r="AJ1288" s="63">
        <v>2.5882600526146549</v>
      </c>
      <c r="AK1288" s="63">
        <v>2.2231629853583428</v>
      </c>
    </row>
    <row r="1289" spans="1:37" x14ac:dyDescent="0.25">
      <c r="A1289" s="61">
        <v>2024</v>
      </c>
      <c r="B1289" s="61">
        <v>11</v>
      </c>
      <c r="C1289" s="62" t="s">
        <v>107</v>
      </c>
      <c r="D1289" s="63">
        <v>129.36537278284192</v>
      </c>
      <c r="E1289" s="63">
        <v>3.7162323789516449E-2</v>
      </c>
      <c r="F1289" s="63">
        <v>8.3668627213564495</v>
      </c>
      <c r="G1289" s="63">
        <v>8.4079825273487359</v>
      </c>
      <c r="H1289" s="63">
        <v>125.5200856484185</v>
      </c>
      <c r="I1289" s="63">
        <v>-0.78109810815962533</v>
      </c>
      <c r="J1289" s="63">
        <v>8.0516920428352012</v>
      </c>
      <c r="K1289" s="63">
        <v>8.1446736167435745</v>
      </c>
      <c r="L1289" s="63">
        <v>184.41762026631022</v>
      </c>
      <c r="M1289" s="63">
        <v>9.3401402671830454</v>
      </c>
      <c r="N1289" s="63">
        <v>11.253750532003792</v>
      </c>
      <c r="O1289" s="63">
        <v>10.64014361805603</v>
      </c>
      <c r="P1289" s="63">
        <v>105.760069603771</v>
      </c>
      <c r="Q1289" s="63">
        <v>-2.492187190949025</v>
      </c>
      <c r="R1289" s="63">
        <v>-1.5795996717589245</v>
      </c>
      <c r="S1289" s="63">
        <v>-1.3494936203836403</v>
      </c>
      <c r="T1289" s="63">
        <v>108.53152976480945</v>
      </c>
      <c r="U1289" s="63">
        <v>-2.9445831090229859</v>
      </c>
      <c r="V1289" s="63">
        <v>-2.1273932801906925</v>
      </c>
      <c r="W1289" s="63">
        <v>-1.8592922217694081</v>
      </c>
      <c r="X1289" s="63">
        <v>94.619090098126676</v>
      </c>
      <c r="Y1289" s="63">
        <v>-1.7670593465214495</v>
      </c>
      <c r="Z1289" s="63">
        <v>-0.11934164919780166</v>
      </c>
      <c r="AA1289" s="63">
        <v>0.12591214766062819</v>
      </c>
      <c r="AB1289" s="63">
        <v>97.453998379817136</v>
      </c>
      <c r="AC1289" s="63">
        <v>1.3357400722021566</v>
      </c>
      <c r="AD1289" s="63">
        <v>2.2927809763908513</v>
      </c>
      <c r="AE1289" s="63">
        <v>2.0789531490256365</v>
      </c>
      <c r="AF1289" s="64" t="s">
        <v>106</v>
      </c>
      <c r="AG1289" s="65">
        <v>141.56</v>
      </c>
      <c r="AH1289" s="63">
        <v>91.385541666319526</v>
      </c>
      <c r="AI1289" s="63">
        <v>-5.1851789419126959</v>
      </c>
      <c r="AJ1289" s="63">
        <v>1.8574698130334522</v>
      </c>
      <c r="AK1289" s="63">
        <v>1.6675962523448931</v>
      </c>
    </row>
    <row r="1290" spans="1:37" x14ac:dyDescent="0.25">
      <c r="A1290" s="61">
        <v>2024</v>
      </c>
      <c r="B1290" s="61">
        <v>12</v>
      </c>
      <c r="C1290" s="62" t="s">
        <v>107</v>
      </c>
      <c r="D1290" s="63">
        <v>127.81908570927271</v>
      </c>
      <c r="E1290" s="63">
        <v>3.9348285991042076</v>
      </c>
      <c r="F1290" s="63">
        <v>7.9947244938878503</v>
      </c>
      <c r="G1290" s="63">
        <v>7.9947244938878441</v>
      </c>
      <c r="H1290" s="63">
        <v>124.74610102697427</v>
      </c>
      <c r="I1290" s="63">
        <v>4.1542155693522034</v>
      </c>
      <c r="J1290" s="63">
        <v>7.7265967409208436</v>
      </c>
      <c r="K1290" s="63">
        <v>7.72659674092084</v>
      </c>
      <c r="L1290" s="63">
        <v>167.42331993605549</v>
      </c>
      <c r="M1290" s="63">
        <v>4.5287759114543746</v>
      </c>
      <c r="N1290" s="63">
        <v>10.686070986630124</v>
      </c>
      <c r="O1290" s="63">
        <v>10.686070986630128</v>
      </c>
      <c r="P1290" s="63">
        <v>104.20971711549578</v>
      </c>
      <c r="Q1290" s="63">
        <v>-2.2038789342997234</v>
      </c>
      <c r="R1290" s="63">
        <v>-1.6312378778475689</v>
      </c>
      <c r="S1290" s="63">
        <v>-1.6312378778475676</v>
      </c>
      <c r="T1290" s="63">
        <v>107.11226849212612</v>
      </c>
      <c r="U1290" s="63">
        <v>-3.3926749810786703</v>
      </c>
      <c r="V1290" s="63">
        <v>-2.2324600233902592</v>
      </c>
      <c r="W1290" s="63">
        <v>-2.2324600233902601</v>
      </c>
      <c r="X1290" s="63">
        <v>92.681534344335432</v>
      </c>
      <c r="Y1290" s="63">
        <v>-0.71100917431191135</v>
      </c>
      <c r="Z1290" s="63">
        <v>-0.16843988504214868</v>
      </c>
      <c r="AA1290" s="63">
        <v>-0.16843988504214735</v>
      </c>
      <c r="AB1290" s="63">
        <v>95.284110635343126</v>
      </c>
      <c r="AC1290" s="63">
        <v>9.6265228679848178</v>
      </c>
      <c r="AD1290" s="63">
        <v>2.8691161929276676</v>
      </c>
      <c r="AE1290" s="63">
        <v>2.8691161929276632</v>
      </c>
      <c r="AF1290" s="64" t="s">
        <v>106</v>
      </c>
      <c r="AG1290" s="65">
        <v>141.62</v>
      </c>
      <c r="AH1290" s="63">
        <v>90.254968019540115</v>
      </c>
      <c r="AI1290" s="63">
        <v>-1.4740097484130814</v>
      </c>
      <c r="AJ1290" s="63">
        <v>1.584214902106873</v>
      </c>
      <c r="AK1290" s="63">
        <v>1.5842149021068792</v>
      </c>
    </row>
    <row r="1291" spans="1:37" x14ac:dyDescent="0.25">
      <c r="A1291" s="61">
        <v>2025</v>
      </c>
      <c r="B1291" s="61">
        <v>1</v>
      </c>
      <c r="C1291" s="62" t="s">
        <v>107</v>
      </c>
      <c r="D1291" s="63">
        <v>129.23076983206141</v>
      </c>
      <c r="E1291" s="63">
        <v>5.1948670445291185</v>
      </c>
      <c r="F1291" s="63">
        <v>5.1948670445291167</v>
      </c>
      <c r="G1291" s="63">
        <v>7.2251500846412569</v>
      </c>
      <c r="H1291" s="63">
        <v>126.18070019350188</v>
      </c>
      <c r="I1291" s="63">
        <v>4.9382164821506649</v>
      </c>
      <c r="J1291" s="63">
        <v>4.9382164821506702</v>
      </c>
      <c r="K1291" s="63">
        <v>6.9995929503548808</v>
      </c>
      <c r="L1291" s="63">
        <v>174.74034512158954</v>
      </c>
      <c r="M1291" s="63">
        <v>7.6217756669825718</v>
      </c>
      <c r="N1291" s="63">
        <v>7.6217756669825665</v>
      </c>
      <c r="O1291" s="63">
        <v>9.5001898133793503</v>
      </c>
      <c r="P1291" s="63">
        <v>103.42738979899528</v>
      </c>
      <c r="Q1291" s="63">
        <v>-2.3535289431399207</v>
      </c>
      <c r="R1291" s="63">
        <v>-2.3535289431399264</v>
      </c>
      <c r="S1291" s="63">
        <v>-1.8820464397899315</v>
      </c>
      <c r="T1291" s="63">
        <v>106.3862196662547</v>
      </c>
      <c r="U1291" s="63">
        <v>-2.9973386560212703</v>
      </c>
      <c r="V1291" s="63">
        <v>-2.9973386560212756</v>
      </c>
      <c r="W1291" s="63">
        <v>-2.5212769444231782</v>
      </c>
      <c r="X1291" s="63">
        <v>91.450490633363074</v>
      </c>
      <c r="Y1291" s="63">
        <v>-2.5661496350364956</v>
      </c>
      <c r="Z1291" s="63">
        <v>-2.5661496350364965</v>
      </c>
      <c r="AA1291" s="63">
        <v>-0.65012100792482386</v>
      </c>
      <c r="AB1291" s="63">
        <v>94.693901168846196</v>
      </c>
      <c r="AC1291" s="63">
        <v>5.4921678592148737</v>
      </c>
      <c r="AD1291" s="63">
        <v>5.4921678592148693</v>
      </c>
      <c r="AE1291" s="63">
        <v>3.4398767992959876</v>
      </c>
      <c r="AF1291" s="64" t="s">
        <v>106</v>
      </c>
      <c r="AG1291" s="65">
        <v>143.03</v>
      </c>
      <c r="AH1291" s="63">
        <v>90.35221270506986</v>
      </c>
      <c r="AI1291" s="63">
        <v>-0.29177008161356355</v>
      </c>
      <c r="AJ1291" s="63">
        <v>-0.29177008161356266</v>
      </c>
      <c r="AK1291" s="63">
        <v>1.0358096515110873</v>
      </c>
    </row>
    <row r="1292" spans="1:37" x14ac:dyDescent="0.25">
      <c r="A1292" s="61" t="s">
        <v>245</v>
      </c>
      <c r="B1292" s="61">
        <v>2</v>
      </c>
      <c r="C1292" s="62" t="s">
        <v>107</v>
      </c>
      <c r="D1292" s="63">
        <v>131.68554096764814</v>
      </c>
      <c r="E1292" s="63">
        <v>4.5975072699790047</v>
      </c>
      <c r="F1292" s="63">
        <v>4.8925267374541948</v>
      </c>
      <c r="G1292" s="63">
        <v>6.645041016497629</v>
      </c>
      <c r="H1292" s="63">
        <v>128.16315859686978</v>
      </c>
      <c r="I1292" s="63">
        <v>3.7577746913869419</v>
      </c>
      <c r="J1292" s="63">
        <v>4.3400570662100346</v>
      </c>
      <c r="K1292" s="63">
        <v>6.4051173105263075</v>
      </c>
      <c r="L1292" s="63">
        <v>185.92704096471508</v>
      </c>
      <c r="M1292" s="63">
        <v>15.347309488480818</v>
      </c>
      <c r="N1292" s="63">
        <v>11.470498696283492</v>
      </c>
      <c r="O1292" s="63">
        <v>9.2916692359984836</v>
      </c>
      <c r="P1292" s="63">
        <v>105.20228595946534</v>
      </c>
      <c r="Q1292" s="63">
        <v>-1.5472541592494053</v>
      </c>
      <c r="R1292" s="63">
        <v>-1.9486193638587945</v>
      </c>
      <c r="S1292" s="63">
        <v>-1.9732226898964598</v>
      </c>
      <c r="T1292" s="63">
        <v>109.08062699241572</v>
      </c>
      <c r="U1292" s="63">
        <v>-1.3999736165160641</v>
      </c>
      <c r="V1292" s="63">
        <v>-2.1951906197210991</v>
      </c>
      <c r="W1292" s="63">
        <v>-2.5608399369117905</v>
      </c>
      <c r="X1292" s="63">
        <v>88.849241748438899</v>
      </c>
      <c r="Y1292" s="63">
        <v>-4.068423485899217</v>
      </c>
      <c r="Z1292" s="63">
        <v>-3.3122847301951919</v>
      </c>
      <c r="AA1292" s="63">
        <v>-1.0715166227313233</v>
      </c>
      <c r="AB1292" s="63">
        <v>94.815414882536743</v>
      </c>
      <c r="AC1292" s="63">
        <v>0.83071810965481063</v>
      </c>
      <c r="AD1292" s="63">
        <v>3.1072912731394231</v>
      </c>
      <c r="AE1292" s="63">
        <v>3.2833667837431051</v>
      </c>
      <c r="AF1292" s="64" t="s">
        <v>106</v>
      </c>
      <c r="AG1292" s="65">
        <v>143.61000000000001</v>
      </c>
      <c r="AH1292" s="63">
        <v>91.696637398264841</v>
      </c>
      <c r="AI1292" s="63">
        <v>-0.95247535934511518</v>
      </c>
      <c r="AJ1292" s="63">
        <v>-0.62566043743039756</v>
      </c>
      <c r="AK1292" s="63">
        <v>0.58254141977801055</v>
      </c>
    </row>
    <row r="1293" spans="1:37" x14ac:dyDescent="0.25">
      <c r="A1293" s="61" t="s">
        <v>245</v>
      </c>
      <c r="B1293" s="61">
        <v>3</v>
      </c>
      <c r="C1293" s="62" t="s">
        <v>107</v>
      </c>
      <c r="D1293" s="63">
        <v>139.65070055868253</v>
      </c>
      <c r="E1293" s="63">
        <v>8.0812342904234384</v>
      </c>
      <c r="F1293" s="63">
        <v>5.9826284437041855</v>
      </c>
      <c r="G1293" s="63">
        <v>7.1869481952500252</v>
      </c>
      <c r="H1293" s="63">
        <v>135.9644308495148</v>
      </c>
      <c r="I1293" s="63">
        <v>7.0080836969778346</v>
      </c>
      <c r="J1293" s="63">
        <v>5.2542348983370069</v>
      </c>
      <c r="K1293" s="63">
        <v>6.8084570747502795</v>
      </c>
      <c r="L1293" s="63">
        <v>197.66591005966637</v>
      </c>
      <c r="M1293" s="63">
        <v>21.487539244249973</v>
      </c>
      <c r="N1293" s="63">
        <v>14.822251675484921</v>
      </c>
      <c r="O1293" s="63">
        <v>11.555011735064284</v>
      </c>
      <c r="P1293" s="63">
        <v>104.92482435178509</v>
      </c>
      <c r="Q1293" s="63">
        <v>-1.2012659080196642</v>
      </c>
      <c r="R1293" s="63">
        <v>-1.6997941953216356</v>
      </c>
      <c r="S1293" s="63">
        <v>-1.9414033410765796</v>
      </c>
      <c r="T1293" s="63">
        <v>108.29620238154961</v>
      </c>
      <c r="U1293" s="63">
        <v>-1.288659793814432</v>
      </c>
      <c r="V1293" s="63">
        <v>-1.8938221377083897</v>
      </c>
      <c r="W1293" s="63">
        <v>-2.5276815898607907</v>
      </c>
      <c r="X1293" s="63">
        <v>89.876895628902773</v>
      </c>
      <c r="Y1293" s="63">
        <v>-3.1491521513438698</v>
      </c>
      <c r="Z1293" s="63">
        <v>-3.2580781172141471</v>
      </c>
      <c r="AA1293" s="63">
        <v>-1.253606134224114</v>
      </c>
      <c r="AB1293" s="63">
        <v>97.245689156347638</v>
      </c>
      <c r="AC1293" s="63">
        <v>2.8644876973925761</v>
      </c>
      <c r="AD1293" s="63">
        <v>3.0248222527129887</v>
      </c>
      <c r="AE1293" s="63">
        <v>3.6482371040155783</v>
      </c>
      <c r="AF1293" s="64" t="s">
        <v>106</v>
      </c>
      <c r="AG1293" s="65">
        <v>145.69999999999999</v>
      </c>
      <c r="AH1293" s="63">
        <v>95.848112943502088</v>
      </c>
      <c r="AI1293" s="63">
        <v>2.1838711290723012</v>
      </c>
      <c r="AJ1293" s="63">
        <v>0.32574078680782659</v>
      </c>
      <c r="AK1293" s="63">
        <v>1.2007741311940805</v>
      </c>
    </row>
    <row r="1294" spans="1:37" x14ac:dyDescent="0.25">
      <c r="A1294" s="61">
        <v>2019</v>
      </c>
      <c r="B1294" s="61">
        <v>1</v>
      </c>
      <c r="C1294" s="62" t="s">
        <v>108</v>
      </c>
      <c r="D1294" s="63">
        <v>81.97086214071166</v>
      </c>
      <c r="E1294" s="63"/>
      <c r="F1294" s="63"/>
      <c r="G1294" s="63"/>
      <c r="H1294" s="63">
        <v>82.476435390611002</v>
      </c>
      <c r="I1294" s="63"/>
      <c r="J1294" s="63"/>
      <c r="K1294" s="63"/>
      <c r="L1294" s="63">
        <v>79.569232397297739</v>
      </c>
      <c r="M1294" s="63"/>
      <c r="N1294" s="63"/>
      <c r="O1294" s="63"/>
      <c r="P1294" s="63">
        <v>98.259892922632474</v>
      </c>
      <c r="Q1294" s="63"/>
      <c r="R1294" s="63"/>
      <c r="S1294" s="63"/>
      <c r="T1294" s="63">
        <v>104.11562003562481</v>
      </c>
      <c r="U1294" s="63"/>
      <c r="V1294" s="63"/>
      <c r="W1294" s="63"/>
      <c r="X1294" s="63">
        <v>71.10261002006672</v>
      </c>
      <c r="Y1294" s="63"/>
      <c r="Z1294" s="63"/>
      <c r="AA1294" s="63"/>
      <c r="AB1294" s="63">
        <v>123.04867066835511</v>
      </c>
      <c r="AC1294" s="63"/>
      <c r="AD1294" s="63"/>
      <c r="AE1294" s="63"/>
      <c r="AF1294" s="64" t="s">
        <v>95</v>
      </c>
      <c r="AG1294" s="65">
        <v>100.55</v>
      </c>
      <c r="AH1294" s="63">
        <v>81.522488454213487</v>
      </c>
      <c r="AI1294" s="63"/>
      <c r="AJ1294" s="63"/>
      <c r="AK1294" s="63"/>
    </row>
    <row r="1295" spans="1:37" x14ac:dyDescent="0.25">
      <c r="A1295" s="61">
        <v>2019</v>
      </c>
      <c r="B1295" s="61">
        <v>2</v>
      </c>
      <c r="C1295" s="62" t="s">
        <v>108</v>
      </c>
      <c r="D1295" s="63">
        <v>81.624286048389735</v>
      </c>
      <c r="E1295" s="63"/>
      <c r="F1295" s="63"/>
      <c r="G1295" s="63"/>
      <c r="H1295" s="63">
        <v>81.64835847825519</v>
      </c>
      <c r="I1295" s="63"/>
      <c r="J1295" s="63"/>
      <c r="K1295" s="63"/>
      <c r="L1295" s="63">
        <v>52.499145246368172</v>
      </c>
      <c r="M1295" s="63"/>
      <c r="N1295" s="63"/>
      <c r="O1295" s="63"/>
      <c r="P1295" s="63">
        <v>100.14273410718873</v>
      </c>
      <c r="Q1295" s="63"/>
      <c r="R1295" s="63"/>
      <c r="S1295" s="63"/>
      <c r="T1295" s="63">
        <v>103.49466207883773</v>
      </c>
      <c r="U1295" s="63"/>
      <c r="V1295" s="63"/>
      <c r="W1295" s="63"/>
      <c r="X1295" s="63">
        <v>83.117192273877848</v>
      </c>
      <c r="Y1295" s="63"/>
      <c r="Z1295" s="63"/>
      <c r="AA1295" s="63"/>
      <c r="AB1295" s="63">
        <v>117.48985104673038</v>
      </c>
      <c r="AC1295" s="63"/>
      <c r="AD1295" s="63"/>
      <c r="AE1295" s="63"/>
      <c r="AF1295" s="64" t="s">
        <v>95</v>
      </c>
      <c r="AG1295" s="65">
        <v>101.24</v>
      </c>
      <c r="AH1295" s="63">
        <v>80.624541730926254</v>
      </c>
      <c r="AI1295" s="63"/>
      <c r="AJ1295" s="63"/>
      <c r="AK1295" s="63"/>
    </row>
    <row r="1296" spans="1:37" x14ac:dyDescent="0.25">
      <c r="A1296" s="61">
        <v>2019</v>
      </c>
      <c r="B1296" s="61">
        <v>3</v>
      </c>
      <c r="C1296" s="62" t="s">
        <v>108</v>
      </c>
      <c r="D1296" s="63">
        <v>96.086290236411813</v>
      </c>
      <c r="E1296" s="63"/>
      <c r="F1296" s="63"/>
      <c r="G1296" s="63"/>
      <c r="H1296" s="63">
        <v>94.978619787012562</v>
      </c>
      <c r="I1296" s="63"/>
      <c r="J1296" s="63"/>
      <c r="K1296" s="63"/>
      <c r="L1296" s="63">
        <v>117.02105495336986</v>
      </c>
      <c r="M1296" s="63"/>
      <c r="N1296" s="63"/>
      <c r="O1296" s="63"/>
      <c r="P1296" s="63">
        <v>102.72826628770628</v>
      </c>
      <c r="Q1296" s="63"/>
      <c r="R1296" s="63"/>
      <c r="S1296" s="63"/>
      <c r="T1296" s="63">
        <v>104.62014837592747</v>
      </c>
      <c r="U1296" s="63"/>
      <c r="V1296" s="63"/>
      <c r="W1296" s="63"/>
      <c r="X1296" s="63">
        <v>88.606298487163897</v>
      </c>
      <c r="Y1296" s="63"/>
      <c r="Z1296" s="63"/>
      <c r="AA1296" s="63"/>
      <c r="AB1296" s="63">
        <v>122.14522962086355</v>
      </c>
      <c r="AC1296" s="63"/>
      <c r="AD1296" s="63"/>
      <c r="AE1296" s="63"/>
      <c r="AF1296" s="64" t="s">
        <v>95</v>
      </c>
      <c r="AG1296" s="65">
        <v>101.53</v>
      </c>
      <c r="AH1296" s="63">
        <v>94.638323881032022</v>
      </c>
      <c r="AI1296" s="63"/>
      <c r="AJ1296" s="63"/>
      <c r="AK1296" s="63"/>
    </row>
    <row r="1297" spans="1:37" x14ac:dyDescent="0.25">
      <c r="A1297" s="61">
        <v>2019</v>
      </c>
      <c r="B1297" s="61">
        <v>4</v>
      </c>
      <c r="C1297" s="62" t="s">
        <v>108</v>
      </c>
      <c r="D1297" s="63">
        <v>88.327188112678385</v>
      </c>
      <c r="E1297" s="63"/>
      <c r="F1297" s="63"/>
      <c r="G1297" s="63"/>
      <c r="H1297" s="63">
        <v>87.684752522973824</v>
      </c>
      <c r="I1297" s="63"/>
      <c r="J1297" s="63"/>
      <c r="K1297" s="63"/>
      <c r="L1297" s="63">
        <v>71.090190983771734</v>
      </c>
      <c r="M1297" s="63"/>
      <c r="N1297" s="63"/>
      <c r="O1297" s="63"/>
      <c r="P1297" s="63">
        <v>103.62879058623503</v>
      </c>
      <c r="Q1297" s="63"/>
      <c r="R1297" s="63"/>
      <c r="S1297" s="63"/>
      <c r="T1297" s="63">
        <v>103.75068204278325</v>
      </c>
      <c r="U1297" s="63"/>
      <c r="V1297" s="63"/>
      <c r="W1297" s="63"/>
      <c r="X1297" s="63">
        <v>92.856411286638547</v>
      </c>
      <c r="Y1297" s="63"/>
      <c r="Z1297" s="63"/>
      <c r="AA1297" s="63"/>
      <c r="AB1297" s="63">
        <v>125.91842458391666</v>
      </c>
      <c r="AC1297" s="63"/>
      <c r="AD1297" s="63"/>
      <c r="AE1297" s="63"/>
      <c r="AF1297" s="64" t="s">
        <v>95</v>
      </c>
      <c r="AG1297" s="65">
        <v>102</v>
      </c>
      <c r="AH1297" s="63">
        <v>86.595282463410186</v>
      </c>
      <c r="AI1297" s="63"/>
      <c r="AJ1297" s="63"/>
      <c r="AK1297" s="63"/>
    </row>
    <row r="1298" spans="1:37" x14ac:dyDescent="0.25">
      <c r="A1298" s="61">
        <v>2019</v>
      </c>
      <c r="B1298" s="61">
        <v>5</v>
      </c>
      <c r="C1298" s="62" t="s">
        <v>108</v>
      </c>
      <c r="D1298" s="63">
        <v>98.254786702437315</v>
      </c>
      <c r="E1298" s="63"/>
      <c r="F1298" s="63"/>
      <c r="G1298" s="63"/>
      <c r="H1298" s="63">
        <v>93.784985835669659</v>
      </c>
      <c r="I1298" s="63"/>
      <c r="J1298" s="63"/>
      <c r="K1298" s="63"/>
      <c r="L1298" s="63">
        <v>140.13256589265487</v>
      </c>
      <c r="M1298" s="63"/>
      <c r="N1298" s="63"/>
      <c r="O1298" s="63"/>
      <c r="P1298" s="63">
        <v>103.56996439028946</v>
      </c>
      <c r="Q1298" s="63"/>
      <c r="R1298" s="63"/>
      <c r="S1298" s="63"/>
      <c r="T1298" s="63">
        <v>104.19386574595573</v>
      </c>
      <c r="U1298" s="63"/>
      <c r="V1298" s="63"/>
      <c r="W1298" s="63"/>
      <c r="X1298" s="63">
        <v>93.231763178315404</v>
      </c>
      <c r="Y1298" s="63"/>
      <c r="Z1298" s="63"/>
      <c r="AA1298" s="63"/>
      <c r="AB1298" s="63">
        <v>122.0920860298346</v>
      </c>
      <c r="AC1298" s="63"/>
      <c r="AD1298" s="63"/>
      <c r="AE1298" s="63"/>
      <c r="AF1298" s="64" t="s">
        <v>95</v>
      </c>
      <c r="AG1298" s="65">
        <v>102.34</v>
      </c>
      <c r="AH1298" s="63">
        <v>96.008194940822079</v>
      </c>
      <c r="AI1298" s="63"/>
      <c r="AJ1298" s="63"/>
      <c r="AK1298" s="63"/>
    </row>
    <row r="1299" spans="1:37" x14ac:dyDescent="0.25">
      <c r="A1299" s="61">
        <v>2019</v>
      </c>
      <c r="B1299" s="61">
        <v>6</v>
      </c>
      <c r="C1299" s="62" t="s">
        <v>108</v>
      </c>
      <c r="D1299" s="63">
        <v>88.345274316924332</v>
      </c>
      <c r="E1299" s="63"/>
      <c r="F1299" s="63"/>
      <c r="G1299" s="63"/>
      <c r="H1299" s="63">
        <v>85.808594858926298</v>
      </c>
      <c r="I1299" s="63"/>
      <c r="J1299" s="63"/>
      <c r="K1299" s="63"/>
      <c r="L1299" s="63">
        <v>127.8737512022354</v>
      </c>
      <c r="M1299" s="63"/>
      <c r="N1299" s="63"/>
      <c r="O1299" s="63"/>
      <c r="P1299" s="63">
        <v>103.79156992238622</v>
      </c>
      <c r="Q1299" s="63"/>
      <c r="R1299" s="63"/>
      <c r="S1299" s="63"/>
      <c r="T1299" s="63">
        <v>104.82358722262258</v>
      </c>
      <c r="U1299" s="63"/>
      <c r="V1299" s="63"/>
      <c r="W1299" s="63"/>
      <c r="X1299" s="63">
        <v>92.280096654613885</v>
      </c>
      <c r="Y1299" s="63"/>
      <c r="Z1299" s="63"/>
      <c r="AA1299" s="63"/>
      <c r="AB1299" s="63">
        <v>122.50660603986017</v>
      </c>
      <c r="AC1299" s="63"/>
      <c r="AD1299" s="63"/>
      <c r="AE1299" s="63"/>
      <c r="AF1299" s="64" t="s">
        <v>95</v>
      </c>
      <c r="AG1299" s="65">
        <v>102.57</v>
      </c>
      <c r="AH1299" s="63">
        <v>86.131689886832746</v>
      </c>
      <c r="AI1299" s="63"/>
      <c r="AJ1299" s="63"/>
      <c r="AK1299" s="63"/>
    </row>
    <row r="1300" spans="1:37" x14ac:dyDescent="0.25">
      <c r="A1300" s="61">
        <v>2019</v>
      </c>
      <c r="B1300" s="61">
        <v>7</v>
      </c>
      <c r="C1300" s="62" t="s">
        <v>108</v>
      </c>
      <c r="D1300" s="63">
        <v>101.89813725951511</v>
      </c>
      <c r="E1300" s="63"/>
      <c r="F1300" s="63"/>
      <c r="G1300" s="63"/>
      <c r="H1300" s="63">
        <v>100.21188832794934</v>
      </c>
      <c r="I1300" s="63"/>
      <c r="J1300" s="63"/>
      <c r="K1300" s="63"/>
      <c r="L1300" s="63">
        <v>132.15242240892798</v>
      </c>
      <c r="M1300" s="63"/>
      <c r="N1300" s="63"/>
      <c r="O1300" s="63"/>
      <c r="P1300" s="63">
        <v>104.50594557383567</v>
      </c>
      <c r="Q1300" s="63"/>
      <c r="R1300" s="63"/>
      <c r="S1300" s="63"/>
      <c r="T1300" s="63">
        <v>105.87646150029809</v>
      </c>
      <c r="U1300" s="63"/>
      <c r="V1300" s="63"/>
      <c r="W1300" s="63"/>
      <c r="X1300" s="63">
        <v>93.960875924876333</v>
      </c>
      <c r="Y1300" s="63"/>
      <c r="Z1300" s="63"/>
      <c r="AA1300" s="63"/>
      <c r="AB1300" s="63">
        <v>119.24358955068463</v>
      </c>
      <c r="AC1300" s="63"/>
      <c r="AD1300" s="63"/>
      <c r="AE1300" s="63"/>
      <c r="AF1300" s="64" t="s">
        <v>95</v>
      </c>
      <c r="AG1300" s="65">
        <v>102.67</v>
      </c>
      <c r="AH1300" s="63">
        <v>99.248210051149428</v>
      </c>
      <c r="AI1300" s="63"/>
      <c r="AJ1300" s="63"/>
      <c r="AK1300" s="63"/>
    </row>
    <row r="1301" spans="1:37" x14ac:dyDescent="0.25">
      <c r="A1301" s="61">
        <v>2019</v>
      </c>
      <c r="B1301" s="61">
        <v>8</v>
      </c>
      <c r="C1301" s="62" t="s">
        <v>108</v>
      </c>
      <c r="D1301" s="63">
        <v>100.955323122983</v>
      </c>
      <c r="E1301" s="63"/>
      <c r="F1301" s="63"/>
      <c r="G1301" s="63"/>
      <c r="H1301" s="63">
        <v>99.49165416751562</v>
      </c>
      <c r="I1301" s="63"/>
      <c r="J1301" s="63"/>
      <c r="K1301" s="63"/>
      <c r="L1301" s="63">
        <v>119.40453992769535</v>
      </c>
      <c r="M1301" s="63"/>
      <c r="N1301" s="63"/>
      <c r="O1301" s="63"/>
      <c r="P1301" s="63">
        <v>104.74165327607417</v>
      </c>
      <c r="Q1301" s="63"/>
      <c r="R1301" s="63"/>
      <c r="S1301" s="63"/>
      <c r="T1301" s="63">
        <v>107.08582719893589</v>
      </c>
      <c r="U1301" s="63"/>
      <c r="V1301" s="63"/>
      <c r="W1301" s="63"/>
      <c r="X1301" s="63">
        <v>92.999244306289285</v>
      </c>
      <c r="Y1301" s="63"/>
      <c r="Z1301" s="63"/>
      <c r="AA1301" s="63"/>
      <c r="AB1301" s="63">
        <v>116.52263769000407</v>
      </c>
      <c r="AC1301" s="63"/>
      <c r="AD1301" s="63"/>
      <c r="AE1301" s="63"/>
      <c r="AF1301" s="64" t="s">
        <v>95</v>
      </c>
      <c r="AG1301" s="65">
        <v>102.76</v>
      </c>
      <c r="AH1301" s="63">
        <v>98.24379439760898</v>
      </c>
      <c r="AI1301" s="63"/>
      <c r="AJ1301" s="63"/>
      <c r="AK1301" s="63"/>
    </row>
    <row r="1302" spans="1:37" x14ac:dyDescent="0.25">
      <c r="A1302" s="61">
        <v>2019</v>
      </c>
      <c r="B1302" s="61">
        <v>9</v>
      </c>
      <c r="C1302" s="62" t="s">
        <v>108</v>
      </c>
      <c r="D1302" s="63">
        <v>96.392010178769539</v>
      </c>
      <c r="E1302" s="63"/>
      <c r="F1302" s="63"/>
      <c r="G1302" s="63"/>
      <c r="H1302" s="63">
        <v>94.703634351036399</v>
      </c>
      <c r="I1302" s="63"/>
      <c r="J1302" s="63"/>
      <c r="K1302" s="63"/>
      <c r="L1302" s="63">
        <v>135.29379338009494</v>
      </c>
      <c r="M1302" s="63"/>
      <c r="N1302" s="63"/>
      <c r="O1302" s="63"/>
      <c r="P1302" s="63">
        <v>105.96209537899365</v>
      </c>
      <c r="Q1302" s="63"/>
      <c r="R1302" s="63"/>
      <c r="S1302" s="63"/>
      <c r="T1302" s="63">
        <v>108.59064869951338</v>
      </c>
      <c r="U1302" s="63"/>
      <c r="V1302" s="63"/>
      <c r="W1302" s="63"/>
      <c r="X1302" s="63">
        <v>94.779674521221764</v>
      </c>
      <c r="Y1302" s="63"/>
      <c r="Z1302" s="63"/>
      <c r="AA1302" s="63"/>
      <c r="AB1302" s="63">
        <v>114.93895867734234</v>
      </c>
      <c r="AC1302" s="63"/>
      <c r="AD1302" s="63"/>
      <c r="AE1302" s="63"/>
      <c r="AF1302" s="64" t="s">
        <v>95</v>
      </c>
      <c r="AG1302" s="65">
        <v>103.08</v>
      </c>
      <c r="AH1302" s="63">
        <v>93.511845342228895</v>
      </c>
      <c r="AI1302" s="63"/>
      <c r="AJ1302" s="63"/>
      <c r="AK1302" s="63"/>
    </row>
    <row r="1303" spans="1:37" x14ac:dyDescent="0.25">
      <c r="A1303" s="61">
        <v>2019</v>
      </c>
      <c r="B1303" s="61">
        <v>10</v>
      </c>
      <c r="C1303" s="62" t="s">
        <v>108</v>
      </c>
      <c r="D1303" s="63">
        <v>111.20143781698276</v>
      </c>
      <c r="E1303" s="63"/>
      <c r="F1303" s="63"/>
      <c r="G1303" s="63"/>
      <c r="H1303" s="63">
        <v>112.42814137266167</v>
      </c>
      <c r="I1303" s="63"/>
      <c r="J1303" s="63"/>
      <c r="K1303" s="63"/>
      <c r="L1303" s="63">
        <v>91.900614476538877</v>
      </c>
      <c r="M1303" s="63"/>
      <c r="N1303" s="63"/>
      <c r="O1303" s="63"/>
      <c r="P1303" s="63">
        <v>108.23939441056028</v>
      </c>
      <c r="Q1303" s="63"/>
      <c r="R1303" s="63"/>
      <c r="S1303" s="63"/>
      <c r="T1303" s="63">
        <v>109.23414142101878</v>
      </c>
      <c r="U1303" s="63"/>
      <c r="V1303" s="63"/>
      <c r="W1303" s="63"/>
      <c r="X1303" s="63">
        <v>99.036430717353213</v>
      </c>
      <c r="Y1303" s="63"/>
      <c r="Z1303" s="63"/>
      <c r="AA1303" s="63"/>
      <c r="AB1303" s="63">
        <v>122.24088808471558</v>
      </c>
      <c r="AC1303" s="63"/>
      <c r="AD1303" s="63"/>
      <c r="AE1303" s="63"/>
      <c r="AF1303" s="64" t="s">
        <v>95</v>
      </c>
      <c r="AG1303" s="65">
        <v>103.19</v>
      </c>
      <c r="AH1303" s="63">
        <v>107.76377344411547</v>
      </c>
      <c r="AI1303" s="63"/>
      <c r="AJ1303" s="63"/>
      <c r="AK1303" s="63"/>
    </row>
    <row r="1304" spans="1:37" x14ac:dyDescent="0.25">
      <c r="A1304" s="61">
        <v>2019</v>
      </c>
      <c r="B1304" s="61">
        <v>11</v>
      </c>
      <c r="C1304" s="62" t="s">
        <v>108</v>
      </c>
      <c r="D1304" s="63">
        <v>100.03587979157658</v>
      </c>
      <c r="E1304" s="63"/>
      <c r="F1304" s="63"/>
      <c r="G1304" s="63"/>
      <c r="H1304" s="63">
        <v>98.204161362648847</v>
      </c>
      <c r="I1304" s="63"/>
      <c r="J1304" s="63"/>
      <c r="K1304" s="63"/>
      <c r="L1304" s="63">
        <v>135.51009365324614</v>
      </c>
      <c r="M1304" s="63"/>
      <c r="N1304" s="63"/>
      <c r="O1304" s="63"/>
      <c r="P1304" s="63">
        <v>108.07822675084475</v>
      </c>
      <c r="Q1304" s="63"/>
      <c r="R1304" s="63"/>
      <c r="S1304" s="63"/>
      <c r="T1304" s="63">
        <v>109.89077942178046</v>
      </c>
      <c r="U1304" s="63"/>
      <c r="V1304" s="63"/>
      <c r="W1304" s="63"/>
      <c r="X1304" s="63">
        <v>96.963691064270179</v>
      </c>
      <c r="Y1304" s="63"/>
      <c r="Z1304" s="63"/>
      <c r="AA1304" s="63"/>
      <c r="AB1304" s="63">
        <v>121.52876396492809</v>
      </c>
      <c r="AC1304" s="63"/>
      <c r="AD1304" s="63"/>
      <c r="AE1304" s="63"/>
      <c r="AF1304" s="64" t="s">
        <v>95</v>
      </c>
      <c r="AG1304" s="65">
        <v>103.29</v>
      </c>
      <c r="AH1304" s="63">
        <v>96.849530246467779</v>
      </c>
      <c r="AI1304" s="63"/>
      <c r="AJ1304" s="63"/>
      <c r="AK1304" s="63"/>
    </row>
    <row r="1305" spans="1:37" x14ac:dyDescent="0.25">
      <c r="A1305" s="61">
        <v>2019</v>
      </c>
      <c r="B1305" s="61">
        <v>12</v>
      </c>
      <c r="C1305" s="62" t="s">
        <v>108</v>
      </c>
      <c r="D1305" s="63">
        <v>120.05040629649693</v>
      </c>
      <c r="E1305" s="63"/>
      <c r="F1305" s="63"/>
      <c r="G1305" s="63"/>
      <c r="H1305" s="63">
        <v>115.1010344856995</v>
      </c>
      <c r="I1305" s="63"/>
      <c r="J1305" s="63"/>
      <c r="K1305" s="63"/>
      <c r="L1305" s="63">
        <v>220.27766301542849</v>
      </c>
      <c r="M1305" s="63"/>
      <c r="N1305" s="63"/>
      <c r="O1305" s="63"/>
      <c r="P1305" s="63">
        <v>104.70821098667373</v>
      </c>
      <c r="Q1305" s="63"/>
      <c r="R1305" s="63"/>
      <c r="S1305" s="63"/>
      <c r="T1305" s="63">
        <v>110.20251033171422</v>
      </c>
      <c r="U1305" s="63"/>
      <c r="V1305" s="63"/>
      <c r="W1305" s="63"/>
      <c r="X1305" s="63">
        <v>81.966223860437651</v>
      </c>
      <c r="Y1305" s="63"/>
      <c r="Z1305" s="63"/>
      <c r="AA1305" s="63"/>
      <c r="AB1305" s="63">
        <v>122.12397218445197</v>
      </c>
      <c r="AC1305" s="63"/>
      <c r="AD1305" s="63"/>
      <c r="AE1305" s="63"/>
      <c r="AF1305" s="64" t="s">
        <v>95</v>
      </c>
      <c r="AG1305" s="65">
        <v>103.49</v>
      </c>
      <c r="AH1305" s="63">
        <v>116.0019386380297</v>
      </c>
      <c r="AI1305" s="63"/>
      <c r="AJ1305" s="63"/>
      <c r="AK1305" s="63"/>
    </row>
    <row r="1306" spans="1:37" x14ac:dyDescent="0.25">
      <c r="A1306" s="61">
        <v>2020</v>
      </c>
      <c r="B1306" s="61">
        <v>1</v>
      </c>
      <c r="C1306" s="62" t="s">
        <v>108</v>
      </c>
      <c r="D1306" s="63">
        <v>87.515852697608082</v>
      </c>
      <c r="E1306" s="63">
        <v>6.7645873327254407</v>
      </c>
      <c r="F1306" s="63">
        <v>6.7645873327254469</v>
      </c>
      <c r="G1306" s="63"/>
      <c r="H1306" s="63">
        <v>87.58960150169024</v>
      </c>
      <c r="I1306" s="63">
        <v>6.1995478913014637</v>
      </c>
      <c r="J1306" s="63">
        <v>6.1995478913014601</v>
      </c>
      <c r="K1306" s="63"/>
      <c r="L1306" s="63">
        <v>68.273177358987624</v>
      </c>
      <c r="M1306" s="63">
        <v>-14.196511261925579</v>
      </c>
      <c r="N1306" s="63">
        <v>-14.196511261925583</v>
      </c>
      <c r="O1306" s="63"/>
      <c r="P1306" s="63">
        <v>103.05301912208093</v>
      </c>
      <c r="Q1306" s="63">
        <v>4.8780087753835062</v>
      </c>
      <c r="R1306" s="63">
        <v>4.8780087753835133</v>
      </c>
      <c r="S1306" s="63"/>
      <c r="T1306" s="63">
        <v>109.64978263421369</v>
      </c>
      <c r="U1306" s="63">
        <v>5.3154008944049593</v>
      </c>
      <c r="V1306" s="63">
        <v>5.3154008944049647</v>
      </c>
      <c r="W1306" s="63"/>
      <c r="X1306" s="63">
        <v>80.313679025219201</v>
      </c>
      <c r="Y1306" s="63">
        <v>12.954614468516581</v>
      </c>
      <c r="Z1306" s="63">
        <v>12.954614468516578</v>
      </c>
      <c r="AA1306" s="63"/>
      <c r="AB1306" s="63">
        <v>114.22329165290341</v>
      </c>
      <c r="AC1306" s="63">
        <v>-7.1722668497883717</v>
      </c>
      <c r="AD1306" s="63">
        <v>-7.1722668497883664</v>
      </c>
      <c r="AE1306" s="63"/>
      <c r="AF1306" s="64" t="s">
        <v>95</v>
      </c>
      <c r="AG1306" s="65">
        <v>103.78</v>
      </c>
      <c r="AH1306" s="63">
        <v>84.328245035274691</v>
      </c>
      <c r="AI1306" s="63">
        <v>3.441696437709993</v>
      </c>
      <c r="AJ1306" s="63">
        <v>3.4416964377099957</v>
      </c>
      <c r="AK1306" s="63"/>
    </row>
    <row r="1307" spans="1:37" x14ac:dyDescent="0.25">
      <c r="A1307" s="61">
        <v>2020</v>
      </c>
      <c r="B1307" s="61">
        <v>2</v>
      </c>
      <c r="C1307" s="62" t="s">
        <v>108</v>
      </c>
      <c r="D1307" s="63">
        <v>95.620226606184531</v>
      </c>
      <c r="E1307" s="63">
        <v>17.146784658548199</v>
      </c>
      <c r="F1307" s="63">
        <v>11.944688660389623</v>
      </c>
      <c r="G1307" s="63"/>
      <c r="H1307" s="63">
        <v>95.706443044484772</v>
      </c>
      <c r="I1307" s="63">
        <v>17.217841029802912</v>
      </c>
      <c r="J1307" s="63">
        <v>11.680898556147735</v>
      </c>
      <c r="K1307" s="63"/>
      <c r="L1307" s="63">
        <v>58.430748445030858</v>
      </c>
      <c r="M1307" s="63">
        <v>11.298475757703926</v>
      </c>
      <c r="N1307" s="63">
        <v>-4.0618745647964865</v>
      </c>
      <c r="O1307" s="63"/>
      <c r="P1307" s="63">
        <v>105.97660046880031</v>
      </c>
      <c r="Q1307" s="63">
        <v>5.8255513129562075</v>
      </c>
      <c r="R1307" s="63">
        <v>5.3562761341172882</v>
      </c>
      <c r="S1307" s="63"/>
      <c r="T1307" s="63">
        <v>109.98717813700254</v>
      </c>
      <c r="U1307" s="63">
        <v>6.2732859142233792</v>
      </c>
      <c r="V1307" s="63">
        <v>5.7929108974106525</v>
      </c>
      <c r="W1307" s="63"/>
      <c r="X1307" s="63">
        <v>91.823363158026851</v>
      </c>
      <c r="Y1307" s="63">
        <v>10.474572884345591</v>
      </c>
      <c r="Z1307" s="63">
        <v>11.617989144578878</v>
      </c>
      <c r="AA1307" s="63"/>
      <c r="AB1307" s="63">
        <v>113.4686526602928</v>
      </c>
      <c r="AC1307" s="63">
        <v>-3.4225921223086715</v>
      </c>
      <c r="AD1307" s="63">
        <v>-5.340756777871059</v>
      </c>
      <c r="AE1307" s="63"/>
      <c r="AF1307" s="64" t="s">
        <v>95</v>
      </c>
      <c r="AG1307" s="65">
        <v>104.6</v>
      </c>
      <c r="AH1307" s="63">
        <v>91.415130598646783</v>
      </c>
      <c r="AI1307" s="63">
        <v>13.383752187680884</v>
      </c>
      <c r="AJ1307" s="63">
        <v>8.3851954816917651</v>
      </c>
      <c r="AK1307" s="63"/>
    </row>
    <row r="1308" spans="1:37" x14ac:dyDescent="0.25">
      <c r="A1308" s="61">
        <v>2020</v>
      </c>
      <c r="B1308" s="61">
        <v>3</v>
      </c>
      <c r="C1308" s="62" t="s">
        <v>108</v>
      </c>
      <c r="D1308" s="63">
        <v>80.438874064672845</v>
      </c>
      <c r="E1308" s="63">
        <v>-16.28475418630471</v>
      </c>
      <c r="F1308" s="63">
        <v>1.499342797297798</v>
      </c>
      <c r="G1308" s="63"/>
      <c r="H1308" s="63">
        <v>80.370241682121318</v>
      </c>
      <c r="I1308" s="63">
        <v>-15.380701612268325</v>
      </c>
      <c r="J1308" s="63">
        <v>1.7610237194626954</v>
      </c>
      <c r="K1308" s="63"/>
      <c r="L1308" s="63">
        <v>99.500147416500283</v>
      </c>
      <c r="M1308" s="63">
        <v>-14.972440253466559</v>
      </c>
      <c r="N1308" s="63">
        <v>-9.1876074941885548</v>
      </c>
      <c r="O1308" s="63"/>
      <c r="P1308" s="63">
        <v>105.36698379553252</v>
      </c>
      <c r="Q1308" s="63">
        <v>2.5686382172907685</v>
      </c>
      <c r="R1308" s="63">
        <v>4.4052969533412423</v>
      </c>
      <c r="S1308" s="63"/>
      <c r="T1308" s="63">
        <v>107.94903387415393</v>
      </c>
      <c r="U1308" s="63">
        <v>3.1818780128899391</v>
      </c>
      <c r="V1308" s="63">
        <v>4.9180229264849773</v>
      </c>
      <c r="W1308" s="63"/>
      <c r="X1308" s="63">
        <v>95.80940095280053</v>
      </c>
      <c r="Y1308" s="63">
        <v>8.129334583003839</v>
      </c>
      <c r="Z1308" s="63">
        <v>10.344992681648524</v>
      </c>
      <c r="AA1308" s="63"/>
      <c r="AB1308" s="63">
        <v>111.14096337322623</v>
      </c>
      <c r="AC1308" s="63">
        <v>-9.009165795335889</v>
      </c>
      <c r="AD1308" s="63">
        <v>-6.5762095935292919</v>
      </c>
      <c r="AE1308" s="63"/>
      <c r="AF1308" s="64" t="s">
        <v>95</v>
      </c>
      <c r="AG1308" s="65">
        <v>105.13</v>
      </c>
      <c r="AH1308" s="63">
        <v>76.513720217514361</v>
      </c>
      <c r="AI1308" s="63">
        <v>-19.151441953158155</v>
      </c>
      <c r="AJ1308" s="63">
        <v>-1.7634409996642675</v>
      </c>
      <c r="AK1308" s="63"/>
    </row>
    <row r="1309" spans="1:37" x14ac:dyDescent="0.25">
      <c r="A1309" s="61">
        <v>2020</v>
      </c>
      <c r="B1309" s="61">
        <v>4</v>
      </c>
      <c r="C1309" s="62" t="s">
        <v>108</v>
      </c>
      <c r="D1309" s="63">
        <v>41.22161371323579</v>
      </c>
      <c r="E1309" s="63">
        <v>-53.330775501819822</v>
      </c>
      <c r="F1309" s="63">
        <v>-12.416950661925075</v>
      </c>
      <c r="G1309" s="63"/>
      <c r="H1309" s="63">
        <v>42.838146495929038</v>
      </c>
      <c r="I1309" s="63">
        <v>-51.145272965553232</v>
      </c>
      <c r="J1309" s="63">
        <v>-11.616236476146447</v>
      </c>
      <c r="K1309" s="63"/>
      <c r="L1309" s="63">
        <v>23.944346770233576</v>
      </c>
      <c r="M1309" s="63">
        <v>-66.318353574687222</v>
      </c>
      <c r="N1309" s="63">
        <v>-21.872473584309958</v>
      </c>
      <c r="O1309" s="63"/>
      <c r="P1309" s="63">
        <v>99.14107710151572</v>
      </c>
      <c r="Q1309" s="63">
        <v>-4.3305663024069077</v>
      </c>
      <c r="R1309" s="63">
        <v>2.1686934082728593</v>
      </c>
      <c r="S1309" s="63"/>
      <c r="T1309" s="63">
        <v>104.80543421660474</v>
      </c>
      <c r="U1309" s="63">
        <v>1.0166219180964333</v>
      </c>
      <c r="V1309" s="63">
        <v>3.9449666906434144</v>
      </c>
      <c r="W1309" s="63"/>
      <c r="X1309" s="63">
        <v>89.817057466927778</v>
      </c>
      <c r="Y1309" s="63">
        <v>-3.2731760549399098</v>
      </c>
      <c r="Z1309" s="63">
        <v>6.5779383022404936</v>
      </c>
      <c r="AA1309" s="63"/>
      <c r="AB1309" s="63">
        <v>86.971258173274634</v>
      </c>
      <c r="AC1309" s="63">
        <v>-30.930474661939726</v>
      </c>
      <c r="AD1309" s="63">
        <v>-12.852585018055251</v>
      </c>
      <c r="AE1309" s="63"/>
      <c r="AF1309" s="64" t="s">
        <v>95</v>
      </c>
      <c r="AG1309" s="65">
        <v>105.3</v>
      </c>
      <c r="AH1309" s="63">
        <v>39.146831636501226</v>
      </c>
      <c r="AI1309" s="63">
        <v>-54.793343790936582</v>
      </c>
      <c r="AJ1309" s="63">
        <v>-15.136761806651011</v>
      </c>
      <c r="AK1309" s="63"/>
    </row>
    <row r="1310" spans="1:37" x14ac:dyDescent="0.25">
      <c r="A1310" s="61">
        <v>2020</v>
      </c>
      <c r="B1310" s="61">
        <v>5</v>
      </c>
      <c r="C1310" s="62" t="s">
        <v>108</v>
      </c>
      <c r="D1310" s="63">
        <v>51.865663486246291</v>
      </c>
      <c r="E1310" s="63">
        <v>-47.213092382643474</v>
      </c>
      <c r="F1310" s="63">
        <v>-20.078092896306444</v>
      </c>
      <c r="G1310" s="63"/>
      <c r="H1310" s="63">
        <v>52.714625018199861</v>
      </c>
      <c r="I1310" s="63">
        <v>-43.792042459155887</v>
      </c>
      <c r="J1310" s="63">
        <v>-18.465513365965482</v>
      </c>
      <c r="K1310" s="63"/>
      <c r="L1310" s="63">
        <v>29.780677407056604</v>
      </c>
      <c r="M1310" s="63">
        <v>-78.748210869221239</v>
      </c>
      <c r="N1310" s="63">
        <v>-39.187120437107772</v>
      </c>
      <c r="O1310" s="63"/>
      <c r="P1310" s="63">
        <v>94.732335770798684</v>
      </c>
      <c r="Q1310" s="63">
        <v>-8.5330034354239643</v>
      </c>
      <c r="R1310" s="63">
        <v>-1.1730977235713258E-2</v>
      </c>
      <c r="S1310" s="63"/>
      <c r="T1310" s="63">
        <v>101.85150216098717</v>
      </c>
      <c r="U1310" s="63">
        <v>-2.2480820422573515</v>
      </c>
      <c r="V1310" s="63">
        <v>2.704465483974916</v>
      </c>
      <c r="W1310" s="63"/>
      <c r="X1310" s="63">
        <v>88.749131508010436</v>
      </c>
      <c r="Y1310" s="63">
        <v>-4.8080520173489276</v>
      </c>
      <c r="Z1310" s="63">
        <v>4.103000967926862</v>
      </c>
      <c r="AA1310" s="63"/>
      <c r="AB1310" s="63">
        <v>67.201842310092246</v>
      </c>
      <c r="AC1310" s="63">
        <v>-44.958068540437012</v>
      </c>
      <c r="AD1310" s="63">
        <v>-19.271223116487125</v>
      </c>
      <c r="AE1310" s="63"/>
      <c r="AF1310" s="64" t="s">
        <v>95</v>
      </c>
      <c r="AG1310" s="65">
        <v>104.88</v>
      </c>
      <c r="AH1310" s="63">
        <v>49.45238700061622</v>
      </c>
      <c r="AI1310" s="63">
        <v>-48.491493844772435</v>
      </c>
      <c r="AJ1310" s="63">
        <v>-22.424902483778219</v>
      </c>
      <c r="AK1310" s="63"/>
    </row>
    <row r="1311" spans="1:37" x14ac:dyDescent="0.25">
      <c r="A1311" s="61">
        <v>2020</v>
      </c>
      <c r="B1311" s="61">
        <v>6</v>
      </c>
      <c r="C1311" s="62" t="s">
        <v>108</v>
      </c>
      <c r="D1311" s="63">
        <v>61.726469654937766</v>
      </c>
      <c r="E1311" s="63">
        <v>-30.130422784693522</v>
      </c>
      <c r="F1311" s="63">
        <v>-21.73926276163559</v>
      </c>
      <c r="G1311" s="63"/>
      <c r="H1311" s="63">
        <v>59.163232960174845</v>
      </c>
      <c r="I1311" s="63">
        <v>-31.05208976158832</v>
      </c>
      <c r="J1311" s="63">
        <v>-20.517325460529957</v>
      </c>
      <c r="K1311" s="63"/>
      <c r="L1311" s="63">
        <v>79.188747914740972</v>
      </c>
      <c r="M1311" s="63">
        <v>-38.072710646063655</v>
      </c>
      <c r="N1311" s="63">
        <v>-38.944843717277301</v>
      </c>
      <c r="O1311" s="63"/>
      <c r="P1311" s="63">
        <v>93.537680493315705</v>
      </c>
      <c r="Q1311" s="63">
        <v>-9.8793085380038264</v>
      </c>
      <c r="R1311" s="63">
        <v>-1.6848822026534593</v>
      </c>
      <c r="S1311" s="63"/>
      <c r="T1311" s="63">
        <v>100.86811007376284</v>
      </c>
      <c r="U1311" s="63">
        <v>-3.7734609677678321</v>
      </c>
      <c r="V1311" s="63">
        <v>1.6179998088243774</v>
      </c>
      <c r="W1311" s="63"/>
      <c r="X1311" s="63">
        <v>88.181121122255163</v>
      </c>
      <c r="Y1311" s="63">
        <v>-4.4418847410838396</v>
      </c>
      <c r="Z1311" s="63">
        <v>2.5900857837997115</v>
      </c>
      <c r="AA1311" s="63"/>
      <c r="AB1311" s="63">
        <v>63.474705125789121</v>
      </c>
      <c r="AC1311" s="63">
        <v>-48.186708310949165</v>
      </c>
      <c r="AD1311" s="63">
        <v>-24.102556667526787</v>
      </c>
      <c r="AE1311" s="63"/>
      <c r="AF1311" s="64" t="s">
        <v>95</v>
      </c>
      <c r="AG1311" s="65">
        <v>104.32</v>
      </c>
      <c r="AH1311" s="63">
        <v>59.170312169227159</v>
      </c>
      <c r="AI1311" s="63">
        <v>-31.302506374865942</v>
      </c>
      <c r="AJ1311" s="63">
        <v>-23.879922781197816</v>
      </c>
      <c r="AK1311" s="63"/>
    </row>
    <row r="1312" spans="1:37" x14ac:dyDescent="0.25">
      <c r="A1312" s="61">
        <v>2020</v>
      </c>
      <c r="B1312" s="61">
        <v>7</v>
      </c>
      <c r="C1312" s="62" t="s">
        <v>108</v>
      </c>
      <c r="D1312" s="63">
        <v>74.364161277373384</v>
      </c>
      <c r="E1312" s="63">
        <v>-27.021078817189704</v>
      </c>
      <c r="F1312" s="63">
        <v>-22.584826699717553</v>
      </c>
      <c r="G1312" s="63"/>
      <c r="H1312" s="63">
        <v>75.360760124834712</v>
      </c>
      <c r="I1312" s="63">
        <v>-24.79858290045172</v>
      </c>
      <c r="J1312" s="63">
        <v>-21.202032212035249</v>
      </c>
      <c r="K1312" s="63"/>
      <c r="L1312" s="63">
        <v>46.297396406896404</v>
      </c>
      <c r="M1312" s="63">
        <v>-64.966668364477414</v>
      </c>
      <c r="N1312" s="63">
        <v>-43.718776828242056</v>
      </c>
      <c r="O1312" s="63"/>
      <c r="P1312" s="63">
        <v>91.628649564383267</v>
      </c>
      <c r="Q1312" s="63">
        <v>-12.322070231261932</v>
      </c>
      <c r="R1312" s="63">
        <v>-3.2361063947380031</v>
      </c>
      <c r="S1312" s="63"/>
      <c r="T1312" s="63">
        <v>100.67155684952456</v>
      </c>
      <c r="U1312" s="63">
        <v>-4.9160168152756683</v>
      </c>
      <c r="V1312" s="63">
        <v>0.67146512917948264</v>
      </c>
      <c r="W1312" s="63"/>
      <c r="X1312" s="63">
        <v>82.290089431462306</v>
      </c>
      <c r="Y1312" s="63">
        <v>-12.420900059238548</v>
      </c>
      <c r="Z1312" s="63">
        <v>0.29725745583955021</v>
      </c>
      <c r="AA1312" s="63"/>
      <c r="AB1312" s="63">
        <v>60.367576503348317</v>
      </c>
      <c r="AC1312" s="63">
        <v>-49.374572896693117</v>
      </c>
      <c r="AD1312" s="63">
        <v>-27.637714769257627</v>
      </c>
      <c r="AE1312" s="63"/>
      <c r="AF1312" s="64" t="s">
        <v>95</v>
      </c>
      <c r="AG1312" s="65">
        <v>104.24</v>
      </c>
      <c r="AH1312" s="63">
        <v>71.339371908454893</v>
      </c>
      <c r="AI1312" s="63">
        <v>-28.120243305457294</v>
      </c>
      <c r="AJ1312" s="63">
        <v>-24.553522788559278</v>
      </c>
      <c r="AK1312" s="63"/>
    </row>
    <row r="1313" spans="1:37" x14ac:dyDescent="0.25">
      <c r="A1313" s="61">
        <v>2020</v>
      </c>
      <c r="B1313" s="61">
        <v>8</v>
      </c>
      <c r="C1313" s="62" t="s">
        <v>108</v>
      </c>
      <c r="D1313" s="63">
        <v>72.578205760227149</v>
      </c>
      <c r="E1313" s="63">
        <v>-28.10858950764495</v>
      </c>
      <c r="F1313" s="63">
        <v>-23.341005522843204</v>
      </c>
      <c r="G1313" s="63"/>
      <c r="H1313" s="63">
        <v>73.782906608135889</v>
      </c>
      <c r="I1313" s="63">
        <v>-25.840104654500479</v>
      </c>
      <c r="J1313" s="63">
        <v>-21.837562922002817</v>
      </c>
      <c r="K1313" s="63"/>
      <c r="L1313" s="63">
        <v>37.270699779704387</v>
      </c>
      <c r="M1313" s="63">
        <v>-68.786195397366455</v>
      </c>
      <c r="N1313" s="63">
        <v>-47.283157748502532</v>
      </c>
      <c r="O1313" s="63"/>
      <c r="P1313" s="63">
        <v>92.768507837493331</v>
      </c>
      <c r="Q1313" s="63">
        <v>-11.431121300923593</v>
      </c>
      <c r="R1313" s="63">
        <v>-4.2811416968593141</v>
      </c>
      <c r="S1313" s="63"/>
      <c r="T1313" s="63">
        <v>100.21334996997336</v>
      </c>
      <c r="U1313" s="63">
        <v>-6.4177281053218707</v>
      </c>
      <c r="V1313" s="63">
        <v>-0.23448664396575891</v>
      </c>
      <c r="W1313" s="63"/>
      <c r="X1313" s="63">
        <v>84.621921541404916</v>
      </c>
      <c r="Y1313" s="63">
        <v>-9.0079471369616613</v>
      </c>
      <c r="Z1313" s="63">
        <v>-0.92475978031576478</v>
      </c>
      <c r="AA1313" s="63"/>
      <c r="AB1313" s="63">
        <v>68.009624893306636</v>
      </c>
      <c r="AC1313" s="63">
        <v>-41.633980965794024</v>
      </c>
      <c r="AD1313" s="63">
        <v>-29.320828533450339</v>
      </c>
      <c r="AE1313" s="63"/>
      <c r="AF1313" s="64" t="s">
        <v>95</v>
      </c>
      <c r="AG1313" s="65">
        <v>104.13</v>
      </c>
      <c r="AH1313" s="63">
        <v>69.699611793169254</v>
      </c>
      <c r="AI1313" s="63">
        <v>-29.054438277207282</v>
      </c>
      <c r="AJ1313" s="63">
        <v>-25.165112491482912</v>
      </c>
      <c r="AK1313" s="63"/>
    </row>
    <row r="1314" spans="1:37" x14ac:dyDescent="0.25">
      <c r="A1314" s="61">
        <v>2020</v>
      </c>
      <c r="B1314" s="61">
        <v>9</v>
      </c>
      <c r="C1314" s="62" t="s">
        <v>108</v>
      </c>
      <c r="D1314" s="63">
        <v>77.952355382235083</v>
      </c>
      <c r="E1314" s="63">
        <v>-19.129858130706154</v>
      </c>
      <c r="F1314" s="63">
        <v>-22.854204613673513</v>
      </c>
      <c r="G1314" s="63"/>
      <c r="H1314" s="63">
        <v>75.100942837415715</v>
      </c>
      <c r="I1314" s="63">
        <v>-20.69898546972307</v>
      </c>
      <c r="J1314" s="63">
        <v>-21.706192456826045</v>
      </c>
      <c r="K1314" s="63"/>
      <c r="L1314" s="63">
        <v>150.67037283045011</v>
      </c>
      <c r="M1314" s="63">
        <v>11.365325094519392</v>
      </c>
      <c r="N1314" s="63">
        <v>-39.145232530735761</v>
      </c>
      <c r="O1314" s="63"/>
      <c r="P1314" s="63">
        <v>92.831363224528076</v>
      </c>
      <c r="Q1314" s="63">
        <v>-12.391914398730037</v>
      </c>
      <c r="R1314" s="63">
        <v>-5.2079246382007893</v>
      </c>
      <c r="S1314" s="63"/>
      <c r="T1314" s="63">
        <v>99.656240512044732</v>
      </c>
      <c r="U1314" s="63">
        <v>-8.2276036605983336</v>
      </c>
      <c r="V1314" s="63">
        <v>-1.1514761150167585</v>
      </c>
      <c r="W1314" s="63"/>
      <c r="X1314" s="63">
        <v>84.112040873955152</v>
      </c>
      <c r="Y1314" s="63">
        <v>-11.255191264534318</v>
      </c>
      <c r="Z1314" s="63">
        <v>-2.1441809662634759</v>
      </c>
      <c r="AA1314" s="63"/>
      <c r="AB1314" s="63">
        <v>72.803176804114969</v>
      </c>
      <c r="AC1314" s="63">
        <v>-36.659268848529692</v>
      </c>
      <c r="AD1314" s="63">
        <v>-30.09900731111307</v>
      </c>
      <c r="AE1314" s="63"/>
      <c r="AF1314" s="64" t="s">
        <v>95</v>
      </c>
      <c r="AG1314" s="65">
        <v>104.72</v>
      </c>
      <c r="AH1314" s="63">
        <v>74.43884203803961</v>
      </c>
      <c r="AI1314" s="63">
        <v>-20.396350039278005</v>
      </c>
      <c r="AJ1314" s="63">
        <v>-24.618973524096877</v>
      </c>
      <c r="AK1314" s="63"/>
    </row>
    <row r="1315" spans="1:37" x14ac:dyDescent="0.25">
      <c r="A1315" s="61">
        <v>2020</v>
      </c>
      <c r="B1315" s="61">
        <v>10</v>
      </c>
      <c r="C1315" s="62" t="s">
        <v>108</v>
      </c>
      <c r="D1315" s="63">
        <v>92.735632071086698</v>
      </c>
      <c r="E1315" s="63">
        <v>-16.605725706791134</v>
      </c>
      <c r="F1315" s="63">
        <v>-22.118967616397846</v>
      </c>
      <c r="G1315" s="63"/>
      <c r="H1315" s="63">
        <v>92.564980696102339</v>
      </c>
      <c r="I1315" s="63">
        <v>-17.667427775684388</v>
      </c>
      <c r="J1315" s="63">
        <v>-21.21962740832123</v>
      </c>
      <c r="K1315" s="63"/>
      <c r="L1315" s="63">
        <v>75.542204783293926</v>
      </c>
      <c r="M1315" s="63">
        <v>-17.800109157508473</v>
      </c>
      <c r="N1315" s="63">
        <v>-37.306670945070067</v>
      </c>
      <c r="O1315" s="63"/>
      <c r="P1315" s="63">
        <v>97.675257236776773</v>
      </c>
      <c r="Q1315" s="63">
        <v>-9.7599743894657536</v>
      </c>
      <c r="R1315" s="63">
        <v>-5.6837118495003942</v>
      </c>
      <c r="S1315" s="63"/>
      <c r="T1315" s="63">
        <v>103.46211186164786</v>
      </c>
      <c r="U1315" s="63">
        <v>-5.284089282236323</v>
      </c>
      <c r="V1315" s="63">
        <v>-1.5790462885404977</v>
      </c>
      <c r="W1315" s="63"/>
      <c r="X1315" s="63">
        <v>85.131802209851202</v>
      </c>
      <c r="Y1315" s="63">
        <v>-14.039912794500211</v>
      </c>
      <c r="Z1315" s="63">
        <v>-3.4503331007942672</v>
      </c>
      <c r="AA1315" s="63"/>
      <c r="AB1315" s="63">
        <v>91.679780339712153</v>
      </c>
      <c r="AC1315" s="63">
        <v>-25.000724572471952</v>
      </c>
      <c r="AD1315" s="63">
        <v>-29.582305251039831</v>
      </c>
      <c r="AE1315" s="63"/>
      <c r="AF1315" s="64" t="s">
        <v>95</v>
      </c>
      <c r="AG1315" s="65">
        <v>104.65</v>
      </c>
      <c r="AH1315" s="63">
        <v>88.615033034961016</v>
      </c>
      <c r="AI1315" s="63">
        <v>-17.769181420771872</v>
      </c>
      <c r="AJ1315" s="63">
        <v>-23.820348713554086</v>
      </c>
      <c r="AK1315" s="63"/>
    </row>
    <row r="1316" spans="1:37" x14ac:dyDescent="0.25">
      <c r="A1316" s="61">
        <v>2020</v>
      </c>
      <c r="B1316" s="61">
        <v>11</v>
      </c>
      <c r="C1316" s="62" t="s">
        <v>108</v>
      </c>
      <c r="D1316" s="63">
        <v>79.330581136062193</v>
      </c>
      <c r="E1316" s="63">
        <v>-20.697872302071616</v>
      </c>
      <c r="F1316" s="63">
        <v>-21.982940748570456</v>
      </c>
      <c r="G1316" s="63"/>
      <c r="H1316" s="63">
        <v>79.60151152602559</v>
      </c>
      <c r="I1316" s="63">
        <v>-18.942832542428917</v>
      </c>
      <c r="J1316" s="63">
        <v>-21.002848148146246</v>
      </c>
      <c r="K1316" s="63"/>
      <c r="L1316" s="63">
        <v>58.647012337833168</v>
      </c>
      <c r="M1316" s="63">
        <v>-56.721295988545521</v>
      </c>
      <c r="N1316" s="63">
        <v>-39.494606690109499</v>
      </c>
      <c r="O1316" s="63"/>
      <c r="P1316" s="63">
        <v>97.41698606231158</v>
      </c>
      <c r="Q1316" s="63">
        <v>-9.8643741751155574</v>
      </c>
      <c r="R1316" s="63">
        <v>-6.0787970155448896</v>
      </c>
      <c r="S1316" s="63"/>
      <c r="T1316" s="63">
        <v>103.01392043329126</v>
      </c>
      <c r="U1316" s="63">
        <v>-6.2579035517571384</v>
      </c>
      <c r="V1316" s="63">
        <v>-2.0201320486925467</v>
      </c>
      <c r="W1316" s="63"/>
      <c r="X1316" s="63">
        <v>83.980833796610298</v>
      </c>
      <c r="Y1316" s="63">
        <v>-13.389400841862027</v>
      </c>
      <c r="Z1316" s="63">
        <v>-4.4150899472349732</v>
      </c>
      <c r="AA1316" s="63"/>
      <c r="AB1316" s="63">
        <v>94.400732200392696</v>
      </c>
      <c r="AC1316" s="63">
        <v>-22.322313565506406</v>
      </c>
      <c r="AD1316" s="63">
        <v>-28.91776208588308</v>
      </c>
      <c r="AE1316" s="63"/>
      <c r="AF1316" s="64" t="s">
        <v>95</v>
      </c>
      <c r="AG1316" s="65">
        <v>104.51</v>
      </c>
      <c r="AH1316" s="63">
        <v>75.907167865335552</v>
      </c>
      <c r="AI1316" s="63">
        <v>-21.62360759813393</v>
      </c>
      <c r="AJ1316" s="63">
        <v>-23.611999388733484</v>
      </c>
      <c r="AK1316" s="63"/>
    </row>
    <row r="1317" spans="1:37" x14ac:dyDescent="0.25">
      <c r="A1317" s="61">
        <v>2020</v>
      </c>
      <c r="B1317" s="61">
        <v>12</v>
      </c>
      <c r="C1317" s="62" t="s">
        <v>108</v>
      </c>
      <c r="D1317" s="63">
        <v>115.37630829570868</v>
      </c>
      <c r="E1317" s="63">
        <v>-3.8934462156207132</v>
      </c>
      <c r="F1317" s="63">
        <v>-20.119089485575202</v>
      </c>
      <c r="G1317" s="63">
        <v>-20.119089485575202</v>
      </c>
      <c r="H1317" s="63">
        <v>111.12818290770083</v>
      </c>
      <c r="I1317" s="63">
        <v>-3.4516210872911586</v>
      </c>
      <c r="J1317" s="63">
        <v>-19.24085497974508</v>
      </c>
      <c r="K1317" s="63">
        <v>-19.24085497974508</v>
      </c>
      <c r="L1317" s="63">
        <v>199.55723787226523</v>
      </c>
      <c r="M1317" s="63">
        <v>-9.4065030741278406</v>
      </c>
      <c r="N1317" s="63">
        <v>-34.836126074058086</v>
      </c>
      <c r="O1317" s="63">
        <v>-34.836126074058086</v>
      </c>
      <c r="P1317" s="63">
        <v>94.389048656205148</v>
      </c>
      <c r="Q1317" s="63">
        <v>-9.8551605774086966</v>
      </c>
      <c r="R1317" s="63">
        <v>-6.3955464337785433</v>
      </c>
      <c r="S1317" s="63">
        <v>-6.3955464337785486</v>
      </c>
      <c r="T1317" s="63">
        <v>101.39016545299874</v>
      </c>
      <c r="U1317" s="63">
        <v>-7.9965010344954521</v>
      </c>
      <c r="V1317" s="63">
        <v>-2.5363337409648357</v>
      </c>
      <c r="W1317" s="63">
        <v>-2.5363337409648352</v>
      </c>
      <c r="X1317" s="63">
        <v>74.711635075145324</v>
      </c>
      <c r="Y1317" s="63">
        <v>-8.8507051363554012</v>
      </c>
      <c r="Z1317" s="63">
        <v>-4.7514489584618342</v>
      </c>
      <c r="AA1317" s="63">
        <v>-4.751448958461836</v>
      </c>
      <c r="AB1317" s="63">
        <v>96.739050206515373</v>
      </c>
      <c r="AC1317" s="63">
        <v>-20.786190887728466</v>
      </c>
      <c r="AD1317" s="63">
        <v>-28.232798645904811</v>
      </c>
      <c r="AE1317" s="63">
        <v>-28.232798645904808</v>
      </c>
      <c r="AF1317" s="64" t="s">
        <v>95</v>
      </c>
      <c r="AG1317" s="65">
        <v>104.7</v>
      </c>
      <c r="AH1317" s="63">
        <v>110.1970470828163</v>
      </c>
      <c r="AI1317" s="63">
        <v>-5.0041332268824306</v>
      </c>
      <c r="AJ1317" s="63">
        <v>-21.713772888566208</v>
      </c>
      <c r="AK1317" s="63">
        <v>-21.713772888566211</v>
      </c>
    </row>
    <row r="1318" spans="1:37" x14ac:dyDescent="0.25">
      <c r="A1318" s="61">
        <v>2021</v>
      </c>
      <c r="B1318" s="61">
        <v>1</v>
      </c>
      <c r="C1318" s="62" t="s">
        <v>108</v>
      </c>
      <c r="D1318" s="63">
        <v>78.112700786089775</v>
      </c>
      <c r="E1318" s="63">
        <v>-10.744512704468349</v>
      </c>
      <c r="F1318" s="63">
        <v>-10.744512704468345</v>
      </c>
      <c r="G1318" s="63">
        <v>-21.300664267037661</v>
      </c>
      <c r="H1318" s="63">
        <v>79.116578406687495</v>
      </c>
      <c r="I1318" s="63">
        <v>-9.6735490854348143</v>
      </c>
      <c r="J1318" s="63">
        <v>-9.6735490854348072</v>
      </c>
      <c r="K1318" s="63">
        <v>-20.335157224513239</v>
      </c>
      <c r="L1318" s="63">
        <v>33.917627611756714</v>
      </c>
      <c r="M1318" s="63">
        <v>-50.320713164682196</v>
      </c>
      <c r="N1318" s="63">
        <v>-50.320713164682196</v>
      </c>
      <c r="O1318" s="63">
        <v>-36.748698540997808</v>
      </c>
      <c r="P1318" s="63">
        <v>90.164038458632774</v>
      </c>
      <c r="Q1318" s="63">
        <v>-12.507135427230253</v>
      </c>
      <c r="R1318" s="63">
        <v>-12.507135427230253</v>
      </c>
      <c r="S1318" s="63">
        <v>-7.7820972890395979</v>
      </c>
      <c r="T1318" s="63">
        <v>96.73861446669288</v>
      </c>
      <c r="U1318" s="63">
        <v>-11.774914511770476</v>
      </c>
      <c r="V1318" s="63">
        <v>-11.774914511770474</v>
      </c>
      <c r="W1318" s="63">
        <v>-3.9648321682369811</v>
      </c>
      <c r="X1318" s="63">
        <v>77.905447861795224</v>
      </c>
      <c r="Y1318" s="63">
        <v>-2.9985317478331126</v>
      </c>
      <c r="Z1318" s="63">
        <v>-2.9985317478331108</v>
      </c>
      <c r="AA1318" s="63">
        <v>-5.7771825730823281</v>
      </c>
      <c r="AB1318" s="63">
        <v>79.102463795928614</v>
      </c>
      <c r="AC1318" s="63">
        <v>-30.74751860916281</v>
      </c>
      <c r="AD1318" s="63">
        <v>-30.747518609162817</v>
      </c>
      <c r="AE1318" s="63">
        <v>-30.230551162805995</v>
      </c>
      <c r="AF1318" s="64" t="s">
        <v>95</v>
      </c>
      <c r="AG1318" s="65">
        <v>104.97</v>
      </c>
      <c r="AH1318" s="63">
        <v>74.414309599018551</v>
      </c>
      <c r="AI1318" s="63">
        <v>-11.756363994186188</v>
      </c>
      <c r="AJ1318" s="63">
        <v>-11.756363994186191</v>
      </c>
      <c r="AK1318" s="63">
        <v>-22.776144535804406</v>
      </c>
    </row>
    <row r="1319" spans="1:37" x14ac:dyDescent="0.25">
      <c r="A1319" s="61">
        <v>2021</v>
      </c>
      <c r="B1319" s="61">
        <v>2</v>
      </c>
      <c r="C1319" s="62" t="s">
        <v>108</v>
      </c>
      <c r="D1319" s="63">
        <v>88.859635479566947</v>
      </c>
      <c r="E1319" s="63">
        <v>-7.0702521491204209</v>
      </c>
      <c r="F1319" s="63">
        <v>-8.8260833690355867</v>
      </c>
      <c r="G1319" s="63">
        <v>-22.801091485027797</v>
      </c>
      <c r="H1319" s="63">
        <v>89.875246588901774</v>
      </c>
      <c r="I1319" s="63">
        <v>-6.0927940377771961</v>
      </c>
      <c r="J1319" s="63">
        <v>-7.8038888324086564</v>
      </c>
      <c r="K1319" s="63">
        <v>-21.796137083521998</v>
      </c>
      <c r="L1319" s="63">
        <v>56.435982461759949</v>
      </c>
      <c r="M1319" s="63">
        <v>-3.4138977102911809</v>
      </c>
      <c r="N1319" s="63">
        <v>-28.689178728942711</v>
      </c>
      <c r="O1319" s="63">
        <v>-37.154141033202158</v>
      </c>
      <c r="P1319" s="63">
        <v>95.485794581744742</v>
      </c>
      <c r="Q1319" s="63">
        <v>-9.899171931018941</v>
      </c>
      <c r="R1319" s="63">
        <v>-11.184915609693636</v>
      </c>
      <c r="S1319" s="63">
        <v>-9.0426914193946288</v>
      </c>
      <c r="T1319" s="63">
        <v>96.963336146701323</v>
      </c>
      <c r="U1319" s="63">
        <v>-11.841236597668157</v>
      </c>
      <c r="V1319" s="63">
        <v>-11.808126495083449</v>
      </c>
      <c r="W1319" s="63">
        <v>-5.4602011217439212</v>
      </c>
      <c r="X1319" s="63">
        <v>97.169636357093623</v>
      </c>
      <c r="Y1319" s="63">
        <v>5.8223452236942279</v>
      </c>
      <c r="Z1319" s="63">
        <v>1.7068040663293926</v>
      </c>
      <c r="AA1319" s="63">
        <v>-6.0371825860327135</v>
      </c>
      <c r="AB1319" s="63">
        <v>83.531096381807174</v>
      </c>
      <c r="AC1319" s="63">
        <v>-26.383988508362691</v>
      </c>
      <c r="AD1319" s="63">
        <v>-28.572984578659899</v>
      </c>
      <c r="AE1319" s="63">
        <v>-32.118712183068226</v>
      </c>
      <c r="AF1319" s="64" t="s">
        <v>95</v>
      </c>
      <c r="AG1319" s="65">
        <v>105.66</v>
      </c>
      <c r="AH1319" s="63">
        <v>84.099598220298077</v>
      </c>
      <c r="AI1319" s="63">
        <v>-8.0025399848381369</v>
      </c>
      <c r="AJ1319" s="63">
        <v>-9.8037651504397694</v>
      </c>
      <c r="AK1319" s="63">
        <v>-24.136008282819233</v>
      </c>
    </row>
    <row r="1320" spans="1:37" x14ac:dyDescent="0.25">
      <c r="A1320" s="61">
        <v>2021</v>
      </c>
      <c r="B1320" s="61">
        <v>3</v>
      </c>
      <c r="C1320" s="62" t="s">
        <v>108</v>
      </c>
      <c r="D1320" s="63">
        <v>101.6913454271142</v>
      </c>
      <c r="E1320" s="63">
        <v>26.420647491105328</v>
      </c>
      <c r="F1320" s="63">
        <v>1.9306570139810075</v>
      </c>
      <c r="G1320" s="63">
        <v>-19.949842844969297</v>
      </c>
      <c r="H1320" s="63">
        <v>103.51420886411107</v>
      </c>
      <c r="I1320" s="63">
        <v>28.796687303154158</v>
      </c>
      <c r="J1320" s="63">
        <v>3.3526272007905034</v>
      </c>
      <c r="K1320" s="63">
        <v>-18.793033128565241</v>
      </c>
      <c r="L1320" s="63">
        <v>74.269841033047598</v>
      </c>
      <c r="M1320" s="63">
        <v>-25.357054274342417</v>
      </c>
      <c r="N1320" s="63">
        <v>-27.223480654975475</v>
      </c>
      <c r="O1320" s="63">
        <v>-38.16991030022826</v>
      </c>
      <c r="P1320" s="63">
        <v>97.088606957406398</v>
      </c>
      <c r="Q1320" s="63">
        <v>-7.8567085627036022</v>
      </c>
      <c r="R1320" s="63">
        <v>-10.069499176401687</v>
      </c>
      <c r="S1320" s="63">
        <v>-9.8891002023731005</v>
      </c>
      <c r="T1320" s="63">
        <v>97.31638079161705</v>
      </c>
      <c r="U1320" s="63">
        <v>-9.849697307094317</v>
      </c>
      <c r="V1320" s="63">
        <v>-11.162767590215639</v>
      </c>
      <c r="W1320" s="63">
        <v>-6.5273794504159355</v>
      </c>
      <c r="X1320" s="63">
        <v>100.76205292018787</v>
      </c>
      <c r="Y1320" s="63">
        <v>5.1692755806157322</v>
      </c>
      <c r="Z1320" s="63">
        <v>2.9448773085686275</v>
      </c>
      <c r="AA1320" s="63">
        <v>-6.2013373614970675</v>
      </c>
      <c r="AB1320" s="63">
        <v>87.963271873754451</v>
      </c>
      <c r="AC1320" s="63">
        <v>-20.854319412040709</v>
      </c>
      <c r="AD1320" s="63">
        <v>-26.041176530761145</v>
      </c>
      <c r="AE1320" s="63">
        <v>-33.220284236413704</v>
      </c>
      <c r="AF1320" s="64" t="s">
        <v>95</v>
      </c>
      <c r="AG1320" s="65">
        <v>106.15</v>
      </c>
      <c r="AH1320" s="63">
        <v>95.799665969961552</v>
      </c>
      <c r="AI1320" s="63">
        <v>25.205865951388603</v>
      </c>
      <c r="AJ1320" s="63">
        <v>0.81523095748849972</v>
      </c>
      <c r="AK1320" s="63">
        <v>-21.219209557376004</v>
      </c>
    </row>
    <row r="1321" spans="1:37" x14ac:dyDescent="0.25">
      <c r="A1321" s="61">
        <v>2021</v>
      </c>
      <c r="B1321" s="61">
        <v>4</v>
      </c>
      <c r="C1321" s="62" t="s">
        <v>108</v>
      </c>
      <c r="D1321" s="63">
        <v>85.082990763931207</v>
      </c>
      <c r="E1321" s="63">
        <v>106.40383308577759</v>
      </c>
      <c r="F1321" s="63">
        <v>16.059926738571086</v>
      </c>
      <c r="G1321" s="63">
        <v>-12.679382452039519</v>
      </c>
      <c r="H1321" s="63">
        <v>85.614039072158704</v>
      </c>
      <c r="I1321" s="63">
        <v>99.854676439595039</v>
      </c>
      <c r="J1321" s="63">
        <v>16.840095834461998</v>
      </c>
      <c r="K1321" s="63">
        <v>-11.63413754611561</v>
      </c>
      <c r="L1321" s="63">
        <v>43.984123445448496</v>
      </c>
      <c r="M1321" s="63">
        <v>83.693144221112675</v>
      </c>
      <c r="N1321" s="63">
        <v>-16.606479241514016</v>
      </c>
      <c r="O1321" s="63">
        <v>-34.533455980948034</v>
      </c>
      <c r="P1321" s="63">
        <v>96.860957638087939</v>
      </c>
      <c r="Q1321" s="63">
        <v>-2.299873604452614</v>
      </c>
      <c r="R1321" s="63">
        <v>-8.2068175291823859</v>
      </c>
      <c r="S1321" s="63">
        <v>-9.7487970606160133</v>
      </c>
      <c r="T1321" s="63">
        <v>97.40839774694085</v>
      </c>
      <c r="U1321" s="63">
        <v>-7.0578749326835464</v>
      </c>
      <c r="V1321" s="63">
        <v>-10.167800926520421</v>
      </c>
      <c r="W1321" s="63">
        <v>-7.1760686633161583</v>
      </c>
      <c r="X1321" s="63">
        <v>101.59247746089393</v>
      </c>
      <c r="Y1321" s="63">
        <v>13.110449536049515</v>
      </c>
      <c r="Z1321" s="63">
        <v>5.4969592940171452</v>
      </c>
      <c r="AA1321" s="63">
        <v>-4.8752685907428912</v>
      </c>
      <c r="AB1321" s="63">
        <v>83.669269718486589</v>
      </c>
      <c r="AC1321" s="63">
        <v>-3.7966433096890739</v>
      </c>
      <c r="AD1321" s="63">
        <v>-21.497691058260383</v>
      </c>
      <c r="AE1321" s="63">
        <v>-31.583168788411584</v>
      </c>
      <c r="AF1321" s="64" t="s">
        <v>95</v>
      </c>
      <c r="AG1321" s="65">
        <v>106.75</v>
      </c>
      <c r="AH1321" s="63">
        <v>79.703035844432051</v>
      </c>
      <c r="AI1321" s="63">
        <v>103.60022130147431</v>
      </c>
      <c r="AJ1321" s="63">
        <v>14.623235353455289</v>
      </c>
      <c r="AK1321" s="63">
        <v>-14.037203196523322</v>
      </c>
    </row>
    <row r="1322" spans="1:37" x14ac:dyDescent="0.25">
      <c r="A1322" s="61">
        <v>2021</v>
      </c>
      <c r="B1322" s="61">
        <v>5</v>
      </c>
      <c r="C1322" s="62" t="s">
        <v>108</v>
      </c>
      <c r="D1322" s="63">
        <v>95.144570313042522</v>
      </c>
      <c r="E1322" s="63">
        <v>83.444236355470338</v>
      </c>
      <c r="F1322" s="63">
        <v>25.858923176399131</v>
      </c>
      <c r="G1322" s="63">
        <v>-4.8892378536248629</v>
      </c>
      <c r="H1322" s="63">
        <v>94.448041455090831</v>
      </c>
      <c r="I1322" s="63">
        <v>79.168573090451474</v>
      </c>
      <c r="J1322" s="63">
        <v>25.986665972343737</v>
      </c>
      <c r="K1322" s="63">
        <v>-4.308947268398029</v>
      </c>
      <c r="L1322" s="63">
        <v>105.66857751075331</v>
      </c>
      <c r="M1322" s="63">
        <v>254.82261221403542</v>
      </c>
      <c r="N1322" s="63">
        <v>12.26991226858647</v>
      </c>
      <c r="O1322" s="63">
        <v>-22.609889790576659</v>
      </c>
      <c r="P1322" s="63">
        <v>98.436371511601536</v>
      </c>
      <c r="Q1322" s="63">
        <v>3.9100014906891261</v>
      </c>
      <c r="R1322" s="63">
        <v>-5.9484616727547461</v>
      </c>
      <c r="S1322" s="63">
        <v>-8.8131142200722934</v>
      </c>
      <c r="T1322" s="63">
        <v>98.875661306661627</v>
      </c>
      <c r="U1322" s="63">
        <v>-2.9217446882834395</v>
      </c>
      <c r="V1322" s="63">
        <v>-8.7863662462444037</v>
      </c>
      <c r="W1322" s="63">
        <v>-7.2382081898927879</v>
      </c>
      <c r="X1322" s="63">
        <v>103.70507749245006</v>
      </c>
      <c r="Y1322" s="63">
        <v>16.851935033403336</v>
      </c>
      <c r="Z1322" s="63">
        <v>7.7538814115409638</v>
      </c>
      <c r="AA1322" s="63">
        <v>-3.1256047667300351</v>
      </c>
      <c r="AB1322" s="63">
        <v>84.710884102685228</v>
      </c>
      <c r="AC1322" s="63">
        <v>26.054407425023101</v>
      </c>
      <c r="AD1322" s="63">
        <v>-15.01584586604714</v>
      </c>
      <c r="AE1322" s="63">
        <v>-27.449640152371259</v>
      </c>
      <c r="AF1322" s="64" t="s">
        <v>95</v>
      </c>
      <c r="AG1322" s="65">
        <v>107.41</v>
      </c>
      <c r="AH1322" s="63">
        <v>88.580737652958319</v>
      </c>
      <c r="AI1322" s="63">
        <v>79.123280038746202</v>
      </c>
      <c r="AJ1322" s="63">
        <v>23.98108215209853</v>
      </c>
      <c r="AK1322" s="63">
        <v>-6.4165133803931838</v>
      </c>
    </row>
    <row r="1323" spans="1:37" x14ac:dyDescent="0.25">
      <c r="A1323" s="61">
        <v>2021</v>
      </c>
      <c r="B1323" s="61">
        <v>6</v>
      </c>
      <c r="C1323" s="62" t="s">
        <v>108</v>
      </c>
      <c r="D1323" s="63">
        <v>96.694857910950816</v>
      </c>
      <c r="E1323" s="63">
        <v>56.650555995657498</v>
      </c>
      <c r="F1323" s="63">
        <v>30.401729394232959</v>
      </c>
      <c r="G1323" s="63">
        <v>0.85816207667652122</v>
      </c>
      <c r="H1323" s="63">
        <v>97.983328363064118</v>
      </c>
      <c r="I1323" s="63">
        <v>65.615236795833397</v>
      </c>
      <c r="J1323" s="63">
        <v>31.590522587717285</v>
      </c>
      <c r="K1323" s="63">
        <v>1.884207317377971</v>
      </c>
      <c r="L1323" s="63">
        <v>64.825374941358788</v>
      </c>
      <c r="M1323" s="63">
        <v>-18.138148855247209</v>
      </c>
      <c r="N1323" s="63">
        <v>5.5646584964839541</v>
      </c>
      <c r="O1323" s="63">
        <v>-20.656731951285536</v>
      </c>
      <c r="P1323" s="63">
        <v>101.25035884986728</v>
      </c>
      <c r="Q1323" s="63">
        <v>8.245530908907611</v>
      </c>
      <c r="R1323" s="63">
        <v>-3.74231982679053</v>
      </c>
      <c r="S1323" s="63">
        <v>-7.434900561657912</v>
      </c>
      <c r="T1323" s="63">
        <v>99.126673545334</v>
      </c>
      <c r="U1323" s="63">
        <v>-1.7264490503047512</v>
      </c>
      <c r="V1323" s="63">
        <v>-7.6651127035536888</v>
      </c>
      <c r="W1323" s="63">
        <v>-7.0883055595177069</v>
      </c>
      <c r="X1323" s="63">
        <v>103.46259352656388</v>
      </c>
      <c r="Y1323" s="63">
        <v>17.329641775729215</v>
      </c>
      <c r="Z1323" s="63">
        <v>9.3331055550926134</v>
      </c>
      <c r="AA1323" s="63">
        <v>-1.3664370005285917</v>
      </c>
      <c r="AB1323" s="63">
        <v>108.55109903898672</v>
      </c>
      <c r="AC1323" s="63">
        <v>71.014735434956009</v>
      </c>
      <c r="AD1323" s="63">
        <v>-5.2028089549531753</v>
      </c>
      <c r="AE1323" s="63">
        <v>-20.544788661775229</v>
      </c>
      <c r="AF1323" s="64" t="s">
        <v>95</v>
      </c>
      <c r="AG1323" s="65">
        <v>107.45</v>
      </c>
      <c r="AH1323" s="63">
        <v>89.990561108376738</v>
      </c>
      <c r="AI1323" s="63">
        <v>52.087352270516391</v>
      </c>
      <c r="AJ1323" s="63">
        <v>28.138447352295913</v>
      </c>
      <c r="AK1323" s="63">
        <v>-0.87587348961129408</v>
      </c>
    </row>
    <row r="1324" spans="1:37" x14ac:dyDescent="0.25">
      <c r="A1324" s="61">
        <v>2021</v>
      </c>
      <c r="B1324" s="61">
        <v>7</v>
      </c>
      <c r="C1324" s="62" t="s">
        <v>108</v>
      </c>
      <c r="D1324" s="63">
        <v>101.18536193346132</v>
      </c>
      <c r="E1324" s="63">
        <v>36.067374653829063</v>
      </c>
      <c r="F1324" s="63">
        <v>31.25676442445522</v>
      </c>
      <c r="G1324" s="63">
        <v>6.2029935337995425</v>
      </c>
      <c r="H1324" s="63">
        <v>102.11193163404269</v>
      </c>
      <c r="I1324" s="63">
        <v>35.497481003236715</v>
      </c>
      <c r="J1324" s="63">
        <v>32.186847650877645</v>
      </c>
      <c r="K1324" s="63">
        <v>7.0210329476179822</v>
      </c>
      <c r="L1324" s="63">
        <v>71.285693902829777</v>
      </c>
      <c r="M1324" s="63">
        <v>53.973440053339914</v>
      </c>
      <c r="N1324" s="63">
        <v>11.092819055537539</v>
      </c>
      <c r="O1324" s="63">
        <v>-12.251937102195726</v>
      </c>
      <c r="P1324" s="63">
        <v>102.53325342103538</v>
      </c>
      <c r="Q1324" s="63">
        <v>11.900867150715726</v>
      </c>
      <c r="R1324" s="63">
        <v>-1.6752748770324732</v>
      </c>
      <c r="S1324" s="63">
        <v>-5.57192957890841</v>
      </c>
      <c r="T1324" s="63">
        <v>99.390205097655866</v>
      </c>
      <c r="U1324" s="63">
        <v>-1.2728041484288894</v>
      </c>
      <c r="V1324" s="63">
        <v>-6.7905015671892439</v>
      </c>
      <c r="W1324" s="63">
        <v>-6.8107719237988249</v>
      </c>
      <c r="X1324" s="63">
        <v>105.90071997807678</v>
      </c>
      <c r="Y1324" s="63">
        <v>28.691949066696878</v>
      </c>
      <c r="Z1324" s="63">
        <v>11.91508721117518</v>
      </c>
      <c r="AA1324" s="63">
        <v>1.8773977558943784</v>
      </c>
      <c r="AB1324" s="63">
        <v>113.13916239795691</v>
      </c>
      <c r="AC1324" s="63">
        <v>87.417101946574917</v>
      </c>
      <c r="AD1324" s="63">
        <v>3.861396376480708</v>
      </c>
      <c r="AE1324" s="63">
        <v>-12.345862729164082</v>
      </c>
      <c r="AF1324" s="64" t="s">
        <v>95</v>
      </c>
      <c r="AG1324" s="65">
        <v>107.79</v>
      </c>
      <c r="AH1324" s="63">
        <v>93.872680149792487</v>
      </c>
      <c r="AI1324" s="63">
        <v>31.586076017396238</v>
      </c>
      <c r="AJ1324" s="63">
        <v>28.660232258907659</v>
      </c>
      <c r="AK1324" s="63">
        <v>4.2268832797694813</v>
      </c>
    </row>
    <row r="1325" spans="1:37" x14ac:dyDescent="0.25">
      <c r="A1325" s="61">
        <v>2021</v>
      </c>
      <c r="B1325" s="61">
        <v>8</v>
      </c>
      <c r="C1325" s="62" t="s">
        <v>108</v>
      </c>
      <c r="D1325" s="63">
        <v>96.821090621676447</v>
      </c>
      <c r="E1325" s="63">
        <v>33.402430671184192</v>
      </c>
      <c r="F1325" s="63">
        <v>31.532228865322608</v>
      </c>
      <c r="G1325" s="63">
        <v>11.679291767985617</v>
      </c>
      <c r="H1325" s="63">
        <v>96.989744305043985</v>
      </c>
      <c r="I1325" s="63">
        <v>31.452864577646125</v>
      </c>
      <c r="J1325" s="63">
        <v>32.091423989924948</v>
      </c>
      <c r="K1325" s="63">
        <v>12.15489003917898</v>
      </c>
      <c r="L1325" s="63">
        <v>103.54258818800623</v>
      </c>
      <c r="M1325" s="63">
        <v>177.81229974219571</v>
      </c>
      <c r="N1325" s="63">
        <v>25.129297582634802</v>
      </c>
      <c r="O1325" s="63">
        <v>1.2361241243511927</v>
      </c>
      <c r="P1325" s="63">
        <v>103.26576043434683</v>
      </c>
      <c r="Q1325" s="63">
        <v>11.315534594177151</v>
      </c>
      <c r="R1325" s="63">
        <v>-0.14241991705870038</v>
      </c>
      <c r="S1325" s="63">
        <v>-3.77474918578028</v>
      </c>
      <c r="T1325" s="63">
        <v>101.06779312668814</v>
      </c>
      <c r="U1325" s="63">
        <v>0.8526240834886778</v>
      </c>
      <c r="V1325" s="63">
        <v>-5.8742970956185081</v>
      </c>
      <c r="W1325" s="63">
        <v>-6.2409648977557026</v>
      </c>
      <c r="X1325" s="63">
        <v>109.36691201098377</v>
      </c>
      <c r="Y1325" s="63">
        <v>29.241820581291449</v>
      </c>
      <c r="Z1325" s="63">
        <v>14.00489540064167</v>
      </c>
      <c r="AA1325" s="63">
        <v>4.9750413199704866</v>
      </c>
      <c r="AB1325" s="63">
        <v>102.69113240135219</v>
      </c>
      <c r="AC1325" s="63">
        <v>50.994998961476171</v>
      </c>
      <c r="AD1325" s="63">
        <v>8.541985682535902</v>
      </c>
      <c r="AE1325" s="63">
        <v>-5.7227350209265353</v>
      </c>
      <c r="AF1325" s="64" t="s">
        <v>95</v>
      </c>
      <c r="AG1325" s="65">
        <v>108.21</v>
      </c>
      <c r="AH1325" s="63">
        <v>89.475178469343362</v>
      </c>
      <c r="AI1325" s="63">
        <v>28.372563587380228</v>
      </c>
      <c r="AJ1325" s="63">
        <v>28.623175025280865</v>
      </c>
      <c r="AK1325" s="63">
        <v>9.4118348256301658</v>
      </c>
    </row>
    <row r="1326" spans="1:37" x14ac:dyDescent="0.25">
      <c r="A1326" s="61">
        <v>2021</v>
      </c>
      <c r="B1326" s="61">
        <v>9</v>
      </c>
      <c r="C1326" s="62" t="s">
        <v>108</v>
      </c>
      <c r="D1326" s="63">
        <v>110.98828583686702</v>
      </c>
      <c r="E1326" s="63">
        <v>42.3796436844558</v>
      </c>
      <c r="F1326" s="63">
        <v>32.846706287243109</v>
      </c>
      <c r="G1326" s="63">
        <v>17.182143614752675</v>
      </c>
      <c r="H1326" s="63">
        <v>111.33276553738295</v>
      </c>
      <c r="I1326" s="63">
        <v>48.244164894713322</v>
      </c>
      <c r="J1326" s="63">
        <v>33.979122856627832</v>
      </c>
      <c r="K1326" s="63">
        <v>18.166826254408932</v>
      </c>
      <c r="L1326" s="63">
        <v>120.2760744747617</v>
      </c>
      <c r="M1326" s="63">
        <v>-20.172710656189324</v>
      </c>
      <c r="N1326" s="63">
        <v>13.625804139536136</v>
      </c>
      <c r="O1326" s="63">
        <v>-3.1787633492991034</v>
      </c>
      <c r="P1326" s="63">
        <v>103.99705869021054</v>
      </c>
      <c r="Q1326" s="63">
        <v>12.027934393978867</v>
      </c>
      <c r="R1326" s="63">
        <v>1.1428406436364114</v>
      </c>
      <c r="S1326" s="63">
        <v>-1.7914537866423359</v>
      </c>
      <c r="T1326" s="63">
        <v>102.905628370434</v>
      </c>
      <c r="U1326" s="63">
        <v>3.2605964681123396</v>
      </c>
      <c r="V1326" s="63">
        <v>-4.9013403053732807</v>
      </c>
      <c r="W1326" s="63">
        <v>-5.3218826780194917</v>
      </c>
      <c r="X1326" s="63">
        <v>106.2860369649644</v>
      </c>
      <c r="Y1326" s="63">
        <v>26.362451630721637</v>
      </c>
      <c r="Z1326" s="63">
        <v>15.327786733899384</v>
      </c>
      <c r="AA1326" s="63">
        <v>8.1124716274009359</v>
      </c>
      <c r="AB1326" s="63">
        <v>105.29162545578011</v>
      </c>
      <c r="AC1326" s="63">
        <v>44.625042584445055</v>
      </c>
      <c r="AD1326" s="63">
        <v>12.009183880709839</v>
      </c>
      <c r="AE1326" s="63">
        <v>0.70444741783390441</v>
      </c>
      <c r="AF1326" s="64" t="s">
        <v>95</v>
      </c>
      <c r="AG1326" s="65">
        <v>108.52</v>
      </c>
      <c r="AH1326" s="63">
        <v>102.27449855958997</v>
      </c>
      <c r="AI1326" s="63">
        <v>37.393994532217221</v>
      </c>
      <c r="AJ1326" s="63">
        <v>29.683914139803804</v>
      </c>
      <c r="AK1326" s="63">
        <v>14.614564740127875</v>
      </c>
    </row>
    <row r="1327" spans="1:37" x14ac:dyDescent="0.25">
      <c r="A1327" s="61">
        <v>2021</v>
      </c>
      <c r="B1327" s="61">
        <v>10</v>
      </c>
      <c r="C1327" s="62" t="s">
        <v>108</v>
      </c>
      <c r="D1327" s="63">
        <v>103.48877733997632</v>
      </c>
      <c r="E1327" s="63">
        <v>11.595483881154522</v>
      </c>
      <c r="F1327" s="63">
        <v>30.169132208840811</v>
      </c>
      <c r="G1327" s="63">
        <v>20.570031004911996</v>
      </c>
      <c r="H1327" s="63">
        <v>101.57157195591067</v>
      </c>
      <c r="I1327" s="63">
        <v>9.7300201351282425</v>
      </c>
      <c r="J1327" s="63">
        <v>30.926018240789755</v>
      </c>
      <c r="K1327" s="63">
        <v>21.591007374090296</v>
      </c>
      <c r="L1327" s="63">
        <v>147.37622779927224</v>
      </c>
      <c r="M1327" s="63">
        <v>95.091244982916265</v>
      </c>
      <c r="N1327" s="63">
        <v>22.826122033965902</v>
      </c>
      <c r="O1327" s="63">
        <v>5.377263958717208</v>
      </c>
      <c r="P1327" s="63">
        <v>105.59745355097681</v>
      </c>
      <c r="Q1327" s="63">
        <v>8.1107503970997215</v>
      </c>
      <c r="R1327" s="63">
        <v>1.8396609383301898</v>
      </c>
      <c r="S1327" s="63">
        <v>-0.25323487406203071</v>
      </c>
      <c r="T1327" s="63">
        <v>103.20671786370433</v>
      </c>
      <c r="U1327" s="63">
        <v>-0.24684784927360681</v>
      </c>
      <c r="V1327" s="63">
        <v>-4.437903685342337</v>
      </c>
      <c r="W1327" s="63">
        <v>-4.908173694581933</v>
      </c>
      <c r="X1327" s="63">
        <v>103.88777089140537</v>
      </c>
      <c r="Y1327" s="63">
        <v>22.031682866668817</v>
      </c>
      <c r="Z1327" s="63">
        <v>15.983140717908606</v>
      </c>
      <c r="AA1327" s="63">
        <v>11.331109971607006</v>
      </c>
      <c r="AB1327" s="63">
        <v>122.77586690482869</v>
      </c>
      <c r="AC1327" s="63">
        <v>33.918151254172358</v>
      </c>
      <c r="AD1327" s="63">
        <v>14.374087517016498</v>
      </c>
      <c r="AE1327" s="63">
        <v>6.3652747815485071</v>
      </c>
      <c r="AF1327" s="64" t="s">
        <v>95</v>
      </c>
      <c r="AG1327" s="65">
        <v>108.53</v>
      </c>
      <c r="AH1327" s="63">
        <v>95.35499616693663</v>
      </c>
      <c r="AI1327" s="63">
        <v>7.6058913495146214</v>
      </c>
      <c r="AJ1327" s="63">
        <v>26.905344934739638</v>
      </c>
      <c r="AK1327" s="63">
        <v>17.74303990829884</v>
      </c>
    </row>
    <row r="1328" spans="1:37" x14ac:dyDescent="0.25">
      <c r="A1328" s="61">
        <v>2021</v>
      </c>
      <c r="B1328" s="61">
        <v>11</v>
      </c>
      <c r="C1328" s="62" t="s">
        <v>108</v>
      </c>
      <c r="D1328" s="63">
        <v>107.32991324681522</v>
      </c>
      <c r="E1328" s="63">
        <v>35.294500191206936</v>
      </c>
      <c r="F1328" s="63">
        <v>30.667812042251729</v>
      </c>
      <c r="G1328" s="63">
        <v>26.23217711705415</v>
      </c>
      <c r="H1328" s="63">
        <v>106.10739651583469</v>
      </c>
      <c r="I1328" s="63">
        <v>33.298218189164714</v>
      </c>
      <c r="J1328" s="63">
        <v>31.157771103873678</v>
      </c>
      <c r="K1328" s="63">
        <v>26.873868836539657</v>
      </c>
      <c r="L1328" s="63">
        <v>105.47304667357622</v>
      </c>
      <c r="M1328" s="63">
        <v>79.84385302699485</v>
      </c>
      <c r="N1328" s="63">
        <v>27.422287398840915</v>
      </c>
      <c r="O1328" s="63">
        <v>18.86313845161591</v>
      </c>
      <c r="P1328" s="63">
        <v>104.90967056323058</v>
      </c>
      <c r="Q1328" s="63">
        <v>7.6913532267631268</v>
      </c>
      <c r="R1328" s="63">
        <v>2.3703742067819222</v>
      </c>
      <c r="S1328" s="63">
        <v>1.2844613688306197</v>
      </c>
      <c r="T1328" s="63">
        <v>104.00920586863694</v>
      </c>
      <c r="U1328" s="63">
        <v>0.96616596199751825</v>
      </c>
      <c r="V1328" s="63">
        <v>-3.9504852059053075</v>
      </c>
      <c r="W1328" s="63">
        <v>-4.3065262181520438</v>
      </c>
      <c r="X1328" s="63">
        <v>103.10717182314173</v>
      </c>
      <c r="Y1328" s="63">
        <v>22.774646501906275</v>
      </c>
      <c r="Z1328" s="63">
        <v>16.58047852149349</v>
      </c>
      <c r="AA1328" s="63">
        <v>14.569960776587564</v>
      </c>
      <c r="AB1328" s="63">
        <v>113.8512865177662</v>
      </c>
      <c r="AC1328" s="63">
        <v>20.604240946017356</v>
      </c>
      <c r="AD1328" s="63">
        <v>14.997278274849979</v>
      </c>
      <c r="AE1328" s="63">
        <v>10.897305923582095</v>
      </c>
      <c r="AF1328" s="64" t="s">
        <v>95</v>
      </c>
      <c r="AG1328" s="65">
        <v>109.04</v>
      </c>
      <c r="AH1328" s="63">
        <v>98.431688597592824</v>
      </c>
      <c r="AI1328" s="63">
        <v>29.673773064774736</v>
      </c>
      <c r="AJ1328" s="63">
        <v>27.174750522229839</v>
      </c>
      <c r="AK1328" s="63">
        <v>23.008797636685799</v>
      </c>
    </row>
    <row r="1329" spans="1:37" x14ac:dyDescent="0.25">
      <c r="A1329" s="61">
        <v>2021</v>
      </c>
      <c r="B1329" s="61">
        <v>12</v>
      </c>
      <c r="C1329" s="62" t="s">
        <v>108</v>
      </c>
      <c r="D1329" s="63">
        <v>134.60047034050828</v>
      </c>
      <c r="E1329" s="63">
        <v>16.662140025773937</v>
      </c>
      <c r="F1329" s="63">
        <v>28.931615965816839</v>
      </c>
      <c r="G1329" s="63">
        <v>28.931615965816832</v>
      </c>
      <c r="H1329" s="63">
        <v>131.33514730177106</v>
      </c>
      <c r="I1329" s="63">
        <v>18.18347413351789</v>
      </c>
      <c r="J1329" s="63">
        <v>29.600608936879901</v>
      </c>
      <c r="K1329" s="63">
        <v>29.600608936879894</v>
      </c>
      <c r="L1329" s="63">
        <v>272.94484195742911</v>
      </c>
      <c r="M1329" s="63">
        <v>36.775215405686566</v>
      </c>
      <c r="N1329" s="63">
        <v>29.4354886757902</v>
      </c>
      <c r="O1329" s="63">
        <v>29.435488675790197</v>
      </c>
      <c r="P1329" s="63">
        <v>100.41067534285899</v>
      </c>
      <c r="Q1329" s="63">
        <v>6.3795819243676561</v>
      </c>
      <c r="R1329" s="63">
        <v>2.6942249829194465</v>
      </c>
      <c r="S1329" s="63">
        <v>2.6942249829194509</v>
      </c>
      <c r="T1329" s="63">
        <v>102.99138566893302</v>
      </c>
      <c r="U1329" s="63">
        <v>1.5792658082568636</v>
      </c>
      <c r="V1329" s="63">
        <v>-3.4996174290613968</v>
      </c>
      <c r="W1329" s="63">
        <v>-3.4996174290614022</v>
      </c>
      <c r="X1329" s="63">
        <v>86.854102712443364</v>
      </c>
      <c r="Y1329" s="63">
        <v>16.252445318704488</v>
      </c>
      <c r="Z1329" s="63">
        <v>16.556673863571536</v>
      </c>
      <c r="AA1329" s="63">
        <v>16.556673863571532</v>
      </c>
      <c r="AB1329" s="63">
        <v>114.72284141066709</v>
      </c>
      <c r="AC1329" s="63">
        <v>18.590001830450589</v>
      </c>
      <c r="AD1329" s="63">
        <v>15.331312995251633</v>
      </c>
      <c r="AE1329" s="63">
        <v>15.331312995251636</v>
      </c>
      <c r="AF1329" s="64" t="s">
        <v>95</v>
      </c>
      <c r="AG1329" s="65">
        <v>109.54</v>
      </c>
      <c r="AH1329" s="63">
        <v>122.87791705359527</v>
      </c>
      <c r="AI1329" s="63">
        <v>11.507449887698826</v>
      </c>
      <c r="AJ1329" s="63">
        <v>25.235361282260161</v>
      </c>
      <c r="AK1329" s="63">
        <v>25.235361282260158</v>
      </c>
    </row>
    <row r="1330" spans="1:37" x14ac:dyDescent="0.25">
      <c r="A1330" s="61">
        <v>2022</v>
      </c>
      <c r="B1330" s="61">
        <v>1</v>
      </c>
      <c r="C1330" s="62" t="s">
        <v>108</v>
      </c>
      <c r="D1330" s="63">
        <v>109.31321298075392</v>
      </c>
      <c r="E1330" s="63">
        <v>39.942943824341938</v>
      </c>
      <c r="F1330" s="63">
        <v>39.942943824341938</v>
      </c>
      <c r="G1330" s="63">
        <v>33.634001304711035</v>
      </c>
      <c r="H1330" s="63">
        <v>111.65272477186893</v>
      </c>
      <c r="I1330" s="63">
        <v>41.124309241400738</v>
      </c>
      <c r="J1330" s="63">
        <v>41.124309241400738</v>
      </c>
      <c r="K1330" s="63">
        <v>34.343897896484378</v>
      </c>
      <c r="L1330" s="63">
        <v>55.803594168868599</v>
      </c>
      <c r="M1330" s="63">
        <v>64.526820117352941</v>
      </c>
      <c r="N1330" s="63">
        <v>64.526820117352941</v>
      </c>
      <c r="O1330" s="63">
        <v>36.868078641315492</v>
      </c>
      <c r="P1330" s="63">
        <v>98.970239384339521</v>
      </c>
      <c r="Q1330" s="63">
        <v>9.766866121183142</v>
      </c>
      <c r="R1330" s="63">
        <v>9.7668661211831385</v>
      </c>
      <c r="S1330" s="63">
        <v>4.6016233535356434</v>
      </c>
      <c r="T1330" s="63">
        <v>103.07902086447949</v>
      </c>
      <c r="U1330" s="63">
        <v>6.5541629190581432</v>
      </c>
      <c r="V1330" s="63">
        <v>6.5541629190581485</v>
      </c>
      <c r="W1330" s="63">
        <v>-1.9719380201723311</v>
      </c>
      <c r="X1330" s="63">
        <v>82.61561585667981</v>
      </c>
      <c r="Y1330" s="63">
        <v>6.0460059266207651</v>
      </c>
      <c r="Z1330" s="63">
        <v>6.0460059266207677</v>
      </c>
      <c r="AA1330" s="63">
        <v>17.288528059061534</v>
      </c>
      <c r="AB1330" s="63">
        <v>110.60244165276568</v>
      </c>
      <c r="AC1330" s="63">
        <v>39.821740493572776</v>
      </c>
      <c r="AD1330" s="63">
        <v>39.82174049357279</v>
      </c>
      <c r="AE1330" s="63">
        <v>22.493454138082896</v>
      </c>
      <c r="AF1330" s="64" t="s">
        <v>95</v>
      </c>
      <c r="AG1330" s="65">
        <v>111.21</v>
      </c>
      <c r="AH1330" s="63">
        <v>98.294409658082841</v>
      </c>
      <c r="AI1330" s="63">
        <v>32.090736563628951</v>
      </c>
      <c r="AJ1330" s="63">
        <v>32.090736563628951</v>
      </c>
      <c r="AK1330" s="63">
        <v>29.358438676755071</v>
      </c>
    </row>
    <row r="1331" spans="1:37" x14ac:dyDescent="0.25">
      <c r="A1331" s="61">
        <v>2022</v>
      </c>
      <c r="B1331" s="61">
        <v>2</v>
      </c>
      <c r="C1331" s="62" t="s">
        <v>108</v>
      </c>
      <c r="D1331" s="63">
        <v>115.31157530111619</v>
      </c>
      <c r="E1331" s="63">
        <v>29.768229048870921</v>
      </c>
      <c r="F1331" s="63">
        <v>34.528145982509947</v>
      </c>
      <c r="G1331" s="63">
        <v>37.51415163378968</v>
      </c>
      <c r="H1331" s="63">
        <v>118.15872823090714</v>
      </c>
      <c r="I1331" s="63">
        <v>31.469712424130307</v>
      </c>
      <c r="J1331" s="63">
        <v>35.989686488547143</v>
      </c>
      <c r="K1331" s="63">
        <v>38.305794631181016</v>
      </c>
      <c r="L1331" s="63">
        <v>72.824122438212839</v>
      </c>
      <c r="M1331" s="63">
        <v>29.038459616712089</v>
      </c>
      <c r="N1331" s="63">
        <v>42.360351182894448</v>
      </c>
      <c r="O1331" s="63">
        <v>39.014391881771985</v>
      </c>
      <c r="P1331" s="63">
        <v>102.29391944638905</v>
      </c>
      <c r="Q1331" s="63">
        <v>7.1299871299870858</v>
      </c>
      <c r="R1331" s="63">
        <v>8.4106328212829808</v>
      </c>
      <c r="S1331" s="63">
        <v>6.1544215691209558</v>
      </c>
      <c r="T1331" s="63">
        <v>102.59640132329146</v>
      </c>
      <c r="U1331" s="63">
        <v>5.8094795419039116</v>
      </c>
      <c r="V1331" s="63">
        <v>6.1813892614196453</v>
      </c>
      <c r="W1331" s="63">
        <v>-0.46074088678440717</v>
      </c>
      <c r="X1331" s="63">
        <v>94.691649527626836</v>
      </c>
      <c r="Y1331" s="63">
        <v>-2.5501657949612024</v>
      </c>
      <c r="Z1331" s="63">
        <v>1.2749850587688405</v>
      </c>
      <c r="AA1331" s="63">
        <v>16.441194360670991</v>
      </c>
      <c r="AB1331" s="63">
        <v>116.79898436692697</v>
      </c>
      <c r="AC1331" s="63">
        <v>39.826949993637868</v>
      </c>
      <c r="AD1331" s="63">
        <v>39.82441617288255</v>
      </c>
      <c r="AE1331" s="63">
        <v>29.663624114565096</v>
      </c>
      <c r="AF1331" s="64" t="s">
        <v>95</v>
      </c>
      <c r="AG1331" s="65">
        <v>113.09</v>
      </c>
      <c r="AH1331" s="63">
        <v>101.96443125043433</v>
      </c>
      <c r="AI1331" s="63">
        <v>21.242471317567407</v>
      </c>
      <c r="AJ1331" s="63">
        <v>26.335186396883149</v>
      </c>
      <c r="AK1331" s="63">
        <v>32.488824935474838</v>
      </c>
    </row>
    <row r="1332" spans="1:37" x14ac:dyDescent="0.25">
      <c r="A1332" s="61">
        <v>2022</v>
      </c>
      <c r="B1332" s="61">
        <v>3</v>
      </c>
      <c r="C1332" s="62" t="s">
        <v>108</v>
      </c>
      <c r="D1332" s="63">
        <v>153.9286537185545</v>
      </c>
      <c r="E1332" s="63">
        <v>51.368489690089348</v>
      </c>
      <c r="F1332" s="63">
        <v>40.902350334541168</v>
      </c>
      <c r="G1332" s="63">
        <v>39.973201836051345</v>
      </c>
      <c r="H1332" s="63">
        <v>153.62019613390842</v>
      </c>
      <c r="I1332" s="63">
        <v>48.404936693835253</v>
      </c>
      <c r="J1332" s="63">
        <v>40.705746476826363</v>
      </c>
      <c r="K1332" s="63">
        <v>40.241747596246512</v>
      </c>
      <c r="L1332" s="63">
        <v>173.93070879211143</v>
      </c>
      <c r="M1332" s="63">
        <v>134.18753342250739</v>
      </c>
      <c r="N1332" s="63">
        <v>83.788168311050867</v>
      </c>
      <c r="O1332" s="63">
        <v>54.581252323459495</v>
      </c>
      <c r="P1332" s="63">
        <v>107.45773126300043</v>
      </c>
      <c r="Q1332" s="63">
        <v>10.680062914223342</v>
      </c>
      <c r="R1332" s="63">
        <v>9.1899248281021695</v>
      </c>
      <c r="S1332" s="63">
        <v>7.8395013832375184</v>
      </c>
      <c r="T1332" s="63">
        <v>103.62548890527992</v>
      </c>
      <c r="U1332" s="63">
        <v>6.4830895501267491</v>
      </c>
      <c r="V1332" s="63">
        <v>6.2822776832555105</v>
      </c>
      <c r="W1332" s="63">
        <v>0.93888313224827868</v>
      </c>
      <c r="X1332" s="63">
        <v>109.02145540205007</v>
      </c>
      <c r="Y1332" s="63">
        <v>8.1969374804266266</v>
      </c>
      <c r="Z1332" s="63">
        <v>3.8035428282414907</v>
      </c>
      <c r="AA1332" s="63">
        <v>16.681448519802061</v>
      </c>
      <c r="AB1332" s="63">
        <v>125.81213740570702</v>
      </c>
      <c r="AC1332" s="63">
        <v>43.028032866118878</v>
      </c>
      <c r="AD1332" s="63">
        <v>40.948934004411022</v>
      </c>
      <c r="AE1332" s="63">
        <v>36.794344713207721</v>
      </c>
      <c r="AF1332" s="64" t="s">
        <v>95</v>
      </c>
      <c r="AG1332" s="65">
        <v>113.94</v>
      </c>
      <c r="AH1332" s="63">
        <v>135.09623812406048</v>
      </c>
      <c r="AI1332" s="63">
        <v>41.019529406731493</v>
      </c>
      <c r="AJ1332" s="63">
        <v>31.866763553269784</v>
      </c>
      <c r="AK1332" s="63">
        <v>34.029243470255238</v>
      </c>
    </row>
    <row r="1333" spans="1:37" x14ac:dyDescent="0.25">
      <c r="A1333" s="61">
        <v>2022</v>
      </c>
      <c r="B1333" s="61">
        <v>4</v>
      </c>
      <c r="C1333" s="62" t="s">
        <v>108</v>
      </c>
      <c r="D1333" s="63">
        <v>107.7807401105503</v>
      </c>
      <c r="E1333" s="63">
        <v>26.677187934772533</v>
      </c>
      <c r="F1333" s="63">
        <v>37.480920663784126</v>
      </c>
      <c r="G1333" s="63">
        <v>36.023281400662654</v>
      </c>
      <c r="H1333" s="63">
        <v>107.50156048558168</v>
      </c>
      <c r="I1333" s="63">
        <v>25.565341444731217</v>
      </c>
      <c r="J1333" s="63">
        <v>37.086202848975212</v>
      </c>
      <c r="K1333" s="63">
        <v>36.343979073788717</v>
      </c>
      <c r="L1333" s="63">
        <v>79.463634764966557</v>
      </c>
      <c r="M1333" s="63">
        <v>80.664359182971282</v>
      </c>
      <c r="N1333" s="63">
        <v>83.129524891201271</v>
      </c>
      <c r="O1333" s="63">
        <v>55.089604529073881</v>
      </c>
      <c r="P1333" s="63">
        <v>109.01702837054457</v>
      </c>
      <c r="Q1333" s="63">
        <v>12.550021214818742</v>
      </c>
      <c r="R1333" s="63">
        <v>10.047308047887583</v>
      </c>
      <c r="S1333" s="63">
        <v>9.12763885761035</v>
      </c>
      <c r="T1333" s="63">
        <v>103.98667110406782</v>
      </c>
      <c r="U1333" s="63">
        <v>6.7532918200921443</v>
      </c>
      <c r="V1333" s="63">
        <v>6.4003970837550161</v>
      </c>
      <c r="W1333" s="63">
        <v>2.109715210291057</v>
      </c>
      <c r="X1333" s="63">
        <v>111.94454978533525</v>
      </c>
      <c r="Y1333" s="63">
        <v>10.189802023900981</v>
      </c>
      <c r="Z1333" s="63">
        <v>5.5225279536723848</v>
      </c>
      <c r="AA1333" s="63">
        <v>16.358570913090233</v>
      </c>
      <c r="AB1333" s="63">
        <v>131.24341240902851</v>
      </c>
      <c r="AC1333" s="63">
        <v>56.859756097560989</v>
      </c>
      <c r="AD1333" s="63">
        <v>44.931530080128908</v>
      </c>
      <c r="AE1333" s="63">
        <v>42.283725915010734</v>
      </c>
      <c r="AF1333" s="64" t="s">
        <v>95</v>
      </c>
      <c r="AG1333" s="65">
        <v>115.41</v>
      </c>
      <c r="AH1333" s="63">
        <v>93.389429088077549</v>
      </c>
      <c r="AI1333" s="63">
        <v>17.171733922857356</v>
      </c>
      <c r="AJ1333" s="63">
        <v>28.360235914862344</v>
      </c>
      <c r="AK1333" s="63">
        <v>29.66933843242316</v>
      </c>
    </row>
    <row r="1334" spans="1:37" x14ac:dyDescent="0.25">
      <c r="A1334" s="61">
        <v>2022</v>
      </c>
      <c r="B1334" s="61">
        <v>5</v>
      </c>
      <c r="C1334" s="62" t="s">
        <v>108</v>
      </c>
      <c r="D1334" s="63">
        <v>125.56528302002148</v>
      </c>
      <c r="E1334" s="63">
        <v>31.973146346543388</v>
      </c>
      <c r="F1334" s="63">
        <v>36.31352248162829</v>
      </c>
      <c r="G1334" s="63">
        <v>33.242252154297262</v>
      </c>
      <c r="H1334" s="63">
        <v>125.67707013934466</v>
      </c>
      <c r="I1334" s="63">
        <v>33.064771066854718</v>
      </c>
      <c r="J1334" s="63">
        <v>36.246956018294171</v>
      </c>
      <c r="K1334" s="63">
        <v>33.825318074239249</v>
      </c>
      <c r="L1334" s="63">
        <v>117.29275984788113</v>
      </c>
      <c r="M1334" s="63">
        <v>11.000604542012397</v>
      </c>
      <c r="N1334" s="63">
        <v>58.877731172016908</v>
      </c>
      <c r="O1334" s="63">
        <v>44.057301108480232</v>
      </c>
      <c r="P1334" s="63">
        <v>109.85268268606048</v>
      </c>
      <c r="Q1334" s="63">
        <v>11.597655418569985</v>
      </c>
      <c r="R1334" s="63">
        <v>10.366553132883416</v>
      </c>
      <c r="S1334" s="63">
        <v>9.7754727204821421</v>
      </c>
      <c r="T1334" s="63">
        <v>104.87554237318197</v>
      </c>
      <c r="U1334" s="63">
        <v>6.0681071430832532</v>
      </c>
      <c r="V1334" s="63">
        <v>6.3329740867150264</v>
      </c>
      <c r="W1334" s="63">
        <v>2.8650779910019253</v>
      </c>
      <c r="X1334" s="63">
        <v>112.30495403600169</v>
      </c>
      <c r="Y1334" s="63">
        <v>8.2926282410595888</v>
      </c>
      <c r="Z1334" s="63">
        <v>6.1196028885851295</v>
      </c>
      <c r="AA1334" s="63">
        <v>15.531381932414774</v>
      </c>
      <c r="AB1334" s="63">
        <v>132.79166236105164</v>
      </c>
      <c r="AC1334" s="63">
        <v>56.758678377248003</v>
      </c>
      <c r="AD1334" s="63">
        <v>47.322802685653407</v>
      </c>
      <c r="AE1334" s="63">
        <v>44.68097586089803</v>
      </c>
      <c r="AF1334" s="64" t="s">
        <v>95</v>
      </c>
      <c r="AG1334" s="65">
        <v>116.35</v>
      </c>
      <c r="AH1334" s="63">
        <v>107.92031200689426</v>
      </c>
      <c r="AI1334" s="63">
        <v>21.832708629842926</v>
      </c>
      <c r="AJ1334" s="63">
        <v>26.991999257274912</v>
      </c>
      <c r="AK1334" s="63">
        <v>26.43898469584343</v>
      </c>
    </row>
    <row r="1335" spans="1:37" x14ac:dyDescent="0.25">
      <c r="A1335" s="61">
        <v>2022</v>
      </c>
      <c r="B1335" s="61">
        <v>6</v>
      </c>
      <c r="C1335" s="62" t="s">
        <v>108</v>
      </c>
      <c r="D1335" s="63">
        <v>121.799660473614</v>
      </c>
      <c r="E1335" s="63">
        <v>25.962913752645406</v>
      </c>
      <c r="F1335" s="63">
        <v>34.479072082154886</v>
      </c>
      <c r="G1335" s="63">
        <v>31.211115815230727</v>
      </c>
      <c r="H1335" s="63">
        <v>121.24030889309618</v>
      </c>
      <c r="I1335" s="63">
        <v>23.735650664831923</v>
      </c>
      <c r="J1335" s="63">
        <v>34.020280642464698</v>
      </c>
      <c r="K1335" s="63">
        <v>31.113439510786151</v>
      </c>
      <c r="L1335" s="63">
        <v>160.60713435851059</v>
      </c>
      <c r="M1335" s="63">
        <v>147.75349853941648</v>
      </c>
      <c r="N1335" s="63">
        <v>74.075256194726634</v>
      </c>
      <c r="O1335" s="63">
        <v>56.355359722451425</v>
      </c>
      <c r="P1335" s="63">
        <v>113.15057592255893</v>
      </c>
      <c r="Q1335" s="63">
        <v>11.753259156678283</v>
      </c>
      <c r="R1335" s="63">
        <v>10.608928145407681</v>
      </c>
      <c r="S1335" s="63">
        <v>10.075088785931882</v>
      </c>
      <c r="T1335" s="63">
        <v>111.03191486032098</v>
      </c>
      <c r="U1335" s="63">
        <v>12.010128948332266</v>
      </c>
      <c r="V1335" s="63">
        <v>7.2926084417920034</v>
      </c>
      <c r="W1335" s="63">
        <v>4.0113915159325728</v>
      </c>
      <c r="X1335" s="63">
        <v>113.04237102814865</v>
      </c>
      <c r="Y1335" s="63">
        <v>9.2591700778554156</v>
      </c>
      <c r="Z1335" s="63">
        <v>6.6752465289911411</v>
      </c>
      <c r="AA1335" s="63">
        <v>14.783301743585199</v>
      </c>
      <c r="AB1335" s="63">
        <v>125.37281705318786</v>
      </c>
      <c r="AC1335" s="63">
        <v>15.49658931427264</v>
      </c>
      <c r="AD1335" s="63">
        <v>40.773823515584581</v>
      </c>
      <c r="AE1335" s="63">
        <v>39.896605349639486</v>
      </c>
      <c r="AF1335" s="64" t="s">
        <v>95</v>
      </c>
      <c r="AG1335" s="65">
        <v>117</v>
      </c>
      <c r="AH1335" s="63">
        <v>104.10227390907178</v>
      </c>
      <c r="AI1335" s="63">
        <v>15.681325493348282</v>
      </c>
      <c r="AJ1335" s="63">
        <v>25.006283515917403</v>
      </c>
      <c r="AK1335" s="63">
        <v>23.960178423116801</v>
      </c>
    </row>
    <row r="1336" spans="1:37" x14ac:dyDescent="0.25">
      <c r="A1336" s="61">
        <v>2022</v>
      </c>
      <c r="B1336" s="61">
        <v>7</v>
      </c>
      <c r="C1336" s="62" t="s">
        <v>108</v>
      </c>
      <c r="D1336" s="63">
        <v>121.25369879911574</v>
      </c>
      <c r="E1336" s="63">
        <v>19.833241174599152</v>
      </c>
      <c r="F1336" s="63">
        <v>32.18777788187046</v>
      </c>
      <c r="G1336" s="63">
        <v>29.816864988495979</v>
      </c>
      <c r="H1336" s="63">
        <v>120.90359762810074</v>
      </c>
      <c r="I1336" s="63">
        <v>18.403007066211615</v>
      </c>
      <c r="J1336" s="63">
        <v>31.576892466694172</v>
      </c>
      <c r="K1336" s="63">
        <v>29.612509735054573</v>
      </c>
      <c r="L1336" s="63">
        <v>134.02135271724597</v>
      </c>
      <c r="M1336" s="63">
        <v>88.005959372341636</v>
      </c>
      <c r="N1336" s="63">
        <v>76.280158546464975</v>
      </c>
      <c r="O1336" s="63">
        <v>58.789855260206622</v>
      </c>
      <c r="P1336" s="63">
        <v>113.57887897819703</v>
      </c>
      <c r="Q1336" s="63">
        <v>10.772725129285291</v>
      </c>
      <c r="R1336" s="63">
        <v>10.633560237300689</v>
      </c>
      <c r="S1336" s="63">
        <v>9.992313578987094</v>
      </c>
      <c r="T1336" s="63">
        <v>111.0062502673395</v>
      </c>
      <c r="U1336" s="63">
        <v>11.687313813539561</v>
      </c>
      <c r="V1336" s="63">
        <v>7.9294973247974854</v>
      </c>
      <c r="W1336" s="63">
        <v>5.0962846574325198</v>
      </c>
      <c r="X1336" s="63">
        <v>114.08206255311258</v>
      </c>
      <c r="Y1336" s="63">
        <v>7.7254834308298115</v>
      </c>
      <c r="Z1336" s="63">
        <v>6.836319903788346</v>
      </c>
      <c r="AA1336" s="63">
        <v>13.068092848670943</v>
      </c>
      <c r="AB1336" s="63">
        <v>127.06632615402785</v>
      </c>
      <c r="AC1336" s="63">
        <v>12.309763888019049</v>
      </c>
      <c r="AD1336" s="63">
        <v>35.747189364655377</v>
      </c>
      <c r="AE1336" s="63">
        <v>34.268632470746752</v>
      </c>
      <c r="AF1336" s="64" t="s">
        <v>95</v>
      </c>
      <c r="AG1336" s="65">
        <v>117.71</v>
      </c>
      <c r="AH1336" s="63">
        <v>103.0105333439094</v>
      </c>
      <c r="AI1336" s="63">
        <v>9.7343052094983022</v>
      </c>
      <c r="AJ1336" s="63">
        <v>22.642368099331268</v>
      </c>
      <c r="AK1336" s="63">
        <v>22.127140225788565</v>
      </c>
    </row>
    <row r="1337" spans="1:37" x14ac:dyDescent="0.25">
      <c r="A1337" s="61">
        <v>2022</v>
      </c>
      <c r="B1337" s="61">
        <v>8</v>
      </c>
      <c r="C1337" s="62" t="s">
        <v>108</v>
      </c>
      <c r="D1337" s="63">
        <v>132.68723820015762</v>
      </c>
      <c r="E1337" s="63">
        <v>37.043734322954833</v>
      </c>
      <c r="F1337" s="63">
        <v>32.82005828407619</v>
      </c>
      <c r="G1337" s="63">
        <v>30.21315392281673</v>
      </c>
      <c r="H1337" s="63">
        <v>134.61889300340943</v>
      </c>
      <c r="I1337" s="63">
        <v>38.79703876733339</v>
      </c>
      <c r="J1337" s="63">
        <v>32.511031371856824</v>
      </c>
      <c r="K1337" s="63">
        <v>30.293904305481647</v>
      </c>
      <c r="L1337" s="63">
        <v>113.93802605678964</v>
      </c>
      <c r="M1337" s="63">
        <v>10.039770157095191</v>
      </c>
      <c r="N1337" s="63">
        <v>63.89826260260849</v>
      </c>
      <c r="O1337" s="63">
        <v>49.656335254364734</v>
      </c>
      <c r="P1337" s="63">
        <v>113.88147125927344</v>
      </c>
      <c r="Q1337" s="63">
        <v>10.279990947895797</v>
      </c>
      <c r="R1337" s="63">
        <v>10.587053687131531</v>
      </c>
      <c r="S1337" s="63">
        <v>9.9126097992687789</v>
      </c>
      <c r="T1337" s="63">
        <v>112.1261028732868</v>
      </c>
      <c r="U1337" s="63">
        <v>10.941477402932009</v>
      </c>
      <c r="V1337" s="63">
        <v>8.3163561182011847</v>
      </c>
      <c r="W1337" s="63">
        <v>5.9469411307967874</v>
      </c>
      <c r="X1337" s="63">
        <v>112.19533799662848</v>
      </c>
      <c r="Y1337" s="63">
        <v>2.5861807137433459</v>
      </c>
      <c r="Z1337" s="63">
        <v>6.255191029900331</v>
      </c>
      <c r="AA1337" s="63">
        <v>10.838066656588751</v>
      </c>
      <c r="AB1337" s="63">
        <v>127.41353094876071</v>
      </c>
      <c r="AC1337" s="63">
        <v>24.074521304122825</v>
      </c>
      <c r="AD1337" s="63">
        <v>34.134670377854867</v>
      </c>
      <c r="AE1337" s="63">
        <v>32.280974364431103</v>
      </c>
      <c r="AF1337" s="64" t="s">
        <v>95</v>
      </c>
      <c r="AG1337" s="65">
        <v>118.7</v>
      </c>
      <c r="AH1337" s="63">
        <v>111.78368845843103</v>
      </c>
      <c r="AI1337" s="63">
        <v>24.932624187758591</v>
      </c>
      <c r="AJ1337" s="63">
        <v>22.936822102078835</v>
      </c>
      <c r="AK1337" s="63">
        <v>21.950809263400657</v>
      </c>
    </row>
    <row r="1338" spans="1:37" x14ac:dyDescent="0.25">
      <c r="A1338" s="61">
        <v>2022</v>
      </c>
      <c r="B1338" s="61">
        <v>9</v>
      </c>
      <c r="C1338" s="62" t="s">
        <v>108</v>
      </c>
      <c r="D1338" s="63">
        <v>158.02335634712972</v>
      </c>
      <c r="E1338" s="63">
        <v>42.378409717396551</v>
      </c>
      <c r="F1338" s="63">
        <v>34.061444695409413</v>
      </c>
      <c r="G1338" s="63">
        <v>30.56498066088912</v>
      </c>
      <c r="H1338" s="63">
        <v>156.25829334483353</v>
      </c>
      <c r="I1338" s="63">
        <v>40.352476281895321</v>
      </c>
      <c r="J1338" s="63">
        <v>33.524996598973125</v>
      </c>
      <c r="K1338" s="63">
        <v>30.094448973420384</v>
      </c>
      <c r="L1338" s="63">
        <v>225.59617319527723</v>
      </c>
      <c r="M1338" s="63">
        <v>87.565294411579373</v>
      </c>
      <c r="N1338" s="63">
        <v>68.120381913375311</v>
      </c>
      <c r="O1338" s="63">
        <v>64.618063700860517</v>
      </c>
      <c r="P1338" s="63">
        <v>116.4621684101314</v>
      </c>
      <c r="Q1338" s="63">
        <v>11.986021409559555</v>
      </c>
      <c r="R1338" s="63">
        <v>10.750692694015495</v>
      </c>
      <c r="S1338" s="63">
        <v>9.9289519337890368</v>
      </c>
      <c r="T1338" s="63">
        <v>113.17396942574953</v>
      </c>
      <c r="U1338" s="63">
        <v>9.9784056692721776</v>
      </c>
      <c r="V1338" s="63">
        <v>8.5085742103959703</v>
      </c>
      <c r="W1338" s="63">
        <v>6.5168625065984855</v>
      </c>
      <c r="X1338" s="63">
        <v>117.72762628681204</v>
      </c>
      <c r="Y1338" s="63">
        <v>10.764903508086562</v>
      </c>
      <c r="Z1338" s="63">
        <v>6.7841530805817563</v>
      </c>
      <c r="AA1338" s="63">
        <v>9.6958125494659697</v>
      </c>
      <c r="AB1338" s="63">
        <v>132.37359944494472</v>
      </c>
      <c r="AC1338" s="63">
        <v>25.720919277230053</v>
      </c>
      <c r="AD1338" s="63">
        <v>33.090780053019373</v>
      </c>
      <c r="AE1338" s="63">
        <v>30.876247017459008</v>
      </c>
      <c r="AF1338" s="64" t="s">
        <v>95</v>
      </c>
      <c r="AG1338" s="65">
        <v>119.83</v>
      </c>
      <c r="AH1338" s="63">
        <v>131.8729503022029</v>
      </c>
      <c r="AI1338" s="63">
        <v>28.940207147891755</v>
      </c>
      <c r="AJ1338" s="63">
        <v>23.706034453387439</v>
      </c>
      <c r="AK1338" s="63">
        <v>21.54562359236931</v>
      </c>
    </row>
    <row r="1339" spans="1:37" x14ac:dyDescent="0.25">
      <c r="A1339" s="61">
        <v>2022</v>
      </c>
      <c r="B1339" s="61">
        <v>10</v>
      </c>
      <c r="C1339" s="62" t="s">
        <v>108</v>
      </c>
      <c r="D1339" s="63">
        <v>150.40713885658187</v>
      </c>
      <c r="E1339" s="63">
        <v>45.336666180209676</v>
      </c>
      <c r="F1339" s="63">
        <v>35.279371728800292</v>
      </c>
      <c r="G1339" s="63">
        <v>33.417096340654666</v>
      </c>
      <c r="H1339" s="63">
        <v>147.67010272417176</v>
      </c>
      <c r="I1339" s="63">
        <v>45.385268614599312</v>
      </c>
      <c r="J1339" s="63">
        <v>34.776523419231388</v>
      </c>
      <c r="K1339" s="63">
        <v>33.075619402585176</v>
      </c>
      <c r="L1339" s="63">
        <v>185.58945288914572</v>
      </c>
      <c r="M1339" s="63">
        <v>25.929029166033629</v>
      </c>
      <c r="N1339" s="63">
        <v>60.552054502630348</v>
      </c>
      <c r="O1339" s="63">
        <v>57.20562032081898</v>
      </c>
      <c r="P1339" s="63">
        <v>117.36027519377889</v>
      </c>
      <c r="Q1339" s="63">
        <v>11.139304260896424</v>
      </c>
      <c r="R1339" s="63">
        <v>10.791948581490619</v>
      </c>
      <c r="S1339" s="63">
        <v>10.186353627990812</v>
      </c>
      <c r="T1339" s="63">
        <v>112.4409636115716</v>
      </c>
      <c r="U1339" s="63">
        <v>8.9473301147529014</v>
      </c>
      <c r="V1339" s="63">
        <v>8.554176006777837</v>
      </c>
      <c r="W1339" s="63">
        <v>7.3107706141305471</v>
      </c>
      <c r="X1339" s="63">
        <v>115.71467720014064</v>
      </c>
      <c r="Y1339" s="63">
        <v>11.384310402711421</v>
      </c>
      <c r="Z1339" s="63">
        <v>7.2573033449204738</v>
      </c>
      <c r="AA1339" s="63">
        <v>8.9473422441971735</v>
      </c>
      <c r="AB1339" s="63">
        <v>148.71348223380227</v>
      </c>
      <c r="AC1339" s="63">
        <v>21.125988341894143</v>
      </c>
      <c r="AD1339" s="63">
        <v>31.578582656488742</v>
      </c>
      <c r="AE1339" s="63">
        <v>29.606660591961855</v>
      </c>
      <c r="AF1339" s="64" t="s">
        <v>95</v>
      </c>
      <c r="AG1339" s="65">
        <v>120.64</v>
      </c>
      <c r="AH1339" s="63">
        <v>124.67435250048231</v>
      </c>
      <c r="AI1339" s="63">
        <v>30.747582729925028</v>
      </c>
      <c r="AJ1339" s="63">
        <v>24.457458929771558</v>
      </c>
      <c r="AK1339" s="63">
        <v>23.502447099104316</v>
      </c>
    </row>
    <row r="1340" spans="1:37" x14ac:dyDescent="0.25">
      <c r="A1340" s="61">
        <v>2022</v>
      </c>
      <c r="B1340" s="61">
        <v>11</v>
      </c>
      <c r="C1340" s="62" t="s">
        <v>108</v>
      </c>
      <c r="D1340" s="63">
        <v>144.92871240870406</v>
      </c>
      <c r="E1340" s="63">
        <v>35.031053342442249</v>
      </c>
      <c r="F1340" s="63">
        <v>35.254355769882117</v>
      </c>
      <c r="G1340" s="63">
        <v>33.43766783755845</v>
      </c>
      <c r="H1340" s="63">
        <v>137.655648352241</v>
      </c>
      <c r="I1340" s="63">
        <v>29.732377640326206</v>
      </c>
      <c r="J1340" s="63">
        <v>34.275691774123395</v>
      </c>
      <c r="K1340" s="63">
        <v>32.759918370326972</v>
      </c>
      <c r="L1340" s="63">
        <v>288.33881514582697</v>
      </c>
      <c r="M1340" s="63">
        <v>173.37677656946215</v>
      </c>
      <c r="N1340" s="63">
        <v>73.388364266133934</v>
      </c>
      <c r="O1340" s="63">
        <v>66.903064723105246</v>
      </c>
      <c r="P1340" s="63">
        <v>115.17121545597855</v>
      </c>
      <c r="Q1340" s="63">
        <v>9.7813145705792692</v>
      </c>
      <c r="R1340" s="63">
        <v>10.695525963730335</v>
      </c>
      <c r="S1340" s="63">
        <v>10.35433230307936</v>
      </c>
      <c r="T1340" s="63">
        <v>112.59745503219027</v>
      </c>
      <c r="U1340" s="63">
        <v>8.2572009773829365</v>
      </c>
      <c r="V1340" s="63">
        <v>8.5260193117741032</v>
      </c>
      <c r="W1340" s="63">
        <v>7.9382913376103517</v>
      </c>
      <c r="X1340" s="63">
        <v>113.17191725649877</v>
      </c>
      <c r="Y1340" s="63">
        <v>9.7614406984423567</v>
      </c>
      <c r="Z1340" s="63">
        <v>7.4892536409306265</v>
      </c>
      <c r="AA1340" s="63">
        <v>8.0404244344694149</v>
      </c>
      <c r="AB1340" s="63">
        <v>134.00333623654802</v>
      </c>
      <c r="AC1340" s="63">
        <v>17.700326746538025</v>
      </c>
      <c r="AD1340" s="63">
        <v>30.122680560452331</v>
      </c>
      <c r="AE1340" s="63">
        <v>29.178818388025945</v>
      </c>
      <c r="AF1340" s="64" t="s">
        <v>95</v>
      </c>
      <c r="AG1340" s="65">
        <v>121.55</v>
      </c>
      <c r="AH1340" s="63">
        <v>119.23382345430198</v>
      </c>
      <c r="AI1340" s="63">
        <v>21.133575125132893</v>
      </c>
      <c r="AJ1340" s="63">
        <v>24.127643908181806</v>
      </c>
      <c r="AK1340" s="63">
        <v>22.865880445557835</v>
      </c>
    </row>
    <row r="1341" spans="1:37" x14ac:dyDescent="0.25">
      <c r="A1341" s="61">
        <v>2022</v>
      </c>
      <c r="B1341" s="61">
        <v>12</v>
      </c>
      <c r="C1341" s="62" t="s">
        <v>108</v>
      </c>
      <c r="D1341" s="63">
        <v>149.61500104096945</v>
      </c>
      <c r="E1341" s="63">
        <v>11.154887247034011</v>
      </c>
      <c r="F1341" s="63">
        <v>32.5511892714391</v>
      </c>
      <c r="G1341" s="63">
        <v>32.551189271439085</v>
      </c>
      <c r="H1341" s="63">
        <v>148.13302804851736</v>
      </c>
      <c r="I1341" s="63">
        <v>12.790087872022184</v>
      </c>
      <c r="J1341" s="63">
        <v>31.924179312998426</v>
      </c>
      <c r="K1341" s="63">
        <v>31.924179312998433</v>
      </c>
      <c r="L1341" s="63">
        <v>168.21487304158822</v>
      </c>
      <c r="M1341" s="63">
        <v>-38.370378485545984</v>
      </c>
      <c r="N1341" s="63">
        <v>47.968387284702054</v>
      </c>
      <c r="O1341" s="63">
        <v>47.968387284702061</v>
      </c>
      <c r="P1341" s="63">
        <v>110.64159838026501</v>
      </c>
      <c r="Q1341" s="63">
        <v>10.189079002279229</v>
      </c>
      <c r="R1341" s="63">
        <v>10.653148729209816</v>
      </c>
      <c r="S1341" s="63">
        <v>10.653148729209818</v>
      </c>
      <c r="T1341" s="63">
        <v>111.8951215364536</v>
      </c>
      <c r="U1341" s="63">
        <v>8.6451267838474735</v>
      </c>
      <c r="V1341" s="63">
        <v>8.5362418481010884</v>
      </c>
      <c r="W1341" s="63">
        <v>8.5362418481010849</v>
      </c>
      <c r="X1341" s="63">
        <v>100.47472602910361</v>
      </c>
      <c r="Y1341" s="63">
        <v>15.682187589635703</v>
      </c>
      <c r="Z1341" s="63">
        <v>8.0822452465115333</v>
      </c>
      <c r="AA1341" s="63">
        <v>8.0822452465115333</v>
      </c>
      <c r="AB1341" s="63">
        <v>125.23464371650847</v>
      </c>
      <c r="AC1341" s="63">
        <v>9.1627806429696648</v>
      </c>
      <c r="AD1341" s="63">
        <v>28.118864498604967</v>
      </c>
      <c r="AE1341" s="63">
        <v>28.118864498604978</v>
      </c>
      <c r="AF1341" s="64" t="s">
        <v>95</v>
      </c>
      <c r="AG1341" s="65">
        <v>123.07</v>
      </c>
      <c r="AH1341" s="63">
        <v>121.56902660353413</v>
      </c>
      <c r="AI1341" s="63">
        <v>-1.0651958313146253</v>
      </c>
      <c r="AJ1341" s="63">
        <v>21.35097025412751</v>
      </c>
      <c r="AK1341" s="63">
        <v>21.350970254127503</v>
      </c>
    </row>
    <row r="1342" spans="1:37" x14ac:dyDescent="0.25">
      <c r="A1342" s="61">
        <v>2023</v>
      </c>
      <c r="B1342" s="61">
        <v>1</v>
      </c>
      <c r="C1342" s="62" t="s">
        <v>108</v>
      </c>
      <c r="D1342" s="63">
        <v>119.90065685872739</v>
      </c>
      <c r="E1342" s="63">
        <v>9.6854200780261976</v>
      </c>
      <c r="F1342" s="63">
        <v>9.6854200780261976</v>
      </c>
      <c r="G1342" s="63">
        <v>30.052067009055747</v>
      </c>
      <c r="H1342" s="63">
        <v>120.83394937023012</v>
      </c>
      <c r="I1342" s="63">
        <v>8.2230188444755328</v>
      </c>
      <c r="J1342" s="63">
        <v>8.2230188444755381</v>
      </c>
      <c r="K1342" s="63">
        <v>29.186586620606619</v>
      </c>
      <c r="L1342" s="63">
        <v>84.744126443516478</v>
      </c>
      <c r="M1342" s="63">
        <v>51.861412702325651</v>
      </c>
      <c r="N1342" s="63">
        <v>51.861412702325651</v>
      </c>
      <c r="O1342" s="63">
        <v>47.68654596924091</v>
      </c>
      <c r="P1342" s="63">
        <v>108.92878907686185</v>
      </c>
      <c r="Q1342" s="63">
        <v>10.062165914189052</v>
      </c>
      <c r="R1342" s="63">
        <v>10.062165914189048</v>
      </c>
      <c r="S1342" s="63">
        <v>10.670869608259139</v>
      </c>
      <c r="T1342" s="63">
        <v>111.8369067279835</v>
      </c>
      <c r="U1342" s="63">
        <v>8.4962835211814962</v>
      </c>
      <c r="V1342" s="63">
        <v>8.4962835211815033</v>
      </c>
      <c r="W1342" s="63">
        <v>8.6917739874126312</v>
      </c>
      <c r="X1342" s="63">
        <v>96.114997190396991</v>
      </c>
      <c r="Y1342" s="63">
        <v>16.339987535934711</v>
      </c>
      <c r="Z1342" s="63">
        <v>16.339987535934707</v>
      </c>
      <c r="AA1342" s="63">
        <v>8.7802161139740633</v>
      </c>
      <c r="AB1342" s="63">
        <v>119.803368713187</v>
      </c>
      <c r="AC1342" s="63">
        <v>8.3189185726183723</v>
      </c>
      <c r="AD1342" s="63">
        <v>8.3189185726183723</v>
      </c>
      <c r="AE1342" s="63">
        <v>25.588902058711824</v>
      </c>
      <c r="AF1342" s="64" t="s">
        <v>95</v>
      </c>
      <c r="AG1342" s="65">
        <v>125.35</v>
      </c>
      <c r="AH1342" s="63">
        <v>95.652697932770153</v>
      </c>
      <c r="AI1342" s="63">
        <v>-2.687550324074266</v>
      </c>
      <c r="AJ1342" s="63">
        <v>-2.6875503240742615</v>
      </c>
      <c r="AK1342" s="63">
        <v>18.574214433213342</v>
      </c>
    </row>
    <row r="1343" spans="1:37" x14ac:dyDescent="0.25">
      <c r="A1343" s="61">
        <v>2023</v>
      </c>
      <c r="B1343" s="61">
        <v>2</v>
      </c>
      <c r="C1343" s="62" t="s">
        <v>108</v>
      </c>
      <c r="D1343" s="63">
        <v>134.74987521079777</v>
      </c>
      <c r="E1343" s="63">
        <v>16.857197431326227</v>
      </c>
      <c r="F1343" s="63">
        <v>13.367066038133469</v>
      </c>
      <c r="G1343" s="63">
        <v>28.862311081792512</v>
      </c>
      <c r="H1343" s="63">
        <v>135.82128989729699</v>
      </c>
      <c r="I1343" s="63">
        <v>14.948165007221021</v>
      </c>
      <c r="J1343" s="63">
        <v>11.680786972974211</v>
      </c>
      <c r="K1343" s="63">
        <v>27.689472963340876</v>
      </c>
      <c r="L1343" s="63">
        <v>145.44596176035148</v>
      </c>
      <c r="M1343" s="63">
        <v>99.722230616310128</v>
      </c>
      <c r="N1343" s="63">
        <v>78.958388033139641</v>
      </c>
      <c r="O1343" s="63">
        <v>51.596727179268385</v>
      </c>
      <c r="P1343" s="63">
        <v>110.81807696763046</v>
      </c>
      <c r="Q1343" s="63">
        <v>8.3330050968560414</v>
      </c>
      <c r="R1343" s="63">
        <v>9.1833078085743267</v>
      </c>
      <c r="S1343" s="63">
        <v>10.752272608250962</v>
      </c>
      <c r="T1343" s="63">
        <v>113.42310376737447</v>
      </c>
      <c r="U1343" s="63">
        <v>10.552711697915214</v>
      </c>
      <c r="V1343" s="63">
        <v>9.5220848943765812</v>
      </c>
      <c r="W1343" s="63">
        <v>9.0799032727565674</v>
      </c>
      <c r="X1343" s="63">
        <v>108.97993417501475</v>
      </c>
      <c r="Y1343" s="63">
        <v>15.089276318097333</v>
      </c>
      <c r="Z1343" s="63">
        <v>15.672040240920992</v>
      </c>
      <c r="AA1343" s="63">
        <v>10.192908632260654</v>
      </c>
      <c r="AB1343" s="63">
        <v>99.994980883069331</v>
      </c>
      <c r="AC1343" s="63">
        <v>-14.387114387114394</v>
      </c>
      <c r="AD1343" s="63">
        <v>-3.3434603100412796</v>
      </c>
      <c r="AE1343" s="63">
        <v>20.956844245992798</v>
      </c>
      <c r="AF1343" s="64" t="s">
        <v>95</v>
      </c>
      <c r="AG1343" s="65">
        <v>127.72</v>
      </c>
      <c r="AH1343" s="63">
        <v>105.50413029345269</v>
      </c>
      <c r="AI1343" s="63">
        <v>3.4715037387150574</v>
      </c>
      <c r="AJ1343" s="63">
        <v>0.44841332029674774</v>
      </c>
      <c r="AK1343" s="63">
        <v>17.048787808584208</v>
      </c>
    </row>
    <row r="1344" spans="1:37" x14ac:dyDescent="0.25">
      <c r="A1344" s="61">
        <v>2023</v>
      </c>
      <c r="B1344" s="61">
        <v>3</v>
      </c>
      <c r="C1344" s="62" t="s">
        <v>108</v>
      </c>
      <c r="D1344" s="63">
        <v>195.7718923488585</v>
      </c>
      <c r="E1344" s="63">
        <v>27.183527965372065</v>
      </c>
      <c r="F1344" s="63">
        <v>18.98516152387235</v>
      </c>
      <c r="G1344" s="63">
        <v>26.917799043238659</v>
      </c>
      <c r="H1344" s="63">
        <v>182.44918999251084</v>
      </c>
      <c r="I1344" s="63">
        <v>18.766408704147608</v>
      </c>
      <c r="J1344" s="63">
        <v>14.51961001359785</v>
      </c>
      <c r="K1344" s="63">
        <v>25.008079236675968</v>
      </c>
      <c r="L1344" s="63">
        <v>333.54998928758619</v>
      </c>
      <c r="M1344" s="63">
        <v>91.771764517016805</v>
      </c>
      <c r="N1344" s="63">
        <v>86.324369168586387</v>
      </c>
      <c r="O1344" s="63">
        <v>52.2347751306487</v>
      </c>
      <c r="P1344" s="63">
        <v>114.1353103232922</v>
      </c>
      <c r="Q1344" s="63">
        <v>6.2141448379815074</v>
      </c>
      <c r="R1344" s="63">
        <v>8.1498225689201185</v>
      </c>
      <c r="S1344" s="63">
        <v>10.360223126885472</v>
      </c>
      <c r="T1344" s="63">
        <v>113.00621062284628</v>
      </c>
      <c r="U1344" s="63">
        <v>9.0525234830408579</v>
      </c>
      <c r="V1344" s="63">
        <v>9.3647671204044372</v>
      </c>
      <c r="W1344" s="63">
        <v>9.2850077970656315</v>
      </c>
      <c r="X1344" s="63">
        <v>122.8513457029682</v>
      </c>
      <c r="Y1344" s="63">
        <v>12.685475762469125</v>
      </c>
      <c r="Z1344" s="63">
        <v>14.534887093312609</v>
      </c>
      <c r="AA1344" s="63">
        <v>10.583544513946137</v>
      </c>
      <c r="AB1344" s="63">
        <v>101.93295050264982</v>
      </c>
      <c r="AC1344" s="63">
        <v>-18.98003435555178</v>
      </c>
      <c r="AD1344" s="63">
        <v>-8.9130958112662366</v>
      </c>
      <c r="AE1344" s="63">
        <v>15.609148446020754</v>
      </c>
      <c r="AF1344" s="64" t="s">
        <v>95</v>
      </c>
      <c r="AG1344" s="65">
        <v>129.05000000000001</v>
      </c>
      <c r="AH1344" s="63">
        <v>151.7023574962096</v>
      </c>
      <c r="AI1344" s="63">
        <v>12.292066457764378</v>
      </c>
      <c r="AJ1344" s="63">
        <v>5.2195740527771539</v>
      </c>
      <c r="AK1344" s="63">
        <v>14.591254601660353</v>
      </c>
    </row>
    <row r="1345" spans="1:37" x14ac:dyDescent="0.25">
      <c r="A1345" s="61">
        <v>2023</v>
      </c>
      <c r="B1345" s="61">
        <v>4</v>
      </c>
      <c r="C1345" s="62" t="s">
        <v>108</v>
      </c>
      <c r="D1345" s="63">
        <v>163.7559130421281</v>
      </c>
      <c r="E1345" s="63">
        <v>51.934300018875632</v>
      </c>
      <c r="F1345" s="63">
        <v>26.287306147106172</v>
      </c>
      <c r="G1345" s="63">
        <v>28.956516112975066</v>
      </c>
      <c r="H1345" s="63">
        <v>163.68224112209927</v>
      </c>
      <c r="I1345" s="63">
        <v>52.260339647862736</v>
      </c>
      <c r="J1345" s="63">
        <v>22.78384484234288</v>
      </c>
      <c r="K1345" s="63">
        <v>27.170386144652923</v>
      </c>
      <c r="L1345" s="63">
        <v>188.37724260112904</v>
      </c>
      <c r="M1345" s="63">
        <v>137.06094386231075</v>
      </c>
      <c r="N1345" s="63">
        <v>96.877981279245873</v>
      </c>
      <c r="O1345" s="63">
        <v>56.232217573304382</v>
      </c>
      <c r="P1345" s="63">
        <v>115.05033971120768</v>
      </c>
      <c r="Q1345" s="63">
        <v>5.5342834333698079</v>
      </c>
      <c r="R1345" s="63">
        <v>7.467247181420178</v>
      </c>
      <c r="S1345" s="63">
        <v>9.7639934355661069</v>
      </c>
      <c r="T1345" s="63">
        <v>113.72920098610462</v>
      </c>
      <c r="U1345" s="63">
        <v>9.36901795066278</v>
      </c>
      <c r="V1345" s="63">
        <v>9.3658366654549852</v>
      </c>
      <c r="W1345" s="63">
        <v>9.4934774631864798</v>
      </c>
      <c r="X1345" s="63">
        <v>126.35075471750341</v>
      </c>
      <c r="Y1345" s="63">
        <v>12.869054330732027</v>
      </c>
      <c r="Z1345" s="63">
        <v>14.066663608575446</v>
      </c>
      <c r="AA1345" s="63">
        <v>10.825878281311233</v>
      </c>
      <c r="AB1345" s="63">
        <v>98.42193058856526</v>
      </c>
      <c r="AC1345" s="63">
        <v>-25.008098477486243</v>
      </c>
      <c r="AD1345" s="63">
        <v>-13.273365511189116</v>
      </c>
      <c r="AE1345" s="63">
        <v>9.1047686022193659</v>
      </c>
      <c r="AF1345" s="64" t="s">
        <v>95</v>
      </c>
      <c r="AG1345" s="65">
        <v>130.19999999999999</v>
      </c>
      <c r="AH1345" s="63">
        <v>125.77259066215677</v>
      </c>
      <c r="AI1345" s="63">
        <v>34.675403726408888</v>
      </c>
      <c r="AJ1345" s="63">
        <v>11.635663505664052</v>
      </c>
      <c r="AK1345" s="63">
        <v>15.971852622559851</v>
      </c>
    </row>
    <row r="1346" spans="1:37" x14ac:dyDescent="0.25">
      <c r="A1346" s="61">
        <v>2023</v>
      </c>
      <c r="B1346" s="61">
        <v>5</v>
      </c>
      <c r="C1346" s="62" t="s">
        <v>108</v>
      </c>
      <c r="D1346" s="63">
        <v>149.96439347732937</v>
      </c>
      <c r="E1346" s="63">
        <v>19.431414377027622</v>
      </c>
      <c r="F1346" s="63">
        <v>24.880437797776512</v>
      </c>
      <c r="G1346" s="63">
        <v>27.868453650618292</v>
      </c>
      <c r="H1346" s="63">
        <v>147.8313993130088</v>
      </c>
      <c r="I1346" s="63">
        <v>17.627980306272633</v>
      </c>
      <c r="J1346" s="63">
        <v>21.732980187314467</v>
      </c>
      <c r="K1346" s="63">
        <v>25.883054444866133</v>
      </c>
      <c r="L1346" s="63">
        <v>181.89636656029978</v>
      </c>
      <c r="M1346" s="63">
        <v>55.078938202327322</v>
      </c>
      <c r="N1346" s="63">
        <v>87.059075600912479</v>
      </c>
      <c r="O1346" s="63">
        <v>59.585401130347151</v>
      </c>
      <c r="P1346" s="63">
        <v>115.21996867303615</v>
      </c>
      <c r="Q1346" s="63">
        <v>4.885894322958336</v>
      </c>
      <c r="R1346" s="63">
        <v>6.9297698299174648</v>
      </c>
      <c r="S1346" s="63">
        <v>9.1906926771951021</v>
      </c>
      <c r="T1346" s="63">
        <v>114.21119456161016</v>
      </c>
      <c r="U1346" s="63">
        <v>8.901648541858151</v>
      </c>
      <c r="V1346" s="63">
        <v>9.2718855930667754</v>
      </c>
      <c r="W1346" s="63">
        <v>9.7182123733496724</v>
      </c>
      <c r="X1346" s="63">
        <v>124.39925704684424</v>
      </c>
      <c r="Y1346" s="63">
        <v>10.769162513494706</v>
      </c>
      <c r="Z1346" s="63">
        <v>13.341357101034411</v>
      </c>
      <c r="AA1346" s="63">
        <v>11.03438027693349</v>
      </c>
      <c r="AB1346" s="63">
        <v>101.34837100131382</v>
      </c>
      <c r="AC1346" s="63">
        <v>-23.678663856353879</v>
      </c>
      <c r="AD1346" s="63">
        <v>-15.511907290165915</v>
      </c>
      <c r="AE1346" s="63">
        <v>3.1043814041168787</v>
      </c>
      <c r="AF1346" s="64" t="s">
        <v>95</v>
      </c>
      <c r="AG1346" s="65">
        <v>130.65</v>
      </c>
      <c r="AH1346" s="63">
        <v>114.783309205763</v>
      </c>
      <c r="AI1346" s="63">
        <v>6.3593192710843027</v>
      </c>
      <c r="AJ1346" s="63">
        <v>10.574620011297696</v>
      </c>
      <c r="AK1346" s="63">
        <v>14.705278515774651</v>
      </c>
    </row>
    <row r="1347" spans="1:37" x14ac:dyDescent="0.25">
      <c r="A1347" s="61">
        <v>2023</v>
      </c>
      <c r="B1347" s="61">
        <v>6</v>
      </c>
      <c r="C1347" s="62" t="s">
        <v>108</v>
      </c>
      <c r="D1347" s="63">
        <v>144.50984570894136</v>
      </c>
      <c r="E1347" s="63">
        <v>18.645524254353035</v>
      </c>
      <c r="F1347" s="63">
        <v>23.845394513452689</v>
      </c>
      <c r="G1347" s="63">
        <v>27.191928221854639</v>
      </c>
      <c r="H1347" s="63">
        <v>143.26645640302732</v>
      </c>
      <c r="I1347" s="63">
        <v>18.167346908817848</v>
      </c>
      <c r="J1347" s="63">
        <v>21.147091273310025</v>
      </c>
      <c r="K1347" s="63">
        <v>25.360423837449986</v>
      </c>
      <c r="L1347" s="63">
        <v>209.80103153896138</v>
      </c>
      <c r="M1347" s="63">
        <v>30.629957614858597</v>
      </c>
      <c r="N1347" s="63">
        <v>73.325756268078919</v>
      </c>
      <c r="O1347" s="63">
        <v>52.585240551831305</v>
      </c>
      <c r="P1347" s="63">
        <v>116.15957612905498</v>
      </c>
      <c r="Q1347" s="63">
        <v>2.6592884587307992</v>
      </c>
      <c r="R1347" s="63">
        <v>6.175632762144323</v>
      </c>
      <c r="S1347" s="63">
        <v>8.3991526744670466</v>
      </c>
      <c r="T1347" s="63">
        <v>113.93827352405117</v>
      </c>
      <c r="U1347" s="63">
        <v>2.617588526133602</v>
      </c>
      <c r="V1347" s="63">
        <v>8.0976243559476746</v>
      </c>
      <c r="W1347" s="63">
        <v>8.9010143258797711</v>
      </c>
      <c r="X1347" s="63">
        <v>127.01841604823105</v>
      </c>
      <c r="Y1347" s="63">
        <v>12.363545538692051</v>
      </c>
      <c r="Z1347" s="63">
        <v>13.164111291323444</v>
      </c>
      <c r="AA1347" s="63">
        <v>11.303882748137454</v>
      </c>
      <c r="AB1347" s="63">
        <v>105.56797212913894</v>
      </c>
      <c r="AC1347" s="63">
        <v>-15.796761522593016</v>
      </c>
      <c r="AD1347" s="63">
        <v>-15.559997710011043</v>
      </c>
      <c r="AE1347" s="63">
        <v>0.47919963146192401</v>
      </c>
      <c r="AF1347" s="64" t="s">
        <v>95</v>
      </c>
      <c r="AG1347" s="65">
        <v>130.97</v>
      </c>
      <c r="AH1347" s="63">
        <v>110.33812759329722</v>
      </c>
      <c r="AI1347" s="63">
        <v>5.9901224536863964</v>
      </c>
      <c r="AJ1347" s="63">
        <v>9.8297992723434646</v>
      </c>
      <c r="AK1347" s="63">
        <v>13.90474809934797</v>
      </c>
    </row>
    <row r="1348" spans="1:37" x14ac:dyDescent="0.25">
      <c r="A1348" s="61">
        <v>2023</v>
      </c>
      <c r="B1348" s="61">
        <v>7</v>
      </c>
      <c r="C1348" s="62" t="s">
        <v>108</v>
      </c>
      <c r="D1348" s="63">
        <v>141.47170107765717</v>
      </c>
      <c r="E1348" s="63">
        <v>16.674132400725483</v>
      </c>
      <c r="F1348" s="63">
        <v>22.828330142874577</v>
      </c>
      <c r="G1348" s="63">
        <v>26.815037681548318</v>
      </c>
      <c r="H1348" s="63">
        <v>140.75897631504756</v>
      </c>
      <c r="I1348" s="63">
        <v>16.422487896532175</v>
      </c>
      <c r="J1348" s="63">
        <v>20.48191658800118</v>
      </c>
      <c r="K1348" s="63">
        <v>25.097145433381414</v>
      </c>
      <c r="L1348" s="63">
        <v>200.48448246157719</v>
      </c>
      <c r="M1348" s="63">
        <v>49.591448225830874</v>
      </c>
      <c r="N1348" s="63">
        <v>69.319293789923478</v>
      </c>
      <c r="O1348" s="63">
        <v>50.689473599700364</v>
      </c>
      <c r="P1348" s="63">
        <v>116.05642882685052</v>
      </c>
      <c r="Q1348" s="63">
        <v>2.1813473340664729</v>
      </c>
      <c r="R1348" s="63">
        <v>5.574209193756885</v>
      </c>
      <c r="S1348" s="63">
        <v>7.6529206771185727</v>
      </c>
      <c r="T1348" s="63">
        <v>113.40495076258273</v>
      </c>
      <c r="U1348" s="63">
        <v>2.1608697613570058</v>
      </c>
      <c r="V1348" s="63">
        <v>7.2073032021277239</v>
      </c>
      <c r="W1348" s="63">
        <v>8.0837760084634454</v>
      </c>
      <c r="X1348" s="63">
        <v>125.53195612036727</v>
      </c>
      <c r="Y1348" s="63">
        <v>10.03654151319715</v>
      </c>
      <c r="Z1348" s="63">
        <v>12.680448114694309</v>
      </c>
      <c r="AA1348" s="63">
        <v>11.491802318148885</v>
      </c>
      <c r="AB1348" s="63">
        <v>110.85044507757489</v>
      </c>
      <c r="AC1348" s="63">
        <v>-12.761745434267397</v>
      </c>
      <c r="AD1348" s="63">
        <v>-15.151157153739891</v>
      </c>
      <c r="AE1348" s="63">
        <v>-1.6348206383089234</v>
      </c>
      <c r="AF1348" s="64" t="s">
        <v>95</v>
      </c>
      <c r="AG1348" s="65">
        <v>131.63999999999999</v>
      </c>
      <c r="AH1348" s="63">
        <v>107.46862737591705</v>
      </c>
      <c r="AI1348" s="63">
        <v>4.3278040480811057</v>
      </c>
      <c r="AJ1348" s="63">
        <v>9.06779267031248</v>
      </c>
      <c r="AK1348" s="63">
        <v>13.429552995398936</v>
      </c>
    </row>
    <row r="1349" spans="1:37" x14ac:dyDescent="0.25">
      <c r="A1349" s="61">
        <v>2023</v>
      </c>
      <c r="B1349" s="61">
        <v>8</v>
      </c>
      <c r="C1349" s="62" t="s">
        <v>108</v>
      </c>
      <c r="D1349" s="63">
        <v>160.76753935486542</v>
      </c>
      <c r="E1349" s="63">
        <v>21.162774608624304</v>
      </c>
      <c r="F1349" s="63">
        <v>22.604566474027465</v>
      </c>
      <c r="G1349" s="63">
        <v>25.609857983583993</v>
      </c>
      <c r="H1349" s="63">
        <v>162.11075609724824</v>
      </c>
      <c r="I1349" s="63">
        <v>20.421994625332829</v>
      </c>
      <c r="J1349" s="63">
        <v>20.473796146196179</v>
      </c>
      <c r="K1349" s="63">
        <v>23.740848622842051</v>
      </c>
      <c r="L1349" s="63">
        <v>155.91693915451074</v>
      </c>
      <c r="M1349" s="63">
        <v>36.84363732683741</v>
      </c>
      <c r="N1349" s="63">
        <v>65.243637581103542</v>
      </c>
      <c r="O1349" s="63">
        <v>52.382839324925357</v>
      </c>
      <c r="P1349" s="63">
        <v>115.73731686065543</v>
      </c>
      <c r="Q1349" s="63">
        <v>1.6296291054730005</v>
      </c>
      <c r="R1349" s="63">
        <v>5.0568015960786639</v>
      </c>
      <c r="S1349" s="63">
        <v>6.9069034178423294</v>
      </c>
      <c r="T1349" s="63">
        <v>114.33325786969273</v>
      </c>
      <c r="U1349" s="63">
        <v>1.9684577808792909</v>
      </c>
      <c r="V1349" s="63">
        <v>6.5181181239993613</v>
      </c>
      <c r="W1349" s="63">
        <v>7.3136817174280822</v>
      </c>
      <c r="X1349" s="63">
        <v>125.21141224765475</v>
      </c>
      <c r="Y1349" s="63">
        <v>11.601261231921598</v>
      </c>
      <c r="Z1349" s="63">
        <v>12.537984268894409</v>
      </c>
      <c r="AA1349" s="63">
        <v>12.280790330659656</v>
      </c>
      <c r="AB1349" s="63">
        <v>103.47411464253553</v>
      </c>
      <c r="AC1349" s="63">
        <v>-18.78875510941802</v>
      </c>
      <c r="AD1349" s="63">
        <v>-15.61598374053068</v>
      </c>
      <c r="AE1349" s="63">
        <v>-4.9543654420276368</v>
      </c>
      <c r="AF1349" s="64" t="s">
        <v>95</v>
      </c>
      <c r="AG1349" s="65">
        <v>132.54</v>
      </c>
      <c r="AH1349" s="63">
        <v>121.29737389079934</v>
      </c>
      <c r="AI1349" s="63">
        <v>8.5107993514690321</v>
      </c>
      <c r="AJ1349" s="63">
        <v>8.9950184968262015</v>
      </c>
      <c r="AK1349" s="63">
        <v>12.190576724597662</v>
      </c>
    </row>
    <row r="1350" spans="1:37" x14ac:dyDescent="0.25">
      <c r="A1350" s="61">
        <v>2023</v>
      </c>
      <c r="B1350" s="61">
        <v>9</v>
      </c>
      <c r="C1350" s="62" t="s">
        <v>108</v>
      </c>
      <c r="D1350" s="63">
        <v>167.56022801867664</v>
      </c>
      <c r="E1350" s="63">
        <v>6.0351025898964537</v>
      </c>
      <c r="F1350" s="63">
        <v>20.319111380907383</v>
      </c>
      <c r="G1350" s="63">
        <v>22.287183956843265</v>
      </c>
      <c r="H1350" s="63">
        <v>165.6053835131911</v>
      </c>
      <c r="I1350" s="63">
        <v>5.9818202082434482</v>
      </c>
      <c r="J1350" s="63">
        <v>18.504041769994362</v>
      </c>
      <c r="K1350" s="63">
        <v>20.634391138566599</v>
      </c>
      <c r="L1350" s="63">
        <v>200.01806654460208</v>
      </c>
      <c r="M1350" s="63">
        <v>-11.338005555854267</v>
      </c>
      <c r="N1350" s="63">
        <v>50.001583343528047</v>
      </c>
      <c r="O1350" s="63">
        <v>41.169011467725454</v>
      </c>
      <c r="P1350" s="63">
        <v>115.65552427336047</v>
      </c>
      <c r="Q1350" s="63">
        <v>-0.69262331947166444</v>
      </c>
      <c r="R1350" s="63">
        <v>4.3767828082756921</v>
      </c>
      <c r="S1350" s="63">
        <v>5.816065358623419</v>
      </c>
      <c r="T1350" s="63">
        <v>113.58648081050038</v>
      </c>
      <c r="U1350" s="63">
        <v>0.3644931664444897</v>
      </c>
      <c r="V1350" s="63">
        <v>5.7968035922794092</v>
      </c>
      <c r="W1350" s="63">
        <v>6.4822361302953766</v>
      </c>
      <c r="X1350" s="63">
        <v>125.10179620828153</v>
      </c>
      <c r="Y1350" s="63">
        <v>6.2637548671067975</v>
      </c>
      <c r="Z1350" s="63">
        <v>11.774620714750373</v>
      </c>
      <c r="AA1350" s="63">
        <v>11.846969728887075</v>
      </c>
      <c r="AB1350" s="63">
        <v>107.21542345108574</v>
      </c>
      <c r="AC1350" s="63">
        <v>-19.005433182560296</v>
      </c>
      <c r="AD1350" s="63">
        <v>-16.013224633703349</v>
      </c>
      <c r="AE1350" s="63">
        <v>-8.3915314293643775</v>
      </c>
      <c r="AF1350" s="64" t="s">
        <v>95</v>
      </c>
      <c r="AG1350" s="65">
        <v>133.35</v>
      </c>
      <c r="AH1350" s="63">
        <v>125.65446420598174</v>
      </c>
      <c r="AI1350" s="63">
        <v>-4.7155129857720937</v>
      </c>
      <c r="AJ1350" s="63">
        <v>7.1639616874577872</v>
      </c>
      <c r="AK1350" s="63">
        <v>9.1674041127308499</v>
      </c>
    </row>
    <row r="1351" spans="1:37" x14ac:dyDescent="0.25">
      <c r="A1351" s="61">
        <v>2023</v>
      </c>
      <c r="B1351" s="61">
        <v>10</v>
      </c>
      <c r="C1351" s="62" t="s">
        <v>108</v>
      </c>
      <c r="D1351" s="63">
        <v>169.11708683923797</v>
      </c>
      <c r="E1351" s="63">
        <v>12.439534535988116</v>
      </c>
      <c r="F1351" s="63">
        <v>19.404697731507259</v>
      </c>
      <c r="G1351" s="63">
        <v>19.773193618214208</v>
      </c>
      <c r="H1351" s="63">
        <v>163.28976383101769</v>
      </c>
      <c r="I1351" s="63">
        <v>10.577402479377568</v>
      </c>
      <c r="J1351" s="63">
        <v>17.601762954669397</v>
      </c>
      <c r="K1351" s="63">
        <v>18.028678374113284</v>
      </c>
      <c r="L1351" s="63">
        <v>357.47933407735388</v>
      </c>
      <c r="M1351" s="63">
        <v>92.618345769293029</v>
      </c>
      <c r="N1351" s="63">
        <v>55.997656224564608</v>
      </c>
      <c r="O1351" s="63">
        <v>48.117211873024388</v>
      </c>
      <c r="P1351" s="63">
        <v>119.48809122089537</v>
      </c>
      <c r="Q1351" s="63">
        <v>1.813063256372871</v>
      </c>
      <c r="R1351" s="63">
        <v>4.1037592016677893</v>
      </c>
      <c r="S1351" s="63">
        <v>5.0267452855193255</v>
      </c>
      <c r="T1351" s="63">
        <v>114.54420830468671</v>
      </c>
      <c r="U1351" s="63">
        <v>1.8705324336962974</v>
      </c>
      <c r="V1351" s="63">
        <v>5.3872513351842288</v>
      </c>
      <c r="W1351" s="63">
        <v>5.8806851535291713</v>
      </c>
      <c r="X1351" s="63">
        <v>122.38962965833564</v>
      </c>
      <c r="Y1351" s="63">
        <v>5.7684579170972086</v>
      </c>
      <c r="Z1351" s="63">
        <v>11.133085280730226</v>
      </c>
      <c r="AA1351" s="63">
        <v>11.332316798777043</v>
      </c>
      <c r="AB1351" s="63">
        <v>141.2804653016637</v>
      </c>
      <c r="AC1351" s="63">
        <v>-4.9982132221560391</v>
      </c>
      <c r="AD1351" s="63">
        <v>-14.731660263766223</v>
      </c>
      <c r="AE1351" s="63">
        <v>-10.461802534741011</v>
      </c>
      <c r="AF1351" s="64" t="s">
        <v>95</v>
      </c>
      <c r="AG1351" s="65">
        <v>133.63999999999999</v>
      </c>
      <c r="AH1351" s="63">
        <v>126.54675758697844</v>
      </c>
      <c r="AI1351" s="63">
        <v>1.5018366239270193</v>
      </c>
      <c r="AJ1351" s="63">
        <v>6.5292019488499831</v>
      </c>
      <c r="AK1351" s="63">
        <v>6.9074398662260421</v>
      </c>
    </row>
    <row r="1352" spans="1:37" x14ac:dyDescent="0.25">
      <c r="A1352" s="61">
        <v>2023</v>
      </c>
      <c r="B1352" s="61">
        <v>11</v>
      </c>
      <c r="C1352" s="62" t="s">
        <v>108</v>
      </c>
      <c r="D1352" s="63">
        <v>183.84121669873815</v>
      </c>
      <c r="E1352" s="63">
        <v>26.849410060512696</v>
      </c>
      <c r="F1352" s="63">
        <v>20.153450763099023</v>
      </c>
      <c r="G1352" s="63">
        <v>19.384720704014853</v>
      </c>
      <c r="H1352" s="63">
        <v>186.43919613402008</v>
      </c>
      <c r="I1352" s="63">
        <v>35.438827513237243</v>
      </c>
      <c r="J1352" s="63">
        <v>19.312875186487521</v>
      </c>
      <c r="K1352" s="63">
        <v>18.765933055303165</v>
      </c>
      <c r="L1352" s="63">
        <v>193.78210300232058</v>
      </c>
      <c r="M1352" s="63">
        <v>-32.793611951163925</v>
      </c>
      <c r="N1352" s="63">
        <v>40.070147770115859</v>
      </c>
      <c r="O1352" s="63">
        <v>28.684006879184295</v>
      </c>
      <c r="P1352" s="63">
        <v>115.00198941329936</v>
      </c>
      <c r="Q1352" s="63">
        <v>-0.14693432035879539</v>
      </c>
      <c r="R1352" s="63">
        <v>3.7015581884337845</v>
      </c>
      <c r="S1352" s="63">
        <v>4.1959517478086497</v>
      </c>
      <c r="T1352" s="63">
        <v>115.54888322505863</v>
      </c>
      <c r="U1352" s="63">
        <v>2.6212210498226511</v>
      </c>
      <c r="V1352" s="63">
        <v>5.1256490134994781</v>
      </c>
      <c r="W1352" s="63">
        <v>5.4058710149787998</v>
      </c>
      <c r="X1352" s="63">
        <v>117.74423477762615</v>
      </c>
      <c r="Y1352" s="63">
        <v>4.0401520376865534</v>
      </c>
      <c r="Z1352" s="63">
        <v>10.462201320892483</v>
      </c>
      <c r="AA1352" s="63">
        <v>10.815473193937748</v>
      </c>
      <c r="AB1352" s="63">
        <v>106.05689316661993</v>
      </c>
      <c r="AC1352" s="63">
        <v>-20.85503529598391</v>
      </c>
      <c r="AD1352" s="63">
        <v>-15.312709327967832</v>
      </c>
      <c r="AE1352" s="63">
        <v>-13.473773603292983</v>
      </c>
      <c r="AF1352" s="64" t="s">
        <v>95</v>
      </c>
      <c r="AG1352" s="65">
        <v>134.03</v>
      </c>
      <c r="AH1352" s="63">
        <v>137.16422942530639</v>
      </c>
      <c r="AI1352" s="63">
        <v>15.038019792996479</v>
      </c>
      <c r="AJ1352" s="63">
        <v>7.3531310606467448</v>
      </c>
      <c r="AK1352" s="63">
        <v>6.5892771822350369</v>
      </c>
    </row>
    <row r="1353" spans="1:37" x14ac:dyDescent="0.25">
      <c r="A1353" s="61">
        <v>2023</v>
      </c>
      <c r="B1353" s="61">
        <v>12</v>
      </c>
      <c r="C1353" s="62" t="s">
        <v>108</v>
      </c>
      <c r="D1353" s="63">
        <v>187.49917501003716</v>
      </c>
      <c r="E1353" s="63">
        <v>25.321106644041521</v>
      </c>
      <c r="F1353" s="63">
        <v>20.639526396882601</v>
      </c>
      <c r="G1353" s="63">
        <v>20.639526396882601</v>
      </c>
      <c r="H1353" s="63">
        <v>179.09643377223824</v>
      </c>
      <c r="I1353" s="63">
        <v>20.902432179796904</v>
      </c>
      <c r="J1353" s="63">
        <v>19.461613330309248</v>
      </c>
      <c r="K1353" s="63">
        <v>19.461613330309248</v>
      </c>
      <c r="L1353" s="63">
        <v>331.72984595460179</v>
      </c>
      <c r="M1353" s="63">
        <v>97.206013925170168</v>
      </c>
      <c r="N1353" s="63">
        <v>45.482960740824474</v>
      </c>
      <c r="O1353" s="63">
        <v>45.482960740824467</v>
      </c>
      <c r="P1353" s="63">
        <v>112.34312594748954</v>
      </c>
      <c r="Q1353" s="63">
        <v>1.5378732702111932</v>
      </c>
      <c r="R1353" s="63">
        <v>3.5212699329761454</v>
      </c>
      <c r="S1353" s="63">
        <v>3.5212699329761392</v>
      </c>
      <c r="T1353" s="63">
        <v>113.53076986476012</v>
      </c>
      <c r="U1353" s="63">
        <v>1.4617691154423085</v>
      </c>
      <c r="V1353" s="63">
        <v>4.810876823501542</v>
      </c>
      <c r="W1353" s="63">
        <v>4.8108768235015447</v>
      </c>
      <c r="X1353" s="63">
        <v>108.93509124981659</v>
      </c>
      <c r="Y1353" s="63">
        <v>8.4203914308383929</v>
      </c>
      <c r="Z1353" s="63">
        <v>10.304026799228616</v>
      </c>
      <c r="AA1353" s="63">
        <v>10.304026799228609</v>
      </c>
      <c r="AB1353" s="63">
        <v>112.89115897314772</v>
      </c>
      <c r="AC1353" s="63">
        <v>-9.8562860699332333</v>
      </c>
      <c r="AD1353" s="63">
        <v>-14.868243671433012</v>
      </c>
      <c r="AE1353" s="63">
        <v>-14.868243671433007</v>
      </c>
      <c r="AF1353" s="64" t="s">
        <v>95</v>
      </c>
      <c r="AG1353" s="65">
        <v>134.66999999999999</v>
      </c>
      <c r="AH1353" s="63">
        <v>139.22861439818607</v>
      </c>
      <c r="AI1353" s="63">
        <v>14.526387426169094</v>
      </c>
      <c r="AJ1353" s="63">
        <v>7.9977008008770056</v>
      </c>
      <c r="AK1353" s="63">
        <v>7.9977008008769985</v>
      </c>
    </row>
    <row r="1354" spans="1:37" x14ac:dyDescent="0.25">
      <c r="A1354" s="61">
        <v>2024</v>
      </c>
      <c r="B1354" s="61">
        <v>1</v>
      </c>
      <c r="C1354" s="62" t="s">
        <v>108</v>
      </c>
      <c r="D1354" s="63">
        <v>128.81012095555496</v>
      </c>
      <c r="E1354" s="63">
        <v>7.4307049938226157</v>
      </c>
      <c r="F1354" s="63">
        <v>7.4307049938226122</v>
      </c>
      <c r="G1354" s="63">
        <v>20.398258977632494</v>
      </c>
      <c r="H1354" s="63">
        <v>129.30407080069349</v>
      </c>
      <c r="I1354" s="63">
        <v>7.0097199293811769</v>
      </c>
      <c r="J1354" s="63">
        <v>7.0097199293811752</v>
      </c>
      <c r="K1354" s="63">
        <v>19.304735700320251</v>
      </c>
      <c r="L1354" s="63">
        <v>125.25061863875166</v>
      </c>
      <c r="M1354" s="63">
        <v>47.798583683830287</v>
      </c>
      <c r="N1354" s="63">
        <v>47.798583683830302</v>
      </c>
      <c r="O1354" s="63">
        <v>45.394459944617068</v>
      </c>
      <c r="P1354" s="63">
        <v>109.29302798777138</v>
      </c>
      <c r="Q1354" s="63">
        <v>0.33438259435025941</v>
      </c>
      <c r="R1354" s="63">
        <v>0.33438259435025763</v>
      </c>
      <c r="S1354" s="63">
        <v>2.7778848644383345</v>
      </c>
      <c r="T1354" s="63">
        <v>112.88852907454103</v>
      </c>
      <c r="U1354" s="63">
        <v>0.94031780502955087</v>
      </c>
      <c r="V1354" s="63">
        <v>0.94031780502954465</v>
      </c>
      <c r="W1354" s="63">
        <v>4.191014154005984</v>
      </c>
      <c r="X1354" s="63">
        <v>105.18489402398818</v>
      </c>
      <c r="Y1354" s="63">
        <v>9.4365053308219586</v>
      </c>
      <c r="Z1354" s="63">
        <v>9.4365053308219657</v>
      </c>
      <c r="AA1354" s="63">
        <v>9.8598814264314143</v>
      </c>
      <c r="AB1354" s="63">
        <v>97.706263562687298</v>
      </c>
      <c r="AC1354" s="63">
        <v>-18.444477302972047</v>
      </c>
      <c r="AD1354" s="63">
        <v>-18.44447730297205</v>
      </c>
      <c r="AE1354" s="63">
        <v>-16.803423267406117</v>
      </c>
      <c r="AF1354" s="64" t="s">
        <v>95</v>
      </c>
      <c r="AG1354" s="65">
        <v>135.59</v>
      </c>
      <c r="AH1354" s="63">
        <v>94.999720448082428</v>
      </c>
      <c r="AI1354" s="63">
        <v>-0.68265453959978117</v>
      </c>
      <c r="AJ1354" s="63">
        <v>-0.68265453959978073</v>
      </c>
      <c r="AK1354" s="63">
        <v>8.1606319803005221</v>
      </c>
    </row>
    <row r="1355" spans="1:37" x14ac:dyDescent="0.25">
      <c r="A1355" s="61">
        <v>2024</v>
      </c>
      <c r="B1355" s="61">
        <v>2</v>
      </c>
      <c r="C1355" s="62" t="s">
        <v>108</v>
      </c>
      <c r="D1355" s="63">
        <v>152.39492316594928</v>
      </c>
      <c r="E1355" s="63">
        <v>13.094667380988852</v>
      </c>
      <c r="F1355" s="63">
        <v>10.427825080973751</v>
      </c>
      <c r="G1355" s="63">
        <v>20.042947084954335</v>
      </c>
      <c r="H1355" s="63">
        <v>159.27961357174817</v>
      </c>
      <c r="I1355" s="63">
        <v>17.271462884934692</v>
      </c>
      <c r="J1355" s="63">
        <v>12.440207804070425</v>
      </c>
      <c r="K1355" s="63">
        <v>19.452943717066077</v>
      </c>
      <c r="L1355" s="63">
        <v>107.31091285199629</v>
      </c>
      <c r="M1355" s="63">
        <v>-26.219393406872015</v>
      </c>
      <c r="N1355" s="63">
        <v>1.0302108598089221</v>
      </c>
      <c r="O1355" s="63">
        <v>37.738137756694329</v>
      </c>
      <c r="P1355" s="63">
        <v>112.38341786241317</v>
      </c>
      <c r="Q1355" s="63">
        <v>1.4125320864753377</v>
      </c>
      <c r="R1355" s="63">
        <v>0.87809207040139281</v>
      </c>
      <c r="S1355" s="63">
        <v>2.2434201548086037</v>
      </c>
      <c r="T1355" s="63">
        <v>113.79805721117681</v>
      </c>
      <c r="U1355" s="63">
        <v>0.33057942460412448</v>
      </c>
      <c r="V1355" s="63">
        <v>0.63330183960428332</v>
      </c>
      <c r="W1355" s="63">
        <v>3.3661021379111986</v>
      </c>
      <c r="X1355" s="63">
        <v>116.57333617523062</v>
      </c>
      <c r="Y1355" s="63">
        <v>6.9677065394638333</v>
      </c>
      <c r="Z1355" s="63">
        <v>8.1246760818864505</v>
      </c>
      <c r="AA1355" s="63">
        <v>9.2481780833424239</v>
      </c>
      <c r="AB1355" s="63">
        <v>95.438803678717449</v>
      </c>
      <c r="AC1355" s="63">
        <v>-4.5564058956916256</v>
      </c>
      <c r="AD1355" s="63">
        <v>-12.126243169619123</v>
      </c>
      <c r="AE1355" s="63">
        <v>-16.187392745235613</v>
      </c>
      <c r="AF1355" s="64" t="s">
        <v>95</v>
      </c>
      <c r="AG1355" s="65">
        <v>137.44999999999999</v>
      </c>
      <c r="AH1355" s="63">
        <v>110.87298884390636</v>
      </c>
      <c r="AI1355" s="63">
        <v>5.0887662269908844</v>
      </c>
      <c r="AJ1355" s="63">
        <v>2.344380306326177</v>
      </c>
      <c r="AK1355" s="63">
        <v>8.2744070531867635</v>
      </c>
    </row>
    <row r="1356" spans="1:37" x14ac:dyDescent="0.25">
      <c r="A1356" s="61">
        <v>2024</v>
      </c>
      <c r="B1356" s="61">
        <v>3</v>
      </c>
      <c r="C1356" s="62" t="s">
        <v>108</v>
      </c>
      <c r="D1356" s="63">
        <v>172.56287617991893</v>
      </c>
      <c r="E1356" s="63">
        <v>-11.855131955092887</v>
      </c>
      <c r="F1356" s="63">
        <v>0.74274629806883041</v>
      </c>
      <c r="G1356" s="63">
        <v>15.625526770241606</v>
      </c>
      <c r="H1356" s="63">
        <v>165.87451486997585</v>
      </c>
      <c r="I1356" s="63">
        <v>-9.0845430024739215</v>
      </c>
      <c r="J1356" s="63">
        <v>3.4966101362842616</v>
      </c>
      <c r="K1356" s="63">
        <v>16.340122702000343</v>
      </c>
      <c r="L1356" s="63">
        <v>251.31057180998818</v>
      </c>
      <c r="M1356" s="63">
        <v>-24.655799765801021</v>
      </c>
      <c r="N1356" s="63">
        <v>-14.167517510217953</v>
      </c>
      <c r="O1356" s="63">
        <v>22.906259277100574</v>
      </c>
      <c r="P1356" s="63">
        <v>113.20899919919816</v>
      </c>
      <c r="Q1356" s="63">
        <v>-0.81159031457507069</v>
      </c>
      <c r="R1356" s="63">
        <v>0.30048584578923343</v>
      </c>
      <c r="S1356" s="63">
        <v>1.6703449594385233</v>
      </c>
      <c r="T1356" s="63">
        <v>114.08036773397295</v>
      </c>
      <c r="U1356" s="63">
        <v>0.95052927198099724</v>
      </c>
      <c r="V1356" s="63">
        <v>0.73927952167964772</v>
      </c>
      <c r="W1356" s="63">
        <v>2.7184885051580778</v>
      </c>
      <c r="X1356" s="63">
        <v>118.94336781440565</v>
      </c>
      <c r="Y1356" s="63">
        <v>-3.1810623369249242</v>
      </c>
      <c r="Z1356" s="63">
        <v>3.8894544128594832</v>
      </c>
      <c r="AA1356" s="63">
        <v>7.8275283631274277</v>
      </c>
      <c r="AB1356" s="63">
        <v>96.044640616465642</v>
      </c>
      <c r="AC1356" s="63">
        <v>-5.7766500990581164</v>
      </c>
      <c r="AD1356" s="63">
        <v>-10.114524832066962</v>
      </c>
      <c r="AE1356" s="63">
        <v>-15.249412434509097</v>
      </c>
      <c r="AF1356" s="64" t="s">
        <v>95</v>
      </c>
      <c r="AG1356" s="65">
        <v>138.58000000000001</v>
      </c>
      <c r="AH1356" s="63">
        <v>124.52220824066886</v>
      </c>
      <c r="AI1356" s="63">
        <v>-17.916761284490818</v>
      </c>
      <c r="AJ1356" s="63">
        <v>-6.366354936681673</v>
      </c>
      <c r="AK1356" s="63">
        <v>4.9790324711042899</v>
      </c>
    </row>
    <row r="1357" spans="1:37" x14ac:dyDescent="0.25">
      <c r="A1357" s="61">
        <v>2024</v>
      </c>
      <c r="B1357" s="61">
        <v>4</v>
      </c>
      <c r="C1357" s="62" t="s">
        <v>108</v>
      </c>
      <c r="D1357" s="63">
        <v>163.25524963777985</v>
      </c>
      <c r="E1357" s="63">
        <v>-0.30573760363660085</v>
      </c>
      <c r="F1357" s="63">
        <v>0.46319322991004164</v>
      </c>
      <c r="G1357" s="63">
        <v>11.830133704153695</v>
      </c>
      <c r="H1357" s="63">
        <v>162.99258582168645</v>
      </c>
      <c r="I1357" s="63">
        <v>-0.42133788961159269</v>
      </c>
      <c r="J1357" s="63">
        <v>2.4327204635547828</v>
      </c>
      <c r="K1357" s="63">
        <v>12.44321854542396</v>
      </c>
      <c r="L1357" s="63">
        <v>139.29250657473537</v>
      </c>
      <c r="M1357" s="63">
        <v>-26.056616685023855</v>
      </c>
      <c r="N1357" s="63">
        <v>-17.145291934141081</v>
      </c>
      <c r="O1357" s="63">
        <v>14.380136287783984</v>
      </c>
      <c r="P1357" s="63">
        <v>112.42733604967992</v>
      </c>
      <c r="Q1357" s="63">
        <v>-2.2798747644829831</v>
      </c>
      <c r="R1357" s="63">
        <v>-0.36079698438340468</v>
      </c>
      <c r="S1357" s="63">
        <v>1.0259822002197865</v>
      </c>
      <c r="T1357" s="63">
        <v>113.91824262221198</v>
      </c>
      <c r="U1357" s="63">
        <v>0.16622084255253355</v>
      </c>
      <c r="V1357" s="63">
        <v>0.59508888941204319</v>
      </c>
      <c r="W1357" s="63">
        <v>1.9864010477391219</v>
      </c>
      <c r="X1357" s="63">
        <v>119.43996168974785</v>
      </c>
      <c r="Y1357" s="63">
        <v>-5.4695304695304685</v>
      </c>
      <c r="Z1357" s="63">
        <v>1.2864992523753838</v>
      </c>
      <c r="AA1357" s="63">
        <v>6.1686613883262282</v>
      </c>
      <c r="AB1357" s="63">
        <v>89.02968660043399</v>
      </c>
      <c r="AC1357" s="63">
        <v>-9.5428365730741689</v>
      </c>
      <c r="AD1357" s="63">
        <v>-9.9806054473395847</v>
      </c>
      <c r="AE1357" s="63">
        <v>-13.998725333397459</v>
      </c>
      <c r="AF1357" s="64" t="s">
        <v>95</v>
      </c>
      <c r="AG1357" s="65">
        <v>139.46</v>
      </c>
      <c r="AH1357" s="63">
        <v>117.06241907197752</v>
      </c>
      <c r="AI1357" s="63">
        <v>-6.9253336870320368</v>
      </c>
      <c r="AJ1357" s="63">
        <v>-6.5132407245157236</v>
      </c>
      <c r="AK1357" s="63">
        <v>1.9347111319900847</v>
      </c>
    </row>
    <row r="1358" spans="1:37" x14ac:dyDescent="0.25">
      <c r="A1358" s="61">
        <v>2024</v>
      </c>
      <c r="B1358" s="61">
        <v>5</v>
      </c>
      <c r="C1358" s="62" t="s">
        <v>108</v>
      </c>
      <c r="D1358" s="63">
        <v>163.18108370683262</v>
      </c>
      <c r="E1358" s="63">
        <v>8.8132188735196451</v>
      </c>
      <c r="F1358" s="63">
        <v>2.1019008698128783</v>
      </c>
      <c r="G1358" s="63">
        <v>11.022903777533983</v>
      </c>
      <c r="H1358" s="63">
        <v>162.76473010007334</v>
      </c>
      <c r="I1358" s="63">
        <v>10.101596045536752</v>
      </c>
      <c r="J1358" s="63">
        <v>3.9430766010005502</v>
      </c>
      <c r="K1358" s="63">
        <v>11.862138704798582</v>
      </c>
      <c r="L1358" s="63">
        <v>148.87039317077847</v>
      </c>
      <c r="M1358" s="63">
        <v>-18.156477786802299</v>
      </c>
      <c r="N1358" s="63">
        <v>-17.342217348773271</v>
      </c>
      <c r="O1358" s="63">
        <v>9.5428416743121574</v>
      </c>
      <c r="P1358" s="63">
        <v>114.38995522560953</v>
      </c>
      <c r="Q1358" s="63">
        <v>-0.72037291537718318</v>
      </c>
      <c r="R1358" s="63">
        <v>-0.43423515690673709</v>
      </c>
      <c r="S1358" s="63">
        <v>0.56773147202065388</v>
      </c>
      <c r="T1358" s="63">
        <v>114.33951752651745</v>
      </c>
      <c r="U1358" s="63">
        <v>0.11235585565833617</v>
      </c>
      <c r="V1358" s="63">
        <v>0.49771539567928791</v>
      </c>
      <c r="W1358" s="63">
        <v>1.29088657255474</v>
      </c>
      <c r="X1358" s="63">
        <v>123.80633392478015</v>
      </c>
      <c r="Y1358" s="63">
        <v>-0.47662915047862953</v>
      </c>
      <c r="Z1358" s="63">
        <v>0.9074889362117089</v>
      </c>
      <c r="AA1358" s="63">
        <v>5.1846138123348311</v>
      </c>
      <c r="AB1358" s="63">
        <v>94.588506222228759</v>
      </c>
      <c r="AC1358" s="63">
        <v>-6.6699293854436235</v>
      </c>
      <c r="AD1358" s="63">
        <v>-9.3372102502785594</v>
      </c>
      <c r="AE1358" s="63">
        <v>-12.591909957731261</v>
      </c>
      <c r="AF1358" s="64" t="s">
        <v>95</v>
      </c>
      <c r="AG1358" s="65">
        <v>140.11000000000001</v>
      </c>
      <c r="AH1358" s="63">
        <v>116.46640761318436</v>
      </c>
      <c r="AI1358" s="63">
        <v>1.4663267848500539</v>
      </c>
      <c r="AJ1358" s="63">
        <v>-4.9697660353871136</v>
      </c>
      <c r="AK1358" s="63">
        <v>1.5578350465085293</v>
      </c>
    </row>
    <row r="1359" spans="1:37" x14ac:dyDescent="0.25">
      <c r="A1359" s="61">
        <v>2024</v>
      </c>
      <c r="B1359" s="61">
        <v>6</v>
      </c>
      <c r="C1359" s="62" t="s">
        <v>108</v>
      </c>
      <c r="D1359" s="63">
        <v>160.77843393009604</v>
      </c>
      <c r="E1359" s="63">
        <v>11.257771497397769</v>
      </c>
      <c r="F1359" s="63">
        <v>3.5580277611336975</v>
      </c>
      <c r="G1359" s="63">
        <v>10.516272467537391</v>
      </c>
      <c r="H1359" s="63">
        <v>156.79299558216945</v>
      </c>
      <c r="I1359" s="63">
        <v>9.441525615102961</v>
      </c>
      <c r="J1359" s="63">
        <v>4.8243350666792084</v>
      </c>
      <c r="K1359" s="63">
        <v>11.223174494668172</v>
      </c>
      <c r="L1359" s="63">
        <v>245.53460189521726</v>
      </c>
      <c r="M1359" s="63">
        <v>17.032123290404286</v>
      </c>
      <c r="N1359" s="63">
        <v>-11.037199578087865</v>
      </c>
      <c r="O1359" s="63">
        <v>8.7393579483357087</v>
      </c>
      <c r="P1359" s="63">
        <v>114.19655403397613</v>
      </c>
      <c r="Q1359" s="63">
        <v>-1.6899356561855114</v>
      </c>
      <c r="R1359" s="63">
        <v>-0.64863917254680548</v>
      </c>
      <c r="S1359" s="63">
        <v>0.20287280862008572</v>
      </c>
      <c r="T1359" s="63">
        <v>114.39835830067011</v>
      </c>
      <c r="U1359" s="63">
        <v>0.40380178002419598</v>
      </c>
      <c r="V1359" s="63">
        <v>0.48198293134340542</v>
      </c>
      <c r="W1359" s="63">
        <v>1.1073621405362672</v>
      </c>
      <c r="X1359" s="63">
        <v>121.70702068587531</v>
      </c>
      <c r="Y1359" s="63">
        <v>-4.1815947069745505</v>
      </c>
      <c r="Z1359" s="63">
        <v>-8.4723425085808657E-3</v>
      </c>
      <c r="AA1359" s="63">
        <v>3.7334993683363535</v>
      </c>
      <c r="AB1359" s="63">
        <v>97.033111409633733</v>
      </c>
      <c r="AC1359" s="63">
        <v>-8.0847065140786185</v>
      </c>
      <c r="AD1359" s="63">
        <v>-9.1263496296463913</v>
      </c>
      <c r="AE1359" s="63">
        <v>-11.974684175117758</v>
      </c>
      <c r="AF1359" s="64" t="s">
        <v>95</v>
      </c>
      <c r="AG1359" s="65">
        <v>140.71</v>
      </c>
      <c r="AH1359" s="63">
        <v>114.26226560308154</v>
      </c>
      <c r="AI1359" s="63">
        <v>3.5564660153093826</v>
      </c>
      <c r="AJ1359" s="63">
        <v>-3.6329785617726817</v>
      </c>
      <c r="AK1359" s="63">
        <v>1.3877055110633307</v>
      </c>
    </row>
    <row r="1360" spans="1:37" x14ac:dyDescent="0.25">
      <c r="A1360" s="61">
        <v>2024</v>
      </c>
      <c r="B1360" s="61">
        <v>7</v>
      </c>
      <c r="C1360" s="62" t="s">
        <v>108</v>
      </c>
      <c r="D1360" s="63">
        <v>179.18097056755832</v>
      </c>
      <c r="E1360" s="63">
        <v>26.654991212130568</v>
      </c>
      <c r="F1360" s="63">
        <v>6.6696277673935489</v>
      </c>
      <c r="G1360" s="63">
        <v>11.376682918398529</v>
      </c>
      <c r="H1360" s="63">
        <v>176.50204321801033</v>
      </c>
      <c r="I1360" s="63">
        <v>25.393099494388508</v>
      </c>
      <c r="J1360" s="63">
        <v>7.622630535753161</v>
      </c>
      <c r="K1360" s="63">
        <v>11.999720478790181</v>
      </c>
      <c r="L1360" s="63">
        <v>217.411587535162</v>
      </c>
      <c r="M1360" s="63">
        <v>8.4430998677560467</v>
      </c>
      <c r="N1360" s="63">
        <v>-8.1319700349190338</v>
      </c>
      <c r="O1360" s="63">
        <v>6.3599497940555807</v>
      </c>
      <c r="P1360" s="63">
        <v>114.3540954213275</v>
      </c>
      <c r="Q1360" s="63">
        <v>-1.46681525765608</v>
      </c>
      <c r="R1360" s="63">
        <v>-0.76787366740248553</v>
      </c>
      <c r="S1360" s="63">
        <v>-0.10262063513026476</v>
      </c>
      <c r="T1360" s="63">
        <v>115.42807184834103</v>
      </c>
      <c r="U1360" s="63">
        <v>1.7839795107303473</v>
      </c>
      <c r="V1360" s="63">
        <v>0.66804920009999602</v>
      </c>
      <c r="W1360" s="63">
        <v>1.0777009354510341</v>
      </c>
      <c r="X1360" s="63">
        <v>120.90981312679754</v>
      </c>
      <c r="Y1360" s="63">
        <v>-3.6820449042774044</v>
      </c>
      <c r="Z1360" s="63">
        <v>-0.563242390033869</v>
      </c>
      <c r="AA1360" s="63">
        <v>2.5469369034722149</v>
      </c>
      <c r="AB1360" s="63">
        <v>94.290902112457729</v>
      </c>
      <c r="AC1360" s="63">
        <v>-14.938634620301727</v>
      </c>
      <c r="AD1360" s="63">
        <v>-9.9994718673330993</v>
      </c>
      <c r="AE1360" s="63">
        <v>-12.137274324327748</v>
      </c>
      <c r="AF1360" s="64" t="s">
        <v>95</v>
      </c>
      <c r="AG1360" s="65">
        <v>141.03</v>
      </c>
      <c r="AH1360" s="63">
        <v>127.05167025991513</v>
      </c>
      <c r="AI1360" s="63">
        <v>18.22210198656218</v>
      </c>
      <c r="AJ1360" s="63">
        <v>-0.73767250578739008</v>
      </c>
      <c r="AK1360" s="63">
        <v>2.4482204107888492</v>
      </c>
    </row>
    <row r="1361" spans="1:37" x14ac:dyDescent="0.25">
      <c r="A1361" s="61">
        <v>2024</v>
      </c>
      <c r="B1361" s="61">
        <v>8</v>
      </c>
      <c r="C1361" s="62" t="s">
        <v>108</v>
      </c>
      <c r="D1361" s="63">
        <v>175.58260092366322</v>
      </c>
      <c r="E1361" s="63">
        <v>9.2152070176904459</v>
      </c>
      <c r="F1361" s="63">
        <v>7.0075989276001893</v>
      </c>
      <c r="G1361" s="63">
        <v>10.46923737516093</v>
      </c>
      <c r="H1361" s="63">
        <v>174.10544334870036</v>
      </c>
      <c r="I1361" s="63">
        <v>7.3990693401347443</v>
      </c>
      <c r="J1361" s="63">
        <v>7.5923472305566619</v>
      </c>
      <c r="K1361" s="63">
        <v>10.947583663488174</v>
      </c>
      <c r="L1361" s="63">
        <v>195.26155280493441</v>
      </c>
      <c r="M1361" s="63">
        <v>25.234341992459136</v>
      </c>
      <c r="N1361" s="63">
        <v>-4.6642208858869711</v>
      </c>
      <c r="O1361" s="63">
        <v>6.1359532980377338</v>
      </c>
      <c r="P1361" s="63">
        <v>114.551122885304</v>
      </c>
      <c r="Q1361" s="63">
        <v>-1.0249019136840474</v>
      </c>
      <c r="R1361" s="63">
        <v>-0.80048804105057325</v>
      </c>
      <c r="S1361" s="63">
        <v>-0.32424665303963707</v>
      </c>
      <c r="T1361" s="63">
        <v>115.33292506460488</v>
      </c>
      <c r="U1361" s="63">
        <v>0.87434506244147769</v>
      </c>
      <c r="V1361" s="63">
        <v>0.69402884225562289</v>
      </c>
      <c r="W1361" s="63">
        <v>0.98703209548301629</v>
      </c>
      <c r="X1361" s="63">
        <v>122.93604900612026</v>
      </c>
      <c r="Y1361" s="63">
        <v>-1.8172171375513813</v>
      </c>
      <c r="Z1361" s="63">
        <v>-0.72740217230871096</v>
      </c>
      <c r="AA1361" s="63">
        <v>1.4338321433050965</v>
      </c>
      <c r="AB1361" s="63">
        <v>92.239559498678773</v>
      </c>
      <c r="AC1361" s="63">
        <v>-10.857358077107449</v>
      </c>
      <c r="AD1361" s="63">
        <v>-10.104974167007052</v>
      </c>
      <c r="AE1361" s="63">
        <v>-11.428065928881367</v>
      </c>
      <c r="AF1361" s="64" t="s">
        <v>95</v>
      </c>
      <c r="AG1361" s="65">
        <v>141.05000000000001</v>
      </c>
      <c r="AH1361" s="63">
        <v>124.48252458253329</v>
      </c>
      <c r="AI1361" s="63">
        <v>2.6259024326457734</v>
      </c>
      <c r="AJ1361" s="63">
        <v>-0.30015572265351675</v>
      </c>
      <c r="AK1361" s="63">
        <v>1.9893357826393725</v>
      </c>
    </row>
    <row r="1362" spans="1:37" x14ac:dyDescent="0.25">
      <c r="A1362" s="61">
        <v>2024</v>
      </c>
      <c r="B1362" s="61">
        <v>9</v>
      </c>
      <c r="C1362" s="62" t="s">
        <v>108</v>
      </c>
      <c r="D1362" s="63">
        <v>176.23120968566943</v>
      </c>
      <c r="E1362" s="63">
        <v>5.1748447525544776</v>
      </c>
      <c r="F1362" s="63">
        <v>6.7848151836426673</v>
      </c>
      <c r="G1362" s="63">
        <v>10.366992953992863</v>
      </c>
      <c r="H1362" s="63">
        <v>172.37431795918826</v>
      </c>
      <c r="I1362" s="63">
        <v>4.087387923266391</v>
      </c>
      <c r="J1362" s="63">
        <v>7.1662922356951375</v>
      </c>
      <c r="K1362" s="63">
        <v>10.747037984914542</v>
      </c>
      <c r="L1362" s="63">
        <v>255.22051425966853</v>
      </c>
      <c r="M1362" s="63">
        <v>27.598730789029418</v>
      </c>
      <c r="N1362" s="63">
        <v>-0.86875953654584892</v>
      </c>
      <c r="O1362" s="63">
        <v>9.6516129390743686</v>
      </c>
      <c r="P1362" s="63">
        <v>115.06605355802786</v>
      </c>
      <c r="Q1362" s="63">
        <v>-0.50967795877986077</v>
      </c>
      <c r="R1362" s="63">
        <v>-0.76776274625722785</v>
      </c>
      <c r="S1362" s="63">
        <v>-0.30859616664781697</v>
      </c>
      <c r="T1362" s="63">
        <v>115.06563771818821</v>
      </c>
      <c r="U1362" s="63">
        <v>1.3022297170695509</v>
      </c>
      <c r="V1362" s="63">
        <v>0.76166022195940375</v>
      </c>
      <c r="W1362" s="63">
        <v>1.0652543763121685</v>
      </c>
      <c r="X1362" s="63">
        <v>123.78972543396603</v>
      </c>
      <c r="Y1362" s="63">
        <v>-1.0488025065052113</v>
      </c>
      <c r="Z1362" s="63">
        <v>-0.76457788513366598</v>
      </c>
      <c r="AA1362" s="63">
        <v>0.8106950058739244</v>
      </c>
      <c r="AB1362" s="63">
        <v>96.459160626503873</v>
      </c>
      <c r="AC1362" s="63">
        <v>-10.032383847729832</v>
      </c>
      <c r="AD1362" s="63">
        <v>-10.096769735834698</v>
      </c>
      <c r="AE1362" s="63">
        <v>-10.578356990819955</v>
      </c>
      <c r="AF1362" s="64" t="s">
        <v>95</v>
      </c>
      <c r="AG1362" s="65">
        <v>141.52000000000001</v>
      </c>
      <c r="AH1362" s="63">
        <v>124.52742346358777</v>
      </c>
      <c r="AI1362" s="63">
        <v>-0.89693649128649611</v>
      </c>
      <c r="AJ1362" s="63">
        <v>-0.37102137471379804</v>
      </c>
      <c r="AK1362" s="63">
        <v>2.3556581719058158</v>
      </c>
    </row>
    <row r="1363" spans="1:37" x14ac:dyDescent="0.25">
      <c r="A1363" s="61">
        <v>2024</v>
      </c>
      <c r="B1363" s="61">
        <v>10</v>
      </c>
      <c r="C1363" s="62" t="s">
        <v>108</v>
      </c>
      <c r="D1363" s="63">
        <v>186.08074814267809</v>
      </c>
      <c r="E1363" s="63">
        <v>10.030719911563807</v>
      </c>
      <c r="F1363" s="63">
        <v>7.1395249929915972</v>
      </c>
      <c r="G1363" s="63">
        <v>10.166899584170025</v>
      </c>
      <c r="H1363" s="63">
        <v>186.9077688699895</v>
      </c>
      <c r="I1363" s="63">
        <v>14.463861349822977</v>
      </c>
      <c r="J1363" s="63">
        <v>7.9473487042479141</v>
      </c>
      <c r="K1363" s="63">
        <v>11.095915105350755</v>
      </c>
      <c r="L1363" s="63">
        <v>196.13044770575175</v>
      </c>
      <c r="M1363" s="63">
        <v>-45.135164746806964</v>
      </c>
      <c r="N1363" s="63">
        <v>-8.5590063788038346</v>
      </c>
      <c r="O1363" s="63">
        <v>-4.2621393300476598</v>
      </c>
      <c r="P1363" s="63">
        <v>118.40826790094229</v>
      </c>
      <c r="Q1363" s="63">
        <v>-0.90370790002563695</v>
      </c>
      <c r="R1363" s="63">
        <v>-0.78192167858889272</v>
      </c>
      <c r="S1363" s="63">
        <v>-0.54173002647466717</v>
      </c>
      <c r="T1363" s="63">
        <v>114.54921603014651</v>
      </c>
      <c r="U1363" s="63">
        <v>4.3718713795612985E-3</v>
      </c>
      <c r="V1363" s="63">
        <v>0.68530287885617547</v>
      </c>
      <c r="W1363" s="63">
        <v>0.90938286191735074</v>
      </c>
      <c r="X1363" s="63">
        <v>120.99617727903097</v>
      </c>
      <c r="Y1363" s="63">
        <v>-1.1385379490032221</v>
      </c>
      <c r="Z1363" s="63">
        <v>-0.80259346116707819</v>
      </c>
      <c r="AA1363" s="63">
        <v>0.23771670120922295</v>
      </c>
      <c r="AB1363" s="63">
        <v>134.72963198063209</v>
      </c>
      <c r="AC1363" s="63">
        <v>-4.6367580309451739</v>
      </c>
      <c r="AD1363" s="63">
        <v>-9.3889983291399517</v>
      </c>
      <c r="AE1363" s="63">
        <v>-10.57124924828716</v>
      </c>
      <c r="AF1363" s="64" t="s">
        <v>95</v>
      </c>
      <c r="AG1363" s="65">
        <v>141.4</v>
      </c>
      <c r="AH1363" s="63">
        <v>131.59883178407219</v>
      </c>
      <c r="AI1363" s="63">
        <v>3.9922589036873006</v>
      </c>
      <c r="AJ1363" s="63">
        <v>9.5045517341962871E-2</v>
      </c>
      <c r="AK1363" s="63">
        <v>2.575616812869356</v>
      </c>
    </row>
    <row r="1364" spans="1:37" x14ac:dyDescent="0.25">
      <c r="A1364" s="61">
        <v>2024</v>
      </c>
      <c r="B1364" s="61">
        <v>11</v>
      </c>
      <c r="C1364" s="62" t="s">
        <v>108</v>
      </c>
      <c r="D1364" s="63">
        <v>183.45339913440014</v>
      </c>
      <c r="E1364" s="63">
        <v>-0.21095245739888924</v>
      </c>
      <c r="F1364" s="63">
        <v>6.3590510176217308</v>
      </c>
      <c r="G1364" s="63">
        <v>7.867275227770179</v>
      </c>
      <c r="H1364" s="63">
        <v>177.73400421734772</v>
      </c>
      <c r="I1364" s="63">
        <v>-4.6691855023954929</v>
      </c>
      <c r="J1364" s="63">
        <v>6.5734615743693992</v>
      </c>
      <c r="K1364" s="63">
        <v>7.7145050771038939</v>
      </c>
      <c r="L1364" s="63">
        <v>216.86227746729196</v>
      </c>
      <c r="M1364" s="63">
        <v>11.910374646256656</v>
      </c>
      <c r="N1364" s="63">
        <v>-6.7972442746830009</v>
      </c>
      <c r="O1364" s="63">
        <v>0.43291600890941595</v>
      </c>
      <c r="P1364" s="63">
        <v>117.41708679382124</v>
      </c>
      <c r="Q1364" s="63">
        <v>2.1000483494614883</v>
      </c>
      <c r="R1364" s="63">
        <v>-0.51934935453206155</v>
      </c>
      <c r="S1364" s="63">
        <v>-0.35355755736247829</v>
      </c>
      <c r="T1364" s="63">
        <v>114.39209864384536</v>
      </c>
      <c r="U1364" s="63">
        <v>-1.0011213859680197</v>
      </c>
      <c r="V1364" s="63">
        <v>0.52960596895785805</v>
      </c>
      <c r="W1364" s="63">
        <v>0.60610595973587067</v>
      </c>
      <c r="X1364" s="63">
        <v>129.42000381995288</v>
      </c>
      <c r="Y1364" s="63">
        <v>9.9162129376251897</v>
      </c>
      <c r="Z1364" s="63">
        <v>0.15230072104084336</v>
      </c>
      <c r="AA1364" s="63">
        <v>0.73643275058681468</v>
      </c>
      <c r="AB1364" s="63">
        <v>108.93373289440665</v>
      </c>
      <c r="AC1364" s="63">
        <v>2.7125438449974837</v>
      </c>
      <c r="AD1364" s="63">
        <v>-8.3158303240007179</v>
      </c>
      <c r="AE1364" s="63">
        <v>-8.4618499419429583</v>
      </c>
      <c r="AF1364" s="64" t="s">
        <v>95</v>
      </c>
      <c r="AG1364" s="65">
        <v>141.80000000000001</v>
      </c>
      <c r="AH1364" s="63">
        <v>129.37475256304663</v>
      </c>
      <c r="AI1364" s="63">
        <v>-5.6789418749307146</v>
      </c>
      <c r="AJ1364" s="63">
        <v>-0.50408733588006571</v>
      </c>
      <c r="AK1364" s="63">
        <v>0.76179337507993239</v>
      </c>
    </row>
    <row r="1365" spans="1:37" x14ac:dyDescent="0.25">
      <c r="A1365" s="61">
        <v>2024</v>
      </c>
      <c r="B1365" s="61">
        <v>12</v>
      </c>
      <c r="C1365" s="62" t="s">
        <v>108</v>
      </c>
      <c r="D1365" s="63">
        <v>220.32868478255051</v>
      </c>
      <c r="E1365" s="63">
        <v>17.509148917991737</v>
      </c>
      <c r="F1365" s="63">
        <v>7.4485417579815305</v>
      </c>
      <c r="G1365" s="63">
        <v>7.4485417579815305</v>
      </c>
      <c r="H1365" s="63">
        <v>207.35369075226467</v>
      </c>
      <c r="I1365" s="63">
        <v>15.777677078685954</v>
      </c>
      <c r="J1365" s="63">
        <v>7.4451066758921991</v>
      </c>
      <c r="K1365" s="63">
        <v>7.4451066758922053</v>
      </c>
      <c r="L1365" s="63">
        <v>419.26291018635015</v>
      </c>
      <c r="M1365" s="63">
        <v>26.386852223036783</v>
      </c>
      <c r="N1365" s="63">
        <v>-2.5358450028973079</v>
      </c>
      <c r="O1365" s="63">
        <v>-2.5358450028973039</v>
      </c>
      <c r="P1365" s="63">
        <v>115.44882674980231</v>
      </c>
      <c r="Q1365" s="63">
        <v>2.7644778228481925</v>
      </c>
      <c r="R1365" s="63">
        <v>-0.25096809727080949</v>
      </c>
      <c r="S1365" s="63">
        <v>-0.25096809727081393</v>
      </c>
      <c r="T1365" s="63">
        <v>114.45156538368046</v>
      </c>
      <c r="U1365" s="63">
        <v>0.8110537081860798</v>
      </c>
      <c r="V1365" s="63">
        <v>0.55301314208677788</v>
      </c>
      <c r="W1365" s="63">
        <v>0.5530131420867832</v>
      </c>
      <c r="X1365" s="63">
        <v>123.0954905179358</v>
      </c>
      <c r="Y1365" s="63">
        <v>12.998932764140903</v>
      </c>
      <c r="Z1365" s="63">
        <v>1.1305062550500011</v>
      </c>
      <c r="AA1365" s="63">
        <v>1.130506255049994</v>
      </c>
      <c r="AB1365" s="63">
        <v>104.78144698188687</v>
      </c>
      <c r="AC1365" s="63">
        <v>-7.1836555360281267</v>
      </c>
      <c r="AD1365" s="63">
        <v>-8.2181768965284068</v>
      </c>
      <c r="AE1365" s="63">
        <v>-8.218176896528405</v>
      </c>
      <c r="AF1365" s="64" t="s">
        <v>95</v>
      </c>
      <c r="AG1365" s="65">
        <v>142.33000000000001</v>
      </c>
      <c r="AH1365" s="63">
        <v>154.8012961305069</v>
      </c>
      <c r="AI1365" s="63">
        <v>11.184972140700779</v>
      </c>
      <c r="AJ1365" s="63">
        <v>0.60975618107703689</v>
      </c>
      <c r="AK1365" s="63">
        <v>0.60975618107703156</v>
      </c>
    </row>
    <row r="1366" spans="1:37" x14ac:dyDescent="0.25">
      <c r="A1366" s="61">
        <v>2025</v>
      </c>
      <c r="B1366" s="61">
        <v>1</v>
      </c>
      <c r="C1366" s="62" t="s">
        <v>108</v>
      </c>
      <c r="D1366" s="63">
        <v>156.02292288885735</v>
      </c>
      <c r="E1366" s="63">
        <v>21.126291731914421</v>
      </c>
      <c r="F1366" s="63">
        <v>21.126291731914428</v>
      </c>
      <c r="G1366" s="63">
        <v>8.3635505215098789</v>
      </c>
      <c r="H1366" s="63">
        <v>155.87681321082042</v>
      </c>
      <c r="I1366" s="63">
        <v>20.550584560547662</v>
      </c>
      <c r="J1366" s="63">
        <v>20.550584560547659</v>
      </c>
      <c r="K1366" s="63">
        <v>8.3648531539540159</v>
      </c>
      <c r="L1366" s="63">
        <v>145.41553224050296</v>
      </c>
      <c r="M1366" s="63">
        <v>16.099651898655296</v>
      </c>
      <c r="N1366" s="63">
        <v>16.099651898655299</v>
      </c>
      <c r="O1366" s="63">
        <v>-3.2719871420671609</v>
      </c>
      <c r="P1366" s="63">
        <v>112.768608569083</v>
      </c>
      <c r="Q1366" s="63">
        <v>3.1800569947613582</v>
      </c>
      <c r="R1366" s="63">
        <v>3.1800569947613599</v>
      </c>
      <c r="S1366" s="63">
        <v>-2.4615435108572115E-2</v>
      </c>
      <c r="T1366" s="63">
        <v>113.70604025585305</v>
      </c>
      <c r="U1366" s="63">
        <v>0.72417559872025095</v>
      </c>
      <c r="V1366" s="63">
        <v>0.72417559872024473</v>
      </c>
      <c r="W1366" s="63">
        <v>0.53545082155000046</v>
      </c>
      <c r="X1366" s="63">
        <v>118.3404795978531</v>
      </c>
      <c r="Y1366" s="63">
        <v>12.507105412745574</v>
      </c>
      <c r="Z1366" s="63">
        <v>12.507105412745577</v>
      </c>
      <c r="AA1366" s="63">
        <v>1.407171985764478</v>
      </c>
      <c r="AB1366" s="63">
        <v>95.576977015396864</v>
      </c>
      <c r="AC1366" s="63">
        <v>-2.1792733338168375</v>
      </c>
      <c r="AD1366" s="63">
        <v>-2.1792733338168335</v>
      </c>
      <c r="AE1366" s="63">
        <v>-6.8074936396577073</v>
      </c>
      <c r="AF1366" s="64" t="s">
        <v>95</v>
      </c>
      <c r="AG1366" s="65">
        <v>143.6</v>
      </c>
      <c r="AH1366" s="63">
        <v>108.65106050756084</v>
      </c>
      <c r="AI1366" s="63">
        <v>14.369873927091078</v>
      </c>
      <c r="AJ1366" s="63">
        <v>14.369873927091081</v>
      </c>
      <c r="AK1366" s="63">
        <v>1.5894677890846225</v>
      </c>
    </row>
    <row r="1367" spans="1:37" x14ac:dyDescent="0.25">
      <c r="A1367" s="61" t="s">
        <v>245</v>
      </c>
      <c r="B1367" s="61">
        <v>2</v>
      </c>
      <c r="C1367" s="62" t="s">
        <v>108</v>
      </c>
      <c r="D1367" s="63">
        <v>188.38048318879842</v>
      </c>
      <c r="E1367" s="63">
        <v>23.613358814888443</v>
      </c>
      <c r="F1367" s="63">
        <v>22.47412102922468</v>
      </c>
      <c r="G1367" s="63">
        <v>9.2304264574288197</v>
      </c>
      <c r="H1367" s="63">
        <v>188.17687927601267</v>
      </c>
      <c r="I1367" s="63">
        <v>18.142476024558917</v>
      </c>
      <c r="J1367" s="63">
        <v>19.221463692591389</v>
      </c>
      <c r="K1367" s="63">
        <v>8.5456374777423889</v>
      </c>
      <c r="L1367" s="63">
        <v>98.47597456957206</v>
      </c>
      <c r="M1367" s="63">
        <v>-8.2330287271057188</v>
      </c>
      <c r="N1367" s="63">
        <v>4.8718183298418039</v>
      </c>
      <c r="O1367" s="63">
        <v>-2.1870409010449663</v>
      </c>
      <c r="P1367" s="63">
        <v>115.66559725209137</v>
      </c>
      <c r="Q1367" s="63">
        <v>2.9205192830996225</v>
      </c>
      <c r="R1367" s="63">
        <v>3.048479032164253</v>
      </c>
      <c r="S1367" s="63">
        <v>0.10013528947909833</v>
      </c>
      <c r="T1367" s="63">
        <v>115.33042120187498</v>
      </c>
      <c r="U1367" s="63">
        <v>1.3465642808422729</v>
      </c>
      <c r="V1367" s="63">
        <v>1.036618535976519</v>
      </c>
      <c r="W1367" s="63">
        <v>0.62000156660906214</v>
      </c>
      <c r="X1367" s="63">
        <v>125.58842498913532</v>
      </c>
      <c r="Y1367" s="63">
        <v>7.7334055193834388</v>
      </c>
      <c r="Z1367" s="63">
        <v>9.9976782678380616</v>
      </c>
      <c r="AA1367" s="63">
        <v>1.4980198917395882</v>
      </c>
      <c r="AB1367" s="63">
        <v>96.395388317267219</v>
      </c>
      <c r="AC1367" s="63">
        <v>1.0023015814091707</v>
      </c>
      <c r="AD1367" s="63">
        <v>-0.6071612003815452</v>
      </c>
      <c r="AE1367" s="63">
        <v>-6.4017330658576412</v>
      </c>
      <c r="AF1367" s="64" t="s">
        <v>95</v>
      </c>
      <c r="AG1367" s="65">
        <v>145.79</v>
      </c>
      <c r="AH1367" s="63">
        <v>129.21358336566186</v>
      </c>
      <c r="AI1367" s="63">
        <v>16.541986206916889</v>
      </c>
      <c r="AJ1367" s="63">
        <v>15.539667540810287</v>
      </c>
      <c r="AK1367" s="63">
        <v>2.4685879509488018</v>
      </c>
    </row>
    <row r="1368" spans="1:37" x14ac:dyDescent="0.25">
      <c r="A1368" s="61" t="s">
        <v>245</v>
      </c>
      <c r="B1368" s="61">
        <v>3</v>
      </c>
      <c r="C1368" s="62" t="s">
        <v>108</v>
      </c>
      <c r="D1368" s="63">
        <v>187.68710695031274</v>
      </c>
      <c r="E1368" s="63">
        <v>8.7644753641129967</v>
      </c>
      <c r="F1368" s="63">
        <v>17.26049577822031</v>
      </c>
      <c r="G1368" s="63">
        <v>11.336054363044454</v>
      </c>
      <c r="H1368" s="63">
        <v>183.42158477469022</v>
      </c>
      <c r="I1368" s="63">
        <v>10.578520707939362</v>
      </c>
      <c r="J1368" s="63">
        <v>16.066841381853237</v>
      </c>
      <c r="K1368" s="63">
        <v>10.409651814575113</v>
      </c>
      <c r="L1368" s="63">
        <v>292.850082201156</v>
      </c>
      <c r="M1368" s="63">
        <v>16.529153585538438</v>
      </c>
      <c r="N1368" s="63">
        <v>10.926334738011434</v>
      </c>
      <c r="O1368" s="63">
        <v>2.6856278021384412</v>
      </c>
      <c r="P1368" s="63">
        <v>114.29325462979281</v>
      </c>
      <c r="Q1368" s="63">
        <v>0.95774667938441382</v>
      </c>
      <c r="R1368" s="63">
        <v>2.3417008763782166</v>
      </c>
      <c r="S1368" s="63">
        <v>0.24636219607099008</v>
      </c>
      <c r="T1368" s="63">
        <v>116.13666500090243</v>
      </c>
      <c r="U1368" s="63">
        <v>1.8024988065646852</v>
      </c>
      <c r="V1368" s="63">
        <v>1.2930163523676264</v>
      </c>
      <c r="W1368" s="63">
        <v>0.69132977080022329</v>
      </c>
      <c r="X1368" s="63">
        <v>120.419862647781</v>
      </c>
      <c r="Y1368" s="63">
        <v>1.2413427167113866</v>
      </c>
      <c r="Z1368" s="63">
        <v>6.9407274163120647</v>
      </c>
      <c r="AA1368" s="63">
        <v>1.8751208196404576</v>
      </c>
      <c r="AB1368" s="63">
        <v>90.790510916579322</v>
      </c>
      <c r="AC1368" s="63">
        <v>-5.4705079493894857</v>
      </c>
      <c r="AD1368" s="63">
        <v>-2.2223583460949659</v>
      </c>
      <c r="AE1368" s="63">
        <v>-6.381578947368439</v>
      </c>
      <c r="AF1368" s="64" t="s">
        <v>95</v>
      </c>
      <c r="AG1368" s="65">
        <v>146.21</v>
      </c>
      <c r="AH1368" s="63">
        <v>128.36817382553363</v>
      </c>
      <c r="AI1368" s="63">
        <v>3.0885780449954297</v>
      </c>
      <c r="AJ1368" s="63">
        <v>10.846988940910784</v>
      </c>
      <c r="AK1368" s="63">
        <v>4.6718411745145403</v>
      </c>
    </row>
    <row r="1369" spans="1:37" x14ac:dyDescent="0.25">
      <c r="A1369" s="31"/>
      <c r="B1369" s="32"/>
      <c r="C1369" s="34"/>
      <c r="E1369" s="9"/>
      <c r="F1369" s="9"/>
      <c r="AG1369" s="44"/>
    </row>
    <row r="1370" spans="1:37" x14ac:dyDescent="0.25">
      <c r="A1370" s="31"/>
      <c r="B1370" s="32"/>
      <c r="C1370" s="34"/>
      <c r="E1370" s="9"/>
      <c r="F1370" s="9"/>
      <c r="AG1370" s="44"/>
    </row>
    <row r="1371" spans="1:37" x14ac:dyDescent="0.25">
      <c r="A1371" s="31"/>
      <c r="B1371" s="32"/>
      <c r="C1371" s="34"/>
      <c r="E1371" s="9"/>
      <c r="F1371" s="9"/>
      <c r="AG1371" s="44"/>
    </row>
    <row r="1372" spans="1:37" x14ac:dyDescent="0.25">
      <c r="A1372" s="31"/>
      <c r="B1372" s="32"/>
      <c r="C1372" s="34"/>
      <c r="E1372" s="9"/>
      <c r="F1372" s="9"/>
      <c r="AG1372" s="44"/>
    </row>
    <row r="1373" spans="1:37" x14ac:dyDescent="0.25">
      <c r="A1373" s="31"/>
      <c r="B1373" s="32"/>
      <c r="C1373" s="34"/>
      <c r="E1373" s="9"/>
      <c r="F1373" s="9"/>
      <c r="AG1373" s="44"/>
    </row>
    <row r="1374" spans="1:37" x14ac:dyDescent="0.25">
      <c r="A1374" s="31"/>
      <c r="B1374" s="32"/>
      <c r="C1374" s="34"/>
      <c r="E1374" s="9"/>
      <c r="F1374" s="9"/>
      <c r="AG1374" s="44"/>
    </row>
    <row r="1375" spans="1:37" x14ac:dyDescent="0.25">
      <c r="A1375" s="31"/>
      <c r="B1375" s="32"/>
      <c r="C1375" s="34"/>
      <c r="E1375" s="9"/>
      <c r="F1375" s="9"/>
      <c r="AG1375" s="44"/>
    </row>
    <row r="1376" spans="1:37" x14ac:dyDescent="0.25">
      <c r="A1376" s="31"/>
      <c r="B1376" s="32"/>
      <c r="C1376" s="34"/>
      <c r="E1376" s="9"/>
      <c r="F1376" s="9"/>
      <c r="AG1376" s="44"/>
    </row>
    <row r="1377" spans="1:33" x14ac:dyDescent="0.25">
      <c r="A1377" s="31"/>
      <c r="B1377" s="32"/>
      <c r="C1377" s="34"/>
      <c r="E1377" s="9"/>
      <c r="F1377" s="9"/>
      <c r="AG1377" s="44"/>
    </row>
    <row r="1378" spans="1:33" x14ac:dyDescent="0.25">
      <c r="A1378" s="31"/>
      <c r="B1378" s="32"/>
      <c r="C1378" s="34"/>
      <c r="E1378" s="9"/>
      <c r="F1378" s="9"/>
      <c r="AG1378" s="44"/>
    </row>
    <row r="1379" spans="1:33" x14ac:dyDescent="0.25">
      <c r="A1379" s="31"/>
      <c r="B1379" s="32"/>
      <c r="C1379" s="34"/>
      <c r="E1379" s="9"/>
      <c r="F1379" s="9"/>
      <c r="AG1379" s="44"/>
    </row>
    <row r="1380" spans="1:33" x14ac:dyDescent="0.25">
      <c r="A1380" s="31"/>
      <c r="B1380" s="32"/>
      <c r="C1380" s="34"/>
      <c r="E1380" s="9"/>
      <c r="F1380" s="9"/>
      <c r="AG1380" s="44"/>
    </row>
    <row r="1381" spans="1:33" x14ac:dyDescent="0.25">
      <c r="A1381" s="31"/>
      <c r="B1381" s="32"/>
      <c r="C1381" s="34"/>
      <c r="E1381" s="9"/>
      <c r="F1381" s="9"/>
      <c r="AG1381" s="44"/>
    </row>
    <row r="1382" spans="1:33" x14ac:dyDescent="0.25">
      <c r="A1382" s="31"/>
      <c r="B1382" s="32"/>
      <c r="C1382" s="34"/>
      <c r="E1382" s="9"/>
      <c r="F1382" s="9"/>
      <c r="AG1382" s="44"/>
    </row>
    <row r="1383" spans="1:33" x14ac:dyDescent="0.25">
      <c r="A1383" s="31"/>
      <c r="B1383" s="32"/>
      <c r="C1383" s="34"/>
      <c r="E1383" s="9"/>
      <c r="F1383" s="9"/>
      <c r="AG1383" s="44"/>
    </row>
    <row r="1384" spans="1:33" x14ac:dyDescent="0.25">
      <c r="A1384" s="31"/>
      <c r="B1384" s="32"/>
      <c r="C1384" s="34"/>
      <c r="E1384" s="9"/>
      <c r="F1384" s="9"/>
      <c r="AG1384" s="44"/>
    </row>
    <row r="1385" spans="1:33" x14ac:dyDescent="0.25">
      <c r="A1385" s="31"/>
      <c r="B1385" s="32"/>
      <c r="C1385" s="34"/>
      <c r="E1385" s="9"/>
      <c r="F1385" s="9"/>
      <c r="AG1385" s="44"/>
    </row>
    <row r="1386" spans="1:33" x14ac:dyDescent="0.25">
      <c r="A1386" s="31"/>
      <c r="B1386" s="32"/>
      <c r="C1386" s="34"/>
      <c r="E1386" s="9"/>
      <c r="F1386" s="9"/>
      <c r="AG1386" s="44"/>
    </row>
    <row r="1387" spans="1:33" x14ac:dyDescent="0.25">
      <c r="A1387" s="31"/>
      <c r="B1387" s="32"/>
      <c r="C1387" s="34"/>
      <c r="E1387" s="9"/>
      <c r="F1387" s="9"/>
      <c r="AG1387" s="44"/>
    </row>
    <row r="1388" spans="1:33" x14ac:dyDescent="0.25">
      <c r="A1388" s="31"/>
      <c r="B1388" s="32"/>
      <c r="C1388" s="34"/>
      <c r="E1388" s="9"/>
      <c r="F1388" s="9"/>
      <c r="AG1388" s="44"/>
    </row>
    <row r="1389" spans="1:33" x14ac:dyDescent="0.25">
      <c r="A1389" s="31"/>
      <c r="B1389" s="32"/>
      <c r="C1389" s="34"/>
      <c r="E1389" s="9"/>
      <c r="F1389" s="9"/>
      <c r="AG1389" s="44"/>
    </row>
    <row r="1390" spans="1:33" x14ac:dyDescent="0.25">
      <c r="A1390" s="31"/>
      <c r="B1390" s="11"/>
      <c r="C1390" s="34"/>
      <c r="E1390" s="9"/>
      <c r="F1390" s="9"/>
      <c r="AG1390" s="44"/>
    </row>
    <row r="1391" spans="1:33" x14ac:dyDescent="0.25">
      <c r="A1391" s="31"/>
      <c r="B1391" s="11"/>
      <c r="C1391" s="34"/>
      <c r="E1391" s="9"/>
      <c r="F1391" s="9"/>
      <c r="AG1391" s="44"/>
    </row>
    <row r="1392" spans="1:33" x14ac:dyDescent="0.25">
      <c r="A1392" s="31"/>
      <c r="B1392" s="32"/>
      <c r="C1392" s="34"/>
      <c r="E1392" s="9"/>
      <c r="F1392" s="9"/>
      <c r="AG1392" s="44"/>
    </row>
    <row r="1393" spans="1:33" x14ac:dyDescent="0.25">
      <c r="A1393" s="31"/>
      <c r="B1393" s="32"/>
      <c r="C1393" s="34"/>
      <c r="E1393" s="9"/>
      <c r="F1393" s="9"/>
      <c r="AG1393" s="44"/>
    </row>
    <row r="1394" spans="1:33" x14ac:dyDescent="0.25">
      <c r="A1394" s="31"/>
      <c r="B1394" s="32"/>
      <c r="C1394" s="34"/>
      <c r="E1394" s="9"/>
      <c r="F1394" s="9"/>
      <c r="AG1394" s="44"/>
    </row>
    <row r="1395" spans="1:33" x14ac:dyDescent="0.25">
      <c r="A1395" s="31"/>
      <c r="B1395" s="32"/>
      <c r="C1395" s="34"/>
      <c r="E1395" s="9"/>
      <c r="F1395" s="9"/>
      <c r="AG1395" s="44"/>
    </row>
    <row r="1396" spans="1:33" x14ac:dyDescent="0.25">
      <c r="A1396" s="31"/>
      <c r="B1396" s="32"/>
      <c r="C1396" s="34"/>
      <c r="E1396" s="9"/>
      <c r="F1396" s="9"/>
      <c r="AG1396" s="44"/>
    </row>
    <row r="1397" spans="1:33" x14ac:dyDescent="0.25">
      <c r="A1397" s="31"/>
      <c r="B1397" s="32"/>
      <c r="C1397" s="33"/>
      <c r="E1397" s="9"/>
      <c r="F1397" s="9"/>
      <c r="AG1397" s="44"/>
    </row>
    <row r="1398" spans="1:33" x14ac:dyDescent="0.25">
      <c r="A1398" s="31"/>
      <c r="B1398" s="32"/>
      <c r="C1398" s="33"/>
      <c r="E1398" s="9"/>
      <c r="F1398" s="9"/>
      <c r="AG1398" s="44"/>
    </row>
    <row r="1399" spans="1:33" x14ac:dyDescent="0.25">
      <c r="A1399" s="31"/>
      <c r="B1399" s="32"/>
      <c r="C1399" s="33"/>
      <c r="E1399" s="9"/>
      <c r="F1399" s="9"/>
      <c r="AG1399" s="44"/>
    </row>
    <row r="1400" spans="1:33" x14ac:dyDescent="0.25">
      <c r="A1400" s="31"/>
      <c r="B1400" s="32"/>
      <c r="C1400" s="33"/>
      <c r="E1400" s="9"/>
      <c r="F1400" s="9"/>
      <c r="AG1400" s="44"/>
    </row>
    <row r="1401" spans="1:33" x14ac:dyDescent="0.25">
      <c r="A1401" s="31"/>
      <c r="B1401" s="32"/>
      <c r="C1401" s="33"/>
      <c r="E1401" s="9"/>
      <c r="F1401" s="9"/>
      <c r="AG1401" s="44"/>
    </row>
    <row r="1402" spans="1:33" x14ac:dyDescent="0.25">
      <c r="A1402" s="31"/>
      <c r="B1402" s="32"/>
      <c r="C1402" s="33"/>
      <c r="E1402" s="9"/>
      <c r="F1402" s="9"/>
      <c r="AG1402" s="44"/>
    </row>
    <row r="1403" spans="1:33" x14ac:dyDescent="0.25">
      <c r="A1403" s="31"/>
      <c r="B1403" s="32"/>
      <c r="C1403" s="33"/>
      <c r="E1403" s="9"/>
      <c r="F1403" s="9"/>
      <c r="AG1403" s="44"/>
    </row>
    <row r="1404" spans="1:33" x14ac:dyDescent="0.25">
      <c r="A1404" s="31"/>
      <c r="B1404" s="32"/>
      <c r="C1404" s="33"/>
      <c r="E1404" s="9"/>
      <c r="F1404" s="9"/>
      <c r="AG1404" s="44"/>
    </row>
    <row r="1405" spans="1:33" x14ac:dyDescent="0.25">
      <c r="A1405" s="31"/>
      <c r="B1405" s="32"/>
      <c r="C1405" s="33"/>
      <c r="E1405" s="9"/>
      <c r="F1405" s="9"/>
      <c r="AG1405" s="44"/>
    </row>
    <row r="1406" spans="1:33" x14ac:dyDescent="0.25">
      <c r="A1406" s="31"/>
      <c r="B1406" s="32"/>
      <c r="C1406" s="33"/>
      <c r="E1406" s="9"/>
      <c r="F1406" s="9"/>
      <c r="AG1406" s="44"/>
    </row>
    <row r="1407" spans="1:33" x14ac:dyDescent="0.25">
      <c r="A1407" s="31"/>
      <c r="B1407" s="32"/>
      <c r="C1407" s="33"/>
      <c r="E1407" s="9"/>
      <c r="F1407" s="9"/>
      <c r="AG1407" s="44"/>
    </row>
    <row r="1408" spans="1:33" x14ac:dyDescent="0.25">
      <c r="A1408" s="31"/>
      <c r="B1408" s="32"/>
      <c r="C1408" s="33"/>
      <c r="E1408" s="9"/>
      <c r="F1408" s="9"/>
      <c r="AG1408" s="44"/>
    </row>
    <row r="1409" spans="1:33" x14ac:dyDescent="0.25">
      <c r="A1409" s="31"/>
      <c r="B1409" s="32"/>
      <c r="C1409" s="33"/>
      <c r="E1409" s="9"/>
      <c r="F1409" s="9"/>
      <c r="AG1409" s="44"/>
    </row>
    <row r="1410" spans="1:33" x14ac:dyDescent="0.25">
      <c r="A1410" s="31"/>
      <c r="B1410" s="32"/>
      <c r="C1410" s="33"/>
      <c r="E1410" s="9"/>
      <c r="F1410" s="9"/>
      <c r="AG1410" s="44"/>
    </row>
    <row r="1411" spans="1:33" x14ac:dyDescent="0.25">
      <c r="A1411" s="31"/>
      <c r="B1411" s="32"/>
      <c r="C1411" s="33"/>
      <c r="E1411" s="9"/>
      <c r="F1411" s="9"/>
      <c r="AG1411" s="44"/>
    </row>
    <row r="1412" spans="1:33" x14ac:dyDescent="0.25">
      <c r="A1412" s="31"/>
      <c r="B1412" s="32"/>
      <c r="C1412" s="33"/>
      <c r="E1412" s="9"/>
      <c r="F1412" s="9"/>
      <c r="AG1412" s="44"/>
    </row>
    <row r="1413" spans="1:33" x14ac:dyDescent="0.25">
      <c r="A1413" s="31"/>
      <c r="B1413" s="32"/>
      <c r="C1413" s="33"/>
      <c r="E1413" s="9"/>
      <c r="F1413" s="9"/>
      <c r="AG1413" s="44"/>
    </row>
    <row r="1414" spans="1:33" x14ac:dyDescent="0.25">
      <c r="A1414" s="31"/>
      <c r="B1414" s="32"/>
      <c r="C1414" s="33"/>
      <c r="E1414" s="9"/>
      <c r="F1414" s="9"/>
      <c r="AG1414" s="44"/>
    </row>
    <row r="1415" spans="1:33" x14ac:dyDescent="0.25">
      <c r="A1415" s="31"/>
      <c r="B1415" s="32"/>
      <c r="C1415" s="33"/>
      <c r="E1415" s="9"/>
      <c r="F1415" s="9"/>
      <c r="AG1415" s="44"/>
    </row>
    <row r="1416" spans="1:33" x14ac:dyDescent="0.25">
      <c r="A1416" s="31"/>
      <c r="B1416" s="32"/>
      <c r="C1416" s="33"/>
      <c r="E1416" s="9"/>
      <c r="F1416" s="9"/>
      <c r="AG1416" s="44"/>
    </row>
    <row r="1417" spans="1:33" x14ac:dyDescent="0.25">
      <c r="A1417" s="31"/>
      <c r="B1417" s="32"/>
      <c r="C1417" s="33"/>
      <c r="E1417" s="9"/>
      <c r="F1417" s="9"/>
      <c r="AG1417" s="44"/>
    </row>
    <row r="1418" spans="1:33" x14ac:dyDescent="0.25">
      <c r="A1418" s="31"/>
      <c r="B1418" s="32"/>
      <c r="C1418" s="33"/>
      <c r="E1418" s="9"/>
      <c r="F1418" s="9"/>
      <c r="AG1418" s="44"/>
    </row>
    <row r="1419" spans="1:33" x14ac:dyDescent="0.25">
      <c r="A1419" s="31"/>
      <c r="B1419" s="32"/>
      <c r="C1419" s="33"/>
      <c r="E1419" s="9"/>
      <c r="F1419" s="9"/>
      <c r="AG1419" s="44"/>
    </row>
    <row r="1420" spans="1:33" x14ac:dyDescent="0.25">
      <c r="A1420" s="31"/>
      <c r="B1420" s="32"/>
      <c r="C1420" s="33"/>
      <c r="E1420" s="9"/>
      <c r="F1420" s="9"/>
      <c r="AG1420" s="44"/>
    </row>
    <row r="1421" spans="1:33" x14ac:dyDescent="0.25">
      <c r="A1421" s="31"/>
      <c r="B1421" s="32"/>
      <c r="C1421" s="33"/>
      <c r="E1421" s="9"/>
      <c r="F1421" s="9"/>
      <c r="AG1421" s="44"/>
    </row>
    <row r="1422" spans="1:33" x14ac:dyDescent="0.25">
      <c r="A1422" s="31"/>
      <c r="B1422" s="11"/>
      <c r="C1422" s="33"/>
      <c r="E1422" s="9"/>
      <c r="F1422" s="9"/>
      <c r="AG1422" s="44"/>
    </row>
    <row r="1423" spans="1:33" x14ac:dyDescent="0.25">
      <c r="A1423" s="31"/>
      <c r="B1423" s="11"/>
      <c r="C1423" s="33"/>
      <c r="E1423" s="9"/>
      <c r="F1423" s="9"/>
      <c r="AG1423" s="44"/>
    </row>
    <row r="1424" spans="1:33" x14ac:dyDescent="0.25">
      <c r="A1424" s="31"/>
      <c r="B1424" s="32"/>
      <c r="C1424" s="33"/>
      <c r="E1424" s="9"/>
      <c r="F1424" s="9"/>
      <c r="AG1424" s="44"/>
    </row>
    <row r="1425" spans="1:33" x14ac:dyDescent="0.25">
      <c r="A1425" s="31"/>
      <c r="B1425" s="32"/>
      <c r="C1425" s="33"/>
      <c r="E1425" s="9"/>
      <c r="F1425" s="9"/>
      <c r="AG1425" s="44"/>
    </row>
    <row r="1426" spans="1:33" x14ac:dyDescent="0.25">
      <c r="A1426" s="31"/>
      <c r="B1426" s="32"/>
      <c r="C1426" s="33"/>
      <c r="E1426" s="9"/>
      <c r="F1426" s="9"/>
      <c r="AG1426" s="44"/>
    </row>
    <row r="1427" spans="1:33" x14ac:dyDescent="0.25">
      <c r="A1427" s="31"/>
      <c r="B1427" s="32"/>
      <c r="C1427" s="33"/>
      <c r="E1427" s="9"/>
      <c r="F1427" s="9"/>
      <c r="AG1427" s="44"/>
    </row>
    <row r="1428" spans="1:33" x14ac:dyDescent="0.25">
      <c r="A1428" s="31"/>
      <c r="B1428" s="32"/>
      <c r="C1428" s="33"/>
      <c r="E1428" s="9"/>
      <c r="F1428" s="9"/>
      <c r="AG1428" s="44"/>
    </row>
    <row r="1429" spans="1:33" x14ac:dyDescent="0.25">
      <c r="A1429" s="31"/>
      <c r="B1429" s="32"/>
      <c r="C1429" s="33"/>
      <c r="E1429" s="9"/>
      <c r="F1429" s="9"/>
      <c r="AG1429" s="44"/>
    </row>
    <row r="1430" spans="1:33" x14ac:dyDescent="0.25">
      <c r="A1430" s="31"/>
      <c r="B1430" s="32"/>
      <c r="C1430" s="33"/>
      <c r="E1430" s="9"/>
      <c r="F1430" s="9"/>
      <c r="AG1430" s="44"/>
    </row>
    <row r="1431" spans="1:33" x14ac:dyDescent="0.25">
      <c r="A1431" s="31"/>
      <c r="B1431" s="32"/>
      <c r="C1431" s="33"/>
      <c r="E1431" s="9"/>
      <c r="F1431" s="9"/>
      <c r="AG1431" s="44"/>
    </row>
    <row r="1432" spans="1:33" x14ac:dyDescent="0.25">
      <c r="A1432" s="31"/>
      <c r="B1432" s="32"/>
      <c r="C1432" s="33"/>
      <c r="E1432" s="9"/>
      <c r="F1432" s="9"/>
      <c r="AG1432" s="44"/>
    </row>
    <row r="1433" spans="1:33" x14ac:dyDescent="0.25">
      <c r="A1433" s="31"/>
      <c r="B1433" s="32"/>
      <c r="C1433" s="33"/>
      <c r="E1433" s="9"/>
      <c r="F1433" s="9"/>
      <c r="AG1433" s="44"/>
    </row>
    <row r="1434" spans="1:33" x14ac:dyDescent="0.25">
      <c r="A1434" s="31"/>
      <c r="B1434" s="32"/>
      <c r="C1434" s="33"/>
      <c r="E1434" s="9"/>
      <c r="F1434" s="9"/>
      <c r="AG1434" s="44"/>
    </row>
    <row r="1435" spans="1:33" x14ac:dyDescent="0.25">
      <c r="A1435" s="31"/>
      <c r="B1435" s="32"/>
      <c r="C1435" s="33"/>
      <c r="E1435" s="9"/>
      <c r="F1435" s="9"/>
      <c r="AG1435" s="44"/>
    </row>
    <row r="1436" spans="1:33" x14ac:dyDescent="0.25">
      <c r="A1436" s="31"/>
      <c r="B1436" s="32"/>
      <c r="C1436" s="33"/>
      <c r="E1436" s="9"/>
      <c r="F1436" s="9"/>
      <c r="AG1436" s="44"/>
    </row>
    <row r="1437" spans="1:33" x14ac:dyDescent="0.25">
      <c r="A1437" s="31"/>
      <c r="B1437" s="32"/>
      <c r="C1437" s="33"/>
      <c r="E1437" s="9"/>
      <c r="F1437" s="9"/>
      <c r="AG1437" s="44"/>
    </row>
    <row r="1438" spans="1:33" x14ac:dyDescent="0.25">
      <c r="A1438" s="31"/>
      <c r="B1438" s="32"/>
      <c r="C1438" s="33"/>
      <c r="E1438" s="9"/>
      <c r="F1438" s="9"/>
      <c r="AG1438" s="44"/>
    </row>
    <row r="1439" spans="1:33" x14ac:dyDescent="0.25">
      <c r="A1439" s="31"/>
      <c r="B1439" s="32"/>
      <c r="C1439" s="33"/>
      <c r="E1439" s="9"/>
      <c r="F1439" s="9"/>
      <c r="AG1439" s="44"/>
    </row>
    <row r="1440" spans="1:33" x14ac:dyDescent="0.25">
      <c r="A1440" s="31"/>
      <c r="B1440" s="32"/>
      <c r="C1440" s="33"/>
      <c r="E1440" s="9"/>
      <c r="F1440" s="9"/>
      <c r="AG1440" s="44"/>
    </row>
    <row r="1441" spans="1:33" x14ac:dyDescent="0.25">
      <c r="A1441" s="31"/>
      <c r="B1441" s="32"/>
      <c r="C1441" s="33"/>
      <c r="E1441" s="9"/>
      <c r="F1441" s="9"/>
      <c r="AG1441" s="44"/>
    </row>
    <row r="1442" spans="1:33" x14ac:dyDescent="0.25">
      <c r="A1442" s="31"/>
      <c r="B1442" s="32"/>
      <c r="C1442" s="33"/>
      <c r="E1442" s="9"/>
      <c r="F1442" s="9"/>
      <c r="AG1442" s="44"/>
    </row>
    <row r="1443" spans="1:33" x14ac:dyDescent="0.25">
      <c r="A1443" s="31"/>
      <c r="B1443" s="32"/>
      <c r="C1443" s="33"/>
      <c r="E1443" s="9"/>
      <c r="F1443" s="9"/>
      <c r="AG1443" s="44"/>
    </row>
    <row r="1444" spans="1:33" x14ac:dyDescent="0.25">
      <c r="A1444" s="31"/>
      <c r="B1444" s="32"/>
      <c r="C1444" s="33"/>
      <c r="E1444" s="9"/>
      <c r="F1444" s="9"/>
      <c r="AG1444" s="44"/>
    </row>
    <row r="1445" spans="1:33" x14ac:dyDescent="0.25">
      <c r="A1445" s="31"/>
      <c r="B1445" s="32"/>
      <c r="C1445" s="33"/>
      <c r="E1445" s="9"/>
      <c r="F1445" s="9"/>
      <c r="AG1445" s="44"/>
    </row>
    <row r="1446" spans="1:33" x14ac:dyDescent="0.25">
      <c r="A1446" s="31"/>
      <c r="B1446" s="32"/>
      <c r="C1446" s="33"/>
      <c r="E1446" s="9"/>
      <c r="F1446" s="9"/>
      <c r="AG1446" s="44"/>
    </row>
    <row r="1447" spans="1:33" x14ac:dyDescent="0.25">
      <c r="A1447" s="31"/>
      <c r="B1447" s="32"/>
      <c r="C1447" s="33"/>
      <c r="E1447" s="9"/>
      <c r="F1447" s="9"/>
      <c r="AG1447" s="44"/>
    </row>
    <row r="1448" spans="1:33" x14ac:dyDescent="0.25">
      <c r="A1448" s="31"/>
      <c r="B1448" s="32"/>
      <c r="C1448" s="33"/>
      <c r="E1448" s="9"/>
      <c r="F1448" s="9"/>
      <c r="AG1448" s="44"/>
    </row>
    <row r="1449" spans="1:33" x14ac:dyDescent="0.25">
      <c r="A1449" s="31"/>
      <c r="B1449" s="32"/>
      <c r="C1449" s="33"/>
      <c r="E1449" s="9"/>
      <c r="F1449" s="9"/>
      <c r="AG1449" s="44"/>
    </row>
    <row r="1450" spans="1:33" x14ac:dyDescent="0.25">
      <c r="A1450" s="31"/>
      <c r="B1450" s="32"/>
      <c r="C1450" s="33"/>
      <c r="E1450" s="9"/>
      <c r="F1450" s="9"/>
      <c r="AG1450" s="44"/>
    </row>
    <row r="1451" spans="1:33" x14ac:dyDescent="0.25">
      <c r="A1451" s="31"/>
      <c r="B1451" s="32"/>
      <c r="C1451" s="33"/>
      <c r="E1451" s="9"/>
      <c r="F1451" s="9"/>
      <c r="AG1451" s="44"/>
    </row>
    <row r="1452" spans="1:33" x14ac:dyDescent="0.25">
      <c r="A1452" s="31"/>
      <c r="B1452" s="32"/>
      <c r="C1452" s="33"/>
      <c r="E1452" s="9"/>
      <c r="F1452" s="9"/>
      <c r="AG1452" s="44"/>
    </row>
    <row r="1453" spans="1:33" x14ac:dyDescent="0.25">
      <c r="A1453" s="31"/>
      <c r="B1453" s="32"/>
      <c r="C1453" s="33"/>
      <c r="E1453" s="9"/>
      <c r="F1453" s="9"/>
      <c r="AG1453" s="44"/>
    </row>
    <row r="1454" spans="1:33" x14ac:dyDescent="0.25">
      <c r="A1454" s="31"/>
      <c r="B1454" s="11"/>
      <c r="C1454" s="33"/>
      <c r="E1454" s="9"/>
      <c r="F1454" s="9"/>
      <c r="AG1454" s="44"/>
    </row>
    <row r="1455" spans="1:33" x14ac:dyDescent="0.25">
      <c r="A1455" s="31"/>
      <c r="B1455" s="11"/>
      <c r="C1455" s="33"/>
      <c r="E1455" s="9"/>
      <c r="F1455" s="9"/>
      <c r="AG1455" s="44"/>
    </row>
    <row r="1456" spans="1:33" x14ac:dyDescent="0.25">
      <c r="A1456" s="31"/>
      <c r="B1456" s="32"/>
      <c r="C1456" s="33"/>
      <c r="E1456" s="9"/>
      <c r="F1456" s="9"/>
      <c r="AG1456" s="44"/>
    </row>
    <row r="1457" spans="1:33" x14ac:dyDescent="0.25">
      <c r="A1457" s="31"/>
      <c r="B1457" s="32"/>
      <c r="C1457" s="33"/>
      <c r="E1457" s="9"/>
      <c r="F1457" s="9"/>
      <c r="AG1457" s="44"/>
    </row>
    <row r="1458" spans="1:33" x14ac:dyDescent="0.25">
      <c r="A1458" s="31"/>
      <c r="B1458" s="32"/>
      <c r="C1458" s="33"/>
      <c r="E1458" s="9"/>
      <c r="F1458" s="9"/>
      <c r="AG1458" s="44"/>
    </row>
    <row r="1459" spans="1:33" x14ac:dyDescent="0.25">
      <c r="A1459" s="31"/>
      <c r="B1459" s="32"/>
      <c r="C1459" s="33"/>
      <c r="E1459" s="9"/>
      <c r="F1459" s="9"/>
      <c r="AG1459" s="44"/>
    </row>
    <row r="1460" spans="1:33" x14ac:dyDescent="0.25">
      <c r="A1460" s="31"/>
      <c r="B1460" s="32"/>
      <c r="C1460" s="33"/>
      <c r="E1460" s="9"/>
      <c r="F1460" s="9"/>
      <c r="AG1460" s="44"/>
    </row>
    <row r="1461" spans="1:33" x14ac:dyDescent="0.25">
      <c r="A1461" s="31"/>
      <c r="B1461" s="32"/>
      <c r="C1461" s="33"/>
      <c r="E1461" s="9"/>
      <c r="F1461" s="9"/>
      <c r="AG1461" s="44"/>
    </row>
    <row r="1462" spans="1:33" x14ac:dyDescent="0.25">
      <c r="A1462" s="31"/>
      <c r="B1462" s="32"/>
      <c r="C1462" s="33"/>
      <c r="E1462" s="9"/>
      <c r="F1462" s="9"/>
      <c r="AG1462" s="44"/>
    </row>
    <row r="1463" spans="1:33" x14ac:dyDescent="0.25">
      <c r="A1463" s="31"/>
      <c r="B1463" s="32"/>
      <c r="C1463" s="33"/>
      <c r="E1463" s="9"/>
      <c r="F1463" s="9"/>
      <c r="AG1463" s="44"/>
    </row>
    <row r="1464" spans="1:33" x14ac:dyDescent="0.25">
      <c r="A1464" s="31"/>
      <c r="B1464" s="32"/>
      <c r="C1464" s="33"/>
      <c r="E1464" s="9"/>
      <c r="F1464" s="9"/>
      <c r="AG1464" s="44"/>
    </row>
    <row r="1465" spans="1:33" x14ac:dyDescent="0.25">
      <c r="A1465" s="31"/>
      <c r="B1465" s="32"/>
      <c r="C1465" s="33"/>
      <c r="E1465" s="9"/>
      <c r="F1465" s="9"/>
      <c r="AG1465" s="44"/>
    </row>
    <row r="1466" spans="1:33" x14ac:dyDescent="0.25">
      <c r="A1466" s="31"/>
      <c r="B1466" s="32"/>
      <c r="C1466" s="33"/>
      <c r="E1466" s="9"/>
      <c r="F1466" s="9"/>
      <c r="AG1466" s="44"/>
    </row>
    <row r="1467" spans="1:33" x14ac:dyDescent="0.25">
      <c r="A1467" s="31"/>
      <c r="B1467" s="32"/>
      <c r="C1467" s="33"/>
      <c r="E1467" s="9"/>
      <c r="F1467" s="9"/>
      <c r="AG1467" s="44"/>
    </row>
    <row r="1468" spans="1:33" x14ac:dyDescent="0.25">
      <c r="A1468" s="31"/>
      <c r="B1468" s="32"/>
      <c r="C1468" s="33"/>
      <c r="E1468" s="9"/>
      <c r="F1468" s="9"/>
      <c r="AG1468" s="44"/>
    </row>
    <row r="1469" spans="1:33" x14ac:dyDescent="0.25">
      <c r="A1469" s="31"/>
      <c r="B1469" s="32"/>
      <c r="C1469" s="33"/>
      <c r="E1469" s="9"/>
      <c r="F1469" s="9"/>
      <c r="AG1469" s="44"/>
    </row>
    <row r="1470" spans="1:33" x14ac:dyDescent="0.25">
      <c r="A1470" s="31"/>
      <c r="B1470" s="32"/>
      <c r="C1470" s="33"/>
      <c r="E1470" s="9"/>
      <c r="F1470" s="9"/>
      <c r="AG1470" s="44"/>
    </row>
    <row r="1471" spans="1:33" x14ac:dyDescent="0.25">
      <c r="A1471" s="31"/>
      <c r="B1471" s="32"/>
      <c r="C1471" s="33"/>
      <c r="E1471" s="9"/>
      <c r="F1471" s="9"/>
      <c r="AG1471" s="44"/>
    </row>
    <row r="1472" spans="1:33" x14ac:dyDescent="0.25">
      <c r="A1472" s="31"/>
      <c r="B1472" s="32"/>
      <c r="C1472" s="33"/>
      <c r="E1472" s="9"/>
      <c r="F1472" s="9"/>
      <c r="AG1472" s="44"/>
    </row>
    <row r="1473" spans="1:33" x14ac:dyDescent="0.25">
      <c r="A1473" s="31"/>
      <c r="B1473" s="32"/>
      <c r="C1473" s="33"/>
      <c r="E1473" s="9"/>
      <c r="F1473" s="9"/>
      <c r="AG1473" s="44"/>
    </row>
    <row r="1474" spans="1:33" x14ac:dyDescent="0.25">
      <c r="A1474" s="31"/>
      <c r="B1474" s="32"/>
      <c r="C1474" s="33"/>
      <c r="E1474" s="9"/>
      <c r="F1474" s="9"/>
      <c r="AG1474" s="44"/>
    </row>
    <row r="1475" spans="1:33" x14ac:dyDescent="0.25">
      <c r="A1475" s="31"/>
      <c r="B1475" s="32"/>
      <c r="C1475" s="33"/>
      <c r="E1475" s="9"/>
      <c r="F1475" s="9"/>
      <c r="AG1475" s="44"/>
    </row>
    <row r="1476" spans="1:33" x14ac:dyDescent="0.25">
      <c r="A1476" s="31"/>
      <c r="B1476" s="32"/>
      <c r="C1476" s="33"/>
      <c r="E1476" s="9"/>
      <c r="F1476" s="9"/>
      <c r="AG1476" s="44"/>
    </row>
    <row r="1477" spans="1:33" x14ac:dyDescent="0.25">
      <c r="A1477" s="31"/>
      <c r="B1477" s="32"/>
      <c r="C1477" s="33"/>
      <c r="E1477" s="9"/>
      <c r="F1477" s="9"/>
      <c r="AG1477" s="44"/>
    </row>
    <row r="1478" spans="1:33" x14ac:dyDescent="0.25">
      <c r="A1478" s="31"/>
      <c r="B1478" s="32"/>
      <c r="C1478" s="33"/>
      <c r="E1478" s="9"/>
      <c r="F1478" s="9"/>
      <c r="AG1478" s="44"/>
    </row>
    <row r="1479" spans="1:33" x14ac:dyDescent="0.25">
      <c r="A1479" s="31"/>
      <c r="B1479" s="32"/>
      <c r="C1479" s="33"/>
      <c r="E1479" s="9"/>
      <c r="F1479" s="9"/>
      <c r="AG1479" s="44"/>
    </row>
    <row r="1480" spans="1:33" x14ac:dyDescent="0.25">
      <c r="A1480" s="31"/>
      <c r="B1480" s="32"/>
      <c r="C1480" s="33"/>
      <c r="E1480" s="9"/>
      <c r="F1480" s="9"/>
      <c r="AG1480" s="44"/>
    </row>
    <row r="1481" spans="1:33" x14ac:dyDescent="0.25">
      <c r="A1481" s="31"/>
      <c r="B1481" s="32"/>
      <c r="C1481" s="33"/>
      <c r="E1481" s="9"/>
      <c r="F1481" s="9"/>
      <c r="AG1481" s="44"/>
    </row>
    <row r="1482" spans="1:33" x14ac:dyDescent="0.25">
      <c r="A1482" s="31"/>
      <c r="B1482" s="32"/>
      <c r="C1482" s="33"/>
      <c r="E1482" s="9"/>
      <c r="F1482" s="9"/>
      <c r="AG1482" s="44"/>
    </row>
    <row r="1483" spans="1:33" x14ac:dyDescent="0.25">
      <c r="A1483" s="31"/>
      <c r="B1483" s="32"/>
      <c r="C1483" s="33"/>
      <c r="E1483" s="9"/>
      <c r="F1483" s="9"/>
      <c r="AG1483" s="44"/>
    </row>
    <row r="1484" spans="1:33" x14ac:dyDescent="0.25">
      <c r="A1484" s="31"/>
      <c r="B1484" s="32"/>
      <c r="C1484" s="33"/>
      <c r="E1484" s="9"/>
      <c r="F1484" s="9"/>
      <c r="AG1484" s="44"/>
    </row>
    <row r="1485" spans="1:33" x14ac:dyDescent="0.25">
      <c r="A1485" s="31"/>
      <c r="B1485" s="32"/>
      <c r="C1485" s="33"/>
      <c r="E1485" s="9"/>
      <c r="F1485" s="9"/>
      <c r="AG1485" s="44"/>
    </row>
    <row r="1486" spans="1:33" x14ac:dyDescent="0.25">
      <c r="A1486" s="31"/>
      <c r="B1486" s="11"/>
      <c r="C1486" s="33"/>
      <c r="E1486" s="9"/>
      <c r="F1486" s="9"/>
      <c r="AG1486" s="44"/>
    </row>
    <row r="1487" spans="1:33" x14ac:dyDescent="0.25">
      <c r="A1487" s="31"/>
      <c r="B1487" s="11"/>
      <c r="C1487" s="33"/>
      <c r="E1487" s="9"/>
      <c r="F1487" s="9"/>
      <c r="AG1487" s="44"/>
    </row>
    <row r="1488" spans="1:33" x14ac:dyDescent="0.25">
      <c r="A1488" s="31"/>
      <c r="B1488" s="32"/>
      <c r="C1488" s="33"/>
      <c r="E1488" s="9"/>
      <c r="F1488" s="9"/>
      <c r="AG1488" s="44"/>
    </row>
    <row r="1489" spans="1:33" x14ac:dyDescent="0.25">
      <c r="A1489" s="31"/>
      <c r="B1489" s="32"/>
      <c r="C1489" s="33"/>
      <c r="E1489" s="9"/>
      <c r="F1489" s="9"/>
      <c r="AG1489" s="44"/>
    </row>
    <row r="1490" spans="1:33" x14ac:dyDescent="0.25">
      <c r="A1490" s="31"/>
      <c r="B1490" s="32"/>
      <c r="C1490" s="33"/>
      <c r="E1490" s="9"/>
      <c r="F1490" s="9"/>
      <c r="AG1490" s="44"/>
    </row>
    <row r="1491" spans="1:33" x14ac:dyDescent="0.25">
      <c r="A1491" s="31"/>
      <c r="B1491" s="32"/>
      <c r="C1491" s="33"/>
      <c r="E1491" s="9"/>
      <c r="F1491" s="9"/>
      <c r="AG1491" s="44"/>
    </row>
    <row r="1492" spans="1:33" x14ac:dyDescent="0.25">
      <c r="A1492" s="31"/>
      <c r="B1492" s="32"/>
      <c r="C1492" s="33"/>
      <c r="E1492" s="9"/>
      <c r="F1492" s="9"/>
      <c r="AG1492" s="44"/>
    </row>
    <row r="1493" spans="1:33" x14ac:dyDescent="0.25">
      <c r="A1493" s="31"/>
      <c r="B1493" s="32"/>
      <c r="C1493" s="33"/>
      <c r="E1493" s="9"/>
      <c r="F1493" s="9"/>
      <c r="AG1493" s="44"/>
    </row>
    <row r="1494" spans="1:33" x14ac:dyDescent="0.25">
      <c r="A1494" s="31"/>
      <c r="B1494" s="32"/>
      <c r="C1494" s="33"/>
      <c r="E1494" s="9"/>
      <c r="F1494" s="9"/>
      <c r="AG1494" s="44"/>
    </row>
    <row r="1495" spans="1:33" x14ac:dyDescent="0.25">
      <c r="A1495" s="31"/>
      <c r="B1495" s="32"/>
      <c r="C1495" s="33"/>
      <c r="E1495" s="9"/>
      <c r="F1495" s="9"/>
      <c r="AG1495" s="44"/>
    </row>
    <row r="1496" spans="1:33" x14ac:dyDescent="0.25">
      <c r="A1496" s="31"/>
      <c r="B1496" s="32"/>
      <c r="C1496" s="33"/>
      <c r="E1496" s="9"/>
      <c r="F1496" s="9"/>
      <c r="AG1496" s="44"/>
    </row>
    <row r="1497" spans="1:33" x14ac:dyDescent="0.25">
      <c r="A1497" s="31"/>
      <c r="B1497" s="32"/>
      <c r="C1497" s="33"/>
      <c r="E1497" s="9"/>
      <c r="F1497" s="9"/>
      <c r="AG1497" s="44"/>
    </row>
    <row r="1498" spans="1:33" x14ac:dyDescent="0.25">
      <c r="A1498" s="31"/>
      <c r="B1498" s="32"/>
      <c r="C1498" s="33"/>
      <c r="E1498" s="9"/>
      <c r="F1498" s="9"/>
      <c r="AG1498" s="44"/>
    </row>
    <row r="1499" spans="1:33" x14ac:dyDescent="0.25">
      <c r="A1499" s="31"/>
      <c r="B1499" s="32"/>
      <c r="C1499" s="33"/>
      <c r="E1499" s="9"/>
      <c r="F1499" s="9"/>
      <c r="AG1499" s="44"/>
    </row>
    <row r="1500" spans="1:33" x14ac:dyDescent="0.25">
      <c r="A1500" s="31"/>
      <c r="B1500" s="32"/>
      <c r="C1500" s="33"/>
      <c r="E1500" s="9"/>
      <c r="F1500" s="9"/>
      <c r="AG1500" s="44"/>
    </row>
    <row r="1501" spans="1:33" x14ac:dyDescent="0.25">
      <c r="A1501" s="31"/>
      <c r="B1501" s="32"/>
      <c r="C1501" s="33"/>
      <c r="E1501" s="9"/>
      <c r="F1501" s="9"/>
      <c r="AG1501" s="44"/>
    </row>
    <row r="1502" spans="1:33" x14ac:dyDescent="0.25">
      <c r="A1502" s="31"/>
      <c r="B1502" s="32"/>
      <c r="C1502" s="33"/>
      <c r="E1502" s="9"/>
      <c r="F1502" s="9"/>
      <c r="AG1502" s="44"/>
    </row>
    <row r="1503" spans="1:33" x14ac:dyDescent="0.25">
      <c r="A1503" s="31"/>
      <c r="B1503" s="32"/>
      <c r="C1503" s="33"/>
      <c r="E1503" s="9"/>
      <c r="F1503" s="9"/>
      <c r="AG1503" s="44"/>
    </row>
    <row r="1504" spans="1:33" x14ac:dyDescent="0.25">
      <c r="A1504" s="31"/>
      <c r="B1504" s="32"/>
      <c r="C1504" s="33"/>
      <c r="E1504" s="9"/>
      <c r="F1504" s="9"/>
      <c r="AG1504" s="44"/>
    </row>
    <row r="1505" spans="1:33" x14ac:dyDescent="0.25">
      <c r="A1505" s="31"/>
      <c r="B1505" s="32"/>
      <c r="C1505" s="33"/>
      <c r="E1505" s="9"/>
      <c r="F1505" s="9"/>
      <c r="AG1505" s="44"/>
    </row>
    <row r="1506" spans="1:33" x14ac:dyDescent="0.25">
      <c r="A1506" s="31"/>
      <c r="B1506" s="32"/>
      <c r="C1506" s="33"/>
      <c r="E1506" s="9"/>
      <c r="F1506" s="9"/>
      <c r="AG1506" s="44"/>
    </row>
    <row r="1507" spans="1:33" x14ac:dyDescent="0.25">
      <c r="A1507" s="31"/>
      <c r="B1507" s="32"/>
      <c r="C1507" s="33"/>
      <c r="E1507" s="9"/>
      <c r="F1507" s="9"/>
      <c r="AG1507" s="44"/>
    </row>
    <row r="1508" spans="1:33" x14ac:dyDescent="0.25">
      <c r="A1508" s="31"/>
      <c r="B1508" s="32"/>
      <c r="C1508" s="33"/>
      <c r="E1508" s="9"/>
      <c r="F1508" s="9"/>
      <c r="AG1508" s="44"/>
    </row>
    <row r="1509" spans="1:33" x14ac:dyDescent="0.25">
      <c r="A1509" s="31"/>
      <c r="B1509" s="32"/>
      <c r="C1509" s="33"/>
      <c r="E1509" s="9"/>
      <c r="F1509" s="9"/>
      <c r="AG1509" s="44"/>
    </row>
    <row r="1510" spans="1:33" x14ac:dyDescent="0.25">
      <c r="A1510" s="31"/>
      <c r="B1510" s="32"/>
      <c r="C1510" s="33"/>
      <c r="E1510" s="9"/>
      <c r="F1510" s="9"/>
      <c r="AG1510" s="44"/>
    </row>
    <row r="1511" spans="1:33" x14ac:dyDescent="0.25">
      <c r="A1511" s="31"/>
      <c r="B1511" s="32"/>
      <c r="C1511" s="33"/>
      <c r="E1511" s="9"/>
      <c r="F1511" s="9"/>
      <c r="AG1511" s="44"/>
    </row>
    <row r="1512" spans="1:33" x14ac:dyDescent="0.25">
      <c r="A1512" s="31"/>
      <c r="B1512" s="32"/>
      <c r="C1512" s="33"/>
      <c r="E1512" s="9"/>
      <c r="F1512" s="9"/>
      <c r="AG1512" s="44"/>
    </row>
    <row r="1513" spans="1:33" x14ac:dyDescent="0.25">
      <c r="A1513" s="31"/>
      <c r="B1513" s="32"/>
      <c r="C1513" s="33"/>
      <c r="E1513" s="9"/>
      <c r="F1513" s="9"/>
      <c r="AG1513" s="44"/>
    </row>
    <row r="1514" spans="1:33" x14ac:dyDescent="0.25">
      <c r="A1514" s="31"/>
      <c r="B1514" s="32"/>
      <c r="C1514" s="33"/>
      <c r="E1514" s="9"/>
      <c r="F1514" s="9"/>
      <c r="AG1514" s="44"/>
    </row>
    <row r="1515" spans="1:33" x14ac:dyDescent="0.25">
      <c r="A1515" s="31"/>
      <c r="B1515" s="32"/>
      <c r="C1515" s="33"/>
      <c r="E1515" s="9"/>
      <c r="F1515" s="9"/>
      <c r="AG1515" s="44"/>
    </row>
    <row r="1516" spans="1:33" x14ac:dyDescent="0.25">
      <c r="A1516" s="31"/>
      <c r="B1516" s="32"/>
      <c r="C1516" s="33"/>
      <c r="E1516" s="9"/>
      <c r="F1516" s="9"/>
      <c r="AG1516" s="44"/>
    </row>
    <row r="1517" spans="1:33" x14ac:dyDescent="0.25">
      <c r="A1517" s="31"/>
      <c r="B1517" s="32"/>
      <c r="C1517" s="33"/>
      <c r="E1517" s="9"/>
      <c r="F1517" s="9"/>
      <c r="AG1517" s="44"/>
    </row>
    <row r="1518" spans="1:33" x14ac:dyDescent="0.25">
      <c r="A1518" s="31"/>
      <c r="B1518" s="11"/>
      <c r="C1518" s="33"/>
      <c r="E1518" s="9"/>
      <c r="F1518" s="9"/>
      <c r="AG1518" s="44"/>
    </row>
    <row r="1519" spans="1:33" x14ac:dyDescent="0.25">
      <c r="A1519" s="31"/>
      <c r="B1519" s="11"/>
      <c r="C1519" s="33"/>
      <c r="E1519" s="9"/>
      <c r="F1519" s="9"/>
      <c r="AG1519" s="44"/>
    </row>
    <row r="1520" spans="1:33" x14ac:dyDescent="0.25">
      <c r="A1520" s="31"/>
      <c r="B1520" s="32"/>
      <c r="C1520" s="33"/>
      <c r="E1520" s="9"/>
      <c r="F1520" s="9"/>
      <c r="AG1520" s="44"/>
    </row>
    <row r="1521" spans="1:33" x14ac:dyDescent="0.25">
      <c r="A1521" s="31"/>
      <c r="B1521" s="32"/>
      <c r="C1521" s="33"/>
      <c r="E1521" s="9"/>
      <c r="F1521" s="9"/>
      <c r="AG1521" s="44"/>
    </row>
    <row r="1522" spans="1:33" x14ac:dyDescent="0.25">
      <c r="A1522" s="31"/>
      <c r="B1522" s="32"/>
      <c r="C1522" s="33"/>
      <c r="E1522" s="9"/>
      <c r="F1522" s="9"/>
      <c r="AG1522" s="44"/>
    </row>
    <row r="1523" spans="1:33" x14ac:dyDescent="0.25">
      <c r="A1523" s="31"/>
      <c r="B1523" s="32"/>
      <c r="C1523" s="33"/>
      <c r="E1523" s="9"/>
      <c r="F1523" s="9"/>
      <c r="AG1523" s="44"/>
    </row>
    <row r="1524" spans="1:33" x14ac:dyDescent="0.25">
      <c r="A1524" s="31"/>
      <c r="B1524" s="32"/>
      <c r="C1524" s="33"/>
      <c r="E1524" s="9"/>
      <c r="F1524" s="9"/>
      <c r="AG1524" s="44"/>
    </row>
    <row r="1525" spans="1:33" x14ac:dyDescent="0.25">
      <c r="A1525" s="31"/>
      <c r="B1525" s="32"/>
      <c r="C1525" s="33"/>
      <c r="E1525" s="9"/>
      <c r="F1525" s="9"/>
      <c r="AG1525" s="44"/>
    </row>
    <row r="1526" spans="1:33" x14ac:dyDescent="0.25">
      <c r="A1526" s="31"/>
      <c r="B1526" s="32"/>
      <c r="C1526" s="33"/>
      <c r="E1526" s="9"/>
      <c r="F1526" s="9"/>
      <c r="AG1526" s="44"/>
    </row>
    <row r="1527" spans="1:33" x14ac:dyDescent="0.25">
      <c r="A1527" s="31"/>
      <c r="B1527" s="32"/>
      <c r="C1527" s="33"/>
      <c r="E1527" s="9"/>
      <c r="F1527" s="9"/>
      <c r="AG1527" s="44"/>
    </row>
    <row r="1528" spans="1:33" x14ac:dyDescent="0.25">
      <c r="A1528" s="31"/>
      <c r="B1528" s="32"/>
      <c r="C1528" s="33"/>
      <c r="E1528" s="9"/>
      <c r="F1528" s="9"/>
      <c r="AG1528" s="44"/>
    </row>
    <row r="1529" spans="1:33" x14ac:dyDescent="0.25">
      <c r="A1529" s="31"/>
      <c r="B1529" s="32"/>
      <c r="C1529" s="33"/>
      <c r="E1529" s="9"/>
      <c r="F1529" s="9"/>
      <c r="AG1529" s="44"/>
    </row>
    <row r="1530" spans="1:33" x14ac:dyDescent="0.25">
      <c r="A1530" s="31"/>
      <c r="B1530" s="32"/>
      <c r="C1530" s="33"/>
      <c r="E1530" s="9"/>
      <c r="F1530" s="9"/>
      <c r="AG1530" s="44"/>
    </row>
    <row r="1531" spans="1:33" x14ac:dyDescent="0.25">
      <c r="A1531" s="31"/>
      <c r="B1531" s="32"/>
      <c r="C1531" s="33"/>
      <c r="E1531" s="9"/>
      <c r="F1531" s="9"/>
      <c r="AG1531" s="44"/>
    </row>
    <row r="1532" spans="1:33" x14ac:dyDescent="0.25">
      <c r="A1532" s="31"/>
      <c r="B1532" s="32"/>
      <c r="C1532" s="33"/>
      <c r="E1532" s="9"/>
      <c r="F1532" s="9"/>
      <c r="AG1532" s="44"/>
    </row>
    <row r="1533" spans="1:33" x14ac:dyDescent="0.25">
      <c r="A1533" s="31"/>
      <c r="B1533" s="32"/>
      <c r="C1533" s="33"/>
      <c r="E1533" s="9"/>
      <c r="F1533" s="9"/>
      <c r="AG1533" s="44"/>
    </row>
    <row r="1534" spans="1:33" x14ac:dyDescent="0.25">
      <c r="A1534" s="31"/>
      <c r="B1534" s="32"/>
      <c r="C1534" s="33"/>
      <c r="E1534" s="9"/>
      <c r="F1534" s="9"/>
      <c r="AG1534" s="44"/>
    </row>
    <row r="1535" spans="1:33" x14ac:dyDescent="0.25">
      <c r="A1535" s="31"/>
      <c r="B1535" s="32"/>
      <c r="C1535" s="33"/>
      <c r="E1535" s="9"/>
      <c r="F1535" s="9"/>
      <c r="AG1535" s="44"/>
    </row>
    <row r="1536" spans="1:33" x14ac:dyDescent="0.25">
      <c r="A1536" s="31"/>
      <c r="B1536" s="32"/>
      <c r="C1536" s="33"/>
      <c r="E1536" s="9"/>
      <c r="F1536" s="9"/>
      <c r="AG1536" s="44"/>
    </row>
    <row r="1537" spans="1:33" x14ac:dyDescent="0.25">
      <c r="A1537" s="31"/>
      <c r="B1537" s="32"/>
      <c r="C1537" s="33"/>
      <c r="E1537" s="9"/>
      <c r="F1537" s="9"/>
      <c r="AG1537" s="44"/>
    </row>
    <row r="1538" spans="1:33" x14ac:dyDescent="0.25">
      <c r="A1538" s="31"/>
      <c r="B1538" s="32"/>
      <c r="C1538" s="33"/>
      <c r="E1538" s="9"/>
      <c r="F1538" s="9"/>
      <c r="AG1538" s="44"/>
    </row>
    <row r="1539" spans="1:33" x14ac:dyDescent="0.25">
      <c r="A1539" s="31"/>
      <c r="B1539" s="32"/>
      <c r="C1539" s="33"/>
      <c r="E1539" s="9"/>
      <c r="F1539" s="9"/>
      <c r="AG1539" s="44"/>
    </row>
    <row r="1540" spans="1:33" x14ac:dyDescent="0.25">
      <c r="A1540" s="31"/>
      <c r="B1540" s="32"/>
      <c r="C1540" s="33"/>
      <c r="E1540" s="9"/>
      <c r="F1540" s="9"/>
      <c r="AG1540" s="44"/>
    </row>
    <row r="1541" spans="1:33" x14ac:dyDescent="0.25">
      <c r="A1541" s="31"/>
      <c r="B1541" s="32"/>
      <c r="C1541" s="33"/>
      <c r="E1541" s="9"/>
      <c r="F1541" s="9"/>
      <c r="AG1541" s="44"/>
    </row>
    <row r="1542" spans="1:33" x14ac:dyDescent="0.25">
      <c r="A1542" s="31"/>
      <c r="B1542" s="32"/>
      <c r="C1542" s="33"/>
      <c r="E1542" s="9"/>
      <c r="F1542" s="9"/>
      <c r="AG1542" s="44"/>
    </row>
    <row r="1543" spans="1:33" x14ac:dyDescent="0.25">
      <c r="A1543" s="31"/>
      <c r="B1543" s="32"/>
      <c r="C1543" s="33"/>
      <c r="E1543" s="9"/>
      <c r="F1543" s="9"/>
      <c r="AG1543" s="44"/>
    </row>
    <row r="1544" spans="1:33" x14ac:dyDescent="0.25">
      <c r="A1544" s="31"/>
      <c r="B1544" s="32"/>
      <c r="C1544" s="33"/>
      <c r="E1544" s="9"/>
      <c r="F1544" s="9"/>
      <c r="AG1544" s="44"/>
    </row>
    <row r="1545" spans="1:33" x14ac:dyDescent="0.25">
      <c r="A1545" s="31"/>
      <c r="B1545" s="32"/>
      <c r="C1545" s="33"/>
      <c r="E1545" s="9"/>
      <c r="F1545" s="9"/>
      <c r="AG1545" s="44"/>
    </row>
    <row r="1546" spans="1:33" x14ac:dyDescent="0.25">
      <c r="B1546" s="11"/>
      <c r="C1546" s="33"/>
      <c r="E1546" s="9"/>
      <c r="F1546" s="9"/>
      <c r="AG1546" s="44"/>
    </row>
    <row r="1547" spans="1:33" x14ac:dyDescent="0.25">
      <c r="B1547" s="11"/>
      <c r="C1547" s="33"/>
      <c r="E1547" s="9"/>
      <c r="F1547" s="9"/>
      <c r="AG1547" s="44"/>
    </row>
    <row r="1548" spans="1:33" x14ac:dyDescent="0.25">
      <c r="A1548" s="31"/>
      <c r="B1548" s="32"/>
      <c r="C1548" s="33"/>
      <c r="E1548" s="9"/>
      <c r="F1548" s="9"/>
      <c r="AG1548" s="44"/>
    </row>
    <row r="1549" spans="1:33" x14ac:dyDescent="0.25">
      <c r="A1549" s="31"/>
      <c r="B1549" s="32"/>
      <c r="C1549" s="33"/>
      <c r="E1549" s="9"/>
      <c r="F1549" s="9"/>
      <c r="AG1549" s="44"/>
    </row>
    <row r="1550" spans="1:33" x14ac:dyDescent="0.25">
      <c r="A1550" s="31"/>
      <c r="B1550" s="11"/>
      <c r="C1550" s="33"/>
      <c r="E1550" s="9"/>
      <c r="F1550" s="9"/>
      <c r="AG1550" s="44"/>
    </row>
    <row r="1551" spans="1:33" x14ac:dyDescent="0.25">
      <c r="A1551" s="31"/>
      <c r="B1551" s="11"/>
      <c r="C1551" s="33"/>
      <c r="E1551" s="9"/>
      <c r="F1551" s="9"/>
      <c r="AG1551" s="44"/>
    </row>
    <row r="1552" spans="1:33" x14ac:dyDescent="0.25">
      <c r="A1552" s="31"/>
      <c r="B1552" s="32"/>
      <c r="C1552" s="33"/>
      <c r="E1552" s="9"/>
      <c r="F1552" s="9"/>
      <c r="AG1552" s="44"/>
    </row>
    <row r="1553" spans="1:33" x14ac:dyDescent="0.25">
      <c r="A1553" s="31"/>
      <c r="B1553" s="32"/>
      <c r="C1553" s="33"/>
      <c r="E1553" s="9"/>
      <c r="F1553" s="9"/>
      <c r="AG1553" s="44"/>
    </row>
    <row r="1554" spans="1:33" x14ac:dyDescent="0.25">
      <c r="A1554" s="31"/>
      <c r="B1554" s="32"/>
      <c r="C1554" s="33"/>
      <c r="E1554" s="9"/>
      <c r="F1554" s="9"/>
      <c r="AG1554" s="44"/>
    </row>
    <row r="1555" spans="1:33" x14ac:dyDescent="0.25">
      <c r="A1555" s="31"/>
      <c r="B1555" s="32"/>
      <c r="C1555" s="33"/>
      <c r="E1555" s="9"/>
      <c r="F1555" s="9"/>
      <c r="AG1555" s="44"/>
    </row>
    <row r="1556" spans="1:33" x14ac:dyDescent="0.25">
      <c r="E1556" s="9"/>
      <c r="F1556" s="9"/>
    </row>
    <row r="1557" spans="1:33" x14ac:dyDescent="0.25">
      <c r="E1557" s="9"/>
      <c r="F1557" s="9"/>
    </row>
    <row r="1558" spans="1:33" x14ac:dyDescent="0.25">
      <c r="E1558" s="9"/>
      <c r="F1558" s="9"/>
    </row>
    <row r="1559" spans="1:33" x14ac:dyDescent="0.25">
      <c r="E1559" s="9"/>
      <c r="F1559" s="9"/>
    </row>
    <row r="1560" spans="1:33" x14ac:dyDescent="0.25">
      <c r="E1560" s="9"/>
      <c r="F1560" s="9"/>
    </row>
    <row r="1561" spans="1:33" x14ac:dyDescent="0.25">
      <c r="E1561" s="9"/>
      <c r="F1561" s="9"/>
    </row>
    <row r="1562" spans="1:33" x14ac:dyDescent="0.25">
      <c r="E1562" s="9"/>
      <c r="F1562" s="9"/>
    </row>
    <row r="1563" spans="1:33" x14ac:dyDescent="0.25">
      <c r="E1563" s="9"/>
      <c r="F1563" s="9"/>
    </row>
    <row r="1564" spans="1:33" x14ac:dyDescent="0.25">
      <c r="E1564" s="9"/>
      <c r="F1564" s="9"/>
    </row>
    <row r="1565" spans="1:33" x14ac:dyDescent="0.25">
      <c r="E1565" s="9"/>
      <c r="F1565" s="9"/>
    </row>
    <row r="1566" spans="1:33" x14ac:dyDescent="0.25">
      <c r="E1566" s="9"/>
      <c r="F1566" s="9"/>
    </row>
    <row r="1567" spans="1:33" x14ac:dyDescent="0.25">
      <c r="E1567" s="9"/>
      <c r="F1567" s="9"/>
    </row>
    <row r="1568" spans="1:33" x14ac:dyDescent="0.25">
      <c r="E1568" s="9"/>
      <c r="F1568" s="9"/>
    </row>
    <row r="1569" spans="5:6" x14ac:dyDescent="0.25">
      <c r="E1569" s="9"/>
      <c r="F1569" s="9"/>
    </row>
    <row r="1570" spans="5:6" x14ac:dyDescent="0.25">
      <c r="E1570" s="9"/>
      <c r="F1570" s="9"/>
    </row>
    <row r="1571" spans="5:6" x14ac:dyDescent="0.25">
      <c r="E1571" s="9"/>
      <c r="F1571" s="9"/>
    </row>
    <row r="1572" spans="5:6" x14ac:dyDescent="0.25">
      <c r="E1572" s="9"/>
      <c r="F1572" s="9"/>
    </row>
    <row r="1573" spans="5:6" x14ac:dyDescent="0.25">
      <c r="E1573" s="9"/>
      <c r="F1573" s="9"/>
    </row>
    <row r="1574" spans="5:6" x14ac:dyDescent="0.25">
      <c r="E1574" s="9"/>
      <c r="F1574" s="9"/>
    </row>
    <row r="1575" spans="5:6" x14ac:dyDescent="0.25">
      <c r="E1575" s="9"/>
      <c r="F1575" s="9"/>
    </row>
    <row r="1576" spans="5:6" x14ac:dyDescent="0.25">
      <c r="E1576" s="9"/>
      <c r="F1576" s="9"/>
    </row>
    <row r="1577" spans="5:6" x14ac:dyDescent="0.25">
      <c r="E1577" s="9"/>
      <c r="F1577" s="9"/>
    </row>
    <row r="1578" spans="5:6" x14ac:dyDescent="0.25">
      <c r="E1578" s="9"/>
      <c r="F1578" s="9"/>
    </row>
    <row r="1579" spans="5:6" x14ac:dyDescent="0.25">
      <c r="E1579" s="9"/>
      <c r="F1579" s="9"/>
    </row>
    <row r="1580" spans="5:6" x14ac:dyDescent="0.25">
      <c r="E1580" s="9"/>
      <c r="F1580" s="9"/>
    </row>
    <row r="1581" spans="5:6" x14ac:dyDescent="0.25">
      <c r="E1581" s="9"/>
      <c r="F1581" s="9"/>
    </row>
    <row r="1582" spans="5:6" x14ac:dyDescent="0.25">
      <c r="E1582" s="9"/>
      <c r="F1582" s="9"/>
    </row>
    <row r="1583" spans="5:6" x14ac:dyDescent="0.25">
      <c r="E1583" s="9"/>
      <c r="F1583" s="9"/>
    </row>
    <row r="1584" spans="5:6" x14ac:dyDescent="0.25">
      <c r="E1584" s="9"/>
      <c r="F1584" s="9"/>
    </row>
    <row r="1585" spans="5:6" x14ac:dyDescent="0.25">
      <c r="E1585" s="9"/>
      <c r="F1585" s="9"/>
    </row>
    <row r="1586" spans="5:6" x14ac:dyDescent="0.25">
      <c r="E1586" s="9"/>
      <c r="F1586" s="9"/>
    </row>
    <row r="1587" spans="5:6" x14ac:dyDescent="0.25">
      <c r="E1587" s="9"/>
      <c r="F1587" s="9"/>
    </row>
    <row r="1588" spans="5:6" x14ac:dyDescent="0.25">
      <c r="E1588" s="9"/>
      <c r="F1588" s="9"/>
    </row>
    <row r="1589" spans="5:6" x14ac:dyDescent="0.25">
      <c r="E1589" s="9"/>
      <c r="F1589" s="9"/>
    </row>
    <row r="1590" spans="5:6" x14ac:dyDescent="0.25">
      <c r="E1590" s="9"/>
      <c r="F1590" s="9"/>
    </row>
    <row r="1591" spans="5:6" x14ac:dyDescent="0.25">
      <c r="E1591" s="9"/>
      <c r="F1591" s="9"/>
    </row>
    <row r="1592" spans="5:6" x14ac:dyDescent="0.25">
      <c r="E1592" s="9"/>
      <c r="F1592" s="9"/>
    </row>
    <row r="1593" spans="5:6" x14ac:dyDescent="0.25">
      <c r="E1593" s="9"/>
      <c r="F1593" s="9"/>
    </row>
    <row r="1594" spans="5:6" x14ac:dyDescent="0.25">
      <c r="E1594" s="9"/>
      <c r="F1594" s="9"/>
    </row>
    <row r="1595" spans="5:6" x14ac:dyDescent="0.25">
      <c r="E1595" s="9"/>
      <c r="F1595" s="9"/>
    </row>
    <row r="1596" spans="5:6" x14ac:dyDescent="0.25">
      <c r="E1596" s="9"/>
      <c r="F1596" s="9"/>
    </row>
    <row r="1597" spans="5:6" x14ac:dyDescent="0.25">
      <c r="E1597" s="9"/>
      <c r="F1597" s="9"/>
    </row>
    <row r="1598" spans="5:6" x14ac:dyDescent="0.25">
      <c r="E1598" s="9"/>
      <c r="F1598" s="9"/>
    </row>
    <row r="1599" spans="5:6" x14ac:dyDescent="0.25">
      <c r="E1599" s="9"/>
      <c r="F1599" s="9"/>
    </row>
    <row r="1600" spans="5:6" x14ac:dyDescent="0.25">
      <c r="E1600" s="9"/>
      <c r="F1600" s="9"/>
    </row>
    <row r="1601" spans="5:6" x14ac:dyDescent="0.25">
      <c r="E1601" s="9"/>
      <c r="F1601" s="9"/>
    </row>
    <row r="1602" spans="5:6" x14ac:dyDescent="0.25">
      <c r="E1602" s="9"/>
      <c r="F1602" s="9"/>
    </row>
    <row r="1603" spans="5:6" x14ac:dyDescent="0.25">
      <c r="E1603" s="9"/>
      <c r="F1603" s="9"/>
    </row>
    <row r="1604" spans="5:6" x14ac:dyDescent="0.25">
      <c r="E1604" s="9"/>
      <c r="F1604" s="9"/>
    </row>
    <row r="1605" spans="5:6" x14ac:dyDescent="0.25">
      <c r="E1605" s="9"/>
      <c r="F1605" s="9"/>
    </row>
    <row r="1606" spans="5:6" x14ac:dyDescent="0.25">
      <c r="E1606" s="9"/>
      <c r="F1606" s="9"/>
    </row>
    <row r="1607" spans="5:6" x14ac:dyDescent="0.25">
      <c r="E1607" s="9"/>
      <c r="F1607" s="9"/>
    </row>
    <row r="1608" spans="5:6" x14ac:dyDescent="0.25">
      <c r="E1608" s="9"/>
      <c r="F1608" s="9"/>
    </row>
    <row r="1609" spans="5:6" x14ac:dyDescent="0.25">
      <c r="E1609" s="9"/>
      <c r="F1609" s="9"/>
    </row>
    <row r="1610" spans="5:6" x14ac:dyDescent="0.25">
      <c r="E1610" s="9"/>
      <c r="F1610" s="9"/>
    </row>
    <row r="1611" spans="5:6" x14ac:dyDescent="0.25">
      <c r="E1611" s="9"/>
      <c r="F1611" s="9"/>
    </row>
    <row r="1612" spans="5:6" x14ac:dyDescent="0.25">
      <c r="E1612" s="9"/>
      <c r="F1612" s="9"/>
    </row>
    <row r="1613" spans="5:6" x14ac:dyDescent="0.25">
      <c r="E1613" s="9"/>
      <c r="F1613" s="9"/>
    </row>
    <row r="1614" spans="5:6" x14ac:dyDescent="0.25">
      <c r="E1614" s="9"/>
      <c r="F1614" s="9"/>
    </row>
    <row r="1615" spans="5:6" x14ac:dyDescent="0.25">
      <c r="E1615" s="9"/>
      <c r="F1615" s="9"/>
    </row>
    <row r="1616" spans="5:6" x14ac:dyDescent="0.25">
      <c r="E1616" s="9"/>
      <c r="F1616" s="9"/>
    </row>
    <row r="1617" spans="5:6" x14ac:dyDescent="0.25">
      <c r="E1617" s="9"/>
      <c r="F1617" s="9"/>
    </row>
    <row r="1618" spans="5:6" x14ac:dyDescent="0.25">
      <c r="E1618" s="9"/>
      <c r="F1618" s="9"/>
    </row>
    <row r="1619" spans="5:6" x14ac:dyDescent="0.25">
      <c r="E1619" s="9"/>
      <c r="F1619" s="9"/>
    </row>
    <row r="1620" spans="5:6" x14ac:dyDescent="0.25">
      <c r="E1620" s="9"/>
      <c r="F1620" s="9"/>
    </row>
    <row r="1621" spans="5:6" x14ac:dyDescent="0.25">
      <c r="E1621" s="9"/>
      <c r="F1621" s="9"/>
    </row>
    <row r="1622" spans="5:6" x14ac:dyDescent="0.25">
      <c r="E1622" s="9"/>
      <c r="F1622" s="9"/>
    </row>
    <row r="1623" spans="5:6" x14ac:dyDescent="0.25">
      <c r="E1623" s="9"/>
      <c r="F1623" s="9"/>
    </row>
    <row r="1624" spans="5:6" x14ac:dyDescent="0.25">
      <c r="E1624" s="9"/>
      <c r="F1624" s="9"/>
    </row>
    <row r="1625" spans="5:6" x14ac:dyDescent="0.25">
      <c r="E1625" s="9"/>
      <c r="F1625" s="9"/>
    </row>
    <row r="1626" spans="5:6" x14ac:dyDescent="0.25">
      <c r="E1626" s="9"/>
      <c r="F1626" s="9"/>
    </row>
    <row r="1627" spans="5:6" x14ac:dyDescent="0.25">
      <c r="E1627" s="9"/>
      <c r="F1627" s="9"/>
    </row>
    <row r="1628" spans="5:6" x14ac:dyDescent="0.25">
      <c r="E1628" s="9"/>
      <c r="F1628" s="9"/>
    </row>
    <row r="1629" spans="5:6" x14ac:dyDescent="0.25">
      <c r="E1629" s="9"/>
      <c r="F1629" s="9"/>
    </row>
    <row r="1630" spans="5:6" x14ac:dyDescent="0.25">
      <c r="E1630" s="9"/>
      <c r="F1630" s="9"/>
    </row>
    <row r="1631" spans="5:6" x14ac:dyDescent="0.25">
      <c r="E1631" s="9"/>
      <c r="F1631" s="9"/>
    </row>
    <row r="1632" spans="5:6" x14ac:dyDescent="0.25">
      <c r="E1632" s="9"/>
      <c r="F1632" s="9"/>
    </row>
    <row r="1633" spans="5:6" x14ac:dyDescent="0.25">
      <c r="E1633" s="9"/>
      <c r="F1633" s="9"/>
    </row>
    <row r="1634" spans="5:6" x14ac:dyDescent="0.25">
      <c r="E1634" s="9"/>
      <c r="F1634" s="9"/>
    </row>
    <row r="1635" spans="5:6" x14ac:dyDescent="0.25">
      <c r="E1635" s="9"/>
      <c r="F1635" s="9"/>
    </row>
    <row r="1636" spans="5:6" x14ac:dyDescent="0.25">
      <c r="E1636" s="9"/>
      <c r="F1636" s="9"/>
    </row>
    <row r="1637" spans="5:6" x14ac:dyDescent="0.25">
      <c r="E1637" s="9"/>
      <c r="F1637" s="9"/>
    </row>
    <row r="1638" spans="5:6" x14ac:dyDescent="0.25">
      <c r="E1638" s="9"/>
      <c r="F1638" s="9"/>
    </row>
    <row r="1639" spans="5:6" x14ac:dyDescent="0.25">
      <c r="E1639" s="9"/>
      <c r="F1639" s="9"/>
    </row>
    <row r="1640" spans="5:6" x14ac:dyDescent="0.25">
      <c r="E1640" s="9"/>
      <c r="F1640" s="9"/>
    </row>
    <row r="1641" spans="5:6" x14ac:dyDescent="0.25">
      <c r="E1641" s="9"/>
      <c r="F1641" s="9"/>
    </row>
    <row r="1642" spans="5:6" x14ac:dyDescent="0.25">
      <c r="E1642" s="9"/>
      <c r="F1642" s="9"/>
    </row>
    <row r="1643" spans="5:6" x14ac:dyDescent="0.25">
      <c r="E1643" s="9"/>
      <c r="F1643" s="9"/>
    </row>
    <row r="1644" spans="5:6" x14ac:dyDescent="0.25">
      <c r="E1644" s="9"/>
      <c r="F1644" s="9"/>
    </row>
    <row r="1645" spans="5:6" x14ac:dyDescent="0.25">
      <c r="E1645" s="9"/>
      <c r="F1645" s="9"/>
    </row>
    <row r="1646" spans="5:6" x14ac:dyDescent="0.25">
      <c r="E1646" s="9"/>
      <c r="F1646" s="9"/>
    </row>
    <row r="1647" spans="5:6" x14ac:dyDescent="0.25">
      <c r="E1647" s="9"/>
      <c r="F1647" s="9"/>
    </row>
    <row r="1648" spans="5:6" x14ac:dyDescent="0.25">
      <c r="E1648" s="9"/>
      <c r="F1648" s="9"/>
    </row>
    <row r="1649" spans="5:6" x14ac:dyDescent="0.25">
      <c r="E1649" s="9"/>
      <c r="F1649" s="9"/>
    </row>
    <row r="1650" spans="5:6" x14ac:dyDescent="0.25">
      <c r="E1650" s="9"/>
      <c r="F1650" s="9"/>
    </row>
    <row r="1651" spans="5:6" x14ac:dyDescent="0.25">
      <c r="E1651" s="9"/>
      <c r="F1651" s="9"/>
    </row>
    <row r="1652" spans="5:6" x14ac:dyDescent="0.25">
      <c r="E1652" s="9"/>
      <c r="F1652" s="9"/>
    </row>
    <row r="1653" spans="5:6" x14ac:dyDescent="0.25">
      <c r="E1653" s="9"/>
      <c r="F1653" s="9"/>
    </row>
    <row r="1654" spans="5:6" x14ac:dyDescent="0.25">
      <c r="E1654" s="9"/>
      <c r="F1654" s="9"/>
    </row>
    <row r="1655" spans="5:6" x14ac:dyDescent="0.25">
      <c r="E1655" s="9"/>
      <c r="F1655" s="9"/>
    </row>
    <row r="1656" spans="5:6" x14ac:dyDescent="0.25">
      <c r="E1656" s="9"/>
      <c r="F1656" s="9"/>
    </row>
    <row r="1657" spans="5:6" x14ac:dyDescent="0.25">
      <c r="E1657" s="9"/>
      <c r="F1657" s="9"/>
    </row>
    <row r="1658" spans="5:6" x14ac:dyDescent="0.25">
      <c r="E1658" s="9"/>
      <c r="F1658" s="9"/>
    </row>
    <row r="1659" spans="5:6" x14ac:dyDescent="0.25">
      <c r="E1659" s="9"/>
      <c r="F1659" s="9"/>
    </row>
    <row r="1660" spans="5:6" x14ac:dyDescent="0.25">
      <c r="E1660" s="9"/>
      <c r="F1660" s="9"/>
    </row>
    <row r="1661" spans="5:6" x14ac:dyDescent="0.25">
      <c r="E1661" s="9"/>
      <c r="F1661" s="9"/>
    </row>
    <row r="1662" spans="5:6" x14ac:dyDescent="0.25">
      <c r="E1662" s="9"/>
      <c r="F1662" s="9"/>
    </row>
    <row r="1663" spans="5:6" x14ac:dyDescent="0.25">
      <c r="E1663" s="9"/>
      <c r="F1663" s="9"/>
    </row>
    <row r="1664" spans="5:6" x14ac:dyDescent="0.25">
      <c r="E1664" s="9"/>
      <c r="F1664" s="9"/>
    </row>
    <row r="1665" spans="5:6" x14ac:dyDescent="0.25">
      <c r="E1665" s="9"/>
      <c r="F1665" s="9"/>
    </row>
    <row r="1666" spans="5:6" x14ac:dyDescent="0.25">
      <c r="E1666" s="9"/>
      <c r="F1666" s="9"/>
    </row>
    <row r="1667" spans="5:6" x14ac:dyDescent="0.25">
      <c r="E1667" s="9"/>
      <c r="F1667" s="9"/>
    </row>
    <row r="1668" spans="5:6" x14ac:dyDescent="0.25">
      <c r="E1668" s="9"/>
      <c r="F1668" s="9"/>
    </row>
    <row r="1669" spans="5:6" x14ac:dyDescent="0.25">
      <c r="E1669" s="9"/>
      <c r="F1669" s="9"/>
    </row>
    <row r="1670" spans="5:6" x14ac:dyDescent="0.25">
      <c r="E1670" s="9"/>
      <c r="F1670" s="9"/>
    </row>
    <row r="1671" spans="5:6" x14ac:dyDescent="0.25">
      <c r="E1671" s="9"/>
      <c r="F1671" s="9"/>
    </row>
    <row r="1672" spans="5:6" x14ac:dyDescent="0.25">
      <c r="E1672" s="9"/>
      <c r="F1672" s="9"/>
    </row>
    <row r="1673" spans="5:6" x14ac:dyDescent="0.25">
      <c r="E1673" s="9"/>
      <c r="F1673" s="9"/>
    </row>
    <row r="1674" spans="5:6" x14ac:dyDescent="0.25">
      <c r="E1674" s="9"/>
      <c r="F1674" s="9"/>
    </row>
    <row r="1675" spans="5:6" x14ac:dyDescent="0.25">
      <c r="E1675" s="9"/>
      <c r="F1675" s="9"/>
    </row>
    <row r="1676" spans="5:6" x14ac:dyDescent="0.25">
      <c r="E1676" s="9"/>
      <c r="F1676" s="9"/>
    </row>
    <row r="1677" spans="5:6" x14ac:dyDescent="0.25">
      <c r="E1677" s="9"/>
      <c r="F1677" s="9"/>
    </row>
    <row r="1678" spans="5:6" x14ac:dyDescent="0.25">
      <c r="E1678" s="9"/>
      <c r="F1678" s="9"/>
    </row>
    <row r="1679" spans="5:6" x14ac:dyDescent="0.25">
      <c r="E1679" s="9"/>
      <c r="F1679" s="9"/>
    </row>
    <row r="1680" spans="5:6" x14ac:dyDescent="0.25">
      <c r="E1680" s="9"/>
      <c r="F1680" s="9"/>
    </row>
    <row r="1681" spans="5:6" x14ac:dyDescent="0.25">
      <c r="E1681" s="9"/>
      <c r="F1681" s="9"/>
    </row>
    <row r="1682" spans="5:6" x14ac:dyDescent="0.25">
      <c r="E1682" s="9"/>
      <c r="F1682" s="9"/>
    </row>
    <row r="1683" spans="5:6" x14ac:dyDescent="0.25">
      <c r="E1683" s="9"/>
      <c r="F1683" s="9"/>
    </row>
    <row r="1684" spans="5:6" x14ac:dyDescent="0.25">
      <c r="E1684" s="9"/>
      <c r="F1684" s="9"/>
    </row>
    <row r="1685" spans="5:6" x14ac:dyDescent="0.25">
      <c r="E1685" s="9"/>
      <c r="F1685" s="9"/>
    </row>
    <row r="1686" spans="5:6" x14ac:dyDescent="0.25">
      <c r="E1686" s="9"/>
      <c r="F1686" s="9"/>
    </row>
    <row r="1687" spans="5:6" x14ac:dyDescent="0.25">
      <c r="E1687" s="9"/>
      <c r="F1687" s="9"/>
    </row>
    <row r="1688" spans="5:6" x14ac:dyDescent="0.25">
      <c r="E1688" s="9"/>
      <c r="F1688" s="9"/>
    </row>
    <row r="1689" spans="5:6" x14ac:dyDescent="0.25">
      <c r="E1689" s="9"/>
      <c r="F1689" s="9"/>
    </row>
    <row r="1690" spans="5:6" x14ac:dyDescent="0.25">
      <c r="E1690" s="9"/>
      <c r="F1690" s="9"/>
    </row>
    <row r="1691" spans="5:6" x14ac:dyDescent="0.25">
      <c r="E1691" s="9"/>
      <c r="F1691" s="9"/>
    </row>
    <row r="1692" spans="5:6" x14ac:dyDescent="0.25">
      <c r="E1692" s="9"/>
      <c r="F1692" s="9"/>
    </row>
    <row r="1693" spans="5:6" x14ac:dyDescent="0.25">
      <c r="E1693" s="9"/>
      <c r="F1693" s="9"/>
    </row>
    <row r="1694" spans="5:6" x14ac:dyDescent="0.25">
      <c r="E1694" s="9"/>
      <c r="F1694" s="9"/>
    </row>
    <row r="1695" spans="5:6" x14ac:dyDescent="0.25">
      <c r="E1695" s="9"/>
      <c r="F1695" s="9"/>
    </row>
    <row r="1696" spans="5:6" x14ac:dyDescent="0.25">
      <c r="E1696" s="9"/>
      <c r="F1696" s="9"/>
    </row>
    <row r="1697" spans="5:6" x14ac:dyDescent="0.25">
      <c r="E1697" s="9"/>
      <c r="F1697" s="9"/>
    </row>
    <row r="1698" spans="5:6" x14ac:dyDescent="0.25">
      <c r="E1698" s="9"/>
      <c r="F1698" s="9"/>
    </row>
    <row r="1699" spans="5:6" x14ac:dyDescent="0.25">
      <c r="E1699" s="9"/>
      <c r="F1699" s="9"/>
    </row>
    <row r="1700" spans="5:6" x14ac:dyDescent="0.25">
      <c r="E1700" s="9"/>
      <c r="F1700" s="9"/>
    </row>
    <row r="1701" spans="5:6" x14ac:dyDescent="0.25">
      <c r="E1701" s="9"/>
      <c r="F1701" s="9"/>
    </row>
    <row r="1702" spans="5:6" x14ac:dyDescent="0.25">
      <c r="E1702" s="9"/>
      <c r="F1702" s="9"/>
    </row>
    <row r="1703" spans="5:6" x14ac:dyDescent="0.25">
      <c r="E1703" s="9"/>
      <c r="F1703" s="9"/>
    </row>
    <row r="1704" spans="5:6" x14ac:dyDescent="0.25">
      <c r="E1704" s="9"/>
      <c r="F1704" s="9"/>
    </row>
    <row r="1705" spans="5:6" x14ac:dyDescent="0.25">
      <c r="E1705" s="9"/>
      <c r="F1705" s="9"/>
    </row>
    <row r="1706" spans="5:6" x14ac:dyDescent="0.25">
      <c r="E1706" s="9"/>
      <c r="F1706" s="9"/>
    </row>
    <row r="1707" spans="5:6" x14ac:dyDescent="0.25">
      <c r="E1707" s="9"/>
      <c r="F1707" s="9"/>
    </row>
    <row r="1708" spans="5:6" x14ac:dyDescent="0.25">
      <c r="E1708" s="9"/>
      <c r="F1708" s="9"/>
    </row>
    <row r="1709" spans="5:6" x14ac:dyDescent="0.25">
      <c r="E1709" s="9"/>
      <c r="F1709" s="9"/>
    </row>
    <row r="1710" spans="5:6" x14ac:dyDescent="0.25">
      <c r="E1710" s="9"/>
      <c r="F1710" s="9"/>
    </row>
    <row r="1711" spans="5:6" x14ac:dyDescent="0.25">
      <c r="E1711" s="9"/>
      <c r="F1711" s="9"/>
    </row>
    <row r="1712" spans="5:6" x14ac:dyDescent="0.25">
      <c r="E1712" s="9"/>
      <c r="F1712" s="9"/>
    </row>
    <row r="1713" spans="5:6" x14ac:dyDescent="0.25">
      <c r="E1713" s="9"/>
      <c r="F1713" s="9"/>
    </row>
    <row r="1714" spans="5:6" x14ac:dyDescent="0.25">
      <c r="E1714" s="9"/>
      <c r="F1714" s="9"/>
    </row>
    <row r="1715" spans="5:6" x14ac:dyDescent="0.25">
      <c r="E1715" s="9"/>
      <c r="F1715" s="9"/>
    </row>
    <row r="1716" spans="5:6" x14ac:dyDescent="0.25">
      <c r="E1716" s="9"/>
      <c r="F1716" s="9"/>
    </row>
    <row r="1717" spans="5:6" x14ac:dyDescent="0.25">
      <c r="E1717" s="9"/>
      <c r="F1717" s="9"/>
    </row>
    <row r="1718" spans="5:6" x14ac:dyDescent="0.25">
      <c r="E1718" s="9"/>
      <c r="F1718" s="9"/>
    </row>
    <row r="1719" spans="5:6" x14ac:dyDescent="0.25">
      <c r="E1719" s="9"/>
      <c r="F1719" s="9"/>
    </row>
    <row r="1720" spans="5:6" x14ac:dyDescent="0.25">
      <c r="E1720" s="9"/>
      <c r="F1720" s="9"/>
    </row>
    <row r="1721" spans="5:6" x14ac:dyDescent="0.25">
      <c r="E1721" s="9"/>
      <c r="F1721" s="9"/>
    </row>
    <row r="1722" spans="5:6" x14ac:dyDescent="0.25">
      <c r="E1722" s="9"/>
      <c r="F1722" s="9"/>
    </row>
    <row r="1723" spans="5:6" x14ac:dyDescent="0.25">
      <c r="E1723" s="9"/>
      <c r="F1723" s="9"/>
    </row>
    <row r="1724" spans="5:6" x14ac:dyDescent="0.25">
      <c r="E1724" s="9"/>
      <c r="F1724" s="9"/>
    </row>
    <row r="1725" spans="5:6" x14ac:dyDescent="0.25">
      <c r="E1725" s="9"/>
      <c r="F1725" s="9"/>
    </row>
    <row r="1726" spans="5:6" x14ac:dyDescent="0.25">
      <c r="E1726" s="9"/>
      <c r="F1726" s="9"/>
    </row>
    <row r="1727" spans="5:6" x14ac:dyDescent="0.25">
      <c r="E1727" s="9"/>
      <c r="F1727" s="9"/>
    </row>
    <row r="1728" spans="5:6" x14ac:dyDescent="0.25">
      <c r="E1728" s="9"/>
      <c r="F1728" s="9"/>
    </row>
    <row r="1729" spans="5:6" x14ac:dyDescent="0.25">
      <c r="E1729" s="9"/>
      <c r="F1729" s="9"/>
    </row>
    <row r="1730" spans="5:6" x14ac:dyDescent="0.25">
      <c r="E1730" s="9"/>
      <c r="F1730" s="9"/>
    </row>
    <row r="1731" spans="5:6" x14ac:dyDescent="0.25">
      <c r="E1731" s="9"/>
      <c r="F1731" s="9"/>
    </row>
    <row r="1732" spans="5:6" x14ac:dyDescent="0.25">
      <c r="E1732" s="9"/>
      <c r="F1732" s="9"/>
    </row>
    <row r="1733" spans="5:6" x14ac:dyDescent="0.25">
      <c r="E1733" s="9"/>
      <c r="F1733" s="9"/>
    </row>
    <row r="1734" spans="5:6" x14ac:dyDescent="0.25">
      <c r="E1734" s="9"/>
      <c r="F1734" s="9"/>
    </row>
    <row r="1735" spans="5:6" x14ac:dyDescent="0.25">
      <c r="E1735" s="9"/>
      <c r="F1735" s="9"/>
    </row>
    <row r="1736" spans="5:6" x14ac:dyDescent="0.25">
      <c r="E1736" s="9"/>
      <c r="F1736" s="9"/>
    </row>
    <row r="1737" spans="5:6" x14ac:dyDescent="0.25">
      <c r="E1737" s="9"/>
      <c r="F1737" s="9"/>
    </row>
    <row r="1738" spans="5:6" x14ac:dyDescent="0.25">
      <c r="E1738" s="9"/>
      <c r="F1738" s="9"/>
    </row>
    <row r="1739" spans="5:6" x14ac:dyDescent="0.25">
      <c r="E1739" s="9"/>
      <c r="F1739" s="9"/>
    </row>
    <row r="1740" spans="5:6" x14ac:dyDescent="0.25">
      <c r="E1740" s="9"/>
      <c r="F1740" s="9"/>
    </row>
    <row r="1741" spans="5:6" x14ac:dyDescent="0.25">
      <c r="E1741" s="9"/>
      <c r="F1741" s="9"/>
    </row>
    <row r="1742" spans="5:6" x14ac:dyDescent="0.25">
      <c r="E1742" s="9"/>
      <c r="F1742" s="9"/>
    </row>
    <row r="1743" spans="5:6" x14ac:dyDescent="0.25">
      <c r="E1743" s="9"/>
      <c r="F1743" s="9"/>
    </row>
    <row r="1744" spans="5:6" x14ac:dyDescent="0.25">
      <c r="E1744" s="9"/>
      <c r="F1744" s="9"/>
    </row>
    <row r="1745" spans="5:6" x14ac:dyDescent="0.25">
      <c r="E1745" s="9"/>
      <c r="F1745" s="9"/>
    </row>
    <row r="1746" spans="5:6" x14ac:dyDescent="0.25">
      <c r="E1746" s="9"/>
      <c r="F1746" s="9"/>
    </row>
    <row r="1747" spans="5:6" x14ac:dyDescent="0.25">
      <c r="E1747" s="9"/>
      <c r="F1747" s="9"/>
    </row>
    <row r="1748" spans="5:6" x14ac:dyDescent="0.25">
      <c r="E1748" s="9"/>
      <c r="F1748" s="9"/>
    </row>
    <row r="1749" spans="5:6" x14ac:dyDescent="0.25">
      <c r="E1749" s="9"/>
      <c r="F1749" s="9"/>
    </row>
    <row r="1750" spans="5:6" x14ac:dyDescent="0.25">
      <c r="E1750" s="9"/>
      <c r="F1750" s="9"/>
    </row>
    <row r="1751" spans="5:6" x14ac:dyDescent="0.25">
      <c r="E1751" s="9"/>
      <c r="F1751" s="9"/>
    </row>
    <row r="1752" spans="5:6" x14ac:dyDescent="0.25">
      <c r="E1752" s="9"/>
      <c r="F1752" s="9"/>
    </row>
    <row r="1753" spans="5:6" x14ac:dyDescent="0.25">
      <c r="E1753" s="9"/>
      <c r="F1753" s="9"/>
    </row>
    <row r="1754" spans="5:6" x14ac:dyDescent="0.25">
      <c r="E1754" s="9"/>
      <c r="F1754" s="9"/>
    </row>
    <row r="1755" spans="5:6" x14ac:dyDescent="0.25">
      <c r="E1755" s="9"/>
      <c r="F1755" s="9"/>
    </row>
    <row r="1756" spans="5:6" x14ac:dyDescent="0.25">
      <c r="E1756" s="9"/>
      <c r="F1756" s="9"/>
    </row>
    <row r="1757" spans="5:6" x14ac:dyDescent="0.25">
      <c r="E1757" s="9"/>
      <c r="F1757" s="9"/>
    </row>
    <row r="1758" spans="5:6" x14ac:dyDescent="0.25">
      <c r="E1758" s="9"/>
      <c r="F1758" s="9"/>
    </row>
    <row r="1759" spans="5:6" x14ac:dyDescent="0.25">
      <c r="E1759" s="9"/>
      <c r="F1759" s="9"/>
    </row>
    <row r="1760" spans="5:6" x14ac:dyDescent="0.25">
      <c r="E1760" s="9"/>
      <c r="F1760" s="9"/>
    </row>
    <row r="1761" spans="5:6" x14ac:dyDescent="0.25">
      <c r="E1761" s="9"/>
      <c r="F1761" s="9"/>
    </row>
    <row r="1762" spans="5:6" x14ac:dyDescent="0.25">
      <c r="E1762" s="9"/>
      <c r="F1762" s="9"/>
    </row>
    <row r="1763" spans="5:6" x14ac:dyDescent="0.25">
      <c r="E1763" s="9"/>
      <c r="F1763" s="9"/>
    </row>
    <row r="1764" spans="5:6" x14ac:dyDescent="0.25">
      <c r="E1764" s="9"/>
      <c r="F1764" s="9"/>
    </row>
    <row r="1765" spans="5:6" x14ac:dyDescent="0.25">
      <c r="E1765" s="9"/>
      <c r="F1765" s="9"/>
    </row>
    <row r="1766" spans="5:6" x14ac:dyDescent="0.25">
      <c r="E1766" s="9"/>
      <c r="F1766" s="9"/>
    </row>
    <row r="1767" spans="5:6" x14ac:dyDescent="0.25">
      <c r="E1767" s="9"/>
      <c r="F1767" s="9"/>
    </row>
    <row r="1768" spans="5:6" x14ac:dyDescent="0.25">
      <c r="E1768" s="9"/>
      <c r="F1768" s="9"/>
    </row>
    <row r="1769" spans="5:6" x14ac:dyDescent="0.25">
      <c r="E1769" s="9"/>
      <c r="F1769" s="9"/>
    </row>
    <row r="1770" spans="5:6" x14ac:dyDescent="0.25">
      <c r="E1770" s="9"/>
      <c r="F1770" s="9"/>
    </row>
    <row r="1771" spans="5:6" x14ac:dyDescent="0.25">
      <c r="E1771" s="9"/>
      <c r="F1771" s="9"/>
    </row>
    <row r="1772" spans="5:6" x14ac:dyDescent="0.25">
      <c r="E1772" s="9"/>
      <c r="F1772" s="9"/>
    </row>
    <row r="1773" spans="5:6" x14ac:dyDescent="0.25">
      <c r="E1773" s="9"/>
      <c r="F1773" s="9"/>
    </row>
    <row r="1774" spans="5:6" x14ac:dyDescent="0.25">
      <c r="E1774" s="9"/>
      <c r="F1774" s="9"/>
    </row>
    <row r="1775" spans="5:6" x14ac:dyDescent="0.25">
      <c r="E1775" s="9"/>
      <c r="F1775" s="9"/>
    </row>
    <row r="1776" spans="5:6" x14ac:dyDescent="0.25">
      <c r="E1776" s="9"/>
      <c r="F1776" s="9"/>
    </row>
    <row r="1777" spans="5:6" x14ac:dyDescent="0.25">
      <c r="E1777" s="9"/>
      <c r="F1777" s="9"/>
    </row>
    <row r="1778" spans="5:6" x14ac:dyDescent="0.25">
      <c r="E1778" s="9"/>
      <c r="F1778" s="9"/>
    </row>
    <row r="1779" spans="5:6" x14ac:dyDescent="0.25">
      <c r="E1779" s="9"/>
      <c r="F1779" s="9"/>
    </row>
    <row r="1780" spans="5:6" x14ac:dyDescent="0.25">
      <c r="E1780" s="9"/>
      <c r="F1780" s="9"/>
    </row>
    <row r="1781" spans="5:6" x14ac:dyDescent="0.25">
      <c r="E1781" s="9"/>
      <c r="F1781" s="9"/>
    </row>
    <row r="1782" spans="5:6" x14ac:dyDescent="0.25">
      <c r="E1782" s="9"/>
      <c r="F1782" s="9"/>
    </row>
    <row r="1783" spans="5:6" x14ac:dyDescent="0.25">
      <c r="E1783" s="9"/>
      <c r="F1783" s="9"/>
    </row>
    <row r="1784" spans="5:6" x14ac:dyDescent="0.25">
      <c r="E1784" s="9"/>
      <c r="F1784" s="9"/>
    </row>
    <row r="1785" spans="5:6" x14ac:dyDescent="0.25">
      <c r="E1785" s="9"/>
      <c r="F1785" s="9"/>
    </row>
    <row r="1786" spans="5:6" x14ac:dyDescent="0.25">
      <c r="E1786" s="9"/>
      <c r="F1786" s="9"/>
    </row>
    <row r="1787" spans="5:6" x14ac:dyDescent="0.25">
      <c r="E1787" s="9"/>
      <c r="F1787" s="9"/>
    </row>
    <row r="1788" spans="5:6" x14ac:dyDescent="0.25">
      <c r="E1788" s="9"/>
      <c r="F1788" s="9"/>
    </row>
    <row r="1789" spans="5:6" x14ac:dyDescent="0.25">
      <c r="E1789" s="9"/>
      <c r="F1789" s="9"/>
    </row>
    <row r="1790" spans="5:6" x14ac:dyDescent="0.25">
      <c r="E1790" s="9"/>
      <c r="F1790" s="9"/>
    </row>
    <row r="1791" spans="5:6" x14ac:dyDescent="0.25">
      <c r="E1791" s="9"/>
      <c r="F1791" s="9"/>
    </row>
    <row r="1792" spans="5:6" x14ac:dyDescent="0.25">
      <c r="E1792" s="9"/>
      <c r="F1792" s="9"/>
    </row>
    <row r="1793" spans="5:6" x14ac:dyDescent="0.25">
      <c r="E1793" s="9"/>
      <c r="F1793" s="9"/>
    </row>
    <row r="1794" spans="5:6" x14ac:dyDescent="0.25">
      <c r="E1794" s="9"/>
      <c r="F1794" s="9"/>
    </row>
    <row r="1795" spans="5:6" x14ac:dyDescent="0.25">
      <c r="E1795" s="9"/>
      <c r="F1795" s="9"/>
    </row>
    <row r="1796" spans="5:6" x14ac:dyDescent="0.25">
      <c r="E1796" s="9"/>
      <c r="F1796" s="9"/>
    </row>
    <row r="1797" spans="5:6" x14ac:dyDescent="0.25">
      <c r="E1797" s="9"/>
      <c r="F1797" s="9"/>
    </row>
    <row r="1798" spans="5:6" x14ac:dyDescent="0.25">
      <c r="E1798" s="9"/>
      <c r="F1798" s="9"/>
    </row>
    <row r="1799" spans="5:6" x14ac:dyDescent="0.25">
      <c r="E1799" s="9"/>
      <c r="F1799" s="9"/>
    </row>
    <row r="1800" spans="5:6" x14ac:dyDescent="0.25">
      <c r="E1800" s="9"/>
      <c r="F1800" s="9"/>
    </row>
    <row r="1801" spans="5:6" x14ac:dyDescent="0.25">
      <c r="E1801" s="9"/>
      <c r="F1801" s="9"/>
    </row>
    <row r="1802" spans="5:6" x14ac:dyDescent="0.25">
      <c r="E1802" s="9"/>
      <c r="F1802" s="9"/>
    </row>
    <row r="1803" spans="5:6" x14ac:dyDescent="0.25">
      <c r="E1803" s="9"/>
      <c r="F1803" s="9"/>
    </row>
    <row r="1804" spans="5:6" x14ac:dyDescent="0.25">
      <c r="E1804" s="9"/>
      <c r="F1804" s="9"/>
    </row>
    <row r="1805" spans="5:6" x14ac:dyDescent="0.25">
      <c r="E1805" s="9"/>
      <c r="F1805" s="9"/>
    </row>
    <row r="1806" spans="5:6" x14ac:dyDescent="0.25">
      <c r="E1806" s="9"/>
      <c r="F1806" s="9"/>
    </row>
    <row r="1807" spans="5:6" x14ac:dyDescent="0.25">
      <c r="E1807" s="9"/>
      <c r="F1807" s="9"/>
    </row>
    <row r="1808" spans="5:6" x14ac:dyDescent="0.25">
      <c r="E1808" s="9"/>
      <c r="F1808" s="9"/>
    </row>
    <row r="1809" spans="5:6" x14ac:dyDescent="0.25">
      <c r="E1809" s="9"/>
      <c r="F1809" s="9"/>
    </row>
    <row r="1810" spans="5:6" x14ac:dyDescent="0.25">
      <c r="E1810" s="9"/>
      <c r="F1810" s="9"/>
    </row>
    <row r="1811" spans="5:6" x14ac:dyDescent="0.25">
      <c r="E1811" s="9"/>
      <c r="F1811" s="9"/>
    </row>
    <row r="1812" spans="5:6" x14ac:dyDescent="0.25">
      <c r="E1812" s="9"/>
      <c r="F1812" s="9"/>
    </row>
    <row r="1813" spans="5:6" x14ac:dyDescent="0.25">
      <c r="E1813" s="9"/>
      <c r="F1813" s="9"/>
    </row>
    <row r="1814" spans="5:6" x14ac:dyDescent="0.25">
      <c r="E1814" s="9"/>
      <c r="F1814" s="9"/>
    </row>
    <row r="1815" spans="5:6" x14ac:dyDescent="0.25">
      <c r="E1815" s="9"/>
      <c r="F1815" s="9"/>
    </row>
    <row r="1816" spans="5:6" x14ac:dyDescent="0.25">
      <c r="E1816" s="9"/>
      <c r="F1816" s="9"/>
    </row>
    <row r="1817" spans="5:6" x14ac:dyDescent="0.25">
      <c r="E1817" s="9"/>
      <c r="F1817" s="9"/>
    </row>
    <row r="1818" spans="5:6" x14ac:dyDescent="0.25">
      <c r="E1818" s="9"/>
      <c r="F1818" s="9"/>
    </row>
    <row r="1819" spans="5:6" x14ac:dyDescent="0.25">
      <c r="E1819" s="9"/>
      <c r="F1819" s="9"/>
    </row>
    <row r="1820" spans="5:6" x14ac:dyDescent="0.25">
      <c r="E1820" s="9"/>
      <c r="F1820" s="9"/>
    </row>
    <row r="1821" spans="5:6" x14ac:dyDescent="0.25">
      <c r="E1821" s="9"/>
      <c r="F1821" s="9"/>
    </row>
    <row r="1822" spans="5:6" x14ac:dyDescent="0.25">
      <c r="E1822" s="9"/>
      <c r="F1822" s="9"/>
    </row>
    <row r="1823" spans="5:6" x14ac:dyDescent="0.25">
      <c r="E1823" s="9"/>
      <c r="F1823" s="9"/>
    </row>
    <row r="1824" spans="5:6" x14ac:dyDescent="0.25">
      <c r="E1824" s="9"/>
      <c r="F1824" s="9"/>
    </row>
    <row r="1825" spans="5:6" x14ac:dyDescent="0.25">
      <c r="E1825" s="9"/>
      <c r="F1825" s="9"/>
    </row>
    <row r="1826" spans="5:6" x14ac:dyDescent="0.25">
      <c r="E1826" s="9"/>
      <c r="F1826" s="9"/>
    </row>
    <row r="1827" spans="5:6" x14ac:dyDescent="0.25">
      <c r="E1827" s="9"/>
      <c r="F1827" s="9"/>
    </row>
    <row r="1828" spans="5:6" x14ac:dyDescent="0.25">
      <c r="E1828" s="9"/>
      <c r="F1828" s="9"/>
    </row>
    <row r="1829" spans="5:6" x14ac:dyDescent="0.25">
      <c r="E1829" s="9"/>
      <c r="F1829" s="9"/>
    </row>
    <row r="1830" spans="5:6" x14ac:dyDescent="0.25">
      <c r="E1830" s="9"/>
      <c r="F1830" s="9"/>
    </row>
    <row r="1831" spans="5:6" x14ac:dyDescent="0.25">
      <c r="E1831" s="9"/>
      <c r="F1831" s="9"/>
    </row>
    <row r="1832" spans="5:6" x14ac:dyDescent="0.25">
      <c r="E1832" s="9"/>
      <c r="F1832" s="9"/>
    </row>
    <row r="1833" spans="5:6" x14ac:dyDescent="0.25">
      <c r="E1833" s="9"/>
      <c r="F1833" s="9"/>
    </row>
    <row r="1834" spans="5:6" x14ac:dyDescent="0.25">
      <c r="E1834" s="9"/>
      <c r="F1834" s="9"/>
    </row>
    <row r="1835" spans="5:6" x14ac:dyDescent="0.25">
      <c r="E1835" s="9"/>
      <c r="F1835" s="9"/>
    </row>
    <row r="1836" spans="5:6" x14ac:dyDescent="0.25">
      <c r="E1836" s="9"/>
      <c r="F1836" s="9"/>
    </row>
    <row r="1837" spans="5:6" x14ac:dyDescent="0.25">
      <c r="E1837" s="9"/>
      <c r="F1837" s="9"/>
    </row>
    <row r="1838" spans="5:6" x14ac:dyDescent="0.25">
      <c r="E1838" s="9"/>
      <c r="F1838" s="9"/>
    </row>
    <row r="1839" spans="5:6" x14ac:dyDescent="0.25">
      <c r="E1839" s="9"/>
      <c r="F1839" s="9"/>
    </row>
    <row r="1840" spans="5:6" x14ac:dyDescent="0.25">
      <c r="E1840" s="9"/>
      <c r="F1840" s="9"/>
    </row>
    <row r="1841" spans="5:6" x14ac:dyDescent="0.25">
      <c r="E1841" s="9"/>
      <c r="F1841" s="9"/>
    </row>
    <row r="1842" spans="5:6" x14ac:dyDescent="0.25">
      <c r="E1842" s="9"/>
      <c r="F1842" s="9"/>
    </row>
    <row r="1843" spans="5:6" x14ac:dyDescent="0.25">
      <c r="E1843" s="9"/>
      <c r="F1843" s="9"/>
    </row>
    <row r="1844" spans="5:6" x14ac:dyDescent="0.25">
      <c r="E1844" s="9"/>
      <c r="F1844" s="9"/>
    </row>
    <row r="1845" spans="5:6" x14ac:dyDescent="0.25">
      <c r="E1845" s="9"/>
      <c r="F1845" s="9"/>
    </row>
    <row r="1846" spans="5:6" x14ac:dyDescent="0.25">
      <c r="E1846" s="9"/>
      <c r="F1846" s="9"/>
    </row>
    <row r="1847" spans="5:6" x14ac:dyDescent="0.25">
      <c r="E1847" s="9"/>
      <c r="F1847" s="9"/>
    </row>
    <row r="1848" spans="5:6" x14ac:dyDescent="0.25">
      <c r="E1848" s="9"/>
      <c r="F1848" s="9"/>
    </row>
    <row r="1849" spans="5:6" x14ac:dyDescent="0.25">
      <c r="E1849" s="9"/>
      <c r="F1849" s="9"/>
    </row>
    <row r="1850" spans="5:6" x14ac:dyDescent="0.25">
      <c r="E1850" s="9"/>
      <c r="F1850" s="9"/>
    </row>
    <row r="1851" spans="5:6" x14ac:dyDescent="0.25">
      <c r="E1851" s="9"/>
      <c r="F1851" s="9"/>
    </row>
    <row r="1852" spans="5:6" x14ac:dyDescent="0.25">
      <c r="E1852" s="9"/>
      <c r="F1852" s="9"/>
    </row>
    <row r="1853" spans="5:6" x14ac:dyDescent="0.25">
      <c r="E1853" s="9"/>
      <c r="F1853" s="9"/>
    </row>
    <row r="1854" spans="5:6" x14ac:dyDescent="0.25">
      <c r="E1854" s="9"/>
      <c r="F1854" s="9"/>
    </row>
    <row r="1855" spans="5:6" x14ac:dyDescent="0.25">
      <c r="E1855" s="9"/>
      <c r="F1855" s="9"/>
    </row>
    <row r="1856" spans="5:6" x14ac:dyDescent="0.25">
      <c r="E1856" s="9"/>
      <c r="F1856" s="9"/>
    </row>
    <row r="1857" spans="5:6" x14ac:dyDescent="0.25">
      <c r="E1857" s="9"/>
      <c r="F1857" s="9"/>
    </row>
    <row r="1858" spans="5:6" x14ac:dyDescent="0.25">
      <c r="E1858" s="9"/>
      <c r="F1858" s="9"/>
    </row>
    <row r="1859" spans="5:6" x14ac:dyDescent="0.25">
      <c r="E1859" s="9"/>
      <c r="F1859" s="9"/>
    </row>
    <row r="1860" spans="5:6" x14ac:dyDescent="0.25">
      <c r="E1860" s="9"/>
      <c r="F1860" s="9"/>
    </row>
    <row r="1861" spans="5:6" x14ac:dyDescent="0.25">
      <c r="E1861" s="9"/>
      <c r="F1861" s="9"/>
    </row>
    <row r="1862" spans="5:6" x14ac:dyDescent="0.25">
      <c r="E1862" s="9"/>
      <c r="F1862" s="9"/>
    </row>
    <row r="1863" spans="5:6" x14ac:dyDescent="0.25">
      <c r="E1863" s="9"/>
      <c r="F1863" s="9"/>
    </row>
    <row r="1864" spans="5:6" x14ac:dyDescent="0.25">
      <c r="E1864" s="9"/>
      <c r="F1864" s="9"/>
    </row>
    <row r="1865" spans="5:6" x14ac:dyDescent="0.25">
      <c r="E1865" s="9"/>
      <c r="F1865" s="9"/>
    </row>
    <row r="1866" spans="5:6" x14ac:dyDescent="0.25">
      <c r="E1866" s="9"/>
      <c r="F1866" s="9"/>
    </row>
    <row r="1867" spans="5:6" x14ac:dyDescent="0.25">
      <c r="E1867" s="9"/>
      <c r="F1867" s="9"/>
    </row>
    <row r="1868" spans="5:6" x14ac:dyDescent="0.25">
      <c r="E1868" s="9"/>
      <c r="F1868" s="9"/>
    </row>
    <row r="1869" spans="5:6" x14ac:dyDescent="0.25">
      <c r="E1869" s="9"/>
      <c r="F1869" s="9"/>
    </row>
    <row r="1870" spans="5:6" x14ac:dyDescent="0.25">
      <c r="E1870" s="9"/>
      <c r="F1870" s="9"/>
    </row>
    <row r="1871" spans="5:6" x14ac:dyDescent="0.25">
      <c r="E1871" s="9"/>
      <c r="F1871" s="9"/>
    </row>
    <row r="1872" spans="5:6" x14ac:dyDescent="0.25">
      <c r="E1872" s="9"/>
      <c r="F1872" s="9"/>
    </row>
    <row r="1873" spans="5:6" x14ac:dyDescent="0.25">
      <c r="E1873" s="9"/>
      <c r="F1873" s="9"/>
    </row>
    <row r="1874" spans="5:6" x14ac:dyDescent="0.25">
      <c r="E1874" s="9"/>
      <c r="F1874" s="9"/>
    </row>
    <row r="1875" spans="5:6" x14ac:dyDescent="0.25">
      <c r="E1875" s="9"/>
      <c r="F1875" s="9"/>
    </row>
    <row r="1876" spans="5:6" x14ac:dyDescent="0.25">
      <c r="E1876" s="9"/>
      <c r="F1876" s="9"/>
    </row>
    <row r="1877" spans="5:6" x14ac:dyDescent="0.25">
      <c r="E1877" s="9"/>
      <c r="F1877" s="9"/>
    </row>
    <row r="1878" spans="5:6" x14ac:dyDescent="0.25">
      <c r="E1878" s="9"/>
      <c r="F1878" s="9"/>
    </row>
    <row r="1879" spans="5:6" x14ac:dyDescent="0.25">
      <c r="E1879" s="9"/>
      <c r="F1879" s="9"/>
    </row>
    <row r="1880" spans="5:6" x14ac:dyDescent="0.25">
      <c r="E1880" s="9"/>
      <c r="F1880" s="9"/>
    </row>
    <row r="1881" spans="5:6" x14ac:dyDescent="0.25">
      <c r="E1881" s="9"/>
      <c r="F1881" s="9"/>
    </row>
    <row r="1882" spans="5:6" x14ac:dyDescent="0.25">
      <c r="E1882" s="9"/>
      <c r="F1882" s="9"/>
    </row>
    <row r="1883" spans="5:6" x14ac:dyDescent="0.25">
      <c r="E1883" s="9"/>
      <c r="F1883" s="9"/>
    </row>
    <row r="1884" spans="5:6" x14ac:dyDescent="0.25">
      <c r="E1884" s="9"/>
      <c r="F1884" s="9"/>
    </row>
    <row r="1885" spans="5:6" x14ac:dyDescent="0.25">
      <c r="E1885" s="9"/>
      <c r="F1885" s="9"/>
    </row>
    <row r="1886" spans="5:6" x14ac:dyDescent="0.25">
      <c r="E1886" s="9"/>
      <c r="F1886" s="9"/>
    </row>
    <row r="1887" spans="5:6" x14ac:dyDescent="0.25">
      <c r="E1887" s="9"/>
      <c r="F1887" s="9"/>
    </row>
    <row r="1888" spans="5:6" x14ac:dyDescent="0.25">
      <c r="E1888" s="9"/>
      <c r="F1888" s="9"/>
    </row>
    <row r="1889" spans="5:6" x14ac:dyDescent="0.25">
      <c r="E1889" s="9"/>
      <c r="F1889" s="9"/>
    </row>
    <row r="1890" spans="5:6" x14ac:dyDescent="0.25">
      <c r="E1890" s="9"/>
      <c r="F1890" s="9"/>
    </row>
    <row r="1891" spans="5:6" x14ac:dyDescent="0.25">
      <c r="E1891" s="9"/>
      <c r="F1891" s="9"/>
    </row>
    <row r="1892" spans="5:6" x14ac:dyDescent="0.25">
      <c r="E1892" s="9"/>
      <c r="F1892" s="9"/>
    </row>
    <row r="1893" spans="5:6" x14ac:dyDescent="0.25">
      <c r="E1893" s="9"/>
      <c r="F1893" s="9"/>
    </row>
    <row r="1894" spans="5:6" x14ac:dyDescent="0.25">
      <c r="E1894" s="9"/>
      <c r="F1894" s="9"/>
    </row>
    <row r="1895" spans="5:6" x14ac:dyDescent="0.25">
      <c r="E1895" s="9"/>
      <c r="F1895" s="9"/>
    </row>
    <row r="1896" spans="5:6" x14ac:dyDescent="0.25">
      <c r="E1896" s="9"/>
      <c r="F1896" s="9"/>
    </row>
    <row r="1897" spans="5:6" x14ac:dyDescent="0.25">
      <c r="E1897" s="9"/>
      <c r="F1897" s="9"/>
    </row>
    <row r="1898" spans="5:6" x14ac:dyDescent="0.25">
      <c r="E1898" s="9"/>
      <c r="F1898" s="9"/>
    </row>
    <row r="1899" spans="5:6" x14ac:dyDescent="0.25">
      <c r="E1899" s="9"/>
      <c r="F1899" s="9"/>
    </row>
    <row r="1900" spans="5:6" x14ac:dyDescent="0.25">
      <c r="E1900" s="9"/>
      <c r="F1900" s="9"/>
    </row>
    <row r="1901" spans="5:6" x14ac:dyDescent="0.25">
      <c r="E1901" s="9"/>
      <c r="F1901" s="9"/>
    </row>
    <row r="1902" spans="5:6" x14ac:dyDescent="0.25">
      <c r="E1902" s="9"/>
      <c r="F1902" s="9"/>
    </row>
    <row r="1903" spans="5:6" x14ac:dyDescent="0.25">
      <c r="E1903" s="9"/>
      <c r="F1903" s="9"/>
    </row>
    <row r="1904" spans="5:6" x14ac:dyDescent="0.25">
      <c r="E1904" s="9"/>
      <c r="F1904" s="9"/>
    </row>
    <row r="1905" spans="5:6" x14ac:dyDescent="0.25">
      <c r="E1905" s="9"/>
      <c r="F1905" s="9"/>
    </row>
    <row r="1906" spans="5:6" x14ac:dyDescent="0.25">
      <c r="E1906" s="9"/>
      <c r="F1906" s="9"/>
    </row>
    <row r="1907" spans="5:6" x14ac:dyDescent="0.25">
      <c r="E1907" s="9"/>
      <c r="F1907" s="9"/>
    </row>
    <row r="1908" spans="5:6" x14ac:dyDescent="0.25">
      <c r="E1908" s="9"/>
      <c r="F1908" s="9"/>
    </row>
    <row r="1909" spans="5:6" x14ac:dyDescent="0.25">
      <c r="E1909" s="9"/>
      <c r="F1909" s="9"/>
    </row>
    <row r="1910" spans="5:6" x14ac:dyDescent="0.25">
      <c r="E1910" s="9"/>
      <c r="F1910" s="9"/>
    </row>
    <row r="1911" spans="5:6" x14ac:dyDescent="0.25">
      <c r="E1911" s="9"/>
      <c r="F1911" s="9"/>
    </row>
    <row r="1912" spans="5:6" x14ac:dyDescent="0.25">
      <c r="E1912" s="9"/>
      <c r="F1912" s="9"/>
    </row>
    <row r="1913" spans="5:6" x14ac:dyDescent="0.25">
      <c r="E1913" s="9"/>
      <c r="F1913" s="9"/>
    </row>
    <row r="1914" spans="5:6" x14ac:dyDescent="0.25">
      <c r="E1914" s="9"/>
      <c r="F1914" s="9"/>
    </row>
    <row r="1915" spans="5:6" x14ac:dyDescent="0.25">
      <c r="E1915" s="9"/>
      <c r="F1915" s="9"/>
    </row>
    <row r="1916" spans="5:6" x14ac:dyDescent="0.25">
      <c r="E1916" s="9"/>
      <c r="F1916" s="9"/>
    </row>
    <row r="1917" spans="5:6" x14ac:dyDescent="0.25">
      <c r="E1917" s="9"/>
      <c r="F1917" s="9"/>
    </row>
    <row r="1918" spans="5:6" x14ac:dyDescent="0.25">
      <c r="E1918" s="9"/>
      <c r="F1918" s="9"/>
    </row>
    <row r="1919" spans="5:6" x14ac:dyDescent="0.25">
      <c r="E1919" s="9"/>
      <c r="F1919" s="9"/>
    </row>
    <row r="1920" spans="5:6" x14ac:dyDescent="0.25">
      <c r="E1920" s="9"/>
      <c r="F1920" s="9"/>
    </row>
    <row r="1921" spans="5:6" x14ac:dyDescent="0.25">
      <c r="E1921" s="9"/>
      <c r="F1921" s="9"/>
    </row>
    <row r="1922" spans="5:6" x14ac:dyDescent="0.25">
      <c r="E1922" s="9"/>
      <c r="F1922" s="9"/>
    </row>
    <row r="1923" spans="5:6" x14ac:dyDescent="0.25">
      <c r="E1923" s="9"/>
      <c r="F1923" s="9"/>
    </row>
    <row r="1924" spans="5:6" x14ac:dyDescent="0.25">
      <c r="E1924" s="9"/>
      <c r="F1924" s="9"/>
    </row>
    <row r="1925" spans="5:6" x14ac:dyDescent="0.25">
      <c r="E1925" s="9"/>
      <c r="F1925" s="9"/>
    </row>
    <row r="1926" spans="5:6" x14ac:dyDescent="0.25">
      <c r="E1926" s="9"/>
      <c r="F1926" s="9"/>
    </row>
    <row r="1927" spans="5:6" x14ac:dyDescent="0.25">
      <c r="E1927" s="9"/>
      <c r="F1927" s="9"/>
    </row>
    <row r="1928" spans="5:6" x14ac:dyDescent="0.25">
      <c r="E1928" s="9"/>
      <c r="F1928" s="9"/>
    </row>
    <row r="1929" spans="5:6" x14ac:dyDescent="0.25">
      <c r="E1929" s="9"/>
      <c r="F1929" s="9"/>
    </row>
    <row r="1930" spans="5:6" x14ac:dyDescent="0.25">
      <c r="E1930" s="9"/>
      <c r="F1930" s="9"/>
    </row>
    <row r="1931" spans="5:6" x14ac:dyDescent="0.25">
      <c r="E1931" s="9"/>
      <c r="F1931" s="9"/>
    </row>
    <row r="1932" spans="5:6" x14ac:dyDescent="0.25">
      <c r="E1932" s="9"/>
      <c r="F1932" s="9"/>
    </row>
    <row r="1933" spans="5:6" x14ac:dyDescent="0.25">
      <c r="E1933" s="9"/>
      <c r="F1933" s="9"/>
    </row>
    <row r="1934" spans="5:6" x14ac:dyDescent="0.25">
      <c r="E1934" s="9"/>
      <c r="F1934" s="9"/>
    </row>
    <row r="1935" spans="5:6" x14ac:dyDescent="0.25">
      <c r="E1935" s="9"/>
      <c r="F1935" s="9"/>
    </row>
    <row r="1936" spans="5:6" x14ac:dyDescent="0.25">
      <c r="E1936" s="9"/>
      <c r="F1936" s="9"/>
    </row>
    <row r="1937" spans="5:6" x14ac:dyDescent="0.25">
      <c r="E1937" s="9"/>
      <c r="F1937" s="9"/>
    </row>
    <row r="1938" spans="5:6" x14ac:dyDescent="0.25">
      <c r="E1938" s="9"/>
      <c r="F1938" s="9"/>
    </row>
    <row r="1939" spans="5:6" x14ac:dyDescent="0.25">
      <c r="E1939" s="9"/>
      <c r="F1939" s="9"/>
    </row>
    <row r="1940" spans="5:6" x14ac:dyDescent="0.25">
      <c r="E1940" s="9"/>
      <c r="F1940" s="9"/>
    </row>
    <row r="1941" spans="5:6" x14ac:dyDescent="0.25">
      <c r="E1941" s="9"/>
      <c r="F1941" s="9"/>
    </row>
    <row r="1942" spans="5:6" x14ac:dyDescent="0.25">
      <c r="E1942" s="9"/>
      <c r="F1942" s="9"/>
    </row>
    <row r="1943" spans="5:6" x14ac:dyDescent="0.25">
      <c r="E1943" s="9"/>
      <c r="F1943" s="9"/>
    </row>
    <row r="1944" spans="5:6" x14ac:dyDescent="0.25">
      <c r="E1944" s="9"/>
      <c r="F1944" s="9"/>
    </row>
    <row r="1945" spans="5:6" x14ac:dyDescent="0.25">
      <c r="E1945" s="9"/>
      <c r="F1945" s="9"/>
    </row>
    <row r="1946" spans="5:6" x14ac:dyDescent="0.25">
      <c r="E1946" s="9"/>
      <c r="F1946" s="9"/>
    </row>
    <row r="1947" spans="5:6" x14ac:dyDescent="0.25">
      <c r="E1947" s="9"/>
      <c r="F1947" s="9"/>
    </row>
    <row r="1948" spans="5:6" x14ac:dyDescent="0.25">
      <c r="E1948" s="9"/>
      <c r="F1948" s="9"/>
    </row>
    <row r="1949" spans="5:6" x14ac:dyDescent="0.25">
      <c r="E1949" s="9"/>
      <c r="F1949" s="9"/>
    </row>
    <row r="1950" spans="5:6" x14ac:dyDescent="0.25">
      <c r="E1950" s="9"/>
      <c r="F1950" s="9"/>
    </row>
    <row r="1951" spans="5:6" x14ac:dyDescent="0.25">
      <c r="E1951" s="9"/>
      <c r="F1951" s="9"/>
    </row>
    <row r="1952" spans="5:6" x14ac:dyDescent="0.25">
      <c r="E1952" s="9"/>
      <c r="F1952" s="9"/>
    </row>
    <row r="1953" spans="5:6" x14ac:dyDescent="0.25">
      <c r="E1953" s="9"/>
      <c r="F1953" s="9"/>
    </row>
    <row r="1954" spans="5:6" x14ac:dyDescent="0.25">
      <c r="E1954" s="9"/>
      <c r="F1954" s="9"/>
    </row>
    <row r="1955" spans="5:6" x14ac:dyDescent="0.25">
      <c r="E1955" s="9"/>
      <c r="F1955" s="9"/>
    </row>
    <row r="1956" spans="5:6" x14ac:dyDescent="0.25">
      <c r="E1956" s="9"/>
      <c r="F1956" s="9"/>
    </row>
    <row r="1957" spans="5:6" x14ac:dyDescent="0.25">
      <c r="E1957" s="9"/>
      <c r="F1957" s="9"/>
    </row>
    <row r="1958" spans="5:6" x14ac:dyDescent="0.25">
      <c r="E1958" s="9"/>
      <c r="F1958" s="9"/>
    </row>
    <row r="1959" spans="5:6" x14ac:dyDescent="0.25">
      <c r="E1959" s="9"/>
      <c r="F1959" s="9"/>
    </row>
    <row r="1960" spans="5:6" x14ac:dyDescent="0.25">
      <c r="E1960" s="9"/>
      <c r="F1960" s="9"/>
    </row>
    <row r="1961" spans="5:6" x14ac:dyDescent="0.25">
      <c r="E1961" s="9"/>
      <c r="F1961" s="9"/>
    </row>
    <row r="1962" spans="5:6" x14ac:dyDescent="0.25">
      <c r="E1962" s="9"/>
      <c r="F1962" s="9"/>
    </row>
    <row r="1963" spans="5:6" x14ac:dyDescent="0.25">
      <c r="E1963" s="9"/>
      <c r="F1963" s="9"/>
    </row>
    <row r="1964" spans="5:6" x14ac:dyDescent="0.25">
      <c r="E1964" s="9"/>
      <c r="F1964" s="9"/>
    </row>
    <row r="1965" spans="5:6" x14ac:dyDescent="0.25">
      <c r="E1965" s="9"/>
      <c r="F1965" s="9"/>
    </row>
    <row r="1966" spans="5:6" x14ac:dyDescent="0.25">
      <c r="E1966" s="9"/>
      <c r="F1966" s="9"/>
    </row>
    <row r="1967" spans="5:6" x14ac:dyDescent="0.25">
      <c r="E1967" s="9"/>
      <c r="F1967" s="9"/>
    </row>
    <row r="1968" spans="5:6" x14ac:dyDescent="0.25">
      <c r="E1968" s="9"/>
      <c r="F1968" s="9"/>
    </row>
    <row r="1969" spans="5:6" x14ac:dyDescent="0.25">
      <c r="E1969" s="9"/>
      <c r="F1969" s="9"/>
    </row>
    <row r="1970" spans="5:6" x14ac:dyDescent="0.25">
      <c r="E1970" s="9"/>
      <c r="F1970" s="9"/>
    </row>
    <row r="1971" spans="5:6" x14ac:dyDescent="0.25">
      <c r="E1971" s="9"/>
      <c r="F1971" s="9"/>
    </row>
    <row r="1972" spans="5:6" x14ac:dyDescent="0.25">
      <c r="E1972" s="9"/>
      <c r="F1972" s="9"/>
    </row>
    <row r="1973" spans="5:6" x14ac:dyDescent="0.25">
      <c r="E1973" s="9"/>
      <c r="F1973" s="9"/>
    </row>
    <row r="1974" spans="5:6" x14ac:dyDescent="0.25">
      <c r="E1974" s="9"/>
      <c r="F1974" s="9"/>
    </row>
    <row r="1975" spans="5:6" x14ac:dyDescent="0.25">
      <c r="E1975" s="9"/>
      <c r="F1975" s="9"/>
    </row>
    <row r="1976" spans="5:6" x14ac:dyDescent="0.25">
      <c r="E1976" s="9"/>
      <c r="F1976" s="9"/>
    </row>
    <row r="1977" spans="5:6" x14ac:dyDescent="0.25">
      <c r="E1977" s="9"/>
      <c r="F1977" s="9"/>
    </row>
    <row r="1978" spans="5:6" x14ac:dyDescent="0.25">
      <c r="E1978" s="9"/>
      <c r="F1978" s="9"/>
    </row>
    <row r="1979" spans="5:6" x14ac:dyDescent="0.25">
      <c r="E1979" s="9"/>
      <c r="F1979" s="9"/>
    </row>
    <row r="1980" spans="5:6" x14ac:dyDescent="0.25">
      <c r="E1980" s="9"/>
      <c r="F1980" s="9"/>
    </row>
    <row r="1981" spans="5:6" x14ac:dyDescent="0.25">
      <c r="E1981" s="9"/>
      <c r="F1981" s="9"/>
    </row>
    <row r="1982" spans="5:6" x14ac:dyDescent="0.25">
      <c r="E1982" s="9"/>
      <c r="F1982" s="9"/>
    </row>
    <row r="1983" spans="5:6" x14ac:dyDescent="0.25">
      <c r="E1983" s="9"/>
      <c r="F1983" s="9"/>
    </row>
    <row r="1984" spans="5:6" x14ac:dyDescent="0.25">
      <c r="E1984" s="9"/>
      <c r="F1984" s="9"/>
    </row>
    <row r="1985" spans="5:6" x14ac:dyDescent="0.25">
      <c r="E1985" s="9"/>
      <c r="F1985" s="9"/>
    </row>
    <row r="1986" spans="5:6" x14ac:dyDescent="0.25">
      <c r="E1986" s="9"/>
      <c r="F1986" s="9"/>
    </row>
    <row r="1987" spans="5:6" x14ac:dyDescent="0.25">
      <c r="E1987" s="9"/>
      <c r="F1987" s="9"/>
    </row>
    <row r="1988" spans="5:6" x14ac:dyDescent="0.25">
      <c r="E1988" s="9"/>
      <c r="F1988" s="9"/>
    </row>
    <row r="1989" spans="5:6" x14ac:dyDescent="0.25">
      <c r="E1989" s="9"/>
      <c r="F1989" s="9"/>
    </row>
    <row r="1990" spans="5:6" x14ac:dyDescent="0.25">
      <c r="E1990" s="9"/>
      <c r="F1990" s="9"/>
    </row>
    <row r="1991" spans="5:6" x14ac:dyDescent="0.25">
      <c r="E1991" s="9"/>
      <c r="F1991" s="9"/>
    </row>
    <row r="1992" spans="5:6" x14ac:dyDescent="0.25">
      <c r="E1992" s="9"/>
      <c r="F1992" s="9"/>
    </row>
    <row r="1993" spans="5:6" x14ac:dyDescent="0.25">
      <c r="E1993" s="9"/>
      <c r="F1993" s="9"/>
    </row>
    <row r="1994" spans="5:6" x14ac:dyDescent="0.25">
      <c r="E1994" s="9"/>
      <c r="F1994" s="9"/>
    </row>
    <row r="1995" spans="5:6" x14ac:dyDescent="0.25">
      <c r="E1995" s="9"/>
      <c r="F1995" s="9"/>
    </row>
    <row r="1996" spans="5:6" x14ac:dyDescent="0.25">
      <c r="E1996" s="9"/>
      <c r="F1996" s="9"/>
    </row>
    <row r="1997" spans="5:6" x14ac:dyDescent="0.25">
      <c r="E1997" s="9"/>
      <c r="F1997" s="9"/>
    </row>
    <row r="1998" spans="5:6" x14ac:dyDescent="0.25">
      <c r="E1998" s="9"/>
      <c r="F1998" s="9"/>
    </row>
    <row r="1999" spans="5:6" x14ac:dyDescent="0.25">
      <c r="E1999" s="9"/>
      <c r="F1999" s="9"/>
    </row>
    <row r="2000" spans="5:6" x14ac:dyDescent="0.25">
      <c r="E2000" s="9"/>
      <c r="F2000" s="9"/>
    </row>
    <row r="2001" spans="5:6" x14ac:dyDescent="0.25">
      <c r="E2001" s="9"/>
      <c r="F2001" s="9"/>
    </row>
    <row r="2002" spans="5:6" x14ac:dyDescent="0.25">
      <c r="E2002" s="9"/>
      <c r="F2002" s="9"/>
    </row>
    <row r="2003" spans="5:6" x14ac:dyDescent="0.25">
      <c r="E2003" s="9"/>
      <c r="F2003" s="9"/>
    </row>
    <row r="2004" spans="5:6" x14ac:dyDescent="0.25">
      <c r="E2004" s="9"/>
      <c r="F2004" s="9"/>
    </row>
    <row r="2005" spans="5:6" x14ac:dyDescent="0.25">
      <c r="E2005" s="9"/>
      <c r="F2005" s="9"/>
    </row>
    <row r="2006" spans="5:6" x14ac:dyDescent="0.25">
      <c r="E2006" s="9"/>
      <c r="F2006" s="9"/>
    </row>
    <row r="2007" spans="5:6" x14ac:dyDescent="0.25">
      <c r="E2007" s="9"/>
      <c r="F2007" s="9"/>
    </row>
    <row r="2008" spans="5:6" x14ac:dyDescent="0.25">
      <c r="E2008" s="9"/>
      <c r="F2008" s="9"/>
    </row>
    <row r="2009" spans="5:6" x14ac:dyDescent="0.25">
      <c r="E2009" s="9"/>
      <c r="F2009" s="9"/>
    </row>
    <row r="2010" spans="5:6" x14ac:dyDescent="0.25">
      <c r="E2010" s="9"/>
      <c r="F2010" s="9"/>
    </row>
    <row r="2011" spans="5:6" x14ac:dyDescent="0.25">
      <c r="E2011" s="9"/>
      <c r="F2011" s="9"/>
    </row>
    <row r="2012" spans="5:6" x14ac:dyDescent="0.25">
      <c r="E2012" s="9"/>
      <c r="F2012" s="9"/>
    </row>
    <row r="2013" spans="5:6" x14ac:dyDescent="0.25">
      <c r="E2013" s="9"/>
      <c r="F2013" s="9"/>
    </row>
    <row r="2014" spans="5:6" x14ac:dyDescent="0.25">
      <c r="E2014" s="9"/>
      <c r="F2014" s="9"/>
    </row>
    <row r="2015" spans="5:6" x14ac:dyDescent="0.25">
      <c r="E2015" s="9"/>
      <c r="F2015" s="9"/>
    </row>
    <row r="2016" spans="5:6" x14ac:dyDescent="0.25">
      <c r="E2016" s="9"/>
      <c r="F2016" s="9"/>
    </row>
    <row r="2017" spans="5:6" x14ac:dyDescent="0.25">
      <c r="E2017" s="9"/>
      <c r="F2017" s="9"/>
    </row>
    <row r="2018" spans="5:6" x14ac:dyDescent="0.25">
      <c r="E2018" s="9"/>
      <c r="F2018" s="9"/>
    </row>
    <row r="2019" spans="5:6" x14ac:dyDescent="0.25">
      <c r="E2019" s="9"/>
      <c r="F2019" s="9"/>
    </row>
    <row r="2020" spans="5:6" x14ac:dyDescent="0.25">
      <c r="E2020" s="9"/>
      <c r="F2020" s="9"/>
    </row>
    <row r="2021" spans="5:6" x14ac:dyDescent="0.25">
      <c r="E2021" s="9"/>
      <c r="F2021" s="9"/>
    </row>
    <row r="2022" spans="5:6" x14ac:dyDescent="0.25">
      <c r="E2022" s="9"/>
      <c r="F2022" s="9"/>
    </row>
    <row r="2023" spans="5:6" x14ac:dyDescent="0.25">
      <c r="E2023" s="9"/>
      <c r="F2023" s="9"/>
    </row>
    <row r="2024" spans="5:6" x14ac:dyDescent="0.25">
      <c r="E2024" s="9"/>
      <c r="F2024" s="9"/>
    </row>
    <row r="2025" spans="5:6" x14ac:dyDescent="0.25">
      <c r="E2025" s="9"/>
      <c r="F2025" s="9"/>
    </row>
    <row r="2026" spans="5:6" x14ac:dyDescent="0.25">
      <c r="E2026" s="9"/>
      <c r="F2026" s="9"/>
    </row>
    <row r="2027" spans="5:6" x14ac:dyDescent="0.25">
      <c r="E2027" s="9"/>
      <c r="F2027" s="9"/>
    </row>
    <row r="2028" spans="5:6" x14ac:dyDescent="0.25">
      <c r="E2028" s="9"/>
      <c r="F2028" s="9"/>
    </row>
    <row r="2029" spans="5:6" x14ac:dyDescent="0.25">
      <c r="E2029" s="9"/>
      <c r="F2029" s="9"/>
    </row>
    <row r="2030" spans="5:6" x14ac:dyDescent="0.25">
      <c r="E2030" s="9"/>
      <c r="F2030" s="9"/>
    </row>
    <row r="2031" spans="5:6" x14ac:dyDescent="0.25">
      <c r="E2031" s="9"/>
      <c r="F2031" s="9"/>
    </row>
    <row r="2032" spans="5:6" x14ac:dyDescent="0.25">
      <c r="E2032" s="9"/>
      <c r="F2032" s="9"/>
    </row>
    <row r="2033" spans="5:6" x14ac:dyDescent="0.25">
      <c r="E2033" s="9"/>
      <c r="F2033" s="9"/>
    </row>
    <row r="2034" spans="5:6" x14ac:dyDescent="0.25">
      <c r="E2034" s="9"/>
      <c r="F2034" s="9"/>
    </row>
    <row r="2035" spans="5:6" x14ac:dyDescent="0.25">
      <c r="E2035" s="9"/>
      <c r="F2035" s="9"/>
    </row>
    <row r="2036" spans="5:6" x14ac:dyDescent="0.25">
      <c r="E2036" s="9"/>
      <c r="F2036" s="9"/>
    </row>
    <row r="2037" spans="5:6" x14ac:dyDescent="0.25">
      <c r="E2037" s="9"/>
      <c r="F2037" s="9"/>
    </row>
    <row r="2038" spans="5:6" x14ac:dyDescent="0.25">
      <c r="E2038" s="9"/>
      <c r="F2038" s="9"/>
    </row>
    <row r="2039" spans="5:6" x14ac:dyDescent="0.25">
      <c r="E2039" s="9"/>
      <c r="F2039" s="9"/>
    </row>
    <row r="2040" spans="5:6" x14ac:dyDescent="0.25">
      <c r="E2040" s="9"/>
      <c r="F2040" s="9"/>
    </row>
    <row r="2041" spans="5:6" x14ac:dyDescent="0.25">
      <c r="E2041" s="9"/>
      <c r="F2041" s="9"/>
    </row>
    <row r="2042" spans="5:6" x14ac:dyDescent="0.25">
      <c r="E2042" s="9"/>
      <c r="F2042" s="9"/>
    </row>
    <row r="2043" spans="5:6" x14ac:dyDescent="0.25">
      <c r="E2043" s="9"/>
      <c r="F2043" s="9"/>
    </row>
    <row r="2044" spans="5:6" x14ac:dyDescent="0.25">
      <c r="E2044" s="9"/>
      <c r="F2044" s="9"/>
    </row>
    <row r="2045" spans="5:6" x14ac:dyDescent="0.25">
      <c r="E2045" s="9"/>
      <c r="F2045" s="9"/>
    </row>
    <row r="2046" spans="5:6" x14ac:dyDescent="0.25">
      <c r="E2046" s="9"/>
      <c r="F2046" s="9"/>
    </row>
    <row r="2047" spans="5:6" x14ac:dyDescent="0.25">
      <c r="E2047" s="9"/>
      <c r="F2047" s="9"/>
    </row>
    <row r="2048" spans="5:6" x14ac:dyDescent="0.25">
      <c r="E2048" s="9"/>
      <c r="F2048" s="9"/>
    </row>
    <row r="2049" spans="5:6" x14ac:dyDescent="0.25">
      <c r="E2049" s="9"/>
      <c r="F2049" s="9"/>
    </row>
    <row r="2050" spans="5:6" x14ac:dyDescent="0.25">
      <c r="E2050" s="9"/>
      <c r="F2050" s="9"/>
    </row>
    <row r="2051" spans="5:6" x14ac:dyDescent="0.25">
      <c r="E2051" s="9"/>
      <c r="F2051" s="9"/>
    </row>
    <row r="2052" spans="5:6" x14ac:dyDescent="0.25">
      <c r="E2052" s="9"/>
      <c r="F2052" s="9"/>
    </row>
    <row r="2053" spans="5:6" x14ac:dyDescent="0.25">
      <c r="E2053" s="9"/>
      <c r="F2053" s="9"/>
    </row>
    <row r="2054" spans="5:6" x14ac:dyDescent="0.25">
      <c r="E2054" s="9"/>
      <c r="F2054" s="9"/>
    </row>
    <row r="2055" spans="5:6" x14ac:dyDescent="0.25">
      <c r="E2055" s="9"/>
      <c r="F2055" s="9"/>
    </row>
    <row r="2056" spans="5:6" x14ac:dyDescent="0.25">
      <c r="E2056" s="9"/>
      <c r="F2056" s="9"/>
    </row>
    <row r="2057" spans="5:6" x14ac:dyDescent="0.25">
      <c r="E2057" s="9"/>
      <c r="F2057" s="9"/>
    </row>
    <row r="2058" spans="5:6" x14ac:dyDescent="0.25">
      <c r="E2058" s="9"/>
      <c r="F2058" s="9"/>
    </row>
    <row r="2059" spans="5:6" x14ac:dyDescent="0.25">
      <c r="E2059" s="9"/>
      <c r="F2059" s="9"/>
    </row>
    <row r="2060" spans="5:6" x14ac:dyDescent="0.25">
      <c r="E2060" s="9"/>
      <c r="F2060" s="9"/>
    </row>
    <row r="2061" spans="5:6" x14ac:dyDescent="0.25">
      <c r="E2061" s="9"/>
      <c r="F2061" s="9"/>
    </row>
    <row r="2062" spans="5:6" x14ac:dyDescent="0.25">
      <c r="E2062" s="9"/>
      <c r="F2062" s="9"/>
    </row>
    <row r="2063" spans="5:6" x14ac:dyDescent="0.25">
      <c r="E2063" s="9"/>
      <c r="F2063" s="9"/>
    </row>
    <row r="2064" spans="5:6" x14ac:dyDescent="0.25">
      <c r="E2064" s="9"/>
      <c r="F2064" s="9"/>
    </row>
    <row r="2065" spans="5:6" x14ac:dyDescent="0.25">
      <c r="E2065" s="9"/>
      <c r="F2065" s="9"/>
    </row>
    <row r="2066" spans="5:6" x14ac:dyDescent="0.25">
      <c r="E2066" s="9"/>
      <c r="F2066" s="9"/>
    </row>
    <row r="2067" spans="5:6" x14ac:dyDescent="0.25">
      <c r="E2067" s="9"/>
      <c r="F2067" s="9"/>
    </row>
    <row r="2068" spans="5:6" x14ac:dyDescent="0.25">
      <c r="E2068" s="9"/>
      <c r="F2068" s="9"/>
    </row>
    <row r="2069" spans="5:6" x14ac:dyDescent="0.25">
      <c r="E2069" s="9"/>
      <c r="F2069" s="9"/>
    </row>
    <row r="2070" spans="5:6" x14ac:dyDescent="0.25">
      <c r="E2070" s="9"/>
      <c r="F2070" s="9"/>
    </row>
    <row r="2071" spans="5:6" x14ac:dyDescent="0.25">
      <c r="E2071" s="9"/>
      <c r="F2071" s="9"/>
    </row>
    <row r="2072" spans="5:6" x14ac:dyDescent="0.25">
      <c r="E2072" s="9"/>
      <c r="F2072" s="9"/>
    </row>
    <row r="2073" spans="5:6" x14ac:dyDescent="0.25">
      <c r="E2073" s="9"/>
      <c r="F2073" s="9"/>
    </row>
    <row r="2074" spans="5:6" x14ac:dyDescent="0.25">
      <c r="E2074" s="9"/>
      <c r="F2074" s="9"/>
    </row>
    <row r="2075" spans="5:6" x14ac:dyDescent="0.25">
      <c r="E2075" s="9"/>
      <c r="F2075" s="9"/>
    </row>
    <row r="2076" spans="5:6" x14ac:dyDescent="0.25">
      <c r="E2076" s="9"/>
      <c r="F2076" s="9"/>
    </row>
    <row r="2077" spans="5:6" x14ac:dyDescent="0.25">
      <c r="E2077" s="9"/>
      <c r="F2077" s="9"/>
    </row>
    <row r="2078" spans="5:6" x14ac:dyDescent="0.25">
      <c r="E2078" s="9"/>
      <c r="F2078" s="9"/>
    </row>
    <row r="2079" spans="5:6" x14ac:dyDescent="0.25">
      <c r="E2079" s="9"/>
      <c r="F2079" s="9"/>
    </row>
    <row r="2080" spans="5:6" x14ac:dyDescent="0.25">
      <c r="E2080" s="9"/>
      <c r="F2080" s="9"/>
    </row>
    <row r="2081" spans="5:6" x14ac:dyDescent="0.25">
      <c r="E2081" s="9"/>
      <c r="F2081" s="9"/>
    </row>
    <row r="2082" spans="5:6" x14ac:dyDescent="0.25">
      <c r="E2082" s="9"/>
      <c r="F2082" s="9"/>
    </row>
    <row r="2083" spans="5:6" x14ac:dyDescent="0.25">
      <c r="E2083" s="9"/>
      <c r="F2083" s="9"/>
    </row>
    <row r="2084" spans="5:6" x14ac:dyDescent="0.25">
      <c r="E2084" s="9"/>
      <c r="F2084" s="9"/>
    </row>
    <row r="2085" spans="5:6" x14ac:dyDescent="0.25">
      <c r="E2085" s="9"/>
      <c r="F2085" s="9"/>
    </row>
    <row r="2086" spans="5:6" x14ac:dyDescent="0.25">
      <c r="E2086" s="9"/>
      <c r="F2086" s="9"/>
    </row>
    <row r="2087" spans="5:6" x14ac:dyDescent="0.25">
      <c r="E2087" s="9"/>
      <c r="F2087" s="9"/>
    </row>
    <row r="2088" spans="5:6" x14ac:dyDescent="0.25">
      <c r="E2088" s="9"/>
      <c r="F2088" s="9"/>
    </row>
    <row r="2089" spans="5:6" x14ac:dyDescent="0.25">
      <c r="E2089" s="9"/>
      <c r="F2089" s="9"/>
    </row>
    <row r="2090" spans="5:6" x14ac:dyDescent="0.25">
      <c r="E2090" s="9"/>
      <c r="F2090" s="9"/>
    </row>
    <row r="2091" spans="5:6" x14ac:dyDescent="0.25">
      <c r="E2091" s="9"/>
      <c r="F2091" s="9"/>
    </row>
    <row r="2092" spans="5:6" x14ac:dyDescent="0.25">
      <c r="E2092" s="9"/>
      <c r="F2092" s="9"/>
    </row>
    <row r="2093" spans="5:6" x14ac:dyDescent="0.25">
      <c r="E2093" s="9"/>
      <c r="F2093" s="9"/>
    </row>
    <row r="2094" spans="5:6" x14ac:dyDescent="0.25">
      <c r="E2094" s="9"/>
      <c r="F2094" s="9"/>
    </row>
    <row r="2095" spans="5:6" x14ac:dyDescent="0.25">
      <c r="E2095" s="9"/>
      <c r="F2095" s="9"/>
    </row>
    <row r="2096" spans="5:6" x14ac:dyDescent="0.25">
      <c r="E2096" s="9"/>
      <c r="F2096" s="9"/>
    </row>
    <row r="2097" spans="5:6" x14ac:dyDescent="0.25">
      <c r="E2097" s="9"/>
      <c r="F2097" s="9"/>
    </row>
    <row r="2098" spans="5:6" x14ac:dyDescent="0.25">
      <c r="E2098" s="9"/>
      <c r="F2098" s="9"/>
    </row>
    <row r="2099" spans="5:6" x14ac:dyDescent="0.25">
      <c r="E2099" s="9"/>
      <c r="F2099" s="9"/>
    </row>
    <row r="2100" spans="5:6" x14ac:dyDescent="0.25">
      <c r="E2100" s="9"/>
      <c r="F2100" s="9"/>
    </row>
    <row r="2101" spans="5:6" x14ac:dyDescent="0.25">
      <c r="E2101" s="9"/>
      <c r="F2101" s="9"/>
    </row>
    <row r="2102" spans="5:6" x14ac:dyDescent="0.25">
      <c r="E2102" s="9"/>
      <c r="F2102" s="9"/>
    </row>
    <row r="2103" spans="5:6" x14ac:dyDescent="0.25">
      <c r="E2103" s="9"/>
      <c r="F2103" s="9"/>
    </row>
    <row r="2104" spans="5:6" x14ac:dyDescent="0.25">
      <c r="E2104" s="9"/>
      <c r="F2104" s="9"/>
    </row>
    <row r="2105" spans="5:6" x14ac:dyDescent="0.25">
      <c r="E2105" s="9"/>
      <c r="F2105" s="9"/>
    </row>
    <row r="2106" spans="5:6" x14ac:dyDescent="0.25">
      <c r="E2106" s="9"/>
      <c r="F2106" s="9"/>
    </row>
    <row r="2107" spans="5:6" x14ac:dyDescent="0.25">
      <c r="E2107" s="9"/>
      <c r="F2107" s="9"/>
    </row>
    <row r="2108" spans="5:6" x14ac:dyDescent="0.25">
      <c r="E2108" s="9"/>
      <c r="F2108" s="9"/>
    </row>
    <row r="2109" spans="5:6" x14ac:dyDescent="0.25">
      <c r="E2109" s="9"/>
      <c r="F2109" s="9"/>
    </row>
    <row r="2110" spans="5:6" x14ac:dyDescent="0.25">
      <c r="E2110" s="9"/>
      <c r="F2110" s="9"/>
    </row>
    <row r="2111" spans="5:6" x14ac:dyDescent="0.25">
      <c r="E2111" s="9"/>
      <c r="F2111" s="9"/>
    </row>
    <row r="2112" spans="5:6" x14ac:dyDescent="0.25">
      <c r="E2112" s="9"/>
      <c r="F2112" s="9"/>
    </row>
    <row r="2113" spans="5:6" x14ac:dyDescent="0.25">
      <c r="E2113" s="9"/>
      <c r="F2113" s="9"/>
    </row>
    <row r="2114" spans="5:6" x14ac:dyDescent="0.25">
      <c r="E2114" s="9"/>
      <c r="F2114" s="9"/>
    </row>
    <row r="2115" spans="5:6" x14ac:dyDescent="0.25">
      <c r="E2115" s="9"/>
      <c r="F2115" s="9"/>
    </row>
    <row r="2116" spans="5:6" x14ac:dyDescent="0.25">
      <c r="E2116" s="9"/>
      <c r="F2116" s="9"/>
    </row>
    <row r="2117" spans="5:6" x14ac:dyDescent="0.25">
      <c r="E2117" s="9"/>
      <c r="F2117" s="9"/>
    </row>
    <row r="2118" spans="5:6" x14ac:dyDescent="0.25">
      <c r="E2118" s="9"/>
      <c r="F2118" s="9"/>
    </row>
    <row r="2119" spans="5:6" x14ac:dyDescent="0.25">
      <c r="E2119" s="9"/>
      <c r="F2119" s="9"/>
    </row>
    <row r="2120" spans="5:6" x14ac:dyDescent="0.25">
      <c r="E2120" s="9"/>
      <c r="F2120" s="9"/>
    </row>
    <row r="2121" spans="5:6" x14ac:dyDescent="0.25">
      <c r="E2121" s="9"/>
      <c r="F2121" s="9"/>
    </row>
    <row r="2122" spans="5:6" x14ac:dyDescent="0.25">
      <c r="E2122" s="9"/>
      <c r="F2122" s="9"/>
    </row>
    <row r="2123" spans="5:6" x14ac:dyDescent="0.25">
      <c r="E2123" s="9"/>
      <c r="F2123" s="9"/>
    </row>
    <row r="2124" spans="5:6" x14ac:dyDescent="0.25">
      <c r="E2124" s="9"/>
      <c r="F2124" s="9"/>
    </row>
    <row r="2125" spans="5:6" x14ac:dyDescent="0.25">
      <c r="E2125" s="9"/>
      <c r="F2125" s="9"/>
    </row>
    <row r="2126" spans="5:6" x14ac:dyDescent="0.25">
      <c r="E2126" s="9"/>
      <c r="F2126" s="9"/>
    </row>
    <row r="2127" spans="5:6" x14ac:dyDescent="0.25">
      <c r="E2127" s="9"/>
      <c r="F2127" s="9"/>
    </row>
    <row r="2128" spans="5:6" x14ac:dyDescent="0.25">
      <c r="E2128" s="9"/>
      <c r="F2128" s="9"/>
    </row>
    <row r="2129" spans="5:6" x14ac:dyDescent="0.25">
      <c r="E2129" s="9"/>
      <c r="F2129" s="9"/>
    </row>
    <row r="2130" spans="5:6" x14ac:dyDescent="0.25">
      <c r="E2130" s="9"/>
      <c r="F2130" s="9"/>
    </row>
    <row r="2131" spans="5:6" x14ac:dyDescent="0.25">
      <c r="E2131" s="9"/>
      <c r="F2131" s="9"/>
    </row>
    <row r="2132" spans="5:6" x14ac:dyDescent="0.25">
      <c r="E2132" s="9"/>
      <c r="F2132" s="9"/>
    </row>
    <row r="2133" spans="5:6" x14ac:dyDescent="0.25">
      <c r="E2133" s="9"/>
      <c r="F2133" s="9"/>
    </row>
    <row r="2134" spans="5:6" x14ac:dyDescent="0.25">
      <c r="E2134" s="9"/>
      <c r="F2134" s="9"/>
    </row>
    <row r="2135" spans="5:6" x14ac:dyDescent="0.25">
      <c r="E2135" s="9"/>
      <c r="F2135" s="9"/>
    </row>
    <row r="2136" spans="5:6" x14ac:dyDescent="0.25">
      <c r="E2136" s="9"/>
      <c r="F2136" s="9"/>
    </row>
    <row r="2137" spans="5:6" x14ac:dyDescent="0.25">
      <c r="E2137" s="9"/>
      <c r="F2137" s="9"/>
    </row>
    <row r="2138" spans="5:6" x14ac:dyDescent="0.25">
      <c r="E2138" s="9"/>
      <c r="F2138" s="9"/>
    </row>
    <row r="2139" spans="5:6" x14ac:dyDescent="0.25">
      <c r="E2139" s="9"/>
      <c r="F2139" s="9"/>
    </row>
    <row r="2140" spans="5:6" x14ac:dyDescent="0.25">
      <c r="E2140" s="9"/>
      <c r="F2140" s="9"/>
    </row>
    <row r="2141" spans="5:6" x14ac:dyDescent="0.25">
      <c r="E2141" s="9"/>
      <c r="F2141" s="9"/>
    </row>
    <row r="2142" spans="5:6" x14ac:dyDescent="0.25">
      <c r="E2142" s="9"/>
      <c r="F2142" s="9"/>
    </row>
    <row r="2143" spans="5:6" x14ac:dyDescent="0.25">
      <c r="E2143" s="9"/>
      <c r="F2143" s="9"/>
    </row>
    <row r="2144" spans="5:6" x14ac:dyDescent="0.25">
      <c r="E2144" s="9"/>
      <c r="F2144" s="9"/>
    </row>
    <row r="2145" spans="5:6" x14ac:dyDescent="0.25">
      <c r="E2145" s="9"/>
      <c r="F2145" s="9"/>
    </row>
    <row r="2146" spans="5:6" x14ac:dyDescent="0.25">
      <c r="E2146" s="9"/>
      <c r="F2146" s="9"/>
    </row>
    <row r="2147" spans="5:6" x14ac:dyDescent="0.25">
      <c r="E2147" s="9"/>
      <c r="F2147" s="9"/>
    </row>
    <row r="2148" spans="5:6" x14ac:dyDescent="0.25">
      <c r="E2148" s="9"/>
      <c r="F2148" s="9"/>
    </row>
    <row r="2149" spans="5:6" x14ac:dyDescent="0.25">
      <c r="E2149" s="9"/>
      <c r="F2149" s="9"/>
    </row>
    <row r="2150" spans="5:6" x14ac:dyDescent="0.25">
      <c r="E2150" s="9"/>
      <c r="F2150" s="9"/>
    </row>
    <row r="2151" spans="5:6" x14ac:dyDescent="0.25">
      <c r="E2151" s="9"/>
      <c r="F2151" s="9"/>
    </row>
    <row r="2152" spans="5:6" x14ac:dyDescent="0.25">
      <c r="E2152" s="9"/>
      <c r="F2152" s="9"/>
    </row>
    <row r="2153" spans="5:6" x14ac:dyDescent="0.25">
      <c r="E2153" s="9"/>
      <c r="F2153" s="9"/>
    </row>
    <row r="2154" spans="5:6" x14ac:dyDescent="0.25">
      <c r="E2154" s="9"/>
      <c r="F2154" s="9"/>
    </row>
    <row r="2155" spans="5:6" x14ac:dyDescent="0.25">
      <c r="E2155" s="9"/>
      <c r="F2155" s="9"/>
    </row>
    <row r="2156" spans="5:6" x14ac:dyDescent="0.25">
      <c r="E2156" s="9"/>
      <c r="F2156" s="9"/>
    </row>
    <row r="2157" spans="5:6" x14ac:dyDescent="0.25">
      <c r="E2157" s="9"/>
      <c r="F2157" s="9"/>
    </row>
    <row r="2158" spans="5:6" x14ac:dyDescent="0.25">
      <c r="E2158" s="9"/>
      <c r="F2158" s="9"/>
    </row>
    <row r="2159" spans="5:6" x14ac:dyDescent="0.25">
      <c r="E2159" s="9"/>
      <c r="F2159" s="9"/>
    </row>
    <row r="2160" spans="5:6" x14ac:dyDescent="0.25">
      <c r="E2160" s="9"/>
      <c r="F2160" s="9"/>
    </row>
    <row r="2161" spans="5:6" x14ac:dyDescent="0.25">
      <c r="E2161" s="9"/>
      <c r="F2161" s="9"/>
    </row>
    <row r="2162" spans="5:6" x14ac:dyDescent="0.25">
      <c r="E2162" s="9"/>
      <c r="F2162" s="9"/>
    </row>
    <row r="2163" spans="5:6" x14ac:dyDescent="0.25">
      <c r="E2163" s="9"/>
      <c r="F2163" s="9"/>
    </row>
    <row r="2164" spans="5:6" x14ac:dyDescent="0.25">
      <c r="E2164" s="9"/>
      <c r="F2164" s="9"/>
    </row>
    <row r="2165" spans="5:6" x14ac:dyDescent="0.25">
      <c r="E2165" s="9"/>
      <c r="F2165" s="9"/>
    </row>
    <row r="2166" spans="5:6" x14ac:dyDescent="0.25">
      <c r="E2166" s="9"/>
      <c r="F2166" s="9"/>
    </row>
    <row r="2167" spans="5:6" x14ac:dyDescent="0.25">
      <c r="E2167" s="9"/>
      <c r="F2167" s="9"/>
    </row>
    <row r="2168" spans="5:6" x14ac:dyDescent="0.25">
      <c r="E2168" s="9"/>
      <c r="F2168" s="9"/>
    </row>
    <row r="2169" spans="5:6" x14ac:dyDescent="0.25">
      <c r="E2169" s="9"/>
      <c r="F2169" s="9"/>
    </row>
    <row r="2170" spans="5:6" x14ac:dyDescent="0.25">
      <c r="E2170" s="9"/>
      <c r="F2170" s="9"/>
    </row>
    <row r="2171" spans="5:6" x14ac:dyDescent="0.25">
      <c r="E2171" s="9"/>
      <c r="F2171" s="9"/>
    </row>
    <row r="2172" spans="5:6" x14ac:dyDescent="0.25">
      <c r="E2172" s="9"/>
      <c r="F2172" s="9"/>
    </row>
    <row r="2173" spans="5:6" x14ac:dyDescent="0.25">
      <c r="E2173" s="9"/>
      <c r="F2173" s="9"/>
    </row>
    <row r="2174" spans="5:6" x14ac:dyDescent="0.25">
      <c r="E2174" s="9"/>
      <c r="F2174" s="9"/>
    </row>
    <row r="2175" spans="5:6" x14ac:dyDescent="0.25">
      <c r="E2175" s="9"/>
      <c r="F2175" s="9"/>
    </row>
    <row r="2176" spans="5:6" x14ac:dyDescent="0.25">
      <c r="E2176" s="9"/>
      <c r="F2176" s="9"/>
    </row>
    <row r="2177" spans="5:6" x14ac:dyDescent="0.25">
      <c r="E2177" s="9"/>
      <c r="F2177" s="9"/>
    </row>
    <row r="2178" spans="5:6" x14ac:dyDescent="0.25">
      <c r="E2178" s="9"/>
      <c r="F2178" s="9"/>
    </row>
    <row r="2179" spans="5:6" x14ac:dyDescent="0.25">
      <c r="E2179" s="9"/>
      <c r="F2179" s="9"/>
    </row>
    <row r="2180" spans="5:6" x14ac:dyDescent="0.25">
      <c r="E2180" s="9"/>
      <c r="F2180" s="9"/>
    </row>
    <row r="2181" spans="5:6" x14ac:dyDescent="0.25">
      <c r="E2181" s="9"/>
      <c r="F2181" s="9"/>
    </row>
    <row r="2182" spans="5:6" x14ac:dyDescent="0.25">
      <c r="E2182" s="9"/>
      <c r="F2182" s="9"/>
    </row>
    <row r="2183" spans="5:6" x14ac:dyDescent="0.25">
      <c r="E2183" s="9"/>
      <c r="F2183" s="9"/>
    </row>
    <row r="2184" spans="5:6" x14ac:dyDescent="0.25">
      <c r="E2184" s="9"/>
      <c r="F2184" s="9"/>
    </row>
    <row r="2185" spans="5:6" x14ac:dyDescent="0.25">
      <c r="E2185" s="9"/>
      <c r="F2185" s="9"/>
    </row>
    <row r="2186" spans="5:6" x14ac:dyDescent="0.25">
      <c r="E2186" s="9"/>
      <c r="F2186" s="9"/>
    </row>
    <row r="2187" spans="5:6" x14ac:dyDescent="0.25">
      <c r="E2187" s="9"/>
      <c r="F2187" s="9"/>
    </row>
    <row r="2188" spans="5:6" x14ac:dyDescent="0.25">
      <c r="E2188" s="9"/>
      <c r="F2188" s="9"/>
    </row>
    <row r="2189" spans="5:6" x14ac:dyDescent="0.25">
      <c r="E2189" s="9"/>
      <c r="F2189" s="9"/>
    </row>
    <row r="2190" spans="5:6" x14ac:dyDescent="0.25">
      <c r="E2190" s="9"/>
      <c r="F2190" s="9"/>
    </row>
    <row r="2191" spans="5:6" x14ac:dyDescent="0.25">
      <c r="E2191" s="9"/>
      <c r="F2191" s="9"/>
    </row>
    <row r="2192" spans="5:6" x14ac:dyDescent="0.25">
      <c r="E2192" s="9"/>
      <c r="F2192" s="9"/>
    </row>
    <row r="2193" spans="5:6" x14ac:dyDescent="0.25">
      <c r="E2193" s="9"/>
      <c r="F2193" s="9"/>
    </row>
    <row r="2194" spans="5:6" x14ac:dyDescent="0.25">
      <c r="E2194" s="9"/>
      <c r="F2194" s="9"/>
    </row>
    <row r="2195" spans="5:6" x14ac:dyDescent="0.25">
      <c r="E2195" s="9"/>
      <c r="F2195" s="9"/>
    </row>
    <row r="2196" spans="5:6" x14ac:dyDescent="0.25">
      <c r="E2196" s="9"/>
      <c r="F2196" s="9"/>
    </row>
    <row r="2197" spans="5:6" x14ac:dyDescent="0.25">
      <c r="E2197" s="9"/>
      <c r="F2197" s="9"/>
    </row>
    <row r="2198" spans="5:6" x14ac:dyDescent="0.25">
      <c r="E2198" s="9"/>
      <c r="F2198" s="9"/>
    </row>
    <row r="2199" spans="5:6" x14ac:dyDescent="0.25">
      <c r="E2199" s="9"/>
      <c r="F2199" s="9"/>
    </row>
    <row r="2200" spans="5:6" x14ac:dyDescent="0.25">
      <c r="E2200" s="9"/>
      <c r="F2200" s="9"/>
    </row>
    <row r="2201" spans="5:6" x14ac:dyDescent="0.25">
      <c r="E2201" s="9"/>
      <c r="F2201" s="9"/>
    </row>
    <row r="2202" spans="5:6" x14ac:dyDescent="0.25">
      <c r="E2202" s="9"/>
      <c r="F2202" s="9"/>
    </row>
    <row r="2203" spans="5:6" x14ac:dyDescent="0.25">
      <c r="E2203" s="9"/>
      <c r="F2203" s="9"/>
    </row>
    <row r="2204" spans="5:6" x14ac:dyDescent="0.25">
      <c r="E2204" s="9"/>
      <c r="F2204" s="9"/>
    </row>
    <row r="2205" spans="5:6" x14ac:dyDescent="0.25">
      <c r="E2205" s="9"/>
      <c r="F2205" s="9"/>
    </row>
    <row r="2206" spans="5:6" x14ac:dyDescent="0.25">
      <c r="E2206" s="9"/>
      <c r="F2206" s="9"/>
    </row>
    <row r="2207" spans="5:6" x14ac:dyDescent="0.25">
      <c r="E2207" s="9"/>
      <c r="F2207" s="9"/>
    </row>
    <row r="2208" spans="5:6" x14ac:dyDescent="0.25">
      <c r="E2208" s="9"/>
      <c r="F2208" s="9"/>
    </row>
    <row r="2209" spans="5:6" x14ac:dyDescent="0.25">
      <c r="E2209" s="9"/>
      <c r="F2209" s="9"/>
    </row>
    <row r="2210" spans="5:6" x14ac:dyDescent="0.25">
      <c r="E2210" s="9"/>
      <c r="F2210" s="9"/>
    </row>
    <row r="2211" spans="5:6" x14ac:dyDescent="0.25">
      <c r="E2211" s="9"/>
      <c r="F2211" s="9"/>
    </row>
    <row r="2212" spans="5:6" x14ac:dyDescent="0.25">
      <c r="E2212" s="9"/>
      <c r="F2212" s="9"/>
    </row>
    <row r="2213" spans="5:6" x14ac:dyDescent="0.25">
      <c r="E2213" s="9"/>
      <c r="F2213" s="9"/>
    </row>
    <row r="2214" spans="5:6" x14ac:dyDescent="0.25">
      <c r="E2214" s="9"/>
      <c r="F2214" s="9"/>
    </row>
    <row r="2215" spans="5:6" x14ac:dyDescent="0.25">
      <c r="E2215" s="9"/>
      <c r="F2215" s="9"/>
    </row>
    <row r="2216" spans="5:6" x14ac:dyDescent="0.25">
      <c r="E2216" s="9"/>
      <c r="F2216" s="9"/>
    </row>
    <row r="2217" spans="5:6" x14ac:dyDescent="0.25">
      <c r="E2217" s="9"/>
      <c r="F2217" s="9"/>
    </row>
    <row r="2218" spans="5:6" x14ac:dyDescent="0.25">
      <c r="E2218" s="9"/>
      <c r="F2218" s="9"/>
    </row>
    <row r="2219" spans="5:6" x14ac:dyDescent="0.25">
      <c r="E2219" s="9"/>
      <c r="F2219" s="9"/>
    </row>
    <row r="2220" spans="5:6" x14ac:dyDescent="0.25">
      <c r="E2220" s="9"/>
      <c r="F2220" s="9"/>
    </row>
    <row r="2221" spans="5:6" x14ac:dyDescent="0.25">
      <c r="E2221" s="9"/>
      <c r="F2221" s="9"/>
    </row>
    <row r="2222" spans="5:6" x14ac:dyDescent="0.25">
      <c r="E2222" s="9"/>
      <c r="F2222" s="9"/>
    </row>
    <row r="2223" spans="5:6" x14ac:dyDescent="0.25">
      <c r="E2223" s="9"/>
      <c r="F2223" s="9"/>
    </row>
    <row r="2224" spans="5:6" x14ac:dyDescent="0.25">
      <c r="E2224" s="9"/>
      <c r="F2224" s="9"/>
    </row>
    <row r="2225" spans="5:6" x14ac:dyDescent="0.25">
      <c r="E2225" s="9"/>
      <c r="F2225" s="9"/>
    </row>
    <row r="2226" spans="5:6" x14ac:dyDescent="0.25">
      <c r="E2226" s="9"/>
      <c r="F2226" s="9"/>
    </row>
    <row r="2227" spans="5:6" x14ac:dyDescent="0.25">
      <c r="E2227" s="9"/>
      <c r="F2227" s="9"/>
    </row>
    <row r="2228" spans="5:6" x14ac:dyDescent="0.25">
      <c r="E2228" s="9"/>
      <c r="F2228" s="9"/>
    </row>
    <row r="2229" spans="5:6" x14ac:dyDescent="0.25">
      <c r="E2229" s="9"/>
      <c r="F2229" s="9"/>
    </row>
    <row r="2230" spans="5:6" x14ac:dyDescent="0.25">
      <c r="E2230" s="9"/>
      <c r="F2230" s="9"/>
    </row>
    <row r="2231" spans="5:6" x14ac:dyDescent="0.25">
      <c r="E2231" s="9"/>
      <c r="F2231" s="9"/>
    </row>
    <row r="2232" spans="5:6" x14ac:dyDescent="0.25">
      <c r="E2232" s="9"/>
      <c r="F2232" s="9"/>
    </row>
    <row r="2233" spans="5:6" x14ac:dyDescent="0.25">
      <c r="E2233" s="9"/>
      <c r="F2233" s="9"/>
    </row>
    <row r="2234" spans="5:6" x14ac:dyDescent="0.25">
      <c r="E2234" s="9"/>
      <c r="F2234" s="9"/>
    </row>
    <row r="2235" spans="5:6" x14ac:dyDescent="0.25">
      <c r="E2235" s="9"/>
      <c r="F2235" s="9"/>
    </row>
    <row r="2236" spans="5:6" x14ac:dyDescent="0.25">
      <c r="E2236" s="9"/>
      <c r="F2236" s="9"/>
    </row>
    <row r="2237" spans="5:6" x14ac:dyDescent="0.25">
      <c r="E2237" s="9"/>
      <c r="F2237" s="9"/>
    </row>
    <row r="2238" spans="5:6" x14ac:dyDescent="0.25">
      <c r="E2238" s="9"/>
      <c r="F2238" s="9"/>
    </row>
    <row r="2239" spans="5:6" x14ac:dyDescent="0.25">
      <c r="E2239" s="9"/>
      <c r="F2239" s="9"/>
    </row>
    <row r="2240" spans="5:6" x14ac:dyDescent="0.25">
      <c r="E2240" s="9"/>
      <c r="F2240" s="9"/>
    </row>
    <row r="2241" spans="5:6" x14ac:dyDescent="0.25">
      <c r="E2241" s="9"/>
      <c r="F2241" s="9"/>
    </row>
    <row r="2242" spans="5:6" x14ac:dyDescent="0.25">
      <c r="E2242" s="9"/>
      <c r="F2242" s="9"/>
    </row>
    <row r="2243" spans="5:6" x14ac:dyDescent="0.25">
      <c r="E2243" s="9"/>
      <c r="F2243" s="9"/>
    </row>
    <row r="2244" spans="5:6" x14ac:dyDescent="0.25">
      <c r="E2244" s="9"/>
      <c r="F2244" s="9"/>
    </row>
    <row r="2245" spans="5:6" x14ac:dyDescent="0.25">
      <c r="E2245" s="9"/>
      <c r="F2245" s="9"/>
    </row>
    <row r="2246" spans="5:6" x14ac:dyDescent="0.25">
      <c r="E2246" s="9"/>
      <c r="F2246" s="9"/>
    </row>
    <row r="2247" spans="5:6" x14ac:dyDescent="0.25">
      <c r="E2247" s="9"/>
      <c r="F2247" s="9"/>
    </row>
    <row r="2248" spans="5:6" x14ac:dyDescent="0.25">
      <c r="E2248" s="9"/>
      <c r="F2248" s="9"/>
    </row>
    <row r="2249" spans="5:6" x14ac:dyDescent="0.25">
      <c r="E2249" s="9"/>
      <c r="F2249" s="9"/>
    </row>
    <row r="2250" spans="5:6" x14ac:dyDescent="0.25">
      <c r="E2250" s="9"/>
      <c r="F2250" s="9"/>
    </row>
    <row r="2251" spans="5:6" x14ac:dyDescent="0.25">
      <c r="E2251" s="9"/>
      <c r="F2251" s="9"/>
    </row>
    <row r="2252" spans="5:6" x14ac:dyDescent="0.25">
      <c r="E2252" s="9"/>
      <c r="F2252" s="9"/>
    </row>
    <row r="2253" spans="5:6" x14ac:dyDescent="0.25">
      <c r="E2253" s="9"/>
      <c r="F2253" s="9"/>
    </row>
    <row r="2254" spans="5:6" x14ac:dyDescent="0.25">
      <c r="E2254" s="9"/>
      <c r="F2254" s="9"/>
    </row>
    <row r="2255" spans="5:6" x14ac:dyDescent="0.25">
      <c r="E2255" s="9"/>
      <c r="F2255" s="9"/>
    </row>
    <row r="2256" spans="5:6" x14ac:dyDescent="0.25">
      <c r="E2256" s="9"/>
      <c r="F2256" s="9"/>
    </row>
    <row r="2257" spans="5:6" x14ac:dyDescent="0.25">
      <c r="E2257" s="9"/>
      <c r="F2257" s="9"/>
    </row>
    <row r="2258" spans="5:6" x14ac:dyDescent="0.25">
      <c r="E2258" s="9"/>
      <c r="F2258" s="9"/>
    </row>
    <row r="2259" spans="5:6" x14ac:dyDescent="0.25">
      <c r="E2259" s="9"/>
      <c r="F2259" s="9"/>
    </row>
    <row r="2260" spans="5:6" x14ac:dyDescent="0.25">
      <c r="E2260" s="9"/>
      <c r="F2260" s="9"/>
    </row>
    <row r="2261" spans="5:6" x14ac:dyDescent="0.25">
      <c r="E2261" s="9"/>
      <c r="F2261" s="9"/>
    </row>
    <row r="2262" spans="5:6" x14ac:dyDescent="0.25">
      <c r="E2262" s="9"/>
      <c r="F2262" s="9"/>
    </row>
    <row r="2263" spans="5:6" x14ac:dyDescent="0.25">
      <c r="E2263" s="9"/>
      <c r="F2263" s="9"/>
    </row>
    <row r="2264" spans="5:6" x14ac:dyDescent="0.25">
      <c r="E2264" s="9"/>
      <c r="F2264" s="9"/>
    </row>
    <row r="2265" spans="5:6" x14ac:dyDescent="0.25">
      <c r="E2265" s="9"/>
      <c r="F2265" s="9"/>
    </row>
    <row r="2266" spans="5:6" x14ac:dyDescent="0.25">
      <c r="E2266" s="9"/>
      <c r="F2266" s="9"/>
    </row>
    <row r="2267" spans="5:6" x14ac:dyDescent="0.25">
      <c r="E2267" s="9"/>
      <c r="F2267" s="9"/>
    </row>
    <row r="2268" spans="5:6" x14ac:dyDescent="0.25">
      <c r="E2268" s="9"/>
      <c r="F2268" s="9"/>
    </row>
    <row r="2269" spans="5:6" x14ac:dyDescent="0.25">
      <c r="E2269" s="9"/>
      <c r="F2269" s="9"/>
    </row>
    <row r="2270" spans="5:6" x14ac:dyDescent="0.25">
      <c r="E2270" s="9"/>
      <c r="F2270" s="9"/>
    </row>
    <row r="2271" spans="5:6" x14ac:dyDescent="0.25">
      <c r="E2271" s="9"/>
      <c r="F2271" s="9"/>
    </row>
    <row r="2272" spans="5:6" x14ac:dyDescent="0.25">
      <c r="E2272" s="9"/>
      <c r="F2272" s="9"/>
    </row>
    <row r="2273" spans="5:6" x14ac:dyDescent="0.25">
      <c r="E2273" s="9"/>
      <c r="F2273" s="9"/>
    </row>
    <row r="2274" spans="5:6" x14ac:dyDescent="0.25">
      <c r="E2274" s="9"/>
      <c r="F2274" s="9"/>
    </row>
    <row r="2275" spans="5:6" x14ac:dyDescent="0.25">
      <c r="E2275" s="9"/>
      <c r="F2275" s="9"/>
    </row>
    <row r="2276" spans="5:6" x14ac:dyDescent="0.25">
      <c r="E2276" s="9"/>
      <c r="F2276" s="9"/>
    </row>
    <row r="2277" spans="5:6" x14ac:dyDescent="0.25">
      <c r="E2277" s="9"/>
      <c r="F2277" s="9"/>
    </row>
    <row r="2278" spans="5:6" x14ac:dyDescent="0.25">
      <c r="E2278" s="9"/>
      <c r="F2278" s="9"/>
    </row>
    <row r="2279" spans="5:6" x14ac:dyDescent="0.25">
      <c r="E2279" s="9"/>
      <c r="F2279" s="9"/>
    </row>
    <row r="2280" spans="5:6" x14ac:dyDescent="0.25">
      <c r="E2280" s="9"/>
      <c r="F2280" s="9"/>
    </row>
    <row r="2281" spans="5:6" x14ac:dyDescent="0.25">
      <c r="E2281" s="9"/>
      <c r="F2281" s="9"/>
    </row>
    <row r="2282" spans="5:6" x14ac:dyDescent="0.25">
      <c r="E2282" s="9"/>
      <c r="F2282" s="9"/>
    </row>
    <row r="2283" spans="5:6" x14ac:dyDescent="0.25">
      <c r="E2283" s="9"/>
      <c r="F2283" s="9"/>
    </row>
    <row r="2284" spans="5:6" x14ac:dyDescent="0.25">
      <c r="E2284" s="9"/>
      <c r="F2284" s="9"/>
    </row>
    <row r="2285" spans="5:6" x14ac:dyDescent="0.25">
      <c r="E2285" s="9"/>
      <c r="F2285" s="9"/>
    </row>
    <row r="2286" spans="5:6" x14ac:dyDescent="0.25">
      <c r="E2286" s="9"/>
      <c r="F2286" s="9"/>
    </row>
    <row r="2287" spans="5:6" x14ac:dyDescent="0.25">
      <c r="E2287" s="9"/>
      <c r="F2287" s="9"/>
    </row>
    <row r="2288" spans="5:6" x14ac:dyDescent="0.25">
      <c r="E2288" s="9"/>
      <c r="F2288" s="9"/>
    </row>
    <row r="2289" spans="5:6" x14ac:dyDescent="0.25">
      <c r="E2289" s="9"/>
      <c r="F2289" s="9"/>
    </row>
    <row r="2290" spans="5:6" x14ac:dyDescent="0.25">
      <c r="E2290" s="9"/>
      <c r="F2290" s="9"/>
    </row>
    <row r="2291" spans="5:6" x14ac:dyDescent="0.25">
      <c r="E2291" s="9"/>
      <c r="F2291" s="9"/>
    </row>
    <row r="2292" spans="5:6" x14ac:dyDescent="0.25">
      <c r="E2292" s="9"/>
      <c r="F2292" s="9"/>
    </row>
    <row r="2293" spans="5:6" x14ac:dyDescent="0.25">
      <c r="E2293" s="9"/>
      <c r="F2293" s="9"/>
    </row>
    <row r="2294" spans="5:6" x14ac:dyDescent="0.25">
      <c r="E2294" s="9"/>
      <c r="F2294" s="9"/>
    </row>
    <row r="2295" spans="5:6" x14ac:dyDescent="0.25">
      <c r="E2295" s="9"/>
      <c r="F2295" s="9"/>
    </row>
    <row r="2296" spans="5:6" x14ac:dyDescent="0.25">
      <c r="E2296" s="9"/>
      <c r="F2296" s="9"/>
    </row>
    <row r="2297" spans="5:6" x14ac:dyDescent="0.25">
      <c r="E2297" s="9"/>
      <c r="F2297" s="9"/>
    </row>
    <row r="2298" spans="5:6" x14ac:dyDescent="0.25">
      <c r="E2298" s="9"/>
      <c r="F2298" s="9"/>
    </row>
    <row r="2299" spans="5:6" x14ac:dyDescent="0.25">
      <c r="E2299" s="9"/>
      <c r="F2299" s="9"/>
    </row>
    <row r="2300" spans="5:6" x14ac:dyDescent="0.25">
      <c r="E2300" s="9"/>
      <c r="F2300" s="9"/>
    </row>
    <row r="2301" spans="5:6" x14ac:dyDescent="0.25">
      <c r="E2301" s="9"/>
      <c r="F2301" s="9"/>
    </row>
    <row r="2302" spans="5:6" x14ac:dyDescent="0.25">
      <c r="E2302" s="9"/>
      <c r="F2302" s="9"/>
    </row>
    <row r="2303" spans="5:6" x14ac:dyDescent="0.25">
      <c r="E2303" s="9"/>
      <c r="F2303" s="9"/>
    </row>
    <row r="2304" spans="5:6" x14ac:dyDescent="0.25">
      <c r="E2304" s="9"/>
      <c r="F2304" s="9"/>
    </row>
    <row r="2305" spans="5:6" x14ac:dyDescent="0.25">
      <c r="E2305" s="9"/>
      <c r="F2305" s="9"/>
    </row>
    <row r="2306" spans="5:6" x14ac:dyDescent="0.25">
      <c r="E2306" s="9"/>
      <c r="F2306" s="9"/>
    </row>
    <row r="2307" spans="5:6" x14ac:dyDescent="0.25">
      <c r="E2307" s="9"/>
      <c r="F2307" s="9"/>
    </row>
    <row r="2308" spans="5:6" x14ac:dyDescent="0.25">
      <c r="E2308" s="9"/>
      <c r="F2308" s="9"/>
    </row>
    <row r="2309" spans="5:6" x14ac:dyDescent="0.25">
      <c r="E2309" s="9"/>
      <c r="F2309" s="9"/>
    </row>
    <row r="2310" spans="5:6" x14ac:dyDescent="0.25">
      <c r="E2310" s="9"/>
      <c r="F2310" s="9"/>
    </row>
    <row r="2311" spans="5:6" x14ac:dyDescent="0.25">
      <c r="E2311" s="9"/>
      <c r="F2311" s="9"/>
    </row>
    <row r="2312" spans="5:6" x14ac:dyDescent="0.25">
      <c r="E2312" s="9"/>
      <c r="F2312" s="9"/>
    </row>
    <row r="2313" spans="5:6" x14ac:dyDescent="0.25">
      <c r="E2313" s="9"/>
      <c r="F2313" s="9"/>
    </row>
    <row r="2314" spans="5:6" x14ac:dyDescent="0.25">
      <c r="E2314" s="9"/>
      <c r="F2314" s="9"/>
    </row>
    <row r="2315" spans="5:6" x14ac:dyDescent="0.25">
      <c r="E2315" s="9"/>
      <c r="F2315" s="9"/>
    </row>
    <row r="2316" spans="5:6" x14ac:dyDescent="0.25">
      <c r="E2316" s="9"/>
      <c r="F2316" s="9"/>
    </row>
    <row r="2317" spans="5:6" x14ac:dyDescent="0.25">
      <c r="E2317" s="9"/>
      <c r="F2317" s="9"/>
    </row>
    <row r="2318" spans="5:6" x14ac:dyDescent="0.25">
      <c r="E2318" s="9"/>
      <c r="F2318" s="9"/>
    </row>
    <row r="2319" spans="5:6" x14ac:dyDescent="0.25">
      <c r="E2319" s="9"/>
      <c r="F2319" s="9"/>
    </row>
    <row r="2320" spans="5:6" x14ac:dyDescent="0.25">
      <c r="E2320" s="9"/>
      <c r="F2320" s="9"/>
    </row>
    <row r="2321" spans="5:6" x14ac:dyDescent="0.25">
      <c r="E2321" s="9"/>
      <c r="F2321" s="9"/>
    </row>
    <row r="2322" spans="5:6" x14ac:dyDescent="0.25">
      <c r="E2322" s="9"/>
      <c r="F2322" s="9"/>
    </row>
    <row r="2323" spans="5:6" x14ac:dyDescent="0.25">
      <c r="E2323" s="9"/>
      <c r="F2323" s="9"/>
    </row>
    <row r="2324" spans="5:6" x14ac:dyDescent="0.25">
      <c r="E2324" s="9"/>
      <c r="F2324" s="9"/>
    </row>
    <row r="2325" spans="5:6" x14ac:dyDescent="0.25">
      <c r="E2325" s="9"/>
      <c r="F2325" s="9"/>
    </row>
    <row r="2326" spans="5:6" x14ac:dyDescent="0.25">
      <c r="E2326" s="9"/>
      <c r="F2326" s="9"/>
    </row>
    <row r="2327" spans="5:6" x14ac:dyDescent="0.25">
      <c r="E2327" s="9"/>
      <c r="F2327" s="9"/>
    </row>
    <row r="2328" spans="5:6" x14ac:dyDescent="0.25">
      <c r="E2328" s="9"/>
      <c r="F2328" s="9"/>
    </row>
    <row r="2329" spans="5:6" x14ac:dyDescent="0.25">
      <c r="E2329" s="9"/>
      <c r="F2329" s="9"/>
    </row>
    <row r="2330" spans="5:6" x14ac:dyDescent="0.25">
      <c r="E2330" s="9"/>
      <c r="F2330" s="9"/>
    </row>
    <row r="2331" spans="5:6" x14ac:dyDescent="0.25">
      <c r="E2331" s="9"/>
      <c r="F2331" s="9"/>
    </row>
    <row r="2332" spans="5:6" x14ac:dyDescent="0.25">
      <c r="E2332" s="9"/>
      <c r="F2332" s="9"/>
    </row>
    <row r="2333" spans="5:6" x14ac:dyDescent="0.25">
      <c r="E2333" s="9"/>
      <c r="F2333" s="9"/>
    </row>
    <row r="2334" spans="5:6" x14ac:dyDescent="0.25">
      <c r="E2334" s="9"/>
      <c r="F2334" s="9"/>
    </row>
    <row r="2335" spans="5:6" x14ac:dyDescent="0.25">
      <c r="E2335" s="9"/>
      <c r="F2335" s="9"/>
    </row>
    <row r="2336" spans="5:6" x14ac:dyDescent="0.25">
      <c r="E2336" s="9"/>
      <c r="F2336" s="9"/>
    </row>
    <row r="2337" spans="5:6" x14ac:dyDescent="0.25">
      <c r="E2337" s="9"/>
      <c r="F2337" s="9"/>
    </row>
    <row r="2338" spans="5:6" x14ac:dyDescent="0.25">
      <c r="E2338" s="9"/>
      <c r="F2338" s="9"/>
    </row>
    <row r="2339" spans="5:6" x14ac:dyDescent="0.25">
      <c r="E2339" s="9"/>
      <c r="F2339" s="9"/>
    </row>
    <row r="2340" spans="5:6" x14ac:dyDescent="0.25">
      <c r="E2340" s="9"/>
      <c r="F2340" s="9"/>
    </row>
    <row r="2341" spans="5:6" x14ac:dyDescent="0.25">
      <c r="E2341" s="9"/>
      <c r="F2341" s="9"/>
    </row>
    <row r="2342" spans="5:6" x14ac:dyDescent="0.25">
      <c r="E2342" s="9"/>
      <c r="F2342" s="9"/>
    </row>
    <row r="2343" spans="5:6" x14ac:dyDescent="0.25">
      <c r="E2343" s="9"/>
      <c r="F2343" s="9"/>
    </row>
    <row r="2344" spans="5:6" x14ac:dyDescent="0.25">
      <c r="E2344" s="9"/>
      <c r="F2344" s="9"/>
    </row>
    <row r="2345" spans="5:6" x14ac:dyDescent="0.25">
      <c r="E2345" s="9"/>
      <c r="F2345" s="9"/>
    </row>
    <row r="2346" spans="5:6" x14ac:dyDescent="0.25">
      <c r="E2346" s="9"/>
      <c r="F2346" s="9"/>
    </row>
    <row r="2347" spans="5:6" x14ac:dyDescent="0.25">
      <c r="E2347" s="9"/>
      <c r="F2347" s="9"/>
    </row>
    <row r="2348" spans="5:6" x14ac:dyDescent="0.25">
      <c r="E2348" s="9"/>
      <c r="F2348" s="9"/>
    </row>
    <row r="2349" spans="5:6" x14ac:dyDescent="0.25">
      <c r="E2349" s="9"/>
      <c r="F2349" s="9"/>
    </row>
    <row r="2350" spans="5:6" x14ac:dyDescent="0.25">
      <c r="E2350" s="9"/>
      <c r="F2350" s="9"/>
    </row>
    <row r="2351" spans="5:6" x14ac:dyDescent="0.25">
      <c r="E2351" s="9"/>
      <c r="F2351" s="9"/>
    </row>
    <row r="2352" spans="5:6" x14ac:dyDescent="0.25">
      <c r="E2352" s="9"/>
      <c r="F2352" s="9"/>
    </row>
    <row r="2353" spans="5:6" x14ac:dyDescent="0.25">
      <c r="E2353" s="9"/>
      <c r="F2353" s="9"/>
    </row>
    <row r="2354" spans="5:6" x14ac:dyDescent="0.25">
      <c r="E2354" s="9"/>
      <c r="F2354" s="9"/>
    </row>
    <row r="2355" spans="5:6" x14ac:dyDescent="0.25">
      <c r="E2355" s="9"/>
      <c r="F2355" s="9"/>
    </row>
    <row r="2356" spans="5:6" x14ac:dyDescent="0.25">
      <c r="E2356" s="9"/>
      <c r="F2356" s="9"/>
    </row>
    <row r="2357" spans="5:6" x14ac:dyDescent="0.25">
      <c r="E2357" s="9"/>
      <c r="F2357" s="9"/>
    </row>
    <row r="2358" spans="5:6" x14ac:dyDescent="0.25">
      <c r="E2358" s="9"/>
      <c r="F2358" s="9"/>
    </row>
    <row r="2359" spans="5:6" x14ac:dyDescent="0.25">
      <c r="E2359" s="9"/>
      <c r="F2359" s="9"/>
    </row>
    <row r="2360" spans="5:6" x14ac:dyDescent="0.25">
      <c r="E2360" s="9"/>
      <c r="F2360" s="9"/>
    </row>
    <row r="2361" spans="5:6" x14ac:dyDescent="0.25">
      <c r="E2361" s="9"/>
      <c r="F2361" s="9"/>
    </row>
    <row r="2362" spans="5:6" x14ac:dyDescent="0.25">
      <c r="E2362" s="9"/>
      <c r="F2362" s="9"/>
    </row>
    <row r="2363" spans="5:6" x14ac:dyDescent="0.25">
      <c r="E2363" s="9"/>
      <c r="F2363" s="9"/>
    </row>
    <row r="2364" spans="5:6" x14ac:dyDescent="0.25">
      <c r="E2364" s="9"/>
      <c r="F2364" s="9"/>
    </row>
    <row r="2365" spans="5:6" x14ac:dyDescent="0.25">
      <c r="E2365" s="9"/>
      <c r="F2365" s="9"/>
    </row>
    <row r="2366" spans="5:6" x14ac:dyDescent="0.25">
      <c r="E2366" s="9"/>
      <c r="F2366" s="9"/>
    </row>
    <row r="2367" spans="5:6" x14ac:dyDescent="0.25">
      <c r="E2367" s="9"/>
      <c r="F2367" s="9"/>
    </row>
    <row r="2368" spans="5:6" x14ac:dyDescent="0.25">
      <c r="E2368" s="9"/>
      <c r="F2368" s="9"/>
    </row>
    <row r="2369" spans="5:6" x14ac:dyDescent="0.25">
      <c r="E2369" s="9"/>
      <c r="F2369" s="9"/>
    </row>
    <row r="2370" spans="5:6" x14ac:dyDescent="0.25">
      <c r="E2370" s="9"/>
      <c r="F2370" s="9"/>
    </row>
    <row r="2371" spans="5:6" x14ac:dyDescent="0.25">
      <c r="E2371" s="9"/>
      <c r="F2371" s="9"/>
    </row>
    <row r="2372" spans="5:6" x14ac:dyDescent="0.25">
      <c r="E2372" s="9"/>
      <c r="F2372" s="9"/>
    </row>
    <row r="2373" spans="5:6" x14ac:dyDescent="0.25">
      <c r="E2373" s="9"/>
      <c r="F2373" s="9"/>
    </row>
    <row r="2374" spans="5:6" x14ac:dyDescent="0.25">
      <c r="E2374" s="9"/>
      <c r="F2374" s="9"/>
    </row>
    <row r="2375" spans="5:6" x14ac:dyDescent="0.25">
      <c r="E2375" s="9"/>
      <c r="F2375" s="9"/>
    </row>
    <row r="2376" spans="5:6" x14ac:dyDescent="0.25">
      <c r="E2376" s="9"/>
      <c r="F2376" s="9"/>
    </row>
    <row r="2377" spans="5:6" x14ac:dyDescent="0.25">
      <c r="E2377" s="9"/>
      <c r="F2377" s="9"/>
    </row>
    <row r="2378" spans="5:6" x14ac:dyDescent="0.25">
      <c r="E2378" s="9"/>
      <c r="F2378" s="9"/>
    </row>
    <row r="2379" spans="5:6" x14ac:dyDescent="0.25">
      <c r="E2379" s="9"/>
      <c r="F2379" s="9"/>
    </row>
    <row r="2380" spans="5:6" x14ac:dyDescent="0.25">
      <c r="E2380" s="9"/>
      <c r="F2380" s="9"/>
    </row>
    <row r="2381" spans="5:6" x14ac:dyDescent="0.25">
      <c r="E2381" s="9"/>
      <c r="F2381" s="9"/>
    </row>
    <row r="2382" spans="5:6" x14ac:dyDescent="0.25">
      <c r="E2382" s="9"/>
      <c r="F2382" s="9"/>
    </row>
    <row r="2383" spans="5:6" x14ac:dyDescent="0.25">
      <c r="E2383" s="9"/>
      <c r="F2383" s="9"/>
    </row>
    <row r="2384" spans="5:6" x14ac:dyDescent="0.25">
      <c r="E2384" s="9"/>
      <c r="F2384" s="9"/>
    </row>
    <row r="2385" spans="5:6" x14ac:dyDescent="0.25">
      <c r="E2385" s="9"/>
      <c r="F2385" s="9"/>
    </row>
    <row r="2386" spans="5:6" x14ac:dyDescent="0.25">
      <c r="E2386" s="9"/>
      <c r="F2386" s="9"/>
    </row>
    <row r="2387" spans="5:6" x14ac:dyDescent="0.25">
      <c r="E2387" s="9"/>
      <c r="F2387" s="9"/>
    </row>
    <row r="2388" spans="5:6" x14ac:dyDescent="0.25">
      <c r="E2388" s="9"/>
      <c r="F2388" s="9"/>
    </row>
    <row r="2389" spans="5:6" x14ac:dyDescent="0.25">
      <c r="E2389" s="9"/>
      <c r="F2389" s="9"/>
    </row>
    <row r="2390" spans="5:6" x14ac:dyDescent="0.25">
      <c r="E2390" s="9"/>
      <c r="F2390" s="9"/>
    </row>
    <row r="2391" spans="5:6" x14ac:dyDescent="0.25">
      <c r="E2391" s="9"/>
      <c r="F2391" s="9"/>
    </row>
    <row r="2392" spans="5:6" x14ac:dyDescent="0.25">
      <c r="E2392" s="9"/>
      <c r="F2392" s="9"/>
    </row>
    <row r="2393" spans="5:6" x14ac:dyDescent="0.25">
      <c r="E2393" s="9"/>
      <c r="F2393" s="9"/>
    </row>
    <row r="2394" spans="5:6" x14ac:dyDescent="0.25">
      <c r="E2394" s="9"/>
      <c r="F2394" s="9"/>
    </row>
    <row r="2395" spans="5:6" x14ac:dyDescent="0.25">
      <c r="E2395" s="9"/>
      <c r="F2395" s="9"/>
    </row>
    <row r="2396" spans="5:6" x14ac:dyDescent="0.25">
      <c r="E2396" s="9"/>
      <c r="F2396" s="9"/>
    </row>
    <row r="2397" spans="5:6" x14ac:dyDescent="0.25">
      <c r="E2397" s="9"/>
      <c r="F2397" s="9"/>
    </row>
    <row r="2398" spans="5:6" x14ac:dyDescent="0.25">
      <c r="E2398" s="9"/>
      <c r="F2398" s="9"/>
    </row>
    <row r="2399" spans="5:6" x14ac:dyDescent="0.25">
      <c r="E2399" s="9"/>
      <c r="F2399" s="9"/>
    </row>
    <row r="2400" spans="5:6" x14ac:dyDescent="0.25">
      <c r="E2400" s="9"/>
      <c r="F2400" s="9"/>
    </row>
    <row r="2401" spans="5:6" x14ac:dyDescent="0.25">
      <c r="E2401" s="9"/>
      <c r="F2401" s="9"/>
    </row>
    <row r="2402" spans="5:6" x14ac:dyDescent="0.25">
      <c r="E2402" s="9"/>
      <c r="F2402" s="9"/>
    </row>
    <row r="2403" spans="5:6" x14ac:dyDescent="0.25">
      <c r="E2403" s="9"/>
      <c r="F2403" s="9"/>
    </row>
    <row r="2404" spans="5:6" x14ac:dyDescent="0.25">
      <c r="E2404" s="9"/>
      <c r="F2404" s="9"/>
    </row>
    <row r="2405" spans="5:6" x14ac:dyDescent="0.25">
      <c r="E2405" s="9"/>
      <c r="F2405" s="9"/>
    </row>
    <row r="2406" spans="5:6" x14ac:dyDescent="0.25">
      <c r="E2406" s="9"/>
      <c r="F2406" s="9"/>
    </row>
    <row r="2407" spans="5:6" x14ac:dyDescent="0.25">
      <c r="E2407" s="9"/>
      <c r="F2407" s="9"/>
    </row>
    <row r="2408" spans="5:6" x14ac:dyDescent="0.25">
      <c r="E2408" s="9"/>
      <c r="F2408" s="9"/>
    </row>
    <row r="2409" spans="5:6" x14ac:dyDescent="0.25">
      <c r="E2409" s="9"/>
      <c r="F2409" s="9"/>
    </row>
    <row r="2410" spans="5:6" x14ac:dyDescent="0.25">
      <c r="E2410" s="9"/>
      <c r="F2410" s="9"/>
    </row>
    <row r="2411" spans="5:6" x14ac:dyDescent="0.25">
      <c r="E2411" s="9"/>
      <c r="F2411" s="9"/>
    </row>
    <row r="2412" spans="5:6" x14ac:dyDescent="0.25">
      <c r="E2412" s="9"/>
      <c r="F2412" s="9"/>
    </row>
    <row r="2413" spans="5:6" x14ac:dyDescent="0.25">
      <c r="E2413" s="9"/>
      <c r="F2413" s="9"/>
    </row>
    <row r="2414" spans="5:6" x14ac:dyDescent="0.25">
      <c r="E2414" s="9"/>
      <c r="F2414" s="9"/>
    </row>
    <row r="2415" spans="5:6" x14ac:dyDescent="0.25">
      <c r="E2415" s="9"/>
      <c r="F2415" s="9"/>
    </row>
    <row r="2416" spans="5:6" x14ac:dyDescent="0.25">
      <c r="E2416" s="9"/>
      <c r="F2416" s="9"/>
    </row>
    <row r="2417" spans="5:6" x14ac:dyDescent="0.25">
      <c r="E2417" s="9"/>
      <c r="F2417" s="9"/>
    </row>
    <row r="2418" spans="5:6" x14ac:dyDescent="0.25">
      <c r="E2418" s="9"/>
      <c r="F2418" s="9"/>
    </row>
    <row r="2419" spans="5:6" x14ac:dyDescent="0.25">
      <c r="E2419" s="9"/>
      <c r="F2419" s="9"/>
    </row>
    <row r="2420" spans="5:6" x14ac:dyDescent="0.25">
      <c r="E2420" s="9"/>
      <c r="F2420" s="9"/>
    </row>
    <row r="2421" spans="5:6" x14ac:dyDescent="0.25">
      <c r="E2421" s="9"/>
      <c r="F2421" s="9"/>
    </row>
    <row r="2422" spans="5:6" x14ac:dyDescent="0.25">
      <c r="E2422" s="9"/>
      <c r="F2422" s="9"/>
    </row>
    <row r="2423" spans="5:6" x14ac:dyDescent="0.25">
      <c r="E2423" s="9"/>
      <c r="F2423" s="9"/>
    </row>
    <row r="2424" spans="5:6" x14ac:dyDescent="0.25">
      <c r="E2424" s="9"/>
      <c r="F2424" s="9"/>
    </row>
    <row r="2425" spans="5:6" x14ac:dyDescent="0.25">
      <c r="E2425" s="9"/>
      <c r="F2425" s="9"/>
    </row>
    <row r="2426" spans="5:6" x14ac:dyDescent="0.25">
      <c r="E2426" s="9"/>
      <c r="F2426" s="9"/>
    </row>
    <row r="2427" spans="5:6" x14ac:dyDescent="0.25">
      <c r="E2427" s="9"/>
      <c r="F2427" s="9"/>
    </row>
    <row r="2428" spans="5:6" x14ac:dyDescent="0.25">
      <c r="E2428" s="9"/>
      <c r="F2428" s="9"/>
    </row>
    <row r="2429" spans="5:6" x14ac:dyDescent="0.25">
      <c r="E2429" s="9"/>
      <c r="F2429" s="9"/>
    </row>
    <row r="2430" spans="5:6" x14ac:dyDescent="0.25">
      <c r="E2430" s="9"/>
      <c r="F2430" s="9"/>
    </row>
    <row r="2431" spans="5:6" x14ac:dyDescent="0.25">
      <c r="E2431" s="9"/>
      <c r="F2431" s="9"/>
    </row>
    <row r="2432" spans="5:6" x14ac:dyDescent="0.25">
      <c r="E2432" s="9"/>
      <c r="F2432" s="9"/>
    </row>
    <row r="2433" spans="5:6" x14ac:dyDescent="0.25">
      <c r="E2433" s="9"/>
      <c r="F2433" s="9"/>
    </row>
    <row r="2434" spans="5:6" x14ac:dyDescent="0.25">
      <c r="E2434" s="9"/>
      <c r="F2434" s="9"/>
    </row>
    <row r="2435" spans="5:6" x14ac:dyDescent="0.25">
      <c r="E2435" s="9"/>
      <c r="F2435" s="9"/>
    </row>
    <row r="2436" spans="5:6" x14ac:dyDescent="0.25">
      <c r="E2436" s="9"/>
      <c r="F2436" s="9"/>
    </row>
    <row r="2437" spans="5:6" x14ac:dyDescent="0.25">
      <c r="E2437" s="9"/>
      <c r="F2437" s="9"/>
    </row>
    <row r="2438" spans="5:6" x14ac:dyDescent="0.25">
      <c r="E2438" s="9"/>
      <c r="F2438" s="9"/>
    </row>
    <row r="2439" spans="5:6" x14ac:dyDescent="0.25">
      <c r="E2439" s="9"/>
      <c r="F2439" s="9"/>
    </row>
    <row r="2440" spans="5:6" x14ac:dyDescent="0.25">
      <c r="E2440" s="9"/>
      <c r="F2440" s="9"/>
    </row>
    <row r="2441" spans="5:6" x14ac:dyDescent="0.25">
      <c r="E2441" s="9"/>
      <c r="F2441" s="9"/>
    </row>
    <row r="2442" spans="5:6" x14ac:dyDescent="0.25">
      <c r="E2442" s="9"/>
      <c r="F2442" s="9"/>
    </row>
    <row r="2443" spans="5:6" x14ac:dyDescent="0.25">
      <c r="E2443" s="9"/>
      <c r="F2443" s="9"/>
    </row>
    <row r="2444" spans="5:6" x14ac:dyDescent="0.25">
      <c r="E2444" s="9"/>
      <c r="F2444" s="9"/>
    </row>
    <row r="2445" spans="5:6" x14ac:dyDescent="0.25">
      <c r="E2445" s="9"/>
      <c r="F2445" s="9"/>
    </row>
    <row r="2446" spans="5:6" x14ac:dyDescent="0.25">
      <c r="E2446" s="9"/>
      <c r="F2446" s="9"/>
    </row>
    <row r="2447" spans="5:6" x14ac:dyDescent="0.25">
      <c r="E2447" s="9"/>
      <c r="F2447" s="9"/>
    </row>
    <row r="2448" spans="5:6" x14ac:dyDescent="0.25">
      <c r="E2448" s="9"/>
      <c r="F2448" s="9"/>
    </row>
    <row r="2449" spans="5:6" x14ac:dyDescent="0.25">
      <c r="E2449" s="9"/>
      <c r="F2449" s="9"/>
    </row>
    <row r="2450" spans="5:6" x14ac:dyDescent="0.25">
      <c r="E2450" s="9"/>
      <c r="F2450" s="9"/>
    </row>
    <row r="2451" spans="5:6" x14ac:dyDescent="0.25">
      <c r="E2451" s="9"/>
      <c r="F2451" s="9"/>
    </row>
    <row r="2452" spans="5:6" x14ac:dyDescent="0.25">
      <c r="E2452" s="9"/>
      <c r="F2452" s="9"/>
    </row>
    <row r="2453" spans="5:6" x14ac:dyDescent="0.25">
      <c r="E2453" s="9"/>
      <c r="F2453" s="9"/>
    </row>
    <row r="2454" spans="5:6" x14ac:dyDescent="0.25">
      <c r="E2454" s="9"/>
      <c r="F2454" s="9"/>
    </row>
    <row r="2455" spans="5:6" x14ac:dyDescent="0.25">
      <c r="E2455" s="9"/>
      <c r="F2455" s="9"/>
    </row>
    <row r="2456" spans="5:6" x14ac:dyDescent="0.25">
      <c r="E2456" s="9"/>
      <c r="F2456" s="9"/>
    </row>
    <row r="2457" spans="5:6" x14ac:dyDescent="0.25">
      <c r="E2457" s="9"/>
      <c r="F2457" s="9"/>
    </row>
    <row r="2458" spans="5:6" x14ac:dyDescent="0.25">
      <c r="E2458" s="9"/>
      <c r="F2458" s="9"/>
    </row>
    <row r="2459" spans="5:6" x14ac:dyDescent="0.25">
      <c r="E2459" s="9"/>
      <c r="F2459" s="9"/>
    </row>
    <row r="2460" spans="5:6" x14ac:dyDescent="0.25">
      <c r="E2460" s="9"/>
      <c r="F2460" s="9"/>
    </row>
    <row r="2461" spans="5:6" x14ac:dyDescent="0.25">
      <c r="E2461" s="9"/>
      <c r="F2461" s="9"/>
    </row>
    <row r="2462" spans="5:6" x14ac:dyDescent="0.25">
      <c r="E2462" s="9"/>
      <c r="F2462" s="9"/>
    </row>
    <row r="2463" spans="5:6" x14ac:dyDescent="0.25">
      <c r="E2463" s="9"/>
      <c r="F2463" s="9"/>
    </row>
    <row r="2464" spans="5:6" x14ac:dyDescent="0.25">
      <c r="E2464" s="9"/>
      <c r="F2464" s="9"/>
    </row>
    <row r="2465" spans="5:6" x14ac:dyDescent="0.25">
      <c r="E2465" s="9"/>
      <c r="F2465" s="9"/>
    </row>
    <row r="2466" spans="5:6" x14ac:dyDescent="0.25">
      <c r="E2466" s="9"/>
      <c r="F2466" s="9"/>
    </row>
    <row r="2467" spans="5:6" x14ac:dyDescent="0.25">
      <c r="E2467" s="9"/>
      <c r="F2467" s="9"/>
    </row>
    <row r="2468" spans="5:6" x14ac:dyDescent="0.25">
      <c r="E2468" s="9"/>
      <c r="F2468" s="9"/>
    </row>
    <row r="2469" spans="5:6" x14ac:dyDescent="0.25">
      <c r="E2469" s="9"/>
      <c r="F2469" s="9"/>
    </row>
    <row r="2470" spans="5:6" x14ac:dyDescent="0.25">
      <c r="E2470" s="9"/>
      <c r="F2470" s="9"/>
    </row>
    <row r="2471" spans="5:6" x14ac:dyDescent="0.25">
      <c r="E2471" s="9"/>
      <c r="F2471" s="9"/>
    </row>
    <row r="2472" spans="5:6" x14ac:dyDescent="0.25">
      <c r="E2472" s="9"/>
      <c r="F2472" s="9"/>
    </row>
    <row r="2473" spans="5:6" x14ac:dyDescent="0.25">
      <c r="E2473" s="9"/>
      <c r="F2473" s="9"/>
    </row>
    <row r="2474" spans="5:6" x14ac:dyDescent="0.25">
      <c r="E2474" s="9"/>
      <c r="F2474" s="9"/>
    </row>
    <row r="2475" spans="5:6" x14ac:dyDescent="0.25">
      <c r="E2475" s="9"/>
      <c r="F2475" s="9"/>
    </row>
    <row r="2476" spans="5:6" x14ac:dyDescent="0.25">
      <c r="E2476" s="9"/>
      <c r="F2476" s="9"/>
    </row>
    <row r="2477" spans="5:6" x14ac:dyDescent="0.25">
      <c r="E2477" s="9"/>
      <c r="F2477" s="9"/>
    </row>
    <row r="2478" spans="5:6" x14ac:dyDescent="0.25">
      <c r="E2478" s="9"/>
      <c r="F2478" s="9"/>
    </row>
    <row r="2479" spans="5:6" x14ac:dyDescent="0.25">
      <c r="E2479" s="9"/>
      <c r="F2479" s="9"/>
    </row>
    <row r="2480" spans="5:6" x14ac:dyDescent="0.25">
      <c r="E2480" s="9"/>
      <c r="F2480" s="9"/>
    </row>
    <row r="2481" spans="5:6" x14ac:dyDescent="0.25">
      <c r="E2481" s="9"/>
      <c r="F2481" s="9"/>
    </row>
    <row r="2482" spans="5:6" x14ac:dyDescent="0.25">
      <c r="E2482" s="9"/>
      <c r="F2482" s="9"/>
    </row>
    <row r="2483" spans="5:6" x14ac:dyDescent="0.25">
      <c r="E2483" s="9"/>
      <c r="F2483" s="9"/>
    </row>
    <row r="2484" spans="5:6" x14ac:dyDescent="0.25">
      <c r="E2484" s="9"/>
      <c r="F2484" s="9"/>
    </row>
    <row r="2485" spans="5:6" x14ac:dyDescent="0.25">
      <c r="E2485" s="9"/>
      <c r="F2485" s="9"/>
    </row>
    <row r="2486" spans="5:6" x14ac:dyDescent="0.25">
      <c r="E2486" s="9"/>
      <c r="F2486" s="9"/>
    </row>
    <row r="2487" spans="5:6" x14ac:dyDescent="0.25">
      <c r="E2487" s="9"/>
      <c r="F2487" s="9"/>
    </row>
    <row r="2488" spans="5:6" x14ac:dyDescent="0.25">
      <c r="E2488" s="9"/>
      <c r="F2488" s="9"/>
    </row>
    <row r="2489" spans="5:6" x14ac:dyDescent="0.25">
      <c r="E2489" s="9"/>
      <c r="F2489" s="9"/>
    </row>
    <row r="2490" spans="5:6" x14ac:dyDescent="0.25">
      <c r="E2490" s="9"/>
      <c r="F2490" s="9"/>
    </row>
    <row r="2491" spans="5:6" x14ac:dyDescent="0.25">
      <c r="E2491" s="9"/>
      <c r="F2491" s="9"/>
    </row>
    <row r="2492" spans="5:6" x14ac:dyDescent="0.25">
      <c r="E2492" s="9"/>
      <c r="F2492" s="9"/>
    </row>
    <row r="2493" spans="5:6" x14ac:dyDescent="0.25">
      <c r="E2493" s="9"/>
      <c r="F2493" s="9"/>
    </row>
    <row r="2494" spans="5:6" x14ac:dyDescent="0.25">
      <c r="E2494" s="9"/>
      <c r="F2494" s="9"/>
    </row>
    <row r="2495" spans="5:6" x14ac:dyDescent="0.25">
      <c r="E2495" s="9"/>
      <c r="F2495" s="9"/>
    </row>
    <row r="2496" spans="5:6" x14ac:dyDescent="0.25">
      <c r="E2496" s="9"/>
      <c r="F2496" s="9"/>
    </row>
    <row r="2497" spans="5:6" x14ac:dyDescent="0.25">
      <c r="E2497" s="9"/>
      <c r="F2497" s="9"/>
    </row>
    <row r="2498" spans="5:6" x14ac:dyDescent="0.25">
      <c r="E2498" s="9"/>
      <c r="F2498" s="9"/>
    </row>
    <row r="2499" spans="5:6" x14ac:dyDescent="0.25">
      <c r="E2499" s="9"/>
      <c r="F2499" s="9"/>
    </row>
    <row r="2500" spans="5:6" x14ac:dyDescent="0.25">
      <c r="E2500" s="9"/>
      <c r="F2500" s="9"/>
    </row>
    <row r="2501" spans="5:6" x14ac:dyDescent="0.25">
      <c r="E2501" s="9"/>
      <c r="F2501" s="9"/>
    </row>
    <row r="2502" spans="5:6" x14ac:dyDescent="0.25">
      <c r="E2502" s="9"/>
      <c r="F2502" s="9"/>
    </row>
    <row r="2503" spans="5:6" x14ac:dyDescent="0.25">
      <c r="E2503" s="9"/>
      <c r="F2503" s="9"/>
    </row>
    <row r="2504" spans="5:6" x14ac:dyDescent="0.25">
      <c r="E2504" s="9"/>
      <c r="F2504" s="9"/>
    </row>
    <row r="2505" spans="5:6" x14ac:dyDescent="0.25">
      <c r="E2505" s="9"/>
      <c r="F2505" s="9"/>
    </row>
    <row r="2506" spans="5:6" x14ac:dyDescent="0.25">
      <c r="E2506" s="9"/>
      <c r="F2506" s="9"/>
    </row>
    <row r="2507" spans="5:6" x14ac:dyDescent="0.25">
      <c r="E2507" s="9"/>
      <c r="F2507" s="9"/>
    </row>
    <row r="2508" spans="5:6" x14ac:dyDescent="0.25">
      <c r="E2508" s="9"/>
      <c r="F2508" s="9"/>
    </row>
    <row r="2509" spans="5:6" x14ac:dyDescent="0.25">
      <c r="E2509" s="9"/>
      <c r="F2509" s="9"/>
    </row>
    <row r="2510" spans="5:6" x14ac:dyDescent="0.25">
      <c r="E2510" s="9"/>
      <c r="F2510" s="9"/>
    </row>
    <row r="2511" spans="5:6" x14ac:dyDescent="0.25">
      <c r="E2511" s="9"/>
      <c r="F2511" s="9"/>
    </row>
    <row r="2512" spans="5:6" x14ac:dyDescent="0.25">
      <c r="E2512" s="9"/>
      <c r="F2512" s="9"/>
    </row>
    <row r="2513" spans="5:6" x14ac:dyDescent="0.25">
      <c r="E2513" s="9"/>
      <c r="F2513" s="9"/>
    </row>
    <row r="2514" spans="5:6" x14ac:dyDescent="0.25">
      <c r="E2514" s="9"/>
      <c r="F2514" s="9"/>
    </row>
    <row r="2515" spans="5:6" x14ac:dyDescent="0.25">
      <c r="E2515" s="9"/>
      <c r="F2515" s="9"/>
    </row>
    <row r="2516" spans="5:6" x14ac:dyDescent="0.25">
      <c r="E2516" s="9"/>
      <c r="F2516" s="9"/>
    </row>
    <row r="2517" spans="5:6" x14ac:dyDescent="0.25">
      <c r="E2517" s="9"/>
      <c r="F2517" s="9"/>
    </row>
    <row r="2518" spans="5:6" x14ac:dyDescent="0.25">
      <c r="E2518" s="9"/>
      <c r="F2518" s="9"/>
    </row>
    <row r="2519" spans="5:6" x14ac:dyDescent="0.25">
      <c r="E2519" s="9"/>
      <c r="F2519" s="9"/>
    </row>
    <row r="2520" spans="5:6" x14ac:dyDescent="0.25">
      <c r="E2520" s="9"/>
      <c r="F2520" s="9"/>
    </row>
    <row r="2521" spans="5:6" x14ac:dyDescent="0.25">
      <c r="E2521" s="9"/>
      <c r="F2521" s="9"/>
    </row>
    <row r="2522" spans="5:6" x14ac:dyDescent="0.25">
      <c r="E2522" s="9"/>
      <c r="F2522" s="9"/>
    </row>
    <row r="2523" spans="5:6" x14ac:dyDescent="0.25">
      <c r="E2523" s="9"/>
      <c r="F2523" s="9"/>
    </row>
    <row r="2524" spans="5:6" x14ac:dyDescent="0.25">
      <c r="E2524" s="9"/>
      <c r="F2524" s="9"/>
    </row>
    <row r="2525" spans="5:6" x14ac:dyDescent="0.25">
      <c r="E2525" s="9"/>
      <c r="F2525" s="9"/>
    </row>
    <row r="2526" spans="5:6" x14ac:dyDescent="0.25">
      <c r="E2526" s="9"/>
      <c r="F2526" s="9"/>
    </row>
    <row r="2527" spans="5:6" x14ac:dyDescent="0.25">
      <c r="E2527" s="9"/>
      <c r="F2527" s="9"/>
    </row>
    <row r="2528" spans="5:6" x14ac:dyDescent="0.25">
      <c r="E2528" s="9"/>
      <c r="F2528" s="9"/>
    </row>
    <row r="2529" spans="5:6" x14ac:dyDescent="0.25">
      <c r="E2529" s="9"/>
      <c r="F2529" s="9"/>
    </row>
    <row r="2530" spans="5:6" x14ac:dyDescent="0.25">
      <c r="E2530" s="9"/>
      <c r="F2530" s="9"/>
    </row>
    <row r="2531" spans="5:6" x14ac:dyDescent="0.25">
      <c r="E2531" s="9"/>
      <c r="F2531" s="9"/>
    </row>
    <row r="2532" spans="5:6" x14ac:dyDescent="0.25">
      <c r="E2532" s="9"/>
      <c r="F2532" s="9"/>
    </row>
    <row r="2533" spans="5:6" x14ac:dyDescent="0.25">
      <c r="E2533" s="9"/>
      <c r="F2533" s="9"/>
    </row>
    <row r="2534" spans="5:6" x14ac:dyDescent="0.25">
      <c r="E2534" s="9"/>
      <c r="F2534" s="9"/>
    </row>
    <row r="2535" spans="5:6" x14ac:dyDescent="0.25">
      <c r="E2535" s="9"/>
      <c r="F2535" s="9"/>
    </row>
    <row r="2536" spans="5:6" x14ac:dyDescent="0.25">
      <c r="E2536" s="9"/>
      <c r="F2536" s="9"/>
    </row>
    <row r="2537" spans="5:6" x14ac:dyDescent="0.25">
      <c r="E2537" s="9"/>
      <c r="F2537" s="9"/>
    </row>
    <row r="2538" spans="5:6" x14ac:dyDescent="0.25">
      <c r="E2538" s="9"/>
      <c r="F2538" s="9"/>
    </row>
    <row r="2539" spans="5:6" x14ac:dyDescent="0.25">
      <c r="E2539" s="9"/>
      <c r="F2539" s="9"/>
    </row>
    <row r="2540" spans="5:6" x14ac:dyDescent="0.25">
      <c r="E2540" s="9"/>
      <c r="F2540" s="9"/>
    </row>
    <row r="2541" spans="5:6" x14ac:dyDescent="0.25">
      <c r="E2541" s="9"/>
      <c r="F2541" s="9"/>
    </row>
    <row r="2542" spans="5:6" x14ac:dyDescent="0.25">
      <c r="E2542" s="9"/>
      <c r="F2542" s="9"/>
    </row>
    <row r="2543" spans="5:6" x14ac:dyDescent="0.25">
      <c r="E2543" s="9"/>
      <c r="F2543" s="9"/>
    </row>
    <row r="2544" spans="5:6" x14ac:dyDescent="0.25">
      <c r="E2544" s="9"/>
      <c r="F2544" s="9"/>
    </row>
    <row r="2545" spans="5:6" x14ac:dyDescent="0.25">
      <c r="E2545" s="9"/>
      <c r="F2545" s="9"/>
    </row>
    <row r="2546" spans="5:6" x14ac:dyDescent="0.25">
      <c r="E2546" s="9"/>
      <c r="F2546" s="9"/>
    </row>
    <row r="2547" spans="5:6" x14ac:dyDescent="0.25">
      <c r="E2547" s="9"/>
      <c r="F2547" s="9"/>
    </row>
    <row r="2548" spans="5:6" x14ac:dyDescent="0.25">
      <c r="E2548" s="9"/>
      <c r="F2548" s="9"/>
    </row>
    <row r="2549" spans="5:6" x14ac:dyDescent="0.25">
      <c r="E2549" s="9"/>
      <c r="F2549" s="9"/>
    </row>
    <row r="2550" spans="5:6" x14ac:dyDescent="0.25">
      <c r="E2550" s="9"/>
      <c r="F2550" s="9"/>
    </row>
    <row r="2551" spans="5:6" x14ac:dyDescent="0.25">
      <c r="E2551" s="9"/>
      <c r="F2551" s="9"/>
    </row>
    <row r="2552" spans="5:6" x14ac:dyDescent="0.25">
      <c r="E2552" s="9"/>
      <c r="F2552" s="9"/>
    </row>
    <row r="2553" spans="5:6" x14ac:dyDescent="0.25">
      <c r="E2553" s="9"/>
      <c r="F2553" s="9"/>
    </row>
    <row r="2554" spans="5:6" x14ac:dyDescent="0.25">
      <c r="E2554" s="9"/>
      <c r="F2554" s="9"/>
    </row>
    <row r="2555" spans="5:6" x14ac:dyDescent="0.25">
      <c r="E2555" s="9"/>
      <c r="F2555" s="9"/>
    </row>
    <row r="2556" spans="5:6" x14ac:dyDescent="0.25">
      <c r="E2556" s="9"/>
      <c r="F2556" s="9"/>
    </row>
    <row r="2557" spans="5:6" x14ac:dyDescent="0.25">
      <c r="E2557" s="9"/>
      <c r="F2557" s="9"/>
    </row>
    <row r="2558" spans="5:6" x14ac:dyDescent="0.25">
      <c r="E2558" s="9"/>
      <c r="F2558" s="9"/>
    </row>
    <row r="2559" spans="5:6" x14ac:dyDescent="0.25">
      <c r="E2559" s="9"/>
      <c r="F2559" s="9"/>
    </row>
    <row r="2560" spans="5:6" x14ac:dyDescent="0.25">
      <c r="E2560" s="9"/>
      <c r="F2560" s="9"/>
    </row>
    <row r="2561" spans="5:6" x14ac:dyDescent="0.25">
      <c r="E2561" s="9"/>
      <c r="F2561" s="9"/>
    </row>
    <row r="2562" spans="5:6" x14ac:dyDescent="0.25">
      <c r="E2562" s="9"/>
      <c r="F2562" s="9"/>
    </row>
    <row r="2563" spans="5:6" x14ac:dyDescent="0.25">
      <c r="E2563" s="9"/>
      <c r="F2563" s="9"/>
    </row>
    <row r="2564" spans="5:6" x14ac:dyDescent="0.25">
      <c r="E2564" s="9"/>
      <c r="F2564" s="9"/>
    </row>
    <row r="2565" spans="5:6" x14ac:dyDescent="0.25">
      <c r="E2565" s="9"/>
      <c r="F2565" s="9"/>
    </row>
    <row r="2566" spans="5:6" x14ac:dyDescent="0.25">
      <c r="E2566" s="9"/>
      <c r="F2566" s="9"/>
    </row>
    <row r="2567" spans="5:6" x14ac:dyDescent="0.25">
      <c r="E2567" s="9"/>
      <c r="F2567" s="9"/>
    </row>
    <row r="2568" spans="5:6" x14ac:dyDescent="0.25">
      <c r="E2568" s="9"/>
      <c r="F2568" s="9"/>
    </row>
    <row r="2569" spans="5:6" x14ac:dyDescent="0.25">
      <c r="E2569" s="9"/>
      <c r="F2569" s="9"/>
    </row>
    <row r="2570" spans="5:6" x14ac:dyDescent="0.25">
      <c r="E2570" s="9"/>
      <c r="F2570" s="9"/>
    </row>
    <row r="2571" spans="5:6" x14ac:dyDescent="0.25">
      <c r="E2571" s="9"/>
      <c r="F2571" s="9"/>
    </row>
    <row r="2572" spans="5:6" x14ac:dyDescent="0.25">
      <c r="E2572" s="9"/>
      <c r="F2572" s="9"/>
    </row>
    <row r="2573" spans="5:6" x14ac:dyDescent="0.25">
      <c r="E2573" s="9"/>
      <c r="F2573" s="9"/>
    </row>
    <row r="2574" spans="5:6" x14ac:dyDescent="0.25">
      <c r="E2574" s="9"/>
      <c r="F2574" s="9"/>
    </row>
    <row r="2575" spans="5:6" x14ac:dyDescent="0.25">
      <c r="E2575" s="9"/>
      <c r="F2575" s="9"/>
    </row>
    <row r="2576" spans="5:6" x14ac:dyDescent="0.25">
      <c r="E2576" s="9"/>
      <c r="F2576" s="9"/>
    </row>
    <row r="2577" spans="5:6" x14ac:dyDescent="0.25">
      <c r="E2577" s="9"/>
      <c r="F2577" s="9"/>
    </row>
    <row r="2578" spans="5:6" x14ac:dyDescent="0.25">
      <c r="E2578" s="9"/>
      <c r="F2578" s="9"/>
    </row>
    <row r="2579" spans="5:6" x14ac:dyDescent="0.25">
      <c r="E2579" s="9"/>
      <c r="F2579" s="9"/>
    </row>
    <row r="2580" spans="5:6" x14ac:dyDescent="0.25">
      <c r="E2580" s="9"/>
      <c r="F2580" s="9"/>
    </row>
    <row r="2581" spans="5:6" x14ac:dyDescent="0.25">
      <c r="E2581" s="9"/>
      <c r="F2581" s="9"/>
    </row>
    <row r="2582" spans="5:6" x14ac:dyDescent="0.25">
      <c r="E2582" s="9"/>
      <c r="F2582" s="9"/>
    </row>
    <row r="2583" spans="5:6" x14ac:dyDescent="0.25">
      <c r="E2583" s="9"/>
      <c r="F2583" s="9"/>
    </row>
    <row r="2584" spans="5:6" x14ac:dyDescent="0.25">
      <c r="E2584" s="9"/>
      <c r="F2584" s="9"/>
    </row>
    <row r="2585" spans="5:6" x14ac:dyDescent="0.25">
      <c r="E2585" s="9"/>
      <c r="F2585" s="9"/>
    </row>
    <row r="2586" spans="5:6" x14ac:dyDescent="0.25">
      <c r="E2586" s="9"/>
      <c r="F2586" s="9"/>
    </row>
    <row r="2587" spans="5:6" x14ac:dyDescent="0.25">
      <c r="E2587" s="9"/>
      <c r="F2587" s="9"/>
    </row>
    <row r="2588" spans="5:6" x14ac:dyDescent="0.25">
      <c r="E2588" s="9"/>
      <c r="F2588" s="9"/>
    </row>
    <row r="2589" spans="5:6" x14ac:dyDescent="0.25">
      <c r="E2589" s="9"/>
      <c r="F2589" s="9"/>
    </row>
    <row r="2590" spans="5:6" x14ac:dyDescent="0.25">
      <c r="E2590" s="9"/>
      <c r="F2590" s="9"/>
    </row>
    <row r="2591" spans="5:6" x14ac:dyDescent="0.25">
      <c r="E2591" s="9"/>
      <c r="F2591" s="9"/>
    </row>
    <row r="2592" spans="5:6" x14ac:dyDescent="0.25">
      <c r="E2592" s="9"/>
      <c r="F2592" s="9"/>
    </row>
    <row r="2593" spans="5:6" x14ac:dyDescent="0.25">
      <c r="E2593" s="9"/>
      <c r="F2593" s="9"/>
    </row>
    <row r="2594" spans="5:6" x14ac:dyDescent="0.25">
      <c r="E2594" s="9"/>
      <c r="F2594" s="9"/>
    </row>
    <row r="2595" spans="5:6" x14ac:dyDescent="0.25">
      <c r="E2595" s="9"/>
      <c r="F2595" s="9"/>
    </row>
    <row r="2596" spans="5:6" x14ac:dyDescent="0.25">
      <c r="E2596" s="9"/>
      <c r="F2596" s="9"/>
    </row>
    <row r="2597" spans="5:6" x14ac:dyDescent="0.25">
      <c r="E2597" s="9"/>
      <c r="F2597" s="9"/>
    </row>
    <row r="2598" spans="5:6" x14ac:dyDescent="0.25">
      <c r="E2598" s="9"/>
      <c r="F2598" s="9"/>
    </row>
    <row r="2599" spans="5:6" x14ac:dyDescent="0.25">
      <c r="E2599" s="9"/>
      <c r="F2599" s="9"/>
    </row>
    <row r="2600" spans="5:6" x14ac:dyDescent="0.25">
      <c r="E2600" s="9"/>
      <c r="F2600" s="9"/>
    </row>
    <row r="2601" spans="5:6" x14ac:dyDescent="0.25">
      <c r="E2601" s="9"/>
      <c r="F2601" s="9"/>
    </row>
    <row r="2602" spans="5:6" x14ac:dyDescent="0.25">
      <c r="E2602" s="9"/>
      <c r="F2602" s="9"/>
    </row>
    <row r="2603" spans="5:6" x14ac:dyDescent="0.25">
      <c r="E2603" s="9"/>
      <c r="F2603" s="9"/>
    </row>
    <row r="2604" spans="5:6" x14ac:dyDescent="0.25">
      <c r="E2604" s="9"/>
      <c r="F2604" s="9"/>
    </row>
    <row r="2605" spans="5:6" x14ac:dyDescent="0.25">
      <c r="E2605" s="9"/>
      <c r="F2605" s="9"/>
    </row>
    <row r="2606" spans="5:6" x14ac:dyDescent="0.25">
      <c r="E2606" s="9"/>
      <c r="F2606" s="9"/>
    </row>
    <row r="2607" spans="5:6" x14ac:dyDescent="0.25">
      <c r="E2607" s="9"/>
      <c r="F2607" s="9"/>
    </row>
    <row r="2608" spans="5:6" x14ac:dyDescent="0.25">
      <c r="E2608" s="9"/>
      <c r="F2608" s="9"/>
    </row>
    <row r="2609" spans="5:6" x14ac:dyDescent="0.25">
      <c r="E2609" s="9"/>
      <c r="F2609" s="9"/>
    </row>
    <row r="2610" spans="5:6" x14ac:dyDescent="0.25">
      <c r="E2610" s="9"/>
      <c r="F2610" s="9"/>
    </row>
    <row r="2611" spans="5:6" x14ac:dyDescent="0.25">
      <c r="E2611" s="9"/>
      <c r="F2611" s="9"/>
    </row>
    <row r="2612" spans="5:6" x14ac:dyDescent="0.25">
      <c r="E2612" s="9"/>
      <c r="F2612" s="9"/>
    </row>
    <row r="2613" spans="5:6" x14ac:dyDescent="0.25">
      <c r="E2613" s="9"/>
      <c r="F2613" s="9"/>
    </row>
    <row r="2614" spans="5:6" x14ac:dyDescent="0.25">
      <c r="E2614" s="9"/>
      <c r="F2614" s="9"/>
    </row>
    <row r="2615" spans="5:6" x14ac:dyDescent="0.25">
      <c r="E2615" s="9"/>
      <c r="F2615" s="9"/>
    </row>
    <row r="2616" spans="5:6" x14ac:dyDescent="0.25">
      <c r="E2616" s="9"/>
      <c r="F2616" s="9"/>
    </row>
    <row r="2617" spans="5:6" x14ac:dyDescent="0.25">
      <c r="E2617" s="9"/>
      <c r="F2617" s="9"/>
    </row>
    <row r="2618" spans="5:6" x14ac:dyDescent="0.25">
      <c r="E2618" s="9"/>
      <c r="F2618" s="9"/>
    </row>
    <row r="2619" spans="5:6" x14ac:dyDescent="0.25">
      <c r="E2619" s="9"/>
      <c r="F2619" s="9"/>
    </row>
    <row r="2620" spans="5:6" x14ac:dyDescent="0.25">
      <c r="E2620" s="9"/>
      <c r="F2620" s="9"/>
    </row>
    <row r="2621" spans="5:6" x14ac:dyDescent="0.25">
      <c r="E2621" s="9"/>
      <c r="F2621" s="9"/>
    </row>
    <row r="2622" spans="5:6" x14ac:dyDescent="0.25">
      <c r="E2622" s="9"/>
      <c r="F2622" s="9"/>
    </row>
    <row r="2623" spans="5:6" x14ac:dyDescent="0.25">
      <c r="E2623" s="9"/>
      <c r="F2623" s="9"/>
    </row>
    <row r="2624" spans="5:6" x14ac:dyDescent="0.25">
      <c r="E2624" s="9"/>
      <c r="F2624" s="9"/>
    </row>
    <row r="2625" spans="5:6" x14ac:dyDescent="0.25">
      <c r="E2625" s="9"/>
      <c r="F2625" s="9"/>
    </row>
    <row r="2626" spans="5:6" x14ac:dyDescent="0.25">
      <c r="E2626" s="9"/>
      <c r="F2626" s="9"/>
    </row>
    <row r="2627" spans="5:6" x14ac:dyDescent="0.25">
      <c r="E2627" s="9"/>
      <c r="F2627" s="9"/>
    </row>
    <row r="2628" spans="5:6" x14ac:dyDescent="0.25">
      <c r="E2628" s="9"/>
      <c r="F2628" s="9"/>
    </row>
    <row r="2629" spans="5:6" x14ac:dyDescent="0.25">
      <c r="E2629" s="9"/>
      <c r="F2629" s="9"/>
    </row>
    <row r="2630" spans="5:6" x14ac:dyDescent="0.25">
      <c r="E2630" s="9"/>
      <c r="F2630" s="9"/>
    </row>
    <row r="2631" spans="5:6" x14ac:dyDescent="0.25">
      <c r="E2631" s="9"/>
      <c r="F2631" s="9"/>
    </row>
    <row r="2632" spans="5:6" x14ac:dyDescent="0.25">
      <c r="E2632" s="9"/>
      <c r="F2632" s="9"/>
    </row>
    <row r="2633" spans="5:6" x14ac:dyDescent="0.25">
      <c r="E2633" s="9"/>
      <c r="F2633" s="9"/>
    </row>
    <row r="2634" spans="5:6" x14ac:dyDescent="0.25">
      <c r="E2634" s="9"/>
      <c r="F2634" s="9"/>
    </row>
    <row r="2635" spans="5:6" x14ac:dyDescent="0.25">
      <c r="E2635" s="9"/>
      <c r="F2635" s="9"/>
    </row>
    <row r="2636" spans="5:6" x14ac:dyDescent="0.25">
      <c r="E2636" s="9"/>
      <c r="F2636" s="9"/>
    </row>
    <row r="2637" spans="5:6" x14ac:dyDescent="0.25">
      <c r="E2637" s="9"/>
      <c r="F2637" s="9"/>
    </row>
    <row r="2638" spans="5:6" x14ac:dyDescent="0.25">
      <c r="E2638" s="9"/>
      <c r="F2638" s="9"/>
    </row>
    <row r="2639" spans="5:6" x14ac:dyDescent="0.25">
      <c r="E2639" s="9"/>
      <c r="F2639" s="9"/>
    </row>
    <row r="2640" spans="5:6" x14ac:dyDescent="0.25">
      <c r="E2640" s="9"/>
      <c r="F2640" s="9"/>
    </row>
    <row r="2641" spans="5:6" x14ac:dyDescent="0.25">
      <c r="E2641" s="9"/>
      <c r="F2641" s="9"/>
    </row>
    <row r="2642" spans="5:6" x14ac:dyDescent="0.25">
      <c r="E2642" s="9"/>
      <c r="F2642" s="9"/>
    </row>
    <row r="2643" spans="5:6" x14ac:dyDescent="0.25">
      <c r="E2643" s="9"/>
      <c r="F2643" s="9"/>
    </row>
    <row r="2644" spans="5:6" x14ac:dyDescent="0.25">
      <c r="E2644" s="9"/>
      <c r="F2644" s="9"/>
    </row>
    <row r="2645" spans="5:6" x14ac:dyDescent="0.25">
      <c r="E2645" s="9"/>
      <c r="F2645" s="9"/>
    </row>
    <row r="2646" spans="5:6" x14ac:dyDescent="0.25">
      <c r="E2646" s="9"/>
      <c r="F2646" s="9"/>
    </row>
    <row r="2647" spans="5:6" x14ac:dyDescent="0.25">
      <c r="E2647" s="9"/>
      <c r="F2647" s="9"/>
    </row>
    <row r="2648" spans="5:6" x14ac:dyDescent="0.25">
      <c r="E2648" s="9"/>
      <c r="F2648" s="9"/>
    </row>
    <row r="2649" spans="5:6" x14ac:dyDescent="0.25">
      <c r="E2649" s="9"/>
      <c r="F2649" s="9"/>
    </row>
    <row r="2650" spans="5:6" x14ac:dyDescent="0.25">
      <c r="E2650" s="9"/>
      <c r="F2650" s="9"/>
    </row>
    <row r="2651" spans="5:6" x14ac:dyDescent="0.25">
      <c r="E2651" s="9"/>
      <c r="F2651" s="9"/>
    </row>
    <row r="2652" spans="5:6" x14ac:dyDescent="0.25">
      <c r="E2652" s="9"/>
      <c r="F2652" s="9"/>
    </row>
    <row r="2653" spans="5:6" x14ac:dyDescent="0.25">
      <c r="E2653" s="9"/>
      <c r="F2653" s="9"/>
    </row>
    <row r="2654" spans="5:6" x14ac:dyDescent="0.25">
      <c r="E2654" s="9"/>
      <c r="F2654" s="9"/>
    </row>
    <row r="2655" spans="5:6" x14ac:dyDescent="0.25">
      <c r="E2655" s="9"/>
      <c r="F2655" s="9"/>
    </row>
    <row r="2656" spans="5:6" x14ac:dyDescent="0.25">
      <c r="E2656" s="9"/>
      <c r="F2656" s="9"/>
    </row>
    <row r="2657" spans="5:6" x14ac:dyDescent="0.25">
      <c r="E2657" s="9"/>
      <c r="F2657" s="9"/>
    </row>
    <row r="2658" spans="5:6" x14ac:dyDescent="0.25">
      <c r="E2658" s="9"/>
      <c r="F2658" s="9"/>
    </row>
    <row r="2659" spans="5:6" x14ac:dyDescent="0.25">
      <c r="E2659" s="9"/>
      <c r="F2659" s="9"/>
    </row>
    <row r="2660" spans="5:6" x14ac:dyDescent="0.25">
      <c r="E2660" s="9"/>
      <c r="F2660" s="9"/>
    </row>
    <row r="2661" spans="5:6" x14ac:dyDescent="0.25">
      <c r="E2661" s="9"/>
      <c r="F2661" s="9"/>
    </row>
    <row r="2662" spans="5:6" x14ac:dyDescent="0.25">
      <c r="E2662" s="9"/>
      <c r="F2662" s="9"/>
    </row>
    <row r="2663" spans="5:6" x14ac:dyDescent="0.25">
      <c r="E2663" s="9"/>
      <c r="F2663" s="9"/>
    </row>
    <row r="2664" spans="5:6" x14ac:dyDescent="0.25">
      <c r="E2664" s="9"/>
      <c r="F2664" s="9"/>
    </row>
    <row r="2665" spans="5:6" x14ac:dyDescent="0.25">
      <c r="E2665" s="9"/>
      <c r="F2665" s="9"/>
    </row>
    <row r="2666" spans="5:6" x14ac:dyDescent="0.25">
      <c r="E2666" s="9"/>
      <c r="F2666" s="9"/>
    </row>
    <row r="2667" spans="5:6" x14ac:dyDescent="0.25">
      <c r="E2667" s="9"/>
      <c r="F2667" s="9"/>
    </row>
    <row r="2668" spans="5:6" x14ac:dyDescent="0.25">
      <c r="E2668" s="9"/>
      <c r="F2668" s="9"/>
    </row>
    <row r="2669" spans="5:6" x14ac:dyDescent="0.25">
      <c r="E2669" s="9"/>
      <c r="F2669" s="9"/>
    </row>
    <row r="2670" spans="5:6" x14ac:dyDescent="0.25">
      <c r="E2670" s="9"/>
      <c r="F2670" s="9"/>
    </row>
    <row r="2671" spans="5:6" x14ac:dyDescent="0.25">
      <c r="E2671" s="9"/>
      <c r="F2671" s="9"/>
    </row>
    <row r="2672" spans="5:6" x14ac:dyDescent="0.25">
      <c r="E2672" s="9"/>
      <c r="F2672" s="9"/>
    </row>
    <row r="2673" spans="5:6" x14ac:dyDescent="0.25">
      <c r="E2673" s="9"/>
      <c r="F2673" s="9"/>
    </row>
    <row r="2674" spans="5:6" x14ac:dyDescent="0.25">
      <c r="E2674" s="9"/>
      <c r="F2674" s="9"/>
    </row>
    <row r="2675" spans="5:6" x14ac:dyDescent="0.25">
      <c r="E2675" s="9"/>
      <c r="F2675" s="9"/>
    </row>
    <row r="2676" spans="5:6" x14ac:dyDescent="0.25">
      <c r="E2676" s="9"/>
      <c r="F2676" s="9"/>
    </row>
    <row r="2677" spans="5:6" x14ac:dyDescent="0.25">
      <c r="E2677" s="9"/>
      <c r="F2677" s="9"/>
    </row>
    <row r="2678" spans="5:6" x14ac:dyDescent="0.25">
      <c r="E2678" s="9"/>
      <c r="F2678" s="9"/>
    </row>
    <row r="2679" spans="5:6" x14ac:dyDescent="0.25">
      <c r="E2679" s="9"/>
      <c r="F2679" s="9"/>
    </row>
    <row r="2680" spans="5:6" x14ac:dyDescent="0.25">
      <c r="E2680" s="9"/>
      <c r="F2680" s="9"/>
    </row>
    <row r="2681" spans="5:6" x14ac:dyDescent="0.25">
      <c r="E2681" s="9"/>
      <c r="F2681" s="9"/>
    </row>
    <row r="2682" spans="5:6" x14ac:dyDescent="0.25">
      <c r="E2682" s="9"/>
      <c r="F2682" s="9"/>
    </row>
    <row r="2683" spans="5:6" x14ac:dyDescent="0.25">
      <c r="E2683" s="9"/>
      <c r="F2683" s="9"/>
    </row>
    <row r="2684" spans="5:6" x14ac:dyDescent="0.25">
      <c r="E2684" s="9"/>
      <c r="F2684" s="9"/>
    </row>
    <row r="2685" spans="5:6" x14ac:dyDescent="0.25">
      <c r="E2685" s="9"/>
      <c r="F2685" s="9"/>
    </row>
    <row r="2686" spans="5:6" x14ac:dyDescent="0.25">
      <c r="E2686" s="9"/>
      <c r="F2686" s="9"/>
    </row>
    <row r="2687" spans="5:6" x14ac:dyDescent="0.25">
      <c r="E2687" s="9"/>
      <c r="F2687" s="9"/>
    </row>
    <row r="2688" spans="5:6" x14ac:dyDescent="0.25">
      <c r="E2688" s="9"/>
      <c r="F2688" s="9"/>
    </row>
    <row r="2689" spans="5:6" x14ac:dyDescent="0.25">
      <c r="E2689" s="9"/>
      <c r="F2689" s="9"/>
    </row>
    <row r="2690" spans="5:6" x14ac:dyDescent="0.25">
      <c r="E2690" s="9"/>
      <c r="F2690" s="9"/>
    </row>
    <row r="2691" spans="5:6" x14ac:dyDescent="0.25">
      <c r="E2691" s="9"/>
      <c r="F2691" s="9"/>
    </row>
    <row r="2692" spans="5:6" x14ac:dyDescent="0.25">
      <c r="E2692" s="9"/>
      <c r="F2692" s="9"/>
    </row>
    <row r="2693" spans="5:6" x14ac:dyDescent="0.25">
      <c r="E2693" s="9"/>
      <c r="F2693" s="9"/>
    </row>
    <row r="2694" spans="5:6" x14ac:dyDescent="0.25">
      <c r="E2694" s="9"/>
      <c r="F2694" s="9"/>
    </row>
    <row r="2695" spans="5:6" x14ac:dyDescent="0.25">
      <c r="E2695" s="9"/>
      <c r="F2695" s="9"/>
    </row>
    <row r="2696" spans="5:6" x14ac:dyDescent="0.25">
      <c r="E2696" s="9"/>
      <c r="F2696" s="9"/>
    </row>
    <row r="2697" spans="5:6" x14ac:dyDescent="0.25">
      <c r="E2697" s="9"/>
      <c r="F2697" s="9"/>
    </row>
    <row r="2698" spans="5:6" x14ac:dyDescent="0.25">
      <c r="E2698" s="9"/>
      <c r="F2698" s="9"/>
    </row>
    <row r="2699" spans="5:6" x14ac:dyDescent="0.25">
      <c r="E2699" s="9"/>
      <c r="F2699" s="9"/>
    </row>
    <row r="2700" spans="5:6" x14ac:dyDescent="0.25">
      <c r="E2700" s="9"/>
      <c r="F2700" s="9"/>
    </row>
    <row r="2701" spans="5:6" x14ac:dyDescent="0.25">
      <c r="E2701" s="9"/>
      <c r="F2701" s="9"/>
    </row>
    <row r="2702" spans="5:6" x14ac:dyDescent="0.25">
      <c r="E2702" s="9"/>
      <c r="F2702" s="9"/>
    </row>
    <row r="2703" spans="5:6" x14ac:dyDescent="0.25">
      <c r="E2703" s="9"/>
      <c r="F2703" s="9"/>
    </row>
    <row r="2704" spans="5:6" x14ac:dyDescent="0.25">
      <c r="E2704" s="9"/>
      <c r="F2704" s="9"/>
    </row>
    <row r="2705" spans="5:6" x14ac:dyDescent="0.25">
      <c r="E2705" s="9"/>
      <c r="F2705" s="9"/>
    </row>
    <row r="2706" spans="5:6" x14ac:dyDescent="0.25">
      <c r="E2706" s="9"/>
      <c r="F2706" s="9"/>
    </row>
    <row r="2707" spans="5:6" x14ac:dyDescent="0.25">
      <c r="E2707" s="9"/>
      <c r="F2707" s="9"/>
    </row>
    <row r="2708" spans="5:6" x14ac:dyDescent="0.25">
      <c r="E2708" s="9"/>
      <c r="F2708" s="9"/>
    </row>
    <row r="2709" spans="5:6" x14ac:dyDescent="0.25">
      <c r="E2709" s="9"/>
      <c r="F2709" s="9"/>
    </row>
    <row r="2710" spans="5:6" x14ac:dyDescent="0.25">
      <c r="E2710" s="9"/>
      <c r="F2710" s="9"/>
    </row>
    <row r="2711" spans="5:6" x14ac:dyDescent="0.25">
      <c r="E2711" s="9"/>
      <c r="F2711" s="9"/>
    </row>
    <row r="2712" spans="5:6" x14ac:dyDescent="0.25">
      <c r="E2712" s="9"/>
      <c r="F2712" s="9"/>
    </row>
    <row r="2713" spans="5:6" x14ac:dyDescent="0.25">
      <c r="E2713" s="9"/>
      <c r="F2713" s="9"/>
    </row>
    <row r="2714" spans="5:6" x14ac:dyDescent="0.25">
      <c r="E2714" s="9"/>
      <c r="F2714" s="9"/>
    </row>
    <row r="2715" spans="5:6" x14ac:dyDescent="0.25">
      <c r="E2715" s="9"/>
      <c r="F2715" s="9"/>
    </row>
    <row r="2716" spans="5:6" x14ac:dyDescent="0.25">
      <c r="E2716" s="9"/>
      <c r="F2716" s="9"/>
    </row>
    <row r="2717" spans="5:6" x14ac:dyDescent="0.25">
      <c r="E2717" s="9"/>
      <c r="F2717" s="9"/>
    </row>
    <row r="2718" spans="5:6" x14ac:dyDescent="0.25">
      <c r="E2718" s="9"/>
      <c r="F2718" s="9"/>
    </row>
    <row r="2719" spans="5:6" x14ac:dyDescent="0.25">
      <c r="E2719" s="9"/>
      <c r="F2719" s="9"/>
    </row>
    <row r="2720" spans="5:6" x14ac:dyDescent="0.25">
      <c r="E2720" s="9"/>
      <c r="F2720" s="9"/>
    </row>
    <row r="2721" spans="5:6" x14ac:dyDescent="0.25">
      <c r="E2721" s="9"/>
      <c r="F2721" s="9"/>
    </row>
    <row r="2722" spans="5:6" x14ac:dyDescent="0.25">
      <c r="E2722" s="9"/>
      <c r="F2722" s="9"/>
    </row>
    <row r="2723" spans="5:6" x14ac:dyDescent="0.25">
      <c r="E2723" s="9"/>
      <c r="F2723" s="9"/>
    </row>
    <row r="2724" spans="5:6" x14ac:dyDescent="0.25">
      <c r="E2724" s="9"/>
      <c r="F2724" s="9"/>
    </row>
    <row r="2725" spans="5:6" x14ac:dyDescent="0.25">
      <c r="E2725" s="9"/>
      <c r="F2725" s="9"/>
    </row>
    <row r="2726" spans="5:6" x14ac:dyDescent="0.25">
      <c r="E2726" s="9"/>
      <c r="F2726" s="9"/>
    </row>
    <row r="2727" spans="5:6" x14ac:dyDescent="0.25">
      <c r="E2727" s="9"/>
      <c r="F2727" s="9"/>
    </row>
    <row r="2728" spans="5:6" x14ac:dyDescent="0.25">
      <c r="E2728" s="9"/>
      <c r="F2728" s="9"/>
    </row>
    <row r="2729" spans="5:6" x14ac:dyDescent="0.25">
      <c r="E2729" s="9"/>
      <c r="F2729" s="9"/>
    </row>
    <row r="2730" spans="5:6" x14ac:dyDescent="0.25">
      <c r="E2730" s="9"/>
      <c r="F2730" s="9"/>
    </row>
    <row r="2731" spans="5:6" x14ac:dyDescent="0.25">
      <c r="E2731" s="9"/>
      <c r="F2731" s="9"/>
    </row>
    <row r="2732" spans="5:6" x14ac:dyDescent="0.25">
      <c r="E2732" s="9"/>
      <c r="F2732" s="9"/>
    </row>
    <row r="2733" spans="5:6" x14ac:dyDescent="0.25">
      <c r="E2733" s="9"/>
      <c r="F2733" s="9"/>
    </row>
    <row r="2734" spans="5:6" x14ac:dyDescent="0.25">
      <c r="E2734" s="9"/>
      <c r="F2734" s="9"/>
    </row>
    <row r="2735" spans="5:6" x14ac:dyDescent="0.25">
      <c r="E2735" s="9"/>
      <c r="F2735" s="9"/>
    </row>
    <row r="2736" spans="5:6" x14ac:dyDescent="0.25">
      <c r="E2736" s="9"/>
      <c r="F2736" s="9"/>
    </row>
    <row r="2737" spans="5:6" x14ac:dyDescent="0.25">
      <c r="E2737" s="9"/>
      <c r="F2737" s="9"/>
    </row>
    <row r="2738" spans="5:6" x14ac:dyDescent="0.25">
      <c r="E2738" s="9"/>
      <c r="F2738" s="9"/>
    </row>
    <row r="2739" spans="5:6" x14ac:dyDescent="0.25">
      <c r="E2739" s="9"/>
      <c r="F2739" s="9"/>
    </row>
    <row r="2740" spans="5:6" x14ac:dyDescent="0.25">
      <c r="E2740" s="9"/>
      <c r="F2740" s="9"/>
    </row>
    <row r="2741" spans="5:6" x14ac:dyDescent="0.25">
      <c r="E2741" s="9"/>
      <c r="F2741" s="9"/>
    </row>
    <row r="2742" spans="5:6" x14ac:dyDescent="0.25">
      <c r="E2742" s="9"/>
      <c r="F2742" s="9"/>
    </row>
    <row r="2743" spans="5:6" x14ac:dyDescent="0.25">
      <c r="E2743" s="9"/>
      <c r="F2743" s="9"/>
    </row>
    <row r="2744" spans="5:6" x14ac:dyDescent="0.25">
      <c r="E2744" s="9"/>
      <c r="F2744" s="9"/>
    </row>
    <row r="2745" spans="5:6" x14ac:dyDescent="0.25">
      <c r="E2745" s="9"/>
      <c r="F2745" s="9"/>
    </row>
    <row r="2746" spans="5:6" x14ac:dyDescent="0.25">
      <c r="E2746" s="9"/>
      <c r="F2746" s="9"/>
    </row>
    <row r="2747" spans="5:6" x14ac:dyDescent="0.25">
      <c r="E2747" s="9"/>
      <c r="F2747" s="9"/>
    </row>
    <row r="2748" spans="5:6" x14ac:dyDescent="0.25">
      <c r="E2748" s="9"/>
      <c r="F2748" s="9"/>
    </row>
    <row r="2749" spans="5:6" x14ac:dyDescent="0.25">
      <c r="E2749" s="9"/>
      <c r="F2749" s="9"/>
    </row>
    <row r="2750" spans="5:6" x14ac:dyDescent="0.25">
      <c r="E2750" s="9"/>
      <c r="F2750" s="9"/>
    </row>
    <row r="2751" spans="5:6" x14ac:dyDescent="0.25">
      <c r="E2751" s="9"/>
      <c r="F2751" s="9"/>
    </row>
    <row r="2752" spans="5:6" x14ac:dyDescent="0.25">
      <c r="E2752" s="9"/>
      <c r="F2752" s="9"/>
    </row>
    <row r="2753" spans="5:6" x14ac:dyDescent="0.25">
      <c r="E2753" s="9"/>
      <c r="F2753" s="9"/>
    </row>
    <row r="2754" spans="5:6" x14ac:dyDescent="0.25">
      <c r="E2754" s="9"/>
      <c r="F2754" s="9"/>
    </row>
    <row r="2755" spans="5:6" x14ac:dyDescent="0.25">
      <c r="E2755" s="9"/>
      <c r="F2755" s="9"/>
    </row>
    <row r="2756" spans="5:6" x14ac:dyDescent="0.25">
      <c r="E2756" s="9"/>
      <c r="F2756" s="9"/>
    </row>
    <row r="2757" spans="5:6" x14ac:dyDescent="0.25">
      <c r="E2757" s="9"/>
      <c r="F2757" s="9"/>
    </row>
    <row r="2758" spans="5:6" x14ac:dyDescent="0.25">
      <c r="E2758" s="9"/>
      <c r="F2758" s="9"/>
    </row>
    <row r="2759" spans="5:6" x14ac:dyDescent="0.25">
      <c r="E2759" s="9"/>
      <c r="F2759" s="9"/>
    </row>
    <row r="2760" spans="5:6" x14ac:dyDescent="0.25">
      <c r="E2760" s="9"/>
      <c r="F2760" s="9"/>
    </row>
    <row r="2761" spans="5:6" x14ac:dyDescent="0.25">
      <c r="E2761" s="9"/>
      <c r="F2761" s="9"/>
    </row>
    <row r="2762" spans="5:6" x14ac:dyDescent="0.25">
      <c r="E2762" s="9"/>
      <c r="F2762" s="9"/>
    </row>
    <row r="2763" spans="5:6" x14ac:dyDescent="0.25">
      <c r="E2763" s="9"/>
      <c r="F2763" s="9"/>
    </row>
    <row r="2764" spans="5:6" x14ac:dyDescent="0.25">
      <c r="E2764" s="9"/>
      <c r="F2764" s="9"/>
    </row>
    <row r="2765" spans="5:6" x14ac:dyDescent="0.25">
      <c r="E2765" s="9"/>
      <c r="F2765" s="9"/>
    </row>
    <row r="2766" spans="5:6" x14ac:dyDescent="0.25">
      <c r="E2766" s="9"/>
      <c r="F2766" s="9"/>
    </row>
    <row r="2767" spans="5:6" x14ac:dyDescent="0.25">
      <c r="E2767" s="9"/>
      <c r="F2767" s="9"/>
    </row>
    <row r="2768" spans="5:6" x14ac:dyDescent="0.25">
      <c r="E2768" s="9"/>
      <c r="F2768" s="9"/>
    </row>
    <row r="2769" spans="5:6" x14ac:dyDescent="0.25">
      <c r="E2769" s="9"/>
      <c r="F2769" s="9"/>
    </row>
    <row r="2770" spans="5:6" x14ac:dyDescent="0.25">
      <c r="E2770" s="9"/>
      <c r="F2770" s="9"/>
    </row>
    <row r="2771" spans="5:6" x14ac:dyDescent="0.25">
      <c r="E2771" s="9"/>
      <c r="F2771" s="9"/>
    </row>
    <row r="2772" spans="5:6" x14ac:dyDescent="0.25">
      <c r="E2772" s="9"/>
      <c r="F2772" s="9"/>
    </row>
    <row r="2773" spans="5:6" x14ac:dyDescent="0.25">
      <c r="E2773" s="9"/>
      <c r="F2773" s="9"/>
    </row>
    <row r="2774" spans="5:6" x14ac:dyDescent="0.25">
      <c r="E2774" s="9"/>
      <c r="F2774" s="9"/>
    </row>
    <row r="2775" spans="5:6" x14ac:dyDescent="0.25">
      <c r="E2775" s="9"/>
      <c r="F2775" s="9"/>
    </row>
    <row r="2776" spans="5:6" x14ac:dyDescent="0.25">
      <c r="E2776" s="9"/>
      <c r="F2776" s="9"/>
    </row>
    <row r="2777" spans="5:6" x14ac:dyDescent="0.25">
      <c r="E2777" s="9"/>
      <c r="F2777" s="9"/>
    </row>
    <row r="2778" spans="5:6" x14ac:dyDescent="0.25">
      <c r="E2778" s="9"/>
      <c r="F2778" s="9"/>
    </row>
    <row r="2779" spans="5:6" x14ac:dyDescent="0.25">
      <c r="E2779" s="9"/>
      <c r="F2779" s="9"/>
    </row>
    <row r="2780" spans="5:6" x14ac:dyDescent="0.25">
      <c r="E2780" s="9"/>
      <c r="F2780" s="9"/>
    </row>
    <row r="2781" spans="5:6" x14ac:dyDescent="0.25">
      <c r="E2781" s="9"/>
      <c r="F2781" s="9"/>
    </row>
    <row r="2782" spans="5:6" x14ac:dyDescent="0.25">
      <c r="E2782" s="9"/>
      <c r="F2782" s="9"/>
    </row>
    <row r="2783" spans="5:6" x14ac:dyDescent="0.25">
      <c r="E2783" s="9"/>
      <c r="F2783" s="9"/>
    </row>
    <row r="2784" spans="5:6" x14ac:dyDescent="0.25">
      <c r="E2784" s="9"/>
      <c r="F2784" s="9"/>
    </row>
    <row r="2785" spans="5:6" x14ac:dyDescent="0.25">
      <c r="E2785" s="9"/>
      <c r="F2785" s="9"/>
    </row>
    <row r="2786" spans="5:6" x14ac:dyDescent="0.25">
      <c r="E2786" s="9"/>
      <c r="F2786" s="9"/>
    </row>
    <row r="2787" spans="5:6" x14ac:dyDescent="0.25">
      <c r="E2787" s="9"/>
      <c r="F2787" s="9"/>
    </row>
    <row r="2788" spans="5:6" x14ac:dyDescent="0.25">
      <c r="E2788" s="9"/>
      <c r="F2788" s="9"/>
    </row>
    <row r="2789" spans="5:6" x14ac:dyDescent="0.25">
      <c r="E2789" s="9"/>
      <c r="F2789" s="9"/>
    </row>
    <row r="2790" spans="5:6" x14ac:dyDescent="0.25">
      <c r="E2790" s="9"/>
      <c r="F2790" s="9"/>
    </row>
    <row r="2791" spans="5:6" x14ac:dyDescent="0.25">
      <c r="E2791" s="9"/>
      <c r="F2791" s="9"/>
    </row>
    <row r="2792" spans="5:6" x14ac:dyDescent="0.25">
      <c r="E2792" s="9"/>
      <c r="F2792" s="9"/>
    </row>
    <row r="2793" spans="5:6" x14ac:dyDescent="0.25">
      <c r="E2793" s="9"/>
      <c r="F2793" s="9"/>
    </row>
    <row r="2794" spans="5:6" x14ac:dyDescent="0.25">
      <c r="E2794" s="9"/>
      <c r="F2794" s="9"/>
    </row>
    <row r="2795" spans="5:6" x14ac:dyDescent="0.25">
      <c r="E2795" s="9"/>
      <c r="F2795" s="9"/>
    </row>
    <row r="2796" spans="5:6" x14ac:dyDescent="0.25">
      <c r="E2796" s="9"/>
      <c r="F2796" s="9"/>
    </row>
    <row r="2797" spans="5:6" x14ac:dyDescent="0.25">
      <c r="E2797" s="9"/>
      <c r="F2797" s="9"/>
    </row>
    <row r="2798" spans="5:6" x14ac:dyDescent="0.25">
      <c r="E2798" s="9"/>
      <c r="F2798" s="9"/>
    </row>
    <row r="2799" spans="5:6" x14ac:dyDescent="0.25">
      <c r="E2799" s="9"/>
      <c r="F2799" s="9"/>
    </row>
    <row r="2800" spans="5:6" x14ac:dyDescent="0.25">
      <c r="E2800" s="9"/>
      <c r="F2800" s="9"/>
    </row>
    <row r="2801" spans="5:6" x14ac:dyDescent="0.25">
      <c r="E2801" s="9"/>
      <c r="F2801" s="9"/>
    </row>
    <row r="2802" spans="5:6" x14ac:dyDescent="0.25">
      <c r="E2802" s="9"/>
      <c r="F2802" s="9"/>
    </row>
    <row r="2803" spans="5:6" x14ac:dyDescent="0.25">
      <c r="E2803" s="9"/>
      <c r="F2803" s="9"/>
    </row>
    <row r="2804" spans="5:6" x14ac:dyDescent="0.25">
      <c r="E2804" s="9"/>
      <c r="F2804" s="9"/>
    </row>
    <row r="2805" spans="5:6" x14ac:dyDescent="0.25">
      <c r="E2805" s="9"/>
      <c r="F2805" s="9"/>
    </row>
    <row r="2806" spans="5:6" x14ac:dyDescent="0.25">
      <c r="E2806" s="9"/>
      <c r="F2806" s="9"/>
    </row>
    <row r="2807" spans="5:6" x14ac:dyDescent="0.25">
      <c r="E2807" s="9"/>
      <c r="F2807" s="9"/>
    </row>
    <row r="2808" spans="5:6" x14ac:dyDescent="0.25">
      <c r="E2808" s="9"/>
      <c r="F2808" s="9"/>
    </row>
    <row r="2809" spans="5:6" x14ac:dyDescent="0.25">
      <c r="E2809" s="9"/>
      <c r="F2809" s="9"/>
    </row>
    <row r="2810" spans="5:6" x14ac:dyDescent="0.25">
      <c r="E2810" s="9"/>
      <c r="F2810" s="9"/>
    </row>
    <row r="2811" spans="5:6" x14ac:dyDescent="0.25">
      <c r="E2811" s="9"/>
      <c r="F2811" s="9"/>
    </row>
    <row r="2812" spans="5:6" x14ac:dyDescent="0.25">
      <c r="E2812" s="9"/>
      <c r="F2812" s="9"/>
    </row>
    <row r="2813" spans="5:6" x14ac:dyDescent="0.25">
      <c r="E2813" s="9"/>
      <c r="F2813" s="9"/>
    </row>
    <row r="2814" spans="5:6" x14ac:dyDescent="0.25">
      <c r="E2814" s="9"/>
      <c r="F2814" s="9"/>
    </row>
    <row r="2815" spans="5:6" x14ac:dyDescent="0.25">
      <c r="E2815" s="9"/>
      <c r="F2815" s="9"/>
    </row>
    <row r="2816" spans="5:6" x14ac:dyDescent="0.25">
      <c r="E2816" s="9"/>
      <c r="F2816" s="9"/>
    </row>
    <row r="2817" spans="5:6" x14ac:dyDescent="0.25">
      <c r="E2817" s="9"/>
      <c r="F2817" s="9"/>
    </row>
    <row r="2818" spans="5:6" x14ac:dyDescent="0.25">
      <c r="E2818" s="9"/>
      <c r="F2818" s="9"/>
    </row>
    <row r="2819" spans="5:6" x14ac:dyDescent="0.25">
      <c r="E2819" s="9"/>
      <c r="F2819" s="9"/>
    </row>
    <row r="2820" spans="5:6" x14ac:dyDescent="0.25">
      <c r="E2820" s="9"/>
      <c r="F2820" s="9"/>
    </row>
    <row r="2821" spans="5:6" x14ac:dyDescent="0.25">
      <c r="E2821" s="9"/>
      <c r="F2821" s="9"/>
    </row>
    <row r="2822" spans="5:6" x14ac:dyDescent="0.25">
      <c r="E2822" s="9"/>
      <c r="F2822" s="9"/>
    </row>
    <row r="2823" spans="5:6" x14ac:dyDescent="0.25">
      <c r="E2823" s="9"/>
      <c r="F2823" s="9"/>
    </row>
    <row r="2824" spans="5:6" x14ac:dyDescent="0.25">
      <c r="E2824" s="9"/>
      <c r="F2824" s="9"/>
    </row>
    <row r="2825" spans="5:6" x14ac:dyDescent="0.25">
      <c r="E2825" s="9"/>
      <c r="F2825" s="9"/>
    </row>
    <row r="2826" spans="5:6" x14ac:dyDescent="0.25">
      <c r="E2826" s="9"/>
      <c r="F2826" s="9"/>
    </row>
    <row r="2827" spans="5:6" x14ac:dyDescent="0.25">
      <c r="E2827" s="9"/>
      <c r="F2827" s="9"/>
    </row>
    <row r="2828" spans="5:6" x14ac:dyDescent="0.25">
      <c r="E2828" s="9"/>
      <c r="F2828" s="9"/>
    </row>
    <row r="2829" spans="5:6" x14ac:dyDescent="0.25">
      <c r="E2829" s="9"/>
      <c r="F2829" s="9"/>
    </row>
    <row r="2830" spans="5:6" x14ac:dyDescent="0.25">
      <c r="E2830" s="9"/>
      <c r="F2830" s="9"/>
    </row>
    <row r="2831" spans="5:6" x14ac:dyDescent="0.25">
      <c r="E2831" s="9"/>
      <c r="F2831" s="9"/>
    </row>
    <row r="2832" spans="5:6" x14ac:dyDescent="0.25">
      <c r="E2832" s="9"/>
      <c r="F2832" s="9"/>
    </row>
    <row r="2833" spans="5:6" x14ac:dyDescent="0.25">
      <c r="E2833" s="9"/>
      <c r="F2833" s="9"/>
    </row>
    <row r="2834" spans="5:6" x14ac:dyDescent="0.25">
      <c r="E2834" s="9"/>
      <c r="F2834" s="9"/>
    </row>
    <row r="2835" spans="5:6" x14ac:dyDescent="0.25">
      <c r="E2835" s="9"/>
      <c r="F2835" s="9"/>
    </row>
    <row r="2836" spans="5:6" x14ac:dyDescent="0.25">
      <c r="E2836" s="9"/>
      <c r="F2836" s="9"/>
    </row>
    <row r="2837" spans="5:6" x14ac:dyDescent="0.25">
      <c r="E2837" s="9"/>
      <c r="F2837" s="9"/>
    </row>
    <row r="2838" spans="5:6" x14ac:dyDescent="0.25">
      <c r="E2838" s="9"/>
      <c r="F2838" s="9"/>
    </row>
    <row r="2839" spans="5:6" x14ac:dyDescent="0.25">
      <c r="E2839" s="9"/>
      <c r="F2839" s="9"/>
    </row>
    <row r="2840" spans="5:6" x14ac:dyDescent="0.25">
      <c r="E2840" s="9"/>
      <c r="F2840" s="9"/>
    </row>
    <row r="2841" spans="5:6" x14ac:dyDescent="0.25">
      <c r="E2841" s="9"/>
      <c r="F2841" s="9"/>
    </row>
    <row r="2842" spans="5:6" x14ac:dyDescent="0.25">
      <c r="E2842" s="9"/>
      <c r="F2842" s="9"/>
    </row>
    <row r="2843" spans="5:6" x14ac:dyDescent="0.25">
      <c r="E2843" s="9"/>
      <c r="F2843" s="9"/>
    </row>
    <row r="2844" spans="5:6" x14ac:dyDescent="0.25">
      <c r="E2844" s="9"/>
      <c r="F2844" s="9"/>
    </row>
    <row r="2845" spans="5:6" x14ac:dyDescent="0.25">
      <c r="E2845" s="9"/>
      <c r="F2845" s="9"/>
    </row>
    <row r="2846" spans="5:6" x14ac:dyDescent="0.25">
      <c r="E2846" s="9"/>
      <c r="F2846" s="9"/>
    </row>
    <row r="2847" spans="5:6" x14ac:dyDescent="0.25">
      <c r="E2847" s="9"/>
      <c r="F2847" s="9"/>
    </row>
    <row r="2848" spans="5:6" x14ac:dyDescent="0.25">
      <c r="E2848" s="9"/>
      <c r="F2848" s="9"/>
    </row>
    <row r="2849" spans="5:6" x14ac:dyDescent="0.25">
      <c r="E2849" s="9"/>
      <c r="F2849" s="9"/>
    </row>
    <row r="2850" spans="5:6" x14ac:dyDescent="0.25">
      <c r="E2850" s="9"/>
      <c r="F2850" s="9"/>
    </row>
    <row r="2851" spans="5:6" x14ac:dyDescent="0.25">
      <c r="E2851" s="9"/>
      <c r="F2851" s="9"/>
    </row>
    <row r="2852" spans="5:6" x14ac:dyDescent="0.25">
      <c r="E2852" s="9"/>
      <c r="F2852" s="9"/>
    </row>
    <row r="2853" spans="5:6" x14ac:dyDescent="0.25">
      <c r="E2853" s="9"/>
      <c r="F2853" s="9"/>
    </row>
    <row r="2854" spans="5:6" x14ac:dyDescent="0.25">
      <c r="E2854" s="9"/>
      <c r="F2854" s="9"/>
    </row>
    <row r="2855" spans="5:6" x14ac:dyDescent="0.25">
      <c r="E2855" s="9"/>
      <c r="F2855" s="9"/>
    </row>
    <row r="2856" spans="5:6" x14ac:dyDescent="0.25">
      <c r="E2856" s="9"/>
      <c r="F2856" s="9"/>
    </row>
    <row r="2857" spans="5:6" x14ac:dyDescent="0.25">
      <c r="E2857" s="9"/>
      <c r="F2857" s="9"/>
    </row>
    <row r="2858" spans="5:6" x14ac:dyDescent="0.25">
      <c r="E2858" s="9"/>
      <c r="F2858" s="9"/>
    </row>
    <row r="2859" spans="5:6" x14ac:dyDescent="0.25">
      <c r="E2859" s="9"/>
      <c r="F2859" s="9"/>
    </row>
    <row r="2860" spans="5:6" x14ac:dyDescent="0.25">
      <c r="E2860" s="9"/>
      <c r="F2860" s="9"/>
    </row>
    <row r="2861" spans="5:6" x14ac:dyDescent="0.25">
      <c r="E2861" s="9"/>
      <c r="F2861" s="9"/>
    </row>
    <row r="2862" spans="5:6" x14ac:dyDescent="0.25">
      <c r="E2862" s="9"/>
      <c r="F2862" s="9"/>
    </row>
    <row r="2863" spans="5:6" x14ac:dyDescent="0.25">
      <c r="E2863" s="9"/>
      <c r="F2863" s="9"/>
    </row>
    <row r="2864" spans="5:6" x14ac:dyDescent="0.25">
      <c r="E2864" s="9"/>
      <c r="F2864" s="9"/>
    </row>
    <row r="2865" spans="5:6" x14ac:dyDescent="0.25">
      <c r="E2865" s="9"/>
      <c r="F2865" s="9"/>
    </row>
    <row r="2866" spans="5:6" x14ac:dyDescent="0.25">
      <c r="E2866" s="9"/>
      <c r="F2866" s="9"/>
    </row>
    <row r="2867" spans="5:6" x14ac:dyDescent="0.25">
      <c r="E2867" s="9"/>
      <c r="F2867" s="9"/>
    </row>
    <row r="2868" spans="5:6" x14ac:dyDescent="0.25">
      <c r="E2868" s="9"/>
      <c r="F2868" s="9"/>
    </row>
    <row r="2869" spans="5:6" x14ac:dyDescent="0.25">
      <c r="E2869" s="9"/>
      <c r="F2869" s="9"/>
    </row>
    <row r="2870" spans="5:6" x14ac:dyDescent="0.25">
      <c r="E2870" s="9"/>
      <c r="F2870" s="9"/>
    </row>
    <row r="2871" spans="5:6" x14ac:dyDescent="0.25">
      <c r="E2871" s="9"/>
      <c r="F2871" s="9"/>
    </row>
    <row r="2872" spans="5:6" x14ac:dyDescent="0.25">
      <c r="E2872" s="9"/>
      <c r="F2872" s="9"/>
    </row>
    <row r="2873" spans="5:6" x14ac:dyDescent="0.25">
      <c r="E2873" s="9"/>
      <c r="F2873" s="9"/>
    </row>
    <row r="2874" spans="5:6" x14ac:dyDescent="0.25">
      <c r="E2874" s="9"/>
      <c r="F2874" s="9"/>
    </row>
    <row r="2875" spans="5:6" x14ac:dyDescent="0.25">
      <c r="E2875" s="9"/>
      <c r="F2875" s="9"/>
    </row>
    <row r="2876" spans="5:6" x14ac:dyDescent="0.25">
      <c r="E2876" s="9"/>
      <c r="F2876" s="9"/>
    </row>
    <row r="2877" spans="5:6" x14ac:dyDescent="0.25">
      <c r="E2877" s="9"/>
      <c r="F2877" s="9"/>
    </row>
    <row r="2878" spans="5:6" x14ac:dyDescent="0.25">
      <c r="E2878" s="9"/>
      <c r="F2878" s="9"/>
    </row>
    <row r="2879" spans="5:6" x14ac:dyDescent="0.25">
      <c r="E2879" s="9"/>
      <c r="F2879" s="9"/>
    </row>
    <row r="2880" spans="5:6" x14ac:dyDescent="0.25">
      <c r="E2880" s="9"/>
      <c r="F2880" s="9"/>
    </row>
    <row r="2881" spans="5:6" x14ac:dyDescent="0.25">
      <c r="E2881" s="9"/>
      <c r="F2881" s="9"/>
    </row>
    <row r="2882" spans="5:6" x14ac:dyDescent="0.25">
      <c r="E2882" s="9"/>
      <c r="F2882" s="9"/>
    </row>
    <row r="2883" spans="5:6" x14ac:dyDescent="0.25">
      <c r="E2883" s="9"/>
      <c r="F2883" s="9"/>
    </row>
    <row r="2884" spans="5:6" x14ac:dyDescent="0.25">
      <c r="E2884" s="9"/>
      <c r="F2884" s="9"/>
    </row>
    <row r="2885" spans="5:6" x14ac:dyDescent="0.25">
      <c r="E2885" s="9"/>
      <c r="F2885" s="9"/>
    </row>
    <row r="2886" spans="5:6" x14ac:dyDescent="0.25">
      <c r="E2886" s="9"/>
      <c r="F2886" s="9"/>
    </row>
    <row r="2887" spans="5:6" x14ac:dyDescent="0.25">
      <c r="E2887" s="9"/>
      <c r="F2887" s="9"/>
    </row>
    <row r="2888" spans="5:6" x14ac:dyDescent="0.25">
      <c r="E2888" s="9"/>
      <c r="F2888" s="9"/>
    </row>
    <row r="2889" spans="5:6" x14ac:dyDescent="0.25">
      <c r="E2889" s="9"/>
      <c r="F2889" s="9"/>
    </row>
    <row r="2890" spans="5:6" x14ac:dyDescent="0.25">
      <c r="E2890" s="9"/>
      <c r="F2890" s="9"/>
    </row>
    <row r="2891" spans="5:6" x14ac:dyDescent="0.25">
      <c r="E2891" s="9"/>
      <c r="F2891" s="9"/>
    </row>
    <row r="2892" spans="5:6" x14ac:dyDescent="0.25">
      <c r="E2892" s="9"/>
      <c r="F2892" s="9"/>
    </row>
    <row r="2893" spans="5:6" x14ac:dyDescent="0.25">
      <c r="E2893" s="9"/>
      <c r="F2893" s="9"/>
    </row>
    <row r="2894" spans="5:6" x14ac:dyDescent="0.25">
      <c r="E2894" s="9"/>
      <c r="F2894" s="9"/>
    </row>
    <row r="2895" spans="5:6" x14ac:dyDescent="0.25">
      <c r="E2895" s="9"/>
      <c r="F2895" s="9"/>
    </row>
    <row r="2896" spans="5:6" x14ac:dyDescent="0.25">
      <c r="E2896" s="9"/>
      <c r="F2896" s="9"/>
    </row>
    <row r="2897" spans="5:6" x14ac:dyDescent="0.25">
      <c r="E2897" s="9"/>
      <c r="F2897" s="9"/>
    </row>
    <row r="2898" spans="5:6" x14ac:dyDescent="0.25">
      <c r="E2898" s="9"/>
      <c r="F2898" s="9"/>
    </row>
    <row r="2899" spans="5:6" x14ac:dyDescent="0.25">
      <c r="E2899" s="9"/>
      <c r="F2899" s="9"/>
    </row>
    <row r="2900" spans="5:6" x14ac:dyDescent="0.25">
      <c r="E2900" s="9"/>
      <c r="F2900" s="9"/>
    </row>
    <row r="2901" spans="5:6" x14ac:dyDescent="0.25">
      <c r="E2901" s="9"/>
      <c r="F2901" s="9"/>
    </row>
    <row r="2902" spans="5:6" x14ac:dyDescent="0.25">
      <c r="E2902" s="9"/>
      <c r="F2902" s="9"/>
    </row>
    <row r="2903" spans="5:6" x14ac:dyDescent="0.25">
      <c r="E2903" s="9"/>
      <c r="F2903" s="9"/>
    </row>
    <row r="2904" spans="5:6" x14ac:dyDescent="0.25">
      <c r="E2904" s="9"/>
      <c r="F2904" s="9"/>
    </row>
    <row r="2905" spans="5:6" x14ac:dyDescent="0.25">
      <c r="E2905" s="9"/>
      <c r="F2905" s="9"/>
    </row>
    <row r="2906" spans="5:6" x14ac:dyDescent="0.25">
      <c r="E2906" s="9"/>
      <c r="F2906" s="9"/>
    </row>
    <row r="2907" spans="5:6" x14ac:dyDescent="0.25">
      <c r="E2907" s="9"/>
      <c r="F2907" s="9"/>
    </row>
    <row r="2908" spans="5:6" x14ac:dyDescent="0.25">
      <c r="E2908" s="9"/>
      <c r="F2908" s="9"/>
    </row>
    <row r="2909" spans="5:6" x14ac:dyDescent="0.25">
      <c r="E2909" s="9"/>
      <c r="F2909" s="9"/>
    </row>
    <row r="2910" spans="5:6" x14ac:dyDescent="0.25">
      <c r="E2910" s="9"/>
      <c r="F2910" s="9"/>
    </row>
    <row r="2911" spans="5:6" x14ac:dyDescent="0.25">
      <c r="E2911" s="9"/>
      <c r="F2911" s="9"/>
    </row>
    <row r="2912" spans="5:6" x14ac:dyDescent="0.25">
      <c r="E2912" s="9"/>
      <c r="F2912" s="9"/>
    </row>
    <row r="2913" spans="5:6" x14ac:dyDescent="0.25">
      <c r="E2913" s="9"/>
      <c r="F2913" s="9"/>
    </row>
    <row r="2914" spans="5:6" x14ac:dyDescent="0.25">
      <c r="E2914" s="9"/>
      <c r="F2914" s="9"/>
    </row>
    <row r="2915" spans="5:6" x14ac:dyDescent="0.25">
      <c r="E2915" s="9"/>
      <c r="F2915" s="9"/>
    </row>
    <row r="2916" spans="5:6" x14ac:dyDescent="0.25">
      <c r="E2916" s="9"/>
      <c r="F2916" s="9"/>
    </row>
    <row r="2917" spans="5:6" x14ac:dyDescent="0.25">
      <c r="E2917" s="9"/>
      <c r="F2917" s="9"/>
    </row>
    <row r="2918" spans="5:6" x14ac:dyDescent="0.25">
      <c r="E2918" s="9"/>
      <c r="F2918" s="9"/>
    </row>
    <row r="2919" spans="5:6" x14ac:dyDescent="0.25">
      <c r="E2919" s="9"/>
      <c r="F2919" s="9"/>
    </row>
    <row r="2920" spans="5:6" x14ac:dyDescent="0.25">
      <c r="E2920" s="9"/>
      <c r="F2920" s="9"/>
    </row>
    <row r="2921" spans="5:6" x14ac:dyDescent="0.25">
      <c r="E2921" s="9"/>
      <c r="F2921" s="9"/>
    </row>
    <row r="2922" spans="5:6" x14ac:dyDescent="0.25">
      <c r="E2922" s="9"/>
      <c r="F2922" s="9"/>
    </row>
    <row r="2923" spans="5:6" x14ac:dyDescent="0.25">
      <c r="E2923" s="9"/>
      <c r="F2923" s="9"/>
    </row>
    <row r="2924" spans="5:6" x14ac:dyDescent="0.25">
      <c r="E2924" s="9"/>
      <c r="F2924" s="9"/>
    </row>
    <row r="2925" spans="5:6" x14ac:dyDescent="0.25">
      <c r="E2925" s="9"/>
      <c r="F2925" s="9"/>
    </row>
    <row r="2926" spans="5:6" x14ac:dyDescent="0.25">
      <c r="E2926" s="9"/>
      <c r="F2926" s="9"/>
    </row>
    <row r="2927" spans="5:6" x14ac:dyDescent="0.25">
      <c r="E2927" s="9"/>
      <c r="F2927" s="9"/>
    </row>
    <row r="2928" spans="5:6" x14ac:dyDescent="0.25">
      <c r="E2928" s="9"/>
      <c r="F2928" s="9"/>
    </row>
    <row r="2929" spans="5:6" x14ac:dyDescent="0.25">
      <c r="E2929" s="9"/>
      <c r="F2929" s="9"/>
    </row>
    <row r="2930" spans="5:6" x14ac:dyDescent="0.25">
      <c r="E2930" s="9"/>
      <c r="F2930" s="9"/>
    </row>
    <row r="2931" spans="5:6" x14ac:dyDescent="0.25">
      <c r="E2931" s="9"/>
      <c r="F2931" s="9"/>
    </row>
    <row r="2932" spans="5:6" x14ac:dyDescent="0.25">
      <c r="E2932" s="9"/>
      <c r="F2932" s="9"/>
    </row>
    <row r="2933" spans="5:6" x14ac:dyDescent="0.25">
      <c r="E2933" s="9"/>
      <c r="F2933" s="9"/>
    </row>
    <row r="2934" spans="5:6" x14ac:dyDescent="0.25">
      <c r="E2934" s="9"/>
      <c r="F2934" s="9"/>
    </row>
    <row r="2935" spans="5:6" x14ac:dyDescent="0.25">
      <c r="E2935" s="9"/>
      <c r="F2935" s="9"/>
    </row>
    <row r="2936" spans="5:6" x14ac:dyDescent="0.25">
      <c r="E2936" s="9"/>
      <c r="F2936" s="9"/>
    </row>
    <row r="2937" spans="5:6" x14ac:dyDescent="0.25">
      <c r="E2937" s="9"/>
      <c r="F2937" s="9"/>
    </row>
    <row r="2938" spans="5:6" x14ac:dyDescent="0.25">
      <c r="E2938" s="9"/>
      <c r="F2938" s="9"/>
    </row>
    <row r="2939" spans="5:6" x14ac:dyDescent="0.25">
      <c r="E2939" s="9"/>
      <c r="F2939" s="9"/>
    </row>
    <row r="2940" spans="5:6" x14ac:dyDescent="0.25">
      <c r="E2940" s="9"/>
      <c r="F2940" s="9"/>
    </row>
    <row r="2941" spans="5:6" x14ac:dyDescent="0.25">
      <c r="E2941" s="9"/>
      <c r="F2941" s="9"/>
    </row>
    <row r="2942" spans="5:6" x14ac:dyDescent="0.25">
      <c r="E2942" s="9"/>
      <c r="F2942" s="9"/>
    </row>
    <row r="2943" spans="5:6" x14ac:dyDescent="0.25">
      <c r="E2943" s="9"/>
      <c r="F2943" s="9"/>
    </row>
    <row r="2944" spans="5:6" x14ac:dyDescent="0.25">
      <c r="E2944" s="9"/>
      <c r="F2944" s="9"/>
    </row>
    <row r="2945" spans="5:6" x14ac:dyDescent="0.25">
      <c r="E2945" s="9"/>
      <c r="F2945" s="9"/>
    </row>
    <row r="2946" spans="5:6" x14ac:dyDescent="0.25">
      <c r="E2946" s="9"/>
      <c r="F2946" s="9"/>
    </row>
    <row r="2947" spans="5:6" x14ac:dyDescent="0.25">
      <c r="E2947" s="9"/>
      <c r="F2947" s="9"/>
    </row>
    <row r="2948" spans="5:6" x14ac:dyDescent="0.25">
      <c r="E2948" s="9"/>
      <c r="F2948" s="9"/>
    </row>
    <row r="2949" spans="5:6" x14ac:dyDescent="0.25">
      <c r="E2949" s="9"/>
      <c r="F2949" s="9"/>
    </row>
    <row r="2950" spans="5:6" x14ac:dyDescent="0.25">
      <c r="E2950" s="9"/>
      <c r="F2950" s="9"/>
    </row>
    <row r="2951" spans="5:6" x14ac:dyDescent="0.25">
      <c r="E2951" s="9"/>
      <c r="F2951" s="9"/>
    </row>
    <row r="2952" spans="5:6" x14ac:dyDescent="0.25">
      <c r="E2952" s="9"/>
      <c r="F2952" s="9"/>
    </row>
    <row r="2953" spans="5:6" x14ac:dyDescent="0.25">
      <c r="E2953" s="9"/>
      <c r="F2953" s="9"/>
    </row>
    <row r="2954" spans="5:6" x14ac:dyDescent="0.25">
      <c r="E2954" s="9"/>
      <c r="F2954" s="9"/>
    </row>
    <row r="2955" spans="5:6" x14ac:dyDescent="0.25">
      <c r="E2955" s="9"/>
      <c r="F2955" s="9"/>
    </row>
    <row r="2956" spans="5:6" x14ac:dyDescent="0.25">
      <c r="E2956" s="9"/>
      <c r="F2956" s="9"/>
    </row>
    <row r="2957" spans="5:6" x14ac:dyDescent="0.25">
      <c r="E2957" s="9"/>
      <c r="F2957" s="9"/>
    </row>
    <row r="2958" spans="5:6" x14ac:dyDescent="0.25">
      <c r="E2958" s="9"/>
      <c r="F2958" s="9"/>
    </row>
    <row r="2959" spans="5:6" x14ac:dyDescent="0.25">
      <c r="E2959" s="9"/>
      <c r="F2959" s="9"/>
    </row>
    <row r="2960" spans="5:6" x14ac:dyDescent="0.25">
      <c r="E2960" s="9"/>
      <c r="F2960" s="9"/>
    </row>
    <row r="2961" spans="5:6" x14ac:dyDescent="0.25">
      <c r="E2961" s="9"/>
      <c r="F2961" s="9"/>
    </row>
    <row r="2962" spans="5:6" x14ac:dyDescent="0.25">
      <c r="E2962" s="9"/>
      <c r="F2962" s="9"/>
    </row>
    <row r="2963" spans="5:6" x14ac:dyDescent="0.25">
      <c r="E2963" s="9"/>
      <c r="F2963" s="9"/>
    </row>
    <row r="2964" spans="5:6" x14ac:dyDescent="0.25">
      <c r="E2964" s="9"/>
      <c r="F2964" s="9"/>
    </row>
    <row r="2965" spans="5:6" x14ac:dyDescent="0.25">
      <c r="E2965" s="9"/>
      <c r="F2965" s="9"/>
    </row>
    <row r="2966" spans="5:6" x14ac:dyDescent="0.25">
      <c r="E2966" s="9"/>
      <c r="F2966" s="9"/>
    </row>
    <row r="2967" spans="5:6" x14ac:dyDescent="0.25">
      <c r="E2967" s="9"/>
      <c r="F2967" s="9"/>
    </row>
    <row r="2968" spans="5:6" x14ac:dyDescent="0.25">
      <c r="E2968" s="9"/>
      <c r="F2968" s="9"/>
    </row>
    <row r="2969" spans="5:6" x14ac:dyDescent="0.25">
      <c r="E2969" s="9"/>
      <c r="F2969" s="9"/>
    </row>
    <row r="2970" spans="5:6" x14ac:dyDescent="0.25">
      <c r="E2970" s="9"/>
      <c r="F2970" s="9"/>
    </row>
    <row r="2971" spans="5:6" x14ac:dyDescent="0.25">
      <c r="E2971" s="9"/>
      <c r="F2971" s="9"/>
    </row>
    <row r="2972" spans="5:6" x14ac:dyDescent="0.25">
      <c r="E2972" s="9"/>
      <c r="F2972" s="9"/>
    </row>
    <row r="2973" spans="5:6" x14ac:dyDescent="0.25">
      <c r="E2973" s="9"/>
      <c r="F2973" s="9"/>
    </row>
    <row r="2974" spans="5:6" x14ac:dyDescent="0.25">
      <c r="E2974" s="9"/>
      <c r="F2974" s="9"/>
    </row>
    <row r="2975" spans="5:6" x14ac:dyDescent="0.25">
      <c r="E2975" s="9"/>
      <c r="F2975" s="9"/>
    </row>
    <row r="2976" spans="5:6" x14ac:dyDescent="0.25">
      <c r="E2976" s="9"/>
      <c r="F2976" s="9"/>
    </row>
    <row r="2977" spans="5:6" x14ac:dyDescent="0.25">
      <c r="E2977" s="9"/>
      <c r="F2977" s="9"/>
    </row>
    <row r="2978" spans="5:6" x14ac:dyDescent="0.25">
      <c r="E2978" s="9"/>
      <c r="F2978" s="9"/>
    </row>
    <row r="2979" spans="5:6" x14ac:dyDescent="0.25">
      <c r="E2979" s="9"/>
      <c r="F2979" s="9"/>
    </row>
    <row r="2980" spans="5:6" x14ac:dyDescent="0.25">
      <c r="E2980" s="9"/>
      <c r="F2980" s="9"/>
    </row>
    <row r="2981" spans="5:6" x14ac:dyDescent="0.25">
      <c r="E2981" s="9"/>
      <c r="F2981" s="9"/>
    </row>
    <row r="2982" spans="5:6" x14ac:dyDescent="0.25">
      <c r="E2982" s="9"/>
      <c r="F2982" s="9"/>
    </row>
    <row r="2983" spans="5:6" x14ac:dyDescent="0.25">
      <c r="E2983" s="9"/>
      <c r="F2983" s="9"/>
    </row>
    <row r="2984" spans="5:6" x14ac:dyDescent="0.25">
      <c r="E2984" s="9"/>
      <c r="F2984" s="9"/>
    </row>
    <row r="2985" spans="5:6" x14ac:dyDescent="0.25">
      <c r="E2985" s="9"/>
      <c r="F2985" s="9"/>
    </row>
    <row r="2986" spans="5:6" x14ac:dyDescent="0.25">
      <c r="E2986" s="9"/>
      <c r="F2986" s="9"/>
    </row>
    <row r="2987" spans="5:6" x14ac:dyDescent="0.25">
      <c r="E2987" s="9"/>
      <c r="F2987" s="9"/>
    </row>
    <row r="2988" spans="5:6" x14ac:dyDescent="0.25">
      <c r="E2988" s="9"/>
      <c r="F2988" s="9"/>
    </row>
    <row r="2989" spans="5:6" x14ac:dyDescent="0.25">
      <c r="E2989" s="9"/>
      <c r="F2989" s="9"/>
    </row>
    <row r="2990" spans="5:6" x14ac:dyDescent="0.25">
      <c r="E2990" s="9"/>
      <c r="F2990" s="9"/>
    </row>
    <row r="2991" spans="5:6" x14ac:dyDescent="0.25">
      <c r="E2991" s="9"/>
      <c r="F2991" s="9"/>
    </row>
    <row r="2992" spans="5:6" x14ac:dyDescent="0.25">
      <c r="E2992" s="9"/>
      <c r="F2992" s="9"/>
    </row>
    <row r="2993" spans="5:6" x14ac:dyDescent="0.25">
      <c r="E2993" s="9"/>
      <c r="F2993" s="9"/>
    </row>
    <row r="2994" spans="5:6" x14ac:dyDescent="0.25">
      <c r="E2994" s="9"/>
      <c r="F2994" s="9"/>
    </row>
    <row r="2995" spans="5:6" x14ac:dyDescent="0.25">
      <c r="E2995" s="9"/>
      <c r="F2995" s="9"/>
    </row>
    <row r="2996" spans="5:6" x14ac:dyDescent="0.25">
      <c r="E2996" s="9"/>
      <c r="F2996" s="9"/>
    </row>
    <row r="2997" spans="5:6" x14ac:dyDescent="0.25">
      <c r="E2997" s="9"/>
      <c r="F2997" s="9"/>
    </row>
    <row r="2998" spans="5:6" x14ac:dyDescent="0.25">
      <c r="E2998" s="9"/>
      <c r="F2998" s="9"/>
    </row>
    <row r="2999" spans="5:6" x14ac:dyDescent="0.25">
      <c r="E2999" s="9"/>
      <c r="F2999" s="9"/>
    </row>
    <row r="3000" spans="5:6" x14ac:dyDescent="0.25">
      <c r="E3000" s="9"/>
      <c r="F3000" s="9"/>
    </row>
    <row r="3001" spans="5:6" x14ac:dyDescent="0.25">
      <c r="E3001" s="9"/>
      <c r="F3001" s="9"/>
    </row>
    <row r="3002" spans="5:6" x14ac:dyDescent="0.25">
      <c r="E3002" s="9"/>
      <c r="F3002" s="9"/>
    </row>
    <row r="3003" spans="5:6" x14ac:dyDescent="0.25">
      <c r="E3003" s="9"/>
      <c r="F3003" s="9"/>
    </row>
    <row r="3004" spans="5:6" x14ac:dyDescent="0.25">
      <c r="E3004" s="9"/>
      <c r="F3004" s="9"/>
    </row>
    <row r="3005" spans="5:6" x14ac:dyDescent="0.25">
      <c r="E3005" s="9"/>
      <c r="F3005" s="9"/>
    </row>
    <row r="3006" spans="5:6" x14ac:dyDescent="0.25">
      <c r="E3006" s="9"/>
      <c r="F3006" s="9"/>
    </row>
    <row r="3007" spans="5:6" x14ac:dyDescent="0.25">
      <c r="E3007" s="9"/>
      <c r="F3007" s="9"/>
    </row>
    <row r="3008" spans="5:6" x14ac:dyDescent="0.25">
      <c r="E3008" s="9"/>
      <c r="F3008" s="9"/>
    </row>
    <row r="3009" spans="5:6" x14ac:dyDescent="0.25">
      <c r="E3009" s="9"/>
      <c r="F3009" s="9"/>
    </row>
    <row r="3010" spans="5:6" x14ac:dyDescent="0.25">
      <c r="E3010" s="9"/>
      <c r="F3010" s="9"/>
    </row>
    <row r="3011" spans="5:6" x14ac:dyDescent="0.25">
      <c r="E3011" s="9"/>
      <c r="F3011" s="9"/>
    </row>
    <row r="3012" spans="5:6" x14ac:dyDescent="0.25">
      <c r="E3012" s="9"/>
      <c r="F3012" s="9"/>
    </row>
    <row r="3013" spans="5:6" x14ac:dyDescent="0.25">
      <c r="E3013" s="9"/>
      <c r="F3013" s="9"/>
    </row>
    <row r="3014" spans="5:6" x14ac:dyDescent="0.25">
      <c r="E3014" s="9"/>
      <c r="F3014" s="9"/>
    </row>
    <row r="3015" spans="5:6" x14ac:dyDescent="0.25">
      <c r="E3015" s="9"/>
      <c r="F3015" s="9"/>
    </row>
    <row r="3016" spans="5:6" x14ac:dyDescent="0.25">
      <c r="E3016" s="9"/>
      <c r="F3016" s="9"/>
    </row>
    <row r="3017" spans="5:6" x14ac:dyDescent="0.25">
      <c r="E3017" s="9"/>
      <c r="F3017" s="9"/>
    </row>
    <row r="3018" spans="5:6" x14ac:dyDescent="0.25">
      <c r="E3018" s="9"/>
      <c r="F3018" s="9"/>
    </row>
    <row r="3019" spans="5:6" x14ac:dyDescent="0.25">
      <c r="E3019" s="9"/>
      <c r="F3019" s="9"/>
    </row>
    <row r="3020" spans="5:6" x14ac:dyDescent="0.25">
      <c r="E3020" s="9"/>
      <c r="F3020" s="9"/>
    </row>
    <row r="3021" spans="5:6" x14ac:dyDescent="0.25">
      <c r="E3021" s="9"/>
      <c r="F3021" s="9"/>
    </row>
    <row r="3022" spans="5:6" x14ac:dyDescent="0.25">
      <c r="E3022" s="9"/>
      <c r="F3022" s="9"/>
    </row>
    <row r="3023" spans="5:6" x14ac:dyDescent="0.25">
      <c r="E3023" s="9"/>
      <c r="F3023" s="9"/>
    </row>
    <row r="3024" spans="5:6" x14ac:dyDescent="0.25">
      <c r="E3024" s="9"/>
      <c r="F3024" s="9"/>
    </row>
    <row r="3025" spans="5:6" x14ac:dyDescent="0.25">
      <c r="E3025" s="9"/>
      <c r="F3025" s="9"/>
    </row>
    <row r="3026" spans="5:6" x14ac:dyDescent="0.25">
      <c r="E3026" s="9"/>
      <c r="F3026" s="9"/>
    </row>
    <row r="3027" spans="5:6" x14ac:dyDescent="0.25">
      <c r="E3027" s="9"/>
      <c r="F3027" s="9"/>
    </row>
    <row r="3028" spans="5:6" x14ac:dyDescent="0.25">
      <c r="E3028" s="9"/>
      <c r="F3028" s="9"/>
    </row>
    <row r="3029" spans="5:6" x14ac:dyDescent="0.25">
      <c r="E3029" s="9"/>
      <c r="F3029" s="9"/>
    </row>
    <row r="3030" spans="5:6" x14ac:dyDescent="0.25">
      <c r="E3030" s="9"/>
      <c r="F3030" s="9"/>
    </row>
    <row r="3031" spans="5:6" x14ac:dyDescent="0.25">
      <c r="E3031" s="9"/>
      <c r="F3031" s="9"/>
    </row>
    <row r="3032" spans="5:6" x14ac:dyDescent="0.25">
      <c r="E3032" s="9"/>
      <c r="F3032" s="9"/>
    </row>
    <row r="3033" spans="5:6" x14ac:dyDescent="0.25">
      <c r="E3033" s="9"/>
      <c r="F3033" s="9"/>
    </row>
    <row r="3034" spans="5:6" x14ac:dyDescent="0.25">
      <c r="E3034" s="9"/>
      <c r="F3034" s="9"/>
    </row>
    <row r="3035" spans="5:6" x14ac:dyDescent="0.25">
      <c r="E3035" s="9"/>
      <c r="F3035" s="9"/>
    </row>
    <row r="3036" spans="5:6" x14ac:dyDescent="0.25">
      <c r="E3036" s="9"/>
      <c r="F3036" s="9"/>
    </row>
    <row r="3037" spans="5:6" x14ac:dyDescent="0.25">
      <c r="E3037" s="9"/>
      <c r="F3037" s="9"/>
    </row>
    <row r="3038" spans="5:6" x14ac:dyDescent="0.25">
      <c r="E3038" s="9"/>
      <c r="F3038" s="9"/>
    </row>
    <row r="3039" spans="5:6" x14ac:dyDescent="0.25">
      <c r="E3039" s="9"/>
      <c r="F3039" s="9"/>
    </row>
    <row r="3040" spans="5:6" x14ac:dyDescent="0.25">
      <c r="E3040" s="9"/>
      <c r="F3040" s="9"/>
    </row>
    <row r="3041" spans="5:6" x14ac:dyDescent="0.25">
      <c r="E3041" s="9"/>
      <c r="F3041" s="9"/>
    </row>
    <row r="3042" spans="5:6" x14ac:dyDescent="0.25">
      <c r="E3042" s="9"/>
      <c r="F3042" s="9"/>
    </row>
    <row r="3043" spans="5:6" x14ac:dyDescent="0.25">
      <c r="E3043" s="9"/>
      <c r="F3043" s="9"/>
    </row>
    <row r="3044" spans="5:6" x14ac:dyDescent="0.25">
      <c r="E3044" s="9"/>
      <c r="F3044" s="9"/>
    </row>
    <row r="3045" spans="5:6" x14ac:dyDescent="0.25">
      <c r="E3045" s="9"/>
      <c r="F3045" s="9"/>
    </row>
    <row r="3046" spans="5:6" x14ac:dyDescent="0.25">
      <c r="E3046" s="9"/>
      <c r="F3046" s="9"/>
    </row>
    <row r="3047" spans="5:6" x14ac:dyDescent="0.25">
      <c r="E3047" s="9"/>
      <c r="F3047" s="9"/>
    </row>
    <row r="3048" spans="5:6" x14ac:dyDescent="0.25">
      <c r="E3048" s="9"/>
      <c r="F3048" s="9"/>
    </row>
    <row r="3049" spans="5:6" x14ac:dyDescent="0.25">
      <c r="E3049" s="9"/>
      <c r="F3049" s="9"/>
    </row>
    <row r="3050" spans="5:6" x14ac:dyDescent="0.25">
      <c r="E3050" s="9"/>
      <c r="F3050" s="9"/>
    </row>
    <row r="3051" spans="5:6" x14ac:dyDescent="0.25">
      <c r="E3051" s="9"/>
      <c r="F3051" s="9"/>
    </row>
    <row r="3052" spans="5:6" x14ac:dyDescent="0.25">
      <c r="E3052" s="9"/>
      <c r="F3052" s="9"/>
    </row>
    <row r="3053" spans="5:6" x14ac:dyDescent="0.25">
      <c r="E3053" s="9"/>
      <c r="F3053" s="9"/>
    </row>
    <row r="3054" spans="5:6" x14ac:dyDescent="0.25">
      <c r="E3054" s="9"/>
      <c r="F3054" s="9"/>
    </row>
    <row r="3055" spans="5:6" x14ac:dyDescent="0.25">
      <c r="E3055" s="9"/>
      <c r="F3055" s="9"/>
    </row>
    <row r="3056" spans="5:6" x14ac:dyDescent="0.25">
      <c r="E3056" s="9"/>
      <c r="F3056" s="9"/>
    </row>
    <row r="3057" spans="5:6" x14ac:dyDescent="0.25">
      <c r="E3057" s="9"/>
      <c r="F3057" s="9"/>
    </row>
    <row r="3058" spans="5:6" x14ac:dyDescent="0.25">
      <c r="E3058" s="9"/>
      <c r="F3058" s="9"/>
    </row>
    <row r="3059" spans="5:6" x14ac:dyDescent="0.25">
      <c r="E3059" s="9"/>
      <c r="F3059" s="9"/>
    </row>
    <row r="3060" spans="5:6" x14ac:dyDescent="0.25">
      <c r="E3060" s="9"/>
      <c r="F3060" s="9"/>
    </row>
    <row r="3061" spans="5:6" x14ac:dyDescent="0.25">
      <c r="E3061" s="9"/>
      <c r="F3061" s="9"/>
    </row>
    <row r="3062" spans="5:6" x14ac:dyDescent="0.25">
      <c r="E3062" s="9"/>
      <c r="F3062" s="9"/>
    </row>
    <row r="3063" spans="5:6" x14ac:dyDescent="0.25">
      <c r="E3063" s="9"/>
      <c r="F3063" s="9"/>
    </row>
    <row r="3064" spans="5:6" x14ac:dyDescent="0.25">
      <c r="E3064" s="9"/>
      <c r="F3064" s="9"/>
    </row>
    <row r="3065" spans="5:6" x14ac:dyDescent="0.25">
      <c r="E3065" s="9"/>
      <c r="F3065" s="9"/>
    </row>
    <row r="3066" spans="5:6" x14ac:dyDescent="0.25">
      <c r="E3066" s="9"/>
      <c r="F3066" s="9"/>
    </row>
    <row r="3067" spans="5:6" x14ac:dyDescent="0.25">
      <c r="E3067" s="9"/>
      <c r="F3067" s="9"/>
    </row>
    <row r="3068" spans="5:6" x14ac:dyDescent="0.25">
      <c r="E3068" s="9"/>
      <c r="F3068" s="9"/>
    </row>
    <row r="3069" spans="5:6" x14ac:dyDescent="0.25">
      <c r="E3069" s="9"/>
      <c r="F3069" s="9"/>
    </row>
    <row r="3070" spans="5:6" x14ac:dyDescent="0.25">
      <c r="E3070" s="9"/>
      <c r="F3070" s="9"/>
    </row>
    <row r="3071" spans="5:6" x14ac:dyDescent="0.25">
      <c r="E3071" s="9"/>
      <c r="F3071" s="9"/>
    </row>
    <row r="3072" spans="5:6" x14ac:dyDescent="0.25">
      <c r="E3072" s="9"/>
      <c r="F3072" s="9"/>
    </row>
    <row r="3073" spans="5:6" x14ac:dyDescent="0.25">
      <c r="E3073" s="9"/>
      <c r="F3073" s="9"/>
    </row>
    <row r="3074" spans="5:6" x14ac:dyDescent="0.25">
      <c r="E3074" s="9"/>
      <c r="F3074" s="9"/>
    </row>
    <row r="3075" spans="5:6" x14ac:dyDescent="0.25">
      <c r="E3075" s="9"/>
      <c r="F3075" s="9"/>
    </row>
    <row r="3076" spans="5:6" x14ac:dyDescent="0.25">
      <c r="E3076" s="9"/>
      <c r="F3076" s="9"/>
    </row>
    <row r="3077" spans="5:6" x14ac:dyDescent="0.25">
      <c r="E3077" s="9"/>
      <c r="F3077" s="9"/>
    </row>
    <row r="3078" spans="5:6" x14ac:dyDescent="0.25">
      <c r="E3078" s="9"/>
      <c r="F3078" s="9"/>
    </row>
    <row r="3079" spans="5:6" x14ac:dyDescent="0.25">
      <c r="E3079" s="9"/>
      <c r="F3079" s="9"/>
    </row>
    <row r="3080" spans="5:6" x14ac:dyDescent="0.25">
      <c r="E3080" s="9"/>
      <c r="F3080" s="9"/>
    </row>
    <row r="3081" spans="5:6" x14ac:dyDescent="0.25">
      <c r="E3081" s="9"/>
      <c r="F3081" s="9"/>
    </row>
    <row r="3082" spans="5:6" x14ac:dyDescent="0.25">
      <c r="E3082" s="9"/>
      <c r="F3082" s="9"/>
    </row>
    <row r="3083" spans="5:6" x14ac:dyDescent="0.25">
      <c r="E3083" s="9"/>
      <c r="F3083" s="9"/>
    </row>
    <row r="3084" spans="5:6" x14ac:dyDescent="0.25">
      <c r="E3084" s="9"/>
      <c r="F3084" s="9"/>
    </row>
    <row r="3085" spans="5:6" x14ac:dyDescent="0.25">
      <c r="E3085" s="9"/>
      <c r="F3085" s="9"/>
    </row>
    <row r="3086" spans="5:6" x14ac:dyDescent="0.25">
      <c r="E3086" s="9"/>
      <c r="F3086" s="9"/>
    </row>
    <row r="3087" spans="5:6" x14ac:dyDescent="0.25">
      <c r="E3087" s="9"/>
      <c r="F3087" s="9"/>
    </row>
    <row r="3088" spans="5:6" x14ac:dyDescent="0.25">
      <c r="E3088" s="9"/>
      <c r="F3088" s="9"/>
    </row>
    <row r="3089" spans="5:6" x14ac:dyDescent="0.25">
      <c r="E3089" s="9"/>
      <c r="F3089" s="9"/>
    </row>
    <row r="3090" spans="5:6" x14ac:dyDescent="0.25">
      <c r="E3090" s="9"/>
      <c r="F3090" s="9"/>
    </row>
    <row r="3091" spans="5:6" x14ac:dyDescent="0.25">
      <c r="E3091" s="9"/>
      <c r="F3091" s="9"/>
    </row>
    <row r="3092" spans="5:6" x14ac:dyDescent="0.25">
      <c r="E3092" s="9"/>
      <c r="F3092" s="9"/>
    </row>
    <row r="3093" spans="5:6" x14ac:dyDescent="0.25">
      <c r="E3093" s="9"/>
      <c r="F3093" s="9"/>
    </row>
    <row r="3094" spans="5:6" x14ac:dyDescent="0.25">
      <c r="E3094" s="9"/>
      <c r="F3094" s="9"/>
    </row>
    <row r="3095" spans="5:6" x14ac:dyDescent="0.25">
      <c r="E3095" s="9"/>
      <c r="F3095" s="9"/>
    </row>
    <row r="3096" spans="5:6" x14ac:dyDescent="0.25">
      <c r="E3096" s="9"/>
      <c r="F3096" s="9"/>
    </row>
    <row r="3097" spans="5:6" x14ac:dyDescent="0.25">
      <c r="E3097" s="9"/>
      <c r="F3097" s="9"/>
    </row>
    <row r="3098" spans="5:6" x14ac:dyDescent="0.25">
      <c r="E3098" s="9"/>
      <c r="F3098" s="9"/>
    </row>
    <row r="3099" spans="5:6" x14ac:dyDescent="0.25">
      <c r="E3099" s="9"/>
      <c r="F3099" s="9"/>
    </row>
    <row r="3100" spans="5:6" x14ac:dyDescent="0.25">
      <c r="E3100" s="9"/>
      <c r="F3100" s="9"/>
    </row>
    <row r="3101" spans="5:6" x14ac:dyDescent="0.25">
      <c r="E3101" s="9"/>
      <c r="F3101" s="9"/>
    </row>
    <row r="3102" spans="5:6" x14ac:dyDescent="0.25">
      <c r="E3102" s="9"/>
      <c r="F3102" s="9"/>
    </row>
    <row r="3103" spans="5:6" x14ac:dyDescent="0.25">
      <c r="E3103" s="9"/>
      <c r="F3103" s="9"/>
    </row>
    <row r="3104" spans="5:6" x14ac:dyDescent="0.25">
      <c r="E3104" s="9"/>
      <c r="F3104" s="9"/>
    </row>
    <row r="3105" spans="5:6" x14ac:dyDescent="0.25">
      <c r="E3105" s="9"/>
      <c r="F3105" s="9"/>
    </row>
    <row r="3106" spans="5:6" x14ac:dyDescent="0.25">
      <c r="E3106" s="9"/>
      <c r="F3106" s="9"/>
    </row>
    <row r="3107" spans="5:6" x14ac:dyDescent="0.25">
      <c r="E3107" s="9"/>
      <c r="F3107" s="9"/>
    </row>
    <row r="3108" spans="5:6" x14ac:dyDescent="0.25">
      <c r="E3108" s="9"/>
      <c r="F3108" s="9"/>
    </row>
    <row r="3109" spans="5:6" x14ac:dyDescent="0.25">
      <c r="E3109" s="9"/>
      <c r="F3109" s="9"/>
    </row>
    <row r="3110" spans="5:6" x14ac:dyDescent="0.25">
      <c r="E3110" s="9"/>
      <c r="F3110" s="9"/>
    </row>
    <row r="3111" spans="5:6" x14ac:dyDescent="0.25">
      <c r="E3111" s="9"/>
      <c r="F3111" s="9"/>
    </row>
    <row r="3112" spans="5:6" x14ac:dyDescent="0.25">
      <c r="E3112" s="9"/>
      <c r="F3112" s="9"/>
    </row>
    <row r="3113" spans="5:6" x14ac:dyDescent="0.25">
      <c r="E3113" s="9"/>
      <c r="F3113" s="9"/>
    </row>
    <row r="3114" spans="5:6" x14ac:dyDescent="0.25">
      <c r="E3114" s="9"/>
      <c r="F3114" s="9"/>
    </row>
    <row r="3115" spans="5:6" x14ac:dyDescent="0.25">
      <c r="E3115" s="9"/>
      <c r="F3115" s="9"/>
    </row>
    <row r="3116" spans="5:6" x14ac:dyDescent="0.25">
      <c r="E3116" s="9"/>
      <c r="F3116" s="9"/>
    </row>
    <row r="3117" spans="5:6" x14ac:dyDescent="0.25">
      <c r="E3117" s="9"/>
      <c r="F3117" s="9"/>
    </row>
    <row r="3118" spans="5:6" x14ac:dyDescent="0.25">
      <c r="E3118" s="9"/>
      <c r="F3118" s="9"/>
    </row>
    <row r="3119" spans="5:6" x14ac:dyDescent="0.25">
      <c r="E3119" s="9"/>
      <c r="F3119" s="9"/>
    </row>
    <row r="3120" spans="5:6" x14ac:dyDescent="0.25">
      <c r="E3120" s="9"/>
      <c r="F3120" s="9"/>
    </row>
    <row r="3121" spans="5:6" x14ac:dyDescent="0.25">
      <c r="E3121" s="9"/>
      <c r="F3121" s="9"/>
    </row>
    <row r="3122" spans="5:6" x14ac:dyDescent="0.25">
      <c r="E3122" s="9"/>
      <c r="F3122" s="9"/>
    </row>
    <row r="3123" spans="5:6" x14ac:dyDescent="0.25">
      <c r="E3123" s="9"/>
      <c r="F3123" s="9"/>
    </row>
    <row r="3124" spans="5:6" x14ac:dyDescent="0.25">
      <c r="E3124" s="9"/>
      <c r="F3124" s="9"/>
    </row>
    <row r="3125" spans="5:6" x14ac:dyDescent="0.25">
      <c r="E3125" s="9"/>
      <c r="F3125" s="9"/>
    </row>
    <row r="3126" spans="5:6" x14ac:dyDescent="0.25">
      <c r="E3126" s="9"/>
      <c r="F3126" s="9"/>
    </row>
    <row r="3127" spans="5:6" x14ac:dyDescent="0.25">
      <c r="E3127" s="9"/>
      <c r="F3127" s="9"/>
    </row>
    <row r="3128" spans="5:6" x14ac:dyDescent="0.25">
      <c r="E3128" s="9"/>
      <c r="F3128" s="9"/>
    </row>
    <row r="3129" spans="5:6" x14ac:dyDescent="0.25">
      <c r="E3129" s="9"/>
      <c r="F3129" s="9"/>
    </row>
    <row r="3130" spans="5:6" x14ac:dyDescent="0.25">
      <c r="E3130" s="9"/>
      <c r="F3130" s="9"/>
    </row>
    <row r="3131" spans="5:6" x14ac:dyDescent="0.25">
      <c r="E3131" s="9"/>
      <c r="F3131" s="9"/>
    </row>
    <row r="3132" spans="5:6" x14ac:dyDescent="0.25">
      <c r="E3132" s="9"/>
      <c r="F3132" s="9"/>
    </row>
    <row r="3133" spans="5:6" x14ac:dyDescent="0.25">
      <c r="E3133" s="9"/>
      <c r="F3133" s="9"/>
    </row>
    <row r="3134" spans="5:6" x14ac:dyDescent="0.25">
      <c r="E3134" s="9"/>
      <c r="F3134" s="9"/>
    </row>
    <row r="3135" spans="5:6" x14ac:dyDescent="0.25">
      <c r="E3135" s="9"/>
      <c r="F3135" s="9"/>
    </row>
    <row r="3136" spans="5:6" x14ac:dyDescent="0.25">
      <c r="E3136" s="9"/>
      <c r="F3136" s="9"/>
    </row>
    <row r="3137" spans="5:6" x14ac:dyDescent="0.25">
      <c r="E3137" s="9"/>
      <c r="F3137" s="9"/>
    </row>
    <row r="3138" spans="5:6" x14ac:dyDescent="0.25">
      <c r="E3138" s="9"/>
      <c r="F3138" s="9"/>
    </row>
    <row r="3139" spans="5:6" x14ac:dyDescent="0.25">
      <c r="E3139" s="9"/>
      <c r="F3139" s="9"/>
    </row>
    <row r="3140" spans="5:6" x14ac:dyDescent="0.25">
      <c r="E3140" s="9"/>
      <c r="F3140" s="9"/>
    </row>
    <row r="3141" spans="5:6" x14ac:dyDescent="0.25">
      <c r="E3141" s="9"/>
      <c r="F3141" s="9"/>
    </row>
    <row r="3142" spans="5:6" x14ac:dyDescent="0.25">
      <c r="E3142" s="9"/>
      <c r="F3142" s="9"/>
    </row>
    <row r="3143" spans="5:6" x14ac:dyDescent="0.25">
      <c r="E3143" s="9"/>
      <c r="F3143" s="9"/>
    </row>
    <row r="3144" spans="5:6" x14ac:dyDescent="0.25">
      <c r="E3144" s="9"/>
      <c r="F3144" s="9"/>
    </row>
    <row r="3145" spans="5:6" x14ac:dyDescent="0.25">
      <c r="E3145" s="9"/>
      <c r="F3145" s="9"/>
    </row>
    <row r="3146" spans="5:6" x14ac:dyDescent="0.25">
      <c r="E3146" s="9"/>
      <c r="F3146" s="9"/>
    </row>
    <row r="3147" spans="5:6" x14ac:dyDescent="0.25">
      <c r="E3147" s="9"/>
      <c r="F3147" s="9"/>
    </row>
    <row r="3148" spans="5:6" x14ac:dyDescent="0.25">
      <c r="E3148" s="9"/>
      <c r="F3148" s="9"/>
    </row>
    <row r="3149" spans="5:6" x14ac:dyDescent="0.25">
      <c r="E3149" s="9"/>
      <c r="F3149" s="9"/>
    </row>
    <row r="3150" spans="5:6" x14ac:dyDescent="0.25">
      <c r="E3150" s="9"/>
      <c r="F3150" s="9"/>
    </row>
    <row r="3151" spans="5:6" x14ac:dyDescent="0.25">
      <c r="E3151" s="9"/>
      <c r="F3151" s="9"/>
    </row>
    <row r="3152" spans="5:6" x14ac:dyDescent="0.25">
      <c r="E3152" s="9"/>
      <c r="F3152" s="9"/>
    </row>
    <row r="3153" spans="5:6" x14ac:dyDescent="0.25">
      <c r="E3153" s="9"/>
      <c r="F3153" s="9"/>
    </row>
    <row r="3154" spans="5:6" x14ac:dyDescent="0.25">
      <c r="E3154" s="9"/>
      <c r="F3154" s="9"/>
    </row>
    <row r="3155" spans="5:6" x14ac:dyDescent="0.25">
      <c r="E3155" s="9"/>
      <c r="F3155" s="9"/>
    </row>
    <row r="3156" spans="5:6" x14ac:dyDescent="0.25">
      <c r="E3156" s="9"/>
      <c r="F3156" s="9"/>
    </row>
    <row r="3157" spans="5:6" x14ac:dyDescent="0.25">
      <c r="E3157" s="9"/>
      <c r="F3157" s="9"/>
    </row>
    <row r="3158" spans="5:6" x14ac:dyDescent="0.25">
      <c r="E3158" s="9"/>
      <c r="F3158" s="9"/>
    </row>
    <row r="3159" spans="5:6" x14ac:dyDescent="0.25">
      <c r="E3159" s="9"/>
      <c r="F3159" s="9"/>
    </row>
    <row r="3160" spans="5:6" x14ac:dyDescent="0.25">
      <c r="E3160" s="9"/>
      <c r="F3160" s="9"/>
    </row>
    <row r="3161" spans="5:6" x14ac:dyDescent="0.25">
      <c r="E3161" s="9"/>
      <c r="F3161" s="9"/>
    </row>
    <row r="3162" spans="5:6" x14ac:dyDescent="0.25">
      <c r="E3162" s="9"/>
      <c r="F3162" s="9"/>
    </row>
    <row r="3163" spans="5:6" x14ac:dyDescent="0.25">
      <c r="E3163" s="9"/>
      <c r="F3163" s="9"/>
    </row>
    <row r="3164" spans="5:6" x14ac:dyDescent="0.25">
      <c r="E3164" s="9"/>
      <c r="F3164" s="9"/>
    </row>
    <row r="3165" spans="5:6" x14ac:dyDescent="0.25">
      <c r="E3165" s="9"/>
      <c r="F3165" s="9"/>
    </row>
    <row r="3166" spans="5:6" x14ac:dyDescent="0.25">
      <c r="E3166" s="9"/>
      <c r="F3166" s="9"/>
    </row>
    <row r="3167" spans="5:6" x14ac:dyDescent="0.25">
      <c r="E3167" s="9"/>
      <c r="F3167" s="9"/>
    </row>
    <row r="3168" spans="5:6" x14ac:dyDescent="0.25">
      <c r="E3168" s="9"/>
      <c r="F3168" s="9"/>
    </row>
    <row r="3169" spans="5:6" x14ac:dyDescent="0.25">
      <c r="E3169" s="9"/>
      <c r="F3169" s="9"/>
    </row>
    <row r="3170" spans="5:6" x14ac:dyDescent="0.25">
      <c r="E3170" s="9"/>
      <c r="F3170" s="9"/>
    </row>
    <row r="3171" spans="5:6" x14ac:dyDescent="0.25">
      <c r="E3171" s="9"/>
      <c r="F3171" s="9"/>
    </row>
    <row r="3172" spans="5:6" x14ac:dyDescent="0.25">
      <c r="E3172" s="9"/>
      <c r="F3172" s="9"/>
    </row>
    <row r="3173" spans="5:6" x14ac:dyDescent="0.25">
      <c r="E3173" s="9"/>
      <c r="F3173" s="9"/>
    </row>
    <row r="3174" spans="5:6" x14ac:dyDescent="0.25">
      <c r="E3174" s="9"/>
      <c r="F3174" s="9"/>
    </row>
    <row r="3175" spans="5:6" x14ac:dyDescent="0.25">
      <c r="E3175" s="9"/>
      <c r="F3175" s="9"/>
    </row>
    <row r="3176" spans="5:6" x14ac:dyDescent="0.25">
      <c r="E3176" s="9"/>
      <c r="F3176" s="9"/>
    </row>
    <row r="3177" spans="5:6" x14ac:dyDescent="0.25">
      <c r="E3177" s="9"/>
      <c r="F3177" s="9"/>
    </row>
    <row r="3178" spans="5:6" x14ac:dyDescent="0.25">
      <c r="E3178" s="9"/>
      <c r="F3178" s="9"/>
    </row>
    <row r="3179" spans="5:6" x14ac:dyDescent="0.25">
      <c r="E3179" s="9"/>
      <c r="F3179" s="9"/>
    </row>
    <row r="3180" spans="5:6" x14ac:dyDescent="0.25">
      <c r="E3180" s="9"/>
      <c r="F3180" s="9"/>
    </row>
    <row r="3181" spans="5:6" x14ac:dyDescent="0.25">
      <c r="E3181" s="9"/>
      <c r="F3181" s="9"/>
    </row>
    <row r="3182" spans="5:6" x14ac:dyDescent="0.25">
      <c r="E3182" s="9"/>
      <c r="F3182" s="9"/>
    </row>
    <row r="3183" spans="5:6" x14ac:dyDescent="0.25">
      <c r="E3183" s="9"/>
      <c r="F3183" s="9"/>
    </row>
    <row r="3184" spans="5:6" x14ac:dyDescent="0.25">
      <c r="E3184" s="9"/>
      <c r="F3184" s="9"/>
    </row>
    <row r="3185" spans="5:6" x14ac:dyDescent="0.25">
      <c r="E3185" s="9"/>
      <c r="F3185" s="9"/>
    </row>
    <row r="3186" spans="5:6" x14ac:dyDescent="0.25">
      <c r="E3186" s="9"/>
      <c r="F3186" s="9"/>
    </row>
    <row r="3187" spans="5:6" x14ac:dyDescent="0.25">
      <c r="E3187" s="9"/>
      <c r="F3187" s="9"/>
    </row>
    <row r="3188" spans="5:6" x14ac:dyDescent="0.25">
      <c r="E3188" s="9"/>
      <c r="F3188" s="9"/>
    </row>
    <row r="3189" spans="5:6" x14ac:dyDescent="0.25">
      <c r="E3189" s="9"/>
      <c r="F3189" s="9"/>
    </row>
    <row r="3190" spans="5:6" x14ac:dyDescent="0.25">
      <c r="E3190" s="9"/>
      <c r="F3190" s="9"/>
    </row>
    <row r="3191" spans="5:6" x14ac:dyDescent="0.25">
      <c r="E3191" s="9"/>
      <c r="F3191" s="9"/>
    </row>
    <row r="3192" spans="5:6" x14ac:dyDescent="0.25">
      <c r="E3192" s="9"/>
      <c r="F3192" s="9"/>
    </row>
    <row r="3193" spans="5:6" x14ac:dyDescent="0.25">
      <c r="E3193" s="9"/>
      <c r="F3193" s="9"/>
    </row>
    <row r="3194" spans="5:6" x14ac:dyDescent="0.25">
      <c r="E3194" s="9"/>
      <c r="F3194" s="9"/>
    </row>
    <row r="3195" spans="5:6" x14ac:dyDescent="0.25">
      <c r="E3195" s="9"/>
      <c r="F3195" s="9"/>
    </row>
    <row r="3196" spans="5:6" x14ac:dyDescent="0.25">
      <c r="E3196" s="9"/>
      <c r="F3196" s="9"/>
    </row>
    <row r="3197" spans="5:6" x14ac:dyDescent="0.25">
      <c r="E3197" s="9"/>
      <c r="F3197" s="9"/>
    </row>
    <row r="3198" spans="5:6" x14ac:dyDescent="0.25">
      <c r="E3198" s="9"/>
      <c r="F3198" s="9"/>
    </row>
    <row r="3199" spans="5:6" x14ac:dyDescent="0.25">
      <c r="E3199" s="9"/>
      <c r="F3199" s="9"/>
    </row>
    <row r="3200" spans="5:6" x14ac:dyDescent="0.25">
      <c r="E3200" s="9"/>
      <c r="F3200" s="9"/>
    </row>
    <row r="3201" spans="5:6" x14ac:dyDescent="0.25">
      <c r="E3201" s="9"/>
      <c r="F3201" s="9"/>
    </row>
    <row r="3202" spans="5:6" x14ac:dyDescent="0.25">
      <c r="E3202" s="9"/>
      <c r="F3202" s="9"/>
    </row>
    <row r="3203" spans="5:6" x14ac:dyDescent="0.25">
      <c r="E3203" s="9"/>
      <c r="F3203" s="9"/>
    </row>
    <row r="3204" spans="5:6" x14ac:dyDescent="0.25">
      <c r="E3204" s="9"/>
      <c r="F3204" s="9"/>
    </row>
    <row r="3205" spans="5:6" x14ac:dyDescent="0.25">
      <c r="E3205" s="9"/>
      <c r="F3205" s="9"/>
    </row>
    <row r="3206" spans="5:6" x14ac:dyDescent="0.25">
      <c r="E3206" s="9"/>
      <c r="F3206" s="9"/>
    </row>
    <row r="3207" spans="5:6" x14ac:dyDescent="0.25">
      <c r="E3207" s="9"/>
      <c r="F3207" s="9"/>
    </row>
    <row r="3208" spans="5:6" x14ac:dyDescent="0.25">
      <c r="E3208" s="9"/>
      <c r="F3208" s="9"/>
    </row>
    <row r="3209" spans="5:6" x14ac:dyDescent="0.25">
      <c r="E3209" s="9"/>
      <c r="F3209" s="9"/>
    </row>
    <row r="3210" spans="5:6" x14ac:dyDescent="0.25">
      <c r="E3210" s="9"/>
      <c r="F3210" s="9"/>
    </row>
    <row r="3211" spans="5:6" x14ac:dyDescent="0.25">
      <c r="E3211" s="9"/>
      <c r="F3211" s="9"/>
    </row>
    <row r="3212" spans="5:6" x14ac:dyDescent="0.25">
      <c r="E3212" s="9"/>
      <c r="F3212" s="9"/>
    </row>
    <row r="3213" spans="5:6" x14ac:dyDescent="0.25">
      <c r="E3213" s="9"/>
      <c r="F3213" s="9"/>
    </row>
    <row r="3214" spans="5:6" x14ac:dyDescent="0.25">
      <c r="E3214" s="9"/>
      <c r="F3214" s="9"/>
    </row>
    <row r="3215" spans="5:6" x14ac:dyDescent="0.25">
      <c r="E3215" s="9"/>
      <c r="F3215" s="9"/>
    </row>
    <row r="3216" spans="5:6" x14ac:dyDescent="0.25">
      <c r="E3216" s="9"/>
      <c r="F3216" s="9"/>
    </row>
    <row r="3217" spans="5:6" x14ac:dyDescent="0.25">
      <c r="E3217" s="9"/>
      <c r="F3217" s="9"/>
    </row>
    <row r="3218" spans="5:6" x14ac:dyDescent="0.25">
      <c r="E3218" s="9"/>
      <c r="F3218" s="9"/>
    </row>
    <row r="3219" spans="5:6" x14ac:dyDescent="0.25">
      <c r="E3219" s="9"/>
      <c r="F3219" s="9"/>
    </row>
    <row r="3220" spans="5:6" x14ac:dyDescent="0.25">
      <c r="E3220" s="9"/>
      <c r="F3220" s="9"/>
    </row>
    <row r="3221" spans="5:6" x14ac:dyDescent="0.25">
      <c r="E3221" s="9"/>
      <c r="F3221" s="9"/>
    </row>
    <row r="3222" spans="5:6" x14ac:dyDescent="0.25">
      <c r="E3222" s="9"/>
      <c r="F3222" s="9"/>
    </row>
    <row r="3223" spans="5:6" x14ac:dyDescent="0.25">
      <c r="E3223" s="9"/>
      <c r="F3223" s="9"/>
    </row>
    <row r="3224" spans="5:6" x14ac:dyDescent="0.25">
      <c r="E3224" s="9"/>
      <c r="F3224" s="9"/>
    </row>
    <row r="3225" spans="5:6" x14ac:dyDescent="0.25">
      <c r="E3225" s="9"/>
      <c r="F3225" s="9"/>
    </row>
    <row r="3226" spans="5:6" x14ac:dyDescent="0.25">
      <c r="E3226" s="9"/>
      <c r="F3226" s="9"/>
    </row>
    <row r="3227" spans="5:6" x14ac:dyDescent="0.25">
      <c r="E3227" s="9"/>
      <c r="F3227" s="9"/>
    </row>
    <row r="3228" spans="5:6" x14ac:dyDescent="0.25">
      <c r="E3228" s="9"/>
      <c r="F3228" s="9"/>
    </row>
    <row r="3229" spans="5:6" x14ac:dyDescent="0.25">
      <c r="E3229" s="9"/>
      <c r="F3229" s="9"/>
    </row>
    <row r="3230" spans="5:6" x14ac:dyDescent="0.25">
      <c r="E3230" s="9"/>
      <c r="F3230" s="9"/>
    </row>
    <row r="3231" spans="5:6" x14ac:dyDescent="0.25">
      <c r="E3231" s="9"/>
      <c r="F3231" s="9"/>
    </row>
    <row r="3232" spans="5:6" x14ac:dyDescent="0.25">
      <c r="E3232" s="9"/>
      <c r="F3232" s="9"/>
    </row>
    <row r="3233" spans="5:6" x14ac:dyDescent="0.25">
      <c r="E3233" s="9"/>
      <c r="F3233" s="9"/>
    </row>
    <row r="3234" spans="5:6" x14ac:dyDescent="0.25">
      <c r="E3234" s="9"/>
      <c r="F3234" s="9"/>
    </row>
    <row r="3235" spans="5:6" x14ac:dyDescent="0.25">
      <c r="E3235" s="9"/>
      <c r="F3235" s="9"/>
    </row>
    <row r="3236" spans="5:6" x14ac:dyDescent="0.25">
      <c r="E3236" s="9"/>
      <c r="F3236" s="9"/>
    </row>
    <row r="3237" spans="5:6" x14ac:dyDescent="0.25">
      <c r="E3237" s="9"/>
      <c r="F3237" s="9"/>
    </row>
    <row r="3238" spans="5:6" x14ac:dyDescent="0.25">
      <c r="E3238" s="9"/>
      <c r="F3238" s="9"/>
    </row>
    <row r="3239" spans="5:6" x14ac:dyDescent="0.25">
      <c r="E3239" s="9"/>
      <c r="F3239" s="9"/>
    </row>
    <row r="3240" spans="5:6" x14ac:dyDescent="0.25">
      <c r="E3240" s="9"/>
      <c r="F3240" s="9"/>
    </row>
    <row r="3241" spans="5:6" x14ac:dyDescent="0.25">
      <c r="E3241" s="9"/>
      <c r="F3241" s="9"/>
    </row>
    <row r="3242" spans="5:6" x14ac:dyDescent="0.25">
      <c r="E3242" s="9"/>
      <c r="F3242" s="9"/>
    </row>
    <row r="3243" spans="5:6" x14ac:dyDescent="0.25">
      <c r="E3243" s="9"/>
      <c r="F3243" s="9"/>
    </row>
    <row r="3244" spans="5:6" x14ac:dyDescent="0.25">
      <c r="E3244" s="9"/>
      <c r="F3244" s="9"/>
    </row>
    <row r="3245" spans="5:6" x14ac:dyDescent="0.25">
      <c r="E3245" s="9"/>
      <c r="F3245" s="9"/>
    </row>
    <row r="3246" spans="5:6" x14ac:dyDescent="0.25">
      <c r="E3246" s="9"/>
      <c r="F3246" s="9"/>
    </row>
    <row r="3247" spans="5:6" x14ac:dyDescent="0.25">
      <c r="E3247" s="9"/>
      <c r="F3247" s="9"/>
    </row>
    <row r="3248" spans="5:6" x14ac:dyDescent="0.25">
      <c r="E3248" s="9"/>
      <c r="F3248" s="9"/>
    </row>
    <row r="3249" spans="5:6" x14ac:dyDescent="0.25">
      <c r="E3249" s="9"/>
      <c r="F3249" s="9"/>
    </row>
    <row r="3250" spans="5:6" x14ac:dyDescent="0.25">
      <c r="E3250" s="9"/>
      <c r="F3250" s="9"/>
    </row>
    <row r="3251" spans="5:6" x14ac:dyDescent="0.25">
      <c r="E3251" s="9"/>
      <c r="F3251" s="9"/>
    </row>
    <row r="3252" spans="5:6" x14ac:dyDescent="0.25">
      <c r="E3252" s="9"/>
      <c r="F3252" s="9"/>
    </row>
    <row r="3253" spans="5:6" x14ac:dyDescent="0.25">
      <c r="E3253" s="9"/>
      <c r="F3253" s="9"/>
    </row>
    <row r="3254" spans="5:6" x14ac:dyDescent="0.25">
      <c r="E3254" s="9"/>
      <c r="F3254" s="9"/>
    </row>
    <row r="3255" spans="5:6" x14ac:dyDescent="0.25">
      <c r="E3255" s="9"/>
      <c r="F3255" s="9"/>
    </row>
    <row r="3256" spans="5:6" x14ac:dyDescent="0.25">
      <c r="E3256" s="9"/>
      <c r="F3256" s="9"/>
    </row>
    <row r="3257" spans="5:6" x14ac:dyDescent="0.25">
      <c r="E3257" s="9"/>
      <c r="F3257" s="9"/>
    </row>
    <row r="3258" spans="5:6" x14ac:dyDescent="0.25">
      <c r="E3258" s="9"/>
      <c r="F3258" s="9"/>
    </row>
    <row r="3259" spans="5:6" x14ac:dyDescent="0.25">
      <c r="E3259" s="9"/>
      <c r="F3259" s="9"/>
    </row>
    <row r="3260" spans="5:6" x14ac:dyDescent="0.25">
      <c r="E3260" s="9"/>
      <c r="F3260" s="9"/>
    </row>
    <row r="3261" spans="5:6" x14ac:dyDescent="0.25">
      <c r="E3261" s="9"/>
      <c r="F3261" s="9"/>
    </row>
    <row r="3262" spans="5:6" x14ac:dyDescent="0.25">
      <c r="E3262" s="9"/>
      <c r="F3262" s="9"/>
    </row>
    <row r="3263" spans="5:6" x14ac:dyDescent="0.25">
      <c r="E3263" s="9"/>
      <c r="F3263" s="9"/>
    </row>
    <row r="3264" spans="5:6" x14ac:dyDescent="0.25">
      <c r="E3264" s="9"/>
      <c r="F3264" s="9"/>
    </row>
    <row r="3265" spans="5:6" x14ac:dyDescent="0.25">
      <c r="E3265" s="9"/>
      <c r="F3265" s="9"/>
    </row>
    <row r="3266" spans="5:6" x14ac:dyDescent="0.25">
      <c r="E3266" s="9"/>
      <c r="F3266" s="9"/>
    </row>
    <row r="3267" spans="5:6" x14ac:dyDescent="0.25">
      <c r="E3267" s="9"/>
      <c r="F3267" s="9"/>
    </row>
    <row r="3268" spans="5:6" x14ac:dyDescent="0.25">
      <c r="E3268" s="9"/>
      <c r="F3268" s="9"/>
    </row>
    <row r="3269" spans="5:6" x14ac:dyDescent="0.25">
      <c r="E3269" s="9"/>
      <c r="F3269" s="9"/>
    </row>
    <row r="3270" spans="5:6" x14ac:dyDescent="0.25">
      <c r="E3270" s="9"/>
      <c r="F3270" s="9"/>
    </row>
    <row r="3271" spans="5:6" x14ac:dyDescent="0.25">
      <c r="E3271" s="9"/>
      <c r="F3271" s="9"/>
    </row>
    <row r="3272" spans="5:6" x14ac:dyDescent="0.25">
      <c r="E3272" s="9"/>
      <c r="F3272" s="9"/>
    </row>
    <row r="3273" spans="5:6" x14ac:dyDescent="0.25">
      <c r="E3273" s="9"/>
      <c r="F3273" s="9"/>
    </row>
    <row r="3274" spans="5:6" x14ac:dyDescent="0.25">
      <c r="E3274" s="9"/>
      <c r="F3274" s="9"/>
    </row>
    <row r="3275" spans="5:6" x14ac:dyDescent="0.25">
      <c r="E3275" s="9"/>
      <c r="F3275" s="9"/>
    </row>
    <row r="3276" spans="5:6" x14ac:dyDescent="0.25">
      <c r="E3276" s="9"/>
      <c r="F3276" s="9"/>
    </row>
    <row r="3277" spans="5:6" x14ac:dyDescent="0.25">
      <c r="E3277" s="9"/>
      <c r="F3277" s="9"/>
    </row>
    <row r="3278" spans="5:6" x14ac:dyDescent="0.25">
      <c r="E3278" s="9"/>
      <c r="F3278" s="9"/>
    </row>
    <row r="3279" spans="5:6" x14ac:dyDescent="0.25">
      <c r="E3279" s="9"/>
      <c r="F3279" s="9"/>
    </row>
    <row r="3280" spans="5:6" x14ac:dyDescent="0.25">
      <c r="E3280" s="9"/>
      <c r="F3280" s="9"/>
    </row>
    <row r="3281" spans="5:6" x14ac:dyDescent="0.25">
      <c r="E3281" s="9"/>
      <c r="F3281" s="9"/>
    </row>
    <row r="3282" spans="5:6" x14ac:dyDescent="0.25">
      <c r="E3282" s="9"/>
      <c r="F3282" s="9"/>
    </row>
    <row r="3283" spans="5:6" x14ac:dyDescent="0.25">
      <c r="E3283" s="9"/>
      <c r="F3283" s="9"/>
    </row>
    <row r="3284" spans="5:6" x14ac:dyDescent="0.25">
      <c r="E3284" s="9"/>
      <c r="F3284" s="9"/>
    </row>
    <row r="3285" spans="5:6" x14ac:dyDescent="0.25">
      <c r="E3285" s="9"/>
      <c r="F3285" s="9"/>
    </row>
    <row r="3286" spans="5:6" x14ac:dyDescent="0.25">
      <c r="E3286" s="9"/>
      <c r="F3286" s="9"/>
    </row>
    <row r="3287" spans="5:6" x14ac:dyDescent="0.25">
      <c r="E3287" s="9"/>
      <c r="F3287" s="9"/>
    </row>
    <row r="3288" spans="5:6" x14ac:dyDescent="0.25">
      <c r="E3288" s="9"/>
      <c r="F3288" s="9"/>
    </row>
    <row r="3289" spans="5:6" x14ac:dyDescent="0.25">
      <c r="E3289" s="9"/>
      <c r="F3289" s="9"/>
    </row>
    <row r="3290" spans="5:6" x14ac:dyDescent="0.25">
      <c r="E3290" s="9"/>
      <c r="F3290" s="9"/>
    </row>
    <row r="3291" spans="5:6" x14ac:dyDescent="0.25">
      <c r="E3291" s="9"/>
      <c r="F3291" s="9"/>
    </row>
    <row r="3292" spans="5:6" x14ac:dyDescent="0.25">
      <c r="E3292" s="9"/>
      <c r="F3292" s="9"/>
    </row>
    <row r="3293" spans="5:6" x14ac:dyDescent="0.25">
      <c r="E3293" s="9"/>
      <c r="F3293" s="9"/>
    </row>
    <row r="3294" spans="5:6" x14ac:dyDescent="0.25">
      <c r="E3294" s="9"/>
      <c r="F3294" s="9"/>
    </row>
    <row r="3295" spans="5:6" x14ac:dyDescent="0.25">
      <c r="E3295" s="9"/>
      <c r="F3295" s="9"/>
    </row>
    <row r="3296" spans="5:6" x14ac:dyDescent="0.25">
      <c r="E3296" s="9"/>
      <c r="F3296" s="9"/>
    </row>
    <row r="3297" spans="5:6" x14ac:dyDescent="0.25">
      <c r="E3297" s="9"/>
      <c r="F3297" s="9"/>
    </row>
    <row r="3298" spans="5:6" x14ac:dyDescent="0.25">
      <c r="E3298" s="9"/>
      <c r="F3298" s="9"/>
    </row>
    <row r="3299" spans="5:6" x14ac:dyDescent="0.25">
      <c r="E3299" s="9"/>
      <c r="F3299" s="9"/>
    </row>
    <row r="3300" spans="5:6" x14ac:dyDescent="0.25">
      <c r="E3300" s="9"/>
      <c r="F3300" s="9"/>
    </row>
    <row r="3301" spans="5:6" x14ac:dyDescent="0.25">
      <c r="E3301" s="9"/>
      <c r="F3301" s="9"/>
    </row>
    <row r="3302" spans="5:6" x14ac:dyDescent="0.25">
      <c r="E3302" s="9"/>
      <c r="F3302" s="9"/>
    </row>
    <row r="3303" spans="5:6" x14ac:dyDescent="0.25">
      <c r="E3303" s="9"/>
      <c r="F3303" s="9"/>
    </row>
    <row r="3304" spans="5:6" x14ac:dyDescent="0.25">
      <c r="E3304" s="9"/>
      <c r="F3304" s="9"/>
    </row>
    <row r="3305" spans="5:6" x14ac:dyDescent="0.25">
      <c r="E3305" s="9"/>
      <c r="F3305" s="9"/>
    </row>
    <row r="3306" spans="5:6" x14ac:dyDescent="0.25">
      <c r="E3306" s="9"/>
      <c r="F3306" s="9"/>
    </row>
    <row r="3307" spans="5:6" x14ac:dyDescent="0.25">
      <c r="E3307" s="9"/>
      <c r="F3307" s="9"/>
    </row>
    <row r="3308" spans="5:6" x14ac:dyDescent="0.25">
      <c r="E3308" s="9"/>
      <c r="F3308" s="9"/>
    </row>
    <row r="3309" spans="5:6" x14ac:dyDescent="0.25">
      <c r="E3309" s="9"/>
      <c r="F3309" s="9"/>
    </row>
    <row r="3310" spans="5:6" x14ac:dyDescent="0.25">
      <c r="E3310" s="9"/>
      <c r="F3310" s="9"/>
    </row>
    <row r="3311" spans="5:6" x14ac:dyDescent="0.25">
      <c r="E3311" s="9"/>
      <c r="F3311" s="9"/>
    </row>
    <row r="3312" spans="5:6" x14ac:dyDescent="0.25">
      <c r="E3312" s="9"/>
      <c r="F3312" s="9"/>
    </row>
    <row r="3313" spans="5:6" x14ac:dyDescent="0.25">
      <c r="E3313" s="9"/>
      <c r="F3313" s="9"/>
    </row>
    <row r="3314" spans="5:6" x14ac:dyDescent="0.25">
      <c r="E3314" s="9"/>
      <c r="F3314" s="9"/>
    </row>
    <row r="3315" spans="5:6" x14ac:dyDescent="0.25">
      <c r="E3315" s="9"/>
      <c r="F3315" s="9"/>
    </row>
    <row r="3316" spans="5:6" x14ac:dyDescent="0.25">
      <c r="E3316" s="9"/>
      <c r="F3316" s="9"/>
    </row>
    <row r="3317" spans="5:6" x14ac:dyDescent="0.25">
      <c r="E3317" s="9"/>
      <c r="F3317" s="9"/>
    </row>
    <row r="3318" spans="5:6" x14ac:dyDescent="0.25">
      <c r="E3318" s="9"/>
      <c r="F3318" s="9"/>
    </row>
    <row r="3319" spans="5:6" x14ac:dyDescent="0.25">
      <c r="E3319" s="9"/>
      <c r="F3319" s="9"/>
    </row>
    <row r="3320" spans="5:6" x14ac:dyDescent="0.25">
      <c r="E3320" s="9"/>
      <c r="F3320" s="9"/>
    </row>
    <row r="3321" spans="5:6" x14ac:dyDescent="0.25">
      <c r="E3321" s="9"/>
      <c r="F3321" s="9"/>
    </row>
    <row r="3322" spans="5:6" x14ac:dyDescent="0.25">
      <c r="E3322" s="9"/>
      <c r="F3322" s="9"/>
    </row>
    <row r="3323" spans="5:6" x14ac:dyDescent="0.25">
      <c r="E3323" s="9"/>
      <c r="F3323" s="9"/>
    </row>
    <row r="3324" spans="5:6" x14ac:dyDescent="0.25">
      <c r="E3324" s="9"/>
      <c r="F3324" s="9"/>
    </row>
    <row r="3325" spans="5:6" x14ac:dyDescent="0.25">
      <c r="E3325" s="9"/>
      <c r="F3325" s="9"/>
    </row>
    <row r="3326" spans="5:6" x14ac:dyDescent="0.25">
      <c r="E3326" s="9"/>
      <c r="F3326" s="9"/>
    </row>
    <row r="3327" spans="5:6" x14ac:dyDescent="0.25">
      <c r="E3327" s="9"/>
      <c r="F3327" s="9"/>
    </row>
    <row r="3328" spans="5:6" x14ac:dyDescent="0.25">
      <c r="E3328" s="9"/>
      <c r="F3328" s="9"/>
    </row>
    <row r="3329" spans="5:6" x14ac:dyDescent="0.25">
      <c r="E3329" s="9"/>
      <c r="F3329" s="9"/>
    </row>
    <row r="3330" spans="5:6" x14ac:dyDescent="0.25">
      <c r="E3330" s="9"/>
      <c r="F3330" s="9"/>
    </row>
    <row r="3331" spans="5:6" x14ac:dyDescent="0.25">
      <c r="E3331" s="9"/>
      <c r="F3331" s="9"/>
    </row>
    <row r="3332" spans="5:6" x14ac:dyDescent="0.25">
      <c r="E3332" s="9"/>
      <c r="F3332" s="9"/>
    </row>
    <row r="3333" spans="5:6" x14ac:dyDescent="0.25">
      <c r="E3333" s="9"/>
      <c r="F3333" s="9"/>
    </row>
    <row r="3334" spans="5:6" x14ac:dyDescent="0.25">
      <c r="E3334" s="9"/>
      <c r="F3334" s="9"/>
    </row>
    <row r="3335" spans="5:6" x14ac:dyDescent="0.25">
      <c r="E3335" s="9"/>
      <c r="F3335" s="9"/>
    </row>
    <row r="3336" spans="5:6" x14ac:dyDescent="0.25">
      <c r="E3336" s="9"/>
      <c r="F3336" s="9"/>
    </row>
    <row r="3337" spans="5:6" x14ac:dyDescent="0.25">
      <c r="E3337" s="9"/>
      <c r="F3337" s="9"/>
    </row>
    <row r="3338" spans="5:6" x14ac:dyDescent="0.25">
      <c r="E3338" s="9"/>
      <c r="F3338" s="9"/>
    </row>
    <row r="3339" spans="5:6" x14ac:dyDescent="0.25">
      <c r="E3339" s="9"/>
      <c r="F3339" s="9"/>
    </row>
    <row r="3340" spans="5:6" x14ac:dyDescent="0.25">
      <c r="E3340" s="9"/>
      <c r="F3340" s="9"/>
    </row>
    <row r="3341" spans="5:6" x14ac:dyDescent="0.25">
      <c r="E3341" s="9"/>
      <c r="F3341" s="9"/>
    </row>
    <row r="3342" spans="5:6" x14ac:dyDescent="0.25">
      <c r="E3342" s="9"/>
      <c r="F3342" s="9"/>
    </row>
    <row r="3343" spans="5:6" x14ac:dyDescent="0.25">
      <c r="E3343" s="9"/>
      <c r="F3343" s="9"/>
    </row>
    <row r="3344" spans="5:6" x14ac:dyDescent="0.25">
      <c r="E3344" s="9"/>
      <c r="F3344" s="9"/>
    </row>
    <row r="3345" spans="5:6" x14ac:dyDescent="0.25">
      <c r="E3345" s="9"/>
      <c r="F3345" s="9"/>
    </row>
    <row r="3346" spans="5:6" x14ac:dyDescent="0.25">
      <c r="E3346" s="9"/>
      <c r="F3346" s="9"/>
    </row>
    <row r="3347" spans="5:6" x14ac:dyDescent="0.25">
      <c r="E3347" s="9"/>
      <c r="F3347" s="9"/>
    </row>
    <row r="3348" spans="5:6" x14ac:dyDescent="0.25">
      <c r="E3348" s="9"/>
      <c r="F3348" s="9"/>
    </row>
    <row r="3349" spans="5:6" x14ac:dyDescent="0.25">
      <c r="E3349" s="9"/>
      <c r="F3349" s="9"/>
    </row>
    <row r="3350" spans="5:6" x14ac:dyDescent="0.25">
      <c r="E3350" s="9"/>
      <c r="F3350" s="9"/>
    </row>
    <row r="3351" spans="5:6" x14ac:dyDescent="0.25">
      <c r="E3351" s="9"/>
      <c r="F3351" s="9"/>
    </row>
    <row r="3352" spans="5:6" x14ac:dyDescent="0.25">
      <c r="E3352" s="9"/>
      <c r="F3352" s="9"/>
    </row>
    <row r="3353" spans="5:6" x14ac:dyDescent="0.25">
      <c r="E3353" s="9"/>
      <c r="F3353" s="9"/>
    </row>
    <row r="3354" spans="5:6" x14ac:dyDescent="0.25">
      <c r="E3354" s="9"/>
      <c r="F3354" s="9"/>
    </row>
    <row r="3355" spans="5:6" x14ac:dyDescent="0.25">
      <c r="E3355" s="9"/>
      <c r="F3355" s="9"/>
    </row>
    <row r="3356" spans="5:6" x14ac:dyDescent="0.25">
      <c r="E3356" s="9"/>
      <c r="F3356" s="9"/>
    </row>
    <row r="3357" spans="5:6" x14ac:dyDescent="0.25">
      <c r="E3357" s="9"/>
      <c r="F3357" s="9"/>
    </row>
    <row r="3358" spans="5:6" x14ac:dyDescent="0.25">
      <c r="E3358" s="9"/>
      <c r="F3358" s="9"/>
    </row>
    <row r="3359" spans="5:6" x14ac:dyDescent="0.25">
      <c r="E3359" s="9"/>
      <c r="F3359" s="9"/>
    </row>
    <row r="3360" spans="5:6" x14ac:dyDescent="0.25">
      <c r="E3360" s="9"/>
      <c r="F3360" s="9"/>
    </row>
    <row r="3361" spans="5:6" x14ac:dyDescent="0.25">
      <c r="E3361" s="9"/>
      <c r="F3361" s="9"/>
    </row>
    <row r="3362" spans="5:6" x14ac:dyDescent="0.25">
      <c r="E3362" s="9"/>
      <c r="F3362" s="9"/>
    </row>
    <row r="3363" spans="5:6" x14ac:dyDescent="0.25">
      <c r="E3363" s="9"/>
      <c r="F3363" s="9"/>
    </row>
    <row r="3364" spans="5:6" x14ac:dyDescent="0.25">
      <c r="E3364" s="9"/>
      <c r="F3364" s="9"/>
    </row>
    <row r="3365" spans="5:6" x14ac:dyDescent="0.25">
      <c r="E3365" s="9"/>
      <c r="F3365" s="9"/>
    </row>
    <row r="3366" spans="5:6" x14ac:dyDescent="0.25">
      <c r="E3366" s="9"/>
      <c r="F3366" s="9"/>
    </row>
    <row r="3367" spans="5:6" x14ac:dyDescent="0.25">
      <c r="E3367" s="9"/>
      <c r="F3367" s="9"/>
    </row>
    <row r="3368" spans="5:6" x14ac:dyDescent="0.25">
      <c r="E3368" s="9"/>
      <c r="F3368" s="9"/>
    </row>
    <row r="3369" spans="5:6" x14ac:dyDescent="0.25">
      <c r="E3369" s="9"/>
      <c r="F3369" s="9"/>
    </row>
    <row r="3370" spans="5:6" x14ac:dyDescent="0.25">
      <c r="E3370" s="9"/>
      <c r="F3370" s="9"/>
    </row>
    <row r="3371" spans="5:6" x14ac:dyDescent="0.25">
      <c r="E3371" s="9"/>
      <c r="F3371" s="9"/>
    </row>
    <row r="3372" spans="5:6" x14ac:dyDescent="0.25">
      <c r="E3372" s="9"/>
      <c r="F3372" s="9"/>
    </row>
    <row r="3373" spans="5:6" x14ac:dyDescent="0.25">
      <c r="E3373" s="9"/>
      <c r="F3373" s="9"/>
    </row>
    <row r="3374" spans="5:6" x14ac:dyDescent="0.25">
      <c r="E3374" s="9"/>
      <c r="F3374" s="9"/>
    </row>
    <row r="3375" spans="5:6" x14ac:dyDescent="0.25">
      <c r="E3375" s="9"/>
      <c r="F3375" s="9"/>
    </row>
    <row r="3376" spans="5:6" x14ac:dyDescent="0.25">
      <c r="E3376" s="9"/>
      <c r="F3376" s="9"/>
    </row>
    <row r="3377" spans="5:6" x14ac:dyDescent="0.25">
      <c r="E3377" s="9"/>
      <c r="F3377" s="9"/>
    </row>
    <row r="3378" spans="5:6" x14ac:dyDescent="0.25">
      <c r="E3378" s="9"/>
      <c r="F3378" s="9"/>
    </row>
    <row r="3379" spans="5:6" x14ac:dyDescent="0.25">
      <c r="E3379" s="9"/>
      <c r="F3379" s="9"/>
    </row>
    <row r="3380" spans="5:6" x14ac:dyDescent="0.25">
      <c r="E3380" s="9"/>
      <c r="F3380" s="9"/>
    </row>
    <row r="3381" spans="5:6" x14ac:dyDescent="0.25">
      <c r="E3381" s="9"/>
      <c r="F3381" s="9"/>
    </row>
    <row r="3382" spans="5:6" x14ac:dyDescent="0.25">
      <c r="E3382" s="9"/>
      <c r="F3382" s="9"/>
    </row>
    <row r="3383" spans="5:6" x14ac:dyDescent="0.25">
      <c r="E3383" s="9"/>
      <c r="F3383" s="9"/>
    </row>
    <row r="3384" spans="5:6" x14ac:dyDescent="0.25">
      <c r="E3384" s="9"/>
      <c r="F3384" s="9"/>
    </row>
    <row r="3385" spans="5:6" x14ac:dyDescent="0.25">
      <c r="E3385" s="9"/>
      <c r="F3385" s="9"/>
    </row>
    <row r="3386" spans="5:6" x14ac:dyDescent="0.25">
      <c r="E3386" s="9"/>
      <c r="F3386" s="9"/>
    </row>
    <row r="3387" spans="5:6" x14ac:dyDescent="0.25">
      <c r="E3387" s="9"/>
      <c r="F3387" s="9"/>
    </row>
    <row r="3388" spans="5:6" x14ac:dyDescent="0.25">
      <c r="E3388" s="9"/>
      <c r="F3388" s="9"/>
    </row>
    <row r="3389" spans="5:6" x14ac:dyDescent="0.25">
      <c r="E3389" s="9"/>
      <c r="F3389" s="9"/>
    </row>
    <row r="3390" spans="5:6" x14ac:dyDescent="0.25">
      <c r="E3390" s="9"/>
      <c r="F3390" s="9"/>
    </row>
    <row r="3391" spans="5:6" x14ac:dyDescent="0.25">
      <c r="E3391" s="9"/>
      <c r="F3391" s="9"/>
    </row>
    <row r="3392" spans="5:6" x14ac:dyDescent="0.25">
      <c r="E3392" s="9"/>
      <c r="F3392" s="9"/>
    </row>
    <row r="3393" spans="5:6" x14ac:dyDescent="0.25">
      <c r="E3393" s="9"/>
      <c r="F3393" s="9"/>
    </row>
    <row r="3394" spans="5:6" x14ac:dyDescent="0.25">
      <c r="E3394" s="9"/>
      <c r="F3394" s="9"/>
    </row>
    <row r="3395" spans="5:6" x14ac:dyDescent="0.25">
      <c r="E3395" s="9"/>
      <c r="F3395" s="9"/>
    </row>
    <row r="3396" spans="5:6" x14ac:dyDescent="0.25">
      <c r="E3396" s="9"/>
      <c r="F3396" s="9"/>
    </row>
    <row r="3397" spans="5:6" x14ac:dyDescent="0.25">
      <c r="E3397" s="9"/>
      <c r="F3397" s="9"/>
    </row>
    <row r="3398" spans="5:6" x14ac:dyDescent="0.25">
      <c r="E3398" s="9"/>
      <c r="F3398" s="9"/>
    </row>
    <row r="3399" spans="5:6" x14ac:dyDescent="0.25">
      <c r="E3399" s="9"/>
      <c r="F3399" s="9"/>
    </row>
    <row r="3400" spans="5:6" x14ac:dyDescent="0.25">
      <c r="E3400" s="9"/>
      <c r="F3400" s="9"/>
    </row>
    <row r="3401" spans="5:6" x14ac:dyDescent="0.25">
      <c r="E3401" s="9"/>
      <c r="F3401" s="9"/>
    </row>
    <row r="3402" spans="5:6" x14ac:dyDescent="0.25">
      <c r="E3402" s="9"/>
      <c r="F3402" s="9"/>
    </row>
    <row r="3403" spans="5:6" x14ac:dyDescent="0.25">
      <c r="E3403" s="9"/>
      <c r="F3403" s="9"/>
    </row>
    <row r="3404" spans="5:6" x14ac:dyDescent="0.25">
      <c r="E3404" s="9"/>
      <c r="F3404" s="9"/>
    </row>
    <row r="3405" spans="5:6" x14ac:dyDescent="0.25">
      <c r="E3405" s="9"/>
      <c r="F3405" s="9"/>
    </row>
    <row r="3406" spans="5:6" x14ac:dyDescent="0.25">
      <c r="E3406" s="9"/>
      <c r="F3406" s="9"/>
    </row>
    <row r="3407" spans="5:6" x14ac:dyDescent="0.25">
      <c r="E3407" s="9"/>
      <c r="F3407" s="9"/>
    </row>
    <row r="3408" spans="5:6" x14ac:dyDescent="0.25">
      <c r="E3408" s="9"/>
      <c r="F3408" s="9"/>
    </row>
    <row r="3409" spans="5:6" x14ac:dyDescent="0.25">
      <c r="E3409" s="9"/>
      <c r="F3409" s="9"/>
    </row>
    <row r="3410" spans="5:6" x14ac:dyDescent="0.25">
      <c r="E3410" s="9"/>
      <c r="F3410" s="9"/>
    </row>
    <row r="3411" spans="5:6" x14ac:dyDescent="0.25">
      <c r="E3411" s="9"/>
      <c r="F3411" s="9"/>
    </row>
    <row r="3412" spans="5:6" x14ac:dyDescent="0.25">
      <c r="E3412" s="9"/>
      <c r="F3412" s="9"/>
    </row>
    <row r="3413" spans="5:6" x14ac:dyDescent="0.25">
      <c r="E3413" s="9"/>
      <c r="F3413" s="9"/>
    </row>
    <row r="3414" spans="5:6" x14ac:dyDescent="0.25">
      <c r="E3414" s="9"/>
      <c r="F3414" s="9"/>
    </row>
    <row r="3415" spans="5:6" x14ac:dyDescent="0.25">
      <c r="E3415" s="9"/>
      <c r="F3415" s="9"/>
    </row>
    <row r="3416" spans="5:6" x14ac:dyDescent="0.25">
      <c r="E3416" s="9"/>
      <c r="F3416" s="9"/>
    </row>
    <row r="3417" spans="5:6" x14ac:dyDescent="0.25">
      <c r="E3417" s="9"/>
      <c r="F3417" s="9"/>
    </row>
    <row r="3418" spans="5:6" x14ac:dyDescent="0.25">
      <c r="E3418" s="9"/>
      <c r="F3418" s="9"/>
    </row>
    <row r="3419" spans="5:6" x14ac:dyDescent="0.25">
      <c r="E3419" s="9"/>
      <c r="F3419" s="9"/>
    </row>
    <row r="3420" spans="5:6" x14ac:dyDescent="0.25">
      <c r="E3420" s="9"/>
      <c r="F3420" s="9"/>
    </row>
    <row r="3421" spans="5:6" x14ac:dyDescent="0.25">
      <c r="E3421" s="9"/>
      <c r="F3421" s="9"/>
    </row>
    <row r="3422" spans="5:6" x14ac:dyDescent="0.25">
      <c r="E3422" s="9"/>
      <c r="F3422" s="9"/>
    </row>
    <row r="3423" spans="5:6" x14ac:dyDescent="0.25">
      <c r="E3423" s="9"/>
      <c r="F3423" s="9"/>
    </row>
    <row r="3424" spans="5:6" x14ac:dyDescent="0.25">
      <c r="E3424" s="9"/>
      <c r="F3424" s="9"/>
    </row>
    <row r="3425" spans="5:6" x14ac:dyDescent="0.25">
      <c r="E3425" s="9"/>
      <c r="F3425" s="9"/>
    </row>
    <row r="3426" spans="5:6" x14ac:dyDescent="0.25">
      <c r="E3426" s="9"/>
      <c r="F3426" s="9"/>
    </row>
    <row r="3427" spans="5:6" x14ac:dyDescent="0.25">
      <c r="E3427" s="9"/>
      <c r="F3427" s="9"/>
    </row>
    <row r="3428" spans="5:6" x14ac:dyDescent="0.25">
      <c r="E3428" s="9"/>
      <c r="F3428" s="9"/>
    </row>
    <row r="3429" spans="5:6" x14ac:dyDescent="0.25">
      <c r="E3429" s="9"/>
      <c r="F3429" s="9"/>
    </row>
    <row r="3430" spans="5:6" x14ac:dyDescent="0.25">
      <c r="E3430" s="9"/>
      <c r="F3430" s="9"/>
    </row>
    <row r="3431" spans="5:6" x14ac:dyDescent="0.25">
      <c r="E3431" s="9"/>
      <c r="F3431" s="9"/>
    </row>
    <row r="3432" spans="5:6" x14ac:dyDescent="0.25">
      <c r="E3432" s="9"/>
      <c r="F3432" s="9"/>
    </row>
    <row r="3433" spans="5:6" x14ac:dyDescent="0.25">
      <c r="E3433" s="9"/>
      <c r="F3433" s="9"/>
    </row>
    <row r="3434" spans="5:6" x14ac:dyDescent="0.25">
      <c r="E3434" s="9"/>
      <c r="F3434" s="9"/>
    </row>
    <row r="3435" spans="5:6" x14ac:dyDescent="0.25">
      <c r="E3435" s="9"/>
      <c r="F3435" s="9"/>
    </row>
    <row r="3436" spans="5:6" x14ac:dyDescent="0.25">
      <c r="E3436" s="9"/>
      <c r="F3436" s="9"/>
    </row>
    <row r="3437" spans="5:6" x14ac:dyDescent="0.25">
      <c r="E3437" s="9"/>
      <c r="F3437" s="9"/>
    </row>
    <row r="3438" spans="5:6" x14ac:dyDescent="0.25">
      <c r="E3438" s="9"/>
      <c r="F3438" s="9"/>
    </row>
    <row r="3439" spans="5:6" x14ac:dyDescent="0.25">
      <c r="E3439" s="9"/>
      <c r="F3439" s="9"/>
    </row>
    <row r="3440" spans="5:6" x14ac:dyDescent="0.25">
      <c r="E3440" s="9"/>
      <c r="F3440" s="9"/>
    </row>
    <row r="3441" spans="5:6" x14ac:dyDescent="0.25">
      <c r="E3441" s="9"/>
      <c r="F3441" s="9"/>
    </row>
    <row r="3442" spans="5:6" x14ac:dyDescent="0.25">
      <c r="E3442" s="9"/>
      <c r="F3442" s="9"/>
    </row>
    <row r="3443" spans="5:6" x14ac:dyDescent="0.25">
      <c r="E3443" s="9"/>
      <c r="F3443" s="9"/>
    </row>
    <row r="3444" spans="5:6" x14ac:dyDescent="0.25">
      <c r="E3444" s="9"/>
      <c r="F3444" s="9"/>
    </row>
    <row r="3445" spans="5:6" x14ac:dyDescent="0.25">
      <c r="E3445" s="9"/>
      <c r="F3445" s="9"/>
    </row>
    <row r="3446" spans="5:6" x14ac:dyDescent="0.25">
      <c r="E3446" s="9"/>
      <c r="F3446" s="9"/>
    </row>
    <row r="3447" spans="5:6" x14ac:dyDescent="0.25">
      <c r="E3447" s="9"/>
      <c r="F3447" s="9"/>
    </row>
    <row r="3448" spans="5:6" x14ac:dyDescent="0.25">
      <c r="E3448" s="9"/>
      <c r="F3448" s="9"/>
    </row>
    <row r="3449" spans="5:6" x14ac:dyDescent="0.25">
      <c r="E3449" s="9"/>
      <c r="F3449" s="9"/>
    </row>
    <row r="3450" spans="5:6" x14ac:dyDescent="0.25">
      <c r="E3450" s="9"/>
      <c r="F3450" s="9"/>
    </row>
    <row r="3451" spans="5:6" x14ac:dyDescent="0.25">
      <c r="E3451" s="9"/>
      <c r="F3451" s="9"/>
    </row>
    <row r="3452" spans="5:6" x14ac:dyDescent="0.25">
      <c r="E3452" s="9"/>
      <c r="F3452" s="9"/>
    </row>
    <row r="3453" spans="5:6" x14ac:dyDescent="0.25">
      <c r="E3453" s="9"/>
      <c r="F3453" s="9"/>
    </row>
    <row r="3454" spans="5:6" x14ac:dyDescent="0.25">
      <c r="E3454" s="9"/>
      <c r="F3454" s="9"/>
    </row>
    <row r="3455" spans="5:6" x14ac:dyDescent="0.25">
      <c r="E3455" s="9"/>
      <c r="F3455" s="9"/>
    </row>
    <row r="3456" spans="5:6" x14ac:dyDescent="0.25">
      <c r="E3456" s="9"/>
      <c r="F3456" s="9"/>
    </row>
    <row r="3457" spans="5:6" x14ac:dyDescent="0.25">
      <c r="E3457" s="9"/>
      <c r="F3457" s="9"/>
    </row>
    <row r="3458" spans="5:6" x14ac:dyDescent="0.25">
      <c r="E3458" s="9"/>
      <c r="F3458" s="9"/>
    </row>
    <row r="3459" spans="5:6" x14ac:dyDescent="0.25">
      <c r="E3459" s="9"/>
      <c r="F3459" s="9"/>
    </row>
    <row r="3460" spans="5:6" x14ac:dyDescent="0.25">
      <c r="E3460" s="9"/>
      <c r="F3460" s="9"/>
    </row>
    <row r="3461" spans="5:6" x14ac:dyDescent="0.25">
      <c r="E3461" s="9"/>
      <c r="F3461" s="9"/>
    </row>
    <row r="3462" spans="5:6" x14ac:dyDescent="0.25">
      <c r="E3462" s="9"/>
      <c r="F3462" s="9"/>
    </row>
    <row r="3463" spans="5:6" x14ac:dyDescent="0.25">
      <c r="E3463" s="9"/>
      <c r="F3463" s="9"/>
    </row>
    <row r="3464" spans="5:6" x14ac:dyDescent="0.25">
      <c r="E3464" s="9"/>
      <c r="F3464" s="9"/>
    </row>
    <row r="3465" spans="5:6" x14ac:dyDescent="0.25">
      <c r="E3465" s="9"/>
      <c r="F3465" s="9"/>
    </row>
    <row r="3466" spans="5:6" x14ac:dyDescent="0.25">
      <c r="E3466" s="9"/>
      <c r="F3466" s="9"/>
    </row>
    <row r="3467" spans="5:6" x14ac:dyDescent="0.25">
      <c r="E3467" s="9"/>
      <c r="F3467" s="9"/>
    </row>
    <row r="3468" spans="5:6" x14ac:dyDescent="0.25">
      <c r="E3468" s="9"/>
      <c r="F3468" s="9"/>
    </row>
    <row r="3469" spans="5:6" x14ac:dyDescent="0.25">
      <c r="E3469" s="9"/>
      <c r="F3469" s="9"/>
    </row>
    <row r="3470" spans="5:6" x14ac:dyDescent="0.25">
      <c r="E3470" s="9"/>
      <c r="F3470" s="9"/>
    </row>
    <row r="3471" spans="5:6" x14ac:dyDescent="0.25">
      <c r="E3471" s="9"/>
      <c r="F3471" s="9"/>
    </row>
    <row r="3472" spans="5:6" x14ac:dyDescent="0.25">
      <c r="E3472" s="9"/>
      <c r="F3472" s="9"/>
    </row>
    <row r="3473" spans="5:6" x14ac:dyDescent="0.25">
      <c r="E3473" s="9"/>
      <c r="F3473" s="9"/>
    </row>
    <row r="3474" spans="5:6" x14ac:dyDescent="0.25">
      <c r="E3474" s="9"/>
      <c r="F3474" s="9"/>
    </row>
    <row r="3475" spans="5:6" x14ac:dyDescent="0.25">
      <c r="E3475" s="9"/>
      <c r="F3475" s="9"/>
    </row>
    <row r="3476" spans="5:6" x14ac:dyDescent="0.25">
      <c r="E3476" s="9"/>
      <c r="F3476" s="9"/>
    </row>
    <row r="3477" spans="5:6" x14ac:dyDescent="0.25">
      <c r="E3477" s="9"/>
      <c r="F3477" s="9"/>
    </row>
    <row r="3478" spans="5:6" x14ac:dyDescent="0.25">
      <c r="E3478" s="9"/>
      <c r="F3478" s="9"/>
    </row>
    <row r="3479" spans="5:6" x14ac:dyDescent="0.25">
      <c r="E3479" s="9"/>
      <c r="F3479" s="9"/>
    </row>
    <row r="3480" spans="5:6" x14ac:dyDescent="0.25">
      <c r="E3480" s="9"/>
      <c r="F3480" s="9"/>
    </row>
    <row r="3481" spans="5:6" x14ac:dyDescent="0.25">
      <c r="E3481" s="9"/>
      <c r="F3481" s="9"/>
    </row>
    <row r="3482" spans="5:6" x14ac:dyDescent="0.25">
      <c r="E3482" s="9"/>
      <c r="F3482" s="9"/>
    </row>
    <row r="3483" spans="5:6" x14ac:dyDescent="0.25">
      <c r="E3483" s="9"/>
      <c r="F3483" s="9"/>
    </row>
    <row r="3484" spans="5:6" x14ac:dyDescent="0.25">
      <c r="E3484" s="9"/>
      <c r="F3484" s="9"/>
    </row>
    <row r="3485" spans="5:6" x14ac:dyDescent="0.25">
      <c r="E3485" s="9"/>
      <c r="F3485" s="9"/>
    </row>
    <row r="3486" spans="5:6" x14ac:dyDescent="0.25">
      <c r="E3486" s="9"/>
      <c r="F3486" s="9"/>
    </row>
    <row r="3487" spans="5:6" x14ac:dyDescent="0.25">
      <c r="E3487" s="9"/>
      <c r="F3487" s="9"/>
    </row>
    <row r="3488" spans="5:6" x14ac:dyDescent="0.25">
      <c r="E3488" s="9"/>
      <c r="F3488" s="9"/>
    </row>
    <row r="3489" spans="5:6" x14ac:dyDescent="0.25">
      <c r="E3489" s="9"/>
      <c r="F3489" s="9"/>
    </row>
    <row r="3490" spans="5:6" x14ac:dyDescent="0.25">
      <c r="E3490" s="9"/>
      <c r="F3490" s="9"/>
    </row>
    <row r="3491" spans="5:6" x14ac:dyDescent="0.25">
      <c r="E3491" s="9"/>
      <c r="F3491" s="9"/>
    </row>
    <row r="3492" spans="5:6" x14ac:dyDescent="0.25">
      <c r="E3492" s="9"/>
      <c r="F3492" s="9"/>
    </row>
    <row r="3493" spans="5:6" x14ac:dyDescent="0.25">
      <c r="E3493" s="9"/>
      <c r="F3493" s="9"/>
    </row>
    <row r="3494" spans="5:6" x14ac:dyDescent="0.25">
      <c r="E3494" s="9"/>
      <c r="F3494" s="9"/>
    </row>
    <row r="3495" spans="5:6" x14ac:dyDescent="0.25">
      <c r="E3495" s="9"/>
      <c r="F3495" s="9"/>
    </row>
    <row r="3496" spans="5:6" x14ac:dyDescent="0.25">
      <c r="E3496" s="9"/>
      <c r="F3496" s="9"/>
    </row>
    <row r="3497" spans="5:6" x14ac:dyDescent="0.25">
      <c r="E3497" s="9"/>
      <c r="F3497" s="9"/>
    </row>
    <row r="3498" spans="5:6" x14ac:dyDescent="0.25">
      <c r="E3498" s="9"/>
      <c r="F3498" s="9"/>
    </row>
    <row r="3499" spans="5:6" x14ac:dyDescent="0.25">
      <c r="E3499" s="9"/>
      <c r="F3499" s="9"/>
    </row>
    <row r="3500" spans="5:6" x14ac:dyDescent="0.25">
      <c r="E3500" s="9"/>
      <c r="F3500" s="9"/>
    </row>
    <row r="3501" spans="5:6" x14ac:dyDescent="0.25">
      <c r="E3501" s="9"/>
      <c r="F3501" s="9"/>
    </row>
    <row r="3502" spans="5:6" x14ac:dyDescent="0.25">
      <c r="E3502" s="9"/>
      <c r="F3502" s="9"/>
    </row>
    <row r="3503" spans="5:6" x14ac:dyDescent="0.25">
      <c r="E3503" s="9"/>
      <c r="F3503" s="9"/>
    </row>
    <row r="3504" spans="5:6" x14ac:dyDescent="0.25">
      <c r="E3504" s="9"/>
      <c r="F3504" s="9"/>
    </row>
    <row r="3505" spans="5:6" x14ac:dyDescent="0.25">
      <c r="E3505" s="9"/>
      <c r="F3505" s="9"/>
    </row>
    <row r="3506" spans="5:6" x14ac:dyDescent="0.25">
      <c r="E3506" s="9"/>
      <c r="F3506" s="9"/>
    </row>
    <row r="3507" spans="5:6" x14ac:dyDescent="0.25">
      <c r="E3507" s="9"/>
      <c r="F3507" s="9"/>
    </row>
    <row r="3508" spans="5:6" x14ac:dyDescent="0.25">
      <c r="E3508" s="9"/>
      <c r="F3508" s="9"/>
    </row>
    <row r="3509" spans="5:6" x14ac:dyDescent="0.25">
      <c r="E3509" s="9"/>
      <c r="F3509" s="9"/>
    </row>
    <row r="3510" spans="5:6" x14ac:dyDescent="0.25">
      <c r="E3510" s="9"/>
      <c r="F3510" s="9"/>
    </row>
    <row r="3511" spans="5:6" x14ac:dyDescent="0.25">
      <c r="E3511" s="9"/>
      <c r="F3511" s="9"/>
    </row>
    <row r="3512" spans="5:6" x14ac:dyDescent="0.25">
      <c r="E3512" s="9"/>
      <c r="F3512" s="9"/>
    </row>
    <row r="3513" spans="5:6" x14ac:dyDescent="0.25">
      <c r="E3513" s="9"/>
      <c r="F3513" s="9"/>
    </row>
    <row r="3514" spans="5:6" x14ac:dyDescent="0.25">
      <c r="E3514" s="9"/>
      <c r="F3514" s="9"/>
    </row>
    <row r="3515" spans="5:6" x14ac:dyDescent="0.25">
      <c r="E3515" s="9"/>
      <c r="F3515" s="9"/>
    </row>
    <row r="3516" spans="5:6" x14ac:dyDescent="0.25">
      <c r="E3516" s="9"/>
      <c r="F3516" s="9"/>
    </row>
    <row r="3517" spans="5:6" x14ac:dyDescent="0.25">
      <c r="E3517" s="9"/>
      <c r="F3517" s="9"/>
    </row>
    <row r="3518" spans="5:6" x14ac:dyDescent="0.25">
      <c r="E3518" s="9"/>
      <c r="F3518" s="9"/>
    </row>
    <row r="3519" spans="5:6" x14ac:dyDescent="0.25">
      <c r="E3519" s="9"/>
      <c r="F3519" s="9"/>
    </row>
    <row r="3520" spans="5:6" x14ac:dyDescent="0.25">
      <c r="E3520" s="9"/>
      <c r="F3520" s="9"/>
    </row>
    <row r="3521" spans="5:6" x14ac:dyDescent="0.25">
      <c r="E3521" s="9"/>
      <c r="F3521" s="9"/>
    </row>
    <row r="3522" spans="5:6" x14ac:dyDescent="0.25">
      <c r="E3522" s="9"/>
      <c r="F3522" s="9"/>
    </row>
    <row r="3523" spans="5:6" x14ac:dyDescent="0.25">
      <c r="E3523" s="9"/>
      <c r="F3523" s="9"/>
    </row>
    <row r="3524" spans="5:6" x14ac:dyDescent="0.25">
      <c r="E3524" s="9"/>
      <c r="F3524" s="9"/>
    </row>
    <row r="3525" spans="5:6" x14ac:dyDescent="0.25">
      <c r="E3525" s="9"/>
      <c r="F3525" s="9"/>
    </row>
    <row r="3526" spans="5:6" x14ac:dyDescent="0.25">
      <c r="E3526" s="9"/>
      <c r="F3526" s="9"/>
    </row>
    <row r="3527" spans="5:6" x14ac:dyDescent="0.25">
      <c r="E3527" s="9"/>
      <c r="F3527" s="9"/>
    </row>
    <row r="3528" spans="5:6" x14ac:dyDescent="0.25">
      <c r="E3528" s="9"/>
      <c r="F3528" s="9"/>
    </row>
    <row r="3529" spans="5:6" x14ac:dyDescent="0.25">
      <c r="E3529" s="9"/>
      <c r="F3529" s="9"/>
    </row>
    <row r="3530" spans="5:6" x14ac:dyDescent="0.25">
      <c r="E3530" s="9"/>
      <c r="F3530" s="9"/>
    </row>
    <row r="3531" spans="5:6" x14ac:dyDescent="0.25">
      <c r="E3531" s="9"/>
      <c r="F3531" s="9"/>
    </row>
    <row r="3532" spans="5:6" x14ac:dyDescent="0.25">
      <c r="E3532" s="9"/>
      <c r="F3532" s="9"/>
    </row>
    <row r="3533" spans="5:6" x14ac:dyDescent="0.25">
      <c r="E3533" s="9"/>
      <c r="F3533" s="9"/>
    </row>
    <row r="3534" spans="5:6" x14ac:dyDescent="0.25">
      <c r="E3534" s="9"/>
      <c r="F3534" s="9"/>
    </row>
    <row r="3535" spans="5:6" x14ac:dyDescent="0.25">
      <c r="E3535" s="9"/>
      <c r="F3535" s="9"/>
    </row>
    <row r="3536" spans="5:6" x14ac:dyDescent="0.25">
      <c r="E3536" s="9"/>
      <c r="F3536" s="9"/>
    </row>
    <row r="3537" spans="5:6" x14ac:dyDescent="0.25">
      <c r="E3537" s="9"/>
      <c r="F3537" s="9"/>
    </row>
    <row r="3538" spans="5:6" x14ac:dyDescent="0.25">
      <c r="E3538" s="9"/>
      <c r="F3538" s="9"/>
    </row>
    <row r="3539" spans="5:6" x14ac:dyDescent="0.25">
      <c r="E3539" s="9"/>
      <c r="F3539" s="9"/>
    </row>
    <row r="3540" spans="5:6" x14ac:dyDescent="0.25">
      <c r="E3540" s="9"/>
      <c r="F3540" s="9"/>
    </row>
    <row r="3541" spans="5:6" x14ac:dyDescent="0.25">
      <c r="E3541" s="9"/>
      <c r="F3541" s="9"/>
    </row>
    <row r="3542" spans="5:6" x14ac:dyDescent="0.25">
      <c r="E3542" s="9"/>
      <c r="F3542" s="9"/>
    </row>
    <row r="3543" spans="5:6" x14ac:dyDescent="0.25">
      <c r="E3543" s="9"/>
      <c r="F3543" s="9"/>
    </row>
    <row r="3544" spans="5:6" x14ac:dyDescent="0.25">
      <c r="E3544" s="9"/>
      <c r="F3544" s="9"/>
    </row>
    <row r="3545" spans="5:6" x14ac:dyDescent="0.25">
      <c r="E3545" s="9"/>
      <c r="F3545" s="9"/>
    </row>
    <row r="3546" spans="5:6" x14ac:dyDescent="0.25">
      <c r="E3546" s="9"/>
      <c r="F3546" s="9"/>
    </row>
    <row r="3547" spans="5:6" x14ac:dyDescent="0.25">
      <c r="E3547" s="9"/>
      <c r="F3547" s="9"/>
    </row>
    <row r="3548" spans="5:6" x14ac:dyDescent="0.25">
      <c r="E3548" s="9"/>
      <c r="F3548" s="9"/>
    </row>
    <row r="3549" spans="5:6" x14ac:dyDescent="0.25">
      <c r="E3549" s="9"/>
      <c r="F3549" s="9"/>
    </row>
    <row r="3550" spans="5:6" x14ac:dyDescent="0.25">
      <c r="E3550" s="9"/>
      <c r="F3550" s="9"/>
    </row>
    <row r="3551" spans="5:6" x14ac:dyDescent="0.25">
      <c r="E3551" s="9"/>
      <c r="F3551" s="9"/>
    </row>
    <row r="3552" spans="5:6" x14ac:dyDescent="0.25">
      <c r="E3552" s="9"/>
      <c r="F3552" s="9"/>
    </row>
    <row r="3553" spans="5:6" x14ac:dyDescent="0.25">
      <c r="E3553" s="9"/>
      <c r="F3553" s="9"/>
    </row>
    <row r="3554" spans="5:6" x14ac:dyDescent="0.25">
      <c r="E3554" s="9"/>
      <c r="F3554" s="9"/>
    </row>
    <row r="3555" spans="5:6" x14ac:dyDescent="0.25">
      <c r="E3555" s="9"/>
      <c r="F3555" s="9"/>
    </row>
    <row r="3556" spans="5:6" x14ac:dyDescent="0.25">
      <c r="E3556" s="9"/>
      <c r="F3556" s="9"/>
    </row>
    <row r="3557" spans="5:6" x14ac:dyDescent="0.25">
      <c r="E3557" s="9"/>
      <c r="F3557" s="9"/>
    </row>
    <row r="3558" spans="5:6" x14ac:dyDescent="0.25">
      <c r="E3558" s="9"/>
      <c r="F3558" s="9"/>
    </row>
    <row r="3559" spans="5:6" x14ac:dyDescent="0.25">
      <c r="E3559" s="9"/>
      <c r="F3559" s="9"/>
    </row>
    <row r="3560" spans="5:6" x14ac:dyDescent="0.25">
      <c r="E3560" s="9"/>
      <c r="F3560" s="9"/>
    </row>
    <row r="3561" spans="5:6" x14ac:dyDescent="0.25">
      <c r="E3561" s="9"/>
      <c r="F3561" s="9"/>
    </row>
    <row r="3562" spans="5:6" x14ac:dyDescent="0.25">
      <c r="E3562" s="9"/>
      <c r="F3562" s="9"/>
    </row>
    <row r="3563" spans="5:6" x14ac:dyDescent="0.25">
      <c r="E3563" s="9"/>
      <c r="F3563" s="9"/>
    </row>
    <row r="3564" spans="5:6" x14ac:dyDescent="0.25">
      <c r="E3564" s="9"/>
      <c r="F3564" s="9"/>
    </row>
    <row r="3565" spans="5:6" x14ac:dyDescent="0.25">
      <c r="E3565" s="9"/>
      <c r="F3565" s="9"/>
    </row>
    <row r="3566" spans="5:6" x14ac:dyDescent="0.25">
      <c r="E3566" s="9"/>
      <c r="F3566" s="9"/>
    </row>
    <row r="3567" spans="5:6" x14ac:dyDescent="0.25">
      <c r="E3567" s="9"/>
      <c r="F3567" s="9"/>
    </row>
    <row r="3568" spans="5:6" x14ac:dyDescent="0.25">
      <c r="E3568" s="9"/>
      <c r="F3568" s="9"/>
    </row>
    <row r="3569" spans="5:6" x14ac:dyDescent="0.25">
      <c r="E3569" s="9"/>
      <c r="F3569" s="9"/>
    </row>
    <row r="3570" spans="5:6" x14ac:dyDescent="0.25">
      <c r="E3570" s="9"/>
      <c r="F3570" s="9"/>
    </row>
    <row r="3571" spans="5:6" x14ac:dyDescent="0.25">
      <c r="E3571" s="9"/>
      <c r="F3571" s="9"/>
    </row>
    <row r="3572" spans="5:6" x14ac:dyDescent="0.25">
      <c r="E3572" s="9"/>
      <c r="F3572" s="9"/>
    </row>
    <row r="3573" spans="5:6" x14ac:dyDescent="0.25">
      <c r="E3573" s="9"/>
      <c r="F3573" s="9"/>
    </row>
    <row r="3574" spans="5:6" x14ac:dyDescent="0.25">
      <c r="E3574" s="9"/>
      <c r="F3574" s="9"/>
    </row>
    <row r="3575" spans="5:6" x14ac:dyDescent="0.25">
      <c r="E3575" s="9"/>
      <c r="F3575" s="9"/>
    </row>
    <row r="3576" spans="5:6" x14ac:dyDescent="0.25">
      <c r="E3576" s="9"/>
      <c r="F3576" s="9"/>
    </row>
    <row r="3577" spans="5:6" x14ac:dyDescent="0.25">
      <c r="E3577" s="9"/>
      <c r="F3577" s="9"/>
    </row>
    <row r="3578" spans="5:6" x14ac:dyDescent="0.25">
      <c r="E3578" s="9"/>
      <c r="F3578" s="9"/>
    </row>
    <row r="3579" spans="5:6" x14ac:dyDescent="0.25">
      <c r="E3579" s="9"/>
      <c r="F3579" s="9"/>
    </row>
    <row r="3580" spans="5:6" x14ac:dyDescent="0.25">
      <c r="E3580" s="9"/>
      <c r="F3580" s="9"/>
    </row>
    <row r="3581" spans="5:6" x14ac:dyDescent="0.25">
      <c r="E3581" s="9"/>
      <c r="F3581" s="9"/>
    </row>
    <row r="3582" spans="5:6" x14ac:dyDescent="0.25">
      <c r="E3582" s="9"/>
      <c r="F3582" s="9"/>
    </row>
    <row r="3583" spans="5:6" x14ac:dyDescent="0.25">
      <c r="E3583" s="9"/>
      <c r="F3583" s="9"/>
    </row>
    <row r="3584" spans="5:6" x14ac:dyDescent="0.25">
      <c r="E3584" s="9"/>
      <c r="F3584" s="9"/>
    </row>
    <row r="3585" spans="5:6" x14ac:dyDescent="0.25">
      <c r="E3585" s="9"/>
      <c r="F3585" s="9"/>
    </row>
    <row r="3586" spans="5:6" x14ac:dyDescent="0.25">
      <c r="E3586" s="9"/>
      <c r="F3586" s="9"/>
    </row>
    <row r="3587" spans="5:6" x14ac:dyDescent="0.25">
      <c r="E3587" s="9"/>
      <c r="F3587" s="9"/>
    </row>
    <row r="3588" spans="5:6" x14ac:dyDescent="0.25">
      <c r="E3588" s="9"/>
      <c r="F3588" s="9"/>
    </row>
    <row r="3589" spans="5:6" x14ac:dyDescent="0.25">
      <c r="E3589" s="9"/>
      <c r="F3589" s="9"/>
    </row>
    <row r="3590" spans="5:6" x14ac:dyDescent="0.25">
      <c r="E3590" s="9"/>
      <c r="F3590" s="9"/>
    </row>
    <row r="3591" spans="5:6" x14ac:dyDescent="0.25">
      <c r="E3591" s="9"/>
      <c r="F3591" s="9"/>
    </row>
    <row r="3592" spans="5:6" x14ac:dyDescent="0.25">
      <c r="E3592" s="9"/>
      <c r="F3592" s="9"/>
    </row>
    <row r="3593" spans="5:6" x14ac:dyDescent="0.25">
      <c r="E3593" s="9"/>
      <c r="F3593" s="9"/>
    </row>
    <row r="3594" spans="5:6" x14ac:dyDescent="0.25">
      <c r="E3594" s="9"/>
      <c r="F3594" s="9"/>
    </row>
    <row r="3595" spans="5:6" x14ac:dyDescent="0.25">
      <c r="E3595" s="9"/>
      <c r="F3595" s="9"/>
    </row>
    <row r="3596" spans="5:6" x14ac:dyDescent="0.25">
      <c r="E3596" s="9"/>
      <c r="F3596" s="9"/>
    </row>
    <row r="3597" spans="5:6" x14ac:dyDescent="0.25">
      <c r="E3597" s="9"/>
      <c r="F3597" s="9"/>
    </row>
    <row r="3598" spans="5:6" x14ac:dyDescent="0.25">
      <c r="E3598" s="9"/>
      <c r="F3598" s="9"/>
    </row>
    <row r="3599" spans="5:6" x14ac:dyDescent="0.25">
      <c r="E3599" s="9"/>
      <c r="F3599" s="9"/>
    </row>
    <row r="3600" spans="5:6" x14ac:dyDescent="0.25">
      <c r="E3600" s="9"/>
      <c r="F3600" s="9"/>
    </row>
    <row r="3601" spans="5:6" x14ac:dyDescent="0.25">
      <c r="E3601" s="9"/>
      <c r="F3601" s="9"/>
    </row>
    <row r="3602" spans="5:6" x14ac:dyDescent="0.25">
      <c r="E3602" s="9"/>
      <c r="F3602" s="9"/>
    </row>
    <row r="3603" spans="5:6" x14ac:dyDescent="0.25">
      <c r="E3603" s="9"/>
      <c r="F3603" s="9"/>
    </row>
    <row r="3604" spans="5:6" x14ac:dyDescent="0.25">
      <c r="E3604" s="9"/>
      <c r="F3604" s="9"/>
    </row>
    <row r="3605" spans="5:6" x14ac:dyDescent="0.25">
      <c r="E3605" s="9"/>
      <c r="F3605" s="9"/>
    </row>
    <row r="3606" spans="5:6" x14ac:dyDescent="0.25">
      <c r="E3606" s="9"/>
      <c r="F3606" s="9"/>
    </row>
    <row r="3607" spans="5:6" x14ac:dyDescent="0.25">
      <c r="E3607" s="9"/>
      <c r="F3607" s="9"/>
    </row>
    <row r="3608" spans="5:6" x14ac:dyDescent="0.25">
      <c r="E3608" s="9"/>
      <c r="F3608" s="9"/>
    </row>
    <row r="3609" spans="5:6" x14ac:dyDescent="0.25">
      <c r="E3609" s="9"/>
      <c r="F3609" s="9"/>
    </row>
    <row r="3610" spans="5:6" x14ac:dyDescent="0.25">
      <c r="E3610" s="9"/>
      <c r="F3610" s="9"/>
    </row>
    <row r="3611" spans="5:6" x14ac:dyDescent="0.25">
      <c r="E3611" s="9"/>
      <c r="F3611" s="9"/>
    </row>
    <row r="3612" spans="5:6" x14ac:dyDescent="0.25">
      <c r="E3612" s="9"/>
      <c r="F3612" s="9"/>
    </row>
    <row r="3613" spans="5:6" x14ac:dyDescent="0.25">
      <c r="E3613" s="9"/>
      <c r="F3613" s="9"/>
    </row>
    <row r="3614" spans="5:6" x14ac:dyDescent="0.25">
      <c r="E3614" s="9"/>
      <c r="F3614" s="9"/>
    </row>
    <row r="3615" spans="5:6" x14ac:dyDescent="0.25">
      <c r="E3615" s="9"/>
      <c r="F3615" s="9"/>
    </row>
    <row r="3616" spans="5:6" x14ac:dyDescent="0.25">
      <c r="E3616" s="9"/>
      <c r="F3616" s="9"/>
    </row>
    <row r="3617" spans="5:6" x14ac:dyDescent="0.25">
      <c r="E3617" s="9"/>
      <c r="F3617" s="9"/>
    </row>
    <row r="3618" spans="5:6" x14ac:dyDescent="0.25">
      <c r="E3618" s="9"/>
      <c r="F3618" s="9"/>
    </row>
    <row r="3619" spans="5:6" x14ac:dyDescent="0.25">
      <c r="E3619" s="9"/>
      <c r="F3619" s="9"/>
    </row>
    <row r="3620" spans="5:6" x14ac:dyDescent="0.25">
      <c r="E3620" s="9"/>
      <c r="F3620" s="9"/>
    </row>
    <row r="3621" spans="5:6" x14ac:dyDescent="0.25">
      <c r="E3621" s="9"/>
      <c r="F3621" s="9"/>
    </row>
    <row r="3622" spans="5:6" x14ac:dyDescent="0.25">
      <c r="E3622" s="9"/>
      <c r="F3622" s="9"/>
    </row>
    <row r="3623" spans="5:6" x14ac:dyDescent="0.25">
      <c r="E3623" s="9"/>
      <c r="F3623" s="9"/>
    </row>
    <row r="3624" spans="5:6" x14ac:dyDescent="0.25">
      <c r="E3624" s="9"/>
      <c r="F3624" s="9"/>
    </row>
    <row r="3625" spans="5:6" x14ac:dyDescent="0.25">
      <c r="E3625" s="9"/>
      <c r="F3625" s="9"/>
    </row>
    <row r="3626" spans="5:6" x14ac:dyDescent="0.25">
      <c r="E3626" s="9"/>
      <c r="F3626" s="9"/>
    </row>
    <row r="3627" spans="5:6" x14ac:dyDescent="0.25">
      <c r="E3627" s="9"/>
      <c r="F3627" s="9"/>
    </row>
    <row r="3628" spans="5:6" x14ac:dyDescent="0.25">
      <c r="E3628" s="9"/>
      <c r="F3628" s="9"/>
    </row>
    <row r="3629" spans="5:6" x14ac:dyDescent="0.25">
      <c r="E3629" s="9"/>
      <c r="F3629" s="9"/>
    </row>
    <row r="3630" spans="5:6" x14ac:dyDescent="0.25">
      <c r="E3630" s="9"/>
      <c r="F3630" s="9"/>
    </row>
    <row r="3631" spans="5:6" x14ac:dyDescent="0.25">
      <c r="E3631" s="9"/>
      <c r="F3631" s="9"/>
    </row>
    <row r="3632" spans="5:6" x14ac:dyDescent="0.25">
      <c r="E3632" s="9"/>
      <c r="F3632" s="9"/>
    </row>
    <row r="3633" spans="5:6" x14ac:dyDescent="0.25">
      <c r="E3633" s="9"/>
      <c r="F3633" s="9"/>
    </row>
    <row r="3634" spans="5:6" x14ac:dyDescent="0.25">
      <c r="E3634" s="9"/>
      <c r="F3634" s="9"/>
    </row>
    <row r="3635" spans="5:6" x14ac:dyDescent="0.25">
      <c r="E3635" s="9"/>
      <c r="F3635" s="9"/>
    </row>
    <row r="3636" spans="5:6" x14ac:dyDescent="0.25">
      <c r="E3636" s="9"/>
      <c r="F3636" s="9"/>
    </row>
    <row r="3637" spans="5:6" x14ac:dyDescent="0.25">
      <c r="E3637" s="9"/>
      <c r="F3637" s="9"/>
    </row>
    <row r="3638" spans="5:6" x14ac:dyDescent="0.25">
      <c r="E3638" s="9"/>
      <c r="F3638" s="9"/>
    </row>
    <row r="3639" spans="5:6" x14ac:dyDescent="0.25">
      <c r="E3639" s="9"/>
      <c r="F3639" s="9"/>
    </row>
    <row r="3640" spans="5:6" x14ac:dyDescent="0.25">
      <c r="E3640" s="9"/>
      <c r="F3640" s="9"/>
    </row>
    <row r="3641" spans="5:6" x14ac:dyDescent="0.25">
      <c r="E3641" s="9"/>
      <c r="F3641" s="9"/>
    </row>
    <row r="3642" spans="5:6" x14ac:dyDescent="0.25">
      <c r="E3642" s="9"/>
      <c r="F3642" s="9"/>
    </row>
    <row r="3643" spans="5:6" x14ac:dyDescent="0.25">
      <c r="E3643" s="9"/>
      <c r="F3643" s="9"/>
    </row>
    <row r="3644" spans="5:6" x14ac:dyDescent="0.25">
      <c r="E3644" s="9"/>
      <c r="F3644" s="9"/>
    </row>
    <row r="3645" spans="5:6" x14ac:dyDescent="0.25">
      <c r="E3645" s="9"/>
      <c r="F3645" s="9"/>
    </row>
    <row r="3646" spans="5:6" x14ac:dyDescent="0.25">
      <c r="E3646" s="9"/>
      <c r="F3646" s="9"/>
    </row>
    <row r="3647" spans="5:6" x14ac:dyDescent="0.25">
      <c r="E3647" s="9"/>
      <c r="F3647" s="9"/>
    </row>
    <row r="3648" spans="5:6" x14ac:dyDescent="0.25">
      <c r="E3648" s="9"/>
      <c r="F3648" s="9"/>
    </row>
    <row r="3649" spans="5:6" x14ac:dyDescent="0.25">
      <c r="E3649" s="9"/>
      <c r="F3649" s="9"/>
    </row>
    <row r="3650" spans="5:6" x14ac:dyDescent="0.25">
      <c r="E3650" s="9"/>
      <c r="F3650" s="9"/>
    </row>
    <row r="3651" spans="5:6" x14ac:dyDescent="0.25">
      <c r="E3651" s="9"/>
      <c r="F3651" s="9"/>
    </row>
    <row r="3652" spans="5:6" x14ac:dyDescent="0.25">
      <c r="E3652" s="9"/>
      <c r="F3652" s="9"/>
    </row>
    <row r="3653" spans="5:6" x14ac:dyDescent="0.25">
      <c r="E3653" s="9"/>
      <c r="F3653" s="9"/>
    </row>
    <row r="3654" spans="5:6" x14ac:dyDescent="0.25">
      <c r="E3654" s="9"/>
      <c r="F3654" s="9"/>
    </row>
    <row r="3655" spans="5:6" x14ac:dyDescent="0.25">
      <c r="E3655" s="9"/>
      <c r="F3655" s="9"/>
    </row>
    <row r="3656" spans="5:6" x14ac:dyDescent="0.25">
      <c r="E3656" s="9"/>
      <c r="F3656" s="9"/>
    </row>
    <row r="3657" spans="5:6" x14ac:dyDescent="0.25">
      <c r="E3657" s="9"/>
      <c r="F3657" s="9"/>
    </row>
    <row r="3658" spans="5:6" x14ac:dyDescent="0.25">
      <c r="E3658" s="9"/>
      <c r="F3658" s="9"/>
    </row>
    <row r="3659" spans="5:6" x14ac:dyDescent="0.25">
      <c r="E3659" s="9"/>
      <c r="F3659" s="9"/>
    </row>
    <row r="3660" spans="5:6" x14ac:dyDescent="0.25">
      <c r="E3660" s="9"/>
      <c r="F3660" s="9"/>
    </row>
    <row r="3661" spans="5:6" x14ac:dyDescent="0.25">
      <c r="E3661" s="9"/>
      <c r="F3661" s="9"/>
    </row>
    <row r="3662" spans="5:6" x14ac:dyDescent="0.25">
      <c r="E3662" s="9"/>
      <c r="F3662" s="9"/>
    </row>
    <row r="3663" spans="5:6" x14ac:dyDescent="0.25">
      <c r="E3663" s="9"/>
      <c r="F3663" s="9"/>
    </row>
    <row r="3664" spans="5:6" x14ac:dyDescent="0.25">
      <c r="E3664" s="9"/>
      <c r="F3664" s="9"/>
    </row>
    <row r="3665" spans="5:6" x14ac:dyDescent="0.25">
      <c r="E3665" s="9"/>
      <c r="F3665" s="9"/>
    </row>
    <row r="3666" spans="5:6" x14ac:dyDescent="0.25">
      <c r="E3666" s="9"/>
      <c r="F3666" s="9"/>
    </row>
    <row r="3667" spans="5:6" x14ac:dyDescent="0.25">
      <c r="E3667" s="9"/>
      <c r="F3667" s="9"/>
    </row>
    <row r="3668" spans="5:6" x14ac:dyDescent="0.25">
      <c r="E3668" s="9"/>
      <c r="F3668" s="9"/>
    </row>
    <row r="3669" spans="5:6" x14ac:dyDescent="0.25">
      <c r="E3669" s="9"/>
      <c r="F3669" s="9"/>
    </row>
    <row r="3670" spans="5:6" x14ac:dyDescent="0.25">
      <c r="E3670" s="9"/>
      <c r="F3670" s="9"/>
    </row>
    <row r="3671" spans="5:6" x14ac:dyDescent="0.25">
      <c r="E3671" s="9"/>
      <c r="F3671" s="9"/>
    </row>
    <row r="3672" spans="5:6" x14ac:dyDescent="0.25">
      <c r="E3672" s="9"/>
      <c r="F3672" s="9"/>
    </row>
    <row r="3673" spans="5:6" x14ac:dyDescent="0.25">
      <c r="E3673" s="9"/>
      <c r="F3673" s="9"/>
    </row>
    <row r="3674" spans="5:6" x14ac:dyDescent="0.25">
      <c r="E3674" s="9"/>
      <c r="F3674" s="9"/>
    </row>
    <row r="3675" spans="5:6" x14ac:dyDescent="0.25">
      <c r="E3675" s="9"/>
      <c r="F3675" s="9"/>
    </row>
    <row r="3676" spans="5:6" x14ac:dyDescent="0.25">
      <c r="E3676" s="9"/>
      <c r="F3676" s="9"/>
    </row>
    <row r="3677" spans="5:6" x14ac:dyDescent="0.25">
      <c r="E3677" s="9"/>
      <c r="F3677" s="9"/>
    </row>
    <row r="3678" spans="5:6" x14ac:dyDescent="0.25">
      <c r="E3678" s="9"/>
      <c r="F3678" s="9"/>
    </row>
    <row r="3679" spans="5:6" x14ac:dyDescent="0.25">
      <c r="E3679" s="9"/>
      <c r="F3679" s="9"/>
    </row>
    <row r="3680" spans="5:6" x14ac:dyDescent="0.25">
      <c r="E3680" s="9"/>
      <c r="F3680" s="9"/>
    </row>
    <row r="3681" spans="5:6" x14ac:dyDescent="0.25">
      <c r="E3681" s="9"/>
      <c r="F3681" s="9"/>
    </row>
    <row r="3682" spans="5:6" x14ac:dyDescent="0.25">
      <c r="E3682" s="9"/>
      <c r="F3682" s="9"/>
    </row>
    <row r="3683" spans="5:6" x14ac:dyDescent="0.25">
      <c r="E3683" s="9"/>
      <c r="F3683" s="9"/>
    </row>
    <row r="3684" spans="5:6" x14ac:dyDescent="0.25">
      <c r="E3684" s="9"/>
      <c r="F3684" s="9"/>
    </row>
    <row r="3685" spans="5:6" x14ac:dyDescent="0.25">
      <c r="E3685" s="9"/>
      <c r="F3685" s="9"/>
    </row>
    <row r="3686" spans="5:6" x14ac:dyDescent="0.25">
      <c r="E3686" s="9"/>
      <c r="F3686" s="9"/>
    </row>
    <row r="3687" spans="5:6" x14ac:dyDescent="0.25">
      <c r="E3687" s="9"/>
      <c r="F3687" s="9"/>
    </row>
    <row r="3688" spans="5:6" x14ac:dyDescent="0.25">
      <c r="E3688" s="9"/>
      <c r="F3688" s="9"/>
    </row>
    <row r="3689" spans="5:6" x14ac:dyDescent="0.25">
      <c r="E3689" s="9"/>
      <c r="F3689" s="9"/>
    </row>
    <row r="3690" spans="5:6" x14ac:dyDescent="0.25">
      <c r="E3690" s="9"/>
      <c r="F3690" s="9"/>
    </row>
    <row r="3691" spans="5:6" x14ac:dyDescent="0.25">
      <c r="E3691" s="9"/>
      <c r="F3691" s="9"/>
    </row>
    <row r="3692" spans="5:6" x14ac:dyDescent="0.25">
      <c r="E3692" s="9"/>
      <c r="F3692" s="9"/>
    </row>
    <row r="3693" spans="5:6" x14ac:dyDescent="0.25">
      <c r="E3693" s="9"/>
      <c r="F3693" s="9"/>
    </row>
    <row r="3694" spans="5:6" x14ac:dyDescent="0.25">
      <c r="E3694" s="9"/>
      <c r="F3694" s="9"/>
    </row>
    <row r="3695" spans="5:6" x14ac:dyDescent="0.25">
      <c r="E3695" s="9"/>
      <c r="F3695" s="9"/>
    </row>
    <row r="3696" spans="5:6" x14ac:dyDescent="0.25">
      <c r="E3696" s="9"/>
      <c r="F3696" s="9"/>
    </row>
    <row r="3697" spans="5:6" x14ac:dyDescent="0.25">
      <c r="E3697" s="9"/>
      <c r="F3697" s="9"/>
    </row>
    <row r="3698" spans="5:6" x14ac:dyDescent="0.25">
      <c r="E3698" s="9"/>
      <c r="F3698" s="9"/>
    </row>
    <row r="3699" spans="5:6" x14ac:dyDescent="0.25">
      <c r="E3699" s="9"/>
      <c r="F3699" s="9"/>
    </row>
    <row r="3700" spans="5:6" x14ac:dyDescent="0.25">
      <c r="E3700" s="9"/>
      <c r="F3700" s="9"/>
    </row>
    <row r="3701" spans="5:6" x14ac:dyDescent="0.25">
      <c r="E3701" s="9"/>
      <c r="F3701" s="9"/>
    </row>
    <row r="3702" spans="5:6" x14ac:dyDescent="0.25">
      <c r="E3702" s="9"/>
      <c r="F3702" s="9"/>
    </row>
    <row r="3703" spans="5:6" x14ac:dyDescent="0.25">
      <c r="E3703" s="9"/>
      <c r="F3703" s="9"/>
    </row>
    <row r="3704" spans="5:6" x14ac:dyDescent="0.25">
      <c r="E3704" s="9"/>
      <c r="F3704" s="9"/>
    </row>
    <row r="3705" spans="5:6" x14ac:dyDescent="0.25">
      <c r="E3705" s="9"/>
      <c r="F3705" s="9"/>
    </row>
    <row r="3706" spans="5:6" x14ac:dyDescent="0.25">
      <c r="E3706" s="9"/>
      <c r="F3706" s="9"/>
    </row>
    <row r="3707" spans="5:6" x14ac:dyDescent="0.25">
      <c r="E3707" s="9"/>
      <c r="F3707" s="9"/>
    </row>
    <row r="3708" spans="5:6" x14ac:dyDescent="0.25">
      <c r="E3708" s="9"/>
      <c r="F3708" s="9"/>
    </row>
    <row r="3709" spans="5:6" x14ac:dyDescent="0.25">
      <c r="E3709" s="9"/>
      <c r="F3709" s="9"/>
    </row>
    <row r="3710" spans="5:6" x14ac:dyDescent="0.25">
      <c r="E3710" s="9"/>
      <c r="F3710" s="9"/>
    </row>
    <row r="3711" spans="5:6" x14ac:dyDescent="0.25">
      <c r="E3711" s="9"/>
      <c r="F3711" s="9"/>
    </row>
    <row r="3712" spans="5:6" x14ac:dyDescent="0.25">
      <c r="E3712" s="9"/>
      <c r="F3712" s="9"/>
    </row>
    <row r="3713" spans="5:6" x14ac:dyDescent="0.25">
      <c r="E3713" s="9"/>
      <c r="F3713" s="9"/>
    </row>
    <row r="3714" spans="5:6" x14ac:dyDescent="0.25">
      <c r="E3714" s="9"/>
      <c r="F3714" s="9"/>
    </row>
    <row r="3715" spans="5:6" x14ac:dyDescent="0.25">
      <c r="E3715" s="9"/>
      <c r="F3715" s="9"/>
    </row>
    <row r="3716" spans="5:6" x14ac:dyDescent="0.25">
      <c r="E3716" s="9"/>
      <c r="F3716" s="9"/>
    </row>
    <row r="3717" spans="5:6" x14ac:dyDescent="0.25">
      <c r="E3717" s="9"/>
      <c r="F3717" s="9"/>
    </row>
    <row r="3718" spans="5:6" x14ac:dyDescent="0.25">
      <c r="E3718" s="9"/>
      <c r="F3718" s="9"/>
    </row>
    <row r="3719" spans="5:6" x14ac:dyDescent="0.25">
      <c r="E3719" s="9"/>
      <c r="F3719" s="9"/>
    </row>
    <row r="3720" spans="5:6" x14ac:dyDescent="0.25">
      <c r="E3720" s="9"/>
      <c r="F3720" s="9"/>
    </row>
    <row r="3721" spans="5:6" x14ac:dyDescent="0.25">
      <c r="E3721" s="9"/>
      <c r="F3721" s="9"/>
    </row>
    <row r="3722" spans="5:6" x14ac:dyDescent="0.25">
      <c r="E3722" s="9"/>
      <c r="F3722" s="9"/>
    </row>
    <row r="3723" spans="5:6" x14ac:dyDescent="0.25">
      <c r="E3723" s="9"/>
      <c r="F3723" s="9"/>
    </row>
    <row r="3724" spans="5:6" x14ac:dyDescent="0.25">
      <c r="E3724" s="9"/>
      <c r="F3724" s="9"/>
    </row>
    <row r="3725" spans="5:6" x14ac:dyDescent="0.25">
      <c r="E3725" s="9"/>
      <c r="F3725" s="9"/>
    </row>
    <row r="3726" spans="5:6" x14ac:dyDescent="0.25">
      <c r="E3726" s="9"/>
      <c r="F3726" s="9"/>
    </row>
    <row r="3727" spans="5:6" x14ac:dyDescent="0.25">
      <c r="E3727" s="9"/>
      <c r="F3727" s="9"/>
    </row>
    <row r="3728" spans="5:6" x14ac:dyDescent="0.25">
      <c r="E3728" s="9"/>
      <c r="F3728" s="9"/>
    </row>
    <row r="3729" spans="5:6" x14ac:dyDescent="0.25">
      <c r="E3729" s="9"/>
      <c r="F3729" s="9"/>
    </row>
    <row r="3730" spans="5:6" x14ac:dyDescent="0.25">
      <c r="E3730" s="9"/>
      <c r="F3730" s="9"/>
    </row>
    <row r="3731" spans="5:6" x14ac:dyDescent="0.25">
      <c r="E3731" s="9"/>
      <c r="F3731" s="9"/>
    </row>
    <row r="3732" spans="5:6" x14ac:dyDescent="0.25">
      <c r="E3732" s="9"/>
      <c r="F3732" s="9"/>
    </row>
    <row r="3733" spans="5:6" x14ac:dyDescent="0.25">
      <c r="E3733" s="9"/>
      <c r="F3733" s="9"/>
    </row>
    <row r="3734" spans="5:6" x14ac:dyDescent="0.25">
      <c r="E3734" s="9"/>
      <c r="F3734" s="9"/>
    </row>
    <row r="3735" spans="5:6" x14ac:dyDescent="0.25">
      <c r="E3735" s="9"/>
      <c r="F3735" s="9"/>
    </row>
    <row r="3736" spans="5:6" x14ac:dyDescent="0.25">
      <c r="E3736" s="9"/>
      <c r="F3736" s="9"/>
    </row>
    <row r="3737" spans="5:6" x14ac:dyDescent="0.25">
      <c r="E3737" s="9"/>
      <c r="F3737" s="9"/>
    </row>
    <row r="3738" spans="5:6" x14ac:dyDescent="0.25">
      <c r="E3738" s="9"/>
      <c r="F3738" s="9"/>
    </row>
    <row r="3739" spans="5:6" x14ac:dyDescent="0.25">
      <c r="E3739" s="9"/>
      <c r="F3739" s="9"/>
    </row>
    <row r="3740" spans="5:6" x14ac:dyDescent="0.25">
      <c r="E3740" s="9"/>
      <c r="F3740" s="9"/>
    </row>
    <row r="3741" spans="5:6" x14ac:dyDescent="0.25">
      <c r="E3741" s="9"/>
      <c r="F3741" s="9"/>
    </row>
    <row r="3742" spans="5:6" x14ac:dyDescent="0.25">
      <c r="E3742" s="9"/>
      <c r="F3742" s="9"/>
    </row>
    <row r="3743" spans="5:6" x14ac:dyDescent="0.25">
      <c r="E3743" s="9"/>
      <c r="F3743" s="9"/>
    </row>
    <row r="3744" spans="5:6" x14ac:dyDescent="0.25">
      <c r="E3744" s="9"/>
      <c r="F3744" s="9"/>
    </row>
    <row r="3745" spans="5:6" x14ac:dyDescent="0.25">
      <c r="E3745" s="9"/>
      <c r="F3745" s="9"/>
    </row>
    <row r="3746" spans="5:6" x14ac:dyDescent="0.25">
      <c r="E3746" s="9"/>
      <c r="F3746" s="9"/>
    </row>
    <row r="3747" spans="5:6" x14ac:dyDescent="0.25">
      <c r="E3747" s="9"/>
      <c r="F3747" s="9"/>
    </row>
    <row r="3748" spans="5:6" x14ac:dyDescent="0.25">
      <c r="E3748" s="9"/>
      <c r="F3748" s="9"/>
    </row>
    <row r="3749" spans="5:6" x14ac:dyDescent="0.25">
      <c r="E3749" s="9"/>
      <c r="F3749" s="9"/>
    </row>
    <row r="3750" spans="5:6" x14ac:dyDescent="0.25">
      <c r="E3750" s="9"/>
      <c r="F3750" s="9"/>
    </row>
    <row r="3751" spans="5:6" x14ac:dyDescent="0.25">
      <c r="E3751" s="9"/>
      <c r="F3751" s="9"/>
    </row>
    <row r="3752" spans="5:6" x14ac:dyDescent="0.25">
      <c r="E3752" s="9"/>
      <c r="F3752" s="9"/>
    </row>
    <row r="3753" spans="5:6" x14ac:dyDescent="0.25">
      <c r="E3753" s="9"/>
      <c r="F3753" s="9"/>
    </row>
    <row r="3754" spans="5:6" x14ac:dyDescent="0.25">
      <c r="E3754" s="9"/>
      <c r="F3754" s="9"/>
    </row>
    <row r="3755" spans="5:6" x14ac:dyDescent="0.25">
      <c r="E3755" s="9"/>
      <c r="F3755" s="9"/>
    </row>
    <row r="3756" spans="5:6" x14ac:dyDescent="0.25">
      <c r="E3756" s="9"/>
      <c r="F3756" s="9"/>
    </row>
    <row r="3757" spans="5:6" x14ac:dyDescent="0.25">
      <c r="E3757" s="9"/>
      <c r="F3757" s="9"/>
    </row>
    <row r="3758" spans="5:6" x14ac:dyDescent="0.25">
      <c r="E3758" s="9"/>
      <c r="F3758" s="9"/>
    </row>
    <row r="3759" spans="5:6" x14ac:dyDescent="0.25">
      <c r="E3759" s="9"/>
      <c r="F3759" s="9"/>
    </row>
    <row r="3760" spans="5:6" x14ac:dyDescent="0.25">
      <c r="E3760" s="9"/>
      <c r="F3760" s="9"/>
    </row>
    <row r="3761" spans="5:6" x14ac:dyDescent="0.25">
      <c r="E3761" s="9"/>
      <c r="F3761" s="9"/>
    </row>
    <row r="3762" spans="5:6" x14ac:dyDescent="0.25">
      <c r="E3762" s="9"/>
      <c r="F3762" s="9"/>
    </row>
    <row r="3763" spans="5:6" x14ac:dyDescent="0.25">
      <c r="E3763" s="9"/>
      <c r="F3763" s="9"/>
    </row>
    <row r="3764" spans="5:6" x14ac:dyDescent="0.25">
      <c r="E3764" s="9"/>
      <c r="F3764" s="9"/>
    </row>
    <row r="3765" spans="5:6" x14ac:dyDescent="0.25">
      <c r="E3765" s="9"/>
      <c r="F3765" s="9"/>
    </row>
    <row r="3766" spans="5:6" x14ac:dyDescent="0.25">
      <c r="E3766" s="9"/>
      <c r="F3766" s="9"/>
    </row>
    <row r="3767" spans="5:6" x14ac:dyDescent="0.25">
      <c r="E3767" s="9"/>
      <c r="F3767" s="9"/>
    </row>
    <row r="3768" spans="5:6" x14ac:dyDescent="0.25">
      <c r="E3768" s="9"/>
      <c r="F3768" s="9"/>
    </row>
    <row r="3769" spans="5:6" x14ac:dyDescent="0.25">
      <c r="E3769" s="9"/>
      <c r="F3769" s="9"/>
    </row>
    <row r="3770" spans="5:6" x14ac:dyDescent="0.25">
      <c r="E3770" s="9"/>
      <c r="F3770" s="9"/>
    </row>
    <row r="3771" spans="5:6" x14ac:dyDescent="0.25">
      <c r="E3771" s="9"/>
      <c r="F3771" s="9"/>
    </row>
    <row r="3772" spans="5:6" x14ac:dyDescent="0.25">
      <c r="E3772" s="9"/>
      <c r="F3772" s="9"/>
    </row>
    <row r="3773" spans="5:6" x14ac:dyDescent="0.25">
      <c r="E3773" s="9"/>
      <c r="F3773" s="9"/>
    </row>
    <row r="3774" spans="5:6" x14ac:dyDescent="0.25">
      <c r="E3774" s="9"/>
      <c r="F3774" s="9"/>
    </row>
    <row r="3775" spans="5:6" x14ac:dyDescent="0.25">
      <c r="E3775" s="9"/>
      <c r="F3775" s="9"/>
    </row>
    <row r="3776" spans="5:6" x14ac:dyDescent="0.25">
      <c r="E3776" s="9"/>
      <c r="F3776" s="9"/>
    </row>
    <row r="3777" spans="5:6" x14ac:dyDescent="0.25">
      <c r="E3777" s="9"/>
      <c r="F3777" s="9"/>
    </row>
    <row r="3778" spans="5:6" x14ac:dyDescent="0.25">
      <c r="E3778" s="9"/>
      <c r="F3778" s="9"/>
    </row>
    <row r="3779" spans="5:6" x14ac:dyDescent="0.25">
      <c r="E3779" s="9"/>
      <c r="F3779" s="9"/>
    </row>
    <row r="3780" spans="5:6" x14ac:dyDescent="0.25">
      <c r="E3780" s="9"/>
      <c r="F3780" s="9"/>
    </row>
    <row r="3781" spans="5:6" x14ac:dyDescent="0.25">
      <c r="E3781" s="9"/>
      <c r="F3781" s="9"/>
    </row>
    <row r="3782" spans="5:6" x14ac:dyDescent="0.25">
      <c r="E3782" s="9"/>
      <c r="F3782" s="9"/>
    </row>
    <row r="3783" spans="5:6" x14ac:dyDescent="0.25">
      <c r="E3783" s="9"/>
      <c r="F3783" s="9"/>
    </row>
    <row r="3784" spans="5:6" x14ac:dyDescent="0.25">
      <c r="E3784" s="9"/>
      <c r="F3784" s="9"/>
    </row>
    <row r="3785" spans="5:6" x14ac:dyDescent="0.25">
      <c r="E3785" s="9"/>
      <c r="F3785" s="9"/>
    </row>
    <row r="3786" spans="5:6" x14ac:dyDescent="0.25">
      <c r="E3786" s="9"/>
      <c r="F3786" s="9"/>
    </row>
    <row r="3787" spans="5:6" x14ac:dyDescent="0.25">
      <c r="E3787" s="9"/>
      <c r="F3787" s="9"/>
    </row>
    <row r="3788" spans="5:6" x14ac:dyDescent="0.25">
      <c r="E3788" s="9"/>
      <c r="F3788" s="9"/>
    </row>
    <row r="3789" spans="5:6" x14ac:dyDescent="0.25">
      <c r="E3789" s="9"/>
      <c r="F3789" s="9"/>
    </row>
    <row r="3790" spans="5:6" x14ac:dyDescent="0.25">
      <c r="E3790" s="9"/>
      <c r="F3790" s="9"/>
    </row>
    <row r="3791" spans="5:6" x14ac:dyDescent="0.25">
      <c r="E3791" s="9"/>
      <c r="F3791" s="9"/>
    </row>
    <row r="3792" spans="5:6" x14ac:dyDescent="0.25">
      <c r="E3792" s="9"/>
      <c r="F3792" s="9"/>
    </row>
    <row r="3793" spans="5:6" x14ac:dyDescent="0.25">
      <c r="E3793" s="9"/>
      <c r="F3793" s="9"/>
    </row>
    <row r="3794" spans="5:6" x14ac:dyDescent="0.25">
      <c r="E3794" s="9"/>
      <c r="F3794" s="9"/>
    </row>
    <row r="3795" spans="5:6" x14ac:dyDescent="0.25">
      <c r="E3795" s="9"/>
      <c r="F3795" s="9"/>
    </row>
    <row r="3796" spans="5:6" x14ac:dyDescent="0.25">
      <c r="E3796" s="9"/>
      <c r="F3796" s="9"/>
    </row>
    <row r="3797" spans="5:6" x14ac:dyDescent="0.25">
      <c r="E3797" s="9"/>
      <c r="F3797" s="9"/>
    </row>
    <row r="3798" spans="5:6" x14ac:dyDescent="0.25">
      <c r="E3798" s="9"/>
      <c r="F3798" s="9"/>
    </row>
    <row r="3799" spans="5:6" x14ac:dyDescent="0.25">
      <c r="E3799" s="9"/>
      <c r="F3799" s="9"/>
    </row>
    <row r="3800" spans="5:6" x14ac:dyDescent="0.25">
      <c r="E3800" s="9"/>
      <c r="F3800" s="9"/>
    </row>
    <row r="3801" spans="5:6" x14ac:dyDescent="0.25">
      <c r="E3801" s="9"/>
      <c r="F3801" s="9"/>
    </row>
    <row r="3802" spans="5:6" x14ac:dyDescent="0.25">
      <c r="E3802" s="9"/>
      <c r="F3802" s="9"/>
    </row>
    <row r="3803" spans="5:6" x14ac:dyDescent="0.25">
      <c r="E3803" s="9"/>
      <c r="F3803" s="9"/>
    </row>
    <row r="3804" spans="5:6" x14ac:dyDescent="0.25">
      <c r="E3804" s="9"/>
      <c r="F3804" s="9"/>
    </row>
    <row r="3805" spans="5:6" x14ac:dyDescent="0.25">
      <c r="E3805" s="9"/>
      <c r="F3805" s="9"/>
    </row>
    <row r="3806" spans="5:6" x14ac:dyDescent="0.25">
      <c r="E3806" s="9"/>
      <c r="F3806" s="9"/>
    </row>
    <row r="3807" spans="5:6" x14ac:dyDescent="0.25">
      <c r="E3807" s="9"/>
      <c r="F3807" s="9"/>
    </row>
    <row r="3808" spans="5:6" x14ac:dyDescent="0.25">
      <c r="E3808" s="9"/>
      <c r="F3808" s="9"/>
    </row>
    <row r="3809" spans="5:6" x14ac:dyDescent="0.25">
      <c r="E3809" s="9"/>
      <c r="F3809" s="9"/>
    </row>
    <row r="3810" spans="5:6" x14ac:dyDescent="0.25">
      <c r="E3810" s="9"/>
      <c r="F3810" s="9"/>
    </row>
    <row r="3811" spans="5:6" x14ac:dyDescent="0.25">
      <c r="E3811" s="9"/>
      <c r="F3811" s="9"/>
    </row>
    <row r="3812" spans="5:6" x14ac:dyDescent="0.25">
      <c r="E3812" s="9"/>
      <c r="F3812" s="9"/>
    </row>
    <row r="3813" spans="5:6" x14ac:dyDescent="0.25">
      <c r="E3813" s="9"/>
      <c r="F3813" s="9"/>
    </row>
    <row r="3814" spans="5:6" x14ac:dyDescent="0.25">
      <c r="E3814" s="9"/>
      <c r="F3814" s="9"/>
    </row>
    <row r="3815" spans="5:6" x14ac:dyDescent="0.25">
      <c r="E3815" s="9"/>
      <c r="F3815" s="9"/>
    </row>
    <row r="3816" spans="5:6" x14ac:dyDescent="0.25">
      <c r="E3816" s="9"/>
      <c r="F3816" s="9"/>
    </row>
    <row r="3817" spans="5:6" x14ac:dyDescent="0.25">
      <c r="E3817" s="9"/>
      <c r="F3817" s="9"/>
    </row>
    <row r="3818" spans="5:6" x14ac:dyDescent="0.25">
      <c r="E3818" s="9"/>
      <c r="F3818" s="9"/>
    </row>
    <row r="3819" spans="5:6" x14ac:dyDescent="0.25">
      <c r="E3819" s="9"/>
      <c r="F3819" s="9"/>
    </row>
    <row r="3820" spans="5:6" x14ac:dyDescent="0.25">
      <c r="E3820" s="9"/>
      <c r="F3820" s="9"/>
    </row>
    <row r="3821" spans="5:6" x14ac:dyDescent="0.25">
      <c r="E3821" s="9"/>
      <c r="F3821" s="9"/>
    </row>
    <row r="3822" spans="5:6" x14ac:dyDescent="0.25">
      <c r="E3822" s="9"/>
      <c r="F3822" s="9"/>
    </row>
    <row r="3823" spans="5:6" x14ac:dyDescent="0.25">
      <c r="E3823" s="9"/>
      <c r="F3823" s="9"/>
    </row>
    <row r="3824" spans="5:6" x14ac:dyDescent="0.25">
      <c r="E3824" s="9"/>
      <c r="F3824" s="9"/>
    </row>
    <row r="3825" spans="5:6" x14ac:dyDescent="0.25">
      <c r="E3825" s="9"/>
      <c r="F3825" s="9"/>
    </row>
    <row r="3826" spans="5:6" x14ac:dyDescent="0.25">
      <c r="E3826" s="9"/>
      <c r="F3826" s="9"/>
    </row>
    <row r="3827" spans="5:6" x14ac:dyDescent="0.25">
      <c r="E3827" s="9"/>
      <c r="F3827" s="9"/>
    </row>
    <row r="3828" spans="5:6" x14ac:dyDescent="0.25">
      <c r="E3828" s="9"/>
      <c r="F3828" s="9"/>
    </row>
    <row r="3829" spans="5:6" x14ac:dyDescent="0.25">
      <c r="E3829" s="9"/>
      <c r="F3829" s="9"/>
    </row>
    <row r="3830" spans="5:6" x14ac:dyDescent="0.25">
      <c r="E3830" s="9"/>
      <c r="F3830" s="9"/>
    </row>
    <row r="3831" spans="5:6" x14ac:dyDescent="0.25">
      <c r="E3831" s="9"/>
      <c r="F3831" s="9"/>
    </row>
    <row r="3832" spans="5:6" x14ac:dyDescent="0.25">
      <c r="E3832" s="9"/>
      <c r="F3832" s="9"/>
    </row>
    <row r="3833" spans="5:6" x14ac:dyDescent="0.25">
      <c r="E3833" s="9"/>
      <c r="F3833" s="9"/>
    </row>
    <row r="3834" spans="5:6" x14ac:dyDescent="0.25">
      <c r="E3834" s="9"/>
      <c r="F3834" s="9"/>
    </row>
    <row r="3835" spans="5:6" x14ac:dyDescent="0.25">
      <c r="E3835" s="9"/>
      <c r="F3835" s="9"/>
    </row>
    <row r="3836" spans="5:6" x14ac:dyDescent="0.25">
      <c r="E3836" s="9"/>
      <c r="F3836" s="9"/>
    </row>
    <row r="3837" spans="5:6" x14ac:dyDescent="0.25">
      <c r="E3837" s="9"/>
      <c r="F3837" s="9"/>
    </row>
    <row r="3838" spans="5:6" x14ac:dyDescent="0.25">
      <c r="E3838" s="9"/>
      <c r="F3838" s="9"/>
    </row>
    <row r="3839" spans="5:6" x14ac:dyDescent="0.25">
      <c r="E3839" s="9"/>
      <c r="F3839" s="9"/>
    </row>
    <row r="3840" spans="5:6" x14ac:dyDescent="0.25">
      <c r="E3840" s="9"/>
      <c r="F3840" s="9"/>
    </row>
    <row r="3841" spans="5:6" x14ac:dyDescent="0.25">
      <c r="E3841" s="9"/>
      <c r="F3841" s="9"/>
    </row>
    <row r="3842" spans="5:6" x14ac:dyDescent="0.25">
      <c r="E3842" s="9"/>
      <c r="F3842" s="9"/>
    </row>
    <row r="3843" spans="5:6" x14ac:dyDescent="0.25">
      <c r="E3843" s="9"/>
      <c r="F3843" s="9"/>
    </row>
    <row r="3844" spans="5:6" x14ac:dyDescent="0.25">
      <c r="E3844" s="9"/>
      <c r="F3844" s="9"/>
    </row>
    <row r="3845" spans="5:6" x14ac:dyDescent="0.25">
      <c r="E3845" s="9"/>
      <c r="F3845" s="9"/>
    </row>
    <row r="3846" spans="5:6" x14ac:dyDescent="0.25">
      <c r="E3846" s="9"/>
      <c r="F3846" s="9"/>
    </row>
    <row r="3847" spans="5:6" x14ac:dyDescent="0.25">
      <c r="E3847" s="9"/>
      <c r="F3847" s="9"/>
    </row>
    <row r="3848" spans="5:6" x14ac:dyDescent="0.25">
      <c r="E3848" s="9"/>
      <c r="F3848" s="9"/>
    </row>
    <row r="3849" spans="5:6" x14ac:dyDescent="0.25">
      <c r="E3849" s="9"/>
      <c r="F3849" s="9"/>
    </row>
    <row r="3850" spans="5:6" x14ac:dyDescent="0.25">
      <c r="E3850" s="9"/>
      <c r="F3850" s="9"/>
    </row>
    <row r="3851" spans="5:6" x14ac:dyDescent="0.25">
      <c r="E3851" s="9"/>
      <c r="F3851" s="9"/>
    </row>
    <row r="3852" spans="5:6" x14ac:dyDescent="0.25">
      <c r="E3852" s="9"/>
      <c r="F3852" s="9"/>
    </row>
    <row r="3853" spans="5:6" x14ac:dyDescent="0.25">
      <c r="E3853" s="9"/>
      <c r="F3853" s="9"/>
    </row>
    <row r="3854" spans="5:6" x14ac:dyDescent="0.25">
      <c r="E3854" s="9"/>
      <c r="F3854" s="9"/>
    </row>
    <row r="3855" spans="5:6" x14ac:dyDescent="0.25">
      <c r="E3855" s="9"/>
      <c r="F3855" s="9"/>
    </row>
    <row r="3856" spans="5:6" x14ac:dyDescent="0.25">
      <c r="E3856" s="9"/>
      <c r="F3856" s="9"/>
    </row>
    <row r="3857" spans="5:6" x14ac:dyDescent="0.25">
      <c r="E3857" s="9"/>
      <c r="F3857" s="9"/>
    </row>
    <row r="3858" spans="5:6" x14ac:dyDescent="0.25">
      <c r="E3858" s="9"/>
      <c r="F3858" s="9"/>
    </row>
    <row r="3859" spans="5:6" x14ac:dyDescent="0.25">
      <c r="E3859" s="9"/>
      <c r="F3859" s="9"/>
    </row>
    <row r="3860" spans="5:6" x14ac:dyDescent="0.25">
      <c r="E3860" s="9"/>
      <c r="F3860" s="9"/>
    </row>
    <row r="3861" spans="5:6" x14ac:dyDescent="0.25">
      <c r="E3861" s="9"/>
      <c r="F3861" s="9"/>
    </row>
    <row r="3862" spans="5:6" x14ac:dyDescent="0.25">
      <c r="E3862" s="9"/>
      <c r="F3862" s="9"/>
    </row>
    <row r="3863" spans="5:6" x14ac:dyDescent="0.25">
      <c r="E3863" s="9"/>
      <c r="F3863" s="9"/>
    </row>
    <row r="3864" spans="5:6" x14ac:dyDescent="0.25">
      <c r="E3864" s="9"/>
      <c r="F3864" s="9"/>
    </row>
    <row r="3865" spans="5:6" x14ac:dyDescent="0.25">
      <c r="E3865" s="9"/>
      <c r="F3865" s="9"/>
    </row>
    <row r="3866" spans="5:6" x14ac:dyDescent="0.25">
      <c r="E3866" s="9"/>
      <c r="F3866" s="9"/>
    </row>
    <row r="3867" spans="5:6" x14ac:dyDescent="0.25">
      <c r="E3867" s="9"/>
      <c r="F3867" s="9"/>
    </row>
    <row r="3868" spans="5:6" x14ac:dyDescent="0.25">
      <c r="E3868" s="9"/>
      <c r="F3868" s="9"/>
    </row>
    <row r="3869" spans="5:6" x14ac:dyDescent="0.25">
      <c r="E3869" s="9"/>
      <c r="F3869" s="9"/>
    </row>
    <row r="3870" spans="5:6" x14ac:dyDescent="0.25">
      <c r="E3870" s="9"/>
      <c r="F3870" s="9"/>
    </row>
    <row r="3871" spans="5:6" x14ac:dyDescent="0.25">
      <c r="E3871" s="9"/>
      <c r="F3871" s="9"/>
    </row>
    <row r="3872" spans="5:6" x14ac:dyDescent="0.25">
      <c r="E3872" s="9"/>
      <c r="F3872" s="9"/>
    </row>
    <row r="3873" spans="5:6" x14ac:dyDescent="0.25">
      <c r="E3873" s="9"/>
      <c r="F3873" s="9"/>
    </row>
    <row r="3874" spans="5:6" x14ac:dyDescent="0.25">
      <c r="E3874" s="9"/>
      <c r="F3874" s="9"/>
    </row>
    <row r="3875" spans="5:6" x14ac:dyDescent="0.25">
      <c r="E3875" s="9"/>
      <c r="F3875" s="9"/>
    </row>
    <row r="3876" spans="5:6" x14ac:dyDescent="0.25">
      <c r="E3876" s="9"/>
      <c r="F3876" s="9"/>
    </row>
    <row r="3877" spans="5:6" x14ac:dyDescent="0.25">
      <c r="E3877" s="9"/>
      <c r="F3877" s="9"/>
    </row>
    <row r="3878" spans="5:6" x14ac:dyDescent="0.25">
      <c r="E3878" s="9"/>
      <c r="F3878" s="9"/>
    </row>
    <row r="3879" spans="5:6" x14ac:dyDescent="0.25">
      <c r="E3879" s="9"/>
      <c r="F3879" s="9"/>
    </row>
    <row r="3880" spans="5:6" x14ac:dyDescent="0.25">
      <c r="E3880" s="9"/>
      <c r="F3880" s="9"/>
    </row>
    <row r="3881" spans="5:6" x14ac:dyDescent="0.25">
      <c r="E3881" s="9"/>
      <c r="F3881" s="9"/>
    </row>
    <row r="3882" spans="5:6" x14ac:dyDescent="0.25">
      <c r="E3882" s="9"/>
      <c r="F3882" s="9"/>
    </row>
    <row r="3883" spans="5:6" x14ac:dyDescent="0.25">
      <c r="E3883" s="9"/>
      <c r="F3883" s="9"/>
    </row>
    <row r="3884" spans="5:6" x14ac:dyDescent="0.25">
      <c r="E3884" s="9"/>
      <c r="F3884" s="9"/>
    </row>
    <row r="3885" spans="5:6" x14ac:dyDescent="0.25">
      <c r="E3885" s="9"/>
      <c r="F3885" s="9"/>
    </row>
    <row r="3886" spans="5:6" x14ac:dyDescent="0.25">
      <c r="E3886" s="9"/>
      <c r="F3886" s="9"/>
    </row>
    <row r="3887" spans="5:6" x14ac:dyDescent="0.25">
      <c r="E3887" s="9"/>
      <c r="F3887" s="9"/>
    </row>
    <row r="3888" spans="5:6" x14ac:dyDescent="0.25">
      <c r="E3888" s="9"/>
      <c r="F3888" s="9"/>
    </row>
    <row r="3889" spans="5:6" x14ac:dyDescent="0.25">
      <c r="E3889" s="9"/>
      <c r="F3889" s="9"/>
    </row>
    <row r="3890" spans="5:6" x14ac:dyDescent="0.25">
      <c r="E3890" s="9"/>
      <c r="F3890" s="9"/>
    </row>
    <row r="3891" spans="5:6" x14ac:dyDescent="0.25">
      <c r="E3891" s="9"/>
      <c r="F3891" s="9"/>
    </row>
    <row r="3892" spans="5:6" x14ac:dyDescent="0.25">
      <c r="E3892" s="9"/>
      <c r="F3892" s="9"/>
    </row>
    <row r="3893" spans="5:6" x14ac:dyDescent="0.25">
      <c r="E3893" s="9"/>
      <c r="F3893" s="9"/>
    </row>
    <row r="3894" spans="5:6" x14ac:dyDescent="0.25">
      <c r="E3894" s="9"/>
      <c r="F3894" s="9"/>
    </row>
    <row r="3895" spans="5:6" x14ac:dyDescent="0.25">
      <c r="E3895" s="9"/>
      <c r="F3895" s="9"/>
    </row>
    <row r="3896" spans="5:6" x14ac:dyDescent="0.25">
      <c r="E3896" s="9"/>
      <c r="F3896" s="9"/>
    </row>
    <row r="3897" spans="5:6" x14ac:dyDescent="0.25">
      <c r="E3897" s="9"/>
      <c r="F3897" s="9"/>
    </row>
    <row r="3898" spans="5:6" x14ac:dyDescent="0.25">
      <c r="E3898" s="9"/>
      <c r="F3898" s="9"/>
    </row>
    <row r="3899" spans="5:6" x14ac:dyDescent="0.25">
      <c r="E3899" s="9"/>
      <c r="F3899" s="9"/>
    </row>
    <row r="3900" spans="5:6" x14ac:dyDescent="0.25">
      <c r="E3900" s="9"/>
      <c r="F3900" s="9"/>
    </row>
    <row r="3901" spans="5:6" x14ac:dyDescent="0.25">
      <c r="E3901" s="9"/>
      <c r="F3901" s="9"/>
    </row>
    <row r="3902" spans="5:6" x14ac:dyDescent="0.25">
      <c r="E3902" s="9"/>
      <c r="F3902" s="9"/>
    </row>
    <row r="3903" spans="5:6" x14ac:dyDescent="0.25">
      <c r="E3903" s="9"/>
      <c r="F3903" s="9"/>
    </row>
    <row r="3904" spans="5:6" x14ac:dyDescent="0.25">
      <c r="E3904" s="9"/>
      <c r="F3904" s="9"/>
    </row>
    <row r="3905" spans="5:6" x14ac:dyDescent="0.25">
      <c r="E3905" s="9"/>
      <c r="F3905" s="9"/>
    </row>
    <row r="3906" spans="5:6" x14ac:dyDescent="0.25">
      <c r="E3906" s="9"/>
      <c r="F3906" s="9"/>
    </row>
    <row r="3907" spans="5:6" x14ac:dyDescent="0.25">
      <c r="E3907" s="9"/>
      <c r="F3907" s="9"/>
    </row>
    <row r="3908" spans="5:6" x14ac:dyDescent="0.25">
      <c r="E3908" s="9"/>
      <c r="F3908" s="9"/>
    </row>
    <row r="3909" spans="5:6" x14ac:dyDescent="0.25">
      <c r="E3909" s="9"/>
      <c r="F3909" s="9"/>
    </row>
    <row r="3910" spans="5:6" x14ac:dyDescent="0.25">
      <c r="E3910" s="9"/>
      <c r="F3910" s="9"/>
    </row>
    <row r="3911" spans="5:6" x14ac:dyDescent="0.25">
      <c r="E3911" s="9"/>
      <c r="F3911" s="9"/>
    </row>
    <row r="3912" spans="5:6" x14ac:dyDescent="0.25">
      <c r="E3912" s="9"/>
      <c r="F3912" s="9"/>
    </row>
    <row r="3913" spans="5:6" x14ac:dyDescent="0.25">
      <c r="E3913" s="9"/>
      <c r="F3913" s="9"/>
    </row>
    <row r="3914" spans="5:6" x14ac:dyDescent="0.25">
      <c r="E3914" s="9"/>
      <c r="F3914" s="9"/>
    </row>
    <row r="3915" spans="5:6" x14ac:dyDescent="0.25">
      <c r="E3915" s="9"/>
      <c r="F3915" s="9"/>
    </row>
    <row r="3916" spans="5:6" x14ac:dyDescent="0.25">
      <c r="E3916" s="9"/>
      <c r="F3916" s="9"/>
    </row>
    <row r="3917" spans="5:6" x14ac:dyDescent="0.25">
      <c r="E3917" s="9"/>
      <c r="F3917" s="9"/>
    </row>
    <row r="3918" spans="5:6" x14ac:dyDescent="0.25">
      <c r="E3918" s="9"/>
      <c r="F3918" s="9"/>
    </row>
    <row r="3919" spans="5:6" x14ac:dyDescent="0.25">
      <c r="E3919" s="9"/>
      <c r="F3919" s="9"/>
    </row>
    <row r="3920" spans="5:6" x14ac:dyDescent="0.25">
      <c r="E3920" s="9"/>
      <c r="F3920" s="9"/>
    </row>
    <row r="3921" spans="5:6" x14ac:dyDescent="0.25">
      <c r="E3921" s="9"/>
      <c r="F3921" s="9"/>
    </row>
    <row r="3922" spans="5:6" x14ac:dyDescent="0.25">
      <c r="E3922" s="9"/>
      <c r="F3922" s="9"/>
    </row>
    <row r="3923" spans="5:6" x14ac:dyDescent="0.25">
      <c r="E3923" s="9"/>
      <c r="F3923" s="9"/>
    </row>
    <row r="3924" spans="5:6" x14ac:dyDescent="0.25">
      <c r="E3924" s="9"/>
      <c r="F3924" s="9"/>
    </row>
    <row r="3925" spans="5:6" x14ac:dyDescent="0.25">
      <c r="E3925" s="9"/>
      <c r="F3925" s="9"/>
    </row>
    <row r="3926" spans="5:6" x14ac:dyDescent="0.25">
      <c r="E3926" s="9"/>
      <c r="F3926" s="9"/>
    </row>
    <row r="3927" spans="5:6" x14ac:dyDescent="0.25">
      <c r="E3927" s="9"/>
      <c r="F3927" s="9"/>
    </row>
    <row r="3928" spans="5:6" x14ac:dyDescent="0.25">
      <c r="E3928" s="9"/>
      <c r="F3928" s="9"/>
    </row>
    <row r="3929" spans="5:6" x14ac:dyDescent="0.25">
      <c r="E3929" s="9"/>
      <c r="F3929" s="9"/>
    </row>
    <row r="3930" spans="5:6" x14ac:dyDescent="0.25">
      <c r="E3930" s="9"/>
      <c r="F3930" s="9"/>
    </row>
    <row r="3931" spans="5:6" x14ac:dyDescent="0.25">
      <c r="E3931" s="9"/>
      <c r="F3931" s="9"/>
    </row>
    <row r="3932" spans="5:6" x14ac:dyDescent="0.25">
      <c r="E3932" s="9"/>
      <c r="F3932" s="9"/>
    </row>
    <row r="3933" spans="5:6" x14ac:dyDescent="0.25">
      <c r="E3933" s="9"/>
      <c r="F3933" s="9"/>
    </row>
    <row r="3934" spans="5:6" x14ac:dyDescent="0.25">
      <c r="E3934" s="9"/>
      <c r="F3934" s="9"/>
    </row>
    <row r="3935" spans="5:6" x14ac:dyDescent="0.25">
      <c r="E3935" s="9"/>
      <c r="F3935" s="9"/>
    </row>
    <row r="3936" spans="5:6" x14ac:dyDescent="0.25">
      <c r="E3936" s="9"/>
      <c r="F3936" s="9"/>
    </row>
    <row r="3937" spans="5:6" x14ac:dyDescent="0.25">
      <c r="E3937" s="9"/>
      <c r="F3937" s="9"/>
    </row>
    <row r="3938" spans="5:6" x14ac:dyDescent="0.25">
      <c r="E3938" s="9"/>
      <c r="F3938" s="9"/>
    </row>
    <row r="3939" spans="5:6" x14ac:dyDescent="0.25">
      <c r="E3939" s="9"/>
      <c r="F3939" s="9"/>
    </row>
    <row r="3940" spans="5:6" x14ac:dyDescent="0.25">
      <c r="E3940" s="9"/>
      <c r="F3940" s="9"/>
    </row>
    <row r="3941" spans="5:6" x14ac:dyDescent="0.25">
      <c r="E3941" s="9"/>
      <c r="F3941" s="9"/>
    </row>
    <row r="3942" spans="5:6" x14ac:dyDescent="0.25">
      <c r="E3942" s="9"/>
      <c r="F3942" s="9"/>
    </row>
    <row r="3943" spans="5:6" x14ac:dyDescent="0.25">
      <c r="E3943" s="9"/>
      <c r="F3943" s="9"/>
    </row>
    <row r="3944" spans="5:6" x14ac:dyDescent="0.25">
      <c r="E3944" s="9"/>
      <c r="F3944" s="9"/>
    </row>
    <row r="3945" spans="5:6" x14ac:dyDescent="0.25">
      <c r="E3945" s="9"/>
      <c r="F3945" s="9"/>
    </row>
    <row r="3946" spans="5:6" x14ac:dyDescent="0.25">
      <c r="E3946" s="9"/>
      <c r="F3946" s="9"/>
    </row>
    <row r="3947" spans="5:6" x14ac:dyDescent="0.25">
      <c r="E3947" s="9"/>
      <c r="F3947" s="9"/>
    </row>
    <row r="3948" spans="5:6" x14ac:dyDescent="0.25">
      <c r="E3948" s="9"/>
      <c r="F3948" s="9"/>
    </row>
    <row r="3949" spans="5:6" x14ac:dyDescent="0.25">
      <c r="E3949" s="9"/>
      <c r="F3949" s="9"/>
    </row>
    <row r="3950" spans="5:6" x14ac:dyDescent="0.25">
      <c r="E3950" s="9"/>
      <c r="F3950" s="9"/>
    </row>
    <row r="3951" spans="5:6" x14ac:dyDescent="0.25">
      <c r="E3951" s="9"/>
      <c r="F3951" s="9"/>
    </row>
    <row r="3952" spans="5:6" x14ac:dyDescent="0.25">
      <c r="E3952" s="9"/>
      <c r="F3952" s="9"/>
    </row>
    <row r="3953" spans="5:6" x14ac:dyDescent="0.25">
      <c r="E3953" s="9"/>
      <c r="F3953" s="9"/>
    </row>
    <row r="3954" spans="5:6" x14ac:dyDescent="0.25">
      <c r="E3954" s="9"/>
      <c r="F3954" s="9"/>
    </row>
    <row r="3955" spans="5:6" x14ac:dyDescent="0.25">
      <c r="E3955" s="9"/>
      <c r="F3955" s="9"/>
    </row>
    <row r="3956" spans="5:6" x14ac:dyDescent="0.25">
      <c r="E3956" s="9"/>
      <c r="F3956" s="9"/>
    </row>
    <row r="3957" spans="5:6" x14ac:dyDescent="0.25">
      <c r="E3957" s="9"/>
      <c r="F3957" s="9"/>
    </row>
    <row r="3958" spans="5:6" x14ac:dyDescent="0.25">
      <c r="E3958" s="9"/>
      <c r="F3958" s="9"/>
    </row>
    <row r="3959" spans="5:6" x14ac:dyDescent="0.25">
      <c r="E3959" s="9"/>
      <c r="F3959" s="9"/>
    </row>
    <row r="3960" spans="5:6" x14ac:dyDescent="0.25">
      <c r="E3960" s="9"/>
      <c r="F3960" s="9"/>
    </row>
    <row r="3961" spans="5:6" x14ac:dyDescent="0.25">
      <c r="E3961" s="9"/>
      <c r="F3961" s="9"/>
    </row>
    <row r="3962" spans="5:6" x14ac:dyDescent="0.25">
      <c r="E3962" s="9"/>
      <c r="F3962" s="9"/>
    </row>
    <row r="3963" spans="5:6" x14ac:dyDescent="0.25">
      <c r="E3963" s="9"/>
      <c r="F3963" s="9"/>
    </row>
    <row r="3964" spans="5:6" x14ac:dyDescent="0.25">
      <c r="E3964" s="9"/>
      <c r="F3964" s="9"/>
    </row>
    <row r="3965" spans="5:6" x14ac:dyDescent="0.25">
      <c r="E3965" s="9"/>
      <c r="F3965" s="9"/>
    </row>
    <row r="3966" spans="5:6" x14ac:dyDescent="0.25">
      <c r="E3966" s="9"/>
      <c r="F3966" s="9"/>
    </row>
    <row r="3967" spans="5:6" x14ac:dyDescent="0.25">
      <c r="E3967" s="9"/>
      <c r="F3967" s="9"/>
    </row>
    <row r="3968" spans="5:6" x14ac:dyDescent="0.25">
      <c r="E3968" s="9"/>
      <c r="F3968" s="9"/>
    </row>
    <row r="3969" spans="5:6" x14ac:dyDescent="0.25">
      <c r="E3969" s="9"/>
      <c r="F3969" s="9"/>
    </row>
    <row r="3970" spans="5:6" x14ac:dyDescent="0.25">
      <c r="E3970" s="9"/>
      <c r="F3970" s="9"/>
    </row>
    <row r="3971" spans="5:6" x14ac:dyDescent="0.25">
      <c r="E3971" s="9"/>
      <c r="F3971" s="9"/>
    </row>
    <row r="3972" spans="5:6" x14ac:dyDescent="0.25">
      <c r="E3972" s="9"/>
      <c r="F3972" s="9"/>
    </row>
    <row r="3973" spans="5:6" x14ac:dyDescent="0.25">
      <c r="E3973" s="9"/>
      <c r="F3973" s="9"/>
    </row>
    <row r="3974" spans="5:6" x14ac:dyDescent="0.25">
      <c r="E3974" s="9"/>
      <c r="F3974" s="9"/>
    </row>
    <row r="3975" spans="5:6" x14ac:dyDescent="0.25">
      <c r="E3975" s="9"/>
      <c r="F3975" s="9"/>
    </row>
    <row r="3976" spans="5:6" x14ac:dyDescent="0.25">
      <c r="E3976" s="9"/>
      <c r="F3976" s="9"/>
    </row>
    <row r="3977" spans="5:6" x14ac:dyDescent="0.25">
      <c r="E3977" s="9"/>
      <c r="F3977" s="9"/>
    </row>
    <row r="3978" spans="5:6" x14ac:dyDescent="0.25">
      <c r="E3978" s="9"/>
      <c r="F3978" s="9"/>
    </row>
    <row r="3979" spans="5:6" x14ac:dyDescent="0.25">
      <c r="E3979" s="9"/>
      <c r="F3979" s="9"/>
    </row>
    <row r="3980" spans="5:6" x14ac:dyDescent="0.25">
      <c r="E3980" s="9"/>
      <c r="F3980" s="9"/>
    </row>
    <row r="3981" spans="5:6" x14ac:dyDescent="0.25">
      <c r="E3981" s="9"/>
      <c r="F3981" s="9"/>
    </row>
    <row r="3982" spans="5:6" x14ac:dyDescent="0.25">
      <c r="E3982" s="9"/>
      <c r="F3982" s="9"/>
    </row>
    <row r="3983" spans="5:6" x14ac:dyDescent="0.25">
      <c r="E3983" s="9"/>
      <c r="F3983" s="9"/>
    </row>
    <row r="3984" spans="5:6" x14ac:dyDescent="0.25">
      <c r="E3984" s="9"/>
      <c r="F3984" s="9"/>
    </row>
    <row r="3985" spans="5:6" x14ac:dyDescent="0.25">
      <c r="E3985" s="9"/>
      <c r="F3985" s="9"/>
    </row>
    <row r="3986" spans="5:6" x14ac:dyDescent="0.25">
      <c r="E3986" s="9"/>
      <c r="F3986" s="9"/>
    </row>
    <row r="3987" spans="5:6" x14ac:dyDescent="0.25">
      <c r="E3987" s="9"/>
      <c r="F3987" s="9"/>
    </row>
    <row r="3988" spans="5:6" x14ac:dyDescent="0.25">
      <c r="E3988" s="9"/>
      <c r="F3988" s="9"/>
    </row>
    <row r="3989" spans="5:6" x14ac:dyDescent="0.25">
      <c r="E3989" s="9"/>
      <c r="F3989" s="9"/>
    </row>
    <row r="3990" spans="5:6" x14ac:dyDescent="0.25">
      <c r="E3990" s="9"/>
      <c r="F3990" s="9"/>
    </row>
    <row r="3991" spans="5:6" x14ac:dyDescent="0.25">
      <c r="E3991" s="9"/>
      <c r="F3991" s="9"/>
    </row>
    <row r="3992" spans="5:6" x14ac:dyDescent="0.25">
      <c r="E3992" s="9"/>
      <c r="F3992" s="9"/>
    </row>
    <row r="3993" spans="5:6" x14ac:dyDescent="0.25">
      <c r="E3993" s="9"/>
      <c r="F3993" s="9"/>
    </row>
    <row r="3994" spans="5:6" x14ac:dyDescent="0.25">
      <c r="E3994" s="9"/>
      <c r="F3994" s="9"/>
    </row>
    <row r="3995" spans="5:6" x14ac:dyDescent="0.25">
      <c r="E3995" s="9"/>
      <c r="F3995" s="9"/>
    </row>
    <row r="3996" spans="5:6" x14ac:dyDescent="0.25">
      <c r="E3996" s="9"/>
      <c r="F3996" s="9"/>
    </row>
    <row r="3997" spans="5:6" x14ac:dyDescent="0.25">
      <c r="E3997" s="9"/>
      <c r="F3997" s="9"/>
    </row>
    <row r="3998" spans="5:6" x14ac:dyDescent="0.25">
      <c r="E3998" s="9"/>
      <c r="F3998" s="9"/>
    </row>
    <row r="3999" spans="5:6" x14ac:dyDescent="0.25">
      <c r="E3999" s="9"/>
      <c r="F3999" s="9"/>
    </row>
    <row r="4000" spans="5:6" x14ac:dyDescent="0.25">
      <c r="E4000" s="9"/>
      <c r="F4000" s="9"/>
    </row>
    <row r="4001" spans="5:6" x14ac:dyDescent="0.25">
      <c r="E4001" s="9"/>
      <c r="F4001" s="9"/>
    </row>
    <row r="4002" spans="5:6" x14ac:dyDescent="0.25">
      <c r="E4002" s="9"/>
      <c r="F4002" s="9"/>
    </row>
    <row r="4003" spans="5:6" x14ac:dyDescent="0.25">
      <c r="E4003" s="9"/>
      <c r="F4003" s="9"/>
    </row>
    <row r="4004" spans="5:6" x14ac:dyDescent="0.25">
      <c r="E4004" s="9"/>
      <c r="F4004" s="9"/>
    </row>
    <row r="4005" spans="5:6" x14ac:dyDescent="0.25">
      <c r="E4005" s="9"/>
      <c r="F4005" s="9"/>
    </row>
    <row r="4006" spans="5:6" x14ac:dyDescent="0.25">
      <c r="E4006" s="9"/>
      <c r="F4006" s="9"/>
    </row>
    <row r="4007" spans="5:6" x14ac:dyDescent="0.25">
      <c r="E4007" s="9"/>
      <c r="F4007" s="9"/>
    </row>
    <row r="4008" spans="5:6" x14ac:dyDescent="0.25">
      <c r="E4008" s="9"/>
      <c r="F4008" s="9"/>
    </row>
    <row r="4009" spans="5:6" x14ac:dyDescent="0.25">
      <c r="E4009" s="9"/>
      <c r="F4009" s="9"/>
    </row>
    <row r="4010" spans="5:6" x14ac:dyDescent="0.25">
      <c r="E4010" s="9"/>
      <c r="F4010" s="9"/>
    </row>
    <row r="4011" spans="5:6" x14ac:dyDescent="0.25">
      <c r="E4011" s="9"/>
      <c r="F4011" s="9"/>
    </row>
    <row r="4012" spans="5:6" x14ac:dyDescent="0.25">
      <c r="E4012" s="9"/>
      <c r="F4012" s="9"/>
    </row>
    <row r="4013" spans="5:6" x14ac:dyDescent="0.25">
      <c r="E4013" s="9"/>
      <c r="F4013" s="9"/>
    </row>
    <row r="4014" spans="5:6" x14ac:dyDescent="0.25">
      <c r="E4014" s="9"/>
      <c r="F4014" s="9"/>
    </row>
    <row r="4015" spans="5:6" x14ac:dyDescent="0.25">
      <c r="E4015" s="9"/>
      <c r="F4015" s="9"/>
    </row>
    <row r="4016" spans="5:6" x14ac:dyDescent="0.25">
      <c r="E4016" s="9"/>
      <c r="F4016" s="9"/>
    </row>
    <row r="4017" spans="5:6" x14ac:dyDescent="0.25">
      <c r="E4017" s="9"/>
      <c r="F4017" s="9"/>
    </row>
    <row r="4018" spans="5:6" x14ac:dyDescent="0.25">
      <c r="E4018" s="9"/>
      <c r="F4018" s="9"/>
    </row>
    <row r="4019" spans="5:6" x14ac:dyDescent="0.25">
      <c r="E4019" s="9"/>
      <c r="F4019" s="9"/>
    </row>
    <row r="4020" spans="5:6" x14ac:dyDescent="0.25">
      <c r="E4020" s="9"/>
      <c r="F4020" s="9"/>
    </row>
    <row r="4021" spans="5:6" x14ac:dyDescent="0.25">
      <c r="E4021" s="9"/>
      <c r="F4021" s="9"/>
    </row>
    <row r="4022" spans="5:6" x14ac:dyDescent="0.25">
      <c r="E4022" s="9"/>
      <c r="F4022" s="9"/>
    </row>
    <row r="4023" spans="5:6" x14ac:dyDescent="0.25">
      <c r="E4023" s="9"/>
      <c r="F4023" s="9"/>
    </row>
    <row r="4024" spans="5:6" x14ac:dyDescent="0.25">
      <c r="E4024" s="9"/>
      <c r="F4024" s="9"/>
    </row>
    <row r="4025" spans="5:6" x14ac:dyDescent="0.25">
      <c r="E4025" s="9"/>
      <c r="F4025" s="9"/>
    </row>
    <row r="4026" spans="5:6" x14ac:dyDescent="0.25">
      <c r="E4026" s="9"/>
      <c r="F4026" s="9"/>
    </row>
    <row r="4027" spans="5:6" x14ac:dyDescent="0.25">
      <c r="E4027" s="9"/>
      <c r="F4027" s="9"/>
    </row>
    <row r="4028" spans="5:6" x14ac:dyDescent="0.25">
      <c r="E4028" s="9"/>
      <c r="F4028" s="9"/>
    </row>
    <row r="4029" spans="5:6" x14ac:dyDescent="0.25">
      <c r="E4029" s="9"/>
      <c r="F4029" s="9"/>
    </row>
    <row r="4030" spans="5:6" x14ac:dyDescent="0.25">
      <c r="E4030" s="9"/>
      <c r="F4030" s="9"/>
    </row>
    <row r="4031" spans="5:6" x14ac:dyDescent="0.25">
      <c r="E4031" s="9"/>
      <c r="F4031" s="9"/>
    </row>
    <row r="4032" spans="5:6" x14ac:dyDescent="0.25">
      <c r="E4032" s="9"/>
      <c r="F4032" s="9"/>
    </row>
    <row r="4033" spans="5:6" x14ac:dyDescent="0.25">
      <c r="E4033" s="9"/>
      <c r="F4033" s="9"/>
    </row>
    <row r="4034" spans="5:6" x14ac:dyDescent="0.25">
      <c r="E4034" s="9"/>
      <c r="F4034" s="9"/>
    </row>
    <row r="4035" spans="5:6" x14ac:dyDescent="0.25">
      <c r="E4035" s="9"/>
      <c r="F4035" s="9"/>
    </row>
    <row r="4036" spans="5:6" x14ac:dyDescent="0.25">
      <c r="E4036" s="9"/>
      <c r="F4036" s="9"/>
    </row>
    <row r="4037" spans="5:6" x14ac:dyDescent="0.25">
      <c r="E4037" s="9"/>
      <c r="F4037" s="9"/>
    </row>
    <row r="4038" spans="5:6" x14ac:dyDescent="0.25">
      <c r="E4038" s="9"/>
      <c r="F4038" s="9"/>
    </row>
    <row r="4039" spans="5:6" x14ac:dyDescent="0.25">
      <c r="E4039" s="9"/>
      <c r="F4039" s="9"/>
    </row>
    <row r="4040" spans="5:6" x14ac:dyDescent="0.25">
      <c r="E4040" s="9"/>
      <c r="F4040" s="9"/>
    </row>
    <row r="4041" spans="5:6" x14ac:dyDescent="0.25">
      <c r="E4041" s="9"/>
      <c r="F4041" s="9"/>
    </row>
    <row r="4042" spans="5:6" x14ac:dyDescent="0.25">
      <c r="E4042" s="9"/>
      <c r="F4042" s="9"/>
    </row>
    <row r="4043" spans="5:6" x14ac:dyDescent="0.25">
      <c r="E4043" s="9"/>
      <c r="F4043" s="9"/>
    </row>
    <row r="4044" spans="5:6" x14ac:dyDescent="0.25">
      <c r="E4044" s="9"/>
      <c r="F4044" s="9"/>
    </row>
    <row r="4045" spans="5:6" x14ac:dyDescent="0.25">
      <c r="E4045" s="9"/>
      <c r="F4045" s="9"/>
    </row>
    <row r="4046" spans="5:6" x14ac:dyDescent="0.25">
      <c r="E4046" s="9"/>
      <c r="F4046" s="9"/>
    </row>
    <row r="4047" spans="5:6" x14ac:dyDescent="0.25">
      <c r="E4047" s="9"/>
      <c r="F4047" s="9"/>
    </row>
    <row r="4048" spans="5:6" x14ac:dyDescent="0.25">
      <c r="E4048" s="9"/>
      <c r="F4048" s="9"/>
    </row>
    <row r="4049" spans="5:6" x14ac:dyDescent="0.25">
      <c r="E4049" s="9"/>
      <c r="F4049" s="9"/>
    </row>
    <row r="4050" spans="5:6" x14ac:dyDescent="0.25">
      <c r="E4050" s="9"/>
      <c r="F4050" s="9"/>
    </row>
    <row r="4051" spans="5:6" x14ac:dyDescent="0.25">
      <c r="E4051" s="9"/>
      <c r="F4051" s="9"/>
    </row>
    <row r="4052" spans="5:6" x14ac:dyDescent="0.25">
      <c r="E4052" s="9"/>
      <c r="F4052" s="9"/>
    </row>
    <row r="4053" spans="5:6" x14ac:dyDescent="0.25">
      <c r="E4053" s="9"/>
      <c r="F4053" s="9"/>
    </row>
    <row r="4054" spans="5:6" x14ac:dyDescent="0.25">
      <c r="E4054" s="9"/>
      <c r="F4054" s="9"/>
    </row>
    <row r="4055" spans="5:6" x14ac:dyDescent="0.25">
      <c r="E4055" s="9"/>
      <c r="F4055" s="9"/>
    </row>
    <row r="4056" spans="5:6" x14ac:dyDescent="0.25">
      <c r="E4056" s="9"/>
      <c r="F4056" s="9"/>
    </row>
    <row r="4057" spans="5:6" x14ac:dyDescent="0.25">
      <c r="E4057" s="9"/>
      <c r="F4057" s="9"/>
    </row>
    <row r="4058" spans="5:6" x14ac:dyDescent="0.25">
      <c r="E4058" s="9"/>
      <c r="F4058" s="9"/>
    </row>
    <row r="4059" spans="5:6" x14ac:dyDescent="0.25">
      <c r="E4059" s="9"/>
      <c r="F4059" s="9"/>
    </row>
    <row r="4060" spans="5:6" x14ac:dyDescent="0.25">
      <c r="E4060" s="9"/>
      <c r="F4060" s="9"/>
    </row>
    <row r="4061" spans="5:6" x14ac:dyDescent="0.25">
      <c r="E4061" s="9"/>
      <c r="F4061" s="9"/>
    </row>
    <row r="4062" spans="5:6" x14ac:dyDescent="0.25">
      <c r="E4062" s="9"/>
      <c r="F4062" s="9"/>
    </row>
    <row r="4063" spans="5:6" x14ac:dyDescent="0.25">
      <c r="E4063" s="9"/>
      <c r="F4063" s="9"/>
    </row>
    <row r="4064" spans="5:6" x14ac:dyDescent="0.25">
      <c r="E4064" s="9"/>
      <c r="F4064" s="9"/>
    </row>
    <row r="4065" spans="5:6" x14ac:dyDescent="0.25">
      <c r="E4065" s="9"/>
      <c r="F4065" s="9"/>
    </row>
    <row r="4066" spans="5:6" x14ac:dyDescent="0.25">
      <c r="E4066" s="9"/>
      <c r="F4066" s="9"/>
    </row>
    <row r="4067" spans="5:6" x14ac:dyDescent="0.25">
      <c r="E4067" s="9"/>
      <c r="F4067" s="9"/>
    </row>
    <row r="4068" spans="5:6" x14ac:dyDescent="0.25">
      <c r="E4068" s="9"/>
      <c r="F4068" s="9"/>
    </row>
    <row r="4069" spans="5:6" x14ac:dyDescent="0.25">
      <c r="E4069" s="9"/>
      <c r="F4069" s="9"/>
    </row>
    <row r="4070" spans="5:6" x14ac:dyDescent="0.25">
      <c r="E4070" s="9"/>
      <c r="F4070" s="9"/>
    </row>
    <row r="4071" spans="5:6" x14ac:dyDescent="0.25">
      <c r="E4071" s="9"/>
      <c r="F4071" s="9"/>
    </row>
    <row r="4072" spans="5:6" x14ac:dyDescent="0.25">
      <c r="E4072" s="9"/>
      <c r="F4072" s="9"/>
    </row>
    <row r="4073" spans="5:6" x14ac:dyDescent="0.25">
      <c r="E4073" s="9"/>
      <c r="F4073" s="9"/>
    </row>
    <row r="4074" spans="5:6" x14ac:dyDescent="0.25">
      <c r="E4074" s="9"/>
      <c r="F4074" s="9"/>
    </row>
    <row r="4075" spans="5:6" x14ac:dyDescent="0.25">
      <c r="E4075" s="9"/>
      <c r="F4075" s="9"/>
    </row>
    <row r="4076" spans="5:6" x14ac:dyDescent="0.25">
      <c r="E4076" s="9"/>
      <c r="F4076" s="9"/>
    </row>
    <row r="4077" spans="5:6" x14ac:dyDescent="0.25">
      <c r="E4077" s="9"/>
      <c r="F4077" s="9"/>
    </row>
    <row r="4078" spans="5:6" x14ac:dyDescent="0.25">
      <c r="E4078" s="9"/>
      <c r="F4078" s="9"/>
    </row>
    <row r="4079" spans="5:6" x14ac:dyDescent="0.25">
      <c r="E4079" s="9"/>
      <c r="F4079" s="9"/>
    </row>
    <row r="4080" spans="5:6" x14ac:dyDescent="0.25">
      <c r="E4080" s="9"/>
      <c r="F4080" s="9"/>
    </row>
    <row r="4081" spans="5:6" x14ac:dyDescent="0.25">
      <c r="E4081" s="9"/>
      <c r="F4081" s="9"/>
    </row>
    <row r="4082" spans="5:6" x14ac:dyDescent="0.25">
      <c r="E4082" s="9"/>
      <c r="F4082" s="9"/>
    </row>
    <row r="4083" spans="5:6" x14ac:dyDescent="0.25">
      <c r="E4083" s="9"/>
      <c r="F4083" s="9"/>
    </row>
    <row r="4084" spans="5:6" x14ac:dyDescent="0.25">
      <c r="E4084" s="9"/>
      <c r="F4084" s="9"/>
    </row>
    <row r="4085" spans="5:6" x14ac:dyDescent="0.25">
      <c r="E4085" s="9"/>
      <c r="F4085" s="9"/>
    </row>
    <row r="4086" spans="5:6" x14ac:dyDescent="0.25">
      <c r="E4086" s="9"/>
      <c r="F4086" s="9"/>
    </row>
    <row r="4087" spans="5:6" x14ac:dyDescent="0.25">
      <c r="E4087" s="9"/>
      <c r="F4087" s="9"/>
    </row>
    <row r="4088" spans="5:6" x14ac:dyDescent="0.25">
      <c r="E4088" s="9"/>
      <c r="F4088" s="9"/>
    </row>
    <row r="4089" spans="5:6" x14ac:dyDescent="0.25">
      <c r="E4089" s="9"/>
      <c r="F4089" s="9"/>
    </row>
    <row r="4090" spans="5:6" x14ac:dyDescent="0.25">
      <c r="E4090" s="9"/>
      <c r="F4090" s="9"/>
    </row>
    <row r="4091" spans="5:6" x14ac:dyDescent="0.25">
      <c r="E4091" s="9"/>
      <c r="F4091" s="9"/>
    </row>
    <row r="4092" spans="5:6" x14ac:dyDescent="0.25">
      <c r="E4092" s="9"/>
      <c r="F4092" s="9"/>
    </row>
    <row r="4093" spans="5:6" x14ac:dyDescent="0.25">
      <c r="E4093" s="9"/>
      <c r="F4093" s="9"/>
    </row>
    <row r="4094" spans="5:6" x14ac:dyDescent="0.25">
      <c r="E4094" s="9"/>
      <c r="F4094" s="9"/>
    </row>
    <row r="4095" spans="5:6" x14ac:dyDescent="0.25">
      <c r="E4095" s="9"/>
      <c r="F4095" s="9"/>
    </row>
    <row r="4096" spans="5:6" x14ac:dyDescent="0.25">
      <c r="E4096" s="9"/>
      <c r="F4096" s="9"/>
    </row>
    <row r="4097" spans="5:6" x14ac:dyDescent="0.25">
      <c r="E4097" s="9"/>
      <c r="F4097" s="9"/>
    </row>
    <row r="4098" spans="5:6" x14ac:dyDescent="0.25">
      <c r="E4098" s="9"/>
      <c r="F4098" s="9"/>
    </row>
    <row r="4099" spans="5:6" x14ac:dyDescent="0.25">
      <c r="E4099" s="9"/>
      <c r="F4099" s="9"/>
    </row>
    <row r="4100" spans="5:6" x14ac:dyDescent="0.25">
      <c r="E4100" s="9"/>
      <c r="F4100" s="9"/>
    </row>
    <row r="4101" spans="5:6" x14ac:dyDescent="0.25">
      <c r="E4101" s="9"/>
      <c r="F4101" s="9"/>
    </row>
    <row r="4102" spans="5:6" x14ac:dyDescent="0.25">
      <c r="E4102" s="9"/>
      <c r="F4102" s="9"/>
    </row>
    <row r="4103" spans="5:6" x14ac:dyDescent="0.25">
      <c r="E4103" s="9"/>
      <c r="F4103" s="9"/>
    </row>
    <row r="4104" spans="5:6" x14ac:dyDescent="0.25">
      <c r="E4104" s="9"/>
      <c r="F4104" s="9"/>
    </row>
    <row r="4105" spans="5:6" x14ac:dyDescent="0.25">
      <c r="E4105" s="9"/>
      <c r="F4105" s="9"/>
    </row>
    <row r="4106" spans="5:6" x14ac:dyDescent="0.25">
      <c r="E4106" s="9"/>
      <c r="F4106" s="9"/>
    </row>
    <row r="4107" spans="5:6" x14ac:dyDescent="0.25">
      <c r="E4107" s="9"/>
      <c r="F4107" s="9"/>
    </row>
    <row r="4108" spans="5:6" x14ac:dyDescent="0.25">
      <c r="E4108" s="9"/>
      <c r="F4108" s="9"/>
    </row>
    <row r="4109" spans="5:6" x14ac:dyDescent="0.25">
      <c r="E4109" s="9"/>
      <c r="F4109" s="9"/>
    </row>
    <row r="4110" spans="5:6" x14ac:dyDescent="0.25">
      <c r="E4110" s="9"/>
      <c r="F4110" s="9"/>
    </row>
    <row r="4111" spans="5:6" x14ac:dyDescent="0.25">
      <c r="E4111" s="9"/>
      <c r="F4111" s="9"/>
    </row>
    <row r="4112" spans="5:6" x14ac:dyDescent="0.25">
      <c r="E4112" s="9"/>
      <c r="F4112" s="9"/>
    </row>
    <row r="4113" spans="5:6" x14ac:dyDescent="0.25">
      <c r="E4113" s="9"/>
      <c r="F4113" s="9"/>
    </row>
    <row r="4114" spans="5:6" x14ac:dyDescent="0.25">
      <c r="E4114" s="9"/>
      <c r="F4114" s="9"/>
    </row>
    <row r="4115" spans="5:6" x14ac:dyDescent="0.25">
      <c r="E4115" s="9"/>
      <c r="F4115" s="9"/>
    </row>
    <row r="4116" spans="5:6" x14ac:dyDescent="0.25">
      <c r="E4116" s="9"/>
      <c r="F4116" s="9"/>
    </row>
    <row r="4117" spans="5:6" x14ac:dyDescent="0.25">
      <c r="E4117" s="9"/>
      <c r="F4117" s="9"/>
    </row>
    <row r="4118" spans="5:6" x14ac:dyDescent="0.25">
      <c r="E4118" s="9"/>
      <c r="F4118" s="9"/>
    </row>
    <row r="4119" spans="5:6" x14ac:dyDescent="0.25">
      <c r="E4119" s="9"/>
      <c r="F4119" s="9"/>
    </row>
    <row r="4120" spans="5:6" x14ac:dyDescent="0.25">
      <c r="E4120" s="9"/>
      <c r="F4120" s="9"/>
    </row>
    <row r="4121" spans="5:6" x14ac:dyDescent="0.25">
      <c r="E4121" s="9"/>
      <c r="F4121" s="9"/>
    </row>
    <row r="4122" spans="5:6" x14ac:dyDescent="0.25">
      <c r="E4122" s="9"/>
      <c r="F4122" s="9"/>
    </row>
    <row r="4123" spans="5:6" x14ac:dyDescent="0.25">
      <c r="E4123" s="9"/>
      <c r="F4123" s="9"/>
    </row>
    <row r="4124" spans="5:6" x14ac:dyDescent="0.25">
      <c r="E4124" s="9"/>
      <c r="F4124" s="9"/>
    </row>
    <row r="4125" spans="5:6" x14ac:dyDescent="0.25">
      <c r="E4125" s="9"/>
      <c r="F4125" s="9"/>
    </row>
    <row r="4126" spans="5:6" x14ac:dyDescent="0.25">
      <c r="E4126" s="9"/>
      <c r="F4126" s="9"/>
    </row>
    <row r="4127" spans="5:6" x14ac:dyDescent="0.25">
      <c r="E4127" s="9"/>
      <c r="F4127" s="9"/>
    </row>
    <row r="4128" spans="5:6" x14ac:dyDescent="0.25">
      <c r="E4128" s="9"/>
      <c r="F4128" s="9"/>
    </row>
    <row r="4129" spans="5:6" x14ac:dyDescent="0.25">
      <c r="E4129" s="9"/>
      <c r="F4129" s="9"/>
    </row>
    <row r="4130" spans="5:6" x14ac:dyDescent="0.25">
      <c r="E4130" s="9"/>
      <c r="F4130" s="9"/>
    </row>
    <row r="4131" spans="5:6" x14ac:dyDescent="0.25">
      <c r="E4131" s="9"/>
      <c r="F4131" s="9"/>
    </row>
    <row r="4132" spans="5:6" x14ac:dyDescent="0.25">
      <c r="E4132" s="9"/>
      <c r="F4132" s="9"/>
    </row>
    <row r="4133" spans="5:6" x14ac:dyDescent="0.25">
      <c r="E4133" s="9"/>
      <c r="F4133" s="9"/>
    </row>
    <row r="4134" spans="5:6" x14ac:dyDescent="0.25">
      <c r="E4134" s="9"/>
      <c r="F4134" s="9"/>
    </row>
    <row r="4135" spans="5:6" x14ac:dyDescent="0.25">
      <c r="E4135" s="9"/>
      <c r="F4135" s="9"/>
    </row>
    <row r="4136" spans="5:6" x14ac:dyDescent="0.25">
      <c r="E4136" s="9"/>
      <c r="F4136" s="9"/>
    </row>
    <row r="4137" spans="5:6" x14ac:dyDescent="0.25">
      <c r="E4137" s="9"/>
      <c r="F4137" s="9"/>
    </row>
    <row r="4138" spans="5:6" x14ac:dyDescent="0.25">
      <c r="E4138" s="9"/>
      <c r="F4138" s="9"/>
    </row>
    <row r="4139" spans="5:6" x14ac:dyDescent="0.25">
      <c r="E4139" s="9"/>
      <c r="F4139" s="9"/>
    </row>
    <row r="4140" spans="5:6" x14ac:dyDescent="0.25">
      <c r="E4140" s="9"/>
      <c r="F4140" s="9"/>
    </row>
    <row r="4141" spans="5:6" x14ac:dyDescent="0.25">
      <c r="E4141" s="9"/>
      <c r="F4141" s="9"/>
    </row>
    <row r="4142" spans="5:6" x14ac:dyDescent="0.25">
      <c r="E4142" s="9"/>
      <c r="F4142" s="9"/>
    </row>
    <row r="4143" spans="5:6" x14ac:dyDescent="0.25">
      <c r="E4143" s="9"/>
      <c r="F4143" s="9"/>
    </row>
    <row r="4144" spans="5:6" x14ac:dyDescent="0.25">
      <c r="E4144" s="9"/>
      <c r="F4144" s="9"/>
    </row>
    <row r="4145" spans="5:6" x14ac:dyDescent="0.25">
      <c r="E4145" s="9"/>
      <c r="F4145" s="9"/>
    </row>
    <row r="4146" spans="5:6" x14ac:dyDescent="0.25">
      <c r="E4146" s="9"/>
      <c r="F4146" s="9"/>
    </row>
    <row r="4147" spans="5:6" x14ac:dyDescent="0.25">
      <c r="E4147" s="9"/>
      <c r="F4147" s="9"/>
    </row>
    <row r="4148" spans="5:6" x14ac:dyDescent="0.25">
      <c r="E4148" s="9"/>
      <c r="F4148" s="9"/>
    </row>
    <row r="4149" spans="5:6" x14ac:dyDescent="0.25">
      <c r="E4149" s="9"/>
      <c r="F4149" s="9"/>
    </row>
    <row r="4150" spans="5:6" x14ac:dyDescent="0.25">
      <c r="E4150" s="9"/>
      <c r="F4150" s="9"/>
    </row>
    <row r="4151" spans="5:6" x14ac:dyDescent="0.25">
      <c r="E4151" s="9"/>
      <c r="F4151" s="9"/>
    </row>
    <row r="4152" spans="5:6" x14ac:dyDescent="0.25">
      <c r="E4152" s="9"/>
      <c r="F4152" s="9"/>
    </row>
    <row r="4153" spans="5:6" x14ac:dyDescent="0.25">
      <c r="E4153" s="9"/>
      <c r="F4153" s="9"/>
    </row>
    <row r="4154" spans="5:6" x14ac:dyDescent="0.25">
      <c r="E4154" s="9"/>
      <c r="F4154" s="9"/>
    </row>
    <row r="4155" spans="5:6" x14ac:dyDescent="0.25">
      <c r="E4155" s="9"/>
      <c r="F4155" s="9"/>
    </row>
    <row r="4156" spans="5:6" x14ac:dyDescent="0.25">
      <c r="E4156" s="9"/>
      <c r="F4156" s="9"/>
    </row>
    <row r="4157" spans="5:6" x14ac:dyDescent="0.25">
      <c r="E4157" s="9"/>
      <c r="F4157" s="9"/>
    </row>
    <row r="4158" spans="5:6" x14ac:dyDescent="0.25">
      <c r="E4158" s="9"/>
      <c r="F4158" s="9"/>
    </row>
    <row r="4159" spans="5:6" x14ac:dyDescent="0.25">
      <c r="E4159" s="9"/>
      <c r="F4159" s="9"/>
    </row>
    <row r="4160" spans="5:6" x14ac:dyDescent="0.25">
      <c r="E4160" s="9"/>
      <c r="F4160" s="9"/>
    </row>
    <row r="4161" spans="5:6" x14ac:dyDescent="0.25">
      <c r="E4161" s="9"/>
      <c r="F4161" s="9"/>
    </row>
    <row r="4162" spans="5:6" x14ac:dyDescent="0.25">
      <c r="E4162" s="9"/>
      <c r="F4162" s="9"/>
    </row>
    <row r="4163" spans="5:6" x14ac:dyDescent="0.25">
      <c r="E4163" s="9"/>
      <c r="F4163" s="9"/>
    </row>
    <row r="4164" spans="5:6" x14ac:dyDescent="0.25">
      <c r="E4164" s="9"/>
      <c r="F4164" s="9"/>
    </row>
    <row r="4165" spans="5:6" x14ac:dyDescent="0.25">
      <c r="E4165" s="9"/>
      <c r="F4165" s="9"/>
    </row>
    <row r="4166" spans="5:6" x14ac:dyDescent="0.25">
      <c r="E4166" s="9"/>
      <c r="F4166" s="9"/>
    </row>
    <row r="4167" spans="5:6" x14ac:dyDescent="0.25">
      <c r="E4167" s="9"/>
      <c r="F4167" s="9"/>
    </row>
    <row r="4168" spans="5:6" x14ac:dyDescent="0.25">
      <c r="E4168" s="9"/>
      <c r="F4168" s="9"/>
    </row>
    <row r="4169" spans="5:6" x14ac:dyDescent="0.25">
      <c r="E4169" s="9"/>
      <c r="F4169" s="9"/>
    </row>
    <row r="4170" spans="5:6" x14ac:dyDescent="0.25">
      <c r="E4170" s="9"/>
      <c r="F4170" s="9"/>
    </row>
    <row r="4171" spans="5:6" x14ac:dyDescent="0.25">
      <c r="E4171" s="9"/>
      <c r="F4171" s="9"/>
    </row>
    <row r="4172" spans="5:6" x14ac:dyDescent="0.25">
      <c r="E4172" s="9"/>
      <c r="F4172" s="9"/>
    </row>
    <row r="4173" spans="5:6" x14ac:dyDescent="0.25">
      <c r="E4173" s="9"/>
      <c r="F4173" s="9"/>
    </row>
    <row r="4174" spans="5:6" x14ac:dyDescent="0.25">
      <c r="E4174" s="9"/>
      <c r="F4174" s="9"/>
    </row>
    <row r="4175" spans="5:6" x14ac:dyDescent="0.25">
      <c r="E4175" s="9"/>
      <c r="F4175" s="9"/>
    </row>
    <row r="4176" spans="5:6" x14ac:dyDescent="0.25">
      <c r="E4176" s="9"/>
      <c r="F4176" s="9"/>
    </row>
    <row r="4177" spans="5:6" x14ac:dyDescent="0.25">
      <c r="E4177" s="9"/>
      <c r="F4177" s="9"/>
    </row>
    <row r="4178" spans="5:6" x14ac:dyDescent="0.25">
      <c r="E4178" s="9"/>
      <c r="F4178" s="9"/>
    </row>
    <row r="4179" spans="5:6" x14ac:dyDescent="0.25">
      <c r="E4179" s="9"/>
      <c r="F4179" s="9"/>
    </row>
    <row r="4180" spans="5:6" x14ac:dyDescent="0.25">
      <c r="E4180" s="9"/>
      <c r="F4180" s="9"/>
    </row>
    <row r="4181" spans="5:6" x14ac:dyDescent="0.25">
      <c r="E4181" s="9"/>
      <c r="F4181" s="9"/>
    </row>
    <row r="4182" spans="5:6" x14ac:dyDescent="0.25">
      <c r="E4182" s="9"/>
      <c r="F4182" s="9"/>
    </row>
    <row r="4183" spans="5:6" x14ac:dyDescent="0.25">
      <c r="E4183" s="9"/>
      <c r="F4183" s="9"/>
    </row>
    <row r="4184" spans="5:6" x14ac:dyDescent="0.25">
      <c r="E4184" s="9"/>
      <c r="F4184" s="9"/>
    </row>
    <row r="4185" spans="5:6" x14ac:dyDescent="0.25">
      <c r="E4185" s="9"/>
      <c r="F4185" s="9"/>
    </row>
    <row r="4186" spans="5:6" x14ac:dyDescent="0.25">
      <c r="E4186" s="9"/>
      <c r="F4186" s="9"/>
    </row>
    <row r="4187" spans="5:6" x14ac:dyDescent="0.25">
      <c r="E4187" s="9"/>
      <c r="F4187" s="9"/>
    </row>
    <row r="4188" spans="5:6" x14ac:dyDescent="0.25">
      <c r="E4188" s="9"/>
      <c r="F4188" s="9"/>
    </row>
    <row r="4189" spans="5:6" x14ac:dyDescent="0.25">
      <c r="E4189" s="9"/>
      <c r="F4189" s="9"/>
    </row>
    <row r="4190" spans="5:6" x14ac:dyDescent="0.25">
      <c r="E4190" s="9"/>
      <c r="F4190" s="9"/>
    </row>
    <row r="4191" spans="5:6" x14ac:dyDescent="0.25">
      <c r="E4191" s="9"/>
      <c r="F4191" s="9"/>
    </row>
    <row r="4192" spans="5:6" x14ac:dyDescent="0.25">
      <c r="E4192" s="9"/>
      <c r="F4192" s="9"/>
    </row>
    <row r="4193" spans="5:6" x14ac:dyDescent="0.25">
      <c r="E4193" s="9"/>
      <c r="F4193" s="9"/>
    </row>
    <row r="4194" spans="5:6" x14ac:dyDescent="0.25">
      <c r="E4194" s="9"/>
      <c r="F4194" s="9"/>
    </row>
    <row r="4195" spans="5:6" x14ac:dyDescent="0.25">
      <c r="E4195" s="9"/>
      <c r="F4195" s="9"/>
    </row>
    <row r="4196" spans="5:6" x14ac:dyDescent="0.25">
      <c r="E4196" s="9"/>
      <c r="F4196" s="9"/>
    </row>
    <row r="4197" spans="5:6" x14ac:dyDescent="0.25">
      <c r="E4197" s="9"/>
      <c r="F4197" s="9"/>
    </row>
    <row r="4198" spans="5:6" x14ac:dyDescent="0.25">
      <c r="E4198" s="9"/>
      <c r="F4198" s="9"/>
    </row>
    <row r="4199" spans="5:6" x14ac:dyDescent="0.25">
      <c r="E4199" s="9"/>
      <c r="F4199" s="9"/>
    </row>
    <row r="4200" spans="5:6" x14ac:dyDescent="0.25">
      <c r="E4200" s="9"/>
      <c r="F4200" s="9"/>
    </row>
    <row r="4201" spans="5:6" x14ac:dyDescent="0.25">
      <c r="E4201" s="9"/>
      <c r="F4201" s="9"/>
    </row>
    <row r="4202" spans="5:6" x14ac:dyDescent="0.25">
      <c r="E4202" s="9"/>
      <c r="F4202" s="9"/>
    </row>
    <row r="4203" spans="5:6" x14ac:dyDescent="0.25">
      <c r="E4203" s="9"/>
      <c r="F4203" s="9"/>
    </row>
    <row r="4204" spans="5:6" x14ac:dyDescent="0.25">
      <c r="E4204" s="9"/>
      <c r="F4204" s="9"/>
    </row>
    <row r="4205" spans="5:6" x14ac:dyDescent="0.25">
      <c r="E4205" s="9"/>
      <c r="F4205" s="9"/>
    </row>
    <row r="4206" spans="5:6" x14ac:dyDescent="0.25">
      <c r="E4206" s="9"/>
      <c r="F4206" s="9"/>
    </row>
    <row r="4207" spans="5:6" x14ac:dyDescent="0.25">
      <c r="E4207" s="9"/>
      <c r="F4207" s="9"/>
    </row>
    <row r="4208" spans="5:6" x14ac:dyDescent="0.25">
      <c r="E4208" s="9"/>
      <c r="F4208" s="9"/>
    </row>
    <row r="4209" spans="5:6" x14ac:dyDescent="0.25">
      <c r="E4209" s="9"/>
      <c r="F4209" s="9"/>
    </row>
    <row r="4210" spans="5:6" x14ac:dyDescent="0.25">
      <c r="E4210" s="9"/>
      <c r="F4210" s="9"/>
    </row>
    <row r="4211" spans="5:6" x14ac:dyDescent="0.25">
      <c r="E4211" s="9"/>
      <c r="F4211" s="9"/>
    </row>
    <row r="4212" spans="5:6" x14ac:dyDescent="0.25">
      <c r="E4212" s="9"/>
      <c r="F4212" s="9"/>
    </row>
    <row r="4213" spans="5:6" x14ac:dyDescent="0.25">
      <c r="E4213" s="9"/>
      <c r="F4213" s="9"/>
    </row>
    <row r="4214" spans="5:6" x14ac:dyDescent="0.25">
      <c r="E4214" s="9"/>
      <c r="F4214" s="9"/>
    </row>
    <row r="4215" spans="5:6" x14ac:dyDescent="0.25">
      <c r="E4215" s="9"/>
      <c r="F4215" s="9"/>
    </row>
    <row r="4216" spans="5:6" x14ac:dyDescent="0.25">
      <c r="E4216" s="9"/>
      <c r="F4216" s="9"/>
    </row>
    <row r="4217" spans="5:6" x14ac:dyDescent="0.25">
      <c r="E4217" s="9"/>
      <c r="F4217" s="9"/>
    </row>
    <row r="4218" spans="5:6" x14ac:dyDescent="0.25">
      <c r="E4218" s="9"/>
      <c r="F4218" s="9"/>
    </row>
    <row r="4219" spans="5:6" x14ac:dyDescent="0.25">
      <c r="E4219" s="9"/>
      <c r="F4219" s="9"/>
    </row>
    <row r="4220" spans="5:6" x14ac:dyDescent="0.25">
      <c r="E4220" s="9"/>
      <c r="F4220" s="9"/>
    </row>
    <row r="4221" spans="5:6" x14ac:dyDescent="0.25">
      <c r="E4221" s="9"/>
      <c r="F4221" s="9"/>
    </row>
    <row r="4222" spans="5:6" x14ac:dyDescent="0.25">
      <c r="E4222" s="9"/>
      <c r="F4222" s="9"/>
    </row>
    <row r="4223" spans="5:6" x14ac:dyDescent="0.25">
      <c r="E4223" s="9"/>
      <c r="F4223" s="9"/>
    </row>
    <row r="4224" spans="5:6" x14ac:dyDescent="0.25">
      <c r="E4224" s="9"/>
      <c r="F4224" s="9"/>
    </row>
    <row r="4225" spans="5:6" x14ac:dyDescent="0.25">
      <c r="E4225" s="9"/>
      <c r="F4225" s="9"/>
    </row>
    <row r="4226" spans="5:6" x14ac:dyDescent="0.25">
      <c r="E4226" s="9"/>
      <c r="F4226" s="9"/>
    </row>
    <row r="4227" spans="5:6" x14ac:dyDescent="0.25">
      <c r="E4227" s="9"/>
      <c r="F4227" s="9"/>
    </row>
    <row r="4228" spans="5:6" x14ac:dyDescent="0.25">
      <c r="E4228" s="9"/>
      <c r="F4228" s="9"/>
    </row>
    <row r="4229" spans="5:6" x14ac:dyDescent="0.25">
      <c r="E4229" s="9"/>
      <c r="F4229" s="9"/>
    </row>
    <row r="4230" spans="5:6" x14ac:dyDescent="0.25">
      <c r="E4230" s="9"/>
      <c r="F4230" s="9"/>
    </row>
    <row r="4231" spans="5:6" x14ac:dyDescent="0.25">
      <c r="E4231" s="9"/>
      <c r="F4231" s="9"/>
    </row>
    <row r="4232" spans="5:6" x14ac:dyDescent="0.25">
      <c r="E4232" s="9"/>
      <c r="F4232" s="9"/>
    </row>
    <row r="4233" spans="5:6" x14ac:dyDescent="0.25">
      <c r="E4233" s="9"/>
      <c r="F4233" s="9"/>
    </row>
    <row r="4234" spans="5:6" x14ac:dyDescent="0.25">
      <c r="E4234" s="9"/>
      <c r="F4234" s="9"/>
    </row>
    <row r="4235" spans="5:6" x14ac:dyDescent="0.25">
      <c r="E4235" s="9"/>
      <c r="F4235" s="9"/>
    </row>
    <row r="4236" spans="5:6" x14ac:dyDescent="0.25">
      <c r="E4236" s="9"/>
      <c r="F4236" s="9"/>
    </row>
    <row r="4237" spans="5:6" x14ac:dyDescent="0.25">
      <c r="E4237" s="9"/>
      <c r="F4237" s="9"/>
    </row>
    <row r="4238" spans="5:6" x14ac:dyDescent="0.25">
      <c r="E4238" s="9"/>
      <c r="F4238" s="9"/>
    </row>
    <row r="4239" spans="5:6" x14ac:dyDescent="0.25">
      <c r="E4239" s="9"/>
      <c r="F4239" s="9"/>
    </row>
    <row r="4240" spans="5:6" x14ac:dyDescent="0.25">
      <c r="E4240" s="9"/>
      <c r="F4240" s="9"/>
    </row>
    <row r="4241" spans="5:6" x14ac:dyDescent="0.25">
      <c r="E4241" s="9"/>
      <c r="F4241" s="9"/>
    </row>
    <row r="4242" spans="5:6" x14ac:dyDescent="0.25">
      <c r="E4242" s="9"/>
      <c r="F4242" s="9"/>
    </row>
    <row r="4243" spans="5:6" x14ac:dyDescent="0.25">
      <c r="E4243" s="9"/>
      <c r="F4243" s="9"/>
    </row>
    <row r="4244" spans="5:6" x14ac:dyDescent="0.25">
      <c r="E4244" s="9"/>
      <c r="F4244" s="9"/>
    </row>
    <row r="4245" spans="5:6" x14ac:dyDescent="0.25">
      <c r="E4245" s="9"/>
      <c r="F4245" s="9"/>
    </row>
    <row r="4246" spans="5:6" x14ac:dyDescent="0.25">
      <c r="E4246" s="9"/>
      <c r="F4246" s="9"/>
    </row>
    <row r="4247" spans="5:6" x14ac:dyDescent="0.25">
      <c r="E4247" s="9"/>
      <c r="F4247" s="9"/>
    </row>
    <row r="4248" spans="5:6" x14ac:dyDescent="0.25">
      <c r="E4248" s="9"/>
      <c r="F4248" s="9"/>
    </row>
    <row r="4249" spans="5:6" x14ac:dyDescent="0.25">
      <c r="E4249" s="9"/>
      <c r="F4249" s="9"/>
    </row>
    <row r="4250" spans="5:6" x14ac:dyDescent="0.25">
      <c r="E4250" s="9"/>
      <c r="F4250" s="9"/>
    </row>
    <row r="4251" spans="5:6" x14ac:dyDescent="0.25">
      <c r="E4251" s="9"/>
      <c r="F4251" s="9"/>
    </row>
    <row r="4252" spans="5:6" x14ac:dyDescent="0.25">
      <c r="E4252" s="9"/>
      <c r="F4252" s="9"/>
    </row>
    <row r="4253" spans="5:6" x14ac:dyDescent="0.25">
      <c r="E4253" s="9"/>
      <c r="F4253" s="9"/>
    </row>
    <row r="4254" spans="5:6" x14ac:dyDescent="0.25">
      <c r="E4254" s="9"/>
      <c r="F4254" s="9"/>
    </row>
    <row r="4255" spans="5:6" x14ac:dyDescent="0.25">
      <c r="E4255" s="9"/>
      <c r="F4255" s="9"/>
    </row>
    <row r="4256" spans="5:6" x14ac:dyDescent="0.25">
      <c r="E4256" s="9"/>
      <c r="F4256" s="9"/>
    </row>
    <row r="4257" spans="5:6" x14ac:dyDescent="0.25">
      <c r="E4257" s="9"/>
      <c r="F4257" s="9"/>
    </row>
    <row r="4258" spans="5:6" x14ac:dyDescent="0.25">
      <c r="E4258" s="9"/>
      <c r="F4258" s="9"/>
    </row>
    <row r="4259" spans="5:6" x14ac:dyDescent="0.25">
      <c r="E4259" s="9"/>
      <c r="F4259" s="9"/>
    </row>
    <row r="4260" spans="5:6" x14ac:dyDescent="0.25">
      <c r="E4260" s="9"/>
      <c r="F4260" s="9"/>
    </row>
    <row r="4261" spans="5:6" x14ac:dyDescent="0.25">
      <c r="E4261" s="9"/>
      <c r="F4261" s="9"/>
    </row>
    <row r="4262" spans="5:6" x14ac:dyDescent="0.25">
      <c r="E4262" s="9"/>
      <c r="F4262" s="9"/>
    </row>
    <row r="4263" spans="5:6" x14ac:dyDescent="0.25">
      <c r="E4263" s="9"/>
      <c r="F4263" s="9"/>
    </row>
    <row r="4264" spans="5:6" x14ac:dyDescent="0.25">
      <c r="E4264" s="9"/>
      <c r="F4264" s="9"/>
    </row>
    <row r="4265" spans="5:6" x14ac:dyDescent="0.25">
      <c r="E4265" s="9"/>
      <c r="F4265" s="9"/>
    </row>
    <row r="4266" spans="5:6" x14ac:dyDescent="0.25">
      <c r="E4266" s="9"/>
      <c r="F4266" s="9"/>
    </row>
    <row r="4267" spans="5:6" x14ac:dyDescent="0.25">
      <c r="E4267" s="9"/>
      <c r="F4267" s="9"/>
    </row>
    <row r="4268" spans="5:6" x14ac:dyDescent="0.25">
      <c r="E4268" s="9"/>
      <c r="F4268" s="9"/>
    </row>
    <row r="4269" spans="5:6" x14ac:dyDescent="0.25">
      <c r="E4269" s="9"/>
      <c r="F4269" s="9"/>
    </row>
    <row r="4270" spans="5:6" x14ac:dyDescent="0.25">
      <c r="E4270" s="9"/>
      <c r="F4270" s="9"/>
    </row>
    <row r="4271" spans="5:6" x14ac:dyDescent="0.25">
      <c r="E4271" s="9"/>
      <c r="F4271" s="9"/>
    </row>
    <row r="4272" spans="5:6" x14ac:dyDescent="0.25">
      <c r="E4272" s="9"/>
      <c r="F4272" s="9"/>
    </row>
    <row r="4273" spans="5:6" x14ac:dyDescent="0.25">
      <c r="E4273" s="9"/>
      <c r="F4273" s="9"/>
    </row>
    <row r="4274" spans="5:6" x14ac:dyDescent="0.25">
      <c r="E4274" s="9"/>
      <c r="F4274" s="9"/>
    </row>
    <row r="4275" spans="5:6" x14ac:dyDescent="0.25">
      <c r="E4275" s="9"/>
      <c r="F4275" s="9"/>
    </row>
    <row r="4276" spans="5:6" x14ac:dyDescent="0.25">
      <c r="E4276" s="9"/>
      <c r="F4276" s="9"/>
    </row>
    <row r="4277" spans="5:6" x14ac:dyDescent="0.25">
      <c r="E4277" s="9"/>
      <c r="F4277" s="9"/>
    </row>
    <row r="4278" spans="5:6" x14ac:dyDescent="0.25">
      <c r="E4278" s="9"/>
      <c r="F4278" s="9"/>
    </row>
    <row r="4279" spans="5:6" x14ac:dyDescent="0.25">
      <c r="E4279" s="9"/>
      <c r="F4279" s="9"/>
    </row>
    <row r="4280" spans="5:6" x14ac:dyDescent="0.25">
      <c r="E4280" s="9"/>
      <c r="F4280" s="9"/>
    </row>
    <row r="4281" spans="5:6" x14ac:dyDescent="0.25">
      <c r="E4281" s="9"/>
      <c r="F4281" s="9"/>
    </row>
    <row r="4282" spans="5:6" x14ac:dyDescent="0.25">
      <c r="E4282" s="9"/>
      <c r="F4282" s="9"/>
    </row>
    <row r="4283" spans="5:6" x14ac:dyDescent="0.25">
      <c r="E4283" s="9"/>
      <c r="F4283" s="9"/>
    </row>
    <row r="4284" spans="5:6" x14ac:dyDescent="0.25">
      <c r="E4284" s="9"/>
      <c r="F4284" s="9"/>
    </row>
    <row r="4285" spans="5:6" x14ac:dyDescent="0.25">
      <c r="E4285" s="9"/>
      <c r="F4285" s="9"/>
    </row>
    <row r="4286" spans="5:6" x14ac:dyDescent="0.25">
      <c r="E4286" s="9"/>
      <c r="F4286" s="9"/>
    </row>
    <row r="4287" spans="5:6" x14ac:dyDescent="0.25">
      <c r="E4287" s="9"/>
      <c r="F4287" s="9"/>
    </row>
    <row r="4288" spans="5:6" x14ac:dyDescent="0.25">
      <c r="E4288" s="9"/>
      <c r="F4288" s="9"/>
    </row>
    <row r="4289" spans="5:6" x14ac:dyDescent="0.25">
      <c r="E4289" s="9"/>
      <c r="F4289" s="9"/>
    </row>
    <row r="4290" spans="5:6" x14ac:dyDescent="0.25">
      <c r="E4290" s="9"/>
      <c r="F4290" s="9"/>
    </row>
    <row r="4291" spans="5:6" x14ac:dyDescent="0.25">
      <c r="E4291" s="9"/>
      <c r="F4291" s="9"/>
    </row>
    <row r="4292" spans="5:6" x14ac:dyDescent="0.25">
      <c r="E4292" s="9"/>
      <c r="F4292" s="9"/>
    </row>
    <row r="4293" spans="5:6" x14ac:dyDescent="0.25">
      <c r="E4293" s="9"/>
      <c r="F4293" s="9"/>
    </row>
    <row r="4294" spans="5:6" x14ac:dyDescent="0.25">
      <c r="E4294" s="9"/>
      <c r="F4294" s="9"/>
    </row>
    <row r="4295" spans="5:6" x14ac:dyDescent="0.25">
      <c r="E4295" s="9"/>
      <c r="F4295" s="9"/>
    </row>
    <row r="4296" spans="5:6" x14ac:dyDescent="0.25">
      <c r="E4296" s="9"/>
      <c r="F4296" s="9"/>
    </row>
    <row r="4297" spans="5:6" x14ac:dyDescent="0.25">
      <c r="E4297" s="9"/>
      <c r="F4297" s="9"/>
    </row>
    <row r="4298" spans="5:6" x14ac:dyDescent="0.25">
      <c r="E4298" s="9"/>
      <c r="F4298" s="9"/>
    </row>
    <row r="4299" spans="5:6" x14ac:dyDescent="0.25">
      <c r="E4299" s="9"/>
      <c r="F4299" s="9"/>
    </row>
    <row r="4300" spans="5:6" x14ac:dyDescent="0.25">
      <c r="E4300" s="9"/>
      <c r="F4300" s="9"/>
    </row>
    <row r="4301" spans="5:6" x14ac:dyDescent="0.25">
      <c r="E4301" s="9"/>
      <c r="F4301" s="9"/>
    </row>
    <row r="4302" spans="5:6" x14ac:dyDescent="0.25">
      <c r="E4302" s="9"/>
      <c r="F4302" s="9"/>
    </row>
    <row r="4303" spans="5:6" x14ac:dyDescent="0.25">
      <c r="E4303" s="9"/>
      <c r="F4303" s="9"/>
    </row>
    <row r="4304" spans="5:6" x14ac:dyDescent="0.25">
      <c r="E4304" s="9"/>
      <c r="F4304" s="9"/>
    </row>
    <row r="4305" spans="5:6" x14ac:dyDescent="0.25">
      <c r="E4305" s="9"/>
      <c r="F4305" s="9"/>
    </row>
    <row r="4306" spans="5:6" x14ac:dyDescent="0.25">
      <c r="E4306" s="9"/>
      <c r="F4306" s="9"/>
    </row>
    <row r="4307" spans="5:6" x14ac:dyDescent="0.25">
      <c r="E4307" s="9"/>
      <c r="F4307" s="9"/>
    </row>
    <row r="4308" spans="5:6" x14ac:dyDescent="0.25">
      <c r="E4308" s="9"/>
      <c r="F4308" s="9"/>
    </row>
    <row r="4309" spans="5:6" x14ac:dyDescent="0.25">
      <c r="E4309" s="9"/>
      <c r="F4309" s="9"/>
    </row>
    <row r="4310" spans="5:6" x14ac:dyDescent="0.25">
      <c r="E4310" s="9"/>
      <c r="F4310" s="9"/>
    </row>
    <row r="4311" spans="5:6" x14ac:dyDescent="0.25">
      <c r="E4311" s="9"/>
      <c r="F4311" s="9"/>
    </row>
    <row r="4312" spans="5:6" x14ac:dyDescent="0.25">
      <c r="E4312" s="9"/>
      <c r="F4312" s="9"/>
    </row>
    <row r="4313" spans="5:6" x14ac:dyDescent="0.25">
      <c r="E4313" s="9"/>
      <c r="F4313" s="9"/>
    </row>
    <row r="4314" spans="5:6" x14ac:dyDescent="0.25">
      <c r="E4314" s="9"/>
      <c r="F4314" s="9"/>
    </row>
    <row r="4315" spans="5:6" x14ac:dyDescent="0.25">
      <c r="E4315" s="9"/>
      <c r="F4315" s="9"/>
    </row>
    <row r="4316" spans="5:6" x14ac:dyDescent="0.25">
      <c r="E4316" s="9"/>
      <c r="F4316" s="9"/>
    </row>
    <row r="4317" spans="5:6" x14ac:dyDescent="0.25">
      <c r="E4317" s="9"/>
      <c r="F4317" s="9"/>
    </row>
    <row r="4318" spans="5:6" x14ac:dyDescent="0.25">
      <c r="E4318" s="9"/>
      <c r="F4318" s="9"/>
    </row>
    <row r="4319" spans="5:6" x14ac:dyDescent="0.25">
      <c r="E4319" s="9"/>
      <c r="F4319" s="9"/>
    </row>
    <row r="4320" spans="5:6" x14ac:dyDescent="0.25">
      <c r="E4320" s="9"/>
      <c r="F4320" s="9"/>
    </row>
    <row r="4321" spans="5:6" x14ac:dyDescent="0.25">
      <c r="E4321" s="9"/>
      <c r="F4321" s="9"/>
    </row>
    <row r="4322" spans="5:6" x14ac:dyDescent="0.25">
      <c r="E4322" s="9"/>
      <c r="F4322" s="9"/>
    </row>
    <row r="4323" spans="5:6" x14ac:dyDescent="0.25">
      <c r="E4323" s="9"/>
      <c r="F4323" s="9"/>
    </row>
    <row r="4324" spans="5:6" x14ac:dyDescent="0.25">
      <c r="E4324" s="9"/>
      <c r="F4324" s="9"/>
    </row>
    <row r="4325" spans="5:6" x14ac:dyDescent="0.25">
      <c r="E4325" s="9"/>
      <c r="F4325" s="9"/>
    </row>
    <row r="4326" spans="5:6" x14ac:dyDescent="0.25">
      <c r="E4326" s="9"/>
      <c r="F4326" s="9"/>
    </row>
    <row r="4327" spans="5:6" x14ac:dyDescent="0.25">
      <c r="E4327" s="9"/>
      <c r="F4327" s="9"/>
    </row>
    <row r="4328" spans="5:6" x14ac:dyDescent="0.25">
      <c r="E4328" s="9"/>
      <c r="F4328" s="9"/>
    </row>
    <row r="4329" spans="5:6" x14ac:dyDescent="0.25">
      <c r="E4329" s="9"/>
      <c r="F4329" s="9"/>
    </row>
    <row r="4330" spans="5:6" x14ac:dyDescent="0.25">
      <c r="E4330" s="9"/>
      <c r="F4330" s="9"/>
    </row>
    <row r="4331" spans="5:6" x14ac:dyDescent="0.25">
      <c r="E4331" s="9"/>
      <c r="F4331" s="9"/>
    </row>
    <row r="4332" spans="5:6" x14ac:dyDescent="0.25">
      <c r="E4332" s="9"/>
      <c r="F4332" s="9"/>
    </row>
    <row r="4333" spans="5:6" x14ac:dyDescent="0.25">
      <c r="E4333" s="9"/>
      <c r="F4333" s="9"/>
    </row>
    <row r="4334" spans="5:6" x14ac:dyDescent="0.25">
      <c r="E4334" s="9"/>
      <c r="F4334" s="9"/>
    </row>
    <row r="4335" spans="5:6" x14ac:dyDescent="0.25">
      <c r="E4335" s="9"/>
      <c r="F4335" s="9"/>
    </row>
    <row r="4336" spans="5:6" x14ac:dyDescent="0.25">
      <c r="E4336" s="9"/>
      <c r="F4336" s="9"/>
    </row>
    <row r="4337" spans="5:6" x14ac:dyDescent="0.25">
      <c r="E4337" s="9"/>
      <c r="F4337" s="9"/>
    </row>
    <row r="4338" spans="5:6" x14ac:dyDescent="0.25">
      <c r="E4338" s="9"/>
      <c r="F4338" s="9"/>
    </row>
    <row r="4339" spans="5:6" x14ac:dyDescent="0.25">
      <c r="E4339" s="9"/>
      <c r="F4339" s="9"/>
    </row>
    <row r="4340" spans="5:6" x14ac:dyDescent="0.25">
      <c r="E4340" s="9"/>
      <c r="F4340" s="9"/>
    </row>
    <row r="4341" spans="5:6" x14ac:dyDescent="0.25">
      <c r="E4341" s="9"/>
      <c r="F4341" s="9"/>
    </row>
    <row r="4342" spans="5:6" x14ac:dyDescent="0.25">
      <c r="E4342" s="9"/>
      <c r="F4342" s="9"/>
    </row>
    <row r="4343" spans="5:6" x14ac:dyDescent="0.25">
      <c r="E4343" s="9"/>
      <c r="F4343" s="9"/>
    </row>
    <row r="4344" spans="5:6" x14ac:dyDescent="0.25">
      <c r="E4344" s="9"/>
      <c r="F4344" s="9"/>
    </row>
    <row r="4345" spans="5:6" x14ac:dyDescent="0.25">
      <c r="E4345" s="9"/>
      <c r="F4345" s="9"/>
    </row>
    <row r="4346" spans="5:6" x14ac:dyDescent="0.25">
      <c r="E4346" s="9"/>
      <c r="F4346" s="9"/>
    </row>
    <row r="4347" spans="5:6" x14ac:dyDescent="0.25">
      <c r="E4347" s="9"/>
      <c r="F4347" s="9"/>
    </row>
    <row r="4348" spans="5:6" x14ac:dyDescent="0.25">
      <c r="E4348" s="9"/>
      <c r="F4348" s="9"/>
    </row>
    <row r="4349" spans="5:6" x14ac:dyDescent="0.25">
      <c r="E4349" s="9"/>
      <c r="F4349" s="9"/>
    </row>
    <row r="4350" spans="5:6" x14ac:dyDescent="0.25">
      <c r="E4350" s="9"/>
      <c r="F4350" s="9"/>
    </row>
    <row r="4351" spans="5:6" x14ac:dyDescent="0.25">
      <c r="E4351" s="9"/>
      <c r="F4351" s="9"/>
    </row>
    <row r="4352" spans="5:6" x14ac:dyDescent="0.25">
      <c r="E4352" s="9"/>
      <c r="F4352" s="9"/>
    </row>
    <row r="4353" spans="5:6" x14ac:dyDescent="0.25">
      <c r="E4353" s="9"/>
      <c r="F4353" s="9"/>
    </row>
    <row r="4354" spans="5:6" x14ac:dyDescent="0.25">
      <c r="E4354" s="9"/>
      <c r="F4354" s="9"/>
    </row>
    <row r="4355" spans="5:6" x14ac:dyDescent="0.25">
      <c r="E4355" s="9"/>
      <c r="F4355" s="9"/>
    </row>
    <row r="4356" spans="5:6" x14ac:dyDescent="0.25">
      <c r="E4356" s="9"/>
      <c r="F4356" s="9"/>
    </row>
    <row r="4357" spans="5:6" x14ac:dyDescent="0.25">
      <c r="E4357" s="9"/>
      <c r="F4357" s="9"/>
    </row>
    <row r="4358" spans="5:6" x14ac:dyDescent="0.25">
      <c r="E4358" s="9"/>
      <c r="F4358" s="9"/>
    </row>
    <row r="4359" spans="5:6" x14ac:dyDescent="0.25">
      <c r="E4359" s="9"/>
      <c r="F4359" s="9"/>
    </row>
    <row r="4360" spans="5:6" x14ac:dyDescent="0.25">
      <c r="E4360" s="9"/>
      <c r="F4360" s="9"/>
    </row>
    <row r="4361" spans="5:6" x14ac:dyDescent="0.25">
      <c r="E4361" s="9"/>
      <c r="F4361" s="9"/>
    </row>
    <row r="4362" spans="5:6" x14ac:dyDescent="0.25">
      <c r="E4362" s="9"/>
      <c r="F4362" s="9"/>
    </row>
    <row r="4363" spans="5:6" x14ac:dyDescent="0.25">
      <c r="E4363" s="9"/>
      <c r="F4363" s="9"/>
    </row>
    <row r="4364" spans="5:6" x14ac:dyDescent="0.25">
      <c r="E4364" s="9"/>
      <c r="F4364" s="9"/>
    </row>
    <row r="4365" spans="5:6" x14ac:dyDescent="0.25">
      <c r="E4365" s="9"/>
      <c r="F4365" s="9"/>
    </row>
    <row r="4366" spans="5:6" x14ac:dyDescent="0.25">
      <c r="E4366" s="9"/>
      <c r="F4366" s="9"/>
    </row>
    <row r="4367" spans="5:6" x14ac:dyDescent="0.25">
      <c r="E4367" s="9"/>
      <c r="F4367" s="9"/>
    </row>
    <row r="4368" spans="5:6" x14ac:dyDescent="0.25">
      <c r="E4368" s="9"/>
      <c r="F4368" s="9"/>
    </row>
    <row r="4369" spans="5:6" x14ac:dyDescent="0.25">
      <c r="E4369" s="9"/>
      <c r="F4369" s="9"/>
    </row>
    <row r="4370" spans="5:6" x14ac:dyDescent="0.25">
      <c r="E4370" s="9"/>
      <c r="F4370" s="9"/>
    </row>
    <row r="4371" spans="5:6" x14ac:dyDescent="0.25">
      <c r="E4371" s="9"/>
      <c r="F4371" s="9"/>
    </row>
    <row r="4372" spans="5:6" x14ac:dyDescent="0.25">
      <c r="E4372" s="9"/>
      <c r="F4372" s="9"/>
    </row>
    <row r="4373" spans="5:6" x14ac:dyDescent="0.25">
      <c r="E4373" s="9"/>
      <c r="F4373" s="9"/>
    </row>
    <row r="4374" spans="5:6" x14ac:dyDescent="0.25">
      <c r="E4374" s="9"/>
      <c r="F4374" s="9"/>
    </row>
    <row r="4375" spans="5:6" x14ac:dyDescent="0.25">
      <c r="E4375" s="9"/>
      <c r="F4375" s="9"/>
    </row>
    <row r="4376" spans="5:6" x14ac:dyDescent="0.25">
      <c r="E4376" s="9"/>
      <c r="F4376" s="9"/>
    </row>
    <row r="4377" spans="5:6" x14ac:dyDescent="0.25">
      <c r="E4377" s="9"/>
      <c r="F4377" s="9"/>
    </row>
    <row r="4378" spans="5:6" x14ac:dyDescent="0.25">
      <c r="E4378" s="9"/>
      <c r="F4378" s="9"/>
    </row>
    <row r="4379" spans="5:6" x14ac:dyDescent="0.25">
      <c r="E4379" s="9"/>
      <c r="F4379" s="9"/>
    </row>
    <row r="4380" spans="5:6" x14ac:dyDescent="0.25">
      <c r="E4380" s="9"/>
      <c r="F4380" s="9"/>
    </row>
    <row r="4381" spans="5:6" x14ac:dyDescent="0.25">
      <c r="E4381" s="9"/>
      <c r="F4381" s="9"/>
    </row>
    <row r="4382" spans="5:6" x14ac:dyDescent="0.25">
      <c r="E4382" s="9"/>
      <c r="F4382" s="9"/>
    </row>
    <row r="4383" spans="5:6" x14ac:dyDescent="0.25">
      <c r="E4383" s="9"/>
      <c r="F4383" s="9"/>
    </row>
    <row r="4384" spans="5:6" x14ac:dyDescent="0.25">
      <c r="E4384" s="9"/>
      <c r="F4384" s="9"/>
    </row>
    <row r="4385" spans="5:6" x14ac:dyDescent="0.25">
      <c r="E4385" s="9"/>
      <c r="F4385" s="9"/>
    </row>
    <row r="4386" spans="5:6" x14ac:dyDescent="0.25">
      <c r="E4386" s="9"/>
      <c r="F4386" s="9"/>
    </row>
    <row r="4387" spans="5:6" x14ac:dyDescent="0.25">
      <c r="E4387" s="9"/>
      <c r="F4387" s="9"/>
    </row>
    <row r="4388" spans="5:6" x14ac:dyDescent="0.25">
      <c r="E4388" s="9"/>
      <c r="F4388" s="9"/>
    </row>
    <row r="4389" spans="5:6" x14ac:dyDescent="0.25">
      <c r="E4389" s="9"/>
      <c r="F4389" s="9"/>
    </row>
    <row r="4390" spans="5:6" x14ac:dyDescent="0.25">
      <c r="E4390" s="9"/>
      <c r="F4390" s="9"/>
    </row>
    <row r="4391" spans="5:6" x14ac:dyDescent="0.25">
      <c r="E4391" s="9"/>
      <c r="F4391" s="9"/>
    </row>
    <row r="4392" spans="5:6" x14ac:dyDescent="0.25">
      <c r="E4392" s="9"/>
      <c r="F4392" s="9"/>
    </row>
    <row r="4393" spans="5:6" x14ac:dyDescent="0.25">
      <c r="E4393" s="9"/>
      <c r="F4393" s="9"/>
    </row>
    <row r="4394" spans="5:6" x14ac:dyDescent="0.25">
      <c r="E4394" s="9"/>
      <c r="F4394" s="9"/>
    </row>
    <row r="4395" spans="5:6" x14ac:dyDescent="0.25">
      <c r="E4395" s="9"/>
      <c r="F4395" s="9"/>
    </row>
    <row r="4396" spans="5:6" x14ac:dyDescent="0.25">
      <c r="E4396" s="9"/>
      <c r="F4396" s="9"/>
    </row>
    <row r="4397" spans="5:6" x14ac:dyDescent="0.25">
      <c r="E4397" s="9"/>
      <c r="F4397" s="9"/>
    </row>
    <row r="4398" spans="5:6" x14ac:dyDescent="0.25">
      <c r="E4398" s="9"/>
      <c r="F4398" s="9"/>
    </row>
    <row r="4399" spans="5:6" x14ac:dyDescent="0.25">
      <c r="E4399" s="9"/>
      <c r="F4399" s="9"/>
    </row>
    <row r="4400" spans="5:6" x14ac:dyDescent="0.25">
      <c r="E4400" s="9"/>
      <c r="F4400" s="9"/>
    </row>
    <row r="4401" spans="5:6" x14ac:dyDescent="0.25">
      <c r="E4401" s="9"/>
      <c r="F4401" s="9"/>
    </row>
    <row r="4402" spans="5:6" x14ac:dyDescent="0.25">
      <c r="E4402" s="9"/>
      <c r="F4402" s="9"/>
    </row>
    <row r="4403" spans="5:6" x14ac:dyDescent="0.25">
      <c r="E4403" s="9"/>
      <c r="F4403" s="9"/>
    </row>
    <row r="4404" spans="5:6" x14ac:dyDescent="0.25">
      <c r="E4404" s="9"/>
      <c r="F4404" s="9"/>
    </row>
    <row r="4405" spans="5:6" x14ac:dyDescent="0.25">
      <c r="E4405" s="9"/>
      <c r="F4405" s="9"/>
    </row>
    <row r="4406" spans="5:6" x14ac:dyDescent="0.25">
      <c r="E4406" s="9"/>
      <c r="F4406" s="9"/>
    </row>
    <row r="4407" spans="5:6" x14ac:dyDescent="0.25">
      <c r="E4407" s="9"/>
      <c r="F4407" s="9"/>
    </row>
    <row r="4408" spans="5:6" x14ac:dyDescent="0.25">
      <c r="E4408" s="9"/>
      <c r="F4408" s="9"/>
    </row>
    <row r="4409" spans="5:6" x14ac:dyDescent="0.25">
      <c r="E4409" s="9"/>
      <c r="F4409" s="9"/>
    </row>
    <row r="4410" spans="5:6" x14ac:dyDescent="0.25">
      <c r="E4410" s="9"/>
      <c r="F4410" s="9"/>
    </row>
    <row r="4411" spans="5:6" x14ac:dyDescent="0.25">
      <c r="E4411" s="9"/>
      <c r="F4411" s="9"/>
    </row>
    <row r="4412" spans="5:6" x14ac:dyDescent="0.25">
      <c r="E4412" s="9"/>
      <c r="F4412" s="9"/>
    </row>
    <row r="4413" spans="5:6" x14ac:dyDescent="0.25">
      <c r="E4413" s="9"/>
      <c r="F4413" s="9"/>
    </row>
    <row r="4414" spans="5:6" x14ac:dyDescent="0.25">
      <c r="E4414" s="9"/>
      <c r="F4414" s="9"/>
    </row>
    <row r="4415" spans="5:6" x14ac:dyDescent="0.25">
      <c r="E4415" s="9"/>
      <c r="F4415" s="9"/>
    </row>
    <row r="4416" spans="5:6" x14ac:dyDescent="0.25">
      <c r="E4416" s="9"/>
      <c r="F4416" s="9"/>
    </row>
    <row r="4417" spans="5:6" x14ac:dyDescent="0.25">
      <c r="E4417" s="9"/>
      <c r="F4417" s="9"/>
    </row>
    <row r="4418" spans="5:6" x14ac:dyDescent="0.25">
      <c r="E4418" s="9"/>
      <c r="F4418" s="9"/>
    </row>
    <row r="4419" spans="5:6" x14ac:dyDescent="0.25">
      <c r="E4419" s="9"/>
      <c r="F4419" s="9"/>
    </row>
    <row r="4420" spans="5:6" x14ac:dyDescent="0.25">
      <c r="E4420" s="9"/>
      <c r="F4420" s="9"/>
    </row>
    <row r="4421" spans="5:6" x14ac:dyDescent="0.25">
      <c r="E4421" s="9"/>
      <c r="F4421" s="9"/>
    </row>
    <row r="4422" spans="5:6" x14ac:dyDescent="0.25">
      <c r="E4422" s="9"/>
      <c r="F4422" s="9"/>
    </row>
    <row r="4423" spans="5:6" x14ac:dyDescent="0.25">
      <c r="E4423" s="9"/>
      <c r="F4423" s="9"/>
    </row>
    <row r="4424" spans="5:6" x14ac:dyDescent="0.25">
      <c r="E4424" s="9"/>
      <c r="F4424" s="9"/>
    </row>
    <row r="4425" spans="5:6" x14ac:dyDescent="0.25">
      <c r="E4425" s="9"/>
      <c r="F4425" s="9"/>
    </row>
    <row r="4426" spans="5:6" x14ac:dyDescent="0.25">
      <c r="E4426" s="9"/>
      <c r="F4426" s="9"/>
    </row>
    <row r="4427" spans="5:6" x14ac:dyDescent="0.25">
      <c r="E4427" s="9"/>
      <c r="F4427" s="9"/>
    </row>
    <row r="4428" spans="5:6" x14ac:dyDescent="0.25">
      <c r="E4428" s="9"/>
      <c r="F4428" s="9"/>
    </row>
    <row r="4429" spans="5:6" x14ac:dyDescent="0.25">
      <c r="E4429" s="9"/>
      <c r="F4429" s="9"/>
    </row>
    <row r="4430" spans="5:6" x14ac:dyDescent="0.25">
      <c r="E4430" s="9"/>
      <c r="F4430" s="9"/>
    </row>
    <row r="4431" spans="5:6" x14ac:dyDescent="0.25">
      <c r="E4431" s="9"/>
      <c r="F4431" s="9"/>
    </row>
    <row r="4432" spans="5:6" x14ac:dyDescent="0.25">
      <c r="E4432" s="9"/>
      <c r="F4432" s="9"/>
    </row>
    <row r="4433" spans="5:6" x14ac:dyDescent="0.25">
      <c r="E4433" s="9"/>
      <c r="F4433" s="9"/>
    </row>
    <row r="4434" spans="5:6" x14ac:dyDescent="0.25">
      <c r="E4434" s="9"/>
      <c r="F4434" s="9"/>
    </row>
    <row r="4435" spans="5:6" x14ac:dyDescent="0.25">
      <c r="E4435" s="9"/>
      <c r="F4435" s="9"/>
    </row>
    <row r="4436" spans="5:6" x14ac:dyDescent="0.25">
      <c r="E4436" s="9"/>
      <c r="F4436" s="9"/>
    </row>
    <row r="4437" spans="5:6" x14ac:dyDescent="0.25">
      <c r="E4437" s="9"/>
      <c r="F4437" s="9"/>
    </row>
    <row r="4438" spans="5:6" x14ac:dyDescent="0.25">
      <c r="E4438" s="9"/>
      <c r="F4438" s="9"/>
    </row>
    <row r="4439" spans="5:6" x14ac:dyDescent="0.25">
      <c r="E4439" s="9"/>
      <c r="F4439" s="9"/>
    </row>
    <row r="4440" spans="5:6" x14ac:dyDescent="0.25">
      <c r="E4440" s="9"/>
      <c r="F4440" s="9"/>
    </row>
    <row r="4441" spans="5:6" x14ac:dyDescent="0.25">
      <c r="E4441" s="9"/>
      <c r="F4441" s="9"/>
    </row>
    <row r="4442" spans="5:6" x14ac:dyDescent="0.25">
      <c r="E4442" s="9"/>
      <c r="F4442" s="9"/>
    </row>
    <row r="4443" spans="5:6" x14ac:dyDescent="0.25">
      <c r="E4443" s="9"/>
      <c r="F4443" s="9"/>
    </row>
    <row r="4444" spans="5:6" x14ac:dyDescent="0.25">
      <c r="E4444" s="9"/>
      <c r="F4444" s="9"/>
    </row>
    <row r="4445" spans="5:6" x14ac:dyDescent="0.25">
      <c r="E4445" s="9"/>
      <c r="F4445" s="9"/>
    </row>
    <row r="4446" spans="5:6" x14ac:dyDescent="0.25">
      <c r="E4446" s="9"/>
      <c r="F4446" s="9"/>
    </row>
    <row r="4447" spans="5:6" x14ac:dyDescent="0.25">
      <c r="E4447" s="9"/>
      <c r="F4447" s="9"/>
    </row>
    <row r="4448" spans="5:6" x14ac:dyDescent="0.25">
      <c r="E4448" s="9"/>
      <c r="F4448" s="9"/>
    </row>
    <row r="4449" spans="5:6" x14ac:dyDescent="0.25">
      <c r="E4449" s="9"/>
      <c r="F4449" s="9"/>
    </row>
    <row r="4450" spans="5:6" x14ac:dyDescent="0.25">
      <c r="E4450" s="9"/>
      <c r="F4450" s="9"/>
    </row>
    <row r="4451" spans="5:6" x14ac:dyDescent="0.25">
      <c r="E4451" s="9"/>
      <c r="F4451" s="9"/>
    </row>
    <row r="4452" spans="5:6" x14ac:dyDescent="0.25">
      <c r="E4452" s="9"/>
      <c r="F4452" s="9"/>
    </row>
    <row r="4453" spans="5:6" x14ac:dyDescent="0.25">
      <c r="E4453" s="9"/>
      <c r="F4453" s="9"/>
    </row>
    <row r="4454" spans="5:6" x14ac:dyDescent="0.25">
      <c r="E4454" s="9"/>
      <c r="F4454" s="9"/>
    </row>
    <row r="4455" spans="5:6" x14ac:dyDescent="0.25">
      <c r="E4455" s="9"/>
      <c r="F4455" s="9"/>
    </row>
    <row r="4456" spans="5:6" x14ac:dyDescent="0.25">
      <c r="E4456" s="9"/>
      <c r="F4456" s="9"/>
    </row>
    <row r="4457" spans="5:6" x14ac:dyDescent="0.25">
      <c r="E4457" s="9"/>
      <c r="F4457" s="9"/>
    </row>
    <row r="4458" spans="5:6" x14ac:dyDescent="0.25">
      <c r="E4458" s="9"/>
      <c r="F4458" s="9"/>
    </row>
    <row r="4459" spans="5:6" x14ac:dyDescent="0.25">
      <c r="E4459" s="9"/>
      <c r="F4459" s="9"/>
    </row>
    <row r="4460" spans="5:6" x14ac:dyDescent="0.25">
      <c r="E4460" s="9"/>
      <c r="F4460" s="9"/>
    </row>
    <row r="4461" spans="5:6" x14ac:dyDescent="0.25">
      <c r="E4461" s="9"/>
      <c r="F4461" s="9"/>
    </row>
    <row r="4462" spans="5:6" x14ac:dyDescent="0.25">
      <c r="E4462" s="9"/>
      <c r="F4462" s="9"/>
    </row>
    <row r="4463" spans="5:6" x14ac:dyDescent="0.25">
      <c r="E4463" s="9"/>
      <c r="F4463" s="9"/>
    </row>
    <row r="4464" spans="5:6" x14ac:dyDescent="0.25">
      <c r="E4464" s="9"/>
      <c r="F4464" s="9"/>
    </row>
    <row r="4465" spans="5:6" x14ac:dyDescent="0.25">
      <c r="E4465" s="9"/>
      <c r="F4465" s="9"/>
    </row>
    <row r="4466" spans="5:6" x14ac:dyDescent="0.25">
      <c r="E4466" s="9"/>
      <c r="F4466" s="9"/>
    </row>
    <row r="4467" spans="5:6" x14ac:dyDescent="0.25">
      <c r="E4467" s="9"/>
      <c r="F4467" s="9"/>
    </row>
    <row r="4468" spans="5:6" x14ac:dyDescent="0.25">
      <c r="E4468" s="9"/>
      <c r="F4468" s="9"/>
    </row>
    <row r="4469" spans="5:6" x14ac:dyDescent="0.25">
      <c r="E4469" s="9"/>
      <c r="F4469" s="9"/>
    </row>
    <row r="4470" spans="5:6" x14ac:dyDescent="0.25">
      <c r="E4470" s="9"/>
      <c r="F4470" s="9"/>
    </row>
    <row r="4471" spans="5:6" x14ac:dyDescent="0.25">
      <c r="E4471" s="9"/>
      <c r="F4471" s="9"/>
    </row>
    <row r="4472" spans="5:6" x14ac:dyDescent="0.25">
      <c r="E4472" s="9"/>
      <c r="F4472" s="9"/>
    </row>
    <row r="4473" spans="5:6" x14ac:dyDescent="0.25">
      <c r="E4473" s="9"/>
      <c r="F4473" s="9"/>
    </row>
    <row r="4474" spans="5:6" x14ac:dyDescent="0.25">
      <c r="E4474" s="9"/>
      <c r="F4474" s="9"/>
    </row>
    <row r="4475" spans="5:6" x14ac:dyDescent="0.25">
      <c r="E4475" s="9"/>
      <c r="F4475" s="9"/>
    </row>
    <row r="4476" spans="5:6" x14ac:dyDescent="0.25">
      <c r="E4476" s="9"/>
      <c r="F4476" s="9"/>
    </row>
    <row r="4477" spans="5:6" x14ac:dyDescent="0.25">
      <c r="E4477" s="9"/>
      <c r="F4477" s="9"/>
    </row>
    <row r="4478" spans="5:6" x14ac:dyDescent="0.25">
      <c r="E4478" s="9"/>
      <c r="F4478" s="9"/>
    </row>
    <row r="4479" spans="5:6" x14ac:dyDescent="0.25">
      <c r="E4479" s="9"/>
      <c r="F4479" s="9"/>
    </row>
    <row r="4480" spans="5:6" x14ac:dyDescent="0.25">
      <c r="E4480" s="9"/>
      <c r="F4480" s="9"/>
    </row>
    <row r="4481" spans="5:6" x14ac:dyDescent="0.25">
      <c r="E4481" s="9"/>
      <c r="F4481" s="9"/>
    </row>
    <row r="4482" spans="5:6" x14ac:dyDescent="0.25">
      <c r="E4482" s="9"/>
      <c r="F4482" s="9"/>
    </row>
    <row r="4483" spans="5:6" x14ac:dyDescent="0.25">
      <c r="E4483" s="9"/>
      <c r="F4483" s="9"/>
    </row>
    <row r="4484" spans="5:6" x14ac:dyDescent="0.25">
      <c r="E4484" s="9"/>
      <c r="F4484" s="9"/>
    </row>
    <row r="4485" spans="5:6" x14ac:dyDescent="0.25">
      <c r="E4485" s="9"/>
      <c r="F4485" s="9"/>
    </row>
    <row r="4486" spans="5:6" x14ac:dyDescent="0.25">
      <c r="E4486" s="9"/>
      <c r="F4486" s="9"/>
    </row>
    <row r="4487" spans="5:6" x14ac:dyDescent="0.25">
      <c r="E4487" s="9"/>
      <c r="F4487" s="9"/>
    </row>
    <row r="4488" spans="5:6" x14ac:dyDescent="0.25">
      <c r="E4488" s="9"/>
      <c r="F4488" s="9"/>
    </row>
    <row r="4489" spans="5:6" x14ac:dyDescent="0.25">
      <c r="E4489" s="9"/>
      <c r="F4489" s="9"/>
    </row>
    <row r="4490" spans="5:6" x14ac:dyDescent="0.25">
      <c r="E4490" s="9"/>
      <c r="F4490" s="9"/>
    </row>
    <row r="4491" spans="5:6" x14ac:dyDescent="0.25">
      <c r="E4491" s="9"/>
      <c r="F4491" s="9"/>
    </row>
    <row r="4492" spans="5:6" x14ac:dyDescent="0.25">
      <c r="E4492" s="9"/>
      <c r="F4492" s="9"/>
    </row>
    <row r="4493" spans="5:6" x14ac:dyDescent="0.25">
      <c r="E4493" s="9"/>
      <c r="F4493" s="9"/>
    </row>
    <row r="4494" spans="5:6" x14ac:dyDescent="0.25">
      <c r="E4494" s="9"/>
      <c r="F4494" s="9"/>
    </row>
    <row r="4495" spans="5:6" x14ac:dyDescent="0.25">
      <c r="E4495" s="9"/>
      <c r="F4495" s="9"/>
    </row>
    <row r="4496" spans="5:6" x14ac:dyDescent="0.25">
      <c r="E4496" s="9"/>
      <c r="F4496" s="9"/>
    </row>
    <row r="4497" spans="5:6" x14ac:dyDescent="0.25">
      <c r="E4497" s="9"/>
      <c r="F4497" s="9"/>
    </row>
    <row r="4498" spans="5:6" x14ac:dyDescent="0.25">
      <c r="E4498" s="9"/>
      <c r="F4498" s="9"/>
    </row>
    <row r="4499" spans="5:6" x14ac:dyDescent="0.25">
      <c r="E4499" s="9"/>
      <c r="F4499" s="9"/>
    </row>
    <row r="4500" spans="5:6" x14ac:dyDescent="0.25">
      <c r="E4500" s="9"/>
      <c r="F4500" s="9"/>
    </row>
    <row r="4501" spans="5:6" x14ac:dyDescent="0.25">
      <c r="E4501" s="9"/>
      <c r="F4501" s="9"/>
    </row>
    <row r="4502" spans="5:6" x14ac:dyDescent="0.25">
      <c r="E4502" s="9"/>
      <c r="F4502" s="9"/>
    </row>
    <row r="4503" spans="5:6" x14ac:dyDescent="0.25">
      <c r="E4503" s="9"/>
      <c r="F4503" s="9"/>
    </row>
    <row r="4504" spans="5:6" x14ac:dyDescent="0.25">
      <c r="E4504" s="9"/>
      <c r="F4504" s="9"/>
    </row>
    <row r="4505" spans="5:6" x14ac:dyDescent="0.25">
      <c r="E4505" s="9"/>
      <c r="F4505" s="9"/>
    </row>
    <row r="4506" spans="5:6" x14ac:dyDescent="0.25">
      <c r="E4506" s="9"/>
      <c r="F4506" s="9"/>
    </row>
    <row r="4507" spans="5:6" x14ac:dyDescent="0.25">
      <c r="E4507" s="9"/>
      <c r="F4507" s="9"/>
    </row>
    <row r="4508" spans="5:6" x14ac:dyDescent="0.25">
      <c r="E4508" s="9"/>
      <c r="F4508" s="9"/>
    </row>
    <row r="4509" spans="5:6" x14ac:dyDescent="0.25">
      <c r="E4509" s="9"/>
      <c r="F4509" s="9"/>
    </row>
    <row r="4510" spans="5:6" x14ac:dyDescent="0.25">
      <c r="E4510" s="9"/>
      <c r="F4510" s="9"/>
    </row>
    <row r="4511" spans="5:6" x14ac:dyDescent="0.25">
      <c r="E4511" s="9"/>
      <c r="F4511" s="9"/>
    </row>
    <row r="4512" spans="5:6" x14ac:dyDescent="0.25">
      <c r="E4512" s="9"/>
      <c r="F4512" s="9"/>
    </row>
    <row r="4513" spans="5:6" x14ac:dyDescent="0.25">
      <c r="E4513" s="9"/>
      <c r="F4513" s="9"/>
    </row>
    <row r="4514" spans="5:6" x14ac:dyDescent="0.25">
      <c r="E4514" s="9"/>
      <c r="F4514" s="9"/>
    </row>
    <row r="4515" spans="5:6" x14ac:dyDescent="0.25">
      <c r="E4515" s="9"/>
      <c r="F4515" s="9"/>
    </row>
    <row r="4516" spans="5:6" x14ac:dyDescent="0.25">
      <c r="E4516" s="9"/>
      <c r="F4516" s="9"/>
    </row>
    <row r="4517" spans="5:6" x14ac:dyDescent="0.25">
      <c r="E4517" s="9"/>
      <c r="F4517" s="9"/>
    </row>
    <row r="4518" spans="5:6" x14ac:dyDescent="0.25">
      <c r="E4518" s="9"/>
      <c r="F4518" s="9"/>
    </row>
    <row r="4519" spans="5:6" x14ac:dyDescent="0.25">
      <c r="E4519" s="9"/>
      <c r="F4519" s="9"/>
    </row>
    <row r="4520" spans="5:6" x14ac:dyDescent="0.25">
      <c r="E4520" s="9"/>
      <c r="F4520" s="9"/>
    </row>
    <row r="4521" spans="5:6" x14ac:dyDescent="0.25">
      <c r="E4521" s="9"/>
      <c r="F4521" s="9"/>
    </row>
    <row r="4522" spans="5:6" x14ac:dyDescent="0.25">
      <c r="E4522" s="9"/>
      <c r="F4522" s="9"/>
    </row>
    <row r="4523" spans="5:6" x14ac:dyDescent="0.25">
      <c r="E4523" s="9"/>
      <c r="F4523" s="9"/>
    </row>
    <row r="4524" spans="5:6" x14ac:dyDescent="0.25">
      <c r="E4524" s="9"/>
      <c r="F4524" s="9"/>
    </row>
    <row r="4525" spans="5:6" x14ac:dyDescent="0.25">
      <c r="E4525" s="9"/>
      <c r="F4525" s="9"/>
    </row>
    <row r="4526" spans="5:6" x14ac:dyDescent="0.25">
      <c r="E4526" s="9"/>
      <c r="F4526" s="9"/>
    </row>
    <row r="4527" spans="5:6" x14ac:dyDescent="0.25">
      <c r="E4527" s="9"/>
      <c r="F4527" s="9"/>
    </row>
    <row r="4528" spans="5:6" x14ac:dyDescent="0.25">
      <c r="E4528" s="9"/>
      <c r="F4528" s="9"/>
    </row>
    <row r="4529" spans="5:6" x14ac:dyDescent="0.25">
      <c r="E4529" s="9"/>
      <c r="F4529" s="9"/>
    </row>
    <row r="4530" spans="5:6" x14ac:dyDescent="0.25">
      <c r="E4530" s="9"/>
      <c r="F4530" s="9"/>
    </row>
    <row r="4531" spans="5:6" x14ac:dyDescent="0.25">
      <c r="E4531" s="9"/>
      <c r="F4531" s="9"/>
    </row>
    <row r="4532" spans="5:6" x14ac:dyDescent="0.25">
      <c r="E4532" s="9"/>
      <c r="F4532" s="9"/>
    </row>
    <row r="4533" spans="5:6" x14ac:dyDescent="0.25">
      <c r="E4533" s="9"/>
      <c r="F4533" s="9"/>
    </row>
    <row r="4534" spans="5:6" x14ac:dyDescent="0.25">
      <c r="E4534" s="9"/>
      <c r="F4534" s="9"/>
    </row>
    <row r="4535" spans="5:6" x14ac:dyDescent="0.25">
      <c r="E4535" s="9"/>
      <c r="F4535" s="9"/>
    </row>
    <row r="4536" spans="5:6" x14ac:dyDescent="0.25">
      <c r="E4536" s="9"/>
      <c r="F4536" s="9"/>
    </row>
    <row r="4537" spans="5:6" x14ac:dyDescent="0.25">
      <c r="E4537" s="9"/>
      <c r="F4537" s="9"/>
    </row>
    <row r="4538" spans="5:6" x14ac:dyDescent="0.25">
      <c r="E4538" s="9"/>
      <c r="F4538" s="9"/>
    </row>
    <row r="4539" spans="5:6" x14ac:dyDescent="0.25">
      <c r="E4539" s="9"/>
      <c r="F4539" s="9"/>
    </row>
    <row r="4540" spans="5:6" x14ac:dyDescent="0.25">
      <c r="E4540" s="9"/>
      <c r="F4540" s="9"/>
    </row>
    <row r="4541" spans="5:6" x14ac:dyDescent="0.25">
      <c r="E4541" s="9"/>
      <c r="F4541" s="9"/>
    </row>
    <row r="4542" spans="5:6" x14ac:dyDescent="0.25">
      <c r="E4542" s="9"/>
      <c r="F4542" s="9"/>
    </row>
    <row r="4543" spans="5:6" x14ac:dyDescent="0.25">
      <c r="E4543" s="9"/>
      <c r="F4543" s="9"/>
    </row>
    <row r="4544" spans="5:6" x14ac:dyDescent="0.25">
      <c r="E4544" s="9"/>
      <c r="F4544" s="9"/>
    </row>
    <row r="4545" spans="5:6" x14ac:dyDescent="0.25">
      <c r="E4545" s="9"/>
      <c r="F4545" s="9"/>
    </row>
    <row r="4546" spans="5:6" x14ac:dyDescent="0.25">
      <c r="E4546" s="9"/>
      <c r="F4546" s="9"/>
    </row>
    <row r="4547" spans="5:6" x14ac:dyDescent="0.25">
      <c r="E4547" s="9"/>
      <c r="F4547" s="9"/>
    </row>
    <row r="4548" spans="5:6" x14ac:dyDescent="0.25">
      <c r="E4548" s="9"/>
      <c r="F4548" s="9"/>
    </row>
    <row r="4549" spans="5:6" x14ac:dyDescent="0.25">
      <c r="E4549" s="9"/>
      <c r="F4549" s="9"/>
    </row>
    <row r="4550" spans="5:6" x14ac:dyDescent="0.25">
      <c r="E4550" s="9"/>
      <c r="F4550" s="9"/>
    </row>
    <row r="4551" spans="5:6" x14ac:dyDescent="0.25">
      <c r="E4551" s="9"/>
      <c r="F4551" s="9"/>
    </row>
    <row r="4552" spans="5:6" x14ac:dyDescent="0.25">
      <c r="E4552" s="9"/>
      <c r="F4552" s="9"/>
    </row>
    <row r="4553" spans="5:6" x14ac:dyDescent="0.25">
      <c r="E4553" s="9"/>
      <c r="F4553" s="9"/>
    </row>
    <row r="4554" spans="5:6" x14ac:dyDescent="0.25">
      <c r="E4554" s="9"/>
      <c r="F4554" s="9"/>
    </row>
    <row r="4555" spans="5:6" x14ac:dyDescent="0.25">
      <c r="E4555" s="9"/>
      <c r="F4555" s="9"/>
    </row>
    <row r="4556" spans="5:6" x14ac:dyDescent="0.25">
      <c r="E4556" s="9"/>
      <c r="F4556" s="9"/>
    </row>
    <row r="4557" spans="5:6" x14ac:dyDescent="0.25">
      <c r="E4557" s="9"/>
      <c r="F4557" s="9"/>
    </row>
    <row r="4558" spans="5:6" x14ac:dyDescent="0.25">
      <c r="E4558" s="9"/>
      <c r="F4558" s="9"/>
    </row>
    <row r="4559" spans="5:6" x14ac:dyDescent="0.25">
      <c r="E4559" s="9"/>
      <c r="F4559" s="9"/>
    </row>
    <row r="4560" spans="5:6" x14ac:dyDescent="0.25">
      <c r="E4560" s="9"/>
      <c r="F4560" s="9"/>
    </row>
    <row r="4561" spans="5:6" x14ac:dyDescent="0.25">
      <c r="E4561" s="9"/>
      <c r="F4561" s="9"/>
    </row>
    <row r="4562" spans="5:6" x14ac:dyDescent="0.25">
      <c r="E4562" s="9"/>
      <c r="F4562" s="9"/>
    </row>
    <row r="4563" spans="5:6" x14ac:dyDescent="0.25">
      <c r="E4563" s="9"/>
      <c r="F4563" s="9"/>
    </row>
    <row r="4564" spans="5:6" x14ac:dyDescent="0.25">
      <c r="E4564" s="9"/>
      <c r="F4564" s="9"/>
    </row>
    <row r="4565" spans="5:6" x14ac:dyDescent="0.25">
      <c r="E4565" s="9"/>
      <c r="F4565" s="9"/>
    </row>
    <row r="4566" spans="5:6" x14ac:dyDescent="0.25">
      <c r="E4566" s="9"/>
      <c r="F4566" s="9"/>
    </row>
    <row r="4567" spans="5:6" x14ac:dyDescent="0.25">
      <c r="E4567" s="9"/>
      <c r="F4567" s="9"/>
    </row>
    <row r="4568" spans="5:6" x14ac:dyDescent="0.25">
      <c r="E4568" s="9"/>
      <c r="F4568" s="9"/>
    </row>
    <row r="4569" spans="5:6" x14ac:dyDescent="0.25">
      <c r="E4569" s="9"/>
      <c r="F4569" s="9"/>
    </row>
    <row r="4570" spans="5:6" x14ac:dyDescent="0.25">
      <c r="E4570" s="9"/>
      <c r="F4570" s="9"/>
    </row>
    <row r="4571" spans="5:6" x14ac:dyDescent="0.25">
      <c r="E4571" s="9"/>
      <c r="F4571" s="9"/>
    </row>
    <row r="4572" spans="5:6" x14ac:dyDescent="0.25">
      <c r="E4572" s="9"/>
      <c r="F4572" s="9"/>
    </row>
    <row r="4573" spans="5:6" x14ac:dyDescent="0.25">
      <c r="E4573" s="9"/>
      <c r="F4573" s="9"/>
    </row>
    <row r="4574" spans="5:6" x14ac:dyDescent="0.25">
      <c r="E4574" s="9"/>
      <c r="F4574" s="9"/>
    </row>
    <row r="4575" spans="5:6" x14ac:dyDescent="0.25">
      <c r="E4575" s="9"/>
      <c r="F4575" s="9"/>
    </row>
    <row r="4576" spans="5:6" x14ac:dyDescent="0.25">
      <c r="E4576" s="9"/>
      <c r="F4576" s="9"/>
    </row>
    <row r="4577" spans="5:6" x14ac:dyDescent="0.25">
      <c r="E4577" s="9"/>
      <c r="F4577" s="9"/>
    </row>
    <row r="4578" spans="5:6" x14ac:dyDescent="0.25">
      <c r="E4578" s="9"/>
      <c r="F4578" s="9"/>
    </row>
    <row r="4579" spans="5:6" x14ac:dyDescent="0.25">
      <c r="E4579" s="9"/>
      <c r="F4579" s="9"/>
    </row>
    <row r="4580" spans="5:6" x14ac:dyDescent="0.25">
      <c r="E4580" s="9"/>
      <c r="F4580" s="9"/>
    </row>
    <row r="4581" spans="5:6" x14ac:dyDescent="0.25">
      <c r="E4581" s="9"/>
      <c r="F4581" s="9"/>
    </row>
    <row r="4582" spans="5:6" x14ac:dyDescent="0.25">
      <c r="E4582" s="9"/>
      <c r="F4582" s="9"/>
    </row>
    <row r="4583" spans="5:6" x14ac:dyDescent="0.25">
      <c r="E4583" s="9"/>
      <c r="F4583" s="9"/>
    </row>
    <row r="4584" spans="5:6" x14ac:dyDescent="0.25">
      <c r="E4584" s="9"/>
      <c r="F4584" s="9"/>
    </row>
    <row r="4585" spans="5:6" x14ac:dyDescent="0.25">
      <c r="E4585" s="9"/>
      <c r="F4585" s="9"/>
    </row>
    <row r="4586" spans="5:6" x14ac:dyDescent="0.25">
      <c r="E4586" s="9"/>
      <c r="F4586" s="9"/>
    </row>
    <row r="4587" spans="5:6" x14ac:dyDescent="0.25">
      <c r="E4587" s="9"/>
      <c r="F4587" s="9"/>
    </row>
    <row r="4588" spans="5:6" x14ac:dyDescent="0.25">
      <c r="E4588" s="9"/>
      <c r="F4588" s="9"/>
    </row>
    <row r="4589" spans="5:6" x14ac:dyDescent="0.25">
      <c r="E4589" s="9"/>
      <c r="F4589" s="9"/>
    </row>
    <row r="4590" spans="5:6" x14ac:dyDescent="0.25">
      <c r="E4590" s="9"/>
      <c r="F4590" s="9"/>
    </row>
    <row r="4591" spans="5:6" x14ac:dyDescent="0.25">
      <c r="E4591" s="9"/>
      <c r="F4591" s="9"/>
    </row>
    <row r="4592" spans="5:6" x14ac:dyDescent="0.25">
      <c r="E4592" s="9"/>
      <c r="F4592" s="9"/>
    </row>
    <row r="4593" spans="5:6" x14ac:dyDescent="0.25">
      <c r="E4593" s="9"/>
      <c r="F4593" s="9"/>
    </row>
    <row r="4594" spans="5:6" x14ac:dyDescent="0.25">
      <c r="E4594" s="9"/>
      <c r="F4594" s="9"/>
    </row>
    <row r="4595" spans="5:6" x14ac:dyDescent="0.25">
      <c r="E4595" s="9"/>
      <c r="F4595" s="9"/>
    </row>
    <row r="4596" spans="5:6" x14ac:dyDescent="0.25">
      <c r="E4596" s="9"/>
      <c r="F4596" s="9"/>
    </row>
    <row r="4597" spans="5:6" x14ac:dyDescent="0.25">
      <c r="E4597" s="9"/>
      <c r="F4597" s="9"/>
    </row>
    <row r="4598" spans="5:6" x14ac:dyDescent="0.25">
      <c r="E4598" s="9"/>
      <c r="F4598" s="9"/>
    </row>
    <row r="4599" spans="5:6" x14ac:dyDescent="0.25">
      <c r="E4599" s="9"/>
      <c r="F4599" s="9"/>
    </row>
    <row r="4600" spans="5:6" x14ac:dyDescent="0.25">
      <c r="E4600" s="9"/>
      <c r="F4600" s="9"/>
    </row>
    <row r="4601" spans="5:6" x14ac:dyDescent="0.25">
      <c r="E4601" s="9"/>
      <c r="F4601" s="9"/>
    </row>
    <row r="4602" spans="5:6" x14ac:dyDescent="0.25">
      <c r="E4602" s="9"/>
      <c r="F4602" s="9"/>
    </row>
    <row r="4603" spans="5:6" x14ac:dyDescent="0.25">
      <c r="E4603" s="9"/>
      <c r="F4603" s="9"/>
    </row>
    <row r="4604" spans="5:6" x14ac:dyDescent="0.25">
      <c r="E4604" s="9"/>
      <c r="F4604" s="9"/>
    </row>
    <row r="4605" spans="5:6" x14ac:dyDescent="0.25">
      <c r="E4605" s="9"/>
      <c r="F4605" s="9"/>
    </row>
    <row r="4606" spans="5:6" x14ac:dyDescent="0.25">
      <c r="E4606" s="9"/>
      <c r="F4606" s="9"/>
    </row>
    <row r="4607" spans="5:6" x14ac:dyDescent="0.25">
      <c r="E4607" s="9"/>
      <c r="F4607" s="9"/>
    </row>
    <row r="4608" spans="5:6" x14ac:dyDescent="0.25">
      <c r="E4608" s="9"/>
      <c r="F4608" s="9"/>
    </row>
    <row r="4609" spans="5:6" x14ac:dyDescent="0.25">
      <c r="E4609" s="9"/>
      <c r="F4609" s="9"/>
    </row>
    <row r="4610" spans="5:6" x14ac:dyDescent="0.25">
      <c r="E4610" s="9"/>
      <c r="F4610" s="9"/>
    </row>
    <row r="4611" spans="5:6" x14ac:dyDescent="0.25">
      <c r="E4611" s="9"/>
      <c r="F4611" s="9"/>
    </row>
    <row r="4612" spans="5:6" x14ac:dyDescent="0.25">
      <c r="E4612" s="9"/>
      <c r="F4612" s="9"/>
    </row>
    <row r="4613" spans="5:6" x14ac:dyDescent="0.25">
      <c r="E4613" s="9"/>
      <c r="F4613" s="9"/>
    </row>
    <row r="4614" spans="5:6" x14ac:dyDescent="0.25">
      <c r="E4614" s="9"/>
      <c r="F4614" s="9"/>
    </row>
    <row r="4615" spans="5:6" x14ac:dyDescent="0.25">
      <c r="E4615" s="9"/>
      <c r="F4615" s="9"/>
    </row>
    <row r="4616" spans="5:6" x14ac:dyDescent="0.25">
      <c r="E4616" s="9"/>
      <c r="F4616" s="9"/>
    </row>
    <row r="4617" spans="5:6" x14ac:dyDescent="0.25">
      <c r="E4617" s="9"/>
      <c r="F4617" s="9"/>
    </row>
    <row r="4618" spans="5:6" x14ac:dyDescent="0.25">
      <c r="E4618" s="9"/>
      <c r="F4618" s="9"/>
    </row>
    <row r="4619" spans="5:6" x14ac:dyDescent="0.25">
      <c r="E4619" s="9"/>
      <c r="F4619" s="9"/>
    </row>
    <row r="4620" spans="5:6" x14ac:dyDescent="0.25">
      <c r="E4620" s="9"/>
      <c r="F4620" s="9"/>
    </row>
    <row r="4621" spans="5:6" x14ac:dyDescent="0.25">
      <c r="E4621" s="9"/>
      <c r="F4621" s="9"/>
    </row>
    <row r="4622" spans="5:6" x14ac:dyDescent="0.25">
      <c r="E4622" s="9"/>
      <c r="F4622" s="9"/>
    </row>
    <row r="4623" spans="5:6" x14ac:dyDescent="0.25">
      <c r="E4623" s="9"/>
      <c r="F4623" s="9"/>
    </row>
    <row r="4624" spans="5:6" x14ac:dyDescent="0.25">
      <c r="E4624" s="9"/>
      <c r="F4624" s="9"/>
    </row>
    <row r="4625" spans="5:6" x14ac:dyDescent="0.25">
      <c r="E4625" s="9"/>
      <c r="F4625" s="9"/>
    </row>
    <row r="4626" spans="5:6" x14ac:dyDescent="0.25">
      <c r="E4626" s="9"/>
      <c r="F4626" s="9"/>
    </row>
    <row r="4627" spans="5:6" x14ac:dyDescent="0.25">
      <c r="E4627" s="9"/>
      <c r="F4627" s="9"/>
    </row>
    <row r="4628" spans="5:6" x14ac:dyDescent="0.25">
      <c r="E4628" s="9"/>
      <c r="F4628" s="9"/>
    </row>
    <row r="4629" spans="5:6" x14ac:dyDescent="0.25">
      <c r="E4629" s="9"/>
      <c r="F4629" s="9"/>
    </row>
    <row r="4630" spans="5:6" x14ac:dyDescent="0.25">
      <c r="E4630" s="9"/>
      <c r="F4630" s="9"/>
    </row>
    <row r="4631" spans="5:6" x14ac:dyDescent="0.25">
      <c r="E4631" s="9"/>
      <c r="F4631" s="9"/>
    </row>
    <row r="4632" spans="5:6" x14ac:dyDescent="0.25">
      <c r="E4632" s="9"/>
      <c r="F4632" s="9"/>
    </row>
    <row r="4633" spans="5:6" x14ac:dyDescent="0.25">
      <c r="E4633" s="9"/>
      <c r="F4633" s="9"/>
    </row>
    <row r="4634" spans="5:6" x14ac:dyDescent="0.25">
      <c r="E4634" s="9"/>
      <c r="F4634" s="9"/>
    </row>
    <row r="4635" spans="5:6" x14ac:dyDescent="0.25">
      <c r="E4635" s="9"/>
      <c r="F4635" s="9"/>
    </row>
    <row r="4636" spans="5:6" x14ac:dyDescent="0.25">
      <c r="E4636" s="9"/>
      <c r="F4636" s="9"/>
    </row>
    <row r="4637" spans="5:6" x14ac:dyDescent="0.25">
      <c r="E4637" s="9"/>
      <c r="F4637" s="9"/>
    </row>
    <row r="4638" spans="5:6" x14ac:dyDescent="0.25">
      <c r="E4638" s="9"/>
      <c r="F4638" s="9"/>
    </row>
    <row r="4639" spans="5:6" x14ac:dyDescent="0.25">
      <c r="E4639" s="9"/>
      <c r="F4639" s="9"/>
    </row>
    <row r="4640" spans="5:6" x14ac:dyDescent="0.25">
      <c r="E4640" s="9"/>
      <c r="F4640" s="9"/>
    </row>
    <row r="4641" spans="5:6" x14ac:dyDescent="0.25">
      <c r="E4641" s="9"/>
      <c r="F4641" s="9"/>
    </row>
    <row r="4642" spans="5:6" x14ac:dyDescent="0.25">
      <c r="E4642" s="9"/>
      <c r="F4642" s="9"/>
    </row>
    <row r="4643" spans="5:6" x14ac:dyDescent="0.25">
      <c r="E4643" s="9"/>
      <c r="F4643" s="9"/>
    </row>
    <row r="4644" spans="5:6" x14ac:dyDescent="0.25">
      <c r="E4644" s="9"/>
      <c r="F4644" s="9"/>
    </row>
    <row r="4645" spans="5:6" x14ac:dyDescent="0.25">
      <c r="E4645" s="9"/>
      <c r="F4645" s="9"/>
    </row>
    <row r="4646" spans="5:6" x14ac:dyDescent="0.25">
      <c r="E4646" s="9"/>
      <c r="F4646" s="9"/>
    </row>
    <row r="4647" spans="5:6" x14ac:dyDescent="0.25">
      <c r="E4647" s="9"/>
      <c r="F4647" s="9"/>
    </row>
    <row r="4648" spans="5:6" x14ac:dyDescent="0.25">
      <c r="E4648" s="9"/>
      <c r="F4648" s="9"/>
    </row>
    <row r="4649" spans="5:6" x14ac:dyDescent="0.25">
      <c r="E4649" s="9"/>
      <c r="F4649" s="9"/>
    </row>
    <row r="4650" spans="5:6" x14ac:dyDescent="0.25">
      <c r="E4650" s="9"/>
      <c r="F4650" s="9"/>
    </row>
    <row r="4651" spans="5:6" x14ac:dyDescent="0.25">
      <c r="E4651" s="9"/>
      <c r="F4651" s="9"/>
    </row>
    <row r="4652" spans="5:6" x14ac:dyDescent="0.25">
      <c r="E4652" s="9"/>
      <c r="F4652" s="9"/>
    </row>
    <row r="4653" spans="5:6" x14ac:dyDescent="0.25">
      <c r="E4653" s="9"/>
      <c r="F4653" s="9"/>
    </row>
    <row r="4654" spans="5:6" x14ac:dyDescent="0.25">
      <c r="E4654" s="9"/>
      <c r="F4654" s="9"/>
    </row>
    <row r="4655" spans="5:6" x14ac:dyDescent="0.25">
      <c r="E4655" s="9"/>
      <c r="F4655" s="9"/>
    </row>
    <row r="4656" spans="5:6" x14ac:dyDescent="0.25">
      <c r="E4656" s="9"/>
      <c r="F4656" s="9"/>
    </row>
    <row r="4657" spans="5:6" x14ac:dyDescent="0.25">
      <c r="E4657" s="9"/>
      <c r="F4657" s="9"/>
    </row>
    <row r="4658" spans="5:6" x14ac:dyDescent="0.25">
      <c r="E4658" s="9"/>
      <c r="F4658" s="9"/>
    </row>
    <row r="4659" spans="5:6" x14ac:dyDescent="0.25">
      <c r="E4659" s="9"/>
      <c r="F4659" s="9"/>
    </row>
    <row r="4660" spans="5:6" x14ac:dyDescent="0.25">
      <c r="E4660" s="9"/>
      <c r="F4660" s="9"/>
    </row>
    <row r="4661" spans="5:6" x14ac:dyDescent="0.25">
      <c r="E4661" s="9"/>
      <c r="F4661" s="9"/>
    </row>
    <row r="4662" spans="5:6" x14ac:dyDescent="0.25">
      <c r="E4662" s="9"/>
      <c r="F4662" s="9"/>
    </row>
    <row r="4663" spans="5:6" x14ac:dyDescent="0.25">
      <c r="E4663" s="9"/>
      <c r="F4663" s="9"/>
    </row>
    <row r="4664" spans="5:6" x14ac:dyDescent="0.25">
      <c r="E4664" s="9"/>
      <c r="F4664" s="9"/>
    </row>
    <row r="4665" spans="5:6" x14ac:dyDescent="0.25">
      <c r="E4665" s="9"/>
      <c r="F4665" s="9"/>
    </row>
    <row r="4666" spans="5:6" x14ac:dyDescent="0.25">
      <c r="E4666" s="9"/>
      <c r="F4666" s="9"/>
    </row>
    <row r="4667" spans="5:6" x14ac:dyDescent="0.25">
      <c r="E4667" s="9"/>
      <c r="F4667" s="9"/>
    </row>
    <row r="4668" spans="5:6" x14ac:dyDescent="0.25">
      <c r="E4668" s="9"/>
      <c r="F4668" s="9"/>
    </row>
    <row r="4669" spans="5:6" x14ac:dyDescent="0.25">
      <c r="E4669" s="9"/>
      <c r="F4669" s="9"/>
    </row>
    <row r="4670" spans="5:6" x14ac:dyDescent="0.25">
      <c r="E4670" s="9"/>
      <c r="F4670" s="9"/>
    </row>
    <row r="4671" spans="5:6" x14ac:dyDescent="0.25">
      <c r="E4671" s="9"/>
      <c r="F4671" s="9"/>
    </row>
    <row r="4672" spans="5:6" x14ac:dyDescent="0.25">
      <c r="E4672" s="9"/>
      <c r="F4672" s="9"/>
    </row>
    <row r="4673" spans="5:6" x14ac:dyDescent="0.25">
      <c r="E4673" s="9"/>
      <c r="F4673" s="9"/>
    </row>
    <row r="4674" spans="5:6" x14ac:dyDescent="0.25">
      <c r="E4674" s="9"/>
      <c r="F4674" s="9"/>
    </row>
    <row r="4675" spans="5:6" x14ac:dyDescent="0.25">
      <c r="E4675" s="9"/>
      <c r="F4675" s="9"/>
    </row>
    <row r="4676" spans="5:6" x14ac:dyDescent="0.25">
      <c r="E4676" s="9"/>
      <c r="F4676" s="9"/>
    </row>
    <row r="4677" spans="5:6" x14ac:dyDescent="0.25">
      <c r="E4677" s="9"/>
      <c r="F4677" s="9"/>
    </row>
    <row r="4678" spans="5:6" x14ac:dyDescent="0.25">
      <c r="E4678" s="9"/>
      <c r="F4678" s="9"/>
    </row>
    <row r="4679" spans="5:6" x14ac:dyDescent="0.25">
      <c r="E4679" s="9"/>
      <c r="F4679" s="9"/>
    </row>
    <row r="4680" spans="5:6" x14ac:dyDescent="0.25">
      <c r="E4680" s="9"/>
      <c r="F4680" s="9"/>
    </row>
    <row r="4681" spans="5:6" x14ac:dyDescent="0.25">
      <c r="E4681" s="9"/>
      <c r="F4681" s="9"/>
    </row>
    <row r="4682" spans="5:6" x14ac:dyDescent="0.25">
      <c r="E4682" s="9"/>
      <c r="F4682" s="9"/>
    </row>
    <row r="4683" spans="5:6" x14ac:dyDescent="0.25">
      <c r="E4683" s="9"/>
      <c r="F4683" s="9"/>
    </row>
    <row r="4684" spans="5:6" x14ac:dyDescent="0.25">
      <c r="E4684" s="9"/>
      <c r="F4684" s="9"/>
    </row>
    <row r="4685" spans="5:6" x14ac:dyDescent="0.25">
      <c r="E4685" s="9"/>
      <c r="F4685" s="9"/>
    </row>
    <row r="4686" spans="5:6" x14ac:dyDescent="0.25">
      <c r="E4686" s="9"/>
      <c r="F4686" s="9"/>
    </row>
    <row r="4687" spans="5:6" x14ac:dyDescent="0.25">
      <c r="E4687" s="9"/>
      <c r="F4687" s="9"/>
    </row>
    <row r="4688" spans="5:6" x14ac:dyDescent="0.25">
      <c r="E4688" s="9"/>
      <c r="F4688" s="9"/>
    </row>
    <row r="4689" spans="5:6" x14ac:dyDescent="0.25">
      <c r="E4689" s="9"/>
      <c r="F4689" s="9"/>
    </row>
    <row r="4690" spans="5:6" x14ac:dyDescent="0.25">
      <c r="E4690" s="9"/>
      <c r="F4690" s="9"/>
    </row>
    <row r="4691" spans="5:6" x14ac:dyDescent="0.25">
      <c r="E4691" s="9"/>
      <c r="F4691" s="9"/>
    </row>
    <row r="4692" spans="5:6" x14ac:dyDescent="0.25">
      <c r="E4692" s="9"/>
      <c r="F4692" s="9"/>
    </row>
    <row r="4693" spans="5:6" x14ac:dyDescent="0.25">
      <c r="E4693" s="9"/>
      <c r="F4693" s="9"/>
    </row>
    <row r="4694" spans="5:6" x14ac:dyDescent="0.25">
      <c r="E4694" s="9"/>
      <c r="F4694" s="9"/>
    </row>
    <row r="4695" spans="5:6" x14ac:dyDescent="0.25">
      <c r="E4695" s="9"/>
      <c r="F4695" s="9"/>
    </row>
    <row r="4696" spans="5:6" x14ac:dyDescent="0.25">
      <c r="E4696" s="9"/>
      <c r="F4696" s="9"/>
    </row>
    <row r="4697" spans="5:6" x14ac:dyDescent="0.25">
      <c r="E4697" s="9"/>
      <c r="F4697" s="9"/>
    </row>
    <row r="4698" spans="5:6" x14ac:dyDescent="0.25">
      <c r="E4698" s="9"/>
      <c r="F4698" s="9"/>
    </row>
    <row r="4699" spans="5:6" x14ac:dyDescent="0.25">
      <c r="E4699" s="9"/>
      <c r="F4699" s="9"/>
    </row>
    <row r="4700" spans="5:6" x14ac:dyDescent="0.25">
      <c r="E4700" s="9"/>
      <c r="F4700" s="9"/>
    </row>
    <row r="4701" spans="5:6" x14ac:dyDescent="0.25">
      <c r="E4701" s="9"/>
      <c r="F4701" s="9"/>
    </row>
    <row r="4702" spans="5:6" x14ac:dyDescent="0.25">
      <c r="E4702" s="9"/>
      <c r="F4702" s="9"/>
    </row>
    <row r="4703" spans="5:6" x14ac:dyDescent="0.25">
      <c r="E4703" s="9"/>
      <c r="F4703" s="9"/>
    </row>
    <row r="4704" spans="5:6" x14ac:dyDescent="0.25">
      <c r="E4704" s="9"/>
      <c r="F4704" s="9"/>
    </row>
    <row r="4705" spans="5:6" x14ac:dyDescent="0.25">
      <c r="E4705" s="9"/>
      <c r="F4705" s="9"/>
    </row>
    <row r="4706" spans="5:6" x14ac:dyDescent="0.25">
      <c r="E4706" s="9"/>
      <c r="F4706" s="9"/>
    </row>
    <row r="4707" spans="5:6" x14ac:dyDescent="0.25">
      <c r="E4707" s="9"/>
      <c r="F4707" s="9"/>
    </row>
    <row r="4708" spans="5:6" x14ac:dyDescent="0.25">
      <c r="E4708" s="9"/>
      <c r="F4708" s="9"/>
    </row>
    <row r="4709" spans="5:6" x14ac:dyDescent="0.25">
      <c r="E4709" s="9"/>
      <c r="F4709" s="9"/>
    </row>
    <row r="4710" spans="5:6" x14ac:dyDescent="0.25">
      <c r="E4710" s="9"/>
      <c r="F4710" s="9"/>
    </row>
    <row r="4711" spans="5:6" x14ac:dyDescent="0.25">
      <c r="E4711" s="9"/>
      <c r="F4711" s="9"/>
    </row>
    <row r="4712" spans="5:6" x14ac:dyDescent="0.25">
      <c r="E4712" s="9"/>
      <c r="F4712" s="9"/>
    </row>
    <row r="4713" spans="5:6" x14ac:dyDescent="0.25">
      <c r="E4713" s="9"/>
      <c r="F4713" s="9"/>
    </row>
    <row r="4714" spans="5:6" x14ac:dyDescent="0.25">
      <c r="E4714" s="9"/>
      <c r="F4714" s="9"/>
    </row>
    <row r="4715" spans="5:6" x14ac:dyDescent="0.25">
      <c r="E4715" s="9"/>
      <c r="F4715" s="9"/>
    </row>
    <row r="4716" spans="5:6" x14ac:dyDescent="0.25">
      <c r="E4716" s="9"/>
      <c r="F4716" s="9"/>
    </row>
    <row r="4717" spans="5:6" x14ac:dyDescent="0.25">
      <c r="E4717" s="9"/>
      <c r="F4717" s="9"/>
    </row>
    <row r="4718" spans="5:6" x14ac:dyDescent="0.25">
      <c r="E4718" s="9"/>
      <c r="F4718" s="9"/>
    </row>
    <row r="4719" spans="5:6" x14ac:dyDescent="0.25">
      <c r="E4719" s="9"/>
      <c r="F4719" s="9"/>
    </row>
    <row r="4720" spans="5:6" x14ac:dyDescent="0.25">
      <c r="E4720" s="9"/>
      <c r="F4720" s="9"/>
    </row>
    <row r="4721" spans="5:6" x14ac:dyDescent="0.25">
      <c r="E4721" s="9"/>
      <c r="F4721" s="9"/>
    </row>
    <row r="4722" spans="5:6" x14ac:dyDescent="0.25">
      <c r="E4722" s="9"/>
      <c r="F4722" s="9"/>
    </row>
    <row r="4723" spans="5:6" x14ac:dyDescent="0.25">
      <c r="E4723" s="9"/>
      <c r="F4723" s="9"/>
    </row>
    <row r="4724" spans="5:6" x14ac:dyDescent="0.25">
      <c r="E4724" s="9"/>
      <c r="F4724" s="9"/>
    </row>
    <row r="4725" spans="5:6" x14ac:dyDescent="0.25">
      <c r="E4725" s="9"/>
      <c r="F4725" s="9"/>
    </row>
    <row r="4726" spans="5:6" x14ac:dyDescent="0.25">
      <c r="E4726" s="9"/>
      <c r="F4726" s="9"/>
    </row>
    <row r="4727" spans="5:6" x14ac:dyDescent="0.25">
      <c r="E4727" s="9"/>
      <c r="F4727" s="9"/>
    </row>
    <row r="4728" spans="5:6" x14ac:dyDescent="0.25">
      <c r="E4728" s="9"/>
      <c r="F4728" s="9"/>
    </row>
    <row r="4729" spans="5:6" x14ac:dyDescent="0.25">
      <c r="E4729" s="9"/>
      <c r="F4729" s="9"/>
    </row>
    <row r="4730" spans="5:6" x14ac:dyDescent="0.25">
      <c r="E4730" s="9"/>
      <c r="F4730" s="9"/>
    </row>
    <row r="4731" spans="5:6" x14ac:dyDescent="0.25">
      <c r="E4731" s="9"/>
      <c r="F4731" s="9"/>
    </row>
    <row r="4732" spans="5:6" x14ac:dyDescent="0.25">
      <c r="E4732" s="9"/>
      <c r="F4732" s="9"/>
    </row>
    <row r="4733" spans="5:6" x14ac:dyDescent="0.25">
      <c r="E4733" s="9"/>
      <c r="F4733" s="9"/>
    </row>
    <row r="4734" spans="5:6" x14ac:dyDescent="0.25">
      <c r="E4734" s="9"/>
      <c r="F4734" s="9"/>
    </row>
    <row r="4735" spans="5:6" x14ac:dyDescent="0.25">
      <c r="E4735" s="9"/>
      <c r="F4735" s="9"/>
    </row>
    <row r="4736" spans="5:6" x14ac:dyDescent="0.25">
      <c r="E4736" s="9"/>
      <c r="F4736" s="9"/>
    </row>
    <row r="4737" spans="5:6" x14ac:dyDescent="0.25">
      <c r="E4737" s="9"/>
      <c r="F4737" s="9"/>
    </row>
    <row r="4738" spans="5:6" x14ac:dyDescent="0.25">
      <c r="E4738" s="9"/>
      <c r="F4738" s="9"/>
    </row>
    <row r="4739" spans="5:6" x14ac:dyDescent="0.25">
      <c r="E4739" s="9"/>
      <c r="F4739" s="9"/>
    </row>
    <row r="4740" spans="5:6" x14ac:dyDescent="0.25">
      <c r="E4740" s="9"/>
      <c r="F4740" s="9"/>
    </row>
    <row r="4741" spans="5:6" x14ac:dyDescent="0.25">
      <c r="E4741" s="9"/>
      <c r="F4741" s="9"/>
    </row>
    <row r="4742" spans="5:6" x14ac:dyDescent="0.25">
      <c r="E4742" s="9"/>
      <c r="F4742" s="9"/>
    </row>
    <row r="4743" spans="5:6" x14ac:dyDescent="0.25">
      <c r="E4743" s="9"/>
      <c r="F4743" s="9"/>
    </row>
    <row r="4744" spans="5:6" x14ac:dyDescent="0.25">
      <c r="E4744" s="9"/>
      <c r="F4744" s="9"/>
    </row>
    <row r="4745" spans="5:6" x14ac:dyDescent="0.25">
      <c r="E4745" s="9"/>
      <c r="F4745" s="9"/>
    </row>
    <row r="4746" spans="5:6" x14ac:dyDescent="0.25">
      <c r="E4746" s="9"/>
      <c r="F4746" s="9"/>
    </row>
    <row r="4747" spans="5:6" x14ac:dyDescent="0.25">
      <c r="E4747" s="9"/>
      <c r="F4747" s="9"/>
    </row>
    <row r="4748" spans="5:6" x14ac:dyDescent="0.25">
      <c r="E4748" s="9"/>
      <c r="F4748" s="9"/>
    </row>
    <row r="4749" spans="5:6" x14ac:dyDescent="0.25">
      <c r="E4749" s="9"/>
      <c r="F4749" s="9"/>
    </row>
    <row r="4750" spans="5:6" x14ac:dyDescent="0.25">
      <c r="E4750" s="9"/>
      <c r="F4750" s="9"/>
    </row>
    <row r="4751" spans="5:6" x14ac:dyDescent="0.25">
      <c r="E4751" s="9"/>
      <c r="F4751" s="9"/>
    </row>
    <row r="4752" spans="5:6" x14ac:dyDescent="0.25">
      <c r="E4752" s="9"/>
      <c r="F4752" s="9"/>
    </row>
    <row r="4753" spans="5:6" x14ac:dyDescent="0.25">
      <c r="E4753" s="9"/>
      <c r="F4753" s="9"/>
    </row>
    <row r="4754" spans="5:6" x14ac:dyDescent="0.25">
      <c r="E4754" s="9"/>
      <c r="F4754" s="9"/>
    </row>
    <row r="4755" spans="5:6" x14ac:dyDescent="0.25">
      <c r="E4755" s="9"/>
      <c r="F4755" s="9"/>
    </row>
    <row r="4756" spans="5:6" x14ac:dyDescent="0.25">
      <c r="E4756" s="9"/>
      <c r="F4756" s="9"/>
    </row>
    <row r="4757" spans="5:6" x14ac:dyDescent="0.25">
      <c r="E4757" s="9"/>
      <c r="F4757" s="9"/>
    </row>
    <row r="4758" spans="5:6" x14ac:dyDescent="0.25">
      <c r="E4758" s="9"/>
      <c r="F4758" s="9"/>
    </row>
    <row r="4759" spans="5:6" x14ac:dyDescent="0.25">
      <c r="E4759" s="9"/>
      <c r="F4759" s="9"/>
    </row>
    <row r="4760" spans="5:6" x14ac:dyDescent="0.25">
      <c r="E4760" s="9"/>
      <c r="F4760" s="9"/>
    </row>
    <row r="4761" spans="5:6" x14ac:dyDescent="0.25">
      <c r="E4761" s="9"/>
      <c r="F4761" s="9"/>
    </row>
    <row r="4762" spans="5:6" x14ac:dyDescent="0.25">
      <c r="E4762" s="9"/>
      <c r="F4762" s="9"/>
    </row>
    <row r="4763" spans="5:6" x14ac:dyDescent="0.25">
      <c r="E4763" s="9"/>
      <c r="F4763" s="9"/>
    </row>
    <row r="4764" spans="5:6" x14ac:dyDescent="0.25">
      <c r="E4764" s="9"/>
      <c r="F4764" s="9"/>
    </row>
    <row r="4765" spans="5:6" x14ac:dyDescent="0.25">
      <c r="E4765" s="9"/>
      <c r="F4765" s="9"/>
    </row>
    <row r="4766" spans="5:6" x14ac:dyDescent="0.25">
      <c r="E4766" s="9"/>
      <c r="F4766" s="9"/>
    </row>
    <row r="4767" spans="5:6" x14ac:dyDescent="0.25">
      <c r="E4767" s="9"/>
      <c r="F4767" s="9"/>
    </row>
    <row r="4768" spans="5:6" x14ac:dyDescent="0.25">
      <c r="E4768" s="9"/>
      <c r="F4768" s="9"/>
    </row>
    <row r="4769" spans="5:6" x14ac:dyDescent="0.25">
      <c r="E4769" s="9"/>
      <c r="F4769" s="9"/>
    </row>
    <row r="4770" spans="5:6" x14ac:dyDescent="0.25">
      <c r="E4770" s="9"/>
      <c r="F4770" s="9"/>
    </row>
    <row r="4771" spans="5:6" x14ac:dyDescent="0.25">
      <c r="E4771" s="9"/>
      <c r="F4771" s="9"/>
    </row>
    <row r="4772" spans="5:6" x14ac:dyDescent="0.25">
      <c r="E4772" s="9"/>
      <c r="F4772" s="9"/>
    </row>
    <row r="4773" spans="5:6" x14ac:dyDescent="0.25">
      <c r="E4773" s="9"/>
      <c r="F4773" s="9"/>
    </row>
    <row r="4774" spans="5:6" x14ac:dyDescent="0.25">
      <c r="E4774" s="9"/>
      <c r="F4774" s="9"/>
    </row>
    <row r="4775" spans="5:6" x14ac:dyDescent="0.25">
      <c r="E4775" s="9"/>
      <c r="F4775" s="9"/>
    </row>
    <row r="4776" spans="5:6" x14ac:dyDescent="0.25">
      <c r="E4776" s="9"/>
      <c r="F4776" s="9"/>
    </row>
    <row r="4777" spans="5:6" x14ac:dyDescent="0.25">
      <c r="E4777" s="9"/>
      <c r="F4777" s="9"/>
    </row>
    <row r="4778" spans="5:6" x14ac:dyDescent="0.25">
      <c r="E4778" s="9"/>
      <c r="F4778" s="9"/>
    </row>
    <row r="4779" spans="5:6" x14ac:dyDescent="0.25">
      <c r="E4779" s="9"/>
      <c r="F4779" s="9"/>
    </row>
    <row r="4780" spans="5:6" x14ac:dyDescent="0.25">
      <c r="E4780" s="9"/>
      <c r="F4780" s="9"/>
    </row>
    <row r="4781" spans="5:6" x14ac:dyDescent="0.25">
      <c r="E4781" s="9"/>
      <c r="F4781" s="9"/>
    </row>
    <row r="4782" spans="5:6" x14ac:dyDescent="0.25">
      <c r="E4782" s="9"/>
      <c r="F4782" s="9"/>
    </row>
    <row r="4783" spans="5:6" x14ac:dyDescent="0.25">
      <c r="E4783" s="9"/>
      <c r="F4783" s="9"/>
    </row>
    <row r="4784" spans="5:6" x14ac:dyDescent="0.25">
      <c r="E4784" s="9"/>
      <c r="F4784" s="9"/>
    </row>
    <row r="4785" spans="5:6" x14ac:dyDescent="0.25">
      <c r="E4785" s="9"/>
      <c r="F4785" s="9"/>
    </row>
    <row r="4786" spans="5:6" x14ac:dyDescent="0.25">
      <c r="E4786" s="9"/>
      <c r="F4786" s="9"/>
    </row>
    <row r="4787" spans="5:6" x14ac:dyDescent="0.25">
      <c r="E4787" s="9"/>
      <c r="F4787" s="9"/>
    </row>
    <row r="4788" spans="5:6" x14ac:dyDescent="0.25">
      <c r="E4788" s="9"/>
      <c r="F4788" s="9"/>
    </row>
    <row r="4789" spans="5:6" x14ac:dyDescent="0.25">
      <c r="E4789" s="9"/>
      <c r="F4789" s="9"/>
    </row>
    <row r="4790" spans="5:6" x14ac:dyDescent="0.25">
      <c r="E4790" s="9"/>
      <c r="F4790" s="9"/>
    </row>
    <row r="4791" spans="5:6" x14ac:dyDescent="0.25">
      <c r="E4791" s="9"/>
      <c r="F4791" s="9"/>
    </row>
    <row r="4792" spans="5:6" x14ac:dyDescent="0.25">
      <c r="E4792" s="9"/>
      <c r="F4792" s="9"/>
    </row>
    <row r="4793" spans="5:6" x14ac:dyDescent="0.25">
      <c r="E4793" s="9"/>
      <c r="F4793" s="9"/>
    </row>
    <row r="4794" spans="5:6" x14ac:dyDescent="0.25">
      <c r="E4794" s="9"/>
      <c r="F4794" s="9"/>
    </row>
    <row r="4795" spans="5:6" x14ac:dyDescent="0.25">
      <c r="E4795" s="9"/>
      <c r="F4795" s="9"/>
    </row>
    <row r="4796" spans="5:6" x14ac:dyDescent="0.25">
      <c r="E4796" s="9"/>
      <c r="F4796" s="9"/>
    </row>
    <row r="4797" spans="5:6" x14ac:dyDescent="0.25">
      <c r="E4797" s="9"/>
      <c r="F4797" s="9"/>
    </row>
    <row r="4798" spans="5:6" x14ac:dyDescent="0.25">
      <c r="E4798" s="9"/>
      <c r="F4798" s="9"/>
    </row>
    <row r="4799" spans="5:6" x14ac:dyDescent="0.25">
      <c r="E4799" s="9"/>
      <c r="F4799" s="9"/>
    </row>
    <row r="4800" spans="5:6" x14ac:dyDescent="0.25">
      <c r="E4800" s="9"/>
      <c r="F4800" s="9"/>
    </row>
    <row r="4801" spans="5:6" x14ac:dyDescent="0.25">
      <c r="E4801" s="9"/>
      <c r="F4801" s="9"/>
    </row>
    <row r="4802" spans="5:6" x14ac:dyDescent="0.25">
      <c r="E4802" s="9"/>
      <c r="F4802" s="9"/>
    </row>
    <row r="4803" spans="5:6" x14ac:dyDescent="0.25">
      <c r="E4803" s="9"/>
      <c r="F4803" s="9"/>
    </row>
    <row r="4804" spans="5:6" x14ac:dyDescent="0.25">
      <c r="E4804" s="9"/>
      <c r="F4804" s="9"/>
    </row>
    <row r="4805" spans="5:6" x14ac:dyDescent="0.25">
      <c r="E4805" s="9"/>
      <c r="F4805" s="9"/>
    </row>
    <row r="4806" spans="5:6" x14ac:dyDescent="0.25">
      <c r="E4806" s="9"/>
      <c r="F4806" s="9"/>
    </row>
    <row r="4807" spans="5:6" x14ac:dyDescent="0.25">
      <c r="E4807" s="9"/>
      <c r="F4807" s="9"/>
    </row>
    <row r="4808" spans="5:6" x14ac:dyDescent="0.25">
      <c r="E4808" s="9"/>
      <c r="F4808" s="9"/>
    </row>
    <row r="4809" spans="5:6" x14ac:dyDescent="0.25">
      <c r="E4809" s="9"/>
      <c r="F4809" s="9"/>
    </row>
    <row r="4810" spans="5:6" x14ac:dyDescent="0.25">
      <c r="E4810" s="9"/>
      <c r="F4810" s="9"/>
    </row>
    <row r="4811" spans="5:6" x14ac:dyDescent="0.25">
      <c r="E4811" s="9"/>
      <c r="F4811" s="9"/>
    </row>
    <row r="4812" spans="5:6" x14ac:dyDescent="0.25">
      <c r="E4812" s="9"/>
      <c r="F4812" s="9"/>
    </row>
    <row r="4813" spans="5:6" x14ac:dyDescent="0.25">
      <c r="E4813" s="9"/>
      <c r="F4813" s="9"/>
    </row>
    <row r="4814" spans="5:6" x14ac:dyDescent="0.25">
      <c r="E4814" s="9"/>
      <c r="F4814" s="9"/>
    </row>
    <row r="4815" spans="5:6" x14ac:dyDescent="0.25">
      <c r="E4815" s="9"/>
      <c r="F4815" s="9"/>
    </row>
    <row r="4816" spans="5:6" x14ac:dyDescent="0.25">
      <c r="E4816" s="9"/>
      <c r="F4816" s="9"/>
    </row>
    <row r="4817" spans="5:6" x14ac:dyDescent="0.25">
      <c r="E4817" s="9"/>
      <c r="F4817" s="9"/>
    </row>
    <row r="4818" spans="5:6" x14ac:dyDescent="0.25">
      <c r="E4818" s="9"/>
      <c r="F4818" s="9"/>
    </row>
    <row r="4819" spans="5:6" x14ac:dyDescent="0.25">
      <c r="E4819" s="9"/>
      <c r="F4819" s="9"/>
    </row>
    <row r="4820" spans="5:6" x14ac:dyDescent="0.25">
      <c r="E4820" s="9"/>
      <c r="F4820" s="9"/>
    </row>
    <row r="4821" spans="5:6" x14ac:dyDescent="0.25">
      <c r="E4821" s="9"/>
      <c r="F4821" s="9"/>
    </row>
    <row r="4822" spans="5:6" x14ac:dyDescent="0.25">
      <c r="E4822" s="9"/>
      <c r="F4822" s="9"/>
    </row>
    <row r="4823" spans="5:6" x14ac:dyDescent="0.25">
      <c r="E4823" s="9"/>
      <c r="F4823" s="9"/>
    </row>
    <row r="4824" spans="5:6" x14ac:dyDescent="0.25">
      <c r="E4824" s="9"/>
      <c r="F4824" s="9"/>
    </row>
    <row r="4825" spans="5:6" x14ac:dyDescent="0.25">
      <c r="E4825" s="9"/>
      <c r="F4825" s="9"/>
    </row>
    <row r="4826" spans="5:6" x14ac:dyDescent="0.25">
      <c r="E4826" s="9"/>
      <c r="F4826" s="9"/>
    </row>
    <row r="4827" spans="5:6" x14ac:dyDescent="0.25">
      <c r="E4827" s="9"/>
      <c r="F4827" s="9"/>
    </row>
    <row r="4828" spans="5:6" x14ac:dyDescent="0.25">
      <c r="E4828" s="9"/>
      <c r="F4828" s="9"/>
    </row>
    <row r="4829" spans="5:6" x14ac:dyDescent="0.25">
      <c r="E4829" s="9"/>
      <c r="F4829" s="9"/>
    </row>
    <row r="4830" spans="5:6" x14ac:dyDescent="0.25">
      <c r="E4830" s="9"/>
      <c r="F4830" s="9"/>
    </row>
    <row r="4831" spans="5:6" x14ac:dyDescent="0.25">
      <c r="E4831" s="9"/>
      <c r="F4831" s="9"/>
    </row>
    <row r="4832" spans="5:6" x14ac:dyDescent="0.25">
      <c r="E4832" s="9"/>
      <c r="F4832" s="9"/>
    </row>
    <row r="4833" spans="5:6" x14ac:dyDescent="0.25">
      <c r="E4833" s="9"/>
      <c r="F4833" s="9"/>
    </row>
    <row r="4834" spans="5:6" x14ac:dyDescent="0.25">
      <c r="E4834" s="9"/>
      <c r="F4834" s="9"/>
    </row>
    <row r="4835" spans="5:6" x14ac:dyDescent="0.25">
      <c r="E4835" s="9"/>
      <c r="F4835" s="9"/>
    </row>
    <row r="4836" spans="5:6" x14ac:dyDescent="0.25">
      <c r="E4836" s="9"/>
      <c r="F4836" s="9"/>
    </row>
    <row r="4837" spans="5:6" x14ac:dyDescent="0.25">
      <c r="E4837" s="9"/>
      <c r="F4837" s="9"/>
    </row>
    <row r="4838" spans="5:6" x14ac:dyDescent="0.25">
      <c r="E4838" s="9"/>
      <c r="F4838" s="9"/>
    </row>
    <row r="4839" spans="5:6" x14ac:dyDescent="0.25">
      <c r="E4839" s="9"/>
      <c r="F4839" s="9"/>
    </row>
    <row r="4840" spans="5:6" x14ac:dyDescent="0.25">
      <c r="E4840" s="9"/>
      <c r="F4840" s="9"/>
    </row>
    <row r="4841" spans="5:6" x14ac:dyDescent="0.25">
      <c r="E4841" s="9"/>
      <c r="F4841" s="9"/>
    </row>
    <row r="4842" spans="5:6" x14ac:dyDescent="0.25">
      <c r="E4842" s="9"/>
      <c r="F4842" s="9"/>
    </row>
    <row r="4843" spans="5:6" x14ac:dyDescent="0.25">
      <c r="E4843" s="9"/>
      <c r="F4843" s="9"/>
    </row>
    <row r="4844" spans="5:6" x14ac:dyDescent="0.25">
      <c r="E4844" s="9"/>
      <c r="F4844" s="9"/>
    </row>
    <row r="4845" spans="5:6" x14ac:dyDescent="0.25">
      <c r="E4845" s="9"/>
      <c r="F4845" s="9"/>
    </row>
    <row r="4846" spans="5:6" x14ac:dyDescent="0.25">
      <c r="E4846" s="9"/>
      <c r="F4846" s="9"/>
    </row>
    <row r="4847" spans="5:6" x14ac:dyDescent="0.25">
      <c r="E4847" s="9"/>
      <c r="F4847" s="9"/>
    </row>
    <row r="4848" spans="5:6" x14ac:dyDescent="0.25">
      <c r="E4848" s="9"/>
      <c r="F4848" s="9"/>
    </row>
    <row r="4849" spans="5:6" x14ac:dyDescent="0.25">
      <c r="E4849" s="9"/>
      <c r="F4849" s="9"/>
    </row>
    <row r="4850" spans="5:6" x14ac:dyDescent="0.25">
      <c r="E4850" s="9"/>
      <c r="F4850" s="9"/>
    </row>
    <row r="4851" spans="5:6" x14ac:dyDescent="0.25">
      <c r="E4851" s="9"/>
      <c r="F4851" s="9"/>
    </row>
    <row r="4852" spans="5:6" x14ac:dyDescent="0.25">
      <c r="E4852" s="9"/>
      <c r="F4852" s="9"/>
    </row>
    <row r="4853" spans="5:6" x14ac:dyDescent="0.25">
      <c r="E4853" s="9"/>
      <c r="F4853" s="9"/>
    </row>
    <row r="4854" spans="5:6" x14ac:dyDescent="0.25">
      <c r="E4854" s="9"/>
      <c r="F4854" s="9"/>
    </row>
    <row r="4855" spans="5:6" x14ac:dyDescent="0.25">
      <c r="E4855" s="9"/>
      <c r="F4855" s="9"/>
    </row>
    <row r="4856" spans="5:6" x14ac:dyDescent="0.25">
      <c r="E4856" s="9"/>
      <c r="F4856" s="9"/>
    </row>
    <row r="4857" spans="5:6" x14ac:dyDescent="0.25">
      <c r="E4857" s="9"/>
      <c r="F4857" s="9"/>
    </row>
    <row r="4858" spans="5:6" x14ac:dyDescent="0.25">
      <c r="E4858" s="9"/>
      <c r="F4858" s="9"/>
    </row>
    <row r="4859" spans="5:6" x14ac:dyDescent="0.25">
      <c r="E4859" s="9"/>
      <c r="F4859" s="9"/>
    </row>
    <row r="4860" spans="5:6" x14ac:dyDescent="0.25">
      <c r="E4860" s="9"/>
      <c r="F4860" s="9"/>
    </row>
    <row r="4861" spans="5:6" x14ac:dyDescent="0.25">
      <c r="E4861" s="9"/>
      <c r="F4861" s="9"/>
    </row>
    <row r="4862" spans="5:6" x14ac:dyDescent="0.25">
      <c r="E4862" s="9"/>
      <c r="F4862" s="9"/>
    </row>
    <row r="4863" spans="5:6" x14ac:dyDescent="0.25">
      <c r="E4863" s="9"/>
      <c r="F4863" s="9"/>
    </row>
    <row r="4864" spans="5:6" x14ac:dyDescent="0.25">
      <c r="E4864" s="9"/>
      <c r="F4864" s="9"/>
    </row>
    <row r="4865" spans="5:6" x14ac:dyDescent="0.25">
      <c r="E4865" s="9"/>
      <c r="F4865" s="9"/>
    </row>
    <row r="4866" spans="5:6" x14ac:dyDescent="0.25">
      <c r="E4866" s="9"/>
      <c r="F4866" s="9"/>
    </row>
    <row r="4867" spans="5:6" x14ac:dyDescent="0.25">
      <c r="E4867" s="9"/>
      <c r="F4867" s="9"/>
    </row>
    <row r="4868" spans="5:6" x14ac:dyDescent="0.25">
      <c r="E4868" s="9"/>
      <c r="F4868" s="9"/>
    </row>
    <row r="4869" spans="5:6" x14ac:dyDescent="0.25">
      <c r="E4869" s="9"/>
      <c r="F4869" s="9"/>
    </row>
    <row r="4870" spans="5:6" x14ac:dyDescent="0.25">
      <c r="E4870" s="9"/>
      <c r="F4870" s="9"/>
    </row>
    <row r="4871" spans="5:6" x14ac:dyDescent="0.25">
      <c r="E4871" s="9"/>
      <c r="F4871" s="9"/>
    </row>
    <row r="4872" spans="5:6" x14ac:dyDescent="0.25">
      <c r="E4872" s="9"/>
      <c r="F4872" s="9"/>
    </row>
    <row r="4873" spans="5:6" x14ac:dyDescent="0.25">
      <c r="E4873" s="9"/>
      <c r="F4873" s="9"/>
    </row>
    <row r="4874" spans="5:6" x14ac:dyDescent="0.25">
      <c r="E4874" s="9"/>
      <c r="F4874" s="9"/>
    </row>
    <row r="4875" spans="5:6" x14ac:dyDescent="0.25">
      <c r="E4875" s="9"/>
      <c r="F4875" s="9"/>
    </row>
    <row r="4876" spans="5:6" x14ac:dyDescent="0.25">
      <c r="E4876" s="9"/>
      <c r="F4876" s="9"/>
    </row>
    <row r="4877" spans="5:6" x14ac:dyDescent="0.25">
      <c r="E4877" s="9"/>
      <c r="F4877" s="9"/>
    </row>
    <row r="4878" spans="5:6" x14ac:dyDescent="0.25">
      <c r="E4878" s="9"/>
      <c r="F4878" s="9"/>
    </row>
    <row r="4879" spans="5:6" x14ac:dyDescent="0.25">
      <c r="E4879" s="9"/>
      <c r="F4879" s="9"/>
    </row>
    <row r="4880" spans="5:6" x14ac:dyDescent="0.25">
      <c r="E4880" s="9"/>
      <c r="F4880" s="9"/>
    </row>
    <row r="4881" spans="5:6" x14ac:dyDescent="0.25">
      <c r="E4881" s="9"/>
      <c r="F4881" s="9"/>
    </row>
    <row r="4882" spans="5:6" x14ac:dyDescent="0.25">
      <c r="E4882" s="9"/>
      <c r="F4882" s="9"/>
    </row>
    <row r="4883" spans="5:6" x14ac:dyDescent="0.25">
      <c r="E4883" s="9"/>
      <c r="F4883" s="9"/>
    </row>
    <row r="4884" spans="5:6" x14ac:dyDescent="0.25">
      <c r="E4884" s="9"/>
      <c r="F4884" s="9"/>
    </row>
    <row r="4885" spans="5:6" x14ac:dyDescent="0.25">
      <c r="E4885" s="9"/>
      <c r="F4885" s="9"/>
    </row>
    <row r="4886" spans="5:6" x14ac:dyDescent="0.25">
      <c r="E4886" s="9"/>
      <c r="F4886" s="9"/>
    </row>
    <row r="4887" spans="5:6" x14ac:dyDescent="0.25">
      <c r="E4887" s="9"/>
      <c r="F4887" s="9"/>
    </row>
    <row r="4888" spans="5:6" x14ac:dyDescent="0.25">
      <c r="E4888" s="9"/>
      <c r="F4888" s="9"/>
    </row>
    <row r="4889" spans="5:6" x14ac:dyDescent="0.25">
      <c r="E4889" s="9"/>
      <c r="F4889" s="9"/>
    </row>
    <row r="4890" spans="5:6" x14ac:dyDescent="0.25">
      <c r="E4890" s="9"/>
      <c r="F4890" s="9"/>
    </row>
    <row r="4891" spans="5:6" x14ac:dyDescent="0.25">
      <c r="E4891" s="9"/>
      <c r="F4891" s="9"/>
    </row>
    <row r="4892" spans="5:6" x14ac:dyDescent="0.25">
      <c r="E4892" s="9"/>
      <c r="F4892" s="9"/>
    </row>
    <row r="4893" spans="5:6" x14ac:dyDescent="0.25">
      <c r="E4893" s="9"/>
      <c r="F4893" s="9"/>
    </row>
    <row r="4894" spans="5:6" x14ac:dyDescent="0.25">
      <c r="E4894" s="9"/>
      <c r="F4894" s="9"/>
    </row>
    <row r="4895" spans="5:6" x14ac:dyDescent="0.25">
      <c r="E4895" s="9"/>
      <c r="F4895" s="9"/>
    </row>
    <row r="4896" spans="5:6" x14ac:dyDescent="0.25">
      <c r="E4896" s="9"/>
      <c r="F4896" s="9"/>
    </row>
    <row r="4897" spans="5:6" x14ac:dyDescent="0.25">
      <c r="E4897" s="9"/>
      <c r="F4897" s="9"/>
    </row>
    <row r="4898" spans="5:6" x14ac:dyDescent="0.25">
      <c r="E4898" s="9"/>
      <c r="F4898" s="9"/>
    </row>
    <row r="4899" spans="5:6" x14ac:dyDescent="0.25">
      <c r="E4899" s="9"/>
      <c r="F4899" s="9"/>
    </row>
    <row r="4900" spans="5:6" x14ac:dyDescent="0.25">
      <c r="E4900" s="9"/>
      <c r="F4900" s="9"/>
    </row>
    <row r="4901" spans="5:6" x14ac:dyDescent="0.25">
      <c r="E4901" s="9"/>
      <c r="F4901" s="9"/>
    </row>
    <row r="4902" spans="5:6" x14ac:dyDescent="0.25">
      <c r="E4902" s="9"/>
      <c r="F4902" s="9"/>
    </row>
    <row r="4903" spans="5:6" x14ac:dyDescent="0.25">
      <c r="E4903" s="9"/>
      <c r="F4903" s="9"/>
    </row>
    <row r="4904" spans="5:6" x14ac:dyDescent="0.25">
      <c r="E4904" s="9"/>
      <c r="F4904" s="9"/>
    </row>
    <row r="4905" spans="5:6" x14ac:dyDescent="0.25">
      <c r="E4905" s="9"/>
      <c r="F4905" s="9"/>
    </row>
    <row r="4906" spans="5:6" x14ac:dyDescent="0.25">
      <c r="E4906" s="9"/>
      <c r="F4906" s="9"/>
    </row>
    <row r="4907" spans="5:6" x14ac:dyDescent="0.25">
      <c r="E4907" s="9"/>
      <c r="F4907" s="9"/>
    </row>
    <row r="4908" spans="5:6" x14ac:dyDescent="0.25">
      <c r="E4908" s="9"/>
      <c r="F4908" s="9"/>
    </row>
    <row r="4909" spans="5:6" x14ac:dyDescent="0.25">
      <c r="E4909" s="9"/>
      <c r="F4909" s="9"/>
    </row>
    <row r="4910" spans="5:6" x14ac:dyDescent="0.25">
      <c r="E4910" s="9"/>
      <c r="F4910" s="9"/>
    </row>
    <row r="4911" spans="5:6" x14ac:dyDescent="0.25">
      <c r="E4911" s="9"/>
      <c r="F4911" s="9"/>
    </row>
    <row r="4912" spans="5:6" x14ac:dyDescent="0.25">
      <c r="E4912" s="9"/>
      <c r="F4912" s="9"/>
    </row>
    <row r="4913" spans="5:6" x14ac:dyDescent="0.25">
      <c r="E4913" s="9"/>
      <c r="F4913" s="9"/>
    </row>
    <row r="4914" spans="5:6" x14ac:dyDescent="0.25">
      <c r="E4914" s="9"/>
      <c r="F4914" s="9"/>
    </row>
    <row r="4915" spans="5:6" x14ac:dyDescent="0.25">
      <c r="E4915" s="9"/>
      <c r="F4915" s="9"/>
    </row>
    <row r="4916" spans="5:6" x14ac:dyDescent="0.25">
      <c r="E4916" s="9"/>
      <c r="F4916" s="9"/>
    </row>
    <row r="4917" spans="5:6" x14ac:dyDescent="0.25">
      <c r="E4917" s="9"/>
      <c r="F4917" s="9"/>
    </row>
    <row r="4918" spans="5:6" x14ac:dyDescent="0.25">
      <c r="E4918" s="9"/>
      <c r="F4918" s="9"/>
    </row>
    <row r="4919" spans="5:6" x14ac:dyDescent="0.25">
      <c r="E4919" s="9"/>
      <c r="F4919" s="9"/>
    </row>
    <row r="4920" spans="5:6" x14ac:dyDescent="0.25">
      <c r="E4920" s="9"/>
      <c r="F4920" s="9"/>
    </row>
    <row r="4921" spans="5:6" x14ac:dyDescent="0.25">
      <c r="E4921" s="9"/>
      <c r="F4921" s="9"/>
    </row>
    <row r="4922" spans="5:6" x14ac:dyDescent="0.25">
      <c r="E4922" s="9"/>
      <c r="F4922" s="9"/>
    </row>
    <row r="4923" spans="5:6" x14ac:dyDescent="0.25">
      <c r="E4923" s="9"/>
      <c r="F4923" s="9"/>
    </row>
    <row r="4924" spans="5:6" x14ac:dyDescent="0.25">
      <c r="E4924" s="9"/>
      <c r="F4924" s="9"/>
    </row>
    <row r="4925" spans="5:6" x14ac:dyDescent="0.25">
      <c r="E4925" s="9"/>
      <c r="F4925" s="9"/>
    </row>
    <row r="4926" spans="5:6" x14ac:dyDescent="0.25">
      <c r="E4926" s="9"/>
      <c r="F4926" s="9"/>
    </row>
    <row r="4927" spans="5:6" x14ac:dyDescent="0.25">
      <c r="E4927" s="9"/>
      <c r="F4927" s="9"/>
    </row>
    <row r="4928" spans="5:6" x14ac:dyDescent="0.25">
      <c r="E4928" s="9"/>
      <c r="F4928" s="9"/>
    </row>
    <row r="4929" spans="5:6" x14ac:dyDescent="0.25">
      <c r="E4929" s="9"/>
      <c r="F4929" s="9"/>
    </row>
    <row r="4930" spans="5:6" x14ac:dyDescent="0.25">
      <c r="E4930" s="9"/>
      <c r="F4930" s="9"/>
    </row>
    <row r="4931" spans="5:6" x14ac:dyDescent="0.25">
      <c r="E4931" s="9"/>
      <c r="F4931" s="9"/>
    </row>
    <row r="4932" spans="5:6" x14ac:dyDescent="0.25">
      <c r="E4932" s="9"/>
      <c r="F4932" s="9"/>
    </row>
    <row r="4933" spans="5:6" x14ac:dyDescent="0.25">
      <c r="E4933" s="9"/>
      <c r="F4933" s="9"/>
    </row>
    <row r="4934" spans="5:6" x14ac:dyDescent="0.25">
      <c r="E4934" s="9"/>
      <c r="F4934" s="9"/>
    </row>
    <row r="4935" spans="5:6" x14ac:dyDescent="0.25">
      <c r="E4935" s="9"/>
      <c r="F4935" s="9"/>
    </row>
    <row r="4936" spans="5:6" x14ac:dyDescent="0.25">
      <c r="E4936" s="9"/>
      <c r="F4936" s="9"/>
    </row>
    <row r="4937" spans="5:6" x14ac:dyDescent="0.25">
      <c r="E4937" s="9"/>
      <c r="F4937" s="9"/>
    </row>
    <row r="4938" spans="5:6" x14ac:dyDescent="0.25">
      <c r="E4938" s="9"/>
      <c r="F4938" s="9"/>
    </row>
    <row r="4939" spans="5:6" x14ac:dyDescent="0.25">
      <c r="E4939" s="9"/>
      <c r="F4939" s="9"/>
    </row>
    <row r="4940" spans="5:6" x14ac:dyDescent="0.25">
      <c r="E4940" s="9"/>
      <c r="F4940" s="9"/>
    </row>
    <row r="4941" spans="5:6" x14ac:dyDescent="0.25">
      <c r="E4941" s="9"/>
      <c r="F4941" s="9"/>
    </row>
    <row r="4942" spans="5:6" x14ac:dyDescent="0.25">
      <c r="E4942" s="9"/>
      <c r="F4942" s="9"/>
    </row>
    <row r="4943" spans="5:6" x14ac:dyDescent="0.25">
      <c r="E4943" s="9"/>
      <c r="F4943" s="9"/>
    </row>
    <row r="4944" spans="5:6" x14ac:dyDescent="0.25">
      <c r="E4944" s="9"/>
      <c r="F4944" s="9"/>
    </row>
    <row r="4945" spans="5:6" x14ac:dyDescent="0.25">
      <c r="E4945" s="9"/>
      <c r="F4945" s="9"/>
    </row>
    <row r="4946" spans="5:6" x14ac:dyDescent="0.25">
      <c r="E4946" s="9"/>
      <c r="F4946" s="9"/>
    </row>
    <row r="4947" spans="5:6" x14ac:dyDescent="0.25">
      <c r="E4947" s="9"/>
      <c r="F4947" s="9"/>
    </row>
    <row r="4948" spans="5:6" x14ac:dyDescent="0.25">
      <c r="E4948" s="9"/>
      <c r="F4948" s="9"/>
    </row>
    <row r="4949" spans="5:6" x14ac:dyDescent="0.25">
      <c r="E4949" s="9"/>
      <c r="F4949" s="9"/>
    </row>
    <row r="4950" spans="5:6" x14ac:dyDescent="0.25">
      <c r="E4950" s="9"/>
      <c r="F4950" s="9"/>
    </row>
    <row r="4951" spans="5:6" x14ac:dyDescent="0.25">
      <c r="E4951" s="9"/>
      <c r="F4951" s="9"/>
    </row>
    <row r="4952" spans="5:6" x14ac:dyDescent="0.25">
      <c r="E4952" s="9"/>
      <c r="F4952" s="9"/>
    </row>
    <row r="4953" spans="5:6" x14ac:dyDescent="0.25">
      <c r="E4953" s="9"/>
      <c r="F4953" s="9"/>
    </row>
    <row r="4954" spans="5:6" x14ac:dyDescent="0.25">
      <c r="E4954" s="9"/>
      <c r="F4954" s="9"/>
    </row>
    <row r="4955" spans="5:6" x14ac:dyDescent="0.25">
      <c r="E4955" s="9"/>
      <c r="F4955" s="9"/>
    </row>
    <row r="4956" spans="5:6" x14ac:dyDescent="0.25">
      <c r="E4956" s="9"/>
      <c r="F4956" s="9"/>
    </row>
    <row r="4957" spans="5:6" x14ac:dyDescent="0.25">
      <c r="E4957" s="9"/>
      <c r="F4957" s="9"/>
    </row>
    <row r="4958" spans="5:6" x14ac:dyDescent="0.25">
      <c r="E4958" s="9"/>
      <c r="F4958" s="9"/>
    </row>
    <row r="4959" spans="5:6" x14ac:dyDescent="0.25">
      <c r="E4959" s="9"/>
      <c r="F4959" s="9"/>
    </row>
    <row r="4960" spans="5:6" x14ac:dyDescent="0.25">
      <c r="E4960" s="9"/>
      <c r="F4960" s="9"/>
    </row>
    <row r="4961" spans="5:6" x14ac:dyDescent="0.25">
      <c r="E4961" s="9"/>
      <c r="F4961" s="9"/>
    </row>
    <row r="4962" spans="5:6" x14ac:dyDescent="0.25">
      <c r="E4962" s="9"/>
      <c r="F4962" s="9"/>
    </row>
    <row r="4963" spans="5:6" x14ac:dyDescent="0.25">
      <c r="E4963" s="9"/>
      <c r="F4963" s="9"/>
    </row>
    <row r="4964" spans="5:6" x14ac:dyDescent="0.25">
      <c r="E4964" s="9"/>
      <c r="F4964" s="9"/>
    </row>
    <row r="4965" spans="5:6" x14ac:dyDescent="0.25">
      <c r="E4965" s="9"/>
      <c r="F4965" s="9"/>
    </row>
    <row r="4966" spans="5:6" x14ac:dyDescent="0.25">
      <c r="E4966" s="9"/>
      <c r="F4966" s="9"/>
    </row>
    <row r="4967" spans="5:6" x14ac:dyDescent="0.25">
      <c r="E4967" s="9"/>
      <c r="F4967" s="9"/>
    </row>
    <row r="4968" spans="5:6" x14ac:dyDescent="0.25">
      <c r="E4968" s="9"/>
      <c r="F4968" s="9"/>
    </row>
    <row r="4969" spans="5:6" x14ac:dyDescent="0.25">
      <c r="E4969" s="9"/>
      <c r="F4969" s="9"/>
    </row>
    <row r="4970" spans="5:6" x14ac:dyDescent="0.25">
      <c r="E4970" s="9"/>
      <c r="F4970" s="9"/>
    </row>
    <row r="4971" spans="5:6" x14ac:dyDescent="0.25">
      <c r="E4971" s="9"/>
      <c r="F4971" s="9"/>
    </row>
    <row r="4972" spans="5:6" x14ac:dyDescent="0.25">
      <c r="E4972" s="9"/>
      <c r="F4972" s="9"/>
    </row>
    <row r="4973" spans="5:6" x14ac:dyDescent="0.25">
      <c r="E4973" s="9"/>
      <c r="F4973" s="9"/>
    </row>
    <row r="4974" spans="5:6" x14ac:dyDescent="0.25">
      <c r="E4974" s="9"/>
      <c r="F4974" s="9"/>
    </row>
    <row r="4975" spans="5:6" x14ac:dyDescent="0.25">
      <c r="E4975" s="9"/>
      <c r="F4975" s="9"/>
    </row>
    <row r="4976" spans="5:6" x14ac:dyDescent="0.25">
      <c r="E4976" s="9"/>
      <c r="F4976" s="9"/>
    </row>
    <row r="4977" spans="5:6" x14ac:dyDescent="0.25">
      <c r="E4977" s="9"/>
      <c r="F4977" s="9"/>
    </row>
    <row r="4978" spans="5:6" x14ac:dyDescent="0.25">
      <c r="E4978" s="9"/>
      <c r="F4978" s="9"/>
    </row>
    <row r="4979" spans="5:6" x14ac:dyDescent="0.25">
      <c r="E4979" s="9"/>
      <c r="F4979" s="9"/>
    </row>
    <row r="4980" spans="5:6" x14ac:dyDescent="0.25">
      <c r="E4980" s="9"/>
      <c r="F4980" s="9"/>
    </row>
    <row r="4981" spans="5:6" x14ac:dyDescent="0.25">
      <c r="E4981" s="9"/>
      <c r="F4981" s="9"/>
    </row>
    <row r="4982" spans="5:6" x14ac:dyDescent="0.25">
      <c r="E4982" s="9"/>
      <c r="F4982" s="9"/>
    </row>
    <row r="4983" spans="5:6" x14ac:dyDescent="0.25">
      <c r="E4983" s="9"/>
      <c r="F4983" s="9"/>
    </row>
    <row r="4984" spans="5:6" x14ac:dyDescent="0.25">
      <c r="E4984" s="9"/>
      <c r="F4984" s="9"/>
    </row>
    <row r="4985" spans="5:6" x14ac:dyDescent="0.25">
      <c r="E4985" s="9"/>
      <c r="F4985" s="9"/>
    </row>
    <row r="4986" spans="5:6" x14ac:dyDescent="0.25">
      <c r="E4986" s="9"/>
      <c r="F4986" s="9"/>
    </row>
    <row r="4987" spans="5:6" x14ac:dyDescent="0.25">
      <c r="E4987" s="9"/>
      <c r="F4987" s="9"/>
    </row>
    <row r="4988" spans="5:6" x14ac:dyDescent="0.25">
      <c r="E4988" s="9"/>
      <c r="F4988" s="9"/>
    </row>
    <row r="4989" spans="5:6" x14ac:dyDescent="0.25">
      <c r="E4989" s="9"/>
      <c r="F4989" s="9"/>
    </row>
    <row r="4990" spans="5:6" x14ac:dyDescent="0.25">
      <c r="E4990" s="9"/>
      <c r="F4990" s="9"/>
    </row>
    <row r="4991" spans="5:6" x14ac:dyDescent="0.25">
      <c r="E4991" s="9"/>
      <c r="F4991" s="9"/>
    </row>
    <row r="4992" spans="5:6" x14ac:dyDescent="0.25">
      <c r="E4992" s="9"/>
      <c r="F4992" s="9"/>
    </row>
    <row r="4993" spans="5:6" x14ac:dyDescent="0.25">
      <c r="E4993" s="9"/>
      <c r="F4993" s="9"/>
    </row>
    <row r="4994" spans="5:6" x14ac:dyDescent="0.25">
      <c r="E4994" s="9"/>
      <c r="F4994" s="9"/>
    </row>
    <row r="4995" spans="5:6" x14ac:dyDescent="0.25">
      <c r="E4995" s="9"/>
      <c r="F4995" s="9"/>
    </row>
    <row r="4996" spans="5:6" x14ac:dyDescent="0.25">
      <c r="E4996" s="9"/>
      <c r="F4996" s="9"/>
    </row>
    <row r="4997" spans="5:6" x14ac:dyDescent="0.25">
      <c r="E4997" s="9"/>
      <c r="F4997" s="9"/>
    </row>
    <row r="4998" spans="5:6" x14ac:dyDescent="0.25">
      <c r="E4998" s="9"/>
      <c r="F4998" s="9"/>
    </row>
    <row r="4999" spans="5:6" x14ac:dyDescent="0.25">
      <c r="E4999" s="9"/>
      <c r="F4999" s="9"/>
    </row>
    <row r="5000" spans="5:6" x14ac:dyDescent="0.25">
      <c r="E5000" s="9"/>
      <c r="F5000" s="9"/>
    </row>
    <row r="5001" spans="5:6" x14ac:dyDescent="0.25">
      <c r="E5001" s="9"/>
      <c r="F5001" s="9"/>
    </row>
    <row r="5002" spans="5:6" x14ac:dyDescent="0.25">
      <c r="E5002" s="9"/>
      <c r="F5002" s="9"/>
    </row>
    <row r="5003" spans="5:6" x14ac:dyDescent="0.25">
      <c r="E5003" s="9"/>
      <c r="F5003" s="9"/>
    </row>
    <row r="5004" spans="5:6" x14ac:dyDescent="0.25">
      <c r="E5004" s="9"/>
      <c r="F5004" s="9"/>
    </row>
    <row r="5005" spans="5:6" x14ac:dyDescent="0.25">
      <c r="E5005" s="9"/>
      <c r="F5005" s="9"/>
    </row>
    <row r="5006" spans="5:6" x14ac:dyDescent="0.25">
      <c r="E5006" s="9"/>
      <c r="F5006" s="9"/>
    </row>
    <row r="5007" spans="5:6" x14ac:dyDescent="0.25">
      <c r="E5007" s="9"/>
      <c r="F5007" s="9"/>
    </row>
    <row r="5008" spans="5:6" x14ac:dyDescent="0.25">
      <c r="E5008" s="9"/>
      <c r="F5008" s="9"/>
    </row>
    <row r="5009" spans="5:6" x14ac:dyDescent="0.25">
      <c r="E5009" s="9"/>
      <c r="F5009" s="9"/>
    </row>
    <row r="5010" spans="5:6" x14ac:dyDescent="0.25">
      <c r="E5010" s="9"/>
      <c r="F5010" s="9"/>
    </row>
    <row r="5011" spans="5:6" x14ac:dyDescent="0.25">
      <c r="E5011" s="9"/>
      <c r="F5011" s="9"/>
    </row>
    <row r="5012" spans="5:6" x14ac:dyDescent="0.25">
      <c r="E5012" s="9"/>
      <c r="F5012" s="9"/>
    </row>
    <row r="5013" spans="5:6" x14ac:dyDescent="0.25">
      <c r="E5013" s="9"/>
      <c r="F5013" s="9"/>
    </row>
    <row r="5014" spans="5:6" x14ac:dyDescent="0.25">
      <c r="E5014" s="9"/>
      <c r="F5014" s="9"/>
    </row>
    <row r="5015" spans="5:6" x14ac:dyDescent="0.25">
      <c r="E5015" s="9"/>
      <c r="F5015" s="9"/>
    </row>
    <row r="5016" spans="5:6" x14ac:dyDescent="0.25">
      <c r="E5016" s="9"/>
      <c r="F5016" s="9"/>
    </row>
    <row r="5017" spans="5:6" x14ac:dyDescent="0.25">
      <c r="E5017" s="9"/>
      <c r="F5017" s="9"/>
    </row>
    <row r="5018" spans="5:6" x14ac:dyDescent="0.25">
      <c r="E5018" s="9"/>
      <c r="F5018" s="9"/>
    </row>
    <row r="5019" spans="5:6" x14ac:dyDescent="0.25">
      <c r="E5019" s="9"/>
      <c r="F5019" s="9"/>
    </row>
    <row r="5020" spans="5:6" x14ac:dyDescent="0.25">
      <c r="E5020" s="9"/>
      <c r="F5020" s="9"/>
    </row>
    <row r="5021" spans="5:6" x14ac:dyDescent="0.25">
      <c r="E5021" s="9"/>
      <c r="F5021" s="9"/>
    </row>
    <row r="5022" spans="5:6" x14ac:dyDescent="0.25">
      <c r="E5022" s="9"/>
      <c r="F5022" s="9"/>
    </row>
    <row r="5023" spans="5:6" x14ac:dyDescent="0.25">
      <c r="E5023" s="9"/>
      <c r="F5023" s="9"/>
    </row>
    <row r="5024" spans="5:6" x14ac:dyDescent="0.25">
      <c r="E5024" s="9"/>
      <c r="F5024" s="9"/>
    </row>
    <row r="5025" spans="5:6" x14ac:dyDescent="0.25">
      <c r="E5025" s="9"/>
      <c r="F5025" s="9"/>
    </row>
    <row r="5026" spans="5:6" x14ac:dyDescent="0.25">
      <c r="E5026" s="9"/>
      <c r="F5026" s="9"/>
    </row>
    <row r="5027" spans="5:6" x14ac:dyDescent="0.25">
      <c r="E5027" s="9"/>
      <c r="F5027" s="9"/>
    </row>
    <row r="5028" spans="5:6" x14ac:dyDescent="0.25">
      <c r="E5028" s="9"/>
      <c r="F5028" s="9"/>
    </row>
    <row r="5029" spans="5:6" x14ac:dyDescent="0.25">
      <c r="E5029" s="9"/>
      <c r="F5029" s="9"/>
    </row>
    <row r="5030" spans="5:6" x14ac:dyDescent="0.25">
      <c r="E5030" s="9"/>
      <c r="F5030" s="9"/>
    </row>
    <row r="5031" spans="5:6" x14ac:dyDescent="0.25">
      <c r="E5031" s="9"/>
      <c r="F5031" s="9"/>
    </row>
    <row r="5032" spans="5:6" x14ac:dyDescent="0.25">
      <c r="E5032" s="9"/>
      <c r="F5032" s="9"/>
    </row>
    <row r="5033" spans="5:6" x14ac:dyDescent="0.25">
      <c r="E5033" s="9"/>
      <c r="F5033" s="9"/>
    </row>
    <row r="5034" spans="5:6" x14ac:dyDescent="0.25">
      <c r="E5034" s="9"/>
      <c r="F5034" s="9"/>
    </row>
    <row r="5035" spans="5:6" x14ac:dyDescent="0.25">
      <c r="E5035" s="9"/>
      <c r="F5035" s="9"/>
    </row>
    <row r="5036" spans="5:6" x14ac:dyDescent="0.25">
      <c r="E5036" s="9"/>
      <c r="F5036" s="9"/>
    </row>
    <row r="5037" spans="5:6" x14ac:dyDescent="0.25">
      <c r="E5037" s="9"/>
      <c r="F5037" s="9"/>
    </row>
    <row r="5038" spans="5:6" x14ac:dyDescent="0.25">
      <c r="E5038" s="9"/>
      <c r="F5038" s="9"/>
    </row>
    <row r="5039" spans="5:6" x14ac:dyDescent="0.25">
      <c r="E5039" s="9"/>
      <c r="F5039" s="9"/>
    </row>
    <row r="5040" spans="5:6" x14ac:dyDescent="0.25">
      <c r="E5040" s="9"/>
      <c r="F5040" s="9"/>
    </row>
    <row r="5041" spans="5:6" x14ac:dyDescent="0.25">
      <c r="E5041" s="9"/>
      <c r="F5041" s="9"/>
    </row>
    <row r="5042" spans="5:6" x14ac:dyDescent="0.25">
      <c r="E5042" s="9"/>
      <c r="F5042" s="9"/>
    </row>
    <row r="5043" spans="5:6" x14ac:dyDescent="0.25">
      <c r="E5043" s="9"/>
      <c r="F5043" s="9"/>
    </row>
    <row r="5044" spans="5:6" x14ac:dyDescent="0.25">
      <c r="E5044" s="9"/>
      <c r="F5044" s="9"/>
    </row>
    <row r="5045" spans="5:6" x14ac:dyDescent="0.25">
      <c r="E5045" s="9"/>
      <c r="F5045" s="9"/>
    </row>
    <row r="5046" spans="5:6" x14ac:dyDescent="0.25">
      <c r="E5046" s="9"/>
      <c r="F5046" s="9"/>
    </row>
    <row r="5047" spans="5:6" x14ac:dyDescent="0.25">
      <c r="E5047" s="9"/>
      <c r="F5047" s="9"/>
    </row>
    <row r="5048" spans="5:6" x14ac:dyDescent="0.25">
      <c r="E5048" s="9"/>
      <c r="F5048" s="9"/>
    </row>
    <row r="5049" spans="5:6" x14ac:dyDescent="0.25">
      <c r="E5049" s="9"/>
      <c r="F5049" s="9"/>
    </row>
    <row r="5050" spans="5:6" x14ac:dyDescent="0.25">
      <c r="E5050" s="9"/>
      <c r="F5050" s="9"/>
    </row>
    <row r="5051" spans="5:6" x14ac:dyDescent="0.25">
      <c r="E5051" s="9"/>
      <c r="F5051" s="9"/>
    </row>
    <row r="5052" spans="5:6" x14ac:dyDescent="0.25">
      <c r="E5052" s="9"/>
      <c r="F5052" s="9"/>
    </row>
    <row r="5053" spans="5:6" x14ac:dyDescent="0.25">
      <c r="E5053" s="9"/>
      <c r="F5053" s="9"/>
    </row>
    <row r="5054" spans="5:6" x14ac:dyDescent="0.25">
      <c r="E5054" s="9"/>
      <c r="F5054" s="9"/>
    </row>
    <row r="5055" spans="5:6" x14ac:dyDescent="0.25">
      <c r="E5055" s="9"/>
      <c r="F5055" s="9"/>
    </row>
    <row r="5056" spans="5:6" x14ac:dyDescent="0.25">
      <c r="E5056" s="9"/>
      <c r="F5056" s="9"/>
    </row>
    <row r="5057" spans="5:6" x14ac:dyDescent="0.25">
      <c r="E5057" s="9"/>
      <c r="F5057" s="9"/>
    </row>
    <row r="5058" spans="5:6" x14ac:dyDescent="0.25">
      <c r="E5058" s="9"/>
      <c r="F5058" s="9"/>
    </row>
    <row r="5059" spans="5:6" x14ac:dyDescent="0.25">
      <c r="E5059" s="9"/>
      <c r="F5059" s="9"/>
    </row>
    <row r="5060" spans="5:6" x14ac:dyDescent="0.25">
      <c r="E5060" s="9"/>
      <c r="F5060" s="9"/>
    </row>
    <row r="5061" spans="5:6" x14ac:dyDescent="0.25">
      <c r="E5061" s="9"/>
      <c r="F5061" s="9"/>
    </row>
    <row r="5062" spans="5:6" x14ac:dyDescent="0.25">
      <c r="E5062" s="9"/>
      <c r="F5062" s="9"/>
    </row>
    <row r="5063" spans="5:6" x14ac:dyDescent="0.25">
      <c r="E5063" s="9"/>
      <c r="F5063" s="9"/>
    </row>
    <row r="5064" spans="5:6" x14ac:dyDescent="0.25">
      <c r="E5064" s="9"/>
      <c r="F5064" s="9"/>
    </row>
    <row r="5065" spans="5:6" x14ac:dyDescent="0.25">
      <c r="E5065" s="9"/>
      <c r="F5065" s="9"/>
    </row>
    <row r="5066" spans="5:6" x14ac:dyDescent="0.25">
      <c r="E5066" s="9"/>
      <c r="F5066" s="9"/>
    </row>
    <row r="5067" spans="5:6" x14ac:dyDescent="0.25">
      <c r="E5067" s="9"/>
      <c r="F5067" s="9"/>
    </row>
    <row r="5068" spans="5:6" x14ac:dyDescent="0.25">
      <c r="E5068" s="9"/>
      <c r="F5068" s="9"/>
    </row>
    <row r="5069" spans="5:6" x14ac:dyDescent="0.25">
      <c r="E5069" s="9"/>
      <c r="F5069" s="9"/>
    </row>
    <row r="5070" spans="5:6" x14ac:dyDescent="0.25">
      <c r="E5070" s="9"/>
      <c r="F5070" s="9"/>
    </row>
    <row r="5071" spans="5:6" x14ac:dyDescent="0.25">
      <c r="E5071" s="9"/>
      <c r="F5071" s="9"/>
    </row>
    <row r="5072" spans="5:6" x14ac:dyDescent="0.25">
      <c r="E5072" s="9"/>
      <c r="F5072" s="9"/>
    </row>
    <row r="5073" spans="5:6" x14ac:dyDescent="0.25">
      <c r="E5073" s="9"/>
      <c r="F5073" s="9"/>
    </row>
    <row r="5074" spans="5:6" x14ac:dyDescent="0.25">
      <c r="E5074" s="9"/>
      <c r="F5074" s="9"/>
    </row>
    <row r="5075" spans="5:6" x14ac:dyDescent="0.25">
      <c r="E5075" s="9"/>
      <c r="F5075" s="9"/>
    </row>
    <row r="5076" spans="5:6" x14ac:dyDescent="0.25">
      <c r="E5076" s="9"/>
      <c r="F5076" s="9"/>
    </row>
    <row r="5077" spans="5:6" x14ac:dyDescent="0.25">
      <c r="E5077" s="9"/>
      <c r="F5077" s="9"/>
    </row>
    <row r="5078" spans="5:6" x14ac:dyDescent="0.25">
      <c r="E5078" s="9"/>
      <c r="F5078" s="9"/>
    </row>
    <row r="5079" spans="5:6" x14ac:dyDescent="0.25">
      <c r="E5079" s="9"/>
      <c r="F5079" s="9"/>
    </row>
    <row r="5080" spans="5:6" x14ac:dyDescent="0.25">
      <c r="E5080" s="9"/>
      <c r="F5080" s="9"/>
    </row>
    <row r="5081" spans="5:6" x14ac:dyDescent="0.25">
      <c r="E5081" s="9"/>
      <c r="F5081" s="9"/>
    </row>
    <row r="5082" spans="5:6" x14ac:dyDescent="0.25">
      <c r="E5082" s="9"/>
      <c r="F5082" s="9"/>
    </row>
    <row r="5083" spans="5:6" x14ac:dyDescent="0.25">
      <c r="E5083" s="9"/>
      <c r="F5083" s="9"/>
    </row>
    <row r="5084" spans="5:6" x14ac:dyDescent="0.25">
      <c r="E5084" s="9"/>
      <c r="F5084" s="9"/>
    </row>
    <row r="5085" spans="5:6" x14ac:dyDescent="0.25">
      <c r="E5085" s="9"/>
      <c r="F5085" s="9"/>
    </row>
    <row r="5086" spans="5:6" x14ac:dyDescent="0.25">
      <c r="E5086" s="9"/>
      <c r="F5086" s="9"/>
    </row>
    <row r="5087" spans="5:6" x14ac:dyDescent="0.25">
      <c r="E5087" s="9"/>
      <c r="F5087" s="9"/>
    </row>
    <row r="5088" spans="5:6" x14ac:dyDescent="0.25">
      <c r="E5088" s="9"/>
      <c r="F5088" s="9"/>
    </row>
    <row r="5089" spans="5:6" x14ac:dyDescent="0.25">
      <c r="E5089" s="9"/>
      <c r="F5089" s="9"/>
    </row>
    <row r="5090" spans="5:6" x14ac:dyDescent="0.25">
      <c r="E5090" s="9"/>
      <c r="F5090" s="9"/>
    </row>
    <row r="5091" spans="5:6" x14ac:dyDescent="0.25">
      <c r="E5091" s="9"/>
      <c r="F5091" s="9"/>
    </row>
    <row r="5092" spans="5:6" x14ac:dyDescent="0.25">
      <c r="E5092" s="9"/>
      <c r="F5092" s="9"/>
    </row>
    <row r="5093" spans="5:6" x14ac:dyDescent="0.25">
      <c r="E5093" s="9"/>
      <c r="F5093" s="9"/>
    </row>
    <row r="5094" spans="5:6" x14ac:dyDescent="0.25">
      <c r="E5094" s="9"/>
      <c r="F5094" s="9"/>
    </row>
    <row r="5095" spans="5:6" x14ac:dyDescent="0.25">
      <c r="E5095" s="9"/>
      <c r="F5095" s="9"/>
    </row>
    <row r="5096" spans="5:6" x14ac:dyDescent="0.25">
      <c r="E5096" s="9"/>
      <c r="F5096" s="9"/>
    </row>
    <row r="5097" spans="5:6" x14ac:dyDescent="0.25">
      <c r="E5097" s="9"/>
      <c r="F5097" s="9"/>
    </row>
    <row r="5098" spans="5:6" x14ac:dyDescent="0.25">
      <c r="E5098" s="9"/>
      <c r="F5098" s="9"/>
    </row>
    <row r="5099" spans="5:6" x14ac:dyDescent="0.25">
      <c r="E5099" s="9"/>
      <c r="F5099" s="9"/>
    </row>
    <row r="5100" spans="5:6" x14ac:dyDescent="0.25">
      <c r="E5100" s="9"/>
      <c r="F5100" s="9"/>
    </row>
    <row r="5101" spans="5:6" x14ac:dyDescent="0.25">
      <c r="E5101" s="9"/>
      <c r="F5101" s="9"/>
    </row>
    <row r="5102" spans="5:6" x14ac:dyDescent="0.25">
      <c r="E5102" s="9"/>
      <c r="F5102" s="9"/>
    </row>
    <row r="5103" spans="5:6" x14ac:dyDescent="0.25">
      <c r="E5103" s="9"/>
      <c r="F5103" s="9"/>
    </row>
    <row r="5104" spans="5:6" x14ac:dyDescent="0.25">
      <c r="E5104" s="9"/>
      <c r="F5104" s="9"/>
    </row>
    <row r="5105" spans="5:6" x14ac:dyDescent="0.25">
      <c r="E5105" s="9"/>
      <c r="F5105" s="9"/>
    </row>
    <row r="5106" spans="5:6" x14ac:dyDescent="0.25">
      <c r="E5106" s="9"/>
      <c r="F5106" s="9"/>
    </row>
    <row r="5107" spans="5:6" x14ac:dyDescent="0.25">
      <c r="E5107" s="9"/>
      <c r="F5107" s="9"/>
    </row>
    <row r="5108" spans="5:6" x14ac:dyDescent="0.25">
      <c r="E5108" s="9"/>
      <c r="F5108" s="9"/>
    </row>
    <row r="5109" spans="5:6" x14ac:dyDescent="0.25">
      <c r="E5109" s="9"/>
      <c r="F5109" s="9"/>
    </row>
    <row r="5110" spans="5:6" x14ac:dyDescent="0.25">
      <c r="E5110" s="9"/>
      <c r="F5110" s="9"/>
    </row>
    <row r="5111" spans="5:6" x14ac:dyDescent="0.25">
      <c r="E5111" s="9"/>
      <c r="F5111" s="9"/>
    </row>
    <row r="5112" spans="5:6" x14ac:dyDescent="0.25">
      <c r="E5112" s="9"/>
      <c r="F5112" s="9"/>
    </row>
    <row r="5113" spans="5:6" x14ac:dyDescent="0.25">
      <c r="E5113" s="9"/>
      <c r="F5113" s="9"/>
    </row>
    <row r="5114" spans="5:6" x14ac:dyDescent="0.25">
      <c r="E5114" s="9"/>
      <c r="F5114" s="9"/>
    </row>
    <row r="5115" spans="5:6" x14ac:dyDescent="0.25">
      <c r="E5115" s="9"/>
      <c r="F5115" s="9"/>
    </row>
    <row r="5116" spans="5:6" x14ac:dyDescent="0.25">
      <c r="E5116" s="9"/>
      <c r="F5116" s="9"/>
    </row>
    <row r="5117" spans="5:6" x14ac:dyDescent="0.25">
      <c r="E5117" s="9"/>
      <c r="F5117" s="9"/>
    </row>
    <row r="5118" spans="5:6" x14ac:dyDescent="0.25">
      <c r="E5118" s="9"/>
      <c r="F5118" s="9"/>
    </row>
    <row r="5119" spans="5:6" x14ac:dyDescent="0.25">
      <c r="E5119" s="9"/>
      <c r="F5119" s="9"/>
    </row>
    <row r="5120" spans="5:6" x14ac:dyDescent="0.25">
      <c r="E5120" s="9"/>
      <c r="F5120" s="9"/>
    </row>
    <row r="5121" spans="5:6" x14ac:dyDescent="0.25">
      <c r="E5121" s="9"/>
      <c r="F5121" s="9"/>
    </row>
    <row r="5122" spans="5:6" x14ac:dyDescent="0.25">
      <c r="E5122" s="9"/>
      <c r="F5122" s="9"/>
    </row>
    <row r="5123" spans="5:6" x14ac:dyDescent="0.25">
      <c r="E5123" s="9"/>
      <c r="F5123" s="9"/>
    </row>
    <row r="5124" spans="5:6" x14ac:dyDescent="0.25">
      <c r="E5124" s="9"/>
      <c r="F5124" s="9"/>
    </row>
    <row r="5125" spans="5:6" x14ac:dyDescent="0.25">
      <c r="E5125" s="9"/>
      <c r="F5125" s="9"/>
    </row>
    <row r="5126" spans="5:6" x14ac:dyDescent="0.25">
      <c r="E5126" s="9"/>
      <c r="F5126" s="9"/>
    </row>
    <row r="5127" spans="5:6" x14ac:dyDescent="0.25">
      <c r="E5127" s="9"/>
      <c r="F5127" s="9"/>
    </row>
    <row r="5128" spans="5:6" x14ac:dyDescent="0.25">
      <c r="E5128" s="9"/>
      <c r="F5128" s="9"/>
    </row>
    <row r="5129" spans="5:6" x14ac:dyDescent="0.25">
      <c r="E5129" s="9"/>
      <c r="F5129" s="9"/>
    </row>
    <row r="5130" spans="5:6" x14ac:dyDescent="0.25">
      <c r="E5130" s="9"/>
      <c r="F5130" s="9"/>
    </row>
    <row r="5131" spans="5:6" x14ac:dyDescent="0.25">
      <c r="E5131" s="9"/>
      <c r="F5131" s="9"/>
    </row>
    <row r="5132" spans="5:6" x14ac:dyDescent="0.25">
      <c r="E5132" s="9"/>
      <c r="F5132" s="9"/>
    </row>
    <row r="5133" spans="5:6" x14ac:dyDescent="0.25">
      <c r="E5133" s="9"/>
      <c r="F5133" s="9"/>
    </row>
    <row r="5134" spans="5:6" x14ac:dyDescent="0.25">
      <c r="E5134" s="9"/>
      <c r="F5134" s="9"/>
    </row>
    <row r="5135" spans="5:6" x14ac:dyDescent="0.25">
      <c r="E5135" s="9"/>
      <c r="F5135" s="9"/>
    </row>
    <row r="5136" spans="5:6" x14ac:dyDescent="0.25">
      <c r="E5136" s="9"/>
      <c r="F5136" s="9"/>
    </row>
    <row r="5137" spans="5:6" x14ac:dyDescent="0.25">
      <c r="E5137" s="9"/>
      <c r="F5137" s="9"/>
    </row>
    <row r="5138" spans="5:6" x14ac:dyDescent="0.25">
      <c r="E5138" s="9"/>
      <c r="F5138" s="9"/>
    </row>
    <row r="5139" spans="5:6" x14ac:dyDescent="0.25">
      <c r="E5139" s="9"/>
      <c r="F5139" s="9"/>
    </row>
    <row r="5140" spans="5:6" x14ac:dyDescent="0.25">
      <c r="E5140" s="9"/>
      <c r="F5140" s="9"/>
    </row>
    <row r="5141" spans="5:6" x14ac:dyDescent="0.25">
      <c r="E5141" s="9"/>
      <c r="F5141" s="9"/>
    </row>
    <row r="5142" spans="5:6" x14ac:dyDescent="0.25">
      <c r="E5142" s="9"/>
      <c r="F5142" s="9"/>
    </row>
    <row r="5143" spans="5:6" x14ac:dyDescent="0.25">
      <c r="E5143" s="9"/>
      <c r="F5143" s="9"/>
    </row>
    <row r="5144" spans="5:6" x14ac:dyDescent="0.25">
      <c r="E5144" s="9"/>
      <c r="F5144" s="9"/>
    </row>
    <row r="5145" spans="5:6" x14ac:dyDescent="0.25">
      <c r="E5145" s="9"/>
      <c r="F5145" s="9"/>
    </row>
    <row r="5146" spans="5:6" x14ac:dyDescent="0.25">
      <c r="E5146" s="9"/>
      <c r="F5146" s="9"/>
    </row>
    <row r="5147" spans="5:6" x14ac:dyDescent="0.25">
      <c r="E5147" s="9"/>
      <c r="F5147" s="9"/>
    </row>
    <row r="5148" spans="5:6" x14ac:dyDescent="0.25">
      <c r="E5148" s="9"/>
      <c r="F5148" s="9"/>
    </row>
    <row r="5149" spans="5:6" x14ac:dyDescent="0.25">
      <c r="E5149" s="9"/>
      <c r="F5149" s="9"/>
    </row>
    <row r="5150" spans="5:6" x14ac:dyDescent="0.25">
      <c r="E5150" s="9"/>
      <c r="F5150" s="9"/>
    </row>
    <row r="5151" spans="5:6" x14ac:dyDescent="0.25">
      <c r="E5151" s="9"/>
      <c r="F5151" s="9"/>
    </row>
    <row r="5152" spans="5:6" x14ac:dyDescent="0.25">
      <c r="E5152" s="9"/>
      <c r="F5152" s="9"/>
    </row>
    <row r="5153" spans="5:6" x14ac:dyDescent="0.25">
      <c r="E5153" s="9"/>
      <c r="F5153" s="9"/>
    </row>
    <row r="5154" spans="5:6" x14ac:dyDescent="0.25">
      <c r="E5154" s="9"/>
      <c r="F5154" s="9"/>
    </row>
    <row r="5155" spans="5:6" x14ac:dyDescent="0.25">
      <c r="E5155" s="9"/>
      <c r="F5155" s="9"/>
    </row>
    <row r="5156" spans="5:6" x14ac:dyDescent="0.25">
      <c r="E5156" s="9"/>
      <c r="F5156" s="9"/>
    </row>
    <row r="5157" spans="5:6" x14ac:dyDescent="0.25">
      <c r="E5157" s="9"/>
      <c r="F5157" s="9"/>
    </row>
    <row r="5158" spans="5:6" x14ac:dyDescent="0.25">
      <c r="E5158" s="9"/>
      <c r="F5158" s="9"/>
    </row>
    <row r="5159" spans="5:6" x14ac:dyDescent="0.25">
      <c r="E5159" s="9"/>
      <c r="F5159" s="9"/>
    </row>
    <row r="5160" spans="5:6" x14ac:dyDescent="0.25">
      <c r="E5160" s="9"/>
      <c r="F5160" s="9"/>
    </row>
    <row r="5161" spans="5:6" x14ac:dyDescent="0.25">
      <c r="E5161" s="9"/>
      <c r="F5161" s="9"/>
    </row>
    <row r="5162" spans="5:6" x14ac:dyDescent="0.25">
      <c r="E5162" s="9"/>
      <c r="F5162" s="9"/>
    </row>
    <row r="5163" spans="5:6" x14ac:dyDescent="0.25">
      <c r="E5163" s="9"/>
      <c r="F5163" s="9"/>
    </row>
    <row r="5164" spans="5:6" x14ac:dyDescent="0.25">
      <c r="E5164" s="9"/>
      <c r="F5164" s="9"/>
    </row>
    <row r="5165" spans="5:6" x14ac:dyDescent="0.25">
      <c r="E5165" s="9"/>
      <c r="F5165" s="9"/>
    </row>
    <row r="5166" spans="5:6" x14ac:dyDescent="0.25">
      <c r="E5166" s="9"/>
      <c r="F5166" s="9"/>
    </row>
    <row r="5167" spans="5:6" x14ac:dyDescent="0.25">
      <c r="E5167" s="9"/>
      <c r="F5167" s="9"/>
    </row>
    <row r="5168" spans="5:6" x14ac:dyDescent="0.25">
      <c r="E5168" s="9"/>
      <c r="F5168" s="9"/>
    </row>
    <row r="5169" spans="5:6" x14ac:dyDescent="0.25">
      <c r="E5169" s="9"/>
      <c r="F5169" s="9"/>
    </row>
    <row r="5170" spans="5:6" x14ac:dyDescent="0.25">
      <c r="E5170" s="9"/>
      <c r="F5170" s="9"/>
    </row>
    <row r="5171" spans="5:6" x14ac:dyDescent="0.25">
      <c r="E5171" s="9"/>
      <c r="F5171" s="9"/>
    </row>
    <row r="5172" spans="5:6" x14ac:dyDescent="0.25">
      <c r="E5172" s="9"/>
      <c r="F5172" s="9"/>
    </row>
    <row r="5173" spans="5:6" x14ac:dyDescent="0.25">
      <c r="E5173" s="9"/>
      <c r="F5173" s="9"/>
    </row>
    <row r="5174" spans="5:6" x14ac:dyDescent="0.25">
      <c r="E5174" s="9"/>
      <c r="F5174" s="9"/>
    </row>
    <row r="5175" spans="5:6" x14ac:dyDescent="0.25">
      <c r="E5175" s="9"/>
      <c r="F5175" s="9"/>
    </row>
    <row r="5176" spans="5:6" x14ac:dyDescent="0.25">
      <c r="E5176" s="9"/>
      <c r="F5176" s="9"/>
    </row>
    <row r="5177" spans="5:6" x14ac:dyDescent="0.25">
      <c r="E5177" s="9"/>
      <c r="F5177" s="9"/>
    </row>
    <row r="5178" spans="5:6" x14ac:dyDescent="0.25">
      <c r="E5178" s="9"/>
      <c r="F5178" s="9"/>
    </row>
    <row r="5179" spans="5:6" x14ac:dyDescent="0.25">
      <c r="E5179" s="9"/>
      <c r="F5179" s="9"/>
    </row>
    <row r="5180" spans="5:6" x14ac:dyDescent="0.25">
      <c r="E5180" s="9"/>
      <c r="F5180" s="9"/>
    </row>
    <row r="5181" spans="5:6" x14ac:dyDescent="0.25">
      <c r="E5181" s="9"/>
      <c r="F5181" s="9"/>
    </row>
    <row r="5182" spans="5:6" x14ac:dyDescent="0.25">
      <c r="E5182" s="9"/>
      <c r="F5182" s="9"/>
    </row>
    <row r="5183" spans="5:6" x14ac:dyDescent="0.25">
      <c r="E5183" s="9"/>
      <c r="F5183" s="9"/>
    </row>
    <row r="5184" spans="5:6" x14ac:dyDescent="0.25">
      <c r="E5184" s="9"/>
      <c r="F5184" s="9"/>
    </row>
    <row r="5185" spans="5:6" x14ac:dyDescent="0.25">
      <c r="E5185" s="9"/>
      <c r="F5185" s="9"/>
    </row>
    <row r="5186" spans="5:6" x14ac:dyDescent="0.25">
      <c r="E5186" s="9"/>
      <c r="F5186" s="9"/>
    </row>
    <row r="5187" spans="5:6" x14ac:dyDescent="0.25">
      <c r="E5187" s="9"/>
      <c r="F5187" s="9"/>
    </row>
    <row r="5188" spans="5:6" x14ac:dyDescent="0.25">
      <c r="E5188" s="9"/>
      <c r="F5188" s="9"/>
    </row>
    <row r="5189" spans="5:6" x14ac:dyDescent="0.25">
      <c r="E5189" s="9"/>
      <c r="F5189" s="9"/>
    </row>
    <row r="5190" spans="5:6" x14ac:dyDescent="0.25">
      <c r="E5190" s="9"/>
      <c r="F5190" s="9"/>
    </row>
    <row r="5191" spans="5:6" x14ac:dyDescent="0.25">
      <c r="E5191" s="9"/>
      <c r="F5191" s="9"/>
    </row>
    <row r="5192" spans="5:6" x14ac:dyDescent="0.25">
      <c r="E5192" s="9"/>
      <c r="F5192" s="9"/>
    </row>
    <row r="5193" spans="5:6" x14ac:dyDescent="0.25">
      <c r="E5193" s="9"/>
      <c r="F5193" s="9"/>
    </row>
    <row r="5194" spans="5:6" x14ac:dyDescent="0.25">
      <c r="E5194" s="9"/>
      <c r="F5194" s="9"/>
    </row>
    <row r="5195" spans="5:6" x14ac:dyDescent="0.25">
      <c r="E5195" s="9"/>
      <c r="F5195" s="9"/>
    </row>
    <row r="5196" spans="5:6" x14ac:dyDescent="0.25">
      <c r="E5196" s="9"/>
      <c r="F5196" s="9"/>
    </row>
    <row r="5197" spans="5:6" x14ac:dyDescent="0.25">
      <c r="E5197" s="9"/>
      <c r="F5197" s="9"/>
    </row>
    <row r="5198" spans="5:6" x14ac:dyDescent="0.25">
      <c r="E5198" s="9"/>
      <c r="F5198" s="9"/>
    </row>
    <row r="5199" spans="5:6" x14ac:dyDescent="0.25">
      <c r="E5199" s="9"/>
      <c r="F5199" s="9"/>
    </row>
    <row r="5200" spans="5:6" x14ac:dyDescent="0.25">
      <c r="E5200" s="9"/>
      <c r="F5200" s="9"/>
    </row>
    <row r="5201" spans="5:6" x14ac:dyDescent="0.25">
      <c r="E5201" s="9"/>
      <c r="F5201" s="9"/>
    </row>
    <row r="5202" spans="5:6" x14ac:dyDescent="0.25">
      <c r="E5202" s="9"/>
      <c r="F5202" s="9"/>
    </row>
    <row r="5203" spans="5:6" x14ac:dyDescent="0.25">
      <c r="E5203" s="9"/>
      <c r="F5203" s="9"/>
    </row>
    <row r="5204" spans="5:6" x14ac:dyDescent="0.25">
      <c r="E5204" s="9"/>
      <c r="F5204" s="9"/>
    </row>
    <row r="5205" spans="5:6" x14ac:dyDescent="0.25">
      <c r="E5205" s="9"/>
      <c r="F5205" s="9"/>
    </row>
    <row r="5206" spans="5:6" x14ac:dyDescent="0.25">
      <c r="E5206" s="9"/>
      <c r="F5206" s="9"/>
    </row>
    <row r="5207" spans="5:6" x14ac:dyDescent="0.25">
      <c r="E5207" s="9"/>
      <c r="F5207" s="9"/>
    </row>
    <row r="5208" spans="5:6" x14ac:dyDescent="0.25">
      <c r="E5208" s="9"/>
      <c r="F5208" s="9"/>
    </row>
    <row r="5209" spans="5:6" x14ac:dyDescent="0.25">
      <c r="E5209" s="9"/>
      <c r="F5209" s="9"/>
    </row>
    <row r="5210" spans="5:6" x14ac:dyDescent="0.25">
      <c r="E5210" s="9"/>
      <c r="F5210" s="9"/>
    </row>
    <row r="5211" spans="5:6" x14ac:dyDescent="0.25">
      <c r="E5211" s="9"/>
      <c r="F5211" s="9"/>
    </row>
    <row r="5212" spans="5:6" x14ac:dyDescent="0.25">
      <c r="E5212" s="9"/>
      <c r="F5212" s="9"/>
    </row>
    <row r="5213" spans="5:6" x14ac:dyDescent="0.25">
      <c r="E5213" s="9"/>
      <c r="F5213" s="9"/>
    </row>
    <row r="5214" spans="5:6" x14ac:dyDescent="0.25">
      <c r="E5214" s="9"/>
      <c r="F5214" s="9"/>
    </row>
    <row r="5215" spans="5:6" x14ac:dyDescent="0.25">
      <c r="E5215" s="9"/>
      <c r="F5215" s="9"/>
    </row>
    <row r="5216" spans="5:6" x14ac:dyDescent="0.25">
      <c r="E5216" s="9"/>
      <c r="F5216" s="9"/>
    </row>
    <row r="5217" spans="5:6" x14ac:dyDescent="0.25">
      <c r="E5217" s="9"/>
      <c r="F5217" s="9"/>
    </row>
    <row r="5218" spans="5:6" x14ac:dyDescent="0.25">
      <c r="E5218" s="9"/>
      <c r="F5218" s="9"/>
    </row>
    <row r="5219" spans="5:6" x14ac:dyDescent="0.25">
      <c r="E5219" s="9"/>
      <c r="F5219" s="9"/>
    </row>
    <row r="5220" spans="5:6" x14ac:dyDescent="0.25">
      <c r="E5220" s="9"/>
      <c r="F5220" s="9"/>
    </row>
    <row r="5221" spans="5:6" x14ac:dyDescent="0.25">
      <c r="E5221" s="9"/>
      <c r="F5221" s="9"/>
    </row>
    <row r="5222" spans="5:6" x14ac:dyDescent="0.25">
      <c r="E5222" s="9"/>
      <c r="F5222" s="9"/>
    </row>
    <row r="5223" spans="5:6" x14ac:dyDescent="0.25">
      <c r="E5223" s="9"/>
      <c r="F5223" s="9"/>
    </row>
    <row r="5224" spans="5:6" x14ac:dyDescent="0.25">
      <c r="E5224" s="9"/>
      <c r="F5224" s="9"/>
    </row>
    <row r="5225" spans="5:6" x14ac:dyDescent="0.25">
      <c r="E5225" s="9"/>
      <c r="F5225" s="9"/>
    </row>
    <row r="5226" spans="5:6" x14ac:dyDescent="0.25">
      <c r="E5226" s="9"/>
      <c r="F5226" s="9"/>
    </row>
    <row r="5227" spans="5:6" x14ac:dyDescent="0.25">
      <c r="E5227" s="9"/>
      <c r="F5227" s="9"/>
    </row>
    <row r="5228" spans="5:6" x14ac:dyDescent="0.25">
      <c r="E5228" s="9"/>
      <c r="F5228" s="9"/>
    </row>
    <row r="5229" spans="5:6" x14ac:dyDescent="0.25">
      <c r="E5229" s="9"/>
      <c r="F5229" s="9"/>
    </row>
    <row r="5230" spans="5:6" x14ac:dyDescent="0.25">
      <c r="E5230" s="9"/>
      <c r="F5230" s="9"/>
    </row>
    <row r="5231" spans="5:6" x14ac:dyDescent="0.25">
      <c r="E5231" s="9"/>
      <c r="F5231" s="9"/>
    </row>
    <row r="5232" spans="5:6" x14ac:dyDescent="0.25">
      <c r="E5232" s="9"/>
      <c r="F5232" s="9"/>
    </row>
    <row r="5233" spans="5:6" x14ac:dyDescent="0.25">
      <c r="E5233" s="9"/>
      <c r="F5233" s="9"/>
    </row>
    <row r="5234" spans="5:6" x14ac:dyDescent="0.25">
      <c r="E5234" s="9"/>
      <c r="F5234" s="9"/>
    </row>
    <row r="5235" spans="5:6" x14ac:dyDescent="0.25">
      <c r="E5235" s="9"/>
      <c r="F5235" s="9"/>
    </row>
    <row r="5236" spans="5:6" x14ac:dyDescent="0.25">
      <c r="E5236" s="9"/>
      <c r="F5236" s="9"/>
    </row>
    <row r="5237" spans="5:6" x14ac:dyDescent="0.25">
      <c r="E5237" s="9"/>
      <c r="F5237" s="9"/>
    </row>
    <row r="5238" spans="5:6" x14ac:dyDescent="0.25">
      <c r="E5238" s="9"/>
      <c r="F5238" s="9"/>
    </row>
    <row r="5239" spans="5:6" x14ac:dyDescent="0.25">
      <c r="E5239" s="9"/>
      <c r="F5239" s="9"/>
    </row>
    <row r="5240" spans="5:6" x14ac:dyDescent="0.25">
      <c r="E5240" s="9"/>
      <c r="F5240" s="9"/>
    </row>
    <row r="5241" spans="5:6" x14ac:dyDescent="0.25">
      <c r="E5241" s="9"/>
      <c r="F5241" s="9"/>
    </row>
    <row r="5242" spans="5:6" x14ac:dyDescent="0.25">
      <c r="E5242" s="9"/>
      <c r="F5242" s="9"/>
    </row>
    <row r="5243" spans="5:6" x14ac:dyDescent="0.25">
      <c r="E5243" s="9"/>
      <c r="F5243" s="9"/>
    </row>
    <row r="5244" spans="5:6" x14ac:dyDescent="0.25">
      <c r="E5244" s="9"/>
      <c r="F5244" s="9"/>
    </row>
    <row r="5245" spans="5:6" x14ac:dyDescent="0.25">
      <c r="E5245" s="9"/>
      <c r="F5245" s="9"/>
    </row>
    <row r="5246" spans="5:6" x14ac:dyDescent="0.25">
      <c r="E5246" s="9"/>
      <c r="F5246" s="9"/>
    </row>
    <row r="5247" spans="5:6" x14ac:dyDescent="0.25">
      <c r="E5247" s="9"/>
      <c r="F5247" s="9"/>
    </row>
    <row r="5248" spans="5:6" x14ac:dyDescent="0.25">
      <c r="E5248" s="9"/>
      <c r="F5248" s="9"/>
    </row>
    <row r="5249" spans="5:6" x14ac:dyDescent="0.25">
      <c r="E5249" s="9"/>
      <c r="F5249" s="9"/>
    </row>
    <row r="5250" spans="5:6" x14ac:dyDescent="0.25">
      <c r="E5250" s="9"/>
      <c r="F5250" s="9"/>
    </row>
    <row r="5251" spans="5:6" x14ac:dyDescent="0.25">
      <c r="E5251" s="9"/>
      <c r="F5251" s="9"/>
    </row>
    <row r="5252" spans="5:6" x14ac:dyDescent="0.25">
      <c r="E5252" s="9"/>
      <c r="F5252" s="9"/>
    </row>
    <row r="5253" spans="5:6" x14ac:dyDescent="0.25">
      <c r="E5253" s="9"/>
      <c r="F5253" s="9"/>
    </row>
    <row r="5254" spans="5:6" x14ac:dyDescent="0.25">
      <c r="E5254" s="9"/>
      <c r="F5254" s="9"/>
    </row>
    <row r="5255" spans="5:6" x14ac:dyDescent="0.25">
      <c r="E5255" s="9"/>
      <c r="F5255" s="9"/>
    </row>
    <row r="5256" spans="5:6" x14ac:dyDescent="0.25">
      <c r="E5256" s="9"/>
      <c r="F5256" s="9"/>
    </row>
    <row r="5257" spans="5:6" x14ac:dyDescent="0.25">
      <c r="E5257" s="9"/>
      <c r="F5257" s="9"/>
    </row>
    <row r="5258" spans="5:6" x14ac:dyDescent="0.25">
      <c r="E5258" s="9"/>
      <c r="F5258" s="9"/>
    </row>
    <row r="5259" spans="5:6" x14ac:dyDescent="0.25">
      <c r="E5259" s="9"/>
      <c r="F5259" s="9"/>
    </row>
    <row r="5260" spans="5:6" x14ac:dyDescent="0.25">
      <c r="E5260" s="9"/>
      <c r="F5260" s="9"/>
    </row>
    <row r="5261" spans="5:6" x14ac:dyDescent="0.25">
      <c r="E5261" s="9"/>
      <c r="F5261" s="9"/>
    </row>
    <row r="5262" spans="5:6" x14ac:dyDescent="0.25">
      <c r="E5262" s="9"/>
      <c r="F5262" s="9"/>
    </row>
    <row r="5263" spans="5:6" x14ac:dyDescent="0.25">
      <c r="E5263" s="9"/>
      <c r="F5263" s="9"/>
    </row>
    <row r="5264" spans="5:6" x14ac:dyDescent="0.25">
      <c r="E5264" s="9"/>
      <c r="F5264" s="9"/>
    </row>
    <row r="5265" spans="5:6" x14ac:dyDescent="0.25">
      <c r="E5265" s="9"/>
      <c r="F5265" s="9"/>
    </row>
    <row r="5266" spans="5:6" x14ac:dyDescent="0.25">
      <c r="E5266" s="9"/>
      <c r="F5266" s="9"/>
    </row>
    <row r="5267" spans="5:6" x14ac:dyDescent="0.25">
      <c r="E5267" s="9"/>
      <c r="F5267" s="9"/>
    </row>
    <row r="5268" spans="5:6" x14ac:dyDescent="0.25">
      <c r="E5268" s="9"/>
      <c r="F5268" s="9"/>
    </row>
    <row r="5269" spans="5:6" x14ac:dyDescent="0.25">
      <c r="E5269" s="9"/>
      <c r="F5269" s="9"/>
    </row>
    <row r="5270" spans="5:6" x14ac:dyDescent="0.25">
      <c r="E5270" s="9"/>
      <c r="F5270" s="9"/>
    </row>
    <row r="5271" spans="5:6" x14ac:dyDescent="0.25">
      <c r="E5271" s="9"/>
      <c r="F5271" s="9"/>
    </row>
    <row r="5272" spans="5:6" x14ac:dyDescent="0.25">
      <c r="E5272" s="9"/>
      <c r="F5272" s="9"/>
    </row>
    <row r="5273" spans="5:6" x14ac:dyDescent="0.25">
      <c r="E5273" s="9"/>
      <c r="F5273" s="9"/>
    </row>
    <row r="5274" spans="5:6" x14ac:dyDescent="0.25">
      <c r="E5274" s="9"/>
      <c r="F5274" s="9"/>
    </row>
    <row r="5275" spans="5:6" x14ac:dyDescent="0.25">
      <c r="E5275" s="9"/>
      <c r="F5275" s="9"/>
    </row>
    <row r="5276" spans="5:6" x14ac:dyDescent="0.25">
      <c r="E5276" s="9"/>
      <c r="F5276" s="9"/>
    </row>
    <row r="5277" spans="5:6" x14ac:dyDescent="0.25">
      <c r="E5277" s="9"/>
      <c r="F5277" s="9"/>
    </row>
    <row r="5278" spans="5:6" x14ac:dyDescent="0.25">
      <c r="E5278" s="9"/>
      <c r="F5278" s="9"/>
    </row>
    <row r="5279" spans="5:6" x14ac:dyDescent="0.25">
      <c r="E5279" s="9"/>
      <c r="F5279" s="9"/>
    </row>
    <row r="5280" spans="5:6" x14ac:dyDescent="0.25">
      <c r="E5280" s="9"/>
      <c r="F5280" s="9"/>
    </row>
    <row r="5281" spans="5:6" x14ac:dyDescent="0.25">
      <c r="E5281" s="9"/>
      <c r="F5281" s="9"/>
    </row>
    <row r="5282" spans="5:6" x14ac:dyDescent="0.25">
      <c r="E5282" s="9"/>
      <c r="F5282" s="9"/>
    </row>
    <row r="5283" spans="5:6" x14ac:dyDescent="0.25">
      <c r="E5283" s="9"/>
      <c r="F5283" s="9"/>
    </row>
    <row r="5284" spans="5:6" x14ac:dyDescent="0.25">
      <c r="E5284" s="9"/>
      <c r="F5284" s="9"/>
    </row>
    <row r="5285" spans="5:6" x14ac:dyDescent="0.25">
      <c r="E5285" s="9"/>
      <c r="F5285" s="9"/>
    </row>
    <row r="5286" spans="5:6" x14ac:dyDescent="0.25">
      <c r="E5286" s="9"/>
      <c r="F5286" s="9"/>
    </row>
    <row r="5287" spans="5:6" x14ac:dyDescent="0.25">
      <c r="E5287" s="9"/>
      <c r="F5287" s="9"/>
    </row>
    <row r="5288" spans="5:6" x14ac:dyDescent="0.25">
      <c r="E5288" s="9"/>
      <c r="F5288" s="9"/>
    </row>
    <row r="5289" spans="5:6" x14ac:dyDescent="0.25">
      <c r="E5289" s="9"/>
      <c r="F5289" s="9"/>
    </row>
    <row r="5290" spans="5:6" x14ac:dyDescent="0.25">
      <c r="E5290" s="9"/>
      <c r="F5290" s="9"/>
    </row>
    <row r="5291" spans="5:6" x14ac:dyDescent="0.25">
      <c r="E5291" s="9"/>
      <c r="F5291" s="9"/>
    </row>
    <row r="5292" spans="5:6" x14ac:dyDescent="0.25">
      <c r="E5292" s="9"/>
      <c r="F5292" s="9"/>
    </row>
    <row r="5293" spans="5:6" x14ac:dyDescent="0.25">
      <c r="E5293" s="9"/>
      <c r="F5293" s="9"/>
    </row>
    <row r="5294" spans="5:6" x14ac:dyDescent="0.25">
      <c r="E5294" s="9"/>
      <c r="F5294" s="9"/>
    </row>
    <row r="5295" spans="5:6" x14ac:dyDescent="0.25">
      <c r="E5295" s="9"/>
      <c r="F5295" s="9"/>
    </row>
    <row r="5296" spans="5:6" x14ac:dyDescent="0.25">
      <c r="E5296" s="9"/>
      <c r="F5296" s="9"/>
    </row>
    <row r="5297" spans="5:6" x14ac:dyDescent="0.25">
      <c r="E5297" s="9"/>
      <c r="F5297" s="9"/>
    </row>
    <row r="5298" spans="5:6" x14ac:dyDescent="0.25">
      <c r="E5298" s="9"/>
      <c r="F5298" s="9"/>
    </row>
    <row r="5299" spans="5:6" x14ac:dyDescent="0.25">
      <c r="E5299" s="9"/>
      <c r="F5299" s="9"/>
    </row>
    <row r="5300" spans="5:6" x14ac:dyDescent="0.25">
      <c r="E5300" s="9"/>
      <c r="F5300" s="9"/>
    </row>
    <row r="5301" spans="5:6" x14ac:dyDescent="0.25">
      <c r="E5301" s="9"/>
      <c r="F5301" s="9"/>
    </row>
    <row r="5302" spans="5:6" x14ac:dyDescent="0.25">
      <c r="E5302" s="9"/>
      <c r="F5302" s="9"/>
    </row>
    <row r="5303" spans="5:6" x14ac:dyDescent="0.25">
      <c r="E5303" s="9"/>
      <c r="F5303" s="9"/>
    </row>
    <row r="5304" spans="5:6" x14ac:dyDescent="0.25">
      <c r="E5304" s="9"/>
      <c r="F5304" s="9"/>
    </row>
    <row r="5305" spans="5:6" x14ac:dyDescent="0.25">
      <c r="E5305" s="9"/>
      <c r="F5305" s="9"/>
    </row>
    <row r="5306" spans="5:6" x14ac:dyDescent="0.25">
      <c r="E5306" s="9"/>
      <c r="F5306" s="9"/>
    </row>
    <row r="5307" spans="5:6" x14ac:dyDescent="0.25">
      <c r="E5307" s="9"/>
      <c r="F5307" s="9"/>
    </row>
    <row r="5308" spans="5:6" x14ac:dyDescent="0.25">
      <c r="E5308" s="9"/>
      <c r="F5308" s="9"/>
    </row>
    <row r="5309" spans="5:6" x14ac:dyDescent="0.25">
      <c r="E5309" s="9"/>
      <c r="F5309" s="9"/>
    </row>
    <row r="5310" spans="5:6" x14ac:dyDescent="0.25">
      <c r="E5310" s="9"/>
      <c r="F5310" s="9"/>
    </row>
    <row r="5311" spans="5:6" x14ac:dyDescent="0.25">
      <c r="E5311" s="9"/>
      <c r="F5311" s="9"/>
    </row>
    <row r="5312" spans="5:6" x14ac:dyDescent="0.25">
      <c r="E5312" s="9"/>
      <c r="F5312" s="9"/>
    </row>
    <row r="5313" spans="5:6" x14ac:dyDescent="0.25">
      <c r="E5313" s="9"/>
      <c r="F5313" s="9"/>
    </row>
    <row r="5314" spans="5:6" x14ac:dyDescent="0.25">
      <c r="E5314" s="9"/>
      <c r="F5314" s="9"/>
    </row>
    <row r="5315" spans="5:6" x14ac:dyDescent="0.25">
      <c r="E5315" s="9"/>
      <c r="F5315" s="9"/>
    </row>
    <row r="5316" spans="5:6" x14ac:dyDescent="0.25">
      <c r="E5316" s="9"/>
      <c r="F5316" s="9"/>
    </row>
    <row r="5317" spans="5:6" x14ac:dyDescent="0.25">
      <c r="E5317" s="9"/>
      <c r="F5317" s="9"/>
    </row>
    <row r="5318" spans="5:6" x14ac:dyDescent="0.25">
      <c r="E5318" s="9"/>
      <c r="F5318" s="9"/>
    </row>
    <row r="5319" spans="5:6" x14ac:dyDescent="0.25">
      <c r="E5319" s="9"/>
      <c r="F5319" s="9"/>
    </row>
    <row r="5320" spans="5:6" x14ac:dyDescent="0.25">
      <c r="E5320" s="9"/>
      <c r="F5320" s="9"/>
    </row>
    <row r="5321" spans="5:6" x14ac:dyDescent="0.25">
      <c r="E5321" s="9"/>
      <c r="F5321" s="9"/>
    </row>
    <row r="5322" spans="5:6" x14ac:dyDescent="0.25">
      <c r="E5322" s="9"/>
      <c r="F5322" s="9"/>
    </row>
    <row r="5323" spans="5:6" x14ac:dyDescent="0.25">
      <c r="E5323" s="9"/>
      <c r="F5323" s="9"/>
    </row>
    <row r="5324" spans="5:6" x14ac:dyDescent="0.25">
      <c r="E5324" s="9"/>
      <c r="F5324" s="9"/>
    </row>
    <row r="5325" spans="5:6" x14ac:dyDescent="0.25">
      <c r="E5325" s="9"/>
      <c r="F5325" s="9"/>
    </row>
    <row r="5326" spans="5:6" x14ac:dyDescent="0.25">
      <c r="E5326" s="9"/>
      <c r="F5326" s="9"/>
    </row>
    <row r="5327" spans="5:6" x14ac:dyDescent="0.25">
      <c r="E5327" s="9"/>
      <c r="F5327" s="9"/>
    </row>
    <row r="5328" spans="5:6" x14ac:dyDescent="0.25">
      <c r="E5328" s="9"/>
      <c r="F5328" s="9"/>
    </row>
    <row r="5329" spans="5:6" x14ac:dyDescent="0.25">
      <c r="E5329" s="9"/>
      <c r="F5329" s="9"/>
    </row>
    <row r="5330" spans="5:6" x14ac:dyDescent="0.25">
      <c r="E5330" s="9"/>
      <c r="F5330" s="9"/>
    </row>
    <row r="5331" spans="5:6" x14ac:dyDescent="0.25">
      <c r="E5331" s="9"/>
      <c r="F5331" s="9"/>
    </row>
    <row r="5332" spans="5:6" x14ac:dyDescent="0.25">
      <c r="E5332" s="9"/>
      <c r="F5332" s="9"/>
    </row>
    <row r="5333" spans="5:6" x14ac:dyDescent="0.25">
      <c r="E5333" s="9"/>
      <c r="F5333" s="9"/>
    </row>
    <row r="5334" spans="5:6" x14ac:dyDescent="0.25">
      <c r="E5334" s="9"/>
      <c r="F5334" s="9"/>
    </row>
    <row r="5335" spans="5:6" x14ac:dyDescent="0.25">
      <c r="E5335" s="9"/>
      <c r="F5335" s="9"/>
    </row>
    <row r="5336" spans="5:6" x14ac:dyDescent="0.25">
      <c r="E5336" s="9"/>
      <c r="F5336" s="9"/>
    </row>
    <row r="5337" spans="5:6" x14ac:dyDescent="0.25">
      <c r="E5337" s="9"/>
      <c r="F5337" s="9"/>
    </row>
    <row r="5338" spans="5:6" x14ac:dyDescent="0.25">
      <c r="E5338" s="9"/>
      <c r="F5338" s="9"/>
    </row>
    <row r="5339" spans="5:6" x14ac:dyDescent="0.25">
      <c r="E5339" s="9"/>
      <c r="F5339" s="9"/>
    </row>
    <row r="5340" spans="5:6" x14ac:dyDescent="0.25">
      <c r="E5340" s="9"/>
      <c r="F5340" s="9"/>
    </row>
    <row r="5341" spans="5:6" x14ac:dyDescent="0.25">
      <c r="E5341" s="9"/>
      <c r="F5341" s="9"/>
    </row>
    <row r="5342" spans="5:6" x14ac:dyDescent="0.25">
      <c r="E5342" s="9"/>
      <c r="F5342" s="9"/>
    </row>
    <row r="5343" spans="5:6" x14ac:dyDescent="0.25">
      <c r="E5343" s="9"/>
      <c r="F5343" s="9"/>
    </row>
    <row r="5344" spans="5:6" x14ac:dyDescent="0.25">
      <c r="E5344" s="9"/>
      <c r="F5344" s="9"/>
    </row>
    <row r="5345" spans="5:6" x14ac:dyDescent="0.25">
      <c r="E5345" s="9"/>
      <c r="F5345" s="9"/>
    </row>
    <row r="5346" spans="5:6" x14ac:dyDescent="0.25">
      <c r="E5346" s="9"/>
      <c r="F5346" s="9"/>
    </row>
    <row r="5347" spans="5:6" x14ac:dyDescent="0.25">
      <c r="E5347" s="9"/>
      <c r="F5347" s="9"/>
    </row>
    <row r="5348" spans="5:6" x14ac:dyDescent="0.25">
      <c r="E5348" s="9"/>
      <c r="F5348" s="9"/>
    </row>
    <row r="5349" spans="5:6" x14ac:dyDescent="0.25">
      <c r="E5349" s="9"/>
      <c r="F5349" s="9"/>
    </row>
    <row r="5350" spans="5:6" x14ac:dyDescent="0.25">
      <c r="E5350" s="9"/>
      <c r="F5350" s="9"/>
    </row>
    <row r="5351" spans="5:6" x14ac:dyDescent="0.25">
      <c r="E5351" s="9"/>
      <c r="F5351" s="9"/>
    </row>
    <row r="5352" spans="5:6" x14ac:dyDescent="0.25">
      <c r="E5352" s="9"/>
      <c r="F5352" s="9"/>
    </row>
    <row r="5353" spans="5:6" x14ac:dyDescent="0.25">
      <c r="E5353" s="9"/>
      <c r="F5353" s="9"/>
    </row>
    <row r="5354" spans="5:6" x14ac:dyDescent="0.25">
      <c r="E5354" s="9"/>
      <c r="F5354" s="9"/>
    </row>
    <row r="5355" spans="5:6" x14ac:dyDescent="0.25">
      <c r="E5355" s="9"/>
      <c r="F5355" s="9"/>
    </row>
    <row r="5356" spans="5:6" x14ac:dyDescent="0.25">
      <c r="E5356" s="9"/>
      <c r="F5356" s="9"/>
    </row>
    <row r="5357" spans="5:6" x14ac:dyDescent="0.25">
      <c r="E5357" s="9"/>
      <c r="F5357" s="9"/>
    </row>
    <row r="5358" spans="5:6" x14ac:dyDescent="0.25">
      <c r="E5358" s="9"/>
      <c r="F5358" s="9"/>
    </row>
    <row r="5359" spans="5:6" x14ac:dyDescent="0.25">
      <c r="E5359" s="9"/>
      <c r="F5359" s="9"/>
    </row>
    <row r="5360" spans="5:6" x14ac:dyDescent="0.25">
      <c r="E5360" s="9"/>
      <c r="F5360" s="9"/>
    </row>
    <row r="5361" spans="5:6" x14ac:dyDescent="0.25">
      <c r="E5361" s="9"/>
      <c r="F5361" s="9"/>
    </row>
    <row r="5362" spans="5:6" x14ac:dyDescent="0.25">
      <c r="E5362" s="9"/>
      <c r="F5362" s="9"/>
    </row>
    <row r="5363" spans="5:6" x14ac:dyDescent="0.25">
      <c r="E5363" s="9"/>
      <c r="F5363" s="9"/>
    </row>
    <row r="5364" spans="5:6" x14ac:dyDescent="0.25">
      <c r="E5364" s="9"/>
      <c r="F5364" s="9"/>
    </row>
    <row r="5365" spans="5:6" x14ac:dyDescent="0.25">
      <c r="E5365" s="9"/>
      <c r="F5365" s="9"/>
    </row>
    <row r="5366" spans="5:6" x14ac:dyDescent="0.25">
      <c r="E5366" s="9"/>
      <c r="F5366" s="9"/>
    </row>
    <row r="5367" spans="5:6" x14ac:dyDescent="0.25">
      <c r="E5367" s="9"/>
      <c r="F5367" s="9"/>
    </row>
    <row r="5368" spans="5:6" x14ac:dyDescent="0.25">
      <c r="E5368" s="9"/>
      <c r="F5368" s="9"/>
    </row>
    <row r="5369" spans="5:6" x14ac:dyDescent="0.25">
      <c r="E5369" s="9"/>
      <c r="F5369" s="9"/>
    </row>
    <row r="5370" spans="5:6" x14ac:dyDescent="0.25">
      <c r="E5370" s="9"/>
      <c r="F5370" s="9"/>
    </row>
    <row r="5371" spans="5:6" x14ac:dyDescent="0.25">
      <c r="E5371" s="9"/>
      <c r="F5371" s="9"/>
    </row>
    <row r="5372" spans="5:6" x14ac:dyDescent="0.25">
      <c r="E5372" s="9"/>
      <c r="F5372" s="9"/>
    </row>
    <row r="5373" spans="5:6" x14ac:dyDescent="0.25">
      <c r="E5373" s="9"/>
      <c r="F5373" s="9"/>
    </row>
    <row r="5374" spans="5:6" x14ac:dyDescent="0.25">
      <c r="E5374" s="9"/>
      <c r="F5374" s="9"/>
    </row>
    <row r="5375" spans="5:6" x14ac:dyDescent="0.25">
      <c r="E5375" s="9"/>
      <c r="F5375" s="9"/>
    </row>
    <row r="5376" spans="5:6" x14ac:dyDescent="0.25">
      <c r="E5376" s="9"/>
      <c r="F5376" s="9"/>
    </row>
    <row r="5377" spans="5:6" x14ac:dyDescent="0.25">
      <c r="E5377" s="9"/>
      <c r="F5377" s="9"/>
    </row>
    <row r="5378" spans="5:6" x14ac:dyDescent="0.25">
      <c r="E5378" s="9"/>
      <c r="F5378" s="9"/>
    </row>
    <row r="5379" spans="5:6" x14ac:dyDescent="0.25">
      <c r="E5379" s="9"/>
      <c r="F5379" s="9"/>
    </row>
    <row r="5380" spans="5:6" x14ac:dyDescent="0.25">
      <c r="E5380" s="9"/>
      <c r="F5380" s="9"/>
    </row>
    <row r="5381" spans="5:6" x14ac:dyDescent="0.25">
      <c r="E5381" s="9"/>
      <c r="F5381" s="9"/>
    </row>
    <row r="5382" spans="5:6" x14ac:dyDescent="0.25">
      <c r="E5382" s="9"/>
      <c r="F5382" s="9"/>
    </row>
    <row r="5383" spans="5:6" x14ac:dyDescent="0.25">
      <c r="E5383" s="9"/>
      <c r="F5383" s="9"/>
    </row>
    <row r="5384" spans="5:6" x14ac:dyDescent="0.25">
      <c r="E5384" s="9"/>
      <c r="F5384" s="9"/>
    </row>
    <row r="5385" spans="5:6" x14ac:dyDescent="0.25">
      <c r="E5385" s="9"/>
      <c r="F5385" s="9"/>
    </row>
    <row r="5386" spans="5:6" x14ac:dyDescent="0.25">
      <c r="E5386" s="9"/>
      <c r="F5386" s="9"/>
    </row>
    <row r="5387" spans="5:6" x14ac:dyDescent="0.25">
      <c r="E5387" s="9"/>
      <c r="F5387" s="9"/>
    </row>
    <row r="5388" spans="5:6" x14ac:dyDescent="0.25">
      <c r="E5388" s="9"/>
      <c r="F5388" s="9"/>
    </row>
    <row r="5389" spans="5:6" x14ac:dyDescent="0.25">
      <c r="E5389" s="9"/>
      <c r="F5389" s="9"/>
    </row>
    <row r="5390" spans="5:6" x14ac:dyDescent="0.25">
      <c r="E5390" s="9"/>
      <c r="F5390" s="9"/>
    </row>
    <row r="5391" spans="5:6" x14ac:dyDescent="0.25">
      <c r="E5391" s="9"/>
      <c r="F5391" s="9"/>
    </row>
    <row r="5392" spans="5:6" x14ac:dyDescent="0.25">
      <c r="E5392" s="9"/>
      <c r="F5392" s="9"/>
    </row>
    <row r="5393" spans="5:6" x14ac:dyDescent="0.25">
      <c r="E5393" s="9"/>
      <c r="F5393" s="9"/>
    </row>
    <row r="5394" spans="5:6" x14ac:dyDescent="0.25">
      <c r="E5394" s="9"/>
      <c r="F5394" s="9"/>
    </row>
    <row r="5395" spans="5:6" x14ac:dyDescent="0.25">
      <c r="E5395" s="9"/>
      <c r="F5395" s="9"/>
    </row>
    <row r="5396" spans="5:6" x14ac:dyDescent="0.25">
      <c r="E5396" s="9"/>
      <c r="F5396" s="9"/>
    </row>
    <row r="5397" spans="5:6" x14ac:dyDescent="0.25">
      <c r="E5397" s="9"/>
      <c r="F5397" s="9"/>
    </row>
    <row r="5398" spans="5:6" x14ac:dyDescent="0.25">
      <c r="E5398" s="9"/>
      <c r="F5398" s="9"/>
    </row>
    <row r="5399" spans="5:6" x14ac:dyDescent="0.25">
      <c r="E5399" s="9"/>
      <c r="F5399" s="9"/>
    </row>
    <row r="5400" spans="5:6" x14ac:dyDescent="0.25">
      <c r="E5400" s="9"/>
      <c r="F5400" s="9"/>
    </row>
    <row r="5401" spans="5:6" x14ac:dyDescent="0.25">
      <c r="E5401" s="9"/>
      <c r="F5401" s="9"/>
    </row>
    <row r="5402" spans="5:6" x14ac:dyDescent="0.25">
      <c r="E5402" s="9"/>
      <c r="F5402" s="9"/>
    </row>
    <row r="5403" spans="5:6" x14ac:dyDescent="0.25">
      <c r="E5403" s="9"/>
      <c r="F5403" s="9"/>
    </row>
    <row r="5404" spans="5:6" x14ac:dyDescent="0.25">
      <c r="E5404" s="9"/>
      <c r="F5404" s="9"/>
    </row>
    <row r="5405" spans="5:6" x14ac:dyDescent="0.25">
      <c r="E5405" s="9"/>
      <c r="F5405" s="9"/>
    </row>
    <row r="5406" spans="5:6" x14ac:dyDescent="0.25">
      <c r="E5406" s="9"/>
      <c r="F5406" s="9"/>
    </row>
    <row r="5407" spans="5:6" x14ac:dyDescent="0.25">
      <c r="E5407" s="9"/>
      <c r="F5407" s="9"/>
    </row>
    <row r="5408" spans="5:6" x14ac:dyDescent="0.25">
      <c r="E5408" s="9"/>
      <c r="F5408" s="9"/>
    </row>
    <row r="5409" spans="5:6" x14ac:dyDescent="0.25">
      <c r="E5409" s="9"/>
      <c r="F5409" s="9"/>
    </row>
    <row r="5410" spans="5:6" x14ac:dyDescent="0.25">
      <c r="E5410" s="9"/>
      <c r="F5410" s="9"/>
    </row>
    <row r="5411" spans="5:6" x14ac:dyDescent="0.25">
      <c r="E5411" s="9"/>
      <c r="F5411" s="9"/>
    </row>
    <row r="5412" spans="5:6" x14ac:dyDescent="0.25">
      <c r="E5412" s="9"/>
      <c r="F5412" s="9"/>
    </row>
    <row r="5413" spans="5:6" x14ac:dyDescent="0.25">
      <c r="E5413" s="9"/>
      <c r="F5413" s="9"/>
    </row>
    <row r="5414" spans="5:6" x14ac:dyDescent="0.25">
      <c r="E5414" s="9"/>
      <c r="F5414" s="9"/>
    </row>
    <row r="5415" spans="5:6" x14ac:dyDescent="0.25">
      <c r="E5415" s="9"/>
      <c r="F5415" s="9"/>
    </row>
    <row r="5416" spans="5:6" x14ac:dyDescent="0.25">
      <c r="E5416" s="9"/>
      <c r="F5416" s="9"/>
    </row>
    <row r="5417" spans="5:6" x14ac:dyDescent="0.25">
      <c r="E5417" s="9"/>
      <c r="F5417" s="9"/>
    </row>
    <row r="5418" spans="5:6" x14ac:dyDescent="0.25">
      <c r="E5418" s="9"/>
      <c r="F5418" s="9"/>
    </row>
    <row r="5419" spans="5:6" x14ac:dyDescent="0.25">
      <c r="E5419" s="9"/>
      <c r="F5419" s="9"/>
    </row>
    <row r="5420" spans="5:6" x14ac:dyDescent="0.25">
      <c r="E5420" s="9"/>
      <c r="F5420" s="9"/>
    </row>
    <row r="5421" spans="5:6" x14ac:dyDescent="0.25">
      <c r="E5421" s="9"/>
      <c r="F5421" s="9"/>
    </row>
    <row r="5422" spans="5:6" x14ac:dyDescent="0.25">
      <c r="E5422" s="9"/>
      <c r="F5422" s="9"/>
    </row>
    <row r="5423" spans="5:6" x14ac:dyDescent="0.25">
      <c r="E5423" s="9"/>
      <c r="F5423" s="9"/>
    </row>
    <row r="5424" spans="5:6" x14ac:dyDescent="0.25">
      <c r="E5424" s="9"/>
      <c r="F5424" s="9"/>
    </row>
    <row r="5425" spans="5:6" x14ac:dyDescent="0.25">
      <c r="E5425" s="9"/>
      <c r="F5425" s="9"/>
    </row>
    <row r="5426" spans="5:6" x14ac:dyDescent="0.25">
      <c r="E5426" s="9"/>
      <c r="F5426" s="9"/>
    </row>
    <row r="5427" spans="5:6" x14ac:dyDescent="0.25">
      <c r="E5427" s="9"/>
      <c r="F5427" s="9"/>
    </row>
    <row r="5428" spans="5:6" x14ac:dyDescent="0.25">
      <c r="E5428" s="9"/>
      <c r="F5428" s="9"/>
    </row>
    <row r="5429" spans="5:6" x14ac:dyDescent="0.25">
      <c r="E5429" s="9"/>
      <c r="F5429" s="9"/>
    </row>
    <row r="5430" spans="5:6" x14ac:dyDescent="0.25">
      <c r="E5430" s="9"/>
      <c r="F5430" s="9"/>
    </row>
    <row r="5431" spans="5:6" x14ac:dyDescent="0.25">
      <c r="E5431" s="9"/>
      <c r="F5431" s="9"/>
    </row>
    <row r="5432" spans="5:6" x14ac:dyDescent="0.25">
      <c r="E5432" s="9"/>
      <c r="F5432" s="9"/>
    </row>
    <row r="5433" spans="5:6" x14ac:dyDescent="0.25">
      <c r="E5433" s="9"/>
      <c r="F5433" s="9"/>
    </row>
    <row r="5434" spans="5:6" x14ac:dyDescent="0.25">
      <c r="E5434" s="9"/>
      <c r="F5434" s="9"/>
    </row>
    <row r="5435" spans="5:6" x14ac:dyDescent="0.25">
      <c r="E5435" s="9"/>
      <c r="F5435" s="9"/>
    </row>
    <row r="5436" spans="5:6" x14ac:dyDescent="0.25">
      <c r="E5436" s="9"/>
      <c r="F5436" s="9"/>
    </row>
    <row r="5437" spans="5:6" x14ac:dyDescent="0.25">
      <c r="E5437" s="9"/>
      <c r="F5437" s="9"/>
    </row>
    <row r="5438" spans="5:6" x14ac:dyDescent="0.25">
      <c r="E5438" s="9"/>
      <c r="F5438" s="9"/>
    </row>
    <row r="5439" spans="5:6" x14ac:dyDescent="0.25">
      <c r="E5439" s="9"/>
      <c r="F5439" s="9"/>
    </row>
    <row r="5440" spans="5:6" x14ac:dyDescent="0.25">
      <c r="E5440" s="9"/>
      <c r="F5440" s="9"/>
    </row>
    <row r="5441" spans="5:6" x14ac:dyDescent="0.25">
      <c r="E5441" s="9"/>
      <c r="F5441" s="9"/>
    </row>
    <row r="5442" spans="5:6" x14ac:dyDescent="0.25">
      <c r="E5442" s="9"/>
      <c r="F5442" s="9"/>
    </row>
    <row r="5443" spans="5:6" x14ac:dyDescent="0.25">
      <c r="E5443" s="9"/>
      <c r="F5443" s="9"/>
    </row>
    <row r="5444" spans="5:6" x14ac:dyDescent="0.25">
      <c r="E5444" s="9"/>
      <c r="F5444" s="9"/>
    </row>
    <row r="5445" spans="5:6" x14ac:dyDescent="0.25">
      <c r="E5445" s="9"/>
      <c r="F5445" s="9"/>
    </row>
    <row r="5446" spans="5:6" x14ac:dyDescent="0.25">
      <c r="E5446" s="9"/>
      <c r="F5446" s="9"/>
    </row>
    <row r="5447" spans="5:6" x14ac:dyDescent="0.25">
      <c r="E5447" s="9"/>
      <c r="F5447" s="9"/>
    </row>
    <row r="5448" spans="5:6" x14ac:dyDescent="0.25">
      <c r="E5448" s="9"/>
      <c r="F5448" s="9"/>
    </row>
    <row r="5449" spans="5:6" x14ac:dyDescent="0.25">
      <c r="E5449" s="9"/>
      <c r="F5449" s="9"/>
    </row>
    <row r="5450" spans="5:6" x14ac:dyDescent="0.25">
      <c r="E5450" s="9"/>
      <c r="F5450" s="9"/>
    </row>
    <row r="5451" spans="5:6" x14ac:dyDescent="0.25">
      <c r="E5451" s="9"/>
      <c r="F5451" s="9"/>
    </row>
    <row r="5452" spans="5:6" x14ac:dyDescent="0.25">
      <c r="E5452" s="9"/>
      <c r="F5452" s="9"/>
    </row>
    <row r="5453" spans="5:6" x14ac:dyDescent="0.25">
      <c r="E5453" s="9"/>
      <c r="F5453" s="9"/>
    </row>
    <row r="5454" spans="5:6" x14ac:dyDescent="0.25">
      <c r="E5454" s="9"/>
      <c r="F5454" s="9"/>
    </row>
    <row r="5455" spans="5:6" x14ac:dyDescent="0.25">
      <c r="E5455" s="9"/>
      <c r="F5455" s="9"/>
    </row>
    <row r="5456" spans="5:6" x14ac:dyDescent="0.25">
      <c r="E5456" s="9"/>
      <c r="F5456" s="9"/>
    </row>
    <row r="5457" spans="5:6" x14ac:dyDescent="0.25">
      <c r="E5457" s="9"/>
      <c r="F5457" s="9"/>
    </row>
    <row r="5458" spans="5:6" x14ac:dyDescent="0.25">
      <c r="E5458" s="9"/>
      <c r="F5458" s="9"/>
    </row>
    <row r="5459" spans="5:6" x14ac:dyDescent="0.25">
      <c r="E5459" s="9"/>
      <c r="F5459" s="9"/>
    </row>
    <row r="5460" spans="5:6" x14ac:dyDescent="0.25">
      <c r="E5460" s="9"/>
      <c r="F5460" s="9"/>
    </row>
    <row r="5461" spans="5:6" x14ac:dyDescent="0.25">
      <c r="E5461" s="9"/>
      <c r="F5461" s="9"/>
    </row>
    <row r="5462" spans="5:6" x14ac:dyDescent="0.25">
      <c r="E5462" s="9"/>
      <c r="F5462" s="9"/>
    </row>
    <row r="5463" spans="5:6" x14ac:dyDescent="0.25">
      <c r="E5463" s="9"/>
      <c r="F5463" s="9"/>
    </row>
    <row r="5464" spans="5:6" x14ac:dyDescent="0.25">
      <c r="E5464" s="9"/>
      <c r="F5464" s="9"/>
    </row>
    <row r="5465" spans="5:6" x14ac:dyDescent="0.25">
      <c r="E5465" s="9"/>
      <c r="F5465" s="9"/>
    </row>
    <row r="5466" spans="5:6" x14ac:dyDescent="0.25">
      <c r="E5466" s="9"/>
      <c r="F5466" s="9"/>
    </row>
    <row r="5467" spans="5:6" x14ac:dyDescent="0.25">
      <c r="E5467" s="9"/>
      <c r="F5467" s="9"/>
    </row>
    <row r="5468" spans="5:6" x14ac:dyDescent="0.25">
      <c r="E5468" s="9"/>
      <c r="F5468" s="9"/>
    </row>
    <row r="5469" spans="5:6" x14ac:dyDescent="0.25">
      <c r="E5469" s="9"/>
      <c r="F5469" s="9"/>
    </row>
    <row r="5470" spans="5:6" x14ac:dyDescent="0.25">
      <c r="E5470" s="9"/>
      <c r="F5470" s="9"/>
    </row>
    <row r="5471" spans="5:6" x14ac:dyDescent="0.25">
      <c r="E5471" s="9"/>
      <c r="F5471" s="9"/>
    </row>
    <row r="5472" spans="5:6" x14ac:dyDescent="0.25">
      <c r="E5472" s="9"/>
      <c r="F5472" s="9"/>
    </row>
    <row r="5473" spans="5:6" x14ac:dyDescent="0.25">
      <c r="E5473" s="9"/>
      <c r="F5473" s="9"/>
    </row>
    <row r="5474" spans="5:6" x14ac:dyDescent="0.25">
      <c r="E5474" s="9"/>
      <c r="F5474" s="9"/>
    </row>
    <row r="5475" spans="5:6" x14ac:dyDescent="0.25">
      <c r="E5475" s="9"/>
      <c r="F5475" s="9"/>
    </row>
    <row r="5476" spans="5:6" x14ac:dyDescent="0.25">
      <c r="E5476" s="9"/>
      <c r="F5476" s="9"/>
    </row>
    <row r="5477" spans="5:6" x14ac:dyDescent="0.25">
      <c r="E5477" s="9"/>
      <c r="F5477" s="9"/>
    </row>
    <row r="5478" spans="5:6" x14ac:dyDescent="0.25">
      <c r="E5478" s="9"/>
      <c r="F5478" s="9"/>
    </row>
    <row r="5479" spans="5:6" x14ac:dyDescent="0.25">
      <c r="E5479" s="9"/>
      <c r="F5479" s="9"/>
    </row>
    <row r="5480" spans="5:6" x14ac:dyDescent="0.25">
      <c r="E5480" s="9"/>
      <c r="F5480" s="9"/>
    </row>
    <row r="5481" spans="5:6" x14ac:dyDescent="0.25">
      <c r="E5481" s="9"/>
      <c r="F5481" s="9"/>
    </row>
    <row r="5482" spans="5:6" x14ac:dyDescent="0.25">
      <c r="E5482" s="9"/>
      <c r="F5482" s="9"/>
    </row>
    <row r="5483" spans="5:6" x14ac:dyDescent="0.25">
      <c r="E5483" s="9"/>
      <c r="F5483" s="9"/>
    </row>
    <row r="5484" spans="5:6" x14ac:dyDescent="0.25">
      <c r="E5484" s="9"/>
      <c r="F5484" s="9"/>
    </row>
    <row r="5485" spans="5:6" x14ac:dyDescent="0.25">
      <c r="E5485" s="9"/>
      <c r="F5485" s="9"/>
    </row>
    <row r="5486" spans="5:6" x14ac:dyDescent="0.25">
      <c r="E5486" s="9"/>
      <c r="F5486" s="9"/>
    </row>
    <row r="5487" spans="5:6" x14ac:dyDescent="0.25">
      <c r="E5487" s="9"/>
      <c r="F5487" s="9"/>
    </row>
    <row r="5488" spans="5:6" x14ac:dyDescent="0.25">
      <c r="E5488" s="9"/>
      <c r="F5488" s="9"/>
    </row>
    <row r="5489" spans="5:6" x14ac:dyDescent="0.25">
      <c r="E5489" s="9"/>
      <c r="F5489" s="9"/>
    </row>
    <row r="5490" spans="5:6" x14ac:dyDescent="0.25">
      <c r="E5490" s="9"/>
      <c r="F5490" s="9"/>
    </row>
    <row r="5491" spans="5:6" x14ac:dyDescent="0.25">
      <c r="E5491" s="9"/>
      <c r="F5491" s="9"/>
    </row>
    <row r="5492" spans="5:6" x14ac:dyDescent="0.25">
      <c r="E5492" s="9"/>
      <c r="F5492" s="9"/>
    </row>
    <row r="5493" spans="5:6" x14ac:dyDescent="0.25">
      <c r="E5493" s="9"/>
      <c r="F5493" s="9"/>
    </row>
    <row r="5494" spans="5:6" x14ac:dyDescent="0.25">
      <c r="E5494" s="9"/>
      <c r="F5494" s="9"/>
    </row>
    <row r="5495" spans="5:6" x14ac:dyDescent="0.25">
      <c r="E5495" s="9"/>
      <c r="F5495" s="9"/>
    </row>
    <row r="5496" spans="5:6" x14ac:dyDescent="0.25">
      <c r="E5496" s="9"/>
      <c r="F5496" s="9"/>
    </row>
    <row r="5497" spans="5:6" x14ac:dyDescent="0.25">
      <c r="E5497" s="9"/>
      <c r="F5497" s="9"/>
    </row>
    <row r="5498" spans="5:6" x14ac:dyDescent="0.25">
      <c r="E5498" s="9"/>
      <c r="F5498" s="9"/>
    </row>
    <row r="5499" spans="5:6" x14ac:dyDescent="0.25">
      <c r="E5499" s="9"/>
      <c r="F5499" s="9"/>
    </row>
    <row r="5500" spans="5:6" x14ac:dyDescent="0.25">
      <c r="E5500" s="9"/>
      <c r="F5500" s="9"/>
    </row>
    <row r="5501" spans="5:6" x14ac:dyDescent="0.25">
      <c r="E5501" s="9"/>
      <c r="F5501" s="9"/>
    </row>
    <row r="5502" spans="5:6" x14ac:dyDescent="0.25">
      <c r="E5502" s="9"/>
      <c r="F5502" s="9"/>
    </row>
    <row r="5503" spans="5:6" x14ac:dyDescent="0.25">
      <c r="E5503" s="9"/>
      <c r="F5503" s="9"/>
    </row>
    <row r="5504" spans="5:6" x14ac:dyDescent="0.25">
      <c r="E5504" s="9"/>
      <c r="F5504" s="9"/>
    </row>
    <row r="5505" spans="5:6" x14ac:dyDescent="0.25">
      <c r="E5505" s="9"/>
      <c r="F5505" s="9"/>
    </row>
    <row r="5506" spans="5:6" x14ac:dyDescent="0.25">
      <c r="E5506" s="9"/>
      <c r="F5506" s="9"/>
    </row>
    <row r="5507" spans="5:6" x14ac:dyDescent="0.25">
      <c r="E5507" s="9"/>
      <c r="F5507" s="9"/>
    </row>
    <row r="5508" spans="5:6" x14ac:dyDescent="0.25">
      <c r="E5508" s="9"/>
      <c r="F5508" s="9"/>
    </row>
    <row r="5509" spans="5:6" x14ac:dyDescent="0.25">
      <c r="E5509" s="9"/>
      <c r="F5509" s="9"/>
    </row>
    <row r="5510" spans="5:6" x14ac:dyDescent="0.25">
      <c r="E5510" s="9"/>
      <c r="F5510" s="9"/>
    </row>
    <row r="5511" spans="5:6" x14ac:dyDescent="0.25">
      <c r="E5511" s="9"/>
      <c r="F5511" s="9"/>
    </row>
    <row r="5512" spans="5:6" x14ac:dyDescent="0.25">
      <c r="E5512" s="9"/>
      <c r="F5512" s="9"/>
    </row>
    <row r="5513" spans="5:6" x14ac:dyDescent="0.25">
      <c r="E5513" s="9"/>
      <c r="F5513" s="9"/>
    </row>
    <row r="5514" spans="5:6" x14ac:dyDescent="0.25">
      <c r="E5514" s="9"/>
      <c r="F5514" s="9"/>
    </row>
    <row r="5515" spans="5:6" x14ac:dyDescent="0.25">
      <c r="E5515" s="9"/>
      <c r="F5515" s="9"/>
    </row>
    <row r="5516" spans="5:6" x14ac:dyDescent="0.25">
      <c r="E5516" s="9"/>
      <c r="F5516" s="9"/>
    </row>
    <row r="5517" spans="5:6" x14ac:dyDescent="0.25">
      <c r="E5517" s="9"/>
      <c r="F5517" s="9"/>
    </row>
    <row r="5518" spans="5:6" x14ac:dyDescent="0.25">
      <c r="E5518" s="9"/>
      <c r="F5518" s="9"/>
    </row>
    <row r="5519" spans="5:6" x14ac:dyDescent="0.25">
      <c r="E5519" s="9"/>
      <c r="F5519" s="9"/>
    </row>
    <row r="5520" spans="5:6" x14ac:dyDescent="0.25">
      <c r="E5520" s="9"/>
      <c r="F5520" s="9"/>
    </row>
    <row r="5521" spans="5:6" x14ac:dyDescent="0.25">
      <c r="E5521" s="9"/>
      <c r="F5521" s="9"/>
    </row>
    <row r="5522" spans="5:6" x14ac:dyDescent="0.25">
      <c r="E5522" s="9"/>
      <c r="F5522" s="9"/>
    </row>
    <row r="5523" spans="5:6" x14ac:dyDescent="0.25">
      <c r="E5523" s="9"/>
      <c r="F5523" s="9"/>
    </row>
    <row r="5524" spans="5:6" x14ac:dyDescent="0.25">
      <c r="E5524" s="9"/>
      <c r="F5524" s="9"/>
    </row>
    <row r="5525" spans="5:6" x14ac:dyDescent="0.25">
      <c r="E5525" s="9"/>
      <c r="F5525" s="9"/>
    </row>
    <row r="5526" spans="5:6" x14ac:dyDescent="0.25">
      <c r="E5526" s="9"/>
      <c r="F5526" s="9"/>
    </row>
    <row r="5527" spans="5:6" x14ac:dyDescent="0.25">
      <c r="E5527" s="9"/>
      <c r="F5527" s="9"/>
    </row>
    <row r="5528" spans="5:6" x14ac:dyDescent="0.25">
      <c r="E5528" s="9"/>
      <c r="F5528" s="9"/>
    </row>
    <row r="5529" spans="5:6" x14ac:dyDescent="0.25">
      <c r="E5529" s="9"/>
      <c r="F5529" s="9"/>
    </row>
    <row r="5530" spans="5:6" x14ac:dyDescent="0.25">
      <c r="E5530" s="9"/>
      <c r="F5530" s="9"/>
    </row>
    <row r="5531" spans="5:6" x14ac:dyDescent="0.25">
      <c r="E5531" s="9"/>
      <c r="F5531" s="9"/>
    </row>
    <row r="5532" spans="5:6" x14ac:dyDescent="0.25">
      <c r="E5532" s="9"/>
      <c r="F5532" s="9"/>
    </row>
    <row r="5533" spans="5:6" x14ac:dyDescent="0.25">
      <c r="E5533" s="9"/>
      <c r="F5533" s="9"/>
    </row>
    <row r="5534" spans="5:6" x14ac:dyDescent="0.25">
      <c r="E5534" s="9"/>
      <c r="F5534" s="9"/>
    </row>
    <row r="5535" spans="5:6" x14ac:dyDescent="0.25">
      <c r="E5535" s="9"/>
      <c r="F5535" s="9"/>
    </row>
    <row r="5536" spans="5:6" x14ac:dyDescent="0.25">
      <c r="E5536" s="9"/>
      <c r="F5536" s="9"/>
    </row>
    <row r="5537" spans="5:6" x14ac:dyDescent="0.25">
      <c r="E5537" s="9"/>
      <c r="F5537" s="9"/>
    </row>
    <row r="5538" spans="5:6" x14ac:dyDescent="0.25">
      <c r="E5538" s="9"/>
      <c r="F5538" s="9"/>
    </row>
    <row r="5539" spans="5:6" x14ac:dyDescent="0.25">
      <c r="E5539" s="9"/>
      <c r="F5539" s="9"/>
    </row>
    <row r="5540" spans="5:6" x14ac:dyDescent="0.25">
      <c r="E5540" s="9"/>
      <c r="F5540" s="9"/>
    </row>
    <row r="5541" spans="5:6" x14ac:dyDescent="0.25">
      <c r="E5541" s="9"/>
      <c r="F5541" s="9"/>
    </row>
    <row r="5542" spans="5:6" x14ac:dyDescent="0.25">
      <c r="E5542" s="9"/>
      <c r="F5542" s="9"/>
    </row>
    <row r="5543" spans="5:6" x14ac:dyDescent="0.25">
      <c r="E5543" s="9"/>
      <c r="F5543" s="9"/>
    </row>
    <row r="5544" spans="5:6" x14ac:dyDescent="0.25">
      <c r="E5544" s="9"/>
      <c r="F5544" s="9"/>
    </row>
    <row r="5545" spans="5:6" x14ac:dyDescent="0.25">
      <c r="E5545" s="9"/>
      <c r="F5545" s="9"/>
    </row>
    <row r="5546" spans="5:6" x14ac:dyDescent="0.25">
      <c r="E5546" s="9"/>
      <c r="F5546" s="9"/>
    </row>
    <row r="5547" spans="5:6" x14ac:dyDescent="0.25">
      <c r="E5547" s="9"/>
      <c r="F5547" s="9"/>
    </row>
    <row r="5548" spans="5:6" x14ac:dyDescent="0.25">
      <c r="E5548" s="9"/>
      <c r="F5548" s="9"/>
    </row>
    <row r="5549" spans="5:6" x14ac:dyDescent="0.25">
      <c r="E5549" s="9"/>
      <c r="F5549" s="9"/>
    </row>
    <row r="5550" spans="5:6" x14ac:dyDescent="0.25">
      <c r="E5550" s="9"/>
      <c r="F5550" s="9"/>
    </row>
    <row r="5551" spans="5:6" x14ac:dyDescent="0.25">
      <c r="E5551" s="9"/>
      <c r="F5551" s="9"/>
    </row>
    <row r="5552" spans="5:6" x14ac:dyDescent="0.25">
      <c r="E5552" s="9"/>
      <c r="F5552" s="9"/>
    </row>
    <row r="5553" spans="5:6" x14ac:dyDescent="0.25">
      <c r="E5553" s="9"/>
      <c r="F5553" s="9"/>
    </row>
    <row r="5554" spans="5:6" x14ac:dyDescent="0.25">
      <c r="E5554" s="9"/>
      <c r="F5554" s="9"/>
    </row>
    <row r="5555" spans="5:6" x14ac:dyDescent="0.25">
      <c r="E5555" s="9"/>
      <c r="F5555" s="9"/>
    </row>
    <row r="5556" spans="5:6" x14ac:dyDescent="0.25">
      <c r="E5556" s="9"/>
      <c r="F5556" s="9"/>
    </row>
    <row r="5557" spans="5:6" x14ac:dyDescent="0.25">
      <c r="E5557" s="9"/>
      <c r="F5557" s="9"/>
    </row>
    <row r="5558" spans="5:6" x14ac:dyDescent="0.25">
      <c r="E5558" s="9"/>
      <c r="F5558" s="9"/>
    </row>
    <row r="5559" spans="5:6" x14ac:dyDescent="0.25">
      <c r="E5559" s="9"/>
      <c r="F5559" s="9"/>
    </row>
    <row r="5560" spans="5:6" x14ac:dyDescent="0.25">
      <c r="E5560" s="9"/>
      <c r="F5560" s="9"/>
    </row>
    <row r="5561" spans="5:6" x14ac:dyDescent="0.25">
      <c r="E5561" s="9"/>
      <c r="F5561" s="9"/>
    </row>
    <row r="5562" spans="5:6" x14ac:dyDescent="0.25">
      <c r="E5562" s="9"/>
      <c r="F5562" s="9"/>
    </row>
    <row r="5563" spans="5:6" x14ac:dyDescent="0.25">
      <c r="E5563" s="9"/>
      <c r="F5563" s="9"/>
    </row>
    <row r="5564" spans="5:6" x14ac:dyDescent="0.25">
      <c r="E5564" s="9"/>
      <c r="F5564" s="9"/>
    </row>
    <row r="5565" spans="5:6" x14ac:dyDescent="0.25">
      <c r="E5565" s="9"/>
      <c r="F5565" s="9"/>
    </row>
    <row r="5566" spans="5:6" x14ac:dyDescent="0.25">
      <c r="E5566" s="9"/>
      <c r="F5566" s="9"/>
    </row>
    <row r="5567" spans="5:6" x14ac:dyDescent="0.25">
      <c r="E5567" s="9"/>
      <c r="F5567" s="9"/>
    </row>
    <row r="5568" spans="5:6" x14ac:dyDescent="0.25">
      <c r="E5568" s="9"/>
      <c r="F5568" s="9"/>
    </row>
    <row r="5569" spans="5:6" x14ac:dyDescent="0.25">
      <c r="E5569" s="9"/>
      <c r="F5569" s="9"/>
    </row>
    <row r="5570" spans="5:6" x14ac:dyDescent="0.25">
      <c r="E5570" s="9"/>
      <c r="F5570" s="9"/>
    </row>
    <row r="5571" spans="5:6" x14ac:dyDescent="0.25">
      <c r="E5571" s="9"/>
      <c r="F5571" s="9"/>
    </row>
    <row r="5572" spans="5:6" x14ac:dyDescent="0.25">
      <c r="E5572" s="9"/>
      <c r="F5572" s="9"/>
    </row>
    <row r="5573" spans="5:6" x14ac:dyDescent="0.25">
      <c r="E5573" s="9"/>
      <c r="F5573" s="9"/>
    </row>
    <row r="5574" spans="5:6" x14ac:dyDescent="0.25">
      <c r="E5574" s="9"/>
      <c r="F5574" s="9"/>
    </row>
    <row r="5575" spans="5:6" x14ac:dyDescent="0.25">
      <c r="E5575" s="9"/>
      <c r="F5575" s="9"/>
    </row>
    <row r="5576" spans="5:6" x14ac:dyDescent="0.25">
      <c r="E5576" s="9"/>
      <c r="F5576" s="9"/>
    </row>
    <row r="5577" spans="5:6" x14ac:dyDescent="0.25">
      <c r="E5577" s="9"/>
      <c r="F5577" s="9"/>
    </row>
    <row r="5578" spans="5:6" x14ac:dyDescent="0.25">
      <c r="E5578" s="9"/>
      <c r="F5578" s="9"/>
    </row>
    <row r="5579" spans="5:6" x14ac:dyDescent="0.25">
      <c r="E5579" s="9"/>
      <c r="F5579" s="9"/>
    </row>
    <row r="5580" spans="5:6" x14ac:dyDescent="0.25">
      <c r="E5580" s="9"/>
      <c r="F5580" s="9"/>
    </row>
    <row r="5581" spans="5:6" x14ac:dyDescent="0.25">
      <c r="E5581" s="9"/>
      <c r="F5581" s="9"/>
    </row>
    <row r="5582" spans="5:6" x14ac:dyDescent="0.25">
      <c r="E5582" s="9"/>
      <c r="F5582" s="9"/>
    </row>
    <row r="5583" spans="5:6" x14ac:dyDescent="0.25">
      <c r="E5583" s="9"/>
      <c r="F5583" s="9"/>
    </row>
    <row r="5584" spans="5:6" x14ac:dyDescent="0.25">
      <c r="E5584" s="9"/>
      <c r="F5584" s="9"/>
    </row>
    <row r="5585" spans="5:6" x14ac:dyDescent="0.25">
      <c r="E5585" s="9"/>
      <c r="F5585" s="9"/>
    </row>
    <row r="5586" spans="5:6" x14ac:dyDescent="0.25">
      <c r="E5586" s="9"/>
      <c r="F5586" s="9"/>
    </row>
    <row r="5587" spans="5:6" x14ac:dyDescent="0.25">
      <c r="E5587" s="9"/>
      <c r="F5587" s="9"/>
    </row>
    <row r="5588" spans="5:6" x14ac:dyDescent="0.25">
      <c r="E5588" s="9"/>
      <c r="F5588" s="9"/>
    </row>
    <row r="5589" spans="5:6" x14ac:dyDescent="0.25">
      <c r="E5589" s="9"/>
      <c r="F5589" s="9"/>
    </row>
    <row r="5590" spans="5:6" x14ac:dyDescent="0.25">
      <c r="E5590" s="9"/>
      <c r="F5590" s="9"/>
    </row>
    <row r="5591" spans="5:6" x14ac:dyDescent="0.25">
      <c r="E5591" s="9"/>
      <c r="F5591" s="9"/>
    </row>
    <row r="5592" spans="5:6" x14ac:dyDescent="0.25">
      <c r="E5592" s="9"/>
      <c r="F5592" s="9"/>
    </row>
    <row r="5593" spans="5:6" x14ac:dyDescent="0.25">
      <c r="E5593" s="9"/>
      <c r="F5593" s="9"/>
    </row>
    <row r="5594" spans="5:6" x14ac:dyDescent="0.25">
      <c r="E5594" s="9"/>
      <c r="F5594" s="9"/>
    </row>
    <row r="5595" spans="5:6" x14ac:dyDescent="0.25">
      <c r="E5595" s="9"/>
      <c r="F5595" s="9"/>
    </row>
    <row r="5596" spans="5:6" x14ac:dyDescent="0.25">
      <c r="E5596" s="9"/>
      <c r="F5596" s="9"/>
    </row>
    <row r="5597" spans="5:6" x14ac:dyDescent="0.25">
      <c r="E5597" s="9"/>
      <c r="F5597" s="9"/>
    </row>
    <row r="5598" spans="5:6" x14ac:dyDescent="0.25">
      <c r="E5598" s="9"/>
      <c r="F5598" s="9"/>
    </row>
    <row r="5599" spans="5:6" x14ac:dyDescent="0.25">
      <c r="E5599" s="9"/>
      <c r="F5599" s="9"/>
    </row>
    <row r="5600" spans="5:6" x14ac:dyDescent="0.25">
      <c r="E5600" s="9"/>
      <c r="F5600" s="9"/>
    </row>
    <row r="5601" spans="5:6" x14ac:dyDescent="0.25">
      <c r="E5601" s="9"/>
      <c r="F5601" s="9"/>
    </row>
    <row r="5602" spans="5:6" x14ac:dyDescent="0.25">
      <c r="E5602" s="9"/>
      <c r="F5602" s="9"/>
    </row>
    <row r="5603" spans="5:6" x14ac:dyDescent="0.25">
      <c r="E5603" s="9"/>
      <c r="F5603" s="9"/>
    </row>
    <row r="5604" spans="5:6" x14ac:dyDescent="0.25">
      <c r="E5604" s="9"/>
      <c r="F5604" s="9"/>
    </row>
    <row r="5605" spans="5:6" x14ac:dyDescent="0.25">
      <c r="E5605" s="9"/>
      <c r="F5605" s="9"/>
    </row>
    <row r="5606" spans="5:6" x14ac:dyDescent="0.25">
      <c r="E5606" s="9"/>
      <c r="F5606" s="9"/>
    </row>
    <row r="5607" spans="5:6" x14ac:dyDescent="0.25">
      <c r="E5607" s="9"/>
      <c r="F5607" s="9"/>
    </row>
    <row r="5608" spans="5:6" x14ac:dyDescent="0.25">
      <c r="E5608" s="9"/>
      <c r="F5608" s="9"/>
    </row>
    <row r="5609" spans="5:6" x14ac:dyDescent="0.25">
      <c r="E5609" s="9"/>
      <c r="F5609" s="9"/>
    </row>
    <row r="5610" spans="5:6" x14ac:dyDescent="0.25">
      <c r="E5610" s="9"/>
      <c r="F5610" s="9"/>
    </row>
    <row r="5611" spans="5:6" x14ac:dyDescent="0.25">
      <c r="E5611" s="9"/>
      <c r="F5611" s="9"/>
    </row>
    <row r="5612" spans="5:6" x14ac:dyDescent="0.25">
      <c r="E5612" s="9"/>
      <c r="F5612" s="9"/>
    </row>
    <row r="5613" spans="5:6" x14ac:dyDescent="0.25">
      <c r="E5613" s="9"/>
      <c r="F5613" s="9"/>
    </row>
    <row r="5614" spans="5:6" x14ac:dyDescent="0.25">
      <c r="E5614" s="9"/>
      <c r="F5614" s="9"/>
    </row>
    <row r="5615" spans="5:6" x14ac:dyDescent="0.25">
      <c r="E5615" s="9"/>
      <c r="F5615" s="9"/>
    </row>
    <row r="5616" spans="5:6" x14ac:dyDescent="0.25">
      <c r="E5616" s="9"/>
      <c r="F5616" s="9"/>
    </row>
    <row r="5617" spans="5:6" x14ac:dyDescent="0.25">
      <c r="E5617" s="9"/>
      <c r="F5617" s="9"/>
    </row>
    <row r="5618" spans="5:6" x14ac:dyDescent="0.25">
      <c r="E5618" s="9"/>
      <c r="F5618" s="9"/>
    </row>
    <row r="5619" spans="5:6" x14ac:dyDescent="0.25">
      <c r="E5619" s="9"/>
      <c r="F5619" s="9"/>
    </row>
    <row r="5620" spans="5:6" x14ac:dyDescent="0.25">
      <c r="E5620" s="9"/>
      <c r="F5620" s="9"/>
    </row>
    <row r="5621" spans="5:6" x14ac:dyDescent="0.25">
      <c r="E5621" s="9"/>
      <c r="F5621" s="9"/>
    </row>
    <row r="5622" spans="5:6" x14ac:dyDescent="0.25">
      <c r="E5622" s="9"/>
      <c r="F5622" s="9"/>
    </row>
    <row r="5623" spans="5:6" x14ac:dyDescent="0.25">
      <c r="E5623" s="9"/>
      <c r="F5623" s="9"/>
    </row>
    <row r="5624" spans="5:6" x14ac:dyDescent="0.25">
      <c r="E5624" s="9"/>
      <c r="F5624" s="9"/>
    </row>
    <row r="5625" spans="5:6" x14ac:dyDescent="0.25">
      <c r="E5625" s="9"/>
      <c r="F5625" s="9"/>
    </row>
    <row r="5626" spans="5:6" x14ac:dyDescent="0.25">
      <c r="E5626" s="9"/>
      <c r="F5626" s="9"/>
    </row>
    <row r="5627" spans="5:6" x14ac:dyDescent="0.25">
      <c r="E5627" s="9"/>
      <c r="F5627" s="9"/>
    </row>
    <row r="5628" spans="5:6" x14ac:dyDescent="0.25">
      <c r="E5628" s="9"/>
      <c r="F5628" s="9"/>
    </row>
    <row r="5629" spans="5:6" x14ac:dyDescent="0.25">
      <c r="E5629" s="9"/>
      <c r="F5629" s="9"/>
    </row>
    <row r="5630" spans="5:6" x14ac:dyDescent="0.25">
      <c r="E5630" s="9"/>
      <c r="F5630" s="9"/>
    </row>
    <row r="5631" spans="5:6" x14ac:dyDescent="0.25">
      <c r="E5631" s="9"/>
      <c r="F5631" s="9"/>
    </row>
    <row r="5632" spans="5:6" x14ac:dyDescent="0.25">
      <c r="E5632" s="9"/>
      <c r="F5632" s="9"/>
    </row>
    <row r="5633" spans="5:6" x14ac:dyDescent="0.25">
      <c r="E5633" s="9"/>
      <c r="F5633" s="9"/>
    </row>
    <row r="5634" spans="5:6" x14ac:dyDescent="0.25">
      <c r="E5634" s="9"/>
      <c r="F5634" s="9"/>
    </row>
    <row r="5635" spans="5:6" x14ac:dyDescent="0.25">
      <c r="E5635" s="9"/>
      <c r="F5635" s="9"/>
    </row>
    <row r="5636" spans="5:6" x14ac:dyDescent="0.25">
      <c r="E5636" s="9"/>
      <c r="F5636" s="9"/>
    </row>
    <row r="5637" spans="5:6" x14ac:dyDescent="0.25">
      <c r="E5637" s="9"/>
      <c r="F5637" s="9"/>
    </row>
    <row r="5638" spans="5:6" x14ac:dyDescent="0.25">
      <c r="E5638" s="9"/>
      <c r="F5638" s="9"/>
    </row>
    <row r="5639" spans="5:6" x14ac:dyDescent="0.25">
      <c r="E5639" s="9"/>
      <c r="F5639" s="9"/>
    </row>
    <row r="5640" spans="5:6" x14ac:dyDescent="0.25">
      <c r="E5640" s="9"/>
      <c r="F5640" s="9"/>
    </row>
    <row r="5641" spans="5:6" x14ac:dyDescent="0.25">
      <c r="E5641" s="9"/>
      <c r="F5641" s="9"/>
    </row>
    <row r="5642" spans="5:6" x14ac:dyDescent="0.25">
      <c r="E5642" s="9"/>
      <c r="F5642" s="9"/>
    </row>
    <row r="5643" spans="5:6" x14ac:dyDescent="0.25">
      <c r="E5643" s="9"/>
      <c r="F5643" s="9"/>
    </row>
    <row r="5644" spans="5:6" x14ac:dyDescent="0.25">
      <c r="E5644" s="9"/>
      <c r="F5644" s="9"/>
    </row>
    <row r="5645" spans="5:6" x14ac:dyDescent="0.25">
      <c r="E5645" s="9"/>
      <c r="F5645" s="9"/>
    </row>
    <row r="5646" spans="5:6" x14ac:dyDescent="0.25">
      <c r="E5646" s="9"/>
      <c r="F5646" s="9"/>
    </row>
    <row r="5647" spans="5:6" x14ac:dyDescent="0.25">
      <c r="E5647" s="9"/>
      <c r="F5647" s="9"/>
    </row>
    <row r="5648" spans="5:6" x14ac:dyDescent="0.25">
      <c r="E5648" s="9"/>
      <c r="F5648" s="9"/>
    </row>
    <row r="5649" spans="5:6" x14ac:dyDescent="0.25">
      <c r="E5649" s="9"/>
      <c r="F5649" s="9"/>
    </row>
    <row r="5650" spans="5:6" x14ac:dyDescent="0.25">
      <c r="E5650" s="9"/>
      <c r="F5650" s="9"/>
    </row>
    <row r="5651" spans="5:6" x14ac:dyDescent="0.25">
      <c r="E5651" s="9"/>
      <c r="F5651" s="9"/>
    </row>
    <row r="5652" spans="5:6" x14ac:dyDescent="0.25">
      <c r="E5652" s="9"/>
      <c r="F5652" s="9"/>
    </row>
    <row r="5653" spans="5:6" x14ac:dyDescent="0.25">
      <c r="E5653" s="9"/>
      <c r="F5653" s="9"/>
    </row>
    <row r="5654" spans="5:6" x14ac:dyDescent="0.25">
      <c r="E5654" s="9"/>
      <c r="F5654" s="9"/>
    </row>
    <row r="5655" spans="5:6" x14ac:dyDescent="0.25">
      <c r="E5655" s="9"/>
      <c r="F5655" s="9"/>
    </row>
    <row r="5656" spans="5:6" x14ac:dyDescent="0.25">
      <c r="E5656" s="9"/>
      <c r="F5656" s="9"/>
    </row>
    <row r="5657" spans="5:6" x14ac:dyDescent="0.25">
      <c r="E5657" s="9"/>
      <c r="F5657" s="9"/>
    </row>
    <row r="5658" spans="5:6" x14ac:dyDescent="0.25">
      <c r="E5658" s="9"/>
      <c r="F5658" s="9"/>
    </row>
    <row r="5659" spans="5:6" x14ac:dyDescent="0.25">
      <c r="E5659" s="9"/>
      <c r="F5659" s="9"/>
    </row>
    <row r="5660" spans="5:6" x14ac:dyDescent="0.25">
      <c r="E5660" s="9"/>
      <c r="F5660" s="9"/>
    </row>
    <row r="5661" spans="5:6" x14ac:dyDescent="0.25">
      <c r="E5661" s="9"/>
      <c r="F5661" s="9"/>
    </row>
    <row r="5662" spans="5:6" x14ac:dyDescent="0.25">
      <c r="E5662" s="9"/>
      <c r="F5662" s="9"/>
    </row>
    <row r="5663" spans="5:6" x14ac:dyDescent="0.25">
      <c r="E5663" s="9"/>
      <c r="F5663" s="9"/>
    </row>
    <row r="5664" spans="5:6" x14ac:dyDescent="0.25">
      <c r="E5664" s="9"/>
      <c r="F5664" s="9"/>
    </row>
    <row r="5665" spans="5:6" x14ac:dyDescent="0.25">
      <c r="E5665" s="9"/>
      <c r="F5665" s="9"/>
    </row>
    <row r="5666" spans="5:6" x14ac:dyDescent="0.25">
      <c r="E5666" s="9"/>
      <c r="F5666" s="9"/>
    </row>
    <row r="5667" spans="5:6" x14ac:dyDescent="0.25">
      <c r="E5667" s="9"/>
      <c r="F5667" s="9"/>
    </row>
    <row r="5668" spans="5:6" x14ac:dyDescent="0.25">
      <c r="E5668" s="9"/>
      <c r="F5668" s="9"/>
    </row>
    <row r="5669" spans="5:6" x14ac:dyDescent="0.25">
      <c r="E5669" s="9"/>
      <c r="F5669" s="9"/>
    </row>
    <row r="5670" spans="5:6" x14ac:dyDescent="0.25">
      <c r="E5670" s="9"/>
      <c r="F5670" s="9"/>
    </row>
    <row r="5671" spans="5:6" x14ac:dyDescent="0.25">
      <c r="E5671" s="9"/>
      <c r="F5671" s="9"/>
    </row>
    <row r="5672" spans="5:6" x14ac:dyDescent="0.25">
      <c r="E5672" s="9"/>
      <c r="F5672" s="9"/>
    </row>
    <row r="5673" spans="5:6" x14ac:dyDescent="0.25">
      <c r="E5673" s="9"/>
      <c r="F5673" s="9"/>
    </row>
    <row r="5674" spans="5:6" x14ac:dyDescent="0.25">
      <c r="E5674" s="9"/>
      <c r="F5674" s="9"/>
    </row>
    <row r="5675" spans="5:6" x14ac:dyDescent="0.25">
      <c r="E5675" s="9"/>
      <c r="F5675" s="9"/>
    </row>
    <row r="5676" spans="5:6" x14ac:dyDescent="0.25">
      <c r="E5676" s="9"/>
      <c r="F5676" s="9"/>
    </row>
    <row r="5677" spans="5:6" x14ac:dyDescent="0.25">
      <c r="E5677" s="9"/>
      <c r="F5677" s="9"/>
    </row>
    <row r="5678" spans="5:6" x14ac:dyDescent="0.25">
      <c r="E5678" s="9"/>
      <c r="F5678" s="9"/>
    </row>
    <row r="5679" spans="5:6" x14ac:dyDescent="0.25">
      <c r="E5679" s="9"/>
      <c r="F5679" s="9"/>
    </row>
    <row r="5680" spans="5:6" x14ac:dyDescent="0.25">
      <c r="E5680" s="9"/>
      <c r="F5680" s="9"/>
    </row>
    <row r="5681" spans="5:6" x14ac:dyDescent="0.25">
      <c r="E5681" s="9"/>
      <c r="F5681" s="9"/>
    </row>
    <row r="5682" spans="5:6" x14ac:dyDescent="0.25">
      <c r="E5682" s="9"/>
      <c r="F5682" s="9"/>
    </row>
    <row r="5683" spans="5:6" x14ac:dyDescent="0.25">
      <c r="E5683" s="9"/>
      <c r="F5683" s="9"/>
    </row>
    <row r="5684" spans="5:6" x14ac:dyDescent="0.25">
      <c r="E5684" s="9"/>
      <c r="F5684" s="9"/>
    </row>
    <row r="5685" spans="5:6" x14ac:dyDescent="0.25">
      <c r="E5685" s="9"/>
      <c r="F5685" s="9"/>
    </row>
    <row r="5686" spans="5:6" x14ac:dyDescent="0.25">
      <c r="E5686" s="9"/>
      <c r="F5686" s="9"/>
    </row>
    <row r="5687" spans="5:6" x14ac:dyDescent="0.25">
      <c r="E5687" s="9"/>
      <c r="F5687" s="9"/>
    </row>
    <row r="5688" spans="5:6" x14ac:dyDescent="0.25">
      <c r="E5688" s="9"/>
      <c r="F5688" s="9"/>
    </row>
    <row r="5689" spans="5:6" x14ac:dyDescent="0.25">
      <c r="E5689" s="9"/>
      <c r="F5689" s="9"/>
    </row>
    <row r="5690" spans="5:6" x14ac:dyDescent="0.25">
      <c r="E5690" s="9"/>
      <c r="F5690" s="9"/>
    </row>
    <row r="5691" spans="5:6" x14ac:dyDescent="0.25">
      <c r="E5691" s="9"/>
      <c r="F5691" s="9"/>
    </row>
    <row r="5692" spans="5:6" x14ac:dyDescent="0.25">
      <c r="E5692" s="9"/>
      <c r="F5692" s="9"/>
    </row>
    <row r="5693" spans="5:6" x14ac:dyDescent="0.25">
      <c r="E5693" s="9"/>
      <c r="F5693" s="9"/>
    </row>
    <row r="5694" spans="5:6" x14ac:dyDescent="0.25">
      <c r="E5694" s="9"/>
      <c r="F5694" s="9"/>
    </row>
    <row r="5695" spans="5:6" x14ac:dyDescent="0.25">
      <c r="E5695" s="9"/>
      <c r="F5695" s="9"/>
    </row>
    <row r="5696" spans="5:6" x14ac:dyDescent="0.25">
      <c r="E5696" s="9"/>
      <c r="F5696" s="9"/>
    </row>
    <row r="5697" spans="5:6" x14ac:dyDescent="0.25">
      <c r="E5697" s="9"/>
      <c r="F5697" s="9"/>
    </row>
    <row r="5698" spans="5:6" x14ac:dyDescent="0.25">
      <c r="E5698" s="9"/>
      <c r="F5698" s="9"/>
    </row>
    <row r="5699" spans="5:6" x14ac:dyDescent="0.25">
      <c r="E5699" s="9"/>
      <c r="F5699" s="9"/>
    </row>
    <row r="5700" spans="5:6" x14ac:dyDescent="0.25">
      <c r="E5700" s="9"/>
      <c r="F5700" s="9"/>
    </row>
    <row r="5701" spans="5:6" x14ac:dyDescent="0.25">
      <c r="E5701" s="9"/>
      <c r="F5701" s="9"/>
    </row>
    <row r="5702" spans="5:6" x14ac:dyDescent="0.25">
      <c r="E5702" s="9"/>
      <c r="F5702" s="9"/>
    </row>
    <row r="5703" spans="5:6" x14ac:dyDescent="0.25">
      <c r="E5703" s="9"/>
      <c r="F5703" s="9"/>
    </row>
    <row r="5704" spans="5:6" x14ac:dyDescent="0.25">
      <c r="E5704" s="9"/>
      <c r="F5704" s="9"/>
    </row>
    <row r="5705" spans="5:6" x14ac:dyDescent="0.25">
      <c r="E5705" s="9"/>
      <c r="F5705" s="9"/>
    </row>
    <row r="5706" spans="5:6" x14ac:dyDescent="0.25">
      <c r="E5706" s="9"/>
      <c r="F5706" s="9"/>
    </row>
    <row r="5707" spans="5:6" x14ac:dyDescent="0.25">
      <c r="E5707" s="9"/>
      <c r="F5707" s="9"/>
    </row>
    <row r="5708" spans="5:6" x14ac:dyDescent="0.25">
      <c r="E5708" s="9"/>
      <c r="F5708" s="9"/>
    </row>
    <row r="5709" spans="5:6" x14ac:dyDescent="0.25">
      <c r="E5709" s="9"/>
      <c r="F5709" s="9"/>
    </row>
    <row r="5710" spans="5:6" x14ac:dyDescent="0.25">
      <c r="E5710" s="9"/>
      <c r="F5710" s="9"/>
    </row>
    <row r="5711" spans="5:6" x14ac:dyDescent="0.25">
      <c r="E5711" s="9"/>
      <c r="F5711" s="9"/>
    </row>
    <row r="5712" spans="5:6" x14ac:dyDescent="0.25">
      <c r="E5712" s="9"/>
      <c r="F5712" s="9"/>
    </row>
    <row r="5713" spans="5:6" x14ac:dyDescent="0.25">
      <c r="E5713" s="9"/>
      <c r="F5713" s="9"/>
    </row>
    <row r="5714" spans="5:6" x14ac:dyDescent="0.25">
      <c r="E5714" s="9"/>
      <c r="F5714" s="9"/>
    </row>
    <row r="5715" spans="5:6" x14ac:dyDescent="0.25">
      <c r="E5715" s="9"/>
      <c r="F5715" s="9"/>
    </row>
    <row r="5716" spans="5:6" x14ac:dyDescent="0.25">
      <c r="E5716" s="9"/>
      <c r="F5716" s="9"/>
    </row>
    <row r="5717" spans="5:6" x14ac:dyDescent="0.25">
      <c r="E5717" s="9"/>
      <c r="F5717" s="9"/>
    </row>
    <row r="5718" spans="5:6" x14ac:dyDescent="0.25">
      <c r="E5718" s="9"/>
      <c r="F5718" s="9"/>
    </row>
    <row r="5719" spans="5:6" x14ac:dyDescent="0.25">
      <c r="E5719" s="9"/>
      <c r="F5719" s="9"/>
    </row>
    <row r="5720" spans="5:6" x14ac:dyDescent="0.25">
      <c r="E5720" s="9"/>
      <c r="F5720" s="9"/>
    </row>
    <row r="5721" spans="5:6" x14ac:dyDescent="0.25">
      <c r="E5721" s="9"/>
      <c r="F5721" s="9"/>
    </row>
    <row r="5722" spans="5:6" x14ac:dyDescent="0.25">
      <c r="E5722" s="9"/>
      <c r="F5722" s="9"/>
    </row>
    <row r="5723" spans="5:6" x14ac:dyDescent="0.25">
      <c r="E5723" s="9"/>
      <c r="F5723" s="9"/>
    </row>
    <row r="5724" spans="5:6" x14ac:dyDescent="0.25">
      <c r="E5724" s="9"/>
      <c r="F5724" s="9"/>
    </row>
    <row r="5725" spans="5:6" x14ac:dyDescent="0.25">
      <c r="E5725" s="9"/>
      <c r="F5725" s="9"/>
    </row>
    <row r="5726" spans="5:6" x14ac:dyDescent="0.25">
      <c r="E5726" s="9"/>
      <c r="F5726" s="9"/>
    </row>
    <row r="5727" spans="5:6" x14ac:dyDescent="0.25">
      <c r="E5727" s="9"/>
      <c r="F5727" s="9"/>
    </row>
    <row r="5728" spans="5:6" x14ac:dyDescent="0.25">
      <c r="E5728" s="9"/>
      <c r="F5728" s="9"/>
    </row>
    <row r="5729" spans="5:6" x14ac:dyDescent="0.25">
      <c r="E5729" s="9"/>
      <c r="F5729" s="9"/>
    </row>
    <row r="5730" spans="5:6" x14ac:dyDescent="0.25">
      <c r="E5730" s="9"/>
      <c r="F5730" s="9"/>
    </row>
    <row r="5731" spans="5:6" x14ac:dyDescent="0.25">
      <c r="E5731" s="9"/>
      <c r="F5731" s="9"/>
    </row>
    <row r="5732" spans="5:6" x14ac:dyDescent="0.25">
      <c r="E5732" s="9"/>
      <c r="F5732" s="9"/>
    </row>
    <row r="5733" spans="5:6" x14ac:dyDescent="0.25">
      <c r="E5733" s="9"/>
      <c r="F5733" s="9"/>
    </row>
    <row r="5734" spans="5:6" x14ac:dyDescent="0.25">
      <c r="E5734" s="9"/>
      <c r="F5734" s="9"/>
    </row>
    <row r="5735" spans="5:6" x14ac:dyDescent="0.25">
      <c r="E5735" s="9"/>
      <c r="F5735" s="9"/>
    </row>
    <row r="5736" spans="5:6" x14ac:dyDescent="0.25">
      <c r="E5736" s="9"/>
      <c r="F5736" s="9"/>
    </row>
    <row r="5737" spans="5:6" x14ac:dyDescent="0.25">
      <c r="E5737" s="9"/>
      <c r="F5737" s="9"/>
    </row>
    <row r="5738" spans="5:6" x14ac:dyDescent="0.25">
      <c r="E5738" s="9"/>
      <c r="F5738" s="9"/>
    </row>
    <row r="5739" spans="5:6" x14ac:dyDescent="0.25">
      <c r="E5739" s="9"/>
      <c r="F5739" s="9"/>
    </row>
    <row r="5740" spans="5:6" x14ac:dyDescent="0.25">
      <c r="E5740" s="9"/>
      <c r="F5740" s="9"/>
    </row>
    <row r="5741" spans="5:6" x14ac:dyDescent="0.25">
      <c r="E5741" s="9"/>
      <c r="F5741" s="9"/>
    </row>
    <row r="5742" spans="5:6" x14ac:dyDescent="0.25">
      <c r="E5742" s="9"/>
      <c r="F5742" s="9"/>
    </row>
    <row r="5743" spans="5:6" x14ac:dyDescent="0.25">
      <c r="E5743" s="9"/>
      <c r="F5743" s="9"/>
    </row>
    <row r="5744" spans="5:6" x14ac:dyDescent="0.25">
      <c r="E5744" s="9"/>
      <c r="F5744" s="9"/>
    </row>
    <row r="5745" spans="5:6" x14ac:dyDescent="0.25">
      <c r="E5745" s="9"/>
      <c r="F5745" s="9"/>
    </row>
    <row r="5746" spans="5:6" x14ac:dyDescent="0.25">
      <c r="E5746" s="9"/>
      <c r="F5746" s="9"/>
    </row>
    <row r="5747" spans="5:6" x14ac:dyDescent="0.25">
      <c r="E5747" s="9"/>
      <c r="F5747" s="9"/>
    </row>
    <row r="5748" spans="5:6" x14ac:dyDescent="0.25">
      <c r="E5748" s="9"/>
      <c r="F5748" s="9"/>
    </row>
    <row r="5749" spans="5:6" x14ac:dyDescent="0.25">
      <c r="E5749" s="9"/>
      <c r="F5749" s="9"/>
    </row>
    <row r="5750" spans="5:6" x14ac:dyDescent="0.25">
      <c r="E5750" s="9"/>
      <c r="F5750" s="9"/>
    </row>
    <row r="5751" spans="5:6" x14ac:dyDescent="0.25">
      <c r="E5751" s="9"/>
      <c r="F5751" s="9"/>
    </row>
    <row r="5752" spans="5:6" x14ac:dyDescent="0.25">
      <c r="E5752" s="9"/>
      <c r="F5752" s="9"/>
    </row>
    <row r="5753" spans="5:6" x14ac:dyDescent="0.25">
      <c r="E5753" s="9"/>
      <c r="F5753" s="9"/>
    </row>
    <row r="5754" spans="5:6" x14ac:dyDescent="0.25">
      <c r="E5754" s="9"/>
      <c r="F5754" s="9"/>
    </row>
    <row r="5755" spans="5:6" x14ac:dyDescent="0.25">
      <c r="E5755" s="9"/>
      <c r="F5755" s="9"/>
    </row>
    <row r="5756" spans="5:6" x14ac:dyDescent="0.25">
      <c r="E5756" s="9"/>
      <c r="F5756" s="9"/>
    </row>
    <row r="5757" spans="5:6" x14ac:dyDescent="0.25">
      <c r="E5757" s="9"/>
      <c r="F5757" s="9"/>
    </row>
    <row r="5758" spans="5:6" x14ac:dyDescent="0.25">
      <c r="E5758" s="9"/>
      <c r="F5758" s="9"/>
    </row>
    <row r="5759" spans="5:6" x14ac:dyDescent="0.25">
      <c r="E5759" s="9"/>
      <c r="F5759" s="9"/>
    </row>
    <row r="5760" spans="5:6" x14ac:dyDescent="0.25">
      <c r="E5760" s="9"/>
      <c r="F5760" s="9"/>
    </row>
    <row r="5761" spans="5:6" x14ac:dyDescent="0.25">
      <c r="E5761" s="9"/>
      <c r="F5761" s="9"/>
    </row>
    <row r="5762" spans="5:6" x14ac:dyDescent="0.25">
      <c r="E5762" s="9"/>
      <c r="F5762" s="9"/>
    </row>
    <row r="5763" spans="5:6" x14ac:dyDescent="0.25">
      <c r="E5763" s="9"/>
      <c r="F5763" s="9"/>
    </row>
    <row r="5764" spans="5:6" x14ac:dyDescent="0.25">
      <c r="E5764" s="9"/>
      <c r="F5764" s="9"/>
    </row>
    <row r="5765" spans="5:6" x14ac:dyDescent="0.25">
      <c r="E5765" s="9"/>
      <c r="F5765" s="9"/>
    </row>
    <row r="5766" spans="5:6" x14ac:dyDescent="0.25">
      <c r="E5766" s="9"/>
      <c r="F5766" s="9"/>
    </row>
    <row r="5767" spans="5:6" x14ac:dyDescent="0.25">
      <c r="E5767" s="9"/>
      <c r="F5767" s="9"/>
    </row>
    <row r="5768" spans="5:6" x14ac:dyDescent="0.25">
      <c r="E5768" s="9"/>
      <c r="F5768" s="9"/>
    </row>
    <row r="5769" spans="5:6" x14ac:dyDescent="0.25">
      <c r="E5769" s="9"/>
      <c r="F5769" s="9"/>
    </row>
    <row r="5770" spans="5:6" x14ac:dyDescent="0.25">
      <c r="E5770" s="9"/>
      <c r="F5770" s="9"/>
    </row>
    <row r="5771" spans="5:6" x14ac:dyDescent="0.25">
      <c r="E5771" s="9"/>
      <c r="F5771" s="9"/>
    </row>
    <row r="5772" spans="5:6" x14ac:dyDescent="0.25">
      <c r="E5772" s="9"/>
      <c r="F5772" s="9"/>
    </row>
    <row r="5773" spans="5:6" x14ac:dyDescent="0.25">
      <c r="E5773" s="9"/>
      <c r="F5773" s="9"/>
    </row>
    <row r="5774" spans="5:6" x14ac:dyDescent="0.25">
      <c r="E5774" s="9"/>
      <c r="F5774" s="9"/>
    </row>
    <row r="5775" spans="5:6" x14ac:dyDescent="0.25">
      <c r="E5775" s="9"/>
      <c r="F5775" s="9"/>
    </row>
    <row r="5776" spans="5:6" x14ac:dyDescent="0.25">
      <c r="E5776" s="9"/>
      <c r="F5776" s="9"/>
    </row>
    <row r="5777" spans="5:6" x14ac:dyDescent="0.25">
      <c r="E5777" s="9"/>
      <c r="F5777" s="9"/>
    </row>
    <row r="5778" spans="5:6" x14ac:dyDescent="0.25">
      <c r="E5778" s="9"/>
      <c r="F5778" s="9"/>
    </row>
    <row r="5779" spans="5:6" x14ac:dyDescent="0.25">
      <c r="E5779" s="9"/>
      <c r="F5779" s="9"/>
    </row>
    <row r="5780" spans="5:6" x14ac:dyDescent="0.25">
      <c r="E5780" s="9"/>
      <c r="F5780" s="9"/>
    </row>
    <row r="5781" spans="5:6" x14ac:dyDescent="0.25">
      <c r="E5781" s="9"/>
      <c r="F5781" s="9"/>
    </row>
    <row r="5782" spans="5:6" x14ac:dyDescent="0.25">
      <c r="E5782" s="9"/>
      <c r="F5782" s="9"/>
    </row>
    <row r="5783" spans="5:6" x14ac:dyDescent="0.25">
      <c r="E5783" s="9"/>
      <c r="F5783" s="9"/>
    </row>
    <row r="5784" spans="5:6" x14ac:dyDescent="0.25">
      <c r="E5784" s="9"/>
      <c r="F5784" s="9"/>
    </row>
    <row r="5785" spans="5:6" x14ac:dyDescent="0.25">
      <c r="E5785" s="9"/>
      <c r="F5785" s="9"/>
    </row>
    <row r="5786" spans="5:6" x14ac:dyDescent="0.25">
      <c r="E5786" s="9"/>
      <c r="F5786" s="9"/>
    </row>
    <row r="5787" spans="5:6" x14ac:dyDescent="0.25">
      <c r="E5787" s="9"/>
      <c r="F5787" s="9"/>
    </row>
    <row r="5788" spans="5:6" x14ac:dyDescent="0.25">
      <c r="E5788" s="9"/>
      <c r="F5788" s="9"/>
    </row>
    <row r="5789" spans="5:6" x14ac:dyDescent="0.25">
      <c r="E5789" s="9"/>
      <c r="F5789" s="9"/>
    </row>
    <row r="5790" spans="5:6" x14ac:dyDescent="0.25">
      <c r="E5790" s="9"/>
      <c r="F5790" s="9"/>
    </row>
    <row r="5791" spans="5:6" x14ac:dyDescent="0.25">
      <c r="E5791" s="9"/>
      <c r="F5791" s="9"/>
    </row>
    <row r="5792" spans="5:6" x14ac:dyDescent="0.25">
      <c r="E5792" s="9"/>
      <c r="F5792" s="9"/>
    </row>
    <row r="5793" spans="5:6" x14ac:dyDescent="0.25">
      <c r="E5793" s="9"/>
      <c r="F5793" s="9"/>
    </row>
    <row r="5794" spans="5:6" x14ac:dyDescent="0.25">
      <c r="E5794" s="9"/>
      <c r="F5794" s="9"/>
    </row>
    <row r="5795" spans="5:6" x14ac:dyDescent="0.25">
      <c r="E5795" s="9"/>
      <c r="F5795" s="9"/>
    </row>
    <row r="5796" spans="5:6" x14ac:dyDescent="0.25">
      <c r="E5796" s="9"/>
      <c r="F5796" s="9"/>
    </row>
    <row r="5797" spans="5:6" x14ac:dyDescent="0.25">
      <c r="E5797" s="9"/>
      <c r="F5797" s="9"/>
    </row>
    <row r="5798" spans="5:6" x14ac:dyDescent="0.25">
      <c r="E5798" s="9"/>
      <c r="F5798" s="9"/>
    </row>
    <row r="5799" spans="5:6" x14ac:dyDescent="0.25">
      <c r="E5799" s="9"/>
      <c r="F5799" s="9"/>
    </row>
    <row r="5800" spans="5:6" x14ac:dyDescent="0.25">
      <c r="E5800" s="9"/>
      <c r="F5800" s="9"/>
    </row>
    <row r="5801" spans="5:6" x14ac:dyDescent="0.25">
      <c r="E5801" s="9"/>
      <c r="F5801" s="9"/>
    </row>
    <row r="5802" spans="5:6" x14ac:dyDescent="0.25">
      <c r="E5802" s="9"/>
      <c r="F5802" s="9"/>
    </row>
    <row r="5803" spans="5:6" x14ac:dyDescent="0.25">
      <c r="E5803" s="9"/>
      <c r="F5803" s="9"/>
    </row>
    <row r="5804" spans="5:6" x14ac:dyDescent="0.25">
      <c r="E5804" s="9"/>
      <c r="F5804" s="9"/>
    </row>
    <row r="5805" spans="5:6" x14ac:dyDescent="0.25">
      <c r="E5805" s="9"/>
      <c r="F5805" s="9"/>
    </row>
    <row r="5806" spans="5:6" x14ac:dyDescent="0.25">
      <c r="E5806" s="9"/>
      <c r="F5806" s="9"/>
    </row>
    <row r="5807" spans="5:6" x14ac:dyDescent="0.25">
      <c r="E5807" s="9"/>
      <c r="F5807" s="9"/>
    </row>
    <row r="5808" spans="5:6" x14ac:dyDescent="0.25">
      <c r="E5808" s="9"/>
      <c r="F5808" s="9"/>
    </row>
    <row r="5809" spans="5:6" x14ac:dyDescent="0.25">
      <c r="E5809" s="9"/>
      <c r="F5809" s="9"/>
    </row>
    <row r="5810" spans="5:6" x14ac:dyDescent="0.25">
      <c r="E5810" s="9"/>
      <c r="F5810" s="9"/>
    </row>
    <row r="5811" spans="5:6" x14ac:dyDescent="0.25">
      <c r="E5811" s="9"/>
      <c r="F5811" s="9"/>
    </row>
    <row r="5812" spans="5:6" x14ac:dyDescent="0.25">
      <c r="E5812" s="9"/>
      <c r="F5812" s="9"/>
    </row>
    <row r="5813" spans="5:6" x14ac:dyDescent="0.25">
      <c r="E5813" s="9"/>
      <c r="F5813" s="9"/>
    </row>
    <row r="5814" spans="5:6" x14ac:dyDescent="0.25">
      <c r="E5814" s="9"/>
      <c r="F5814" s="9"/>
    </row>
    <row r="5815" spans="5:6" x14ac:dyDescent="0.25">
      <c r="E5815" s="9"/>
      <c r="F5815" s="9"/>
    </row>
    <row r="5816" spans="5:6" x14ac:dyDescent="0.25">
      <c r="E5816" s="9"/>
      <c r="F5816" s="9"/>
    </row>
    <row r="5817" spans="5:6" x14ac:dyDescent="0.25">
      <c r="E5817" s="9"/>
      <c r="F5817" s="9"/>
    </row>
    <row r="5818" spans="5:6" x14ac:dyDescent="0.25">
      <c r="E5818" s="9"/>
      <c r="F5818" s="9"/>
    </row>
    <row r="5819" spans="5:6" x14ac:dyDescent="0.25">
      <c r="E5819" s="9"/>
      <c r="F5819" s="9"/>
    </row>
    <row r="5820" spans="5:6" x14ac:dyDescent="0.25">
      <c r="E5820" s="9"/>
      <c r="F5820" s="9"/>
    </row>
    <row r="5821" spans="5:6" x14ac:dyDescent="0.25">
      <c r="E5821" s="9"/>
      <c r="F5821" s="9"/>
    </row>
    <row r="5822" spans="5:6" x14ac:dyDescent="0.25">
      <c r="E5822" s="9"/>
      <c r="F5822" s="9"/>
    </row>
    <row r="5823" spans="5:6" x14ac:dyDescent="0.25">
      <c r="E5823" s="9"/>
      <c r="F5823" s="9"/>
    </row>
    <row r="5824" spans="5:6" x14ac:dyDescent="0.25">
      <c r="E5824" s="9"/>
      <c r="F5824" s="9"/>
    </row>
    <row r="5825" spans="5:6" x14ac:dyDescent="0.25">
      <c r="E5825" s="9"/>
      <c r="F5825" s="9"/>
    </row>
    <row r="5826" spans="5:6" x14ac:dyDescent="0.25">
      <c r="E5826" s="9"/>
      <c r="F5826" s="9"/>
    </row>
    <row r="5827" spans="5:6" x14ac:dyDescent="0.25">
      <c r="E5827" s="9"/>
      <c r="F5827" s="9"/>
    </row>
    <row r="5828" spans="5:6" x14ac:dyDescent="0.25">
      <c r="E5828" s="9"/>
      <c r="F5828" s="9"/>
    </row>
    <row r="5829" spans="5:6" x14ac:dyDescent="0.25">
      <c r="E5829" s="9"/>
      <c r="F5829" s="9"/>
    </row>
    <row r="5830" spans="5:6" x14ac:dyDescent="0.25">
      <c r="E5830" s="9"/>
      <c r="F5830" s="9"/>
    </row>
    <row r="5831" spans="5:6" x14ac:dyDescent="0.25">
      <c r="E5831" s="9"/>
      <c r="F5831" s="9"/>
    </row>
    <row r="5832" spans="5:6" x14ac:dyDescent="0.25">
      <c r="E5832" s="9"/>
      <c r="F5832" s="9"/>
    </row>
    <row r="5833" spans="5:6" x14ac:dyDescent="0.25">
      <c r="E5833" s="9"/>
      <c r="F5833" s="9"/>
    </row>
    <row r="5834" spans="5:6" x14ac:dyDescent="0.25">
      <c r="E5834" s="9"/>
      <c r="F5834" s="9"/>
    </row>
    <row r="5835" spans="5:6" x14ac:dyDescent="0.25">
      <c r="E5835" s="9"/>
      <c r="F5835" s="9"/>
    </row>
    <row r="5836" spans="5:6" x14ac:dyDescent="0.25">
      <c r="E5836" s="9"/>
      <c r="F5836" s="9"/>
    </row>
    <row r="5837" spans="5:6" x14ac:dyDescent="0.25">
      <c r="E5837" s="9"/>
      <c r="F5837" s="9"/>
    </row>
    <row r="5838" spans="5:6" x14ac:dyDescent="0.25">
      <c r="E5838" s="9"/>
      <c r="F5838" s="9"/>
    </row>
    <row r="5839" spans="5:6" x14ac:dyDescent="0.25">
      <c r="E5839" s="9"/>
      <c r="F5839" s="9"/>
    </row>
    <row r="5840" spans="5:6" x14ac:dyDescent="0.25">
      <c r="E5840" s="9"/>
      <c r="F5840" s="9"/>
    </row>
    <row r="5841" spans="5:6" x14ac:dyDescent="0.25">
      <c r="E5841" s="9"/>
      <c r="F5841" s="9"/>
    </row>
    <row r="5842" spans="5:6" x14ac:dyDescent="0.25">
      <c r="E5842" s="9"/>
      <c r="F5842" s="9"/>
    </row>
    <row r="5843" spans="5:6" x14ac:dyDescent="0.25">
      <c r="E5843" s="9"/>
      <c r="F5843" s="9"/>
    </row>
    <row r="5844" spans="5:6" x14ac:dyDescent="0.25">
      <c r="E5844" s="9"/>
      <c r="F5844" s="9"/>
    </row>
    <row r="5845" spans="5:6" x14ac:dyDescent="0.25">
      <c r="E5845" s="9"/>
      <c r="F5845" s="9"/>
    </row>
    <row r="5846" spans="5:6" x14ac:dyDescent="0.25">
      <c r="E5846" s="9"/>
      <c r="F5846" s="9"/>
    </row>
    <row r="5847" spans="5:6" x14ac:dyDescent="0.25">
      <c r="E5847" s="9"/>
      <c r="F5847" s="9"/>
    </row>
    <row r="5848" spans="5:6" x14ac:dyDescent="0.25">
      <c r="E5848" s="9"/>
      <c r="F5848" s="9"/>
    </row>
    <row r="5849" spans="5:6" x14ac:dyDescent="0.25">
      <c r="E5849" s="9"/>
      <c r="F5849" s="9"/>
    </row>
    <row r="5850" spans="5:6" x14ac:dyDescent="0.25">
      <c r="E5850" s="9"/>
      <c r="F5850" s="9"/>
    </row>
    <row r="5851" spans="5:6" x14ac:dyDescent="0.25">
      <c r="E5851" s="9"/>
      <c r="F5851" s="9"/>
    </row>
    <row r="5852" spans="5:6" x14ac:dyDescent="0.25">
      <c r="E5852" s="9"/>
      <c r="F5852" s="9"/>
    </row>
    <row r="5853" spans="5:6" x14ac:dyDescent="0.25">
      <c r="E5853" s="9"/>
      <c r="F5853" s="9"/>
    </row>
    <row r="5854" spans="5:6" x14ac:dyDescent="0.25">
      <c r="E5854" s="9"/>
      <c r="F5854" s="9"/>
    </row>
    <row r="5855" spans="5:6" x14ac:dyDescent="0.25">
      <c r="E5855" s="9"/>
      <c r="F5855" s="9"/>
    </row>
    <row r="5856" spans="5:6" x14ac:dyDescent="0.25">
      <c r="E5856" s="9"/>
      <c r="F5856" s="9"/>
    </row>
    <row r="5857" spans="5:6" x14ac:dyDescent="0.25">
      <c r="E5857" s="9"/>
      <c r="F5857" s="9"/>
    </row>
    <row r="5858" spans="5:6" x14ac:dyDescent="0.25">
      <c r="E5858" s="9"/>
      <c r="F5858" s="9"/>
    </row>
    <row r="5859" spans="5:6" x14ac:dyDescent="0.25">
      <c r="E5859" s="9"/>
      <c r="F5859" s="9"/>
    </row>
    <row r="5860" spans="5:6" x14ac:dyDescent="0.25">
      <c r="E5860" s="9"/>
      <c r="F5860" s="9"/>
    </row>
    <row r="5861" spans="5:6" x14ac:dyDescent="0.25">
      <c r="E5861" s="9"/>
      <c r="F5861" s="9"/>
    </row>
    <row r="5862" spans="5:6" x14ac:dyDescent="0.25">
      <c r="E5862" s="9"/>
      <c r="F5862" s="9"/>
    </row>
    <row r="5863" spans="5:6" x14ac:dyDescent="0.25">
      <c r="E5863" s="9"/>
      <c r="F5863" s="9"/>
    </row>
    <row r="5864" spans="5:6" x14ac:dyDescent="0.25">
      <c r="E5864" s="9"/>
      <c r="F5864" s="9"/>
    </row>
    <row r="5865" spans="5:6" x14ac:dyDescent="0.25">
      <c r="E5865" s="9"/>
      <c r="F5865" s="9"/>
    </row>
    <row r="5866" spans="5:6" x14ac:dyDescent="0.25">
      <c r="E5866" s="9"/>
      <c r="F5866" s="9"/>
    </row>
    <row r="5867" spans="5:6" x14ac:dyDescent="0.25">
      <c r="E5867" s="9"/>
      <c r="F5867" s="9"/>
    </row>
    <row r="5868" spans="5:6" x14ac:dyDescent="0.25">
      <c r="E5868" s="9"/>
      <c r="F5868" s="9"/>
    </row>
    <row r="5869" spans="5:6" x14ac:dyDescent="0.25">
      <c r="E5869" s="9"/>
      <c r="F5869" s="9"/>
    </row>
    <row r="5870" spans="5:6" x14ac:dyDescent="0.25">
      <c r="E5870" s="9"/>
      <c r="F5870" s="9"/>
    </row>
    <row r="5871" spans="5:6" x14ac:dyDescent="0.25">
      <c r="E5871" s="9"/>
      <c r="F5871" s="9"/>
    </row>
    <row r="5872" spans="5:6" x14ac:dyDescent="0.25">
      <c r="E5872" s="9"/>
      <c r="F5872" s="9"/>
    </row>
    <row r="5873" spans="5:6" x14ac:dyDescent="0.25">
      <c r="E5873" s="9"/>
      <c r="F5873" s="9"/>
    </row>
    <row r="5874" spans="5:6" x14ac:dyDescent="0.25">
      <c r="E5874" s="9"/>
      <c r="F5874" s="9"/>
    </row>
    <row r="5875" spans="5:6" x14ac:dyDescent="0.25">
      <c r="E5875" s="9"/>
      <c r="F5875" s="9"/>
    </row>
    <row r="5876" spans="5:6" x14ac:dyDescent="0.25">
      <c r="E5876" s="9"/>
      <c r="F5876" s="9"/>
    </row>
    <row r="5877" spans="5:6" x14ac:dyDescent="0.25">
      <c r="E5877" s="9"/>
      <c r="F5877" s="9"/>
    </row>
    <row r="5878" spans="5:6" x14ac:dyDescent="0.25">
      <c r="E5878" s="9"/>
      <c r="F5878" s="9"/>
    </row>
    <row r="5879" spans="5:6" x14ac:dyDescent="0.25">
      <c r="E5879" s="9"/>
      <c r="F5879" s="9"/>
    </row>
    <row r="5880" spans="5:6" x14ac:dyDescent="0.25">
      <c r="E5880" s="9"/>
      <c r="F5880" s="9"/>
    </row>
    <row r="5881" spans="5:6" x14ac:dyDescent="0.25">
      <c r="E5881" s="9"/>
      <c r="F5881" s="9"/>
    </row>
    <row r="5882" spans="5:6" x14ac:dyDescent="0.25">
      <c r="E5882" s="9"/>
      <c r="F5882" s="9"/>
    </row>
    <row r="5883" spans="5:6" x14ac:dyDescent="0.25">
      <c r="E5883" s="9"/>
      <c r="F5883" s="9"/>
    </row>
    <row r="5884" spans="5:6" x14ac:dyDescent="0.25">
      <c r="E5884" s="9"/>
      <c r="F5884" s="9"/>
    </row>
    <row r="5885" spans="5:6" x14ac:dyDescent="0.25">
      <c r="E5885" s="9"/>
      <c r="F5885" s="9"/>
    </row>
    <row r="5886" spans="5:6" x14ac:dyDescent="0.25">
      <c r="E5886" s="9"/>
      <c r="F5886" s="9"/>
    </row>
    <row r="5887" spans="5:6" x14ac:dyDescent="0.25">
      <c r="E5887" s="9"/>
      <c r="F5887" s="9"/>
    </row>
    <row r="5888" spans="5:6" x14ac:dyDescent="0.25">
      <c r="E5888" s="9"/>
      <c r="F5888" s="9"/>
    </row>
    <row r="5889" spans="5:6" x14ac:dyDescent="0.25">
      <c r="E5889" s="9"/>
      <c r="F5889" s="9"/>
    </row>
    <row r="5890" spans="5:6" x14ac:dyDescent="0.25">
      <c r="E5890" s="9"/>
      <c r="F5890" s="9"/>
    </row>
    <row r="5891" spans="5:6" x14ac:dyDescent="0.25">
      <c r="E5891" s="9"/>
      <c r="F5891" s="9"/>
    </row>
    <row r="5892" spans="5:6" x14ac:dyDescent="0.25">
      <c r="E5892" s="9"/>
      <c r="F5892" s="9"/>
    </row>
    <row r="5893" spans="5:6" x14ac:dyDescent="0.25">
      <c r="E5893" s="9"/>
      <c r="F5893" s="9"/>
    </row>
    <row r="5894" spans="5:6" x14ac:dyDescent="0.25">
      <c r="E5894" s="9"/>
      <c r="F5894" s="9"/>
    </row>
    <row r="5895" spans="5:6" x14ac:dyDescent="0.25">
      <c r="E5895" s="9"/>
      <c r="F5895" s="9"/>
    </row>
    <row r="5896" spans="5:6" x14ac:dyDescent="0.25">
      <c r="E5896" s="9"/>
      <c r="F5896" s="9"/>
    </row>
    <row r="5897" spans="5:6" x14ac:dyDescent="0.25">
      <c r="E5897" s="9"/>
      <c r="F5897" s="9"/>
    </row>
    <row r="5898" spans="5:6" x14ac:dyDescent="0.25">
      <c r="E5898" s="9"/>
      <c r="F5898" s="9"/>
    </row>
    <row r="5899" spans="5:6" x14ac:dyDescent="0.25">
      <c r="E5899" s="9"/>
      <c r="F5899" s="9"/>
    </row>
    <row r="5900" spans="5:6" x14ac:dyDescent="0.25">
      <c r="E5900" s="9"/>
      <c r="F5900" s="9"/>
    </row>
    <row r="5901" spans="5:6" x14ac:dyDescent="0.25">
      <c r="E5901" s="9"/>
      <c r="F5901" s="9"/>
    </row>
    <row r="5902" spans="5:6" x14ac:dyDescent="0.25">
      <c r="E5902" s="9"/>
      <c r="F5902" s="9"/>
    </row>
    <row r="5903" spans="5:6" x14ac:dyDescent="0.25">
      <c r="E5903" s="9"/>
      <c r="F5903" s="9"/>
    </row>
    <row r="5904" spans="5:6" x14ac:dyDescent="0.25">
      <c r="E5904" s="9"/>
      <c r="F5904" s="9"/>
    </row>
    <row r="5905" spans="5:6" x14ac:dyDescent="0.25">
      <c r="E5905" s="9"/>
      <c r="F5905" s="9"/>
    </row>
    <row r="5906" spans="5:6" x14ac:dyDescent="0.25">
      <c r="E5906" s="9"/>
      <c r="F5906" s="9"/>
    </row>
    <row r="5907" spans="5:6" x14ac:dyDescent="0.25">
      <c r="E5907" s="9"/>
      <c r="F5907" s="9"/>
    </row>
    <row r="5908" spans="5:6" x14ac:dyDescent="0.25">
      <c r="E5908" s="9"/>
      <c r="F5908" s="9"/>
    </row>
    <row r="5909" spans="5:6" x14ac:dyDescent="0.25">
      <c r="E5909" s="9"/>
      <c r="F5909" s="9"/>
    </row>
    <row r="5910" spans="5:6" x14ac:dyDescent="0.25">
      <c r="E5910" s="9"/>
      <c r="F5910" s="9"/>
    </row>
    <row r="5911" spans="5:6" x14ac:dyDescent="0.25">
      <c r="E5911" s="9"/>
      <c r="F5911" s="9"/>
    </row>
    <row r="5912" spans="5:6" x14ac:dyDescent="0.25">
      <c r="E5912" s="9"/>
      <c r="F5912" s="9"/>
    </row>
    <row r="5913" spans="5:6" x14ac:dyDescent="0.25">
      <c r="E5913" s="9"/>
      <c r="F5913" s="9"/>
    </row>
    <row r="5914" spans="5:6" x14ac:dyDescent="0.25">
      <c r="E5914" s="9"/>
      <c r="F5914" s="9"/>
    </row>
    <row r="5915" spans="5:6" x14ac:dyDescent="0.25">
      <c r="E5915" s="9"/>
      <c r="F5915" s="9"/>
    </row>
    <row r="5916" spans="5:6" x14ac:dyDescent="0.25">
      <c r="E5916" s="9"/>
      <c r="F5916" s="9"/>
    </row>
    <row r="5917" spans="5:6" x14ac:dyDescent="0.25">
      <c r="E5917" s="9"/>
      <c r="F5917" s="9"/>
    </row>
    <row r="5918" spans="5:6" x14ac:dyDescent="0.25">
      <c r="E5918" s="9"/>
      <c r="F5918" s="9"/>
    </row>
    <row r="5919" spans="5:6" x14ac:dyDescent="0.25">
      <c r="E5919" s="9"/>
      <c r="F5919" s="9"/>
    </row>
    <row r="5920" spans="5:6" x14ac:dyDescent="0.25">
      <c r="E5920" s="9"/>
      <c r="F5920" s="9"/>
    </row>
    <row r="5921" spans="5:6" x14ac:dyDescent="0.25">
      <c r="E5921" s="9"/>
      <c r="F5921" s="9"/>
    </row>
    <row r="5922" spans="5:6" x14ac:dyDescent="0.25">
      <c r="E5922" s="9"/>
      <c r="F5922" s="9"/>
    </row>
    <row r="5923" spans="5:6" x14ac:dyDescent="0.25">
      <c r="E5923" s="9"/>
      <c r="F5923" s="9"/>
    </row>
    <row r="5924" spans="5:6" x14ac:dyDescent="0.25">
      <c r="E5924" s="9"/>
      <c r="F5924" s="9"/>
    </row>
    <row r="5925" spans="5:6" x14ac:dyDescent="0.25">
      <c r="E5925" s="9"/>
      <c r="F5925" s="9"/>
    </row>
    <row r="5926" spans="5:6" x14ac:dyDescent="0.25">
      <c r="E5926" s="9"/>
      <c r="F5926" s="9"/>
    </row>
    <row r="5927" spans="5:6" x14ac:dyDescent="0.25">
      <c r="E5927" s="9"/>
      <c r="F5927" s="9"/>
    </row>
    <row r="5928" spans="5:6" x14ac:dyDescent="0.25">
      <c r="E5928" s="9"/>
      <c r="F5928" s="9"/>
    </row>
    <row r="5929" spans="5:6" x14ac:dyDescent="0.25">
      <c r="E5929" s="9"/>
      <c r="F5929" s="9"/>
    </row>
    <row r="5930" spans="5:6" x14ac:dyDescent="0.25">
      <c r="E5930" s="9"/>
      <c r="F5930" s="9"/>
    </row>
    <row r="5931" spans="5:6" x14ac:dyDescent="0.25">
      <c r="E5931" s="9"/>
      <c r="F5931" s="9"/>
    </row>
    <row r="5932" spans="5:6" x14ac:dyDescent="0.25">
      <c r="E5932" s="9"/>
      <c r="F5932" s="9"/>
    </row>
    <row r="5933" spans="5:6" x14ac:dyDescent="0.25">
      <c r="E5933" s="9"/>
      <c r="F5933" s="9"/>
    </row>
    <row r="5934" spans="5:6" x14ac:dyDescent="0.25">
      <c r="E5934" s="9"/>
      <c r="F5934" s="9"/>
    </row>
    <row r="5935" spans="5:6" x14ac:dyDescent="0.25">
      <c r="E5935" s="9"/>
      <c r="F5935" s="9"/>
    </row>
    <row r="5936" spans="5:6" x14ac:dyDescent="0.25">
      <c r="E5936" s="9"/>
      <c r="F5936" s="9"/>
    </row>
    <row r="5937" spans="5:6" x14ac:dyDescent="0.25">
      <c r="E5937" s="9"/>
      <c r="F5937" s="9"/>
    </row>
    <row r="5938" spans="5:6" x14ac:dyDescent="0.25">
      <c r="E5938" s="9"/>
      <c r="F5938" s="9"/>
    </row>
    <row r="5939" spans="5:6" x14ac:dyDescent="0.25">
      <c r="E5939" s="9"/>
      <c r="F5939" s="9"/>
    </row>
    <row r="5940" spans="5:6" x14ac:dyDescent="0.25">
      <c r="E5940" s="9"/>
      <c r="F5940" s="9"/>
    </row>
    <row r="5941" spans="5:6" x14ac:dyDescent="0.25">
      <c r="E5941" s="9"/>
      <c r="F5941" s="9"/>
    </row>
    <row r="5942" spans="5:6" x14ac:dyDescent="0.25">
      <c r="E5942" s="9"/>
      <c r="F5942" s="9"/>
    </row>
    <row r="5943" spans="5:6" x14ac:dyDescent="0.25">
      <c r="E5943" s="9"/>
      <c r="F5943" s="9"/>
    </row>
    <row r="5944" spans="5:6" x14ac:dyDescent="0.25">
      <c r="E5944" s="9"/>
      <c r="F5944" s="9"/>
    </row>
    <row r="5945" spans="5:6" x14ac:dyDescent="0.25">
      <c r="E5945" s="9"/>
      <c r="F5945" s="9"/>
    </row>
    <row r="5946" spans="5:6" x14ac:dyDescent="0.25">
      <c r="E5946" s="9"/>
      <c r="F5946" s="9"/>
    </row>
    <row r="5947" spans="5:6" x14ac:dyDescent="0.25">
      <c r="E5947" s="9"/>
      <c r="F5947" s="9"/>
    </row>
    <row r="5948" spans="5:6" x14ac:dyDescent="0.25">
      <c r="E5948" s="9"/>
      <c r="F5948" s="9"/>
    </row>
    <row r="5949" spans="5:6" x14ac:dyDescent="0.25">
      <c r="E5949" s="9"/>
      <c r="F5949" s="9"/>
    </row>
    <row r="5950" spans="5:6" x14ac:dyDescent="0.25">
      <c r="E5950" s="9"/>
      <c r="F5950" s="9"/>
    </row>
    <row r="5951" spans="5:6" x14ac:dyDescent="0.25">
      <c r="E5951" s="9"/>
      <c r="F5951" s="9"/>
    </row>
    <row r="5952" spans="5:6" x14ac:dyDescent="0.25">
      <c r="E5952" s="9"/>
      <c r="F5952" s="9"/>
    </row>
    <row r="5953" spans="5:6" x14ac:dyDescent="0.25">
      <c r="E5953" s="9"/>
      <c r="F5953" s="9"/>
    </row>
    <row r="5954" spans="5:6" x14ac:dyDescent="0.25">
      <c r="E5954" s="9"/>
      <c r="F5954" s="9"/>
    </row>
    <row r="5955" spans="5:6" x14ac:dyDescent="0.25">
      <c r="E5955" s="9"/>
      <c r="F5955" s="9"/>
    </row>
    <row r="5956" spans="5:6" x14ac:dyDescent="0.25">
      <c r="E5956" s="9"/>
      <c r="F5956" s="9"/>
    </row>
    <row r="5957" spans="5:6" x14ac:dyDescent="0.25">
      <c r="E5957" s="9"/>
      <c r="F5957" s="9"/>
    </row>
    <row r="5958" spans="5:6" x14ac:dyDescent="0.25">
      <c r="E5958" s="9"/>
      <c r="F5958" s="9"/>
    </row>
    <row r="5959" spans="5:6" x14ac:dyDescent="0.25">
      <c r="E5959" s="9"/>
      <c r="F5959" s="9"/>
    </row>
    <row r="5960" spans="5:6" x14ac:dyDescent="0.25">
      <c r="E5960" s="9"/>
      <c r="F5960" s="9"/>
    </row>
    <row r="5961" spans="5:6" x14ac:dyDescent="0.25">
      <c r="E5961" s="9"/>
      <c r="F5961" s="9"/>
    </row>
    <row r="5962" spans="5:6" x14ac:dyDescent="0.25">
      <c r="E5962" s="9"/>
      <c r="F5962" s="9"/>
    </row>
    <row r="5963" spans="5:6" x14ac:dyDescent="0.25">
      <c r="E5963" s="9"/>
      <c r="F5963" s="9"/>
    </row>
    <row r="5964" spans="5:6" x14ac:dyDescent="0.25">
      <c r="E5964" s="9"/>
      <c r="F5964" s="9"/>
    </row>
    <row r="5965" spans="5:6" x14ac:dyDescent="0.25">
      <c r="E5965" s="9"/>
      <c r="F5965" s="9"/>
    </row>
    <row r="5966" spans="5:6" x14ac:dyDescent="0.25">
      <c r="E5966" s="9"/>
      <c r="F5966" s="9"/>
    </row>
    <row r="5967" spans="5:6" x14ac:dyDescent="0.25">
      <c r="E5967" s="9"/>
      <c r="F5967" s="9"/>
    </row>
    <row r="5968" spans="5:6" x14ac:dyDescent="0.25">
      <c r="E5968" s="9"/>
      <c r="F5968" s="9"/>
    </row>
    <row r="5969" spans="5:6" x14ac:dyDescent="0.25">
      <c r="E5969" s="9"/>
      <c r="F5969" s="9"/>
    </row>
    <row r="5970" spans="5:6" x14ac:dyDescent="0.25">
      <c r="E5970" s="9"/>
      <c r="F5970" s="9"/>
    </row>
    <row r="5971" spans="5:6" x14ac:dyDescent="0.25">
      <c r="E5971" s="9"/>
      <c r="F5971" s="9"/>
    </row>
    <row r="5972" spans="5:6" x14ac:dyDescent="0.25">
      <c r="E5972" s="9"/>
      <c r="F5972" s="9"/>
    </row>
    <row r="5973" spans="5:6" x14ac:dyDescent="0.25">
      <c r="E5973" s="9"/>
      <c r="F5973" s="9"/>
    </row>
    <row r="5974" spans="5:6" x14ac:dyDescent="0.25">
      <c r="E5974" s="9"/>
      <c r="F5974" s="9"/>
    </row>
    <row r="5975" spans="5:6" x14ac:dyDescent="0.25">
      <c r="E5975" s="9"/>
      <c r="F5975" s="9"/>
    </row>
    <row r="5976" spans="5:6" x14ac:dyDescent="0.25">
      <c r="E5976" s="9"/>
      <c r="F5976" s="9"/>
    </row>
    <row r="5977" spans="5:6" x14ac:dyDescent="0.25">
      <c r="E5977" s="9"/>
      <c r="F5977" s="9"/>
    </row>
    <row r="5978" spans="5:6" x14ac:dyDescent="0.25">
      <c r="E5978" s="9"/>
      <c r="F5978" s="9"/>
    </row>
    <row r="5979" spans="5:6" x14ac:dyDescent="0.25">
      <c r="E5979" s="9"/>
      <c r="F5979" s="9"/>
    </row>
    <row r="5980" spans="5:6" x14ac:dyDescent="0.25">
      <c r="E5980" s="9"/>
      <c r="F5980" s="9"/>
    </row>
    <row r="5981" spans="5:6" x14ac:dyDescent="0.25">
      <c r="E5981" s="9"/>
      <c r="F5981" s="9"/>
    </row>
    <row r="5982" spans="5:6" x14ac:dyDescent="0.25">
      <c r="E5982" s="9"/>
      <c r="F5982" s="9"/>
    </row>
    <row r="5983" spans="5:6" x14ac:dyDescent="0.25">
      <c r="E5983" s="9"/>
      <c r="F5983" s="9"/>
    </row>
    <row r="5984" spans="5:6" x14ac:dyDescent="0.25">
      <c r="E5984" s="9"/>
      <c r="F5984" s="9"/>
    </row>
    <row r="5985" spans="5:6" x14ac:dyDescent="0.25">
      <c r="E5985" s="9"/>
      <c r="F5985" s="9"/>
    </row>
    <row r="5986" spans="5:6" x14ac:dyDescent="0.25">
      <c r="E5986" s="9"/>
      <c r="F5986" s="9"/>
    </row>
    <row r="5987" spans="5:6" x14ac:dyDescent="0.25">
      <c r="E5987" s="9"/>
      <c r="F5987" s="9"/>
    </row>
    <row r="5988" spans="5:6" x14ac:dyDescent="0.25">
      <c r="E5988" s="9"/>
      <c r="F5988" s="9"/>
    </row>
    <row r="5989" spans="5:6" x14ac:dyDescent="0.25">
      <c r="E5989" s="9"/>
      <c r="F5989" s="9"/>
    </row>
    <row r="5990" spans="5:6" x14ac:dyDescent="0.25">
      <c r="E5990" s="9"/>
      <c r="F5990" s="9"/>
    </row>
    <row r="5991" spans="5:6" x14ac:dyDescent="0.25">
      <c r="E5991" s="9"/>
      <c r="F5991" s="9"/>
    </row>
    <row r="5992" spans="5:6" x14ac:dyDescent="0.25">
      <c r="E5992" s="9"/>
      <c r="F5992" s="9"/>
    </row>
    <row r="5993" spans="5:6" x14ac:dyDescent="0.25">
      <c r="E5993" s="9"/>
      <c r="F5993" s="9"/>
    </row>
    <row r="5994" spans="5:6" x14ac:dyDescent="0.25">
      <c r="E5994" s="9"/>
      <c r="F5994" s="9"/>
    </row>
    <row r="5995" spans="5:6" x14ac:dyDescent="0.25">
      <c r="E5995" s="9"/>
      <c r="F5995" s="9"/>
    </row>
    <row r="5996" spans="5:6" x14ac:dyDescent="0.25">
      <c r="E5996" s="9"/>
      <c r="F5996" s="9"/>
    </row>
    <row r="5997" spans="5:6" x14ac:dyDescent="0.25">
      <c r="E5997" s="9"/>
      <c r="F5997" s="9"/>
    </row>
    <row r="5998" spans="5:6" x14ac:dyDescent="0.25">
      <c r="E5998" s="9"/>
      <c r="F5998" s="9"/>
    </row>
    <row r="5999" spans="5:6" x14ac:dyDescent="0.25">
      <c r="E5999" s="9"/>
      <c r="F5999" s="9"/>
    </row>
    <row r="6000" spans="5:6" x14ac:dyDescent="0.25">
      <c r="E6000" s="9"/>
      <c r="F6000" s="9"/>
    </row>
    <row r="6001" spans="5:6" x14ac:dyDescent="0.25">
      <c r="E6001" s="9"/>
      <c r="F6001" s="9"/>
    </row>
    <row r="6002" spans="5:6" x14ac:dyDescent="0.25">
      <c r="E6002" s="9"/>
      <c r="F6002" s="9"/>
    </row>
    <row r="6003" spans="5:6" x14ac:dyDescent="0.25">
      <c r="E6003" s="9"/>
      <c r="F6003" s="9"/>
    </row>
    <row r="6004" spans="5:6" x14ac:dyDescent="0.25">
      <c r="E6004" s="9"/>
      <c r="F6004" s="9"/>
    </row>
    <row r="6005" spans="5:6" x14ac:dyDescent="0.25">
      <c r="E6005" s="9"/>
      <c r="F6005" s="9"/>
    </row>
    <row r="6006" spans="5:6" x14ac:dyDescent="0.25">
      <c r="E6006" s="9"/>
      <c r="F6006" s="9"/>
    </row>
    <row r="6007" spans="5:6" x14ac:dyDescent="0.25">
      <c r="E6007" s="9"/>
      <c r="F6007" s="9"/>
    </row>
    <row r="6008" spans="5:6" x14ac:dyDescent="0.25">
      <c r="E6008" s="9"/>
      <c r="F6008" s="9"/>
    </row>
    <row r="6009" spans="5:6" x14ac:dyDescent="0.25">
      <c r="E6009" s="9"/>
      <c r="F6009" s="9"/>
    </row>
    <row r="6010" spans="5:6" x14ac:dyDescent="0.25">
      <c r="E6010" s="9"/>
      <c r="F6010" s="9"/>
    </row>
    <row r="6011" spans="5:6" x14ac:dyDescent="0.25">
      <c r="E6011" s="9"/>
      <c r="F6011" s="9"/>
    </row>
    <row r="6012" spans="5:6" x14ac:dyDescent="0.25">
      <c r="E6012" s="9"/>
      <c r="F6012" s="9"/>
    </row>
    <row r="6013" spans="5:6" x14ac:dyDescent="0.25">
      <c r="E6013" s="9"/>
      <c r="F6013" s="9"/>
    </row>
    <row r="6014" spans="5:6" x14ac:dyDescent="0.25">
      <c r="E6014" s="9"/>
      <c r="F6014" s="9"/>
    </row>
    <row r="6015" spans="5:6" x14ac:dyDescent="0.25">
      <c r="E6015" s="9"/>
      <c r="F6015" s="9"/>
    </row>
    <row r="6016" spans="5:6" x14ac:dyDescent="0.25">
      <c r="E6016" s="9"/>
      <c r="F6016" s="9"/>
    </row>
    <row r="6017" spans="5:6" x14ac:dyDescent="0.25">
      <c r="E6017" s="9"/>
      <c r="F6017" s="9"/>
    </row>
    <row r="6018" spans="5:6" x14ac:dyDescent="0.25">
      <c r="E6018" s="9"/>
      <c r="F6018" s="9"/>
    </row>
    <row r="6019" spans="5:6" x14ac:dyDescent="0.25">
      <c r="E6019" s="9"/>
      <c r="F6019" s="9"/>
    </row>
    <row r="6020" spans="5:6" x14ac:dyDescent="0.25">
      <c r="E6020" s="9"/>
      <c r="F6020" s="9"/>
    </row>
    <row r="6021" spans="5:6" x14ac:dyDescent="0.25">
      <c r="E6021" s="9"/>
      <c r="F6021" s="9"/>
    </row>
    <row r="6022" spans="5:6" x14ac:dyDescent="0.25">
      <c r="E6022" s="9"/>
      <c r="F6022" s="9"/>
    </row>
    <row r="6023" spans="5:6" x14ac:dyDescent="0.25">
      <c r="E6023" s="9"/>
      <c r="F6023" s="9"/>
    </row>
    <row r="6024" spans="5:6" x14ac:dyDescent="0.25">
      <c r="E6024" s="9"/>
      <c r="F6024" s="9"/>
    </row>
    <row r="6025" spans="5:6" x14ac:dyDescent="0.25">
      <c r="E6025" s="9"/>
      <c r="F6025" s="9"/>
    </row>
    <row r="6026" spans="5:6" x14ac:dyDescent="0.25">
      <c r="E6026" s="9"/>
      <c r="F6026" s="9"/>
    </row>
    <row r="6027" spans="5:6" x14ac:dyDescent="0.25">
      <c r="E6027" s="9"/>
      <c r="F6027" s="9"/>
    </row>
    <row r="6028" spans="5:6" x14ac:dyDescent="0.25">
      <c r="E6028" s="9"/>
      <c r="F6028" s="9"/>
    </row>
    <row r="6029" spans="5:6" x14ac:dyDescent="0.25">
      <c r="E6029" s="9"/>
      <c r="F6029" s="9"/>
    </row>
    <row r="6030" spans="5:6" x14ac:dyDescent="0.25">
      <c r="E6030" s="9"/>
      <c r="F6030" s="9"/>
    </row>
    <row r="6031" spans="5:6" x14ac:dyDescent="0.25">
      <c r="E6031" s="9"/>
      <c r="F6031" s="9"/>
    </row>
    <row r="6032" spans="5:6" x14ac:dyDescent="0.25">
      <c r="E6032" s="9"/>
      <c r="F6032" s="9"/>
    </row>
    <row r="6033" spans="5:6" x14ac:dyDescent="0.25">
      <c r="E6033" s="9"/>
      <c r="F6033" s="9"/>
    </row>
    <row r="6034" spans="5:6" x14ac:dyDescent="0.25">
      <c r="E6034" s="9"/>
      <c r="F6034" s="9"/>
    </row>
    <row r="6035" spans="5:6" x14ac:dyDescent="0.25">
      <c r="E6035" s="9"/>
      <c r="F6035" s="9"/>
    </row>
    <row r="6036" spans="5:6" x14ac:dyDescent="0.25">
      <c r="E6036" s="9"/>
      <c r="F6036" s="9"/>
    </row>
    <row r="6037" spans="5:6" x14ac:dyDescent="0.25">
      <c r="E6037" s="9"/>
      <c r="F6037" s="9"/>
    </row>
    <row r="6038" spans="5:6" x14ac:dyDescent="0.25">
      <c r="E6038" s="9"/>
      <c r="F6038" s="9"/>
    </row>
    <row r="6039" spans="5:6" x14ac:dyDescent="0.25">
      <c r="E6039" s="9"/>
      <c r="F6039" s="9"/>
    </row>
    <row r="6040" spans="5:6" x14ac:dyDescent="0.25">
      <c r="E6040" s="9"/>
      <c r="F6040" s="9"/>
    </row>
    <row r="6041" spans="5:6" x14ac:dyDescent="0.25">
      <c r="E6041" s="9"/>
      <c r="F6041" s="9"/>
    </row>
    <row r="6042" spans="5:6" x14ac:dyDescent="0.25">
      <c r="E6042" s="9"/>
      <c r="F6042" s="9"/>
    </row>
    <row r="6043" spans="5:6" x14ac:dyDescent="0.25">
      <c r="E6043" s="9"/>
      <c r="F6043" s="9"/>
    </row>
    <row r="6044" spans="5:6" x14ac:dyDescent="0.25">
      <c r="E6044" s="9"/>
      <c r="F6044" s="9"/>
    </row>
    <row r="6045" spans="5:6" x14ac:dyDescent="0.25">
      <c r="E6045" s="9"/>
      <c r="F6045" s="9"/>
    </row>
    <row r="6046" spans="5:6" x14ac:dyDescent="0.25">
      <c r="E6046" s="9"/>
      <c r="F6046" s="9"/>
    </row>
    <row r="6047" spans="5:6" x14ac:dyDescent="0.25">
      <c r="E6047" s="9"/>
      <c r="F6047" s="9"/>
    </row>
    <row r="6048" spans="5:6" x14ac:dyDescent="0.25">
      <c r="E6048" s="9"/>
      <c r="F6048" s="9"/>
    </row>
    <row r="6049" spans="5:6" x14ac:dyDescent="0.25">
      <c r="E6049" s="9"/>
      <c r="F6049" s="9"/>
    </row>
    <row r="6050" spans="5:6" x14ac:dyDescent="0.25">
      <c r="E6050" s="9"/>
      <c r="F6050" s="9"/>
    </row>
    <row r="6051" spans="5:6" x14ac:dyDescent="0.25">
      <c r="E6051" s="9"/>
      <c r="F6051" s="9"/>
    </row>
    <row r="6052" spans="5:6" x14ac:dyDescent="0.25">
      <c r="E6052" s="9"/>
      <c r="F6052" s="9"/>
    </row>
    <row r="6053" spans="5:6" x14ac:dyDescent="0.25">
      <c r="E6053" s="9"/>
      <c r="F6053" s="9"/>
    </row>
    <row r="6054" spans="5:6" x14ac:dyDescent="0.25">
      <c r="E6054" s="9"/>
      <c r="F6054" s="9"/>
    </row>
    <row r="6055" spans="5:6" x14ac:dyDescent="0.25">
      <c r="E6055" s="9"/>
      <c r="F6055" s="9"/>
    </row>
    <row r="6056" spans="5:6" x14ac:dyDescent="0.25">
      <c r="E6056" s="9"/>
      <c r="F6056" s="9"/>
    </row>
    <row r="6057" spans="5:6" x14ac:dyDescent="0.25">
      <c r="E6057" s="9"/>
      <c r="F6057" s="9"/>
    </row>
    <row r="6058" spans="5:6" x14ac:dyDescent="0.25">
      <c r="E6058" s="9"/>
      <c r="F6058" s="9"/>
    </row>
    <row r="6059" spans="5:6" x14ac:dyDescent="0.25">
      <c r="E6059" s="9"/>
      <c r="F6059" s="9"/>
    </row>
    <row r="6060" spans="5:6" x14ac:dyDescent="0.25">
      <c r="E6060" s="9"/>
      <c r="F6060" s="9"/>
    </row>
    <row r="6061" spans="5:6" x14ac:dyDescent="0.25">
      <c r="E6061" s="9"/>
      <c r="F6061" s="9"/>
    </row>
    <row r="6062" spans="5:6" x14ac:dyDescent="0.25">
      <c r="E6062" s="9"/>
      <c r="F6062" s="9"/>
    </row>
    <row r="6063" spans="5:6" x14ac:dyDescent="0.25">
      <c r="E6063" s="9"/>
      <c r="F6063" s="9"/>
    </row>
    <row r="6064" spans="5:6" x14ac:dyDescent="0.25">
      <c r="E6064" s="9"/>
      <c r="F6064" s="9"/>
    </row>
    <row r="6065" spans="5:6" x14ac:dyDescent="0.25">
      <c r="E6065" s="9"/>
      <c r="F6065" s="9"/>
    </row>
    <row r="6066" spans="5:6" x14ac:dyDescent="0.25">
      <c r="E6066" s="9"/>
      <c r="F6066" s="9"/>
    </row>
    <row r="6067" spans="5:6" x14ac:dyDescent="0.25">
      <c r="E6067" s="9"/>
      <c r="F6067" s="9"/>
    </row>
    <row r="6068" spans="5:6" x14ac:dyDescent="0.25">
      <c r="E6068" s="9"/>
      <c r="F6068" s="9"/>
    </row>
    <row r="6069" spans="5:6" x14ac:dyDescent="0.25">
      <c r="E6069" s="9"/>
      <c r="F6069" s="9"/>
    </row>
    <row r="6070" spans="5:6" x14ac:dyDescent="0.25">
      <c r="E6070" s="9"/>
      <c r="F6070" s="9"/>
    </row>
    <row r="6071" spans="5:6" x14ac:dyDescent="0.25">
      <c r="E6071" s="9"/>
      <c r="F6071" s="9"/>
    </row>
    <row r="6072" spans="5:6" x14ac:dyDescent="0.25">
      <c r="E6072" s="9"/>
      <c r="F6072" s="9"/>
    </row>
    <row r="6073" spans="5:6" x14ac:dyDescent="0.25">
      <c r="E6073" s="9"/>
      <c r="F6073" s="9"/>
    </row>
    <row r="6074" spans="5:6" x14ac:dyDescent="0.25">
      <c r="E6074" s="9"/>
      <c r="F6074" s="9"/>
    </row>
    <row r="6075" spans="5:6" x14ac:dyDescent="0.25">
      <c r="E6075" s="9"/>
      <c r="F6075" s="9"/>
    </row>
    <row r="6076" spans="5:6" x14ac:dyDescent="0.25">
      <c r="E6076" s="9"/>
      <c r="F6076" s="9"/>
    </row>
    <row r="6077" spans="5:6" x14ac:dyDescent="0.25">
      <c r="E6077" s="9"/>
      <c r="F6077" s="9"/>
    </row>
    <row r="6078" spans="5:6" x14ac:dyDescent="0.25">
      <c r="E6078" s="9"/>
      <c r="F6078" s="9"/>
    </row>
    <row r="6079" spans="5:6" x14ac:dyDescent="0.25">
      <c r="E6079" s="9"/>
      <c r="F6079" s="9"/>
    </row>
    <row r="6080" spans="5:6" x14ac:dyDescent="0.25">
      <c r="E6080" s="9"/>
      <c r="F6080" s="9"/>
    </row>
    <row r="6081" spans="5:6" x14ac:dyDescent="0.25">
      <c r="E6081" s="9"/>
      <c r="F6081" s="9"/>
    </row>
    <row r="6082" spans="5:6" x14ac:dyDescent="0.25">
      <c r="E6082" s="9"/>
      <c r="F6082" s="9"/>
    </row>
    <row r="6083" spans="5:6" x14ac:dyDescent="0.25">
      <c r="E6083" s="9"/>
      <c r="F6083" s="9"/>
    </row>
    <row r="6084" spans="5:6" x14ac:dyDescent="0.25">
      <c r="E6084" s="9"/>
      <c r="F6084" s="9"/>
    </row>
    <row r="6085" spans="5:6" x14ac:dyDescent="0.25">
      <c r="E6085" s="9"/>
      <c r="F6085" s="9"/>
    </row>
    <row r="6086" spans="5:6" x14ac:dyDescent="0.25">
      <c r="E6086" s="9"/>
      <c r="F6086" s="9"/>
    </row>
    <row r="6087" spans="5:6" x14ac:dyDescent="0.25">
      <c r="E6087" s="9"/>
      <c r="F6087" s="9"/>
    </row>
    <row r="6088" spans="5:6" x14ac:dyDescent="0.25">
      <c r="E6088" s="9"/>
      <c r="F6088" s="9"/>
    </row>
    <row r="6089" spans="5:6" x14ac:dyDescent="0.25">
      <c r="E6089" s="9"/>
      <c r="F6089" s="9"/>
    </row>
    <row r="6090" spans="5:6" x14ac:dyDescent="0.25">
      <c r="E6090" s="9"/>
      <c r="F6090" s="9"/>
    </row>
    <row r="6091" spans="5:6" x14ac:dyDescent="0.25">
      <c r="E6091" s="9"/>
      <c r="F6091" s="9"/>
    </row>
    <row r="6092" spans="5:6" x14ac:dyDescent="0.25">
      <c r="E6092" s="9"/>
      <c r="F6092" s="9"/>
    </row>
    <row r="6093" spans="5:6" x14ac:dyDescent="0.25">
      <c r="E6093" s="9"/>
      <c r="F6093" s="9"/>
    </row>
    <row r="6094" spans="5:6" x14ac:dyDescent="0.25">
      <c r="E6094" s="9"/>
      <c r="F6094" s="9"/>
    </row>
    <row r="6095" spans="5:6" x14ac:dyDescent="0.25">
      <c r="E6095" s="9"/>
      <c r="F6095" s="9"/>
    </row>
    <row r="6096" spans="5:6" x14ac:dyDescent="0.25">
      <c r="E6096" s="9"/>
      <c r="F6096" s="9"/>
    </row>
    <row r="6097" spans="5:6" x14ac:dyDescent="0.25">
      <c r="E6097" s="9"/>
      <c r="F6097" s="9"/>
    </row>
    <row r="6098" spans="5:6" x14ac:dyDescent="0.25">
      <c r="E6098" s="9"/>
      <c r="F6098" s="9"/>
    </row>
    <row r="6099" spans="5:6" x14ac:dyDescent="0.25">
      <c r="E6099" s="9"/>
      <c r="F6099" s="9"/>
    </row>
    <row r="6100" spans="5:6" x14ac:dyDescent="0.25">
      <c r="E6100" s="9"/>
      <c r="F6100" s="9"/>
    </row>
    <row r="6101" spans="5:6" x14ac:dyDescent="0.25">
      <c r="E6101" s="9"/>
      <c r="F6101" s="9"/>
    </row>
    <row r="6102" spans="5:6" x14ac:dyDescent="0.25">
      <c r="E6102" s="9"/>
      <c r="F6102" s="9"/>
    </row>
    <row r="6103" spans="5:6" x14ac:dyDescent="0.25">
      <c r="E6103" s="9"/>
      <c r="F6103" s="9"/>
    </row>
    <row r="6104" spans="5:6" x14ac:dyDescent="0.25">
      <c r="E6104" s="9"/>
      <c r="F6104" s="9"/>
    </row>
    <row r="6105" spans="5:6" x14ac:dyDescent="0.25">
      <c r="E6105" s="9"/>
      <c r="F6105" s="9"/>
    </row>
    <row r="6106" spans="5:6" x14ac:dyDescent="0.25">
      <c r="E6106" s="9"/>
      <c r="F6106" s="9"/>
    </row>
    <row r="6107" spans="5:6" x14ac:dyDescent="0.25">
      <c r="E6107" s="9"/>
      <c r="F6107" s="9"/>
    </row>
    <row r="6108" spans="5:6" x14ac:dyDescent="0.25">
      <c r="E6108" s="9"/>
      <c r="F6108" s="9"/>
    </row>
    <row r="6109" spans="5:6" x14ac:dyDescent="0.25">
      <c r="E6109" s="9"/>
      <c r="F6109" s="9"/>
    </row>
    <row r="6110" spans="5:6" x14ac:dyDescent="0.25">
      <c r="E6110" s="9"/>
      <c r="F6110" s="9"/>
    </row>
    <row r="6111" spans="5:6" x14ac:dyDescent="0.25">
      <c r="E6111" s="9"/>
      <c r="F6111" s="9"/>
    </row>
    <row r="6112" spans="5:6" x14ac:dyDescent="0.25">
      <c r="E6112" s="9"/>
      <c r="F6112" s="9"/>
    </row>
    <row r="6113" spans="5:6" x14ac:dyDescent="0.25">
      <c r="E6113" s="9"/>
      <c r="F6113" s="9"/>
    </row>
    <row r="6114" spans="5:6" x14ac:dyDescent="0.25">
      <c r="E6114" s="9"/>
      <c r="F6114" s="9"/>
    </row>
    <row r="6115" spans="5:6" x14ac:dyDescent="0.25">
      <c r="E6115" s="9"/>
      <c r="F6115" s="9"/>
    </row>
    <row r="6116" spans="5:6" x14ac:dyDescent="0.25">
      <c r="E6116" s="9"/>
      <c r="F6116" s="9"/>
    </row>
    <row r="6117" spans="5:6" x14ac:dyDescent="0.25">
      <c r="E6117" s="9"/>
      <c r="F6117" s="9"/>
    </row>
    <row r="6118" spans="5:6" x14ac:dyDescent="0.25">
      <c r="E6118" s="9"/>
      <c r="F6118" s="9"/>
    </row>
    <row r="6119" spans="5:6" x14ac:dyDescent="0.25">
      <c r="E6119" s="9"/>
      <c r="F6119" s="9"/>
    </row>
    <row r="6120" spans="5:6" x14ac:dyDescent="0.25">
      <c r="E6120" s="9"/>
      <c r="F6120" s="9"/>
    </row>
    <row r="6121" spans="5:6" x14ac:dyDescent="0.25">
      <c r="E6121" s="9"/>
      <c r="F6121" s="9"/>
    </row>
    <row r="6122" spans="5:6" x14ac:dyDescent="0.25">
      <c r="E6122" s="9"/>
      <c r="F6122" s="9"/>
    </row>
    <row r="6123" spans="5:6" x14ac:dyDescent="0.25">
      <c r="E6123" s="9"/>
      <c r="F6123" s="9"/>
    </row>
    <row r="6124" spans="5:6" x14ac:dyDescent="0.25">
      <c r="E6124" s="9"/>
      <c r="F6124" s="9"/>
    </row>
    <row r="6125" spans="5:6" x14ac:dyDescent="0.25">
      <c r="E6125" s="9"/>
      <c r="F6125" s="9"/>
    </row>
    <row r="6126" spans="5:6" x14ac:dyDescent="0.25">
      <c r="E6126" s="9"/>
      <c r="F6126" s="9"/>
    </row>
    <row r="6127" spans="5:6" x14ac:dyDescent="0.25">
      <c r="E6127" s="9"/>
      <c r="F6127" s="9"/>
    </row>
    <row r="6128" spans="5:6" x14ac:dyDescent="0.25">
      <c r="E6128" s="9"/>
      <c r="F6128" s="9"/>
    </row>
    <row r="6129" spans="5:6" x14ac:dyDescent="0.25">
      <c r="E6129" s="9"/>
      <c r="F6129" s="9"/>
    </row>
    <row r="6130" spans="5:6" x14ac:dyDescent="0.25">
      <c r="E6130" s="9"/>
      <c r="F6130" s="9"/>
    </row>
    <row r="6131" spans="5:6" x14ac:dyDescent="0.25">
      <c r="E6131" s="9"/>
      <c r="F6131" s="9"/>
    </row>
    <row r="6132" spans="5:6" x14ac:dyDescent="0.25">
      <c r="E6132" s="9"/>
      <c r="F6132" s="9"/>
    </row>
    <row r="6133" spans="5:6" x14ac:dyDescent="0.25">
      <c r="E6133" s="9"/>
      <c r="F6133" s="9"/>
    </row>
    <row r="6134" spans="5:6" x14ac:dyDescent="0.25">
      <c r="E6134" s="9"/>
      <c r="F6134" s="9"/>
    </row>
    <row r="6135" spans="5:6" x14ac:dyDescent="0.25">
      <c r="E6135" s="9"/>
      <c r="F6135" s="9"/>
    </row>
    <row r="6136" spans="5:6" x14ac:dyDescent="0.25">
      <c r="E6136" s="9"/>
      <c r="F6136" s="9"/>
    </row>
    <row r="6137" spans="5:6" x14ac:dyDescent="0.25">
      <c r="E6137" s="9"/>
      <c r="F6137" s="9"/>
    </row>
    <row r="6138" spans="5:6" x14ac:dyDescent="0.25">
      <c r="E6138" s="9"/>
      <c r="F6138" s="9"/>
    </row>
    <row r="6139" spans="5:6" x14ac:dyDescent="0.25">
      <c r="E6139" s="9"/>
      <c r="F6139" s="9"/>
    </row>
    <row r="6140" spans="5:6" x14ac:dyDescent="0.25">
      <c r="E6140" s="9"/>
      <c r="F6140" s="9"/>
    </row>
    <row r="6141" spans="5:6" x14ac:dyDescent="0.25">
      <c r="E6141" s="9"/>
      <c r="F6141" s="9"/>
    </row>
    <row r="6142" spans="5:6" x14ac:dyDescent="0.25">
      <c r="E6142" s="9"/>
      <c r="F6142" s="9"/>
    </row>
    <row r="6143" spans="5:6" x14ac:dyDescent="0.25">
      <c r="E6143" s="9"/>
      <c r="F6143" s="9"/>
    </row>
    <row r="6144" spans="5:6" x14ac:dyDescent="0.25">
      <c r="E6144" s="9"/>
      <c r="F6144" s="9"/>
    </row>
    <row r="6145" spans="5:6" x14ac:dyDescent="0.25">
      <c r="E6145" s="9"/>
      <c r="F6145" s="9"/>
    </row>
    <row r="6146" spans="5:6" x14ac:dyDescent="0.25">
      <c r="E6146" s="9"/>
      <c r="F6146" s="9"/>
    </row>
    <row r="6147" spans="5:6" x14ac:dyDescent="0.25">
      <c r="E6147" s="9"/>
      <c r="F6147" s="9"/>
    </row>
    <row r="6148" spans="5:6" x14ac:dyDescent="0.25">
      <c r="E6148" s="9"/>
      <c r="F6148" s="9"/>
    </row>
    <row r="6149" spans="5:6" x14ac:dyDescent="0.25">
      <c r="E6149" s="9"/>
      <c r="F6149" s="9"/>
    </row>
    <row r="6150" spans="5:6" x14ac:dyDescent="0.25">
      <c r="E6150" s="9"/>
      <c r="F6150" s="9"/>
    </row>
    <row r="6151" spans="5:6" x14ac:dyDescent="0.25">
      <c r="E6151" s="9"/>
      <c r="F6151" s="9"/>
    </row>
    <row r="6152" spans="5:6" x14ac:dyDescent="0.25">
      <c r="E6152" s="9"/>
      <c r="F6152" s="9"/>
    </row>
    <row r="6153" spans="5:6" x14ac:dyDescent="0.25">
      <c r="E6153" s="9"/>
      <c r="F6153" s="9"/>
    </row>
    <row r="6154" spans="5:6" x14ac:dyDescent="0.25">
      <c r="E6154" s="9"/>
      <c r="F6154" s="9"/>
    </row>
    <row r="6155" spans="5:6" x14ac:dyDescent="0.25">
      <c r="E6155" s="9"/>
      <c r="F6155" s="9"/>
    </row>
    <row r="6156" spans="5:6" x14ac:dyDescent="0.25">
      <c r="E6156" s="9"/>
      <c r="F6156" s="9"/>
    </row>
    <row r="6157" spans="5:6" x14ac:dyDescent="0.25">
      <c r="E6157" s="9"/>
      <c r="F6157" s="9"/>
    </row>
    <row r="6158" spans="5:6" x14ac:dyDescent="0.25">
      <c r="E6158" s="9"/>
      <c r="F6158" s="9"/>
    </row>
    <row r="6159" spans="5:6" x14ac:dyDescent="0.25">
      <c r="E6159" s="9"/>
      <c r="F6159" s="9"/>
    </row>
    <row r="6160" spans="5:6" x14ac:dyDescent="0.25">
      <c r="E6160" s="9"/>
      <c r="F6160" s="9"/>
    </row>
    <row r="6161" spans="5:6" x14ac:dyDescent="0.25">
      <c r="E6161" s="9"/>
      <c r="F6161" s="9"/>
    </row>
    <row r="6162" spans="5:6" x14ac:dyDescent="0.25">
      <c r="E6162" s="9"/>
      <c r="F6162" s="9"/>
    </row>
    <row r="6163" spans="5:6" x14ac:dyDescent="0.25">
      <c r="E6163" s="9"/>
      <c r="F6163" s="9"/>
    </row>
    <row r="6164" spans="5:6" x14ac:dyDescent="0.25">
      <c r="E6164" s="9"/>
      <c r="F6164" s="9"/>
    </row>
    <row r="6165" spans="5:6" x14ac:dyDescent="0.25">
      <c r="E6165" s="9"/>
      <c r="F6165" s="9"/>
    </row>
    <row r="6166" spans="5:6" x14ac:dyDescent="0.25">
      <c r="E6166" s="9"/>
      <c r="F6166" s="9"/>
    </row>
    <row r="6167" spans="5:6" x14ac:dyDescent="0.25">
      <c r="E6167" s="9"/>
      <c r="F6167" s="9"/>
    </row>
    <row r="6168" spans="5:6" x14ac:dyDescent="0.25">
      <c r="E6168" s="9"/>
      <c r="F6168" s="9"/>
    </row>
    <row r="6169" spans="5:6" x14ac:dyDescent="0.25">
      <c r="E6169" s="9"/>
      <c r="F6169" s="9"/>
    </row>
    <row r="6170" spans="5:6" x14ac:dyDescent="0.25">
      <c r="E6170" s="9"/>
      <c r="F6170" s="9"/>
    </row>
    <row r="6171" spans="5:6" x14ac:dyDescent="0.25">
      <c r="E6171" s="9"/>
      <c r="F6171" s="9"/>
    </row>
    <row r="6172" spans="5:6" x14ac:dyDescent="0.25">
      <c r="E6172" s="9"/>
      <c r="F6172" s="9"/>
    </row>
    <row r="6173" spans="5:6" x14ac:dyDescent="0.25">
      <c r="E6173" s="9"/>
      <c r="F6173" s="9"/>
    </row>
    <row r="6174" spans="5:6" x14ac:dyDescent="0.25">
      <c r="E6174" s="9"/>
      <c r="F6174" s="9"/>
    </row>
    <row r="6175" spans="5:6" x14ac:dyDescent="0.25">
      <c r="E6175" s="9"/>
      <c r="F6175" s="9"/>
    </row>
    <row r="6176" spans="5:6" x14ac:dyDescent="0.25">
      <c r="E6176" s="9"/>
      <c r="F6176" s="9"/>
    </row>
    <row r="6177" spans="5:6" x14ac:dyDescent="0.25">
      <c r="E6177" s="9"/>
      <c r="F6177" s="9"/>
    </row>
    <row r="6178" spans="5:6" x14ac:dyDescent="0.25">
      <c r="E6178" s="9"/>
      <c r="F6178" s="9"/>
    </row>
    <row r="6179" spans="5:6" x14ac:dyDescent="0.25">
      <c r="E6179" s="9"/>
      <c r="F6179" s="9"/>
    </row>
    <row r="6180" spans="5:6" x14ac:dyDescent="0.25">
      <c r="E6180" s="9"/>
      <c r="F6180" s="9"/>
    </row>
    <row r="6181" spans="5:6" x14ac:dyDescent="0.25">
      <c r="E6181" s="9"/>
      <c r="F6181" s="9"/>
    </row>
    <row r="6182" spans="5:6" x14ac:dyDescent="0.25">
      <c r="E6182" s="9"/>
      <c r="F6182" s="9"/>
    </row>
    <row r="6183" spans="5:6" x14ac:dyDescent="0.25">
      <c r="E6183" s="9"/>
      <c r="F6183" s="9"/>
    </row>
    <row r="6184" spans="5:6" x14ac:dyDescent="0.25">
      <c r="E6184" s="9"/>
      <c r="F6184" s="9"/>
    </row>
    <row r="6185" spans="5:6" x14ac:dyDescent="0.25">
      <c r="E6185" s="9"/>
      <c r="F6185" s="9"/>
    </row>
    <row r="6186" spans="5:6" x14ac:dyDescent="0.25">
      <c r="E6186" s="9"/>
      <c r="F6186" s="9"/>
    </row>
    <row r="6187" spans="5:6" x14ac:dyDescent="0.25">
      <c r="E6187" s="9"/>
      <c r="F6187" s="9"/>
    </row>
    <row r="6188" spans="5:6" x14ac:dyDescent="0.25">
      <c r="E6188" s="9"/>
      <c r="F6188" s="9"/>
    </row>
    <row r="6189" spans="5:6" x14ac:dyDescent="0.25">
      <c r="E6189" s="9"/>
      <c r="F6189" s="9"/>
    </row>
    <row r="6190" spans="5:6" x14ac:dyDescent="0.25">
      <c r="E6190" s="9"/>
      <c r="F6190" s="9"/>
    </row>
    <row r="6191" spans="5:6" x14ac:dyDescent="0.25">
      <c r="E6191" s="9"/>
      <c r="F6191" s="9"/>
    </row>
    <row r="6192" spans="5:6" x14ac:dyDescent="0.25">
      <c r="E6192" s="9"/>
      <c r="F6192" s="9"/>
    </row>
    <row r="6193" spans="5:6" x14ac:dyDescent="0.25">
      <c r="E6193" s="9"/>
      <c r="F6193" s="9"/>
    </row>
    <row r="6194" spans="5:6" x14ac:dyDescent="0.25">
      <c r="E6194" s="9"/>
      <c r="F6194" s="9"/>
    </row>
    <row r="6195" spans="5:6" x14ac:dyDescent="0.25">
      <c r="E6195" s="9"/>
      <c r="F6195" s="9"/>
    </row>
    <row r="6196" spans="5:6" x14ac:dyDescent="0.25">
      <c r="E6196" s="9"/>
      <c r="F6196" s="9"/>
    </row>
    <row r="6197" spans="5:6" x14ac:dyDescent="0.25">
      <c r="E6197" s="9"/>
      <c r="F6197" s="9"/>
    </row>
    <row r="6198" spans="5:6" x14ac:dyDescent="0.25">
      <c r="E6198" s="9"/>
      <c r="F6198" s="9"/>
    </row>
    <row r="6199" spans="5:6" x14ac:dyDescent="0.25">
      <c r="E6199" s="9"/>
      <c r="F6199" s="9"/>
    </row>
    <row r="6200" spans="5:6" x14ac:dyDescent="0.25">
      <c r="E6200" s="9"/>
      <c r="F6200" s="9"/>
    </row>
    <row r="6201" spans="5:6" x14ac:dyDescent="0.25">
      <c r="E6201" s="9"/>
      <c r="F6201" s="9"/>
    </row>
    <row r="6202" spans="5:6" x14ac:dyDescent="0.25">
      <c r="E6202" s="9"/>
      <c r="F6202" s="9"/>
    </row>
    <row r="6203" spans="5:6" x14ac:dyDescent="0.25">
      <c r="E6203" s="9"/>
      <c r="F6203" s="9"/>
    </row>
    <row r="6204" spans="5:6" x14ac:dyDescent="0.25">
      <c r="E6204" s="9"/>
      <c r="F6204" s="9"/>
    </row>
    <row r="6205" spans="5:6" x14ac:dyDescent="0.25">
      <c r="E6205" s="9"/>
      <c r="F6205" s="9"/>
    </row>
    <row r="6206" spans="5:6" x14ac:dyDescent="0.25">
      <c r="E6206" s="9"/>
      <c r="F6206" s="9"/>
    </row>
    <row r="6207" spans="5:6" x14ac:dyDescent="0.25">
      <c r="E6207" s="9"/>
      <c r="F6207" s="9"/>
    </row>
    <row r="6208" spans="5:6" x14ac:dyDescent="0.25">
      <c r="E6208" s="9"/>
      <c r="F6208" s="9"/>
    </row>
    <row r="6209" spans="5:6" x14ac:dyDescent="0.25">
      <c r="E6209" s="9"/>
      <c r="F6209" s="9"/>
    </row>
    <row r="6210" spans="5:6" x14ac:dyDescent="0.25">
      <c r="E6210" s="9"/>
      <c r="F6210" s="9"/>
    </row>
    <row r="6211" spans="5:6" x14ac:dyDescent="0.25">
      <c r="E6211" s="9"/>
      <c r="F6211" s="9"/>
    </row>
    <row r="6212" spans="5:6" x14ac:dyDescent="0.25">
      <c r="E6212" s="9"/>
      <c r="F6212" s="9"/>
    </row>
    <row r="6213" spans="5:6" x14ac:dyDescent="0.25">
      <c r="E6213" s="9"/>
      <c r="F6213" s="9"/>
    </row>
    <row r="6214" spans="5:6" x14ac:dyDescent="0.25">
      <c r="E6214" s="9"/>
      <c r="F6214" s="9"/>
    </row>
    <row r="6215" spans="5:6" x14ac:dyDescent="0.25">
      <c r="E6215" s="9"/>
      <c r="F6215" s="9"/>
    </row>
    <row r="6216" spans="5:6" x14ac:dyDescent="0.25">
      <c r="E6216" s="9"/>
      <c r="F6216" s="9"/>
    </row>
    <row r="6217" spans="5:6" x14ac:dyDescent="0.25">
      <c r="E6217" s="9"/>
      <c r="F6217" s="9"/>
    </row>
    <row r="6218" spans="5:6" x14ac:dyDescent="0.25">
      <c r="E6218" s="9"/>
      <c r="F6218" s="9"/>
    </row>
    <row r="6219" spans="5:6" x14ac:dyDescent="0.25">
      <c r="E6219" s="9"/>
      <c r="F6219" s="9"/>
    </row>
    <row r="6220" spans="5:6" x14ac:dyDescent="0.25">
      <c r="E6220" s="9"/>
      <c r="F6220" s="9"/>
    </row>
    <row r="6221" spans="5:6" x14ac:dyDescent="0.25">
      <c r="E6221" s="9"/>
      <c r="F6221" s="9"/>
    </row>
    <row r="6222" spans="5:6" x14ac:dyDescent="0.25">
      <c r="E6222" s="9"/>
      <c r="F6222" s="9"/>
    </row>
    <row r="6223" spans="5:6" x14ac:dyDescent="0.25">
      <c r="E6223" s="9"/>
      <c r="F6223" s="9"/>
    </row>
    <row r="6224" spans="5:6" x14ac:dyDescent="0.25">
      <c r="E6224" s="9"/>
      <c r="F6224" s="9"/>
    </row>
    <row r="6225" spans="5:6" x14ac:dyDescent="0.25">
      <c r="E6225" s="9"/>
      <c r="F6225" s="9"/>
    </row>
    <row r="6226" spans="5:6" x14ac:dyDescent="0.25">
      <c r="E6226" s="9"/>
      <c r="F6226" s="9"/>
    </row>
    <row r="6227" spans="5:6" x14ac:dyDescent="0.25">
      <c r="E6227" s="9"/>
      <c r="F6227" s="9"/>
    </row>
    <row r="6228" spans="5:6" x14ac:dyDescent="0.25">
      <c r="E6228" s="9"/>
      <c r="F6228" s="9"/>
    </row>
    <row r="6229" spans="5:6" x14ac:dyDescent="0.25">
      <c r="E6229" s="9"/>
      <c r="F6229" s="9"/>
    </row>
    <row r="6230" spans="5:6" x14ac:dyDescent="0.25">
      <c r="E6230" s="9"/>
      <c r="F6230" s="9"/>
    </row>
    <row r="6231" spans="5:6" x14ac:dyDescent="0.25">
      <c r="E6231" s="9"/>
      <c r="F6231" s="9"/>
    </row>
    <row r="6232" spans="5:6" x14ac:dyDescent="0.25">
      <c r="E6232" s="9"/>
      <c r="F6232" s="9"/>
    </row>
    <row r="6233" spans="5:6" x14ac:dyDescent="0.25">
      <c r="E6233" s="9"/>
      <c r="F6233" s="9"/>
    </row>
    <row r="6234" spans="5:6" x14ac:dyDescent="0.25">
      <c r="E6234" s="9"/>
      <c r="F6234" s="9"/>
    </row>
    <row r="6235" spans="5:6" x14ac:dyDescent="0.25">
      <c r="E6235" s="9"/>
      <c r="F6235" s="9"/>
    </row>
    <row r="6236" spans="5:6" x14ac:dyDescent="0.25">
      <c r="E6236" s="9"/>
      <c r="F6236" s="9"/>
    </row>
    <row r="6237" spans="5:6" x14ac:dyDescent="0.25">
      <c r="E6237" s="9"/>
      <c r="F6237" s="9"/>
    </row>
    <row r="6238" spans="5:6" x14ac:dyDescent="0.25">
      <c r="E6238" s="9"/>
      <c r="F6238" s="9"/>
    </row>
    <row r="6239" spans="5:6" x14ac:dyDescent="0.25">
      <c r="E6239" s="9"/>
      <c r="F6239" s="9"/>
    </row>
    <row r="6240" spans="5:6" x14ac:dyDescent="0.25">
      <c r="E6240" s="9"/>
      <c r="F6240" s="9"/>
    </row>
    <row r="6241" spans="5:6" x14ac:dyDescent="0.25">
      <c r="E6241" s="9"/>
      <c r="F6241" s="9"/>
    </row>
    <row r="6242" spans="5:6" x14ac:dyDescent="0.25">
      <c r="E6242" s="9"/>
      <c r="F6242" s="9"/>
    </row>
    <row r="6243" spans="5:6" x14ac:dyDescent="0.25">
      <c r="E6243" s="9"/>
      <c r="F6243" s="9"/>
    </row>
    <row r="6244" spans="5:6" x14ac:dyDescent="0.25">
      <c r="E6244" s="9"/>
      <c r="F6244" s="9"/>
    </row>
    <row r="6245" spans="5:6" x14ac:dyDescent="0.25">
      <c r="E6245" s="9"/>
      <c r="F6245" s="9"/>
    </row>
    <row r="6246" spans="5:6" x14ac:dyDescent="0.25">
      <c r="E6246" s="9"/>
      <c r="F6246" s="9"/>
    </row>
    <row r="6247" spans="5:6" x14ac:dyDescent="0.25">
      <c r="E6247" s="9"/>
      <c r="F6247" s="9"/>
    </row>
    <row r="6248" spans="5:6" x14ac:dyDescent="0.25">
      <c r="E6248" s="9"/>
      <c r="F6248" s="9"/>
    </row>
    <row r="6249" spans="5:6" x14ac:dyDescent="0.25">
      <c r="E6249" s="9"/>
      <c r="F6249" s="9"/>
    </row>
    <row r="6250" spans="5:6" x14ac:dyDescent="0.25">
      <c r="E6250" s="9"/>
      <c r="F6250" s="9"/>
    </row>
    <row r="6251" spans="5:6" x14ac:dyDescent="0.25">
      <c r="E6251" s="9"/>
      <c r="F6251" s="9"/>
    </row>
    <row r="6252" spans="5:6" x14ac:dyDescent="0.25">
      <c r="E6252" s="9"/>
      <c r="F6252" s="9"/>
    </row>
    <row r="6253" spans="5:6" x14ac:dyDescent="0.25">
      <c r="E6253" s="9"/>
      <c r="F6253" s="9"/>
    </row>
    <row r="6254" spans="5:6" x14ac:dyDescent="0.25">
      <c r="E6254" s="9"/>
      <c r="F6254" s="9"/>
    </row>
    <row r="6255" spans="5:6" x14ac:dyDescent="0.25">
      <c r="E6255" s="9"/>
      <c r="F6255" s="9"/>
    </row>
    <row r="6256" spans="5:6" x14ac:dyDescent="0.25">
      <c r="E6256" s="9"/>
      <c r="F6256" s="9"/>
    </row>
    <row r="6257" spans="5:6" x14ac:dyDescent="0.25">
      <c r="E6257" s="9"/>
      <c r="F6257" s="9"/>
    </row>
    <row r="6258" spans="5:6" x14ac:dyDescent="0.25">
      <c r="E6258" s="9"/>
      <c r="F6258" s="9"/>
    </row>
    <row r="6259" spans="5:6" x14ac:dyDescent="0.25">
      <c r="E6259" s="9"/>
      <c r="F6259" s="9"/>
    </row>
    <row r="6260" spans="5:6" x14ac:dyDescent="0.25">
      <c r="E6260" s="9"/>
      <c r="F6260" s="9"/>
    </row>
    <row r="6261" spans="5:6" x14ac:dyDescent="0.25">
      <c r="E6261" s="9"/>
      <c r="F6261" s="9"/>
    </row>
    <row r="6262" spans="5:6" x14ac:dyDescent="0.25">
      <c r="E6262" s="9"/>
      <c r="F6262" s="9"/>
    </row>
    <row r="6263" spans="5:6" x14ac:dyDescent="0.25">
      <c r="E6263" s="9"/>
      <c r="F6263" s="9"/>
    </row>
    <row r="6264" spans="5:6" x14ac:dyDescent="0.25">
      <c r="E6264" s="9"/>
      <c r="F6264" s="9"/>
    </row>
    <row r="6265" spans="5:6" x14ac:dyDescent="0.25">
      <c r="E6265" s="9"/>
      <c r="F6265" s="9"/>
    </row>
    <row r="6266" spans="5:6" x14ac:dyDescent="0.25">
      <c r="E6266" s="9"/>
      <c r="F6266" s="9"/>
    </row>
    <row r="6267" spans="5:6" x14ac:dyDescent="0.25">
      <c r="E6267" s="9"/>
      <c r="F6267" s="9"/>
    </row>
    <row r="6268" spans="5:6" x14ac:dyDescent="0.25">
      <c r="E6268" s="9"/>
      <c r="F6268" s="9"/>
    </row>
    <row r="6269" spans="5:6" x14ac:dyDescent="0.25">
      <c r="E6269" s="9"/>
      <c r="F6269" s="9"/>
    </row>
    <row r="6270" spans="5:6" x14ac:dyDescent="0.25">
      <c r="E6270" s="9"/>
      <c r="F6270" s="9"/>
    </row>
    <row r="6271" spans="5:6" x14ac:dyDescent="0.25">
      <c r="E6271" s="9"/>
      <c r="F6271" s="9"/>
    </row>
    <row r="6272" spans="5:6" x14ac:dyDescent="0.25">
      <c r="E6272" s="9"/>
      <c r="F6272" s="9"/>
    </row>
    <row r="6273" spans="5:6" x14ac:dyDescent="0.25">
      <c r="E6273" s="9"/>
      <c r="F6273" s="9"/>
    </row>
    <row r="6274" spans="5:6" x14ac:dyDescent="0.25">
      <c r="E6274" s="9"/>
      <c r="F6274" s="9"/>
    </row>
    <row r="6275" spans="5:6" x14ac:dyDescent="0.25">
      <c r="E6275" s="9"/>
      <c r="F6275" s="9"/>
    </row>
    <row r="6276" spans="5:6" x14ac:dyDescent="0.25">
      <c r="E6276" s="9"/>
      <c r="F6276" s="9"/>
    </row>
    <row r="6277" spans="5:6" x14ac:dyDescent="0.25">
      <c r="E6277" s="9"/>
      <c r="F6277" s="9"/>
    </row>
    <row r="6278" spans="5:6" x14ac:dyDescent="0.25">
      <c r="E6278" s="9"/>
      <c r="F6278" s="9"/>
    </row>
    <row r="6279" spans="5:6" x14ac:dyDescent="0.25">
      <c r="E6279" s="9"/>
      <c r="F6279" s="9"/>
    </row>
    <row r="6280" spans="5:6" x14ac:dyDescent="0.25">
      <c r="E6280" s="9"/>
      <c r="F6280" s="9"/>
    </row>
    <row r="6281" spans="5:6" x14ac:dyDescent="0.25">
      <c r="E6281" s="9"/>
      <c r="F6281" s="9"/>
    </row>
    <row r="6282" spans="5:6" x14ac:dyDescent="0.25">
      <c r="E6282" s="9"/>
      <c r="F6282" s="9"/>
    </row>
    <row r="6283" spans="5:6" x14ac:dyDescent="0.25">
      <c r="E6283" s="9"/>
      <c r="F6283" s="9"/>
    </row>
    <row r="6284" spans="5:6" x14ac:dyDescent="0.25">
      <c r="E6284" s="9"/>
      <c r="F6284" s="9"/>
    </row>
    <row r="6285" spans="5:6" x14ac:dyDescent="0.25">
      <c r="E6285" s="9"/>
      <c r="F6285" s="9"/>
    </row>
    <row r="6286" spans="5:6" x14ac:dyDescent="0.25">
      <c r="E6286" s="9"/>
      <c r="F6286" s="9"/>
    </row>
    <row r="6287" spans="5:6" x14ac:dyDescent="0.25">
      <c r="E6287" s="9"/>
      <c r="F6287" s="9"/>
    </row>
    <row r="6288" spans="5:6" x14ac:dyDescent="0.25">
      <c r="E6288" s="9"/>
      <c r="F6288" s="9"/>
    </row>
    <row r="6289" spans="5:6" x14ac:dyDescent="0.25">
      <c r="E6289" s="9"/>
      <c r="F6289" s="9"/>
    </row>
    <row r="6290" spans="5:6" x14ac:dyDescent="0.25">
      <c r="E6290" s="9"/>
      <c r="F6290" s="9"/>
    </row>
    <row r="6291" spans="5:6" x14ac:dyDescent="0.25">
      <c r="E6291" s="9"/>
      <c r="F6291" s="9"/>
    </row>
    <row r="6292" spans="5:6" x14ac:dyDescent="0.25">
      <c r="E6292" s="9"/>
      <c r="F6292" s="9"/>
    </row>
    <row r="6293" spans="5:6" x14ac:dyDescent="0.25">
      <c r="E6293" s="9"/>
      <c r="F6293" s="9"/>
    </row>
    <row r="6294" spans="5:6" x14ac:dyDescent="0.25">
      <c r="E6294" s="9"/>
      <c r="F6294" s="9"/>
    </row>
    <row r="6295" spans="5:6" x14ac:dyDescent="0.25">
      <c r="E6295" s="9"/>
      <c r="F6295" s="9"/>
    </row>
    <row r="6296" spans="5:6" x14ac:dyDescent="0.25">
      <c r="E6296" s="9"/>
      <c r="F6296" s="9"/>
    </row>
    <row r="6297" spans="5:6" x14ac:dyDescent="0.25">
      <c r="E6297" s="9"/>
      <c r="F6297" s="9"/>
    </row>
    <row r="6298" spans="5:6" x14ac:dyDescent="0.25">
      <c r="E6298" s="9"/>
      <c r="F6298" s="9"/>
    </row>
    <row r="6299" spans="5:6" x14ac:dyDescent="0.25">
      <c r="E6299" s="9"/>
      <c r="F6299" s="9"/>
    </row>
    <row r="6300" spans="5:6" x14ac:dyDescent="0.25">
      <c r="E6300" s="9"/>
      <c r="F6300" s="9"/>
    </row>
    <row r="6301" spans="5:6" x14ac:dyDescent="0.25">
      <c r="E6301" s="9"/>
      <c r="F6301" s="9"/>
    </row>
    <row r="6302" spans="5:6" x14ac:dyDescent="0.25">
      <c r="E6302" s="9"/>
      <c r="F6302" s="9"/>
    </row>
    <row r="6303" spans="5:6" x14ac:dyDescent="0.25">
      <c r="E6303" s="9"/>
      <c r="F6303" s="9"/>
    </row>
    <row r="6304" spans="5:6" x14ac:dyDescent="0.25">
      <c r="E6304" s="9"/>
      <c r="F6304" s="9"/>
    </row>
    <row r="6305" spans="5:6" x14ac:dyDescent="0.25">
      <c r="E6305" s="9"/>
      <c r="F6305" s="9"/>
    </row>
    <row r="6306" spans="5:6" x14ac:dyDescent="0.25">
      <c r="E6306" s="9"/>
      <c r="F6306" s="9"/>
    </row>
    <row r="6307" spans="5:6" x14ac:dyDescent="0.25">
      <c r="E6307" s="9"/>
      <c r="F6307" s="9"/>
    </row>
    <row r="6308" spans="5:6" x14ac:dyDescent="0.25">
      <c r="E6308" s="9"/>
      <c r="F6308" s="9"/>
    </row>
    <row r="6309" spans="5:6" x14ac:dyDescent="0.25">
      <c r="E6309" s="9"/>
      <c r="F6309" s="9"/>
    </row>
    <row r="6310" spans="5:6" x14ac:dyDescent="0.25">
      <c r="E6310" s="9"/>
      <c r="F6310" s="9"/>
    </row>
    <row r="6311" spans="5:6" x14ac:dyDescent="0.25">
      <c r="E6311" s="9"/>
      <c r="F6311" s="9"/>
    </row>
    <row r="6312" spans="5:6" x14ac:dyDescent="0.25">
      <c r="E6312" s="9"/>
      <c r="F6312" s="9"/>
    </row>
    <row r="6313" spans="5:6" x14ac:dyDescent="0.25">
      <c r="E6313" s="9"/>
      <c r="F6313" s="9"/>
    </row>
    <row r="6314" spans="5:6" x14ac:dyDescent="0.25">
      <c r="E6314" s="9"/>
      <c r="F6314" s="9"/>
    </row>
    <row r="6315" spans="5:6" x14ac:dyDescent="0.25">
      <c r="E6315" s="9"/>
      <c r="F6315" s="9"/>
    </row>
    <row r="6316" spans="5:6" x14ac:dyDescent="0.25">
      <c r="E6316" s="9"/>
      <c r="F6316" s="9"/>
    </row>
    <row r="6317" spans="5:6" x14ac:dyDescent="0.25">
      <c r="E6317" s="9"/>
      <c r="F6317" s="9"/>
    </row>
    <row r="6318" spans="5:6" x14ac:dyDescent="0.25">
      <c r="E6318" s="9"/>
      <c r="F6318" s="9"/>
    </row>
    <row r="6319" spans="5:6" x14ac:dyDescent="0.25">
      <c r="E6319" s="9"/>
      <c r="F6319" s="9"/>
    </row>
    <row r="6320" spans="5:6" x14ac:dyDescent="0.25">
      <c r="E6320" s="9"/>
      <c r="F6320" s="9"/>
    </row>
    <row r="6321" spans="5:6" x14ac:dyDescent="0.25">
      <c r="E6321" s="9"/>
      <c r="F6321" s="9"/>
    </row>
    <row r="6322" spans="5:6" x14ac:dyDescent="0.25">
      <c r="E6322" s="9"/>
      <c r="F6322" s="9"/>
    </row>
    <row r="6323" spans="5:6" x14ac:dyDescent="0.25">
      <c r="E6323" s="9"/>
      <c r="F6323" s="9"/>
    </row>
    <row r="6324" spans="5:6" x14ac:dyDescent="0.25">
      <c r="E6324" s="9"/>
      <c r="F6324" s="9"/>
    </row>
    <row r="6325" spans="5:6" x14ac:dyDescent="0.25">
      <c r="E6325" s="9"/>
      <c r="F6325" s="9"/>
    </row>
    <row r="6326" spans="5:6" x14ac:dyDescent="0.25">
      <c r="E6326" s="9"/>
      <c r="F6326" s="9"/>
    </row>
    <row r="6327" spans="5:6" x14ac:dyDescent="0.25">
      <c r="E6327" s="9"/>
      <c r="F6327" s="9"/>
    </row>
    <row r="6328" spans="5:6" x14ac:dyDescent="0.25">
      <c r="E6328" s="9"/>
      <c r="F6328" s="9"/>
    </row>
    <row r="6329" spans="5:6" x14ac:dyDescent="0.25">
      <c r="E6329" s="9"/>
      <c r="F6329" s="9"/>
    </row>
    <row r="6330" spans="5:6" x14ac:dyDescent="0.25">
      <c r="E6330" s="9"/>
      <c r="F6330" s="9"/>
    </row>
    <row r="6331" spans="5:6" x14ac:dyDescent="0.25">
      <c r="E6331" s="9"/>
      <c r="F6331" s="9"/>
    </row>
    <row r="6332" spans="5:6" x14ac:dyDescent="0.25">
      <c r="E6332" s="9"/>
      <c r="F6332" s="9"/>
    </row>
    <row r="6333" spans="5:6" x14ac:dyDescent="0.25">
      <c r="E6333" s="9"/>
      <c r="F6333" s="9"/>
    </row>
    <row r="6334" spans="5:6" x14ac:dyDescent="0.25">
      <c r="E6334" s="9"/>
      <c r="F6334" s="9"/>
    </row>
    <row r="6335" spans="5:6" x14ac:dyDescent="0.25">
      <c r="E6335" s="9"/>
      <c r="F6335" s="9"/>
    </row>
    <row r="6336" spans="5:6" x14ac:dyDescent="0.25">
      <c r="E6336" s="9"/>
      <c r="F6336" s="9"/>
    </row>
    <row r="6337" spans="5:6" x14ac:dyDescent="0.25">
      <c r="E6337" s="9"/>
      <c r="F6337" s="9"/>
    </row>
    <row r="6338" spans="5:6" x14ac:dyDescent="0.25">
      <c r="E6338" s="9"/>
      <c r="F6338" s="9"/>
    </row>
    <row r="6339" spans="5:6" x14ac:dyDescent="0.25">
      <c r="E6339" s="9"/>
      <c r="F6339" s="9"/>
    </row>
    <row r="6340" spans="5:6" x14ac:dyDescent="0.25">
      <c r="E6340" s="9"/>
      <c r="F6340" s="9"/>
    </row>
    <row r="6341" spans="5:6" x14ac:dyDescent="0.25">
      <c r="E6341" s="9"/>
      <c r="F6341" s="9"/>
    </row>
    <row r="6342" spans="5:6" x14ac:dyDescent="0.25">
      <c r="E6342" s="9"/>
      <c r="F6342" s="9"/>
    </row>
    <row r="6343" spans="5:6" x14ac:dyDescent="0.25">
      <c r="E6343" s="9"/>
      <c r="F6343" s="9"/>
    </row>
    <row r="6344" spans="5:6" x14ac:dyDescent="0.25">
      <c r="E6344" s="9"/>
      <c r="F6344" s="9"/>
    </row>
    <row r="6345" spans="5:6" x14ac:dyDescent="0.25">
      <c r="E6345" s="9"/>
      <c r="F6345" s="9"/>
    </row>
    <row r="6346" spans="5:6" x14ac:dyDescent="0.25">
      <c r="E6346" s="9"/>
      <c r="F6346" s="9"/>
    </row>
    <row r="6347" spans="5:6" x14ac:dyDescent="0.25">
      <c r="E6347" s="9"/>
      <c r="F6347" s="9"/>
    </row>
    <row r="6348" spans="5:6" x14ac:dyDescent="0.25">
      <c r="E6348" s="9"/>
      <c r="F6348" s="9"/>
    </row>
    <row r="6349" spans="5:6" x14ac:dyDescent="0.25">
      <c r="E6349" s="9"/>
      <c r="F6349" s="9"/>
    </row>
    <row r="6350" spans="5:6" x14ac:dyDescent="0.25">
      <c r="E6350" s="9"/>
      <c r="F6350" s="9"/>
    </row>
    <row r="6351" spans="5:6" x14ac:dyDescent="0.25">
      <c r="E6351" s="9"/>
      <c r="F6351" s="9"/>
    </row>
    <row r="6352" spans="5:6" x14ac:dyDescent="0.25">
      <c r="E6352" s="9"/>
      <c r="F6352" s="9"/>
    </row>
    <row r="6353" spans="5:6" x14ac:dyDescent="0.25">
      <c r="E6353" s="9"/>
      <c r="F6353" s="9"/>
    </row>
    <row r="6354" spans="5:6" x14ac:dyDescent="0.25">
      <c r="E6354" s="9"/>
      <c r="F6354" s="9"/>
    </row>
    <row r="6355" spans="5:6" x14ac:dyDescent="0.25">
      <c r="E6355" s="9"/>
      <c r="F6355" s="9"/>
    </row>
    <row r="6356" spans="5:6" x14ac:dyDescent="0.25">
      <c r="E6356" s="9"/>
      <c r="F6356" s="9"/>
    </row>
    <row r="6357" spans="5:6" x14ac:dyDescent="0.25">
      <c r="E6357" s="9"/>
      <c r="F6357" s="9"/>
    </row>
    <row r="6358" spans="5:6" x14ac:dyDescent="0.25">
      <c r="E6358" s="9"/>
      <c r="F6358" s="9"/>
    </row>
    <row r="6359" spans="5:6" x14ac:dyDescent="0.25">
      <c r="E6359" s="9"/>
      <c r="F6359" s="9"/>
    </row>
    <row r="6360" spans="5:6" x14ac:dyDescent="0.25">
      <c r="E6360" s="9"/>
      <c r="F6360" s="9"/>
    </row>
    <row r="6361" spans="5:6" x14ac:dyDescent="0.25">
      <c r="E6361" s="9"/>
      <c r="F6361" s="9"/>
    </row>
    <row r="6362" spans="5:6" x14ac:dyDescent="0.25">
      <c r="E6362" s="9"/>
      <c r="F6362" s="9"/>
    </row>
    <row r="6363" spans="5:6" x14ac:dyDescent="0.25">
      <c r="E6363" s="9"/>
      <c r="F6363" s="9"/>
    </row>
    <row r="6364" spans="5:6" x14ac:dyDescent="0.25">
      <c r="E6364" s="9"/>
      <c r="F6364" s="9"/>
    </row>
    <row r="6365" spans="5:6" x14ac:dyDescent="0.25">
      <c r="E6365" s="9"/>
      <c r="F6365" s="9"/>
    </row>
    <row r="6366" spans="5:6" x14ac:dyDescent="0.25">
      <c r="E6366" s="9"/>
      <c r="F6366" s="9"/>
    </row>
    <row r="6367" spans="5:6" x14ac:dyDescent="0.25">
      <c r="E6367" s="9"/>
      <c r="F6367" s="9"/>
    </row>
    <row r="6368" spans="5:6" x14ac:dyDescent="0.25">
      <c r="E6368" s="9"/>
      <c r="F6368" s="9"/>
    </row>
    <row r="6369" spans="5:6" x14ac:dyDescent="0.25">
      <c r="E6369" s="9"/>
      <c r="F6369" s="9"/>
    </row>
    <row r="6370" spans="5:6" x14ac:dyDescent="0.25">
      <c r="E6370" s="9"/>
      <c r="F6370" s="9"/>
    </row>
    <row r="6371" spans="5:6" x14ac:dyDescent="0.25">
      <c r="E6371" s="9"/>
      <c r="F6371" s="9"/>
    </row>
    <row r="6372" spans="5:6" x14ac:dyDescent="0.25">
      <c r="E6372" s="9"/>
      <c r="F6372" s="9"/>
    </row>
    <row r="6373" spans="5:6" x14ac:dyDescent="0.25">
      <c r="E6373" s="9"/>
      <c r="F6373" s="9"/>
    </row>
    <row r="6374" spans="5:6" x14ac:dyDescent="0.25">
      <c r="E6374" s="9"/>
      <c r="F6374" s="9"/>
    </row>
    <row r="6375" spans="5:6" x14ac:dyDescent="0.25">
      <c r="E6375" s="9"/>
      <c r="F6375" s="9"/>
    </row>
    <row r="6376" spans="5:6" x14ac:dyDescent="0.25">
      <c r="E6376" s="9"/>
      <c r="F6376" s="9"/>
    </row>
    <row r="6377" spans="5:6" x14ac:dyDescent="0.25">
      <c r="E6377" s="9"/>
      <c r="F6377" s="9"/>
    </row>
    <row r="6378" spans="5:6" x14ac:dyDescent="0.25">
      <c r="E6378" s="9"/>
      <c r="F6378" s="9"/>
    </row>
    <row r="6379" spans="5:6" x14ac:dyDescent="0.25">
      <c r="E6379" s="9"/>
      <c r="F6379" s="9"/>
    </row>
    <row r="6380" spans="5:6" x14ac:dyDescent="0.25">
      <c r="E6380" s="9"/>
      <c r="F6380" s="9"/>
    </row>
    <row r="6381" spans="5:6" x14ac:dyDescent="0.25">
      <c r="E6381" s="9"/>
      <c r="F6381" s="9"/>
    </row>
    <row r="6382" spans="5:6" x14ac:dyDescent="0.25">
      <c r="E6382" s="9"/>
      <c r="F6382" s="9"/>
    </row>
    <row r="6383" spans="5:6" x14ac:dyDescent="0.25">
      <c r="E6383" s="9"/>
      <c r="F6383" s="9"/>
    </row>
    <row r="6384" spans="5:6" x14ac:dyDescent="0.25">
      <c r="E6384" s="9"/>
      <c r="F6384" s="9"/>
    </row>
    <row r="6385" spans="5:6" x14ac:dyDescent="0.25">
      <c r="E6385" s="9"/>
      <c r="F6385" s="9"/>
    </row>
    <row r="6386" spans="5:6" x14ac:dyDescent="0.25">
      <c r="E6386" s="9"/>
      <c r="F6386" s="9"/>
    </row>
    <row r="6387" spans="5:6" x14ac:dyDescent="0.25">
      <c r="E6387" s="9"/>
      <c r="F6387" s="9"/>
    </row>
    <row r="6388" spans="5:6" x14ac:dyDescent="0.25">
      <c r="E6388" s="9"/>
      <c r="F6388" s="9"/>
    </row>
    <row r="6389" spans="5:6" x14ac:dyDescent="0.25">
      <c r="E6389" s="9"/>
      <c r="F6389" s="9"/>
    </row>
    <row r="6390" spans="5:6" x14ac:dyDescent="0.25">
      <c r="E6390" s="9"/>
      <c r="F6390" s="9"/>
    </row>
    <row r="6391" spans="5:6" x14ac:dyDescent="0.25">
      <c r="E6391" s="9"/>
      <c r="F6391" s="9"/>
    </row>
    <row r="6392" spans="5:6" x14ac:dyDescent="0.25">
      <c r="E6392" s="9"/>
      <c r="F6392" s="9"/>
    </row>
    <row r="6393" spans="5:6" x14ac:dyDescent="0.25">
      <c r="E6393" s="9"/>
      <c r="F6393" s="9"/>
    </row>
    <row r="6394" spans="5:6" x14ac:dyDescent="0.25">
      <c r="E6394" s="9"/>
      <c r="F6394" s="9"/>
    </row>
    <row r="6395" spans="5:6" x14ac:dyDescent="0.25">
      <c r="E6395" s="9"/>
      <c r="F6395" s="9"/>
    </row>
    <row r="6396" spans="5:6" x14ac:dyDescent="0.25">
      <c r="E6396" s="9"/>
      <c r="F6396" s="9"/>
    </row>
    <row r="6397" spans="5:6" x14ac:dyDescent="0.25">
      <c r="E6397" s="9"/>
      <c r="F6397" s="9"/>
    </row>
    <row r="6398" spans="5:6" x14ac:dyDescent="0.25">
      <c r="E6398" s="9"/>
      <c r="F6398" s="9"/>
    </row>
    <row r="6399" spans="5:6" x14ac:dyDescent="0.25">
      <c r="E6399" s="9"/>
      <c r="F6399" s="9"/>
    </row>
    <row r="6400" spans="5:6" x14ac:dyDescent="0.25">
      <c r="E6400" s="9"/>
      <c r="F6400" s="9"/>
    </row>
    <row r="6401" spans="5:6" x14ac:dyDescent="0.25">
      <c r="E6401" s="9"/>
      <c r="F6401" s="9"/>
    </row>
    <row r="6402" spans="5:6" x14ac:dyDescent="0.25">
      <c r="E6402" s="9"/>
      <c r="F6402" s="9"/>
    </row>
    <row r="6403" spans="5:6" x14ac:dyDescent="0.25">
      <c r="E6403" s="9"/>
      <c r="F6403" s="9"/>
    </row>
    <row r="6404" spans="5:6" x14ac:dyDescent="0.25">
      <c r="E6404" s="9"/>
      <c r="F6404" s="9"/>
    </row>
    <row r="6405" spans="5:6" x14ac:dyDescent="0.25">
      <c r="E6405" s="9"/>
      <c r="F6405" s="9"/>
    </row>
    <row r="6406" spans="5:6" x14ac:dyDescent="0.25">
      <c r="E6406" s="9"/>
      <c r="F6406" s="9"/>
    </row>
    <row r="6407" spans="5:6" x14ac:dyDescent="0.25">
      <c r="E6407" s="9"/>
      <c r="F6407" s="9"/>
    </row>
    <row r="6408" spans="5:6" x14ac:dyDescent="0.25">
      <c r="E6408" s="9"/>
      <c r="F6408" s="9"/>
    </row>
    <row r="6409" spans="5:6" x14ac:dyDescent="0.25">
      <c r="E6409" s="9"/>
      <c r="F6409" s="9"/>
    </row>
    <row r="6410" spans="5:6" x14ac:dyDescent="0.25">
      <c r="E6410" s="9"/>
      <c r="F6410" s="9"/>
    </row>
    <row r="6411" spans="5:6" x14ac:dyDescent="0.25">
      <c r="E6411" s="9"/>
      <c r="F6411" s="9"/>
    </row>
    <row r="6412" spans="5:6" x14ac:dyDescent="0.25">
      <c r="E6412" s="9"/>
      <c r="F6412" s="9"/>
    </row>
    <row r="6413" spans="5:6" x14ac:dyDescent="0.25">
      <c r="E6413" s="9"/>
      <c r="F6413" s="9"/>
    </row>
    <row r="6414" spans="5:6" x14ac:dyDescent="0.25">
      <c r="E6414" s="9"/>
      <c r="F6414" s="9"/>
    </row>
    <row r="6415" spans="5:6" x14ac:dyDescent="0.25">
      <c r="E6415" s="9"/>
      <c r="F6415" s="9"/>
    </row>
    <row r="6416" spans="5:6" x14ac:dyDescent="0.25">
      <c r="E6416" s="9"/>
      <c r="F6416" s="9"/>
    </row>
    <row r="6417" spans="5:6" x14ac:dyDescent="0.25">
      <c r="E6417" s="9"/>
      <c r="F6417" s="9"/>
    </row>
    <row r="6418" spans="5:6" x14ac:dyDescent="0.25">
      <c r="E6418" s="9"/>
      <c r="F6418" s="9"/>
    </row>
    <row r="6419" spans="5:6" x14ac:dyDescent="0.25">
      <c r="E6419" s="9"/>
      <c r="F6419" s="9"/>
    </row>
    <row r="6420" spans="5:6" x14ac:dyDescent="0.25">
      <c r="E6420" s="9"/>
      <c r="F6420" s="9"/>
    </row>
    <row r="6421" spans="5:6" x14ac:dyDescent="0.25">
      <c r="E6421" s="9"/>
      <c r="F6421" s="9"/>
    </row>
    <row r="6422" spans="5:6" x14ac:dyDescent="0.25">
      <c r="E6422" s="9"/>
      <c r="F6422" s="9"/>
    </row>
    <row r="6423" spans="5:6" x14ac:dyDescent="0.25">
      <c r="E6423" s="9"/>
      <c r="F6423" s="9"/>
    </row>
    <row r="6424" spans="5:6" x14ac:dyDescent="0.25">
      <c r="E6424" s="9"/>
      <c r="F6424" s="9"/>
    </row>
    <row r="6425" spans="5:6" x14ac:dyDescent="0.25">
      <c r="E6425" s="9"/>
      <c r="F6425" s="9"/>
    </row>
    <row r="6426" spans="5:6" x14ac:dyDescent="0.25">
      <c r="E6426" s="9"/>
      <c r="F6426" s="9"/>
    </row>
    <row r="6427" spans="5:6" x14ac:dyDescent="0.25">
      <c r="E6427" s="9"/>
      <c r="F6427" s="9"/>
    </row>
    <row r="6428" spans="5:6" x14ac:dyDescent="0.25">
      <c r="E6428" s="9"/>
      <c r="F6428" s="9"/>
    </row>
    <row r="6429" spans="5:6" x14ac:dyDescent="0.25">
      <c r="E6429" s="9"/>
      <c r="F6429" s="9"/>
    </row>
    <row r="6430" spans="5:6" x14ac:dyDescent="0.25">
      <c r="E6430" s="9"/>
      <c r="F6430" s="9"/>
    </row>
    <row r="6431" spans="5:6" x14ac:dyDescent="0.25">
      <c r="E6431" s="9"/>
      <c r="F6431" s="9"/>
    </row>
    <row r="6432" spans="5:6" x14ac:dyDescent="0.25">
      <c r="E6432" s="9"/>
      <c r="F6432" s="9"/>
    </row>
    <row r="6433" spans="5:6" x14ac:dyDescent="0.25">
      <c r="E6433" s="9"/>
      <c r="F6433" s="9"/>
    </row>
    <row r="6434" spans="5:6" x14ac:dyDescent="0.25">
      <c r="E6434" s="9"/>
      <c r="F6434" s="9"/>
    </row>
    <row r="6435" spans="5:6" x14ac:dyDescent="0.25">
      <c r="E6435" s="9"/>
      <c r="F6435" s="9"/>
    </row>
    <row r="6436" spans="5:6" x14ac:dyDescent="0.25">
      <c r="E6436" s="9"/>
      <c r="F6436" s="9"/>
    </row>
    <row r="6437" spans="5:6" x14ac:dyDescent="0.25">
      <c r="E6437" s="9"/>
      <c r="F6437" s="9"/>
    </row>
    <row r="6438" spans="5:6" x14ac:dyDescent="0.25">
      <c r="E6438" s="9"/>
      <c r="F6438" s="9"/>
    </row>
    <row r="6439" spans="5:6" x14ac:dyDescent="0.25">
      <c r="E6439" s="9"/>
      <c r="F6439" s="9"/>
    </row>
    <row r="6440" spans="5:6" x14ac:dyDescent="0.25">
      <c r="E6440" s="9"/>
      <c r="F6440" s="9"/>
    </row>
    <row r="6441" spans="5:6" x14ac:dyDescent="0.25">
      <c r="E6441" s="9"/>
      <c r="F6441" s="9"/>
    </row>
    <row r="6442" spans="5:6" x14ac:dyDescent="0.25">
      <c r="E6442" s="9"/>
      <c r="F6442" s="9"/>
    </row>
    <row r="6443" spans="5:6" x14ac:dyDescent="0.25">
      <c r="E6443" s="9"/>
      <c r="F6443" s="9"/>
    </row>
    <row r="6444" spans="5:6" x14ac:dyDescent="0.25">
      <c r="E6444" s="9"/>
      <c r="F6444" s="9"/>
    </row>
    <row r="6445" spans="5:6" x14ac:dyDescent="0.25">
      <c r="E6445" s="9"/>
      <c r="F6445" s="9"/>
    </row>
    <row r="6446" spans="5:6" x14ac:dyDescent="0.25">
      <c r="E6446" s="9"/>
      <c r="F6446" s="9"/>
    </row>
    <row r="6447" spans="5:6" x14ac:dyDescent="0.25">
      <c r="E6447" s="9"/>
      <c r="F6447" s="9"/>
    </row>
    <row r="6448" spans="5:6" x14ac:dyDescent="0.25">
      <c r="E6448" s="9"/>
      <c r="F6448" s="9"/>
    </row>
    <row r="6449" spans="5:6" x14ac:dyDescent="0.25">
      <c r="E6449" s="9"/>
      <c r="F6449" s="9"/>
    </row>
    <row r="6450" spans="5:6" x14ac:dyDescent="0.25">
      <c r="E6450" s="9"/>
      <c r="F6450" s="9"/>
    </row>
    <row r="6451" spans="5:6" x14ac:dyDescent="0.25">
      <c r="E6451" s="9"/>
      <c r="F6451" s="9"/>
    </row>
    <row r="6452" spans="5:6" x14ac:dyDescent="0.25">
      <c r="E6452" s="9"/>
      <c r="F6452" s="9"/>
    </row>
    <row r="6453" spans="5:6" x14ac:dyDescent="0.25">
      <c r="E6453" s="9"/>
      <c r="F6453" s="9"/>
    </row>
    <row r="6454" spans="5:6" x14ac:dyDescent="0.25">
      <c r="E6454" s="9"/>
      <c r="F6454" s="9"/>
    </row>
    <row r="6455" spans="5:6" x14ac:dyDescent="0.25">
      <c r="E6455" s="9"/>
      <c r="F6455" s="9"/>
    </row>
    <row r="6456" spans="5:6" x14ac:dyDescent="0.25">
      <c r="E6456" s="9"/>
      <c r="F6456" s="9"/>
    </row>
    <row r="6457" spans="5:6" x14ac:dyDescent="0.25">
      <c r="E6457" s="9"/>
      <c r="F6457" s="9"/>
    </row>
    <row r="6458" spans="5:6" x14ac:dyDescent="0.25">
      <c r="E6458" s="9"/>
      <c r="F6458" s="9"/>
    </row>
    <row r="6459" spans="5:6" x14ac:dyDescent="0.25">
      <c r="E6459" s="9"/>
      <c r="F6459" s="9"/>
    </row>
    <row r="6460" spans="5:6" x14ac:dyDescent="0.25">
      <c r="E6460" s="9"/>
      <c r="F6460" s="9"/>
    </row>
    <row r="6461" spans="5:6" x14ac:dyDescent="0.25">
      <c r="E6461" s="9"/>
      <c r="F6461" s="9"/>
    </row>
    <row r="6462" spans="5:6" x14ac:dyDescent="0.25">
      <c r="E6462" s="9"/>
      <c r="F6462" s="9"/>
    </row>
    <row r="6463" spans="5:6" x14ac:dyDescent="0.25">
      <c r="E6463" s="9"/>
      <c r="F6463" s="9"/>
    </row>
    <row r="6464" spans="5:6" x14ac:dyDescent="0.25">
      <c r="E6464" s="9"/>
      <c r="F6464" s="9"/>
    </row>
    <row r="6465" spans="5:6" x14ac:dyDescent="0.25">
      <c r="E6465" s="9"/>
      <c r="F6465" s="9"/>
    </row>
    <row r="6466" spans="5:6" x14ac:dyDescent="0.25">
      <c r="E6466" s="9"/>
      <c r="F6466" s="9"/>
    </row>
    <row r="6467" spans="5:6" x14ac:dyDescent="0.25">
      <c r="E6467" s="9"/>
      <c r="F6467" s="9"/>
    </row>
    <row r="6468" spans="5:6" x14ac:dyDescent="0.25">
      <c r="E6468" s="9"/>
      <c r="F6468" s="9"/>
    </row>
    <row r="6469" spans="5:6" x14ac:dyDescent="0.25">
      <c r="E6469" s="9"/>
      <c r="F6469" s="9"/>
    </row>
    <row r="6470" spans="5:6" x14ac:dyDescent="0.25">
      <c r="E6470" s="9"/>
      <c r="F6470" s="9"/>
    </row>
    <row r="6471" spans="5:6" x14ac:dyDescent="0.25">
      <c r="E6471" s="9"/>
      <c r="F6471" s="9"/>
    </row>
    <row r="6472" spans="5:6" x14ac:dyDescent="0.25">
      <c r="E6472" s="9"/>
      <c r="F6472" s="9"/>
    </row>
    <row r="6473" spans="5:6" x14ac:dyDescent="0.25">
      <c r="E6473" s="9"/>
      <c r="F6473" s="9"/>
    </row>
    <row r="6474" spans="5:6" x14ac:dyDescent="0.25">
      <c r="E6474" s="9"/>
      <c r="F6474" s="9"/>
    </row>
    <row r="6475" spans="5:6" x14ac:dyDescent="0.25">
      <c r="E6475" s="9"/>
      <c r="F6475" s="9"/>
    </row>
    <row r="6476" spans="5:6" x14ac:dyDescent="0.25">
      <c r="E6476" s="9"/>
      <c r="F6476" s="9"/>
    </row>
    <row r="6477" spans="5:6" x14ac:dyDescent="0.25">
      <c r="E6477" s="9"/>
      <c r="F6477" s="9"/>
    </row>
    <row r="6478" spans="5:6" x14ac:dyDescent="0.25">
      <c r="E6478" s="9"/>
      <c r="F6478" s="9"/>
    </row>
    <row r="6479" spans="5:6" x14ac:dyDescent="0.25">
      <c r="E6479" s="9"/>
      <c r="F6479" s="9"/>
    </row>
    <row r="6480" spans="5:6" x14ac:dyDescent="0.25">
      <c r="E6480" s="9"/>
      <c r="F6480" s="9"/>
    </row>
    <row r="6481" spans="5:6" x14ac:dyDescent="0.25">
      <c r="E6481" s="9"/>
      <c r="F6481" s="9"/>
    </row>
    <row r="6482" spans="5:6" x14ac:dyDescent="0.25">
      <c r="E6482" s="9"/>
      <c r="F6482" s="9"/>
    </row>
    <row r="6483" spans="5:6" x14ac:dyDescent="0.25">
      <c r="E6483" s="9"/>
      <c r="F6483" s="9"/>
    </row>
    <row r="6484" spans="5:6" x14ac:dyDescent="0.25">
      <c r="E6484" s="9"/>
      <c r="F6484" s="9"/>
    </row>
    <row r="6485" spans="5:6" x14ac:dyDescent="0.25">
      <c r="E6485" s="9"/>
      <c r="F6485" s="9"/>
    </row>
    <row r="6486" spans="5:6" x14ac:dyDescent="0.25">
      <c r="E6486" s="9"/>
      <c r="F6486" s="9"/>
    </row>
    <row r="6487" spans="5:6" x14ac:dyDescent="0.25">
      <c r="E6487" s="9"/>
      <c r="F6487" s="9"/>
    </row>
    <row r="6488" spans="5:6" x14ac:dyDescent="0.25">
      <c r="E6488" s="9"/>
      <c r="F6488" s="9"/>
    </row>
    <row r="6489" spans="5:6" x14ac:dyDescent="0.25">
      <c r="E6489" s="9"/>
      <c r="F6489" s="9"/>
    </row>
    <row r="6490" spans="5:6" x14ac:dyDescent="0.25">
      <c r="E6490" s="9"/>
      <c r="F6490" s="9"/>
    </row>
    <row r="6491" spans="5:6" x14ac:dyDescent="0.25">
      <c r="E6491" s="9"/>
      <c r="F6491" s="9"/>
    </row>
    <row r="6492" spans="5:6" x14ac:dyDescent="0.25">
      <c r="E6492" s="9"/>
      <c r="F6492" s="9"/>
    </row>
    <row r="6493" spans="5:6" x14ac:dyDescent="0.25">
      <c r="E6493" s="9"/>
      <c r="F6493" s="9"/>
    </row>
    <row r="6494" spans="5:6" x14ac:dyDescent="0.25">
      <c r="E6494" s="9"/>
      <c r="F6494" s="9"/>
    </row>
    <row r="6495" spans="5:6" x14ac:dyDescent="0.25">
      <c r="E6495" s="9"/>
      <c r="F6495" s="9"/>
    </row>
    <row r="6496" spans="5:6" x14ac:dyDescent="0.25">
      <c r="E6496" s="9"/>
      <c r="F6496" s="9"/>
    </row>
    <row r="6497" spans="5:6" x14ac:dyDescent="0.25">
      <c r="E6497" s="9"/>
      <c r="F6497" s="9"/>
    </row>
    <row r="6498" spans="5:6" x14ac:dyDescent="0.25">
      <c r="E6498" s="9"/>
      <c r="F6498" s="9"/>
    </row>
    <row r="6499" spans="5:6" x14ac:dyDescent="0.25">
      <c r="E6499" s="9"/>
      <c r="F6499" s="9"/>
    </row>
    <row r="6500" spans="5:6" x14ac:dyDescent="0.25">
      <c r="E6500" s="9"/>
      <c r="F6500" s="9"/>
    </row>
    <row r="6501" spans="5:6" x14ac:dyDescent="0.25">
      <c r="E6501" s="9"/>
      <c r="F6501" s="9"/>
    </row>
    <row r="6502" spans="5:6" x14ac:dyDescent="0.25">
      <c r="E6502" s="9"/>
      <c r="F6502" s="9"/>
    </row>
    <row r="6503" spans="5:6" x14ac:dyDescent="0.25">
      <c r="E6503" s="9"/>
      <c r="F6503" s="9"/>
    </row>
    <row r="6504" spans="5:6" x14ac:dyDescent="0.25">
      <c r="E6504" s="9"/>
      <c r="F6504" s="9"/>
    </row>
    <row r="6505" spans="5:6" x14ac:dyDescent="0.25">
      <c r="E6505" s="9"/>
      <c r="F6505" s="9"/>
    </row>
    <row r="6506" spans="5:6" x14ac:dyDescent="0.25">
      <c r="E6506" s="9"/>
      <c r="F6506" s="9"/>
    </row>
    <row r="6507" spans="5:6" x14ac:dyDescent="0.25">
      <c r="E6507" s="9"/>
      <c r="F6507" s="9"/>
    </row>
    <row r="6508" spans="5:6" x14ac:dyDescent="0.25">
      <c r="E6508" s="9"/>
      <c r="F6508" s="9"/>
    </row>
    <row r="6509" spans="5:6" x14ac:dyDescent="0.25">
      <c r="E6509" s="9"/>
      <c r="F6509" s="9"/>
    </row>
    <row r="6510" spans="5:6" x14ac:dyDescent="0.25">
      <c r="E6510" s="9"/>
      <c r="F6510" s="9"/>
    </row>
    <row r="6511" spans="5:6" x14ac:dyDescent="0.25">
      <c r="E6511" s="9"/>
      <c r="F6511" s="9"/>
    </row>
    <row r="6512" spans="5:6" x14ac:dyDescent="0.25">
      <c r="E6512" s="9"/>
      <c r="F6512" s="9"/>
    </row>
    <row r="6513" spans="5:6" x14ac:dyDescent="0.25">
      <c r="E6513" s="9"/>
      <c r="F6513" s="9"/>
    </row>
    <row r="6514" spans="5:6" x14ac:dyDescent="0.25">
      <c r="E6514" s="9"/>
      <c r="F6514" s="9"/>
    </row>
    <row r="6515" spans="5:6" x14ac:dyDescent="0.25">
      <c r="E6515" s="9"/>
      <c r="F6515" s="9"/>
    </row>
    <row r="6516" spans="5:6" x14ac:dyDescent="0.25">
      <c r="E6516" s="9"/>
      <c r="F6516" s="9"/>
    </row>
    <row r="6517" spans="5:6" x14ac:dyDescent="0.25">
      <c r="E6517" s="9"/>
      <c r="F6517" s="9"/>
    </row>
    <row r="6518" spans="5:6" x14ac:dyDescent="0.25">
      <c r="E6518" s="9"/>
      <c r="F6518" s="9"/>
    </row>
    <row r="6519" spans="5:6" x14ac:dyDescent="0.25">
      <c r="E6519" s="9"/>
      <c r="F6519" s="9"/>
    </row>
    <row r="6520" spans="5:6" x14ac:dyDescent="0.25">
      <c r="E6520" s="9"/>
      <c r="F6520" s="9"/>
    </row>
    <row r="6521" spans="5:6" x14ac:dyDescent="0.25">
      <c r="E6521" s="9"/>
      <c r="F6521" s="9"/>
    </row>
    <row r="6522" spans="5:6" x14ac:dyDescent="0.25">
      <c r="E6522" s="9"/>
      <c r="F6522" s="9"/>
    </row>
    <row r="6523" spans="5:6" x14ac:dyDescent="0.25">
      <c r="E6523" s="9"/>
      <c r="F6523" s="9"/>
    </row>
    <row r="6524" spans="5:6" x14ac:dyDescent="0.25">
      <c r="E6524" s="9"/>
      <c r="F6524" s="9"/>
    </row>
    <row r="6525" spans="5:6" x14ac:dyDescent="0.25">
      <c r="E6525" s="9"/>
      <c r="F6525" s="9"/>
    </row>
    <row r="6526" spans="5:6" x14ac:dyDescent="0.25">
      <c r="E6526" s="9"/>
      <c r="F6526" s="9"/>
    </row>
    <row r="6527" spans="5:6" x14ac:dyDescent="0.25">
      <c r="E6527" s="9"/>
      <c r="F6527" s="9"/>
    </row>
    <row r="6528" spans="5:6" x14ac:dyDescent="0.25">
      <c r="E6528" s="9"/>
      <c r="F6528" s="9"/>
    </row>
    <row r="6529" spans="5:6" x14ac:dyDescent="0.25">
      <c r="E6529" s="9"/>
      <c r="F6529" s="9"/>
    </row>
    <row r="6530" spans="5:6" x14ac:dyDescent="0.25">
      <c r="E6530" s="9"/>
      <c r="F6530" s="9"/>
    </row>
    <row r="6531" spans="5:6" x14ac:dyDescent="0.25">
      <c r="E6531" s="9"/>
      <c r="F6531" s="9"/>
    </row>
    <row r="6532" spans="5:6" x14ac:dyDescent="0.25">
      <c r="E6532" s="9"/>
      <c r="F6532" s="9"/>
    </row>
    <row r="6533" spans="5:6" x14ac:dyDescent="0.25">
      <c r="E6533" s="9"/>
      <c r="F6533" s="9"/>
    </row>
    <row r="6534" spans="5:6" x14ac:dyDescent="0.25">
      <c r="E6534" s="9"/>
      <c r="F6534" s="9"/>
    </row>
    <row r="6535" spans="5:6" x14ac:dyDescent="0.25">
      <c r="E6535" s="9"/>
      <c r="F6535" s="9"/>
    </row>
    <row r="6536" spans="5:6" x14ac:dyDescent="0.25">
      <c r="E6536" s="9"/>
      <c r="F6536" s="9"/>
    </row>
    <row r="6537" spans="5:6" x14ac:dyDescent="0.25">
      <c r="E6537" s="9"/>
      <c r="F6537" s="9"/>
    </row>
    <row r="6538" spans="5:6" x14ac:dyDescent="0.25">
      <c r="E6538" s="9"/>
      <c r="F6538" s="9"/>
    </row>
    <row r="6539" spans="5:6" x14ac:dyDescent="0.25">
      <c r="E6539" s="9"/>
      <c r="F6539" s="9"/>
    </row>
    <row r="6540" spans="5:6" x14ac:dyDescent="0.25">
      <c r="E6540" s="9"/>
      <c r="F6540" s="9"/>
    </row>
    <row r="6541" spans="5:6" x14ac:dyDescent="0.25">
      <c r="E6541" s="9"/>
      <c r="F6541" s="9"/>
    </row>
    <row r="6542" spans="5:6" x14ac:dyDescent="0.25">
      <c r="E6542" s="9"/>
      <c r="F6542" s="9"/>
    </row>
    <row r="6543" spans="5:6" x14ac:dyDescent="0.25">
      <c r="E6543" s="9"/>
      <c r="F6543" s="9"/>
    </row>
    <row r="6544" spans="5:6" x14ac:dyDescent="0.25">
      <c r="E6544" s="9"/>
      <c r="F6544" s="9"/>
    </row>
    <row r="6545" spans="5:6" x14ac:dyDescent="0.25">
      <c r="E6545" s="9"/>
      <c r="F6545" s="9"/>
    </row>
    <row r="6546" spans="5:6" x14ac:dyDescent="0.25">
      <c r="E6546" s="9"/>
      <c r="F6546" s="9"/>
    </row>
    <row r="6547" spans="5:6" x14ac:dyDescent="0.25">
      <c r="E6547" s="9"/>
      <c r="F6547" s="9"/>
    </row>
    <row r="6548" spans="5:6" x14ac:dyDescent="0.25">
      <c r="E6548" s="9"/>
      <c r="F6548" s="9"/>
    </row>
    <row r="6549" spans="5:6" x14ac:dyDescent="0.25">
      <c r="E6549" s="9"/>
      <c r="F6549" s="9"/>
    </row>
    <row r="6550" spans="5:6" x14ac:dyDescent="0.25">
      <c r="E6550" s="9"/>
      <c r="F6550" s="9"/>
    </row>
    <row r="6551" spans="5:6" x14ac:dyDescent="0.25">
      <c r="E6551" s="9"/>
      <c r="F6551" s="9"/>
    </row>
    <row r="6552" spans="5:6" x14ac:dyDescent="0.25">
      <c r="E6552" s="9"/>
      <c r="F6552" s="9"/>
    </row>
    <row r="6553" spans="5:6" x14ac:dyDescent="0.25">
      <c r="E6553" s="9"/>
      <c r="F6553" s="9"/>
    </row>
    <row r="6554" spans="5:6" x14ac:dyDescent="0.25">
      <c r="E6554" s="9"/>
      <c r="F6554" s="9"/>
    </row>
    <row r="6555" spans="5:6" x14ac:dyDescent="0.25">
      <c r="E6555" s="9"/>
      <c r="F6555" s="9"/>
    </row>
    <row r="6556" spans="5:6" x14ac:dyDescent="0.25">
      <c r="E6556" s="9"/>
      <c r="F6556" s="9"/>
    </row>
    <row r="6557" spans="5:6" x14ac:dyDescent="0.25">
      <c r="E6557" s="9"/>
      <c r="F6557" s="9"/>
    </row>
    <row r="6558" spans="5:6" x14ac:dyDescent="0.25">
      <c r="E6558" s="9"/>
      <c r="F6558" s="9"/>
    </row>
    <row r="6559" spans="5:6" x14ac:dyDescent="0.25">
      <c r="E6559" s="9"/>
      <c r="F6559" s="9"/>
    </row>
    <row r="6560" spans="5:6" x14ac:dyDescent="0.25">
      <c r="E6560" s="9"/>
      <c r="F6560" s="9"/>
    </row>
    <row r="6561" spans="5:6" x14ac:dyDescent="0.25">
      <c r="E6561" s="9"/>
      <c r="F6561" s="9"/>
    </row>
    <row r="6562" spans="5:6" x14ac:dyDescent="0.25">
      <c r="E6562" s="9"/>
      <c r="F6562" s="9"/>
    </row>
    <row r="6563" spans="5:6" x14ac:dyDescent="0.25">
      <c r="E6563" s="9"/>
      <c r="F6563" s="9"/>
    </row>
    <row r="6564" spans="5:6" x14ac:dyDescent="0.25">
      <c r="E6564" s="9"/>
      <c r="F6564" s="9"/>
    </row>
    <row r="6565" spans="5:6" x14ac:dyDescent="0.25">
      <c r="E6565" s="9"/>
      <c r="F6565" s="9"/>
    </row>
    <row r="6566" spans="5:6" x14ac:dyDescent="0.25">
      <c r="E6566" s="9"/>
      <c r="F6566" s="9"/>
    </row>
    <row r="6567" spans="5:6" x14ac:dyDescent="0.25">
      <c r="E6567" s="9"/>
      <c r="F6567" s="9"/>
    </row>
    <row r="6568" spans="5:6" x14ac:dyDescent="0.25">
      <c r="E6568" s="9"/>
      <c r="F6568" s="9"/>
    </row>
    <row r="6569" spans="5:6" x14ac:dyDescent="0.25">
      <c r="E6569" s="9"/>
      <c r="F6569" s="9"/>
    </row>
    <row r="6570" spans="5:6" x14ac:dyDescent="0.25">
      <c r="E6570" s="9"/>
      <c r="F6570" s="9"/>
    </row>
    <row r="6571" spans="5:6" x14ac:dyDescent="0.25">
      <c r="E6571" s="9"/>
      <c r="F6571" s="9"/>
    </row>
    <row r="6572" spans="5:6" x14ac:dyDescent="0.25">
      <c r="E6572" s="9"/>
      <c r="F6572" s="9"/>
    </row>
    <row r="6573" spans="5:6" x14ac:dyDescent="0.25">
      <c r="E6573" s="9"/>
      <c r="F6573" s="9"/>
    </row>
    <row r="6574" spans="5:6" x14ac:dyDescent="0.25">
      <c r="E6574" s="9"/>
      <c r="F6574" s="9"/>
    </row>
    <row r="6575" spans="5:6" x14ac:dyDescent="0.25">
      <c r="E6575" s="9"/>
      <c r="F6575" s="9"/>
    </row>
    <row r="6576" spans="5:6" x14ac:dyDescent="0.25">
      <c r="E6576" s="9"/>
      <c r="F6576" s="9"/>
    </row>
    <row r="6577" spans="5:6" x14ac:dyDescent="0.25">
      <c r="E6577" s="9"/>
      <c r="F6577" s="9"/>
    </row>
    <row r="6578" spans="5:6" x14ac:dyDescent="0.25">
      <c r="E6578" s="9"/>
      <c r="F6578" s="9"/>
    </row>
    <row r="6579" spans="5:6" x14ac:dyDescent="0.25">
      <c r="E6579" s="9"/>
      <c r="F6579" s="9"/>
    </row>
    <row r="6580" spans="5:6" x14ac:dyDescent="0.25">
      <c r="E6580" s="9"/>
      <c r="F6580" s="9"/>
    </row>
    <row r="6581" spans="5:6" x14ac:dyDescent="0.25">
      <c r="E6581" s="9"/>
      <c r="F6581" s="9"/>
    </row>
    <row r="6582" spans="5:6" x14ac:dyDescent="0.25">
      <c r="E6582" s="9"/>
      <c r="F6582" s="9"/>
    </row>
    <row r="6583" spans="5:6" x14ac:dyDescent="0.25">
      <c r="E6583" s="9"/>
      <c r="F6583" s="9"/>
    </row>
    <row r="6584" spans="5:6" x14ac:dyDescent="0.25">
      <c r="E6584" s="9"/>
      <c r="F6584" s="9"/>
    </row>
    <row r="6585" spans="5:6" x14ac:dyDescent="0.25">
      <c r="E6585" s="9"/>
      <c r="F6585" s="9"/>
    </row>
    <row r="6586" spans="5:6" x14ac:dyDescent="0.25">
      <c r="E6586" s="9"/>
      <c r="F6586" s="9"/>
    </row>
    <row r="6587" spans="5:6" x14ac:dyDescent="0.25">
      <c r="E6587" s="9"/>
      <c r="F6587" s="9"/>
    </row>
    <row r="6588" spans="5:6" x14ac:dyDescent="0.25">
      <c r="E6588" s="9"/>
      <c r="F6588" s="9"/>
    </row>
    <row r="6589" spans="5:6" x14ac:dyDescent="0.25">
      <c r="E6589" s="9"/>
      <c r="F6589" s="9"/>
    </row>
    <row r="6590" spans="5:6" x14ac:dyDescent="0.25">
      <c r="E6590" s="9"/>
      <c r="F6590" s="9"/>
    </row>
    <row r="6591" spans="5:6" x14ac:dyDescent="0.25">
      <c r="E6591" s="9"/>
      <c r="F6591" s="9"/>
    </row>
    <row r="6592" spans="5:6" x14ac:dyDescent="0.25">
      <c r="E6592" s="9"/>
      <c r="F6592" s="9"/>
    </row>
    <row r="6593" spans="5:6" x14ac:dyDescent="0.25">
      <c r="E6593" s="9"/>
      <c r="F6593" s="9"/>
    </row>
    <row r="6594" spans="5:6" x14ac:dyDescent="0.25">
      <c r="E6594" s="9"/>
      <c r="F6594" s="9"/>
    </row>
    <row r="6595" spans="5:6" x14ac:dyDescent="0.25">
      <c r="E6595" s="9"/>
      <c r="F6595" s="9"/>
    </row>
    <row r="6596" spans="5:6" x14ac:dyDescent="0.25">
      <c r="E6596" s="9"/>
      <c r="F6596" s="9"/>
    </row>
    <row r="6597" spans="5:6" x14ac:dyDescent="0.25">
      <c r="E6597" s="9"/>
      <c r="F6597" s="9"/>
    </row>
    <row r="6598" spans="5:6" x14ac:dyDescent="0.25">
      <c r="E6598" s="9"/>
      <c r="F6598" s="9"/>
    </row>
    <row r="6599" spans="5:6" x14ac:dyDescent="0.25">
      <c r="E6599" s="9"/>
      <c r="F6599" s="9"/>
    </row>
    <row r="6600" spans="5:6" x14ac:dyDescent="0.25">
      <c r="E6600" s="9"/>
      <c r="F6600" s="9"/>
    </row>
    <row r="6601" spans="5:6" x14ac:dyDescent="0.25">
      <c r="E6601" s="9"/>
      <c r="F6601" s="9"/>
    </row>
    <row r="6602" spans="5:6" x14ac:dyDescent="0.25">
      <c r="E6602" s="9"/>
      <c r="F6602" s="9"/>
    </row>
    <row r="6603" spans="5:6" x14ac:dyDescent="0.25">
      <c r="E6603" s="9"/>
      <c r="F6603" s="9"/>
    </row>
    <row r="6604" spans="5:6" x14ac:dyDescent="0.25">
      <c r="E6604" s="9"/>
      <c r="F6604" s="9"/>
    </row>
    <row r="6605" spans="5:6" x14ac:dyDescent="0.25">
      <c r="E6605" s="9"/>
      <c r="F6605" s="9"/>
    </row>
    <row r="6606" spans="5:6" x14ac:dyDescent="0.25">
      <c r="E6606" s="9"/>
      <c r="F6606" s="9"/>
    </row>
    <row r="6607" spans="5:6" x14ac:dyDescent="0.25">
      <c r="E6607" s="9"/>
      <c r="F6607" s="9"/>
    </row>
    <row r="6608" spans="5:6" x14ac:dyDescent="0.25">
      <c r="E6608" s="9"/>
      <c r="F6608" s="9"/>
    </row>
    <row r="6609" spans="5:6" x14ac:dyDescent="0.25">
      <c r="E6609" s="9"/>
      <c r="F6609" s="9"/>
    </row>
    <row r="6610" spans="5:6" x14ac:dyDescent="0.25">
      <c r="E6610" s="9"/>
      <c r="F6610" s="9"/>
    </row>
    <row r="6611" spans="5:6" x14ac:dyDescent="0.25">
      <c r="E6611" s="9"/>
      <c r="F6611" s="9"/>
    </row>
    <row r="6612" spans="5:6" x14ac:dyDescent="0.25">
      <c r="E6612" s="9"/>
      <c r="F6612" s="9"/>
    </row>
    <row r="6613" spans="5:6" x14ac:dyDescent="0.25">
      <c r="E6613" s="9"/>
      <c r="F6613" s="9"/>
    </row>
    <row r="6614" spans="5:6" x14ac:dyDescent="0.25">
      <c r="E6614" s="9"/>
      <c r="F6614" s="9"/>
    </row>
    <row r="6615" spans="5:6" x14ac:dyDescent="0.25">
      <c r="E6615" s="9"/>
      <c r="F6615" s="9"/>
    </row>
    <row r="6616" spans="5:6" x14ac:dyDescent="0.25">
      <c r="E6616" s="9"/>
      <c r="F6616" s="9"/>
    </row>
    <row r="6617" spans="5:6" x14ac:dyDescent="0.25">
      <c r="E6617" s="9"/>
      <c r="F6617" s="9"/>
    </row>
    <row r="6618" spans="5:6" x14ac:dyDescent="0.25">
      <c r="E6618" s="9"/>
      <c r="F6618" s="9"/>
    </row>
    <row r="6619" spans="5:6" x14ac:dyDescent="0.25">
      <c r="E6619" s="9"/>
      <c r="F6619" s="9"/>
    </row>
    <row r="6620" spans="5:6" x14ac:dyDescent="0.25">
      <c r="E6620" s="9"/>
      <c r="F6620" s="9"/>
    </row>
    <row r="6621" spans="5:6" x14ac:dyDescent="0.25">
      <c r="E6621" s="9"/>
      <c r="F6621" s="9"/>
    </row>
    <row r="6622" spans="5:6" x14ac:dyDescent="0.25">
      <c r="E6622" s="9"/>
      <c r="F6622" s="9"/>
    </row>
    <row r="6623" spans="5:6" x14ac:dyDescent="0.25">
      <c r="E6623" s="9"/>
      <c r="F6623" s="9"/>
    </row>
    <row r="6624" spans="5:6" x14ac:dyDescent="0.25">
      <c r="E6624" s="9"/>
      <c r="F6624" s="9"/>
    </row>
    <row r="6625" spans="5:6" x14ac:dyDescent="0.25">
      <c r="E6625" s="9"/>
      <c r="F6625" s="9"/>
    </row>
    <row r="6626" spans="5:6" x14ac:dyDescent="0.25">
      <c r="E6626" s="9"/>
      <c r="F6626" s="9"/>
    </row>
    <row r="6627" spans="5:6" x14ac:dyDescent="0.25">
      <c r="E6627" s="9"/>
      <c r="F6627" s="9"/>
    </row>
    <row r="6628" spans="5:6" x14ac:dyDescent="0.25">
      <c r="E6628" s="9"/>
      <c r="F6628" s="9"/>
    </row>
    <row r="6629" spans="5:6" x14ac:dyDescent="0.25">
      <c r="E6629" s="9"/>
      <c r="F6629" s="9"/>
    </row>
    <row r="6630" spans="5:6" x14ac:dyDescent="0.25">
      <c r="E6630" s="9"/>
      <c r="F6630" s="9"/>
    </row>
    <row r="6631" spans="5:6" x14ac:dyDescent="0.25">
      <c r="E6631" s="9"/>
      <c r="F6631" s="9"/>
    </row>
    <row r="6632" spans="5:6" x14ac:dyDescent="0.25">
      <c r="E6632" s="9"/>
      <c r="F6632" s="9"/>
    </row>
    <row r="6633" spans="5:6" x14ac:dyDescent="0.25">
      <c r="E6633" s="9"/>
      <c r="F6633" s="9"/>
    </row>
    <row r="6634" spans="5:6" x14ac:dyDescent="0.25">
      <c r="E6634" s="9"/>
      <c r="F6634" s="9"/>
    </row>
    <row r="6635" spans="5:6" x14ac:dyDescent="0.25">
      <c r="E6635" s="9"/>
      <c r="F6635" s="9"/>
    </row>
    <row r="6636" spans="5:6" x14ac:dyDescent="0.25">
      <c r="E6636" s="9"/>
      <c r="F6636" s="9"/>
    </row>
    <row r="6637" spans="5:6" x14ac:dyDescent="0.25">
      <c r="E6637" s="9"/>
      <c r="F6637" s="9"/>
    </row>
    <row r="6638" spans="5:6" x14ac:dyDescent="0.25">
      <c r="E6638" s="9"/>
      <c r="F6638" s="9"/>
    </row>
    <row r="6639" spans="5:6" x14ac:dyDescent="0.25">
      <c r="E6639" s="9"/>
      <c r="F6639" s="9"/>
    </row>
    <row r="6640" spans="5:6" x14ac:dyDescent="0.25">
      <c r="E6640" s="9"/>
      <c r="F6640" s="9"/>
    </row>
    <row r="6641" spans="5:6" x14ac:dyDescent="0.25">
      <c r="E6641" s="9"/>
      <c r="F6641" s="9"/>
    </row>
    <row r="6642" spans="5:6" x14ac:dyDescent="0.25">
      <c r="E6642" s="9"/>
      <c r="F6642" s="9"/>
    </row>
    <row r="6643" spans="5:6" x14ac:dyDescent="0.25">
      <c r="E6643" s="9"/>
      <c r="F6643" s="9"/>
    </row>
    <row r="6644" spans="5:6" x14ac:dyDescent="0.25">
      <c r="E6644" s="9"/>
      <c r="F6644" s="9"/>
    </row>
    <row r="6645" spans="5:6" x14ac:dyDescent="0.25">
      <c r="E6645" s="9"/>
      <c r="F6645" s="9"/>
    </row>
    <row r="6646" spans="5:6" x14ac:dyDescent="0.25">
      <c r="E6646" s="9"/>
      <c r="F6646" s="9"/>
    </row>
    <row r="6647" spans="5:6" x14ac:dyDescent="0.25">
      <c r="E6647" s="9"/>
      <c r="F6647" s="9"/>
    </row>
    <row r="6648" spans="5:6" x14ac:dyDescent="0.25">
      <c r="E6648" s="9"/>
      <c r="F6648" s="9"/>
    </row>
    <row r="6649" spans="5:6" x14ac:dyDescent="0.25">
      <c r="E6649" s="9"/>
      <c r="F6649" s="9"/>
    </row>
    <row r="6650" spans="5:6" x14ac:dyDescent="0.25">
      <c r="E6650" s="9"/>
      <c r="F6650" s="9"/>
    </row>
    <row r="6651" spans="5:6" x14ac:dyDescent="0.25">
      <c r="E6651" s="9"/>
      <c r="F6651" s="9"/>
    </row>
    <row r="6652" spans="5:6" x14ac:dyDescent="0.25">
      <c r="E6652" s="9"/>
      <c r="F6652" s="9"/>
    </row>
    <row r="6653" spans="5:6" x14ac:dyDescent="0.25">
      <c r="E6653" s="9"/>
      <c r="F6653" s="9"/>
    </row>
    <row r="6654" spans="5:6" x14ac:dyDescent="0.25">
      <c r="E6654" s="9"/>
      <c r="F6654" s="9"/>
    </row>
    <row r="6655" spans="5:6" x14ac:dyDescent="0.25">
      <c r="E6655" s="9"/>
      <c r="F6655" s="9"/>
    </row>
    <row r="6656" spans="5:6" x14ac:dyDescent="0.25">
      <c r="E6656" s="9"/>
      <c r="F6656" s="9"/>
    </row>
    <row r="6657" spans="5:6" x14ac:dyDescent="0.25">
      <c r="E6657" s="9"/>
      <c r="F6657" s="9"/>
    </row>
    <row r="6658" spans="5:6" x14ac:dyDescent="0.25">
      <c r="E6658" s="9"/>
      <c r="F6658" s="9"/>
    </row>
    <row r="6659" spans="5:6" x14ac:dyDescent="0.25">
      <c r="E6659" s="9"/>
      <c r="F6659" s="9"/>
    </row>
    <row r="6660" spans="5:6" x14ac:dyDescent="0.25">
      <c r="E6660" s="9"/>
      <c r="F6660" s="9"/>
    </row>
    <row r="6661" spans="5:6" x14ac:dyDescent="0.25">
      <c r="E6661" s="9"/>
      <c r="F6661" s="9"/>
    </row>
    <row r="6662" spans="5:6" x14ac:dyDescent="0.25">
      <c r="E6662" s="9"/>
      <c r="F6662" s="9"/>
    </row>
    <row r="6663" spans="5:6" x14ac:dyDescent="0.25">
      <c r="E6663" s="9"/>
      <c r="F6663" s="9"/>
    </row>
    <row r="6664" spans="5:6" x14ac:dyDescent="0.25">
      <c r="E6664" s="9"/>
      <c r="F6664" s="9"/>
    </row>
    <row r="6665" spans="5:6" x14ac:dyDescent="0.25">
      <c r="E6665" s="9"/>
      <c r="F6665" s="9"/>
    </row>
    <row r="6666" spans="5:6" x14ac:dyDescent="0.25">
      <c r="E6666" s="9"/>
      <c r="F6666" s="9"/>
    </row>
    <row r="6667" spans="5:6" x14ac:dyDescent="0.25">
      <c r="E6667" s="9"/>
      <c r="F6667" s="9"/>
    </row>
    <row r="6668" spans="5:6" x14ac:dyDescent="0.25">
      <c r="E6668" s="9"/>
      <c r="F6668" s="9"/>
    </row>
    <row r="6669" spans="5:6" x14ac:dyDescent="0.25">
      <c r="E6669" s="9"/>
      <c r="F6669" s="9"/>
    </row>
    <row r="6670" spans="5:6" x14ac:dyDescent="0.25">
      <c r="E6670" s="9"/>
      <c r="F6670" s="9"/>
    </row>
    <row r="6671" spans="5:6" x14ac:dyDescent="0.25">
      <c r="E6671" s="9"/>
      <c r="F6671" s="9"/>
    </row>
    <row r="6672" spans="5:6" x14ac:dyDescent="0.25">
      <c r="E6672" s="9"/>
      <c r="F6672" s="9"/>
    </row>
    <row r="6673" spans="5:6" x14ac:dyDescent="0.25">
      <c r="E6673" s="9"/>
      <c r="F6673" s="9"/>
    </row>
    <row r="6674" spans="5:6" x14ac:dyDescent="0.25">
      <c r="E6674" s="9"/>
      <c r="F6674" s="9"/>
    </row>
    <row r="6675" spans="5:6" x14ac:dyDescent="0.25">
      <c r="E6675" s="9"/>
      <c r="F6675" s="9"/>
    </row>
    <row r="6676" spans="5:6" x14ac:dyDescent="0.25">
      <c r="E6676" s="9"/>
      <c r="F6676" s="9"/>
    </row>
    <row r="6677" spans="5:6" x14ac:dyDescent="0.25">
      <c r="E6677" s="9"/>
      <c r="F6677" s="9"/>
    </row>
    <row r="6678" spans="5:6" x14ac:dyDescent="0.25">
      <c r="E6678" s="9"/>
      <c r="F6678" s="9"/>
    </row>
    <row r="6679" spans="5:6" x14ac:dyDescent="0.25">
      <c r="E6679" s="9"/>
      <c r="F6679" s="9"/>
    </row>
    <row r="6680" spans="5:6" x14ac:dyDescent="0.25">
      <c r="E6680" s="9"/>
      <c r="F6680" s="9"/>
    </row>
    <row r="6681" spans="5:6" x14ac:dyDescent="0.25">
      <c r="E6681" s="9"/>
      <c r="F6681" s="9"/>
    </row>
    <row r="6682" spans="5:6" x14ac:dyDescent="0.25">
      <c r="E6682" s="9"/>
      <c r="F6682" s="9"/>
    </row>
    <row r="6683" spans="5:6" x14ac:dyDescent="0.25">
      <c r="E6683" s="9"/>
      <c r="F6683" s="9"/>
    </row>
    <row r="6684" spans="5:6" x14ac:dyDescent="0.25">
      <c r="E6684" s="9"/>
      <c r="F6684" s="9"/>
    </row>
    <row r="6685" spans="5:6" x14ac:dyDescent="0.25">
      <c r="E6685" s="9"/>
      <c r="F6685" s="9"/>
    </row>
    <row r="6686" spans="5:6" x14ac:dyDescent="0.25">
      <c r="E6686" s="9"/>
      <c r="F6686" s="9"/>
    </row>
    <row r="6687" spans="5:6" x14ac:dyDescent="0.25">
      <c r="E6687" s="9"/>
      <c r="F6687" s="9"/>
    </row>
    <row r="6688" spans="5:6" x14ac:dyDescent="0.25">
      <c r="E6688" s="9"/>
      <c r="F6688" s="9"/>
    </row>
    <row r="6689" spans="5:6" x14ac:dyDescent="0.25">
      <c r="E6689" s="9"/>
      <c r="F6689" s="9"/>
    </row>
    <row r="6690" spans="5:6" x14ac:dyDescent="0.25">
      <c r="E6690" s="9"/>
      <c r="F6690" s="9"/>
    </row>
    <row r="6691" spans="5:6" x14ac:dyDescent="0.25">
      <c r="E6691" s="9"/>
      <c r="F6691" s="9"/>
    </row>
    <row r="6692" spans="5:6" x14ac:dyDescent="0.25">
      <c r="E6692" s="9"/>
      <c r="F6692" s="9"/>
    </row>
    <row r="6693" spans="5:6" x14ac:dyDescent="0.25">
      <c r="E6693" s="9"/>
      <c r="F6693" s="9"/>
    </row>
    <row r="6694" spans="5:6" x14ac:dyDescent="0.25">
      <c r="E6694" s="9"/>
      <c r="F6694" s="9"/>
    </row>
    <row r="6695" spans="5:6" x14ac:dyDescent="0.25">
      <c r="E6695" s="9"/>
      <c r="F6695" s="9"/>
    </row>
    <row r="6696" spans="5:6" x14ac:dyDescent="0.25">
      <c r="E6696" s="9"/>
      <c r="F6696" s="9"/>
    </row>
    <row r="6697" spans="5:6" x14ac:dyDescent="0.25">
      <c r="E6697" s="9"/>
      <c r="F6697" s="9"/>
    </row>
    <row r="6698" spans="5:6" x14ac:dyDescent="0.25">
      <c r="E6698" s="9"/>
      <c r="F6698" s="9"/>
    </row>
    <row r="6699" spans="5:6" x14ac:dyDescent="0.25">
      <c r="E6699" s="9"/>
      <c r="F6699" s="9"/>
    </row>
    <row r="6700" spans="5:6" x14ac:dyDescent="0.25">
      <c r="E6700" s="9"/>
      <c r="F6700" s="9"/>
    </row>
    <row r="6701" spans="5:6" x14ac:dyDescent="0.25">
      <c r="E6701" s="9"/>
      <c r="F6701" s="9"/>
    </row>
    <row r="6702" spans="5:6" x14ac:dyDescent="0.25">
      <c r="E6702" s="9"/>
      <c r="F6702" s="9"/>
    </row>
    <row r="6703" spans="5:6" x14ac:dyDescent="0.25">
      <c r="E6703" s="9"/>
      <c r="F6703" s="9"/>
    </row>
    <row r="6704" spans="5:6" x14ac:dyDescent="0.25">
      <c r="E6704" s="9"/>
      <c r="F6704" s="9"/>
    </row>
    <row r="6705" spans="5:6" x14ac:dyDescent="0.25">
      <c r="E6705" s="9"/>
      <c r="F6705" s="9"/>
    </row>
    <row r="6706" spans="5:6" x14ac:dyDescent="0.25">
      <c r="E6706" s="9"/>
      <c r="F6706" s="9"/>
    </row>
    <row r="6707" spans="5:6" x14ac:dyDescent="0.25">
      <c r="E6707" s="9"/>
      <c r="F6707" s="9"/>
    </row>
    <row r="6708" spans="5:6" x14ac:dyDescent="0.25">
      <c r="E6708" s="9"/>
      <c r="F6708" s="9"/>
    </row>
    <row r="6709" spans="5:6" x14ac:dyDescent="0.25">
      <c r="E6709" s="9"/>
      <c r="F6709" s="9"/>
    </row>
    <row r="6710" spans="5:6" x14ac:dyDescent="0.25">
      <c r="E6710" s="9"/>
      <c r="F6710" s="9"/>
    </row>
    <row r="6711" spans="5:6" x14ac:dyDescent="0.25">
      <c r="E6711" s="9"/>
      <c r="F6711" s="9"/>
    </row>
    <row r="6712" spans="5:6" x14ac:dyDescent="0.25">
      <c r="E6712" s="9"/>
      <c r="F6712" s="9"/>
    </row>
    <row r="6713" spans="5:6" x14ac:dyDescent="0.25">
      <c r="E6713" s="9"/>
      <c r="F6713" s="9"/>
    </row>
    <row r="6714" spans="5:6" x14ac:dyDescent="0.25">
      <c r="E6714" s="9"/>
      <c r="F6714" s="9"/>
    </row>
    <row r="6715" spans="5:6" x14ac:dyDescent="0.25">
      <c r="E6715" s="9"/>
      <c r="F6715" s="9"/>
    </row>
    <row r="6716" spans="5:6" x14ac:dyDescent="0.25">
      <c r="E6716" s="9"/>
      <c r="F6716" s="9"/>
    </row>
    <row r="6717" spans="5:6" x14ac:dyDescent="0.25">
      <c r="E6717" s="9"/>
      <c r="F6717" s="9"/>
    </row>
    <row r="6718" spans="5:6" x14ac:dyDescent="0.25">
      <c r="E6718" s="9"/>
      <c r="F6718" s="9"/>
    </row>
    <row r="6719" spans="5:6" x14ac:dyDescent="0.25">
      <c r="E6719" s="9"/>
      <c r="F6719" s="9"/>
    </row>
    <row r="6720" spans="5:6" x14ac:dyDescent="0.25">
      <c r="E6720" s="9"/>
      <c r="F6720" s="9"/>
    </row>
    <row r="6721" spans="5:6" x14ac:dyDescent="0.25">
      <c r="E6721" s="9"/>
      <c r="F6721" s="9"/>
    </row>
    <row r="6722" spans="5:6" x14ac:dyDescent="0.25">
      <c r="E6722" s="9"/>
      <c r="F6722" s="9"/>
    </row>
    <row r="6723" spans="5:6" x14ac:dyDescent="0.25">
      <c r="E6723" s="9"/>
      <c r="F6723" s="9"/>
    </row>
    <row r="6724" spans="5:6" x14ac:dyDescent="0.25">
      <c r="E6724" s="9"/>
      <c r="F6724" s="9"/>
    </row>
    <row r="6725" spans="5:6" x14ac:dyDescent="0.25">
      <c r="E6725" s="9"/>
      <c r="F6725" s="9"/>
    </row>
    <row r="6726" spans="5:6" x14ac:dyDescent="0.25">
      <c r="E6726" s="9"/>
      <c r="F6726" s="9"/>
    </row>
    <row r="6727" spans="5:6" x14ac:dyDescent="0.25">
      <c r="E6727" s="9"/>
      <c r="F6727" s="9"/>
    </row>
    <row r="6728" spans="5:6" x14ac:dyDescent="0.25">
      <c r="E6728" s="9"/>
      <c r="F6728" s="9"/>
    </row>
    <row r="6729" spans="5:6" x14ac:dyDescent="0.25">
      <c r="E6729" s="9"/>
      <c r="F6729" s="9"/>
    </row>
    <row r="6730" spans="5:6" x14ac:dyDescent="0.25">
      <c r="E6730" s="9"/>
      <c r="F6730" s="9"/>
    </row>
    <row r="6731" spans="5:6" x14ac:dyDescent="0.25">
      <c r="E6731" s="9"/>
      <c r="F6731" s="9"/>
    </row>
    <row r="6732" spans="5:6" x14ac:dyDescent="0.25">
      <c r="E6732" s="9"/>
      <c r="F6732" s="9"/>
    </row>
    <row r="6733" spans="5:6" x14ac:dyDescent="0.25">
      <c r="E6733" s="9"/>
      <c r="F6733" s="9"/>
    </row>
    <row r="6734" spans="5:6" x14ac:dyDescent="0.25">
      <c r="E6734" s="9"/>
      <c r="F6734" s="9"/>
    </row>
    <row r="6735" spans="5:6" x14ac:dyDescent="0.25">
      <c r="E6735" s="9"/>
      <c r="F6735" s="9"/>
    </row>
    <row r="6736" spans="5:6" x14ac:dyDescent="0.25">
      <c r="E6736" s="9"/>
      <c r="F6736" s="9"/>
    </row>
    <row r="6737" spans="5:6" x14ac:dyDescent="0.25">
      <c r="E6737" s="9"/>
      <c r="F6737" s="9"/>
    </row>
    <row r="6738" spans="5:6" x14ac:dyDescent="0.25">
      <c r="E6738" s="9"/>
      <c r="F6738" s="9"/>
    </row>
    <row r="6739" spans="5:6" x14ac:dyDescent="0.25">
      <c r="E6739" s="9"/>
      <c r="F6739" s="9"/>
    </row>
    <row r="6740" spans="5:6" x14ac:dyDescent="0.25">
      <c r="E6740" s="9"/>
      <c r="F6740" s="9"/>
    </row>
    <row r="6741" spans="5:6" x14ac:dyDescent="0.25">
      <c r="E6741" s="9"/>
      <c r="F6741" s="9"/>
    </row>
    <row r="6742" spans="5:6" x14ac:dyDescent="0.25">
      <c r="E6742" s="9"/>
      <c r="F6742" s="9"/>
    </row>
    <row r="6743" spans="5:6" x14ac:dyDescent="0.25">
      <c r="E6743" s="9"/>
      <c r="F6743" s="9"/>
    </row>
    <row r="6744" spans="5:6" x14ac:dyDescent="0.25">
      <c r="E6744" s="9"/>
      <c r="F6744" s="9"/>
    </row>
    <row r="6745" spans="5:6" x14ac:dyDescent="0.25">
      <c r="E6745" s="9"/>
      <c r="F6745" s="9"/>
    </row>
    <row r="6746" spans="5:6" x14ac:dyDescent="0.25">
      <c r="E6746" s="9"/>
      <c r="F6746" s="9"/>
    </row>
    <row r="6747" spans="5:6" x14ac:dyDescent="0.25">
      <c r="E6747" s="9"/>
      <c r="F6747" s="9"/>
    </row>
    <row r="6748" spans="5:6" x14ac:dyDescent="0.25">
      <c r="E6748" s="9"/>
      <c r="F6748" s="9"/>
    </row>
    <row r="6749" spans="5:6" x14ac:dyDescent="0.25">
      <c r="E6749" s="9"/>
      <c r="F6749" s="9"/>
    </row>
    <row r="6750" spans="5:6" x14ac:dyDescent="0.25">
      <c r="E6750" s="9"/>
      <c r="F6750" s="9"/>
    </row>
    <row r="6751" spans="5:6" x14ac:dyDescent="0.25">
      <c r="E6751" s="9"/>
      <c r="F6751" s="9"/>
    </row>
    <row r="6752" spans="5:6" x14ac:dyDescent="0.25">
      <c r="E6752" s="9"/>
      <c r="F6752" s="9"/>
    </row>
    <row r="6753" spans="5:6" x14ac:dyDescent="0.25">
      <c r="E6753" s="9"/>
      <c r="F6753" s="9"/>
    </row>
    <row r="6754" spans="5:6" x14ac:dyDescent="0.25">
      <c r="E6754" s="9"/>
      <c r="F6754" s="9"/>
    </row>
    <row r="6755" spans="5:6" x14ac:dyDescent="0.25">
      <c r="E6755" s="9"/>
      <c r="F6755" s="9"/>
    </row>
    <row r="6756" spans="5:6" x14ac:dyDescent="0.25">
      <c r="E6756" s="9"/>
      <c r="F6756" s="9"/>
    </row>
    <row r="6757" spans="5:6" x14ac:dyDescent="0.25">
      <c r="E6757" s="9"/>
      <c r="F6757" s="9"/>
    </row>
    <row r="6758" spans="5:6" x14ac:dyDescent="0.25">
      <c r="E6758" s="9"/>
      <c r="F6758" s="9"/>
    </row>
    <row r="6759" spans="5:6" x14ac:dyDescent="0.25">
      <c r="E6759" s="9"/>
      <c r="F6759" s="9"/>
    </row>
    <row r="6760" spans="5:6" x14ac:dyDescent="0.25">
      <c r="E6760" s="9"/>
      <c r="F6760" s="9"/>
    </row>
    <row r="6761" spans="5:6" x14ac:dyDescent="0.25">
      <c r="E6761" s="9"/>
      <c r="F6761" s="9"/>
    </row>
    <row r="6762" spans="5:6" x14ac:dyDescent="0.25">
      <c r="E6762" s="9"/>
      <c r="F6762" s="9"/>
    </row>
    <row r="6763" spans="5:6" x14ac:dyDescent="0.25">
      <c r="E6763" s="9"/>
      <c r="F6763" s="9"/>
    </row>
    <row r="6764" spans="5:6" x14ac:dyDescent="0.25">
      <c r="E6764" s="9"/>
      <c r="F6764" s="9"/>
    </row>
    <row r="6765" spans="5:6" x14ac:dyDescent="0.25">
      <c r="E6765" s="9"/>
      <c r="F6765" s="9"/>
    </row>
    <row r="6766" spans="5:6" x14ac:dyDescent="0.25">
      <c r="E6766" s="9"/>
      <c r="F6766" s="9"/>
    </row>
    <row r="6767" spans="5:6" x14ac:dyDescent="0.25">
      <c r="E6767" s="9"/>
      <c r="F6767" s="9"/>
    </row>
    <row r="6768" spans="5:6" x14ac:dyDescent="0.25">
      <c r="E6768" s="9"/>
      <c r="F6768" s="9"/>
    </row>
    <row r="6769" spans="5:6" x14ac:dyDescent="0.25">
      <c r="E6769" s="9"/>
      <c r="F6769" s="9"/>
    </row>
    <row r="6770" spans="5:6" x14ac:dyDescent="0.25">
      <c r="E6770" s="9"/>
      <c r="F6770" s="9"/>
    </row>
    <row r="6771" spans="5:6" x14ac:dyDescent="0.25">
      <c r="E6771" s="9"/>
      <c r="F6771" s="9"/>
    </row>
    <row r="6772" spans="5:6" x14ac:dyDescent="0.25">
      <c r="E6772" s="9"/>
      <c r="F6772" s="9"/>
    </row>
    <row r="6773" spans="5:6" x14ac:dyDescent="0.25">
      <c r="E6773" s="9"/>
      <c r="F6773" s="9"/>
    </row>
    <row r="6774" spans="5:6" x14ac:dyDescent="0.25">
      <c r="E6774" s="9"/>
      <c r="F6774" s="9"/>
    </row>
    <row r="6775" spans="5:6" x14ac:dyDescent="0.25">
      <c r="E6775" s="9"/>
      <c r="F6775" s="9"/>
    </row>
    <row r="6776" spans="5:6" x14ac:dyDescent="0.25">
      <c r="E6776" s="9"/>
      <c r="F6776" s="9"/>
    </row>
    <row r="6777" spans="5:6" x14ac:dyDescent="0.25">
      <c r="E6777" s="9"/>
      <c r="F6777" s="9"/>
    </row>
    <row r="6778" spans="5:6" x14ac:dyDescent="0.25">
      <c r="E6778" s="9"/>
      <c r="F6778" s="9"/>
    </row>
    <row r="6779" spans="5:6" x14ac:dyDescent="0.25">
      <c r="E6779" s="9"/>
      <c r="F6779" s="9"/>
    </row>
    <row r="6780" spans="5:6" x14ac:dyDescent="0.25">
      <c r="E6780" s="9"/>
      <c r="F6780" s="9"/>
    </row>
    <row r="6781" spans="5:6" x14ac:dyDescent="0.25">
      <c r="E6781" s="9"/>
      <c r="F6781" s="9"/>
    </row>
    <row r="6782" spans="5:6" x14ac:dyDescent="0.25">
      <c r="E6782" s="9"/>
      <c r="F6782" s="9"/>
    </row>
    <row r="6783" spans="5:6" x14ac:dyDescent="0.25">
      <c r="E6783" s="9"/>
      <c r="F6783" s="9"/>
    </row>
    <row r="6784" spans="5:6" x14ac:dyDescent="0.25">
      <c r="E6784" s="9"/>
      <c r="F6784" s="9"/>
    </row>
    <row r="6785" spans="5:6" x14ac:dyDescent="0.25">
      <c r="E6785" s="9"/>
      <c r="F6785" s="9"/>
    </row>
    <row r="6786" spans="5:6" x14ac:dyDescent="0.25">
      <c r="E6786" s="9"/>
      <c r="F6786" s="9"/>
    </row>
    <row r="6787" spans="5:6" x14ac:dyDescent="0.25">
      <c r="E6787" s="9"/>
      <c r="F6787" s="9"/>
    </row>
    <row r="6788" spans="5:6" x14ac:dyDescent="0.25">
      <c r="E6788" s="9"/>
      <c r="F6788" s="9"/>
    </row>
    <row r="6789" spans="5:6" x14ac:dyDescent="0.25">
      <c r="E6789" s="9"/>
      <c r="F6789" s="9"/>
    </row>
    <row r="6790" spans="5:6" x14ac:dyDescent="0.25">
      <c r="E6790" s="9"/>
      <c r="F6790" s="9"/>
    </row>
    <row r="6791" spans="5:6" x14ac:dyDescent="0.25">
      <c r="E6791" s="9"/>
      <c r="F6791" s="9"/>
    </row>
    <row r="6792" spans="5:6" x14ac:dyDescent="0.25">
      <c r="E6792" s="9"/>
      <c r="F6792" s="9"/>
    </row>
    <row r="6793" spans="5:6" x14ac:dyDescent="0.25">
      <c r="E6793" s="9"/>
      <c r="F6793" s="9"/>
    </row>
    <row r="6794" spans="5:6" x14ac:dyDescent="0.25">
      <c r="E6794" s="9"/>
      <c r="F6794" s="9"/>
    </row>
    <row r="6795" spans="5:6" x14ac:dyDescent="0.25">
      <c r="E6795" s="9"/>
      <c r="F6795" s="9"/>
    </row>
    <row r="6796" spans="5:6" x14ac:dyDescent="0.25">
      <c r="E6796" s="9"/>
      <c r="F6796" s="9"/>
    </row>
    <row r="6797" spans="5:6" x14ac:dyDescent="0.25">
      <c r="E6797" s="9"/>
      <c r="F6797" s="9"/>
    </row>
    <row r="6798" spans="5:6" x14ac:dyDescent="0.25">
      <c r="E6798" s="9"/>
      <c r="F6798" s="9"/>
    </row>
    <row r="6799" spans="5:6" x14ac:dyDescent="0.25">
      <c r="E6799" s="9"/>
      <c r="F6799" s="9"/>
    </row>
    <row r="6800" spans="5:6" x14ac:dyDescent="0.25">
      <c r="E6800" s="9"/>
      <c r="F6800" s="9"/>
    </row>
    <row r="6801" spans="5:6" x14ac:dyDescent="0.25">
      <c r="E6801" s="9"/>
      <c r="F6801" s="9"/>
    </row>
    <row r="6802" spans="5:6" x14ac:dyDescent="0.25">
      <c r="E6802" s="9"/>
      <c r="F6802" s="9"/>
    </row>
    <row r="6803" spans="5:6" x14ac:dyDescent="0.25">
      <c r="E6803" s="9"/>
      <c r="F6803" s="9"/>
    </row>
    <row r="6804" spans="5:6" x14ac:dyDescent="0.25">
      <c r="E6804" s="9"/>
      <c r="F6804" s="9"/>
    </row>
    <row r="6805" spans="5:6" x14ac:dyDescent="0.25">
      <c r="E6805" s="9"/>
      <c r="F6805" s="9"/>
    </row>
    <row r="6806" spans="5:6" x14ac:dyDescent="0.25">
      <c r="E6806" s="9"/>
      <c r="F6806" s="9"/>
    </row>
    <row r="6807" spans="5:6" x14ac:dyDescent="0.25">
      <c r="E6807" s="9"/>
      <c r="F6807" s="9"/>
    </row>
    <row r="6808" spans="5:6" x14ac:dyDescent="0.25">
      <c r="E6808" s="9"/>
      <c r="F6808" s="9"/>
    </row>
    <row r="6809" spans="5:6" x14ac:dyDescent="0.25">
      <c r="E6809" s="9"/>
      <c r="F6809" s="9"/>
    </row>
    <row r="6810" spans="5:6" x14ac:dyDescent="0.25">
      <c r="E6810" s="9"/>
      <c r="F6810" s="9"/>
    </row>
    <row r="6811" spans="5:6" x14ac:dyDescent="0.25">
      <c r="E6811" s="9"/>
      <c r="F6811" s="9"/>
    </row>
    <row r="6812" spans="5:6" x14ac:dyDescent="0.25">
      <c r="E6812" s="9"/>
      <c r="F6812" s="9"/>
    </row>
    <row r="6813" spans="5:6" x14ac:dyDescent="0.25">
      <c r="E6813" s="9"/>
      <c r="F6813" s="9"/>
    </row>
    <row r="6814" spans="5:6" x14ac:dyDescent="0.25">
      <c r="E6814" s="9"/>
      <c r="F6814" s="9"/>
    </row>
    <row r="6815" spans="5:6" x14ac:dyDescent="0.25">
      <c r="E6815" s="9"/>
      <c r="F6815" s="9"/>
    </row>
    <row r="6816" spans="5:6" x14ac:dyDescent="0.25">
      <c r="E6816" s="9"/>
      <c r="F6816" s="9"/>
    </row>
    <row r="6817" spans="5:6" x14ac:dyDescent="0.25">
      <c r="E6817" s="9"/>
      <c r="F6817" s="9"/>
    </row>
    <row r="6818" spans="5:6" x14ac:dyDescent="0.25">
      <c r="E6818" s="9"/>
      <c r="F6818" s="9"/>
    </row>
    <row r="6819" spans="5:6" x14ac:dyDescent="0.25">
      <c r="E6819" s="9"/>
      <c r="F6819" s="9"/>
    </row>
    <row r="6820" spans="5:6" x14ac:dyDescent="0.25">
      <c r="E6820" s="9"/>
      <c r="F6820" s="9"/>
    </row>
    <row r="6821" spans="5:6" x14ac:dyDescent="0.25">
      <c r="E6821" s="9"/>
      <c r="F6821" s="9"/>
    </row>
    <row r="6822" spans="5:6" x14ac:dyDescent="0.25">
      <c r="E6822" s="9"/>
      <c r="F6822" s="9"/>
    </row>
    <row r="6823" spans="5:6" x14ac:dyDescent="0.25">
      <c r="E6823" s="9"/>
      <c r="F6823" s="9"/>
    </row>
    <row r="6824" spans="5:6" x14ac:dyDescent="0.25">
      <c r="E6824" s="9"/>
      <c r="F6824" s="9"/>
    </row>
    <row r="6825" spans="5:6" x14ac:dyDescent="0.25">
      <c r="E6825" s="9"/>
      <c r="F6825" s="9"/>
    </row>
    <row r="6826" spans="5:6" x14ac:dyDescent="0.25">
      <c r="E6826" s="9"/>
      <c r="F6826" s="9"/>
    </row>
    <row r="6827" spans="5:6" x14ac:dyDescent="0.25">
      <c r="E6827" s="9"/>
      <c r="F6827" s="9"/>
    </row>
    <row r="6828" spans="5:6" x14ac:dyDescent="0.25">
      <c r="E6828" s="9"/>
      <c r="F6828" s="9"/>
    </row>
    <row r="6829" spans="5:6" x14ac:dyDescent="0.25">
      <c r="E6829" s="9"/>
      <c r="F6829" s="9"/>
    </row>
    <row r="6830" spans="5:6" x14ac:dyDescent="0.25">
      <c r="E6830" s="9"/>
      <c r="F6830" s="9"/>
    </row>
    <row r="6831" spans="5:6" x14ac:dyDescent="0.25">
      <c r="E6831" s="9"/>
      <c r="F6831" s="9"/>
    </row>
    <row r="6832" spans="5:6" x14ac:dyDescent="0.25">
      <c r="E6832" s="9"/>
      <c r="F6832" s="9"/>
    </row>
    <row r="6833" spans="5:6" x14ac:dyDescent="0.25">
      <c r="E6833" s="9"/>
      <c r="F6833" s="9"/>
    </row>
    <row r="6834" spans="5:6" x14ac:dyDescent="0.25">
      <c r="E6834" s="9"/>
      <c r="F6834" s="9"/>
    </row>
    <row r="6835" spans="5:6" x14ac:dyDescent="0.25">
      <c r="E6835" s="9"/>
      <c r="F6835" s="9"/>
    </row>
    <row r="6836" spans="5:6" x14ac:dyDescent="0.25">
      <c r="E6836" s="9"/>
      <c r="F6836" s="9"/>
    </row>
    <row r="6837" spans="5:6" x14ac:dyDescent="0.25">
      <c r="E6837" s="9"/>
      <c r="F6837" s="9"/>
    </row>
    <row r="6838" spans="5:6" x14ac:dyDescent="0.25">
      <c r="E6838" s="9"/>
      <c r="F6838" s="9"/>
    </row>
    <row r="6839" spans="5:6" x14ac:dyDescent="0.25">
      <c r="E6839" s="9"/>
      <c r="F6839" s="9"/>
    </row>
    <row r="6840" spans="5:6" x14ac:dyDescent="0.25">
      <c r="E6840" s="9"/>
      <c r="F6840" s="9"/>
    </row>
    <row r="6841" spans="5:6" x14ac:dyDescent="0.25">
      <c r="E6841" s="9"/>
      <c r="F6841" s="9"/>
    </row>
    <row r="6842" spans="5:6" x14ac:dyDescent="0.25">
      <c r="E6842" s="9"/>
      <c r="F6842" s="9"/>
    </row>
    <row r="6843" spans="5:6" x14ac:dyDescent="0.25">
      <c r="E6843" s="9"/>
      <c r="F6843" s="9"/>
    </row>
    <row r="6844" spans="5:6" x14ac:dyDescent="0.25">
      <c r="E6844" s="9"/>
      <c r="F6844" s="9"/>
    </row>
    <row r="6845" spans="5:6" x14ac:dyDescent="0.25">
      <c r="E6845" s="9"/>
      <c r="F6845" s="9"/>
    </row>
    <row r="6846" spans="5:6" x14ac:dyDescent="0.25">
      <c r="E6846" s="9"/>
      <c r="F6846" s="9"/>
    </row>
    <row r="6847" spans="5:6" x14ac:dyDescent="0.25">
      <c r="E6847" s="9"/>
      <c r="F6847" s="9"/>
    </row>
    <row r="6848" spans="5:6" x14ac:dyDescent="0.25">
      <c r="E6848" s="9"/>
      <c r="F6848" s="9"/>
    </row>
    <row r="6849" spans="5:6" x14ac:dyDescent="0.25">
      <c r="E6849" s="9"/>
      <c r="F6849" s="9"/>
    </row>
    <row r="6850" spans="5:6" x14ac:dyDescent="0.25">
      <c r="E6850" s="9"/>
      <c r="F6850" s="9"/>
    </row>
    <row r="6851" spans="5:6" x14ac:dyDescent="0.25">
      <c r="E6851" s="9"/>
      <c r="F6851" s="9"/>
    </row>
    <row r="6852" spans="5:6" x14ac:dyDescent="0.25">
      <c r="E6852" s="9"/>
      <c r="F6852" s="9"/>
    </row>
    <row r="6853" spans="5:6" x14ac:dyDescent="0.25">
      <c r="E6853" s="9"/>
      <c r="F6853" s="9"/>
    </row>
    <row r="6854" spans="5:6" x14ac:dyDescent="0.25">
      <c r="E6854" s="9"/>
      <c r="F6854" s="9"/>
    </row>
    <row r="6855" spans="5:6" x14ac:dyDescent="0.25">
      <c r="E6855" s="9"/>
      <c r="F6855" s="9"/>
    </row>
    <row r="6856" spans="5:6" x14ac:dyDescent="0.25">
      <c r="E6856" s="9"/>
      <c r="F6856" s="9"/>
    </row>
    <row r="6857" spans="5:6" x14ac:dyDescent="0.25">
      <c r="E6857" s="9"/>
      <c r="F6857" s="9"/>
    </row>
    <row r="6858" spans="5:6" x14ac:dyDescent="0.25">
      <c r="E6858" s="9"/>
      <c r="F6858" s="9"/>
    </row>
    <row r="6859" spans="5:6" x14ac:dyDescent="0.25">
      <c r="E6859" s="9"/>
      <c r="F6859" s="9"/>
    </row>
    <row r="6860" spans="5:6" x14ac:dyDescent="0.25">
      <c r="E6860" s="9"/>
      <c r="F6860" s="9"/>
    </row>
    <row r="6861" spans="5:6" x14ac:dyDescent="0.25">
      <c r="E6861" s="9"/>
      <c r="F6861" s="9"/>
    </row>
    <row r="6862" spans="5:6" x14ac:dyDescent="0.25">
      <c r="E6862" s="9"/>
      <c r="F6862" s="9"/>
    </row>
    <row r="6863" spans="5:6" x14ac:dyDescent="0.25">
      <c r="E6863" s="9"/>
      <c r="F6863" s="9"/>
    </row>
    <row r="6864" spans="5:6" x14ac:dyDescent="0.25">
      <c r="E6864" s="9"/>
      <c r="F6864" s="9"/>
    </row>
    <row r="6865" spans="5:6" x14ac:dyDescent="0.25">
      <c r="E6865" s="9"/>
      <c r="F6865" s="9"/>
    </row>
    <row r="6866" spans="5:6" x14ac:dyDescent="0.25">
      <c r="E6866" s="9"/>
      <c r="F6866" s="9"/>
    </row>
    <row r="6867" spans="5:6" x14ac:dyDescent="0.25">
      <c r="E6867" s="9"/>
      <c r="F6867" s="9"/>
    </row>
    <row r="6868" spans="5:6" x14ac:dyDescent="0.25">
      <c r="E6868" s="9"/>
      <c r="F6868" s="9"/>
    </row>
    <row r="6869" spans="5:6" x14ac:dyDescent="0.25">
      <c r="E6869" s="9"/>
      <c r="F6869" s="9"/>
    </row>
    <row r="6870" spans="5:6" x14ac:dyDescent="0.25">
      <c r="E6870" s="9"/>
      <c r="F6870" s="9"/>
    </row>
    <row r="6871" spans="5:6" x14ac:dyDescent="0.25">
      <c r="E6871" s="9"/>
      <c r="F6871" s="9"/>
    </row>
    <row r="6872" spans="5:6" x14ac:dyDescent="0.25">
      <c r="E6872" s="9"/>
      <c r="F6872" s="9"/>
    </row>
    <row r="6873" spans="5:6" x14ac:dyDescent="0.25">
      <c r="E6873" s="9"/>
      <c r="F6873" s="9"/>
    </row>
    <row r="6874" spans="5:6" x14ac:dyDescent="0.25">
      <c r="E6874" s="9"/>
      <c r="F6874" s="9"/>
    </row>
    <row r="6875" spans="5:6" x14ac:dyDescent="0.25">
      <c r="E6875" s="9"/>
      <c r="F6875" s="9"/>
    </row>
    <row r="6876" spans="5:6" x14ac:dyDescent="0.25">
      <c r="E6876" s="9"/>
      <c r="F6876" s="9"/>
    </row>
    <row r="6877" spans="5:6" x14ac:dyDescent="0.25">
      <c r="E6877" s="9"/>
      <c r="F6877" s="9"/>
    </row>
    <row r="6878" spans="5:6" x14ac:dyDescent="0.25">
      <c r="E6878" s="9"/>
      <c r="F6878" s="9"/>
    </row>
    <row r="6879" spans="5:6" x14ac:dyDescent="0.25">
      <c r="E6879" s="9"/>
      <c r="F6879" s="9"/>
    </row>
    <row r="6880" spans="5:6" x14ac:dyDescent="0.25">
      <c r="E6880" s="9"/>
      <c r="F6880" s="9"/>
    </row>
    <row r="6881" spans="5:6" x14ac:dyDescent="0.25">
      <c r="E6881" s="9"/>
      <c r="F6881" s="9"/>
    </row>
    <row r="6882" spans="5:6" x14ac:dyDescent="0.25">
      <c r="E6882" s="9"/>
      <c r="F6882" s="9"/>
    </row>
    <row r="6883" spans="5:6" x14ac:dyDescent="0.25">
      <c r="E6883" s="9"/>
      <c r="F6883" s="9"/>
    </row>
    <row r="6884" spans="5:6" x14ac:dyDescent="0.25">
      <c r="E6884" s="9"/>
      <c r="F6884" s="9"/>
    </row>
    <row r="6885" spans="5:6" x14ac:dyDescent="0.25">
      <c r="E6885" s="9"/>
      <c r="F6885" s="9"/>
    </row>
    <row r="6886" spans="5:6" x14ac:dyDescent="0.25">
      <c r="E6886" s="9"/>
      <c r="F6886" s="9"/>
    </row>
    <row r="6887" spans="5:6" x14ac:dyDescent="0.25">
      <c r="E6887" s="9"/>
      <c r="F6887" s="9"/>
    </row>
    <row r="6888" spans="5:6" x14ac:dyDescent="0.25">
      <c r="E6888" s="9"/>
      <c r="F6888" s="9"/>
    </row>
    <row r="6889" spans="5:6" x14ac:dyDescent="0.25">
      <c r="E6889" s="9"/>
      <c r="F6889" s="9"/>
    </row>
    <row r="6890" spans="5:6" x14ac:dyDescent="0.25">
      <c r="E6890" s="9"/>
      <c r="F6890" s="9"/>
    </row>
    <row r="6891" spans="5:6" x14ac:dyDescent="0.25">
      <c r="E6891" s="9"/>
      <c r="F6891" s="9"/>
    </row>
    <row r="6892" spans="5:6" x14ac:dyDescent="0.25">
      <c r="E6892" s="9"/>
      <c r="F6892" s="9"/>
    </row>
    <row r="6893" spans="5:6" x14ac:dyDescent="0.25">
      <c r="E6893" s="9"/>
      <c r="F6893" s="9"/>
    </row>
    <row r="6894" spans="5:6" x14ac:dyDescent="0.25">
      <c r="E6894" s="9"/>
      <c r="F6894" s="9"/>
    </row>
    <row r="6895" spans="5:6" x14ac:dyDescent="0.25">
      <c r="E6895" s="9"/>
      <c r="F6895" s="9"/>
    </row>
    <row r="6896" spans="5:6" x14ac:dyDescent="0.25">
      <c r="E6896" s="9"/>
      <c r="F6896" s="9"/>
    </row>
    <row r="6897" spans="5:6" x14ac:dyDescent="0.25">
      <c r="E6897" s="9"/>
      <c r="F6897" s="9"/>
    </row>
    <row r="6898" spans="5:6" x14ac:dyDescent="0.25">
      <c r="E6898" s="9"/>
      <c r="F6898" s="9"/>
    </row>
    <row r="6899" spans="5:6" x14ac:dyDescent="0.25">
      <c r="E6899" s="9"/>
      <c r="F6899" s="9"/>
    </row>
    <row r="6900" spans="5:6" x14ac:dyDescent="0.25">
      <c r="E6900" s="9"/>
      <c r="F6900" s="9"/>
    </row>
    <row r="6901" spans="5:6" x14ac:dyDescent="0.25">
      <c r="E6901" s="9"/>
      <c r="F6901" s="9"/>
    </row>
    <row r="6902" spans="5:6" x14ac:dyDescent="0.25">
      <c r="E6902" s="9"/>
      <c r="F6902" s="9"/>
    </row>
    <row r="6903" spans="5:6" x14ac:dyDescent="0.25">
      <c r="E6903" s="9"/>
      <c r="F6903" s="9"/>
    </row>
    <row r="6904" spans="5:6" x14ac:dyDescent="0.25">
      <c r="E6904" s="9"/>
      <c r="F6904" s="9"/>
    </row>
    <row r="6905" spans="5:6" x14ac:dyDescent="0.25">
      <c r="E6905" s="9"/>
      <c r="F6905" s="9"/>
    </row>
    <row r="6906" spans="5:6" x14ac:dyDescent="0.25">
      <c r="E6906" s="9"/>
      <c r="F6906" s="9"/>
    </row>
    <row r="6907" spans="5:6" x14ac:dyDescent="0.25">
      <c r="E6907" s="9"/>
      <c r="F6907" s="9"/>
    </row>
    <row r="6908" spans="5:6" x14ac:dyDescent="0.25">
      <c r="E6908" s="9"/>
      <c r="F6908" s="9"/>
    </row>
    <row r="6909" spans="5:6" x14ac:dyDescent="0.25">
      <c r="E6909" s="9"/>
      <c r="F6909" s="9"/>
    </row>
    <row r="6910" spans="5:6" x14ac:dyDescent="0.25">
      <c r="E6910" s="9"/>
      <c r="F6910" s="9"/>
    </row>
    <row r="6911" spans="5:6" x14ac:dyDescent="0.25">
      <c r="E6911" s="9"/>
      <c r="F6911" s="9"/>
    </row>
    <row r="6912" spans="5:6" x14ac:dyDescent="0.25">
      <c r="E6912" s="9"/>
      <c r="F6912" s="9"/>
    </row>
    <row r="6913" spans="5:6" x14ac:dyDescent="0.25">
      <c r="E6913" s="9"/>
      <c r="F6913" s="9"/>
    </row>
    <row r="6914" spans="5:6" x14ac:dyDescent="0.25">
      <c r="E6914" s="9"/>
      <c r="F6914" s="9"/>
    </row>
    <row r="6915" spans="5:6" x14ac:dyDescent="0.25">
      <c r="E6915" s="9"/>
      <c r="F6915" s="9"/>
    </row>
    <row r="6916" spans="5:6" x14ac:dyDescent="0.25">
      <c r="E6916" s="9"/>
      <c r="F6916" s="9"/>
    </row>
    <row r="6917" spans="5:6" x14ac:dyDescent="0.25">
      <c r="E6917" s="9"/>
      <c r="F6917" s="9"/>
    </row>
    <row r="6918" spans="5:6" x14ac:dyDescent="0.25">
      <c r="E6918" s="9"/>
      <c r="F6918" s="9"/>
    </row>
    <row r="6919" spans="5:6" x14ac:dyDescent="0.25">
      <c r="E6919" s="9"/>
      <c r="F6919" s="9"/>
    </row>
    <row r="6920" spans="5:6" x14ac:dyDescent="0.25">
      <c r="E6920" s="9"/>
      <c r="F6920" s="9"/>
    </row>
    <row r="6921" spans="5:6" x14ac:dyDescent="0.25">
      <c r="E6921" s="9"/>
      <c r="F6921" s="9"/>
    </row>
    <row r="6922" spans="5:6" x14ac:dyDescent="0.25">
      <c r="E6922" s="9"/>
      <c r="F6922" s="9"/>
    </row>
    <row r="6923" spans="5:6" x14ac:dyDescent="0.25">
      <c r="E6923" s="9"/>
      <c r="F6923" s="9"/>
    </row>
    <row r="6924" spans="5:6" x14ac:dyDescent="0.25">
      <c r="E6924" s="9"/>
      <c r="F6924" s="9"/>
    </row>
    <row r="6925" spans="5:6" x14ac:dyDescent="0.25">
      <c r="E6925" s="9"/>
      <c r="F6925" s="9"/>
    </row>
    <row r="6926" spans="5:6" x14ac:dyDescent="0.25">
      <c r="E6926" s="9"/>
      <c r="F6926" s="9"/>
    </row>
    <row r="6927" spans="5:6" x14ac:dyDescent="0.25">
      <c r="E6927" s="9"/>
      <c r="F6927" s="9"/>
    </row>
    <row r="6928" spans="5:6" x14ac:dyDescent="0.25">
      <c r="E6928" s="9"/>
      <c r="F6928" s="9"/>
    </row>
    <row r="6929" spans="5:6" x14ac:dyDescent="0.25">
      <c r="E6929" s="9"/>
      <c r="F6929" s="9"/>
    </row>
    <row r="6930" spans="5:6" x14ac:dyDescent="0.25">
      <c r="E6930" s="9"/>
      <c r="F6930" s="9"/>
    </row>
    <row r="6931" spans="5:6" x14ac:dyDescent="0.25">
      <c r="E6931" s="9"/>
      <c r="F6931" s="9"/>
    </row>
    <row r="6932" spans="5:6" x14ac:dyDescent="0.25">
      <c r="E6932" s="9"/>
      <c r="F6932" s="9"/>
    </row>
    <row r="6933" spans="5:6" x14ac:dyDescent="0.25">
      <c r="E6933" s="9"/>
      <c r="F6933" s="9"/>
    </row>
    <row r="6934" spans="5:6" x14ac:dyDescent="0.25">
      <c r="E6934" s="9"/>
      <c r="F6934" s="9"/>
    </row>
    <row r="6935" spans="5:6" x14ac:dyDescent="0.25">
      <c r="E6935" s="9"/>
      <c r="F6935" s="9"/>
    </row>
    <row r="6936" spans="5:6" x14ac:dyDescent="0.25">
      <c r="E6936" s="9"/>
      <c r="F6936" s="9"/>
    </row>
    <row r="6937" spans="5:6" x14ac:dyDescent="0.25">
      <c r="E6937" s="9"/>
      <c r="F6937" s="9"/>
    </row>
    <row r="6938" spans="5:6" x14ac:dyDescent="0.25">
      <c r="E6938" s="9"/>
      <c r="F6938" s="9"/>
    </row>
    <row r="6939" spans="5:6" x14ac:dyDescent="0.25">
      <c r="E6939" s="9"/>
      <c r="F6939" s="9"/>
    </row>
    <row r="6940" spans="5:6" x14ac:dyDescent="0.25">
      <c r="E6940" s="9"/>
      <c r="F6940" s="9"/>
    </row>
    <row r="6941" spans="5:6" x14ac:dyDescent="0.25">
      <c r="E6941" s="9"/>
      <c r="F6941" s="9"/>
    </row>
    <row r="6942" spans="5:6" x14ac:dyDescent="0.25">
      <c r="E6942" s="9"/>
      <c r="F6942" s="9"/>
    </row>
    <row r="6943" spans="5:6" x14ac:dyDescent="0.25">
      <c r="E6943" s="9"/>
      <c r="F6943" s="9"/>
    </row>
    <row r="6944" spans="5:6" x14ac:dyDescent="0.25">
      <c r="E6944" s="9"/>
      <c r="F6944" s="9"/>
    </row>
    <row r="6945" spans="5:6" x14ac:dyDescent="0.25">
      <c r="E6945" s="9"/>
      <c r="F6945" s="9"/>
    </row>
    <row r="6946" spans="5:6" x14ac:dyDescent="0.25">
      <c r="E6946" s="9"/>
      <c r="F6946" s="9"/>
    </row>
    <row r="6947" spans="5:6" x14ac:dyDescent="0.25">
      <c r="E6947" s="9"/>
      <c r="F6947" s="9"/>
    </row>
    <row r="6948" spans="5:6" x14ac:dyDescent="0.25">
      <c r="E6948" s="9"/>
      <c r="F6948" s="9"/>
    </row>
    <row r="6949" spans="5:6" x14ac:dyDescent="0.25">
      <c r="E6949" s="9"/>
      <c r="F6949" s="9"/>
    </row>
    <row r="6950" spans="5:6" x14ac:dyDescent="0.25">
      <c r="E6950" s="9"/>
      <c r="F6950" s="9"/>
    </row>
    <row r="6951" spans="5:6" x14ac:dyDescent="0.25">
      <c r="E6951" s="9"/>
      <c r="F6951" s="9"/>
    </row>
    <row r="6952" spans="5:6" x14ac:dyDescent="0.25">
      <c r="E6952" s="9"/>
      <c r="F6952" s="9"/>
    </row>
    <row r="6953" spans="5:6" x14ac:dyDescent="0.25">
      <c r="E6953" s="9"/>
      <c r="F6953" s="9"/>
    </row>
    <row r="6954" spans="5:6" x14ac:dyDescent="0.25">
      <c r="E6954" s="9"/>
      <c r="F6954" s="9"/>
    </row>
    <row r="6955" spans="5:6" x14ac:dyDescent="0.25">
      <c r="E6955" s="9"/>
      <c r="F6955" s="9"/>
    </row>
    <row r="6956" spans="5:6" x14ac:dyDescent="0.25">
      <c r="E6956" s="9"/>
      <c r="F6956" s="9"/>
    </row>
    <row r="6957" spans="5:6" x14ac:dyDescent="0.25">
      <c r="E6957" s="9"/>
      <c r="F6957" s="9"/>
    </row>
    <row r="6958" spans="5:6" x14ac:dyDescent="0.25">
      <c r="E6958" s="9"/>
      <c r="F6958" s="9"/>
    </row>
    <row r="6959" spans="5:6" x14ac:dyDescent="0.25">
      <c r="E6959" s="9"/>
      <c r="F6959" s="9"/>
    </row>
    <row r="6960" spans="5:6" x14ac:dyDescent="0.25">
      <c r="E6960" s="9"/>
      <c r="F6960" s="9"/>
    </row>
    <row r="6961" spans="5:6" x14ac:dyDescent="0.25">
      <c r="E6961" s="9"/>
      <c r="F6961" s="9"/>
    </row>
    <row r="6962" spans="5:6" x14ac:dyDescent="0.25">
      <c r="E6962" s="9"/>
      <c r="F6962" s="9"/>
    </row>
    <row r="6963" spans="5:6" x14ac:dyDescent="0.25">
      <c r="E6963" s="9"/>
      <c r="F6963" s="9"/>
    </row>
    <row r="6964" spans="5:6" x14ac:dyDescent="0.25">
      <c r="E6964" s="9"/>
      <c r="F6964" s="9"/>
    </row>
    <row r="6965" spans="5:6" x14ac:dyDescent="0.25">
      <c r="E6965" s="9"/>
      <c r="F6965" s="9"/>
    </row>
    <row r="6966" spans="5:6" x14ac:dyDescent="0.25">
      <c r="E6966" s="9"/>
      <c r="F6966" s="9"/>
    </row>
    <row r="6967" spans="5:6" x14ac:dyDescent="0.25">
      <c r="E6967" s="9"/>
      <c r="F6967" s="9"/>
    </row>
    <row r="6968" spans="5:6" x14ac:dyDescent="0.25">
      <c r="E6968" s="9"/>
      <c r="F6968" s="9"/>
    </row>
    <row r="6969" spans="5:6" x14ac:dyDescent="0.25">
      <c r="E6969" s="9"/>
      <c r="F6969" s="9"/>
    </row>
    <row r="6970" spans="5:6" x14ac:dyDescent="0.25">
      <c r="E6970" s="9"/>
      <c r="F6970" s="9"/>
    </row>
    <row r="6971" spans="5:6" x14ac:dyDescent="0.25">
      <c r="E6971" s="9"/>
      <c r="F6971" s="9"/>
    </row>
    <row r="6972" spans="5:6" x14ac:dyDescent="0.25">
      <c r="E6972" s="9"/>
      <c r="F6972" s="9"/>
    </row>
    <row r="6973" spans="5:6" x14ac:dyDescent="0.25">
      <c r="E6973" s="9"/>
      <c r="F6973" s="9"/>
    </row>
    <row r="6974" spans="5:6" x14ac:dyDescent="0.25">
      <c r="E6974" s="9"/>
      <c r="F6974" s="9"/>
    </row>
    <row r="6975" spans="5:6" x14ac:dyDescent="0.25">
      <c r="E6975" s="9"/>
      <c r="F6975" s="9"/>
    </row>
    <row r="6976" spans="5:6" x14ac:dyDescent="0.25">
      <c r="E6976" s="9"/>
      <c r="F6976" s="9"/>
    </row>
    <row r="6977" spans="5:6" x14ac:dyDescent="0.25">
      <c r="E6977" s="9"/>
      <c r="F6977" s="9"/>
    </row>
    <row r="6978" spans="5:6" x14ac:dyDescent="0.25">
      <c r="E6978" s="9"/>
      <c r="F6978" s="9"/>
    </row>
    <row r="6979" spans="5:6" x14ac:dyDescent="0.25">
      <c r="E6979" s="9"/>
      <c r="F6979" s="9"/>
    </row>
    <row r="6980" spans="5:6" x14ac:dyDescent="0.25">
      <c r="E6980" s="9"/>
      <c r="F6980" s="9"/>
    </row>
    <row r="6981" spans="5:6" x14ac:dyDescent="0.25">
      <c r="E6981" s="9"/>
      <c r="F6981" s="9"/>
    </row>
    <row r="6982" spans="5:6" x14ac:dyDescent="0.25">
      <c r="E6982" s="9"/>
      <c r="F6982" s="9"/>
    </row>
    <row r="6983" spans="5:6" x14ac:dyDescent="0.25">
      <c r="E6983" s="9"/>
      <c r="F6983" s="9"/>
    </row>
    <row r="6984" spans="5:6" x14ac:dyDescent="0.25">
      <c r="E6984" s="9"/>
      <c r="F6984" s="9"/>
    </row>
    <row r="6985" spans="5:6" x14ac:dyDescent="0.25">
      <c r="E6985" s="9"/>
      <c r="F6985" s="9"/>
    </row>
    <row r="6986" spans="5:6" x14ac:dyDescent="0.25">
      <c r="E6986" s="9"/>
      <c r="F6986" s="9"/>
    </row>
    <row r="6987" spans="5:6" x14ac:dyDescent="0.25">
      <c r="E6987" s="9"/>
      <c r="F6987" s="9"/>
    </row>
    <row r="6988" spans="5:6" x14ac:dyDescent="0.25">
      <c r="E6988" s="9"/>
      <c r="F6988" s="9"/>
    </row>
    <row r="6989" spans="5:6" x14ac:dyDescent="0.25">
      <c r="E6989" s="9"/>
      <c r="F6989" s="9"/>
    </row>
    <row r="6990" spans="5:6" x14ac:dyDescent="0.25">
      <c r="E6990" s="9"/>
      <c r="F6990" s="9"/>
    </row>
    <row r="6991" spans="5:6" x14ac:dyDescent="0.25">
      <c r="E6991" s="9"/>
      <c r="F6991" s="9"/>
    </row>
    <row r="6992" spans="5:6" x14ac:dyDescent="0.25">
      <c r="E6992" s="9"/>
      <c r="F6992" s="9"/>
    </row>
    <row r="6993" spans="5:6" x14ac:dyDescent="0.25">
      <c r="E6993" s="9"/>
      <c r="F6993" s="9"/>
    </row>
    <row r="6994" spans="5:6" x14ac:dyDescent="0.25">
      <c r="E6994" s="9"/>
      <c r="F6994" s="9"/>
    </row>
    <row r="6995" spans="5:6" x14ac:dyDescent="0.25">
      <c r="E6995" s="9"/>
      <c r="F6995" s="9"/>
    </row>
    <row r="6996" spans="5:6" x14ac:dyDescent="0.25">
      <c r="E6996" s="9"/>
      <c r="F6996" s="9"/>
    </row>
    <row r="6997" spans="5:6" x14ac:dyDescent="0.25">
      <c r="E6997" s="9"/>
      <c r="F6997" s="9"/>
    </row>
    <row r="6998" spans="5:6" x14ac:dyDescent="0.25">
      <c r="E6998" s="9"/>
      <c r="F6998" s="9"/>
    </row>
    <row r="6999" spans="5:6" x14ac:dyDescent="0.25">
      <c r="E6999" s="9"/>
      <c r="F6999" s="9"/>
    </row>
    <row r="7000" spans="5:6" x14ac:dyDescent="0.25">
      <c r="E7000" s="9"/>
      <c r="F7000" s="9"/>
    </row>
    <row r="7001" spans="5:6" x14ac:dyDescent="0.25">
      <c r="E7001" s="9"/>
      <c r="F7001" s="9"/>
    </row>
    <row r="7002" spans="5:6" x14ac:dyDescent="0.25">
      <c r="E7002" s="9"/>
      <c r="F7002" s="9"/>
    </row>
    <row r="7003" spans="5:6" x14ac:dyDescent="0.25">
      <c r="E7003" s="9"/>
      <c r="F7003" s="9"/>
    </row>
    <row r="7004" spans="5:6" x14ac:dyDescent="0.25">
      <c r="E7004" s="9"/>
      <c r="F7004" s="9"/>
    </row>
    <row r="7005" spans="5:6" x14ac:dyDescent="0.25">
      <c r="E7005" s="9"/>
      <c r="F7005" s="9"/>
    </row>
    <row r="7006" spans="5:6" x14ac:dyDescent="0.25">
      <c r="E7006" s="9"/>
      <c r="F7006" s="9"/>
    </row>
    <row r="7007" spans="5:6" x14ac:dyDescent="0.25">
      <c r="E7007" s="9"/>
      <c r="F7007" s="9"/>
    </row>
    <row r="7008" spans="5:6" x14ac:dyDescent="0.25">
      <c r="E7008" s="9"/>
      <c r="F7008" s="9"/>
    </row>
    <row r="7009" spans="5:6" x14ac:dyDescent="0.25">
      <c r="E7009" s="9"/>
      <c r="F7009" s="9"/>
    </row>
    <row r="7010" spans="5:6" x14ac:dyDescent="0.25">
      <c r="E7010" s="9"/>
      <c r="F7010" s="9"/>
    </row>
    <row r="7011" spans="5:6" x14ac:dyDescent="0.25">
      <c r="E7011" s="9"/>
      <c r="F7011" s="9"/>
    </row>
    <row r="7012" spans="5:6" x14ac:dyDescent="0.25">
      <c r="E7012" s="9"/>
      <c r="F7012" s="9"/>
    </row>
    <row r="7013" spans="5:6" x14ac:dyDescent="0.25">
      <c r="E7013" s="9"/>
      <c r="F7013" s="9"/>
    </row>
    <row r="7014" spans="5:6" x14ac:dyDescent="0.25">
      <c r="E7014" s="9"/>
      <c r="F7014" s="9"/>
    </row>
    <row r="7015" spans="5:6" x14ac:dyDescent="0.25">
      <c r="E7015" s="9"/>
      <c r="F7015" s="9"/>
    </row>
    <row r="7016" spans="5:6" x14ac:dyDescent="0.25">
      <c r="E7016" s="9"/>
      <c r="F7016" s="9"/>
    </row>
    <row r="7017" spans="5:6" x14ac:dyDescent="0.25">
      <c r="E7017" s="9"/>
      <c r="F7017" s="9"/>
    </row>
    <row r="7018" spans="5:6" x14ac:dyDescent="0.25">
      <c r="E7018" s="9"/>
      <c r="F7018" s="9"/>
    </row>
    <row r="7019" spans="5:6" x14ac:dyDescent="0.25">
      <c r="E7019" s="9"/>
      <c r="F7019" s="9"/>
    </row>
    <row r="7020" spans="5:6" x14ac:dyDescent="0.25">
      <c r="E7020" s="9"/>
      <c r="F7020" s="9"/>
    </row>
    <row r="7021" spans="5:6" x14ac:dyDescent="0.25">
      <c r="E7021" s="9"/>
      <c r="F7021" s="9"/>
    </row>
    <row r="7022" spans="5:6" x14ac:dyDescent="0.25">
      <c r="E7022" s="9"/>
      <c r="F7022" s="9"/>
    </row>
    <row r="7023" spans="5:6" x14ac:dyDescent="0.25">
      <c r="E7023" s="9"/>
      <c r="F7023" s="9"/>
    </row>
    <row r="7024" spans="5:6" x14ac:dyDescent="0.25">
      <c r="E7024" s="9"/>
      <c r="F7024" s="9"/>
    </row>
    <row r="7025" spans="5:6" x14ac:dyDescent="0.25">
      <c r="E7025" s="9"/>
      <c r="F7025" s="9"/>
    </row>
    <row r="7026" spans="5:6" x14ac:dyDescent="0.25">
      <c r="E7026" s="9"/>
      <c r="F7026" s="9"/>
    </row>
    <row r="7027" spans="5:6" x14ac:dyDescent="0.25">
      <c r="E7027" s="9"/>
      <c r="F7027" s="9"/>
    </row>
    <row r="7028" spans="5:6" x14ac:dyDescent="0.25">
      <c r="E7028" s="9"/>
      <c r="F7028" s="9"/>
    </row>
    <row r="7029" spans="5:6" x14ac:dyDescent="0.25">
      <c r="E7029" s="9"/>
      <c r="F7029" s="9"/>
    </row>
    <row r="7030" spans="5:6" x14ac:dyDescent="0.25">
      <c r="E7030" s="9"/>
      <c r="F7030" s="9"/>
    </row>
    <row r="7031" spans="5:6" x14ac:dyDescent="0.25">
      <c r="E7031" s="9"/>
      <c r="F7031" s="9"/>
    </row>
    <row r="7032" spans="5:6" x14ac:dyDescent="0.25">
      <c r="E7032" s="9"/>
      <c r="F7032" s="9"/>
    </row>
    <row r="7033" spans="5:6" x14ac:dyDescent="0.25">
      <c r="E7033" s="9"/>
      <c r="F7033" s="9"/>
    </row>
    <row r="7034" spans="5:6" x14ac:dyDescent="0.25">
      <c r="E7034" s="9"/>
      <c r="F7034" s="9"/>
    </row>
    <row r="7035" spans="5:6" x14ac:dyDescent="0.25">
      <c r="E7035" s="9"/>
      <c r="F7035" s="9"/>
    </row>
    <row r="7036" spans="5:6" x14ac:dyDescent="0.25">
      <c r="E7036" s="9"/>
      <c r="F7036" s="9"/>
    </row>
    <row r="7037" spans="5:6" x14ac:dyDescent="0.25">
      <c r="E7037" s="9"/>
      <c r="F7037" s="9"/>
    </row>
    <row r="7038" spans="5:6" x14ac:dyDescent="0.25">
      <c r="E7038" s="9"/>
      <c r="F7038" s="9"/>
    </row>
    <row r="7039" spans="5:6" x14ac:dyDescent="0.25">
      <c r="E7039" s="9"/>
      <c r="F7039" s="9"/>
    </row>
    <row r="7040" spans="5:6" x14ac:dyDescent="0.25">
      <c r="E7040" s="9"/>
      <c r="F7040" s="9"/>
    </row>
    <row r="7041" spans="5:6" x14ac:dyDescent="0.25">
      <c r="E7041" s="9"/>
      <c r="F7041" s="9"/>
    </row>
    <row r="7042" spans="5:6" x14ac:dyDescent="0.25">
      <c r="E7042" s="9"/>
      <c r="F7042" s="9"/>
    </row>
    <row r="7043" spans="5:6" x14ac:dyDescent="0.25">
      <c r="E7043" s="9"/>
      <c r="F7043" s="9"/>
    </row>
    <row r="7044" spans="5:6" x14ac:dyDescent="0.25">
      <c r="E7044" s="9"/>
      <c r="F7044" s="9"/>
    </row>
    <row r="7045" spans="5:6" x14ac:dyDescent="0.25">
      <c r="E7045" s="9"/>
      <c r="F7045" s="9"/>
    </row>
    <row r="7046" spans="5:6" x14ac:dyDescent="0.25">
      <c r="E7046" s="9"/>
      <c r="F7046" s="9"/>
    </row>
    <row r="7047" spans="5:6" x14ac:dyDescent="0.25">
      <c r="E7047" s="9"/>
      <c r="F7047" s="9"/>
    </row>
    <row r="7048" spans="5:6" x14ac:dyDescent="0.25">
      <c r="E7048" s="9"/>
      <c r="F7048" s="9"/>
    </row>
    <row r="7049" spans="5:6" x14ac:dyDescent="0.25">
      <c r="E7049" s="9"/>
      <c r="F7049" s="9"/>
    </row>
    <row r="7050" spans="5:6" x14ac:dyDescent="0.25">
      <c r="E7050" s="9"/>
      <c r="F7050" s="9"/>
    </row>
    <row r="7051" spans="5:6" x14ac:dyDescent="0.25">
      <c r="E7051" s="9"/>
      <c r="F7051" s="9"/>
    </row>
    <row r="7052" spans="5:6" x14ac:dyDescent="0.25">
      <c r="E7052" s="9"/>
      <c r="F7052" s="9"/>
    </row>
    <row r="7053" spans="5:6" x14ac:dyDescent="0.25">
      <c r="E7053" s="9"/>
      <c r="F7053" s="9"/>
    </row>
    <row r="7054" spans="5:6" x14ac:dyDescent="0.25">
      <c r="E7054" s="9"/>
      <c r="F7054" s="9"/>
    </row>
    <row r="7055" spans="5:6" x14ac:dyDescent="0.25">
      <c r="E7055" s="9"/>
      <c r="F7055" s="9"/>
    </row>
    <row r="7056" spans="5:6" x14ac:dyDescent="0.25">
      <c r="E7056" s="9"/>
      <c r="F7056" s="9"/>
    </row>
    <row r="7057" spans="5:6" x14ac:dyDescent="0.25">
      <c r="E7057" s="9"/>
      <c r="F7057" s="9"/>
    </row>
    <row r="7058" spans="5:6" x14ac:dyDescent="0.25">
      <c r="E7058" s="9"/>
      <c r="F7058" s="9"/>
    </row>
    <row r="7059" spans="5:6" x14ac:dyDescent="0.25">
      <c r="E7059" s="9"/>
      <c r="F7059" s="9"/>
    </row>
    <row r="7060" spans="5:6" x14ac:dyDescent="0.25">
      <c r="E7060" s="9"/>
      <c r="F7060" s="9"/>
    </row>
    <row r="7061" spans="5:6" x14ac:dyDescent="0.25">
      <c r="E7061" s="9"/>
      <c r="F7061" s="9"/>
    </row>
    <row r="7062" spans="5:6" x14ac:dyDescent="0.25">
      <c r="E7062" s="9"/>
      <c r="F7062" s="9"/>
    </row>
    <row r="7063" spans="5:6" x14ac:dyDescent="0.25">
      <c r="E7063" s="9"/>
      <c r="F7063" s="9"/>
    </row>
    <row r="7064" spans="5:6" x14ac:dyDescent="0.25">
      <c r="E7064" s="9"/>
      <c r="F7064" s="9"/>
    </row>
    <row r="7065" spans="5:6" x14ac:dyDescent="0.25">
      <c r="E7065" s="9"/>
      <c r="F7065" s="9"/>
    </row>
    <row r="7066" spans="5:6" x14ac:dyDescent="0.25">
      <c r="E7066" s="9"/>
      <c r="F7066" s="9"/>
    </row>
    <row r="7067" spans="5:6" x14ac:dyDescent="0.25">
      <c r="E7067" s="9"/>
      <c r="F7067" s="9"/>
    </row>
    <row r="7068" spans="5:6" x14ac:dyDescent="0.25">
      <c r="E7068" s="9"/>
      <c r="F7068" s="9"/>
    </row>
    <row r="7069" spans="5:6" x14ac:dyDescent="0.25">
      <c r="E7069" s="9"/>
      <c r="F7069" s="9"/>
    </row>
    <row r="7070" spans="5:6" x14ac:dyDescent="0.25">
      <c r="E7070" s="9"/>
      <c r="F7070" s="9"/>
    </row>
    <row r="7071" spans="5:6" x14ac:dyDescent="0.25">
      <c r="E7071" s="9"/>
      <c r="F7071" s="9"/>
    </row>
    <row r="7072" spans="5:6" x14ac:dyDescent="0.25">
      <c r="E7072" s="9"/>
      <c r="F7072" s="9"/>
    </row>
    <row r="7073" spans="5:6" x14ac:dyDescent="0.25">
      <c r="E7073" s="9"/>
      <c r="F7073" s="9"/>
    </row>
    <row r="7074" spans="5:6" x14ac:dyDescent="0.25">
      <c r="E7074" s="9"/>
      <c r="F7074" s="9"/>
    </row>
    <row r="7075" spans="5:6" x14ac:dyDescent="0.25">
      <c r="E7075" s="9"/>
      <c r="F7075" s="9"/>
    </row>
    <row r="7076" spans="5:6" x14ac:dyDescent="0.25">
      <c r="E7076" s="9"/>
      <c r="F7076" s="9"/>
    </row>
    <row r="7077" spans="5:6" x14ac:dyDescent="0.25">
      <c r="E7077" s="9"/>
      <c r="F7077" s="9"/>
    </row>
    <row r="7078" spans="5:6" x14ac:dyDescent="0.25">
      <c r="E7078" s="9"/>
      <c r="F7078" s="9"/>
    </row>
    <row r="7079" spans="5:6" x14ac:dyDescent="0.25">
      <c r="E7079" s="9"/>
      <c r="F7079" s="9"/>
    </row>
    <row r="7080" spans="5:6" x14ac:dyDescent="0.25">
      <c r="E7080" s="9"/>
      <c r="F7080" s="9"/>
    </row>
    <row r="7081" spans="5:6" x14ac:dyDescent="0.25">
      <c r="E7081" s="9"/>
      <c r="F7081" s="9"/>
    </row>
    <row r="7082" spans="5:6" x14ac:dyDescent="0.25">
      <c r="E7082" s="9"/>
      <c r="F7082" s="9"/>
    </row>
    <row r="7083" spans="5:6" x14ac:dyDescent="0.25">
      <c r="E7083" s="9"/>
      <c r="F7083" s="9"/>
    </row>
    <row r="7084" spans="5:6" x14ac:dyDescent="0.25">
      <c r="E7084" s="9"/>
      <c r="F7084" s="9"/>
    </row>
    <row r="7085" spans="5:6" x14ac:dyDescent="0.25">
      <c r="E7085" s="9"/>
      <c r="F7085" s="9"/>
    </row>
    <row r="7086" spans="5:6" x14ac:dyDescent="0.25">
      <c r="E7086" s="9"/>
      <c r="F7086" s="9"/>
    </row>
    <row r="7087" spans="5:6" x14ac:dyDescent="0.25">
      <c r="E7087" s="9"/>
      <c r="F7087" s="9"/>
    </row>
    <row r="7088" spans="5:6" x14ac:dyDescent="0.25">
      <c r="E7088" s="9"/>
      <c r="F7088" s="9"/>
    </row>
    <row r="7089" spans="5:6" x14ac:dyDescent="0.25">
      <c r="E7089" s="9"/>
      <c r="F7089" s="9"/>
    </row>
    <row r="7090" spans="5:6" x14ac:dyDescent="0.25">
      <c r="E7090" s="9"/>
      <c r="F7090" s="9"/>
    </row>
    <row r="7091" spans="5:6" x14ac:dyDescent="0.25">
      <c r="E7091" s="9"/>
      <c r="F7091" s="9"/>
    </row>
    <row r="7092" spans="5:6" x14ac:dyDescent="0.25">
      <c r="E7092" s="9"/>
      <c r="F7092" s="9"/>
    </row>
    <row r="7093" spans="5:6" x14ac:dyDescent="0.25">
      <c r="E7093" s="9"/>
      <c r="F7093" s="9"/>
    </row>
    <row r="7094" spans="5:6" x14ac:dyDescent="0.25">
      <c r="E7094" s="9"/>
      <c r="F7094" s="9"/>
    </row>
    <row r="7095" spans="5:6" x14ac:dyDescent="0.25">
      <c r="E7095" s="9"/>
      <c r="F7095" s="9"/>
    </row>
    <row r="7096" spans="5:6" x14ac:dyDescent="0.25">
      <c r="E7096" s="9"/>
      <c r="F7096" s="9"/>
    </row>
    <row r="7097" spans="5:6" x14ac:dyDescent="0.25">
      <c r="E7097" s="9"/>
      <c r="F7097" s="9"/>
    </row>
    <row r="7098" spans="5:6" x14ac:dyDescent="0.25">
      <c r="E7098" s="9"/>
      <c r="F7098" s="9"/>
    </row>
    <row r="7099" spans="5:6" x14ac:dyDescent="0.25">
      <c r="E7099" s="9"/>
      <c r="F7099" s="9"/>
    </row>
    <row r="7100" spans="5:6" x14ac:dyDescent="0.25">
      <c r="E7100" s="9"/>
      <c r="F7100" s="9"/>
    </row>
    <row r="7101" spans="5:6" x14ac:dyDescent="0.25">
      <c r="E7101" s="9"/>
      <c r="F7101" s="9"/>
    </row>
    <row r="7102" spans="5:6" x14ac:dyDescent="0.25">
      <c r="E7102" s="9"/>
      <c r="F7102" s="9"/>
    </row>
    <row r="7103" spans="5:6" x14ac:dyDescent="0.25">
      <c r="E7103" s="9"/>
      <c r="F7103" s="9"/>
    </row>
    <row r="7104" spans="5:6" x14ac:dyDescent="0.25">
      <c r="E7104" s="9"/>
      <c r="F7104" s="9"/>
    </row>
    <row r="7105" spans="5:6" x14ac:dyDescent="0.25">
      <c r="E7105" s="9"/>
      <c r="F7105" s="9"/>
    </row>
    <row r="7106" spans="5:6" x14ac:dyDescent="0.25">
      <c r="E7106" s="9"/>
      <c r="F7106" s="9"/>
    </row>
    <row r="7107" spans="5:6" x14ac:dyDescent="0.25">
      <c r="E7107" s="9"/>
      <c r="F7107" s="9"/>
    </row>
    <row r="7108" spans="5:6" x14ac:dyDescent="0.25">
      <c r="E7108" s="9"/>
      <c r="F7108" s="9"/>
    </row>
    <row r="7109" spans="5:6" x14ac:dyDescent="0.25">
      <c r="E7109" s="9"/>
      <c r="F7109" s="9"/>
    </row>
    <row r="7110" spans="5:6" x14ac:dyDescent="0.25">
      <c r="E7110" s="9"/>
      <c r="F7110" s="9"/>
    </row>
    <row r="7111" spans="5:6" x14ac:dyDescent="0.25">
      <c r="E7111" s="9"/>
      <c r="F7111" s="9"/>
    </row>
    <row r="7112" spans="5:6" x14ac:dyDescent="0.25">
      <c r="E7112" s="9"/>
      <c r="F7112" s="9"/>
    </row>
    <row r="7113" spans="5:6" x14ac:dyDescent="0.25">
      <c r="E7113" s="9"/>
      <c r="F7113" s="9"/>
    </row>
    <row r="7114" spans="5:6" x14ac:dyDescent="0.25">
      <c r="E7114" s="9"/>
      <c r="F7114" s="9"/>
    </row>
    <row r="7115" spans="5:6" x14ac:dyDescent="0.25">
      <c r="E7115" s="9"/>
      <c r="F7115" s="9"/>
    </row>
    <row r="7116" spans="5:6" x14ac:dyDescent="0.25">
      <c r="E7116" s="9"/>
      <c r="F7116" s="9"/>
    </row>
    <row r="7117" spans="5:6" x14ac:dyDescent="0.25">
      <c r="E7117" s="9"/>
      <c r="F7117" s="9"/>
    </row>
    <row r="7118" spans="5:6" x14ac:dyDescent="0.25">
      <c r="E7118" s="9"/>
      <c r="F7118" s="9"/>
    </row>
    <row r="7119" spans="5:6" x14ac:dyDescent="0.25">
      <c r="E7119" s="9"/>
      <c r="F7119" s="9"/>
    </row>
    <row r="7120" spans="5:6" x14ac:dyDescent="0.25">
      <c r="E7120" s="9"/>
      <c r="F7120" s="9"/>
    </row>
    <row r="7121" spans="5:6" x14ac:dyDescent="0.25">
      <c r="E7121" s="9"/>
      <c r="F7121" s="9"/>
    </row>
    <row r="7122" spans="5:6" x14ac:dyDescent="0.25">
      <c r="E7122" s="9"/>
      <c r="F7122" s="9"/>
    </row>
    <row r="7123" spans="5:6" x14ac:dyDescent="0.25">
      <c r="E7123" s="9"/>
      <c r="F7123" s="9"/>
    </row>
    <row r="7124" spans="5:6" x14ac:dyDescent="0.25">
      <c r="E7124" s="9"/>
      <c r="F7124" s="9"/>
    </row>
    <row r="7125" spans="5:6" x14ac:dyDescent="0.25">
      <c r="E7125" s="9"/>
      <c r="F7125" s="9"/>
    </row>
    <row r="7126" spans="5:6" x14ac:dyDescent="0.25">
      <c r="E7126" s="9"/>
      <c r="F7126" s="9"/>
    </row>
    <row r="7127" spans="5:6" x14ac:dyDescent="0.25">
      <c r="E7127" s="9"/>
      <c r="F7127" s="9"/>
    </row>
    <row r="7128" spans="5:6" x14ac:dyDescent="0.25">
      <c r="E7128" s="9"/>
      <c r="F7128" s="9"/>
    </row>
    <row r="7129" spans="5:6" x14ac:dyDescent="0.25">
      <c r="E7129" s="9"/>
      <c r="F7129" s="9"/>
    </row>
    <row r="7130" spans="5:6" x14ac:dyDescent="0.25">
      <c r="E7130" s="9"/>
      <c r="F7130" s="9"/>
    </row>
    <row r="7131" spans="5:6" x14ac:dyDescent="0.25">
      <c r="E7131" s="9"/>
      <c r="F7131" s="9"/>
    </row>
    <row r="7132" spans="5:6" x14ac:dyDescent="0.25">
      <c r="E7132" s="9"/>
      <c r="F7132" s="9"/>
    </row>
    <row r="7133" spans="5:6" x14ac:dyDescent="0.25">
      <c r="E7133" s="9"/>
      <c r="F7133" s="9"/>
    </row>
    <row r="7134" spans="5:6" x14ac:dyDescent="0.25">
      <c r="E7134" s="9"/>
      <c r="F7134" s="9"/>
    </row>
    <row r="7135" spans="5:6" x14ac:dyDescent="0.25">
      <c r="E7135" s="9"/>
      <c r="F7135" s="9"/>
    </row>
    <row r="7136" spans="5:6" x14ac:dyDescent="0.25">
      <c r="E7136" s="9"/>
      <c r="F7136" s="9"/>
    </row>
    <row r="7137" spans="5:6" x14ac:dyDescent="0.25">
      <c r="E7137" s="9"/>
      <c r="F7137" s="9"/>
    </row>
    <row r="7138" spans="5:6" x14ac:dyDescent="0.25">
      <c r="E7138" s="9"/>
      <c r="F7138" s="9"/>
    </row>
    <row r="7139" spans="5:6" x14ac:dyDescent="0.25">
      <c r="E7139" s="9"/>
      <c r="F7139" s="9"/>
    </row>
    <row r="7140" spans="5:6" x14ac:dyDescent="0.25">
      <c r="E7140" s="9"/>
      <c r="F7140" s="9"/>
    </row>
    <row r="7141" spans="5:6" x14ac:dyDescent="0.25">
      <c r="E7141" s="9"/>
      <c r="F7141" s="9"/>
    </row>
    <row r="7142" spans="5:6" x14ac:dyDescent="0.25">
      <c r="E7142" s="9"/>
      <c r="F7142" s="9"/>
    </row>
    <row r="7143" spans="5:6" x14ac:dyDescent="0.25">
      <c r="E7143" s="9"/>
      <c r="F7143" s="9"/>
    </row>
    <row r="7144" spans="5:6" x14ac:dyDescent="0.25">
      <c r="E7144" s="9"/>
      <c r="F7144" s="9"/>
    </row>
    <row r="7145" spans="5:6" x14ac:dyDescent="0.25">
      <c r="E7145" s="9"/>
      <c r="F7145" s="9"/>
    </row>
    <row r="7146" spans="5:6" x14ac:dyDescent="0.25">
      <c r="E7146" s="9"/>
      <c r="F7146" s="9"/>
    </row>
    <row r="7147" spans="5:6" x14ac:dyDescent="0.25">
      <c r="E7147" s="9"/>
      <c r="F7147" s="9"/>
    </row>
    <row r="7148" spans="5:6" x14ac:dyDescent="0.25">
      <c r="E7148" s="9"/>
      <c r="F7148" s="9"/>
    </row>
    <row r="7149" spans="5:6" x14ac:dyDescent="0.25">
      <c r="E7149" s="9"/>
      <c r="F7149" s="9"/>
    </row>
    <row r="7150" spans="5:6" x14ac:dyDescent="0.25">
      <c r="E7150" s="9"/>
      <c r="F7150" s="9"/>
    </row>
    <row r="7151" spans="5:6" x14ac:dyDescent="0.25">
      <c r="E7151" s="9"/>
      <c r="F7151" s="9"/>
    </row>
    <row r="7152" spans="5:6" x14ac:dyDescent="0.25">
      <c r="E7152" s="9"/>
      <c r="F7152" s="9"/>
    </row>
    <row r="7153" spans="5:6" x14ac:dyDescent="0.25">
      <c r="E7153" s="9"/>
      <c r="F7153" s="9"/>
    </row>
    <row r="7154" spans="5:6" x14ac:dyDescent="0.25">
      <c r="E7154" s="9"/>
      <c r="F7154" s="9"/>
    </row>
    <row r="7155" spans="5:6" x14ac:dyDescent="0.25">
      <c r="E7155" s="9"/>
      <c r="F7155" s="9"/>
    </row>
    <row r="7156" spans="5:6" x14ac:dyDescent="0.25">
      <c r="E7156" s="9"/>
      <c r="F7156" s="9"/>
    </row>
    <row r="7157" spans="5:6" x14ac:dyDescent="0.25">
      <c r="E7157" s="9"/>
      <c r="F7157" s="9"/>
    </row>
    <row r="7158" spans="5:6" x14ac:dyDescent="0.25">
      <c r="E7158" s="9"/>
      <c r="F7158" s="9"/>
    </row>
    <row r="7159" spans="5:6" x14ac:dyDescent="0.25">
      <c r="E7159" s="9"/>
      <c r="F7159" s="9"/>
    </row>
    <row r="7160" spans="5:6" x14ac:dyDescent="0.25">
      <c r="E7160" s="9"/>
      <c r="F7160" s="9"/>
    </row>
    <row r="7161" spans="5:6" x14ac:dyDescent="0.25">
      <c r="E7161" s="9"/>
      <c r="F7161" s="9"/>
    </row>
    <row r="7162" spans="5:6" x14ac:dyDescent="0.25">
      <c r="E7162" s="9"/>
      <c r="F7162" s="9"/>
    </row>
    <row r="7163" spans="5:6" x14ac:dyDescent="0.25">
      <c r="E7163" s="9"/>
      <c r="F7163" s="9"/>
    </row>
    <row r="7164" spans="5:6" x14ac:dyDescent="0.25">
      <c r="E7164" s="9"/>
      <c r="F7164" s="9"/>
    </row>
    <row r="7165" spans="5:6" x14ac:dyDescent="0.25">
      <c r="E7165" s="9"/>
      <c r="F7165" s="9"/>
    </row>
    <row r="7166" spans="5:6" x14ac:dyDescent="0.25">
      <c r="E7166" s="9"/>
      <c r="F7166" s="9"/>
    </row>
    <row r="7167" spans="5:6" x14ac:dyDescent="0.25">
      <c r="E7167" s="9"/>
      <c r="F7167" s="9"/>
    </row>
    <row r="7168" spans="5:6" x14ac:dyDescent="0.25">
      <c r="E7168" s="9"/>
      <c r="F7168" s="9"/>
    </row>
    <row r="7169" spans="5:6" x14ac:dyDescent="0.25">
      <c r="E7169" s="9"/>
      <c r="F7169" s="9"/>
    </row>
    <row r="7170" spans="5:6" x14ac:dyDescent="0.25">
      <c r="E7170" s="9"/>
      <c r="F7170" s="9"/>
    </row>
    <row r="7171" spans="5:6" x14ac:dyDescent="0.25">
      <c r="E7171" s="9"/>
      <c r="F7171" s="9"/>
    </row>
    <row r="7172" spans="5:6" x14ac:dyDescent="0.25">
      <c r="E7172" s="9"/>
      <c r="F7172" s="9"/>
    </row>
    <row r="7173" spans="5:6" x14ac:dyDescent="0.25">
      <c r="E7173" s="9"/>
      <c r="F7173" s="9"/>
    </row>
    <row r="7174" spans="5:6" x14ac:dyDescent="0.25">
      <c r="E7174" s="9"/>
      <c r="F7174" s="9"/>
    </row>
    <row r="7175" spans="5:6" x14ac:dyDescent="0.25">
      <c r="E7175" s="9"/>
      <c r="F7175" s="9"/>
    </row>
    <row r="7176" spans="5:6" x14ac:dyDescent="0.25">
      <c r="E7176" s="9"/>
      <c r="F7176" s="9"/>
    </row>
    <row r="7177" spans="5:6" x14ac:dyDescent="0.25">
      <c r="E7177" s="9"/>
      <c r="F7177" s="9"/>
    </row>
    <row r="7178" spans="5:6" x14ac:dyDescent="0.25">
      <c r="E7178" s="9"/>
      <c r="F7178" s="9"/>
    </row>
    <row r="7179" spans="5:6" x14ac:dyDescent="0.25">
      <c r="E7179" s="9"/>
      <c r="F7179" s="9"/>
    </row>
    <row r="7180" spans="5:6" x14ac:dyDescent="0.25">
      <c r="E7180" s="9"/>
      <c r="F7180" s="9"/>
    </row>
    <row r="7181" spans="5:6" x14ac:dyDescent="0.25">
      <c r="E7181" s="9"/>
      <c r="F7181" s="9"/>
    </row>
    <row r="7182" spans="5:6" x14ac:dyDescent="0.25">
      <c r="E7182" s="9"/>
      <c r="F7182" s="9"/>
    </row>
    <row r="7183" spans="5:6" x14ac:dyDescent="0.25">
      <c r="E7183" s="9"/>
      <c r="F7183" s="9"/>
    </row>
    <row r="7184" spans="5:6" x14ac:dyDescent="0.25">
      <c r="E7184" s="9"/>
      <c r="F7184" s="9"/>
    </row>
    <row r="7185" spans="5:6" x14ac:dyDescent="0.25">
      <c r="E7185" s="9"/>
      <c r="F7185" s="9"/>
    </row>
    <row r="7186" spans="5:6" x14ac:dyDescent="0.25">
      <c r="E7186" s="9"/>
      <c r="F7186" s="9"/>
    </row>
    <row r="7187" spans="5:6" x14ac:dyDescent="0.25">
      <c r="E7187" s="9"/>
      <c r="F7187" s="9"/>
    </row>
    <row r="7188" spans="5:6" x14ac:dyDescent="0.25">
      <c r="E7188" s="9"/>
      <c r="F7188" s="9"/>
    </row>
    <row r="7189" spans="5:6" x14ac:dyDescent="0.25">
      <c r="E7189" s="9"/>
      <c r="F7189" s="9"/>
    </row>
    <row r="7190" spans="5:6" x14ac:dyDescent="0.25">
      <c r="E7190" s="9"/>
      <c r="F7190" s="9"/>
    </row>
    <row r="7191" spans="5:6" x14ac:dyDescent="0.25">
      <c r="E7191" s="9"/>
      <c r="F7191" s="9"/>
    </row>
    <row r="7192" spans="5:6" x14ac:dyDescent="0.25">
      <c r="E7192" s="9"/>
      <c r="F7192" s="9"/>
    </row>
    <row r="7193" spans="5:6" x14ac:dyDescent="0.25">
      <c r="E7193" s="9"/>
      <c r="F7193" s="9"/>
    </row>
    <row r="7194" spans="5:6" x14ac:dyDescent="0.25">
      <c r="E7194" s="9"/>
      <c r="F7194" s="9"/>
    </row>
    <row r="7195" spans="5:6" x14ac:dyDescent="0.25">
      <c r="E7195" s="9"/>
      <c r="F7195" s="9"/>
    </row>
    <row r="7196" spans="5:6" x14ac:dyDescent="0.25">
      <c r="E7196" s="9"/>
      <c r="F7196" s="9"/>
    </row>
    <row r="7197" spans="5:6" x14ac:dyDescent="0.25">
      <c r="E7197" s="9"/>
      <c r="F7197" s="9"/>
    </row>
    <row r="7198" spans="5:6" x14ac:dyDescent="0.25">
      <c r="E7198" s="9"/>
      <c r="F7198" s="9"/>
    </row>
    <row r="7199" spans="5:6" x14ac:dyDescent="0.25">
      <c r="E7199" s="9"/>
      <c r="F7199" s="9"/>
    </row>
    <row r="7200" spans="5:6" x14ac:dyDescent="0.25">
      <c r="E7200" s="9"/>
      <c r="F7200" s="9"/>
    </row>
    <row r="7201" spans="5:6" x14ac:dyDescent="0.25">
      <c r="E7201" s="9"/>
      <c r="F7201" s="9"/>
    </row>
    <row r="7202" spans="5:6" x14ac:dyDescent="0.25">
      <c r="E7202" s="9"/>
      <c r="F7202" s="9"/>
    </row>
    <row r="7203" spans="5:6" x14ac:dyDescent="0.25">
      <c r="E7203" s="9"/>
      <c r="F7203" s="9"/>
    </row>
    <row r="7204" spans="5:6" x14ac:dyDescent="0.25">
      <c r="E7204" s="9"/>
      <c r="F7204" s="9"/>
    </row>
    <row r="7205" spans="5:6" x14ac:dyDescent="0.25">
      <c r="E7205" s="9"/>
      <c r="F7205" s="9"/>
    </row>
    <row r="7206" spans="5:6" x14ac:dyDescent="0.25">
      <c r="E7206" s="9"/>
      <c r="F7206" s="9"/>
    </row>
    <row r="7207" spans="5:6" x14ac:dyDescent="0.25">
      <c r="E7207" s="9"/>
      <c r="F7207" s="9"/>
    </row>
    <row r="7208" spans="5:6" x14ac:dyDescent="0.25">
      <c r="E7208" s="9"/>
      <c r="F7208" s="9"/>
    </row>
    <row r="7209" spans="5:6" x14ac:dyDescent="0.25">
      <c r="E7209" s="9"/>
      <c r="F7209" s="9"/>
    </row>
    <row r="7210" spans="5:6" x14ac:dyDescent="0.25">
      <c r="E7210" s="9"/>
      <c r="F7210" s="9"/>
    </row>
    <row r="7211" spans="5:6" x14ac:dyDescent="0.25">
      <c r="E7211" s="9"/>
      <c r="F7211" s="9"/>
    </row>
    <row r="7212" spans="5:6" x14ac:dyDescent="0.25">
      <c r="E7212" s="9"/>
      <c r="F7212" s="9"/>
    </row>
    <row r="7213" spans="5:6" x14ac:dyDescent="0.25">
      <c r="E7213" s="9"/>
      <c r="F7213" s="9"/>
    </row>
    <row r="7214" spans="5:6" x14ac:dyDescent="0.25">
      <c r="E7214" s="9"/>
      <c r="F7214" s="9"/>
    </row>
    <row r="7215" spans="5:6" x14ac:dyDescent="0.25">
      <c r="E7215" s="9"/>
      <c r="F7215" s="9"/>
    </row>
    <row r="7216" spans="5:6" x14ac:dyDescent="0.25">
      <c r="E7216" s="9"/>
      <c r="F7216" s="9"/>
    </row>
    <row r="7217" spans="5:6" x14ac:dyDescent="0.25">
      <c r="E7217" s="9"/>
      <c r="F7217" s="9"/>
    </row>
    <row r="7218" spans="5:6" x14ac:dyDescent="0.25">
      <c r="E7218" s="9"/>
      <c r="F7218" s="9"/>
    </row>
    <row r="7219" spans="5:6" x14ac:dyDescent="0.25">
      <c r="E7219" s="9"/>
      <c r="F7219" s="9"/>
    </row>
    <row r="7220" spans="5:6" x14ac:dyDescent="0.25">
      <c r="E7220" s="9"/>
      <c r="F7220" s="9"/>
    </row>
    <row r="7221" spans="5:6" x14ac:dyDescent="0.25">
      <c r="E7221" s="9"/>
      <c r="F7221" s="9"/>
    </row>
    <row r="7222" spans="5:6" x14ac:dyDescent="0.25">
      <c r="E7222" s="9"/>
      <c r="F7222" s="9"/>
    </row>
    <row r="7223" spans="5:6" x14ac:dyDescent="0.25">
      <c r="E7223" s="9"/>
      <c r="F7223" s="9"/>
    </row>
    <row r="7224" spans="5:6" x14ac:dyDescent="0.25">
      <c r="E7224" s="9"/>
      <c r="F7224" s="9"/>
    </row>
    <row r="7225" spans="5:6" x14ac:dyDescent="0.25">
      <c r="E7225" s="9"/>
      <c r="F7225" s="9"/>
    </row>
    <row r="7226" spans="5:6" x14ac:dyDescent="0.25">
      <c r="E7226" s="9"/>
      <c r="F7226" s="9"/>
    </row>
    <row r="7227" spans="5:6" x14ac:dyDescent="0.25">
      <c r="E7227" s="9"/>
      <c r="F7227" s="9"/>
    </row>
    <row r="7228" spans="5:6" x14ac:dyDescent="0.25">
      <c r="E7228" s="9"/>
      <c r="F7228" s="9"/>
    </row>
    <row r="7229" spans="5:6" x14ac:dyDescent="0.25">
      <c r="E7229" s="9"/>
      <c r="F7229" s="9"/>
    </row>
    <row r="7230" spans="5:6" x14ac:dyDescent="0.25">
      <c r="E7230" s="9"/>
      <c r="F7230" s="9"/>
    </row>
    <row r="7231" spans="5:6" x14ac:dyDescent="0.25">
      <c r="E7231" s="9"/>
      <c r="F7231" s="9"/>
    </row>
    <row r="7232" spans="5:6" x14ac:dyDescent="0.25">
      <c r="E7232" s="9"/>
      <c r="F7232" s="9"/>
    </row>
    <row r="7233" spans="5:6" x14ac:dyDescent="0.25">
      <c r="E7233" s="9"/>
      <c r="F7233" s="9"/>
    </row>
    <row r="7234" spans="5:6" x14ac:dyDescent="0.25">
      <c r="E7234" s="9"/>
      <c r="F7234" s="9"/>
    </row>
    <row r="7235" spans="5:6" x14ac:dyDescent="0.25">
      <c r="E7235" s="9"/>
      <c r="F7235" s="9"/>
    </row>
    <row r="7236" spans="5:6" x14ac:dyDescent="0.25">
      <c r="E7236" s="9"/>
      <c r="F7236" s="9"/>
    </row>
    <row r="7237" spans="5:6" x14ac:dyDescent="0.25">
      <c r="E7237" s="9"/>
      <c r="F7237" s="9"/>
    </row>
    <row r="7238" spans="5:6" x14ac:dyDescent="0.25">
      <c r="E7238" s="9"/>
      <c r="F7238" s="9"/>
    </row>
    <row r="7239" spans="5:6" x14ac:dyDescent="0.25">
      <c r="E7239" s="9"/>
      <c r="F7239" s="9"/>
    </row>
    <row r="7240" spans="5:6" x14ac:dyDescent="0.25">
      <c r="E7240" s="9"/>
      <c r="F7240" s="9"/>
    </row>
    <row r="7241" spans="5:6" x14ac:dyDescent="0.25">
      <c r="E7241" s="9"/>
      <c r="F7241" s="9"/>
    </row>
    <row r="7242" spans="5:6" x14ac:dyDescent="0.25">
      <c r="E7242" s="9"/>
      <c r="F7242" s="9"/>
    </row>
    <row r="7243" spans="5:6" x14ac:dyDescent="0.25">
      <c r="E7243" s="9"/>
      <c r="F7243" s="9"/>
    </row>
    <row r="7244" spans="5:6" x14ac:dyDescent="0.25">
      <c r="E7244" s="9"/>
      <c r="F7244" s="9"/>
    </row>
    <row r="7245" spans="5:6" x14ac:dyDescent="0.25">
      <c r="E7245" s="9"/>
      <c r="F7245" s="9"/>
    </row>
    <row r="7246" spans="5:6" x14ac:dyDescent="0.25">
      <c r="E7246" s="9"/>
      <c r="F7246" s="9"/>
    </row>
    <row r="7247" spans="5:6" x14ac:dyDescent="0.25">
      <c r="E7247" s="9"/>
      <c r="F7247" s="9"/>
    </row>
    <row r="7248" spans="5:6" x14ac:dyDescent="0.25">
      <c r="E7248" s="9"/>
      <c r="F7248" s="9"/>
    </row>
    <row r="7249" spans="5:6" x14ac:dyDescent="0.25">
      <c r="E7249" s="9"/>
      <c r="F7249" s="9"/>
    </row>
    <row r="7250" spans="5:6" x14ac:dyDescent="0.25">
      <c r="E7250" s="9"/>
      <c r="F7250" s="9"/>
    </row>
    <row r="7251" spans="5:6" x14ac:dyDescent="0.25">
      <c r="E7251" s="9"/>
      <c r="F7251" s="9"/>
    </row>
    <row r="7252" spans="5:6" x14ac:dyDescent="0.25">
      <c r="E7252" s="9"/>
      <c r="F7252" s="9"/>
    </row>
    <row r="7253" spans="5:6" x14ac:dyDescent="0.25">
      <c r="E7253" s="9"/>
      <c r="F7253" s="9"/>
    </row>
    <row r="7254" spans="5:6" x14ac:dyDescent="0.25">
      <c r="E7254" s="9"/>
      <c r="F7254" s="9"/>
    </row>
    <row r="7255" spans="5:6" x14ac:dyDescent="0.25">
      <c r="E7255" s="9"/>
      <c r="F7255" s="9"/>
    </row>
    <row r="7256" spans="5:6" x14ac:dyDescent="0.25">
      <c r="E7256" s="9"/>
      <c r="F7256" s="9"/>
    </row>
    <row r="7257" spans="5:6" x14ac:dyDescent="0.25">
      <c r="E7257" s="9"/>
      <c r="F7257" s="9"/>
    </row>
    <row r="7258" spans="5:6" x14ac:dyDescent="0.25">
      <c r="E7258" s="9"/>
      <c r="F7258" s="9"/>
    </row>
    <row r="7259" spans="5:6" x14ac:dyDescent="0.25">
      <c r="E7259" s="9"/>
      <c r="F7259" s="9"/>
    </row>
    <row r="7260" spans="5:6" x14ac:dyDescent="0.25">
      <c r="E7260" s="9"/>
      <c r="F7260" s="9"/>
    </row>
    <row r="7261" spans="5:6" x14ac:dyDescent="0.25">
      <c r="E7261" s="9"/>
      <c r="F7261" s="9"/>
    </row>
    <row r="7262" spans="5:6" x14ac:dyDescent="0.25">
      <c r="E7262" s="9"/>
      <c r="F7262" s="9"/>
    </row>
    <row r="7263" spans="5:6" x14ac:dyDescent="0.25">
      <c r="E7263" s="9"/>
      <c r="F7263" s="9"/>
    </row>
    <row r="7264" spans="5:6" x14ac:dyDescent="0.25">
      <c r="E7264" s="9"/>
      <c r="F7264" s="9"/>
    </row>
    <row r="7265" spans="5:6" x14ac:dyDescent="0.25">
      <c r="E7265" s="9"/>
      <c r="F7265" s="9"/>
    </row>
    <row r="7266" spans="5:6" x14ac:dyDescent="0.25">
      <c r="E7266" s="9"/>
      <c r="F7266" s="9"/>
    </row>
    <row r="7267" spans="5:6" x14ac:dyDescent="0.25">
      <c r="E7267" s="9"/>
      <c r="F7267" s="9"/>
    </row>
    <row r="7268" spans="5:6" x14ac:dyDescent="0.25">
      <c r="E7268" s="9"/>
      <c r="F7268" s="9"/>
    </row>
    <row r="7269" spans="5:6" x14ac:dyDescent="0.25">
      <c r="E7269" s="9"/>
      <c r="F7269" s="9"/>
    </row>
    <row r="7270" spans="5:6" x14ac:dyDescent="0.25">
      <c r="E7270" s="9"/>
      <c r="F7270" s="9"/>
    </row>
    <row r="7271" spans="5:6" x14ac:dyDescent="0.25">
      <c r="E7271" s="9"/>
      <c r="F7271" s="9"/>
    </row>
    <row r="7272" spans="5:6" x14ac:dyDescent="0.25">
      <c r="E7272" s="9"/>
      <c r="F7272" s="9"/>
    </row>
    <row r="7273" spans="5:6" x14ac:dyDescent="0.25">
      <c r="E7273" s="9"/>
      <c r="F7273" s="9"/>
    </row>
    <row r="7274" spans="5:6" x14ac:dyDescent="0.25">
      <c r="E7274" s="9"/>
      <c r="F7274" s="9"/>
    </row>
    <row r="7275" spans="5:6" x14ac:dyDescent="0.25">
      <c r="E7275" s="9"/>
      <c r="F7275" s="9"/>
    </row>
    <row r="7276" spans="5:6" x14ac:dyDescent="0.25">
      <c r="E7276" s="9"/>
      <c r="F7276" s="9"/>
    </row>
    <row r="7277" spans="5:6" x14ac:dyDescent="0.25">
      <c r="E7277" s="9"/>
      <c r="F7277" s="9"/>
    </row>
    <row r="7278" spans="5:6" x14ac:dyDescent="0.25">
      <c r="E7278" s="9"/>
      <c r="F7278" s="9"/>
    </row>
    <row r="7279" spans="5:6" x14ac:dyDescent="0.25">
      <c r="E7279" s="9"/>
      <c r="F7279" s="9"/>
    </row>
    <row r="7280" spans="5:6" x14ac:dyDescent="0.25">
      <c r="E7280" s="9"/>
      <c r="F7280" s="9"/>
    </row>
    <row r="7281" spans="5:6" x14ac:dyDescent="0.25">
      <c r="E7281" s="9"/>
      <c r="F7281" s="9"/>
    </row>
    <row r="7282" spans="5:6" x14ac:dyDescent="0.25">
      <c r="E7282" s="9"/>
      <c r="F7282" s="9"/>
    </row>
    <row r="7283" spans="5:6" x14ac:dyDescent="0.25">
      <c r="E7283" s="9"/>
      <c r="F7283" s="9"/>
    </row>
    <row r="7284" spans="5:6" x14ac:dyDescent="0.25">
      <c r="E7284" s="9"/>
      <c r="F7284" s="9"/>
    </row>
    <row r="7285" spans="5:6" x14ac:dyDescent="0.25">
      <c r="E7285" s="9"/>
      <c r="F7285" s="9"/>
    </row>
    <row r="7286" spans="5:6" x14ac:dyDescent="0.25">
      <c r="E7286" s="9"/>
      <c r="F7286" s="9"/>
    </row>
    <row r="7287" spans="5:6" x14ac:dyDescent="0.25">
      <c r="E7287" s="9"/>
      <c r="F7287" s="9"/>
    </row>
    <row r="7288" spans="5:6" x14ac:dyDescent="0.25">
      <c r="E7288" s="9"/>
      <c r="F7288" s="9"/>
    </row>
    <row r="7289" spans="5:6" x14ac:dyDescent="0.25">
      <c r="E7289" s="9"/>
      <c r="F7289" s="9"/>
    </row>
    <row r="7290" spans="5:6" x14ac:dyDescent="0.25">
      <c r="E7290" s="9"/>
      <c r="F7290" s="9"/>
    </row>
    <row r="7291" spans="5:6" x14ac:dyDescent="0.25">
      <c r="E7291" s="9"/>
      <c r="F7291" s="9"/>
    </row>
    <row r="7292" spans="5:6" x14ac:dyDescent="0.25">
      <c r="E7292" s="9"/>
      <c r="F7292" s="9"/>
    </row>
    <row r="7293" spans="5:6" x14ac:dyDescent="0.25">
      <c r="E7293" s="9"/>
      <c r="F7293" s="9"/>
    </row>
    <row r="7294" spans="5:6" x14ac:dyDescent="0.25">
      <c r="E7294" s="9"/>
      <c r="F7294" s="9"/>
    </row>
    <row r="7295" spans="5:6" x14ac:dyDescent="0.25">
      <c r="E7295" s="9"/>
      <c r="F7295" s="9"/>
    </row>
    <row r="7296" spans="5:6" x14ac:dyDescent="0.25">
      <c r="E7296" s="9"/>
      <c r="F7296" s="9"/>
    </row>
    <row r="7297" spans="5:6" x14ac:dyDescent="0.25">
      <c r="E7297" s="9"/>
      <c r="F7297" s="9"/>
    </row>
    <row r="7298" spans="5:6" x14ac:dyDescent="0.25">
      <c r="E7298" s="9"/>
      <c r="F7298" s="9"/>
    </row>
    <row r="7299" spans="5:6" x14ac:dyDescent="0.25">
      <c r="E7299" s="9"/>
      <c r="F7299" s="9"/>
    </row>
    <row r="7300" spans="5:6" x14ac:dyDescent="0.25">
      <c r="E7300" s="9"/>
      <c r="F7300" s="9"/>
    </row>
    <row r="7301" spans="5:6" x14ac:dyDescent="0.25">
      <c r="E7301" s="9"/>
      <c r="F7301" s="9"/>
    </row>
    <row r="7302" spans="5:6" x14ac:dyDescent="0.25">
      <c r="E7302" s="9"/>
      <c r="F7302" s="9"/>
    </row>
    <row r="7303" spans="5:6" x14ac:dyDescent="0.25">
      <c r="E7303" s="9"/>
      <c r="F7303" s="9"/>
    </row>
    <row r="7304" spans="5:6" x14ac:dyDescent="0.25">
      <c r="E7304" s="9"/>
      <c r="F7304" s="9"/>
    </row>
    <row r="7305" spans="5:6" x14ac:dyDescent="0.25">
      <c r="E7305" s="9"/>
      <c r="F7305" s="9"/>
    </row>
    <row r="7306" spans="5:6" x14ac:dyDescent="0.25">
      <c r="E7306" s="9"/>
      <c r="F7306" s="9"/>
    </row>
    <row r="7307" spans="5:6" x14ac:dyDescent="0.25">
      <c r="E7307" s="9"/>
      <c r="F7307" s="9"/>
    </row>
    <row r="7308" spans="5:6" x14ac:dyDescent="0.25">
      <c r="E7308" s="9"/>
      <c r="F7308" s="9"/>
    </row>
    <row r="7309" spans="5:6" x14ac:dyDescent="0.25">
      <c r="E7309" s="9"/>
      <c r="F7309" s="9"/>
    </row>
    <row r="7310" spans="5:6" x14ac:dyDescent="0.25">
      <c r="E7310" s="9"/>
      <c r="F7310" s="9"/>
    </row>
    <row r="7311" spans="5:6" x14ac:dyDescent="0.25">
      <c r="E7311" s="9"/>
      <c r="F7311" s="9"/>
    </row>
    <row r="7312" spans="5:6" x14ac:dyDescent="0.25">
      <c r="E7312" s="9"/>
      <c r="F7312" s="9"/>
    </row>
    <row r="7313" spans="5:6" x14ac:dyDescent="0.25">
      <c r="E7313" s="9"/>
      <c r="F7313" s="9"/>
    </row>
    <row r="7314" spans="5:6" x14ac:dyDescent="0.25">
      <c r="E7314" s="9"/>
      <c r="F7314" s="9"/>
    </row>
    <row r="7315" spans="5:6" x14ac:dyDescent="0.25">
      <c r="E7315" s="9"/>
      <c r="F7315" s="9"/>
    </row>
    <row r="7316" spans="5:6" x14ac:dyDescent="0.25">
      <c r="E7316" s="9"/>
      <c r="F7316" s="9"/>
    </row>
    <row r="7317" spans="5:6" x14ac:dyDescent="0.25">
      <c r="E7317" s="9"/>
      <c r="F7317" s="9"/>
    </row>
    <row r="7318" spans="5:6" x14ac:dyDescent="0.25">
      <c r="E7318" s="9"/>
      <c r="F7318" s="9"/>
    </row>
    <row r="7319" spans="5:6" x14ac:dyDescent="0.25">
      <c r="E7319" s="9"/>
      <c r="F7319" s="9"/>
    </row>
    <row r="7320" spans="5:6" x14ac:dyDescent="0.25">
      <c r="E7320" s="9"/>
      <c r="F7320" s="9"/>
    </row>
    <row r="7321" spans="5:6" x14ac:dyDescent="0.25">
      <c r="E7321" s="9"/>
      <c r="F7321" s="9"/>
    </row>
    <row r="7322" spans="5:6" x14ac:dyDescent="0.25">
      <c r="E7322" s="9"/>
      <c r="F7322" s="9"/>
    </row>
    <row r="7323" spans="5:6" x14ac:dyDescent="0.25">
      <c r="E7323" s="9"/>
      <c r="F7323" s="9"/>
    </row>
    <row r="7324" spans="5:6" x14ac:dyDescent="0.25">
      <c r="E7324" s="9"/>
      <c r="F7324" s="9"/>
    </row>
    <row r="7325" spans="5:6" x14ac:dyDescent="0.25">
      <c r="E7325" s="9"/>
      <c r="F7325" s="9"/>
    </row>
    <row r="7326" spans="5:6" x14ac:dyDescent="0.25">
      <c r="E7326" s="9"/>
      <c r="F7326" s="9"/>
    </row>
    <row r="7327" spans="5:6" x14ac:dyDescent="0.25">
      <c r="E7327" s="9"/>
      <c r="F7327" s="9"/>
    </row>
    <row r="7328" spans="5:6" x14ac:dyDescent="0.25">
      <c r="E7328" s="9"/>
      <c r="F7328" s="9"/>
    </row>
    <row r="7329" spans="5:6" x14ac:dyDescent="0.25">
      <c r="E7329" s="9"/>
      <c r="F7329" s="9"/>
    </row>
    <row r="7330" spans="5:6" x14ac:dyDescent="0.25">
      <c r="E7330" s="9"/>
      <c r="F7330" s="9"/>
    </row>
    <row r="7331" spans="5:6" x14ac:dyDescent="0.25">
      <c r="E7331" s="9"/>
      <c r="F7331" s="9"/>
    </row>
    <row r="7332" spans="5:6" x14ac:dyDescent="0.25">
      <c r="E7332" s="9"/>
      <c r="F7332" s="9"/>
    </row>
    <row r="7333" spans="5:6" x14ac:dyDescent="0.25">
      <c r="E7333" s="9"/>
      <c r="F7333" s="9"/>
    </row>
    <row r="7334" spans="5:6" x14ac:dyDescent="0.25">
      <c r="E7334" s="9"/>
      <c r="F7334" s="9"/>
    </row>
    <row r="7335" spans="5:6" x14ac:dyDescent="0.25">
      <c r="E7335" s="9"/>
      <c r="F7335" s="9"/>
    </row>
    <row r="7336" spans="5:6" x14ac:dyDescent="0.25">
      <c r="E7336" s="9"/>
      <c r="F7336" s="9"/>
    </row>
    <row r="7337" spans="5:6" x14ac:dyDescent="0.25">
      <c r="E7337" s="9"/>
      <c r="F7337" s="9"/>
    </row>
    <row r="7338" spans="5:6" x14ac:dyDescent="0.25">
      <c r="E7338" s="9"/>
      <c r="F7338" s="9"/>
    </row>
    <row r="7339" spans="5:6" x14ac:dyDescent="0.25">
      <c r="E7339" s="9"/>
      <c r="F7339" s="9"/>
    </row>
    <row r="7340" spans="5:6" x14ac:dyDescent="0.25">
      <c r="E7340" s="9"/>
      <c r="F7340" s="9"/>
    </row>
    <row r="7341" spans="5:6" x14ac:dyDescent="0.25">
      <c r="E7341" s="9"/>
      <c r="F7341" s="9"/>
    </row>
    <row r="7342" spans="5:6" x14ac:dyDescent="0.25">
      <c r="E7342" s="9"/>
      <c r="F7342" s="9"/>
    </row>
    <row r="7343" spans="5:6" x14ac:dyDescent="0.25">
      <c r="E7343" s="9"/>
      <c r="F7343" s="9"/>
    </row>
    <row r="7344" spans="5:6" x14ac:dyDescent="0.25">
      <c r="E7344" s="9"/>
      <c r="F7344" s="9"/>
    </row>
    <row r="7345" spans="5:6" x14ac:dyDescent="0.25">
      <c r="E7345" s="9"/>
      <c r="F7345" s="9"/>
    </row>
    <row r="7346" spans="5:6" x14ac:dyDescent="0.25">
      <c r="E7346" s="9"/>
      <c r="F7346" s="9"/>
    </row>
    <row r="7347" spans="5:6" x14ac:dyDescent="0.25">
      <c r="E7347" s="9"/>
      <c r="F7347" s="9"/>
    </row>
    <row r="7348" spans="5:6" x14ac:dyDescent="0.25">
      <c r="E7348" s="9"/>
      <c r="F7348" s="9"/>
    </row>
    <row r="7349" spans="5:6" x14ac:dyDescent="0.25">
      <c r="E7349" s="9"/>
      <c r="F7349" s="9"/>
    </row>
    <row r="7350" spans="5:6" x14ac:dyDescent="0.25">
      <c r="E7350" s="9"/>
      <c r="F7350" s="9"/>
    </row>
    <row r="7351" spans="5:6" x14ac:dyDescent="0.25">
      <c r="E7351" s="9"/>
      <c r="F7351" s="9"/>
    </row>
    <row r="7352" spans="5:6" x14ac:dyDescent="0.25">
      <c r="E7352" s="9"/>
      <c r="F7352" s="9"/>
    </row>
    <row r="7353" spans="5:6" x14ac:dyDescent="0.25">
      <c r="E7353" s="9"/>
      <c r="F7353" s="9"/>
    </row>
    <row r="7354" spans="5:6" x14ac:dyDescent="0.25">
      <c r="E7354" s="9"/>
      <c r="F7354" s="9"/>
    </row>
    <row r="7355" spans="5:6" x14ac:dyDescent="0.25">
      <c r="E7355" s="9"/>
      <c r="F7355" s="9"/>
    </row>
    <row r="7356" spans="5:6" x14ac:dyDescent="0.25">
      <c r="E7356" s="9"/>
      <c r="F7356" s="9"/>
    </row>
    <row r="7357" spans="5:6" x14ac:dyDescent="0.25">
      <c r="E7357" s="9"/>
      <c r="F7357" s="9"/>
    </row>
    <row r="7358" spans="5:6" x14ac:dyDescent="0.25">
      <c r="E7358" s="9"/>
      <c r="F7358" s="9"/>
    </row>
    <row r="7359" spans="5:6" x14ac:dyDescent="0.25">
      <c r="E7359" s="9"/>
      <c r="F7359" s="9"/>
    </row>
    <row r="7360" spans="5:6" x14ac:dyDescent="0.25">
      <c r="E7360" s="9"/>
      <c r="F7360" s="9"/>
    </row>
    <row r="7361" spans="5:6" x14ac:dyDescent="0.25">
      <c r="E7361" s="9"/>
      <c r="F7361" s="9"/>
    </row>
    <row r="7362" spans="5:6" x14ac:dyDescent="0.25">
      <c r="E7362" s="9"/>
      <c r="F7362" s="9"/>
    </row>
    <row r="7363" spans="5:6" x14ac:dyDescent="0.25">
      <c r="E7363" s="9"/>
      <c r="F7363" s="9"/>
    </row>
    <row r="7364" spans="5:6" x14ac:dyDescent="0.25">
      <c r="E7364" s="9"/>
      <c r="F7364" s="9"/>
    </row>
    <row r="7365" spans="5:6" x14ac:dyDescent="0.25">
      <c r="E7365" s="9"/>
      <c r="F7365" s="9"/>
    </row>
    <row r="7366" spans="5:6" x14ac:dyDescent="0.25">
      <c r="E7366" s="9"/>
      <c r="F7366" s="9"/>
    </row>
    <row r="7367" spans="5:6" x14ac:dyDescent="0.25">
      <c r="E7367" s="9"/>
      <c r="F7367" s="9"/>
    </row>
    <row r="7368" spans="5:6" x14ac:dyDescent="0.25">
      <c r="E7368" s="9"/>
      <c r="F7368" s="9"/>
    </row>
    <row r="7369" spans="5:6" x14ac:dyDescent="0.25">
      <c r="E7369" s="9"/>
      <c r="F7369" s="9"/>
    </row>
    <row r="7370" spans="5:6" x14ac:dyDescent="0.25">
      <c r="E7370" s="9"/>
      <c r="F7370" s="9"/>
    </row>
    <row r="7371" spans="5:6" x14ac:dyDescent="0.25">
      <c r="E7371" s="9"/>
      <c r="F7371" s="9"/>
    </row>
    <row r="7372" spans="5:6" x14ac:dyDescent="0.25">
      <c r="E7372" s="9"/>
      <c r="F7372" s="9"/>
    </row>
    <row r="7373" spans="5:6" x14ac:dyDescent="0.25">
      <c r="E7373" s="9"/>
      <c r="F7373" s="9"/>
    </row>
    <row r="7374" spans="5:6" x14ac:dyDescent="0.25">
      <c r="E7374" s="9"/>
      <c r="F7374" s="9"/>
    </row>
    <row r="7375" spans="5:6" x14ac:dyDescent="0.25">
      <c r="E7375" s="9"/>
      <c r="F7375" s="9"/>
    </row>
    <row r="7376" spans="5:6" x14ac:dyDescent="0.25">
      <c r="E7376" s="9"/>
      <c r="F7376" s="9"/>
    </row>
    <row r="7377" spans="5:6" x14ac:dyDescent="0.25">
      <c r="E7377" s="9"/>
      <c r="F7377" s="9"/>
    </row>
    <row r="7378" spans="5:6" x14ac:dyDescent="0.25">
      <c r="E7378" s="9"/>
      <c r="F7378" s="9"/>
    </row>
    <row r="7379" spans="5:6" x14ac:dyDescent="0.25">
      <c r="E7379" s="9"/>
      <c r="F7379" s="9"/>
    </row>
    <row r="7380" spans="5:6" x14ac:dyDescent="0.25">
      <c r="E7380" s="9"/>
      <c r="F7380" s="9"/>
    </row>
    <row r="7381" spans="5:6" x14ac:dyDescent="0.25">
      <c r="E7381" s="9"/>
      <c r="F7381" s="9"/>
    </row>
    <row r="7382" spans="5:6" x14ac:dyDescent="0.25">
      <c r="E7382" s="9"/>
      <c r="F7382" s="9"/>
    </row>
    <row r="7383" spans="5:6" x14ac:dyDescent="0.25">
      <c r="E7383" s="9"/>
      <c r="F7383" s="9"/>
    </row>
    <row r="7384" spans="5:6" x14ac:dyDescent="0.25">
      <c r="E7384" s="9"/>
      <c r="F7384" s="9"/>
    </row>
    <row r="7385" spans="5:6" x14ac:dyDescent="0.25">
      <c r="E7385" s="9"/>
      <c r="F7385" s="9"/>
    </row>
    <row r="7386" spans="5:6" x14ac:dyDescent="0.25">
      <c r="E7386" s="9"/>
      <c r="F7386" s="9"/>
    </row>
    <row r="7387" spans="5:6" x14ac:dyDescent="0.25">
      <c r="E7387" s="9"/>
      <c r="F7387" s="9"/>
    </row>
    <row r="7388" spans="5:6" x14ac:dyDescent="0.25">
      <c r="E7388" s="9"/>
      <c r="F7388" s="9"/>
    </row>
    <row r="7389" spans="5:6" x14ac:dyDescent="0.25">
      <c r="E7389" s="9"/>
      <c r="F7389" s="9"/>
    </row>
    <row r="7390" spans="5:6" x14ac:dyDescent="0.25">
      <c r="E7390" s="9"/>
      <c r="F7390" s="9"/>
    </row>
    <row r="7391" spans="5:6" x14ac:dyDescent="0.25">
      <c r="E7391" s="9"/>
      <c r="F7391" s="9"/>
    </row>
    <row r="7392" spans="5:6" x14ac:dyDescent="0.25">
      <c r="E7392" s="9"/>
      <c r="F7392" s="9"/>
    </row>
    <row r="7393" spans="5:6" x14ac:dyDescent="0.25">
      <c r="E7393" s="9"/>
      <c r="F7393" s="9"/>
    </row>
    <row r="7394" spans="5:6" x14ac:dyDescent="0.25">
      <c r="E7394" s="9"/>
      <c r="F7394" s="9"/>
    </row>
    <row r="7395" spans="5:6" x14ac:dyDescent="0.25">
      <c r="E7395" s="9"/>
      <c r="F7395" s="9"/>
    </row>
    <row r="7396" spans="5:6" x14ac:dyDescent="0.25">
      <c r="E7396" s="9"/>
      <c r="F7396" s="9"/>
    </row>
    <row r="7397" spans="5:6" x14ac:dyDescent="0.25">
      <c r="E7397" s="9"/>
      <c r="F7397" s="9"/>
    </row>
    <row r="7398" spans="5:6" x14ac:dyDescent="0.25">
      <c r="E7398" s="9"/>
      <c r="F7398" s="9"/>
    </row>
    <row r="7399" spans="5:6" x14ac:dyDescent="0.25">
      <c r="E7399" s="9"/>
      <c r="F7399" s="9"/>
    </row>
    <row r="7400" spans="5:6" x14ac:dyDescent="0.25">
      <c r="E7400" s="9"/>
      <c r="F7400" s="9"/>
    </row>
    <row r="7401" spans="5:6" x14ac:dyDescent="0.25">
      <c r="E7401" s="9"/>
      <c r="F7401" s="9"/>
    </row>
    <row r="7402" spans="5:6" x14ac:dyDescent="0.25">
      <c r="E7402" s="9"/>
      <c r="F7402" s="9"/>
    </row>
    <row r="7403" spans="5:6" x14ac:dyDescent="0.25">
      <c r="E7403" s="9"/>
      <c r="F7403" s="9"/>
    </row>
    <row r="7404" spans="5:6" x14ac:dyDescent="0.25">
      <c r="E7404" s="9"/>
      <c r="F7404" s="9"/>
    </row>
    <row r="7405" spans="5:6" x14ac:dyDescent="0.25">
      <c r="E7405" s="9"/>
      <c r="F7405" s="9"/>
    </row>
    <row r="7406" spans="5:6" x14ac:dyDescent="0.25">
      <c r="E7406" s="9"/>
      <c r="F7406" s="9"/>
    </row>
    <row r="7407" spans="5:6" x14ac:dyDescent="0.25">
      <c r="E7407" s="9"/>
      <c r="F7407" s="9"/>
    </row>
    <row r="7408" spans="5:6" x14ac:dyDescent="0.25">
      <c r="E7408" s="9"/>
      <c r="F7408" s="9"/>
    </row>
    <row r="7409" spans="5:6" x14ac:dyDescent="0.25">
      <c r="E7409" s="9"/>
      <c r="F7409" s="9"/>
    </row>
    <row r="7410" spans="5:6" x14ac:dyDescent="0.25">
      <c r="E7410" s="9"/>
      <c r="F7410" s="9"/>
    </row>
    <row r="7411" spans="5:6" x14ac:dyDescent="0.25">
      <c r="E7411" s="9"/>
      <c r="F7411" s="9"/>
    </row>
    <row r="7412" spans="5:6" x14ac:dyDescent="0.25">
      <c r="E7412" s="9"/>
      <c r="F7412" s="9"/>
    </row>
    <row r="7413" spans="5:6" x14ac:dyDescent="0.25">
      <c r="E7413" s="9"/>
      <c r="F7413" s="9"/>
    </row>
    <row r="7414" spans="5:6" x14ac:dyDescent="0.25">
      <c r="E7414" s="9"/>
      <c r="F7414" s="9"/>
    </row>
    <row r="7415" spans="5:6" x14ac:dyDescent="0.25">
      <c r="E7415" s="9"/>
      <c r="F7415" s="9"/>
    </row>
    <row r="7416" spans="5:6" x14ac:dyDescent="0.25">
      <c r="E7416" s="9"/>
      <c r="F7416" s="9"/>
    </row>
    <row r="7417" spans="5:6" x14ac:dyDescent="0.25">
      <c r="E7417" s="9"/>
      <c r="F7417" s="9"/>
    </row>
    <row r="7418" spans="5:6" x14ac:dyDescent="0.25">
      <c r="E7418" s="9"/>
      <c r="F7418" s="9"/>
    </row>
    <row r="7419" spans="5:6" x14ac:dyDescent="0.25">
      <c r="E7419" s="9"/>
      <c r="F7419" s="9"/>
    </row>
    <row r="7420" spans="5:6" x14ac:dyDescent="0.25">
      <c r="E7420" s="9"/>
      <c r="F7420" s="9"/>
    </row>
    <row r="7421" spans="5:6" x14ac:dyDescent="0.25">
      <c r="E7421" s="9"/>
      <c r="F7421" s="9"/>
    </row>
    <row r="7422" spans="5:6" x14ac:dyDescent="0.25">
      <c r="E7422" s="9"/>
      <c r="F7422" s="9"/>
    </row>
    <row r="7423" spans="5:6" x14ac:dyDescent="0.25">
      <c r="E7423" s="9"/>
      <c r="F7423" s="9"/>
    </row>
    <row r="7424" spans="5:6" x14ac:dyDescent="0.25">
      <c r="E7424" s="9"/>
      <c r="F7424" s="9"/>
    </row>
    <row r="7425" spans="5:6" x14ac:dyDescent="0.25">
      <c r="E7425" s="9"/>
      <c r="F7425" s="9"/>
    </row>
    <row r="7426" spans="5:6" x14ac:dyDescent="0.25">
      <c r="E7426" s="9"/>
      <c r="F7426" s="9"/>
    </row>
    <row r="7427" spans="5:6" x14ac:dyDescent="0.25">
      <c r="E7427" s="9"/>
      <c r="F7427" s="9"/>
    </row>
    <row r="7428" spans="5:6" x14ac:dyDescent="0.25">
      <c r="E7428" s="9"/>
      <c r="F7428" s="9"/>
    </row>
    <row r="7429" spans="5:6" x14ac:dyDescent="0.25">
      <c r="E7429" s="9"/>
      <c r="F7429" s="9"/>
    </row>
    <row r="7430" spans="5:6" x14ac:dyDescent="0.25">
      <c r="E7430" s="9"/>
      <c r="F7430" s="9"/>
    </row>
    <row r="7431" spans="5:6" x14ac:dyDescent="0.25">
      <c r="E7431" s="9"/>
      <c r="F7431" s="9"/>
    </row>
    <row r="7432" spans="5:6" x14ac:dyDescent="0.25">
      <c r="E7432" s="9"/>
      <c r="F7432" s="9"/>
    </row>
    <row r="7433" spans="5:6" x14ac:dyDescent="0.25">
      <c r="E7433" s="9"/>
      <c r="F7433" s="9"/>
    </row>
    <row r="7434" spans="5:6" x14ac:dyDescent="0.25">
      <c r="E7434" s="9"/>
      <c r="F7434" s="9"/>
    </row>
    <row r="7435" spans="5:6" x14ac:dyDescent="0.25">
      <c r="E7435" s="9"/>
      <c r="F7435" s="9"/>
    </row>
    <row r="7436" spans="5:6" x14ac:dyDescent="0.25">
      <c r="E7436" s="9"/>
      <c r="F7436" s="9"/>
    </row>
    <row r="7437" spans="5:6" x14ac:dyDescent="0.25">
      <c r="E7437" s="9"/>
      <c r="F7437" s="9"/>
    </row>
    <row r="7438" spans="5:6" x14ac:dyDescent="0.25">
      <c r="E7438" s="9"/>
      <c r="F7438" s="9"/>
    </row>
    <row r="7439" spans="5:6" x14ac:dyDescent="0.25">
      <c r="E7439" s="9"/>
      <c r="F7439" s="9"/>
    </row>
    <row r="7440" spans="5:6" x14ac:dyDescent="0.25">
      <c r="E7440" s="9"/>
      <c r="F7440" s="9"/>
    </row>
    <row r="7441" spans="5:6" x14ac:dyDescent="0.25">
      <c r="E7441" s="9"/>
      <c r="F7441" s="9"/>
    </row>
    <row r="7442" spans="5:6" x14ac:dyDescent="0.25">
      <c r="E7442" s="9"/>
      <c r="F7442" s="9"/>
    </row>
    <row r="7443" spans="5:6" x14ac:dyDescent="0.25">
      <c r="E7443" s="9"/>
      <c r="F7443" s="9"/>
    </row>
    <row r="7444" spans="5:6" x14ac:dyDescent="0.25">
      <c r="E7444" s="9"/>
      <c r="F7444" s="9"/>
    </row>
    <row r="7445" spans="5:6" x14ac:dyDescent="0.25">
      <c r="E7445" s="9"/>
      <c r="F7445" s="9"/>
    </row>
    <row r="7446" spans="5:6" x14ac:dyDescent="0.25">
      <c r="E7446" s="9"/>
      <c r="F7446" s="9"/>
    </row>
    <row r="7447" spans="5:6" x14ac:dyDescent="0.25">
      <c r="E7447" s="9"/>
      <c r="F7447" s="9"/>
    </row>
    <row r="7448" spans="5:6" x14ac:dyDescent="0.25">
      <c r="E7448" s="9"/>
      <c r="F7448" s="9"/>
    </row>
    <row r="7449" spans="5:6" x14ac:dyDescent="0.25">
      <c r="E7449" s="9"/>
      <c r="F7449" s="9"/>
    </row>
    <row r="7450" spans="5:6" x14ac:dyDescent="0.25">
      <c r="E7450" s="9"/>
      <c r="F7450" s="9"/>
    </row>
    <row r="7451" spans="5:6" x14ac:dyDescent="0.25">
      <c r="E7451" s="9"/>
      <c r="F7451" s="9"/>
    </row>
    <row r="7452" spans="5:6" x14ac:dyDescent="0.25">
      <c r="E7452" s="9"/>
      <c r="F7452" s="9"/>
    </row>
    <row r="7453" spans="5:6" x14ac:dyDescent="0.25">
      <c r="E7453" s="9"/>
      <c r="F7453" s="9"/>
    </row>
    <row r="7454" spans="5:6" x14ac:dyDescent="0.25">
      <c r="E7454" s="9"/>
      <c r="F7454" s="9"/>
    </row>
    <row r="7455" spans="5:6" x14ac:dyDescent="0.25">
      <c r="E7455" s="9"/>
      <c r="F7455" s="9"/>
    </row>
    <row r="7456" spans="5:6" x14ac:dyDescent="0.25">
      <c r="E7456" s="9"/>
      <c r="F7456" s="9"/>
    </row>
    <row r="7457" spans="5:6" x14ac:dyDescent="0.25">
      <c r="E7457" s="9"/>
      <c r="F7457" s="9"/>
    </row>
    <row r="7458" spans="5:6" x14ac:dyDescent="0.25">
      <c r="E7458" s="9"/>
      <c r="F7458" s="9"/>
    </row>
    <row r="7459" spans="5:6" x14ac:dyDescent="0.25">
      <c r="E7459" s="9"/>
      <c r="F7459" s="9"/>
    </row>
    <row r="7460" spans="5:6" x14ac:dyDescent="0.25">
      <c r="E7460" s="9"/>
      <c r="F7460" s="9"/>
    </row>
    <row r="7461" spans="5:6" x14ac:dyDescent="0.25">
      <c r="E7461" s="9"/>
      <c r="F7461" s="9"/>
    </row>
    <row r="7462" spans="5:6" x14ac:dyDescent="0.25">
      <c r="E7462" s="9"/>
      <c r="F7462" s="9"/>
    </row>
    <row r="7463" spans="5:6" x14ac:dyDescent="0.25">
      <c r="E7463" s="9"/>
      <c r="F7463" s="9"/>
    </row>
    <row r="7464" spans="5:6" x14ac:dyDescent="0.25">
      <c r="E7464" s="9"/>
      <c r="F7464" s="9"/>
    </row>
    <row r="7465" spans="5:6" x14ac:dyDescent="0.25">
      <c r="E7465" s="9"/>
      <c r="F7465" s="9"/>
    </row>
    <row r="7466" spans="5:6" x14ac:dyDescent="0.25">
      <c r="E7466" s="9"/>
      <c r="F7466" s="9"/>
    </row>
    <row r="7467" spans="5:6" x14ac:dyDescent="0.25">
      <c r="E7467" s="9"/>
      <c r="F7467" s="9"/>
    </row>
    <row r="7468" spans="5:6" x14ac:dyDescent="0.25">
      <c r="E7468" s="9"/>
      <c r="F7468" s="9"/>
    </row>
    <row r="7469" spans="5:6" x14ac:dyDescent="0.25">
      <c r="E7469" s="9"/>
      <c r="F7469" s="9"/>
    </row>
    <row r="7470" spans="5:6" x14ac:dyDescent="0.25">
      <c r="E7470" s="9"/>
      <c r="F7470" s="9"/>
    </row>
    <row r="7471" spans="5:6" x14ac:dyDescent="0.25">
      <c r="E7471" s="9"/>
      <c r="F7471" s="9"/>
    </row>
    <row r="7472" spans="5:6" x14ac:dyDescent="0.25">
      <c r="E7472" s="9"/>
      <c r="F7472" s="9"/>
    </row>
    <row r="7473" spans="5:6" x14ac:dyDescent="0.25">
      <c r="E7473" s="9"/>
      <c r="F7473" s="9"/>
    </row>
    <row r="7474" spans="5:6" x14ac:dyDescent="0.25">
      <c r="E7474" s="9"/>
      <c r="F7474" s="9"/>
    </row>
    <row r="7475" spans="5:6" x14ac:dyDescent="0.25">
      <c r="E7475" s="9"/>
      <c r="F7475" s="9"/>
    </row>
    <row r="7476" spans="5:6" x14ac:dyDescent="0.25">
      <c r="E7476" s="9"/>
      <c r="F7476" s="9"/>
    </row>
    <row r="7477" spans="5:6" x14ac:dyDescent="0.25">
      <c r="E7477" s="9"/>
      <c r="F7477" s="9"/>
    </row>
    <row r="7478" spans="5:6" x14ac:dyDescent="0.25">
      <c r="E7478" s="9"/>
      <c r="F7478" s="9"/>
    </row>
    <row r="7479" spans="5:6" x14ac:dyDescent="0.25">
      <c r="E7479" s="9"/>
      <c r="F7479" s="9"/>
    </row>
    <row r="7480" spans="5:6" x14ac:dyDescent="0.25">
      <c r="E7480" s="9"/>
      <c r="F7480" s="9"/>
    </row>
    <row r="7481" spans="5:6" x14ac:dyDescent="0.25">
      <c r="E7481" s="9"/>
      <c r="F7481" s="9"/>
    </row>
    <row r="7482" spans="5:6" x14ac:dyDescent="0.25">
      <c r="E7482" s="9"/>
      <c r="F7482" s="9"/>
    </row>
    <row r="7483" spans="5:6" x14ac:dyDescent="0.25">
      <c r="E7483" s="9"/>
      <c r="F7483" s="9"/>
    </row>
    <row r="7484" spans="5:6" x14ac:dyDescent="0.25">
      <c r="E7484" s="9"/>
      <c r="F7484" s="9"/>
    </row>
    <row r="7485" spans="5:6" x14ac:dyDescent="0.25">
      <c r="E7485" s="9"/>
      <c r="F7485" s="9"/>
    </row>
    <row r="7486" spans="5:6" x14ac:dyDescent="0.25">
      <c r="E7486" s="9"/>
      <c r="F7486" s="9"/>
    </row>
    <row r="7487" spans="5:6" x14ac:dyDescent="0.25">
      <c r="E7487" s="9"/>
      <c r="F7487" s="9"/>
    </row>
    <row r="7488" spans="5:6" x14ac:dyDescent="0.25">
      <c r="E7488" s="9"/>
      <c r="F7488" s="9"/>
    </row>
    <row r="7489" spans="5:6" x14ac:dyDescent="0.25">
      <c r="E7489" s="9"/>
      <c r="F7489" s="9"/>
    </row>
    <row r="7490" spans="5:6" x14ac:dyDescent="0.25">
      <c r="E7490" s="9"/>
      <c r="F7490" s="9"/>
    </row>
    <row r="7491" spans="5:6" x14ac:dyDescent="0.25">
      <c r="E7491" s="9"/>
      <c r="F7491" s="9"/>
    </row>
    <row r="7492" spans="5:6" x14ac:dyDescent="0.25">
      <c r="E7492" s="9"/>
      <c r="F7492" s="9"/>
    </row>
    <row r="7493" spans="5:6" x14ac:dyDescent="0.25">
      <c r="E7493" s="9"/>
      <c r="F7493" s="9"/>
    </row>
    <row r="7494" spans="5:6" x14ac:dyDescent="0.25">
      <c r="E7494" s="9"/>
      <c r="F7494" s="9"/>
    </row>
    <row r="7495" spans="5:6" x14ac:dyDescent="0.25">
      <c r="E7495" s="9"/>
      <c r="F7495" s="9"/>
    </row>
    <row r="7496" spans="5:6" x14ac:dyDescent="0.25">
      <c r="E7496" s="9"/>
      <c r="F7496" s="9"/>
    </row>
    <row r="7497" spans="5:6" x14ac:dyDescent="0.25">
      <c r="E7497" s="9"/>
      <c r="F7497" s="9"/>
    </row>
    <row r="7498" spans="5:6" x14ac:dyDescent="0.25">
      <c r="E7498" s="9"/>
      <c r="F7498" s="9"/>
    </row>
    <row r="7499" spans="5:6" x14ac:dyDescent="0.25">
      <c r="E7499" s="9"/>
      <c r="F7499" s="9"/>
    </row>
    <row r="7500" spans="5:6" x14ac:dyDescent="0.25">
      <c r="E7500" s="9"/>
      <c r="F7500" s="9"/>
    </row>
    <row r="7501" spans="5:6" x14ac:dyDescent="0.25">
      <c r="E7501" s="9"/>
      <c r="F7501" s="9"/>
    </row>
    <row r="7502" spans="5:6" x14ac:dyDescent="0.25">
      <c r="E7502" s="9"/>
      <c r="F7502" s="9"/>
    </row>
    <row r="7503" spans="5:6" x14ac:dyDescent="0.25">
      <c r="E7503" s="9"/>
      <c r="F7503" s="9"/>
    </row>
    <row r="7504" spans="5:6" x14ac:dyDescent="0.25">
      <c r="E7504" s="9"/>
      <c r="F7504" s="9"/>
    </row>
    <row r="7505" spans="5:6" x14ac:dyDescent="0.25">
      <c r="E7505" s="9"/>
      <c r="F7505" s="9"/>
    </row>
    <row r="7506" spans="5:6" x14ac:dyDescent="0.25">
      <c r="E7506" s="9"/>
      <c r="F7506" s="9"/>
    </row>
    <row r="7507" spans="5:6" x14ac:dyDescent="0.25">
      <c r="E7507" s="9"/>
      <c r="F7507" s="9"/>
    </row>
    <row r="7508" spans="5:6" x14ac:dyDescent="0.25">
      <c r="E7508" s="9"/>
      <c r="F7508" s="9"/>
    </row>
    <row r="7509" spans="5:6" x14ac:dyDescent="0.25">
      <c r="E7509" s="9"/>
      <c r="F7509" s="9"/>
    </row>
    <row r="7510" spans="5:6" x14ac:dyDescent="0.25">
      <c r="E7510" s="9"/>
      <c r="F7510" s="9"/>
    </row>
    <row r="7511" spans="5:6" x14ac:dyDescent="0.25">
      <c r="E7511" s="9"/>
      <c r="F7511" s="9"/>
    </row>
    <row r="7512" spans="5:6" x14ac:dyDescent="0.25">
      <c r="E7512" s="9"/>
      <c r="F7512" s="9"/>
    </row>
    <row r="7513" spans="5:6" x14ac:dyDescent="0.25">
      <c r="E7513" s="9"/>
      <c r="F7513" s="9"/>
    </row>
    <row r="7514" spans="5:6" x14ac:dyDescent="0.25">
      <c r="E7514" s="9"/>
      <c r="F7514" s="9"/>
    </row>
    <row r="7515" spans="5:6" x14ac:dyDescent="0.25">
      <c r="E7515" s="9"/>
      <c r="F7515" s="9"/>
    </row>
    <row r="7516" spans="5:6" x14ac:dyDescent="0.25">
      <c r="E7516" s="9"/>
      <c r="F7516" s="9"/>
    </row>
    <row r="7517" spans="5:6" x14ac:dyDescent="0.25">
      <c r="E7517" s="9"/>
      <c r="F7517" s="9"/>
    </row>
    <row r="7518" spans="5:6" x14ac:dyDescent="0.25">
      <c r="E7518" s="9"/>
      <c r="F7518" s="9"/>
    </row>
    <row r="7519" spans="5:6" x14ac:dyDescent="0.25">
      <c r="E7519" s="9"/>
      <c r="F7519" s="9"/>
    </row>
    <row r="7520" spans="5:6" x14ac:dyDescent="0.25">
      <c r="E7520" s="9"/>
      <c r="F7520" s="9"/>
    </row>
    <row r="7521" spans="5:6" x14ac:dyDescent="0.25">
      <c r="E7521" s="9"/>
      <c r="F7521" s="9"/>
    </row>
    <row r="7522" spans="5:6" x14ac:dyDescent="0.25">
      <c r="E7522" s="9"/>
      <c r="F7522" s="9"/>
    </row>
    <row r="7523" spans="5:6" x14ac:dyDescent="0.25">
      <c r="E7523" s="9"/>
      <c r="F7523" s="9"/>
    </row>
    <row r="7524" spans="5:6" x14ac:dyDescent="0.25">
      <c r="E7524" s="9"/>
      <c r="F7524" s="9"/>
    </row>
    <row r="7525" spans="5:6" x14ac:dyDescent="0.25">
      <c r="E7525" s="9"/>
      <c r="F7525" s="9"/>
    </row>
    <row r="7526" spans="5:6" x14ac:dyDescent="0.25">
      <c r="E7526" s="9"/>
      <c r="F7526" s="9"/>
    </row>
    <row r="7527" spans="5:6" x14ac:dyDescent="0.25">
      <c r="E7527" s="9"/>
      <c r="F7527" s="9"/>
    </row>
    <row r="7528" spans="5:6" x14ac:dyDescent="0.25">
      <c r="E7528" s="9"/>
      <c r="F7528" s="9"/>
    </row>
    <row r="7529" spans="5:6" x14ac:dyDescent="0.25">
      <c r="E7529" s="9"/>
      <c r="F7529" s="9"/>
    </row>
    <row r="7530" spans="5:6" x14ac:dyDescent="0.25">
      <c r="E7530" s="9"/>
      <c r="F7530" s="9"/>
    </row>
    <row r="7531" spans="5:6" x14ac:dyDescent="0.25">
      <c r="E7531" s="9"/>
      <c r="F7531" s="9"/>
    </row>
    <row r="7532" spans="5:6" x14ac:dyDescent="0.25">
      <c r="E7532" s="9"/>
      <c r="F7532" s="9"/>
    </row>
    <row r="7533" spans="5:6" x14ac:dyDescent="0.25">
      <c r="E7533" s="9"/>
      <c r="F7533" s="9"/>
    </row>
    <row r="7534" spans="5:6" x14ac:dyDescent="0.25">
      <c r="E7534" s="9"/>
      <c r="F7534" s="9"/>
    </row>
    <row r="7535" spans="5:6" x14ac:dyDescent="0.25">
      <c r="E7535" s="9"/>
      <c r="F7535" s="9"/>
    </row>
    <row r="7536" spans="5:6" x14ac:dyDescent="0.25">
      <c r="E7536" s="9"/>
      <c r="F7536" s="9"/>
    </row>
    <row r="7537" spans="5:6" x14ac:dyDescent="0.25">
      <c r="E7537" s="9"/>
      <c r="F7537" s="9"/>
    </row>
    <row r="7538" spans="5:6" x14ac:dyDescent="0.25">
      <c r="E7538" s="9"/>
      <c r="F7538" s="9"/>
    </row>
    <row r="7539" spans="5:6" x14ac:dyDescent="0.25">
      <c r="E7539" s="9"/>
      <c r="F7539" s="9"/>
    </row>
    <row r="7540" spans="5:6" x14ac:dyDescent="0.25">
      <c r="E7540" s="9"/>
      <c r="F7540" s="9"/>
    </row>
    <row r="7541" spans="5:6" x14ac:dyDescent="0.25">
      <c r="E7541" s="9"/>
      <c r="F7541" s="9"/>
    </row>
    <row r="7542" spans="5:6" x14ac:dyDescent="0.25">
      <c r="E7542" s="9"/>
      <c r="F7542" s="9"/>
    </row>
    <row r="7543" spans="5:6" x14ac:dyDescent="0.25">
      <c r="E7543" s="9"/>
      <c r="F7543" s="9"/>
    </row>
    <row r="7544" spans="5:6" x14ac:dyDescent="0.25">
      <c r="E7544" s="9"/>
      <c r="F7544" s="9"/>
    </row>
    <row r="7545" spans="5:6" x14ac:dyDescent="0.25">
      <c r="E7545" s="9"/>
      <c r="F7545" s="9"/>
    </row>
    <row r="7546" spans="5:6" x14ac:dyDescent="0.25">
      <c r="E7546" s="9"/>
      <c r="F7546" s="9"/>
    </row>
    <row r="7547" spans="5:6" x14ac:dyDescent="0.25">
      <c r="E7547" s="9"/>
      <c r="F7547" s="9"/>
    </row>
    <row r="7548" spans="5:6" x14ac:dyDescent="0.25">
      <c r="E7548" s="9"/>
      <c r="F7548" s="9"/>
    </row>
    <row r="7549" spans="5:6" x14ac:dyDescent="0.25">
      <c r="E7549" s="9"/>
      <c r="F7549" s="9"/>
    </row>
    <row r="7550" spans="5:6" x14ac:dyDescent="0.25">
      <c r="E7550" s="9"/>
      <c r="F7550" s="9"/>
    </row>
    <row r="7551" spans="5:6" x14ac:dyDescent="0.25">
      <c r="E7551" s="9"/>
      <c r="F7551" s="9"/>
    </row>
    <row r="7552" spans="5:6" x14ac:dyDescent="0.25">
      <c r="E7552" s="9"/>
      <c r="F7552" s="9"/>
    </row>
    <row r="7553" spans="5:6" x14ac:dyDescent="0.25">
      <c r="E7553" s="9"/>
      <c r="F7553" s="9"/>
    </row>
    <row r="7554" spans="5:6" x14ac:dyDescent="0.25">
      <c r="E7554" s="9"/>
      <c r="F7554" s="9"/>
    </row>
    <row r="7555" spans="5:6" x14ac:dyDescent="0.25">
      <c r="E7555" s="9"/>
      <c r="F7555" s="9"/>
    </row>
    <row r="7556" spans="5:6" x14ac:dyDescent="0.25">
      <c r="E7556" s="9"/>
      <c r="F7556" s="9"/>
    </row>
    <row r="7557" spans="5:6" x14ac:dyDescent="0.25">
      <c r="E7557" s="9"/>
      <c r="F7557" s="9"/>
    </row>
    <row r="7558" spans="5:6" x14ac:dyDescent="0.25">
      <c r="E7558" s="9"/>
      <c r="F7558" s="9"/>
    </row>
    <row r="7559" spans="5:6" x14ac:dyDescent="0.25">
      <c r="E7559" s="9"/>
      <c r="F7559" s="9"/>
    </row>
    <row r="7560" spans="5:6" x14ac:dyDescent="0.25">
      <c r="E7560" s="9"/>
      <c r="F7560" s="9"/>
    </row>
    <row r="7561" spans="5:6" x14ac:dyDescent="0.25">
      <c r="E7561" s="9"/>
      <c r="F7561" s="9"/>
    </row>
    <row r="7562" spans="5:6" x14ac:dyDescent="0.25">
      <c r="E7562" s="9"/>
      <c r="F7562" s="9"/>
    </row>
    <row r="7563" spans="5:6" x14ac:dyDescent="0.25">
      <c r="E7563" s="9"/>
      <c r="F7563" s="9"/>
    </row>
    <row r="7564" spans="5:6" x14ac:dyDescent="0.25">
      <c r="E7564" s="9"/>
      <c r="F7564" s="9"/>
    </row>
    <row r="7565" spans="5:6" x14ac:dyDescent="0.25">
      <c r="E7565" s="9"/>
      <c r="F7565" s="9"/>
    </row>
    <row r="7566" spans="5:6" x14ac:dyDescent="0.25">
      <c r="E7566" s="9"/>
      <c r="F7566" s="9"/>
    </row>
    <row r="7567" spans="5:6" x14ac:dyDescent="0.25">
      <c r="E7567" s="9"/>
      <c r="F7567" s="9"/>
    </row>
    <row r="7568" spans="5:6" x14ac:dyDescent="0.25">
      <c r="E7568" s="9"/>
      <c r="F7568" s="9"/>
    </row>
    <row r="7569" spans="5:6" x14ac:dyDescent="0.25">
      <c r="E7569" s="9"/>
      <c r="F7569" s="9"/>
    </row>
    <row r="7570" spans="5:6" x14ac:dyDescent="0.25">
      <c r="E7570" s="9"/>
      <c r="F7570" s="9"/>
    </row>
    <row r="7571" spans="5:6" x14ac:dyDescent="0.25">
      <c r="E7571" s="9"/>
      <c r="F7571" s="9"/>
    </row>
    <row r="7572" spans="5:6" x14ac:dyDescent="0.25">
      <c r="E7572" s="9"/>
      <c r="F7572" s="9"/>
    </row>
    <row r="7573" spans="5:6" x14ac:dyDescent="0.25">
      <c r="E7573" s="9"/>
      <c r="F7573" s="9"/>
    </row>
    <row r="7574" spans="5:6" x14ac:dyDescent="0.25">
      <c r="E7574" s="9"/>
      <c r="F7574" s="9"/>
    </row>
    <row r="7575" spans="5:6" x14ac:dyDescent="0.25">
      <c r="E7575" s="9"/>
      <c r="F7575" s="9"/>
    </row>
    <row r="7576" spans="5:6" x14ac:dyDescent="0.25">
      <c r="E7576" s="9"/>
      <c r="F7576" s="9"/>
    </row>
    <row r="7577" spans="5:6" x14ac:dyDescent="0.25">
      <c r="E7577" s="9"/>
      <c r="F7577" s="9"/>
    </row>
    <row r="7578" spans="5:6" x14ac:dyDescent="0.25">
      <c r="E7578" s="9"/>
      <c r="F7578" s="9"/>
    </row>
    <row r="7579" spans="5:6" x14ac:dyDescent="0.25">
      <c r="E7579" s="9"/>
      <c r="F7579" s="9"/>
    </row>
    <row r="7580" spans="5:6" x14ac:dyDescent="0.25">
      <c r="E7580" s="9"/>
      <c r="F7580" s="9"/>
    </row>
    <row r="7581" spans="5:6" x14ac:dyDescent="0.25">
      <c r="E7581" s="9"/>
      <c r="F7581" s="9"/>
    </row>
    <row r="7582" spans="5:6" x14ac:dyDescent="0.25">
      <c r="E7582" s="9"/>
      <c r="F7582" s="9"/>
    </row>
    <row r="7583" spans="5:6" x14ac:dyDescent="0.25">
      <c r="E7583" s="9"/>
      <c r="F7583" s="9"/>
    </row>
    <row r="7584" spans="5:6" x14ac:dyDescent="0.25">
      <c r="E7584" s="9"/>
      <c r="F7584" s="9"/>
    </row>
    <row r="7585" spans="5:6" x14ac:dyDescent="0.25">
      <c r="E7585" s="9"/>
      <c r="F7585" s="9"/>
    </row>
    <row r="7586" spans="5:6" x14ac:dyDescent="0.25">
      <c r="E7586" s="9"/>
      <c r="F7586" s="9"/>
    </row>
    <row r="7587" spans="5:6" x14ac:dyDescent="0.25">
      <c r="E7587" s="9"/>
      <c r="F7587" s="9"/>
    </row>
    <row r="7588" spans="5:6" x14ac:dyDescent="0.25">
      <c r="E7588" s="9"/>
      <c r="F7588" s="9"/>
    </row>
    <row r="7589" spans="5:6" x14ac:dyDescent="0.25">
      <c r="E7589" s="9"/>
      <c r="F7589" s="9"/>
    </row>
    <row r="7590" spans="5:6" x14ac:dyDescent="0.25">
      <c r="E7590" s="9"/>
      <c r="F7590" s="9"/>
    </row>
    <row r="7591" spans="5:6" x14ac:dyDescent="0.25">
      <c r="E7591" s="9"/>
      <c r="F7591" s="9"/>
    </row>
    <row r="7592" spans="5:6" x14ac:dyDescent="0.25">
      <c r="E7592" s="9"/>
      <c r="F7592" s="9"/>
    </row>
    <row r="7593" spans="5:6" x14ac:dyDescent="0.25">
      <c r="E7593" s="9"/>
      <c r="F7593" s="9"/>
    </row>
    <row r="7594" spans="5:6" x14ac:dyDescent="0.25">
      <c r="E7594" s="9"/>
      <c r="F7594" s="9"/>
    </row>
    <row r="7595" spans="5:6" x14ac:dyDescent="0.25">
      <c r="E7595" s="9"/>
      <c r="F7595" s="9"/>
    </row>
    <row r="7596" spans="5:6" x14ac:dyDescent="0.25">
      <c r="E7596" s="9"/>
      <c r="F7596" s="9"/>
    </row>
    <row r="7597" spans="5:6" x14ac:dyDescent="0.25">
      <c r="E7597" s="9"/>
      <c r="F7597" s="9"/>
    </row>
    <row r="7598" spans="5:6" x14ac:dyDescent="0.25">
      <c r="E7598" s="9"/>
      <c r="F7598" s="9"/>
    </row>
    <row r="7599" spans="5:6" x14ac:dyDescent="0.25">
      <c r="E7599" s="9"/>
      <c r="F7599" s="9"/>
    </row>
    <row r="7600" spans="5:6" x14ac:dyDescent="0.25">
      <c r="E7600" s="9"/>
      <c r="F7600" s="9"/>
    </row>
    <row r="7601" spans="5:6" x14ac:dyDescent="0.25">
      <c r="E7601" s="9"/>
      <c r="F7601" s="9"/>
    </row>
    <row r="7602" spans="5:6" x14ac:dyDescent="0.25">
      <c r="E7602" s="9"/>
      <c r="F7602" s="9"/>
    </row>
    <row r="7603" spans="5:6" x14ac:dyDescent="0.25">
      <c r="E7603" s="9"/>
      <c r="F7603" s="9"/>
    </row>
    <row r="7604" spans="5:6" x14ac:dyDescent="0.25">
      <c r="E7604" s="9"/>
      <c r="F7604" s="9"/>
    </row>
    <row r="7605" spans="5:6" x14ac:dyDescent="0.25">
      <c r="E7605" s="9"/>
      <c r="F7605" s="9"/>
    </row>
    <row r="7606" spans="5:6" x14ac:dyDescent="0.25">
      <c r="E7606" s="9"/>
      <c r="F7606" s="9"/>
    </row>
    <row r="7607" spans="5:6" x14ac:dyDescent="0.25">
      <c r="E7607" s="9"/>
      <c r="F7607" s="9"/>
    </row>
    <row r="7608" spans="5:6" x14ac:dyDescent="0.25">
      <c r="E7608" s="9"/>
      <c r="F7608" s="9"/>
    </row>
    <row r="7609" spans="5:6" x14ac:dyDescent="0.25">
      <c r="E7609" s="9"/>
      <c r="F7609" s="9"/>
    </row>
    <row r="7610" spans="5:6" x14ac:dyDescent="0.25">
      <c r="E7610" s="9"/>
      <c r="F7610" s="9"/>
    </row>
    <row r="7611" spans="5:6" x14ac:dyDescent="0.25">
      <c r="E7611" s="9"/>
      <c r="F7611" s="9"/>
    </row>
    <row r="7612" spans="5:6" x14ac:dyDescent="0.25">
      <c r="E7612" s="9"/>
      <c r="F7612" s="9"/>
    </row>
    <row r="7613" spans="5:6" x14ac:dyDescent="0.25">
      <c r="E7613" s="9"/>
      <c r="F7613" s="9"/>
    </row>
    <row r="7614" spans="5:6" x14ac:dyDescent="0.25">
      <c r="E7614" s="9"/>
      <c r="F7614" s="9"/>
    </row>
    <row r="7615" spans="5:6" x14ac:dyDescent="0.25">
      <c r="E7615" s="9"/>
      <c r="F7615" s="9"/>
    </row>
    <row r="7616" spans="5:6" x14ac:dyDescent="0.25">
      <c r="E7616" s="9"/>
      <c r="F7616" s="9"/>
    </row>
    <row r="7617" spans="5:6" x14ac:dyDescent="0.25">
      <c r="E7617" s="9"/>
      <c r="F7617" s="9"/>
    </row>
    <row r="7618" spans="5:6" x14ac:dyDescent="0.25">
      <c r="E7618" s="9"/>
      <c r="F7618" s="9"/>
    </row>
    <row r="7619" spans="5:6" x14ac:dyDescent="0.25">
      <c r="E7619" s="9"/>
      <c r="F7619" s="9"/>
    </row>
    <row r="7620" spans="5:6" x14ac:dyDescent="0.25">
      <c r="E7620" s="9"/>
      <c r="F7620" s="9"/>
    </row>
    <row r="7621" spans="5:6" x14ac:dyDescent="0.25">
      <c r="E7621" s="9"/>
      <c r="F7621" s="9"/>
    </row>
    <row r="7622" spans="5:6" x14ac:dyDescent="0.25">
      <c r="E7622" s="9"/>
      <c r="F7622" s="9"/>
    </row>
    <row r="7623" spans="5:6" x14ac:dyDescent="0.25">
      <c r="E7623" s="9"/>
      <c r="F7623" s="9"/>
    </row>
    <row r="7624" spans="5:6" x14ac:dyDescent="0.25">
      <c r="E7624" s="9"/>
      <c r="F7624" s="9"/>
    </row>
    <row r="7625" spans="5:6" x14ac:dyDescent="0.25">
      <c r="E7625" s="9"/>
      <c r="F7625" s="9"/>
    </row>
    <row r="7626" spans="5:6" x14ac:dyDescent="0.25">
      <c r="E7626" s="9"/>
      <c r="F7626" s="9"/>
    </row>
    <row r="7627" spans="5:6" x14ac:dyDescent="0.25">
      <c r="E7627" s="9"/>
      <c r="F7627" s="9"/>
    </row>
    <row r="7628" spans="5:6" x14ac:dyDescent="0.25">
      <c r="E7628" s="9"/>
      <c r="F7628" s="9"/>
    </row>
    <row r="7629" spans="5:6" x14ac:dyDescent="0.25">
      <c r="E7629" s="9"/>
      <c r="F7629" s="9"/>
    </row>
    <row r="7630" spans="5:6" x14ac:dyDescent="0.25">
      <c r="E7630" s="9"/>
      <c r="F7630" s="9"/>
    </row>
    <row r="7631" spans="5:6" x14ac:dyDescent="0.25">
      <c r="E7631" s="9"/>
      <c r="F7631" s="9"/>
    </row>
    <row r="7632" spans="5:6" x14ac:dyDescent="0.25">
      <c r="E7632" s="9"/>
      <c r="F7632" s="9"/>
    </row>
    <row r="7633" spans="5:6" x14ac:dyDescent="0.25">
      <c r="E7633" s="9"/>
      <c r="F7633" s="9"/>
    </row>
    <row r="7634" spans="5:6" x14ac:dyDescent="0.25">
      <c r="E7634" s="9"/>
      <c r="F7634" s="9"/>
    </row>
    <row r="7635" spans="5:6" x14ac:dyDescent="0.25">
      <c r="E7635" s="9"/>
      <c r="F7635" s="9"/>
    </row>
    <row r="7636" spans="5:6" x14ac:dyDescent="0.25">
      <c r="E7636" s="9"/>
      <c r="F7636" s="9"/>
    </row>
    <row r="7637" spans="5:6" x14ac:dyDescent="0.25">
      <c r="E7637" s="9"/>
      <c r="F7637" s="9"/>
    </row>
    <row r="7638" spans="5:6" x14ac:dyDescent="0.25">
      <c r="E7638" s="9"/>
      <c r="F7638" s="9"/>
    </row>
    <row r="7639" spans="5:6" x14ac:dyDescent="0.25">
      <c r="E7639" s="9"/>
      <c r="F7639" s="9"/>
    </row>
    <row r="7640" spans="5:6" x14ac:dyDescent="0.25">
      <c r="E7640" s="9"/>
      <c r="F7640" s="9"/>
    </row>
    <row r="7641" spans="5:6" x14ac:dyDescent="0.25">
      <c r="E7641" s="9"/>
      <c r="F7641" s="9"/>
    </row>
    <row r="7642" spans="5:6" x14ac:dyDescent="0.25">
      <c r="E7642" s="9"/>
      <c r="F7642" s="9"/>
    </row>
    <row r="7643" spans="5:6" x14ac:dyDescent="0.25">
      <c r="E7643" s="9"/>
      <c r="F7643" s="9"/>
    </row>
    <row r="7644" spans="5:6" x14ac:dyDescent="0.25">
      <c r="E7644" s="9"/>
      <c r="F7644" s="9"/>
    </row>
    <row r="7645" spans="5:6" x14ac:dyDescent="0.25">
      <c r="E7645" s="9"/>
      <c r="F7645" s="9"/>
    </row>
    <row r="7646" spans="5:6" x14ac:dyDescent="0.25">
      <c r="E7646" s="9"/>
      <c r="F7646" s="9"/>
    </row>
    <row r="7647" spans="5:6" x14ac:dyDescent="0.25">
      <c r="E7647" s="9"/>
      <c r="F7647" s="9"/>
    </row>
    <row r="7648" spans="5:6" x14ac:dyDescent="0.25">
      <c r="E7648" s="9"/>
      <c r="F7648" s="9"/>
    </row>
    <row r="7649" spans="5:6" x14ac:dyDescent="0.25">
      <c r="E7649" s="9"/>
      <c r="F7649" s="9"/>
    </row>
    <row r="7650" spans="5:6" x14ac:dyDescent="0.25">
      <c r="E7650" s="9"/>
      <c r="F7650" s="9"/>
    </row>
    <row r="7651" spans="5:6" x14ac:dyDescent="0.25">
      <c r="E7651" s="9"/>
      <c r="F7651" s="9"/>
    </row>
    <row r="7652" spans="5:6" x14ac:dyDescent="0.25">
      <c r="E7652" s="9"/>
      <c r="F7652" s="9"/>
    </row>
    <row r="7653" spans="5:6" x14ac:dyDescent="0.25">
      <c r="E7653" s="9"/>
      <c r="F7653" s="9"/>
    </row>
    <row r="7654" spans="5:6" x14ac:dyDescent="0.25">
      <c r="E7654" s="9"/>
      <c r="F7654" s="9"/>
    </row>
    <row r="7655" spans="5:6" x14ac:dyDescent="0.25">
      <c r="E7655" s="9"/>
      <c r="F7655" s="9"/>
    </row>
    <row r="7656" spans="5:6" x14ac:dyDescent="0.25">
      <c r="E7656" s="9"/>
      <c r="F7656" s="9"/>
    </row>
    <row r="7657" spans="5:6" x14ac:dyDescent="0.25">
      <c r="E7657" s="9"/>
      <c r="F7657" s="9"/>
    </row>
    <row r="7658" spans="5:6" x14ac:dyDescent="0.25">
      <c r="E7658" s="9"/>
      <c r="F7658" s="9"/>
    </row>
    <row r="7659" spans="5:6" x14ac:dyDescent="0.25">
      <c r="E7659" s="9"/>
      <c r="F7659" s="9"/>
    </row>
    <row r="7660" spans="5:6" x14ac:dyDescent="0.25">
      <c r="E7660" s="9"/>
      <c r="F7660" s="9"/>
    </row>
    <row r="7661" spans="5:6" x14ac:dyDescent="0.25">
      <c r="E7661" s="9"/>
      <c r="F7661" s="9"/>
    </row>
    <row r="7662" spans="5:6" x14ac:dyDescent="0.25">
      <c r="E7662" s="9"/>
      <c r="F7662" s="9"/>
    </row>
    <row r="7663" spans="5:6" x14ac:dyDescent="0.25">
      <c r="E7663" s="9"/>
      <c r="F7663" s="9"/>
    </row>
    <row r="7664" spans="5:6" x14ac:dyDescent="0.25">
      <c r="E7664" s="9"/>
      <c r="F7664" s="9"/>
    </row>
    <row r="7665" spans="5:6" x14ac:dyDescent="0.25">
      <c r="E7665" s="9"/>
      <c r="F7665" s="9"/>
    </row>
    <row r="7666" spans="5:6" x14ac:dyDescent="0.25">
      <c r="E7666" s="9"/>
      <c r="F7666" s="9"/>
    </row>
    <row r="7667" spans="5:6" x14ac:dyDescent="0.25">
      <c r="E7667" s="9"/>
      <c r="F7667" s="9"/>
    </row>
    <row r="7668" spans="5:6" x14ac:dyDescent="0.25">
      <c r="E7668" s="9"/>
      <c r="F7668" s="9"/>
    </row>
    <row r="7669" spans="5:6" x14ac:dyDescent="0.25">
      <c r="E7669" s="9"/>
      <c r="F7669" s="9"/>
    </row>
    <row r="7670" spans="5:6" x14ac:dyDescent="0.25">
      <c r="E7670" s="9"/>
      <c r="F7670" s="9"/>
    </row>
    <row r="7671" spans="5:6" x14ac:dyDescent="0.25">
      <c r="E7671" s="9"/>
      <c r="F7671" s="9"/>
    </row>
    <row r="7672" spans="5:6" x14ac:dyDescent="0.25">
      <c r="E7672" s="9"/>
      <c r="F7672" s="9"/>
    </row>
    <row r="7673" spans="5:6" x14ac:dyDescent="0.25">
      <c r="E7673" s="9"/>
      <c r="F7673" s="9"/>
    </row>
    <row r="7674" spans="5:6" x14ac:dyDescent="0.25">
      <c r="E7674" s="9"/>
      <c r="F7674" s="9"/>
    </row>
    <row r="7675" spans="5:6" x14ac:dyDescent="0.25">
      <c r="E7675" s="9"/>
      <c r="F7675" s="9"/>
    </row>
    <row r="7676" spans="5:6" x14ac:dyDescent="0.25">
      <c r="E7676" s="9"/>
      <c r="F7676" s="9"/>
    </row>
    <row r="7677" spans="5:6" x14ac:dyDescent="0.25">
      <c r="E7677" s="9"/>
      <c r="F7677" s="9"/>
    </row>
    <row r="7678" spans="5:6" x14ac:dyDescent="0.25">
      <c r="E7678" s="9"/>
      <c r="F7678" s="9"/>
    </row>
    <row r="7679" spans="5:6" x14ac:dyDescent="0.25">
      <c r="E7679" s="9"/>
      <c r="F7679" s="9"/>
    </row>
    <row r="7680" spans="5:6" x14ac:dyDescent="0.25">
      <c r="E7680" s="9"/>
      <c r="F7680" s="9"/>
    </row>
    <row r="7681" spans="5:6" x14ac:dyDescent="0.25">
      <c r="E7681" s="9"/>
      <c r="F7681" s="9"/>
    </row>
    <row r="7682" spans="5:6" x14ac:dyDescent="0.25">
      <c r="E7682" s="9"/>
      <c r="F7682" s="9"/>
    </row>
    <row r="7683" spans="5:6" x14ac:dyDescent="0.25">
      <c r="E7683" s="9"/>
      <c r="F7683" s="9"/>
    </row>
    <row r="7684" spans="5:6" x14ac:dyDescent="0.25">
      <c r="E7684" s="9"/>
      <c r="F7684" s="9"/>
    </row>
    <row r="7685" spans="5:6" x14ac:dyDescent="0.25">
      <c r="E7685" s="9"/>
      <c r="F7685" s="9"/>
    </row>
    <row r="7686" spans="5:6" x14ac:dyDescent="0.25">
      <c r="E7686" s="9"/>
      <c r="F7686" s="9"/>
    </row>
    <row r="7687" spans="5:6" x14ac:dyDescent="0.25">
      <c r="E7687" s="9"/>
      <c r="F7687" s="9"/>
    </row>
    <row r="7688" spans="5:6" x14ac:dyDescent="0.25">
      <c r="E7688" s="9"/>
      <c r="F7688" s="9"/>
    </row>
    <row r="7689" spans="5:6" x14ac:dyDescent="0.25">
      <c r="E7689" s="9"/>
      <c r="F7689" s="9"/>
    </row>
    <row r="7690" spans="5:6" x14ac:dyDescent="0.25">
      <c r="E7690" s="9"/>
      <c r="F7690" s="9"/>
    </row>
    <row r="7691" spans="5:6" x14ac:dyDescent="0.25">
      <c r="E7691" s="9"/>
      <c r="F7691" s="9"/>
    </row>
    <row r="7692" spans="5:6" x14ac:dyDescent="0.25">
      <c r="E7692" s="9"/>
      <c r="F7692" s="9"/>
    </row>
    <row r="7693" spans="5:6" x14ac:dyDescent="0.25">
      <c r="E7693" s="9"/>
      <c r="F7693" s="9"/>
    </row>
    <row r="7694" spans="5:6" x14ac:dyDescent="0.25">
      <c r="E7694" s="9"/>
      <c r="F7694" s="9"/>
    </row>
    <row r="7695" spans="5:6" x14ac:dyDescent="0.25">
      <c r="E7695" s="9"/>
      <c r="F7695" s="9"/>
    </row>
    <row r="7696" spans="5:6" x14ac:dyDescent="0.25">
      <c r="E7696" s="9"/>
      <c r="F7696" s="9"/>
    </row>
    <row r="7697" spans="5:6" x14ac:dyDescent="0.25">
      <c r="E7697" s="9"/>
      <c r="F7697" s="9"/>
    </row>
    <row r="7698" spans="5:6" x14ac:dyDescent="0.25">
      <c r="E7698" s="9"/>
      <c r="F7698" s="9"/>
    </row>
    <row r="7699" spans="5:6" x14ac:dyDescent="0.25">
      <c r="E7699" s="9"/>
      <c r="F7699" s="9"/>
    </row>
    <row r="7700" spans="5:6" x14ac:dyDescent="0.25">
      <c r="E7700" s="9"/>
      <c r="F7700" s="9"/>
    </row>
    <row r="7701" spans="5:6" x14ac:dyDescent="0.25">
      <c r="E7701" s="9"/>
      <c r="F7701" s="9"/>
    </row>
    <row r="7702" spans="5:6" x14ac:dyDescent="0.25">
      <c r="E7702" s="9"/>
      <c r="F7702" s="9"/>
    </row>
    <row r="7703" spans="5:6" x14ac:dyDescent="0.25">
      <c r="E7703" s="9"/>
      <c r="F7703" s="9"/>
    </row>
    <row r="7704" spans="5:6" x14ac:dyDescent="0.25">
      <c r="E7704" s="9"/>
      <c r="F7704" s="9"/>
    </row>
    <row r="7705" spans="5:6" x14ac:dyDescent="0.25">
      <c r="E7705" s="9"/>
      <c r="F7705" s="9"/>
    </row>
    <row r="7706" spans="5:6" x14ac:dyDescent="0.25">
      <c r="E7706" s="9"/>
      <c r="F7706" s="9"/>
    </row>
    <row r="7707" spans="5:6" x14ac:dyDescent="0.25">
      <c r="E7707" s="9"/>
      <c r="F7707" s="9"/>
    </row>
    <row r="7708" spans="5:6" x14ac:dyDescent="0.25">
      <c r="E7708" s="9"/>
      <c r="F7708" s="9"/>
    </row>
    <row r="7709" spans="5:6" x14ac:dyDescent="0.25">
      <c r="E7709" s="9"/>
      <c r="F7709" s="9"/>
    </row>
    <row r="7710" spans="5:6" x14ac:dyDescent="0.25">
      <c r="E7710" s="9"/>
      <c r="F7710" s="9"/>
    </row>
    <row r="7711" spans="5:6" x14ac:dyDescent="0.25">
      <c r="E7711" s="9"/>
      <c r="F7711" s="9"/>
    </row>
    <row r="7712" spans="5:6" x14ac:dyDescent="0.25">
      <c r="E7712" s="9"/>
      <c r="F7712" s="9"/>
    </row>
    <row r="7713" spans="5:6" x14ac:dyDescent="0.25">
      <c r="E7713" s="9"/>
      <c r="F7713" s="9"/>
    </row>
    <row r="7714" spans="5:6" x14ac:dyDescent="0.25">
      <c r="E7714" s="9"/>
      <c r="F7714" s="9"/>
    </row>
    <row r="7715" spans="5:6" x14ac:dyDescent="0.25">
      <c r="E7715" s="9"/>
      <c r="F7715" s="9"/>
    </row>
    <row r="7716" spans="5:6" x14ac:dyDescent="0.25">
      <c r="E7716" s="9"/>
      <c r="F7716" s="9"/>
    </row>
    <row r="7717" spans="5:6" x14ac:dyDescent="0.25">
      <c r="E7717" s="9"/>
      <c r="F7717" s="9"/>
    </row>
    <row r="7718" spans="5:6" x14ac:dyDescent="0.25">
      <c r="E7718" s="9"/>
      <c r="F7718" s="9"/>
    </row>
    <row r="7719" spans="5:6" x14ac:dyDescent="0.25">
      <c r="E7719" s="9"/>
      <c r="F7719" s="9"/>
    </row>
    <row r="7720" spans="5:6" x14ac:dyDescent="0.25">
      <c r="E7720" s="9"/>
      <c r="F7720" s="9"/>
    </row>
    <row r="7721" spans="5:6" x14ac:dyDescent="0.25">
      <c r="E7721" s="9"/>
      <c r="F7721" s="9"/>
    </row>
    <row r="7722" spans="5:6" x14ac:dyDescent="0.25">
      <c r="E7722" s="9"/>
      <c r="F7722" s="9"/>
    </row>
    <row r="7723" spans="5:6" x14ac:dyDescent="0.25">
      <c r="E7723" s="9"/>
      <c r="F7723" s="9"/>
    </row>
    <row r="7724" spans="5:6" x14ac:dyDescent="0.25">
      <c r="E7724" s="9"/>
      <c r="F7724" s="9"/>
    </row>
    <row r="7725" spans="5:6" x14ac:dyDescent="0.25">
      <c r="E7725" s="9"/>
      <c r="F7725" s="9"/>
    </row>
    <row r="7726" spans="5:6" x14ac:dyDescent="0.25">
      <c r="E7726" s="9"/>
      <c r="F7726" s="9"/>
    </row>
    <row r="7727" spans="5:6" x14ac:dyDescent="0.25">
      <c r="E7727" s="9"/>
      <c r="F7727" s="9"/>
    </row>
    <row r="7728" spans="5:6" x14ac:dyDescent="0.25">
      <c r="E7728" s="9"/>
      <c r="F7728" s="9"/>
    </row>
    <row r="7729" spans="5:6" x14ac:dyDescent="0.25">
      <c r="E7729" s="9"/>
      <c r="F7729" s="9"/>
    </row>
    <row r="7730" spans="5:6" x14ac:dyDescent="0.25">
      <c r="E7730" s="9"/>
      <c r="F7730" s="9"/>
    </row>
    <row r="7731" spans="5:6" x14ac:dyDescent="0.25">
      <c r="E7731" s="9"/>
      <c r="F7731" s="9"/>
    </row>
    <row r="7732" spans="5:6" x14ac:dyDescent="0.25">
      <c r="E7732" s="9"/>
      <c r="F7732" s="9"/>
    </row>
    <row r="7733" spans="5:6" x14ac:dyDescent="0.25">
      <c r="E7733" s="9"/>
      <c r="F7733" s="9"/>
    </row>
    <row r="7734" spans="5:6" x14ac:dyDescent="0.25">
      <c r="E7734" s="9"/>
      <c r="F7734" s="9"/>
    </row>
    <row r="7735" spans="5:6" x14ac:dyDescent="0.25">
      <c r="E7735" s="9"/>
      <c r="F7735" s="9"/>
    </row>
    <row r="7736" spans="5:6" x14ac:dyDescent="0.25">
      <c r="E7736" s="9"/>
      <c r="F7736" s="9"/>
    </row>
    <row r="7737" spans="5:6" x14ac:dyDescent="0.25">
      <c r="E7737" s="9"/>
      <c r="F7737" s="9"/>
    </row>
    <row r="7738" spans="5:6" x14ac:dyDescent="0.25">
      <c r="E7738" s="9"/>
      <c r="F7738" s="9"/>
    </row>
    <row r="7739" spans="5:6" x14ac:dyDescent="0.25">
      <c r="E7739" s="9"/>
      <c r="F7739" s="9"/>
    </row>
    <row r="7740" spans="5:6" x14ac:dyDescent="0.25">
      <c r="E7740" s="9"/>
      <c r="F7740" s="9"/>
    </row>
    <row r="7741" spans="5:6" x14ac:dyDescent="0.25">
      <c r="E7741" s="9"/>
      <c r="F7741" s="9"/>
    </row>
    <row r="7742" spans="5:6" x14ac:dyDescent="0.25">
      <c r="E7742" s="9"/>
      <c r="F7742" s="9"/>
    </row>
    <row r="7743" spans="5:6" x14ac:dyDescent="0.25">
      <c r="E7743" s="9"/>
      <c r="F7743" s="9"/>
    </row>
    <row r="7744" spans="5:6" x14ac:dyDescent="0.25">
      <c r="E7744" s="9"/>
      <c r="F7744" s="9"/>
    </row>
    <row r="7745" spans="5:6" x14ac:dyDescent="0.25">
      <c r="E7745" s="9"/>
      <c r="F7745" s="9"/>
    </row>
    <row r="7746" spans="5:6" x14ac:dyDescent="0.25">
      <c r="E7746" s="9"/>
      <c r="F7746" s="9"/>
    </row>
    <row r="7747" spans="5:6" x14ac:dyDescent="0.25">
      <c r="E7747" s="9"/>
      <c r="F7747" s="9"/>
    </row>
    <row r="7748" spans="5:6" x14ac:dyDescent="0.25">
      <c r="E7748" s="9"/>
      <c r="F7748" s="9"/>
    </row>
    <row r="7749" spans="5:6" x14ac:dyDescent="0.25">
      <c r="E7749" s="9"/>
      <c r="F7749" s="9"/>
    </row>
    <row r="7750" spans="5:6" x14ac:dyDescent="0.25">
      <c r="E7750" s="9"/>
      <c r="F7750" s="9"/>
    </row>
    <row r="7751" spans="5:6" x14ac:dyDescent="0.25">
      <c r="E7751" s="9"/>
      <c r="F7751" s="9"/>
    </row>
    <row r="7752" spans="5:6" x14ac:dyDescent="0.25">
      <c r="E7752" s="9"/>
      <c r="F7752" s="9"/>
    </row>
    <row r="7753" spans="5:6" x14ac:dyDescent="0.25">
      <c r="E7753" s="9"/>
      <c r="F7753" s="9"/>
    </row>
    <row r="7754" spans="5:6" x14ac:dyDescent="0.25">
      <c r="E7754" s="9"/>
      <c r="F7754" s="9"/>
    </row>
    <row r="7755" spans="5:6" x14ac:dyDescent="0.25">
      <c r="E7755" s="9"/>
      <c r="F7755" s="9"/>
    </row>
    <row r="7756" spans="5:6" x14ac:dyDescent="0.25">
      <c r="E7756" s="9"/>
      <c r="F7756" s="9"/>
    </row>
    <row r="7757" spans="5:6" x14ac:dyDescent="0.25">
      <c r="E7757" s="9"/>
      <c r="F7757" s="9"/>
    </row>
    <row r="7758" spans="5:6" x14ac:dyDescent="0.25">
      <c r="E7758" s="9"/>
      <c r="F7758" s="9"/>
    </row>
    <row r="7759" spans="5:6" x14ac:dyDescent="0.25">
      <c r="E7759" s="9"/>
      <c r="F7759" s="9"/>
    </row>
    <row r="7760" spans="5:6" x14ac:dyDescent="0.25">
      <c r="E7760" s="9"/>
      <c r="F7760" s="9"/>
    </row>
    <row r="7761" spans="5:6" x14ac:dyDescent="0.25">
      <c r="E7761" s="9"/>
      <c r="F7761" s="9"/>
    </row>
    <row r="7762" spans="5:6" x14ac:dyDescent="0.25">
      <c r="E7762" s="9"/>
      <c r="F7762" s="9"/>
    </row>
    <row r="7763" spans="5:6" x14ac:dyDescent="0.25">
      <c r="E7763" s="9"/>
      <c r="F7763" s="9"/>
    </row>
    <row r="7764" spans="5:6" x14ac:dyDescent="0.25">
      <c r="E7764" s="9"/>
      <c r="F7764" s="9"/>
    </row>
    <row r="7765" spans="5:6" x14ac:dyDescent="0.25">
      <c r="E7765" s="9"/>
      <c r="F7765" s="9"/>
    </row>
    <row r="7766" spans="5:6" x14ac:dyDescent="0.25">
      <c r="E7766" s="9"/>
      <c r="F7766" s="9"/>
    </row>
    <row r="7767" spans="5:6" x14ac:dyDescent="0.25">
      <c r="E7767" s="9"/>
      <c r="F7767" s="9"/>
    </row>
    <row r="7768" spans="5:6" x14ac:dyDescent="0.25">
      <c r="E7768" s="9"/>
      <c r="F7768" s="9"/>
    </row>
    <row r="7769" spans="5:6" x14ac:dyDescent="0.25">
      <c r="E7769" s="9"/>
      <c r="F7769" s="9"/>
    </row>
    <row r="7770" spans="5:6" x14ac:dyDescent="0.25">
      <c r="E7770" s="9"/>
      <c r="F7770" s="9"/>
    </row>
    <row r="7771" spans="5:6" x14ac:dyDescent="0.25">
      <c r="E7771" s="9"/>
      <c r="F7771" s="9"/>
    </row>
    <row r="7772" spans="5:6" x14ac:dyDescent="0.25">
      <c r="E7772" s="9"/>
      <c r="F7772" s="9"/>
    </row>
    <row r="7773" spans="5:6" x14ac:dyDescent="0.25">
      <c r="E7773" s="9"/>
      <c r="F7773" s="9"/>
    </row>
    <row r="7774" spans="5:6" x14ac:dyDescent="0.25">
      <c r="E7774" s="9"/>
      <c r="F7774" s="9"/>
    </row>
    <row r="7775" spans="5:6" x14ac:dyDescent="0.25">
      <c r="E7775" s="9"/>
      <c r="F7775" s="9"/>
    </row>
    <row r="7776" spans="5:6" x14ac:dyDescent="0.25">
      <c r="E7776" s="9"/>
      <c r="F7776" s="9"/>
    </row>
    <row r="7777" spans="5:6" x14ac:dyDescent="0.25">
      <c r="E7777" s="9"/>
      <c r="F7777" s="9"/>
    </row>
    <row r="7778" spans="5:6" x14ac:dyDescent="0.25">
      <c r="E7778" s="9"/>
      <c r="F7778" s="9"/>
    </row>
    <row r="7779" spans="5:6" x14ac:dyDescent="0.25">
      <c r="E7779" s="9"/>
      <c r="F7779" s="9"/>
    </row>
    <row r="7780" spans="5:6" x14ac:dyDescent="0.25">
      <c r="E7780" s="9"/>
      <c r="F7780" s="9"/>
    </row>
    <row r="7781" spans="5:6" x14ac:dyDescent="0.25">
      <c r="E7781" s="9"/>
      <c r="F7781" s="9"/>
    </row>
    <row r="7782" spans="5:6" x14ac:dyDescent="0.25">
      <c r="E7782" s="9"/>
      <c r="F7782" s="9"/>
    </row>
    <row r="7783" spans="5:6" x14ac:dyDescent="0.25">
      <c r="E7783" s="9"/>
      <c r="F7783" s="9"/>
    </row>
    <row r="7784" spans="5:6" x14ac:dyDescent="0.25">
      <c r="E7784" s="9"/>
      <c r="F7784" s="9"/>
    </row>
    <row r="7785" spans="5:6" x14ac:dyDescent="0.25">
      <c r="E7785" s="9"/>
      <c r="F7785" s="9"/>
    </row>
    <row r="7786" spans="5:6" x14ac:dyDescent="0.25">
      <c r="E7786" s="9"/>
      <c r="F7786" s="9"/>
    </row>
    <row r="7787" spans="5:6" x14ac:dyDescent="0.25">
      <c r="E7787" s="9"/>
      <c r="F7787" s="9"/>
    </row>
    <row r="7788" spans="5:6" x14ac:dyDescent="0.25">
      <c r="E7788" s="9"/>
      <c r="F7788" s="9"/>
    </row>
    <row r="7789" spans="5:6" x14ac:dyDescent="0.25">
      <c r="E7789" s="9"/>
      <c r="F7789" s="9"/>
    </row>
    <row r="7790" spans="5:6" x14ac:dyDescent="0.25">
      <c r="E7790" s="9"/>
      <c r="F7790" s="9"/>
    </row>
    <row r="7791" spans="5:6" x14ac:dyDescent="0.25">
      <c r="E7791" s="9"/>
      <c r="F7791" s="9"/>
    </row>
    <row r="7792" spans="5:6" x14ac:dyDescent="0.25">
      <c r="E7792" s="9"/>
      <c r="F7792" s="9"/>
    </row>
    <row r="7793" spans="5:6" x14ac:dyDescent="0.25">
      <c r="E7793" s="9"/>
      <c r="F7793" s="9"/>
    </row>
    <row r="7794" spans="5:6" x14ac:dyDescent="0.25">
      <c r="E7794" s="9"/>
      <c r="F7794" s="9"/>
    </row>
    <row r="7795" spans="5:6" x14ac:dyDescent="0.25">
      <c r="E7795" s="9"/>
      <c r="F7795" s="9"/>
    </row>
    <row r="7796" spans="5:6" x14ac:dyDescent="0.25">
      <c r="E7796" s="9"/>
      <c r="F7796" s="9"/>
    </row>
    <row r="7797" spans="5:6" x14ac:dyDescent="0.25">
      <c r="E7797" s="9"/>
      <c r="F7797" s="9"/>
    </row>
    <row r="7798" spans="5:6" x14ac:dyDescent="0.25">
      <c r="E7798" s="9"/>
      <c r="F7798" s="9"/>
    </row>
    <row r="7799" spans="5:6" x14ac:dyDescent="0.25">
      <c r="E7799" s="9"/>
      <c r="F7799" s="9"/>
    </row>
    <row r="7800" spans="5:6" x14ac:dyDescent="0.25">
      <c r="E7800" s="9"/>
      <c r="F7800" s="9"/>
    </row>
    <row r="7801" spans="5:6" x14ac:dyDescent="0.25">
      <c r="E7801" s="9"/>
      <c r="F7801" s="9"/>
    </row>
    <row r="7802" spans="5:6" x14ac:dyDescent="0.25">
      <c r="E7802" s="9"/>
      <c r="F7802" s="9"/>
    </row>
    <row r="7803" spans="5:6" x14ac:dyDescent="0.25">
      <c r="E7803" s="9"/>
      <c r="F7803" s="9"/>
    </row>
    <row r="7804" spans="5:6" x14ac:dyDescent="0.25">
      <c r="E7804" s="9"/>
      <c r="F7804" s="9"/>
    </row>
    <row r="7805" spans="5:6" x14ac:dyDescent="0.25">
      <c r="E7805" s="9"/>
      <c r="F7805" s="9"/>
    </row>
    <row r="7806" spans="5:6" x14ac:dyDescent="0.25">
      <c r="E7806" s="9"/>
      <c r="F7806" s="9"/>
    </row>
    <row r="7807" spans="5:6" x14ac:dyDescent="0.25">
      <c r="E7807" s="9"/>
      <c r="F7807" s="9"/>
    </row>
    <row r="7808" spans="5:6" x14ac:dyDescent="0.25">
      <c r="E7808" s="9"/>
      <c r="F7808" s="9"/>
    </row>
    <row r="7809" spans="5:6" x14ac:dyDescent="0.25">
      <c r="E7809" s="9"/>
      <c r="F7809" s="9"/>
    </row>
    <row r="7810" spans="5:6" x14ac:dyDescent="0.25">
      <c r="E7810" s="9"/>
      <c r="F7810" s="9"/>
    </row>
    <row r="7811" spans="5:6" x14ac:dyDescent="0.25">
      <c r="E7811" s="9"/>
      <c r="F7811" s="9"/>
    </row>
    <row r="7812" spans="5:6" x14ac:dyDescent="0.25">
      <c r="E7812" s="9"/>
      <c r="F7812" s="9"/>
    </row>
    <row r="7813" spans="5:6" x14ac:dyDescent="0.25">
      <c r="E7813" s="9"/>
      <c r="F7813" s="9"/>
    </row>
    <row r="7814" spans="5:6" x14ac:dyDescent="0.25">
      <c r="E7814" s="9"/>
      <c r="F7814" s="9"/>
    </row>
    <row r="7815" spans="5:6" x14ac:dyDescent="0.25">
      <c r="E7815" s="9"/>
      <c r="F7815" s="9"/>
    </row>
    <row r="7816" spans="5:6" x14ac:dyDescent="0.25">
      <c r="E7816" s="9"/>
      <c r="F7816" s="9"/>
    </row>
    <row r="7817" spans="5:6" x14ac:dyDescent="0.25">
      <c r="E7817" s="9"/>
      <c r="F7817" s="9"/>
    </row>
    <row r="7818" spans="5:6" x14ac:dyDescent="0.25">
      <c r="E7818" s="9"/>
      <c r="F7818" s="9"/>
    </row>
    <row r="7819" spans="5:6" x14ac:dyDescent="0.25">
      <c r="E7819" s="9"/>
      <c r="F7819" s="9"/>
    </row>
    <row r="7820" spans="5:6" x14ac:dyDescent="0.25">
      <c r="E7820" s="9"/>
      <c r="F7820" s="9"/>
    </row>
    <row r="7821" spans="5:6" x14ac:dyDescent="0.25">
      <c r="E7821" s="9"/>
      <c r="F7821" s="9"/>
    </row>
    <row r="7822" spans="5:6" x14ac:dyDescent="0.25">
      <c r="E7822" s="9"/>
      <c r="F7822" s="9"/>
    </row>
    <row r="7823" spans="5:6" x14ac:dyDescent="0.25">
      <c r="E7823" s="9"/>
      <c r="F7823" s="9"/>
    </row>
    <row r="7824" spans="5:6" x14ac:dyDescent="0.25">
      <c r="E7824" s="9"/>
      <c r="F7824" s="9"/>
    </row>
    <row r="7825" spans="5:6" x14ac:dyDescent="0.25">
      <c r="E7825" s="9"/>
      <c r="F7825" s="9"/>
    </row>
    <row r="7826" spans="5:6" x14ac:dyDescent="0.25">
      <c r="E7826" s="9"/>
      <c r="F7826" s="9"/>
    </row>
    <row r="7827" spans="5:6" x14ac:dyDescent="0.25">
      <c r="E7827" s="9"/>
      <c r="F7827" s="9"/>
    </row>
    <row r="7828" spans="5:6" x14ac:dyDescent="0.25">
      <c r="E7828" s="9"/>
      <c r="F7828" s="9"/>
    </row>
    <row r="7829" spans="5:6" x14ac:dyDescent="0.25">
      <c r="E7829" s="9"/>
      <c r="F7829" s="9"/>
    </row>
    <row r="7830" spans="5:6" x14ac:dyDescent="0.25">
      <c r="E7830" s="9"/>
      <c r="F7830" s="9"/>
    </row>
    <row r="7831" spans="5:6" x14ac:dyDescent="0.25">
      <c r="E7831" s="9"/>
      <c r="F7831" s="9"/>
    </row>
    <row r="7832" spans="5:6" x14ac:dyDescent="0.25">
      <c r="E7832" s="9"/>
      <c r="F7832" s="9"/>
    </row>
    <row r="7833" spans="5:6" x14ac:dyDescent="0.25">
      <c r="E7833" s="9"/>
      <c r="F7833" s="9"/>
    </row>
    <row r="7834" spans="5:6" x14ac:dyDescent="0.25">
      <c r="E7834" s="9"/>
      <c r="F7834" s="9"/>
    </row>
    <row r="7835" spans="5:6" x14ac:dyDescent="0.25">
      <c r="E7835" s="9"/>
      <c r="F7835" s="9"/>
    </row>
    <row r="7836" spans="5:6" x14ac:dyDescent="0.25">
      <c r="E7836" s="9"/>
      <c r="F7836" s="9"/>
    </row>
    <row r="7837" spans="5:6" x14ac:dyDescent="0.25">
      <c r="E7837" s="9"/>
      <c r="F7837" s="9"/>
    </row>
    <row r="7838" spans="5:6" x14ac:dyDescent="0.25">
      <c r="E7838" s="9"/>
      <c r="F7838" s="9"/>
    </row>
    <row r="7839" spans="5:6" x14ac:dyDescent="0.25">
      <c r="E7839" s="9"/>
      <c r="F7839" s="9"/>
    </row>
    <row r="7840" spans="5:6" x14ac:dyDescent="0.25">
      <c r="E7840" s="9"/>
      <c r="F7840" s="9"/>
    </row>
    <row r="7841" spans="5:6" x14ac:dyDescent="0.25">
      <c r="E7841" s="9"/>
      <c r="F7841" s="9"/>
    </row>
    <row r="7842" spans="5:6" x14ac:dyDescent="0.25">
      <c r="E7842" s="9"/>
      <c r="F7842" s="9"/>
    </row>
    <row r="7843" spans="5:6" x14ac:dyDescent="0.25">
      <c r="E7843" s="9"/>
      <c r="F7843" s="9"/>
    </row>
    <row r="7844" spans="5:6" x14ac:dyDescent="0.25">
      <c r="E7844" s="9"/>
      <c r="F7844" s="9"/>
    </row>
    <row r="7845" spans="5:6" x14ac:dyDescent="0.25">
      <c r="E7845" s="9"/>
      <c r="F7845" s="9"/>
    </row>
    <row r="7846" spans="5:6" x14ac:dyDescent="0.25">
      <c r="E7846" s="9"/>
      <c r="F7846" s="9"/>
    </row>
    <row r="7847" spans="5:6" x14ac:dyDescent="0.25">
      <c r="E7847" s="9"/>
      <c r="F7847" s="9"/>
    </row>
    <row r="7848" spans="5:6" x14ac:dyDescent="0.25">
      <c r="E7848" s="9"/>
      <c r="F7848" s="9"/>
    </row>
    <row r="7849" spans="5:6" x14ac:dyDescent="0.25">
      <c r="E7849" s="9"/>
      <c r="F7849" s="9"/>
    </row>
    <row r="7850" spans="5:6" x14ac:dyDescent="0.25">
      <c r="E7850" s="9"/>
      <c r="F7850" s="9"/>
    </row>
    <row r="7851" spans="5:6" x14ac:dyDescent="0.25">
      <c r="E7851" s="9"/>
      <c r="F7851" s="9"/>
    </row>
    <row r="7852" spans="5:6" x14ac:dyDescent="0.25">
      <c r="E7852" s="9"/>
      <c r="F7852" s="9"/>
    </row>
    <row r="7853" spans="5:6" x14ac:dyDescent="0.25">
      <c r="E7853" s="9"/>
      <c r="F7853" s="9"/>
    </row>
    <row r="7854" spans="5:6" x14ac:dyDescent="0.25">
      <c r="E7854" s="9"/>
      <c r="F7854" s="9"/>
    </row>
    <row r="7855" spans="5:6" x14ac:dyDescent="0.25">
      <c r="E7855" s="9"/>
      <c r="F7855" s="9"/>
    </row>
    <row r="7856" spans="5:6" x14ac:dyDescent="0.25">
      <c r="E7856" s="9"/>
      <c r="F7856" s="9"/>
    </row>
    <row r="7857" spans="5:6" x14ac:dyDescent="0.25">
      <c r="E7857" s="9"/>
      <c r="F7857" s="9"/>
    </row>
    <row r="7858" spans="5:6" x14ac:dyDescent="0.25">
      <c r="E7858" s="9"/>
      <c r="F7858" s="9"/>
    </row>
    <row r="7859" spans="5:6" x14ac:dyDescent="0.25">
      <c r="E7859" s="9"/>
      <c r="F7859" s="9"/>
    </row>
    <row r="7860" spans="5:6" x14ac:dyDescent="0.25">
      <c r="E7860" s="9"/>
      <c r="F7860" s="9"/>
    </row>
    <row r="7861" spans="5:6" x14ac:dyDescent="0.25">
      <c r="E7861" s="9"/>
      <c r="F7861" s="9"/>
    </row>
    <row r="7862" spans="5:6" x14ac:dyDescent="0.25">
      <c r="E7862" s="9"/>
      <c r="F7862" s="9"/>
    </row>
    <row r="7863" spans="5:6" x14ac:dyDescent="0.25">
      <c r="E7863" s="9"/>
      <c r="F7863" s="9"/>
    </row>
    <row r="7864" spans="5:6" x14ac:dyDescent="0.25">
      <c r="E7864" s="9"/>
      <c r="F7864" s="9"/>
    </row>
    <row r="7865" spans="5:6" x14ac:dyDescent="0.25">
      <c r="E7865" s="9"/>
      <c r="F7865" s="9"/>
    </row>
    <row r="7866" spans="5:6" x14ac:dyDescent="0.25">
      <c r="E7866" s="9"/>
      <c r="F7866" s="9"/>
    </row>
    <row r="7867" spans="5:6" x14ac:dyDescent="0.25">
      <c r="E7867" s="9"/>
      <c r="F7867" s="9"/>
    </row>
    <row r="7868" spans="5:6" x14ac:dyDescent="0.25">
      <c r="E7868" s="9"/>
      <c r="F7868" s="9"/>
    </row>
    <row r="7869" spans="5:6" x14ac:dyDescent="0.25">
      <c r="E7869" s="9"/>
      <c r="F7869" s="9"/>
    </row>
    <row r="7870" spans="5:6" x14ac:dyDescent="0.25">
      <c r="E7870" s="9"/>
      <c r="F7870" s="9"/>
    </row>
    <row r="7871" spans="5:6" x14ac:dyDescent="0.25">
      <c r="E7871" s="9"/>
      <c r="F7871" s="9"/>
    </row>
    <row r="7872" spans="5:6" x14ac:dyDescent="0.25">
      <c r="E7872" s="9"/>
      <c r="F7872" s="9"/>
    </row>
    <row r="7873" spans="5:6" x14ac:dyDescent="0.25">
      <c r="E7873" s="9"/>
      <c r="F7873" s="9"/>
    </row>
    <row r="7874" spans="5:6" x14ac:dyDescent="0.25">
      <c r="E7874" s="9"/>
      <c r="F7874" s="9"/>
    </row>
    <row r="7875" spans="5:6" x14ac:dyDescent="0.25">
      <c r="E7875" s="9"/>
      <c r="F7875" s="9"/>
    </row>
    <row r="7876" spans="5:6" x14ac:dyDescent="0.25">
      <c r="E7876" s="9"/>
      <c r="F7876" s="9"/>
    </row>
    <row r="7877" spans="5:6" x14ac:dyDescent="0.25">
      <c r="E7877" s="9"/>
      <c r="F7877" s="9"/>
    </row>
    <row r="7878" spans="5:6" x14ac:dyDescent="0.25">
      <c r="E7878" s="9"/>
      <c r="F7878" s="9"/>
    </row>
    <row r="7879" spans="5:6" x14ac:dyDescent="0.25">
      <c r="E7879" s="9"/>
      <c r="F7879" s="9"/>
    </row>
    <row r="7880" spans="5:6" x14ac:dyDescent="0.25">
      <c r="E7880" s="9"/>
      <c r="F7880" s="9"/>
    </row>
    <row r="7881" spans="5:6" x14ac:dyDescent="0.25">
      <c r="E7881" s="9"/>
      <c r="F7881" s="9"/>
    </row>
    <row r="7882" spans="5:6" x14ac:dyDescent="0.25">
      <c r="E7882" s="9"/>
      <c r="F7882" s="9"/>
    </row>
    <row r="7883" spans="5:6" x14ac:dyDescent="0.25">
      <c r="E7883" s="9"/>
      <c r="F7883" s="9"/>
    </row>
    <row r="7884" spans="5:6" x14ac:dyDescent="0.25">
      <c r="E7884" s="9"/>
      <c r="F7884" s="9"/>
    </row>
    <row r="7885" spans="5:6" x14ac:dyDescent="0.25">
      <c r="E7885" s="9"/>
      <c r="F7885" s="9"/>
    </row>
    <row r="7886" spans="5:6" x14ac:dyDescent="0.25">
      <c r="E7886" s="9"/>
      <c r="F7886" s="9"/>
    </row>
    <row r="7887" spans="5:6" x14ac:dyDescent="0.25">
      <c r="E7887" s="9"/>
      <c r="F7887" s="9"/>
    </row>
    <row r="7888" spans="5:6" x14ac:dyDescent="0.25">
      <c r="E7888" s="9"/>
      <c r="F7888" s="9"/>
    </row>
    <row r="7889" spans="5:6" x14ac:dyDescent="0.25">
      <c r="E7889" s="9"/>
      <c r="F7889" s="9"/>
    </row>
    <row r="7890" spans="5:6" x14ac:dyDescent="0.25">
      <c r="E7890" s="9"/>
      <c r="F7890" s="9"/>
    </row>
    <row r="7891" spans="5:6" x14ac:dyDescent="0.25">
      <c r="E7891" s="9"/>
      <c r="F7891" s="9"/>
    </row>
    <row r="7892" spans="5:6" x14ac:dyDescent="0.25">
      <c r="E7892" s="9"/>
      <c r="F7892" s="9"/>
    </row>
    <row r="7893" spans="5:6" x14ac:dyDescent="0.25">
      <c r="E7893" s="9"/>
      <c r="F7893" s="9"/>
    </row>
    <row r="7894" spans="5:6" x14ac:dyDescent="0.25">
      <c r="E7894" s="9"/>
      <c r="F7894" s="9"/>
    </row>
    <row r="7895" spans="5:6" x14ac:dyDescent="0.25">
      <c r="E7895" s="9"/>
      <c r="F7895" s="9"/>
    </row>
    <row r="7896" spans="5:6" x14ac:dyDescent="0.25">
      <c r="E7896" s="9"/>
      <c r="F7896" s="9"/>
    </row>
    <row r="7897" spans="5:6" x14ac:dyDescent="0.25">
      <c r="E7897" s="9"/>
      <c r="F7897" s="9"/>
    </row>
    <row r="7898" spans="5:6" x14ac:dyDescent="0.25">
      <c r="E7898" s="9"/>
      <c r="F7898" s="9"/>
    </row>
    <row r="7899" spans="5:6" x14ac:dyDescent="0.25">
      <c r="E7899" s="9"/>
      <c r="F7899" s="9"/>
    </row>
    <row r="7900" spans="5:6" x14ac:dyDescent="0.25">
      <c r="E7900" s="9"/>
      <c r="F7900" s="9"/>
    </row>
    <row r="7901" spans="5:6" x14ac:dyDescent="0.25">
      <c r="E7901" s="9"/>
      <c r="F7901" s="9"/>
    </row>
    <row r="7902" spans="5:6" x14ac:dyDescent="0.25">
      <c r="E7902" s="9"/>
      <c r="F7902" s="9"/>
    </row>
    <row r="7903" spans="5:6" x14ac:dyDescent="0.25">
      <c r="E7903" s="9"/>
      <c r="F7903" s="9"/>
    </row>
    <row r="7904" spans="5:6" x14ac:dyDescent="0.25">
      <c r="E7904" s="9"/>
      <c r="F7904" s="9"/>
    </row>
    <row r="7905" spans="5:6" x14ac:dyDescent="0.25">
      <c r="E7905" s="9"/>
      <c r="F7905" s="9"/>
    </row>
    <row r="7906" spans="5:6" x14ac:dyDescent="0.25">
      <c r="E7906" s="9"/>
      <c r="F7906" s="9"/>
    </row>
    <row r="7907" spans="5:6" x14ac:dyDescent="0.25">
      <c r="E7907" s="9"/>
      <c r="F7907" s="9"/>
    </row>
    <row r="7908" spans="5:6" x14ac:dyDescent="0.25">
      <c r="E7908" s="9"/>
      <c r="F7908" s="9"/>
    </row>
    <row r="7909" spans="5:6" x14ac:dyDescent="0.25">
      <c r="E7909" s="9"/>
      <c r="F7909" s="9"/>
    </row>
    <row r="7910" spans="5:6" x14ac:dyDescent="0.25">
      <c r="E7910" s="9"/>
      <c r="F7910" s="9"/>
    </row>
    <row r="7911" spans="5:6" x14ac:dyDescent="0.25">
      <c r="E7911" s="9"/>
      <c r="F7911" s="9"/>
    </row>
    <row r="7912" spans="5:6" x14ac:dyDescent="0.25">
      <c r="E7912" s="9"/>
      <c r="F7912" s="9"/>
    </row>
    <row r="7913" spans="5:6" x14ac:dyDescent="0.25">
      <c r="E7913" s="9"/>
      <c r="F7913" s="9"/>
    </row>
    <row r="7914" spans="5:6" x14ac:dyDescent="0.25">
      <c r="E7914" s="9"/>
      <c r="F7914" s="9"/>
    </row>
    <row r="7915" spans="5:6" x14ac:dyDescent="0.25">
      <c r="E7915" s="9"/>
      <c r="F7915" s="9"/>
    </row>
    <row r="7916" spans="5:6" x14ac:dyDescent="0.25">
      <c r="E7916" s="9"/>
      <c r="F7916" s="9"/>
    </row>
    <row r="7917" spans="5:6" x14ac:dyDescent="0.25">
      <c r="E7917" s="9"/>
      <c r="F7917" s="9"/>
    </row>
    <row r="7918" spans="5:6" x14ac:dyDescent="0.25">
      <c r="E7918" s="9"/>
      <c r="F7918" s="9"/>
    </row>
    <row r="7919" spans="5:6" x14ac:dyDescent="0.25">
      <c r="E7919" s="9"/>
      <c r="F7919" s="9"/>
    </row>
    <row r="7920" spans="5:6" x14ac:dyDescent="0.25">
      <c r="E7920" s="9"/>
      <c r="F7920" s="9"/>
    </row>
    <row r="7921" spans="5:6" x14ac:dyDescent="0.25">
      <c r="E7921" s="9"/>
      <c r="F7921" s="9"/>
    </row>
    <row r="7922" spans="5:6" x14ac:dyDescent="0.25">
      <c r="E7922" s="9"/>
      <c r="F7922" s="9"/>
    </row>
    <row r="7923" spans="5:6" x14ac:dyDescent="0.25">
      <c r="E7923" s="9"/>
      <c r="F7923" s="9"/>
    </row>
    <row r="7924" spans="5:6" x14ac:dyDescent="0.25">
      <c r="E7924" s="9"/>
      <c r="F7924" s="9"/>
    </row>
    <row r="7925" spans="5:6" x14ac:dyDescent="0.25">
      <c r="E7925" s="9"/>
      <c r="F7925" s="9"/>
    </row>
    <row r="7926" spans="5:6" x14ac:dyDescent="0.25">
      <c r="E7926" s="9"/>
      <c r="F7926" s="9"/>
    </row>
    <row r="7927" spans="5:6" x14ac:dyDescent="0.25">
      <c r="E7927" s="9"/>
      <c r="F7927" s="9"/>
    </row>
    <row r="7928" spans="5:6" x14ac:dyDescent="0.25">
      <c r="E7928" s="9"/>
      <c r="F7928" s="9"/>
    </row>
    <row r="7929" spans="5:6" x14ac:dyDescent="0.25">
      <c r="E7929" s="9"/>
      <c r="F7929" s="9"/>
    </row>
    <row r="7930" spans="5:6" x14ac:dyDescent="0.25">
      <c r="E7930" s="9"/>
      <c r="F7930" s="9"/>
    </row>
    <row r="7931" spans="5:6" x14ac:dyDescent="0.25">
      <c r="E7931" s="9"/>
      <c r="F7931" s="9"/>
    </row>
    <row r="7932" spans="5:6" x14ac:dyDescent="0.25">
      <c r="E7932" s="9"/>
      <c r="F7932" s="9"/>
    </row>
    <row r="7933" spans="5:6" x14ac:dyDescent="0.25">
      <c r="E7933" s="9"/>
      <c r="F7933" s="9"/>
    </row>
    <row r="7934" spans="5:6" x14ac:dyDescent="0.25">
      <c r="E7934" s="9"/>
      <c r="F7934" s="9"/>
    </row>
    <row r="7935" spans="5:6" x14ac:dyDescent="0.25">
      <c r="E7935" s="9"/>
      <c r="F7935" s="9"/>
    </row>
    <row r="7936" spans="5:6" x14ac:dyDescent="0.25">
      <c r="E7936" s="9"/>
      <c r="F7936" s="9"/>
    </row>
    <row r="7937" spans="5:6" x14ac:dyDescent="0.25">
      <c r="E7937" s="9"/>
      <c r="F7937" s="9"/>
    </row>
    <row r="7938" spans="5:6" x14ac:dyDescent="0.25">
      <c r="E7938" s="9"/>
      <c r="F7938" s="9"/>
    </row>
    <row r="7939" spans="5:6" x14ac:dyDescent="0.25">
      <c r="E7939" s="9"/>
      <c r="F7939" s="9"/>
    </row>
    <row r="7940" spans="5:6" x14ac:dyDescent="0.25">
      <c r="E7940" s="9"/>
      <c r="F7940" s="9"/>
    </row>
    <row r="7941" spans="5:6" x14ac:dyDescent="0.25">
      <c r="E7941" s="9"/>
      <c r="F7941" s="9"/>
    </row>
    <row r="7942" spans="5:6" x14ac:dyDescent="0.25">
      <c r="E7942" s="9"/>
      <c r="F7942" s="9"/>
    </row>
    <row r="7943" spans="5:6" x14ac:dyDescent="0.25">
      <c r="E7943" s="9"/>
      <c r="F7943" s="9"/>
    </row>
    <row r="7944" spans="5:6" x14ac:dyDescent="0.25">
      <c r="E7944" s="9"/>
      <c r="F7944" s="9"/>
    </row>
    <row r="7945" spans="5:6" x14ac:dyDescent="0.25">
      <c r="E7945" s="9"/>
      <c r="F7945" s="9"/>
    </row>
    <row r="7946" spans="5:6" x14ac:dyDescent="0.25">
      <c r="E7946" s="9"/>
      <c r="F7946" s="9"/>
    </row>
    <row r="7947" spans="5:6" x14ac:dyDescent="0.25">
      <c r="E7947" s="9"/>
      <c r="F7947" s="9"/>
    </row>
    <row r="7948" spans="5:6" x14ac:dyDescent="0.25">
      <c r="E7948" s="9"/>
      <c r="F7948" s="9"/>
    </row>
    <row r="7949" spans="5:6" x14ac:dyDescent="0.25">
      <c r="E7949" s="9"/>
      <c r="F7949" s="9"/>
    </row>
    <row r="7950" spans="5:6" x14ac:dyDescent="0.25">
      <c r="E7950" s="9"/>
      <c r="F7950" s="9"/>
    </row>
    <row r="7951" spans="5:6" x14ac:dyDescent="0.25">
      <c r="E7951" s="9"/>
      <c r="F7951" s="9"/>
    </row>
    <row r="7952" spans="5:6" x14ac:dyDescent="0.25">
      <c r="E7952" s="9"/>
      <c r="F7952" s="9"/>
    </row>
    <row r="7953" spans="5:6" x14ac:dyDescent="0.25">
      <c r="E7953" s="9"/>
      <c r="F7953" s="9"/>
    </row>
    <row r="7954" spans="5:6" x14ac:dyDescent="0.25">
      <c r="E7954" s="9"/>
      <c r="F7954" s="9"/>
    </row>
    <row r="7955" spans="5:6" x14ac:dyDescent="0.25">
      <c r="E7955" s="9"/>
      <c r="F7955" s="9"/>
    </row>
    <row r="7956" spans="5:6" x14ac:dyDescent="0.25">
      <c r="E7956" s="9"/>
      <c r="F7956" s="9"/>
    </row>
    <row r="7957" spans="5:6" x14ac:dyDescent="0.25">
      <c r="E7957" s="9"/>
      <c r="F7957" s="9"/>
    </row>
    <row r="7958" spans="5:6" x14ac:dyDescent="0.25">
      <c r="E7958" s="9"/>
      <c r="F7958" s="9"/>
    </row>
    <row r="7959" spans="5:6" x14ac:dyDescent="0.25">
      <c r="E7959" s="9"/>
      <c r="F7959" s="9"/>
    </row>
    <row r="7960" spans="5:6" x14ac:dyDescent="0.25">
      <c r="E7960" s="9"/>
      <c r="F7960" s="9"/>
    </row>
    <row r="7961" spans="5:6" x14ac:dyDescent="0.25">
      <c r="E7961" s="9"/>
      <c r="F7961" s="9"/>
    </row>
    <row r="7962" spans="5:6" x14ac:dyDescent="0.25">
      <c r="E7962" s="9"/>
      <c r="F7962" s="9"/>
    </row>
    <row r="7963" spans="5:6" x14ac:dyDescent="0.25">
      <c r="E7963" s="9"/>
      <c r="F7963" s="9"/>
    </row>
    <row r="7964" spans="5:6" x14ac:dyDescent="0.25">
      <c r="E7964" s="9"/>
      <c r="F7964" s="9"/>
    </row>
    <row r="7965" spans="5:6" x14ac:dyDescent="0.25">
      <c r="E7965" s="9"/>
      <c r="F7965" s="9"/>
    </row>
    <row r="7966" spans="5:6" x14ac:dyDescent="0.25">
      <c r="E7966" s="9"/>
      <c r="F7966" s="9"/>
    </row>
    <row r="7967" spans="5:6" x14ac:dyDescent="0.25">
      <c r="E7967" s="9"/>
      <c r="F7967" s="9"/>
    </row>
    <row r="7968" spans="5:6" x14ac:dyDescent="0.25">
      <c r="E7968" s="9"/>
      <c r="F7968" s="9"/>
    </row>
    <row r="7969" spans="5:6" x14ac:dyDescent="0.25">
      <c r="E7969" s="9"/>
      <c r="F7969" s="9"/>
    </row>
    <row r="7970" spans="5:6" x14ac:dyDescent="0.25">
      <c r="E7970" s="9"/>
      <c r="F7970" s="9"/>
    </row>
    <row r="7971" spans="5:6" x14ac:dyDescent="0.25">
      <c r="E7971" s="9"/>
      <c r="F7971" s="9"/>
    </row>
    <row r="7972" spans="5:6" x14ac:dyDescent="0.25">
      <c r="E7972" s="9"/>
      <c r="F7972" s="9"/>
    </row>
    <row r="7973" spans="5:6" x14ac:dyDescent="0.25">
      <c r="E7973" s="9"/>
      <c r="F7973" s="9"/>
    </row>
    <row r="7974" spans="5:6" x14ac:dyDescent="0.25">
      <c r="E7974" s="9"/>
      <c r="F7974" s="9"/>
    </row>
    <row r="7975" spans="5:6" x14ac:dyDescent="0.25">
      <c r="E7975" s="9"/>
      <c r="F7975" s="9"/>
    </row>
    <row r="7976" spans="5:6" x14ac:dyDescent="0.25">
      <c r="E7976" s="9"/>
      <c r="F7976" s="9"/>
    </row>
    <row r="7977" spans="5:6" x14ac:dyDescent="0.25">
      <c r="E7977" s="9"/>
      <c r="F7977" s="9"/>
    </row>
    <row r="7978" spans="5:6" x14ac:dyDescent="0.25">
      <c r="E7978" s="9"/>
      <c r="F7978" s="9"/>
    </row>
    <row r="7979" spans="5:6" x14ac:dyDescent="0.25">
      <c r="E7979" s="9"/>
      <c r="F7979" s="9"/>
    </row>
    <row r="7980" spans="5:6" x14ac:dyDescent="0.25">
      <c r="E7980" s="9"/>
      <c r="F7980" s="9"/>
    </row>
    <row r="7981" spans="5:6" x14ac:dyDescent="0.25">
      <c r="E7981" s="9"/>
      <c r="F7981" s="9"/>
    </row>
    <row r="7982" spans="5:6" x14ac:dyDescent="0.25">
      <c r="E7982" s="9"/>
      <c r="F7982" s="9"/>
    </row>
    <row r="7983" spans="5:6" x14ac:dyDescent="0.25">
      <c r="E7983" s="9"/>
      <c r="F7983" s="9"/>
    </row>
    <row r="7984" spans="5:6" x14ac:dyDescent="0.25">
      <c r="E7984" s="9"/>
      <c r="F7984" s="9"/>
    </row>
    <row r="7985" spans="5:6" x14ac:dyDescent="0.25">
      <c r="E7985" s="9"/>
      <c r="F7985" s="9"/>
    </row>
    <row r="7986" spans="5:6" x14ac:dyDescent="0.25">
      <c r="E7986" s="9"/>
      <c r="F7986" s="9"/>
    </row>
    <row r="7987" spans="5:6" x14ac:dyDescent="0.25">
      <c r="E7987" s="9"/>
      <c r="F7987" s="9"/>
    </row>
    <row r="7988" spans="5:6" x14ac:dyDescent="0.25">
      <c r="E7988" s="9"/>
      <c r="F7988" s="9"/>
    </row>
    <row r="7989" spans="5:6" x14ac:dyDescent="0.25">
      <c r="E7989" s="9"/>
      <c r="F7989" s="9"/>
    </row>
    <row r="7990" spans="5:6" x14ac:dyDescent="0.25">
      <c r="E7990" s="9"/>
      <c r="F7990" s="9"/>
    </row>
    <row r="7991" spans="5:6" x14ac:dyDescent="0.25">
      <c r="E7991" s="9"/>
      <c r="F7991" s="9"/>
    </row>
    <row r="7992" spans="5:6" x14ac:dyDescent="0.25">
      <c r="E7992" s="9"/>
      <c r="F7992" s="9"/>
    </row>
    <row r="7993" spans="5:6" x14ac:dyDescent="0.25">
      <c r="E7993" s="9"/>
      <c r="F7993" s="9"/>
    </row>
    <row r="7994" spans="5:6" x14ac:dyDescent="0.25">
      <c r="E7994" s="9"/>
      <c r="F7994" s="9"/>
    </row>
    <row r="7995" spans="5:6" x14ac:dyDescent="0.25">
      <c r="E7995" s="9"/>
      <c r="F7995" s="9"/>
    </row>
    <row r="7996" spans="5:6" x14ac:dyDescent="0.25">
      <c r="E7996" s="9"/>
      <c r="F7996" s="9"/>
    </row>
    <row r="7997" spans="5:6" x14ac:dyDescent="0.25">
      <c r="E7997" s="9"/>
      <c r="F7997" s="9"/>
    </row>
    <row r="7998" spans="5:6" x14ac:dyDescent="0.25">
      <c r="E7998" s="9"/>
      <c r="F7998" s="9"/>
    </row>
    <row r="7999" spans="5:6" x14ac:dyDescent="0.25">
      <c r="E7999" s="9"/>
      <c r="F7999" s="9"/>
    </row>
    <row r="8000" spans="5:6" x14ac:dyDescent="0.25">
      <c r="E8000" s="9"/>
      <c r="F8000" s="9"/>
    </row>
    <row r="8001" spans="5:6" x14ac:dyDescent="0.25">
      <c r="E8001" s="9"/>
      <c r="F8001" s="9"/>
    </row>
    <row r="8002" spans="5:6" x14ac:dyDescent="0.25">
      <c r="E8002" s="9"/>
      <c r="F8002" s="9"/>
    </row>
    <row r="8003" spans="5:6" x14ac:dyDescent="0.25">
      <c r="E8003" s="9"/>
      <c r="F8003" s="9"/>
    </row>
    <row r="8004" spans="5:6" x14ac:dyDescent="0.25">
      <c r="E8004" s="9"/>
      <c r="F8004" s="9"/>
    </row>
    <row r="8005" spans="5:6" x14ac:dyDescent="0.25">
      <c r="E8005" s="9"/>
      <c r="F8005" s="9"/>
    </row>
    <row r="8006" spans="5:6" x14ac:dyDescent="0.25">
      <c r="E8006" s="9"/>
      <c r="F8006" s="9"/>
    </row>
    <row r="8007" spans="5:6" x14ac:dyDescent="0.25">
      <c r="E8007" s="9"/>
      <c r="F8007" s="9"/>
    </row>
    <row r="8008" spans="5:6" x14ac:dyDescent="0.25">
      <c r="E8008" s="9"/>
      <c r="F8008" s="9"/>
    </row>
    <row r="8009" spans="5:6" x14ac:dyDescent="0.25">
      <c r="E8009" s="9"/>
      <c r="F8009" s="9"/>
    </row>
    <row r="8010" spans="5:6" x14ac:dyDescent="0.25">
      <c r="E8010" s="9"/>
      <c r="F8010" s="9"/>
    </row>
    <row r="8011" spans="5:6" x14ac:dyDescent="0.25">
      <c r="E8011" s="9"/>
      <c r="F8011" s="9"/>
    </row>
    <row r="8012" spans="5:6" x14ac:dyDescent="0.25">
      <c r="E8012" s="9"/>
      <c r="F8012" s="9"/>
    </row>
    <row r="8013" spans="5:6" x14ac:dyDescent="0.25">
      <c r="E8013" s="9"/>
      <c r="F8013" s="9"/>
    </row>
    <row r="8014" spans="5:6" x14ac:dyDescent="0.25">
      <c r="E8014" s="9"/>
      <c r="F8014" s="9"/>
    </row>
    <row r="8015" spans="5:6" x14ac:dyDescent="0.25">
      <c r="E8015" s="9"/>
      <c r="F8015" s="9"/>
    </row>
    <row r="8016" spans="5:6" x14ac:dyDescent="0.25">
      <c r="E8016" s="9"/>
      <c r="F8016" s="9"/>
    </row>
    <row r="8017" spans="5:6" x14ac:dyDescent="0.25">
      <c r="E8017" s="9"/>
      <c r="F8017" s="9"/>
    </row>
    <row r="8018" spans="5:6" x14ac:dyDescent="0.25">
      <c r="E8018" s="9"/>
      <c r="F8018" s="9"/>
    </row>
    <row r="8019" spans="5:6" x14ac:dyDescent="0.25">
      <c r="E8019" s="9"/>
      <c r="F8019" s="9"/>
    </row>
    <row r="8020" spans="5:6" x14ac:dyDescent="0.25">
      <c r="E8020" s="9"/>
      <c r="F8020" s="9"/>
    </row>
    <row r="8021" spans="5:6" x14ac:dyDescent="0.25">
      <c r="E8021" s="9"/>
      <c r="F8021" s="9"/>
    </row>
    <row r="8022" spans="5:6" x14ac:dyDescent="0.25">
      <c r="E8022" s="9"/>
      <c r="F8022" s="9"/>
    </row>
    <row r="8023" spans="5:6" x14ac:dyDescent="0.25">
      <c r="E8023" s="9"/>
      <c r="F8023" s="9"/>
    </row>
    <row r="8024" spans="5:6" x14ac:dyDescent="0.25">
      <c r="E8024" s="9"/>
      <c r="F8024" s="9"/>
    </row>
    <row r="8025" spans="5:6" x14ac:dyDescent="0.25">
      <c r="E8025" s="9"/>
      <c r="F8025" s="9"/>
    </row>
    <row r="8026" spans="5:6" x14ac:dyDescent="0.25">
      <c r="E8026" s="9"/>
      <c r="F8026" s="9"/>
    </row>
    <row r="8027" spans="5:6" x14ac:dyDescent="0.25">
      <c r="E8027" s="9"/>
      <c r="F8027" s="9"/>
    </row>
    <row r="8028" spans="5:6" x14ac:dyDescent="0.25">
      <c r="E8028" s="9"/>
      <c r="F8028" s="9"/>
    </row>
    <row r="8029" spans="5:6" x14ac:dyDescent="0.25">
      <c r="E8029" s="9"/>
      <c r="F8029" s="9"/>
    </row>
    <row r="8030" spans="5:6" x14ac:dyDescent="0.25">
      <c r="E8030" s="9"/>
      <c r="F8030" s="9"/>
    </row>
    <row r="8031" spans="5:6" x14ac:dyDescent="0.25">
      <c r="E8031" s="9"/>
      <c r="F8031" s="9"/>
    </row>
    <row r="8032" spans="5:6" x14ac:dyDescent="0.25">
      <c r="E8032" s="9"/>
      <c r="F8032" s="9"/>
    </row>
    <row r="8033" spans="5:6" x14ac:dyDescent="0.25">
      <c r="E8033" s="9"/>
      <c r="F8033" s="9"/>
    </row>
    <row r="8034" spans="5:6" x14ac:dyDescent="0.25">
      <c r="E8034" s="9"/>
      <c r="F8034" s="9"/>
    </row>
    <row r="8035" spans="5:6" x14ac:dyDescent="0.25">
      <c r="E8035" s="9"/>
      <c r="F8035" s="9"/>
    </row>
    <row r="8036" spans="5:6" x14ac:dyDescent="0.25">
      <c r="E8036" s="9"/>
      <c r="F8036" s="9"/>
    </row>
    <row r="8037" spans="5:6" x14ac:dyDescent="0.25">
      <c r="E8037" s="9"/>
      <c r="F8037" s="9"/>
    </row>
    <row r="8038" spans="5:6" x14ac:dyDescent="0.25">
      <c r="E8038" s="9"/>
      <c r="F8038" s="9"/>
    </row>
    <row r="8039" spans="5:6" x14ac:dyDescent="0.25">
      <c r="E8039" s="9"/>
      <c r="F8039" s="9"/>
    </row>
    <row r="8040" spans="5:6" x14ac:dyDescent="0.25">
      <c r="E8040" s="9"/>
      <c r="F8040" s="9"/>
    </row>
    <row r="8041" spans="5:6" x14ac:dyDescent="0.25">
      <c r="E8041" s="9"/>
      <c r="F8041" s="9"/>
    </row>
    <row r="8042" spans="5:6" x14ac:dyDescent="0.25">
      <c r="E8042" s="9"/>
      <c r="F8042" s="9"/>
    </row>
    <row r="8043" spans="5:6" x14ac:dyDescent="0.25">
      <c r="E8043" s="9"/>
      <c r="F8043" s="9"/>
    </row>
    <row r="8044" spans="5:6" x14ac:dyDescent="0.25">
      <c r="E8044" s="9"/>
      <c r="F8044" s="9"/>
    </row>
    <row r="8045" spans="5:6" x14ac:dyDescent="0.25">
      <c r="E8045" s="9"/>
      <c r="F8045" s="9"/>
    </row>
    <row r="8046" spans="5:6" x14ac:dyDescent="0.25">
      <c r="E8046" s="9"/>
      <c r="F8046" s="9"/>
    </row>
    <row r="8047" spans="5:6" x14ac:dyDescent="0.25">
      <c r="E8047" s="9"/>
      <c r="F8047" s="9"/>
    </row>
    <row r="8048" spans="5:6" x14ac:dyDescent="0.25">
      <c r="E8048" s="9"/>
      <c r="F8048" s="9"/>
    </row>
    <row r="8049" spans="5:6" x14ac:dyDescent="0.25">
      <c r="E8049" s="9"/>
      <c r="F8049" s="9"/>
    </row>
    <row r="8050" spans="5:6" x14ac:dyDescent="0.25">
      <c r="E8050" s="9"/>
      <c r="F8050" s="9"/>
    </row>
    <row r="8051" spans="5:6" x14ac:dyDescent="0.25">
      <c r="E8051" s="9"/>
      <c r="F8051" s="9"/>
    </row>
    <row r="8052" spans="5:6" x14ac:dyDescent="0.25">
      <c r="E8052" s="9"/>
      <c r="F8052" s="9"/>
    </row>
    <row r="8053" spans="5:6" x14ac:dyDescent="0.25">
      <c r="E8053" s="9"/>
      <c r="F8053" s="9"/>
    </row>
    <row r="8054" spans="5:6" x14ac:dyDescent="0.25">
      <c r="E8054" s="9"/>
      <c r="F8054" s="9"/>
    </row>
    <row r="8055" spans="5:6" x14ac:dyDescent="0.25">
      <c r="E8055" s="9"/>
      <c r="F8055" s="9"/>
    </row>
    <row r="8056" spans="5:6" x14ac:dyDescent="0.25">
      <c r="E8056" s="9"/>
      <c r="F8056" s="9"/>
    </row>
    <row r="8057" spans="5:6" x14ac:dyDescent="0.25">
      <c r="E8057" s="9"/>
      <c r="F8057" s="9"/>
    </row>
    <row r="8058" spans="5:6" x14ac:dyDescent="0.25">
      <c r="E8058" s="9"/>
      <c r="F8058" s="9"/>
    </row>
    <row r="8059" spans="5:6" x14ac:dyDescent="0.25">
      <c r="E8059" s="9"/>
      <c r="F8059" s="9"/>
    </row>
    <row r="8060" spans="5:6" x14ac:dyDescent="0.25">
      <c r="E8060" s="9"/>
      <c r="F8060" s="9"/>
    </row>
    <row r="8061" spans="5:6" x14ac:dyDescent="0.25">
      <c r="E8061" s="9"/>
      <c r="F8061" s="9"/>
    </row>
    <row r="8062" spans="5:6" x14ac:dyDescent="0.25">
      <c r="E8062" s="9"/>
      <c r="F8062" s="9"/>
    </row>
    <row r="8063" spans="5:6" x14ac:dyDescent="0.25">
      <c r="E8063" s="9"/>
      <c r="F8063" s="9"/>
    </row>
    <row r="8064" spans="5:6" x14ac:dyDescent="0.25">
      <c r="E8064" s="9"/>
      <c r="F8064" s="9"/>
    </row>
    <row r="8065" spans="5:6" x14ac:dyDescent="0.25">
      <c r="E8065" s="9"/>
      <c r="F8065" s="9"/>
    </row>
    <row r="8066" spans="5:6" x14ac:dyDescent="0.25">
      <c r="E8066" s="9"/>
      <c r="F8066" s="9"/>
    </row>
    <row r="8067" spans="5:6" x14ac:dyDescent="0.25">
      <c r="E8067" s="9"/>
      <c r="F8067" s="9"/>
    </row>
    <row r="8068" spans="5:6" x14ac:dyDescent="0.25">
      <c r="E8068" s="9"/>
      <c r="F8068" s="9"/>
    </row>
    <row r="8069" spans="5:6" x14ac:dyDescent="0.25">
      <c r="E8069" s="9"/>
      <c r="F8069" s="9"/>
    </row>
    <row r="8070" spans="5:6" x14ac:dyDescent="0.25">
      <c r="E8070" s="9"/>
      <c r="F8070" s="9"/>
    </row>
    <row r="8071" spans="5:6" x14ac:dyDescent="0.25">
      <c r="E8071" s="9"/>
      <c r="F8071" s="9"/>
    </row>
    <row r="8072" spans="5:6" x14ac:dyDescent="0.25">
      <c r="E8072" s="9"/>
      <c r="F8072" s="9"/>
    </row>
    <row r="8073" spans="5:6" x14ac:dyDescent="0.25">
      <c r="E8073" s="9"/>
      <c r="F8073" s="9"/>
    </row>
    <row r="8074" spans="5:6" x14ac:dyDescent="0.25">
      <c r="E8074" s="9"/>
      <c r="F8074" s="9"/>
    </row>
    <row r="8075" spans="5:6" x14ac:dyDescent="0.25">
      <c r="E8075" s="9"/>
      <c r="F8075" s="9"/>
    </row>
    <row r="8076" spans="5:6" x14ac:dyDescent="0.25">
      <c r="E8076" s="9"/>
      <c r="F8076" s="9"/>
    </row>
    <row r="8077" spans="5:6" x14ac:dyDescent="0.25">
      <c r="E8077" s="9"/>
      <c r="F8077" s="9"/>
    </row>
    <row r="8078" spans="5:6" x14ac:dyDescent="0.25">
      <c r="E8078" s="9"/>
      <c r="F8078" s="9"/>
    </row>
    <row r="8079" spans="5:6" x14ac:dyDescent="0.25">
      <c r="E8079" s="9"/>
      <c r="F8079" s="9"/>
    </row>
    <row r="8080" spans="5:6" x14ac:dyDescent="0.25">
      <c r="E8080" s="9"/>
      <c r="F8080" s="9"/>
    </row>
    <row r="8081" spans="5:6" x14ac:dyDescent="0.25">
      <c r="E8081" s="9"/>
      <c r="F8081" s="9"/>
    </row>
    <row r="8082" spans="5:6" x14ac:dyDescent="0.25">
      <c r="E8082" s="9"/>
      <c r="F8082" s="9"/>
    </row>
    <row r="8083" spans="5:6" x14ac:dyDescent="0.25">
      <c r="E8083" s="9"/>
      <c r="F8083" s="9"/>
    </row>
    <row r="8084" spans="5:6" x14ac:dyDescent="0.25">
      <c r="E8084" s="9"/>
      <c r="F8084" s="9"/>
    </row>
    <row r="8085" spans="5:6" x14ac:dyDescent="0.25">
      <c r="E8085" s="9"/>
      <c r="F8085" s="9"/>
    </row>
    <row r="8086" spans="5:6" x14ac:dyDescent="0.25">
      <c r="E8086" s="9"/>
      <c r="F8086" s="9"/>
    </row>
    <row r="8087" spans="5:6" x14ac:dyDescent="0.25">
      <c r="E8087" s="9"/>
      <c r="F8087" s="9"/>
    </row>
    <row r="8088" spans="5:6" x14ac:dyDescent="0.25">
      <c r="E8088" s="9"/>
      <c r="F8088" s="9"/>
    </row>
    <row r="8089" spans="5:6" x14ac:dyDescent="0.25">
      <c r="E8089" s="9"/>
      <c r="F8089" s="9"/>
    </row>
    <row r="8090" spans="5:6" x14ac:dyDescent="0.25">
      <c r="E8090" s="9"/>
      <c r="F8090" s="9"/>
    </row>
    <row r="8091" spans="5:6" x14ac:dyDescent="0.25">
      <c r="E8091" s="9"/>
      <c r="F8091" s="9"/>
    </row>
    <row r="8092" spans="5:6" x14ac:dyDescent="0.25">
      <c r="E8092" s="9"/>
      <c r="F8092" s="9"/>
    </row>
    <row r="8093" spans="5:6" x14ac:dyDescent="0.25">
      <c r="E8093" s="9"/>
      <c r="F8093" s="9"/>
    </row>
    <row r="8094" spans="5:6" x14ac:dyDescent="0.25">
      <c r="E8094" s="9"/>
      <c r="F8094" s="9"/>
    </row>
    <row r="8095" spans="5:6" x14ac:dyDescent="0.25">
      <c r="E8095" s="9"/>
      <c r="F8095" s="9"/>
    </row>
    <row r="8096" spans="5:6" x14ac:dyDescent="0.25">
      <c r="E8096" s="9"/>
      <c r="F8096" s="9"/>
    </row>
    <row r="8097" spans="5:6" x14ac:dyDescent="0.25">
      <c r="E8097" s="9"/>
      <c r="F8097" s="9"/>
    </row>
    <row r="8098" spans="5:6" x14ac:dyDescent="0.25">
      <c r="E8098" s="9"/>
      <c r="F8098" s="9"/>
    </row>
    <row r="8099" spans="5:6" x14ac:dyDescent="0.25">
      <c r="E8099" s="9"/>
      <c r="F8099" s="9"/>
    </row>
    <row r="8100" spans="5:6" x14ac:dyDescent="0.25">
      <c r="E8100" s="9"/>
      <c r="F8100" s="9"/>
    </row>
    <row r="8101" spans="5:6" x14ac:dyDescent="0.25">
      <c r="E8101" s="9"/>
      <c r="F8101" s="9"/>
    </row>
    <row r="8102" spans="5:6" x14ac:dyDescent="0.25">
      <c r="E8102" s="9"/>
      <c r="F8102" s="9"/>
    </row>
    <row r="8103" spans="5:6" x14ac:dyDescent="0.25">
      <c r="E8103" s="9"/>
      <c r="F8103" s="9"/>
    </row>
    <row r="8104" spans="5:6" x14ac:dyDescent="0.25">
      <c r="E8104" s="9"/>
      <c r="F8104" s="9"/>
    </row>
    <row r="8105" spans="5:6" x14ac:dyDescent="0.25">
      <c r="E8105" s="9"/>
      <c r="F8105" s="9"/>
    </row>
    <row r="8106" spans="5:6" x14ac:dyDescent="0.25">
      <c r="E8106" s="9"/>
      <c r="F8106" s="9"/>
    </row>
    <row r="8107" spans="5:6" x14ac:dyDescent="0.25">
      <c r="E8107" s="9"/>
      <c r="F8107" s="9"/>
    </row>
    <row r="8108" spans="5:6" x14ac:dyDescent="0.25">
      <c r="E8108" s="9"/>
      <c r="F8108" s="9"/>
    </row>
    <row r="8109" spans="5:6" x14ac:dyDescent="0.25">
      <c r="E8109" s="9"/>
      <c r="F8109" s="9"/>
    </row>
    <row r="8110" spans="5:6" x14ac:dyDescent="0.25">
      <c r="E8110" s="9"/>
      <c r="F8110" s="9"/>
    </row>
    <row r="8111" spans="5:6" x14ac:dyDescent="0.25">
      <c r="E8111" s="9"/>
      <c r="F8111" s="9"/>
    </row>
    <row r="8112" spans="5:6" x14ac:dyDescent="0.25">
      <c r="E8112" s="9"/>
      <c r="F8112" s="9"/>
    </row>
    <row r="8113" spans="5:6" x14ac:dyDescent="0.25">
      <c r="E8113" s="9"/>
      <c r="F8113" s="9"/>
    </row>
    <row r="8114" spans="5:6" x14ac:dyDescent="0.25">
      <c r="E8114" s="9"/>
      <c r="F8114" s="9"/>
    </row>
    <row r="8115" spans="5:6" x14ac:dyDescent="0.25">
      <c r="E8115" s="9"/>
      <c r="F8115" s="9"/>
    </row>
    <row r="8116" spans="5:6" x14ac:dyDescent="0.25">
      <c r="E8116" s="9"/>
      <c r="F8116" s="9"/>
    </row>
    <row r="8117" spans="5:6" x14ac:dyDescent="0.25">
      <c r="E8117" s="9"/>
      <c r="F8117" s="9"/>
    </row>
    <row r="8118" spans="5:6" x14ac:dyDescent="0.25">
      <c r="E8118" s="9"/>
      <c r="F8118" s="9"/>
    </row>
    <row r="8119" spans="5:6" x14ac:dyDescent="0.25">
      <c r="E8119" s="9"/>
      <c r="F8119" s="9"/>
    </row>
    <row r="8120" spans="5:6" x14ac:dyDescent="0.25">
      <c r="E8120" s="9"/>
      <c r="F8120" s="9"/>
    </row>
    <row r="8121" spans="5:6" x14ac:dyDescent="0.25">
      <c r="E8121" s="9"/>
      <c r="F8121" s="9"/>
    </row>
    <row r="8122" spans="5:6" x14ac:dyDescent="0.25">
      <c r="E8122" s="9"/>
      <c r="F8122" s="9"/>
    </row>
    <row r="8123" spans="5:6" x14ac:dyDescent="0.25">
      <c r="E8123" s="9"/>
      <c r="F8123" s="9"/>
    </row>
    <row r="8124" spans="5:6" x14ac:dyDescent="0.25">
      <c r="E8124" s="9"/>
      <c r="F8124" s="9"/>
    </row>
    <row r="8125" spans="5:6" x14ac:dyDescent="0.25">
      <c r="E8125" s="9"/>
      <c r="F8125" s="9"/>
    </row>
    <row r="8126" spans="5:6" x14ac:dyDescent="0.25">
      <c r="E8126" s="9"/>
      <c r="F8126" s="9"/>
    </row>
    <row r="8127" spans="5:6" x14ac:dyDescent="0.25">
      <c r="E8127" s="9"/>
      <c r="F8127" s="9"/>
    </row>
    <row r="8128" spans="5:6" x14ac:dyDescent="0.25">
      <c r="E8128" s="9"/>
      <c r="F8128" s="9"/>
    </row>
    <row r="8129" spans="5:6" x14ac:dyDescent="0.25">
      <c r="E8129" s="9"/>
      <c r="F8129" s="9"/>
    </row>
    <row r="8130" spans="5:6" x14ac:dyDescent="0.25">
      <c r="E8130" s="9"/>
      <c r="F8130" s="9"/>
    </row>
    <row r="8131" spans="5:6" x14ac:dyDescent="0.25">
      <c r="E8131" s="9"/>
      <c r="F8131" s="9"/>
    </row>
    <row r="8132" spans="5:6" x14ac:dyDescent="0.25">
      <c r="E8132" s="9"/>
      <c r="F8132" s="9"/>
    </row>
    <row r="8133" spans="5:6" x14ac:dyDescent="0.25">
      <c r="E8133" s="9"/>
      <c r="F8133" s="9"/>
    </row>
    <row r="8134" spans="5:6" x14ac:dyDescent="0.25">
      <c r="E8134" s="9"/>
      <c r="F8134" s="9"/>
    </row>
    <row r="8135" spans="5:6" x14ac:dyDescent="0.25">
      <c r="E8135" s="9"/>
      <c r="F8135" s="9"/>
    </row>
    <row r="8136" spans="5:6" x14ac:dyDescent="0.25">
      <c r="E8136" s="9"/>
      <c r="F8136" s="9"/>
    </row>
    <row r="8137" spans="5:6" x14ac:dyDescent="0.25">
      <c r="E8137" s="9"/>
      <c r="F8137" s="9"/>
    </row>
    <row r="8138" spans="5:6" x14ac:dyDescent="0.25">
      <c r="E8138" s="9"/>
      <c r="F8138" s="9"/>
    </row>
    <row r="8139" spans="5:6" x14ac:dyDescent="0.25">
      <c r="E8139" s="9"/>
      <c r="F8139" s="9"/>
    </row>
    <row r="8140" spans="5:6" x14ac:dyDescent="0.25">
      <c r="E8140" s="9"/>
      <c r="F8140" s="9"/>
    </row>
    <row r="8141" spans="5:6" x14ac:dyDescent="0.25">
      <c r="E8141" s="9"/>
      <c r="F8141" s="9"/>
    </row>
    <row r="8142" spans="5:6" x14ac:dyDescent="0.25">
      <c r="E8142" s="9"/>
      <c r="F8142" s="9"/>
    </row>
    <row r="8143" spans="5:6" x14ac:dyDescent="0.25">
      <c r="E8143" s="9"/>
      <c r="F8143" s="9"/>
    </row>
    <row r="8144" spans="5:6" x14ac:dyDescent="0.25">
      <c r="E8144" s="9"/>
      <c r="F8144" s="9"/>
    </row>
    <row r="8145" spans="5:6" x14ac:dyDescent="0.25">
      <c r="E8145" s="9"/>
      <c r="F8145" s="9"/>
    </row>
    <row r="8146" spans="5:6" x14ac:dyDescent="0.25">
      <c r="E8146" s="9"/>
      <c r="F8146" s="9"/>
    </row>
    <row r="8147" spans="5:6" x14ac:dyDescent="0.25">
      <c r="E8147" s="9"/>
      <c r="F8147" s="9"/>
    </row>
    <row r="8148" spans="5:6" x14ac:dyDescent="0.25">
      <c r="E8148" s="9"/>
      <c r="F8148" s="9"/>
    </row>
    <row r="8149" spans="5:6" x14ac:dyDescent="0.25">
      <c r="E8149" s="9"/>
      <c r="F8149" s="9"/>
    </row>
    <row r="8150" spans="5:6" x14ac:dyDescent="0.25">
      <c r="E8150" s="9"/>
      <c r="F8150" s="9"/>
    </row>
    <row r="8151" spans="5:6" x14ac:dyDescent="0.25">
      <c r="E8151" s="9"/>
      <c r="F8151" s="9"/>
    </row>
    <row r="8152" spans="5:6" x14ac:dyDescent="0.25">
      <c r="E8152" s="9"/>
      <c r="F8152" s="9"/>
    </row>
    <row r="8153" spans="5:6" x14ac:dyDescent="0.25">
      <c r="E8153" s="9"/>
      <c r="F8153" s="9"/>
    </row>
    <row r="8154" spans="5:6" x14ac:dyDescent="0.25">
      <c r="E8154" s="9"/>
      <c r="F8154" s="9"/>
    </row>
    <row r="8155" spans="5:6" x14ac:dyDescent="0.25">
      <c r="E8155" s="9"/>
      <c r="F8155" s="9"/>
    </row>
    <row r="8156" spans="5:6" x14ac:dyDescent="0.25">
      <c r="E8156" s="9"/>
      <c r="F8156" s="9"/>
    </row>
    <row r="8157" spans="5:6" x14ac:dyDescent="0.25">
      <c r="E8157" s="9"/>
      <c r="F8157" s="9"/>
    </row>
    <row r="8158" spans="5:6" x14ac:dyDescent="0.25">
      <c r="E8158" s="9"/>
      <c r="F8158" s="9"/>
    </row>
    <row r="8159" spans="5:6" x14ac:dyDescent="0.25">
      <c r="E8159" s="9"/>
      <c r="F8159" s="9"/>
    </row>
    <row r="8160" spans="5:6" x14ac:dyDescent="0.25">
      <c r="E8160" s="9"/>
      <c r="F8160" s="9"/>
    </row>
    <row r="8161" spans="5:6" x14ac:dyDescent="0.25">
      <c r="E8161" s="9"/>
      <c r="F8161" s="9"/>
    </row>
    <row r="8162" spans="5:6" x14ac:dyDescent="0.25">
      <c r="E8162" s="9"/>
      <c r="F8162" s="9"/>
    </row>
    <row r="8163" spans="5:6" x14ac:dyDescent="0.25">
      <c r="E8163" s="9"/>
      <c r="F8163" s="9"/>
    </row>
    <row r="8164" spans="5:6" x14ac:dyDescent="0.25">
      <c r="E8164" s="9"/>
      <c r="F8164" s="9"/>
    </row>
    <row r="8165" spans="5:6" x14ac:dyDescent="0.25">
      <c r="E8165" s="9"/>
      <c r="F8165" s="9"/>
    </row>
    <row r="8166" spans="5:6" x14ac:dyDescent="0.25">
      <c r="E8166" s="9"/>
      <c r="F8166" s="9"/>
    </row>
    <row r="8167" spans="5:6" x14ac:dyDescent="0.25">
      <c r="E8167" s="9"/>
      <c r="F8167" s="9"/>
    </row>
    <row r="8168" spans="5:6" x14ac:dyDescent="0.25">
      <c r="E8168" s="9"/>
      <c r="F8168" s="9"/>
    </row>
    <row r="8169" spans="5:6" x14ac:dyDescent="0.25">
      <c r="E8169" s="9"/>
      <c r="F8169" s="9"/>
    </row>
    <row r="8170" spans="5:6" x14ac:dyDescent="0.25">
      <c r="E8170" s="9"/>
      <c r="F8170" s="9"/>
    </row>
    <row r="8171" spans="5:6" x14ac:dyDescent="0.25">
      <c r="E8171" s="9"/>
      <c r="F8171" s="9"/>
    </row>
    <row r="8172" spans="5:6" x14ac:dyDescent="0.25">
      <c r="E8172" s="9"/>
      <c r="F8172" s="9"/>
    </row>
    <row r="8173" spans="5:6" x14ac:dyDescent="0.25">
      <c r="E8173" s="9"/>
      <c r="F8173" s="9"/>
    </row>
    <row r="8174" spans="5:6" x14ac:dyDescent="0.25">
      <c r="E8174" s="9"/>
      <c r="F8174" s="9"/>
    </row>
    <row r="8175" spans="5:6" x14ac:dyDescent="0.25">
      <c r="E8175" s="9"/>
      <c r="F8175" s="9"/>
    </row>
    <row r="8176" spans="5:6" x14ac:dyDescent="0.25">
      <c r="E8176" s="9"/>
      <c r="F8176" s="9"/>
    </row>
    <row r="8177" spans="5:6" x14ac:dyDescent="0.25">
      <c r="E8177" s="9"/>
      <c r="F8177" s="9"/>
    </row>
    <row r="8178" spans="5:6" x14ac:dyDescent="0.25">
      <c r="E8178" s="9"/>
      <c r="F8178" s="9"/>
    </row>
    <row r="8179" spans="5:6" x14ac:dyDescent="0.25">
      <c r="E8179" s="9"/>
      <c r="F8179" s="9"/>
    </row>
    <row r="8180" spans="5:6" x14ac:dyDescent="0.25">
      <c r="E8180" s="9"/>
      <c r="F8180" s="9"/>
    </row>
    <row r="8181" spans="5:6" x14ac:dyDescent="0.25">
      <c r="E8181" s="9"/>
      <c r="F8181" s="9"/>
    </row>
    <row r="8182" spans="5:6" x14ac:dyDescent="0.25">
      <c r="E8182" s="9"/>
      <c r="F8182" s="9"/>
    </row>
    <row r="8183" spans="5:6" x14ac:dyDescent="0.25">
      <c r="E8183" s="9"/>
      <c r="F8183" s="9"/>
    </row>
    <row r="8184" spans="5:6" x14ac:dyDescent="0.25">
      <c r="E8184" s="9"/>
      <c r="F8184" s="9"/>
    </row>
    <row r="8185" spans="5:6" x14ac:dyDescent="0.25">
      <c r="E8185" s="9"/>
      <c r="F8185" s="9"/>
    </row>
    <row r="8186" spans="5:6" x14ac:dyDescent="0.25">
      <c r="E8186" s="9"/>
      <c r="F8186" s="9"/>
    </row>
    <row r="8187" spans="5:6" x14ac:dyDescent="0.25">
      <c r="E8187" s="9"/>
      <c r="F8187" s="9"/>
    </row>
    <row r="8188" spans="5:6" x14ac:dyDescent="0.25">
      <c r="E8188" s="9"/>
      <c r="F8188" s="9"/>
    </row>
    <row r="8189" spans="5:6" x14ac:dyDescent="0.25">
      <c r="E8189" s="9"/>
      <c r="F8189" s="9"/>
    </row>
    <row r="8190" spans="5:6" x14ac:dyDescent="0.25">
      <c r="E8190" s="9"/>
      <c r="F8190" s="9"/>
    </row>
    <row r="8191" spans="5:6" x14ac:dyDescent="0.25">
      <c r="E8191" s="9"/>
      <c r="F8191" s="9"/>
    </row>
    <row r="8192" spans="5:6" x14ac:dyDescent="0.25">
      <c r="E8192" s="9"/>
      <c r="F8192" s="9"/>
    </row>
    <row r="8193" spans="5:6" x14ac:dyDescent="0.25">
      <c r="E8193" s="9"/>
      <c r="F8193" s="9"/>
    </row>
    <row r="8194" spans="5:6" x14ac:dyDescent="0.25">
      <c r="E8194" s="9"/>
      <c r="F8194" s="9"/>
    </row>
    <row r="8195" spans="5:6" x14ac:dyDescent="0.25">
      <c r="E8195" s="9"/>
      <c r="F8195" s="9"/>
    </row>
    <row r="8196" spans="5:6" x14ac:dyDescent="0.25">
      <c r="E8196" s="9"/>
      <c r="F8196" s="9"/>
    </row>
    <row r="8197" spans="5:6" x14ac:dyDescent="0.25">
      <c r="E8197" s="9"/>
      <c r="F8197" s="9"/>
    </row>
    <row r="8198" spans="5:6" x14ac:dyDescent="0.25">
      <c r="E8198" s="9"/>
      <c r="F8198" s="9"/>
    </row>
    <row r="8199" spans="5:6" x14ac:dyDescent="0.25">
      <c r="E8199" s="9"/>
      <c r="F8199" s="9"/>
    </row>
    <row r="8200" spans="5:6" x14ac:dyDescent="0.25">
      <c r="E8200" s="9"/>
      <c r="F8200" s="9"/>
    </row>
    <row r="8201" spans="5:6" x14ac:dyDescent="0.25">
      <c r="E8201" s="9"/>
      <c r="F8201" s="9"/>
    </row>
    <row r="8202" spans="5:6" x14ac:dyDescent="0.25">
      <c r="E8202" s="9"/>
      <c r="F8202" s="9"/>
    </row>
    <row r="8203" spans="5:6" x14ac:dyDescent="0.25">
      <c r="E8203" s="9"/>
      <c r="F8203" s="9"/>
    </row>
    <row r="8204" spans="5:6" x14ac:dyDescent="0.25">
      <c r="E8204" s="9"/>
      <c r="F8204" s="9"/>
    </row>
    <row r="8205" spans="5:6" x14ac:dyDescent="0.25">
      <c r="E8205" s="9"/>
      <c r="F8205" s="9"/>
    </row>
    <row r="8206" spans="5:6" x14ac:dyDescent="0.25">
      <c r="E8206" s="9"/>
      <c r="F8206" s="9"/>
    </row>
    <row r="8207" spans="5:6" x14ac:dyDescent="0.25">
      <c r="E8207" s="9"/>
      <c r="F8207" s="9"/>
    </row>
    <row r="8208" spans="5:6" x14ac:dyDescent="0.25">
      <c r="E8208" s="9"/>
      <c r="F8208" s="9"/>
    </row>
    <row r="8209" spans="5:6" x14ac:dyDescent="0.25">
      <c r="E8209" s="9"/>
      <c r="F8209" s="9"/>
    </row>
    <row r="8210" spans="5:6" x14ac:dyDescent="0.25">
      <c r="E8210" s="9"/>
      <c r="F8210" s="9"/>
    </row>
    <row r="8211" spans="5:6" x14ac:dyDescent="0.25">
      <c r="E8211" s="9"/>
      <c r="F8211" s="9"/>
    </row>
    <row r="8212" spans="5:6" x14ac:dyDescent="0.25">
      <c r="E8212" s="9"/>
      <c r="F8212" s="9"/>
    </row>
    <row r="8213" spans="5:6" x14ac:dyDescent="0.25">
      <c r="E8213" s="9"/>
      <c r="F8213" s="9"/>
    </row>
    <row r="8214" spans="5:6" x14ac:dyDescent="0.25">
      <c r="E8214" s="9"/>
      <c r="F8214" s="9"/>
    </row>
    <row r="8215" spans="5:6" x14ac:dyDescent="0.25">
      <c r="E8215" s="9"/>
      <c r="F8215" s="9"/>
    </row>
    <row r="8216" spans="5:6" x14ac:dyDescent="0.25">
      <c r="E8216" s="9"/>
      <c r="F8216" s="9"/>
    </row>
    <row r="8217" spans="5:6" x14ac:dyDescent="0.25">
      <c r="E8217" s="9"/>
      <c r="F8217" s="9"/>
    </row>
    <row r="8218" spans="5:6" x14ac:dyDescent="0.25">
      <c r="E8218" s="9"/>
      <c r="F8218" s="9"/>
    </row>
    <row r="8219" spans="5:6" x14ac:dyDescent="0.25">
      <c r="E8219" s="9"/>
      <c r="F8219" s="9"/>
    </row>
    <row r="8220" spans="5:6" x14ac:dyDescent="0.25">
      <c r="E8220" s="9"/>
      <c r="F8220" s="9"/>
    </row>
    <row r="8221" spans="5:6" x14ac:dyDescent="0.25">
      <c r="E8221" s="9"/>
      <c r="F8221" s="9"/>
    </row>
    <row r="8222" spans="5:6" x14ac:dyDescent="0.25">
      <c r="E8222" s="9"/>
      <c r="F8222" s="9"/>
    </row>
    <row r="8223" spans="5:6" x14ac:dyDescent="0.25">
      <c r="E8223" s="9"/>
      <c r="F8223" s="9"/>
    </row>
    <row r="8224" spans="5:6" x14ac:dyDescent="0.25">
      <c r="E8224" s="9"/>
      <c r="F8224" s="9"/>
    </row>
    <row r="8225" spans="5:6" x14ac:dyDescent="0.25">
      <c r="E8225" s="9"/>
      <c r="F8225" s="9"/>
    </row>
    <row r="8226" spans="5:6" x14ac:dyDescent="0.25">
      <c r="E8226" s="9"/>
      <c r="F8226" s="9"/>
    </row>
    <row r="8227" spans="5:6" x14ac:dyDescent="0.25">
      <c r="E8227" s="9"/>
      <c r="F8227" s="9"/>
    </row>
    <row r="8228" spans="5:6" x14ac:dyDescent="0.25">
      <c r="E8228" s="9"/>
      <c r="F8228" s="9"/>
    </row>
    <row r="8229" spans="5:6" x14ac:dyDescent="0.25">
      <c r="E8229" s="9"/>
      <c r="F8229" s="9"/>
    </row>
    <row r="8230" spans="5:6" x14ac:dyDescent="0.25">
      <c r="E8230" s="9"/>
      <c r="F8230" s="9"/>
    </row>
    <row r="8231" spans="5:6" x14ac:dyDescent="0.25">
      <c r="E8231" s="9"/>
      <c r="F8231" s="9"/>
    </row>
    <row r="8232" spans="5:6" x14ac:dyDescent="0.25">
      <c r="E8232" s="9"/>
      <c r="F8232" s="9"/>
    </row>
    <row r="8233" spans="5:6" x14ac:dyDescent="0.25">
      <c r="E8233" s="9"/>
      <c r="F8233" s="9"/>
    </row>
    <row r="8234" spans="5:6" x14ac:dyDescent="0.25">
      <c r="E8234" s="9"/>
      <c r="F8234" s="9"/>
    </row>
    <row r="8235" spans="5:6" x14ac:dyDescent="0.25">
      <c r="E8235" s="9"/>
      <c r="F8235" s="9"/>
    </row>
    <row r="8236" spans="5:6" x14ac:dyDescent="0.25">
      <c r="E8236" s="9"/>
      <c r="F8236" s="9"/>
    </row>
    <row r="8237" spans="5:6" x14ac:dyDescent="0.25">
      <c r="E8237" s="9"/>
      <c r="F8237" s="9"/>
    </row>
    <row r="8238" spans="5:6" x14ac:dyDescent="0.25">
      <c r="E8238" s="9"/>
      <c r="F8238" s="9"/>
    </row>
    <row r="8239" spans="5:6" x14ac:dyDescent="0.25">
      <c r="E8239" s="9"/>
      <c r="F8239" s="9"/>
    </row>
    <row r="8240" spans="5:6" x14ac:dyDescent="0.25">
      <c r="E8240" s="9"/>
      <c r="F8240" s="9"/>
    </row>
    <row r="8241" spans="5:6" x14ac:dyDescent="0.25">
      <c r="E8241" s="9"/>
      <c r="F8241" s="9"/>
    </row>
    <row r="8242" spans="5:6" x14ac:dyDescent="0.25">
      <c r="E8242" s="9"/>
      <c r="F8242" s="9"/>
    </row>
    <row r="8243" spans="5:6" x14ac:dyDescent="0.25">
      <c r="E8243" s="9"/>
      <c r="F8243" s="9"/>
    </row>
    <row r="8244" spans="5:6" x14ac:dyDescent="0.25">
      <c r="E8244" s="9"/>
      <c r="F8244" s="9"/>
    </row>
    <row r="8245" spans="5:6" x14ac:dyDescent="0.25">
      <c r="E8245" s="9"/>
      <c r="F8245" s="9"/>
    </row>
    <row r="8246" spans="5:6" x14ac:dyDescent="0.25">
      <c r="E8246" s="9"/>
      <c r="F8246" s="9"/>
    </row>
    <row r="8247" spans="5:6" x14ac:dyDescent="0.25">
      <c r="E8247" s="9"/>
      <c r="F8247" s="9"/>
    </row>
    <row r="8248" spans="5:6" x14ac:dyDescent="0.25">
      <c r="E8248" s="9"/>
      <c r="F8248" s="9"/>
    </row>
    <row r="8249" spans="5:6" x14ac:dyDescent="0.25">
      <c r="E8249" s="9"/>
      <c r="F8249" s="9"/>
    </row>
    <row r="8250" spans="5:6" x14ac:dyDescent="0.25">
      <c r="E8250" s="9"/>
      <c r="F8250" s="9"/>
    </row>
    <row r="8251" spans="5:6" x14ac:dyDescent="0.25">
      <c r="E8251" s="9"/>
      <c r="F8251" s="9"/>
    </row>
    <row r="8252" spans="5:6" x14ac:dyDescent="0.25">
      <c r="E8252" s="9"/>
      <c r="F8252" s="9"/>
    </row>
    <row r="8253" spans="5:6" x14ac:dyDescent="0.25">
      <c r="E8253" s="9"/>
      <c r="F8253" s="9"/>
    </row>
    <row r="8254" spans="5:6" x14ac:dyDescent="0.25">
      <c r="E8254" s="9"/>
      <c r="F8254" s="9"/>
    </row>
    <row r="8255" spans="5:6" x14ac:dyDescent="0.25">
      <c r="E8255" s="9"/>
      <c r="F8255" s="9"/>
    </row>
    <row r="8256" spans="5:6" x14ac:dyDescent="0.25">
      <c r="E8256" s="9"/>
      <c r="F8256" s="9"/>
    </row>
    <row r="8257" spans="5:6" x14ac:dyDescent="0.25">
      <c r="E8257" s="9"/>
      <c r="F8257" s="9"/>
    </row>
    <row r="8258" spans="5:6" x14ac:dyDescent="0.25">
      <c r="E8258" s="9"/>
      <c r="F8258" s="9"/>
    </row>
    <row r="8259" spans="5:6" x14ac:dyDescent="0.25">
      <c r="E8259" s="9"/>
      <c r="F8259" s="9"/>
    </row>
    <row r="8260" spans="5:6" x14ac:dyDescent="0.25">
      <c r="E8260" s="9"/>
      <c r="F8260" s="9"/>
    </row>
    <row r="8261" spans="5:6" x14ac:dyDescent="0.25">
      <c r="E8261" s="9"/>
      <c r="F8261" s="9"/>
    </row>
    <row r="8262" spans="5:6" x14ac:dyDescent="0.25">
      <c r="E8262" s="9"/>
      <c r="F8262" s="9"/>
    </row>
    <row r="8263" spans="5:6" x14ac:dyDescent="0.25">
      <c r="E8263" s="9"/>
      <c r="F8263" s="9"/>
    </row>
    <row r="8264" spans="5:6" x14ac:dyDescent="0.25">
      <c r="E8264" s="9"/>
      <c r="F8264" s="9"/>
    </row>
    <row r="8265" spans="5:6" x14ac:dyDescent="0.25">
      <c r="E8265" s="9"/>
      <c r="F8265" s="9"/>
    </row>
    <row r="8266" spans="5:6" x14ac:dyDescent="0.25">
      <c r="E8266" s="9"/>
      <c r="F8266" s="9"/>
    </row>
    <row r="8267" spans="5:6" x14ac:dyDescent="0.25">
      <c r="E8267" s="9"/>
      <c r="F8267" s="9"/>
    </row>
    <row r="8268" spans="5:6" x14ac:dyDescent="0.25">
      <c r="E8268" s="9"/>
      <c r="F8268" s="9"/>
    </row>
    <row r="8269" spans="5:6" x14ac:dyDescent="0.25">
      <c r="E8269" s="9"/>
      <c r="F8269" s="9"/>
    </row>
    <row r="8270" spans="5:6" x14ac:dyDescent="0.25">
      <c r="E8270" s="9"/>
      <c r="F8270" s="9"/>
    </row>
    <row r="8271" spans="5:6" x14ac:dyDescent="0.25">
      <c r="E8271" s="9"/>
      <c r="F8271" s="9"/>
    </row>
    <row r="8272" spans="5:6" x14ac:dyDescent="0.25">
      <c r="E8272" s="9"/>
      <c r="F8272" s="9"/>
    </row>
    <row r="8273" spans="5:6" x14ac:dyDescent="0.25">
      <c r="E8273" s="9"/>
      <c r="F8273" s="9"/>
    </row>
    <row r="8274" spans="5:6" x14ac:dyDescent="0.25">
      <c r="E8274" s="9"/>
      <c r="F8274" s="9"/>
    </row>
    <row r="8275" spans="5:6" x14ac:dyDescent="0.25">
      <c r="E8275" s="9"/>
      <c r="F8275" s="9"/>
    </row>
    <row r="8276" spans="5:6" x14ac:dyDescent="0.25">
      <c r="E8276" s="9"/>
      <c r="F8276" s="9"/>
    </row>
    <row r="8277" spans="5:6" x14ac:dyDescent="0.25">
      <c r="E8277" s="9"/>
      <c r="F8277" s="9"/>
    </row>
    <row r="8278" spans="5:6" x14ac:dyDescent="0.25">
      <c r="E8278" s="9"/>
      <c r="F8278" s="9"/>
    </row>
    <row r="8279" spans="5:6" x14ac:dyDescent="0.25">
      <c r="E8279" s="9"/>
      <c r="F8279" s="9"/>
    </row>
    <row r="8280" spans="5:6" x14ac:dyDescent="0.25">
      <c r="E8280" s="9"/>
      <c r="F8280" s="9"/>
    </row>
    <row r="8281" spans="5:6" x14ac:dyDescent="0.25">
      <c r="E8281" s="9"/>
      <c r="F8281" s="9"/>
    </row>
    <row r="8282" spans="5:6" x14ac:dyDescent="0.25">
      <c r="E8282" s="9"/>
      <c r="F8282" s="9"/>
    </row>
    <row r="8283" spans="5:6" x14ac:dyDescent="0.25">
      <c r="E8283" s="9"/>
      <c r="F8283" s="9"/>
    </row>
    <row r="8284" spans="5:6" x14ac:dyDescent="0.25">
      <c r="E8284" s="9"/>
      <c r="F8284" s="9"/>
    </row>
    <row r="8285" spans="5:6" x14ac:dyDescent="0.25">
      <c r="E8285" s="9"/>
      <c r="F8285" s="9"/>
    </row>
    <row r="8286" spans="5:6" x14ac:dyDescent="0.25">
      <c r="E8286" s="9"/>
      <c r="F8286" s="9"/>
    </row>
    <row r="8287" spans="5:6" x14ac:dyDescent="0.25">
      <c r="E8287" s="9"/>
      <c r="F8287" s="9"/>
    </row>
    <row r="8288" spans="5:6" x14ac:dyDescent="0.25">
      <c r="E8288" s="9"/>
      <c r="F8288" s="9"/>
    </row>
    <row r="8289" spans="5:6" x14ac:dyDescent="0.25">
      <c r="E8289" s="9"/>
      <c r="F8289" s="9"/>
    </row>
    <row r="8290" spans="5:6" x14ac:dyDescent="0.25">
      <c r="E8290" s="9"/>
      <c r="F8290" s="9"/>
    </row>
    <row r="8291" spans="5:6" x14ac:dyDescent="0.25">
      <c r="E8291" s="9"/>
      <c r="F8291" s="9"/>
    </row>
    <row r="8292" spans="5:6" x14ac:dyDescent="0.25">
      <c r="E8292" s="9"/>
      <c r="F8292" s="9"/>
    </row>
    <row r="8293" spans="5:6" x14ac:dyDescent="0.25">
      <c r="E8293" s="9"/>
      <c r="F8293" s="9"/>
    </row>
    <row r="8294" spans="5:6" x14ac:dyDescent="0.25">
      <c r="E8294" s="9"/>
      <c r="F8294" s="9"/>
    </row>
    <row r="8295" spans="5:6" x14ac:dyDescent="0.25">
      <c r="E8295" s="9"/>
      <c r="F8295" s="9"/>
    </row>
    <row r="8296" spans="5:6" x14ac:dyDescent="0.25">
      <c r="E8296" s="9"/>
      <c r="F8296" s="9"/>
    </row>
    <row r="8297" spans="5:6" x14ac:dyDescent="0.25">
      <c r="E8297" s="9"/>
      <c r="F8297" s="9"/>
    </row>
    <row r="8298" spans="5:6" x14ac:dyDescent="0.25">
      <c r="E8298" s="9"/>
      <c r="F8298" s="9"/>
    </row>
    <row r="8299" spans="5:6" x14ac:dyDescent="0.25">
      <c r="E8299" s="9"/>
      <c r="F8299" s="9"/>
    </row>
    <row r="8300" spans="5:6" x14ac:dyDescent="0.25">
      <c r="E8300" s="9"/>
      <c r="F8300" s="9"/>
    </row>
    <row r="8301" spans="5:6" x14ac:dyDescent="0.25">
      <c r="E8301" s="9"/>
      <c r="F8301" s="9"/>
    </row>
    <row r="8302" spans="5:6" x14ac:dyDescent="0.25">
      <c r="E8302" s="9"/>
      <c r="F8302" s="9"/>
    </row>
    <row r="8303" spans="5:6" x14ac:dyDescent="0.25">
      <c r="E8303" s="9"/>
      <c r="F8303" s="9"/>
    </row>
    <row r="8304" spans="5:6" x14ac:dyDescent="0.25">
      <c r="E8304" s="9"/>
      <c r="F8304" s="9"/>
    </row>
    <row r="8305" spans="5:6" x14ac:dyDescent="0.25">
      <c r="E8305" s="9"/>
      <c r="F8305" s="9"/>
    </row>
    <row r="8306" spans="5:6" x14ac:dyDescent="0.25">
      <c r="E8306" s="9"/>
      <c r="F8306" s="9"/>
    </row>
    <row r="8307" spans="5:6" x14ac:dyDescent="0.25">
      <c r="E8307" s="9"/>
      <c r="F8307" s="9"/>
    </row>
    <row r="8308" spans="5:6" x14ac:dyDescent="0.25">
      <c r="E8308" s="9"/>
      <c r="F8308" s="9"/>
    </row>
    <row r="8309" spans="5:6" x14ac:dyDescent="0.25">
      <c r="E8309" s="9"/>
      <c r="F8309" s="9"/>
    </row>
    <row r="8310" spans="5:6" x14ac:dyDescent="0.25">
      <c r="E8310" s="9"/>
      <c r="F8310" s="9"/>
    </row>
    <row r="8311" spans="5:6" x14ac:dyDescent="0.25">
      <c r="E8311" s="9"/>
      <c r="F8311" s="9"/>
    </row>
    <row r="8312" spans="5:6" x14ac:dyDescent="0.25">
      <c r="E8312" s="9"/>
      <c r="F8312" s="9"/>
    </row>
    <row r="8313" spans="5:6" x14ac:dyDescent="0.25">
      <c r="E8313" s="9"/>
      <c r="F8313" s="9"/>
    </row>
    <row r="8314" spans="5:6" x14ac:dyDescent="0.25">
      <c r="E8314" s="9"/>
      <c r="F8314" s="9"/>
    </row>
    <row r="8315" spans="5:6" x14ac:dyDescent="0.25">
      <c r="E8315" s="9"/>
      <c r="F8315" s="9"/>
    </row>
    <row r="8316" spans="5:6" x14ac:dyDescent="0.25">
      <c r="E8316" s="9"/>
      <c r="F8316" s="9"/>
    </row>
    <row r="8317" spans="5:6" x14ac:dyDescent="0.25">
      <c r="E8317" s="9"/>
      <c r="F8317" s="9"/>
    </row>
    <row r="8318" spans="5:6" x14ac:dyDescent="0.25">
      <c r="E8318" s="9"/>
      <c r="F8318" s="9"/>
    </row>
    <row r="8319" spans="5:6" x14ac:dyDescent="0.25">
      <c r="E8319" s="9"/>
      <c r="F8319" s="9"/>
    </row>
    <row r="8320" spans="5:6" x14ac:dyDescent="0.25">
      <c r="E8320" s="9"/>
      <c r="F8320" s="9"/>
    </row>
    <row r="8321" spans="5:6" x14ac:dyDescent="0.25">
      <c r="E8321" s="9"/>
      <c r="F8321" s="9"/>
    </row>
    <row r="8322" spans="5:6" x14ac:dyDescent="0.25">
      <c r="E8322" s="9"/>
      <c r="F8322" s="9"/>
    </row>
    <row r="8323" spans="5:6" x14ac:dyDescent="0.25">
      <c r="E8323" s="9"/>
      <c r="F8323" s="9"/>
    </row>
    <row r="8324" spans="5:6" x14ac:dyDescent="0.25">
      <c r="E8324" s="9"/>
      <c r="F8324" s="9"/>
    </row>
    <row r="8325" spans="5:6" x14ac:dyDescent="0.25">
      <c r="E8325" s="9"/>
      <c r="F8325" s="9"/>
    </row>
    <row r="8326" spans="5:6" x14ac:dyDescent="0.25">
      <c r="E8326" s="9"/>
      <c r="F8326" s="9"/>
    </row>
    <row r="8327" spans="5:6" x14ac:dyDescent="0.25">
      <c r="E8327" s="9"/>
      <c r="F8327" s="9"/>
    </row>
    <row r="8328" spans="5:6" x14ac:dyDescent="0.25">
      <c r="E8328" s="9"/>
      <c r="F8328" s="9"/>
    </row>
    <row r="8329" spans="5:6" x14ac:dyDescent="0.25">
      <c r="E8329" s="9"/>
      <c r="F8329" s="9"/>
    </row>
    <row r="8330" spans="5:6" x14ac:dyDescent="0.25">
      <c r="E8330" s="9"/>
      <c r="F8330" s="9"/>
    </row>
    <row r="8331" spans="5:6" x14ac:dyDescent="0.25">
      <c r="E8331" s="9"/>
      <c r="F8331" s="9"/>
    </row>
    <row r="8332" spans="5:6" x14ac:dyDescent="0.25">
      <c r="E8332" s="9"/>
      <c r="F8332" s="9"/>
    </row>
    <row r="8333" spans="5:6" x14ac:dyDescent="0.25">
      <c r="E8333" s="9"/>
      <c r="F8333" s="9"/>
    </row>
    <row r="8334" spans="5:6" x14ac:dyDescent="0.25">
      <c r="E8334" s="9"/>
      <c r="F8334" s="9"/>
    </row>
    <row r="8335" spans="5:6" x14ac:dyDescent="0.25">
      <c r="E8335" s="9"/>
      <c r="F8335" s="9"/>
    </row>
    <row r="8336" spans="5:6" x14ac:dyDescent="0.25">
      <c r="E8336" s="9"/>
      <c r="F8336" s="9"/>
    </row>
    <row r="8337" spans="5:6" x14ac:dyDescent="0.25">
      <c r="E8337" s="9"/>
      <c r="F8337" s="9"/>
    </row>
    <row r="8338" spans="5:6" x14ac:dyDescent="0.25">
      <c r="E8338" s="9"/>
      <c r="F8338" s="9"/>
    </row>
    <row r="8339" spans="5:6" x14ac:dyDescent="0.25">
      <c r="E8339" s="9"/>
      <c r="F8339" s="9"/>
    </row>
    <row r="8340" spans="5:6" x14ac:dyDescent="0.25">
      <c r="E8340" s="9"/>
      <c r="F8340" s="9"/>
    </row>
    <row r="8341" spans="5:6" x14ac:dyDescent="0.25">
      <c r="E8341" s="9"/>
      <c r="F8341" s="9"/>
    </row>
    <row r="8342" spans="5:6" x14ac:dyDescent="0.25">
      <c r="E8342" s="9"/>
      <c r="F8342" s="9"/>
    </row>
    <row r="8343" spans="5:6" x14ac:dyDescent="0.25">
      <c r="E8343" s="9"/>
      <c r="F8343" s="9"/>
    </row>
    <row r="8344" spans="5:6" x14ac:dyDescent="0.25">
      <c r="E8344" s="9"/>
      <c r="F8344" s="9"/>
    </row>
    <row r="8345" spans="5:6" x14ac:dyDescent="0.25">
      <c r="E8345" s="9"/>
      <c r="F8345" s="9"/>
    </row>
    <row r="8346" spans="5:6" x14ac:dyDescent="0.25">
      <c r="E8346" s="9"/>
      <c r="F8346" s="9"/>
    </row>
    <row r="8347" spans="5:6" x14ac:dyDescent="0.25">
      <c r="E8347" s="9"/>
      <c r="F8347" s="9"/>
    </row>
    <row r="8348" spans="5:6" x14ac:dyDescent="0.25">
      <c r="E8348" s="9"/>
      <c r="F8348" s="9"/>
    </row>
    <row r="8349" spans="5:6" x14ac:dyDescent="0.25">
      <c r="E8349" s="9"/>
      <c r="F8349" s="9"/>
    </row>
    <row r="8350" spans="5:6" x14ac:dyDescent="0.25">
      <c r="E8350" s="9"/>
      <c r="F8350" s="9"/>
    </row>
    <row r="8351" spans="5:6" x14ac:dyDescent="0.25">
      <c r="E8351" s="9"/>
      <c r="F8351" s="9"/>
    </row>
    <row r="8352" spans="5:6" x14ac:dyDescent="0.25">
      <c r="E8352" s="9"/>
      <c r="F8352" s="9"/>
    </row>
    <row r="8353" spans="5:6" x14ac:dyDescent="0.25">
      <c r="E8353" s="9"/>
      <c r="F8353" s="9"/>
    </row>
    <row r="8354" spans="5:6" x14ac:dyDescent="0.25">
      <c r="E8354" s="9"/>
      <c r="F8354" s="9"/>
    </row>
    <row r="8355" spans="5:6" x14ac:dyDescent="0.25">
      <c r="E8355" s="9"/>
      <c r="F8355" s="9"/>
    </row>
    <row r="8356" spans="5:6" x14ac:dyDescent="0.25">
      <c r="E8356" s="9"/>
      <c r="F8356" s="9"/>
    </row>
    <row r="8357" spans="5:6" x14ac:dyDescent="0.25">
      <c r="E8357" s="9"/>
      <c r="F8357" s="9"/>
    </row>
    <row r="8358" spans="5:6" x14ac:dyDescent="0.25">
      <c r="E8358" s="9"/>
      <c r="F8358" s="9"/>
    </row>
    <row r="8359" spans="5:6" x14ac:dyDescent="0.25">
      <c r="E8359" s="9"/>
      <c r="F8359" s="9"/>
    </row>
    <row r="8360" spans="5:6" x14ac:dyDescent="0.25">
      <c r="E8360" s="9"/>
      <c r="F8360" s="9"/>
    </row>
    <row r="8361" spans="5:6" x14ac:dyDescent="0.25">
      <c r="E8361" s="9"/>
      <c r="F8361" s="9"/>
    </row>
    <row r="8362" spans="5:6" x14ac:dyDescent="0.25">
      <c r="E8362" s="9"/>
      <c r="F8362" s="9"/>
    </row>
    <row r="8363" spans="5:6" x14ac:dyDescent="0.25">
      <c r="E8363" s="9"/>
      <c r="F8363" s="9"/>
    </row>
    <row r="8364" spans="5:6" x14ac:dyDescent="0.25">
      <c r="E8364" s="9"/>
      <c r="F8364" s="9"/>
    </row>
    <row r="8365" spans="5:6" x14ac:dyDescent="0.25">
      <c r="E8365" s="9"/>
      <c r="F8365" s="9"/>
    </row>
    <row r="8366" spans="5:6" x14ac:dyDescent="0.25">
      <c r="E8366" s="9"/>
      <c r="F8366" s="9"/>
    </row>
    <row r="8367" spans="5:6" x14ac:dyDescent="0.25">
      <c r="E8367" s="9"/>
      <c r="F8367" s="9"/>
    </row>
    <row r="8368" spans="5:6" x14ac:dyDescent="0.25">
      <c r="E8368" s="9"/>
      <c r="F8368" s="9"/>
    </row>
    <row r="8369" spans="5:6" x14ac:dyDescent="0.25">
      <c r="E8369" s="9"/>
      <c r="F8369" s="9"/>
    </row>
    <row r="8370" spans="5:6" x14ac:dyDescent="0.25">
      <c r="E8370" s="9"/>
      <c r="F8370" s="9"/>
    </row>
    <row r="8371" spans="5:6" x14ac:dyDescent="0.25">
      <c r="E8371" s="9"/>
      <c r="F8371" s="9"/>
    </row>
    <row r="8372" spans="5:6" x14ac:dyDescent="0.25">
      <c r="E8372" s="9"/>
      <c r="F8372" s="9"/>
    </row>
    <row r="8373" spans="5:6" x14ac:dyDescent="0.25">
      <c r="E8373" s="9"/>
      <c r="F8373" s="9"/>
    </row>
    <row r="8374" spans="5:6" x14ac:dyDescent="0.25">
      <c r="E8374" s="9"/>
      <c r="F8374" s="9"/>
    </row>
    <row r="8375" spans="5:6" x14ac:dyDescent="0.25">
      <c r="E8375" s="9"/>
      <c r="F8375" s="9"/>
    </row>
    <row r="8376" spans="5:6" x14ac:dyDescent="0.25">
      <c r="E8376" s="9"/>
      <c r="F8376" s="9"/>
    </row>
    <row r="8377" spans="5:6" x14ac:dyDescent="0.25">
      <c r="E8377" s="9"/>
      <c r="F8377" s="9"/>
    </row>
    <row r="8378" spans="5:6" x14ac:dyDescent="0.25">
      <c r="E8378" s="9"/>
      <c r="F8378" s="9"/>
    </row>
    <row r="8379" spans="5:6" x14ac:dyDescent="0.25">
      <c r="E8379" s="9"/>
      <c r="F8379" s="9"/>
    </row>
    <row r="8380" spans="5:6" x14ac:dyDescent="0.25">
      <c r="E8380" s="9"/>
      <c r="F8380" s="9"/>
    </row>
    <row r="8381" spans="5:6" x14ac:dyDescent="0.25">
      <c r="E8381" s="9"/>
      <c r="F8381" s="9"/>
    </row>
    <row r="8382" spans="5:6" x14ac:dyDescent="0.25">
      <c r="E8382" s="9"/>
      <c r="F8382" s="9"/>
    </row>
    <row r="8383" spans="5:6" x14ac:dyDescent="0.25">
      <c r="E8383" s="9"/>
      <c r="F8383" s="9"/>
    </row>
    <row r="8384" spans="5:6" x14ac:dyDescent="0.25">
      <c r="E8384" s="9"/>
      <c r="F8384" s="9"/>
    </row>
    <row r="8385" spans="5:6" x14ac:dyDescent="0.25">
      <c r="E8385" s="9"/>
      <c r="F8385" s="9"/>
    </row>
    <row r="8386" spans="5:6" x14ac:dyDescent="0.25">
      <c r="E8386" s="9"/>
      <c r="F8386" s="9"/>
    </row>
    <row r="8387" spans="5:6" x14ac:dyDescent="0.25">
      <c r="E8387" s="9"/>
      <c r="F8387" s="9"/>
    </row>
    <row r="8388" spans="5:6" x14ac:dyDescent="0.25">
      <c r="E8388" s="9"/>
      <c r="F8388" s="9"/>
    </row>
    <row r="8389" spans="5:6" x14ac:dyDescent="0.25">
      <c r="E8389" s="9"/>
      <c r="F8389" s="9"/>
    </row>
    <row r="8390" spans="5:6" x14ac:dyDescent="0.25">
      <c r="E8390" s="9"/>
      <c r="F8390" s="9"/>
    </row>
    <row r="8391" spans="5:6" x14ac:dyDescent="0.25">
      <c r="E8391" s="9"/>
      <c r="F8391" s="9"/>
    </row>
    <row r="8392" spans="5:6" x14ac:dyDescent="0.25">
      <c r="E8392" s="9"/>
      <c r="F8392" s="9"/>
    </row>
    <row r="8393" spans="5:6" x14ac:dyDescent="0.25">
      <c r="E8393" s="9"/>
      <c r="F8393" s="9"/>
    </row>
    <row r="8394" spans="5:6" x14ac:dyDescent="0.25">
      <c r="E8394" s="9"/>
      <c r="F8394" s="9"/>
    </row>
    <row r="8395" spans="5:6" x14ac:dyDescent="0.25">
      <c r="E8395" s="9"/>
      <c r="F8395" s="9"/>
    </row>
    <row r="8396" spans="5:6" x14ac:dyDescent="0.25">
      <c r="E8396" s="9"/>
      <c r="F8396" s="9"/>
    </row>
    <row r="8397" spans="5:6" x14ac:dyDescent="0.25">
      <c r="E8397" s="9"/>
      <c r="F8397" s="9"/>
    </row>
    <row r="8398" spans="5:6" x14ac:dyDescent="0.25">
      <c r="E8398" s="9"/>
      <c r="F8398" s="9"/>
    </row>
    <row r="8399" spans="5:6" x14ac:dyDescent="0.25">
      <c r="E8399" s="9"/>
      <c r="F8399" s="9"/>
    </row>
    <row r="8400" spans="5:6" x14ac:dyDescent="0.25">
      <c r="E8400" s="9"/>
      <c r="F8400" s="9"/>
    </row>
    <row r="8401" spans="5:6" x14ac:dyDescent="0.25">
      <c r="E8401" s="9"/>
      <c r="F8401" s="9"/>
    </row>
    <row r="8402" spans="5:6" x14ac:dyDescent="0.25">
      <c r="E8402" s="9"/>
      <c r="F8402" s="9"/>
    </row>
    <row r="8403" spans="5:6" x14ac:dyDescent="0.25">
      <c r="E8403" s="9"/>
      <c r="F8403" s="9"/>
    </row>
    <row r="8404" spans="5:6" x14ac:dyDescent="0.25">
      <c r="E8404" s="9"/>
      <c r="F8404" s="9"/>
    </row>
    <row r="8405" spans="5:6" x14ac:dyDescent="0.25">
      <c r="E8405" s="9"/>
      <c r="F8405" s="9"/>
    </row>
    <row r="8406" spans="5:6" x14ac:dyDescent="0.25">
      <c r="E8406" s="9"/>
      <c r="F8406" s="9"/>
    </row>
    <row r="8407" spans="5:6" x14ac:dyDescent="0.25">
      <c r="E8407" s="9"/>
      <c r="F8407" s="9"/>
    </row>
    <row r="8408" spans="5:6" x14ac:dyDescent="0.25">
      <c r="E8408" s="9"/>
      <c r="F8408" s="9"/>
    </row>
    <row r="8409" spans="5:6" x14ac:dyDescent="0.25">
      <c r="E8409" s="9"/>
      <c r="F8409" s="9"/>
    </row>
    <row r="8410" spans="5:6" x14ac:dyDescent="0.25">
      <c r="E8410" s="9"/>
      <c r="F8410" s="9"/>
    </row>
    <row r="8411" spans="5:6" x14ac:dyDescent="0.25">
      <c r="E8411" s="9"/>
      <c r="F8411" s="9"/>
    </row>
    <row r="8412" spans="5:6" x14ac:dyDescent="0.25">
      <c r="E8412" s="9"/>
      <c r="F8412" s="9"/>
    </row>
    <row r="8413" spans="5:6" x14ac:dyDescent="0.25">
      <c r="E8413" s="9"/>
      <c r="F8413" s="9"/>
    </row>
    <row r="8414" spans="5:6" x14ac:dyDescent="0.25">
      <c r="E8414" s="9"/>
      <c r="F8414" s="9"/>
    </row>
    <row r="8415" spans="5:6" x14ac:dyDescent="0.25">
      <c r="E8415" s="9"/>
      <c r="F8415" s="9"/>
    </row>
    <row r="8416" spans="5:6" x14ac:dyDescent="0.25">
      <c r="E8416" s="9"/>
      <c r="F8416" s="9"/>
    </row>
    <row r="8417" spans="5:6" x14ac:dyDescent="0.25">
      <c r="E8417" s="9"/>
      <c r="F8417" s="9"/>
    </row>
    <row r="8418" spans="5:6" x14ac:dyDescent="0.25">
      <c r="E8418" s="9"/>
      <c r="F8418" s="9"/>
    </row>
    <row r="8419" spans="5:6" x14ac:dyDescent="0.25">
      <c r="E8419" s="9"/>
      <c r="F8419" s="9"/>
    </row>
    <row r="8420" spans="5:6" x14ac:dyDescent="0.25">
      <c r="E8420" s="9"/>
      <c r="F8420" s="9"/>
    </row>
    <row r="8421" spans="5:6" x14ac:dyDescent="0.25">
      <c r="E8421" s="9"/>
      <c r="F8421" s="9"/>
    </row>
    <row r="8422" spans="5:6" x14ac:dyDescent="0.25">
      <c r="E8422" s="9"/>
      <c r="F8422" s="9"/>
    </row>
    <row r="8423" spans="5:6" x14ac:dyDescent="0.25">
      <c r="E8423" s="9"/>
      <c r="F8423" s="9"/>
    </row>
    <row r="8424" spans="5:6" x14ac:dyDescent="0.25">
      <c r="E8424" s="9"/>
      <c r="F8424" s="9"/>
    </row>
    <row r="8425" spans="5:6" x14ac:dyDescent="0.25">
      <c r="E8425" s="9"/>
      <c r="F8425" s="9"/>
    </row>
    <row r="8426" spans="5:6" x14ac:dyDescent="0.25">
      <c r="E8426" s="9"/>
      <c r="F8426" s="9"/>
    </row>
    <row r="8427" spans="5:6" x14ac:dyDescent="0.25">
      <c r="E8427" s="9"/>
      <c r="F8427" s="9"/>
    </row>
    <row r="8428" spans="5:6" x14ac:dyDescent="0.25">
      <c r="E8428" s="9"/>
      <c r="F8428" s="9"/>
    </row>
    <row r="8429" spans="5:6" x14ac:dyDescent="0.25">
      <c r="E8429" s="9"/>
      <c r="F8429" s="9"/>
    </row>
    <row r="8430" spans="5:6" x14ac:dyDescent="0.25">
      <c r="E8430" s="9"/>
      <c r="F8430" s="9"/>
    </row>
    <row r="8431" spans="5:6" x14ac:dyDescent="0.25">
      <c r="E8431" s="9"/>
      <c r="F8431" s="9"/>
    </row>
    <row r="8432" spans="5:6" x14ac:dyDescent="0.25">
      <c r="E8432" s="9"/>
      <c r="F8432" s="9"/>
    </row>
    <row r="8433" spans="5:6" x14ac:dyDescent="0.25">
      <c r="E8433" s="9"/>
      <c r="F8433" s="9"/>
    </row>
    <row r="8434" spans="5:6" x14ac:dyDescent="0.25">
      <c r="E8434" s="9"/>
      <c r="F8434" s="9"/>
    </row>
    <row r="8435" spans="5:6" x14ac:dyDescent="0.25">
      <c r="E8435" s="9"/>
      <c r="F8435" s="9"/>
    </row>
    <row r="8436" spans="5:6" x14ac:dyDescent="0.25">
      <c r="E8436" s="9"/>
      <c r="F8436" s="9"/>
    </row>
    <row r="8437" spans="5:6" x14ac:dyDescent="0.25">
      <c r="E8437" s="9"/>
      <c r="F8437" s="9"/>
    </row>
    <row r="8438" spans="5:6" x14ac:dyDescent="0.25">
      <c r="E8438" s="9"/>
      <c r="F8438" s="9"/>
    </row>
    <row r="8439" spans="5:6" x14ac:dyDescent="0.25">
      <c r="E8439" s="9"/>
      <c r="F8439" s="9"/>
    </row>
    <row r="8440" spans="5:6" x14ac:dyDescent="0.25">
      <c r="E8440" s="9"/>
      <c r="F8440" s="9"/>
    </row>
    <row r="8441" spans="5:6" x14ac:dyDescent="0.25">
      <c r="E8441" s="9"/>
      <c r="F8441" s="9"/>
    </row>
    <row r="8442" spans="5:6" x14ac:dyDescent="0.25">
      <c r="E8442" s="9"/>
      <c r="F8442" s="9"/>
    </row>
    <row r="8443" spans="5:6" x14ac:dyDescent="0.25">
      <c r="E8443" s="9"/>
      <c r="F8443" s="9"/>
    </row>
    <row r="8444" spans="5:6" x14ac:dyDescent="0.25">
      <c r="E8444" s="9"/>
      <c r="F8444" s="9"/>
    </row>
    <row r="8445" spans="5:6" x14ac:dyDescent="0.25">
      <c r="E8445" s="9"/>
      <c r="F8445" s="9"/>
    </row>
    <row r="8446" spans="5:6" x14ac:dyDescent="0.25">
      <c r="E8446" s="9"/>
      <c r="F8446" s="9"/>
    </row>
    <row r="8447" spans="5:6" x14ac:dyDescent="0.25">
      <c r="E8447" s="9"/>
      <c r="F8447" s="9"/>
    </row>
    <row r="8448" spans="5:6" x14ac:dyDescent="0.25">
      <c r="E8448" s="9"/>
      <c r="F8448" s="9"/>
    </row>
    <row r="8449" spans="5:6" x14ac:dyDescent="0.25">
      <c r="E8449" s="9"/>
      <c r="F8449" s="9"/>
    </row>
    <row r="8450" spans="5:6" x14ac:dyDescent="0.25">
      <c r="E8450" s="9"/>
      <c r="F8450" s="9"/>
    </row>
    <row r="8451" spans="5:6" x14ac:dyDescent="0.25">
      <c r="E8451" s="9"/>
      <c r="F8451" s="9"/>
    </row>
    <row r="8452" spans="5:6" x14ac:dyDescent="0.25">
      <c r="E8452" s="9"/>
      <c r="F8452" s="9"/>
    </row>
    <row r="8453" spans="5:6" x14ac:dyDescent="0.25">
      <c r="E8453" s="9"/>
      <c r="F8453" s="9"/>
    </row>
    <row r="8454" spans="5:6" x14ac:dyDescent="0.25">
      <c r="E8454" s="9"/>
      <c r="F8454" s="9"/>
    </row>
    <row r="8455" spans="5:6" x14ac:dyDescent="0.25">
      <c r="E8455" s="9"/>
      <c r="F8455" s="9"/>
    </row>
    <row r="8456" spans="5:6" x14ac:dyDescent="0.25">
      <c r="E8456" s="9"/>
      <c r="F8456" s="9"/>
    </row>
    <row r="8457" spans="5:6" x14ac:dyDescent="0.25">
      <c r="E8457" s="9"/>
      <c r="F8457" s="9"/>
    </row>
    <row r="8458" spans="5:6" x14ac:dyDescent="0.25">
      <c r="E8458" s="9"/>
      <c r="F8458" s="9"/>
    </row>
    <row r="8459" spans="5:6" x14ac:dyDescent="0.25">
      <c r="E8459" s="9"/>
      <c r="F8459" s="9"/>
    </row>
    <row r="8460" spans="5:6" x14ac:dyDescent="0.25">
      <c r="E8460" s="9"/>
      <c r="F8460" s="9"/>
    </row>
    <row r="8461" spans="5:6" x14ac:dyDescent="0.25">
      <c r="E8461" s="9"/>
      <c r="F8461" s="9"/>
    </row>
    <row r="8462" spans="5:6" x14ac:dyDescent="0.25">
      <c r="E8462" s="9"/>
      <c r="F8462" s="9"/>
    </row>
    <row r="8463" spans="5:6" x14ac:dyDescent="0.25">
      <c r="E8463" s="9"/>
      <c r="F8463" s="9"/>
    </row>
    <row r="8464" spans="5:6" x14ac:dyDescent="0.25">
      <c r="E8464" s="9"/>
      <c r="F8464" s="9"/>
    </row>
    <row r="8465" spans="5:6" x14ac:dyDescent="0.25">
      <c r="E8465" s="9"/>
      <c r="F8465" s="9"/>
    </row>
    <row r="8466" spans="5:6" x14ac:dyDescent="0.25">
      <c r="E8466" s="9"/>
      <c r="F8466" s="9"/>
    </row>
    <row r="8467" spans="5:6" x14ac:dyDescent="0.25">
      <c r="E8467" s="9"/>
      <c r="F8467" s="9"/>
    </row>
    <row r="8468" spans="5:6" x14ac:dyDescent="0.25">
      <c r="E8468" s="9"/>
      <c r="F8468" s="9"/>
    </row>
    <row r="8469" spans="5:6" x14ac:dyDescent="0.25">
      <c r="E8469" s="9"/>
      <c r="F8469" s="9"/>
    </row>
    <row r="8470" spans="5:6" x14ac:dyDescent="0.25">
      <c r="E8470" s="9"/>
      <c r="F8470" s="9"/>
    </row>
    <row r="8471" spans="5:6" x14ac:dyDescent="0.25">
      <c r="E8471" s="9"/>
      <c r="F8471" s="9"/>
    </row>
    <row r="8472" spans="5:6" x14ac:dyDescent="0.25">
      <c r="E8472" s="9"/>
      <c r="F8472" s="9"/>
    </row>
    <row r="8473" spans="5:6" x14ac:dyDescent="0.25">
      <c r="E8473" s="9"/>
      <c r="F8473" s="9"/>
    </row>
    <row r="8474" spans="5:6" x14ac:dyDescent="0.25">
      <c r="E8474" s="9"/>
      <c r="F8474" s="9"/>
    </row>
    <row r="8475" spans="5:6" x14ac:dyDescent="0.25">
      <c r="E8475" s="9"/>
      <c r="F8475" s="9"/>
    </row>
    <row r="8476" spans="5:6" x14ac:dyDescent="0.25">
      <c r="E8476" s="9"/>
      <c r="F8476" s="9"/>
    </row>
    <row r="8477" spans="5:6" x14ac:dyDescent="0.25">
      <c r="E8477" s="9"/>
      <c r="F8477" s="9"/>
    </row>
    <row r="8478" spans="5:6" x14ac:dyDescent="0.25">
      <c r="E8478" s="9"/>
      <c r="F8478" s="9"/>
    </row>
    <row r="8479" spans="5:6" x14ac:dyDescent="0.25">
      <c r="E8479" s="9"/>
      <c r="F8479" s="9"/>
    </row>
    <row r="8480" spans="5:6" x14ac:dyDescent="0.25">
      <c r="E8480" s="9"/>
      <c r="F8480" s="9"/>
    </row>
    <row r="8481" spans="5:6" x14ac:dyDescent="0.25">
      <c r="E8481" s="9"/>
      <c r="F8481" s="9"/>
    </row>
    <row r="8482" spans="5:6" x14ac:dyDescent="0.25">
      <c r="E8482" s="9"/>
      <c r="F8482" s="9"/>
    </row>
    <row r="8483" spans="5:6" x14ac:dyDescent="0.25">
      <c r="E8483" s="9"/>
      <c r="F8483" s="9"/>
    </row>
    <row r="8484" spans="5:6" x14ac:dyDescent="0.25">
      <c r="E8484" s="9"/>
      <c r="F8484" s="9"/>
    </row>
    <row r="8485" spans="5:6" x14ac:dyDescent="0.25">
      <c r="E8485" s="9"/>
      <c r="F8485" s="9"/>
    </row>
    <row r="8486" spans="5:6" x14ac:dyDescent="0.25">
      <c r="E8486" s="9"/>
      <c r="F8486" s="9"/>
    </row>
    <row r="8487" spans="5:6" x14ac:dyDescent="0.25">
      <c r="E8487" s="9"/>
      <c r="F8487" s="9"/>
    </row>
    <row r="8488" spans="5:6" x14ac:dyDescent="0.25">
      <c r="E8488" s="9"/>
      <c r="F8488" s="9"/>
    </row>
    <row r="8489" spans="5:6" x14ac:dyDescent="0.25">
      <c r="E8489" s="9"/>
      <c r="F8489" s="9"/>
    </row>
    <row r="8490" spans="5:6" x14ac:dyDescent="0.25">
      <c r="E8490" s="9"/>
      <c r="F8490" s="9"/>
    </row>
    <row r="8491" spans="5:6" x14ac:dyDescent="0.25">
      <c r="E8491" s="9"/>
      <c r="F8491" s="9"/>
    </row>
    <row r="8492" spans="5:6" x14ac:dyDescent="0.25">
      <c r="E8492" s="9"/>
      <c r="F8492" s="9"/>
    </row>
    <row r="8493" spans="5:6" x14ac:dyDescent="0.25">
      <c r="E8493" s="9"/>
      <c r="F8493" s="9"/>
    </row>
    <row r="8494" spans="5:6" x14ac:dyDescent="0.25">
      <c r="E8494" s="9"/>
      <c r="F8494" s="9"/>
    </row>
    <row r="8495" spans="5:6" x14ac:dyDescent="0.25">
      <c r="E8495" s="9"/>
      <c r="F8495" s="9"/>
    </row>
    <row r="8496" spans="5:6" x14ac:dyDescent="0.25">
      <c r="E8496" s="9"/>
      <c r="F8496" s="9"/>
    </row>
    <row r="8497" spans="5:6" x14ac:dyDescent="0.25">
      <c r="E8497" s="9"/>
      <c r="F8497" s="9"/>
    </row>
    <row r="8498" spans="5:6" x14ac:dyDescent="0.25">
      <c r="E8498" s="9"/>
      <c r="F8498" s="9"/>
    </row>
    <row r="8499" spans="5:6" x14ac:dyDescent="0.25">
      <c r="E8499" s="9"/>
      <c r="F8499" s="9"/>
    </row>
    <row r="8500" spans="5:6" x14ac:dyDescent="0.25">
      <c r="E8500" s="9"/>
      <c r="F8500" s="9"/>
    </row>
    <row r="8501" spans="5:6" x14ac:dyDescent="0.25">
      <c r="E8501" s="9"/>
      <c r="F8501" s="9"/>
    </row>
    <row r="8502" spans="5:6" x14ac:dyDescent="0.25">
      <c r="E8502" s="9"/>
      <c r="F8502" s="9"/>
    </row>
    <row r="8503" spans="5:6" x14ac:dyDescent="0.25">
      <c r="E8503" s="9"/>
      <c r="F8503" s="9"/>
    </row>
    <row r="8504" spans="5:6" x14ac:dyDescent="0.25">
      <c r="E8504" s="9"/>
      <c r="F8504" s="9"/>
    </row>
    <row r="8505" spans="5:6" x14ac:dyDescent="0.25">
      <c r="E8505" s="9"/>
      <c r="F8505" s="9"/>
    </row>
    <row r="8506" spans="5:6" x14ac:dyDescent="0.25">
      <c r="E8506" s="9"/>
      <c r="F8506" s="9"/>
    </row>
    <row r="8507" spans="5:6" x14ac:dyDescent="0.25">
      <c r="E8507" s="9"/>
      <c r="F8507" s="9"/>
    </row>
    <row r="8508" spans="5:6" x14ac:dyDescent="0.25">
      <c r="E8508" s="9"/>
      <c r="F8508" s="9"/>
    </row>
    <row r="8509" spans="5:6" x14ac:dyDescent="0.25">
      <c r="E8509" s="9"/>
      <c r="F8509" s="9"/>
    </row>
    <row r="8510" spans="5:6" x14ac:dyDescent="0.25">
      <c r="E8510" s="9"/>
      <c r="F8510" s="9"/>
    </row>
    <row r="8511" spans="5:6" x14ac:dyDescent="0.25">
      <c r="E8511" s="9"/>
      <c r="F8511" s="9"/>
    </row>
    <row r="8512" spans="5:6" x14ac:dyDescent="0.25">
      <c r="E8512" s="9"/>
      <c r="F8512" s="9"/>
    </row>
    <row r="8513" spans="5:6" x14ac:dyDescent="0.25">
      <c r="E8513" s="9"/>
      <c r="F8513" s="9"/>
    </row>
    <row r="8514" spans="5:6" x14ac:dyDescent="0.25">
      <c r="E8514" s="9"/>
      <c r="F8514" s="9"/>
    </row>
    <row r="8515" spans="5:6" x14ac:dyDescent="0.25">
      <c r="E8515" s="9"/>
      <c r="F8515" s="9"/>
    </row>
    <row r="8516" spans="5:6" x14ac:dyDescent="0.25">
      <c r="E8516" s="9"/>
      <c r="F8516" s="9"/>
    </row>
    <row r="8517" spans="5:6" x14ac:dyDescent="0.25">
      <c r="E8517" s="9"/>
      <c r="F8517" s="9"/>
    </row>
    <row r="8518" spans="5:6" x14ac:dyDescent="0.25">
      <c r="E8518" s="9"/>
      <c r="F8518" s="9"/>
    </row>
    <row r="8519" spans="5:6" x14ac:dyDescent="0.25">
      <c r="E8519" s="9"/>
      <c r="F8519" s="9"/>
    </row>
    <row r="8520" spans="5:6" x14ac:dyDescent="0.25">
      <c r="E8520" s="9"/>
      <c r="F8520" s="9"/>
    </row>
    <row r="8521" spans="5:6" x14ac:dyDescent="0.25">
      <c r="E8521" s="9"/>
      <c r="F8521" s="9"/>
    </row>
    <row r="8522" spans="5:6" x14ac:dyDescent="0.25">
      <c r="E8522" s="9"/>
      <c r="F8522" s="9"/>
    </row>
    <row r="8523" spans="5:6" x14ac:dyDescent="0.25">
      <c r="E8523" s="9"/>
      <c r="F8523" s="9"/>
    </row>
    <row r="8524" spans="5:6" x14ac:dyDescent="0.25">
      <c r="E8524" s="9"/>
      <c r="F8524" s="9"/>
    </row>
    <row r="8525" spans="5:6" x14ac:dyDescent="0.25">
      <c r="E8525" s="9"/>
      <c r="F8525" s="9"/>
    </row>
    <row r="8526" spans="5:6" x14ac:dyDescent="0.25">
      <c r="E8526" s="9"/>
      <c r="F8526" s="9"/>
    </row>
    <row r="8527" spans="5:6" x14ac:dyDescent="0.25">
      <c r="E8527" s="9"/>
      <c r="F8527" s="9"/>
    </row>
    <row r="8528" spans="5:6" x14ac:dyDescent="0.25">
      <c r="E8528" s="9"/>
      <c r="F8528" s="9"/>
    </row>
    <row r="8529" spans="5:6" x14ac:dyDescent="0.25">
      <c r="E8529" s="9"/>
      <c r="F8529" s="9"/>
    </row>
    <row r="8530" spans="5:6" x14ac:dyDescent="0.25">
      <c r="E8530" s="9"/>
      <c r="F8530" s="9"/>
    </row>
    <row r="8531" spans="5:6" x14ac:dyDescent="0.25">
      <c r="E8531" s="9"/>
      <c r="F8531" s="9"/>
    </row>
    <row r="8532" spans="5:6" x14ac:dyDescent="0.25">
      <c r="E8532" s="9"/>
      <c r="F8532" s="9"/>
    </row>
    <row r="8533" spans="5:6" x14ac:dyDescent="0.25">
      <c r="E8533" s="9"/>
      <c r="F8533" s="9"/>
    </row>
    <row r="8534" spans="5:6" x14ac:dyDescent="0.25">
      <c r="E8534" s="9"/>
      <c r="F8534" s="9"/>
    </row>
    <row r="8535" spans="5:6" x14ac:dyDescent="0.25">
      <c r="E8535" s="9"/>
      <c r="F8535" s="9"/>
    </row>
    <row r="8536" spans="5:6" x14ac:dyDescent="0.25">
      <c r="E8536" s="9"/>
      <c r="F8536" s="9"/>
    </row>
    <row r="8537" spans="5:6" x14ac:dyDescent="0.25">
      <c r="E8537" s="9"/>
      <c r="F8537" s="9"/>
    </row>
    <row r="8538" spans="5:6" x14ac:dyDescent="0.25">
      <c r="E8538" s="9"/>
      <c r="F8538" s="9"/>
    </row>
    <row r="8539" spans="5:6" x14ac:dyDescent="0.25">
      <c r="E8539" s="9"/>
      <c r="F8539" s="9"/>
    </row>
    <row r="8540" spans="5:6" x14ac:dyDescent="0.25">
      <c r="E8540" s="9"/>
      <c r="F8540" s="9"/>
    </row>
    <row r="8541" spans="5:6" x14ac:dyDescent="0.25">
      <c r="E8541" s="9"/>
      <c r="F8541" s="9"/>
    </row>
    <row r="8542" spans="5:6" x14ac:dyDescent="0.25">
      <c r="E8542" s="9"/>
      <c r="F8542" s="9"/>
    </row>
    <row r="8543" spans="5:6" x14ac:dyDescent="0.25">
      <c r="E8543" s="9"/>
      <c r="F8543" s="9"/>
    </row>
    <row r="8544" spans="5:6" x14ac:dyDescent="0.25">
      <c r="E8544" s="9"/>
      <c r="F8544" s="9"/>
    </row>
    <row r="8545" spans="5:6" x14ac:dyDescent="0.25">
      <c r="E8545" s="9"/>
      <c r="F8545" s="9"/>
    </row>
    <row r="8546" spans="5:6" x14ac:dyDescent="0.25">
      <c r="E8546" s="9"/>
      <c r="F8546" s="9"/>
    </row>
    <row r="8547" spans="5:6" x14ac:dyDescent="0.25">
      <c r="E8547" s="9"/>
      <c r="F8547" s="9"/>
    </row>
    <row r="8548" spans="5:6" x14ac:dyDescent="0.25">
      <c r="E8548" s="9"/>
      <c r="F8548" s="9"/>
    </row>
    <row r="8549" spans="5:6" x14ac:dyDescent="0.25">
      <c r="E8549" s="9"/>
      <c r="F8549" s="9"/>
    </row>
    <row r="8550" spans="5:6" x14ac:dyDescent="0.25">
      <c r="E8550" s="9"/>
      <c r="F8550" s="9"/>
    </row>
    <row r="8551" spans="5:6" x14ac:dyDescent="0.25">
      <c r="E8551" s="9"/>
      <c r="F8551" s="9"/>
    </row>
    <row r="8552" spans="5:6" x14ac:dyDescent="0.25">
      <c r="E8552" s="9"/>
      <c r="F8552" s="9"/>
    </row>
    <row r="8553" spans="5:6" x14ac:dyDescent="0.25">
      <c r="E8553" s="9"/>
      <c r="F8553" s="9"/>
    </row>
    <row r="8554" spans="5:6" x14ac:dyDescent="0.25">
      <c r="E8554" s="9"/>
      <c r="F8554" s="9"/>
    </row>
    <row r="8555" spans="5:6" x14ac:dyDescent="0.25">
      <c r="E8555" s="9"/>
      <c r="F8555" s="9"/>
    </row>
    <row r="8556" spans="5:6" x14ac:dyDescent="0.25">
      <c r="E8556" s="9"/>
      <c r="F8556" s="9"/>
    </row>
    <row r="8557" spans="5:6" x14ac:dyDescent="0.25">
      <c r="E8557" s="9"/>
      <c r="F8557" s="9"/>
    </row>
    <row r="8558" spans="5:6" x14ac:dyDescent="0.25">
      <c r="E8558" s="9"/>
      <c r="F8558" s="9"/>
    </row>
    <row r="8559" spans="5:6" x14ac:dyDescent="0.25">
      <c r="E8559" s="9"/>
      <c r="F8559" s="9"/>
    </row>
    <row r="8560" spans="5:6" x14ac:dyDescent="0.25">
      <c r="E8560" s="9"/>
      <c r="F8560" s="9"/>
    </row>
    <row r="8561" spans="5:6" x14ac:dyDescent="0.25">
      <c r="E8561" s="9"/>
      <c r="F8561" s="9"/>
    </row>
    <row r="8562" spans="5:6" x14ac:dyDescent="0.25">
      <c r="E8562" s="9"/>
      <c r="F8562" s="9"/>
    </row>
    <row r="8563" spans="5:6" x14ac:dyDescent="0.25">
      <c r="E8563" s="9"/>
      <c r="F8563" s="9"/>
    </row>
    <row r="8564" spans="5:6" x14ac:dyDescent="0.25">
      <c r="E8564" s="9"/>
      <c r="F8564" s="9"/>
    </row>
    <row r="8565" spans="5:6" x14ac:dyDescent="0.25">
      <c r="E8565" s="9"/>
      <c r="F8565" s="9"/>
    </row>
    <row r="8566" spans="5:6" x14ac:dyDescent="0.25">
      <c r="E8566" s="9"/>
      <c r="F8566" s="9"/>
    </row>
    <row r="8567" spans="5:6" x14ac:dyDescent="0.25">
      <c r="E8567" s="9"/>
      <c r="F8567" s="9"/>
    </row>
    <row r="8568" spans="5:6" x14ac:dyDescent="0.25">
      <c r="E8568" s="9"/>
      <c r="F8568" s="9"/>
    </row>
    <row r="8569" spans="5:6" x14ac:dyDescent="0.25">
      <c r="E8569" s="9"/>
      <c r="F8569" s="9"/>
    </row>
    <row r="8570" spans="5:6" x14ac:dyDescent="0.25">
      <c r="E8570" s="9"/>
      <c r="F8570" s="9"/>
    </row>
    <row r="8571" spans="5:6" x14ac:dyDescent="0.25">
      <c r="E8571" s="9"/>
      <c r="F8571" s="9"/>
    </row>
    <row r="8572" spans="5:6" x14ac:dyDescent="0.25">
      <c r="E8572" s="9"/>
      <c r="F8572" s="9"/>
    </row>
    <row r="8573" spans="5:6" x14ac:dyDescent="0.25">
      <c r="E8573" s="9"/>
      <c r="F8573" s="9"/>
    </row>
    <row r="8574" spans="5:6" x14ac:dyDescent="0.25">
      <c r="E8574" s="9"/>
      <c r="F8574" s="9"/>
    </row>
    <row r="8575" spans="5:6" x14ac:dyDescent="0.25">
      <c r="E8575" s="9"/>
      <c r="F8575" s="9"/>
    </row>
    <row r="8576" spans="5:6" x14ac:dyDescent="0.25">
      <c r="E8576" s="9"/>
      <c r="F8576" s="9"/>
    </row>
    <row r="8577" spans="5:6" x14ac:dyDescent="0.25">
      <c r="E8577" s="9"/>
      <c r="F8577" s="9"/>
    </row>
    <row r="8578" spans="5:6" x14ac:dyDescent="0.25">
      <c r="E8578" s="9"/>
      <c r="F8578" s="9"/>
    </row>
    <row r="8579" spans="5:6" x14ac:dyDescent="0.25">
      <c r="E8579" s="9"/>
      <c r="F8579" s="9"/>
    </row>
    <row r="8580" spans="5:6" x14ac:dyDescent="0.25">
      <c r="E8580" s="9"/>
      <c r="F8580" s="9"/>
    </row>
    <row r="8581" spans="5:6" x14ac:dyDescent="0.25">
      <c r="E8581" s="9"/>
      <c r="F8581" s="9"/>
    </row>
    <row r="8582" spans="5:6" x14ac:dyDescent="0.25">
      <c r="E8582" s="9"/>
      <c r="F8582" s="9"/>
    </row>
    <row r="8583" spans="5:6" x14ac:dyDescent="0.25">
      <c r="E8583" s="9"/>
      <c r="F8583" s="9"/>
    </row>
    <row r="8584" spans="5:6" x14ac:dyDescent="0.25">
      <c r="E8584" s="9"/>
      <c r="F8584" s="9"/>
    </row>
    <row r="8585" spans="5:6" x14ac:dyDescent="0.25">
      <c r="E8585" s="9"/>
      <c r="F8585" s="9"/>
    </row>
    <row r="8586" spans="5:6" x14ac:dyDescent="0.25">
      <c r="E8586" s="9"/>
      <c r="F8586" s="9"/>
    </row>
    <row r="8587" spans="5:6" x14ac:dyDescent="0.25">
      <c r="E8587" s="9"/>
      <c r="F8587" s="9"/>
    </row>
    <row r="8588" spans="5:6" x14ac:dyDescent="0.25">
      <c r="E8588" s="9"/>
      <c r="F8588" s="9"/>
    </row>
    <row r="8589" spans="5:6" x14ac:dyDescent="0.25">
      <c r="E8589" s="9"/>
      <c r="F8589" s="9"/>
    </row>
    <row r="8590" spans="5:6" x14ac:dyDescent="0.25">
      <c r="E8590" s="9"/>
      <c r="F8590" s="9"/>
    </row>
    <row r="8591" spans="5:6" x14ac:dyDescent="0.25">
      <c r="E8591" s="9"/>
      <c r="F8591" s="9"/>
    </row>
    <row r="8592" spans="5:6" x14ac:dyDescent="0.25">
      <c r="E8592" s="9"/>
      <c r="F8592" s="9"/>
    </row>
    <row r="8593" spans="5:6" x14ac:dyDescent="0.25">
      <c r="E8593" s="9"/>
      <c r="F8593" s="9"/>
    </row>
    <row r="8594" spans="5:6" x14ac:dyDescent="0.25">
      <c r="E8594" s="9"/>
      <c r="F8594" s="9"/>
    </row>
    <row r="8595" spans="5:6" x14ac:dyDescent="0.25">
      <c r="E8595" s="9"/>
      <c r="F8595" s="9"/>
    </row>
    <row r="8596" spans="5:6" x14ac:dyDescent="0.25">
      <c r="E8596" s="9"/>
      <c r="F8596" s="9"/>
    </row>
    <row r="8597" spans="5:6" x14ac:dyDescent="0.25">
      <c r="E8597" s="9"/>
      <c r="F8597" s="9"/>
    </row>
    <row r="8598" spans="5:6" x14ac:dyDescent="0.25">
      <c r="E8598" s="9"/>
      <c r="F8598" s="9"/>
    </row>
    <row r="8599" spans="5:6" x14ac:dyDescent="0.25">
      <c r="E8599" s="9"/>
      <c r="F8599" s="9"/>
    </row>
    <row r="8600" spans="5:6" x14ac:dyDescent="0.25">
      <c r="E8600" s="9"/>
      <c r="F8600" s="9"/>
    </row>
    <row r="8601" spans="5:6" x14ac:dyDescent="0.25">
      <c r="E8601" s="9"/>
      <c r="F8601" s="9"/>
    </row>
    <row r="8602" spans="5:6" x14ac:dyDescent="0.25">
      <c r="E8602" s="9"/>
      <c r="F8602" s="9"/>
    </row>
    <row r="8603" spans="5:6" x14ac:dyDescent="0.25">
      <c r="E8603" s="9"/>
      <c r="F8603" s="9"/>
    </row>
    <row r="8604" spans="5:6" x14ac:dyDescent="0.25">
      <c r="E8604" s="9"/>
      <c r="F8604" s="9"/>
    </row>
    <row r="8605" spans="5:6" x14ac:dyDescent="0.25">
      <c r="E8605" s="9"/>
      <c r="F8605" s="9"/>
    </row>
    <row r="8606" spans="5:6" x14ac:dyDescent="0.25">
      <c r="E8606" s="9"/>
      <c r="F8606" s="9"/>
    </row>
    <row r="8607" spans="5:6" x14ac:dyDescent="0.25">
      <c r="E8607" s="9"/>
      <c r="F8607" s="9"/>
    </row>
    <row r="8608" spans="5:6" x14ac:dyDescent="0.25">
      <c r="E8608" s="9"/>
      <c r="F8608" s="9"/>
    </row>
    <row r="8609" spans="5:6" x14ac:dyDescent="0.25">
      <c r="E8609" s="9"/>
      <c r="F8609" s="9"/>
    </row>
    <row r="8610" spans="5:6" x14ac:dyDescent="0.25">
      <c r="E8610" s="9"/>
      <c r="F8610" s="9"/>
    </row>
    <row r="8611" spans="5:6" x14ac:dyDescent="0.25">
      <c r="E8611" s="9"/>
      <c r="F8611" s="9"/>
    </row>
    <row r="8612" spans="5:6" x14ac:dyDescent="0.25">
      <c r="E8612" s="9"/>
      <c r="F8612" s="9"/>
    </row>
    <row r="8613" spans="5:6" x14ac:dyDescent="0.25">
      <c r="E8613" s="9"/>
      <c r="F8613" s="9"/>
    </row>
    <row r="8614" spans="5:6" x14ac:dyDescent="0.25">
      <c r="E8614" s="9"/>
      <c r="F8614" s="9"/>
    </row>
    <row r="8615" spans="5:6" x14ac:dyDescent="0.25">
      <c r="E8615" s="9"/>
      <c r="F8615" s="9"/>
    </row>
    <row r="8616" spans="5:6" x14ac:dyDescent="0.25">
      <c r="E8616" s="9"/>
      <c r="F8616" s="9"/>
    </row>
    <row r="8617" spans="5:6" x14ac:dyDescent="0.25">
      <c r="E8617" s="9"/>
      <c r="F8617" s="9"/>
    </row>
    <row r="8618" spans="5:6" x14ac:dyDescent="0.25">
      <c r="E8618" s="9"/>
      <c r="F8618" s="9"/>
    </row>
    <row r="8619" spans="5:6" x14ac:dyDescent="0.25">
      <c r="E8619" s="9"/>
      <c r="F8619" s="9"/>
    </row>
    <row r="8620" spans="5:6" x14ac:dyDescent="0.25">
      <c r="E8620" s="9"/>
      <c r="F8620" s="9"/>
    </row>
    <row r="8621" spans="5:6" x14ac:dyDescent="0.25">
      <c r="E8621" s="9"/>
      <c r="F8621" s="9"/>
    </row>
    <row r="8622" spans="5:6" x14ac:dyDescent="0.25">
      <c r="E8622" s="9"/>
      <c r="F8622" s="9"/>
    </row>
    <row r="8623" spans="5:6" x14ac:dyDescent="0.25">
      <c r="E8623" s="9"/>
      <c r="F8623" s="9"/>
    </row>
    <row r="8624" spans="5:6" x14ac:dyDescent="0.25">
      <c r="E8624" s="9"/>
      <c r="F8624" s="9"/>
    </row>
    <row r="8625" spans="5:6" x14ac:dyDescent="0.25">
      <c r="E8625" s="9"/>
      <c r="F8625" s="9"/>
    </row>
    <row r="8626" spans="5:6" x14ac:dyDescent="0.25">
      <c r="E8626" s="9"/>
      <c r="F8626" s="9"/>
    </row>
    <row r="8627" spans="5:6" x14ac:dyDescent="0.25">
      <c r="E8627" s="9"/>
      <c r="F8627" s="9"/>
    </row>
    <row r="8628" spans="5:6" x14ac:dyDescent="0.25">
      <c r="E8628" s="9"/>
      <c r="F8628" s="9"/>
    </row>
    <row r="8629" spans="5:6" x14ac:dyDescent="0.25">
      <c r="E8629" s="9"/>
      <c r="F8629" s="9"/>
    </row>
    <row r="8630" spans="5:6" x14ac:dyDescent="0.25">
      <c r="E8630" s="9"/>
      <c r="F8630" s="9"/>
    </row>
    <row r="8631" spans="5:6" x14ac:dyDescent="0.25">
      <c r="E8631" s="9"/>
      <c r="F8631" s="9"/>
    </row>
    <row r="8632" spans="5:6" x14ac:dyDescent="0.25">
      <c r="E8632" s="9"/>
      <c r="F8632" s="9"/>
    </row>
    <row r="8633" spans="5:6" x14ac:dyDescent="0.25">
      <c r="E8633" s="9"/>
      <c r="F8633" s="9"/>
    </row>
    <row r="8634" spans="5:6" x14ac:dyDescent="0.25">
      <c r="E8634" s="9"/>
      <c r="F8634" s="9"/>
    </row>
    <row r="8635" spans="5:6" x14ac:dyDescent="0.25">
      <c r="E8635" s="9"/>
      <c r="F8635" s="9"/>
    </row>
    <row r="8636" spans="5:6" x14ac:dyDescent="0.25">
      <c r="E8636" s="9"/>
      <c r="F8636" s="9"/>
    </row>
    <row r="8637" spans="5:6" x14ac:dyDescent="0.25">
      <c r="E8637" s="9"/>
      <c r="F8637" s="9"/>
    </row>
    <row r="8638" spans="5:6" x14ac:dyDescent="0.25">
      <c r="E8638" s="9"/>
      <c r="F8638" s="9"/>
    </row>
    <row r="8639" spans="5:6" x14ac:dyDescent="0.25">
      <c r="E8639" s="9"/>
      <c r="F8639" s="9"/>
    </row>
    <row r="8640" spans="5:6" x14ac:dyDescent="0.25">
      <c r="E8640" s="9"/>
      <c r="F8640" s="9"/>
    </row>
    <row r="8641" spans="5:6" x14ac:dyDescent="0.25">
      <c r="E8641" s="9"/>
      <c r="F8641" s="9"/>
    </row>
    <row r="8642" spans="5:6" x14ac:dyDescent="0.25">
      <c r="E8642" s="9"/>
      <c r="F8642" s="9"/>
    </row>
    <row r="8643" spans="5:6" x14ac:dyDescent="0.25">
      <c r="E8643" s="9"/>
      <c r="F8643" s="9"/>
    </row>
    <row r="8644" spans="5:6" x14ac:dyDescent="0.25">
      <c r="E8644" s="9"/>
      <c r="F8644" s="9"/>
    </row>
    <row r="8645" spans="5:6" x14ac:dyDescent="0.25">
      <c r="E8645" s="9"/>
      <c r="F8645" s="9"/>
    </row>
    <row r="8646" spans="5:6" x14ac:dyDescent="0.25">
      <c r="E8646" s="9"/>
      <c r="F8646" s="9"/>
    </row>
    <row r="8647" spans="5:6" x14ac:dyDescent="0.25">
      <c r="E8647" s="9"/>
      <c r="F8647" s="9"/>
    </row>
    <row r="8648" spans="5:6" x14ac:dyDescent="0.25">
      <c r="E8648" s="9"/>
      <c r="F8648" s="9"/>
    </row>
    <row r="8649" spans="5:6" x14ac:dyDescent="0.25">
      <c r="E8649" s="9"/>
      <c r="F8649" s="9"/>
    </row>
    <row r="8650" spans="5:6" x14ac:dyDescent="0.25">
      <c r="E8650" s="9"/>
      <c r="F8650" s="9"/>
    </row>
    <row r="8651" spans="5:6" x14ac:dyDescent="0.25">
      <c r="E8651" s="9"/>
      <c r="F8651" s="9"/>
    </row>
    <row r="8652" spans="5:6" x14ac:dyDescent="0.25">
      <c r="E8652" s="9"/>
      <c r="F8652" s="9"/>
    </row>
    <row r="8653" spans="5:6" x14ac:dyDescent="0.25">
      <c r="E8653" s="9"/>
      <c r="F8653" s="9"/>
    </row>
    <row r="8654" spans="5:6" x14ac:dyDescent="0.25">
      <c r="E8654" s="9"/>
      <c r="F8654" s="9"/>
    </row>
    <row r="8655" spans="5:6" x14ac:dyDescent="0.25">
      <c r="E8655" s="9"/>
      <c r="F8655" s="9"/>
    </row>
    <row r="8656" spans="5:6" x14ac:dyDescent="0.25">
      <c r="E8656" s="9"/>
      <c r="F8656" s="9"/>
    </row>
    <row r="8657" spans="5:6" x14ac:dyDescent="0.25">
      <c r="E8657" s="9"/>
      <c r="F8657" s="9"/>
    </row>
    <row r="8658" spans="5:6" x14ac:dyDescent="0.25">
      <c r="E8658" s="9"/>
      <c r="F8658" s="9"/>
    </row>
    <row r="8659" spans="5:6" x14ac:dyDescent="0.25">
      <c r="E8659" s="9"/>
      <c r="F8659" s="9"/>
    </row>
    <row r="8660" spans="5:6" x14ac:dyDescent="0.25">
      <c r="E8660" s="9"/>
      <c r="F8660" s="9"/>
    </row>
    <row r="8661" spans="5:6" x14ac:dyDescent="0.25">
      <c r="E8661" s="9"/>
      <c r="F8661" s="9"/>
    </row>
    <row r="8662" spans="5:6" x14ac:dyDescent="0.25">
      <c r="E8662" s="9"/>
      <c r="F8662" s="9"/>
    </row>
    <row r="8663" spans="5:6" x14ac:dyDescent="0.25">
      <c r="E8663" s="9"/>
      <c r="F8663" s="9"/>
    </row>
    <row r="8664" spans="5:6" x14ac:dyDescent="0.25">
      <c r="E8664" s="9"/>
      <c r="F8664" s="9"/>
    </row>
    <row r="8665" spans="5:6" x14ac:dyDescent="0.25">
      <c r="E8665" s="9"/>
      <c r="F8665" s="9"/>
    </row>
    <row r="8666" spans="5:6" x14ac:dyDescent="0.25">
      <c r="E8666" s="9"/>
      <c r="F8666" s="9"/>
    </row>
    <row r="8667" spans="5:6" x14ac:dyDescent="0.25">
      <c r="E8667" s="9"/>
      <c r="F8667" s="9"/>
    </row>
    <row r="8668" spans="5:6" x14ac:dyDescent="0.25">
      <c r="E8668" s="9"/>
      <c r="F8668" s="9"/>
    </row>
    <row r="8669" spans="5:6" x14ac:dyDescent="0.25">
      <c r="E8669" s="9"/>
      <c r="F8669" s="9"/>
    </row>
    <row r="8670" spans="5:6" x14ac:dyDescent="0.25">
      <c r="E8670" s="9"/>
      <c r="F8670" s="9"/>
    </row>
    <row r="8671" spans="5:6" x14ac:dyDescent="0.25">
      <c r="E8671" s="9"/>
      <c r="F8671" s="9"/>
    </row>
    <row r="8672" spans="5:6" x14ac:dyDescent="0.25">
      <c r="E8672" s="9"/>
      <c r="F8672" s="9"/>
    </row>
    <row r="8673" spans="5:6" x14ac:dyDescent="0.25">
      <c r="E8673" s="9"/>
      <c r="F8673" s="9"/>
    </row>
    <row r="8674" spans="5:6" x14ac:dyDescent="0.25">
      <c r="E8674" s="9"/>
      <c r="F8674" s="9"/>
    </row>
    <row r="8675" spans="5:6" x14ac:dyDescent="0.25">
      <c r="E8675" s="9"/>
      <c r="F8675" s="9"/>
    </row>
    <row r="8676" spans="5:6" x14ac:dyDescent="0.25">
      <c r="E8676" s="9"/>
      <c r="F8676" s="9"/>
    </row>
    <row r="8677" spans="5:6" x14ac:dyDescent="0.25">
      <c r="E8677" s="9"/>
      <c r="F8677" s="9"/>
    </row>
    <row r="8678" spans="5:6" x14ac:dyDescent="0.25">
      <c r="E8678" s="9"/>
      <c r="F8678" s="9"/>
    </row>
    <row r="8679" spans="5:6" x14ac:dyDescent="0.25">
      <c r="E8679" s="9"/>
      <c r="F8679" s="9"/>
    </row>
    <row r="8680" spans="5:6" x14ac:dyDescent="0.25">
      <c r="E8680" s="9"/>
      <c r="F8680" s="9"/>
    </row>
    <row r="8681" spans="5:6" x14ac:dyDescent="0.25">
      <c r="E8681" s="9"/>
      <c r="F8681" s="9"/>
    </row>
    <row r="8682" spans="5:6" x14ac:dyDescent="0.25">
      <c r="E8682" s="9"/>
      <c r="F8682" s="9"/>
    </row>
    <row r="8683" spans="5:6" x14ac:dyDescent="0.25">
      <c r="E8683" s="9"/>
      <c r="F8683" s="9"/>
    </row>
    <row r="8684" spans="5:6" x14ac:dyDescent="0.25">
      <c r="E8684" s="9"/>
      <c r="F8684" s="9"/>
    </row>
    <row r="8685" spans="5:6" x14ac:dyDescent="0.25">
      <c r="E8685" s="9"/>
      <c r="F8685" s="9"/>
    </row>
    <row r="8686" spans="5:6" x14ac:dyDescent="0.25">
      <c r="E8686" s="9"/>
      <c r="F8686" s="9"/>
    </row>
    <row r="8687" spans="5:6" x14ac:dyDescent="0.25">
      <c r="E8687" s="9"/>
      <c r="F8687" s="9"/>
    </row>
    <row r="8688" spans="5:6" x14ac:dyDescent="0.25">
      <c r="E8688" s="9"/>
      <c r="F8688" s="9"/>
    </row>
    <row r="8689" spans="5:6" x14ac:dyDescent="0.25">
      <c r="E8689" s="9"/>
      <c r="F8689" s="9"/>
    </row>
    <row r="8690" spans="5:6" x14ac:dyDescent="0.25">
      <c r="E8690" s="9"/>
      <c r="F8690" s="9"/>
    </row>
    <row r="8691" spans="5:6" x14ac:dyDescent="0.25">
      <c r="E8691" s="9"/>
      <c r="F8691" s="9"/>
    </row>
    <row r="8692" spans="5:6" x14ac:dyDescent="0.25">
      <c r="E8692" s="9"/>
      <c r="F8692" s="9"/>
    </row>
    <row r="8693" spans="5:6" x14ac:dyDescent="0.25">
      <c r="E8693" s="9"/>
      <c r="F8693" s="9"/>
    </row>
    <row r="8694" spans="5:6" x14ac:dyDescent="0.25">
      <c r="E8694" s="9"/>
      <c r="F8694" s="9"/>
    </row>
    <row r="8695" spans="5:6" x14ac:dyDescent="0.25">
      <c r="E8695" s="9"/>
      <c r="F8695" s="9"/>
    </row>
    <row r="8696" spans="5:6" x14ac:dyDescent="0.25">
      <c r="E8696" s="9"/>
      <c r="F8696" s="9"/>
    </row>
    <row r="8697" spans="5:6" x14ac:dyDescent="0.25">
      <c r="E8697" s="9"/>
      <c r="F8697" s="9"/>
    </row>
    <row r="8698" spans="5:6" x14ac:dyDescent="0.25">
      <c r="E8698" s="9"/>
      <c r="F8698" s="9"/>
    </row>
    <row r="8699" spans="5:6" x14ac:dyDescent="0.25">
      <c r="E8699" s="9"/>
      <c r="F8699" s="9"/>
    </row>
    <row r="8700" spans="5:6" x14ac:dyDescent="0.25">
      <c r="E8700" s="9"/>
      <c r="F8700" s="9"/>
    </row>
    <row r="8701" spans="5:6" x14ac:dyDescent="0.25">
      <c r="E8701" s="9"/>
      <c r="F8701" s="9"/>
    </row>
    <row r="8702" spans="5:6" x14ac:dyDescent="0.25">
      <c r="E8702" s="9"/>
      <c r="F8702" s="9"/>
    </row>
    <row r="8703" spans="5:6" x14ac:dyDescent="0.25">
      <c r="E8703" s="9"/>
      <c r="F8703" s="9"/>
    </row>
    <row r="8704" spans="5:6" x14ac:dyDescent="0.25">
      <c r="E8704" s="9"/>
      <c r="F8704" s="9"/>
    </row>
    <row r="8705" spans="5:6" x14ac:dyDescent="0.25">
      <c r="E8705" s="9"/>
      <c r="F8705" s="9"/>
    </row>
    <row r="8706" spans="5:6" x14ac:dyDescent="0.25">
      <c r="E8706" s="9"/>
      <c r="F8706" s="9"/>
    </row>
    <row r="8707" spans="5:6" x14ac:dyDescent="0.25">
      <c r="E8707" s="9"/>
      <c r="F8707" s="9"/>
    </row>
    <row r="8708" spans="5:6" x14ac:dyDescent="0.25">
      <c r="E8708" s="9"/>
      <c r="F8708" s="9"/>
    </row>
    <row r="8709" spans="5:6" x14ac:dyDescent="0.25">
      <c r="E8709" s="9"/>
      <c r="F8709" s="9"/>
    </row>
    <row r="8710" spans="5:6" x14ac:dyDescent="0.25">
      <c r="E8710" s="9"/>
      <c r="F8710" s="9"/>
    </row>
    <row r="8711" spans="5:6" x14ac:dyDescent="0.25">
      <c r="E8711" s="9"/>
      <c r="F8711" s="9"/>
    </row>
    <row r="8712" spans="5:6" x14ac:dyDescent="0.25">
      <c r="E8712" s="9"/>
      <c r="F8712" s="9"/>
    </row>
    <row r="8713" spans="5:6" x14ac:dyDescent="0.25">
      <c r="E8713" s="9"/>
      <c r="F8713" s="9"/>
    </row>
    <row r="8714" spans="5:6" x14ac:dyDescent="0.25">
      <c r="E8714" s="9"/>
      <c r="F8714" s="9"/>
    </row>
    <row r="8715" spans="5:6" x14ac:dyDescent="0.25">
      <c r="E8715" s="9"/>
      <c r="F8715" s="9"/>
    </row>
    <row r="8716" spans="5:6" x14ac:dyDescent="0.25">
      <c r="E8716" s="9"/>
      <c r="F8716" s="9"/>
    </row>
    <row r="8717" spans="5:6" x14ac:dyDescent="0.25">
      <c r="E8717" s="9"/>
      <c r="F8717" s="9"/>
    </row>
    <row r="8718" spans="5:6" x14ac:dyDescent="0.25">
      <c r="E8718" s="9"/>
      <c r="F8718" s="9"/>
    </row>
    <row r="8719" spans="5:6" x14ac:dyDescent="0.25">
      <c r="E8719" s="9"/>
      <c r="F8719" s="9"/>
    </row>
    <row r="8720" spans="5:6" x14ac:dyDescent="0.25">
      <c r="E8720" s="9"/>
      <c r="F8720" s="9"/>
    </row>
    <row r="8721" spans="5:6" x14ac:dyDescent="0.25">
      <c r="E8721" s="9"/>
      <c r="F8721" s="9"/>
    </row>
    <row r="8722" spans="5:6" x14ac:dyDescent="0.25">
      <c r="E8722" s="9"/>
      <c r="F8722" s="9"/>
    </row>
    <row r="8723" spans="5:6" x14ac:dyDescent="0.25">
      <c r="E8723" s="9"/>
      <c r="F8723" s="9"/>
    </row>
    <row r="8724" spans="5:6" x14ac:dyDescent="0.25">
      <c r="E8724" s="9"/>
      <c r="F8724" s="9"/>
    </row>
    <row r="8725" spans="5:6" x14ac:dyDescent="0.25">
      <c r="E8725" s="9"/>
      <c r="F8725" s="9"/>
    </row>
    <row r="8726" spans="5:6" x14ac:dyDescent="0.25">
      <c r="E8726" s="9"/>
      <c r="F8726" s="9"/>
    </row>
    <row r="8727" spans="5:6" x14ac:dyDescent="0.25">
      <c r="E8727" s="9"/>
      <c r="F8727" s="9"/>
    </row>
    <row r="8728" spans="5:6" x14ac:dyDescent="0.25">
      <c r="E8728" s="9"/>
      <c r="F8728" s="9"/>
    </row>
    <row r="8729" spans="5:6" x14ac:dyDescent="0.25">
      <c r="E8729" s="9"/>
      <c r="F8729" s="9"/>
    </row>
    <row r="8730" spans="5:6" x14ac:dyDescent="0.25">
      <c r="E8730" s="9"/>
      <c r="F8730" s="9"/>
    </row>
    <row r="8731" spans="5:6" x14ac:dyDescent="0.25">
      <c r="E8731" s="9"/>
      <c r="F8731" s="9"/>
    </row>
    <row r="8732" spans="5:6" x14ac:dyDescent="0.25">
      <c r="E8732" s="9"/>
      <c r="F8732" s="9"/>
    </row>
    <row r="8733" spans="5:6" x14ac:dyDescent="0.25">
      <c r="E8733" s="9"/>
      <c r="F8733" s="9"/>
    </row>
    <row r="8734" spans="5:6" x14ac:dyDescent="0.25">
      <c r="E8734" s="9"/>
      <c r="F8734" s="9"/>
    </row>
    <row r="8735" spans="5:6" x14ac:dyDescent="0.25">
      <c r="E8735" s="9"/>
      <c r="F8735" s="9"/>
    </row>
    <row r="8736" spans="5:6" x14ac:dyDescent="0.25">
      <c r="E8736" s="9"/>
      <c r="F8736" s="9"/>
    </row>
    <row r="8737" spans="5:6" x14ac:dyDescent="0.25">
      <c r="E8737" s="9"/>
      <c r="F8737" s="9"/>
    </row>
    <row r="8738" spans="5:6" x14ac:dyDescent="0.25">
      <c r="E8738" s="9"/>
      <c r="F8738" s="9"/>
    </row>
    <row r="8739" spans="5:6" x14ac:dyDescent="0.25">
      <c r="E8739" s="9"/>
      <c r="F8739" s="9"/>
    </row>
    <row r="8740" spans="5:6" x14ac:dyDescent="0.25">
      <c r="E8740" s="9"/>
      <c r="F8740" s="9"/>
    </row>
    <row r="8741" spans="5:6" x14ac:dyDescent="0.25">
      <c r="E8741" s="9"/>
      <c r="F8741" s="9"/>
    </row>
    <row r="8742" spans="5:6" x14ac:dyDescent="0.25">
      <c r="E8742" s="9"/>
      <c r="F8742" s="9"/>
    </row>
    <row r="8743" spans="5:6" x14ac:dyDescent="0.25">
      <c r="E8743" s="9"/>
      <c r="F8743" s="9"/>
    </row>
    <row r="8744" spans="5:6" x14ac:dyDescent="0.25">
      <c r="E8744" s="9"/>
      <c r="F8744" s="9"/>
    </row>
    <row r="8745" spans="5:6" x14ac:dyDescent="0.25">
      <c r="E8745" s="9"/>
      <c r="F8745" s="9"/>
    </row>
    <row r="8746" spans="5:6" x14ac:dyDescent="0.25">
      <c r="E8746" s="9"/>
      <c r="F8746" s="9"/>
    </row>
    <row r="8747" spans="5:6" x14ac:dyDescent="0.25">
      <c r="E8747" s="9"/>
      <c r="F8747" s="9"/>
    </row>
    <row r="8748" spans="5:6" x14ac:dyDescent="0.25">
      <c r="E8748" s="9"/>
      <c r="F8748" s="9"/>
    </row>
    <row r="8749" spans="5:6" x14ac:dyDescent="0.25">
      <c r="E8749" s="9"/>
      <c r="F8749" s="9"/>
    </row>
    <row r="8750" spans="5:6" x14ac:dyDescent="0.25">
      <c r="E8750" s="9"/>
      <c r="F8750" s="9"/>
    </row>
    <row r="8751" spans="5:6" x14ac:dyDescent="0.25">
      <c r="E8751" s="9"/>
      <c r="F8751" s="9"/>
    </row>
    <row r="8752" spans="5:6" x14ac:dyDescent="0.25">
      <c r="E8752" s="9"/>
      <c r="F8752" s="9"/>
    </row>
    <row r="8753" spans="5:6" x14ac:dyDescent="0.25">
      <c r="E8753" s="9"/>
      <c r="F8753" s="9"/>
    </row>
    <row r="8754" spans="5:6" x14ac:dyDescent="0.25">
      <c r="E8754" s="9"/>
      <c r="F8754" s="9"/>
    </row>
    <row r="8755" spans="5:6" x14ac:dyDescent="0.25">
      <c r="E8755" s="9"/>
      <c r="F8755" s="9"/>
    </row>
    <row r="8756" spans="5:6" x14ac:dyDescent="0.25">
      <c r="E8756" s="9"/>
      <c r="F8756" s="9"/>
    </row>
    <row r="8757" spans="5:6" x14ac:dyDescent="0.25">
      <c r="E8757" s="9"/>
      <c r="F8757" s="9"/>
    </row>
    <row r="8758" spans="5:6" x14ac:dyDescent="0.25">
      <c r="E8758" s="9"/>
      <c r="F8758" s="9"/>
    </row>
    <row r="8759" spans="5:6" x14ac:dyDescent="0.25">
      <c r="E8759" s="9"/>
      <c r="F8759" s="9"/>
    </row>
    <row r="8760" spans="5:6" x14ac:dyDescent="0.25">
      <c r="E8760" s="9"/>
      <c r="F8760" s="9"/>
    </row>
    <row r="8761" spans="5:6" x14ac:dyDescent="0.25">
      <c r="E8761" s="9"/>
      <c r="F8761" s="9"/>
    </row>
    <row r="8762" spans="5:6" x14ac:dyDescent="0.25">
      <c r="E8762" s="9"/>
      <c r="F8762" s="9"/>
    </row>
    <row r="8763" spans="5:6" x14ac:dyDescent="0.25">
      <c r="E8763" s="9"/>
      <c r="F8763" s="9"/>
    </row>
    <row r="8764" spans="5:6" x14ac:dyDescent="0.25">
      <c r="E8764" s="9"/>
      <c r="F8764" s="9"/>
    </row>
    <row r="8765" spans="5:6" x14ac:dyDescent="0.25">
      <c r="E8765" s="9"/>
      <c r="F8765" s="9"/>
    </row>
    <row r="8766" spans="5:6" x14ac:dyDescent="0.25">
      <c r="E8766" s="9"/>
      <c r="F8766" s="9"/>
    </row>
    <row r="8767" spans="5:6" x14ac:dyDescent="0.25">
      <c r="E8767" s="9"/>
      <c r="F8767" s="9"/>
    </row>
    <row r="8768" spans="5:6" x14ac:dyDescent="0.25">
      <c r="E8768" s="9"/>
      <c r="F8768" s="9"/>
    </row>
    <row r="8769" spans="5:6" x14ac:dyDescent="0.25">
      <c r="E8769" s="9"/>
      <c r="F8769" s="9"/>
    </row>
    <row r="8770" spans="5:6" x14ac:dyDescent="0.25">
      <c r="E8770" s="9"/>
      <c r="F8770" s="9"/>
    </row>
    <row r="8771" spans="5:6" x14ac:dyDescent="0.25">
      <c r="E8771" s="9"/>
      <c r="F8771" s="9"/>
    </row>
    <row r="8772" spans="5:6" x14ac:dyDescent="0.25">
      <c r="E8772" s="9"/>
      <c r="F8772" s="9"/>
    </row>
    <row r="8773" spans="5:6" x14ac:dyDescent="0.25">
      <c r="E8773" s="9"/>
      <c r="F8773" s="9"/>
    </row>
    <row r="8774" spans="5:6" x14ac:dyDescent="0.25">
      <c r="E8774" s="9"/>
      <c r="F8774" s="9"/>
    </row>
    <row r="8775" spans="5:6" x14ac:dyDescent="0.25">
      <c r="E8775" s="9"/>
      <c r="F8775" s="9"/>
    </row>
    <row r="8776" spans="5:6" x14ac:dyDescent="0.25">
      <c r="E8776" s="9"/>
      <c r="F8776" s="9"/>
    </row>
    <row r="8777" spans="5:6" x14ac:dyDescent="0.25">
      <c r="E8777" s="9"/>
      <c r="F8777" s="9"/>
    </row>
    <row r="8778" spans="5:6" x14ac:dyDescent="0.25">
      <c r="E8778" s="9"/>
      <c r="F8778" s="9"/>
    </row>
    <row r="8779" spans="5:6" x14ac:dyDescent="0.25">
      <c r="E8779" s="9"/>
      <c r="F8779" s="9"/>
    </row>
    <row r="8780" spans="5:6" x14ac:dyDescent="0.25">
      <c r="E8780" s="9"/>
      <c r="F8780" s="9"/>
    </row>
    <row r="8781" spans="5:6" x14ac:dyDescent="0.25">
      <c r="E8781" s="9"/>
      <c r="F8781" s="9"/>
    </row>
    <row r="8782" spans="5:6" x14ac:dyDescent="0.25">
      <c r="E8782" s="9"/>
      <c r="F8782" s="9"/>
    </row>
    <row r="8783" spans="5:6" x14ac:dyDescent="0.25">
      <c r="E8783" s="9"/>
      <c r="F8783" s="9"/>
    </row>
    <row r="8784" spans="5:6" x14ac:dyDescent="0.25">
      <c r="E8784" s="9"/>
      <c r="F8784" s="9"/>
    </row>
    <row r="8785" spans="5:6" x14ac:dyDescent="0.25">
      <c r="E8785" s="9"/>
      <c r="F8785" s="9"/>
    </row>
    <row r="8786" spans="5:6" x14ac:dyDescent="0.25">
      <c r="E8786" s="9"/>
      <c r="F8786" s="9"/>
    </row>
    <row r="8787" spans="5:6" x14ac:dyDescent="0.25">
      <c r="E8787" s="9"/>
      <c r="F8787" s="9"/>
    </row>
    <row r="8788" spans="5:6" x14ac:dyDescent="0.25">
      <c r="E8788" s="9"/>
      <c r="F8788" s="9"/>
    </row>
    <row r="8789" spans="5:6" x14ac:dyDescent="0.25">
      <c r="E8789" s="9"/>
      <c r="F8789" s="9"/>
    </row>
    <row r="8790" spans="5:6" x14ac:dyDescent="0.25">
      <c r="E8790" s="9"/>
      <c r="F8790" s="9"/>
    </row>
    <row r="8791" spans="5:6" x14ac:dyDescent="0.25">
      <c r="E8791" s="9"/>
      <c r="F8791" s="9"/>
    </row>
    <row r="8792" spans="5:6" x14ac:dyDescent="0.25">
      <c r="E8792" s="9"/>
      <c r="F8792" s="9"/>
    </row>
    <row r="8793" spans="5:6" x14ac:dyDescent="0.25">
      <c r="E8793" s="9"/>
      <c r="F8793" s="9"/>
    </row>
    <row r="8794" spans="5:6" x14ac:dyDescent="0.25">
      <c r="E8794" s="9"/>
      <c r="F8794" s="9"/>
    </row>
    <row r="8795" spans="5:6" x14ac:dyDescent="0.25">
      <c r="E8795" s="9"/>
      <c r="F8795" s="9"/>
    </row>
    <row r="8796" spans="5:6" x14ac:dyDescent="0.25">
      <c r="E8796" s="9"/>
      <c r="F8796" s="9"/>
    </row>
    <row r="8797" spans="5:6" x14ac:dyDescent="0.25">
      <c r="E8797" s="9"/>
      <c r="F8797" s="9"/>
    </row>
    <row r="8798" spans="5:6" x14ac:dyDescent="0.25">
      <c r="E8798" s="9"/>
      <c r="F8798" s="9"/>
    </row>
    <row r="8799" spans="5:6" x14ac:dyDescent="0.25">
      <c r="E8799" s="9"/>
      <c r="F8799" s="9"/>
    </row>
    <row r="8800" spans="5:6" x14ac:dyDescent="0.25">
      <c r="E8800" s="9"/>
      <c r="F8800" s="9"/>
    </row>
    <row r="8801" spans="5:6" x14ac:dyDescent="0.25">
      <c r="E8801" s="9"/>
      <c r="F8801" s="9"/>
    </row>
    <row r="8802" spans="5:6" x14ac:dyDescent="0.25">
      <c r="E8802" s="9"/>
      <c r="F8802" s="9"/>
    </row>
    <row r="8803" spans="5:6" x14ac:dyDescent="0.25">
      <c r="E8803" s="9"/>
      <c r="F8803" s="9"/>
    </row>
    <row r="8804" spans="5:6" x14ac:dyDescent="0.25">
      <c r="E8804" s="9"/>
      <c r="F8804" s="9"/>
    </row>
    <row r="8805" spans="5:6" x14ac:dyDescent="0.25">
      <c r="E8805" s="9"/>
      <c r="F8805" s="9"/>
    </row>
    <row r="8806" spans="5:6" x14ac:dyDescent="0.25">
      <c r="E8806" s="9"/>
      <c r="F8806" s="9"/>
    </row>
    <row r="8807" spans="5:6" x14ac:dyDescent="0.25">
      <c r="E8807" s="9"/>
      <c r="F8807" s="9"/>
    </row>
    <row r="8808" spans="5:6" x14ac:dyDescent="0.25">
      <c r="E8808" s="9"/>
      <c r="F8808" s="9"/>
    </row>
    <row r="8809" spans="5:6" x14ac:dyDescent="0.25">
      <c r="E8809" s="9"/>
      <c r="F8809" s="9"/>
    </row>
    <row r="8810" spans="5:6" x14ac:dyDescent="0.25">
      <c r="E8810" s="9"/>
      <c r="F8810" s="9"/>
    </row>
    <row r="8811" spans="5:6" x14ac:dyDescent="0.25">
      <c r="E8811" s="9"/>
      <c r="F8811" s="9"/>
    </row>
    <row r="8812" spans="5:6" x14ac:dyDescent="0.25">
      <c r="E8812" s="9"/>
      <c r="F8812" s="9"/>
    </row>
    <row r="8813" spans="5:6" x14ac:dyDescent="0.25">
      <c r="E8813" s="9"/>
      <c r="F8813" s="9"/>
    </row>
    <row r="8814" spans="5:6" x14ac:dyDescent="0.25">
      <c r="E8814" s="9"/>
      <c r="F8814" s="9"/>
    </row>
    <row r="8815" spans="5:6" x14ac:dyDescent="0.25">
      <c r="E8815" s="9"/>
      <c r="F8815" s="9"/>
    </row>
    <row r="8816" spans="5:6" x14ac:dyDescent="0.25">
      <c r="E8816" s="9"/>
      <c r="F8816" s="9"/>
    </row>
    <row r="8817" spans="5:6" x14ac:dyDescent="0.25">
      <c r="E8817" s="9"/>
      <c r="F8817" s="9"/>
    </row>
    <row r="8818" spans="5:6" x14ac:dyDescent="0.25">
      <c r="E8818" s="9"/>
      <c r="F8818" s="9"/>
    </row>
    <row r="8819" spans="5:6" x14ac:dyDescent="0.25">
      <c r="E8819" s="9"/>
      <c r="F8819" s="9"/>
    </row>
    <row r="8820" spans="5:6" x14ac:dyDescent="0.25">
      <c r="E8820" s="9"/>
      <c r="F8820" s="9"/>
    </row>
    <row r="8821" spans="5:6" x14ac:dyDescent="0.25">
      <c r="E8821" s="9"/>
      <c r="F8821" s="9"/>
    </row>
    <row r="8822" spans="5:6" x14ac:dyDescent="0.25">
      <c r="E8822" s="9"/>
      <c r="F8822" s="9"/>
    </row>
    <row r="8823" spans="5:6" x14ac:dyDescent="0.25">
      <c r="E8823" s="9"/>
      <c r="F8823" s="9"/>
    </row>
    <row r="8824" spans="5:6" x14ac:dyDescent="0.25">
      <c r="E8824" s="9"/>
      <c r="F8824" s="9"/>
    </row>
    <row r="8825" spans="5:6" x14ac:dyDescent="0.25">
      <c r="E8825" s="9"/>
      <c r="F8825" s="9"/>
    </row>
    <row r="8826" spans="5:6" x14ac:dyDescent="0.25">
      <c r="E8826" s="9"/>
      <c r="F8826" s="9"/>
    </row>
    <row r="8827" spans="5:6" x14ac:dyDescent="0.25">
      <c r="E8827" s="9"/>
      <c r="F8827" s="9"/>
    </row>
    <row r="8828" spans="5:6" x14ac:dyDescent="0.25">
      <c r="E8828" s="9"/>
      <c r="F8828" s="9"/>
    </row>
    <row r="8829" spans="5:6" x14ac:dyDescent="0.25">
      <c r="E8829" s="9"/>
      <c r="F8829" s="9"/>
    </row>
    <row r="8830" spans="5:6" x14ac:dyDescent="0.25">
      <c r="E8830" s="9"/>
      <c r="F8830" s="9"/>
    </row>
    <row r="8831" spans="5:6" x14ac:dyDescent="0.25">
      <c r="E8831" s="9"/>
      <c r="F8831" s="9"/>
    </row>
    <row r="8832" spans="5:6" x14ac:dyDescent="0.25">
      <c r="E8832" s="9"/>
      <c r="F8832" s="9"/>
    </row>
    <row r="8833" spans="5:6" x14ac:dyDescent="0.25">
      <c r="E8833" s="9"/>
      <c r="F8833" s="9"/>
    </row>
    <row r="8834" spans="5:6" x14ac:dyDescent="0.25">
      <c r="E8834" s="9"/>
      <c r="F8834" s="9"/>
    </row>
    <row r="8835" spans="5:6" x14ac:dyDescent="0.25">
      <c r="E8835" s="9"/>
      <c r="F8835" s="9"/>
    </row>
    <row r="8836" spans="5:6" x14ac:dyDescent="0.25">
      <c r="E8836" s="9"/>
      <c r="F8836" s="9"/>
    </row>
    <row r="8837" spans="5:6" x14ac:dyDescent="0.25">
      <c r="E8837" s="9"/>
      <c r="F8837" s="9"/>
    </row>
    <row r="8838" spans="5:6" x14ac:dyDescent="0.25">
      <c r="E8838" s="9"/>
      <c r="F8838" s="9"/>
    </row>
    <row r="8839" spans="5:6" x14ac:dyDescent="0.25">
      <c r="E8839" s="9"/>
      <c r="F8839" s="9"/>
    </row>
    <row r="8840" spans="5:6" x14ac:dyDescent="0.25">
      <c r="E8840" s="9"/>
      <c r="F8840" s="9"/>
    </row>
    <row r="8841" spans="5:6" x14ac:dyDescent="0.25">
      <c r="E8841" s="9"/>
      <c r="F8841" s="9"/>
    </row>
    <row r="8842" spans="5:6" x14ac:dyDescent="0.25">
      <c r="E8842" s="9"/>
      <c r="F8842" s="9"/>
    </row>
    <row r="8843" spans="5:6" x14ac:dyDescent="0.25">
      <c r="E8843" s="9"/>
      <c r="F8843" s="9"/>
    </row>
    <row r="8844" spans="5:6" x14ac:dyDescent="0.25">
      <c r="E8844" s="9"/>
      <c r="F8844" s="9"/>
    </row>
    <row r="8845" spans="5:6" x14ac:dyDescent="0.25">
      <c r="E8845" s="9"/>
      <c r="F8845" s="9"/>
    </row>
    <row r="8846" spans="5:6" x14ac:dyDescent="0.25">
      <c r="E8846" s="9"/>
      <c r="F8846" s="9"/>
    </row>
    <row r="8847" spans="5:6" x14ac:dyDescent="0.25">
      <c r="E8847" s="9"/>
      <c r="F8847" s="9"/>
    </row>
    <row r="8848" spans="5:6" x14ac:dyDescent="0.25">
      <c r="E8848" s="9"/>
      <c r="F8848" s="9"/>
    </row>
    <row r="8849" spans="5:6" x14ac:dyDescent="0.25">
      <c r="E8849" s="9"/>
      <c r="F8849" s="9"/>
    </row>
    <row r="8850" spans="5:6" x14ac:dyDescent="0.25">
      <c r="E8850" s="9"/>
      <c r="F8850" s="9"/>
    </row>
    <row r="8851" spans="5:6" x14ac:dyDescent="0.25">
      <c r="E8851" s="9"/>
      <c r="F8851" s="9"/>
    </row>
    <row r="8852" spans="5:6" x14ac:dyDescent="0.25">
      <c r="E8852" s="9"/>
      <c r="F8852" s="9"/>
    </row>
    <row r="8853" spans="5:6" x14ac:dyDescent="0.25">
      <c r="E8853" s="9"/>
      <c r="F8853" s="9"/>
    </row>
    <row r="8854" spans="5:6" x14ac:dyDescent="0.25">
      <c r="E8854" s="9"/>
      <c r="F8854" s="9"/>
    </row>
    <row r="8855" spans="5:6" x14ac:dyDescent="0.25">
      <c r="E8855" s="9"/>
      <c r="F8855" s="9"/>
    </row>
    <row r="8856" spans="5:6" x14ac:dyDescent="0.25">
      <c r="E8856" s="9"/>
      <c r="F8856" s="9"/>
    </row>
    <row r="8857" spans="5:6" x14ac:dyDescent="0.25">
      <c r="E8857" s="9"/>
      <c r="F8857" s="9"/>
    </row>
    <row r="8858" spans="5:6" x14ac:dyDescent="0.25">
      <c r="E8858" s="9"/>
      <c r="F8858" s="9"/>
    </row>
    <row r="8859" spans="5:6" x14ac:dyDescent="0.25">
      <c r="E8859" s="9"/>
      <c r="F8859" s="9"/>
    </row>
    <row r="8860" spans="5:6" x14ac:dyDescent="0.25">
      <c r="E8860" s="9"/>
      <c r="F8860" s="9"/>
    </row>
    <row r="8861" spans="5:6" x14ac:dyDescent="0.25">
      <c r="E8861" s="9"/>
      <c r="F8861" s="9"/>
    </row>
    <row r="8862" spans="5:6" x14ac:dyDescent="0.25">
      <c r="E8862" s="9"/>
      <c r="F8862" s="9"/>
    </row>
    <row r="8863" spans="5:6" x14ac:dyDescent="0.25">
      <c r="E8863" s="9"/>
      <c r="F8863" s="9"/>
    </row>
    <row r="8864" spans="5:6" x14ac:dyDescent="0.25">
      <c r="E8864" s="9"/>
      <c r="F8864" s="9"/>
    </row>
    <row r="8865" spans="5:6" x14ac:dyDescent="0.25">
      <c r="E8865" s="9"/>
      <c r="F8865" s="9"/>
    </row>
    <row r="8866" spans="5:6" x14ac:dyDescent="0.25">
      <c r="E8866" s="9"/>
      <c r="F8866" s="9"/>
    </row>
    <row r="8867" spans="5:6" x14ac:dyDescent="0.25">
      <c r="E8867" s="9"/>
      <c r="F8867" s="9"/>
    </row>
    <row r="8868" spans="5:6" x14ac:dyDescent="0.25">
      <c r="E8868" s="9"/>
      <c r="F8868" s="9"/>
    </row>
    <row r="8869" spans="5:6" x14ac:dyDescent="0.25">
      <c r="E8869" s="9"/>
      <c r="F8869" s="9"/>
    </row>
    <row r="8870" spans="5:6" x14ac:dyDescent="0.25">
      <c r="E8870" s="9"/>
      <c r="F8870" s="9"/>
    </row>
    <row r="8871" spans="5:6" x14ac:dyDescent="0.25">
      <c r="E8871" s="9"/>
      <c r="F8871" s="9"/>
    </row>
    <row r="8872" spans="5:6" x14ac:dyDescent="0.25">
      <c r="E8872" s="9"/>
      <c r="F8872" s="9"/>
    </row>
    <row r="8873" spans="5:6" x14ac:dyDescent="0.25">
      <c r="E8873" s="9"/>
      <c r="F8873" s="9"/>
    </row>
    <row r="8874" spans="5:6" x14ac:dyDescent="0.25">
      <c r="E8874" s="9"/>
      <c r="F8874" s="9"/>
    </row>
    <row r="8875" spans="5:6" x14ac:dyDescent="0.25">
      <c r="E8875" s="9"/>
      <c r="F8875" s="9"/>
    </row>
    <row r="8876" spans="5:6" x14ac:dyDescent="0.25">
      <c r="E8876" s="9"/>
      <c r="F8876" s="9"/>
    </row>
    <row r="8877" spans="5:6" x14ac:dyDescent="0.25">
      <c r="E8877" s="9"/>
      <c r="F8877" s="9"/>
    </row>
    <row r="8878" spans="5:6" x14ac:dyDescent="0.25">
      <c r="E8878" s="9"/>
      <c r="F8878" s="9"/>
    </row>
    <row r="8879" spans="5:6" x14ac:dyDescent="0.25">
      <c r="E8879" s="9"/>
      <c r="F8879" s="9"/>
    </row>
    <row r="8880" spans="5:6" x14ac:dyDescent="0.25">
      <c r="E8880" s="9"/>
      <c r="F8880" s="9"/>
    </row>
    <row r="8881" spans="5:6" x14ac:dyDescent="0.25">
      <c r="E8881" s="9"/>
      <c r="F8881" s="9"/>
    </row>
    <row r="8882" spans="5:6" x14ac:dyDescent="0.25">
      <c r="E8882" s="9"/>
      <c r="F8882" s="9"/>
    </row>
    <row r="8883" spans="5:6" x14ac:dyDescent="0.25">
      <c r="E8883" s="9"/>
      <c r="F8883" s="9"/>
    </row>
    <row r="8884" spans="5:6" x14ac:dyDescent="0.25">
      <c r="E8884" s="9"/>
      <c r="F8884" s="9"/>
    </row>
    <row r="8885" spans="5:6" x14ac:dyDescent="0.25">
      <c r="E8885" s="9"/>
      <c r="F8885" s="9"/>
    </row>
    <row r="8886" spans="5:6" x14ac:dyDescent="0.25">
      <c r="E8886" s="9"/>
      <c r="F8886" s="9"/>
    </row>
    <row r="8887" spans="5:6" x14ac:dyDescent="0.25">
      <c r="E8887" s="9"/>
      <c r="F8887" s="9"/>
    </row>
    <row r="8888" spans="5:6" x14ac:dyDescent="0.25">
      <c r="E8888" s="9"/>
      <c r="F8888" s="9"/>
    </row>
    <row r="8889" spans="5:6" x14ac:dyDescent="0.25">
      <c r="E8889" s="9"/>
      <c r="F8889" s="9"/>
    </row>
    <row r="8890" spans="5:6" x14ac:dyDescent="0.25">
      <c r="E8890" s="9"/>
      <c r="F8890" s="9"/>
    </row>
    <row r="8891" spans="5:6" x14ac:dyDescent="0.25">
      <c r="E8891" s="9"/>
      <c r="F8891" s="9"/>
    </row>
    <row r="8892" spans="5:6" x14ac:dyDescent="0.25">
      <c r="E8892" s="9"/>
      <c r="F8892" s="9"/>
    </row>
    <row r="8893" spans="5:6" x14ac:dyDescent="0.25">
      <c r="E8893" s="9"/>
      <c r="F8893" s="9"/>
    </row>
    <row r="8894" spans="5:6" x14ac:dyDescent="0.25">
      <c r="E8894" s="9"/>
      <c r="F8894" s="9"/>
    </row>
    <row r="8895" spans="5:6" x14ac:dyDescent="0.25">
      <c r="E8895" s="9"/>
      <c r="F8895" s="9"/>
    </row>
    <row r="8896" spans="5:6" x14ac:dyDescent="0.25">
      <c r="E8896" s="9"/>
      <c r="F8896" s="9"/>
    </row>
    <row r="8897" spans="5:6" x14ac:dyDescent="0.25">
      <c r="E8897" s="9"/>
      <c r="F8897" s="9"/>
    </row>
    <row r="8898" spans="5:6" x14ac:dyDescent="0.25">
      <c r="E8898" s="9"/>
      <c r="F8898" s="9"/>
    </row>
    <row r="8899" spans="5:6" x14ac:dyDescent="0.25">
      <c r="E8899" s="9"/>
      <c r="F8899" s="9"/>
    </row>
    <row r="8900" spans="5:6" x14ac:dyDescent="0.25">
      <c r="E8900" s="9"/>
      <c r="F8900" s="9"/>
    </row>
    <row r="8901" spans="5:6" x14ac:dyDescent="0.25">
      <c r="E8901" s="9"/>
      <c r="F8901" s="9"/>
    </row>
    <row r="8902" spans="5:6" x14ac:dyDescent="0.25">
      <c r="E8902" s="9"/>
      <c r="F8902" s="9"/>
    </row>
    <row r="8903" spans="5:6" x14ac:dyDescent="0.25">
      <c r="E8903" s="9"/>
      <c r="F8903" s="9"/>
    </row>
    <row r="8904" spans="5:6" x14ac:dyDescent="0.25">
      <c r="E8904" s="9"/>
      <c r="F8904" s="9"/>
    </row>
    <row r="8905" spans="5:6" x14ac:dyDescent="0.25">
      <c r="E8905" s="9"/>
      <c r="F8905" s="9"/>
    </row>
    <row r="8906" spans="5:6" x14ac:dyDescent="0.25">
      <c r="E8906" s="9"/>
      <c r="F8906" s="9"/>
    </row>
    <row r="8907" spans="5:6" x14ac:dyDescent="0.25">
      <c r="E8907" s="9"/>
      <c r="F8907" s="9"/>
    </row>
    <row r="8908" spans="5:6" x14ac:dyDescent="0.25">
      <c r="E8908" s="9"/>
      <c r="F8908" s="9"/>
    </row>
    <row r="8909" spans="5:6" x14ac:dyDescent="0.25">
      <c r="E8909" s="9"/>
      <c r="F8909" s="9"/>
    </row>
    <row r="8910" spans="5:6" x14ac:dyDescent="0.25">
      <c r="E8910" s="9"/>
      <c r="F8910" s="9"/>
    </row>
    <row r="8911" spans="5:6" x14ac:dyDescent="0.25">
      <c r="E8911" s="9"/>
      <c r="F8911" s="9"/>
    </row>
    <row r="8912" spans="5:6" x14ac:dyDescent="0.25">
      <c r="E8912" s="9"/>
      <c r="F8912" s="9"/>
    </row>
    <row r="8913" spans="5:6" x14ac:dyDescent="0.25">
      <c r="E8913" s="9"/>
      <c r="F8913" s="9"/>
    </row>
    <row r="8914" spans="5:6" x14ac:dyDescent="0.25">
      <c r="E8914" s="9"/>
      <c r="F8914" s="9"/>
    </row>
    <row r="8915" spans="5:6" x14ac:dyDescent="0.25">
      <c r="E8915" s="9"/>
      <c r="F8915" s="9"/>
    </row>
    <row r="8916" spans="5:6" x14ac:dyDescent="0.25">
      <c r="E8916" s="9"/>
      <c r="F8916" s="9"/>
    </row>
    <row r="8917" spans="5:6" x14ac:dyDescent="0.25">
      <c r="E8917" s="9"/>
      <c r="F8917" s="9"/>
    </row>
    <row r="8918" spans="5:6" x14ac:dyDescent="0.25">
      <c r="E8918" s="9"/>
      <c r="F8918" s="9"/>
    </row>
    <row r="8919" spans="5:6" x14ac:dyDescent="0.25">
      <c r="E8919" s="9"/>
      <c r="F8919" s="9"/>
    </row>
    <row r="8920" spans="5:6" x14ac:dyDescent="0.25">
      <c r="E8920" s="9"/>
      <c r="F8920" s="9"/>
    </row>
    <row r="8921" spans="5:6" x14ac:dyDescent="0.25">
      <c r="E8921" s="9"/>
      <c r="F8921" s="9"/>
    </row>
    <row r="8922" spans="5:6" x14ac:dyDescent="0.25">
      <c r="E8922" s="9"/>
      <c r="F8922" s="9"/>
    </row>
    <row r="8923" spans="5:6" x14ac:dyDescent="0.25">
      <c r="E8923" s="9"/>
      <c r="F8923" s="9"/>
    </row>
    <row r="8924" spans="5:6" x14ac:dyDescent="0.25">
      <c r="E8924" s="9"/>
      <c r="F8924" s="9"/>
    </row>
    <row r="8925" spans="5:6" x14ac:dyDescent="0.25">
      <c r="E8925" s="9"/>
      <c r="F8925" s="9"/>
    </row>
    <row r="8926" spans="5:6" x14ac:dyDescent="0.25">
      <c r="E8926" s="9"/>
      <c r="F8926" s="9"/>
    </row>
    <row r="8927" spans="5:6" x14ac:dyDescent="0.25">
      <c r="E8927" s="9"/>
      <c r="F8927" s="9"/>
    </row>
    <row r="8928" spans="5:6" x14ac:dyDescent="0.25">
      <c r="E8928" s="9"/>
      <c r="F8928" s="9"/>
    </row>
    <row r="8929" spans="5:6" x14ac:dyDescent="0.25">
      <c r="E8929" s="9"/>
      <c r="F8929" s="9"/>
    </row>
    <row r="8930" spans="5:6" x14ac:dyDescent="0.25">
      <c r="E8930" s="9"/>
      <c r="F8930" s="9"/>
    </row>
    <row r="8931" spans="5:6" x14ac:dyDescent="0.25">
      <c r="E8931" s="9"/>
      <c r="F8931" s="9"/>
    </row>
    <row r="8932" spans="5:6" x14ac:dyDescent="0.25">
      <c r="E8932" s="9"/>
      <c r="F8932" s="9"/>
    </row>
    <row r="8933" spans="5:6" x14ac:dyDescent="0.25">
      <c r="E8933" s="9"/>
      <c r="F8933" s="9"/>
    </row>
    <row r="8934" spans="5:6" x14ac:dyDescent="0.25">
      <c r="E8934" s="9"/>
      <c r="F8934" s="9"/>
    </row>
    <row r="8935" spans="5:6" x14ac:dyDescent="0.25">
      <c r="E8935" s="9"/>
      <c r="F8935" s="9"/>
    </row>
    <row r="8936" spans="5:6" x14ac:dyDescent="0.25">
      <c r="E8936" s="9"/>
      <c r="F8936" s="9"/>
    </row>
    <row r="8937" spans="5:6" x14ac:dyDescent="0.25">
      <c r="E8937" s="9"/>
      <c r="F8937" s="9"/>
    </row>
    <row r="8938" spans="5:6" x14ac:dyDescent="0.25">
      <c r="E8938" s="9"/>
      <c r="F8938" s="9"/>
    </row>
    <row r="8939" spans="5:6" x14ac:dyDescent="0.25">
      <c r="E8939" s="9"/>
      <c r="F8939" s="9"/>
    </row>
    <row r="8940" spans="5:6" x14ac:dyDescent="0.25">
      <c r="E8940" s="9"/>
      <c r="F8940" s="9"/>
    </row>
    <row r="8941" spans="5:6" x14ac:dyDescent="0.25">
      <c r="E8941" s="9"/>
      <c r="F8941" s="9"/>
    </row>
    <row r="8942" spans="5:6" x14ac:dyDescent="0.25">
      <c r="E8942" s="9"/>
      <c r="F8942" s="9"/>
    </row>
    <row r="8943" spans="5:6" x14ac:dyDescent="0.25">
      <c r="E8943" s="9"/>
      <c r="F8943" s="9"/>
    </row>
    <row r="8944" spans="5:6" x14ac:dyDescent="0.25">
      <c r="E8944" s="9"/>
      <c r="F8944" s="9"/>
    </row>
    <row r="8945" spans="5:6" x14ac:dyDescent="0.25">
      <c r="E8945" s="9"/>
      <c r="F8945" s="9"/>
    </row>
    <row r="8946" spans="5:6" x14ac:dyDescent="0.25">
      <c r="E8946" s="9"/>
      <c r="F8946" s="9"/>
    </row>
    <row r="8947" spans="5:6" x14ac:dyDescent="0.25">
      <c r="E8947" s="9"/>
      <c r="F8947" s="9"/>
    </row>
    <row r="8948" spans="5:6" x14ac:dyDescent="0.25">
      <c r="E8948" s="9"/>
      <c r="F8948" s="9"/>
    </row>
    <row r="8949" spans="5:6" x14ac:dyDescent="0.25">
      <c r="E8949" s="9"/>
      <c r="F8949" s="9"/>
    </row>
    <row r="8950" spans="5:6" x14ac:dyDescent="0.25">
      <c r="E8950" s="9"/>
      <c r="F8950" s="9"/>
    </row>
    <row r="8951" spans="5:6" x14ac:dyDescent="0.25">
      <c r="E8951" s="9"/>
      <c r="F8951" s="9"/>
    </row>
    <row r="8952" spans="5:6" x14ac:dyDescent="0.25">
      <c r="E8952" s="9"/>
      <c r="F8952" s="9"/>
    </row>
    <row r="8953" spans="5:6" x14ac:dyDescent="0.25">
      <c r="E8953" s="9"/>
      <c r="F8953" s="9"/>
    </row>
    <row r="8954" spans="5:6" x14ac:dyDescent="0.25">
      <c r="E8954" s="9"/>
      <c r="F8954" s="9"/>
    </row>
    <row r="8955" spans="5:6" x14ac:dyDescent="0.25">
      <c r="E8955" s="9"/>
      <c r="F8955" s="9"/>
    </row>
    <row r="8956" spans="5:6" x14ac:dyDescent="0.25">
      <c r="E8956" s="9"/>
      <c r="F8956" s="9"/>
    </row>
    <row r="8957" spans="5:6" x14ac:dyDescent="0.25">
      <c r="E8957" s="9"/>
      <c r="F8957" s="9"/>
    </row>
    <row r="8958" spans="5:6" x14ac:dyDescent="0.25">
      <c r="E8958" s="9"/>
      <c r="F8958" s="9"/>
    </row>
    <row r="8959" spans="5:6" x14ac:dyDescent="0.25">
      <c r="E8959" s="9"/>
      <c r="F8959" s="9"/>
    </row>
    <row r="8960" spans="5:6" x14ac:dyDescent="0.25">
      <c r="E8960" s="9"/>
      <c r="F8960" s="9"/>
    </row>
    <row r="8961" spans="5:6" x14ac:dyDescent="0.25">
      <c r="E8961" s="9"/>
      <c r="F8961" s="9"/>
    </row>
    <row r="8962" spans="5:6" x14ac:dyDescent="0.25">
      <c r="E8962" s="9"/>
      <c r="F8962" s="9"/>
    </row>
    <row r="8963" spans="5:6" x14ac:dyDescent="0.25">
      <c r="E8963" s="9"/>
      <c r="F8963" s="9"/>
    </row>
    <row r="8964" spans="5:6" x14ac:dyDescent="0.25">
      <c r="E8964" s="9"/>
      <c r="F8964" s="9"/>
    </row>
    <row r="8965" spans="5:6" x14ac:dyDescent="0.25">
      <c r="E8965" s="9"/>
      <c r="F8965" s="9"/>
    </row>
    <row r="8966" spans="5:6" x14ac:dyDescent="0.25">
      <c r="E8966" s="9"/>
      <c r="F8966" s="9"/>
    </row>
    <row r="8967" spans="5:6" x14ac:dyDescent="0.25">
      <c r="E8967" s="9"/>
      <c r="F8967" s="9"/>
    </row>
    <row r="8968" spans="5:6" x14ac:dyDescent="0.25">
      <c r="E8968" s="9"/>
      <c r="F8968" s="9"/>
    </row>
    <row r="8969" spans="5:6" x14ac:dyDescent="0.25">
      <c r="E8969" s="9"/>
      <c r="F8969" s="9"/>
    </row>
    <row r="8970" spans="5:6" x14ac:dyDescent="0.25">
      <c r="E8970" s="9"/>
      <c r="F8970" s="9"/>
    </row>
    <row r="8971" spans="5:6" x14ac:dyDescent="0.25">
      <c r="E8971" s="9"/>
      <c r="F8971" s="9"/>
    </row>
    <row r="8972" spans="5:6" x14ac:dyDescent="0.25">
      <c r="E8972" s="9"/>
      <c r="F8972" s="9"/>
    </row>
    <row r="8973" spans="5:6" x14ac:dyDescent="0.25">
      <c r="E8973" s="9"/>
      <c r="F8973" s="9"/>
    </row>
    <row r="8974" spans="5:6" x14ac:dyDescent="0.25">
      <c r="E8974" s="9"/>
      <c r="F8974" s="9"/>
    </row>
    <row r="8975" spans="5:6" x14ac:dyDescent="0.25">
      <c r="E8975" s="9"/>
      <c r="F8975" s="9"/>
    </row>
    <row r="8976" spans="5:6" x14ac:dyDescent="0.25">
      <c r="E8976" s="9"/>
      <c r="F8976" s="9"/>
    </row>
    <row r="8977" spans="5:6" x14ac:dyDescent="0.25">
      <c r="E8977" s="9"/>
      <c r="F8977" s="9"/>
    </row>
    <row r="8978" spans="5:6" x14ac:dyDescent="0.25">
      <c r="E8978" s="9"/>
      <c r="F8978" s="9"/>
    </row>
    <row r="8979" spans="5:6" x14ac:dyDescent="0.25">
      <c r="E8979" s="9"/>
      <c r="F8979" s="9"/>
    </row>
    <row r="8980" spans="5:6" x14ac:dyDescent="0.25">
      <c r="E8980" s="9"/>
      <c r="F8980" s="9"/>
    </row>
    <row r="8981" spans="5:6" x14ac:dyDescent="0.25">
      <c r="E8981" s="9"/>
      <c r="F8981" s="9"/>
    </row>
    <row r="8982" spans="5:6" x14ac:dyDescent="0.25">
      <c r="E8982" s="9"/>
      <c r="F8982" s="9"/>
    </row>
    <row r="8983" spans="5:6" x14ac:dyDescent="0.25">
      <c r="E8983" s="9"/>
      <c r="F8983" s="9"/>
    </row>
    <row r="8984" spans="5:6" x14ac:dyDescent="0.25">
      <c r="E8984" s="9"/>
      <c r="F8984" s="9"/>
    </row>
    <row r="8985" spans="5:6" x14ac:dyDescent="0.25">
      <c r="E8985" s="9"/>
      <c r="F8985" s="9"/>
    </row>
    <row r="8986" spans="5:6" x14ac:dyDescent="0.25">
      <c r="E8986" s="9"/>
      <c r="F8986" s="9"/>
    </row>
    <row r="8987" spans="5:6" x14ac:dyDescent="0.25">
      <c r="E8987" s="9"/>
      <c r="F8987" s="9"/>
    </row>
    <row r="8988" spans="5:6" x14ac:dyDescent="0.25">
      <c r="E8988" s="9"/>
      <c r="F8988" s="9"/>
    </row>
    <row r="8989" spans="5:6" x14ac:dyDescent="0.25">
      <c r="E8989" s="9"/>
      <c r="F8989" s="9"/>
    </row>
    <row r="8990" spans="5:6" x14ac:dyDescent="0.25">
      <c r="E8990" s="9"/>
      <c r="F8990" s="9"/>
    </row>
    <row r="8991" spans="5:6" x14ac:dyDescent="0.25">
      <c r="E8991" s="9"/>
      <c r="F8991" s="9"/>
    </row>
    <row r="8992" spans="5:6" x14ac:dyDescent="0.25">
      <c r="E8992" s="9"/>
      <c r="F8992" s="9"/>
    </row>
    <row r="8993" spans="5:6" x14ac:dyDescent="0.25">
      <c r="E8993" s="9"/>
      <c r="F8993" s="9"/>
    </row>
    <row r="8994" spans="5:6" x14ac:dyDescent="0.25">
      <c r="E8994" s="9"/>
      <c r="F8994" s="9"/>
    </row>
    <row r="8995" spans="5:6" x14ac:dyDescent="0.25">
      <c r="E8995" s="9"/>
      <c r="F8995" s="9"/>
    </row>
    <row r="8996" spans="5:6" x14ac:dyDescent="0.25">
      <c r="E8996" s="9"/>
      <c r="F8996" s="9"/>
    </row>
    <row r="8997" spans="5:6" x14ac:dyDescent="0.25">
      <c r="E8997" s="9"/>
      <c r="F8997" s="9"/>
    </row>
    <row r="8998" spans="5:6" x14ac:dyDescent="0.25">
      <c r="E8998" s="9"/>
      <c r="F8998" s="9"/>
    </row>
    <row r="8999" spans="5:6" x14ac:dyDescent="0.25">
      <c r="E8999" s="9"/>
      <c r="F8999" s="9"/>
    </row>
    <row r="9000" spans="5:6" x14ac:dyDescent="0.25">
      <c r="E9000" s="9"/>
      <c r="F9000" s="9"/>
    </row>
    <row r="9001" spans="5:6" x14ac:dyDescent="0.25">
      <c r="E9001" s="9"/>
      <c r="F9001" s="9"/>
    </row>
    <row r="9002" spans="5:6" x14ac:dyDescent="0.25">
      <c r="E9002" s="9"/>
      <c r="F9002" s="9"/>
    </row>
    <row r="9003" spans="5:6" x14ac:dyDescent="0.25">
      <c r="E9003" s="9"/>
      <c r="F9003" s="9"/>
    </row>
    <row r="9004" spans="5:6" x14ac:dyDescent="0.25">
      <c r="E9004" s="9"/>
      <c r="F9004" s="9"/>
    </row>
    <row r="9005" spans="5:6" x14ac:dyDescent="0.25">
      <c r="E9005" s="9"/>
      <c r="F9005" s="9"/>
    </row>
    <row r="9006" spans="5:6" x14ac:dyDescent="0.25">
      <c r="E9006" s="9"/>
      <c r="F9006" s="9"/>
    </row>
    <row r="9007" spans="5:6" x14ac:dyDescent="0.25">
      <c r="E9007" s="9"/>
      <c r="F9007" s="9"/>
    </row>
    <row r="9008" spans="5:6" x14ac:dyDescent="0.25">
      <c r="E9008" s="9"/>
      <c r="F9008" s="9"/>
    </row>
    <row r="9009" spans="5:6" x14ac:dyDescent="0.25">
      <c r="E9009" s="9"/>
      <c r="F9009" s="9"/>
    </row>
    <row r="9010" spans="5:6" x14ac:dyDescent="0.25">
      <c r="E9010" s="9"/>
      <c r="F9010" s="9"/>
    </row>
    <row r="9011" spans="5:6" x14ac:dyDescent="0.25">
      <c r="E9011" s="9"/>
      <c r="F9011" s="9"/>
    </row>
    <row r="9012" spans="5:6" x14ac:dyDescent="0.25">
      <c r="E9012" s="9"/>
      <c r="F9012" s="9"/>
    </row>
    <row r="9013" spans="5:6" x14ac:dyDescent="0.25">
      <c r="E9013" s="9"/>
      <c r="F9013" s="9"/>
    </row>
    <row r="9014" spans="5:6" x14ac:dyDescent="0.25">
      <c r="E9014" s="9"/>
      <c r="F9014" s="9"/>
    </row>
    <row r="9015" spans="5:6" x14ac:dyDescent="0.25">
      <c r="E9015" s="9"/>
      <c r="F9015" s="9"/>
    </row>
    <row r="9016" spans="5:6" x14ac:dyDescent="0.25">
      <c r="E9016" s="9"/>
      <c r="F9016" s="9"/>
    </row>
    <row r="9017" spans="5:6" x14ac:dyDescent="0.25">
      <c r="E9017" s="9"/>
      <c r="F9017" s="9"/>
    </row>
    <row r="9018" spans="5:6" x14ac:dyDescent="0.25">
      <c r="E9018" s="9"/>
      <c r="F9018" s="9"/>
    </row>
    <row r="9019" spans="5:6" x14ac:dyDescent="0.25">
      <c r="E9019" s="9"/>
      <c r="F9019" s="9"/>
    </row>
    <row r="9020" spans="5:6" x14ac:dyDescent="0.25">
      <c r="E9020" s="9"/>
      <c r="F9020" s="9"/>
    </row>
    <row r="9021" spans="5:6" x14ac:dyDescent="0.25">
      <c r="E9021" s="9"/>
      <c r="F9021" s="9"/>
    </row>
    <row r="9022" spans="5:6" x14ac:dyDescent="0.25">
      <c r="E9022" s="9"/>
      <c r="F9022" s="9"/>
    </row>
    <row r="9023" spans="5:6" x14ac:dyDescent="0.25">
      <c r="E9023" s="9"/>
      <c r="F9023" s="9"/>
    </row>
    <row r="9024" spans="5:6" x14ac:dyDescent="0.25">
      <c r="E9024" s="9"/>
      <c r="F9024" s="9"/>
    </row>
    <row r="9025" spans="5:6" x14ac:dyDescent="0.25">
      <c r="E9025" s="9"/>
      <c r="F9025" s="9"/>
    </row>
    <row r="9026" spans="5:6" x14ac:dyDescent="0.25">
      <c r="E9026" s="9"/>
      <c r="F9026" s="9"/>
    </row>
    <row r="9027" spans="5:6" x14ac:dyDescent="0.25">
      <c r="E9027" s="9"/>
      <c r="F9027" s="9"/>
    </row>
    <row r="9028" spans="5:6" x14ac:dyDescent="0.25">
      <c r="E9028" s="9"/>
      <c r="F9028" s="9"/>
    </row>
    <row r="9029" spans="5:6" x14ac:dyDescent="0.25">
      <c r="E9029" s="9"/>
      <c r="F9029" s="9"/>
    </row>
    <row r="9030" spans="5:6" x14ac:dyDescent="0.25">
      <c r="E9030" s="9"/>
      <c r="F9030" s="9"/>
    </row>
    <row r="9031" spans="5:6" x14ac:dyDescent="0.25">
      <c r="E9031" s="9"/>
      <c r="F9031" s="9"/>
    </row>
    <row r="9032" spans="5:6" x14ac:dyDescent="0.25">
      <c r="E9032" s="9"/>
      <c r="F9032" s="9"/>
    </row>
    <row r="9033" spans="5:6" x14ac:dyDescent="0.25">
      <c r="E9033" s="9"/>
      <c r="F9033" s="9"/>
    </row>
    <row r="9034" spans="5:6" x14ac:dyDescent="0.25">
      <c r="E9034" s="9"/>
      <c r="F9034" s="9"/>
    </row>
    <row r="9035" spans="5:6" x14ac:dyDescent="0.25">
      <c r="E9035" s="9"/>
      <c r="F9035" s="9"/>
    </row>
    <row r="9036" spans="5:6" x14ac:dyDescent="0.25">
      <c r="E9036" s="9"/>
      <c r="F9036" s="9"/>
    </row>
    <row r="9037" spans="5:6" x14ac:dyDescent="0.25">
      <c r="E9037" s="9"/>
      <c r="F9037" s="9"/>
    </row>
    <row r="9038" spans="5:6" x14ac:dyDescent="0.25">
      <c r="E9038" s="9"/>
      <c r="F9038" s="9"/>
    </row>
    <row r="9039" spans="5:6" x14ac:dyDescent="0.25">
      <c r="E9039" s="9"/>
      <c r="F9039" s="9"/>
    </row>
    <row r="9040" spans="5:6" x14ac:dyDescent="0.25">
      <c r="E9040" s="9"/>
      <c r="F9040" s="9"/>
    </row>
    <row r="9041" spans="5:6" x14ac:dyDescent="0.25">
      <c r="E9041" s="9"/>
      <c r="F9041" s="9"/>
    </row>
    <row r="9042" spans="5:6" x14ac:dyDescent="0.25">
      <c r="E9042" s="9"/>
      <c r="F9042" s="9"/>
    </row>
    <row r="9043" spans="5:6" x14ac:dyDescent="0.25">
      <c r="E9043" s="9"/>
      <c r="F9043" s="9"/>
    </row>
    <row r="9044" spans="5:6" x14ac:dyDescent="0.25">
      <c r="E9044" s="9"/>
      <c r="F9044" s="9"/>
    </row>
    <row r="9045" spans="5:6" x14ac:dyDescent="0.25">
      <c r="E9045" s="9"/>
      <c r="F9045" s="9"/>
    </row>
    <row r="9046" spans="5:6" x14ac:dyDescent="0.25">
      <c r="E9046" s="9"/>
      <c r="F9046" s="9"/>
    </row>
    <row r="9047" spans="5:6" x14ac:dyDescent="0.25">
      <c r="E9047" s="9"/>
      <c r="F9047" s="9"/>
    </row>
    <row r="9048" spans="5:6" x14ac:dyDescent="0.25">
      <c r="E9048" s="9"/>
      <c r="F9048" s="9"/>
    </row>
    <row r="9049" spans="5:6" x14ac:dyDescent="0.25">
      <c r="E9049" s="9"/>
      <c r="F9049" s="9"/>
    </row>
    <row r="9050" spans="5:6" x14ac:dyDescent="0.25">
      <c r="E9050" s="9"/>
      <c r="F9050" s="9"/>
    </row>
    <row r="9051" spans="5:6" x14ac:dyDescent="0.25">
      <c r="E9051" s="9"/>
      <c r="F9051" s="9"/>
    </row>
    <row r="9052" spans="5:6" x14ac:dyDescent="0.25">
      <c r="E9052" s="9"/>
      <c r="F9052" s="9"/>
    </row>
    <row r="9053" spans="5:6" x14ac:dyDescent="0.25">
      <c r="E9053" s="9"/>
      <c r="F9053" s="9"/>
    </row>
    <row r="9054" spans="5:6" x14ac:dyDescent="0.25">
      <c r="E9054" s="9"/>
      <c r="F9054" s="9"/>
    </row>
    <row r="9055" spans="5:6" x14ac:dyDescent="0.25">
      <c r="E9055" s="9"/>
      <c r="F9055" s="9"/>
    </row>
    <row r="9056" spans="5:6" x14ac:dyDescent="0.25">
      <c r="E9056" s="9"/>
      <c r="F9056" s="9"/>
    </row>
    <row r="9057" spans="5:6" x14ac:dyDescent="0.25">
      <c r="E9057" s="9"/>
      <c r="F9057" s="9"/>
    </row>
    <row r="9058" spans="5:6" x14ac:dyDescent="0.25">
      <c r="E9058" s="9"/>
      <c r="F9058" s="9"/>
    </row>
    <row r="9059" spans="5:6" x14ac:dyDescent="0.25">
      <c r="E9059" s="9"/>
      <c r="F9059" s="9"/>
    </row>
    <row r="9060" spans="5:6" x14ac:dyDescent="0.25">
      <c r="E9060" s="9"/>
      <c r="F9060" s="9"/>
    </row>
    <row r="9061" spans="5:6" x14ac:dyDescent="0.25">
      <c r="E9061" s="9"/>
      <c r="F9061" s="9"/>
    </row>
    <row r="9062" spans="5:6" x14ac:dyDescent="0.25">
      <c r="E9062" s="9"/>
      <c r="F9062" s="9"/>
    </row>
    <row r="9063" spans="5:6" x14ac:dyDescent="0.25">
      <c r="E9063" s="9"/>
      <c r="F9063" s="9"/>
    </row>
    <row r="9064" spans="5:6" x14ac:dyDescent="0.25">
      <c r="E9064" s="9"/>
      <c r="F9064" s="9"/>
    </row>
    <row r="9065" spans="5:6" x14ac:dyDescent="0.25">
      <c r="E9065" s="9"/>
      <c r="F9065" s="9"/>
    </row>
    <row r="9066" spans="5:6" x14ac:dyDescent="0.25">
      <c r="E9066" s="9"/>
      <c r="F9066" s="9"/>
    </row>
    <row r="9067" spans="5:6" x14ac:dyDescent="0.25">
      <c r="E9067" s="9"/>
      <c r="F9067" s="9"/>
    </row>
    <row r="9068" spans="5:6" x14ac:dyDescent="0.25">
      <c r="E9068" s="9"/>
      <c r="F9068" s="9"/>
    </row>
    <row r="9069" spans="5:6" x14ac:dyDescent="0.25">
      <c r="E9069" s="9"/>
      <c r="F9069" s="9"/>
    </row>
    <row r="9070" spans="5:6" x14ac:dyDescent="0.25">
      <c r="E9070" s="9"/>
      <c r="F9070" s="9"/>
    </row>
    <row r="9071" spans="5:6" x14ac:dyDescent="0.25">
      <c r="E9071" s="9"/>
      <c r="F9071" s="9"/>
    </row>
    <row r="9072" spans="5:6" x14ac:dyDescent="0.25">
      <c r="E9072" s="9"/>
      <c r="F9072" s="9"/>
    </row>
    <row r="9073" spans="5:6" x14ac:dyDescent="0.25">
      <c r="E9073" s="9"/>
      <c r="F9073" s="9"/>
    </row>
    <row r="9074" spans="5:6" x14ac:dyDescent="0.25">
      <c r="E9074" s="9"/>
      <c r="F9074" s="9"/>
    </row>
    <row r="9075" spans="5:6" x14ac:dyDescent="0.25">
      <c r="E9075" s="9"/>
      <c r="F9075" s="9"/>
    </row>
    <row r="9076" spans="5:6" x14ac:dyDescent="0.25">
      <c r="E9076" s="9"/>
      <c r="F9076" s="9"/>
    </row>
    <row r="9077" spans="5:6" x14ac:dyDescent="0.25">
      <c r="E9077" s="9"/>
      <c r="F9077" s="9"/>
    </row>
    <row r="9078" spans="5:6" x14ac:dyDescent="0.25">
      <c r="E9078" s="9"/>
      <c r="F9078" s="9"/>
    </row>
    <row r="9079" spans="5:6" x14ac:dyDescent="0.25">
      <c r="E9079" s="9"/>
      <c r="F9079" s="9"/>
    </row>
    <row r="9080" spans="5:6" x14ac:dyDescent="0.25">
      <c r="E9080" s="9"/>
      <c r="F9080" s="9"/>
    </row>
    <row r="9081" spans="5:6" x14ac:dyDescent="0.25">
      <c r="E9081" s="9"/>
      <c r="F9081" s="9"/>
    </row>
    <row r="9082" spans="5:6" x14ac:dyDescent="0.25">
      <c r="E9082" s="9"/>
      <c r="F9082" s="9"/>
    </row>
    <row r="9083" spans="5:6" x14ac:dyDescent="0.25">
      <c r="E9083" s="9"/>
      <c r="F9083" s="9"/>
    </row>
    <row r="9084" spans="5:6" x14ac:dyDescent="0.25">
      <c r="E9084" s="9"/>
      <c r="F9084" s="9"/>
    </row>
    <row r="9085" spans="5:6" x14ac:dyDescent="0.25">
      <c r="E9085" s="9"/>
      <c r="F9085" s="9"/>
    </row>
    <row r="9086" spans="5:6" x14ac:dyDescent="0.25">
      <c r="E9086" s="9"/>
      <c r="F9086" s="9"/>
    </row>
    <row r="9087" spans="5:6" x14ac:dyDescent="0.25">
      <c r="E9087" s="9"/>
      <c r="F9087" s="9"/>
    </row>
    <row r="9088" spans="5:6" x14ac:dyDescent="0.25">
      <c r="E9088" s="9"/>
      <c r="F9088" s="9"/>
    </row>
    <row r="9089" spans="5:6" x14ac:dyDescent="0.25">
      <c r="E9089" s="9"/>
      <c r="F9089" s="9"/>
    </row>
    <row r="9090" spans="5:6" x14ac:dyDescent="0.25">
      <c r="E9090" s="9"/>
      <c r="F9090" s="9"/>
    </row>
    <row r="9091" spans="5:6" x14ac:dyDescent="0.25">
      <c r="E9091" s="9"/>
      <c r="F9091" s="9"/>
    </row>
    <row r="9092" spans="5:6" x14ac:dyDescent="0.25">
      <c r="E9092" s="9"/>
      <c r="F9092" s="9"/>
    </row>
    <row r="9093" spans="5:6" x14ac:dyDescent="0.25">
      <c r="E9093" s="9"/>
      <c r="F9093" s="9"/>
    </row>
    <row r="9094" spans="5:6" x14ac:dyDescent="0.25">
      <c r="E9094" s="9"/>
      <c r="F9094" s="9"/>
    </row>
    <row r="9095" spans="5:6" x14ac:dyDescent="0.25">
      <c r="E9095" s="9"/>
      <c r="F9095" s="9"/>
    </row>
    <row r="9096" spans="5:6" x14ac:dyDescent="0.25">
      <c r="E9096" s="9"/>
      <c r="F9096" s="9"/>
    </row>
    <row r="9097" spans="5:6" x14ac:dyDescent="0.25">
      <c r="E9097" s="9"/>
      <c r="F9097" s="9"/>
    </row>
    <row r="9098" spans="5:6" x14ac:dyDescent="0.25">
      <c r="E9098" s="9"/>
      <c r="F9098" s="9"/>
    </row>
    <row r="9099" spans="5:6" x14ac:dyDescent="0.25">
      <c r="E9099" s="9"/>
      <c r="F9099" s="9"/>
    </row>
    <row r="9100" spans="5:6" x14ac:dyDescent="0.25">
      <c r="E9100" s="9"/>
      <c r="F9100" s="9"/>
    </row>
    <row r="9101" spans="5:6" x14ac:dyDescent="0.25">
      <c r="E9101" s="9"/>
      <c r="F9101" s="9"/>
    </row>
    <row r="9102" spans="5:6" x14ac:dyDescent="0.25">
      <c r="E9102" s="9"/>
      <c r="F9102" s="9"/>
    </row>
    <row r="9103" spans="5:6" x14ac:dyDescent="0.25">
      <c r="E9103" s="9"/>
      <c r="F9103" s="9"/>
    </row>
    <row r="9104" spans="5:6" x14ac:dyDescent="0.25">
      <c r="E9104" s="9"/>
      <c r="F9104" s="9"/>
    </row>
    <row r="9105" spans="5:6" x14ac:dyDescent="0.25">
      <c r="E9105" s="9"/>
      <c r="F9105" s="9"/>
    </row>
    <row r="9106" spans="5:6" x14ac:dyDescent="0.25">
      <c r="E9106" s="9"/>
      <c r="F9106" s="9"/>
    </row>
    <row r="9107" spans="5:6" x14ac:dyDescent="0.25">
      <c r="E9107" s="9"/>
      <c r="F9107" s="9"/>
    </row>
    <row r="9108" spans="5:6" x14ac:dyDescent="0.25">
      <c r="E9108" s="9"/>
      <c r="F9108" s="9"/>
    </row>
    <row r="9109" spans="5:6" x14ac:dyDescent="0.25">
      <c r="E9109" s="9"/>
      <c r="F9109" s="9"/>
    </row>
    <row r="9110" spans="5:6" x14ac:dyDescent="0.25">
      <c r="E9110" s="9"/>
      <c r="F9110" s="9"/>
    </row>
    <row r="9111" spans="5:6" x14ac:dyDescent="0.25">
      <c r="E9111" s="9"/>
      <c r="F9111" s="9"/>
    </row>
    <row r="9112" spans="5:6" x14ac:dyDescent="0.25">
      <c r="E9112" s="9"/>
      <c r="F9112" s="9"/>
    </row>
    <row r="9113" spans="5:6" x14ac:dyDescent="0.25">
      <c r="E9113" s="9"/>
      <c r="F9113" s="9"/>
    </row>
    <row r="9114" spans="5:6" x14ac:dyDescent="0.25">
      <c r="E9114" s="9"/>
      <c r="F9114" s="9"/>
    </row>
    <row r="9115" spans="5:6" x14ac:dyDescent="0.25">
      <c r="E9115" s="9"/>
      <c r="F9115" s="9"/>
    </row>
    <row r="9116" spans="5:6" x14ac:dyDescent="0.25">
      <c r="E9116" s="9"/>
      <c r="F9116" s="9"/>
    </row>
    <row r="9117" spans="5:6" x14ac:dyDescent="0.25">
      <c r="E9117" s="9"/>
      <c r="F9117" s="9"/>
    </row>
    <row r="9118" spans="5:6" x14ac:dyDescent="0.25">
      <c r="E9118" s="9"/>
      <c r="F9118" s="9"/>
    </row>
    <row r="9119" spans="5:6" x14ac:dyDescent="0.25">
      <c r="E9119" s="9"/>
      <c r="F9119" s="9"/>
    </row>
    <row r="9120" spans="5:6" x14ac:dyDescent="0.25">
      <c r="E9120" s="9"/>
      <c r="F9120" s="9"/>
    </row>
    <row r="9121" spans="5:6" x14ac:dyDescent="0.25">
      <c r="E9121" s="9"/>
      <c r="F9121" s="9"/>
    </row>
    <row r="9122" spans="5:6" x14ac:dyDescent="0.25">
      <c r="E9122" s="9"/>
      <c r="F9122" s="9"/>
    </row>
    <row r="9123" spans="5:6" x14ac:dyDescent="0.25">
      <c r="E9123" s="9"/>
      <c r="F9123" s="9"/>
    </row>
    <row r="9124" spans="5:6" x14ac:dyDescent="0.25">
      <c r="E9124" s="9"/>
      <c r="F9124" s="9"/>
    </row>
    <row r="9125" spans="5:6" x14ac:dyDescent="0.25">
      <c r="E9125" s="9"/>
      <c r="F9125" s="9"/>
    </row>
    <row r="9126" spans="5:6" x14ac:dyDescent="0.25">
      <c r="E9126" s="9"/>
      <c r="F9126" s="9"/>
    </row>
    <row r="9127" spans="5:6" x14ac:dyDescent="0.25">
      <c r="E9127" s="9"/>
      <c r="F9127" s="9"/>
    </row>
    <row r="9128" spans="5:6" x14ac:dyDescent="0.25">
      <c r="E9128" s="9"/>
      <c r="F9128" s="9"/>
    </row>
    <row r="9129" spans="5:6" x14ac:dyDescent="0.25">
      <c r="E9129" s="9"/>
      <c r="F9129" s="9"/>
    </row>
    <row r="9130" spans="5:6" x14ac:dyDescent="0.25">
      <c r="E9130" s="9"/>
      <c r="F9130" s="9"/>
    </row>
    <row r="9131" spans="5:6" x14ac:dyDescent="0.25">
      <c r="E9131" s="9"/>
      <c r="F9131" s="9"/>
    </row>
    <row r="9132" spans="5:6" x14ac:dyDescent="0.25">
      <c r="E9132" s="9"/>
      <c r="F9132" s="9"/>
    </row>
    <row r="9133" spans="5:6" x14ac:dyDescent="0.25">
      <c r="E9133" s="9"/>
      <c r="F9133" s="9"/>
    </row>
    <row r="9134" spans="5:6" x14ac:dyDescent="0.25">
      <c r="E9134" s="9"/>
      <c r="F9134" s="9"/>
    </row>
    <row r="9135" spans="5:6" x14ac:dyDescent="0.25">
      <c r="E9135" s="9"/>
      <c r="F9135" s="9"/>
    </row>
    <row r="9136" spans="5:6" x14ac:dyDescent="0.25">
      <c r="E9136" s="9"/>
      <c r="F9136" s="9"/>
    </row>
    <row r="9137" spans="5:6" x14ac:dyDescent="0.25">
      <c r="E9137" s="9"/>
      <c r="F9137" s="9"/>
    </row>
    <row r="9138" spans="5:6" x14ac:dyDescent="0.25">
      <c r="E9138" s="9"/>
      <c r="F9138" s="9"/>
    </row>
    <row r="9139" spans="5:6" x14ac:dyDescent="0.25">
      <c r="E9139" s="9"/>
      <c r="F9139" s="9"/>
    </row>
    <row r="9140" spans="5:6" x14ac:dyDescent="0.25">
      <c r="E9140" s="9"/>
      <c r="F9140" s="9"/>
    </row>
    <row r="9141" spans="5:6" x14ac:dyDescent="0.25">
      <c r="E9141" s="9"/>
      <c r="F9141" s="9"/>
    </row>
    <row r="9142" spans="5:6" x14ac:dyDescent="0.25">
      <c r="E9142" s="9"/>
      <c r="F9142" s="9"/>
    </row>
    <row r="9143" spans="5:6" x14ac:dyDescent="0.25">
      <c r="E9143" s="9"/>
      <c r="F9143" s="9"/>
    </row>
    <row r="9144" spans="5:6" x14ac:dyDescent="0.25">
      <c r="E9144" s="9"/>
      <c r="F9144" s="9"/>
    </row>
    <row r="9145" spans="5:6" x14ac:dyDescent="0.25">
      <c r="E9145" s="9"/>
      <c r="F9145" s="9"/>
    </row>
    <row r="9146" spans="5:6" x14ac:dyDescent="0.25">
      <c r="E9146" s="9"/>
      <c r="F9146" s="9"/>
    </row>
    <row r="9147" spans="5:6" x14ac:dyDescent="0.25">
      <c r="E9147" s="9"/>
      <c r="F9147" s="9"/>
    </row>
    <row r="9148" spans="5:6" x14ac:dyDescent="0.25">
      <c r="E9148" s="9"/>
      <c r="F9148" s="9"/>
    </row>
    <row r="9149" spans="5:6" x14ac:dyDescent="0.25">
      <c r="E9149" s="9"/>
      <c r="F9149" s="9"/>
    </row>
    <row r="9150" spans="5:6" x14ac:dyDescent="0.25">
      <c r="E9150" s="9"/>
      <c r="F9150" s="9"/>
    </row>
    <row r="9151" spans="5:6" x14ac:dyDescent="0.25">
      <c r="E9151" s="9"/>
      <c r="F9151" s="9"/>
    </row>
    <row r="9152" spans="5:6" x14ac:dyDescent="0.25">
      <c r="E9152" s="9"/>
      <c r="F9152" s="9"/>
    </row>
    <row r="9153" spans="5:6" x14ac:dyDescent="0.25">
      <c r="E9153" s="9"/>
      <c r="F9153" s="9"/>
    </row>
    <row r="9154" spans="5:6" x14ac:dyDescent="0.25">
      <c r="E9154" s="9"/>
      <c r="F9154" s="9"/>
    </row>
    <row r="9155" spans="5:6" x14ac:dyDescent="0.25">
      <c r="E9155" s="9"/>
      <c r="F9155" s="9"/>
    </row>
    <row r="9156" spans="5:6" x14ac:dyDescent="0.25">
      <c r="E9156" s="9"/>
      <c r="F9156" s="9"/>
    </row>
    <row r="9157" spans="5:6" x14ac:dyDescent="0.25">
      <c r="E9157" s="9"/>
      <c r="F9157" s="9"/>
    </row>
    <row r="9158" spans="5:6" x14ac:dyDescent="0.25">
      <c r="E9158" s="9"/>
      <c r="F9158" s="9"/>
    </row>
    <row r="9159" spans="5:6" x14ac:dyDescent="0.25">
      <c r="E9159" s="9"/>
      <c r="F9159" s="9"/>
    </row>
    <row r="9160" spans="5:6" x14ac:dyDescent="0.25">
      <c r="E9160" s="9"/>
      <c r="F9160" s="9"/>
    </row>
    <row r="9161" spans="5:6" x14ac:dyDescent="0.25">
      <c r="E9161" s="9"/>
      <c r="F9161" s="9"/>
    </row>
    <row r="9162" spans="5:6" x14ac:dyDescent="0.25">
      <c r="E9162" s="9"/>
      <c r="F9162" s="9"/>
    </row>
    <row r="9163" spans="5:6" x14ac:dyDescent="0.25">
      <c r="E9163" s="9"/>
      <c r="F9163" s="9"/>
    </row>
    <row r="9164" spans="5:6" x14ac:dyDescent="0.25">
      <c r="E9164" s="9"/>
      <c r="F9164" s="9"/>
    </row>
    <row r="9165" spans="5:6" x14ac:dyDescent="0.25">
      <c r="E9165" s="9"/>
      <c r="F9165" s="9"/>
    </row>
    <row r="9166" spans="5:6" x14ac:dyDescent="0.25">
      <c r="E9166" s="9"/>
      <c r="F9166" s="9"/>
    </row>
    <row r="9167" spans="5:6" x14ac:dyDescent="0.25">
      <c r="E9167" s="9"/>
      <c r="F9167" s="9"/>
    </row>
    <row r="9168" spans="5:6" x14ac:dyDescent="0.25">
      <c r="E9168" s="9"/>
      <c r="F9168" s="9"/>
    </row>
    <row r="9169" spans="5:6" x14ac:dyDescent="0.25">
      <c r="E9169" s="9"/>
      <c r="F9169" s="9"/>
    </row>
    <row r="9170" spans="5:6" x14ac:dyDescent="0.25">
      <c r="E9170" s="9"/>
      <c r="F9170" s="9"/>
    </row>
    <row r="9171" spans="5:6" x14ac:dyDescent="0.25">
      <c r="E9171" s="9"/>
      <c r="F9171" s="9"/>
    </row>
    <row r="9172" spans="5:6" x14ac:dyDescent="0.25">
      <c r="E9172" s="9"/>
      <c r="F9172" s="9"/>
    </row>
    <row r="9173" spans="5:6" x14ac:dyDescent="0.25">
      <c r="E9173" s="9"/>
      <c r="F9173" s="9"/>
    </row>
    <row r="9174" spans="5:6" x14ac:dyDescent="0.25">
      <c r="E9174" s="9"/>
      <c r="F9174" s="9"/>
    </row>
    <row r="9175" spans="5:6" x14ac:dyDescent="0.25">
      <c r="E9175" s="9"/>
      <c r="F9175" s="9"/>
    </row>
    <row r="9176" spans="5:6" x14ac:dyDescent="0.25">
      <c r="E9176" s="9"/>
      <c r="F9176" s="9"/>
    </row>
    <row r="9177" spans="5:6" x14ac:dyDescent="0.25">
      <c r="E9177" s="9"/>
      <c r="F9177" s="9"/>
    </row>
    <row r="9178" spans="5:6" x14ac:dyDescent="0.25">
      <c r="E9178" s="9"/>
      <c r="F9178" s="9"/>
    </row>
    <row r="9179" spans="5:6" x14ac:dyDescent="0.25">
      <c r="E9179" s="9"/>
      <c r="F9179" s="9"/>
    </row>
    <row r="9180" spans="5:6" x14ac:dyDescent="0.25">
      <c r="E9180" s="9"/>
      <c r="F9180" s="9"/>
    </row>
    <row r="9181" spans="5:6" x14ac:dyDescent="0.25">
      <c r="E9181" s="9"/>
      <c r="F9181" s="9"/>
    </row>
    <row r="9182" spans="5:6" x14ac:dyDescent="0.25">
      <c r="E9182" s="9"/>
      <c r="F9182" s="9"/>
    </row>
    <row r="9183" spans="5:6" x14ac:dyDescent="0.25">
      <c r="E9183" s="9"/>
      <c r="F9183" s="9"/>
    </row>
    <row r="9184" spans="5:6" x14ac:dyDescent="0.25">
      <c r="E9184" s="9"/>
      <c r="F9184" s="9"/>
    </row>
    <row r="9185" spans="5:6" x14ac:dyDescent="0.25">
      <c r="E9185" s="9"/>
      <c r="F9185" s="9"/>
    </row>
    <row r="9186" spans="5:6" x14ac:dyDescent="0.25">
      <c r="E9186" s="9"/>
      <c r="F9186" s="9"/>
    </row>
    <row r="9187" spans="5:6" x14ac:dyDescent="0.25">
      <c r="E9187" s="9"/>
      <c r="F9187" s="9"/>
    </row>
    <row r="9188" spans="5:6" x14ac:dyDescent="0.25">
      <c r="E9188" s="9"/>
      <c r="F9188" s="9"/>
    </row>
    <row r="9189" spans="5:6" x14ac:dyDescent="0.25">
      <c r="E9189" s="9"/>
      <c r="F9189" s="9"/>
    </row>
    <row r="9190" spans="5:6" x14ac:dyDescent="0.25">
      <c r="E9190" s="9"/>
      <c r="F9190" s="9"/>
    </row>
    <row r="9191" spans="5:6" x14ac:dyDescent="0.25">
      <c r="E9191" s="9"/>
      <c r="F9191" s="9"/>
    </row>
    <row r="9192" spans="5:6" x14ac:dyDescent="0.25">
      <c r="E9192" s="9"/>
      <c r="F9192" s="9"/>
    </row>
    <row r="9193" spans="5:6" x14ac:dyDescent="0.25">
      <c r="E9193" s="9"/>
      <c r="F9193" s="9"/>
    </row>
    <row r="9194" spans="5:6" x14ac:dyDescent="0.25">
      <c r="E9194" s="9"/>
      <c r="F9194" s="9"/>
    </row>
    <row r="9195" spans="5:6" x14ac:dyDescent="0.25">
      <c r="E9195" s="9"/>
      <c r="F9195" s="9"/>
    </row>
    <row r="9196" spans="5:6" x14ac:dyDescent="0.25">
      <c r="E9196" s="9"/>
      <c r="F9196" s="9"/>
    </row>
    <row r="9197" spans="5:6" x14ac:dyDescent="0.25">
      <c r="E9197" s="9"/>
      <c r="F9197" s="9"/>
    </row>
    <row r="9198" spans="5:6" x14ac:dyDescent="0.25">
      <c r="E9198" s="9"/>
      <c r="F9198" s="9"/>
    </row>
    <row r="9199" spans="5:6" x14ac:dyDescent="0.25">
      <c r="E9199" s="9"/>
      <c r="F9199" s="9"/>
    </row>
    <row r="9200" spans="5:6" x14ac:dyDescent="0.25">
      <c r="E9200" s="9"/>
      <c r="F9200" s="9"/>
    </row>
    <row r="9201" spans="5:6" x14ac:dyDescent="0.25">
      <c r="E9201" s="9"/>
      <c r="F9201" s="9"/>
    </row>
    <row r="9202" spans="5:6" x14ac:dyDescent="0.25">
      <c r="E9202" s="9"/>
      <c r="F9202" s="9"/>
    </row>
    <row r="9203" spans="5:6" x14ac:dyDescent="0.25">
      <c r="E9203" s="9"/>
      <c r="F9203" s="9"/>
    </row>
    <row r="9204" spans="5:6" x14ac:dyDescent="0.25">
      <c r="E9204" s="9"/>
      <c r="F9204" s="9"/>
    </row>
    <row r="9205" spans="5:6" x14ac:dyDescent="0.25">
      <c r="E9205" s="9"/>
      <c r="F9205" s="9"/>
    </row>
    <row r="9206" spans="5:6" x14ac:dyDescent="0.25">
      <c r="E9206" s="9"/>
      <c r="F9206" s="9"/>
    </row>
    <row r="9207" spans="5:6" x14ac:dyDescent="0.25">
      <c r="E9207" s="9"/>
      <c r="F9207" s="9"/>
    </row>
    <row r="9208" spans="5:6" x14ac:dyDescent="0.25">
      <c r="E9208" s="9"/>
      <c r="F9208" s="9"/>
    </row>
    <row r="9209" spans="5:6" x14ac:dyDescent="0.25">
      <c r="E9209" s="9"/>
      <c r="F9209" s="9"/>
    </row>
    <row r="9210" spans="5:6" x14ac:dyDescent="0.25">
      <c r="E9210" s="9"/>
      <c r="F9210" s="9"/>
    </row>
    <row r="9211" spans="5:6" x14ac:dyDescent="0.25">
      <c r="E9211" s="9"/>
      <c r="F9211" s="9"/>
    </row>
    <row r="9212" spans="5:6" x14ac:dyDescent="0.25">
      <c r="E9212" s="9"/>
      <c r="F9212" s="9"/>
    </row>
    <row r="9213" spans="5:6" x14ac:dyDescent="0.25">
      <c r="E9213" s="9"/>
      <c r="F9213" s="9"/>
    </row>
    <row r="9214" spans="5:6" x14ac:dyDescent="0.25">
      <c r="E9214" s="9"/>
      <c r="F9214" s="9"/>
    </row>
    <row r="9215" spans="5:6" x14ac:dyDescent="0.25">
      <c r="E9215" s="9"/>
      <c r="F9215" s="9"/>
    </row>
    <row r="9216" spans="5:6" x14ac:dyDescent="0.25">
      <c r="E9216" s="9"/>
      <c r="F9216" s="9"/>
    </row>
    <row r="9217" spans="5:6" x14ac:dyDescent="0.25">
      <c r="E9217" s="9"/>
      <c r="F9217" s="9"/>
    </row>
    <row r="9218" spans="5:6" x14ac:dyDescent="0.25">
      <c r="E9218" s="9"/>
      <c r="F9218" s="9"/>
    </row>
    <row r="9219" spans="5:6" x14ac:dyDescent="0.25">
      <c r="E9219" s="9"/>
      <c r="F9219" s="9"/>
    </row>
    <row r="9220" spans="5:6" x14ac:dyDescent="0.25">
      <c r="E9220" s="9"/>
      <c r="F9220" s="9"/>
    </row>
    <row r="9221" spans="5:6" x14ac:dyDescent="0.25">
      <c r="E9221" s="9"/>
      <c r="F9221" s="9"/>
    </row>
    <row r="9222" spans="5:6" x14ac:dyDescent="0.25">
      <c r="E9222" s="9"/>
      <c r="F9222" s="9"/>
    </row>
    <row r="9223" spans="5:6" x14ac:dyDescent="0.25">
      <c r="E9223" s="9"/>
      <c r="F9223" s="9"/>
    </row>
    <row r="9224" spans="5:6" x14ac:dyDescent="0.25">
      <c r="E9224" s="9"/>
      <c r="F9224" s="9"/>
    </row>
    <row r="9225" spans="5:6" x14ac:dyDescent="0.25">
      <c r="E9225" s="9"/>
      <c r="F9225" s="9"/>
    </row>
    <row r="9226" spans="5:6" x14ac:dyDescent="0.25">
      <c r="E9226" s="9"/>
      <c r="F9226" s="9"/>
    </row>
    <row r="9227" spans="5:6" x14ac:dyDescent="0.25">
      <c r="E9227" s="9"/>
      <c r="F9227" s="9"/>
    </row>
    <row r="9228" spans="5:6" x14ac:dyDescent="0.25">
      <c r="E9228" s="9"/>
      <c r="F9228" s="9"/>
    </row>
    <row r="9229" spans="5:6" x14ac:dyDescent="0.25">
      <c r="E9229" s="9"/>
      <c r="F9229" s="9"/>
    </row>
    <row r="9230" spans="5:6" x14ac:dyDescent="0.25">
      <c r="E9230" s="9"/>
      <c r="F9230" s="9"/>
    </row>
    <row r="9231" spans="5:6" x14ac:dyDescent="0.25">
      <c r="E9231" s="9"/>
      <c r="F9231" s="9"/>
    </row>
    <row r="9232" spans="5:6" x14ac:dyDescent="0.25">
      <c r="E9232" s="9"/>
      <c r="F9232" s="9"/>
    </row>
    <row r="9233" spans="5:6" x14ac:dyDescent="0.25">
      <c r="E9233" s="9"/>
      <c r="F9233" s="9"/>
    </row>
    <row r="9234" spans="5:6" x14ac:dyDescent="0.25">
      <c r="E9234" s="9"/>
      <c r="F9234" s="9"/>
    </row>
    <row r="9235" spans="5:6" x14ac:dyDescent="0.25">
      <c r="E9235" s="9"/>
      <c r="F9235" s="9"/>
    </row>
    <row r="9236" spans="5:6" x14ac:dyDescent="0.25">
      <c r="E9236" s="9"/>
      <c r="F9236" s="9"/>
    </row>
    <row r="9237" spans="5:6" x14ac:dyDescent="0.25">
      <c r="E9237" s="9"/>
      <c r="F9237" s="9"/>
    </row>
    <row r="9238" spans="5:6" x14ac:dyDescent="0.25">
      <c r="E9238" s="9"/>
      <c r="F9238" s="9"/>
    </row>
    <row r="9239" spans="5:6" x14ac:dyDescent="0.25">
      <c r="E9239" s="9"/>
      <c r="F9239" s="9"/>
    </row>
    <row r="9240" spans="5:6" x14ac:dyDescent="0.25">
      <c r="E9240" s="9"/>
      <c r="F9240" s="9"/>
    </row>
    <row r="9241" spans="5:6" x14ac:dyDescent="0.25">
      <c r="E9241" s="9"/>
      <c r="F9241" s="9"/>
    </row>
    <row r="9242" spans="5:6" x14ac:dyDescent="0.25">
      <c r="E9242" s="9"/>
      <c r="F9242" s="9"/>
    </row>
    <row r="9243" spans="5:6" x14ac:dyDescent="0.25">
      <c r="E9243" s="9"/>
      <c r="F9243" s="9"/>
    </row>
    <row r="9244" spans="5:6" x14ac:dyDescent="0.25">
      <c r="E9244" s="9"/>
      <c r="F9244" s="9"/>
    </row>
    <row r="9245" spans="5:6" x14ac:dyDescent="0.25">
      <c r="E9245" s="9"/>
      <c r="F9245" s="9"/>
    </row>
    <row r="9246" spans="5:6" x14ac:dyDescent="0.25">
      <c r="E9246" s="9"/>
      <c r="F9246" s="9"/>
    </row>
    <row r="9247" spans="5:6" x14ac:dyDescent="0.25">
      <c r="E9247" s="9"/>
      <c r="F9247" s="9"/>
    </row>
    <row r="9248" spans="5:6" x14ac:dyDescent="0.25">
      <c r="E9248" s="9"/>
      <c r="F9248" s="9"/>
    </row>
    <row r="9249" spans="5:6" x14ac:dyDescent="0.25">
      <c r="E9249" s="9"/>
      <c r="F9249" s="9"/>
    </row>
    <row r="9250" spans="5:6" x14ac:dyDescent="0.25">
      <c r="E9250" s="9"/>
      <c r="F9250" s="9"/>
    </row>
    <row r="9251" spans="5:6" x14ac:dyDescent="0.25">
      <c r="E9251" s="9"/>
      <c r="F9251" s="9"/>
    </row>
    <row r="9252" spans="5:6" x14ac:dyDescent="0.25">
      <c r="E9252" s="9"/>
      <c r="F9252" s="9"/>
    </row>
    <row r="9253" spans="5:6" x14ac:dyDescent="0.25">
      <c r="E9253" s="9"/>
      <c r="F9253" s="9"/>
    </row>
    <row r="9254" spans="5:6" x14ac:dyDescent="0.25">
      <c r="E9254" s="9"/>
      <c r="F9254" s="9"/>
    </row>
    <row r="9255" spans="5:6" x14ac:dyDescent="0.25">
      <c r="E9255" s="9"/>
      <c r="F9255" s="9"/>
    </row>
    <row r="9256" spans="5:6" x14ac:dyDescent="0.25">
      <c r="E9256" s="9"/>
      <c r="F9256" s="9"/>
    </row>
    <row r="9257" spans="5:6" x14ac:dyDescent="0.25">
      <c r="E9257" s="9"/>
      <c r="F9257" s="9"/>
    </row>
    <row r="9258" spans="5:6" x14ac:dyDescent="0.25">
      <c r="E9258" s="9"/>
      <c r="F9258" s="9"/>
    </row>
    <row r="9259" spans="5:6" x14ac:dyDescent="0.25">
      <c r="E9259" s="9"/>
      <c r="F9259" s="9"/>
    </row>
    <row r="9260" spans="5:6" x14ac:dyDescent="0.25">
      <c r="E9260" s="9"/>
      <c r="F9260" s="9"/>
    </row>
    <row r="9261" spans="5:6" x14ac:dyDescent="0.25">
      <c r="E9261" s="9"/>
      <c r="F9261" s="9"/>
    </row>
    <row r="9262" spans="5:6" x14ac:dyDescent="0.25">
      <c r="E9262" s="9"/>
      <c r="F9262" s="9"/>
    </row>
    <row r="9263" spans="5:6" x14ac:dyDescent="0.25">
      <c r="E9263" s="9"/>
      <c r="F9263" s="9"/>
    </row>
    <row r="9264" spans="5:6" x14ac:dyDescent="0.25">
      <c r="E9264" s="9"/>
      <c r="F9264" s="9"/>
    </row>
    <row r="9265" spans="5:6" x14ac:dyDescent="0.25">
      <c r="E9265" s="9"/>
      <c r="F9265" s="9"/>
    </row>
    <row r="9266" spans="5:6" x14ac:dyDescent="0.25">
      <c r="E9266" s="9"/>
      <c r="F9266" s="9"/>
    </row>
    <row r="9267" spans="5:6" x14ac:dyDescent="0.25">
      <c r="E9267" s="9"/>
      <c r="F9267" s="9"/>
    </row>
    <row r="9268" spans="5:6" x14ac:dyDescent="0.25">
      <c r="E9268" s="9"/>
      <c r="F9268" s="9"/>
    </row>
    <row r="9269" spans="5:6" x14ac:dyDescent="0.25">
      <c r="E9269" s="9"/>
      <c r="F9269" s="9"/>
    </row>
    <row r="9270" spans="5:6" x14ac:dyDescent="0.25">
      <c r="E9270" s="9"/>
      <c r="F9270" s="9"/>
    </row>
    <row r="9271" spans="5:6" x14ac:dyDescent="0.25">
      <c r="E9271" s="9"/>
      <c r="F9271" s="9"/>
    </row>
    <row r="9272" spans="5:6" x14ac:dyDescent="0.25">
      <c r="E9272" s="9"/>
      <c r="F9272" s="9"/>
    </row>
    <row r="9273" spans="5:6" x14ac:dyDescent="0.25">
      <c r="E9273" s="9"/>
      <c r="F9273" s="9"/>
    </row>
    <row r="9274" spans="5:6" x14ac:dyDescent="0.25">
      <c r="E9274" s="9"/>
      <c r="F9274" s="9"/>
    </row>
    <row r="9275" spans="5:6" x14ac:dyDescent="0.25">
      <c r="E9275" s="9"/>
      <c r="F9275" s="9"/>
    </row>
    <row r="9276" spans="5:6" x14ac:dyDescent="0.25">
      <c r="E9276" s="9"/>
      <c r="F9276" s="9"/>
    </row>
    <row r="9277" spans="5:6" x14ac:dyDescent="0.25">
      <c r="E9277" s="9"/>
      <c r="F9277" s="9"/>
    </row>
    <row r="9278" spans="5:6" x14ac:dyDescent="0.25">
      <c r="E9278" s="9"/>
      <c r="F9278" s="9"/>
    </row>
    <row r="9279" spans="5:6" x14ac:dyDescent="0.25">
      <c r="E9279" s="9"/>
      <c r="F9279" s="9"/>
    </row>
    <row r="9280" spans="5:6" x14ac:dyDescent="0.25">
      <c r="E9280" s="9"/>
      <c r="F9280" s="9"/>
    </row>
    <row r="9281" spans="5:6" x14ac:dyDescent="0.25">
      <c r="E9281" s="9"/>
      <c r="F9281" s="9"/>
    </row>
    <row r="9282" spans="5:6" x14ac:dyDescent="0.25">
      <c r="E9282" s="9"/>
      <c r="F9282" s="9"/>
    </row>
    <row r="9283" spans="5:6" x14ac:dyDescent="0.25">
      <c r="E9283" s="9"/>
      <c r="F9283" s="9"/>
    </row>
    <row r="9284" spans="5:6" x14ac:dyDescent="0.25">
      <c r="E9284" s="9"/>
      <c r="F9284" s="9"/>
    </row>
    <row r="9285" spans="5:6" x14ac:dyDescent="0.25">
      <c r="E9285" s="9"/>
      <c r="F9285" s="9"/>
    </row>
    <row r="9286" spans="5:6" x14ac:dyDescent="0.25">
      <c r="E9286" s="9"/>
      <c r="F9286" s="9"/>
    </row>
    <row r="9287" spans="5:6" x14ac:dyDescent="0.25">
      <c r="E9287" s="9"/>
      <c r="F9287" s="9"/>
    </row>
    <row r="9288" spans="5:6" x14ac:dyDescent="0.25">
      <c r="E9288" s="9"/>
      <c r="F9288" s="9"/>
    </row>
    <row r="9289" spans="5:6" x14ac:dyDescent="0.25">
      <c r="E9289" s="9"/>
      <c r="F9289" s="9"/>
    </row>
    <row r="9290" spans="5:6" x14ac:dyDescent="0.25">
      <c r="E9290" s="9"/>
      <c r="F9290" s="9"/>
    </row>
    <row r="9291" spans="5:6" x14ac:dyDescent="0.25">
      <c r="E9291" s="9"/>
      <c r="F9291" s="9"/>
    </row>
    <row r="9292" spans="5:6" x14ac:dyDescent="0.25">
      <c r="E9292" s="9"/>
      <c r="F9292" s="9"/>
    </row>
    <row r="9293" spans="5:6" x14ac:dyDescent="0.25">
      <c r="E9293" s="9"/>
      <c r="F9293" s="9"/>
    </row>
    <row r="9294" spans="5:6" x14ac:dyDescent="0.25">
      <c r="E9294" s="9"/>
      <c r="F9294" s="9"/>
    </row>
    <row r="9295" spans="5:6" x14ac:dyDescent="0.25">
      <c r="E9295" s="9"/>
      <c r="F9295" s="9"/>
    </row>
    <row r="9296" spans="5:6" x14ac:dyDescent="0.25">
      <c r="E9296" s="9"/>
      <c r="F9296" s="9"/>
    </row>
    <row r="9297" spans="5:6" x14ac:dyDescent="0.25">
      <c r="E9297" s="9"/>
      <c r="F9297" s="9"/>
    </row>
    <row r="9298" spans="5:6" x14ac:dyDescent="0.25">
      <c r="E9298" s="9"/>
      <c r="F9298" s="9"/>
    </row>
    <row r="9299" spans="5:6" x14ac:dyDescent="0.25">
      <c r="E9299" s="9"/>
      <c r="F9299" s="9"/>
    </row>
    <row r="9300" spans="5:6" x14ac:dyDescent="0.25">
      <c r="E9300" s="9"/>
      <c r="F9300" s="9"/>
    </row>
    <row r="9301" spans="5:6" x14ac:dyDescent="0.25">
      <c r="E9301" s="9"/>
      <c r="F9301" s="9"/>
    </row>
    <row r="9302" spans="5:6" x14ac:dyDescent="0.25">
      <c r="E9302" s="9"/>
      <c r="F9302" s="9"/>
    </row>
    <row r="9303" spans="5:6" x14ac:dyDescent="0.25">
      <c r="E9303" s="9"/>
      <c r="F9303" s="9"/>
    </row>
    <row r="9304" spans="5:6" x14ac:dyDescent="0.25">
      <c r="E9304" s="9"/>
      <c r="F9304" s="9"/>
    </row>
    <row r="9305" spans="5:6" x14ac:dyDescent="0.25">
      <c r="E9305" s="9"/>
      <c r="F9305" s="9"/>
    </row>
    <row r="9306" spans="5:6" x14ac:dyDescent="0.25">
      <c r="E9306" s="9"/>
      <c r="F9306" s="9"/>
    </row>
    <row r="9307" spans="5:6" x14ac:dyDescent="0.25">
      <c r="E9307" s="9"/>
      <c r="F9307" s="9"/>
    </row>
    <row r="9308" spans="5:6" x14ac:dyDescent="0.25">
      <c r="E9308" s="9"/>
      <c r="F9308" s="9"/>
    </row>
    <row r="9309" spans="5:6" x14ac:dyDescent="0.25">
      <c r="E9309" s="9"/>
      <c r="F9309" s="9"/>
    </row>
    <row r="9310" spans="5:6" x14ac:dyDescent="0.25">
      <c r="E9310" s="9"/>
      <c r="F9310" s="9"/>
    </row>
    <row r="9311" spans="5:6" x14ac:dyDescent="0.25">
      <c r="E9311" s="9"/>
      <c r="F9311" s="9"/>
    </row>
    <row r="9312" spans="5:6" x14ac:dyDescent="0.25">
      <c r="E9312" s="9"/>
      <c r="F9312" s="9"/>
    </row>
    <row r="9313" spans="5:6" x14ac:dyDescent="0.25">
      <c r="E9313" s="9"/>
      <c r="F9313" s="9"/>
    </row>
    <row r="9314" spans="5:6" x14ac:dyDescent="0.25">
      <c r="E9314" s="9"/>
      <c r="F9314" s="9"/>
    </row>
    <row r="9315" spans="5:6" x14ac:dyDescent="0.25">
      <c r="E9315" s="9"/>
      <c r="F9315" s="9"/>
    </row>
    <row r="9316" spans="5:6" x14ac:dyDescent="0.25">
      <c r="E9316" s="9"/>
      <c r="F9316" s="9"/>
    </row>
    <row r="9317" spans="5:6" x14ac:dyDescent="0.25">
      <c r="E9317" s="9"/>
      <c r="F9317" s="9"/>
    </row>
    <row r="9318" spans="5:6" x14ac:dyDescent="0.25">
      <c r="E9318" s="9"/>
      <c r="F9318" s="9"/>
    </row>
    <row r="9319" spans="5:6" x14ac:dyDescent="0.25">
      <c r="E9319" s="9"/>
      <c r="F9319" s="9"/>
    </row>
    <row r="9320" spans="5:6" x14ac:dyDescent="0.25">
      <c r="E9320" s="9"/>
      <c r="F9320" s="9"/>
    </row>
    <row r="9321" spans="5:6" x14ac:dyDescent="0.25">
      <c r="E9321" s="9"/>
      <c r="F9321" s="9"/>
    </row>
    <row r="9322" spans="5:6" x14ac:dyDescent="0.25">
      <c r="E9322" s="9"/>
      <c r="F9322" s="9"/>
    </row>
    <row r="9323" spans="5:6" x14ac:dyDescent="0.25">
      <c r="E9323" s="9"/>
      <c r="F9323" s="9"/>
    </row>
    <row r="9324" spans="5:6" x14ac:dyDescent="0.25">
      <c r="E9324" s="9"/>
      <c r="F9324" s="9"/>
    </row>
    <row r="9325" spans="5:6" x14ac:dyDescent="0.25">
      <c r="E9325" s="9"/>
      <c r="F9325" s="9"/>
    </row>
    <row r="9326" spans="5:6" x14ac:dyDescent="0.25">
      <c r="E9326" s="9"/>
      <c r="F9326" s="9"/>
    </row>
    <row r="9327" spans="5:6" x14ac:dyDescent="0.25">
      <c r="E9327" s="9"/>
      <c r="F9327" s="9"/>
    </row>
    <row r="9328" spans="5:6" x14ac:dyDescent="0.25">
      <c r="E9328" s="9"/>
      <c r="F9328" s="9"/>
    </row>
    <row r="9329" spans="5:6" x14ac:dyDescent="0.25">
      <c r="E9329" s="9"/>
      <c r="F9329" s="9"/>
    </row>
    <row r="9330" spans="5:6" x14ac:dyDescent="0.25">
      <c r="E9330" s="9"/>
      <c r="F9330" s="9"/>
    </row>
    <row r="9331" spans="5:6" x14ac:dyDescent="0.25">
      <c r="E9331" s="9"/>
      <c r="F9331" s="9"/>
    </row>
    <row r="9332" spans="5:6" x14ac:dyDescent="0.25">
      <c r="E9332" s="9"/>
      <c r="F9332" s="9"/>
    </row>
    <row r="9333" spans="5:6" x14ac:dyDescent="0.25">
      <c r="E9333" s="9"/>
      <c r="F9333" s="9"/>
    </row>
    <row r="9334" spans="5:6" x14ac:dyDescent="0.25">
      <c r="E9334" s="9"/>
      <c r="F9334" s="9"/>
    </row>
    <row r="9335" spans="5:6" x14ac:dyDescent="0.25">
      <c r="E9335" s="9"/>
      <c r="F9335" s="9"/>
    </row>
    <row r="9336" spans="5:6" x14ac:dyDescent="0.25">
      <c r="E9336" s="9"/>
      <c r="F9336" s="9"/>
    </row>
    <row r="9337" spans="5:6" x14ac:dyDescent="0.25">
      <c r="E9337" s="9"/>
      <c r="F9337" s="9"/>
    </row>
    <row r="9338" spans="5:6" x14ac:dyDescent="0.25">
      <c r="E9338" s="9"/>
      <c r="F9338" s="9"/>
    </row>
    <row r="9339" spans="5:6" x14ac:dyDescent="0.25">
      <c r="E9339" s="9"/>
      <c r="F9339" s="9"/>
    </row>
    <row r="9340" spans="5:6" x14ac:dyDescent="0.25">
      <c r="E9340" s="9"/>
      <c r="F9340" s="9"/>
    </row>
    <row r="9341" spans="5:6" x14ac:dyDescent="0.25">
      <c r="E9341" s="9"/>
      <c r="F9341" s="9"/>
    </row>
    <row r="9342" spans="5:6" x14ac:dyDescent="0.25">
      <c r="E9342" s="9"/>
      <c r="F9342" s="9"/>
    </row>
    <row r="9343" spans="5:6" x14ac:dyDescent="0.25">
      <c r="E9343" s="9"/>
      <c r="F9343" s="9"/>
    </row>
    <row r="9344" spans="5:6" x14ac:dyDescent="0.25">
      <c r="E9344" s="9"/>
      <c r="F9344" s="9"/>
    </row>
    <row r="9345" spans="5:6" x14ac:dyDescent="0.25">
      <c r="E9345" s="9"/>
      <c r="F9345" s="9"/>
    </row>
    <row r="9346" spans="5:6" x14ac:dyDescent="0.25">
      <c r="E9346" s="9"/>
      <c r="F9346" s="9"/>
    </row>
    <row r="9347" spans="5:6" x14ac:dyDescent="0.25">
      <c r="E9347" s="9"/>
      <c r="F9347" s="9"/>
    </row>
    <row r="9348" spans="5:6" x14ac:dyDescent="0.25">
      <c r="E9348" s="9"/>
      <c r="F9348" s="9"/>
    </row>
    <row r="9349" spans="5:6" x14ac:dyDescent="0.25">
      <c r="E9349" s="9"/>
      <c r="F9349" s="9"/>
    </row>
    <row r="9350" spans="5:6" x14ac:dyDescent="0.25">
      <c r="E9350" s="9"/>
      <c r="F9350" s="9"/>
    </row>
    <row r="9351" spans="5:6" x14ac:dyDescent="0.25">
      <c r="E9351" s="9"/>
      <c r="F9351" s="9"/>
    </row>
    <row r="9352" spans="5:6" x14ac:dyDescent="0.25">
      <c r="E9352" s="9"/>
      <c r="F9352" s="9"/>
    </row>
    <row r="9353" spans="5:6" x14ac:dyDescent="0.25">
      <c r="E9353" s="9"/>
      <c r="F9353" s="9"/>
    </row>
    <row r="9354" spans="5:6" x14ac:dyDescent="0.25">
      <c r="E9354" s="9"/>
      <c r="F9354" s="9"/>
    </row>
    <row r="9355" spans="5:6" x14ac:dyDescent="0.25">
      <c r="E9355" s="9"/>
      <c r="F9355" s="9"/>
    </row>
    <row r="9356" spans="5:6" x14ac:dyDescent="0.25">
      <c r="E9356" s="9"/>
      <c r="F9356" s="9"/>
    </row>
    <row r="9357" spans="5:6" x14ac:dyDescent="0.25">
      <c r="E9357" s="9"/>
      <c r="F9357" s="9"/>
    </row>
    <row r="9358" spans="5:6" x14ac:dyDescent="0.25">
      <c r="E9358" s="9"/>
      <c r="F9358" s="9"/>
    </row>
    <row r="9359" spans="5:6" x14ac:dyDescent="0.25">
      <c r="E9359" s="9"/>
      <c r="F9359" s="9"/>
    </row>
    <row r="9360" spans="5:6" x14ac:dyDescent="0.25">
      <c r="E9360" s="9"/>
      <c r="F9360" s="9"/>
    </row>
    <row r="9361" spans="5:6" x14ac:dyDescent="0.25">
      <c r="E9361" s="9"/>
      <c r="F9361" s="9"/>
    </row>
    <row r="9362" spans="5:6" x14ac:dyDescent="0.25">
      <c r="E9362" s="9"/>
      <c r="F9362" s="9"/>
    </row>
    <row r="9363" spans="5:6" x14ac:dyDescent="0.25">
      <c r="E9363" s="9"/>
      <c r="F9363" s="9"/>
    </row>
    <row r="9364" spans="5:6" x14ac:dyDescent="0.25">
      <c r="E9364" s="9"/>
      <c r="F9364" s="9"/>
    </row>
    <row r="9365" spans="5:6" x14ac:dyDescent="0.25">
      <c r="E9365" s="9"/>
      <c r="F9365" s="9"/>
    </row>
    <row r="9366" spans="5:6" x14ac:dyDescent="0.25">
      <c r="E9366" s="9"/>
      <c r="F9366" s="9"/>
    </row>
    <row r="9367" spans="5:6" x14ac:dyDescent="0.25">
      <c r="E9367" s="9"/>
      <c r="F9367" s="9"/>
    </row>
    <row r="9368" spans="5:6" x14ac:dyDescent="0.25">
      <c r="E9368" s="9"/>
      <c r="F9368" s="9"/>
    </row>
    <row r="9369" spans="5:6" x14ac:dyDescent="0.25">
      <c r="E9369" s="9"/>
      <c r="F9369" s="9"/>
    </row>
    <row r="9370" spans="5:6" x14ac:dyDescent="0.25">
      <c r="E9370" s="9"/>
      <c r="F9370" s="9"/>
    </row>
    <row r="9371" spans="5:6" x14ac:dyDescent="0.25">
      <c r="E9371" s="9"/>
      <c r="F9371" s="9"/>
    </row>
    <row r="9372" spans="5:6" x14ac:dyDescent="0.25">
      <c r="E9372" s="9"/>
      <c r="F9372" s="9"/>
    </row>
    <row r="9373" spans="5:6" x14ac:dyDescent="0.25">
      <c r="E9373" s="9"/>
      <c r="F9373" s="9"/>
    </row>
    <row r="9374" spans="5:6" x14ac:dyDescent="0.25">
      <c r="E9374" s="9"/>
      <c r="F9374" s="9"/>
    </row>
    <row r="9375" spans="5:6" x14ac:dyDescent="0.25">
      <c r="E9375" s="9"/>
      <c r="F9375" s="9"/>
    </row>
    <row r="9376" spans="5:6" x14ac:dyDescent="0.25">
      <c r="E9376" s="9"/>
      <c r="F9376" s="9"/>
    </row>
    <row r="9377" spans="5:6" x14ac:dyDescent="0.25">
      <c r="E9377" s="9"/>
      <c r="F9377" s="9"/>
    </row>
    <row r="9378" spans="5:6" x14ac:dyDescent="0.25">
      <c r="E9378" s="9"/>
      <c r="F9378" s="9"/>
    </row>
    <row r="9379" spans="5:6" x14ac:dyDescent="0.25">
      <c r="E9379" s="9"/>
      <c r="F9379" s="9"/>
    </row>
    <row r="9380" spans="5:6" x14ac:dyDescent="0.25">
      <c r="E9380" s="9"/>
      <c r="F9380" s="9"/>
    </row>
    <row r="9381" spans="5:6" x14ac:dyDescent="0.25">
      <c r="E9381" s="9"/>
      <c r="F9381" s="9"/>
    </row>
    <row r="9382" spans="5:6" x14ac:dyDescent="0.25">
      <c r="E9382" s="9"/>
      <c r="F9382" s="9"/>
    </row>
    <row r="9383" spans="5:6" x14ac:dyDescent="0.25">
      <c r="E9383" s="9"/>
      <c r="F9383" s="9"/>
    </row>
    <row r="9384" spans="5:6" x14ac:dyDescent="0.25">
      <c r="E9384" s="9"/>
      <c r="F9384" s="9"/>
    </row>
    <row r="9385" spans="5:6" x14ac:dyDescent="0.25">
      <c r="E9385" s="9"/>
      <c r="F9385" s="9"/>
    </row>
    <row r="9386" spans="5:6" x14ac:dyDescent="0.25">
      <c r="E9386" s="9"/>
      <c r="F9386" s="9"/>
    </row>
    <row r="9387" spans="5:6" x14ac:dyDescent="0.25">
      <c r="E9387" s="9"/>
      <c r="F9387" s="9"/>
    </row>
    <row r="9388" spans="5:6" x14ac:dyDescent="0.25">
      <c r="E9388" s="9"/>
      <c r="F9388" s="9"/>
    </row>
    <row r="9389" spans="5:6" x14ac:dyDescent="0.25">
      <c r="E9389" s="9"/>
      <c r="F9389" s="9"/>
    </row>
    <row r="9390" spans="5:6" x14ac:dyDescent="0.25">
      <c r="E9390" s="9"/>
      <c r="F9390" s="9"/>
    </row>
    <row r="9391" spans="5:6" x14ac:dyDescent="0.25">
      <c r="E9391" s="9"/>
      <c r="F9391" s="9"/>
    </row>
    <row r="9392" spans="5:6" x14ac:dyDescent="0.25">
      <c r="E9392" s="9"/>
      <c r="F9392" s="9"/>
    </row>
    <row r="9393" spans="5:6" x14ac:dyDescent="0.25">
      <c r="E9393" s="9"/>
      <c r="F9393" s="9"/>
    </row>
    <row r="9394" spans="5:6" x14ac:dyDescent="0.25">
      <c r="E9394" s="9"/>
      <c r="F9394" s="9"/>
    </row>
    <row r="9395" spans="5:6" x14ac:dyDescent="0.25">
      <c r="E9395" s="9"/>
      <c r="F9395" s="9"/>
    </row>
    <row r="9396" spans="5:6" x14ac:dyDescent="0.25">
      <c r="E9396" s="9"/>
      <c r="F9396" s="9"/>
    </row>
    <row r="9397" spans="5:6" x14ac:dyDescent="0.25">
      <c r="E9397" s="9"/>
      <c r="F9397" s="9"/>
    </row>
    <row r="9398" spans="5:6" x14ac:dyDescent="0.25">
      <c r="E9398" s="9"/>
      <c r="F9398" s="9"/>
    </row>
    <row r="9399" spans="5:6" x14ac:dyDescent="0.25">
      <c r="E9399" s="9"/>
      <c r="F9399" s="9"/>
    </row>
    <row r="9400" spans="5:6" x14ac:dyDescent="0.25">
      <c r="E9400" s="9"/>
      <c r="F9400" s="9"/>
    </row>
    <row r="9401" spans="5:6" x14ac:dyDescent="0.25">
      <c r="E9401" s="9"/>
      <c r="F9401" s="9"/>
    </row>
    <row r="9402" spans="5:6" x14ac:dyDescent="0.25">
      <c r="E9402" s="9"/>
      <c r="F9402" s="9"/>
    </row>
    <row r="9403" spans="5:6" x14ac:dyDescent="0.25">
      <c r="E9403" s="9"/>
      <c r="F9403" s="9"/>
    </row>
    <row r="9404" spans="5:6" x14ac:dyDescent="0.25">
      <c r="E9404" s="9"/>
      <c r="F9404" s="9"/>
    </row>
    <row r="9405" spans="5:6" x14ac:dyDescent="0.25">
      <c r="E9405" s="9"/>
      <c r="F9405" s="9"/>
    </row>
    <row r="9406" spans="5:6" x14ac:dyDescent="0.25">
      <c r="E9406" s="9"/>
      <c r="F9406" s="9"/>
    </row>
    <row r="9407" spans="5:6" x14ac:dyDescent="0.25">
      <c r="E9407" s="9"/>
      <c r="F9407" s="9"/>
    </row>
    <row r="9408" spans="5:6" x14ac:dyDescent="0.25">
      <c r="E9408" s="9"/>
      <c r="F9408" s="9"/>
    </row>
    <row r="9409" spans="5:6" x14ac:dyDescent="0.25">
      <c r="E9409" s="9"/>
      <c r="F9409" s="9"/>
    </row>
    <row r="9410" spans="5:6" x14ac:dyDescent="0.25">
      <c r="E9410" s="9"/>
      <c r="F9410" s="9"/>
    </row>
    <row r="9411" spans="5:6" x14ac:dyDescent="0.25">
      <c r="E9411" s="9"/>
      <c r="F9411" s="9"/>
    </row>
    <row r="9412" spans="5:6" x14ac:dyDescent="0.25">
      <c r="E9412" s="9"/>
      <c r="F9412" s="9"/>
    </row>
    <row r="9413" spans="5:6" x14ac:dyDescent="0.25">
      <c r="E9413" s="9"/>
      <c r="F9413" s="9"/>
    </row>
    <row r="9414" spans="5:6" x14ac:dyDescent="0.25">
      <c r="E9414" s="9"/>
      <c r="F9414" s="9"/>
    </row>
    <row r="9415" spans="5:6" x14ac:dyDescent="0.25">
      <c r="E9415" s="9"/>
      <c r="F9415" s="9"/>
    </row>
    <row r="9416" spans="5:6" x14ac:dyDescent="0.25">
      <c r="E9416" s="9"/>
      <c r="F9416" s="9"/>
    </row>
    <row r="9417" spans="5:6" x14ac:dyDescent="0.25">
      <c r="E9417" s="9"/>
      <c r="F9417" s="9"/>
    </row>
    <row r="9418" spans="5:6" x14ac:dyDescent="0.25">
      <c r="E9418" s="9"/>
      <c r="F9418" s="9"/>
    </row>
    <row r="9419" spans="5:6" x14ac:dyDescent="0.25">
      <c r="E9419" s="9"/>
      <c r="F9419" s="9"/>
    </row>
    <row r="9420" spans="5:6" x14ac:dyDescent="0.25">
      <c r="E9420" s="9"/>
      <c r="F9420" s="9"/>
    </row>
    <row r="9421" spans="5:6" x14ac:dyDescent="0.25">
      <c r="E9421" s="9"/>
      <c r="F9421" s="9"/>
    </row>
    <row r="9422" spans="5:6" x14ac:dyDescent="0.25">
      <c r="E9422" s="9"/>
      <c r="F9422" s="9"/>
    </row>
    <row r="9423" spans="5:6" x14ac:dyDescent="0.25">
      <c r="E9423" s="9"/>
      <c r="F9423" s="9"/>
    </row>
    <row r="9424" spans="5:6" x14ac:dyDescent="0.25">
      <c r="E9424" s="9"/>
      <c r="F9424" s="9"/>
    </row>
    <row r="9425" spans="5:6" x14ac:dyDescent="0.25">
      <c r="E9425" s="9"/>
      <c r="F9425" s="9"/>
    </row>
    <row r="9426" spans="5:6" x14ac:dyDescent="0.25">
      <c r="E9426" s="9"/>
      <c r="F9426" s="9"/>
    </row>
    <row r="9427" spans="5:6" x14ac:dyDescent="0.25">
      <c r="E9427" s="9"/>
      <c r="F9427" s="9"/>
    </row>
    <row r="9428" spans="5:6" x14ac:dyDescent="0.25">
      <c r="E9428" s="9"/>
      <c r="F9428" s="9"/>
    </row>
    <row r="9429" spans="5:6" x14ac:dyDescent="0.25">
      <c r="E9429" s="9"/>
      <c r="F9429" s="9"/>
    </row>
    <row r="9430" spans="5:6" x14ac:dyDescent="0.25">
      <c r="E9430" s="9"/>
      <c r="F9430" s="9"/>
    </row>
    <row r="9431" spans="5:6" x14ac:dyDescent="0.25">
      <c r="E9431" s="9"/>
      <c r="F9431" s="9"/>
    </row>
    <row r="9432" spans="5:6" x14ac:dyDescent="0.25">
      <c r="E9432" s="9"/>
      <c r="F9432" s="9"/>
    </row>
    <row r="9433" spans="5:6" x14ac:dyDescent="0.25">
      <c r="E9433" s="9"/>
      <c r="F9433" s="9"/>
    </row>
    <row r="9434" spans="5:6" x14ac:dyDescent="0.25">
      <c r="E9434" s="9"/>
      <c r="F9434" s="9"/>
    </row>
    <row r="9435" spans="5:6" x14ac:dyDescent="0.25">
      <c r="E9435" s="9"/>
      <c r="F9435" s="9"/>
    </row>
    <row r="9436" spans="5:6" x14ac:dyDescent="0.25">
      <c r="E9436" s="9"/>
      <c r="F9436" s="9"/>
    </row>
    <row r="9437" spans="5:6" x14ac:dyDescent="0.25">
      <c r="E9437" s="9"/>
      <c r="F9437" s="9"/>
    </row>
    <row r="9438" spans="5:6" x14ac:dyDescent="0.25">
      <c r="E9438" s="9"/>
      <c r="F9438" s="9"/>
    </row>
    <row r="9439" spans="5:6" x14ac:dyDescent="0.25">
      <c r="E9439" s="9"/>
      <c r="F9439" s="9"/>
    </row>
    <row r="9440" spans="5:6" x14ac:dyDescent="0.25">
      <c r="E9440" s="9"/>
      <c r="F9440" s="9"/>
    </row>
    <row r="9441" spans="5:6" x14ac:dyDescent="0.25">
      <c r="E9441" s="9"/>
      <c r="F9441" s="9"/>
    </row>
    <row r="9442" spans="5:6" x14ac:dyDescent="0.25">
      <c r="E9442" s="9"/>
      <c r="F9442" s="9"/>
    </row>
    <row r="9443" spans="5:6" x14ac:dyDescent="0.25">
      <c r="E9443" s="9"/>
      <c r="F9443" s="9"/>
    </row>
    <row r="9444" spans="5:6" x14ac:dyDescent="0.25">
      <c r="E9444" s="9"/>
      <c r="F9444" s="9"/>
    </row>
    <row r="9445" spans="5:6" x14ac:dyDescent="0.25">
      <c r="E9445" s="9"/>
      <c r="F9445" s="9"/>
    </row>
    <row r="9446" spans="5:6" x14ac:dyDescent="0.25">
      <c r="E9446" s="9"/>
      <c r="F9446" s="9"/>
    </row>
    <row r="9447" spans="5:6" x14ac:dyDescent="0.25">
      <c r="E9447" s="9"/>
      <c r="F9447" s="9"/>
    </row>
    <row r="9448" spans="5:6" x14ac:dyDescent="0.25">
      <c r="E9448" s="9"/>
      <c r="F9448" s="9"/>
    </row>
    <row r="9449" spans="5:6" x14ac:dyDescent="0.25">
      <c r="E9449" s="9"/>
      <c r="F9449" s="9"/>
    </row>
    <row r="9450" spans="5:6" x14ac:dyDescent="0.25">
      <c r="E9450" s="9"/>
      <c r="F9450" s="9"/>
    </row>
    <row r="9451" spans="5:6" x14ac:dyDescent="0.25">
      <c r="E9451" s="9"/>
      <c r="F9451" s="9"/>
    </row>
    <row r="9452" spans="5:6" x14ac:dyDescent="0.25">
      <c r="E9452" s="9"/>
      <c r="F9452" s="9"/>
    </row>
    <row r="9453" spans="5:6" x14ac:dyDescent="0.25">
      <c r="E9453" s="9"/>
      <c r="F9453" s="9"/>
    </row>
    <row r="9454" spans="5:6" x14ac:dyDescent="0.25">
      <c r="E9454" s="9"/>
      <c r="F9454" s="9"/>
    </row>
    <row r="9455" spans="5:6" x14ac:dyDescent="0.25">
      <c r="E9455" s="9"/>
      <c r="F9455" s="9"/>
    </row>
    <row r="9456" spans="5:6" x14ac:dyDescent="0.25">
      <c r="E9456" s="9"/>
      <c r="F9456" s="9"/>
    </row>
    <row r="9457" spans="5:6" x14ac:dyDescent="0.25">
      <c r="E9457" s="9"/>
      <c r="F9457" s="9"/>
    </row>
    <row r="9458" spans="5:6" x14ac:dyDescent="0.25">
      <c r="E9458" s="9"/>
      <c r="F9458" s="9"/>
    </row>
    <row r="9459" spans="5:6" x14ac:dyDescent="0.25">
      <c r="E9459" s="9"/>
      <c r="F9459" s="9"/>
    </row>
    <row r="9460" spans="5:6" x14ac:dyDescent="0.25">
      <c r="E9460" s="9"/>
      <c r="F9460" s="9"/>
    </row>
    <row r="9461" spans="5:6" x14ac:dyDescent="0.25">
      <c r="E9461" s="9"/>
      <c r="F9461" s="9"/>
    </row>
    <row r="9462" spans="5:6" x14ac:dyDescent="0.25">
      <c r="E9462" s="9"/>
      <c r="F9462" s="9"/>
    </row>
    <row r="9463" spans="5:6" x14ac:dyDescent="0.25">
      <c r="E9463" s="9"/>
      <c r="F9463" s="9"/>
    </row>
    <row r="9464" spans="5:6" x14ac:dyDescent="0.25">
      <c r="E9464" s="9"/>
      <c r="F9464" s="9"/>
    </row>
    <row r="9465" spans="5:6" x14ac:dyDescent="0.25">
      <c r="E9465" s="9"/>
      <c r="F9465" s="9"/>
    </row>
    <row r="9466" spans="5:6" x14ac:dyDescent="0.25">
      <c r="E9466" s="9"/>
      <c r="F9466" s="9"/>
    </row>
    <row r="9467" spans="5:6" x14ac:dyDescent="0.25">
      <c r="E9467" s="9"/>
      <c r="F9467" s="9"/>
    </row>
    <row r="9468" spans="5:6" x14ac:dyDescent="0.25">
      <c r="E9468" s="9"/>
      <c r="F9468" s="9"/>
    </row>
    <row r="9469" spans="5:6" x14ac:dyDescent="0.25">
      <c r="E9469" s="9"/>
      <c r="F9469" s="9"/>
    </row>
    <row r="9470" spans="5:6" x14ac:dyDescent="0.25">
      <c r="E9470" s="9"/>
      <c r="F9470" s="9"/>
    </row>
    <row r="9471" spans="5:6" x14ac:dyDescent="0.25">
      <c r="E9471" s="9"/>
      <c r="F9471" s="9"/>
    </row>
    <row r="9472" spans="5:6" x14ac:dyDescent="0.25">
      <c r="E9472" s="9"/>
      <c r="F9472" s="9"/>
    </row>
    <row r="9473" spans="5:6" x14ac:dyDescent="0.25">
      <c r="E9473" s="9"/>
      <c r="F9473" s="9"/>
    </row>
    <row r="9474" spans="5:6" x14ac:dyDescent="0.25">
      <c r="E9474" s="9"/>
      <c r="F9474" s="9"/>
    </row>
    <row r="9475" spans="5:6" x14ac:dyDescent="0.25">
      <c r="E9475" s="9"/>
      <c r="F9475" s="9"/>
    </row>
    <row r="9476" spans="5:6" x14ac:dyDescent="0.25">
      <c r="E9476" s="9"/>
      <c r="F9476" s="9"/>
    </row>
    <row r="9477" spans="5:6" x14ac:dyDescent="0.25">
      <c r="E9477" s="9"/>
      <c r="F9477" s="9"/>
    </row>
    <row r="9478" spans="5:6" x14ac:dyDescent="0.25">
      <c r="E9478" s="9"/>
      <c r="F9478" s="9"/>
    </row>
    <row r="9479" spans="5:6" x14ac:dyDescent="0.25">
      <c r="E9479" s="9"/>
      <c r="F9479" s="9"/>
    </row>
    <row r="9480" spans="5:6" x14ac:dyDescent="0.25">
      <c r="E9480" s="9"/>
      <c r="F9480" s="9"/>
    </row>
    <row r="9481" spans="5:6" x14ac:dyDescent="0.25">
      <c r="E9481" s="9"/>
      <c r="F9481" s="9"/>
    </row>
    <row r="9482" spans="5:6" x14ac:dyDescent="0.25">
      <c r="E9482" s="9"/>
      <c r="F9482" s="9"/>
    </row>
    <row r="9483" spans="5:6" x14ac:dyDescent="0.25">
      <c r="E9483" s="9"/>
      <c r="F9483" s="9"/>
    </row>
    <row r="9484" spans="5:6" x14ac:dyDescent="0.25">
      <c r="E9484" s="9"/>
      <c r="F9484" s="9"/>
    </row>
    <row r="9485" spans="5:6" x14ac:dyDescent="0.25">
      <c r="E9485" s="9"/>
      <c r="F9485" s="9"/>
    </row>
    <row r="9486" spans="5:6" x14ac:dyDescent="0.25">
      <c r="E9486" s="9"/>
      <c r="F9486" s="9"/>
    </row>
    <row r="9487" spans="5:6" x14ac:dyDescent="0.25">
      <c r="E9487" s="9"/>
      <c r="F9487" s="9"/>
    </row>
    <row r="9488" spans="5:6" x14ac:dyDescent="0.25">
      <c r="E9488" s="9"/>
      <c r="F9488" s="9"/>
    </row>
    <row r="9489" spans="5:6" x14ac:dyDescent="0.25">
      <c r="E9489" s="9"/>
      <c r="F9489" s="9"/>
    </row>
    <row r="9490" spans="5:6" x14ac:dyDescent="0.25">
      <c r="E9490" s="9"/>
      <c r="F9490" s="9"/>
    </row>
    <row r="9491" spans="5:6" x14ac:dyDescent="0.25">
      <c r="E9491" s="9"/>
      <c r="F9491" s="9"/>
    </row>
    <row r="9492" spans="5:6" x14ac:dyDescent="0.25">
      <c r="E9492" s="9"/>
      <c r="F9492" s="9"/>
    </row>
    <row r="9493" spans="5:6" x14ac:dyDescent="0.25">
      <c r="E9493" s="9"/>
      <c r="F9493" s="9"/>
    </row>
    <row r="9494" spans="5:6" x14ac:dyDescent="0.25">
      <c r="E9494" s="9"/>
      <c r="F9494" s="9"/>
    </row>
    <row r="9495" spans="5:6" x14ac:dyDescent="0.25">
      <c r="E9495" s="9"/>
      <c r="F9495" s="9"/>
    </row>
    <row r="9496" spans="5:6" x14ac:dyDescent="0.25">
      <c r="E9496" s="9"/>
      <c r="F9496" s="9"/>
    </row>
    <row r="9497" spans="5:6" x14ac:dyDescent="0.25">
      <c r="E9497" s="9"/>
      <c r="F9497" s="9"/>
    </row>
    <row r="9498" spans="5:6" x14ac:dyDescent="0.25">
      <c r="E9498" s="9"/>
      <c r="F9498" s="9"/>
    </row>
    <row r="9499" spans="5:6" x14ac:dyDescent="0.25">
      <c r="E9499" s="9"/>
      <c r="F9499" s="9"/>
    </row>
    <row r="9500" spans="5:6" x14ac:dyDescent="0.25">
      <c r="E9500" s="9"/>
      <c r="F9500" s="9"/>
    </row>
    <row r="9501" spans="5:6" x14ac:dyDescent="0.25">
      <c r="E9501" s="9"/>
      <c r="F9501" s="9"/>
    </row>
    <row r="9502" spans="5:6" x14ac:dyDescent="0.25">
      <c r="E9502" s="9"/>
      <c r="F9502" s="9"/>
    </row>
    <row r="9503" spans="5:6" x14ac:dyDescent="0.25">
      <c r="E9503" s="9"/>
      <c r="F9503" s="9"/>
    </row>
    <row r="9504" spans="5:6" x14ac:dyDescent="0.25">
      <c r="E9504" s="9"/>
      <c r="F9504" s="9"/>
    </row>
    <row r="9505" spans="5:6" x14ac:dyDescent="0.25">
      <c r="E9505" s="9"/>
      <c r="F9505" s="9"/>
    </row>
    <row r="9506" spans="5:6" x14ac:dyDescent="0.25">
      <c r="E9506" s="9"/>
      <c r="F9506" s="9"/>
    </row>
    <row r="9507" spans="5:6" x14ac:dyDescent="0.25">
      <c r="E9507" s="9"/>
      <c r="F9507" s="9"/>
    </row>
    <row r="9508" spans="5:6" x14ac:dyDescent="0.25">
      <c r="E9508" s="9"/>
      <c r="F9508" s="9"/>
    </row>
    <row r="9509" spans="5:6" x14ac:dyDescent="0.25">
      <c r="E9509" s="9"/>
      <c r="F9509" s="9"/>
    </row>
    <row r="9510" spans="5:6" x14ac:dyDescent="0.25">
      <c r="E9510" s="9"/>
      <c r="F9510" s="9"/>
    </row>
    <row r="9511" spans="5:6" x14ac:dyDescent="0.25">
      <c r="E9511" s="9"/>
      <c r="F9511" s="9"/>
    </row>
    <row r="9512" spans="5:6" x14ac:dyDescent="0.25">
      <c r="E9512" s="9"/>
      <c r="F9512" s="9"/>
    </row>
    <row r="9513" spans="5:6" x14ac:dyDescent="0.25">
      <c r="E9513" s="9"/>
      <c r="F9513" s="9"/>
    </row>
    <row r="9514" spans="5:6" x14ac:dyDescent="0.25">
      <c r="E9514" s="9"/>
      <c r="F9514" s="9"/>
    </row>
    <row r="9515" spans="5:6" x14ac:dyDescent="0.25">
      <c r="E9515" s="9"/>
      <c r="F9515" s="9"/>
    </row>
    <row r="9516" spans="5:6" x14ac:dyDescent="0.25">
      <c r="E9516" s="9"/>
      <c r="F9516" s="9"/>
    </row>
    <row r="9517" spans="5:6" x14ac:dyDescent="0.25">
      <c r="E9517" s="9"/>
      <c r="F9517" s="9"/>
    </row>
    <row r="9518" spans="5:6" x14ac:dyDescent="0.25">
      <c r="E9518" s="9"/>
      <c r="F9518" s="9"/>
    </row>
    <row r="9519" spans="5:6" x14ac:dyDescent="0.25">
      <c r="E9519" s="9"/>
      <c r="F9519" s="9"/>
    </row>
    <row r="9520" spans="5:6" x14ac:dyDescent="0.25">
      <c r="E9520" s="9"/>
      <c r="F9520" s="9"/>
    </row>
    <row r="9521" spans="5:6" x14ac:dyDescent="0.25">
      <c r="E9521" s="9"/>
      <c r="F9521" s="9"/>
    </row>
    <row r="9522" spans="5:6" x14ac:dyDescent="0.25">
      <c r="E9522" s="9"/>
      <c r="F9522" s="9"/>
    </row>
    <row r="9523" spans="5:6" x14ac:dyDescent="0.25">
      <c r="E9523" s="9"/>
      <c r="F9523" s="9"/>
    </row>
    <row r="9524" spans="5:6" x14ac:dyDescent="0.25">
      <c r="E9524" s="9"/>
      <c r="F9524" s="9"/>
    </row>
    <row r="9525" spans="5:6" x14ac:dyDescent="0.25">
      <c r="E9525" s="9"/>
      <c r="F9525" s="9"/>
    </row>
    <row r="9526" spans="5:6" x14ac:dyDescent="0.25">
      <c r="E9526" s="9"/>
      <c r="F9526" s="9"/>
    </row>
    <row r="9527" spans="5:6" x14ac:dyDescent="0.25">
      <c r="E9527" s="9"/>
      <c r="F9527" s="9"/>
    </row>
    <row r="9528" spans="5:6" x14ac:dyDescent="0.25">
      <c r="E9528" s="9"/>
      <c r="F9528" s="9"/>
    </row>
    <row r="9529" spans="5:6" x14ac:dyDescent="0.25">
      <c r="E9529" s="9"/>
      <c r="F9529" s="9"/>
    </row>
    <row r="9530" spans="5:6" x14ac:dyDescent="0.25">
      <c r="E9530" s="9"/>
      <c r="F9530" s="9"/>
    </row>
    <row r="9531" spans="5:6" x14ac:dyDescent="0.25">
      <c r="E9531" s="9"/>
      <c r="F9531" s="9"/>
    </row>
    <row r="9532" spans="5:6" x14ac:dyDescent="0.25">
      <c r="E9532" s="9"/>
      <c r="F9532" s="9"/>
    </row>
    <row r="9533" spans="5:6" x14ac:dyDescent="0.25">
      <c r="E9533" s="9"/>
      <c r="F9533" s="9"/>
    </row>
    <row r="9534" spans="5:6" x14ac:dyDescent="0.25">
      <c r="E9534" s="9"/>
      <c r="F9534" s="9"/>
    </row>
    <row r="9535" spans="5:6" x14ac:dyDescent="0.25">
      <c r="E9535" s="9"/>
      <c r="F9535" s="9"/>
    </row>
    <row r="9536" spans="5:6" x14ac:dyDescent="0.25">
      <c r="E9536" s="9"/>
      <c r="F9536" s="9"/>
    </row>
    <row r="9537" spans="5:6" x14ac:dyDescent="0.25">
      <c r="E9537" s="9"/>
      <c r="F9537" s="9"/>
    </row>
    <row r="9538" spans="5:6" x14ac:dyDescent="0.25">
      <c r="E9538" s="9"/>
      <c r="F9538" s="9"/>
    </row>
    <row r="9539" spans="5:6" x14ac:dyDescent="0.25">
      <c r="E9539" s="9"/>
      <c r="F9539" s="9"/>
    </row>
    <row r="9540" spans="5:6" x14ac:dyDescent="0.25">
      <c r="E9540" s="9"/>
      <c r="F9540" s="9"/>
    </row>
    <row r="9541" spans="5:6" x14ac:dyDescent="0.25">
      <c r="E9541" s="9"/>
      <c r="F9541" s="9"/>
    </row>
    <row r="9542" spans="5:6" x14ac:dyDescent="0.25">
      <c r="E9542" s="9"/>
      <c r="F9542" s="9"/>
    </row>
    <row r="9543" spans="5:6" x14ac:dyDescent="0.25">
      <c r="E9543" s="9"/>
      <c r="F9543" s="9"/>
    </row>
    <row r="9544" spans="5:6" x14ac:dyDescent="0.25">
      <c r="E9544" s="9"/>
      <c r="F9544" s="9"/>
    </row>
    <row r="9545" spans="5:6" x14ac:dyDescent="0.25">
      <c r="E9545" s="9"/>
      <c r="F9545" s="9"/>
    </row>
    <row r="9546" spans="5:6" x14ac:dyDescent="0.25">
      <c r="E9546" s="9"/>
      <c r="F9546" s="9"/>
    </row>
    <row r="9547" spans="5:6" x14ac:dyDescent="0.25">
      <c r="E9547" s="9"/>
      <c r="F9547" s="9"/>
    </row>
    <row r="9548" spans="5:6" x14ac:dyDescent="0.25">
      <c r="E9548" s="9"/>
      <c r="F9548" s="9"/>
    </row>
    <row r="9549" spans="5:6" x14ac:dyDescent="0.25">
      <c r="E9549" s="9"/>
      <c r="F9549" s="9"/>
    </row>
    <row r="9550" spans="5:6" x14ac:dyDescent="0.25">
      <c r="E9550" s="9"/>
      <c r="F9550" s="9"/>
    </row>
    <row r="9551" spans="5:6" x14ac:dyDescent="0.25">
      <c r="E9551" s="9"/>
      <c r="F9551" s="9"/>
    </row>
    <row r="9552" spans="5:6" x14ac:dyDescent="0.25">
      <c r="E9552" s="9"/>
      <c r="F9552" s="9"/>
    </row>
    <row r="9553" spans="5:6" x14ac:dyDescent="0.25">
      <c r="E9553" s="9"/>
      <c r="F9553" s="9"/>
    </row>
    <row r="9554" spans="5:6" x14ac:dyDescent="0.25">
      <c r="E9554" s="9"/>
      <c r="F9554" s="9"/>
    </row>
    <row r="9555" spans="5:6" x14ac:dyDescent="0.25">
      <c r="E9555" s="9"/>
      <c r="F9555" s="9"/>
    </row>
    <row r="9556" spans="5:6" x14ac:dyDescent="0.25">
      <c r="E9556" s="9"/>
      <c r="F9556" s="9"/>
    </row>
    <row r="9557" spans="5:6" x14ac:dyDescent="0.25">
      <c r="E9557" s="9"/>
      <c r="F9557" s="9"/>
    </row>
    <row r="9558" spans="5:6" x14ac:dyDescent="0.25">
      <c r="E9558" s="9"/>
      <c r="F9558" s="9"/>
    </row>
    <row r="9559" spans="5:6" x14ac:dyDescent="0.25">
      <c r="E9559" s="9"/>
      <c r="F9559" s="9"/>
    </row>
    <row r="9560" spans="5:6" x14ac:dyDescent="0.25">
      <c r="E9560" s="9"/>
      <c r="F9560" s="9"/>
    </row>
    <row r="9561" spans="5:6" x14ac:dyDescent="0.25">
      <c r="E9561" s="9"/>
      <c r="F9561" s="9"/>
    </row>
    <row r="9562" spans="5:6" x14ac:dyDescent="0.25">
      <c r="E9562" s="9"/>
      <c r="F9562" s="9"/>
    </row>
    <row r="9563" spans="5:6" x14ac:dyDescent="0.25">
      <c r="E9563" s="9"/>
      <c r="F9563" s="9"/>
    </row>
    <row r="9564" spans="5:6" x14ac:dyDescent="0.25">
      <c r="E9564" s="9"/>
      <c r="F9564" s="9"/>
    </row>
    <row r="9565" spans="5:6" x14ac:dyDescent="0.25">
      <c r="E9565" s="9"/>
      <c r="F9565" s="9"/>
    </row>
    <row r="9566" spans="5:6" x14ac:dyDescent="0.25">
      <c r="E9566" s="9"/>
      <c r="F9566" s="9"/>
    </row>
    <row r="9567" spans="5:6" x14ac:dyDescent="0.25">
      <c r="E9567" s="9"/>
      <c r="F9567" s="9"/>
    </row>
    <row r="9568" spans="5:6" x14ac:dyDescent="0.25">
      <c r="E9568" s="9"/>
      <c r="F9568" s="9"/>
    </row>
    <row r="9569" spans="5:6" x14ac:dyDescent="0.25">
      <c r="E9569" s="9"/>
      <c r="F9569" s="9"/>
    </row>
    <row r="9570" spans="5:6" x14ac:dyDescent="0.25">
      <c r="E9570" s="9"/>
      <c r="F9570" s="9"/>
    </row>
    <row r="9571" spans="5:6" x14ac:dyDescent="0.25">
      <c r="E9571" s="9"/>
      <c r="F9571" s="9"/>
    </row>
    <row r="9572" spans="5:6" x14ac:dyDescent="0.25">
      <c r="E9572" s="9"/>
      <c r="F9572" s="9"/>
    </row>
    <row r="9573" spans="5:6" x14ac:dyDescent="0.25">
      <c r="E9573" s="9"/>
      <c r="F9573" s="9"/>
    </row>
    <row r="9574" spans="5:6" x14ac:dyDescent="0.25">
      <c r="E9574" s="9"/>
      <c r="F9574" s="9"/>
    </row>
    <row r="9575" spans="5:6" x14ac:dyDescent="0.25">
      <c r="E9575" s="9"/>
      <c r="F9575" s="9"/>
    </row>
    <row r="9576" spans="5:6" x14ac:dyDescent="0.25">
      <c r="E9576" s="9"/>
      <c r="F9576" s="9"/>
    </row>
    <row r="9577" spans="5:6" x14ac:dyDescent="0.25">
      <c r="E9577" s="9"/>
      <c r="F9577" s="9"/>
    </row>
    <row r="9578" spans="5:6" x14ac:dyDescent="0.25">
      <c r="E9578" s="9"/>
      <c r="F9578" s="9"/>
    </row>
    <row r="9579" spans="5:6" x14ac:dyDescent="0.25">
      <c r="E9579" s="9"/>
      <c r="F9579" s="9"/>
    </row>
    <row r="9580" spans="5:6" x14ac:dyDescent="0.25">
      <c r="E9580" s="9"/>
      <c r="F9580" s="9"/>
    </row>
    <row r="9581" spans="5:6" x14ac:dyDescent="0.25">
      <c r="E9581" s="9"/>
      <c r="F9581" s="9"/>
    </row>
    <row r="9582" spans="5:6" x14ac:dyDescent="0.25">
      <c r="E9582" s="9"/>
      <c r="F9582" s="9"/>
    </row>
    <row r="9583" spans="5:6" x14ac:dyDescent="0.25">
      <c r="E9583" s="9"/>
      <c r="F9583" s="9"/>
    </row>
    <row r="9584" spans="5:6" x14ac:dyDescent="0.25">
      <c r="E9584" s="9"/>
      <c r="F9584" s="9"/>
    </row>
    <row r="9585" spans="5:6" x14ac:dyDescent="0.25">
      <c r="E9585" s="9"/>
      <c r="F9585" s="9"/>
    </row>
    <row r="9586" spans="5:6" x14ac:dyDescent="0.25">
      <c r="E9586" s="9"/>
      <c r="F9586" s="9"/>
    </row>
    <row r="9587" spans="5:6" x14ac:dyDescent="0.25">
      <c r="E9587" s="9"/>
      <c r="F9587" s="9"/>
    </row>
    <row r="9588" spans="5:6" x14ac:dyDescent="0.25">
      <c r="E9588" s="9"/>
      <c r="F9588" s="9"/>
    </row>
    <row r="9589" spans="5:6" x14ac:dyDescent="0.25">
      <c r="E9589" s="9"/>
      <c r="F9589" s="9"/>
    </row>
    <row r="9590" spans="5:6" x14ac:dyDescent="0.25">
      <c r="E9590" s="9"/>
      <c r="F9590" s="9"/>
    </row>
    <row r="9591" spans="5:6" x14ac:dyDescent="0.25">
      <c r="E9591" s="9"/>
      <c r="F9591" s="9"/>
    </row>
    <row r="9592" spans="5:6" x14ac:dyDescent="0.25">
      <c r="E9592" s="9"/>
      <c r="F9592" s="9"/>
    </row>
    <row r="9593" spans="5:6" x14ac:dyDescent="0.25">
      <c r="E9593" s="9"/>
      <c r="F9593" s="9"/>
    </row>
    <row r="9594" spans="5:6" x14ac:dyDescent="0.25">
      <c r="E9594" s="9"/>
      <c r="F9594" s="9"/>
    </row>
    <row r="9595" spans="5:6" x14ac:dyDescent="0.25">
      <c r="E9595" s="9"/>
      <c r="F9595" s="9"/>
    </row>
    <row r="9596" spans="5:6" x14ac:dyDescent="0.25">
      <c r="E9596" s="9"/>
      <c r="F9596" s="9"/>
    </row>
    <row r="9597" spans="5:6" x14ac:dyDescent="0.25">
      <c r="E9597" s="9"/>
      <c r="F9597" s="9"/>
    </row>
    <row r="9598" spans="5:6" x14ac:dyDescent="0.25">
      <c r="E9598" s="9"/>
      <c r="F9598" s="9"/>
    </row>
    <row r="9599" spans="5:6" x14ac:dyDescent="0.25">
      <c r="E9599" s="9"/>
      <c r="F9599" s="9"/>
    </row>
    <row r="9600" spans="5:6" x14ac:dyDescent="0.25">
      <c r="E9600" s="9"/>
      <c r="F9600" s="9"/>
    </row>
    <row r="9601" spans="5:6" x14ac:dyDescent="0.25">
      <c r="E9601" s="9"/>
      <c r="F9601" s="9"/>
    </row>
    <row r="9602" spans="5:6" x14ac:dyDescent="0.25">
      <c r="E9602" s="9"/>
      <c r="F9602" s="9"/>
    </row>
    <row r="9603" spans="5:6" x14ac:dyDescent="0.25">
      <c r="E9603" s="9"/>
      <c r="F9603" s="9"/>
    </row>
    <row r="9604" spans="5:6" x14ac:dyDescent="0.25">
      <c r="E9604" s="9"/>
      <c r="F9604" s="9"/>
    </row>
    <row r="9605" spans="5:6" x14ac:dyDescent="0.25">
      <c r="E9605" s="9"/>
      <c r="F9605" s="9"/>
    </row>
    <row r="9606" spans="5:6" x14ac:dyDescent="0.25">
      <c r="E9606" s="9"/>
      <c r="F9606" s="9"/>
    </row>
    <row r="9607" spans="5:6" x14ac:dyDescent="0.25">
      <c r="E9607" s="9"/>
      <c r="F9607" s="9"/>
    </row>
    <row r="9608" spans="5:6" x14ac:dyDescent="0.25">
      <c r="E9608" s="9"/>
      <c r="F9608" s="9"/>
    </row>
    <row r="9609" spans="5:6" x14ac:dyDescent="0.25">
      <c r="E9609" s="9"/>
      <c r="F9609" s="9"/>
    </row>
    <row r="9610" spans="5:6" x14ac:dyDescent="0.25">
      <c r="E9610" s="9"/>
      <c r="F9610" s="9"/>
    </row>
    <row r="9611" spans="5:6" x14ac:dyDescent="0.25">
      <c r="E9611" s="9"/>
      <c r="F9611" s="9"/>
    </row>
    <row r="9612" spans="5:6" x14ac:dyDescent="0.25">
      <c r="E9612" s="9"/>
      <c r="F9612" s="9"/>
    </row>
    <row r="9613" spans="5:6" x14ac:dyDescent="0.25">
      <c r="E9613" s="9"/>
      <c r="F9613" s="9"/>
    </row>
    <row r="9614" spans="5:6" x14ac:dyDescent="0.25">
      <c r="E9614" s="9"/>
      <c r="F9614" s="9"/>
    </row>
    <row r="9615" spans="5:6" x14ac:dyDescent="0.25">
      <c r="E9615" s="9"/>
      <c r="F9615" s="9"/>
    </row>
    <row r="9616" spans="5:6" x14ac:dyDescent="0.25">
      <c r="E9616" s="9"/>
      <c r="F9616" s="9"/>
    </row>
    <row r="9617" spans="5:6" x14ac:dyDescent="0.25">
      <c r="E9617" s="9"/>
      <c r="F9617" s="9"/>
    </row>
    <row r="9618" spans="5:6" x14ac:dyDescent="0.25">
      <c r="E9618" s="9"/>
      <c r="F9618" s="9"/>
    </row>
    <row r="9619" spans="5:6" x14ac:dyDescent="0.25">
      <c r="E9619" s="9"/>
      <c r="F9619" s="9"/>
    </row>
    <row r="9620" spans="5:6" x14ac:dyDescent="0.25">
      <c r="E9620" s="9"/>
      <c r="F9620" s="9"/>
    </row>
    <row r="9621" spans="5:6" x14ac:dyDescent="0.25">
      <c r="E9621" s="9"/>
      <c r="F9621" s="9"/>
    </row>
    <row r="9622" spans="5:6" x14ac:dyDescent="0.25">
      <c r="E9622" s="9"/>
      <c r="F9622" s="9"/>
    </row>
    <row r="9623" spans="5:6" x14ac:dyDescent="0.25">
      <c r="E9623" s="9"/>
      <c r="F9623" s="9"/>
    </row>
    <row r="9624" spans="5:6" x14ac:dyDescent="0.25">
      <c r="E9624" s="9"/>
      <c r="F9624" s="9"/>
    </row>
    <row r="9625" spans="5:6" x14ac:dyDescent="0.25">
      <c r="E9625" s="9"/>
      <c r="F9625" s="9"/>
    </row>
    <row r="9626" spans="5:6" x14ac:dyDescent="0.25">
      <c r="E9626" s="9"/>
      <c r="F9626" s="9"/>
    </row>
    <row r="9627" spans="5:6" x14ac:dyDescent="0.25">
      <c r="E9627" s="9"/>
      <c r="F9627" s="9"/>
    </row>
    <row r="9628" spans="5:6" x14ac:dyDescent="0.25">
      <c r="E9628" s="9"/>
      <c r="F9628" s="9"/>
    </row>
    <row r="9629" spans="5:6" x14ac:dyDescent="0.25">
      <c r="E9629" s="9"/>
      <c r="F9629" s="9"/>
    </row>
    <row r="9630" spans="5:6" x14ac:dyDescent="0.25">
      <c r="E9630" s="9"/>
      <c r="F9630" s="9"/>
    </row>
    <row r="9631" spans="5:6" x14ac:dyDescent="0.25">
      <c r="E9631" s="9"/>
      <c r="F9631" s="9"/>
    </row>
    <row r="9632" spans="5:6" x14ac:dyDescent="0.25">
      <c r="E9632" s="9"/>
      <c r="F9632" s="9"/>
    </row>
    <row r="9633" spans="5:6" x14ac:dyDescent="0.25">
      <c r="E9633" s="9"/>
      <c r="F9633" s="9"/>
    </row>
    <row r="9634" spans="5:6" x14ac:dyDescent="0.25">
      <c r="E9634" s="9"/>
      <c r="F9634" s="9"/>
    </row>
    <row r="9635" spans="5:6" x14ac:dyDescent="0.25">
      <c r="E9635" s="9"/>
      <c r="F9635" s="9"/>
    </row>
    <row r="9636" spans="5:6" x14ac:dyDescent="0.25">
      <c r="E9636" s="9"/>
      <c r="F9636" s="9"/>
    </row>
    <row r="9637" spans="5:6" x14ac:dyDescent="0.25">
      <c r="E9637" s="9"/>
      <c r="F9637" s="9"/>
    </row>
    <row r="9638" spans="5:6" x14ac:dyDescent="0.25">
      <c r="E9638" s="9"/>
      <c r="F9638" s="9"/>
    </row>
    <row r="9639" spans="5:6" x14ac:dyDescent="0.25">
      <c r="E9639" s="9"/>
      <c r="F9639" s="9"/>
    </row>
    <row r="9640" spans="5:6" x14ac:dyDescent="0.25">
      <c r="E9640" s="9"/>
      <c r="F9640" s="9"/>
    </row>
    <row r="9641" spans="5:6" x14ac:dyDescent="0.25">
      <c r="E9641" s="9"/>
      <c r="F9641" s="9"/>
    </row>
    <row r="9642" spans="5:6" x14ac:dyDescent="0.25">
      <c r="E9642" s="9"/>
      <c r="F9642" s="9"/>
    </row>
    <row r="9643" spans="5:6" x14ac:dyDescent="0.25">
      <c r="E9643" s="9"/>
      <c r="F9643" s="9"/>
    </row>
    <row r="9644" spans="5:6" x14ac:dyDescent="0.25">
      <c r="E9644" s="9"/>
      <c r="F9644" s="9"/>
    </row>
    <row r="9645" spans="5:6" x14ac:dyDescent="0.25">
      <c r="E9645" s="9"/>
      <c r="F9645" s="9"/>
    </row>
    <row r="9646" spans="5:6" x14ac:dyDescent="0.25">
      <c r="E9646" s="9"/>
      <c r="F9646" s="9"/>
    </row>
    <row r="9647" spans="5:6" x14ac:dyDescent="0.25">
      <c r="E9647" s="9"/>
      <c r="F9647" s="9"/>
    </row>
    <row r="9648" spans="5:6" x14ac:dyDescent="0.25">
      <c r="E9648" s="9"/>
      <c r="F9648" s="9"/>
    </row>
    <row r="9649" spans="5:6" x14ac:dyDescent="0.25">
      <c r="E9649" s="9"/>
      <c r="F9649" s="9"/>
    </row>
    <row r="9650" spans="5:6" x14ac:dyDescent="0.25">
      <c r="E9650" s="9"/>
      <c r="F9650" s="9"/>
    </row>
    <row r="9651" spans="5:6" x14ac:dyDescent="0.25">
      <c r="E9651" s="9"/>
      <c r="F9651" s="9"/>
    </row>
    <row r="9652" spans="5:6" x14ac:dyDescent="0.25">
      <c r="E9652" s="9"/>
      <c r="F9652" s="9"/>
    </row>
    <row r="9653" spans="5:6" x14ac:dyDescent="0.25">
      <c r="E9653" s="9"/>
      <c r="F9653" s="9"/>
    </row>
    <row r="9654" spans="5:6" x14ac:dyDescent="0.25">
      <c r="E9654" s="9"/>
      <c r="F9654" s="9"/>
    </row>
    <row r="9655" spans="5:6" x14ac:dyDescent="0.25">
      <c r="E9655" s="9"/>
      <c r="F9655" s="9"/>
    </row>
    <row r="9656" spans="5:6" x14ac:dyDescent="0.25">
      <c r="E9656" s="9"/>
      <c r="F9656" s="9"/>
    </row>
    <row r="9657" spans="5:6" x14ac:dyDescent="0.25">
      <c r="E9657" s="9"/>
      <c r="F9657" s="9"/>
    </row>
    <row r="9658" spans="5:6" x14ac:dyDescent="0.25">
      <c r="E9658" s="9"/>
      <c r="F9658" s="9"/>
    </row>
    <row r="9659" spans="5:6" x14ac:dyDescent="0.25">
      <c r="E9659" s="9"/>
      <c r="F9659" s="9"/>
    </row>
    <row r="9660" spans="5:6" x14ac:dyDescent="0.25">
      <c r="E9660" s="9"/>
      <c r="F9660" s="9"/>
    </row>
    <row r="9661" spans="5:6" x14ac:dyDescent="0.25">
      <c r="E9661" s="9"/>
      <c r="F9661" s="9"/>
    </row>
    <row r="9662" spans="5:6" x14ac:dyDescent="0.25">
      <c r="E9662" s="9"/>
      <c r="F9662" s="9"/>
    </row>
    <row r="9663" spans="5:6" x14ac:dyDescent="0.25">
      <c r="E9663" s="9"/>
      <c r="F9663" s="9"/>
    </row>
    <row r="9664" spans="5:6" x14ac:dyDescent="0.25">
      <c r="E9664" s="9"/>
      <c r="F9664" s="9"/>
    </row>
    <row r="9665" spans="5:6" x14ac:dyDescent="0.25">
      <c r="E9665" s="9"/>
      <c r="F9665" s="9"/>
    </row>
    <row r="9666" spans="5:6" x14ac:dyDescent="0.25">
      <c r="E9666" s="9"/>
      <c r="F9666" s="9"/>
    </row>
    <row r="9667" spans="5:6" x14ac:dyDescent="0.25">
      <c r="E9667" s="9"/>
      <c r="F9667" s="9"/>
    </row>
    <row r="9668" spans="5:6" x14ac:dyDescent="0.25">
      <c r="E9668" s="9"/>
      <c r="F9668" s="9"/>
    </row>
    <row r="9669" spans="5:6" x14ac:dyDescent="0.25">
      <c r="E9669" s="9"/>
      <c r="F9669" s="9"/>
    </row>
    <row r="9670" spans="5:6" x14ac:dyDescent="0.25">
      <c r="E9670" s="9"/>
      <c r="F9670" s="9"/>
    </row>
    <row r="9671" spans="5:6" x14ac:dyDescent="0.25">
      <c r="E9671" s="9"/>
      <c r="F9671" s="9"/>
    </row>
    <row r="9672" spans="5:6" x14ac:dyDescent="0.25">
      <c r="E9672" s="9"/>
      <c r="F9672" s="9"/>
    </row>
    <row r="9673" spans="5:6" x14ac:dyDescent="0.25">
      <c r="E9673" s="9"/>
      <c r="F9673" s="9"/>
    </row>
    <row r="9674" spans="5:6" x14ac:dyDescent="0.25">
      <c r="E9674" s="9"/>
      <c r="F9674" s="9"/>
    </row>
    <row r="9675" spans="5:6" x14ac:dyDescent="0.25">
      <c r="E9675" s="9"/>
      <c r="F9675" s="9"/>
    </row>
    <row r="9676" spans="5:6" x14ac:dyDescent="0.25">
      <c r="E9676" s="9"/>
      <c r="F9676" s="9"/>
    </row>
    <row r="9677" spans="5:6" x14ac:dyDescent="0.25">
      <c r="E9677" s="9"/>
      <c r="F9677" s="9"/>
    </row>
    <row r="9678" spans="5:6" x14ac:dyDescent="0.25">
      <c r="E9678" s="9"/>
      <c r="F9678" s="9"/>
    </row>
    <row r="9679" spans="5:6" x14ac:dyDescent="0.25">
      <c r="E9679" s="9"/>
      <c r="F9679" s="9"/>
    </row>
    <row r="9680" spans="5:6" x14ac:dyDescent="0.25">
      <c r="E9680" s="9"/>
      <c r="F9680" s="9"/>
    </row>
    <row r="9681" spans="5:6" x14ac:dyDescent="0.25">
      <c r="E9681" s="9"/>
      <c r="F9681" s="9"/>
    </row>
    <row r="9682" spans="5:6" x14ac:dyDescent="0.25">
      <c r="E9682" s="9"/>
      <c r="F9682" s="9"/>
    </row>
    <row r="9683" spans="5:6" x14ac:dyDescent="0.25">
      <c r="E9683" s="9"/>
      <c r="F9683" s="9"/>
    </row>
    <row r="9684" spans="5:6" x14ac:dyDescent="0.25">
      <c r="E9684" s="9"/>
      <c r="F9684" s="9"/>
    </row>
    <row r="9685" spans="5:6" x14ac:dyDescent="0.25">
      <c r="E9685" s="9"/>
      <c r="F9685" s="9"/>
    </row>
    <row r="9686" spans="5:6" x14ac:dyDescent="0.25">
      <c r="E9686" s="9"/>
      <c r="F9686" s="9"/>
    </row>
    <row r="9687" spans="5:6" x14ac:dyDescent="0.25">
      <c r="E9687" s="9"/>
      <c r="F9687" s="9"/>
    </row>
    <row r="9688" spans="5:6" x14ac:dyDescent="0.25">
      <c r="E9688" s="9"/>
      <c r="F9688" s="9"/>
    </row>
    <row r="9689" spans="5:6" x14ac:dyDescent="0.25">
      <c r="E9689" s="9"/>
      <c r="F9689" s="9"/>
    </row>
    <row r="9690" spans="5:6" x14ac:dyDescent="0.25">
      <c r="E9690" s="9"/>
      <c r="F9690" s="9"/>
    </row>
    <row r="9691" spans="5:6" x14ac:dyDescent="0.25">
      <c r="E9691" s="9"/>
      <c r="F9691" s="9"/>
    </row>
    <row r="9692" spans="5:6" x14ac:dyDescent="0.25">
      <c r="E9692" s="9"/>
      <c r="F9692" s="9"/>
    </row>
    <row r="9693" spans="5:6" x14ac:dyDescent="0.25">
      <c r="E9693" s="9"/>
      <c r="F9693" s="9"/>
    </row>
    <row r="9694" spans="5:6" x14ac:dyDescent="0.25">
      <c r="E9694" s="9"/>
      <c r="F9694" s="9"/>
    </row>
    <row r="9695" spans="5:6" x14ac:dyDescent="0.25">
      <c r="E9695" s="9"/>
      <c r="F9695" s="9"/>
    </row>
    <row r="9696" spans="5:6" x14ac:dyDescent="0.25">
      <c r="E9696" s="9"/>
      <c r="F9696" s="9"/>
    </row>
    <row r="9697" spans="5:6" x14ac:dyDescent="0.25">
      <c r="E9697" s="9"/>
      <c r="F9697" s="9"/>
    </row>
    <row r="9698" spans="5:6" x14ac:dyDescent="0.25">
      <c r="E9698" s="9"/>
      <c r="F9698" s="9"/>
    </row>
    <row r="9699" spans="5:6" x14ac:dyDescent="0.25">
      <c r="E9699" s="9"/>
      <c r="F9699" s="9"/>
    </row>
    <row r="9700" spans="5:6" x14ac:dyDescent="0.25">
      <c r="E9700" s="9"/>
      <c r="F9700" s="9"/>
    </row>
    <row r="9701" spans="5:6" x14ac:dyDescent="0.25">
      <c r="E9701" s="9"/>
      <c r="F9701" s="9"/>
    </row>
    <row r="9702" spans="5:6" x14ac:dyDescent="0.25">
      <c r="E9702" s="9"/>
      <c r="F9702" s="9"/>
    </row>
    <row r="9703" spans="5:6" x14ac:dyDescent="0.25">
      <c r="E9703" s="9"/>
      <c r="F9703" s="9"/>
    </row>
    <row r="9704" spans="5:6" x14ac:dyDescent="0.25">
      <c r="E9704" s="9"/>
      <c r="F9704" s="9"/>
    </row>
    <row r="9705" spans="5:6" x14ac:dyDescent="0.25">
      <c r="E9705" s="9"/>
      <c r="F9705" s="9"/>
    </row>
    <row r="9706" spans="5:6" x14ac:dyDescent="0.25">
      <c r="E9706" s="9"/>
      <c r="F9706" s="9"/>
    </row>
    <row r="9707" spans="5:6" x14ac:dyDescent="0.25">
      <c r="E9707" s="9"/>
      <c r="F9707" s="9"/>
    </row>
    <row r="9708" spans="5:6" x14ac:dyDescent="0.25">
      <c r="E9708" s="9"/>
      <c r="F9708" s="9"/>
    </row>
    <row r="9709" spans="5:6" x14ac:dyDescent="0.25">
      <c r="E9709" s="9"/>
      <c r="F9709" s="9"/>
    </row>
    <row r="9710" spans="5:6" x14ac:dyDescent="0.25">
      <c r="E9710" s="9"/>
      <c r="F9710" s="9"/>
    </row>
    <row r="9711" spans="5:6" x14ac:dyDescent="0.25">
      <c r="E9711" s="9"/>
      <c r="F9711" s="9"/>
    </row>
    <row r="9712" spans="5:6" x14ac:dyDescent="0.25">
      <c r="E9712" s="9"/>
      <c r="F9712" s="9"/>
    </row>
    <row r="9713" spans="5:6" x14ac:dyDescent="0.25">
      <c r="E9713" s="9"/>
      <c r="F9713" s="9"/>
    </row>
    <row r="9714" spans="5:6" x14ac:dyDescent="0.25">
      <c r="E9714" s="9"/>
      <c r="F9714" s="9"/>
    </row>
    <row r="9715" spans="5:6" x14ac:dyDescent="0.25">
      <c r="E9715" s="9"/>
      <c r="F9715" s="9"/>
    </row>
    <row r="9716" spans="5:6" x14ac:dyDescent="0.25">
      <c r="E9716" s="9"/>
      <c r="F9716" s="9"/>
    </row>
    <row r="9717" spans="5:6" x14ac:dyDescent="0.25">
      <c r="E9717" s="9"/>
      <c r="F9717" s="9"/>
    </row>
    <row r="9718" spans="5:6" x14ac:dyDescent="0.25">
      <c r="E9718" s="9"/>
      <c r="F9718" s="9"/>
    </row>
    <row r="9719" spans="5:6" x14ac:dyDescent="0.25">
      <c r="E9719" s="9"/>
      <c r="F9719" s="9"/>
    </row>
    <row r="9720" spans="5:6" x14ac:dyDescent="0.25">
      <c r="E9720" s="9"/>
      <c r="F9720" s="9"/>
    </row>
    <row r="9721" spans="5:6" x14ac:dyDescent="0.25">
      <c r="E9721" s="9"/>
      <c r="F9721" s="9"/>
    </row>
    <row r="9722" spans="5:6" x14ac:dyDescent="0.25">
      <c r="E9722" s="9"/>
      <c r="F9722" s="9"/>
    </row>
    <row r="9723" spans="5:6" x14ac:dyDescent="0.25">
      <c r="E9723" s="9"/>
      <c r="F9723" s="9"/>
    </row>
    <row r="9724" spans="5:6" x14ac:dyDescent="0.25">
      <c r="E9724" s="9"/>
      <c r="F9724" s="9"/>
    </row>
    <row r="9725" spans="5:6" x14ac:dyDescent="0.25">
      <c r="E9725" s="9"/>
      <c r="F9725" s="9"/>
    </row>
    <row r="9726" spans="5:6" x14ac:dyDescent="0.25">
      <c r="E9726" s="9"/>
      <c r="F9726" s="9"/>
    </row>
    <row r="9727" spans="5:6" x14ac:dyDescent="0.25">
      <c r="E9727" s="9"/>
      <c r="F9727" s="9"/>
    </row>
    <row r="9728" spans="5:6" x14ac:dyDescent="0.25">
      <c r="E9728" s="9"/>
      <c r="F9728" s="9"/>
    </row>
    <row r="9729" spans="5:6" x14ac:dyDescent="0.25">
      <c r="E9729" s="9"/>
      <c r="F9729" s="9"/>
    </row>
    <row r="9730" spans="5:6" x14ac:dyDescent="0.25">
      <c r="E9730" s="9"/>
      <c r="F9730" s="9"/>
    </row>
    <row r="9731" spans="5:6" x14ac:dyDescent="0.25">
      <c r="E9731" s="9"/>
      <c r="F9731" s="9"/>
    </row>
    <row r="9732" spans="5:6" x14ac:dyDescent="0.25">
      <c r="E9732" s="9"/>
      <c r="F9732" s="9"/>
    </row>
    <row r="9733" spans="5:6" x14ac:dyDescent="0.25">
      <c r="E9733" s="9"/>
      <c r="F9733" s="9"/>
    </row>
    <row r="9734" spans="5:6" x14ac:dyDescent="0.25">
      <c r="E9734" s="9"/>
      <c r="F9734" s="9"/>
    </row>
    <row r="9735" spans="5:6" x14ac:dyDescent="0.25">
      <c r="E9735" s="9"/>
      <c r="F9735" s="9"/>
    </row>
    <row r="9736" spans="5:6" x14ac:dyDescent="0.25">
      <c r="E9736" s="9"/>
      <c r="F9736" s="9"/>
    </row>
    <row r="9737" spans="5:6" x14ac:dyDescent="0.25">
      <c r="E9737" s="9"/>
      <c r="F9737" s="9"/>
    </row>
    <row r="9738" spans="5:6" x14ac:dyDescent="0.25">
      <c r="E9738" s="9"/>
      <c r="F9738" s="9"/>
    </row>
    <row r="9739" spans="5:6" x14ac:dyDescent="0.25">
      <c r="E9739" s="9"/>
      <c r="F9739" s="9"/>
    </row>
    <row r="9740" spans="5:6" x14ac:dyDescent="0.25">
      <c r="E9740" s="9"/>
      <c r="F9740" s="9"/>
    </row>
    <row r="9741" spans="5:6" x14ac:dyDescent="0.25">
      <c r="E9741" s="9"/>
      <c r="F9741" s="9"/>
    </row>
    <row r="9742" spans="5:6" x14ac:dyDescent="0.25">
      <c r="E9742" s="9"/>
      <c r="F9742" s="9"/>
    </row>
    <row r="9743" spans="5:6" x14ac:dyDescent="0.25">
      <c r="E9743" s="9"/>
      <c r="F9743" s="9"/>
    </row>
    <row r="9744" spans="5:6" x14ac:dyDescent="0.25">
      <c r="E9744" s="9"/>
      <c r="F9744" s="9"/>
    </row>
    <row r="9745" spans="5:6" x14ac:dyDescent="0.25">
      <c r="E9745" s="9"/>
      <c r="F9745" s="9"/>
    </row>
    <row r="9746" spans="5:6" x14ac:dyDescent="0.25">
      <c r="E9746" s="9"/>
      <c r="F9746" s="9"/>
    </row>
    <row r="9747" spans="5:6" x14ac:dyDescent="0.25">
      <c r="E9747" s="9"/>
      <c r="F9747" s="9"/>
    </row>
    <row r="9748" spans="5:6" x14ac:dyDescent="0.25">
      <c r="E9748" s="9"/>
      <c r="F9748" s="9"/>
    </row>
    <row r="9749" spans="5:6" x14ac:dyDescent="0.25">
      <c r="E9749" s="9"/>
      <c r="F9749" s="9"/>
    </row>
    <row r="9750" spans="5:6" x14ac:dyDescent="0.25">
      <c r="E9750" s="9"/>
      <c r="F9750" s="9"/>
    </row>
    <row r="9751" spans="5:6" x14ac:dyDescent="0.25">
      <c r="E9751" s="9"/>
      <c r="F9751" s="9"/>
    </row>
    <row r="9752" spans="5:6" x14ac:dyDescent="0.25">
      <c r="E9752" s="9"/>
      <c r="F9752" s="9"/>
    </row>
    <row r="9753" spans="5:6" x14ac:dyDescent="0.25">
      <c r="E9753" s="9"/>
      <c r="F9753" s="9"/>
    </row>
    <row r="9754" spans="5:6" x14ac:dyDescent="0.25">
      <c r="E9754" s="9"/>
      <c r="F9754" s="9"/>
    </row>
    <row r="9755" spans="5:6" x14ac:dyDescent="0.25">
      <c r="E9755" s="9"/>
      <c r="F9755" s="9"/>
    </row>
    <row r="9756" spans="5:6" x14ac:dyDescent="0.25">
      <c r="E9756" s="9"/>
      <c r="F9756" s="9"/>
    </row>
    <row r="9757" spans="5:6" x14ac:dyDescent="0.25">
      <c r="E9757" s="9"/>
      <c r="F9757" s="9"/>
    </row>
    <row r="9758" spans="5:6" x14ac:dyDescent="0.25">
      <c r="E9758" s="9"/>
      <c r="F9758" s="9"/>
    </row>
    <row r="9759" spans="5:6" x14ac:dyDescent="0.25">
      <c r="E9759" s="9"/>
      <c r="F9759" s="9"/>
    </row>
    <row r="9760" spans="5:6" x14ac:dyDescent="0.25">
      <c r="E9760" s="9"/>
      <c r="F9760" s="9"/>
    </row>
    <row r="9761" spans="5:6" x14ac:dyDescent="0.25">
      <c r="E9761" s="9"/>
      <c r="F9761" s="9"/>
    </row>
    <row r="9762" spans="5:6" x14ac:dyDescent="0.25">
      <c r="E9762" s="9"/>
      <c r="F9762" s="9"/>
    </row>
    <row r="9763" spans="5:6" x14ac:dyDescent="0.25">
      <c r="E9763" s="9"/>
      <c r="F9763" s="9"/>
    </row>
    <row r="9764" spans="5:6" x14ac:dyDescent="0.25">
      <c r="E9764" s="9"/>
      <c r="F9764" s="9"/>
    </row>
    <row r="9765" spans="5:6" x14ac:dyDescent="0.25">
      <c r="E9765" s="9"/>
      <c r="F9765" s="9"/>
    </row>
    <row r="9766" spans="5:6" x14ac:dyDescent="0.25">
      <c r="E9766" s="9"/>
      <c r="F9766" s="9"/>
    </row>
    <row r="9767" spans="5:6" x14ac:dyDescent="0.25">
      <c r="E9767" s="9"/>
      <c r="F9767" s="9"/>
    </row>
    <row r="9768" spans="5:6" x14ac:dyDescent="0.25">
      <c r="E9768" s="9"/>
      <c r="F9768" s="9"/>
    </row>
    <row r="9769" spans="5:6" x14ac:dyDescent="0.25">
      <c r="E9769" s="9"/>
      <c r="F9769" s="9"/>
    </row>
    <row r="9770" spans="5:6" x14ac:dyDescent="0.25">
      <c r="E9770" s="9"/>
      <c r="F9770" s="9"/>
    </row>
    <row r="9771" spans="5:6" x14ac:dyDescent="0.25">
      <c r="E9771" s="9"/>
      <c r="F9771" s="9"/>
    </row>
    <row r="9772" spans="5:6" x14ac:dyDescent="0.25">
      <c r="E9772" s="9"/>
      <c r="F9772" s="9"/>
    </row>
    <row r="9773" spans="5:6" x14ac:dyDescent="0.25">
      <c r="E9773" s="9"/>
      <c r="F9773" s="9"/>
    </row>
    <row r="9774" spans="5:6" x14ac:dyDescent="0.25">
      <c r="E9774" s="9"/>
      <c r="F9774" s="9"/>
    </row>
    <row r="9775" spans="5:6" x14ac:dyDescent="0.25">
      <c r="E9775" s="9"/>
      <c r="F9775" s="9"/>
    </row>
    <row r="9776" spans="5:6" x14ac:dyDescent="0.25">
      <c r="E9776" s="9"/>
      <c r="F9776" s="9"/>
    </row>
    <row r="9777" spans="5:6" x14ac:dyDescent="0.25">
      <c r="E9777" s="9"/>
      <c r="F9777" s="9"/>
    </row>
    <row r="9778" spans="5:6" x14ac:dyDescent="0.25">
      <c r="E9778" s="9"/>
      <c r="F9778" s="9"/>
    </row>
    <row r="9779" spans="5:6" x14ac:dyDescent="0.25">
      <c r="E9779" s="9"/>
      <c r="F9779" s="9"/>
    </row>
    <row r="9780" spans="5:6" x14ac:dyDescent="0.25">
      <c r="E9780" s="9"/>
      <c r="F9780" s="9"/>
    </row>
    <row r="9781" spans="5:6" x14ac:dyDescent="0.25">
      <c r="E9781" s="9"/>
      <c r="F9781" s="9"/>
    </row>
    <row r="9782" spans="5:6" x14ac:dyDescent="0.25">
      <c r="E9782" s="9"/>
      <c r="F9782" s="9"/>
    </row>
    <row r="9783" spans="5:6" x14ac:dyDescent="0.25">
      <c r="E9783" s="9"/>
      <c r="F9783" s="9"/>
    </row>
    <row r="9784" spans="5:6" x14ac:dyDescent="0.25">
      <c r="E9784" s="9"/>
      <c r="F9784" s="9"/>
    </row>
    <row r="9785" spans="5:6" x14ac:dyDescent="0.25">
      <c r="E9785" s="9"/>
      <c r="F9785" s="9"/>
    </row>
    <row r="9786" spans="5:6" x14ac:dyDescent="0.25">
      <c r="E9786" s="9"/>
      <c r="F9786" s="9"/>
    </row>
    <row r="9787" spans="5:6" x14ac:dyDescent="0.25">
      <c r="E9787" s="9"/>
      <c r="F9787" s="9"/>
    </row>
    <row r="9788" spans="5:6" x14ac:dyDescent="0.25">
      <c r="E9788" s="9"/>
      <c r="F9788" s="9"/>
    </row>
    <row r="9789" spans="5:6" x14ac:dyDescent="0.25">
      <c r="E9789" s="9"/>
      <c r="F9789" s="9"/>
    </row>
    <row r="9790" spans="5:6" x14ac:dyDescent="0.25">
      <c r="E9790" s="9"/>
      <c r="F9790" s="9"/>
    </row>
    <row r="9791" spans="5:6" x14ac:dyDescent="0.25">
      <c r="E9791" s="9"/>
      <c r="F9791" s="9"/>
    </row>
    <row r="9792" spans="5:6" x14ac:dyDescent="0.25">
      <c r="E9792" s="9"/>
      <c r="F9792" s="9"/>
    </row>
    <row r="9793" spans="5:6" x14ac:dyDescent="0.25">
      <c r="E9793" s="9"/>
      <c r="F9793" s="9"/>
    </row>
    <row r="9794" spans="5:6" x14ac:dyDescent="0.25">
      <c r="E9794" s="9"/>
      <c r="F9794" s="9"/>
    </row>
    <row r="9795" spans="5:6" x14ac:dyDescent="0.25">
      <c r="E9795" s="9"/>
      <c r="F9795" s="9"/>
    </row>
    <row r="9796" spans="5:6" x14ac:dyDescent="0.25">
      <c r="E9796" s="9"/>
      <c r="F9796" s="9"/>
    </row>
    <row r="9797" spans="5:6" x14ac:dyDescent="0.25">
      <c r="E9797" s="9"/>
      <c r="F9797" s="9"/>
    </row>
    <row r="9798" spans="5:6" x14ac:dyDescent="0.25">
      <c r="E9798" s="9"/>
      <c r="F9798" s="9"/>
    </row>
    <row r="9799" spans="5:6" x14ac:dyDescent="0.25">
      <c r="E9799" s="9"/>
      <c r="F9799" s="9"/>
    </row>
    <row r="9800" spans="5:6" x14ac:dyDescent="0.25">
      <c r="E9800" s="9"/>
      <c r="F9800" s="9"/>
    </row>
    <row r="9801" spans="5:6" x14ac:dyDescent="0.25">
      <c r="E9801" s="9"/>
      <c r="F9801" s="9"/>
    </row>
    <row r="9802" spans="5:6" x14ac:dyDescent="0.25">
      <c r="E9802" s="9"/>
      <c r="F9802" s="9"/>
    </row>
    <row r="9803" spans="5:6" x14ac:dyDescent="0.25">
      <c r="E9803" s="9"/>
      <c r="F9803" s="9"/>
    </row>
    <row r="9804" spans="5:6" x14ac:dyDescent="0.25">
      <c r="E9804" s="9"/>
      <c r="F9804" s="9"/>
    </row>
    <row r="9805" spans="5:6" x14ac:dyDescent="0.25">
      <c r="E9805" s="9"/>
      <c r="F9805" s="9"/>
    </row>
    <row r="9806" spans="5:6" x14ac:dyDescent="0.25">
      <c r="E9806" s="9"/>
      <c r="F9806" s="9"/>
    </row>
    <row r="9807" spans="5:6" x14ac:dyDescent="0.25">
      <c r="E9807" s="9"/>
      <c r="F9807" s="9"/>
    </row>
    <row r="9808" spans="5:6" x14ac:dyDescent="0.25">
      <c r="E9808" s="9"/>
      <c r="F9808" s="9"/>
    </row>
    <row r="9809" spans="5:6" x14ac:dyDescent="0.25">
      <c r="E9809" s="9"/>
      <c r="F9809" s="9"/>
    </row>
    <row r="9810" spans="5:6" x14ac:dyDescent="0.25">
      <c r="E9810" s="9"/>
      <c r="F9810" s="9"/>
    </row>
    <row r="9811" spans="5:6" x14ac:dyDescent="0.25">
      <c r="E9811" s="9"/>
      <c r="F9811" s="9"/>
    </row>
    <row r="9812" spans="5:6" x14ac:dyDescent="0.25">
      <c r="E9812" s="9"/>
      <c r="F9812" s="9"/>
    </row>
    <row r="9813" spans="5:6" x14ac:dyDescent="0.25">
      <c r="E9813" s="9"/>
      <c r="F9813" s="9"/>
    </row>
    <row r="9814" spans="5:6" x14ac:dyDescent="0.25">
      <c r="E9814" s="9"/>
      <c r="F9814" s="9"/>
    </row>
    <row r="9815" spans="5:6" x14ac:dyDescent="0.25">
      <c r="E9815" s="9"/>
      <c r="F9815" s="9"/>
    </row>
    <row r="9816" spans="5:6" x14ac:dyDescent="0.25">
      <c r="E9816" s="9"/>
      <c r="F9816" s="9"/>
    </row>
    <row r="9817" spans="5:6" x14ac:dyDescent="0.25">
      <c r="E9817" s="9"/>
      <c r="F9817" s="9"/>
    </row>
    <row r="9818" spans="5:6" x14ac:dyDescent="0.25">
      <c r="E9818" s="9"/>
      <c r="F9818" s="9"/>
    </row>
    <row r="9819" spans="5:6" x14ac:dyDescent="0.25">
      <c r="E9819" s="9"/>
      <c r="F9819" s="9"/>
    </row>
    <row r="9820" spans="5:6" x14ac:dyDescent="0.25">
      <c r="E9820" s="9"/>
      <c r="F9820" s="9"/>
    </row>
    <row r="9821" spans="5:6" x14ac:dyDescent="0.25">
      <c r="E9821" s="9"/>
      <c r="F9821" s="9"/>
    </row>
    <row r="9822" spans="5:6" x14ac:dyDescent="0.25">
      <c r="E9822" s="9"/>
      <c r="F9822" s="9"/>
    </row>
    <row r="9823" spans="5:6" x14ac:dyDescent="0.25">
      <c r="E9823" s="9"/>
      <c r="F9823" s="9"/>
    </row>
    <row r="9824" spans="5:6" x14ac:dyDescent="0.25">
      <c r="E9824" s="9"/>
      <c r="F9824" s="9"/>
    </row>
    <row r="9825" spans="5:6" x14ac:dyDescent="0.25">
      <c r="E9825" s="9"/>
      <c r="F9825" s="9"/>
    </row>
    <row r="9826" spans="5:6" x14ac:dyDescent="0.25">
      <c r="E9826" s="9"/>
      <c r="F9826" s="9"/>
    </row>
    <row r="9827" spans="5:6" x14ac:dyDescent="0.25">
      <c r="E9827" s="9"/>
      <c r="F9827" s="9"/>
    </row>
    <row r="9828" spans="5:6" x14ac:dyDescent="0.25">
      <c r="E9828" s="9"/>
      <c r="F9828" s="9"/>
    </row>
    <row r="9829" spans="5:6" x14ac:dyDescent="0.25">
      <c r="E9829" s="9"/>
      <c r="F9829" s="9"/>
    </row>
    <row r="9830" spans="5:6" x14ac:dyDescent="0.25">
      <c r="E9830" s="9"/>
      <c r="F9830" s="9"/>
    </row>
    <row r="9831" spans="5:6" x14ac:dyDescent="0.25">
      <c r="E9831" s="9"/>
      <c r="F9831" s="9"/>
    </row>
    <row r="9832" spans="5:6" x14ac:dyDescent="0.25">
      <c r="E9832" s="9"/>
      <c r="F9832" s="9"/>
    </row>
    <row r="9833" spans="5:6" x14ac:dyDescent="0.25">
      <c r="E9833" s="9"/>
      <c r="F9833" s="9"/>
    </row>
    <row r="9834" spans="5:6" x14ac:dyDescent="0.25">
      <c r="E9834" s="9"/>
      <c r="F9834" s="9"/>
    </row>
    <row r="9835" spans="5:6" x14ac:dyDescent="0.25">
      <c r="E9835" s="9"/>
      <c r="F9835" s="9"/>
    </row>
    <row r="9836" spans="5:6" x14ac:dyDescent="0.25">
      <c r="E9836" s="9"/>
      <c r="F9836" s="9"/>
    </row>
    <row r="9837" spans="5:6" x14ac:dyDescent="0.25">
      <c r="E9837" s="9"/>
      <c r="F9837" s="9"/>
    </row>
    <row r="9838" spans="5:6" x14ac:dyDescent="0.25">
      <c r="E9838" s="9"/>
      <c r="F9838" s="9"/>
    </row>
    <row r="9839" spans="5:6" x14ac:dyDescent="0.25">
      <c r="E9839" s="9"/>
      <c r="F9839" s="9"/>
    </row>
    <row r="9840" spans="5:6" x14ac:dyDescent="0.25">
      <c r="E9840" s="9"/>
      <c r="F9840" s="9"/>
    </row>
    <row r="9841" spans="5:6" x14ac:dyDescent="0.25">
      <c r="E9841" s="9"/>
      <c r="F9841" s="9"/>
    </row>
    <row r="9842" spans="5:6" x14ac:dyDescent="0.25">
      <c r="E9842" s="9"/>
      <c r="F9842" s="9"/>
    </row>
    <row r="9843" spans="5:6" x14ac:dyDescent="0.25">
      <c r="E9843" s="9"/>
      <c r="F9843" s="9"/>
    </row>
    <row r="9844" spans="5:6" x14ac:dyDescent="0.25">
      <c r="E9844" s="9"/>
      <c r="F9844" s="9"/>
    </row>
    <row r="9845" spans="5:6" x14ac:dyDescent="0.25">
      <c r="E9845" s="9"/>
      <c r="F9845" s="9"/>
    </row>
    <row r="9846" spans="5:6" x14ac:dyDescent="0.25">
      <c r="E9846" s="9"/>
      <c r="F9846" s="9"/>
    </row>
    <row r="9847" spans="5:6" x14ac:dyDescent="0.25">
      <c r="E9847" s="9"/>
      <c r="F9847" s="9"/>
    </row>
    <row r="9848" spans="5:6" x14ac:dyDescent="0.25">
      <c r="E9848" s="9"/>
      <c r="F9848" s="9"/>
    </row>
    <row r="9849" spans="5:6" x14ac:dyDescent="0.25">
      <c r="E9849" s="9"/>
      <c r="F9849" s="9"/>
    </row>
    <row r="9850" spans="5:6" x14ac:dyDescent="0.25">
      <c r="E9850" s="9"/>
      <c r="F9850" s="9"/>
    </row>
    <row r="9851" spans="5:6" x14ac:dyDescent="0.25">
      <c r="E9851" s="9"/>
      <c r="F9851" s="9"/>
    </row>
    <row r="9852" spans="5:6" x14ac:dyDescent="0.25">
      <c r="E9852" s="9"/>
      <c r="F9852" s="9"/>
    </row>
    <row r="9853" spans="5:6" x14ac:dyDescent="0.25">
      <c r="E9853" s="9"/>
      <c r="F9853" s="9"/>
    </row>
    <row r="9854" spans="5:6" x14ac:dyDescent="0.25">
      <c r="E9854" s="9"/>
      <c r="F9854" s="9"/>
    </row>
    <row r="9855" spans="5:6" x14ac:dyDescent="0.25">
      <c r="E9855" s="9"/>
      <c r="F9855" s="9"/>
    </row>
    <row r="9856" spans="5:6" x14ac:dyDescent="0.25">
      <c r="E9856" s="9"/>
      <c r="F9856" s="9"/>
    </row>
    <row r="9857" spans="5:6" x14ac:dyDescent="0.25">
      <c r="E9857" s="9"/>
      <c r="F9857" s="9"/>
    </row>
    <row r="9858" spans="5:6" x14ac:dyDescent="0.25">
      <c r="E9858" s="9"/>
      <c r="F9858" s="9"/>
    </row>
    <row r="9859" spans="5:6" x14ac:dyDescent="0.25">
      <c r="E9859" s="9"/>
      <c r="F9859" s="9"/>
    </row>
    <row r="9860" spans="5:6" x14ac:dyDescent="0.25">
      <c r="E9860" s="9"/>
      <c r="F9860" s="9"/>
    </row>
    <row r="9861" spans="5:6" x14ac:dyDescent="0.25">
      <c r="E9861" s="9"/>
      <c r="F9861" s="9"/>
    </row>
    <row r="9862" spans="5:6" x14ac:dyDescent="0.25">
      <c r="E9862" s="9"/>
      <c r="F9862" s="9"/>
    </row>
    <row r="9863" spans="5:6" x14ac:dyDescent="0.25">
      <c r="E9863" s="9"/>
      <c r="F9863" s="9"/>
    </row>
    <row r="9864" spans="5:6" x14ac:dyDescent="0.25">
      <c r="E9864" s="9"/>
      <c r="F9864" s="9"/>
    </row>
    <row r="9865" spans="5:6" x14ac:dyDescent="0.25">
      <c r="E9865" s="9"/>
      <c r="F9865" s="9"/>
    </row>
    <row r="9866" spans="5:6" x14ac:dyDescent="0.25">
      <c r="E9866" s="9"/>
      <c r="F9866" s="9"/>
    </row>
    <row r="9867" spans="5:6" x14ac:dyDescent="0.25">
      <c r="E9867" s="9"/>
      <c r="F9867" s="9"/>
    </row>
    <row r="9868" spans="5:6" x14ac:dyDescent="0.25">
      <c r="E9868" s="9"/>
      <c r="F9868" s="9"/>
    </row>
    <row r="9869" spans="5:6" x14ac:dyDescent="0.25">
      <c r="E9869" s="9"/>
      <c r="F9869" s="9"/>
    </row>
    <row r="9870" spans="5:6" x14ac:dyDescent="0.25">
      <c r="E9870" s="9"/>
      <c r="F9870" s="9"/>
    </row>
    <row r="9871" spans="5:6" x14ac:dyDescent="0.25">
      <c r="E9871" s="9"/>
      <c r="F9871" s="9"/>
    </row>
    <row r="9872" spans="5:6" x14ac:dyDescent="0.25">
      <c r="E9872" s="9"/>
      <c r="F9872" s="9"/>
    </row>
    <row r="9873" spans="5:6" x14ac:dyDescent="0.25">
      <c r="E9873" s="9"/>
      <c r="F9873" s="9"/>
    </row>
    <row r="9874" spans="5:6" x14ac:dyDescent="0.25">
      <c r="E9874" s="9"/>
      <c r="F9874" s="9"/>
    </row>
    <row r="9875" spans="5:6" x14ac:dyDescent="0.25">
      <c r="E9875" s="9"/>
      <c r="F9875" s="9"/>
    </row>
    <row r="9876" spans="5:6" x14ac:dyDescent="0.25">
      <c r="E9876" s="9"/>
      <c r="F9876" s="9"/>
    </row>
    <row r="9877" spans="5:6" x14ac:dyDescent="0.25">
      <c r="E9877" s="9"/>
      <c r="F9877" s="9"/>
    </row>
    <row r="9878" spans="5:6" x14ac:dyDescent="0.25">
      <c r="E9878" s="9"/>
      <c r="F9878" s="9"/>
    </row>
    <row r="9879" spans="5:6" x14ac:dyDescent="0.25">
      <c r="E9879" s="9"/>
      <c r="F9879" s="9"/>
    </row>
    <row r="9880" spans="5:6" x14ac:dyDescent="0.25">
      <c r="E9880" s="9"/>
      <c r="F9880" s="9"/>
    </row>
    <row r="9881" spans="5:6" x14ac:dyDescent="0.25">
      <c r="E9881" s="9"/>
      <c r="F9881" s="9"/>
    </row>
    <row r="9882" spans="5:6" x14ac:dyDescent="0.25">
      <c r="E9882" s="9"/>
      <c r="F9882" s="9"/>
    </row>
    <row r="9883" spans="5:6" x14ac:dyDescent="0.25">
      <c r="E9883" s="9"/>
      <c r="F9883" s="9"/>
    </row>
    <row r="9884" spans="5:6" x14ac:dyDescent="0.25">
      <c r="E9884" s="9"/>
      <c r="F9884" s="9"/>
    </row>
    <row r="9885" spans="5:6" x14ac:dyDescent="0.25">
      <c r="E9885" s="9"/>
      <c r="F9885" s="9"/>
    </row>
    <row r="9886" spans="5:6" x14ac:dyDescent="0.25">
      <c r="E9886" s="9"/>
      <c r="F9886" s="9"/>
    </row>
    <row r="9887" spans="5:6" x14ac:dyDescent="0.25">
      <c r="E9887" s="9"/>
      <c r="F9887" s="9"/>
    </row>
    <row r="9888" spans="5:6" x14ac:dyDescent="0.25">
      <c r="E9888" s="9"/>
      <c r="F9888" s="9"/>
    </row>
    <row r="9889" spans="5:6" x14ac:dyDescent="0.25">
      <c r="E9889" s="9"/>
      <c r="F9889" s="9"/>
    </row>
    <row r="9890" spans="5:6" x14ac:dyDescent="0.25">
      <c r="E9890" s="9"/>
      <c r="F9890" s="9"/>
    </row>
    <row r="9891" spans="5:6" x14ac:dyDescent="0.25">
      <c r="E9891" s="9"/>
      <c r="F9891" s="9"/>
    </row>
    <row r="9892" spans="5:6" x14ac:dyDescent="0.25">
      <c r="E9892" s="9"/>
      <c r="F9892" s="9"/>
    </row>
    <row r="9893" spans="5:6" x14ac:dyDescent="0.25">
      <c r="E9893" s="9"/>
      <c r="F9893" s="9"/>
    </row>
    <row r="9894" spans="5:6" x14ac:dyDescent="0.25">
      <c r="E9894" s="9"/>
      <c r="F9894" s="9"/>
    </row>
    <row r="9895" spans="5:6" x14ac:dyDescent="0.25">
      <c r="E9895" s="9"/>
      <c r="F9895" s="9"/>
    </row>
    <row r="9896" spans="5:6" x14ac:dyDescent="0.25">
      <c r="E9896" s="9"/>
      <c r="F9896" s="9"/>
    </row>
    <row r="9897" spans="5:6" x14ac:dyDescent="0.25">
      <c r="E9897" s="9"/>
      <c r="F9897" s="9"/>
    </row>
    <row r="9898" spans="5:6" x14ac:dyDescent="0.25">
      <c r="E9898" s="9"/>
      <c r="F9898" s="9"/>
    </row>
    <row r="9899" spans="5:6" x14ac:dyDescent="0.25">
      <c r="E9899" s="9"/>
      <c r="F9899" s="9"/>
    </row>
    <row r="9900" spans="5:6" x14ac:dyDescent="0.25">
      <c r="E9900" s="9"/>
      <c r="F9900" s="9"/>
    </row>
    <row r="9901" spans="5:6" x14ac:dyDescent="0.25">
      <c r="E9901" s="9"/>
      <c r="F9901" s="9"/>
    </row>
    <row r="9902" spans="5:6" x14ac:dyDescent="0.25">
      <c r="E9902" s="9"/>
      <c r="F9902" s="9"/>
    </row>
    <row r="9903" spans="5:6" x14ac:dyDescent="0.25">
      <c r="E9903" s="9"/>
      <c r="F9903" s="9"/>
    </row>
    <row r="9904" spans="5:6" x14ac:dyDescent="0.25">
      <c r="E9904" s="9"/>
      <c r="F9904" s="9"/>
    </row>
    <row r="9905" spans="5:6" x14ac:dyDescent="0.25">
      <c r="E9905" s="9"/>
      <c r="F9905" s="9"/>
    </row>
    <row r="9906" spans="5:6" x14ac:dyDescent="0.25">
      <c r="E9906" s="9"/>
      <c r="F9906" s="9"/>
    </row>
    <row r="9907" spans="5:6" x14ac:dyDescent="0.25">
      <c r="E9907" s="9"/>
      <c r="F9907" s="9"/>
    </row>
    <row r="9908" spans="5:6" x14ac:dyDescent="0.25">
      <c r="E9908" s="9"/>
      <c r="F9908" s="9"/>
    </row>
    <row r="9909" spans="5:6" x14ac:dyDescent="0.25">
      <c r="E9909" s="9"/>
      <c r="F9909" s="9"/>
    </row>
    <row r="9910" spans="5:6" x14ac:dyDescent="0.25">
      <c r="E9910" s="9"/>
      <c r="F9910" s="9"/>
    </row>
    <row r="9911" spans="5:6" x14ac:dyDescent="0.25">
      <c r="E9911" s="9"/>
      <c r="F9911" s="9"/>
    </row>
    <row r="9912" spans="5:6" x14ac:dyDescent="0.25">
      <c r="E9912" s="9"/>
      <c r="F9912" s="9"/>
    </row>
    <row r="9913" spans="5:6" x14ac:dyDescent="0.25">
      <c r="E9913" s="9"/>
      <c r="F9913" s="9"/>
    </row>
    <row r="9914" spans="5:6" x14ac:dyDescent="0.25">
      <c r="E9914" s="9"/>
      <c r="F9914" s="9"/>
    </row>
    <row r="9915" spans="5:6" x14ac:dyDescent="0.25">
      <c r="E9915" s="9"/>
      <c r="F9915" s="9"/>
    </row>
    <row r="9916" spans="5:6" x14ac:dyDescent="0.25">
      <c r="E9916" s="9"/>
      <c r="F9916" s="9"/>
    </row>
    <row r="9917" spans="5:6" x14ac:dyDescent="0.25">
      <c r="E9917" s="9"/>
      <c r="F9917" s="9"/>
    </row>
    <row r="9918" spans="5:6" x14ac:dyDescent="0.25">
      <c r="E9918" s="9"/>
      <c r="F9918" s="9"/>
    </row>
    <row r="9919" spans="5:6" x14ac:dyDescent="0.25">
      <c r="E9919" s="9"/>
      <c r="F9919" s="9"/>
    </row>
    <row r="9920" spans="5:6" x14ac:dyDescent="0.25">
      <c r="E9920" s="9"/>
      <c r="F9920" s="9"/>
    </row>
    <row r="9921" spans="5:6" x14ac:dyDescent="0.25">
      <c r="E9921" s="9"/>
      <c r="F9921" s="9"/>
    </row>
    <row r="9922" spans="5:6" x14ac:dyDescent="0.25">
      <c r="E9922" s="9"/>
      <c r="F9922" s="9"/>
    </row>
    <row r="9923" spans="5:6" x14ac:dyDescent="0.25">
      <c r="E9923" s="9"/>
      <c r="F9923" s="9"/>
    </row>
    <row r="9924" spans="5:6" x14ac:dyDescent="0.25">
      <c r="E9924" s="9"/>
      <c r="F9924" s="9"/>
    </row>
    <row r="9925" spans="5:6" x14ac:dyDescent="0.25">
      <c r="E9925" s="9"/>
      <c r="F9925" s="9"/>
    </row>
    <row r="9926" spans="5:6" x14ac:dyDescent="0.25">
      <c r="E9926" s="9"/>
      <c r="F9926" s="9"/>
    </row>
    <row r="9927" spans="5:6" x14ac:dyDescent="0.25">
      <c r="E9927" s="9"/>
      <c r="F9927" s="9"/>
    </row>
    <row r="9928" spans="5:6" x14ac:dyDescent="0.25">
      <c r="E9928" s="9"/>
      <c r="F9928" s="9"/>
    </row>
    <row r="9929" spans="5:6" x14ac:dyDescent="0.25">
      <c r="E9929" s="9"/>
      <c r="F9929" s="9"/>
    </row>
    <row r="9930" spans="5:6" x14ac:dyDescent="0.25">
      <c r="E9930" s="9"/>
      <c r="F9930" s="9"/>
    </row>
    <row r="9931" spans="5:6" x14ac:dyDescent="0.25">
      <c r="E9931" s="9"/>
      <c r="F9931" s="9"/>
    </row>
    <row r="9932" spans="5:6" x14ac:dyDescent="0.25">
      <c r="E9932" s="9"/>
      <c r="F9932" s="9"/>
    </row>
    <row r="9933" spans="5:6" x14ac:dyDescent="0.25">
      <c r="E9933" s="9"/>
      <c r="F9933" s="9"/>
    </row>
    <row r="9934" spans="5:6" x14ac:dyDescent="0.25">
      <c r="E9934" s="9"/>
      <c r="F9934" s="9"/>
    </row>
    <row r="9935" spans="5:6" x14ac:dyDescent="0.25">
      <c r="E9935" s="9"/>
      <c r="F9935" s="9"/>
    </row>
    <row r="9936" spans="5:6" x14ac:dyDescent="0.25">
      <c r="E9936" s="9"/>
      <c r="F9936" s="9"/>
    </row>
    <row r="9937" spans="5:6" x14ac:dyDescent="0.25">
      <c r="E9937" s="9"/>
      <c r="F9937" s="9"/>
    </row>
    <row r="9938" spans="5:6" x14ac:dyDescent="0.25">
      <c r="E9938" s="9"/>
      <c r="F9938" s="9"/>
    </row>
    <row r="9939" spans="5:6" x14ac:dyDescent="0.25">
      <c r="E9939" s="9"/>
      <c r="F9939" s="9"/>
    </row>
    <row r="9940" spans="5:6" x14ac:dyDescent="0.25">
      <c r="E9940" s="9"/>
      <c r="F9940" s="9"/>
    </row>
    <row r="9941" spans="5:6" x14ac:dyDescent="0.25">
      <c r="E9941" s="9"/>
      <c r="F9941" s="9"/>
    </row>
    <row r="9942" spans="5:6" x14ac:dyDescent="0.25">
      <c r="E9942" s="9"/>
      <c r="F9942" s="9"/>
    </row>
    <row r="9943" spans="5:6" x14ac:dyDescent="0.25">
      <c r="E9943" s="9"/>
      <c r="F9943" s="9"/>
    </row>
    <row r="9944" spans="5:6" x14ac:dyDescent="0.25">
      <c r="E9944" s="9"/>
      <c r="F9944" s="9"/>
    </row>
    <row r="9945" spans="5:6" x14ac:dyDescent="0.25">
      <c r="E9945" s="9"/>
      <c r="F9945" s="9"/>
    </row>
    <row r="9946" spans="5:6" x14ac:dyDescent="0.25">
      <c r="E9946" s="9"/>
      <c r="F9946" s="9"/>
    </row>
    <row r="9947" spans="5:6" x14ac:dyDescent="0.25">
      <c r="E9947" s="9"/>
      <c r="F9947" s="9"/>
    </row>
    <row r="9948" spans="5:6" x14ac:dyDescent="0.25">
      <c r="E9948" s="9"/>
      <c r="F9948" s="9"/>
    </row>
    <row r="9949" spans="5:6" x14ac:dyDescent="0.25">
      <c r="E9949" s="9"/>
      <c r="F9949" s="9"/>
    </row>
    <row r="9950" spans="5:6" x14ac:dyDescent="0.25">
      <c r="E9950" s="9"/>
      <c r="F9950" s="9"/>
    </row>
    <row r="9951" spans="5:6" x14ac:dyDescent="0.25">
      <c r="E9951" s="9"/>
      <c r="F9951" s="9"/>
    </row>
    <row r="9952" spans="5:6" x14ac:dyDescent="0.25">
      <c r="E9952" s="9"/>
      <c r="F9952" s="9"/>
    </row>
    <row r="9953" spans="5:6" x14ac:dyDescent="0.25">
      <c r="E9953" s="9"/>
      <c r="F9953" s="9"/>
    </row>
    <row r="9954" spans="5:6" x14ac:dyDescent="0.25">
      <c r="E9954" s="9"/>
      <c r="F9954" s="9"/>
    </row>
    <row r="9955" spans="5:6" x14ac:dyDescent="0.25">
      <c r="E9955" s="9"/>
      <c r="F9955" s="9"/>
    </row>
    <row r="9956" spans="5:6" x14ac:dyDescent="0.25">
      <c r="E9956" s="9"/>
      <c r="F9956" s="9"/>
    </row>
    <row r="9957" spans="5:6" x14ac:dyDescent="0.25">
      <c r="E9957" s="9"/>
      <c r="F9957" s="9"/>
    </row>
    <row r="9958" spans="5:6" x14ac:dyDescent="0.25">
      <c r="E9958" s="9"/>
      <c r="F9958" s="9"/>
    </row>
    <row r="9959" spans="5:6" x14ac:dyDescent="0.25">
      <c r="E9959" s="9"/>
      <c r="F9959" s="9"/>
    </row>
    <row r="9960" spans="5:6" x14ac:dyDescent="0.25">
      <c r="E9960" s="9"/>
      <c r="F9960" s="9"/>
    </row>
    <row r="9961" spans="5:6" x14ac:dyDescent="0.25">
      <c r="E9961" s="9"/>
      <c r="F9961" s="9"/>
    </row>
    <row r="9962" spans="5:6" x14ac:dyDescent="0.25">
      <c r="E9962" s="9"/>
      <c r="F9962" s="9"/>
    </row>
    <row r="9963" spans="5:6" x14ac:dyDescent="0.25">
      <c r="E9963" s="9"/>
      <c r="F9963" s="9"/>
    </row>
    <row r="9964" spans="5:6" x14ac:dyDescent="0.25">
      <c r="E9964" s="9"/>
      <c r="F9964" s="9"/>
    </row>
    <row r="9965" spans="5:6" x14ac:dyDescent="0.25">
      <c r="E9965" s="9"/>
      <c r="F9965" s="9"/>
    </row>
    <row r="9966" spans="5:6" x14ac:dyDescent="0.25">
      <c r="E9966" s="9"/>
      <c r="F9966" s="9"/>
    </row>
    <row r="9967" spans="5:6" x14ac:dyDescent="0.25">
      <c r="E9967" s="9"/>
      <c r="F9967" s="9"/>
    </row>
    <row r="9968" spans="5:6" x14ac:dyDescent="0.25">
      <c r="E9968" s="9"/>
      <c r="F9968" s="9"/>
    </row>
    <row r="9969" spans="5:6" x14ac:dyDescent="0.25">
      <c r="E9969" s="9"/>
      <c r="F9969" s="9"/>
    </row>
    <row r="9970" spans="5:6" x14ac:dyDescent="0.25">
      <c r="E9970" s="9"/>
      <c r="F9970" s="9"/>
    </row>
    <row r="9971" spans="5:6" x14ac:dyDescent="0.25">
      <c r="E9971" s="9"/>
      <c r="F9971" s="9"/>
    </row>
    <row r="9972" spans="5:6" x14ac:dyDescent="0.25">
      <c r="E9972" s="9"/>
      <c r="F9972" s="9"/>
    </row>
    <row r="9973" spans="5:6" x14ac:dyDescent="0.25">
      <c r="E9973" s="9"/>
      <c r="F9973" s="9"/>
    </row>
    <row r="9974" spans="5:6" x14ac:dyDescent="0.25">
      <c r="E9974" s="9"/>
      <c r="F9974" s="9"/>
    </row>
    <row r="9975" spans="5:6" x14ac:dyDescent="0.25">
      <c r="E9975" s="9"/>
      <c r="F9975" s="9"/>
    </row>
    <row r="9976" spans="5:6" x14ac:dyDescent="0.25">
      <c r="E9976" s="9"/>
      <c r="F9976" s="9"/>
    </row>
    <row r="9977" spans="5:6" x14ac:dyDescent="0.25">
      <c r="E9977" s="9"/>
      <c r="F9977" s="9"/>
    </row>
    <row r="9978" spans="5:6" x14ac:dyDescent="0.25">
      <c r="E9978" s="9"/>
      <c r="F9978" s="9"/>
    </row>
    <row r="9979" spans="5:6" x14ac:dyDescent="0.25">
      <c r="E9979" s="9"/>
      <c r="F9979" s="9"/>
    </row>
    <row r="9980" spans="5:6" x14ac:dyDescent="0.25">
      <c r="E9980" s="9"/>
      <c r="F9980" s="9"/>
    </row>
    <row r="9981" spans="5:6" x14ac:dyDescent="0.25">
      <c r="E9981" s="9"/>
      <c r="F9981" s="9"/>
    </row>
    <row r="9982" spans="5:6" x14ac:dyDescent="0.25">
      <c r="E9982" s="9"/>
      <c r="F9982" s="9"/>
    </row>
    <row r="9983" spans="5:6" x14ac:dyDescent="0.25">
      <c r="E9983" s="9"/>
      <c r="F9983" s="9"/>
    </row>
    <row r="9984" spans="5:6" x14ac:dyDescent="0.25">
      <c r="E9984" s="9"/>
      <c r="F9984" s="9"/>
    </row>
    <row r="9985" spans="5:6" x14ac:dyDescent="0.25">
      <c r="E9985" s="9"/>
      <c r="F9985" s="9"/>
    </row>
    <row r="9986" spans="5:6" x14ac:dyDescent="0.25">
      <c r="E9986" s="9"/>
      <c r="F9986" s="9"/>
    </row>
    <row r="9987" spans="5:6" x14ac:dyDescent="0.25">
      <c r="E9987" s="9"/>
      <c r="F9987" s="9"/>
    </row>
    <row r="9988" spans="5:6" x14ac:dyDescent="0.25">
      <c r="E9988" s="9"/>
      <c r="F9988" s="9"/>
    </row>
    <row r="9989" spans="5:6" x14ac:dyDescent="0.25">
      <c r="E9989" s="9"/>
      <c r="F9989" s="9"/>
    </row>
    <row r="9990" spans="5:6" x14ac:dyDescent="0.25">
      <c r="E9990" s="9"/>
      <c r="F9990" s="9"/>
    </row>
    <row r="9991" spans="5:6" x14ac:dyDescent="0.25">
      <c r="E9991" s="9"/>
      <c r="F9991" s="9"/>
    </row>
    <row r="9992" spans="5:6" x14ac:dyDescent="0.25">
      <c r="E9992" s="9"/>
      <c r="F9992" s="9"/>
    </row>
    <row r="9993" spans="5:6" x14ac:dyDescent="0.25">
      <c r="E9993" s="9"/>
      <c r="F9993" s="9"/>
    </row>
    <row r="9994" spans="5:6" x14ac:dyDescent="0.25">
      <c r="E9994" s="9"/>
      <c r="F9994" s="9"/>
    </row>
    <row r="9995" spans="5:6" x14ac:dyDescent="0.25">
      <c r="E9995" s="9"/>
      <c r="F9995" s="9"/>
    </row>
    <row r="9996" spans="5:6" x14ac:dyDescent="0.25">
      <c r="E9996" s="9"/>
      <c r="F9996" s="9"/>
    </row>
    <row r="9997" spans="5:6" x14ac:dyDescent="0.25">
      <c r="E9997" s="9"/>
      <c r="F9997" s="9"/>
    </row>
    <row r="9998" spans="5:6" x14ac:dyDescent="0.25">
      <c r="E9998" s="9"/>
      <c r="F9998" s="9"/>
    </row>
    <row r="9999" spans="5:6" x14ac:dyDescent="0.25">
      <c r="E9999" s="9"/>
      <c r="F9999" s="9"/>
    </row>
    <row r="10000" spans="5:6" x14ac:dyDescent="0.25">
      <c r="E10000" s="9"/>
      <c r="F10000" s="9"/>
    </row>
    <row r="10001" spans="5:6" x14ac:dyDescent="0.25">
      <c r="E10001" s="9"/>
      <c r="F10001" s="9"/>
    </row>
    <row r="10002" spans="5:6" x14ac:dyDescent="0.25">
      <c r="E10002" s="9"/>
      <c r="F10002" s="9"/>
    </row>
    <row r="10003" spans="5:6" x14ac:dyDescent="0.25">
      <c r="E10003" s="9"/>
      <c r="F10003" s="9"/>
    </row>
    <row r="10004" spans="5:6" x14ac:dyDescent="0.25">
      <c r="E10004" s="9"/>
      <c r="F10004" s="9"/>
    </row>
    <row r="10005" spans="5:6" x14ac:dyDescent="0.25">
      <c r="E10005" s="9"/>
      <c r="F10005" s="9"/>
    </row>
    <row r="10006" spans="5:6" x14ac:dyDescent="0.25">
      <c r="E10006" s="9"/>
      <c r="F10006" s="9"/>
    </row>
    <row r="10007" spans="5:6" x14ac:dyDescent="0.25">
      <c r="E10007" s="9"/>
      <c r="F10007" s="9"/>
    </row>
    <row r="10008" spans="5:6" x14ac:dyDescent="0.25">
      <c r="E10008" s="9"/>
      <c r="F10008" s="9"/>
    </row>
    <row r="10009" spans="5:6" x14ac:dyDescent="0.25">
      <c r="E10009" s="9"/>
      <c r="F10009" s="9"/>
    </row>
    <row r="10010" spans="5:6" x14ac:dyDescent="0.25">
      <c r="E10010" s="9"/>
      <c r="F10010" s="9"/>
    </row>
    <row r="10011" spans="5:6" x14ac:dyDescent="0.25">
      <c r="E10011" s="9"/>
      <c r="F10011" s="9"/>
    </row>
    <row r="10012" spans="5:6" x14ac:dyDescent="0.25">
      <c r="E10012" s="9"/>
      <c r="F10012" s="9"/>
    </row>
    <row r="10013" spans="5:6" x14ac:dyDescent="0.25">
      <c r="E10013" s="9"/>
      <c r="F10013" s="9"/>
    </row>
    <row r="10014" spans="5:6" x14ac:dyDescent="0.25">
      <c r="E10014" s="9"/>
      <c r="F10014" s="9"/>
    </row>
    <row r="10015" spans="5:6" x14ac:dyDescent="0.25">
      <c r="E10015" s="9"/>
      <c r="F10015" s="9"/>
    </row>
    <row r="10016" spans="5:6" x14ac:dyDescent="0.25">
      <c r="E10016" s="9"/>
      <c r="F10016" s="9"/>
    </row>
    <row r="10017" spans="5:6" x14ac:dyDescent="0.25">
      <c r="E10017" s="9"/>
      <c r="F10017" s="9"/>
    </row>
    <row r="10018" spans="5:6" x14ac:dyDescent="0.25">
      <c r="E10018" s="9"/>
      <c r="F10018" s="9"/>
    </row>
    <row r="10019" spans="5:6" x14ac:dyDescent="0.25">
      <c r="E10019" s="9"/>
      <c r="F10019" s="9"/>
    </row>
    <row r="10020" spans="5:6" x14ac:dyDescent="0.25">
      <c r="E10020" s="9"/>
      <c r="F10020" s="9"/>
    </row>
    <row r="10021" spans="5:6" x14ac:dyDescent="0.25">
      <c r="E10021" s="9"/>
      <c r="F10021" s="9"/>
    </row>
    <row r="10022" spans="5:6" x14ac:dyDescent="0.25">
      <c r="E10022" s="9"/>
      <c r="F10022" s="9"/>
    </row>
    <row r="10023" spans="5:6" x14ac:dyDescent="0.25">
      <c r="E10023" s="9"/>
      <c r="F10023" s="9"/>
    </row>
    <row r="10024" spans="5:6" x14ac:dyDescent="0.25">
      <c r="E10024" s="9"/>
      <c r="F10024" s="9"/>
    </row>
    <row r="10025" spans="5:6" x14ac:dyDescent="0.25">
      <c r="E10025" s="9"/>
      <c r="F10025" s="9"/>
    </row>
    <row r="10026" spans="5:6" x14ac:dyDescent="0.25">
      <c r="E10026" s="9"/>
      <c r="F10026" s="9"/>
    </row>
    <row r="10027" spans="5:6" x14ac:dyDescent="0.25">
      <c r="E10027" s="9"/>
      <c r="F10027" s="9"/>
    </row>
    <row r="10028" spans="5:6" x14ac:dyDescent="0.25">
      <c r="E10028" s="9"/>
      <c r="F10028" s="9"/>
    </row>
    <row r="10029" spans="5:6" x14ac:dyDescent="0.25">
      <c r="E10029" s="9"/>
      <c r="F10029" s="9"/>
    </row>
    <row r="10030" spans="5:6" x14ac:dyDescent="0.25">
      <c r="E10030" s="9"/>
      <c r="F10030" s="9"/>
    </row>
    <row r="10031" spans="5:6" x14ac:dyDescent="0.25">
      <c r="E10031" s="9"/>
      <c r="F10031" s="9"/>
    </row>
    <row r="10032" spans="5:6" x14ac:dyDescent="0.25">
      <c r="E10032" s="9"/>
      <c r="F10032" s="9"/>
    </row>
    <row r="10033" spans="5:6" x14ac:dyDescent="0.25">
      <c r="E10033" s="9"/>
      <c r="F10033" s="9"/>
    </row>
    <row r="10034" spans="5:6" x14ac:dyDescent="0.25">
      <c r="E10034" s="9"/>
      <c r="F10034" s="9"/>
    </row>
    <row r="10035" spans="5:6" x14ac:dyDescent="0.25">
      <c r="E10035" s="9"/>
      <c r="F10035" s="9"/>
    </row>
    <row r="10036" spans="5:6" x14ac:dyDescent="0.25">
      <c r="E10036" s="9"/>
      <c r="F10036" s="9"/>
    </row>
    <row r="10037" spans="5:6" x14ac:dyDescent="0.25">
      <c r="E10037" s="9"/>
      <c r="F10037" s="9"/>
    </row>
    <row r="10038" spans="5:6" x14ac:dyDescent="0.25">
      <c r="E10038" s="9"/>
      <c r="F10038" s="9"/>
    </row>
    <row r="10039" spans="5:6" x14ac:dyDescent="0.25">
      <c r="E10039" s="9"/>
      <c r="F10039" s="9"/>
    </row>
    <row r="10040" spans="5:6" x14ac:dyDescent="0.25">
      <c r="E10040" s="9"/>
      <c r="F10040" s="9"/>
    </row>
    <row r="10041" spans="5:6" x14ac:dyDescent="0.25">
      <c r="E10041" s="9"/>
      <c r="F10041" s="9"/>
    </row>
    <row r="10042" spans="5:6" x14ac:dyDescent="0.25">
      <c r="E10042" s="9"/>
      <c r="F10042" s="9"/>
    </row>
    <row r="10043" spans="5:6" x14ac:dyDescent="0.25">
      <c r="E10043" s="9"/>
      <c r="F10043" s="9"/>
    </row>
    <row r="10044" spans="5:6" x14ac:dyDescent="0.25">
      <c r="E10044" s="9"/>
      <c r="F10044" s="9"/>
    </row>
    <row r="10045" spans="5:6" x14ac:dyDescent="0.25">
      <c r="E10045" s="9"/>
      <c r="F10045" s="9"/>
    </row>
    <row r="10046" spans="5:6" x14ac:dyDescent="0.25">
      <c r="E10046" s="9"/>
      <c r="F10046" s="9"/>
    </row>
    <row r="10047" spans="5:6" x14ac:dyDescent="0.25">
      <c r="E10047" s="9"/>
      <c r="F10047" s="9"/>
    </row>
    <row r="10048" spans="5:6" x14ac:dyDescent="0.25">
      <c r="E10048" s="9"/>
      <c r="F10048" s="9"/>
    </row>
    <row r="10049" spans="5:6" x14ac:dyDescent="0.25">
      <c r="E10049" s="9"/>
      <c r="F10049" s="9"/>
    </row>
    <row r="10050" spans="5:6" x14ac:dyDescent="0.25">
      <c r="E10050" s="9"/>
      <c r="F10050" s="9"/>
    </row>
    <row r="10051" spans="5:6" x14ac:dyDescent="0.25">
      <c r="E10051" s="9"/>
      <c r="F10051" s="9"/>
    </row>
    <row r="10052" spans="5:6" x14ac:dyDescent="0.25">
      <c r="E10052" s="9"/>
      <c r="F10052" s="9"/>
    </row>
    <row r="10053" spans="5:6" x14ac:dyDescent="0.25">
      <c r="E10053" s="9"/>
      <c r="F10053" s="9"/>
    </row>
    <row r="10054" spans="5:6" x14ac:dyDescent="0.25">
      <c r="E10054" s="9"/>
      <c r="F10054" s="9"/>
    </row>
    <row r="10055" spans="5:6" x14ac:dyDescent="0.25">
      <c r="E10055" s="9"/>
      <c r="F10055" s="9"/>
    </row>
    <row r="10056" spans="5:6" x14ac:dyDescent="0.25">
      <c r="E10056" s="9"/>
      <c r="F10056" s="9"/>
    </row>
    <row r="10057" spans="5:6" x14ac:dyDescent="0.25">
      <c r="E10057" s="9"/>
      <c r="F10057" s="9"/>
    </row>
    <row r="10058" spans="5:6" x14ac:dyDescent="0.25">
      <c r="E10058" s="9"/>
      <c r="F10058" s="9"/>
    </row>
    <row r="10059" spans="5:6" x14ac:dyDescent="0.25">
      <c r="E10059" s="9"/>
      <c r="F10059" s="9"/>
    </row>
    <row r="10060" spans="5:6" x14ac:dyDescent="0.25">
      <c r="E10060" s="9"/>
      <c r="F10060" s="9"/>
    </row>
    <row r="10061" spans="5:6" x14ac:dyDescent="0.25">
      <c r="E10061" s="9"/>
      <c r="F10061" s="9"/>
    </row>
    <row r="10062" spans="5:6" x14ac:dyDescent="0.25">
      <c r="E10062" s="9"/>
      <c r="F10062" s="9"/>
    </row>
    <row r="10063" spans="5:6" x14ac:dyDescent="0.25">
      <c r="E10063" s="9"/>
      <c r="F10063" s="9"/>
    </row>
    <row r="10064" spans="5:6" x14ac:dyDescent="0.25">
      <c r="E10064" s="9"/>
      <c r="F10064" s="9"/>
    </row>
    <row r="10065" spans="5:6" x14ac:dyDescent="0.25">
      <c r="E10065" s="9"/>
      <c r="F10065" s="9"/>
    </row>
    <row r="10066" spans="5:6" x14ac:dyDescent="0.25">
      <c r="E10066" s="9"/>
      <c r="F10066" s="9"/>
    </row>
    <row r="10067" spans="5:6" x14ac:dyDescent="0.25">
      <c r="E10067" s="9"/>
      <c r="F10067" s="9"/>
    </row>
    <row r="10068" spans="5:6" x14ac:dyDescent="0.25">
      <c r="E10068" s="9"/>
      <c r="F10068" s="9"/>
    </row>
    <row r="10069" spans="5:6" x14ac:dyDescent="0.25">
      <c r="E10069" s="9"/>
      <c r="F10069" s="9"/>
    </row>
    <row r="10070" spans="5:6" x14ac:dyDescent="0.25">
      <c r="E10070" s="9"/>
      <c r="F10070" s="9"/>
    </row>
    <row r="10071" spans="5:6" x14ac:dyDescent="0.25">
      <c r="E10071" s="9"/>
      <c r="F10071" s="9"/>
    </row>
    <row r="10072" spans="5:6" x14ac:dyDescent="0.25">
      <c r="E10072" s="9"/>
      <c r="F10072" s="9"/>
    </row>
    <row r="10073" spans="5:6" x14ac:dyDescent="0.25">
      <c r="E10073" s="9"/>
      <c r="F10073" s="9"/>
    </row>
    <row r="10074" spans="5:6" x14ac:dyDescent="0.25">
      <c r="E10074" s="9"/>
      <c r="F10074" s="9"/>
    </row>
    <row r="10075" spans="5:6" x14ac:dyDescent="0.25">
      <c r="E10075" s="9"/>
      <c r="F10075" s="9"/>
    </row>
    <row r="10076" spans="5:6" x14ac:dyDescent="0.25">
      <c r="E10076" s="9"/>
      <c r="F10076" s="9"/>
    </row>
    <row r="10077" spans="5:6" x14ac:dyDescent="0.25">
      <c r="E10077" s="9"/>
      <c r="F10077" s="9"/>
    </row>
    <row r="10078" spans="5:6" x14ac:dyDescent="0.25">
      <c r="E10078" s="9"/>
      <c r="F10078" s="9"/>
    </row>
    <row r="10079" spans="5:6" x14ac:dyDescent="0.25">
      <c r="E10079" s="9"/>
      <c r="F10079" s="9"/>
    </row>
    <row r="10080" spans="5:6" x14ac:dyDescent="0.25">
      <c r="E10080" s="9"/>
      <c r="F10080" s="9"/>
    </row>
    <row r="10081" spans="5:6" x14ac:dyDescent="0.25">
      <c r="E10081" s="9"/>
      <c r="F10081" s="9"/>
    </row>
    <row r="10082" spans="5:6" x14ac:dyDescent="0.25">
      <c r="E10082" s="9"/>
      <c r="F10082" s="9"/>
    </row>
    <row r="10083" spans="5:6" x14ac:dyDescent="0.25">
      <c r="E10083" s="9"/>
      <c r="F10083" s="9"/>
    </row>
    <row r="10084" spans="5:6" x14ac:dyDescent="0.25">
      <c r="E10084" s="9"/>
      <c r="F10084" s="9"/>
    </row>
    <row r="10085" spans="5:6" x14ac:dyDescent="0.25">
      <c r="E10085" s="9"/>
      <c r="F10085" s="9"/>
    </row>
    <row r="10086" spans="5:6" x14ac:dyDescent="0.25">
      <c r="E10086" s="9"/>
      <c r="F10086" s="9"/>
    </row>
    <row r="10087" spans="5:6" x14ac:dyDescent="0.25">
      <c r="E10087" s="9"/>
      <c r="F10087" s="9"/>
    </row>
    <row r="10088" spans="5:6" x14ac:dyDescent="0.25">
      <c r="E10088" s="9"/>
      <c r="F10088" s="9"/>
    </row>
    <row r="10089" spans="5:6" x14ac:dyDescent="0.25">
      <c r="E10089" s="9"/>
      <c r="F10089" s="9"/>
    </row>
    <row r="10090" spans="5:6" x14ac:dyDescent="0.25">
      <c r="E10090" s="9"/>
      <c r="F10090" s="9"/>
    </row>
    <row r="10091" spans="5:6" x14ac:dyDescent="0.25">
      <c r="E10091" s="9"/>
      <c r="F10091" s="9"/>
    </row>
    <row r="10092" spans="5:6" x14ac:dyDescent="0.25">
      <c r="E10092" s="9"/>
      <c r="F10092" s="9"/>
    </row>
    <row r="10093" spans="5:6" x14ac:dyDescent="0.25">
      <c r="E10093" s="9"/>
      <c r="F10093" s="9"/>
    </row>
    <row r="10094" spans="5:6" x14ac:dyDescent="0.25">
      <c r="E10094" s="9"/>
      <c r="F10094" s="9"/>
    </row>
    <row r="10095" spans="5:6" x14ac:dyDescent="0.25">
      <c r="E10095" s="9"/>
      <c r="F10095" s="9"/>
    </row>
    <row r="10096" spans="5:6" x14ac:dyDescent="0.25">
      <c r="E10096" s="9"/>
      <c r="F10096" s="9"/>
    </row>
    <row r="10097" spans="5:6" x14ac:dyDescent="0.25">
      <c r="E10097" s="9"/>
      <c r="F10097" s="9"/>
    </row>
    <row r="10098" spans="5:6" x14ac:dyDescent="0.25">
      <c r="E10098" s="9"/>
      <c r="F10098" s="9"/>
    </row>
    <row r="10099" spans="5:6" x14ac:dyDescent="0.25">
      <c r="E10099" s="9"/>
      <c r="F10099" s="9"/>
    </row>
    <row r="10100" spans="5:6" x14ac:dyDescent="0.25">
      <c r="E10100" s="9"/>
      <c r="F10100" s="9"/>
    </row>
    <row r="10101" spans="5:6" x14ac:dyDescent="0.25">
      <c r="E10101" s="9"/>
      <c r="F10101" s="9"/>
    </row>
    <row r="10102" spans="5:6" x14ac:dyDescent="0.25">
      <c r="E10102" s="9"/>
      <c r="F10102" s="9"/>
    </row>
    <row r="10103" spans="5:6" x14ac:dyDescent="0.25">
      <c r="E10103" s="9"/>
      <c r="F10103" s="9"/>
    </row>
    <row r="10104" spans="5:6" x14ac:dyDescent="0.25">
      <c r="E10104" s="9"/>
      <c r="F10104" s="9"/>
    </row>
    <row r="10105" spans="5:6" x14ac:dyDescent="0.25">
      <c r="E10105" s="9"/>
      <c r="F10105" s="9"/>
    </row>
    <row r="10106" spans="5:6" x14ac:dyDescent="0.25">
      <c r="E10106" s="9"/>
      <c r="F10106" s="9"/>
    </row>
    <row r="10107" spans="5:6" x14ac:dyDescent="0.25">
      <c r="E10107" s="9"/>
      <c r="F10107" s="9"/>
    </row>
    <row r="10108" spans="5:6" x14ac:dyDescent="0.25">
      <c r="E10108" s="9"/>
      <c r="F10108" s="9"/>
    </row>
    <row r="10109" spans="5:6" x14ac:dyDescent="0.25">
      <c r="E10109" s="9"/>
      <c r="F10109" s="9"/>
    </row>
    <row r="10110" spans="5:6" x14ac:dyDescent="0.25">
      <c r="E10110" s="9"/>
      <c r="F10110" s="9"/>
    </row>
    <row r="10111" spans="5:6" x14ac:dyDescent="0.25">
      <c r="E10111" s="9"/>
      <c r="F10111" s="9"/>
    </row>
    <row r="10112" spans="5:6" x14ac:dyDescent="0.25">
      <c r="E10112" s="9"/>
      <c r="F10112" s="9"/>
    </row>
    <row r="10113" spans="5:6" x14ac:dyDescent="0.25">
      <c r="E10113" s="9"/>
      <c r="F10113" s="9"/>
    </row>
    <row r="10114" spans="5:6" x14ac:dyDescent="0.25">
      <c r="E10114" s="9"/>
      <c r="F10114" s="9"/>
    </row>
    <row r="10115" spans="5:6" x14ac:dyDescent="0.25">
      <c r="E10115" s="9"/>
      <c r="F10115" s="9"/>
    </row>
    <row r="10116" spans="5:6" x14ac:dyDescent="0.25">
      <c r="E10116" s="9"/>
      <c r="F10116" s="9"/>
    </row>
    <row r="10117" spans="5:6" x14ac:dyDescent="0.25">
      <c r="E10117" s="9"/>
      <c r="F10117" s="9"/>
    </row>
    <row r="10118" spans="5:6" x14ac:dyDescent="0.25">
      <c r="E10118" s="9"/>
      <c r="F10118" s="9"/>
    </row>
    <row r="10119" spans="5:6" x14ac:dyDescent="0.25">
      <c r="E10119" s="9"/>
      <c r="F10119" s="9"/>
    </row>
    <row r="10120" spans="5:6" x14ac:dyDescent="0.25">
      <c r="E10120" s="9"/>
      <c r="F10120" s="9"/>
    </row>
    <row r="10121" spans="5:6" x14ac:dyDescent="0.25">
      <c r="E10121" s="9"/>
      <c r="F10121" s="9"/>
    </row>
    <row r="10122" spans="5:6" x14ac:dyDescent="0.25">
      <c r="E10122" s="9"/>
      <c r="F10122" s="9"/>
    </row>
    <row r="10123" spans="5:6" x14ac:dyDescent="0.25">
      <c r="E10123" s="9"/>
      <c r="F10123" s="9"/>
    </row>
    <row r="10124" spans="5:6" x14ac:dyDescent="0.25">
      <c r="E10124" s="9"/>
      <c r="F10124" s="9"/>
    </row>
    <row r="10125" spans="5:6" x14ac:dyDescent="0.25">
      <c r="E10125" s="9"/>
      <c r="F10125" s="9"/>
    </row>
    <row r="10126" spans="5:6" x14ac:dyDescent="0.25">
      <c r="E10126" s="9"/>
      <c r="F10126" s="9"/>
    </row>
    <row r="10127" spans="5:6" x14ac:dyDescent="0.25">
      <c r="E10127" s="9"/>
      <c r="F10127" s="9"/>
    </row>
    <row r="10128" spans="5:6" x14ac:dyDescent="0.25">
      <c r="E10128" s="9"/>
      <c r="F10128" s="9"/>
    </row>
    <row r="10129" spans="5:6" x14ac:dyDescent="0.25">
      <c r="E10129" s="9"/>
      <c r="F10129" s="9"/>
    </row>
    <row r="10130" spans="5:6" x14ac:dyDescent="0.25">
      <c r="E10130" s="9"/>
      <c r="F10130" s="9"/>
    </row>
    <row r="10131" spans="5:6" x14ac:dyDescent="0.25">
      <c r="E10131" s="9"/>
      <c r="F10131" s="9"/>
    </row>
    <row r="10132" spans="5:6" x14ac:dyDescent="0.25">
      <c r="E10132" s="9"/>
      <c r="F10132" s="9"/>
    </row>
    <row r="10133" spans="5:6" x14ac:dyDescent="0.25">
      <c r="E10133" s="9"/>
      <c r="F10133" s="9"/>
    </row>
    <row r="10134" spans="5:6" x14ac:dyDescent="0.25">
      <c r="E10134" s="9"/>
      <c r="F10134" s="9"/>
    </row>
    <row r="10135" spans="5:6" x14ac:dyDescent="0.25">
      <c r="E10135" s="9"/>
      <c r="F10135" s="9"/>
    </row>
    <row r="10136" spans="5:6" x14ac:dyDescent="0.25">
      <c r="E10136" s="9"/>
      <c r="F10136" s="9"/>
    </row>
    <row r="10137" spans="5:6" x14ac:dyDescent="0.25">
      <c r="E10137" s="9"/>
      <c r="F10137" s="9"/>
    </row>
    <row r="10138" spans="5:6" x14ac:dyDescent="0.25">
      <c r="E10138" s="9"/>
      <c r="F10138" s="9"/>
    </row>
    <row r="10139" spans="5:6" x14ac:dyDescent="0.25">
      <c r="E10139" s="9"/>
      <c r="F10139" s="9"/>
    </row>
    <row r="10140" spans="5:6" x14ac:dyDescent="0.25">
      <c r="E10140" s="9"/>
      <c r="F10140" s="9"/>
    </row>
    <row r="10141" spans="5:6" x14ac:dyDescent="0.25">
      <c r="E10141" s="9"/>
      <c r="F10141" s="9"/>
    </row>
    <row r="10142" spans="5:6" x14ac:dyDescent="0.25">
      <c r="E10142" s="9"/>
      <c r="F10142" s="9"/>
    </row>
    <row r="10143" spans="5:6" x14ac:dyDescent="0.25">
      <c r="E10143" s="9"/>
      <c r="F10143" s="9"/>
    </row>
    <row r="10144" spans="5:6" x14ac:dyDescent="0.25">
      <c r="E10144" s="9"/>
      <c r="F10144" s="9"/>
    </row>
    <row r="10145" spans="5:6" x14ac:dyDescent="0.25">
      <c r="E10145" s="9"/>
      <c r="F10145" s="9"/>
    </row>
    <row r="10146" spans="5:6" x14ac:dyDescent="0.25">
      <c r="E10146" s="9"/>
      <c r="F10146" s="9"/>
    </row>
    <row r="10147" spans="5:6" x14ac:dyDescent="0.25">
      <c r="E10147" s="9"/>
      <c r="F10147" s="9"/>
    </row>
    <row r="10148" spans="5:6" x14ac:dyDescent="0.25">
      <c r="E10148" s="9"/>
      <c r="F10148" s="9"/>
    </row>
    <row r="10149" spans="5:6" x14ac:dyDescent="0.25">
      <c r="E10149" s="9"/>
      <c r="F10149" s="9"/>
    </row>
    <row r="10150" spans="5:6" x14ac:dyDescent="0.25">
      <c r="E10150" s="9"/>
      <c r="F10150" s="9"/>
    </row>
    <row r="10151" spans="5:6" x14ac:dyDescent="0.25">
      <c r="E10151" s="9"/>
      <c r="F10151" s="9"/>
    </row>
    <row r="10152" spans="5:6" x14ac:dyDescent="0.25">
      <c r="E10152" s="9"/>
      <c r="F10152" s="9"/>
    </row>
    <row r="10153" spans="5:6" x14ac:dyDescent="0.25">
      <c r="E10153" s="9"/>
      <c r="F10153" s="9"/>
    </row>
    <row r="10154" spans="5:6" x14ac:dyDescent="0.25">
      <c r="E10154" s="9"/>
      <c r="F10154" s="9"/>
    </row>
    <row r="10155" spans="5:6" x14ac:dyDescent="0.25">
      <c r="E10155" s="9"/>
      <c r="F10155" s="9"/>
    </row>
    <row r="10156" spans="5:6" x14ac:dyDescent="0.25">
      <c r="E10156" s="9"/>
      <c r="F10156" s="9"/>
    </row>
    <row r="10157" spans="5:6" x14ac:dyDescent="0.25">
      <c r="E10157" s="9"/>
      <c r="F10157" s="9"/>
    </row>
    <row r="10158" spans="5:6" x14ac:dyDescent="0.25">
      <c r="E10158" s="9"/>
      <c r="F10158" s="9"/>
    </row>
    <row r="10159" spans="5:6" x14ac:dyDescent="0.25">
      <c r="E10159" s="9"/>
      <c r="F10159" s="9"/>
    </row>
    <row r="10160" spans="5:6" x14ac:dyDescent="0.25">
      <c r="E10160" s="9"/>
      <c r="F10160" s="9"/>
    </row>
    <row r="10161" spans="5:6" x14ac:dyDescent="0.25">
      <c r="E10161" s="9"/>
      <c r="F10161" s="9"/>
    </row>
    <row r="10162" spans="5:6" x14ac:dyDescent="0.25">
      <c r="E10162" s="9"/>
      <c r="F10162" s="9"/>
    </row>
    <row r="10163" spans="5:6" x14ac:dyDescent="0.25">
      <c r="E10163" s="9"/>
      <c r="F10163" s="9"/>
    </row>
    <row r="10164" spans="5:6" x14ac:dyDescent="0.25">
      <c r="E10164" s="9"/>
      <c r="F10164" s="9"/>
    </row>
    <row r="10165" spans="5:6" x14ac:dyDescent="0.25">
      <c r="E10165" s="9"/>
      <c r="F10165" s="9"/>
    </row>
    <row r="10166" spans="5:6" x14ac:dyDescent="0.25">
      <c r="E10166" s="9"/>
      <c r="F10166" s="9"/>
    </row>
    <row r="10167" spans="5:6" x14ac:dyDescent="0.25">
      <c r="E10167" s="9"/>
      <c r="F10167" s="9"/>
    </row>
    <row r="10168" spans="5:6" x14ac:dyDescent="0.25">
      <c r="E10168" s="9"/>
      <c r="F10168" s="9"/>
    </row>
    <row r="10169" spans="5:6" x14ac:dyDescent="0.25">
      <c r="E10169" s="9"/>
      <c r="F10169" s="9"/>
    </row>
    <row r="10170" spans="5:6" x14ac:dyDescent="0.25">
      <c r="E10170" s="9"/>
      <c r="F10170" s="9"/>
    </row>
    <row r="10171" spans="5:6" x14ac:dyDescent="0.25">
      <c r="E10171" s="9"/>
      <c r="F10171" s="9"/>
    </row>
    <row r="10172" spans="5:6" x14ac:dyDescent="0.25">
      <c r="E10172" s="9"/>
      <c r="F10172" s="9"/>
    </row>
    <row r="10173" spans="5:6" x14ac:dyDescent="0.25">
      <c r="E10173" s="9"/>
      <c r="F10173" s="9"/>
    </row>
    <row r="10174" spans="5:6" x14ac:dyDescent="0.25">
      <c r="E10174" s="9"/>
      <c r="F10174" s="9"/>
    </row>
    <row r="10175" spans="5:6" x14ac:dyDescent="0.25">
      <c r="E10175" s="9"/>
      <c r="F10175" s="9"/>
    </row>
    <row r="10176" spans="5:6" x14ac:dyDescent="0.25">
      <c r="E10176" s="9"/>
      <c r="F10176" s="9"/>
    </row>
    <row r="10177" spans="5:6" x14ac:dyDescent="0.25">
      <c r="E10177" s="9"/>
      <c r="F10177" s="9"/>
    </row>
    <row r="10178" spans="5:6" x14ac:dyDescent="0.25">
      <c r="E10178" s="9"/>
      <c r="F10178" s="9"/>
    </row>
    <row r="10179" spans="5:6" x14ac:dyDescent="0.25">
      <c r="E10179" s="9"/>
      <c r="F10179" s="9"/>
    </row>
    <row r="10180" spans="5:6" x14ac:dyDescent="0.25">
      <c r="E10180" s="9"/>
      <c r="F10180" s="9"/>
    </row>
    <row r="10181" spans="5:6" x14ac:dyDescent="0.25">
      <c r="E10181" s="9"/>
      <c r="F10181" s="9"/>
    </row>
    <row r="10182" spans="5:6" x14ac:dyDescent="0.25">
      <c r="E10182" s="9"/>
      <c r="F10182" s="9"/>
    </row>
    <row r="10183" spans="5:6" x14ac:dyDescent="0.25">
      <c r="E10183" s="9"/>
      <c r="F10183" s="9"/>
    </row>
    <row r="10184" spans="5:6" x14ac:dyDescent="0.25">
      <c r="E10184" s="9"/>
      <c r="F10184" s="9"/>
    </row>
    <row r="10185" spans="5:6" x14ac:dyDescent="0.25">
      <c r="E10185" s="9"/>
      <c r="F10185" s="9"/>
    </row>
    <row r="10186" spans="5:6" x14ac:dyDescent="0.25">
      <c r="E10186" s="9"/>
      <c r="F10186" s="9"/>
    </row>
    <row r="10187" spans="5:6" x14ac:dyDescent="0.25">
      <c r="E10187" s="9"/>
      <c r="F10187" s="9"/>
    </row>
    <row r="10188" spans="5:6" x14ac:dyDescent="0.25">
      <c r="E10188" s="9"/>
      <c r="F10188" s="9"/>
    </row>
    <row r="10189" spans="5:6" x14ac:dyDescent="0.25">
      <c r="E10189" s="9"/>
      <c r="F10189" s="9"/>
    </row>
    <row r="10190" spans="5:6" x14ac:dyDescent="0.25">
      <c r="E10190" s="9"/>
      <c r="F10190" s="9"/>
    </row>
    <row r="10191" spans="5:6" x14ac:dyDescent="0.25">
      <c r="E10191" s="9"/>
      <c r="F10191" s="9"/>
    </row>
    <row r="10192" spans="5:6" x14ac:dyDescent="0.25">
      <c r="E10192" s="9"/>
      <c r="F10192" s="9"/>
    </row>
    <row r="10193" spans="5:6" x14ac:dyDescent="0.25">
      <c r="E10193" s="9"/>
      <c r="F10193" s="9"/>
    </row>
    <row r="10194" spans="5:6" x14ac:dyDescent="0.25">
      <c r="E10194" s="9"/>
      <c r="F10194" s="9"/>
    </row>
    <row r="10195" spans="5:6" x14ac:dyDescent="0.25">
      <c r="E10195" s="9"/>
      <c r="F10195" s="9"/>
    </row>
    <row r="10196" spans="5:6" x14ac:dyDescent="0.25">
      <c r="E10196" s="9"/>
      <c r="F10196" s="9"/>
    </row>
    <row r="10197" spans="5:6" x14ac:dyDescent="0.25">
      <c r="E10197" s="9"/>
      <c r="F10197" s="9"/>
    </row>
    <row r="10198" spans="5:6" x14ac:dyDescent="0.25">
      <c r="E10198" s="9"/>
      <c r="F10198" s="9"/>
    </row>
    <row r="10199" spans="5:6" x14ac:dyDescent="0.25">
      <c r="E10199" s="9"/>
      <c r="F10199" s="9"/>
    </row>
    <row r="10200" spans="5:6" x14ac:dyDescent="0.25">
      <c r="E10200" s="9"/>
      <c r="F10200" s="9"/>
    </row>
    <row r="10201" spans="5:6" x14ac:dyDescent="0.25">
      <c r="E10201" s="9"/>
      <c r="F10201" s="9"/>
    </row>
    <row r="10202" spans="5:6" x14ac:dyDescent="0.25">
      <c r="E10202" s="9"/>
      <c r="F10202" s="9"/>
    </row>
    <row r="10203" spans="5:6" x14ac:dyDescent="0.25">
      <c r="E10203" s="9"/>
      <c r="F10203" s="9"/>
    </row>
    <row r="10204" spans="5:6" x14ac:dyDescent="0.25">
      <c r="E10204" s="9"/>
      <c r="F10204" s="9"/>
    </row>
    <row r="10205" spans="5:6" x14ac:dyDescent="0.25">
      <c r="E10205" s="9"/>
      <c r="F10205" s="9"/>
    </row>
    <row r="10206" spans="5:6" x14ac:dyDescent="0.25">
      <c r="E10206" s="9"/>
      <c r="F10206" s="9"/>
    </row>
    <row r="10207" spans="5:6" x14ac:dyDescent="0.25">
      <c r="E10207" s="9"/>
      <c r="F10207" s="9"/>
    </row>
    <row r="10208" spans="5:6" x14ac:dyDescent="0.25">
      <c r="E10208" s="9"/>
      <c r="F10208" s="9"/>
    </row>
    <row r="10209" spans="5:6" x14ac:dyDescent="0.25">
      <c r="E10209" s="9"/>
      <c r="F10209" s="9"/>
    </row>
    <row r="10210" spans="5:6" x14ac:dyDescent="0.25">
      <c r="E10210" s="9"/>
      <c r="F10210" s="9"/>
    </row>
    <row r="10211" spans="5:6" x14ac:dyDescent="0.25">
      <c r="E10211" s="9"/>
      <c r="F10211" s="9"/>
    </row>
    <row r="10212" spans="5:6" x14ac:dyDescent="0.25">
      <c r="E10212" s="9"/>
      <c r="F10212" s="9"/>
    </row>
    <row r="10213" spans="5:6" x14ac:dyDescent="0.25">
      <c r="E10213" s="9"/>
      <c r="F10213" s="9"/>
    </row>
    <row r="10214" spans="5:6" x14ac:dyDescent="0.25">
      <c r="E10214" s="9"/>
      <c r="F10214" s="9"/>
    </row>
    <row r="10215" spans="5:6" x14ac:dyDescent="0.25">
      <c r="E10215" s="9"/>
      <c r="F10215" s="9"/>
    </row>
    <row r="10216" spans="5:6" x14ac:dyDescent="0.25">
      <c r="E10216" s="9"/>
      <c r="F10216" s="9"/>
    </row>
    <row r="10217" spans="5:6" x14ac:dyDescent="0.25">
      <c r="E10217" s="9"/>
      <c r="F10217" s="9"/>
    </row>
    <row r="10218" spans="5:6" x14ac:dyDescent="0.25">
      <c r="E10218" s="9"/>
      <c r="F10218" s="9"/>
    </row>
    <row r="10219" spans="5:6" x14ac:dyDescent="0.25">
      <c r="E10219" s="9"/>
      <c r="F10219" s="9"/>
    </row>
    <row r="10220" spans="5:6" x14ac:dyDescent="0.25">
      <c r="E10220" s="9"/>
      <c r="F10220" s="9"/>
    </row>
    <row r="10221" spans="5:6" x14ac:dyDescent="0.25">
      <c r="E10221" s="9"/>
      <c r="F10221" s="9"/>
    </row>
    <row r="10222" spans="5:6" x14ac:dyDescent="0.25">
      <c r="E10222" s="9"/>
      <c r="F10222" s="9"/>
    </row>
    <row r="10223" spans="5:6" x14ac:dyDescent="0.25">
      <c r="E10223" s="9"/>
      <c r="F10223" s="9"/>
    </row>
    <row r="10224" spans="5:6" x14ac:dyDescent="0.25">
      <c r="E10224" s="9"/>
      <c r="F10224" s="9"/>
    </row>
    <row r="10225" spans="5:6" x14ac:dyDescent="0.25">
      <c r="E10225" s="9"/>
      <c r="F10225" s="9"/>
    </row>
    <row r="10226" spans="5:6" x14ac:dyDescent="0.25">
      <c r="E10226" s="9"/>
      <c r="F10226" s="9"/>
    </row>
    <row r="10227" spans="5:6" x14ac:dyDescent="0.25">
      <c r="E10227" s="9"/>
      <c r="F10227" s="9"/>
    </row>
    <row r="10228" spans="5:6" x14ac:dyDescent="0.25">
      <c r="E10228" s="9"/>
      <c r="F10228" s="9"/>
    </row>
    <row r="10229" spans="5:6" x14ac:dyDescent="0.25">
      <c r="E10229" s="9"/>
      <c r="F10229" s="9"/>
    </row>
    <row r="10230" spans="5:6" x14ac:dyDescent="0.25">
      <c r="E10230" s="9"/>
      <c r="F10230" s="9"/>
    </row>
    <row r="10231" spans="5:6" x14ac:dyDescent="0.25">
      <c r="E10231" s="9"/>
      <c r="F10231" s="9"/>
    </row>
    <row r="10232" spans="5:6" x14ac:dyDescent="0.25">
      <c r="E10232" s="9"/>
      <c r="F10232" s="9"/>
    </row>
    <row r="10233" spans="5:6" x14ac:dyDescent="0.25">
      <c r="E10233" s="9"/>
      <c r="F10233" s="9"/>
    </row>
    <row r="10234" spans="5:6" x14ac:dyDescent="0.25">
      <c r="E10234" s="9"/>
      <c r="F10234" s="9"/>
    </row>
    <row r="10235" spans="5:6" x14ac:dyDescent="0.25">
      <c r="E10235" s="9"/>
      <c r="F10235" s="9"/>
    </row>
    <row r="10236" spans="5:6" x14ac:dyDescent="0.25">
      <c r="E10236" s="9"/>
      <c r="F10236" s="9"/>
    </row>
    <row r="10237" spans="5:6" x14ac:dyDescent="0.25">
      <c r="E10237" s="9"/>
      <c r="F10237" s="9"/>
    </row>
    <row r="10238" spans="5:6" x14ac:dyDescent="0.25">
      <c r="E10238" s="9"/>
      <c r="F10238" s="9"/>
    </row>
    <row r="10239" spans="5:6" x14ac:dyDescent="0.25">
      <c r="E10239" s="9"/>
      <c r="F10239" s="9"/>
    </row>
    <row r="10240" spans="5:6" x14ac:dyDescent="0.25">
      <c r="E10240" s="9"/>
      <c r="F10240" s="9"/>
    </row>
    <row r="10241" spans="5:6" x14ac:dyDescent="0.25">
      <c r="E10241" s="9"/>
      <c r="F10241" s="9"/>
    </row>
    <row r="10242" spans="5:6" x14ac:dyDescent="0.25">
      <c r="E10242" s="9"/>
      <c r="F10242" s="9"/>
    </row>
    <row r="10243" spans="5:6" x14ac:dyDescent="0.25">
      <c r="E10243" s="9"/>
      <c r="F10243" s="9"/>
    </row>
    <row r="10244" spans="5:6" x14ac:dyDescent="0.25">
      <c r="E10244" s="9"/>
      <c r="F10244" s="9"/>
    </row>
    <row r="10245" spans="5:6" x14ac:dyDescent="0.25">
      <c r="E10245" s="9"/>
      <c r="F10245" s="9"/>
    </row>
    <row r="10246" spans="5:6" x14ac:dyDescent="0.25">
      <c r="E10246" s="9"/>
      <c r="F10246" s="9"/>
    </row>
    <row r="10247" spans="5:6" x14ac:dyDescent="0.25">
      <c r="E10247" s="9"/>
      <c r="F10247" s="9"/>
    </row>
    <row r="10248" spans="5:6" x14ac:dyDescent="0.25">
      <c r="E10248" s="9"/>
      <c r="F10248" s="9"/>
    </row>
    <row r="10249" spans="5:6" x14ac:dyDescent="0.25">
      <c r="E10249" s="9"/>
      <c r="F10249" s="9"/>
    </row>
    <row r="10250" spans="5:6" x14ac:dyDescent="0.25">
      <c r="E10250" s="9"/>
      <c r="F10250" s="9"/>
    </row>
    <row r="10251" spans="5:6" x14ac:dyDescent="0.25">
      <c r="E10251" s="9"/>
      <c r="F10251" s="9"/>
    </row>
    <row r="10252" spans="5:6" x14ac:dyDescent="0.25">
      <c r="E10252" s="9"/>
      <c r="F10252" s="9"/>
    </row>
    <row r="10253" spans="5:6" x14ac:dyDescent="0.25">
      <c r="E10253" s="9"/>
      <c r="F10253" s="9"/>
    </row>
    <row r="10254" spans="5:6" x14ac:dyDescent="0.25">
      <c r="E10254" s="9"/>
      <c r="F10254" s="9"/>
    </row>
    <row r="10255" spans="5:6" x14ac:dyDescent="0.25">
      <c r="E10255" s="9"/>
      <c r="F10255" s="9"/>
    </row>
    <row r="10256" spans="5:6" x14ac:dyDescent="0.25">
      <c r="E10256" s="9"/>
      <c r="F10256" s="9"/>
    </row>
    <row r="10257" spans="5:6" x14ac:dyDescent="0.25">
      <c r="E10257" s="9"/>
      <c r="F10257" s="9"/>
    </row>
    <row r="10258" spans="5:6" x14ac:dyDescent="0.25">
      <c r="E10258" s="9"/>
      <c r="F10258" s="9"/>
    </row>
    <row r="10259" spans="5:6" x14ac:dyDescent="0.25">
      <c r="E10259" s="9"/>
      <c r="F10259" s="9"/>
    </row>
    <row r="10260" spans="5:6" x14ac:dyDescent="0.25">
      <c r="E10260" s="9"/>
      <c r="F10260" s="9"/>
    </row>
    <row r="10261" spans="5:6" x14ac:dyDescent="0.25">
      <c r="E10261" s="9"/>
      <c r="F10261" s="9"/>
    </row>
    <row r="10262" spans="5:6" x14ac:dyDescent="0.25">
      <c r="E10262" s="9"/>
      <c r="F10262" s="9"/>
    </row>
    <row r="10263" spans="5:6" x14ac:dyDescent="0.25">
      <c r="E10263" s="9"/>
      <c r="F10263" s="9"/>
    </row>
    <row r="10264" spans="5:6" x14ac:dyDescent="0.25">
      <c r="E10264" s="9"/>
      <c r="F10264" s="9"/>
    </row>
    <row r="10265" spans="5:6" x14ac:dyDescent="0.25">
      <c r="E10265" s="9"/>
      <c r="F10265" s="9"/>
    </row>
    <row r="10266" spans="5:6" x14ac:dyDescent="0.25">
      <c r="E10266" s="9"/>
      <c r="F10266" s="9"/>
    </row>
    <row r="10267" spans="5:6" x14ac:dyDescent="0.25">
      <c r="E10267" s="9"/>
      <c r="F10267" s="9"/>
    </row>
    <row r="10268" spans="5:6" x14ac:dyDescent="0.25">
      <c r="E10268" s="9"/>
      <c r="F10268" s="9"/>
    </row>
    <row r="10269" spans="5:6" x14ac:dyDescent="0.25">
      <c r="E10269" s="9"/>
      <c r="F10269" s="9"/>
    </row>
    <row r="10270" spans="5:6" x14ac:dyDescent="0.25">
      <c r="E10270" s="9"/>
      <c r="F10270" s="9"/>
    </row>
    <row r="10271" spans="5:6" x14ac:dyDescent="0.25">
      <c r="E10271" s="9"/>
      <c r="F10271" s="9"/>
    </row>
    <row r="10272" spans="5:6" x14ac:dyDescent="0.25">
      <c r="E10272" s="9"/>
      <c r="F10272" s="9"/>
    </row>
    <row r="10273" spans="5:6" x14ac:dyDescent="0.25">
      <c r="E10273" s="9"/>
      <c r="F10273" s="9"/>
    </row>
    <row r="10274" spans="5:6" x14ac:dyDescent="0.25">
      <c r="E10274" s="9"/>
      <c r="F10274" s="9"/>
    </row>
    <row r="10275" spans="5:6" x14ac:dyDescent="0.25">
      <c r="E10275" s="9"/>
      <c r="F10275" s="9"/>
    </row>
    <row r="10276" spans="5:6" x14ac:dyDescent="0.25">
      <c r="E10276" s="9"/>
      <c r="F10276" s="9"/>
    </row>
    <row r="10277" spans="5:6" x14ac:dyDescent="0.25">
      <c r="E10277" s="9"/>
      <c r="F10277" s="9"/>
    </row>
    <row r="10278" spans="5:6" x14ac:dyDescent="0.25">
      <c r="E10278" s="9"/>
      <c r="F10278" s="9"/>
    </row>
    <row r="10279" spans="5:6" x14ac:dyDescent="0.25">
      <c r="E10279" s="9"/>
      <c r="F10279" s="9"/>
    </row>
    <row r="10280" spans="5:6" x14ac:dyDescent="0.25">
      <c r="E10280" s="9"/>
      <c r="F10280" s="9"/>
    </row>
    <row r="10281" spans="5:6" x14ac:dyDescent="0.25">
      <c r="E10281" s="9"/>
      <c r="F10281" s="9"/>
    </row>
    <row r="10282" spans="5:6" x14ac:dyDescent="0.25">
      <c r="E10282" s="9"/>
      <c r="F10282" s="9"/>
    </row>
    <row r="10283" spans="5:6" x14ac:dyDescent="0.25">
      <c r="E10283" s="9"/>
      <c r="F10283" s="9"/>
    </row>
    <row r="10284" spans="5:6" x14ac:dyDescent="0.25">
      <c r="E10284" s="9"/>
      <c r="F10284" s="9"/>
    </row>
    <row r="10285" spans="5:6" x14ac:dyDescent="0.25">
      <c r="E10285" s="9"/>
      <c r="F10285" s="9"/>
    </row>
    <row r="10286" spans="5:6" x14ac:dyDescent="0.25">
      <c r="E10286" s="9"/>
      <c r="F10286" s="9"/>
    </row>
    <row r="10287" spans="5:6" x14ac:dyDescent="0.25">
      <c r="E10287" s="9"/>
      <c r="F10287" s="9"/>
    </row>
    <row r="10288" spans="5:6" x14ac:dyDescent="0.25">
      <c r="E10288" s="9"/>
      <c r="F10288" s="9"/>
    </row>
    <row r="10289" spans="5:6" x14ac:dyDescent="0.25">
      <c r="E10289" s="9"/>
      <c r="F10289" s="9"/>
    </row>
    <row r="10290" spans="5:6" x14ac:dyDescent="0.25">
      <c r="E10290" s="9"/>
      <c r="F10290" s="9"/>
    </row>
    <row r="10291" spans="5:6" x14ac:dyDescent="0.25">
      <c r="E10291" s="9"/>
      <c r="F10291" s="9"/>
    </row>
    <row r="10292" spans="5:6" x14ac:dyDescent="0.25">
      <c r="E10292" s="9"/>
      <c r="F10292" s="9"/>
    </row>
    <row r="10293" spans="5:6" x14ac:dyDescent="0.25">
      <c r="E10293" s="9"/>
      <c r="F10293" s="9"/>
    </row>
    <row r="10294" spans="5:6" x14ac:dyDescent="0.25">
      <c r="E10294" s="9"/>
      <c r="F10294" s="9"/>
    </row>
    <row r="10295" spans="5:6" x14ac:dyDescent="0.25">
      <c r="E10295" s="9"/>
      <c r="F10295" s="9"/>
    </row>
    <row r="10296" spans="5:6" x14ac:dyDescent="0.25">
      <c r="E10296" s="9"/>
      <c r="F10296" s="9"/>
    </row>
    <row r="10297" spans="5:6" x14ac:dyDescent="0.25">
      <c r="E10297" s="9"/>
      <c r="F10297" s="9"/>
    </row>
    <row r="10298" spans="5:6" x14ac:dyDescent="0.25">
      <c r="E10298" s="9"/>
      <c r="F10298" s="9"/>
    </row>
    <row r="10299" spans="5:6" x14ac:dyDescent="0.25">
      <c r="E10299" s="9"/>
      <c r="F10299" s="9"/>
    </row>
    <row r="10300" spans="5:6" x14ac:dyDescent="0.25">
      <c r="E10300" s="9"/>
      <c r="F10300" s="9"/>
    </row>
    <row r="10301" spans="5:6" x14ac:dyDescent="0.25">
      <c r="E10301" s="9"/>
      <c r="F10301" s="9"/>
    </row>
    <row r="10302" spans="5:6" x14ac:dyDescent="0.25">
      <c r="E10302" s="9"/>
      <c r="F10302" s="9"/>
    </row>
    <row r="10303" spans="5:6" x14ac:dyDescent="0.25">
      <c r="E10303" s="9"/>
      <c r="F10303" s="9"/>
    </row>
    <row r="10304" spans="5:6" x14ac:dyDescent="0.25">
      <c r="E10304" s="9"/>
      <c r="F10304" s="9"/>
    </row>
    <row r="10305" spans="5:6" x14ac:dyDescent="0.25">
      <c r="E10305" s="9"/>
      <c r="F10305" s="9"/>
    </row>
    <row r="10306" spans="5:6" x14ac:dyDescent="0.25">
      <c r="E10306" s="9"/>
      <c r="F10306" s="9"/>
    </row>
    <row r="10307" spans="5:6" x14ac:dyDescent="0.25">
      <c r="E10307" s="9"/>
      <c r="F10307" s="9"/>
    </row>
    <row r="10308" spans="5:6" x14ac:dyDescent="0.25">
      <c r="E10308" s="9"/>
      <c r="F10308" s="9"/>
    </row>
    <row r="10309" spans="5:6" x14ac:dyDescent="0.25">
      <c r="E10309" s="9"/>
      <c r="F10309" s="9"/>
    </row>
    <row r="10310" spans="5:6" x14ac:dyDescent="0.25">
      <c r="E10310" s="9"/>
      <c r="F10310" s="9"/>
    </row>
    <row r="10311" spans="5:6" x14ac:dyDescent="0.25">
      <c r="E10311" s="9"/>
      <c r="F10311" s="9"/>
    </row>
    <row r="10312" spans="5:6" x14ac:dyDescent="0.25">
      <c r="E10312" s="9"/>
      <c r="F10312" s="9"/>
    </row>
    <row r="10313" spans="5:6" x14ac:dyDescent="0.25">
      <c r="E10313" s="9"/>
      <c r="F10313" s="9"/>
    </row>
    <row r="10314" spans="5:6" x14ac:dyDescent="0.25">
      <c r="E10314" s="9"/>
      <c r="F10314" s="9"/>
    </row>
    <row r="10315" spans="5:6" x14ac:dyDescent="0.25">
      <c r="E10315" s="9"/>
      <c r="F10315" s="9"/>
    </row>
    <row r="10316" spans="5:6" x14ac:dyDescent="0.25">
      <c r="E10316" s="9"/>
      <c r="F10316" s="9"/>
    </row>
    <row r="10317" spans="5:6" x14ac:dyDescent="0.25">
      <c r="E10317" s="9"/>
      <c r="F10317" s="9"/>
    </row>
    <row r="10318" spans="5:6" x14ac:dyDescent="0.25">
      <c r="E10318" s="9"/>
      <c r="F10318" s="9"/>
    </row>
    <row r="10319" spans="5:6" x14ac:dyDescent="0.25">
      <c r="E10319" s="9"/>
      <c r="F10319" s="9"/>
    </row>
    <row r="10320" spans="5:6" x14ac:dyDescent="0.25">
      <c r="E10320" s="9"/>
      <c r="F10320" s="9"/>
    </row>
    <row r="10321" spans="5:6" x14ac:dyDescent="0.25">
      <c r="E10321" s="9"/>
      <c r="F10321" s="9"/>
    </row>
    <row r="10322" spans="5:6" x14ac:dyDescent="0.25">
      <c r="E10322" s="9"/>
      <c r="F10322" s="9"/>
    </row>
    <row r="10323" spans="5:6" x14ac:dyDescent="0.25">
      <c r="E10323" s="9"/>
      <c r="F10323" s="9"/>
    </row>
    <row r="10324" spans="5:6" x14ac:dyDescent="0.25">
      <c r="E10324" s="9"/>
      <c r="F10324" s="9"/>
    </row>
    <row r="10325" spans="5:6" x14ac:dyDescent="0.25">
      <c r="E10325" s="9"/>
      <c r="F10325" s="9"/>
    </row>
    <row r="10326" spans="5:6" x14ac:dyDescent="0.25">
      <c r="E10326" s="9"/>
      <c r="F10326" s="9"/>
    </row>
    <row r="10327" spans="5:6" x14ac:dyDescent="0.25">
      <c r="E10327" s="9"/>
      <c r="F10327" s="9"/>
    </row>
    <row r="10328" spans="5:6" x14ac:dyDescent="0.25">
      <c r="E10328" s="9"/>
      <c r="F10328" s="9"/>
    </row>
    <row r="10329" spans="5:6" x14ac:dyDescent="0.25">
      <c r="E10329" s="9"/>
      <c r="F10329" s="9"/>
    </row>
    <row r="10330" spans="5:6" x14ac:dyDescent="0.25">
      <c r="E10330" s="9"/>
      <c r="F10330" s="9"/>
    </row>
    <row r="10331" spans="5:6" x14ac:dyDescent="0.25">
      <c r="E10331" s="9"/>
      <c r="F10331" s="9"/>
    </row>
    <row r="10332" spans="5:6" x14ac:dyDescent="0.25">
      <c r="E10332" s="9"/>
      <c r="F10332" s="9"/>
    </row>
    <row r="10333" spans="5:6" x14ac:dyDescent="0.25">
      <c r="E10333" s="9"/>
      <c r="F10333" s="9"/>
    </row>
    <row r="10334" spans="5:6" x14ac:dyDescent="0.25">
      <c r="E10334" s="9"/>
      <c r="F10334" s="9"/>
    </row>
    <row r="10335" spans="5:6" x14ac:dyDescent="0.25">
      <c r="E10335" s="9"/>
      <c r="F10335" s="9"/>
    </row>
    <row r="10336" spans="5:6" x14ac:dyDescent="0.25">
      <c r="E10336" s="9"/>
      <c r="F10336" s="9"/>
    </row>
    <row r="10337" spans="5:6" x14ac:dyDescent="0.25">
      <c r="E10337" s="9"/>
      <c r="F10337" s="9"/>
    </row>
    <row r="10338" spans="5:6" x14ac:dyDescent="0.25">
      <c r="E10338" s="9"/>
      <c r="F10338" s="9"/>
    </row>
    <row r="10339" spans="5:6" x14ac:dyDescent="0.25">
      <c r="E10339" s="9"/>
      <c r="F10339" s="9"/>
    </row>
    <row r="10340" spans="5:6" x14ac:dyDescent="0.25">
      <c r="E10340" s="9"/>
      <c r="F10340" s="9"/>
    </row>
    <row r="10341" spans="5:6" x14ac:dyDescent="0.25">
      <c r="E10341" s="9"/>
      <c r="F10341" s="9"/>
    </row>
    <row r="10342" spans="5:6" x14ac:dyDescent="0.25">
      <c r="E10342" s="9"/>
      <c r="F10342" s="9"/>
    </row>
    <row r="10343" spans="5:6" x14ac:dyDescent="0.25">
      <c r="E10343" s="9"/>
      <c r="F10343" s="9"/>
    </row>
    <row r="10344" spans="5:6" x14ac:dyDescent="0.25">
      <c r="E10344" s="9"/>
      <c r="F10344" s="9"/>
    </row>
    <row r="10345" spans="5:6" x14ac:dyDescent="0.25">
      <c r="E10345" s="9"/>
      <c r="F10345" s="9"/>
    </row>
    <row r="10346" spans="5:6" x14ac:dyDescent="0.25">
      <c r="E10346" s="9"/>
      <c r="F10346" s="9"/>
    </row>
    <row r="10347" spans="5:6" x14ac:dyDescent="0.25">
      <c r="E10347" s="9"/>
      <c r="F10347" s="9"/>
    </row>
    <row r="10348" spans="5:6" x14ac:dyDescent="0.25">
      <c r="E10348" s="9"/>
      <c r="F10348" s="9"/>
    </row>
    <row r="10349" spans="5:6" x14ac:dyDescent="0.25">
      <c r="E10349" s="9"/>
      <c r="F10349" s="9"/>
    </row>
    <row r="10350" spans="5:6" x14ac:dyDescent="0.25">
      <c r="E10350" s="9"/>
      <c r="F10350" s="9"/>
    </row>
    <row r="10351" spans="5:6" x14ac:dyDescent="0.25">
      <c r="E10351" s="9"/>
      <c r="F10351" s="9"/>
    </row>
    <row r="10352" spans="5:6" x14ac:dyDescent="0.25">
      <c r="E10352" s="9"/>
      <c r="F10352" s="9"/>
    </row>
    <row r="10353" spans="5:6" x14ac:dyDescent="0.25">
      <c r="E10353" s="9"/>
      <c r="F10353" s="9"/>
    </row>
    <row r="10354" spans="5:6" x14ac:dyDescent="0.25">
      <c r="E10354" s="9"/>
      <c r="F10354" s="9"/>
    </row>
    <row r="10355" spans="5:6" x14ac:dyDescent="0.25">
      <c r="E10355" s="9"/>
      <c r="F10355" s="9"/>
    </row>
    <row r="10356" spans="5:6" x14ac:dyDescent="0.25">
      <c r="E10356" s="9"/>
      <c r="F10356" s="9"/>
    </row>
    <row r="10357" spans="5:6" x14ac:dyDescent="0.25">
      <c r="E10357" s="9"/>
      <c r="F10357" s="9"/>
    </row>
    <row r="10358" spans="5:6" x14ac:dyDescent="0.25">
      <c r="E10358" s="9"/>
      <c r="F10358" s="9"/>
    </row>
    <row r="10359" spans="5:6" x14ac:dyDescent="0.25">
      <c r="E10359" s="9"/>
      <c r="F10359" s="9"/>
    </row>
    <row r="10360" spans="5:6" x14ac:dyDescent="0.25">
      <c r="E10360" s="9"/>
      <c r="F10360" s="9"/>
    </row>
    <row r="10361" spans="5:6" x14ac:dyDescent="0.25">
      <c r="E10361" s="9"/>
      <c r="F10361" s="9"/>
    </row>
    <row r="10362" spans="5:6" x14ac:dyDescent="0.25">
      <c r="E10362" s="9"/>
      <c r="F10362" s="9"/>
    </row>
    <row r="10363" spans="5:6" x14ac:dyDescent="0.25">
      <c r="E10363" s="9"/>
      <c r="F10363" s="9"/>
    </row>
    <row r="10364" spans="5:6" x14ac:dyDescent="0.25">
      <c r="E10364" s="9"/>
      <c r="F10364" s="9"/>
    </row>
    <row r="10365" spans="5:6" x14ac:dyDescent="0.25">
      <c r="E10365" s="9"/>
      <c r="F10365" s="9"/>
    </row>
    <row r="10366" spans="5:6" x14ac:dyDescent="0.25">
      <c r="E10366" s="9"/>
      <c r="F10366" s="9"/>
    </row>
    <row r="10367" spans="5:6" x14ac:dyDescent="0.25">
      <c r="E10367" s="9"/>
      <c r="F10367" s="9"/>
    </row>
    <row r="10368" spans="5:6" x14ac:dyDescent="0.25">
      <c r="E10368" s="9"/>
      <c r="F10368" s="9"/>
    </row>
    <row r="10369" spans="5:6" x14ac:dyDescent="0.25">
      <c r="E10369" s="9"/>
      <c r="F10369" s="9"/>
    </row>
    <row r="10370" spans="5:6" x14ac:dyDescent="0.25">
      <c r="E10370" s="9"/>
      <c r="F10370" s="9"/>
    </row>
    <row r="10371" spans="5:6" x14ac:dyDescent="0.25">
      <c r="E10371" s="9"/>
      <c r="F10371" s="9"/>
    </row>
    <row r="10372" spans="5:6" x14ac:dyDescent="0.25">
      <c r="E10372" s="9"/>
      <c r="F10372" s="9"/>
    </row>
    <row r="10373" spans="5:6" x14ac:dyDescent="0.25">
      <c r="E10373" s="9"/>
      <c r="F10373" s="9"/>
    </row>
    <row r="10374" spans="5:6" x14ac:dyDescent="0.25">
      <c r="E10374" s="9"/>
      <c r="F10374" s="9"/>
    </row>
    <row r="10375" spans="5:6" x14ac:dyDescent="0.25">
      <c r="E10375" s="9"/>
      <c r="F10375" s="9"/>
    </row>
    <row r="10376" spans="5:6" x14ac:dyDescent="0.25">
      <c r="E10376" s="9"/>
      <c r="F10376" s="9"/>
    </row>
    <row r="10377" spans="5:6" x14ac:dyDescent="0.25">
      <c r="E10377" s="9"/>
      <c r="F10377" s="9"/>
    </row>
    <row r="10378" spans="5:6" x14ac:dyDescent="0.25">
      <c r="E10378" s="9"/>
      <c r="F10378" s="9"/>
    </row>
    <row r="10379" spans="5:6" x14ac:dyDescent="0.25">
      <c r="E10379" s="9"/>
      <c r="F10379" s="9"/>
    </row>
    <row r="10380" spans="5:6" x14ac:dyDescent="0.25">
      <c r="E10380" s="9"/>
      <c r="F10380" s="9"/>
    </row>
    <row r="10381" spans="5:6" x14ac:dyDescent="0.25">
      <c r="E10381" s="9"/>
      <c r="F10381" s="9"/>
    </row>
    <row r="10382" spans="5:6" x14ac:dyDescent="0.25">
      <c r="E10382" s="9"/>
      <c r="F10382" s="9"/>
    </row>
    <row r="10383" spans="5:6" x14ac:dyDescent="0.25">
      <c r="E10383" s="9"/>
      <c r="F10383" s="9"/>
    </row>
    <row r="10384" spans="5:6" x14ac:dyDescent="0.25">
      <c r="E10384" s="9"/>
      <c r="F10384" s="9"/>
    </row>
    <row r="10385" spans="5:6" x14ac:dyDescent="0.25">
      <c r="E10385" s="9"/>
      <c r="F10385" s="9"/>
    </row>
    <row r="10386" spans="5:6" x14ac:dyDescent="0.25">
      <c r="E10386" s="9"/>
      <c r="F10386" s="9"/>
    </row>
    <row r="10387" spans="5:6" x14ac:dyDescent="0.25">
      <c r="E10387" s="9"/>
      <c r="F10387" s="9"/>
    </row>
    <row r="10388" spans="5:6" x14ac:dyDescent="0.25">
      <c r="E10388" s="9"/>
      <c r="F10388" s="9"/>
    </row>
    <row r="10389" spans="5:6" x14ac:dyDescent="0.25">
      <c r="E10389" s="9"/>
      <c r="F10389" s="9"/>
    </row>
    <row r="10390" spans="5:6" x14ac:dyDescent="0.25">
      <c r="E10390" s="9"/>
      <c r="F10390" s="9"/>
    </row>
    <row r="10391" spans="5:6" x14ac:dyDescent="0.25">
      <c r="E10391" s="9"/>
      <c r="F10391" s="9"/>
    </row>
    <row r="10392" spans="5:6" x14ac:dyDescent="0.25">
      <c r="E10392" s="9"/>
      <c r="F10392" s="9"/>
    </row>
    <row r="10393" spans="5:6" x14ac:dyDescent="0.25">
      <c r="E10393" s="9"/>
      <c r="F10393" s="9"/>
    </row>
    <row r="10394" spans="5:6" x14ac:dyDescent="0.25">
      <c r="E10394" s="9"/>
      <c r="F10394" s="9"/>
    </row>
    <row r="10395" spans="5:6" x14ac:dyDescent="0.25">
      <c r="E10395" s="9"/>
      <c r="F10395" s="9"/>
    </row>
    <row r="10396" spans="5:6" x14ac:dyDescent="0.25">
      <c r="E10396" s="9"/>
      <c r="F10396" s="9"/>
    </row>
    <row r="10397" spans="5:6" x14ac:dyDescent="0.25">
      <c r="E10397" s="9"/>
      <c r="F10397" s="9"/>
    </row>
    <row r="10398" spans="5:6" x14ac:dyDescent="0.25">
      <c r="E10398" s="9"/>
      <c r="F10398" s="9"/>
    </row>
    <row r="10399" spans="5:6" x14ac:dyDescent="0.25">
      <c r="E10399" s="9"/>
      <c r="F10399" s="9"/>
    </row>
    <row r="10400" spans="5:6" x14ac:dyDescent="0.25">
      <c r="E10400" s="9"/>
      <c r="F10400" s="9"/>
    </row>
    <row r="10401" spans="5:6" x14ac:dyDescent="0.25">
      <c r="E10401" s="9"/>
      <c r="F10401" s="9"/>
    </row>
    <row r="10402" spans="5:6" x14ac:dyDescent="0.25">
      <c r="E10402" s="9"/>
      <c r="F10402" s="9"/>
    </row>
    <row r="10403" spans="5:6" x14ac:dyDescent="0.25">
      <c r="E10403" s="9"/>
      <c r="F10403" s="9"/>
    </row>
    <row r="10404" spans="5:6" x14ac:dyDescent="0.25">
      <c r="E10404" s="9"/>
      <c r="F10404" s="9"/>
    </row>
    <row r="10405" spans="5:6" x14ac:dyDescent="0.25">
      <c r="E10405" s="9"/>
      <c r="F10405" s="9"/>
    </row>
    <row r="10406" spans="5:6" x14ac:dyDescent="0.25">
      <c r="E10406" s="9"/>
      <c r="F10406" s="9"/>
    </row>
    <row r="10407" spans="5:6" x14ac:dyDescent="0.25">
      <c r="E10407" s="9"/>
      <c r="F10407" s="9"/>
    </row>
    <row r="10408" spans="5:6" x14ac:dyDescent="0.25">
      <c r="E10408" s="9"/>
      <c r="F10408" s="9"/>
    </row>
    <row r="10409" spans="5:6" x14ac:dyDescent="0.25">
      <c r="E10409" s="9"/>
      <c r="F10409" s="9"/>
    </row>
    <row r="10410" spans="5:6" x14ac:dyDescent="0.25">
      <c r="E10410" s="9"/>
      <c r="F10410" s="9"/>
    </row>
    <row r="10411" spans="5:6" x14ac:dyDescent="0.25">
      <c r="E10411" s="9"/>
      <c r="F10411" s="9"/>
    </row>
    <row r="10412" spans="5:6" x14ac:dyDescent="0.25">
      <c r="E10412" s="9"/>
      <c r="F10412" s="9"/>
    </row>
    <row r="10413" spans="5:6" x14ac:dyDescent="0.25">
      <c r="E10413" s="9"/>
      <c r="F10413" s="9"/>
    </row>
    <row r="10414" spans="5:6" x14ac:dyDescent="0.25">
      <c r="E10414" s="9"/>
      <c r="F10414" s="9"/>
    </row>
    <row r="10415" spans="5:6" x14ac:dyDescent="0.25">
      <c r="E10415" s="9"/>
      <c r="F10415" s="9"/>
    </row>
    <row r="10416" spans="5:6" x14ac:dyDescent="0.25">
      <c r="E10416" s="9"/>
      <c r="F10416" s="9"/>
    </row>
    <row r="10417" spans="5:6" x14ac:dyDescent="0.25">
      <c r="E10417" s="9"/>
      <c r="F10417" s="9"/>
    </row>
    <row r="10418" spans="5:6" x14ac:dyDescent="0.25">
      <c r="E10418" s="9"/>
      <c r="F10418" s="9"/>
    </row>
    <row r="10419" spans="5:6" x14ac:dyDescent="0.25">
      <c r="E10419" s="9"/>
      <c r="F10419" s="9"/>
    </row>
    <row r="10420" spans="5:6" x14ac:dyDescent="0.25">
      <c r="E10420" s="9"/>
      <c r="F10420" s="9"/>
    </row>
    <row r="10421" spans="5:6" x14ac:dyDescent="0.25">
      <c r="E10421" s="9"/>
      <c r="F10421" s="9"/>
    </row>
    <row r="10422" spans="5:6" x14ac:dyDescent="0.25">
      <c r="E10422" s="9"/>
      <c r="F10422" s="9"/>
    </row>
    <row r="10423" spans="5:6" x14ac:dyDescent="0.25">
      <c r="E10423" s="9"/>
      <c r="F10423" s="9"/>
    </row>
    <row r="10424" spans="5:6" x14ac:dyDescent="0.25">
      <c r="E10424" s="9"/>
      <c r="F10424" s="9"/>
    </row>
    <row r="10425" spans="5:6" x14ac:dyDescent="0.25">
      <c r="E10425" s="9"/>
      <c r="F10425" s="9"/>
    </row>
    <row r="10426" spans="5:6" x14ac:dyDescent="0.25">
      <c r="E10426" s="9"/>
      <c r="F10426" s="9"/>
    </row>
    <row r="10427" spans="5:6" x14ac:dyDescent="0.25">
      <c r="E10427" s="9"/>
      <c r="F10427" s="9"/>
    </row>
    <row r="10428" spans="5:6" x14ac:dyDescent="0.25">
      <c r="E10428" s="9"/>
      <c r="F10428" s="9"/>
    </row>
    <row r="10429" spans="5:6" x14ac:dyDescent="0.25">
      <c r="E10429" s="9"/>
      <c r="F10429" s="9"/>
    </row>
    <row r="10430" spans="5:6" x14ac:dyDescent="0.25">
      <c r="E10430" s="9"/>
      <c r="F10430" s="9"/>
    </row>
    <row r="10431" spans="5:6" x14ac:dyDescent="0.25">
      <c r="E10431" s="9"/>
      <c r="F10431" s="9"/>
    </row>
    <row r="10432" spans="5:6" x14ac:dyDescent="0.25">
      <c r="E10432" s="9"/>
      <c r="F10432" s="9"/>
    </row>
    <row r="10433" spans="5:6" x14ac:dyDescent="0.25">
      <c r="E10433" s="9"/>
      <c r="F10433" s="9"/>
    </row>
    <row r="10434" spans="5:6" x14ac:dyDescent="0.25">
      <c r="E10434" s="9"/>
      <c r="F10434" s="9"/>
    </row>
    <row r="10435" spans="5:6" x14ac:dyDescent="0.25">
      <c r="E10435" s="9"/>
      <c r="F10435" s="9"/>
    </row>
    <row r="10436" spans="5:6" x14ac:dyDescent="0.25">
      <c r="E10436" s="9"/>
      <c r="F10436" s="9"/>
    </row>
    <row r="10437" spans="5:6" x14ac:dyDescent="0.25">
      <c r="E10437" s="9"/>
      <c r="F10437" s="9"/>
    </row>
    <row r="10438" spans="5:6" x14ac:dyDescent="0.25">
      <c r="E10438" s="9"/>
      <c r="F10438" s="9"/>
    </row>
    <row r="10439" spans="5:6" x14ac:dyDescent="0.25">
      <c r="E10439" s="9"/>
      <c r="F10439" s="9"/>
    </row>
    <row r="10440" spans="5:6" x14ac:dyDescent="0.25">
      <c r="E10440" s="9"/>
      <c r="F10440" s="9"/>
    </row>
    <row r="10441" spans="5:6" x14ac:dyDescent="0.25">
      <c r="E10441" s="9"/>
      <c r="F10441" s="9"/>
    </row>
    <row r="10442" spans="5:6" x14ac:dyDescent="0.25">
      <c r="E10442" s="9"/>
      <c r="F10442" s="9"/>
    </row>
    <row r="10443" spans="5:6" x14ac:dyDescent="0.25">
      <c r="E10443" s="9"/>
      <c r="F10443" s="9"/>
    </row>
    <row r="10444" spans="5:6" x14ac:dyDescent="0.25">
      <c r="E10444" s="9"/>
      <c r="F10444" s="9"/>
    </row>
    <row r="10445" spans="5:6" x14ac:dyDescent="0.25">
      <c r="E10445" s="9"/>
      <c r="F10445" s="9"/>
    </row>
    <row r="10446" spans="5:6" x14ac:dyDescent="0.25">
      <c r="E10446" s="9"/>
      <c r="F10446" s="9"/>
    </row>
    <row r="10447" spans="5:6" x14ac:dyDescent="0.25">
      <c r="E10447" s="9"/>
      <c r="F10447" s="9"/>
    </row>
    <row r="10448" spans="5:6" x14ac:dyDescent="0.25">
      <c r="E10448" s="9"/>
      <c r="F10448" s="9"/>
    </row>
    <row r="10449" spans="5:6" x14ac:dyDescent="0.25">
      <c r="E10449" s="9"/>
      <c r="F10449" s="9"/>
    </row>
    <row r="10450" spans="5:6" x14ac:dyDescent="0.25">
      <c r="E10450" s="9"/>
      <c r="F10450" s="9"/>
    </row>
    <row r="10451" spans="5:6" x14ac:dyDescent="0.25">
      <c r="E10451" s="9"/>
      <c r="F10451" s="9"/>
    </row>
    <row r="10452" spans="5:6" x14ac:dyDescent="0.25">
      <c r="E10452" s="9"/>
      <c r="F10452" s="9"/>
    </row>
    <row r="10453" spans="5:6" x14ac:dyDescent="0.25">
      <c r="E10453" s="9"/>
      <c r="F10453" s="9"/>
    </row>
    <row r="10454" spans="5:6" x14ac:dyDescent="0.25">
      <c r="E10454" s="9"/>
      <c r="F10454" s="9"/>
    </row>
    <row r="10455" spans="5:6" x14ac:dyDescent="0.25">
      <c r="E10455" s="9"/>
      <c r="F10455" s="9"/>
    </row>
    <row r="10456" spans="5:6" x14ac:dyDescent="0.25">
      <c r="E10456" s="9"/>
      <c r="F10456" s="9"/>
    </row>
    <row r="10457" spans="5:6" x14ac:dyDescent="0.25">
      <c r="E10457" s="9"/>
      <c r="F10457" s="9"/>
    </row>
    <row r="10458" spans="5:6" x14ac:dyDescent="0.25">
      <c r="E10458" s="9"/>
      <c r="F10458" s="9"/>
    </row>
    <row r="10459" spans="5:6" x14ac:dyDescent="0.25">
      <c r="E10459" s="9"/>
      <c r="F10459" s="9"/>
    </row>
    <row r="10460" spans="5:6" x14ac:dyDescent="0.25">
      <c r="E10460" s="9"/>
      <c r="F10460" s="9"/>
    </row>
    <row r="10461" spans="5:6" x14ac:dyDescent="0.25">
      <c r="E10461" s="9"/>
      <c r="F10461" s="9"/>
    </row>
    <row r="10462" spans="5:6" x14ac:dyDescent="0.25">
      <c r="E10462" s="9"/>
      <c r="F10462" s="9"/>
    </row>
    <row r="10463" spans="5:6" x14ac:dyDescent="0.25">
      <c r="E10463" s="9"/>
      <c r="F10463" s="9"/>
    </row>
    <row r="10464" spans="5:6" x14ac:dyDescent="0.25">
      <c r="E10464" s="9"/>
      <c r="F10464" s="9"/>
    </row>
    <row r="10465" spans="5:6" x14ac:dyDescent="0.25">
      <c r="E10465" s="9"/>
      <c r="F10465" s="9"/>
    </row>
    <row r="10466" spans="5:6" x14ac:dyDescent="0.25">
      <c r="E10466" s="9"/>
      <c r="F10466" s="9"/>
    </row>
    <row r="10467" spans="5:6" x14ac:dyDescent="0.25">
      <c r="E10467" s="9"/>
      <c r="F10467" s="9"/>
    </row>
    <row r="10468" spans="5:6" x14ac:dyDescent="0.25">
      <c r="E10468" s="9"/>
      <c r="F10468" s="9"/>
    </row>
    <row r="10469" spans="5:6" x14ac:dyDescent="0.25">
      <c r="E10469" s="9"/>
      <c r="F10469" s="9"/>
    </row>
    <row r="10470" spans="5:6" x14ac:dyDescent="0.25">
      <c r="E10470" s="9"/>
      <c r="F10470" s="9"/>
    </row>
    <row r="10471" spans="5:6" x14ac:dyDescent="0.25">
      <c r="E10471" s="9"/>
      <c r="F10471" s="9"/>
    </row>
    <row r="10472" spans="5:6" x14ac:dyDescent="0.25">
      <c r="E10472" s="9"/>
      <c r="F10472" s="9"/>
    </row>
    <row r="10473" spans="5:6" x14ac:dyDescent="0.25">
      <c r="E10473" s="9"/>
      <c r="F10473" s="9"/>
    </row>
    <row r="10474" spans="5:6" x14ac:dyDescent="0.25">
      <c r="E10474" s="9"/>
      <c r="F10474" s="9"/>
    </row>
    <row r="10475" spans="5:6" x14ac:dyDescent="0.25">
      <c r="E10475" s="9"/>
      <c r="F10475" s="9"/>
    </row>
    <row r="10476" spans="5:6" x14ac:dyDescent="0.25">
      <c r="E10476" s="9"/>
      <c r="F10476" s="9"/>
    </row>
    <row r="10477" spans="5:6" x14ac:dyDescent="0.25">
      <c r="E10477" s="9"/>
      <c r="F10477" s="9"/>
    </row>
    <row r="10478" spans="5:6" x14ac:dyDescent="0.25">
      <c r="E10478" s="9"/>
      <c r="F10478" s="9"/>
    </row>
    <row r="10479" spans="5:6" x14ac:dyDescent="0.25">
      <c r="E10479" s="9"/>
      <c r="F10479" s="9"/>
    </row>
    <row r="10480" spans="5:6" x14ac:dyDescent="0.25">
      <c r="E10480" s="9"/>
      <c r="F10480" s="9"/>
    </row>
    <row r="10481" spans="5:6" x14ac:dyDescent="0.25">
      <c r="E10481" s="9"/>
      <c r="F10481" s="9"/>
    </row>
    <row r="10482" spans="5:6" x14ac:dyDescent="0.25">
      <c r="E10482" s="9"/>
      <c r="F10482" s="9"/>
    </row>
    <row r="10483" spans="5:6" x14ac:dyDescent="0.25">
      <c r="E10483" s="9"/>
      <c r="F10483" s="9"/>
    </row>
    <row r="10484" spans="5:6" x14ac:dyDescent="0.25">
      <c r="E10484" s="9"/>
      <c r="F10484" s="9"/>
    </row>
    <row r="10485" spans="5:6" x14ac:dyDescent="0.25">
      <c r="E10485" s="9"/>
      <c r="F10485" s="9"/>
    </row>
    <row r="10486" spans="5:6" x14ac:dyDescent="0.25">
      <c r="E10486" s="9"/>
      <c r="F10486" s="9"/>
    </row>
    <row r="10487" spans="5:6" x14ac:dyDescent="0.25">
      <c r="E10487" s="9"/>
      <c r="F10487" s="9"/>
    </row>
    <row r="10488" spans="5:6" x14ac:dyDescent="0.25">
      <c r="E10488" s="9"/>
      <c r="F10488" s="9"/>
    </row>
    <row r="10489" spans="5:6" x14ac:dyDescent="0.25">
      <c r="E10489" s="9"/>
      <c r="F10489" s="9"/>
    </row>
    <row r="10490" spans="5:6" x14ac:dyDescent="0.25">
      <c r="E10490" s="9"/>
      <c r="F10490" s="9"/>
    </row>
    <row r="10491" spans="5:6" x14ac:dyDescent="0.25">
      <c r="E10491" s="9"/>
      <c r="F10491" s="9"/>
    </row>
    <row r="10492" spans="5:6" x14ac:dyDescent="0.25">
      <c r="E10492" s="9"/>
      <c r="F10492" s="9"/>
    </row>
    <row r="10493" spans="5:6" x14ac:dyDescent="0.25">
      <c r="E10493" s="9"/>
      <c r="F10493" s="9"/>
    </row>
    <row r="10494" spans="5:6" x14ac:dyDescent="0.25">
      <c r="E10494" s="9"/>
      <c r="F10494" s="9"/>
    </row>
    <row r="10495" spans="5:6" x14ac:dyDescent="0.25">
      <c r="E10495" s="9"/>
      <c r="F10495" s="9"/>
    </row>
    <row r="10496" spans="5:6" x14ac:dyDescent="0.25">
      <c r="E10496" s="9"/>
      <c r="F10496" s="9"/>
    </row>
    <row r="10497" spans="5:6" x14ac:dyDescent="0.25">
      <c r="E10497" s="9"/>
      <c r="F10497" s="9"/>
    </row>
    <row r="10498" spans="5:6" x14ac:dyDescent="0.25">
      <c r="E10498" s="9"/>
      <c r="F10498" s="9"/>
    </row>
    <row r="10499" spans="5:6" x14ac:dyDescent="0.25">
      <c r="E10499" s="9"/>
      <c r="F10499" s="9"/>
    </row>
    <row r="10500" spans="5:6" x14ac:dyDescent="0.25">
      <c r="E10500" s="9"/>
      <c r="F10500" s="9"/>
    </row>
    <row r="10501" spans="5:6" x14ac:dyDescent="0.25">
      <c r="E10501" s="9"/>
      <c r="F10501" s="9"/>
    </row>
    <row r="10502" spans="5:6" x14ac:dyDescent="0.25">
      <c r="E10502" s="9"/>
      <c r="F10502" s="9"/>
    </row>
    <row r="10503" spans="5:6" x14ac:dyDescent="0.25">
      <c r="E10503" s="9"/>
      <c r="F10503" s="9"/>
    </row>
    <row r="10504" spans="5:6" x14ac:dyDescent="0.25">
      <c r="E10504" s="9"/>
      <c r="F10504" s="9"/>
    </row>
    <row r="10505" spans="5:6" x14ac:dyDescent="0.25">
      <c r="E10505" s="9"/>
      <c r="F10505" s="9"/>
    </row>
    <row r="10506" spans="5:6" x14ac:dyDescent="0.25">
      <c r="E10506" s="9"/>
      <c r="F10506" s="9"/>
    </row>
    <row r="10507" spans="5:6" x14ac:dyDescent="0.25">
      <c r="E10507" s="9"/>
      <c r="F10507" s="9"/>
    </row>
    <row r="10508" spans="5:6" x14ac:dyDescent="0.25">
      <c r="E10508" s="9"/>
      <c r="F10508" s="9"/>
    </row>
    <row r="10509" spans="5:6" x14ac:dyDescent="0.25">
      <c r="E10509" s="9"/>
      <c r="F10509" s="9"/>
    </row>
    <row r="10510" spans="5:6" x14ac:dyDescent="0.25">
      <c r="E10510" s="9"/>
      <c r="F10510" s="9"/>
    </row>
    <row r="10511" spans="5:6" x14ac:dyDescent="0.25">
      <c r="E10511" s="9"/>
      <c r="F10511" s="9"/>
    </row>
    <row r="10512" spans="5:6" x14ac:dyDescent="0.25">
      <c r="E10512" s="9"/>
      <c r="F10512" s="9"/>
    </row>
    <row r="10513" spans="5:6" x14ac:dyDescent="0.25">
      <c r="E10513" s="9"/>
      <c r="F10513" s="9"/>
    </row>
    <row r="10514" spans="5:6" x14ac:dyDescent="0.25">
      <c r="E10514" s="9"/>
      <c r="F10514" s="9"/>
    </row>
    <row r="10515" spans="5:6" x14ac:dyDescent="0.25">
      <c r="E10515" s="9"/>
      <c r="F10515" s="9"/>
    </row>
    <row r="10516" spans="5:6" x14ac:dyDescent="0.25">
      <c r="E10516" s="9"/>
      <c r="F10516" s="9"/>
    </row>
    <row r="10517" spans="5:6" x14ac:dyDescent="0.25">
      <c r="E10517" s="9"/>
      <c r="F10517" s="9"/>
    </row>
    <row r="10518" spans="5:6" x14ac:dyDescent="0.25">
      <c r="E10518" s="9"/>
      <c r="F10518" s="9"/>
    </row>
    <row r="10519" spans="5:6" x14ac:dyDescent="0.25">
      <c r="E10519" s="9"/>
      <c r="F10519" s="9"/>
    </row>
    <row r="10520" spans="5:6" x14ac:dyDescent="0.25">
      <c r="E10520" s="9"/>
      <c r="F10520" s="9"/>
    </row>
    <row r="10521" spans="5:6" x14ac:dyDescent="0.25">
      <c r="E10521" s="9"/>
      <c r="F10521" s="9"/>
    </row>
    <row r="10522" spans="5:6" x14ac:dyDescent="0.25">
      <c r="E10522" s="9"/>
      <c r="F10522" s="9"/>
    </row>
    <row r="10523" spans="5:6" x14ac:dyDescent="0.25">
      <c r="E10523" s="9"/>
      <c r="F10523" s="9"/>
    </row>
    <row r="10524" spans="5:6" x14ac:dyDescent="0.25">
      <c r="E10524" s="9"/>
      <c r="F10524" s="9"/>
    </row>
    <row r="10525" spans="5:6" x14ac:dyDescent="0.25">
      <c r="E10525" s="9"/>
      <c r="F10525" s="9"/>
    </row>
    <row r="10526" spans="5:6" x14ac:dyDescent="0.25">
      <c r="E10526" s="9"/>
      <c r="F10526" s="9"/>
    </row>
    <row r="10527" spans="5:6" x14ac:dyDescent="0.25">
      <c r="E10527" s="9"/>
      <c r="F10527" s="9"/>
    </row>
    <row r="10528" spans="5:6" x14ac:dyDescent="0.25">
      <c r="E10528" s="9"/>
      <c r="F10528" s="9"/>
    </row>
    <row r="10529" spans="5:6" x14ac:dyDescent="0.25">
      <c r="E10529" s="9"/>
      <c r="F10529" s="9"/>
    </row>
    <row r="10530" spans="5:6" x14ac:dyDescent="0.25">
      <c r="E10530" s="9"/>
      <c r="F10530" s="9"/>
    </row>
    <row r="10531" spans="5:6" x14ac:dyDescent="0.25">
      <c r="E10531" s="9"/>
      <c r="F10531" s="9"/>
    </row>
    <row r="10532" spans="5:6" x14ac:dyDescent="0.25">
      <c r="E10532" s="9"/>
      <c r="F10532" s="9"/>
    </row>
    <row r="10533" spans="5:6" x14ac:dyDescent="0.25">
      <c r="E10533" s="9"/>
      <c r="F10533" s="9"/>
    </row>
    <row r="10534" spans="5:6" x14ac:dyDescent="0.25">
      <c r="E10534" s="9"/>
      <c r="F10534" s="9"/>
    </row>
    <row r="10535" spans="5:6" x14ac:dyDescent="0.25">
      <c r="E10535" s="9"/>
      <c r="F10535" s="9"/>
    </row>
    <row r="10536" spans="5:6" x14ac:dyDescent="0.25">
      <c r="E10536" s="9"/>
      <c r="F10536" s="9"/>
    </row>
    <row r="10537" spans="5:6" x14ac:dyDescent="0.25">
      <c r="E10537" s="9"/>
      <c r="F10537" s="9"/>
    </row>
    <row r="10538" spans="5:6" x14ac:dyDescent="0.25">
      <c r="E10538" s="9"/>
      <c r="F10538" s="9"/>
    </row>
    <row r="10539" spans="5:6" x14ac:dyDescent="0.25">
      <c r="E10539" s="9"/>
      <c r="F10539" s="9"/>
    </row>
    <row r="10540" spans="5:6" x14ac:dyDescent="0.25">
      <c r="E10540" s="9"/>
      <c r="F10540" s="9"/>
    </row>
    <row r="10541" spans="5:6" x14ac:dyDescent="0.25">
      <c r="E10541" s="9"/>
      <c r="F10541" s="9"/>
    </row>
    <row r="10542" spans="5:6" x14ac:dyDescent="0.25">
      <c r="E10542" s="9"/>
      <c r="F10542" s="9"/>
    </row>
    <row r="10543" spans="5:6" x14ac:dyDescent="0.25">
      <c r="E10543" s="9"/>
      <c r="F10543" s="9"/>
    </row>
    <row r="10544" spans="5:6" x14ac:dyDescent="0.25">
      <c r="E10544" s="9"/>
      <c r="F10544" s="9"/>
    </row>
    <row r="10545" spans="5:6" x14ac:dyDescent="0.25">
      <c r="E10545" s="9"/>
      <c r="F10545" s="9"/>
    </row>
    <row r="10546" spans="5:6" x14ac:dyDescent="0.25">
      <c r="E10546" s="9"/>
      <c r="F10546" s="9"/>
    </row>
    <row r="10547" spans="5:6" x14ac:dyDescent="0.25">
      <c r="E10547" s="9"/>
      <c r="F10547" s="9"/>
    </row>
    <row r="10548" spans="5:6" x14ac:dyDescent="0.25">
      <c r="E10548" s="9"/>
      <c r="F10548" s="9"/>
    </row>
    <row r="10549" spans="5:6" x14ac:dyDescent="0.25">
      <c r="E10549" s="9"/>
      <c r="F10549" s="9"/>
    </row>
    <row r="10550" spans="5:6" x14ac:dyDescent="0.25">
      <c r="E10550" s="9"/>
      <c r="F10550" s="9"/>
    </row>
    <row r="10551" spans="5:6" x14ac:dyDescent="0.25">
      <c r="E10551" s="9"/>
      <c r="F10551" s="9"/>
    </row>
    <row r="10552" spans="5:6" x14ac:dyDescent="0.25">
      <c r="E10552" s="9"/>
      <c r="F10552" s="9"/>
    </row>
    <row r="10553" spans="5:6" x14ac:dyDescent="0.25">
      <c r="E10553" s="9"/>
      <c r="F10553" s="9"/>
    </row>
    <row r="10554" spans="5:6" x14ac:dyDescent="0.25">
      <c r="E10554" s="9"/>
      <c r="F10554" s="9"/>
    </row>
    <row r="10555" spans="5:6" x14ac:dyDescent="0.25">
      <c r="E10555" s="9"/>
      <c r="F10555" s="9"/>
    </row>
    <row r="10556" spans="5:6" x14ac:dyDescent="0.25">
      <c r="E10556" s="9"/>
      <c r="F10556" s="9"/>
    </row>
    <row r="10557" spans="5:6" x14ac:dyDescent="0.25">
      <c r="E10557" s="9"/>
      <c r="F10557" s="9"/>
    </row>
    <row r="10558" spans="5:6" x14ac:dyDescent="0.25">
      <c r="E10558" s="9"/>
      <c r="F10558" s="9"/>
    </row>
    <row r="10559" spans="5:6" x14ac:dyDescent="0.25">
      <c r="E10559" s="9"/>
      <c r="F10559" s="9"/>
    </row>
    <row r="10560" spans="5:6" x14ac:dyDescent="0.25">
      <c r="E10560" s="9"/>
      <c r="F10560" s="9"/>
    </row>
    <row r="10561" spans="5:6" x14ac:dyDescent="0.25">
      <c r="E10561" s="9"/>
      <c r="F10561" s="9"/>
    </row>
    <row r="10562" spans="5:6" x14ac:dyDescent="0.25">
      <c r="E10562" s="9"/>
      <c r="F10562" s="9"/>
    </row>
    <row r="10563" spans="5:6" x14ac:dyDescent="0.25">
      <c r="E10563" s="9"/>
      <c r="F10563" s="9"/>
    </row>
    <row r="10564" spans="5:6" x14ac:dyDescent="0.25">
      <c r="E10564" s="9"/>
      <c r="F10564" s="9"/>
    </row>
    <row r="10565" spans="5:6" x14ac:dyDescent="0.25">
      <c r="E10565" s="9"/>
      <c r="F10565" s="9"/>
    </row>
    <row r="10566" spans="5:6" x14ac:dyDescent="0.25">
      <c r="E10566" s="9"/>
      <c r="F10566" s="9"/>
    </row>
    <row r="10567" spans="5:6" x14ac:dyDescent="0.25">
      <c r="E10567" s="9"/>
      <c r="F10567" s="9"/>
    </row>
    <row r="10568" spans="5:6" x14ac:dyDescent="0.25">
      <c r="E10568" s="9"/>
      <c r="F10568" s="9"/>
    </row>
    <row r="10569" spans="5:6" x14ac:dyDescent="0.25">
      <c r="E10569" s="9"/>
      <c r="F10569" s="9"/>
    </row>
    <row r="10570" spans="5:6" x14ac:dyDescent="0.25">
      <c r="E10570" s="9"/>
      <c r="F10570" s="9"/>
    </row>
    <row r="10571" spans="5:6" x14ac:dyDescent="0.25">
      <c r="E10571" s="9"/>
      <c r="F10571" s="9"/>
    </row>
    <row r="10572" spans="5:6" x14ac:dyDescent="0.25">
      <c r="E10572" s="9"/>
      <c r="F10572" s="9"/>
    </row>
    <row r="10573" spans="5:6" x14ac:dyDescent="0.25">
      <c r="E10573" s="9"/>
      <c r="F10573" s="9"/>
    </row>
    <row r="10574" spans="5:6" x14ac:dyDescent="0.25">
      <c r="E10574" s="9"/>
      <c r="F10574" s="9"/>
    </row>
    <row r="10575" spans="5:6" x14ac:dyDescent="0.25">
      <c r="E10575" s="9"/>
      <c r="F10575" s="9"/>
    </row>
    <row r="10576" spans="5:6" x14ac:dyDescent="0.25">
      <c r="E10576" s="9"/>
      <c r="F10576" s="9"/>
    </row>
    <row r="10577" spans="5:6" x14ac:dyDescent="0.25">
      <c r="E10577" s="9"/>
      <c r="F10577" s="9"/>
    </row>
    <row r="10578" spans="5:6" x14ac:dyDescent="0.25">
      <c r="E10578" s="9"/>
      <c r="F10578" s="9"/>
    </row>
    <row r="10579" spans="5:6" x14ac:dyDescent="0.25">
      <c r="E10579" s="9"/>
      <c r="F10579" s="9"/>
    </row>
    <row r="10580" spans="5:6" x14ac:dyDescent="0.25">
      <c r="E10580" s="9"/>
      <c r="F10580" s="9"/>
    </row>
    <row r="10581" spans="5:6" x14ac:dyDescent="0.25">
      <c r="E10581" s="9"/>
      <c r="F10581" s="9"/>
    </row>
    <row r="10582" spans="5:6" x14ac:dyDescent="0.25">
      <c r="E10582" s="9"/>
      <c r="F10582" s="9"/>
    </row>
    <row r="10583" spans="5:6" x14ac:dyDescent="0.25">
      <c r="E10583" s="9"/>
      <c r="F10583" s="9"/>
    </row>
    <row r="10584" spans="5:6" x14ac:dyDescent="0.25">
      <c r="E10584" s="9"/>
      <c r="F10584" s="9"/>
    </row>
    <row r="10585" spans="5:6" x14ac:dyDescent="0.25">
      <c r="E10585" s="9"/>
      <c r="F10585" s="9"/>
    </row>
    <row r="10586" spans="5:6" x14ac:dyDescent="0.25">
      <c r="E10586" s="9"/>
      <c r="F10586" s="9"/>
    </row>
    <row r="10587" spans="5:6" x14ac:dyDescent="0.25">
      <c r="E10587" s="9"/>
      <c r="F10587" s="9"/>
    </row>
    <row r="10588" spans="5:6" x14ac:dyDescent="0.25">
      <c r="E10588" s="9"/>
      <c r="F10588" s="9"/>
    </row>
    <row r="10589" spans="5:6" x14ac:dyDescent="0.25">
      <c r="E10589" s="9"/>
      <c r="F10589" s="9"/>
    </row>
    <row r="10590" spans="5:6" x14ac:dyDescent="0.25">
      <c r="E10590" s="9"/>
      <c r="F10590" s="9"/>
    </row>
    <row r="10591" spans="5:6" x14ac:dyDescent="0.25">
      <c r="E10591" s="9"/>
      <c r="F10591" s="9"/>
    </row>
    <row r="10592" spans="5:6" x14ac:dyDescent="0.25">
      <c r="E10592" s="9"/>
      <c r="F10592" s="9"/>
    </row>
    <row r="10593" spans="5:6" x14ac:dyDescent="0.25">
      <c r="E10593" s="9"/>
      <c r="F10593" s="9"/>
    </row>
    <row r="10594" spans="5:6" x14ac:dyDescent="0.25">
      <c r="E10594" s="9"/>
      <c r="F10594" s="9"/>
    </row>
    <row r="10595" spans="5:6" x14ac:dyDescent="0.25">
      <c r="E10595" s="9"/>
      <c r="F10595" s="9"/>
    </row>
    <row r="10596" spans="5:6" x14ac:dyDescent="0.25">
      <c r="E10596" s="9"/>
      <c r="F10596" s="9"/>
    </row>
    <row r="10597" spans="5:6" x14ac:dyDescent="0.25">
      <c r="E10597" s="9"/>
      <c r="F10597" s="9"/>
    </row>
    <row r="10598" spans="5:6" x14ac:dyDescent="0.25">
      <c r="E10598" s="9"/>
      <c r="F10598" s="9"/>
    </row>
    <row r="10599" spans="5:6" x14ac:dyDescent="0.25">
      <c r="E10599" s="9"/>
      <c r="F10599" s="9"/>
    </row>
    <row r="10600" spans="5:6" x14ac:dyDescent="0.25">
      <c r="E10600" s="9"/>
      <c r="F10600" s="9"/>
    </row>
    <row r="10601" spans="5:6" x14ac:dyDescent="0.25">
      <c r="E10601" s="9"/>
      <c r="F10601" s="9"/>
    </row>
    <row r="10602" spans="5:6" x14ac:dyDescent="0.25">
      <c r="E10602" s="9"/>
      <c r="F10602" s="9"/>
    </row>
    <row r="10603" spans="5:6" x14ac:dyDescent="0.25">
      <c r="E10603" s="9"/>
      <c r="F10603" s="9"/>
    </row>
    <row r="10604" spans="5:6" x14ac:dyDescent="0.25">
      <c r="E10604" s="9"/>
      <c r="F10604" s="9"/>
    </row>
    <row r="10605" spans="5:6" x14ac:dyDescent="0.25">
      <c r="E10605" s="9"/>
      <c r="F10605" s="9"/>
    </row>
    <row r="10606" spans="5:6" x14ac:dyDescent="0.25">
      <c r="E10606" s="9"/>
      <c r="F10606" s="9"/>
    </row>
    <row r="10607" spans="5:6" x14ac:dyDescent="0.25">
      <c r="E10607" s="9"/>
      <c r="F10607" s="9"/>
    </row>
    <row r="10608" spans="5:6" x14ac:dyDescent="0.25">
      <c r="E10608" s="9"/>
      <c r="F10608" s="9"/>
    </row>
    <row r="10609" spans="5:6" x14ac:dyDescent="0.25">
      <c r="E10609" s="9"/>
      <c r="F10609" s="9"/>
    </row>
    <row r="10610" spans="5:6" x14ac:dyDescent="0.25">
      <c r="E10610" s="9"/>
      <c r="F10610" s="9"/>
    </row>
    <row r="10611" spans="5:6" x14ac:dyDescent="0.25">
      <c r="E10611" s="9"/>
      <c r="F10611" s="9"/>
    </row>
    <row r="10612" spans="5:6" x14ac:dyDescent="0.25">
      <c r="E10612" s="9"/>
      <c r="F10612" s="9"/>
    </row>
    <row r="10613" spans="5:6" x14ac:dyDescent="0.25">
      <c r="E10613" s="9"/>
      <c r="F10613" s="9"/>
    </row>
    <row r="10614" spans="5:6" x14ac:dyDescent="0.25">
      <c r="E10614" s="9"/>
      <c r="F10614" s="9"/>
    </row>
    <row r="10615" spans="5:6" x14ac:dyDescent="0.25">
      <c r="E10615" s="9"/>
      <c r="F10615" s="9"/>
    </row>
    <row r="10616" spans="5:6" x14ac:dyDescent="0.25">
      <c r="E10616" s="9"/>
      <c r="F10616" s="9"/>
    </row>
    <row r="10617" spans="5:6" x14ac:dyDescent="0.25">
      <c r="E10617" s="9"/>
      <c r="F10617" s="9"/>
    </row>
    <row r="10618" spans="5:6" x14ac:dyDescent="0.25">
      <c r="E10618" s="9"/>
      <c r="F10618" s="9"/>
    </row>
    <row r="10619" spans="5:6" x14ac:dyDescent="0.25">
      <c r="E10619" s="9"/>
      <c r="F10619" s="9"/>
    </row>
    <row r="10620" spans="5:6" x14ac:dyDescent="0.25">
      <c r="E10620" s="9"/>
      <c r="F10620" s="9"/>
    </row>
    <row r="10621" spans="5:6" x14ac:dyDescent="0.25">
      <c r="E10621" s="9"/>
      <c r="F10621" s="9"/>
    </row>
    <row r="10622" spans="5:6" x14ac:dyDescent="0.25">
      <c r="E10622" s="9"/>
      <c r="F10622" s="9"/>
    </row>
    <row r="10623" spans="5:6" x14ac:dyDescent="0.25">
      <c r="E10623" s="9"/>
      <c r="F10623" s="9"/>
    </row>
    <row r="10624" spans="5:6" x14ac:dyDescent="0.25">
      <c r="E10624" s="9"/>
      <c r="F10624" s="9"/>
    </row>
    <row r="10625" spans="5:6" x14ac:dyDescent="0.25">
      <c r="E10625" s="9"/>
      <c r="F10625" s="9"/>
    </row>
    <row r="10626" spans="5:6" x14ac:dyDescent="0.25">
      <c r="E10626" s="9"/>
      <c r="F10626" s="9"/>
    </row>
    <row r="10627" spans="5:6" x14ac:dyDescent="0.25">
      <c r="E10627" s="9"/>
      <c r="F10627" s="9"/>
    </row>
    <row r="10628" spans="5:6" x14ac:dyDescent="0.25">
      <c r="E10628" s="9"/>
      <c r="F10628" s="9"/>
    </row>
    <row r="10629" spans="5:6" x14ac:dyDescent="0.25">
      <c r="E10629" s="9"/>
      <c r="F10629" s="9"/>
    </row>
    <row r="10630" spans="5:6" x14ac:dyDescent="0.25">
      <c r="E10630" s="9"/>
      <c r="F10630" s="9"/>
    </row>
    <row r="10631" spans="5:6" x14ac:dyDescent="0.25">
      <c r="E10631" s="9"/>
      <c r="F10631" s="9"/>
    </row>
    <row r="10632" spans="5:6" x14ac:dyDescent="0.25">
      <c r="E10632" s="9"/>
      <c r="F10632" s="9"/>
    </row>
    <row r="10633" spans="5:6" x14ac:dyDescent="0.25">
      <c r="E10633" s="9"/>
      <c r="F10633" s="9"/>
    </row>
    <row r="10634" spans="5:6" x14ac:dyDescent="0.25">
      <c r="E10634" s="9"/>
      <c r="F10634" s="9"/>
    </row>
    <row r="10635" spans="5:6" x14ac:dyDescent="0.25">
      <c r="E10635" s="9"/>
      <c r="F10635" s="9"/>
    </row>
    <row r="10636" spans="5:6" x14ac:dyDescent="0.25">
      <c r="E10636" s="9"/>
      <c r="F10636" s="9"/>
    </row>
    <row r="10637" spans="5:6" x14ac:dyDescent="0.25">
      <c r="E10637" s="9"/>
      <c r="F10637" s="9"/>
    </row>
    <row r="10638" spans="5:6" x14ac:dyDescent="0.25">
      <c r="E10638" s="9"/>
      <c r="F10638" s="9"/>
    </row>
    <row r="10639" spans="5:6" x14ac:dyDescent="0.25">
      <c r="E10639" s="9"/>
      <c r="F10639" s="9"/>
    </row>
    <row r="10640" spans="5:6" x14ac:dyDescent="0.25">
      <c r="E10640" s="9"/>
      <c r="F10640" s="9"/>
    </row>
    <row r="10641" spans="5:6" x14ac:dyDescent="0.25">
      <c r="E10641" s="9"/>
      <c r="F10641" s="9"/>
    </row>
    <row r="10642" spans="5:6" x14ac:dyDescent="0.25">
      <c r="E10642" s="9"/>
      <c r="F10642" s="9"/>
    </row>
    <row r="10643" spans="5:6" x14ac:dyDescent="0.25">
      <c r="E10643" s="9"/>
      <c r="F10643" s="9"/>
    </row>
    <row r="10644" spans="5:6" x14ac:dyDescent="0.25">
      <c r="E10644" s="9"/>
      <c r="F10644" s="9"/>
    </row>
    <row r="10645" spans="5:6" x14ac:dyDescent="0.25">
      <c r="E10645" s="9"/>
      <c r="F10645" s="9"/>
    </row>
    <row r="10646" spans="5:6" x14ac:dyDescent="0.25">
      <c r="E10646" s="9"/>
      <c r="F10646" s="9"/>
    </row>
    <row r="10647" spans="5:6" x14ac:dyDescent="0.25">
      <c r="E10647" s="9"/>
      <c r="F10647" s="9"/>
    </row>
    <row r="10648" spans="5:6" x14ac:dyDescent="0.25">
      <c r="E10648" s="9"/>
      <c r="F10648" s="9"/>
    </row>
    <row r="10649" spans="5:6" x14ac:dyDescent="0.25">
      <c r="E10649" s="9"/>
      <c r="F10649" s="9"/>
    </row>
    <row r="10650" spans="5:6" x14ac:dyDescent="0.25">
      <c r="E10650" s="9"/>
      <c r="F10650" s="9"/>
    </row>
    <row r="10651" spans="5:6" x14ac:dyDescent="0.25">
      <c r="E10651" s="9"/>
      <c r="F10651" s="9"/>
    </row>
    <row r="10652" spans="5:6" x14ac:dyDescent="0.25">
      <c r="E10652" s="9"/>
      <c r="F10652" s="9"/>
    </row>
    <row r="10653" spans="5:6" x14ac:dyDescent="0.25">
      <c r="E10653" s="9"/>
      <c r="F10653" s="9"/>
    </row>
    <row r="10654" spans="5:6" x14ac:dyDescent="0.25">
      <c r="E10654" s="9"/>
      <c r="F10654" s="9"/>
    </row>
    <row r="10655" spans="5:6" x14ac:dyDescent="0.25">
      <c r="E10655" s="9"/>
      <c r="F10655" s="9"/>
    </row>
    <row r="10656" spans="5:6" x14ac:dyDescent="0.25">
      <c r="E10656" s="9"/>
      <c r="F10656" s="9"/>
    </row>
    <row r="10657" spans="5:6" x14ac:dyDescent="0.25">
      <c r="E10657" s="9"/>
      <c r="F10657" s="9"/>
    </row>
    <row r="10658" spans="5:6" x14ac:dyDescent="0.25">
      <c r="E10658" s="9"/>
      <c r="F10658" s="9"/>
    </row>
    <row r="10659" spans="5:6" x14ac:dyDescent="0.25">
      <c r="E10659" s="9"/>
      <c r="F10659" s="9"/>
    </row>
    <row r="10660" spans="5:6" x14ac:dyDescent="0.25">
      <c r="E10660" s="9"/>
      <c r="F10660" s="9"/>
    </row>
    <row r="10661" spans="5:6" x14ac:dyDescent="0.25">
      <c r="E10661" s="9"/>
      <c r="F10661" s="9"/>
    </row>
    <row r="10662" spans="5:6" x14ac:dyDescent="0.25">
      <c r="E10662" s="9"/>
      <c r="F10662" s="9"/>
    </row>
    <row r="10663" spans="5:6" x14ac:dyDescent="0.25">
      <c r="E10663" s="9"/>
      <c r="F10663" s="9"/>
    </row>
    <row r="10664" spans="5:6" x14ac:dyDescent="0.25">
      <c r="E10664" s="9"/>
      <c r="F10664" s="9"/>
    </row>
    <row r="10665" spans="5:6" x14ac:dyDescent="0.25">
      <c r="E10665" s="9"/>
      <c r="F10665" s="9"/>
    </row>
    <row r="10666" spans="5:6" x14ac:dyDescent="0.25">
      <c r="E10666" s="9"/>
      <c r="F10666" s="9"/>
    </row>
    <row r="10667" spans="5:6" x14ac:dyDescent="0.25">
      <c r="E10667" s="9"/>
      <c r="F10667" s="9"/>
    </row>
    <row r="10668" spans="5:6" x14ac:dyDescent="0.25">
      <c r="E10668" s="9"/>
      <c r="F10668" s="9"/>
    </row>
    <row r="10669" spans="5:6" x14ac:dyDescent="0.25">
      <c r="E10669" s="9"/>
      <c r="F10669" s="9"/>
    </row>
    <row r="10670" spans="5:6" x14ac:dyDescent="0.25">
      <c r="E10670" s="9"/>
      <c r="F10670" s="9"/>
    </row>
    <row r="10671" spans="5:6" x14ac:dyDescent="0.25">
      <c r="E10671" s="9"/>
      <c r="F10671" s="9"/>
    </row>
    <row r="10672" spans="5:6" x14ac:dyDescent="0.25">
      <c r="E10672" s="9"/>
      <c r="F10672" s="9"/>
    </row>
    <row r="10673" spans="5:6" x14ac:dyDescent="0.25">
      <c r="E10673" s="9"/>
      <c r="F10673" s="9"/>
    </row>
    <row r="10674" spans="5:6" x14ac:dyDescent="0.25">
      <c r="E10674" s="9"/>
      <c r="F10674" s="9"/>
    </row>
    <row r="10675" spans="5:6" x14ac:dyDescent="0.25">
      <c r="E10675" s="9"/>
      <c r="F10675" s="9"/>
    </row>
    <row r="10676" spans="5:6" x14ac:dyDescent="0.25">
      <c r="E10676" s="9"/>
      <c r="F10676" s="9"/>
    </row>
    <row r="10677" spans="5:6" x14ac:dyDescent="0.25">
      <c r="E10677" s="9"/>
      <c r="F10677" s="9"/>
    </row>
    <row r="10678" spans="5:6" x14ac:dyDescent="0.25">
      <c r="E10678" s="9"/>
      <c r="F10678" s="9"/>
    </row>
    <row r="10679" spans="5:6" x14ac:dyDescent="0.25">
      <c r="E10679" s="9"/>
      <c r="F10679" s="9"/>
    </row>
    <row r="10680" spans="5:6" x14ac:dyDescent="0.25">
      <c r="E10680" s="9"/>
      <c r="F10680" s="9"/>
    </row>
    <row r="10681" spans="5:6" x14ac:dyDescent="0.25">
      <c r="E10681" s="9"/>
      <c r="F10681" s="9"/>
    </row>
    <row r="10682" spans="5:6" x14ac:dyDescent="0.25">
      <c r="E10682" s="9"/>
      <c r="F10682" s="9"/>
    </row>
    <row r="10683" spans="5:6" x14ac:dyDescent="0.25">
      <c r="E10683" s="9"/>
      <c r="F10683" s="9"/>
    </row>
    <row r="10684" spans="5:6" x14ac:dyDescent="0.25">
      <c r="E10684" s="9"/>
      <c r="F10684" s="9"/>
    </row>
    <row r="10685" spans="5:6" x14ac:dyDescent="0.25">
      <c r="E10685" s="9"/>
      <c r="F10685" s="9"/>
    </row>
    <row r="10686" spans="5:6" x14ac:dyDescent="0.25">
      <c r="E10686" s="9"/>
      <c r="F10686" s="9"/>
    </row>
    <row r="10687" spans="5:6" x14ac:dyDescent="0.25">
      <c r="E10687" s="9"/>
      <c r="F10687" s="9"/>
    </row>
    <row r="10688" spans="5:6" x14ac:dyDescent="0.25">
      <c r="E10688" s="9"/>
      <c r="F10688" s="9"/>
    </row>
    <row r="10689" spans="5:6" x14ac:dyDescent="0.25">
      <c r="E10689" s="9"/>
      <c r="F10689" s="9"/>
    </row>
    <row r="10690" spans="5:6" x14ac:dyDescent="0.25">
      <c r="E10690" s="9"/>
      <c r="F10690" s="9"/>
    </row>
    <row r="10691" spans="5:6" x14ac:dyDescent="0.25">
      <c r="E10691" s="9"/>
      <c r="F10691" s="9"/>
    </row>
    <row r="10692" spans="5:6" x14ac:dyDescent="0.25">
      <c r="E10692" s="9"/>
      <c r="F10692" s="9"/>
    </row>
    <row r="10693" spans="5:6" x14ac:dyDescent="0.25">
      <c r="E10693" s="9"/>
      <c r="F10693" s="9"/>
    </row>
    <row r="10694" spans="5:6" x14ac:dyDescent="0.25">
      <c r="E10694" s="9"/>
      <c r="F10694" s="9"/>
    </row>
    <row r="10695" spans="5:6" x14ac:dyDescent="0.25">
      <c r="E10695" s="9"/>
      <c r="F10695" s="9"/>
    </row>
    <row r="10696" spans="5:6" x14ac:dyDescent="0.25">
      <c r="E10696" s="9"/>
      <c r="F10696" s="9"/>
    </row>
    <row r="10697" spans="5:6" x14ac:dyDescent="0.25">
      <c r="E10697" s="9"/>
      <c r="F10697" s="9"/>
    </row>
    <row r="10698" spans="5:6" x14ac:dyDescent="0.25">
      <c r="E10698" s="9"/>
      <c r="F10698" s="9"/>
    </row>
    <row r="10699" spans="5:6" x14ac:dyDescent="0.25">
      <c r="E10699" s="9"/>
      <c r="F10699" s="9"/>
    </row>
    <row r="10700" spans="5:6" x14ac:dyDescent="0.25">
      <c r="E10700" s="9"/>
      <c r="F10700" s="9"/>
    </row>
    <row r="10701" spans="5:6" x14ac:dyDescent="0.25">
      <c r="E10701" s="9"/>
      <c r="F10701" s="9"/>
    </row>
    <row r="10702" spans="5:6" x14ac:dyDescent="0.25">
      <c r="E10702" s="9"/>
      <c r="F10702" s="9"/>
    </row>
    <row r="10703" spans="5:6" x14ac:dyDescent="0.25">
      <c r="E10703" s="9"/>
      <c r="F10703" s="9"/>
    </row>
    <row r="10704" spans="5:6" x14ac:dyDescent="0.25">
      <c r="E10704" s="9"/>
      <c r="F10704" s="9"/>
    </row>
    <row r="10705" spans="5:6" x14ac:dyDescent="0.25">
      <c r="E10705" s="9"/>
      <c r="F10705" s="9"/>
    </row>
    <row r="10706" spans="5:6" x14ac:dyDescent="0.25">
      <c r="E10706" s="9"/>
      <c r="F10706" s="9"/>
    </row>
    <row r="10707" spans="5:6" x14ac:dyDescent="0.25">
      <c r="E10707" s="9"/>
      <c r="F10707" s="9"/>
    </row>
    <row r="10708" spans="5:6" x14ac:dyDescent="0.25">
      <c r="E10708" s="9"/>
      <c r="F10708" s="9"/>
    </row>
    <row r="10709" spans="5:6" x14ac:dyDescent="0.25">
      <c r="E10709" s="9"/>
      <c r="F10709" s="9"/>
    </row>
    <row r="10710" spans="5:6" x14ac:dyDescent="0.25">
      <c r="E10710" s="9"/>
      <c r="F10710" s="9"/>
    </row>
    <row r="10711" spans="5:6" x14ac:dyDescent="0.25">
      <c r="E10711" s="9"/>
      <c r="F10711" s="9"/>
    </row>
    <row r="10712" spans="5:6" x14ac:dyDescent="0.25">
      <c r="E10712" s="9"/>
      <c r="F10712" s="9"/>
    </row>
    <row r="10713" spans="5:6" x14ac:dyDescent="0.25">
      <c r="E10713" s="9"/>
      <c r="F10713" s="9"/>
    </row>
    <row r="10714" spans="5:6" x14ac:dyDescent="0.25">
      <c r="E10714" s="9"/>
      <c r="F10714" s="9"/>
    </row>
    <row r="10715" spans="5:6" x14ac:dyDescent="0.25">
      <c r="E10715" s="9"/>
      <c r="F10715" s="9"/>
    </row>
    <row r="10716" spans="5:6" x14ac:dyDescent="0.25">
      <c r="E10716" s="9"/>
      <c r="F10716" s="9"/>
    </row>
    <row r="10717" spans="5:6" x14ac:dyDescent="0.25">
      <c r="E10717" s="9"/>
      <c r="F10717" s="9"/>
    </row>
    <row r="10718" spans="5:6" x14ac:dyDescent="0.25">
      <c r="E10718" s="9"/>
      <c r="F10718" s="9"/>
    </row>
    <row r="10719" spans="5:6" x14ac:dyDescent="0.25">
      <c r="E10719" s="9"/>
      <c r="F10719" s="9"/>
    </row>
    <row r="10720" spans="5:6" x14ac:dyDescent="0.25">
      <c r="E10720" s="9"/>
      <c r="F10720" s="9"/>
    </row>
    <row r="10721" spans="5:6" x14ac:dyDescent="0.25">
      <c r="E10721" s="9"/>
      <c r="F10721" s="9"/>
    </row>
    <row r="10722" spans="5:6" x14ac:dyDescent="0.25">
      <c r="E10722" s="9"/>
      <c r="F10722" s="9"/>
    </row>
    <row r="10723" spans="5:6" x14ac:dyDescent="0.25">
      <c r="E10723" s="9"/>
      <c r="F10723" s="9"/>
    </row>
    <row r="10724" spans="5:6" x14ac:dyDescent="0.25">
      <c r="E10724" s="9"/>
      <c r="F10724" s="9"/>
    </row>
    <row r="10725" spans="5:6" x14ac:dyDescent="0.25">
      <c r="E10725" s="9"/>
      <c r="F10725" s="9"/>
    </row>
    <row r="10726" spans="5:6" x14ac:dyDescent="0.25">
      <c r="E10726" s="9"/>
      <c r="F10726" s="9"/>
    </row>
    <row r="10727" spans="5:6" x14ac:dyDescent="0.25">
      <c r="E10727" s="9"/>
      <c r="F10727" s="9"/>
    </row>
    <row r="10728" spans="5:6" x14ac:dyDescent="0.25">
      <c r="E10728" s="9"/>
      <c r="F10728" s="9"/>
    </row>
    <row r="10729" spans="5:6" x14ac:dyDescent="0.25">
      <c r="E10729" s="9"/>
      <c r="F10729" s="9"/>
    </row>
    <row r="10730" spans="5:6" x14ac:dyDescent="0.25">
      <c r="E10730" s="9"/>
      <c r="F10730" s="9"/>
    </row>
    <row r="10731" spans="5:6" x14ac:dyDescent="0.25">
      <c r="E10731" s="9"/>
      <c r="F10731" s="9"/>
    </row>
    <row r="10732" spans="5:6" x14ac:dyDescent="0.25">
      <c r="E10732" s="9"/>
      <c r="F10732" s="9"/>
    </row>
    <row r="10733" spans="5:6" x14ac:dyDescent="0.25">
      <c r="E10733" s="9"/>
      <c r="F10733" s="9"/>
    </row>
    <row r="10734" spans="5:6" x14ac:dyDescent="0.25">
      <c r="E10734" s="9"/>
      <c r="F10734" s="9"/>
    </row>
    <row r="10735" spans="5:6" x14ac:dyDescent="0.25">
      <c r="E10735" s="9"/>
      <c r="F10735" s="9"/>
    </row>
    <row r="10736" spans="5:6" x14ac:dyDescent="0.25">
      <c r="E10736" s="9"/>
      <c r="F10736" s="9"/>
    </row>
    <row r="10737" spans="5:6" x14ac:dyDescent="0.25">
      <c r="E10737" s="9"/>
      <c r="F10737" s="9"/>
    </row>
    <row r="10738" spans="5:6" x14ac:dyDescent="0.25">
      <c r="E10738" s="9"/>
      <c r="F10738" s="9"/>
    </row>
    <row r="10739" spans="5:6" x14ac:dyDescent="0.25">
      <c r="E10739" s="9"/>
      <c r="F10739" s="9"/>
    </row>
    <row r="10740" spans="5:6" x14ac:dyDescent="0.25">
      <c r="E10740" s="9"/>
      <c r="F10740" s="9"/>
    </row>
    <row r="10741" spans="5:6" x14ac:dyDescent="0.25">
      <c r="E10741" s="9"/>
      <c r="F10741" s="9"/>
    </row>
    <row r="10742" spans="5:6" x14ac:dyDescent="0.25">
      <c r="E10742" s="9"/>
      <c r="F10742" s="9"/>
    </row>
    <row r="10743" spans="5:6" x14ac:dyDescent="0.25">
      <c r="E10743" s="9"/>
      <c r="F10743" s="9"/>
    </row>
    <row r="10744" spans="5:6" x14ac:dyDescent="0.25">
      <c r="E10744" s="9"/>
      <c r="F10744" s="9"/>
    </row>
    <row r="10745" spans="5:6" x14ac:dyDescent="0.25">
      <c r="E10745" s="9"/>
      <c r="F10745" s="9"/>
    </row>
    <row r="10746" spans="5:6" x14ac:dyDescent="0.25">
      <c r="E10746" s="9"/>
      <c r="F10746" s="9"/>
    </row>
    <row r="10747" spans="5:6" x14ac:dyDescent="0.25">
      <c r="E10747" s="9"/>
      <c r="F10747" s="9"/>
    </row>
    <row r="10748" spans="5:6" x14ac:dyDescent="0.25">
      <c r="E10748" s="9"/>
      <c r="F10748" s="9"/>
    </row>
    <row r="10749" spans="5:6" x14ac:dyDescent="0.25">
      <c r="E10749" s="9"/>
      <c r="F10749" s="9"/>
    </row>
    <row r="10750" spans="5:6" x14ac:dyDescent="0.25">
      <c r="E10750" s="9"/>
      <c r="F10750" s="9"/>
    </row>
    <row r="10751" spans="5:6" x14ac:dyDescent="0.25">
      <c r="E10751" s="9"/>
      <c r="F10751" s="9"/>
    </row>
    <row r="10752" spans="5:6" x14ac:dyDescent="0.25">
      <c r="E10752" s="9"/>
      <c r="F10752" s="9"/>
    </row>
    <row r="10753" spans="5:6" x14ac:dyDescent="0.25">
      <c r="E10753" s="9"/>
      <c r="F10753" s="9"/>
    </row>
    <row r="10754" spans="5:6" x14ac:dyDescent="0.25">
      <c r="E10754" s="9"/>
      <c r="F10754" s="9"/>
    </row>
    <row r="10755" spans="5:6" x14ac:dyDescent="0.25">
      <c r="E10755" s="9"/>
      <c r="F10755" s="9"/>
    </row>
    <row r="10756" spans="5:6" x14ac:dyDescent="0.25">
      <c r="E10756" s="9"/>
      <c r="F10756" s="9"/>
    </row>
    <row r="10757" spans="5:6" x14ac:dyDescent="0.25">
      <c r="E10757" s="9"/>
      <c r="F10757" s="9"/>
    </row>
    <row r="10758" spans="5:6" x14ac:dyDescent="0.25">
      <c r="E10758" s="9"/>
      <c r="F10758" s="9"/>
    </row>
    <row r="10759" spans="5:6" x14ac:dyDescent="0.25">
      <c r="E10759" s="9"/>
      <c r="F10759" s="9"/>
    </row>
    <row r="10760" spans="5:6" x14ac:dyDescent="0.25">
      <c r="E10760" s="9"/>
      <c r="F10760" s="9"/>
    </row>
    <row r="10761" spans="5:6" x14ac:dyDescent="0.25">
      <c r="E10761" s="9"/>
      <c r="F10761" s="9"/>
    </row>
    <row r="10762" spans="5:6" x14ac:dyDescent="0.25">
      <c r="E10762" s="9"/>
      <c r="F10762" s="9"/>
    </row>
    <row r="10763" spans="5:6" x14ac:dyDescent="0.25">
      <c r="E10763" s="9"/>
      <c r="F10763" s="9"/>
    </row>
    <row r="10764" spans="5:6" x14ac:dyDescent="0.25">
      <c r="E10764" s="9"/>
      <c r="F10764" s="9"/>
    </row>
    <row r="10765" spans="5:6" x14ac:dyDescent="0.25">
      <c r="E10765" s="9"/>
      <c r="F10765" s="9"/>
    </row>
    <row r="10766" spans="5:6" x14ac:dyDescent="0.25">
      <c r="E10766" s="9"/>
      <c r="F10766" s="9"/>
    </row>
    <row r="10767" spans="5:6" x14ac:dyDescent="0.25">
      <c r="E10767" s="9"/>
      <c r="F10767" s="9"/>
    </row>
    <row r="10768" spans="5:6" x14ac:dyDescent="0.25">
      <c r="E10768" s="9"/>
      <c r="F10768" s="9"/>
    </row>
    <row r="10769" spans="5:6" x14ac:dyDescent="0.25">
      <c r="E10769" s="9"/>
      <c r="F10769" s="9"/>
    </row>
    <row r="10770" spans="5:6" x14ac:dyDescent="0.25">
      <c r="E10770" s="9"/>
      <c r="F10770" s="9"/>
    </row>
    <row r="10771" spans="5:6" x14ac:dyDescent="0.25">
      <c r="E10771" s="9"/>
      <c r="F10771" s="9"/>
    </row>
    <row r="10772" spans="5:6" x14ac:dyDescent="0.25">
      <c r="E10772" s="9"/>
      <c r="F10772" s="9"/>
    </row>
    <row r="10773" spans="5:6" x14ac:dyDescent="0.25">
      <c r="E10773" s="9"/>
      <c r="F10773" s="9"/>
    </row>
    <row r="10774" spans="5:6" x14ac:dyDescent="0.25">
      <c r="E10774" s="9"/>
      <c r="F10774" s="9"/>
    </row>
    <row r="10775" spans="5:6" x14ac:dyDescent="0.25">
      <c r="E10775" s="9"/>
      <c r="F10775" s="9"/>
    </row>
    <row r="10776" spans="5:6" x14ac:dyDescent="0.25">
      <c r="E10776" s="9"/>
      <c r="F10776" s="9"/>
    </row>
    <row r="10777" spans="5:6" x14ac:dyDescent="0.25">
      <c r="E10777" s="9"/>
      <c r="F10777" s="9"/>
    </row>
    <row r="10778" spans="5:6" x14ac:dyDescent="0.25">
      <c r="E10778" s="9"/>
      <c r="F10778" s="9"/>
    </row>
    <row r="10779" spans="5:6" x14ac:dyDescent="0.25">
      <c r="E10779" s="9"/>
      <c r="F10779" s="9"/>
    </row>
    <row r="10780" spans="5:6" x14ac:dyDescent="0.25">
      <c r="E10780" s="9"/>
      <c r="F10780" s="9"/>
    </row>
    <row r="10781" spans="5:6" x14ac:dyDescent="0.25">
      <c r="E10781" s="9"/>
      <c r="F10781" s="9"/>
    </row>
    <row r="10782" spans="5:6" x14ac:dyDescent="0.25">
      <c r="E10782" s="9"/>
      <c r="F10782" s="9"/>
    </row>
    <row r="10783" spans="5:6" x14ac:dyDescent="0.25">
      <c r="E10783" s="9"/>
      <c r="F10783" s="9"/>
    </row>
    <row r="10784" spans="5:6" x14ac:dyDescent="0.25">
      <c r="E10784" s="9"/>
      <c r="F10784" s="9"/>
    </row>
    <row r="10785" spans="5:6" x14ac:dyDescent="0.25">
      <c r="E10785" s="9"/>
      <c r="F10785" s="9"/>
    </row>
    <row r="10786" spans="5:6" x14ac:dyDescent="0.25">
      <c r="E10786" s="9"/>
      <c r="F10786" s="9"/>
    </row>
    <row r="10787" spans="5:6" x14ac:dyDescent="0.25">
      <c r="E10787" s="9"/>
      <c r="F10787" s="9"/>
    </row>
    <row r="10788" spans="5:6" x14ac:dyDescent="0.25">
      <c r="E10788" s="9"/>
      <c r="F10788" s="9"/>
    </row>
    <row r="10789" spans="5:6" x14ac:dyDescent="0.25">
      <c r="E10789" s="9"/>
      <c r="F10789" s="9"/>
    </row>
    <row r="10790" spans="5:6" x14ac:dyDescent="0.25">
      <c r="E10790" s="9"/>
      <c r="F10790" s="9"/>
    </row>
    <row r="10791" spans="5:6" x14ac:dyDescent="0.25">
      <c r="E10791" s="9"/>
      <c r="F10791" s="9"/>
    </row>
    <row r="10792" spans="5:6" x14ac:dyDescent="0.25">
      <c r="E10792" s="9"/>
      <c r="F10792" s="9"/>
    </row>
    <row r="10793" spans="5:6" x14ac:dyDescent="0.25">
      <c r="E10793" s="9"/>
      <c r="F10793" s="9"/>
    </row>
    <row r="10794" spans="5:6" x14ac:dyDescent="0.25">
      <c r="E10794" s="9"/>
      <c r="F10794" s="9"/>
    </row>
    <row r="10795" spans="5:6" x14ac:dyDescent="0.25">
      <c r="E10795" s="9"/>
      <c r="F10795" s="9"/>
    </row>
    <row r="10796" spans="5:6" x14ac:dyDescent="0.25">
      <c r="E10796" s="9"/>
      <c r="F10796" s="9"/>
    </row>
    <row r="10797" spans="5:6" x14ac:dyDescent="0.25">
      <c r="E10797" s="9"/>
      <c r="F10797" s="9"/>
    </row>
    <row r="10798" spans="5:6" x14ac:dyDescent="0.25">
      <c r="E10798" s="9"/>
      <c r="F10798" s="9"/>
    </row>
    <row r="10799" spans="5:6" x14ac:dyDescent="0.25">
      <c r="E10799" s="9"/>
      <c r="F10799" s="9"/>
    </row>
    <row r="10800" spans="5:6" x14ac:dyDescent="0.25">
      <c r="E10800" s="9"/>
      <c r="F10800" s="9"/>
    </row>
    <row r="10801" spans="5:6" x14ac:dyDescent="0.25">
      <c r="E10801" s="9"/>
      <c r="F10801" s="9"/>
    </row>
    <row r="10802" spans="5:6" x14ac:dyDescent="0.25">
      <c r="E10802" s="9"/>
      <c r="F10802" s="9"/>
    </row>
    <row r="10803" spans="5:6" x14ac:dyDescent="0.25">
      <c r="E10803" s="9"/>
      <c r="F10803" s="9"/>
    </row>
    <row r="10804" spans="5:6" x14ac:dyDescent="0.25">
      <c r="E10804" s="9"/>
      <c r="F10804" s="9"/>
    </row>
    <row r="10805" spans="5:6" x14ac:dyDescent="0.25">
      <c r="E10805" s="9"/>
      <c r="F10805" s="9"/>
    </row>
    <row r="10806" spans="5:6" x14ac:dyDescent="0.25">
      <c r="E10806" s="9"/>
      <c r="F10806" s="9"/>
    </row>
    <row r="10807" spans="5:6" x14ac:dyDescent="0.25">
      <c r="E10807" s="9"/>
      <c r="F10807" s="9"/>
    </row>
    <row r="10808" spans="5:6" x14ac:dyDescent="0.25">
      <c r="E10808" s="9"/>
      <c r="F10808" s="9"/>
    </row>
    <row r="10809" spans="5:6" x14ac:dyDescent="0.25">
      <c r="E10809" s="9"/>
      <c r="F10809" s="9"/>
    </row>
    <row r="10810" spans="5:6" x14ac:dyDescent="0.25">
      <c r="E10810" s="9"/>
      <c r="F10810" s="9"/>
    </row>
    <row r="10811" spans="5:6" x14ac:dyDescent="0.25">
      <c r="E10811" s="9"/>
      <c r="F10811" s="9"/>
    </row>
    <row r="10812" spans="5:6" x14ac:dyDescent="0.25">
      <c r="E10812" s="9"/>
      <c r="F10812" s="9"/>
    </row>
    <row r="10813" spans="5:6" x14ac:dyDescent="0.25">
      <c r="E10813" s="9"/>
      <c r="F10813" s="9"/>
    </row>
    <row r="10814" spans="5:6" x14ac:dyDescent="0.25">
      <c r="E10814" s="9"/>
      <c r="F10814" s="9"/>
    </row>
    <row r="10815" spans="5:6" x14ac:dyDescent="0.25">
      <c r="E10815" s="9"/>
      <c r="F10815" s="9"/>
    </row>
    <row r="10816" spans="5:6" x14ac:dyDescent="0.25">
      <c r="E10816" s="9"/>
      <c r="F10816" s="9"/>
    </row>
    <row r="10817" spans="5:6" x14ac:dyDescent="0.25">
      <c r="E10817" s="9"/>
      <c r="F10817" s="9"/>
    </row>
    <row r="10818" spans="5:6" x14ac:dyDescent="0.25">
      <c r="E10818" s="9"/>
      <c r="F10818" s="9"/>
    </row>
    <row r="10819" spans="5:6" x14ac:dyDescent="0.25">
      <c r="E10819" s="9"/>
      <c r="F10819" s="9"/>
    </row>
    <row r="10820" spans="5:6" x14ac:dyDescent="0.25">
      <c r="E10820" s="9"/>
      <c r="F10820" s="9"/>
    </row>
    <row r="10821" spans="5:6" x14ac:dyDescent="0.25">
      <c r="E10821" s="9"/>
      <c r="F10821" s="9"/>
    </row>
    <row r="10822" spans="5:6" x14ac:dyDescent="0.25">
      <c r="E10822" s="9"/>
      <c r="F10822" s="9"/>
    </row>
    <row r="10823" spans="5:6" x14ac:dyDescent="0.25">
      <c r="E10823" s="9"/>
      <c r="F10823" s="9"/>
    </row>
    <row r="10824" spans="5:6" x14ac:dyDescent="0.25">
      <c r="E10824" s="9"/>
      <c r="F10824" s="9"/>
    </row>
    <row r="10825" spans="5:6" x14ac:dyDescent="0.25">
      <c r="E10825" s="9"/>
      <c r="F10825" s="9"/>
    </row>
    <row r="10826" spans="5:6" x14ac:dyDescent="0.25">
      <c r="E10826" s="9"/>
      <c r="F10826" s="9"/>
    </row>
    <row r="10827" spans="5:6" x14ac:dyDescent="0.25">
      <c r="E10827" s="9"/>
      <c r="F10827" s="9"/>
    </row>
    <row r="10828" spans="5:6" x14ac:dyDescent="0.25">
      <c r="E10828" s="9"/>
      <c r="F10828" s="9"/>
    </row>
    <row r="10829" spans="5:6" x14ac:dyDescent="0.25">
      <c r="E10829" s="9"/>
      <c r="F10829" s="9"/>
    </row>
    <row r="10830" spans="5:6" x14ac:dyDescent="0.25">
      <c r="E10830" s="9"/>
      <c r="F10830" s="9"/>
    </row>
    <row r="10831" spans="5:6" x14ac:dyDescent="0.25">
      <c r="E10831" s="9"/>
      <c r="F10831" s="9"/>
    </row>
    <row r="10832" spans="5:6" x14ac:dyDescent="0.25">
      <c r="E10832" s="9"/>
      <c r="F10832" s="9"/>
    </row>
    <row r="10833" spans="5:6" x14ac:dyDescent="0.25">
      <c r="E10833" s="9"/>
      <c r="F10833" s="9"/>
    </row>
    <row r="10834" spans="5:6" x14ac:dyDescent="0.25">
      <c r="E10834" s="9"/>
      <c r="F10834" s="9"/>
    </row>
    <row r="10835" spans="5:6" x14ac:dyDescent="0.25">
      <c r="E10835" s="9"/>
      <c r="F10835" s="9"/>
    </row>
    <row r="10836" spans="5:6" x14ac:dyDescent="0.25">
      <c r="E10836" s="9"/>
      <c r="F10836" s="9"/>
    </row>
    <row r="10837" spans="5:6" x14ac:dyDescent="0.25">
      <c r="E10837" s="9"/>
      <c r="F10837" s="9"/>
    </row>
    <row r="10838" spans="5:6" x14ac:dyDescent="0.25">
      <c r="E10838" s="9"/>
      <c r="F10838" s="9"/>
    </row>
    <row r="10839" spans="5:6" x14ac:dyDescent="0.25">
      <c r="E10839" s="9"/>
      <c r="F10839" s="9"/>
    </row>
    <row r="10840" spans="5:6" x14ac:dyDescent="0.25">
      <c r="E10840" s="9"/>
      <c r="F10840" s="9"/>
    </row>
    <row r="10841" spans="5:6" x14ac:dyDescent="0.25">
      <c r="E10841" s="9"/>
      <c r="F10841" s="9"/>
    </row>
    <row r="10842" spans="5:6" x14ac:dyDescent="0.25">
      <c r="E10842" s="9"/>
      <c r="F10842" s="9"/>
    </row>
    <row r="10843" spans="5:6" x14ac:dyDescent="0.25">
      <c r="E10843" s="9"/>
      <c r="F10843" s="9"/>
    </row>
    <row r="10844" spans="5:6" x14ac:dyDescent="0.25">
      <c r="E10844" s="9"/>
      <c r="F10844" s="9"/>
    </row>
    <row r="10845" spans="5:6" x14ac:dyDescent="0.25">
      <c r="E10845" s="9"/>
      <c r="F10845" s="9"/>
    </row>
    <row r="10846" spans="5:6" x14ac:dyDescent="0.25">
      <c r="E10846" s="9"/>
      <c r="F10846" s="9"/>
    </row>
    <row r="10847" spans="5:6" x14ac:dyDescent="0.25">
      <c r="E10847" s="9"/>
      <c r="F10847" s="9"/>
    </row>
    <row r="10848" spans="5:6" x14ac:dyDescent="0.25">
      <c r="E10848" s="9"/>
      <c r="F10848" s="9"/>
    </row>
    <row r="10849" spans="5:6" x14ac:dyDescent="0.25">
      <c r="E10849" s="9"/>
      <c r="F10849" s="9"/>
    </row>
    <row r="10850" spans="5:6" x14ac:dyDescent="0.25">
      <c r="E10850" s="9"/>
      <c r="F10850" s="9"/>
    </row>
    <row r="10851" spans="5:6" x14ac:dyDescent="0.25">
      <c r="E10851" s="9"/>
      <c r="F10851" s="9"/>
    </row>
    <row r="10852" spans="5:6" x14ac:dyDescent="0.25">
      <c r="E10852" s="9"/>
      <c r="F10852" s="9"/>
    </row>
    <row r="10853" spans="5:6" x14ac:dyDescent="0.25">
      <c r="E10853" s="9"/>
      <c r="F10853" s="9"/>
    </row>
    <row r="10854" spans="5:6" x14ac:dyDescent="0.25">
      <c r="E10854" s="9"/>
      <c r="F10854" s="9"/>
    </row>
    <row r="10855" spans="5:6" x14ac:dyDescent="0.25">
      <c r="E10855" s="9"/>
      <c r="F10855" s="9"/>
    </row>
    <row r="10856" spans="5:6" x14ac:dyDescent="0.25">
      <c r="E10856" s="9"/>
      <c r="F10856" s="9"/>
    </row>
    <row r="10857" spans="5:6" x14ac:dyDescent="0.25">
      <c r="E10857" s="9"/>
      <c r="F10857" s="9"/>
    </row>
    <row r="10858" spans="5:6" x14ac:dyDescent="0.25">
      <c r="E10858" s="9"/>
      <c r="F10858" s="9"/>
    </row>
    <row r="10859" spans="5:6" x14ac:dyDescent="0.25">
      <c r="E10859" s="9"/>
      <c r="F10859" s="9"/>
    </row>
    <row r="10860" spans="5:6" x14ac:dyDescent="0.25">
      <c r="E10860" s="9"/>
      <c r="F10860" s="9"/>
    </row>
    <row r="10861" spans="5:6" x14ac:dyDescent="0.25">
      <c r="E10861" s="9"/>
      <c r="F10861" s="9"/>
    </row>
    <row r="10862" spans="5:6" x14ac:dyDescent="0.25">
      <c r="E10862" s="9"/>
      <c r="F10862" s="9"/>
    </row>
    <row r="10863" spans="5:6" x14ac:dyDescent="0.25">
      <c r="E10863" s="9"/>
      <c r="F10863" s="9"/>
    </row>
    <row r="10864" spans="5:6" x14ac:dyDescent="0.25">
      <c r="E10864" s="9"/>
      <c r="F10864" s="9"/>
    </row>
    <row r="10865" spans="5:6" x14ac:dyDescent="0.25">
      <c r="E10865" s="9"/>
      <c r="F10865" s="9"/>
    </row>
    <row r="10866" spans="5:6" x14ac:dyDescent="0.25">
      <c r="E10866" s="9"/>
      <c r="F10866" s="9"/>
    </row>
    <row r="10867" spans="5:6" x14ac:dyDescent="0.25">
      <c r="E10867" s="9"/>
      <c r="F10867" s="9"/>
    </row>
    <row r="10868" spans="5:6" x14ac:dyDescent="0.25">
      <c r="E10868" s="9"/>
      <c r="F10868" s="9"/>
    </row>
    <row r="10869" spans="5:6" x14ac:dyDescent="0.25">
      <c r="E10869" s="9"/>
      <c r="F10869" s="9"/>
    </row>
    <row r="10870" spans="5:6" x14ac:dyDescent="0.25">
      <c r="E10870" s="9"/>
      <c r="F10870" s="9"/>
    </row>
    <row r="10871" spans="5:6" x14ac:dyDescent="0.25">
      <c r="E10871" s="9"/>
      <c r="F10871" s="9"/>
    </row>
    <row r="10872" spans="5:6" x14ac:dyDescent="0.25">
      <c r="E10872" s="9"/>
      <c r="F10872" s="9"/>
    </row>
    <row r="10873" spans="5:6" x14ac:dyDescent="0.25">
      <c r="E10873" s="9"/>
      <c r="F10873" s="9"/>
    </row>
    <row r="10874" spans="5:6" x14ac:dyDescent="0.25">
      <c r="E10874" s="9"/>
      <c r="F10874" s="9"/>
    </row>
    <row r="10875" spans="5:6" x14ac:dyDescent="0.25">
      <c r="E10875" s="9"/>
      <c r="F10875" s="9"/>
    </row>
    <row r="10876" spans="5:6" x14ac:dyDescent="0.25">
      <c r="E10876" s="9"/>
      <c r="F10876" s="9"/>
    </row>
    <row r="10877" spans="5:6" x14ac:dyDescent="0.25">
      <c r="E10877" s="9"/>
      <c r="F10877" s="9"/>
    </row>
    <row r="10878" spans="5:6" x14ac:dyDescent="0.25">
      <c r="E10878" s="9"/>
      <c r="F10878" s="9"/>
    </row>
    <row r="10879" spans="5:6" x14ac:dyDescent="0.25">
      <c r="E10879" s="9"/>
      <c r="F10879" s="9"/>
    </row>
    <row r="10880" spans="5:6" x14ac:dyDescent="0.25">
      <c r="E10880" s="9"/>
      <c r="F10880" s="9"/>
    </row>
    <row r="10881" spans="5:6" x14ac:dyDescent="0.25">
      <c r="E10881" s="9"/>
      <c r="F10881" s="9"/>
    </row>
    <row r="10882" spans="5:6" x14ac:dyDescent="0.25">
      <c r="E10882" s="9"/>
      <c r="F10882" s="9"/>
    </row>
    <row r="10883" spans="5:6" x14ac:dyDescent="0.25">
      <c r="E10883" s="9"/>
      <c r="F10883" s="9"/>
    </row>
    <row r="10884" spans="5:6" x14ac:dyDescent="0.25">
      <c r="E10884" s="9"/>
      <c r="F10884" s="9"/>
    </row>
    <row r="10885" spans="5:6" x14ac:dyDescent="0.25">
      <c r="E10885" s="9"/>
      <c r="F10885" s="9"/>
    </row>
    <row r="10886" spans="5:6" x14ac:dyDescent="0.25">
      <c r="E10886" s="9"/>
      <c r="F10886" s="9"/>
    </row>
    <row r="10887" spans="5:6" x14ac:dyDescent="0.25">
      <c r="E10887" s="9"/>
      <c r="F10887" s="9"/>
    </row>
    <row r="10888" spans="5:6" x14ac:dyDescent="0.25">
      <c r="E10888" s="9"/>
      <c r="F10888" s="9"/>
    </row>
    <row r="10889" spans="5:6" x14ac:dyDescent="0.25">
      <c r="E10889" s="9"/>
      <c r="F10889" s="9"/>
    </row>
    <row r="10890" spans="5:6" x14ac:dyDescent="0.25">
      <c r="E10890" s="9"/>
      <c r="F10890" s="9"/>
    </row>
    <row r="10891" spans="5:6" x14ac:dyDescent="0.25">
      <c r="E10891" s="9"/>
      <c r="F10891" s="9"/>
    </row>
    <row r="10892" spans="5:6" x14ac:dyDescent="0.25">
      <c r="E10892" s="9"/>
      <c r="F10892" s="9"/>
    </row>
    <row r="10893" spans="5:6" x14ac:dyDescent="0.25">
      <c r="E10893" s="9"/>
      <c r="F10893" s="9"/>
    </row>
    <row r="10894" spans="5:6" x14ac:dyDescent="0.25">
      <c r="E10894" s="9"/>
      <c r="F10894" s="9"/>
    </row>
    <row r="10895" spans="5:6" x14ac:dyDescent="0.25">
      <c r="E10895" s="9"/>
      <c r="F10895" s="9"/>
    </row>
    <row r="10896" spans="5:6" x14ac:dyDescent="0.25">
      <c r="E10896" s="9"/>
      <c r="F10896" s="9"/>
    </row>
    <row r="10897" spans="5:6" x14ac:dyDescent="0.25">
      <c r="E10897" s="9"/>
      <c r="F10897" s="9"/>
    </row>
    <row r="10898" spans="5:6" x14ac:dyDescent="0.25">
      <c r="E10898" s="9"/>
      <c r="F10898" s="9"/>
    </row>
    <row r="10899" spans="5:6" x14ac:dyDescent="0.25">
      <c r="E10899" s="9"/>
      <c r="F10899" s="9"/>
    </row>
    <row r="10900" spans="5:6" x14ac:dyDescent="0.25">
      <c r="E10900" s="9"/>
      <c r="F10900" s="9"/>
    </row>
    <row r="10901" spans="5:6" x14ac:dyDescent="0.25">
      <c r="E10901" s="9"/>
      <c r="F10901" s="9"/>
    </row>
    <row r="10902" spans="5:6" x14ac:dyDescent="0.25">
      <c r="E10902" s="9"/>
      <c r="F10902" s="9"/>
    </row>
    <row r="10903" spans="5:6" x14ac:dyDescent="0.25">
      <c r="E10903" s="9"/>
      <c r="F10903" s="9"/>
    </row>
    <row r="10904" spans="5:6" x14ac:dyDescent="0.25">
      <c r="E10904" s="9"/>
      <c r="F10904" s="9"/>
    </row>
    <row r="10905" spans="5:6" x14ac:dyDescent="0.25">
      <c r="E10905" s="9"/>
      <c r="F10905" s="9"/>
    </row>
    <row r="10906" spans="5:6" x14ac:dyDescent="0.25">
      <c r="E10906" s="9"/>
      <c r="F10906" s="9"/>
    </row>
    <row r="10907" spans="5:6" x14ac:dyDescent="0.25">
      <c r="E10907" s="9"/>
      <c r="F10907" s="9"/>
    </row>
    <row r="10908" spans="5:6" x14ac:dyDescent="0.25">
      <c r="E10908" s="9"/>
      <c r="F10908" s="9"/>
    </row>
    <row r="10909" spans="5:6" x14ac:dyDescent="0.25">
      <c r="E10909" s="9"/>
      <c r="F10909" s="9"/>
    </row>
    <row r="10910" spans="5:6" x14ac:dyDescent="0.25">
      <c r="E10910" s="9"/>
      <c r="F10910" s="9"/>
    </row>
    <row r="10911" spans="5:6" x14ac:dyDescent="0.25">
      <c r="E10911" s="9"/>
      <c r="F10911" s="9"/>
    </row>
    <row r="10912" spans="5:6" x14ac:dyDescent="0.25">
      <c r="E10912" s="9"/>
      <c r="F10912" s="9"/>
    </row>
    <row r="10913" spans="5:6" x14ac:dyDescent="0.25">
      <c r="E10913" s="9"/>
      <c r="F10913" s="9"/>
    </row>
    <row r="10914" spans="5:6" x14ac:dyDescent="0.25">
      <c r="E10914" s="9"/>
      <c r="F10914" s="9"/>
    </row>
    <row r="10915" spans="5:6" x14ac:dyDescent="0.25">
      <c r="E10915" s="9"/>
      <c r="F10915" s="9"/>
    </row>
    <row r="10916" spans="5:6" x14ac:dyDescent="0.25">
      <c r="E10916" s="9"/>
      <c r="F10916" s="9"/>
    </row>
    <row r="10917" spans="5:6" x14ac:dyDescent="0.25">
      <c r="E10917" s="9"/>
      <c r="F10917" s="9"/>
    </row>
    <row r="10918" spans="5:6" x14ac:dyDescent="0.25">
      <c r="E10918" s="9"/>
      <c r="F10918" s="9"/>
    </row>
    <row r="10919" spans="5:6" x14ac:dyDescent="0.25">
      <c r="E10919" s="9"/>
      <c r="F10919" s="9"/>
    </row>
    <row r="10920" spans="5:6" x14ac:dyDescent="0.25">
      <c r="E10920" s="9"/>
      <c r="F10920" s="9"/>
    </row>
    <row r="10921" spans="5:6" x14ac:dyDescent="0.25">
      <c r="E10921" s="9"/>
      <c r="F10921" s="9"/>
    </row>
    <row r="10922" spans="5:6" x14ac:dyDescent="0.25">
      <c r="E10922" s="9"/>
      <c r="F10922" s="9"/>
    </row>
    <row r="10923" spans="5:6" x14ac:dyDescent="0.25">
      <c r="E10923" s="9"/>
      <c r="F10923" s="9"/>
    </row>
    <row r="10924" spans="5:6" x14ac:dyDescent="0.25">
      <c r="E10924" s="9"/>
      <c r="F10924" s="9"/>
    </row>
    <row r="10925" spans="5:6" x14ac:dyDescent="0.25">
      <c r="E10925" s="9"/>
      <c r="F10925" s="9"/>
    </row>
    <row r="10926" spans="5:6" x14ac:dyDescent="0.25">
      <c r="E10926" s="9"/>
      <c r="F10926" s="9"/>
    </row>
    <row r="10927" spans="5:6" x14ac:dyDescent="0.25">
      <c r="E10927" s="9"/>
      <c r="F10927" s="9"/>
    </row>
    <row r="10928" spans="5:6" x14ac:dyDescent="0.25">
      <c r="E10928" s="9"/>
      <c r="F10928" s="9"/>
    </row>
    <row r="10929" spans="5:6" x14ac:dyDescent="0.25">
      <c r="E10929" s="9"/>
      <c r="F10929" s="9"/>
    </row>
    <row r="10930" spans="5:6" x14ac:dyDescent="0.25">
      <c r="E10930" s="9"/>
      <c r="F10930" s="9"/>
    </row>
    <row r="10931" spans="5:6" x14ac:dyDescent="0.25">
      <c r="E10931" s="9"/>
      <c r="F10931" s="9"/>
    </row>
    <row r="10932" spans="5:6" x14ac:dyDescent="0.25">
      <c r="E10932" s="9"/>
      <c r="F10932" s="9"/>
    </row>
    <row r="10933" spans="5:6" x14ac:dyDescent="0.25">
      <c r="E10933" s="9"/>
      <c r="F10933" s="9"/>
    </row>
    <row r="10934" spans="5:6" x14ac:dyDescent="0.25">
      <c r="E10934" s="9"/>
      <c r="F10934" s="9"/>
    </row>
    <row r="10935" spans="5:6" x14ac:dyDescent="0.25">
      <c r="E10935" s="9"/>
      <c r="F10935" s="9"/>
    </row>
    <row r="10936" spans="5:6" x14ac:dyDescent="0.25">
      <c r="E10936" s="9"/>
      <c r="F10936" s="9"/>
    </row>
    <row r="10937" spans="5:6" x14ac:dyDescent="0.25">
      <c r="E10937" s="9"/>
      <c r="F10937" s="9"/>
    </row>
    <row r="10938" spans="5:6" x14ac:dyDescent="0.25">
      <c r="E10938" s="9"/>
      <c r="F10938" s="9"/>
    </row>
    <row r="10939" spans="5:6" x14ac:dyDescent="0.25">
      <c r="E10939" s="9"/>
      <c r="F10939" s="9"/>
    </row>
    <row r="10940" spans="5:6" x14ac:dyDescent="0.25">
      <c r="E10940" s="9"/>
      <c r="F10940" s="9"/>
    </row>
    <row r="10941" spans="5:6" x14ac:dyDescent="0.25">
      <c r="E10941" s="9"/>
      <c r="F10941" s="9"/>
    </row>
    <row r="10942" spans="5:6" x14ac:dyDescent="0.25">
      <c r="E10942" s="9"/>
      <c r="F10942" s="9"/>
    </row>
    <row r="10943" spans="5:6" x14ac:dyDescent="0.25">
      <c r="E10943" s="9"/>
      <c r="F10943" s="9"/>
    </row>
    <row r="10944" spans="5:6" x14ac:dyDescent="0.25">
      <c r="E10944" s="9"/>
      <c r="F10944" s="9"/>
    </row>
    <row r="10945" spans="5:6" x14ac:dyDescent="0.25">
      <c r="E10945" s="9"/>
      <c r="F10945" s="9"/>
    </row>
    <row r="10946" spans="5:6" x14ac:dyDescent="0.25">
      <c r="E10946" s="9"/>
      <c r="F10946" s="9"/>
    </row>
    <row r="10947" spans="5:6" x14ac:dyDescent="0.25">
      <c r="E10947" s="9"/>
      <c r="F10947" s="9"/>
    </row>
    <row r="10948" spans="5:6" x14ac:dyDescent="0.25">
      <c r="E10948" s="9"/>
      <c r="F10948" s="9"/>
    </row>
    <row r="10949" spans="5:6" x14ac:dyDescent="0.25">
      <c r="E10949" s="9"/>
      <c r="F10949" s="9"/>
    </row>
    <row r="10950" spans="5:6" x14ac:dyDescent="0.25">
      <c r="E10950" s="9"/>
      <c r="F10950" s="9"/>
    </row>
    <row r="10951" spans="5:6" x14ac:dyDescent="0.25">
      <c r="E10951" s="9"/>
      <c r="F10951" s="9"/>
    </row>
    <row r="10952" spans="5:6" x14ac:dyDescent="0.25">
      <c r="E10952" s="9"/>
      <c r="F10952" s="9"/>
    </row>
    <row r="10953" spans="5:6" x14ac:dyDescent="0.25">
      <c r="E10953" s="9"/>
      <c r="F10953" s="9"/>
    </row>
    <row r="10954" spans="5:6" x14ac:dyDescent="0.25">
      <c r="E10954" s="9"/>
      <c r="F10954" s="9"/>
    </row>
    <row r="10955" spans="5:6" x14ac:dyDescent="0.25">
      <c r="E10955" s="9"/>
      <c r="F10955" s="9"/>
    </row>
    <row r="10956" spans="5:6" x14ac:dyDescent="0.25">
      <c r="E10956" s="9"/>
      <c r="F10956" s="9"/>
    </row>
    <row r="10957" spans="5:6" x14ac:dyDescent="0.25">
      <c r="E10957" s="9"/>
      <c r="F10957" s="9"/>
    </row>
    <row r="10958" spans="5:6" x14ac:dyDescent="0.25">
      <c r="E10958" s="9"/>
      <c r="F10958" s="9"/>
    </row>
    <row r="10959" spans="5:6" x14ac:dyDescent="0.25">
      <c r="E10959" s="9"/>
      <c r="F10959" s="9"/>
    </row>
    <row r="10960" spans="5:6" x14ac:dyDescent="0.25">
      <c r="E10960" s="9"/>
      <c r="F10960" s="9"/>
    </row>
    <row r="10961" spans="5:6" x14ac:dyDescent="0.25">
      <c r="E10961" s="9"/>
      <c r="F10961" s="9"/>
    </row>
    <row r="10962" spans="5:6" x14ac:dyDescent="0.25">
      <c r="E10962" s="9"/>
      <c r="F10962" s="9"/>
    </row>
    <row r="10963" spans="5:6" x14ac:dyDescent="0.25">
      <c r="E10963" s="9"/>
      <c r="F10963" s="9"/>
    </row>
    <row r="10964" spans="5:6" x14ac:dyDescent="0.25">
      <c r="E10964" s="9"/>
      <c r="F10964" s="9"/>
    </row>
    <row r="10965" spans="5:6" x14ac:dyDescent="0.25">
      <c r="E10965" s="9"/>
      <c r="F10965" s="9"/>
    </row>
    <row r="10966" spans="5:6" x14ac:dyDescent="0.25">
      <c r="E10966" s="9"/>
      <c r="F10966" s="9"/>
    </row>
    <row r="10967" spans="5:6" x14ac:dyDescent="0.25">
      <c r="E10967" s="9"/>
      <c r="F10967" s="9"/>
    </row>
    <row r="10968" spans="5:6" x14ac:dyDescent="0.25">
      <c r="E10968" s="9"/>
      <c r="F10968" s="9"/>
    </row>
    <row r="10969" spans="5:6" x14ac:dyDescent="0.25">
      <c r="E10969" s="9"/>
      <c r="F10969" s="9"/>
    </row>
    <row r="10970" spans="5:6" x14ac:dyDescent="0.25">
      <c r="E10970" s="9"/>
      <c r="F10970" s="9"/>
    </row>
    <row r="10971" spans="5:6" x14ac:dyDescent="0.25">
      <c r="E10971" s="9"/>
      <c r="F10971" s="9"/>
    </row>
    <row r="10972" spans="5:6" x14ac:dyDescent="0.25">
      <c r="E10972" s="9"/>
      <c r="F10972" s="9"/>
    </row>
    <row r="10973" spans="5:6" x14ac:dyDescent="0.25">
      <c r="E10973" s="9"/>
      <c r="F10973" s="9"/>
    </row>
    <row r="10974" spans="5:6" x14ac:dyDescent="0.25">
      <c r="E10974" s="9"/>
      <c r="F10974" s="9"/>
    </row>
    <row r="10975" spans="5:6" x14ac:dyDescent="0.25">
      <c r="E10975" s="9"/>
      <c r="F10975" s="9"/>
    </row>
    <row r="10976" spans="5:6" x14ac:dyDescent="0.25">
      <c r="E10976" s="9"/>
      <c r="F10976" s="9"/>
    </row>
    <row r="10977" spans="5:6" x14ac:dyDescent="0.25">
      <c r="E10977" s="9"/>
      <c r="F10977" s="9"/>
    </row>
    <row r="10978" spans="5:6" x14ac:dyDescent="0.25">
      <c r="E10978" s="9"/>
      <c r="F10978" s="9"/>
    </row>
    <row r="10979" spans="5:6" x14ac:dyDescent="0.25">
      <c r="E10979" s="9"/>
      <c r="F10979" s="9"/>
    </row>
    <row r="10980" spans="5:6" x14ac:dyDescent="0.25">
      <c r="E10980" s="9"/>
      <c r="F10980" s="9"/>
    </row>
    <row r="10981" spans="5:6" x14ac:dyDescent="0.25">
      <c r="E10981" s="9"/>
      <c r="F10981" s="9"/>
    </row>
    <row r="10982" spans="5:6" x14ac:dyDescent="0.25">
      <c r="E10982" s="9"/>
      <c r="F10982" s="9"/>
    </row>
    <row r="10983" spans="5:6" x14ac:dyDescent="0.25">
      <c r="E10983" s="9"/>
      <c r="F10983" s="9"/>
    </row>
    <row r="10984" spans="5:6" x14ac:dyDescent="0.25">
      <c r="E10984" s="9"/>
      <c r="F10984" s="9"/>
    </row>
    <row r="10985" spans="5:6" x14ac:dyDescent="0.25">
      <c r="E10985" s="9"/>
      <c r="F10985" s="9"/>
    </row>
    <row r="10986" spans="5:6" x14ac:dyDescent="0.25">
      <c r="E10986" s="9"/>
      <c r="F10986" s="9"/>
    </row>
    <row r="10987" spans="5:6" x14ac:dyDescent="0.25">
      <c r="E10987" s="9"/>
      <c r="F10987" s="9"/>
    </row>
    <row r="10988" spans="5:6" x14ac:dyDescent="0.25">
      <c r="E10988" s="9"/>
      <c r="F10988" s="9"/>
    </row>
    <row r="10989" spans="5:6" x14ac:dyDescent="0.25">
      <c r="E10989" s="9"/>
      <c r="F10989" s="9"/>
    </row>
    <row r="10990" spans="5:6" x14ac:dyDescent="0.25">
      <c r="E10990" s="9"/>
      <c r="F10990" s="9"/>
    </row>
    <row r="10991" spans="5:6" x14ac:dyDescent="0.25">
      <c r="E10991" s="9"/>
      <c r="F10991" s="9"/>
    </row>
    <row r="10992" spans="5:6" x14ac:dyDescent="0.25">
      <c r="E10992" s="9"/>
      <c r="F10992" s="9"/>
    </row>
    <row r="10993" spans="5:6" x14ac:dyDescent="0.25">
      <c r="E10993" s="9"/>
      <c r="F10993" s="9"/>
    </row>
    <row r="10994" spans="5:6" x14ac:dyDescent="0.25">
      <c r="E10994" s="9"/>
      <c r="F10994" s="9"/>
    </row>
    <row r="10995" spans="5:6" x14ac:dyDescent="0.25">
      <c r="E10995" s="9"/>
      <c r="F10995" s="9"/>
    </row>
    <row r="10996" spans="5:6" x14ac:dyDescent="0.25">
      <c r="E10996" s="9"/>
      <c r="F10996" s="9"/>
    </row>
    <row r="10997" spans="5:6" x14ac:dyDescent="0.25">
      <c r="E10997" s="9"/>
      <c r="F10997" s="9"/>
    </row>
    <row r="10998" spans="5:6" x14ac:dyDescent="0.25">
      <c r="E10998" s="9"/>
      <c r="F10998" s="9"/>
    </row>
    <row r="10999" spans="5:6" x14ac:dyDescent="0.25">
      <c r="E10999" s="9"/>
      <c r="F10999" s="9"/>
    </row>
    <row r="11000" spans="5:6" x14ac:dyDescent="0.25">
      <c r="E11000" s="9"/>
      <c r="F11000" s="9"/>
    </row>
    <row r="11001" spans="5:6" x14ac:dyDescent="0.25">
      <c r="E11001" s="9"/>
      <c r="F11001" s="9"/>
    </row>
    <row r="11002" spans="5:6" x14ac:dyDescent="0.25">
      <c r="E11002" s="9"/>
      <c r="F11002" s="9"/>
    </row>
    <row r="11003" spans="5:6" x14ac:dyDescent="0.25">
      <c r="E11003" s="9"/>
      <c r="F11003" s="9"/>
    </row>
    <row r="11004" spans="5:6" x14ac:dyDescent="0.25">
      <c r="E11004" s="9"/>
      <c r="F11004" s="9"/>
    </row>
    <row r="11005" spans="5:6" x14ac:dyDescent="0.25">
      <c r="E11005" s="9"/>
      <c r="F11005" s="9"/>
    </row>
    <row r="11006" spans="5:6" x14ac:dyDescent="0.25">
      <c r="E11006" s="9"/>
      <c r="F11006" s="9"/>
    </row>
    <row r="11007" spans="5:6" x14ac:dyDescent="0.25">
      <c r="E11007" s="9"/>
      <c r="F11007" s="9"/>
    </row>
    <row r="11008" spans="5:6" x14ac:dyDescent="0.25">
      <c r="E11008" s="9"/>
      <c r="F11008" s="9"/>
    </row>
    <row r="11009" spans="5:6" x14ac:dyDescent="0.25">
      <c r="E11009" s="9"/>
      <c r="F11009" s="9"/>
    </row>
    <row r="11010" spans="5:6" x14ac:dyDescent="0.25">
      <c r="E11010" s="9"/>
      <c r="F11010" s="9"/>
    </row>
    <row r="11011" spans="5:6" x14ac:dyDescent="0.25">
      <c r="E11011" s="9"/>
      <c r="F11011" s="9"/>
    </row>
    <row r="11012" spans="5:6" x14ac:dyDescent="0.25">
      <c r="E11012" s="9"/>
      <c r="F11012" s="9"/>
    </row>
    <row r="11013" spans="5:6" x14ac:dyDescent="0.25">
      <c r="E11013" s="9"/>
      <c r="F11013" s="9"/>
    </row>
    <row r="11014" spans="5:6" x14ac:dyDescent="0.25">
      <c r="E11014" s="9"/>
      <c r="F11014" s="9"/>
    </row>
    <row r="11015" spans="5:6" x14ac:dyDescent="0.25">
      <c r="E11015" s="9"/>
      <c r="F11015" s="9"/>
    </row>
    <row r="11016" spans="5:6" x14ac:dyDescent="0.25">
      <c r="E11016" s="9"/>
      <c r="F11016" s="9"/>
    </row>
    <row r="11017" spans="5:6" x14ac:dyDescent="0.25">
      <c r="E11017" s="9"/>
      <c r="F11017" s="9"/>
    </row>
    <row r="11018" spans="5:6" x14ac:dyDescent="0.25">
      <c r="E11018" s="9"/>
      <c r="F11018" s="9"/>
    </row>
    <row r="11019" spans="5:6" x14ac:dyDescent="0.25">
      <c r="E11019" s="9"/>
      <c r="F11019" s="9"/>
    </row>
    <row r="11020" spans="5:6" x14ac:dyDescent="0.25">
      <c r="E11020" s="9"/>
      <c r="F11020" s="9"/>
    </row>
    <row r="11021" spans="5:6" x14ac:dyDescent="0.25">
      <c r="E11021" s="9"/>
      <c r="F11021" s="9"/>
    </row>
    <row r="11022" spans="5:6" x14ac:dyDescent="0.25">
      <c r="E11022" s="9"/>
      <c r="F11022" s="9"/>
    </row>
    <row r="11023" spans="5:6" x14ac:dyDescent="0.25">
      <c r="E11023" s="9"/>
      <c r="F11023" s="9"/>
    </row>
    <row r="11024" spans="5:6" x14ac:dyDescent="0.25">
      <c r="E11024" s="9"/>
      <c r="F11024" s="9"/>
    </row>
    <row r="11025" spans="5:6" x14ac:dyDescent="0.25">
      <c r="E11025" s="9"/>
      <c r="F11025" s="9"/>
    </row>
    <row r="11026" spans="5:6" x14ac:dyDescent="0.25">
      <c r="E11026" s="9"/>
      <c r="F11026" s="9"/>
    </row>
    <row r="11027" spans="5:6" x14ac:dyDescent="0.25">
      <c r="E11027" s="9"/>
      <c r="F11027" s="9"/>
    </row>
    <row r="11028" spans="5:6" x14ac:dyDescent="0.25">
      <c r="E11028" s="9"/>
      <c r="F11028" s="9"/>
    </row>
    <row r="11029" spans="5:6" x14ac:dyDescent="0.25">
      <c r="E11029" s="9"/>
      <c r="F11029" s="9"/>
    </row>
    <row r="11030" spans="5:6" x14ac:dyDescent="0.25">
      <c r="E11030" s="9"/>
      <c r="F11030" s="9"/>
    </row>
    <row r="11031" spans="5:6" x14ac:dyDescent="0.25">
      <c r="E11031" s="9"/>
      <c r="F11031" s="9"/>
    </row>
    <row r="11032" spans="5:6" x14ac:dyDescent="0.25">
      <c r="E11032" s="9"/>
      <c r="F11032" s="9"/>
    </row>
    <row r="11033" spans="5:6" x14ac:dyDescent="0.25">
      <c r="E11033" s="9"/>
      <c r="F11033" s="9"/>
    </row>
    <row r="11034" spans="5:6" x14ac:dyDescent="0.25">
      <c r="E11034" s="9"/>
      <c r="F11034" s="9"/>
    </row>
    <row r="11035" spans="5:6" x14ac:dyDescent="0.25">
      <c r="E11035" s="9"/>
      <c r="F11035" s="9"/>
    </row>
    <row r="11036" spans="5:6" x14ac:dyDescent="0.25">
      <c r="E11036" s="9"/>
      <c r="F11036" s="9"/>
    </row>
    <row r="11037" spans="5:6" x14ac:dyDescent="0.25">
      <c r="E11037" s="9"/>
      <c r="F11037" s="9"/>
    </row>
    <row r="11038" spans="5:6" x14ac:dyDescent="0.25">
      <c r="E11038" s="9"/>
      <c r="F11038" s="9"/>
    </row>
    <row r="11039" spans="5:6" x14ac:dyDescent="0.25">
      <c r="E11039" s="9"/>
      <c r="F11039" s="9"/>
    </row>
    <row r="11040" spans="5:6" x14ac:dyDescent="0.25">
      <c r="E11040" s="9"/>
      <c r="F11040" s="9"/>
    </row>
    <row r="11041" spans="5:6" x14ac:dyDescent="0.25">
      <c r="E11041" s="9"/>
      <c r="F11041" s="9"/>
    </row>
    <row r="11042" spans="5:6" x14ac:dyDescent="0.25">
      <c r="E11042" s="9"/>
      <c r="F11042" s="9"/>
    </row>
    <row r="11043" spans="5:6" x14ac:dyDescent="0.25">
      <c r="E11043" s="9"/>
      <c r="F11043" s="9"/>
    </row>
    <row r="11044" spans="5:6" x14ac:dyDescent="0.25">
      <c r="E11044" s="9"/>
      <c r="F11044" s="9"/>
    </row>
    <row r="11045" spans="5:6" x14ac:dyDescent="0.25">
      <c r="E11045" s="9"/>
      <c r="F11045" s="9"/>
    </row>
    <row r="11046" spans="5:6" x14ac:dyDescent="0.25">
      <c r="E11046" s="9"/>
      <c r="F11046" s="9"/>
    </row>
    <row r="11047" spans="5:6" x14ac:dyDescent="0.25">
      <c r="E11047" s="9"/>
      <c r="F11047" s="9"/>
    </row>
    <row r="11048" spans="5:6" x14ac:dyDescent="0.25">
      <c r="E11048" s="9"/>
      <c r="F11048" s="9"/>
    </row>
    <row r="11049" spans="5:6" x14ac:dyDescent="0.25">
      <c r="E11049" s="9"/>
      <c r="F11049" s="9"/>
    </row>
    <row r="11050" spans="5:6" x14ac:dyDescent="0.25">
      <c r="E11050" s="9"/>
      <c r="F11050" s="9"/>
    </row>
    <row r="11051" spans="5:6" x14ac:dyDescent="0.25">
      <c r="E11051" s="9"/>
      <c r="F11051" s="9"/>
    </row>
    <row r="11052" spans="5:6" x14ac:dyDescent="0.25">
      <c r="E11052" s="9"/>
      <c r="F11052" s="9"/>
    </row>
    <row r="11053" spans="5:6" x14ac:dyDescent="0.25">
      <c r="E11053" s="9"/>
      <c r="F11053" s="9"/>
    </row>
    <row r="11054" spans="5:6" x14ac:dyDescent="0.25">
      <c r="E11054" s="9"/>
      <c r="F11054" s="9"/>
    </row>
    <row r="11055" spans="5:6" x14ac:dyDescent="0.25">
      <c r="E11055" s="9"/>
      <c r="F11055" s="9"/>
    </row>
    <row r="11056" spans="5:6" x14ac:dyDescent="0.25">
      <c r="E11056" s="9"/>
      <c r="F11056" s="9"/>
    </row>
    <row r="11057" spans="5:6" x14ac:dyDescent="0.25">
      <c r="E11057" s="9"/>
      <c r="F11057" s="9"/>
    </row>
    <row r="11058" spans="5:6" x14ac:dyDescent="0.25">
      <c r="E11058" s="9"/>
      <c r="F11058" s="9"/>
    </row>
    <row r="11059" spans="5:6" x14ac:dyDescent="0.25">
      <c r="E11059" s="9"/>
      <c r="F11059" s="9"/>
    </row>
    <row r="11060" spans="5:6" x14ac:dyDescent="0.25">
      <c r="E11060" s="9"/>
      <c r="F11060" s="9"/>
    </row>
    <row r="11061" spans="5:6" x14ac:dyDescent="0.25">
      <c r="E11061" s="9"/>
      <c r="F11061" s="9"/>
    </row>
    <row r="11062" spans="5:6" x14ac:dyDescent="0.25">
      <c r="E11062" s="9"/>
      <c r="F11062" s="9"/>
    </row>
    <row r="11063" spans="5:6" x14ac:dyDescent="0.25">
      <c r="E11063" s="9"/>
      <c r="F11063" s="9"/>
    </row>
    <row r="11064" spans="5:6" x14ac:dyDescent="0.25">
      <c r="E11064" s="9"/>
      <c r="F11064" s="9"/>
    </row>
    <row r="11065" spans="5:6" x14ac:dyDescent="0.25">
      <c r="E11065" s="9"/>
      <c r="F11065" s="9"/>
    </row>
    <row r="11066" spans="5:6" x14ac:dyDescent="0.25">
      <c r="E11066" s="9"/>
      <c r="F11066" s="9"/>
    </row>
    <row r="11067" spans="5:6" x14ac:dyDescent="0.25">
      <c r="E11067" s="9"/>
      <c r="F11067" s="9"/>
    </row>
    <row r="11068" spans="5:6" x14ac:dyDescent="0.25">
      <c r="E11068" s="9"/>
      <c r="F11068" s="9"/>
    </row>
    <row r="11069" spans="5:6" x14ac:dyDescent="0.25">
      <c r="E11069" s="9"/>
      <c r="F11069" s="9"/>
    </row>
    <row r="11070" spans="5:6" x14ac:dyDescent="0.25">
      <c r="E11070" s="9"/>
      <c r="F11070" s="9"/>
    </row>
    <row r="11071" spans="5:6" x14ac:dyDescent="0.25">
      <c r="E11071" s="9"/>
      <c r="F11071" s="9"/>
    </row>
    <row r="11072" spans="5:6" x14ac:dyDescent="0.25">
      <c r="E11072" s="9"/>
      <c r="F11072" s="9"/>
    </row>
    <row r="11073" spans="5:6" x14ac:dyDescent="0.25">
      <c r="E11073" s="9"/>
      <c r="F11073" s="9"/>
    </row>
    <row r="11074" spans="5:6" x14ac:dyDescent="0.25">
      <c r="E11074" s="9"/>
      <c r="F11074" s="9"/>
    </row>
    <row r="11075" spans="5:6" x14ac:dyDescent="0.25">
      <c r="E11075" s="9"/>
      <c r="F11075" s="9"/>
    </row>
    <row r="11076" spans="5:6" x14ac:dyDescent="0.25">
      <c r="E11076" s="9"/>
      <c r="F11076" s="9"/>
    </row>
    <row r="11077" spans="5:6" x14ac:dyDescent="0.25">
      <c r="E11077" s="9"/>
      <c r="F11077" s="9"/>
    </row>
    <row r="11078" spans="5:6" x14ac:dyDescent="0.25">
      <c r="E11078" s="9"/>
      <c r="F11078" s="9"/>
    </row>
    <row r="11079" spans="5:6" x14ac:dyDescent="0.25">
      <c r="E11079" s="9"/>
      <c r="F11079" s="9"/>
    </row>
    <row r="11080" spans="5:6" x14ac:dyDescent="0.25">
      <c r="E11080" s="9"/>
      <c r="F11080" s="9"/>
    </row>
    <row r="11081" spans="5:6" x14ac:dyDescent="0.25">
      <c r="E11081" s="9"/>
      <c r="F11081" s="9"/>
    </row>
    <row r="11082" spans="5:6" x14ac:dyDescent="0.25">
      <c r="E11082" s="9"/>
      <c r="F11082" s="9"/>
    </row>
    <row r="11083" spans="5:6" x14ac:dyDescent="0.25">
      <c r="E11083" s="9"/>
      <c r="F11083" s="9"/>
    </row>
    <row r="11084" spans="5:6" x14ac:dyDescent="0.25">
      <c r="E11084" s="9"/>
      <c r="F11084" s="9"/>
    </row>
    <row r="11085" spans="5:6" x14ac:dyDescent="0.25">
      <c r="E11085" s="9"/>
      <c r="F11085" s="9"/>
    </row>
    <row r="11086" spans="5:6" x14ac:dyDescent="0.25">
      <c r="E11086" s="9"/>
      <c r="F11086" s="9"/>
    </row>
    <row r="11087" spans="5:6" x14ac:dyDescent="0.25">
      <c r="E11087" s="9"/>
      <c r="F11087" s="9"/>
    </row>
    <row r="11088" spans="5:6" x14ac:dyDescent="0.25">
      <c r="E11088" s="9"/>
      <c r="F11088" s="9"/>
    </row>
    <row r="11089" spans="5:6" x14ac:dyDescent="0.25">
      <c r="E11089" s="9"/>
      <c r="F11089" s="9"/>
    </row>
    <row r="11090" spans="5:6" x14ac:dyDescent="0.25">
      <c r="E11090" s="9"/>
      <c r="F11090" s="9"/>
    </row>
    <row r="11091" spans="5:6" x14ac:dyDescent="0.25">
      <c r="E11091" s="9"/>
      <c r="F11091" s="9"/>
    </row>
    <row r="11092" spans="5:6" x14ac:dyDescent="0.25">
      <c r="E11092" s="9"/>
      <c r="F11092" s="9"/>
    </row>
    <row r="11093" spans="5:6" x14ac:dyDescent="0.25">
      <c r="E11093" s="9"/>
      <c r="F11093" s="9"/>
    </row>
    <row r="11094" spans="5:6" x14ac:dyDescent="0.25">
      <c r="E11094" s="9"/>
      <c r="F11094" s="9"/>
    </row>
    <row r="11095" spans="5:6" x14ac:dyDescent="0.25">
      <c r="E11095" s="9"/>
      <c r="F11095" s="9"/>
    </row>
    <row r="11096" spans="5:6" x14ac:dyDescent="0.25">
      <c r="E11096" s="9"/>
      <c r="F11096" s="9"/>
    </row>
    <row r="11097" spans="5:6" x14ac:dyDescent="0.25">
      <c r="E11097" s="9"/>
      <c r="F11097" s="9"/>
    </row>
    <row r="11098" spans="5:6" x14ac:dyDescent="0.25">
      <c r="E11098" s="9"/>
      <c r="F11098" s="9"/>
    </row>
    <row r="11099" spans="5:6" x14ac:dyDescent="0.25">
      <c r="E11099" s="9"/>
      <c r="F11099" s="9"/>
    </row>
    <row r="11100" spans="5:6" x14ac:dyDescent="0.25">
      <c r="E11100" s="9"/>
      <c r="F11100" s="9"/>
    </row>
    <row r="11101" spans="5:6" x14ac:dyDescent="0.25">
      <c r="E11101" s="9"/>
      <c r="F11101" s="9"/>
    </row>
    <row r="11102" spans="5:6" x14ac:dyDescent="0.25">
      <c r="E11102" s="9"/>
      <c r="F11102" s="9"/>
    </row>
    <row r="11103" spans="5:6" x14ac:dyDescent="0.25">
      <c r="E11103" s="9"/>
      <c r="F11103" s="9"/>
    </row>
    <row r="11104" spans="5:6" x14ac:dyDescent="0.25">
      <c r="E11104" s="9"/>
      <c r="F11104" s="9"/>
    </row>
    <row r="11105" spans="5:6" x14ac:dyDescent="0.25">
      <c r="E11105" s="9"/>
      <c r="F11105" s="9"/>
    </row>
    <row r="11106" spans="5:6" x14ac:dyDescent="0.25">
      <c r="E11106" s="9"/>
      <c r="F11106" s="9"/>
    </row>
    <row r="11107" spans="5:6" x14ac:dyDescent="0.25">
      <c r="E11107" s="9"/>
      <c r="F11107" s="9"/>
    </row>
    <row r="11108" spans="5:6" x14ac:dyDescent="0.25">
      <c r="E11108" s="9"/>
      <c r="F11108" s="9"/>
    </row>
    <row r="11109" spans="5:6" x14ac:dyDescent="0.25">
      <c r="E11109" s="9"/>
      <c r="F11109" s="9"/>
    </row>
    <row r="11110" spans="5:6" x14ac:dyDescent="0.25">
      <c r="E11110" s="9"/>
      <c r="F11110" s="9"/>
    </row>
    <row r="11111" spans="5:6" x14ac:dyDescent="0.25">
      <c r="E11111" s="9"/>
      <c r="F11111" s="9"/>
    </row>
    <row r="11112" spans="5:6" x14ac:dyDescent="0.25">
      <c r="E11112" s="9"/>
      <c r="F11112" s="9"/>
    </row>
    <row r="11113" spans="5:6" x14ac:dyDescent="0.25">
      <c r="E11113" s="9"/>
      <c r="F11113" s="9"/>
    </row>
    <row r="11114" spans="5:6" x14ac:dyDescent="0.25">
      <c r="E11114" s="9"/>
      <c r="F11114" s="9"/>
    </row>
    <row r="11115" spans="5:6" x14ac:dyDescent="0.25">
      <c r="E11115" s="9"/>
      <c r="F11115" s="9"/>
    </row>
    <row r="11116" spans="5:6" x14ac:dyDescent="0.25">
      <c r="E11116" s="9"/>
      <c r="F11116" s="9"/>
    </row>
    <row r="11117" spans="5:6" x14ac:dyDescent="0.25">
      <c r="E11117" s="9"/>
      <c r="F11117" s="9"/>
    </row>
    <row r="11118" spans="5:6" x14ac:dyDescent="0.25">
      <c r="E11118" s="9"/>
      <c r="F11118" s="9"/>
    </row>
    <row r="11119" spans="5:6" x14ac:dyDescent="0.25">
      <c r="E11119" s="9"/>
      <c r="F11119" s="9"/>
    </row>
    <row r="11120" spans="5:6" x14ac:dyDescent="0.25">
      <c r="E11120" s="9"/>
      <c r="F11120" s="9"/>
    </row>
    <row r="11121" spans="5:6" x14ac:dyDescent="0.25">
      <c r="E11121" s="9"/>
      <c r="F11121" s="9"/>
    </row>
    <row r="11122" spans="5:6" x14ac:dyDescent="0.25">
      <c r="E11122" s="9"/>
      <c r="F11122" s="9"/>
    </row>
    <row r="11123" spans="5:6" x14ac:dyDescent="0.25">
      <c r="E11123" s="9"/>
      <c r="F11123" s="9"/>
    </row>
    <row r="11124" spans="5:6" x14ac:dyDescent="0.25">
      <c r="E11124" s="9"/>
      <c r="F11124" s="9"/>
    </row>
    <row r="11125" spans="5:6" x14ac:dyDescent="0.25">
      <c r="E11125" s="9"/>
      <c r="F11125" s="9"/>
    </row>
    <row r="11126" spans="5:6" x14ac:dyDescent="0.25">
      <c r="E11126" s="9"/>
      <c r="F11126" s="9"/>
    </row>
    <row r="11127" spans="5:6" x14ac:dyDescent="0.25">
      <c r="E11127" s="9"/>
      <c r="F11127" s="9"/>
    </row>
    <row r="11128" spans="5:6" x14ac:dyDescent="0.25">
      <c r="E11128" s="9"/>
      <c r="F11128" s="9"/>
    </row>
    <row r="11129" spans="5:6" x14ac:dyDescent="0.25">
      <c r="E11129" s="9"/>
      <c r="F11129" s="9"/>
    </row>
    <row r="11130" spans="5:6" x14ac:dyDescent="0.25">
      <c r="E11130" s="9"/>
      <c r="F11130" s="9"/>
    </row>
    <row r="11131" spans="5:6" x14ac:dyDescent="0.25">
      <c r="E11131" s="9"/>
      <c r="F11131" s="9"/>
    </row>
    <row r="11132" spans="5:6" x14ac:dyDescent="0.25">
      <c r="E11132" s="9"/>
      <c r="F11132" s="9"/>
    </row>
    <row r="11133" spans="5:6" x14ac:dyDescent="0.25">
      <c r="E11133" s="9"/>
      <c r="F11133" s="9"/>
    </row>
    <row r="11134" spans="5:6" x14ac:dyDescent="0.25">
      <c r="E11134" s="9"/>
      <c r="F11134" s="9"/>
    </row>
    <row r="11135" spans="5:6" x14ac:dyDescent="0.25">
      <c r="E11135" s="9"/>
      <c r="F11135" s="9"/>
    </row>
    <row r="11136" spans="5:6" x14ac:dyDescent="0.25">
      <c r="E11136" s="9"/>
      <c r="F11136" s="9"/>
    </row>
    <row r="11137" spans="5:6" x14ac:dyDescent="0.25">
      <c r="E11137" s="9"/>
      <c r="F11137" s="9"/>
    </row>
    <row r="11138" spans="5:6" x14ac:dyDescent="0.25">
      <c r="E11138" s="9"/>
      <c r="F11138" s="9"/>
    </row>
    <row r="11139" spans="5:6" x14ac:dyDescent="0.25">
      <c r="E11139" s="9"/>
      <c r="F11139" s="9"/>
    </row>
    <row r="11140" spans="5:6" x14ac:dyDescent="0.25">
      <c r="E11140" s="9"/>
      <c r="F11140" s="9"/>
    </row>
    <row r="11141" spans="5:6" x14ac:dyDescent="0.25">
      <c r="E11141" s="9"/>
      <c r="F11141" s="9"/>
    </row>
    <row r="11142" spans="5:6" x14ac:dyDescent="0.25">
      <c r="E11142" s="9"/>
      <c r="F11142" s="9"/>
    </row>
    <row r="11143" spans="5:6" x14ac:dyDescent="0.25">
      <c r="E11143" s="9"/>
      <c r="F11143" s="9"/>
    </row>
    <row r="11144" spans="5:6" x14ac:dyDescent="0.25">
      <c r="E11144" s="9"/>
      <c r="F11144" s="9"/>
    </row>
    <row r="11145" spans="5:6" x14ac:dyDescent="0.25">
      <c r="E11145" s="9"/>
      <c r="F11145" s="9"/>
    </row>
    <row r="11146" spans="5:6" x14ac:dyDescent="0.25">
      <c r="E11146" s="9"/>
      <c r="F11146" s="9"/>
    </row>
    <row r="11147" spans="5:6" x14ac:dyDescent="0.25">
      <c r="E11147" s="9"/>
      <c r="F11147" s="9"/>
    </row>
    <row r="11148" spans="5:6" x14ac:dyDescent="0.25">
      <c r="E11148" s="9"/>
      <c r="F11148" s="9"/>
    </row>
    <row r="11149" spans="5:6" x14ac:dyDescent="0.25">
      <c r="E11149" s="9"/>
      <c r="F11149" s="9"/>
    </row>
    <row r="11150" spans="5:6" x14ac:dyDescent="0.25">
      <c r="E11150" s="9"/>
      <c r="F11150" s="9"/>
    </row>
    <row r="11151" spans="5:6" x14ac:dyDescent="0.25">
      <c r="E11151" s="9"/>
      <c r="F11151" s="9"/>
    </row>
    <row r="11152" spans="5:6" x14ac:dyDescent="0.25">
      <c r="E11152" s="9"/>
      <c r="F11152" s="9"/>
    </row>
    <row r="11153" spans="5:6" x14ac:dyDescent="0.25">
      <c r="E11153" s="9"/>
      <c r="F11153" s="9"/>
    </row>
    <row r="11154" spans="5:6" x14ac:dyDescent="0.25">
      <c r="E11154" s="9"/>
      <c r="F11154" s="9"/>
    </row>
    <row r="11155" spans="5:6" x14ac:dyDescent="0.25">
      <c r="E11155" s="9"/>
      <c r="F11155" s="9"/>
    </row>
    <row r="11156" spans="5:6" x14ac:dyDescent="0.25">
      <c r="E11156" s="9"/>
      <c r="F11156" s="9"/>
    </row>
    <row r="11157" spans="5:6" x14ac:dyDescent="0.25">
      <c r="E11157" s="9"/>
      <c r="F11157" s="9"/>
    </row>
    <row r="11158" spans="5:6" x14ac:dyDescent="0.25">
      <c r="E11158" s="9"/>
      <c r="F11158" s="9"/>
    </row>
    <row r="11159" spans="5:6" x14ac:dyDescent="0.25">
      <c r="E11159" s="9"/>
      <c r="F11159" s="9"/>
    </row>
    <row r="11160" spans="5:6" x14ac:dyDescent="0.25">
      <c r="E11160" s="9"/>
      <c r="F11160" s="9"/>
    </row>
    <row r="11161" spans="5:6" x14ac:dyDescent="0.25">
      <c r="E11161" s="9"/>
      <c r="F11161" s="9"/>
    </row>
    <row r="11162" spans="5:6" x14ac:dyDescent="0.25">
      <c r="E11162" s="9"/>
      <c r="F11162" s="9"/>
    </row>
    <row r="11163" spans="5:6" x14ac:dyDescent="0.25">
      <c r="E11163" s="9"/>
      <c r="F11163" s="9"/>
    </row>
    <row r="11164" spans="5:6" x14ac:dyDescent="0.25">
      <c r="E11164" s="9"/>
      <c r="F11164" s="9"/>
    </row>
    <row r="11165" spans="5:6" x14ac:dyDescent="0.25">
      <c r="E11165" s="9"/>
      <c r="F11165" s="9"/>
    </row>
    <row r="11166" spans="5:6" x14ac:dyDescent="0.25">
      <c r="E11166" s="9"/>
      <c r="F11166" s="9"/>
    </row>
    <row r="11167" spans="5:6" x14ac:dyDescent="0.25">
      <c r="E11167" s="9"/>
      <c r="F11167" s="9"/>
    </row>
    <row r="11168" spans="5:6" x14ac:dyDescent="0.25">
      <c r="E11168" s="9"/>
      <c r="F11168" s="9"/>
    </row>
    <row r="11169" spans="5:6" x14ac:dyDescent="0.25">
      <c r="E11169" s="9"/>
      <c r="F11169" s="9"/>
    </row>
    <row r="11170" spans="5:6" x14ac:dyDescent="0.25">
      <c r="E11170" s="9"/>
      <c r="F11170" s="9"/>
    </row>
    <row r="11171" spans="5:6" x14ac:dyDescent="0.25">
      <c r="E11171" s="9"/>
      <c r="F11171" s="9"/>
    </row>
    <row r="11172" spans="5:6" x14ac:dyDescent="0.25">
      <c r="E11172" s="9"/>
      <c r="F11172" s="9"/>
    </row>
    <row r="11173" spans="5:6" x14ac:dyDescent="0.25">
      <c r="E11173" s="9"/>
      <c r="F11173" s="9"/>
    </row>
    <row r="11174" spans="5:6" x14ac:dyDescent="0.25">
      <c r="E11174" s="9"/>
      <c r="F11174" s="9"/>
    </row>
    <row r="11175" spans="5:6" x14ac:dyDescent="0.25">
      <c r="E11175" s="9"/>
      <c r="F11175" s="9"/>
    </row>
    <row r="11176" spans="5:6" x14ac:dyDescent="0.25">
      <c r="E11176" s="9"/>
      <c r="F11176" s="9"/>
    </row>
    <row r="11177" spans="5:6" x14ac:dyDescent="0.25">
      <c r="E11177" s="9"/>
      <c r="F11177" s="9"/>
    </row>
    <row r="11178" spans="5:6" x14ac:dyDescent="0.25">
      <c r="E11178" s="9"/>
      <c r="F11178" s="9"/>
    </row>
    <row r="11179" spans="5:6" x14ac:dyDescent="0.25">
      <c r="E11179" s="9"/>
      <c r="F11179" s="9"/>
    </row>
    <row r="11180" spans="5:6" x14ac:dyDescent="0.25">
      <c r="E11180" s="9"/>
      <c r="F11180" s="9"/>
    </row>
    <row r="11181" spans="5:6" x14ac:dyDescent="0.25">
      <c r="E11181" s="9"/>
      <c r="F11181" s="9"/>
    </row>
    <row r="11182" spans="5:6" x14ac:dyDescent="0.25">
      <c r="E11182" s="9"/>
      <c r="F11182" s="9"/>
    </row>
    <row r="11183" spans="5:6" x14ac:dyDescent="0.25">
      <c r="E11183" s="9"/>
      <c r="F11183" s="9"/>
    </row>
    <row r="11184" spans="5:6" x14ac:dyDescent="0.25">
      <c r="E11184" s="9"/>
      <c r="F11184" s="9"/>
    </row>
    <row r="11185" spans="5:6" x14ac:dyDescent="0.25">
      <c r="E11185" s="9"/>
      <c r="F11185" s="9"/>
    </row>
    <row r="11186" spans="5:6" x14ac:dyDescent="0.25">
      <c r="E11186" s="9"/>
      <c r="F11186" s="9"/>
    </row>
    <row r="11187" spans="5:6" x14ac:dyDescent="0.25">
      <c r="E11187" s="9"/>
      <c r="F11187" s="9"/>
    </row>
    <row r="11188" spans="5:6" x14ac:dyDescent="0.25">
      <c r="E11188" s="9"/>
      <c r="F11188" s="9"/>
    </row>
    <row r="11189" spans="5:6" x14ac:dyDescent="0.25">
      <c r="E11189" s="9"/>
      <c r="F11189" s="9"/>
    </row>
    <row r="11190" spans="5:6" x14ac:dyDescent="0.25">
      <c r="E11190" s="9"/>
      <c r="F11190" s="9"/>
    </row>
    <row r="11191" spans="5:6" x14ac:dyDescent="0.25">
      <c r="E11191" s="9"/>
      <c r="F11191" s="9"/>
    </row>
    <row r="11192" spans="5:6" x14ac:dyDescent="0.25">
      <c r="E11192" s="9"/>
      <c r="F11192" s="9"/>
    </row>
    <row r="11193" spans="5:6" x14ac:dyDescent="0.25">
      <c r="E11193" s="9"/>
      <c r="F11193" s="9"/>
    </row>
    <row r="11194" spans="5:6" x14ac:dyDescent="0.25">
      <c r="E11194" s="9"/>
      <c r="F11194" s="9"/>
    </row>
    <row r="11195" spans="5:6" x14ac:dyDescent="0.25">
      <c r="E11195" s="9"/>
      <c r="F11195" s="9"/>
    </row>
    <row r="11196" spans="5:6" x14ac:dyDescent="0.25">
      <c r="E11196" s="9"/>
      <c r="F11196" s="9"/>
    </row>
    <row r="11197" spans="5:6" x14ac:dyDescent="0.25">
      <c r="E11197" s="9"/>
      <c r="F11197" s="9"/>
    </row>
    <row r="11198" spans="5:6" x14ac:dyDescent="0.25">
      <c r="E11198" s="9"/>
      <c r="F11198" s="9"/>
    </row>
    <row r="11199" spans="5:6" x14ac:dyDescent="0.25">
      <c r="E11199" s="9"/>
      <c r="F11199" s="9"/>
    </row>
    <row r="11200" spans="5:6" x14ac:dyDescent="0.25">
      <c r="E11200" s="9"/>
      <c r="F11200" s="9"/>
    </row>
    <row r="11201" spans="5:6" x14ac:dyDescent="0.25">
      <c r="E11201" s="9"/>
      <c r="F11201" s="9"/>
    </row>
    <row r="11202" spans="5:6" x14ac:dyDescent="0.25">
      <c r="E11202" s="9"/>
      <c r="F11202" s="9"/>
    </row>
    <row r="11203" spans="5:6" x14ac:dyDescent="0.25">
      <c r="E11203" s="9"/>
      <c r="F11203" s="9"/>
    </row>
    <row r="11204" spans="5:6" x14ac:dyDescent="0.25">
      <c r="E11204" s="9"/>
      <c r="F11204" s="9"/>
    </row>
    <row r="11205" spans="5:6" x14ac:dyDescent="0.25">
      <c r="E11205" s="9"/>
      <c r="F11205" s="9"/>
    </row>
    <row r="11206" spans="5:6" x14ac:dyDescent="0.25">
      <c r="E11206" s="9"/>
      <c r="F11206" s="9"/>
    </row>
    <row r="11207" spans="5:6" x14ac:dyDescent="0.25">
      <c r="E11207" s="9"/>
      <c r="F11207" s="9"/>
    </row>
    <row r="11208" spans="5:6" x14ac:dyDescent="0.25">
      <c r="E11208" s="9"/>
      <c r="F11208" s="9"/>
    </row>
    <row r="11209" spans="5:6" x14ac:dyDescent="0.25">
      <c r="E11209" s="9"/>
      <c r="F11209" s="9"/>
    </row>
    <row r="11210" spans="5:6" x14ac:dyDescent="0.25">
      <c r="E11210" s="9"/>
      <c r="F11210" s="9"/>
    </row>
    <row r="11211" spans="5:6" x14ac:dyDescent="0.25">
      <c r="E11211" s="9"/>
      <c r="F11211" s="9"/>
    </row>
    <row r="11212" spans="5:6" x14ac:dyDescent="0.25">
      <c r="E11212" s="9"/>
      <c r="F11212" s="9"/>
    </row>
    <row r="11213" spans="5:6" x14ac:dyDescent="0.25">
      <c r="E11213" s="9"/>
      <c r="F11213" s="9"/>
    </row>
    <row r="11214" spans="5:6" x14ac:dyDescent="0.25">
      <c r="E11214" s="9"/>
      <c r="F11214" s="9"/>
    </row>
    <row r="11215" spans="5:6" x14ac:dyDescent="0.25">
      <c r="E11215" s="9"/>
      <c r="F11215" s="9"/>
    </row>
    <row r="11216" spans="5:6" x14ac:dyDescent="0.25">
      <c r="E11216" s="9"/>
      <c r="F11216" s="9"/>
    </row>
    <row r="11217" spans="5:6" x14ac:dyDescent="0.25">
      <c r="E11217" s="9"/>
      <c r="F11217" s="9"/>
    </row>
    <row r="11218" spans="5:6" x14ac:dyDescent="0.25">
      <c r="E11218" s="9"/>
      <c r="F11218" s="9"/>
    </row>
    <row r="11219" spans="5:6" x14ac:dyDescent="0.25">
      <c r="E11219" s="9"/>
      <c r="F11219" s="9"/>
    </row>
    <row r="11220" spans="5:6" x14ac:dyDescent="0.25">
      <c r="E11220" s="9"/>
      <c r="F11220" s="9"/>
    </row>
    <row r="11221" spans="5:6" x14ac:dyDescent="0.25">
      <c r="E11221" s="9"/>
      <c r="F11221" s="9"/>
    </row>
    <row r="11222" spans="5:6" x14ac:dyDescent="0.25">
      <c r="E11222" s="9"/>
      <c r="F11222" s="9"/>
    </row>
    <row r="11223" spans="5:6" x14ac:dyDescent="0.25">
      <c r="E11223" s="9"/>
      <c r="F11223" s="9"/>
    </row>
    <row r="11224" spans="5:6" x14ac:dyDescent="0.25">
      <c r="E11224" s="9"/>
      <c r="F11224" s="9"/>
    </row>
    <row r="11225" spans="5:6" x14ac:dyDescent="0.25">
      <c r="E11225" s="9"/>
      <c r="F11225" s="9"/>
    </row>
    <row r="11226" spans="5:6" x14ac:dyDescent="0.25">
      <c r="E11226" s="9"/>
      <c r="F11226" s="9"/>
    </row>
    <row r="11227" spans="5:6" x14ac:dyDescent="0.25">
      <c r="E11227" s="9"/>
      <c r="F11227" s="9"/>
    </row>
    <row r="11228" spans="5:6" x14ac:dyDescent="0.25">
      <c r="E11228" s="9"/>
      <c r="F11228" s="9"/>
    </row>
    <row r="11229" spans="5:6" x14ac:dyDescent="0.25">
      <c r="E11229" s="9"/>
      <c r="F11229" s="9"/>
    </row>
    <row r="11230" spans="5:6" x14ac:dyDescent="0.25">
      <c r="E11230" s="9"/>
      <c r="F11230" s="9"/>
    </row>
    <row r="11231" spans="5:6" x14ac:dyDescent="0.25">
      <c r="E11231" s="9"/>
      <c r="F11231" s="9"/>
    </row>
    <row r="11232" spans="5:6" x14ac:dyDescent="0.25">
      <c r="E11232" s="9"/>
      <c r="F11232" s="9"/>
    </row>
    <row r="11233" spans="5:6" x14ac:dyDescent="0.25">
      <c r="E11233" s="9"/>
      <c r="F11233" s="9"/>
    </row>
    <row r="11234" spans="5:6" x14ac:dyDescent="0.25">
      <c r="E11234" s="9"/>
      <c r="F11234" s="9"/>
    </row>
    <row r="11235" spans="5:6" x14ac:dyDescent="0.25">
      <c r="E11235" s="9"/>
      <c r="F11235" s="9"/>
    </row>
    <row r="11236" spans="5:6" x14ac:dyDescent="0.25">
      <c r="E11236" s="9"/>
      <c r="F11236" s="9"/>
    </row>
    <row r="11237" spans="5:6" x14ac:dyDescent="0.25">
      <c r="E11237" s="9"/>
      <c r="F11237" s="9"/>
    </row>
    <row r="11238" spans="5:6" x14ac:dyDescent="0.25">
      <c r="E11238" s="9"/>
      <c r="F11238" s="9"/>
    </row>
    <row r="11239" spans="5:6" x14ac:dyDescent="0.25">
      <c r="E11239" s="9"/>
      <c r="F11239" s="9"/>
    </row>
    <row r="11240" spans="5:6" x14ac:dyDescent="0.25">
      <c r="E11240" s="9"/>
      <c r="F11240" s="9"/>
    </row>
    <row r="11241" spans="5:6" x14ac:dyDescent="0.25">
      <c r="E11241" s="9"/>
      <c r="F11241" s="9"/>
    </row>
    <row r="11242" spans="5:6" x14ac:dyDescent="0.25">
      <c r="E11242" s="9"/>
      <c r="F11242" s="9"/>
    </row>
    <row r="11243" spans="5:6" x14ac:dyDescent="0.25">
      <c r="E11243" s="9"/>
      <c r="F11243" s="9"/>
    </row>
    <row r="11244" spans="5:6" x14ac:dyDescent="0.25">
      <c r="E11244" s="9"/>
      <c r="F11244" s="9"/>
    </row>
    <row r="11245" spans="5:6" x14ac:dyDescent="0.25">
      <c r="E11245" s="9"/>
      <c r="F11245" s="9"/>
    </row>
    <row r="11246" spans="5:6" x14ac:dyDescent="0.25">
      <c r="E11246" s="9"/>
      <c r="F11246" s="9"/>
    </row>
    <row r="11247" spans="5:6" x14ac:dyDescent="0.25">
      <c r="E11247" s="9"/>
      <c r="F11247" s="9"/>
    </row>
    <row r="11248" spans="5:6" x14ac:dyDescent="0.25">
      <c r="E11248" s="9"/>
      <c r="F11248" s="9"/>
    </row>
    <row r="11249" spans="5:6" x14ac:dyDescent="0.25">
      <c r="E11249" s="9"/>
      <c r="F11249" s="9"/>
    </row>
    <row r="11250" spans="5:6" x14ac:dyDescent="0.25">
      <c r="E11250" s="9"/>
      <c r="F11250" s="9"/>
    </row>
    <row r="11251" spans="5:6" x14ac:dyDescent="0.25">
      <c r="E11251" s="9"/>
      <c r="F11251" s="9"/>
    </row>
    <row r="11252" spans="5:6" x14ac:dyDescent="0.25">
      <c r="E11252" s="9"/>
      <c r="F11252" s="9"/>
    </row>
    <row r="11253" spans="5:6" x14ac:dyDescent="0.25">
      <c r="E11253" s="9"/>
      <c r="F11253" s="9"/>
    </row>
    <row r="11254" spans="5:6" x14ac:dyDescent="0.25">
      <c r="E11254" s="9"/>
      <c r="F11254" s="9"/>
    </row>
    <row r="11255" spans="5:6" x14ac:dyDescent="0.25">
      <c r="E11255" s="9"/>
      <c r="F11255" s="9"/>
    </row>
    <row r="11256" spans="5:6" x14ac:dyDescent="0.25">
      <c r="E11256" s="9"/>
      <c r="F11256" s="9"/>
    </row>
    <row r="11257" spans="5:6" x14ac:dyDescent="0.25">
      <c r="E11257" s="9"/>
      <c r="F11257" s="9"/>
    </row>
    <row r="11258" spans="5:6" x14ac:dyDescent="0.25">
      <c r="E11258" s="9"/>
      <c r="F11258" s="9"/>
    </row>
    <row r="11259" spans="5:6" x14ac:dyDescent="0.25">
      <c r="E11259" s="9"/>
      <c r="F11259" s="9"/>
    </row>
    <row r="11260" spans="5:6" x14ac:dyDescent="0.25">
      <c r="E11260" s="9"/>
      <c r="F11260" s="9"/>
    </row>
    <row r="11261" spans="5:6" x14ac:dyDescent="0.25">
      <c r="E11261" s="9"/>
      <c r="F11261" s="9"/>
    </row>
    <row r="11262" spans="5:6" x14ac:dyDescent="0.25">
      <c r="E11262" s="9"/>
      <c r="F11262" s="9"/>
    </row>
    <row r="11263" spans="5:6" x14ac:dyDescent="0.25">
      <c r="E11263" s="9"/>
      <c r="F11263" s="9"/>
    </row>
    <row r="11264" spans="5:6" x14ac:dyDescent="0.25">
      <c r="E11264" s="9"/>
      <c r="F11264" s="9"/>
    </row>
    <row r="11265" spans="5:6" x14ac:dyDescent="0.25">
      <c r="E11265" s="9"/>
      <c r="F11265" s="9"/>
    </row>
    <row r="11266" spans="5:6" x14ac:dyDescent="0.25">
      <c r="E11266" s="9"/>
      <c r="F11266" s="9"/>
    </row>
    <row r="11267" spans="5:6" x14ac:dyDescent="0.25">
      <c r="E11267" s="9"/>
      <c r="F11267" s="9"/>
    </row>
    <row r="11268" spans="5:6" x14ac:dyDescent="0.25">
      <c r="E11268" s="9"/>
      <c r="F11268" s="9"/>
    </row>
    <row r="11269" spans="5:6" x14ac:dyDescent="0.25">
      <c r="E11269" s="9"/>
      <c r="F11269" s="9"/>
    </row>
    <row r="11270" spans="5:6" x14ac:dyDescent="0.25">
      <c r="E11270" s="9"/>
      <c r="F11270" s="9"/>
    </row>
    <row r="11271" spans="5:6" x14ac:dyDescent="0.25">
      <c r="E11271" s="9"/>
      <c r="F11271" s="9"/>
    </row>
    <row r="11272" spans="5:6" x14ac:dyDescent="0.25">
      <c r="E11272" s="9"/>
      <c r="F11272" s="9"/>
    </row>
    <row r="11273" spans="5:6" x14ac:dyDescent="0.25">
      <c r="E11273" s="9"/>
      <c r="F11273" s="9"/>
    </row>
    <row r="11274" spans="5:6" x14ac:dyDescent="0.25">
      <c r="E11274" s="9"/>
      <c r="F11274" s="9"/>
    </row>
    <row r="11275" spans="5:6" x14ac:dyDescent="0.25">
      <c r="E11275" s="9"/>
      <c r="F11275" s="9"/>
    </row>
    <row r="11276" spans="5:6" x14ac:dyDescent="0.25">
      <c r="E11276" s="9"/>
      <c r="F11276" s="9"/>
    </row>
    <row r="11277" spans="5:6" x14ac:dyDescent="0.25">
      <c r="E11277" s="9"/>
      <c r="F11277" s="9"/>
    </row>
    <row r="11278" spans="5:6" x14ac:dyDescent="0.25">
      <c r="E11278" s="9"/>
      <c r="F11278" s="9"/>
    </row>
    <row r="11279" spans="5:6" x14ac:dyDescent="0.25">
      <c r="E11279" s="9"/>
      <c r="F11279" s="9"/>
    </row>
    <row r="11280" spans="5:6" x14ac:dyDescent="0.25">
      <c r="E11280" s="9"/>
      <c r="F11280" s="9"/>
    </row>
    <row r="11281" spans="5:6" x14ac:dyDescent="0.25">
      <c r="E11281" s="9"/>
      <c r="F11281" s="9"/>
    </row>
    <row r="11282" spans="5:6" x14ac:dyDescent="0.25">
      <c r="E11282" s="9"/>
      <c r="F11282" s="9"/>
    </row>
    <row r="11283" spans="5:6" x14ac:dyDescent="0.25">
      <c r="E11283" s="9"/>
      <c r="F11283" s="9"/>
    </row>
    <row r="11284" spans="5:6" x14ac:dyDescent="0.25">
      <c r="E11284" s="9"/>
      <c r="F11284" s="9"/>
    </row>
    <row r="11285" spans="5:6" x14ac:dyDescent="0.25">
      <c r="E11285" s="9"/>
      <c r="F11285" s="9"/>
    </row>
    <row r="11286" spans="5:6" x14ac:dyDescent="0.25">
      <c r="E11286" s="9"/>
      <c r="F11286" s="9"/>
    </row>
    <row r="11287" spans="5:6" x14ac:dyDescent="0.25">
      <c r="E11287" s="9"/>
      <c r="F11287" s="9"/>
    </row>
    <row r="11288" spans="5:6" x14ac:dyDescent="0.25">
      <c r="E11288" s="9"/>
      <c r="F11288" s="9"/>
    </row>
    <row r="11289" spans="5:6" x14ac:dyDescent="0.25">
      <c r="E11289" s="9"/>
      <c r="F11289" s="9"/>
    </row>
    <row r="11290" spans="5:6" x14ac:dyDescent="0.25">
      <c r="E11290" s="9"/>
      <c r="F11290" s="9"/>
    </row>
    <row r="11291" spans="5:6" x14ac:dyDescent="0.25">
      <c r="E11291" s="9"/>
      <c r="F11291" s="9"/>
    </row>
    <row r="11292" spans="5:6" x14ac:dyDescent="0.25">
      <c r="E11292" s="9"/>
      <c r="F11292" s="9"/>
    </row>
    <row r="11293" spans="5:6" x14ac:dyDescent="0.25">
      <c r="E11293" s="9"/>
      <c r="F11293" s="9"/>
    </row>
    <row r="11294" spans="5:6" x14ac:dyDescent="0.25">
      <c r="E11294" s="9"/>
      <c r="F11294" s="9"/>
    </row>
    <row r="11295" spans="5:6" x14ac:dyDescent="0.25">
      <c r="E11295" s="9"/>
      <c r="F11295" s="9"/>
    </row>
    <row r="11296" spans="5:6" x14ac:dyDescent="0.25">
      <c r="E11296" s="9"/>
      <c r="F11296" s="9"/>
    </row>
    <row r="11297" spans="5:6" x14ac:dyDescent="0.25">
      <c r="E11297" s="9"/>
      <c r="F11297" s="9"/>
    </row>
    <row r="11298" spans="5:6" x14ac:dyDescent="0.25">
      <c r="E11298" s="9"/>
      <c r="F11298" s="9"/>
    </row>
    <row r="11299" spans="5:6" x14ac:dyDescent="0.25">
      <c r="E11299" s="9"/>
      <c r="F11299" s="9"/>
    </row>
    <row r="11300" spans="5:6" x14ac:dyDescent="0.25">
      <c r="E11300" s="9"/>
      <c r="F11300" s="9"/>
    </row>
    <row r="11301" spans="5:6" x14ac:dyDescent="0.25">
      <c r="E11301" s="9"/>
      <c r="F11301" s="9"/>
    </row>
    <row r="11302" spans="5:6" x14ac:dyDescent="0.25">
      <c r="E11302" s="9"/>
      <c r="F11302" s="9"/>
    </row>
    <row r="11303" spans="5:6" x14ac:dyDescent="0.25">
      <c r="E11303" s="9"/>
      <c r="F11303" s="9"/>
    </row>
    <row r="11304" spans="5:6" x14ac:dyDescent="0.25">
      <c r="E11304" s="9"/>
      <c r="F11304" s="9"/>
    </row>
    <row r="11305" spans="5:6" x14ac:dyDescent="0.25">
      <c r="E11305" s="9"/>
      <c r="F11305" s="9"/>
    </row>
    <row r="11306" spans="5:6" x14ac:dyDescent="0.25">
      <c r="E11306" s="9"/>
      <c r="F11306" s="9"/>
    </row>
    <row r="11307" spans="5:6" x14ac:dyDescent="0.25">
      <c r="E11307" s="9"/>
      <c r="F11307" s="9"/>
    </row>
    <row r="11308" spans="5:6" x14ac:dyDescent="0.25">
      <c r="E11308" s="9"/>
      <c r="F11308" s="9"/>
    </row>
    <row r="11309" spans="5:6" x14ac:dyDescent="0.25">
      <c r="E11309" s="9"/>
      <c r="F11309" s="9"/>
    </row>
    <row r="11310" spans="5:6" x14ac:dyDescent="0.25">
      <c r="E11310" s="9"/>
      <c r="F11310" s="9"/>
    </row>
    <row r="11311" spans="5:6" x14ac:dyDescent="0.25">
      <c r="E11311" s="9"/>
      <c r="F11311" s="9"/>
    </row>
    <row r="11312" spans="5:6" x14ac:dyDescent="0.25">
      <c r="E11312" s="9"/>
      <c r="F11312" s="9"/>
    </row>
    <row r="11313" spans="5:6" x14ac:dyDescent="0.25">
      <c r="E11313" s="9"/>
      <c r="F11313" s="9"/>
    </row>
    <row r="11314" spans="5:6" x14ac:dyDescent="0.25">
      <c r="E11314" s="9"/>
      <c r="F11314" s="9"/>
    </row>
    <row r="11315" spans="5:6" x14ac:dyDescent="0.25">
      <c r="E11315" s="9"/>
      <c r="F11315" s="9"/>
    </row>
    <row r="11316" spans="5:6" x14ac:dyDescent="0.25">
      <c r="E11316" s="9"/>
      <c r="F11316" s="9"/>
    </row>
    <row r="11317" spans="5:6" x14ac:dyDescent="0.25">
      <c r="E11317" s="9"/>
      <c r="F11317" s="9"/>
    </row>
    <row r="11318" spans="5:6" x14ac:dyDescent="0.25">
      <c r="E11318" s="9"/>
      <c r="F11318" s="9"/>
    </row>
    <row r="11319" spans="5:6" x14ac:dyDescent="0.25">
      <c r="E11319" s="9"/>
      <c r="F11319" s="9"/>
    </row>
    <row r="11320" spans="5:6" x14ac:dyDescent="0.25">
      <c r="E11320" s="9"/>
      <c r="F11320" s="9"/>
    </row>
    <row r="11321" spans="5:6" x14ac:dyDescent="0.25">
      <c r="E11321" s="9"/>
      <c r="F11321" s="9"/>
    </row>
    <row r="11322" spans="5:6" x14ac:dyDescent="0.25">
      <c r="E11322" s="9"/>
      <c r="F11322" s="9"/>
    </row>
    <row r="11323" spans="5:6" x14ac:dyDescent="0.25">
      <c r="E11323" s="9"/>
      <c r="F11323" s="9"/>
    </row>
    <row r="11324" spans="5:6" x14ac:dyDescent="0.25">
      <c r="E11324" s="9"/>
      <c r="F11324" s="9"/>
    </row>
    <row r="11325" spans="5:6" x14ac:dyDescent="0.25">
      <c r="E11325" s="9"/>
      <c r="F11325" s="9"/>
    </row>
    <row r="11326" spans="5:6" x14ac:dyDescent="0.25">
      <c r="E11326" s="9"/>
      <c r="F11326" s="9"/>
    </row>
    <row r="11327" spans="5:6" x14ac:dyDescent="0.25">
      <c r="E11327" s="9"/>
      <c r="F11327" s="9"/>
    </row>
    <row r="11328" spans="5:6" x14ac:dyDescent="0.25">
      <c r="E11328" s="9"/>
      <c r="F11328" s="9"/>
    </row>
    <row r="11329" spans="5:6" x14ac:dyDescent="0.25">
      <c r="E11329" s="9"/>
      <c r="F11329" s="9"/>
    </row>
    <row r="11330" spans="5:6" x14ac:dyDescent="0.25">
      <c r="E11330" s="9"/>
      <c r="F11330" s="9"/>
    </row>
    <row r="11331" spans="5:6" x14ac:dyDescent="0.25">
      <c r="E11331" s="9"/>
      <c r="F11331" s="9"/>
    </row>
    <row r="11332" spans="5:6" x14ac:dyDescent="0.25">
      <c r="E11332" s="9"/>
      <c r="F11332" s="9"/>
    </row>
    <row r="11333" spans="5:6" x14ac:dyDescent="0.25">
      <c r="E11333" s="9"/>
      <c r="F11333" s="9"/>
    </row>
    <row r="11334" spans="5:6" x14ac:dyDescent="0.25">
      <c r="E11334" s="9"/>
      <c r="F11334" s="9"/>
    </row>
    <row r="11335" spans="5:6" x14ac:dyDescent="0.25">
      <c r="E11335" s="9"/>
      <c r="F11335" s="9"/>
    </row>
    <row r="11336" spans="5:6" x14ac:dyDescent="0.25">
      <c r="E11336" s="9"/>
      <c r="F11336" s="9"/>
    </row>
    <row r="11337" spans="5:6" x14ac:dyDescent="0.25">
      <c r="E11337" s="9"/>
      <c r="F11337" s="9"/>
    </row>
    <row r="11338" spans="5:6" x14ac:dyDescent="0.25">
      <c r="E11338" s="9"/>
      <c r="F11338" s="9"/>
    </row>
    <row r="11339" spans="5:6" x14ac:dyDescent="0.25">
      <c r="E11339" s="9"/>
      <c r="F11339" s="9"/>
    </row>
    <row r="11340" spans="5:6" x14ac:dyDescent="0.25">
      <c r="E11340" s="9"/>
      <c r="F11340" s="9"/>
    </row>
    <row r="11341" spans="5:6" x14ac:dyDescent="0.25">
      <c r="E11341" s="9"/>
      <c r="F11341" s="9"/>
    </row>
    <row r="11342" spans="5:6" x14ac:dyDescent="0.25">
      <c r="E11342" s="9"/>
      <c r="F11342" s="9"/>
    </row>
    <row r="11343" spans="5:6" x14ac:dyDescent="0.25">
      <c r="E11343" s="9"/>
      <c r="F11343" s="9"/>
    </row>
    <row r="11344" spans="5:6" x14ac:dyDescent="0.25">
      <c r="E11344" s="9"/>
      <c r="F11344" s="9"/>
    </row>
    <row r="11345" spans="5:6" x14ac:dyDescent="0.25">
      <c r="E11345" s="9"/>
      <c r="F11345" s="9"/>
    </row>
    <row r="11346" spans="5:6" x14ac:dyDescent="0.25">
      <c r="E11346" s="9"/>
      <c r="F11346" s="9"/>
    </row>
    <row r="11347" spans="5:6" x14ac:dyDescent="0.25">
      <c r="E11347" s="9"/>
      <c r="F11347" s="9"/>
    </row>
    <row r="11348" spans="5:6" x14ac:dyDescent="0.25">
      <c r="E11348" s="9"/>
      <c r="F11348" s="9"/>
    </row>
    <row r="11349" spans="5:6" x14ac:dyDescent="0.25">
      <c r="E11349" s="9"/>
      <c r="F11349" s="9"/>
    </row>
    <row r="11350" spans="5:6" x14ac:dyDescent="0.25">
      <c r="E11350" s="9"/>
      <c r="F11350" s="9"/>
    </row>
    <row r="11351" spans="5:6" x14ac:dyDescent="0.25">
      <c r="E11351" s="9"/>
      <c r="F11351" s="9"/>
    </row>
    <row r="11352" spans="5:6" x14ac:dyDescent="0.25">
      <c r="E11352" s="9"/>
      <c r="F11352" s="9"/>
    </row>
    <row r="11353" spans="5:6" x14ac:dyDescent="0.25">
      <c r="E11353" s="9"/>
      <c r="F11353" s="9"/>
    </row>
    <row r="11354" spans="5:6" x14ac:dyDescent="0.25">
      <c r="E11354" s="9"/>
      <c r="F11354" s="9"/>
    </row>
    <row r="11355" spans="5:6" x14ac:dyDescent="0.25">
      <c r="E11355" s="9"/>
      <c r="F11355" s="9"/>
    </row>
    <row r="11356" spans="5:6" x14ac:dyDescent="0.25">
      <c r="E11356" s="9"/>
      <c r="F11356" s="9"/>
    </row>
    <row r="11357" spans="5:6" x14ac:dyDescent="0.25">
      <c r="E11357" s="9"/>
      <c r="F11357" s="9"/>
    </row>
    <row r="11358" spans="5:6" x14ac:dyDescent="0.25">
      <c r="E11358" s="9"/>
      <c r="F11358" s="9"/>
    </row>
    <row r="11359" spans="5:6" x14ac:dyDescent="0.25">
      <c r="E11359" s="9"/>
      <c r="F11359" s="9"/>
    </row>
    <row r="11360" spans="5:6" x14ac:dyDescent="0.25">
      <c r="E11360" s="9"/>
      <c r="F11360" s="9"/>
    </row>
    <row r="11361" spans="5:6" x14ac:dyDescent="0.25">
      <c r="E11361" s="9"/>
      <c r="F11361" s="9"/>
    </row>
    <row r="11362" spans="5:6" x14ac:dyDescent="0.25">
      <c r="E11362" s="9"/>
      <c r="F11362" s="9"/>
    </row>
    <row r="11363" spans="5:6" x14ac:dyDescent="0.25">
      <c r="E11363" s="9"/>
      <c r="F11363" s="9"/>
    </row>
    <row r="11364" spans="5:6" x14ac:dyDescent="0.25">
      <c r="E11364" s="9"/>
      <c r="F11364" s="9"/>
    </row>
    <row r="11365" spans="5:6" x14ac:dyDescent="0.25">
      <c r="E11365" s="9"/>
      <c r="F11365" s="9"/>
    </row>
    <row r="11366" spans="5:6" x14ac:dyDescent="0.25">
      <c r="E11366" s="9"/>
      <c r="F11366" s="9"/>
    </row>
    <row r="11367" spans="5:6" x14ac:dyDescent="0.25">
      <c r="E11367" s="9"/>
      <c r="F11367" s="9"/>
    </row>
    <row r="11368" spans="5:6" x14ac:dyDescent="0.25">
      <c r="E11368" s="9"/>
      <c r="F11368" s="9"/>
    </row>
    <row r="11369" spans="5:6" x14ac:dyDescent="0.25">
      <c r="E11369" s="9"/>
      <c r="F11369" s="9"/>
    </row>
    <row r="11370" spans="5:6" x14ac:dyDescent="0.25">
      <c r="E11370" s="9"/>
      <c r="F11370" s="9"/>
    </row>
    <row r="11371" spans="5:6" x14ac:dyDescent="0.25">
      <c r="E11371" s="9"/>
      <c r="F11371" s="9"/>
    </row>
    <row r="11372" spans="5:6" x14ac:dyDescent="0.25">
      <c r="E11372" s="9"/>
      <c r="F11372" s="9"/>
    </row>
    <row r="11373" spans="5:6" x14ac:dyDescent="0.25">
      <c r="E11373" s="9"/>
      <c r="F11373" s="9"/>
    </row>
    <row r="11374" spans="5:6" x14ac:dyDescent="0.25">
      <c r="E11374" s="9"/>
      <c r="F11374" s="9"/>
    </row>
    <row r="11375" spans="5:6" x14ac:dyDescent="0.25">
      <c r="E11375" s="9"/>
      <c r="F11375" s="9"/>
    </row>
    <row r="11376" spans="5:6" x14ac:dyDescent="0.25">
      <c r="E11376" s="9"/>
      <c r="F11376" s="9"/>
    </row>
    <row r="11377" spans="5:6" x14ac:dyDescent="0.25">
      <c r="E11377" s="9"/>
      <c r="F11377" s="9"/>
    </row>
    <row r="11378" spans="5:6" x14ac:dyDescent="0.25">
      <c r="E11378" s="9"/>
      <c r="F11378" s="9"/>
    </row>
    <row r="11379" spans="5:6" x14ac:dyDescent="0.25">
      <c r="E11379" s="9"/>
      <c r="F11379" s="9"/>
    </row>
    <row r="11380" spans="5:6" x14ac:dyDescent="0.25">
      <c r="E11380" s="9"/>
      <c r="F11380" s="9"/>
    </row>
    <row r="11381" spans="5:6" x14ac:dyDescent="0.25">
      <c r="E11381" s="9"/>
      <c r="F11381" s="9"/>
    </row>
    <row r="11382" spans="5:6" x14ac:dyDescent="0.25">
      <c r="E11382" s="9"/>
      <c r="F11382" s="9"/>
    </row>
    <row r="11383" spans="5:6" x14ac:dyDescent="0.25">
      <c r="E11383" s="9"/>
      <c r="F11383" s="9"/>
    </row>
    <row r="11384" spans="5:6" x14ac:dyDescent="0.25">
      <c r="E11384" s="9"/>
      <c r="F11384" s="9"/>
    </row>
    <row r="11385" spans="5:6" x14ac:dyDescent="0.25">
      <c r="E11385" s="9"/>
      <c r="F11385" s="9"/>
    </row>
    <row r="11386" spans="5:6" x14ac:dyDescent="0.25">
      <c r="E11386" s="9"/>
      <c r="F11386" s="9"/>
    </row>
    <row r="11387" spans="5:6" x14ac:dyDescent="0.25">
      <c r="E11387" s="9"/>
      <c r="F11387" s="9"/>
    </row>
    <row r="11388" spans="5:6" x14ac:dyDescent="0.25">
      <c r="E11388" s="9"/>
      <c r="F11388" s="9"/>
    </row>
    <row r="11389" spans="5:6" x14ac:dyDescent="0.25">
      <c r="E11389" s="9"/>
      <c r="F11389" s="9"/>
    </row>
    <row r="11390" spans="5:6" x14ac:dyDescent="0.25">
      <c r="E11390" s="9"/>
      <c r="F11390" s="9"/>
    </row>
    <row r="11391" spans="5:6" x14ac:dyDescent="0.25">
      <c r="E11391" s="9"/>
      <c r="F11391" s="9"/>
    </row>
    <row r="11392" spans="5:6" x14ac:dyDescent="0.25">
      <c r="E11392" s="9"/>
      <c r="F11392" s="9"/>
    </row>
    <row r="11393" spans="5:6" x14ac:dyDescent="0.25">
      <c r="E11393" s="9"/>
      <c r="F11393" s="9"/>
    </row>
    <row r="11394" spans="5:6" x14ac:dyDescent="0.25">
      <c r="E11394" s="9"/>
      <c r="F11394" s="9"/>
    </row>
    <row r="11395" spans="5:6" x14ac:dyDescent="0.25">
      <c r="E11395" s="9"/>
      <c r="F11395" s="9"/>
    </row>
    <row r="11396" spans="5:6" x14ac:dyDescent="0.25">
      <c r="E11396" s="9"/>
      <c r="F11396" s="9"/>
    </row>
    <row r="11397" spans="5:6" x14ac:dyDescent="0.25">
      <c r="E11397" s="9"/>
      <c r="F11397" s="9"/>
    </row>
    <row r="11398" spans="5:6" x14ac:dyDescent="0.25">
      <c r="E11398" s="9"/>
      <c r="F11398" s="9"/>
    </row>
    <row r="11399" spans="5:6" x14ac:dyDescent="0.25">
      <c r="E11399" s="9"/>
      <c r="F11399" s="9"/>
    </row>
    <row r="11400" spans="5:6" x14ac:dyDescent="0.25">
      <c r="E11400" s="9"/>
      <c r="F11400" s="9"/>
    </row>
    <row r="11401" spans="5:6" x14ac:dyDescent="0.25">
      <c r="E11401" s="9"/>
      <c r="F11401" s="9"/>
    </row>
    <row r="11402" spans="5:6" x14ac:dyDescent="0.25">
      <c r="E11402" s="9"/>
      <c r="F11402" s="9"/>
    </row>
    <row r="11403" spans="5:6" x14ac:dyDescent="0.25">
      <c r="E11403" s="9"/>
      <c r="F11403" s="9"/>
    </row>
    <row r="11404" spans="5:6" x14ac:dyDescent="0.25">
      <c r="E11404" s="9"/>
      <c r="F11404" s="9"/>
    </row>
    <row r="11405" spans="5:6" x14ac:dyDescent="0.25">
      <c r="E11405" s="9"/>
      <c r="F11405" s="9"/>
    </row>
    <row r="11406" spans="5:6" x14ac:dyDescent="0.25">
      <c r="E11406" s="9"/>
      <c r="F11406" s="9"/>
    </row>
    <row r="11407" spans="5:6" x14ac:dyDescent="0.25">
      <c r="E11407" s="9"/>
      <c r="F11407" s="9"/>
    </row>
    <row r="11408" spans="5:6" x14ac:dyDescent="0.25">
      <c r="E11408" s="9"/>
      <c r="F11408" s="9"/>
    </row>
    <row r="11409" spans="5:6" x14ac:dyDescent="0.25">
      <c r="E11409" s="9"/>
      <c r="F11409" s="9"/>
    </row>
    <row r="11410" spans="5:6" x14ac:dyDescent="0.25">
      <c r="E11410" s="9"/>
      <c r="F11410" s="9"/>
    </row>
    <row r="11411" spans="5:6" x14ac:dyDescent="0.25">
      <c r="E11411" s="9"/>
      <c r="F11411" s="9"/>
    </row>
    <row r="11412" spans="5:6" x14ac:dyDescent="0.25">
      <c r="E11412" s="9"/>
      <c r="F11412" s="9"/>
    </row>
    <row r="11413" spans="5:6" x14ac:dyDescent="0.25">
      <c r="E11413" s="9"/>
      <c r="F11413" s="9"/>
    </row>
    <row r="11414" spans="5:6" x14ac:dyDescent="0.25">
      <c r="E11414" s="9"/>
      <c r="F11414" s="9"/>
    </row>
    <row r="11415" spans="5:6" x14ac:dyDescent="0.25">
      <c r="E11415" s="9"/>
      <c r="F11415" s="9"/>
    </row>
    <row r="11416" spans="5:6" x14ac:dyDescent="0.25">
      <c r="E11416" s="9"/>
      <c r="F11416" s="9"/>
    </row>
    <row r="11417" spans="5:6" x14ac:dyDescent="0.25">
      <c r="E11417" s="9"/>
      <c r="F11417" s="9"/>
    </row>
    <row r="11418" spans="5:6" x14ac:dyDescent="0.25">
      <c r="E11418" s="9"/>
      <c r="F11418" s="9"/>
    </row>
    <row r="11419" spans="5:6" x14ac:dyDescent="0.25">
      <c r="E11419" s="9"/>
      <c r="F11419" s="9"/>
    </row>
    <row r="11420" spans="5:6" x14ac:dyDescent="0.25">
      <c r="E11420" s="9"/>
      <c r="F11420" s="9"/>
    </row>
    <row r="11421" spans="5:6" x14ac:dyDescent="0.25">
      <c r="E11421" s="9"/>
      <c r="F11421" s="9"/>
    </row>
    <row r="11422" spans="5:6" x14ac:dyDescent="0.25">
      <c r="E11422" s="9"/>
      <c r="F11422" s="9"/>
    </row>
    <row r="11423" spans="5:6" x14ac:dyDescent="0.25">
      <c r="E11423" s="9"/>
      <c r="F11423" s="9"/>
    </row>
    <row r="11424" spans="5:6" x14ac:dyDescent="0.25">
      <c r="E11424" s="9"/>
      <c r="F11424" s="9"/>
    </row>
    <row r="11425" spans="5:6" x14ac:dyDescent="0.25">
      <c r="E11425" s="9"/>
      <c r="F11425" s="9"/>
    </row>
    <row r="11426" spans="5:6" x14ac:dyDescent="0.25">
      <c r="E11426" s="9"/>
      <c r="F11426" s="9"/>
    </row>
    <row r="11427" spans="5:6" x14ac:dyDescent="0.25">
      <c r="E11427" s="9"/>
      <c r="F11427" s="9"/>
    </row>
    <row r="11428" spans="5:6" x14ac:dyDescent="0.25">
      <c r="E11428" s="9"/>
      <c r="F11428" s="9"/>
    </row>
    <row r="11429" spans="5:6" x14ac:dyDescent="0.25">
      <c r="E11429" s="9"/>
      <c r="F11429" s="9"/>
    </row>
    <row r="11430" spans="5:6" x14ac:dyDescent="0.25">
      <c r="E11430" s="9"/>
      <c r="F11430" s="9"/>
    </row>
    <row r="11431" spans="5:6" x14ac:dyDescent="0.25">
      <c r="E11431" s="9"/>
      <c r="F11431" s="9"/>
    </row>
    <row r="11432" spans="5:6" x14ac:dyDescent="0.25">
      <c r="E11432" s="9"/>
      <c r="F11432" s="9"/>
    </row>
    <row r="11433" spans="5:6" x14ac:dyDescent="0.25">
      <c r="E11433" s="9"/>
      <c r="F11433" s="9"/>
    </row>
    <row r="11434" spans="5:6" x14ac:dyDescent="0.25">
      <c r="E11434" s="9"/>
      <c r="F11434" s="9"/>
    </row>
    <row r="11435" spans="5:6" x14ac:dyDescent="0.25">
      <c r="E11435" s="9"/>
      <c r="F11435" s="9"/>
    </row>
    <row r="11436" spans="5:6" x14ac:dyDescent="0.25">
      <c r="E11436" s="9"/>
      <c r="F11436" s="9"/>
    </row>
    <row r="11437" spans="5:6" x14ac:dyDescent="0.25">
      <c r="E11437" s="9"/>
      <c r="F11437" s="9"/>
    </row>
    <row r="11438" spans="5:6" x14ac:dyDescent="0.25">
      <c r="E11438" s="9"/>
      <c r="F11438" s="9"/>
    </row>
    <row r="11439" spans="5:6" x14ac:dyDescent="0.25">
      <c r="E11439" s="9"/>
      <c r="F11439" s="9"/>
    </row>
    <row r="11440" spans="5:6" x14ac:dyDescent="0.25">
      <c r="E11440" s="9"/>
      <c r="F11440" s="9"/>
    </row>
    <row r="11441" spans="5:6" x14ac:dyDescent="0.25">
      <c r="E11441" s="9"/>
      <c r="F11441" s="9"/>
    </row>
    <row r="11442" spans="5:6" x14ac:dyDescent="0.25">
      <c r="E11442" s="9"/>
      <c r="F11442" s="9"/>
    </row>
    <row r="11443" spans="5:6" x14ac:dyDescent="0.25">
      <c r="E11443" s="9"/>
      <c r="F11443" s="9"/>
    </row>
    <row r="11444" spans="5:6" x14ac:dyDescent="0.25">
      <c r="E11444" s="9"/>
      <c r="F11444" s="9"/>
    </row>
    <row r="11445" spans="5:6" x14ac:dyDescent="0.25">
      <c r="E11445" s="9"/>
      <c r="F11445" s="9"/>
    </row>
    <row r="11446" spans="5:6" x14ac:dyDescent="0.25">
      <c r="E11446" s="9"/>
      <c r="F11446" s="9"/>
    </row>
    <row r="11447" spans="5:6" x14ac:dyDescent="0.25">
      <c r="E11447" s="9"/>
      <c r="F11447" s="9"/>
    </row>
    <row r="11448" spans="5:6" x14ac:dyDescent="0.25">
      <c r="E11448" s="9"/>
      <c r="F11448" s="9"/>
    </row>
    <row r="11449" spans="5:6" x14ac:dyDescent="0.25">
      <c r="E11449" s="9"/>
      <c r="F11449" s="9"/>
    </row>
    <row r="11450" spans="5:6" x14ac:dyDescent="0.25">
      <c r="E11450" s="9"/>
      <c r="F11450" s="9"/>
    </row>
    <row r="11451" spans="5:6" x14ac:dyDescent="0.25">
      <c r="E11451" s="9"/>
      <c r="F11451" s="9"/>
    </row>
    <row r="11452" spans="5:6" x14ac:dyDescent="0.25">
      <c r="E11452" s="9"/>
      <c r="F11452" s="9"/>
    </row>
    <row r="11453" spans="5:6" x14ac:dyDescent="0.25">
      <c r="E11453" s="9"/>
      <c r="F11453" s="9"/>
    </row>
    <row r="11454" spans="5:6" x14ac:dyDescent="0.25">
      <c r="E11454" s="9"/>
      <c r="F11454" s="9"/>
    </row>
    <row r="11455" spans="5:6" x14ac:dyDescent="0.25">
      <c r="E11455" s="9"/>
      <c r="F11455" s="9"/>
    </row>
    <row r="11456" spans="5:6" x14ac:dyDescent="0.25">
      <c r="E11456" s="9"/>
      <c r="F11456" s="9"/>
    </row>
    <row r="11457" spans="5:6" x14ac:dyDescent="0.25">
      <c r="E11457" s="9"/>
      <c r="F11457" s="9"/>
    </row>
    <row r="11458" spans="5:6" x14ac:dyDescent="0.25">
      <c r="E11458" s="9"/>
      <c r="F11458" s="9"/>
    </row>
    <row r="11459" spans="5:6" x14ac:dyDescent="0.25">
      <c r="E11459" s="9"/>
      <c r="F11459" s="9"/>
    </row>
    <row r="11460" spans="5:6" x14ac:dyDescent="0.25">
      <c r="E11460" s="9"/>
      <c r="F11460" s="9"/>
    </row>
    <row r="11461" spans="5:6" x14ac:dyDescent="0.25">
      <c r="E11461" s="9"/>
      <c r="F11461" s="9"/>
    </row>
    <row r="11462" spans="5:6" x14ac:dyDescent="0.25">
      <c r="E11462" s="9"/>
      <c r="F11462" s="9"/>
    </row>
    <row r="11463" spans="5:6" x14ac:dyDescent="0.25">
      <c r="E11463" s="9"/>
      <c r="F11463" s="9"/>
    </row>
    <row r="11464" spans="5:6" x14ac:dyDescent="0.25">
      <c r="E11464" s="9"/>
      <c r="F11464" s="9"/>
    </row>
    <row r="11465" spans="5:6" x14ac:dyDescent="0.25">
      <c r="E11465" s="9"/>
      <c r="F11465" s="9"/>
    </row>
    <row r="11466" spans="5:6" x14ac:dyDescent="0.25">
      <c r="E11466" s="9"/>
      <c r="F11466" s="9"/>
    </row>
    <row r="11467" spans="5:6" x14ac:dyDescent="0.25">
      <c r="E11467" s="9"/>
      <c r="F11467" s="9"/>
    </row>
    <row r="11468" spans="5:6" x14ac:dyDescent="0.25">
      <c r="E11468" s="9"/>
      <c r="F11468" s="9"/>
    </row>
    <row r="11469" spans="5:6" x14ac:dyDescent="0.25">
      <c r="E11469" s="9"/>
      <c r="F11469" s="9"/>
    </row>
    <row r="11470" spans="5:6" x14ac:dyDescent="0.25">
      <c r="E11470" s="9"/>
      <c r="F11470" s="9"/>
    </row>
    <row r="11471" spans="5:6" x14ac:dyDescent="0.25">
      <c r="E11471" s="9"/>
      <c r="F11471" s="9"/>
    </row>
    <row r="11472" spans="5:6" x14ac:dyDescent="0.25">
      <c r="E11472" s="9"/>
      <c r="F11472" s="9"/>
    </row>
    <row r="11473" spans="5:6" x14ac:dyDescent="0.25">
      <c r="E11473" s="9"/>
      <c r="F11473" s="9"/>
    </row>
    <row r="11474" spans="5:6" x14ac:dyDescent="0.25">
      <c r="E11474" s="9"/>
      <c r="F11474" s="9"/>
    </row>
    <row r="11475" spans="5:6" x14ac:dyDescent="0.25">
      <c r="E11475" s="9"/>
      <c r="F11475" s="9"/>
    </row>
    <row r="11476" spans="5:6" x14ac:dyDescent="0.25">
      <c r="E11476" s="9"/>
      <c r="F11476" s="9"/>
    </row>
    <row r="11477" spans="5:6" x14ac:dyDescent="0.25">
      <c r="E11477" s="9"/>
      <c r="F11477" s="9"/>
    </row>
    <row r="11478" spans="5:6" x14ac:dyDescent="0.25">
      <c r="E11478" s="9"/>
      <c r="F11478" s="9"/>
    </row>
    <row r="11479" spans="5:6" x14ac:dyDescent="0.25">
      <c r="E11479" s="9"/>
      <c r="F11479" s="9"/>
    </row>
    <row r="11480" spans="5:6" x14ac:dyDescent="0.25">
      <c r="E11480" s="9"/>
      <c r="F11480" s="9"/>
    </row>
    <row r="11481" spans="5:6" x14ac:dyDescent="0.25">
      <c r="E11481" s="9"/>
      <c r="F11481" s="9"/>
    </row>
    <row r="11482" spans="5:6" x14ac:dyDescent="0.25">
      <c r="E11482" s="9"/>
      <c r="F11482" s="9"/>
    </row>
    <row r="11483" spans="5:6" x14ac:dyDescent="0.25">
      <c r="E11483" s="9"/>
      <c r="F11483" s="9"/>
    </row>
    <row r="11484" spans="5:6" x14ac:dyDescent="0.25">
      <c r="E11484" s="9"/>
      <c r="F11484" s="9"/>
    </row>
    <row r="11485" spans="5:6" x14ac:dyDescent="0.25">
      <c r="E11485" s="9"/>
      <c r="F11485" s="9"/>
    </row>
    <row r="11486" spans="5:6" x14ac:dyDescent="0.25">
      <c r="E11486" s="9"/>
      <c r="F11486" s="9"/>
    </row>
    <row r="11487" spans="5:6" x14ac:dyDescent="0.25">
      <c r="E11487" s="9"/>
      <c r="F11487" s="9"/>
    </row>
    <row r="11488" spans="5:6" x14ac:dyDescent="0.25">
      <c r="E11488" s="9"/>
      <c r="F11488" s="9"/>
    </row>
    <row r="11489" spans="5:6" x14ac:dyDescent="0.25">
      <c r="E11489" s="9"/>
      <c r="F11489" s="9"/>
    </row>
    <row r="11490" spans="5:6" x14ac:dyDescent="0.25">
      <c r="E11490" s="9"/>
      <c r="F11490" s="9"/>
    </row>
    <row r="11491" spans="5:6" x14ac:dyDescent="0.25">
      <c r="E11491" s="9"/>
      <c r="F11491" s="9"/>
    </row>
    <row r="11492" spans="5:6" x14ac:dyDescent="0.25">
      <c r="E11492" s="9"/>
      <c r="F11492" s="9"/>
    </row>
    <row r="11493" spans="5:6" x14ac:dyDescent="0.25">
      <c r="E11493" s="9"/>
      <c r="F11493" s="9"/>
    </row>
    <row r="11494" spans="5:6" x14ac:dyDescent="0.25">
      <c r="E11494" s="9"/>
      <c r="F11494" s="9"/>
    </row>
    <row r="11495" spans="5:6" x14ac:dyDescent="0.25">
      <c r="E11495" s="9"/>
      <c r="F11495" s="9"/>
    </row>
    <row r="11496" spans="5:6" x14ac:dyDescent="0.25">
      <c r="E11496" s="9"/>
      <c r="F11496" s="9"/>
    </row>
    <row r="11497" spans="5:6" x14ac:dyDescent="0.25">
      <c r="E11497" s="9"/>
      <c r="F11497" s="9"/>
    </row>
    <row r="11498" spans="5:6" x14ac:dyDescent="0.25">
      <c r="E11498" s="9"/>
      <c r="F11498" s="9"/>
    </row>
    <row r="11499" spans="5:6" x14ac:dyDescent="0.25">
      <c r="E11499" s="9"/>
      <c r="F11499" s="9"/>
    </row>
    <row r="11500" spans="5:6" x14ac:dyDescent="0.25">
      <c r="E11500" s="9"/>
      <c r="F11500" s="9"/>
    </row>
    <row r="11501" spans="5:6" x14ac:dyDescent="0.25">
      <c r="E11501" s="9"/>
      <c r="F11501" s="9"/>
    </row>
    <row r="11502" spans="5:6" x14ac:dyDescent="0.25">
      <c r="E11502" s="9"/>
      <c r="F11502" s="9"/>
    </row>
    <row r="11503" spans="5:6" x14ac:dyDescent="0.25">
      <c r="E11503" s="9"/>
      <c r="F11503" s="9"/>
    </row>
    <row r="11504" spans="5:6" x14ac:dyDescent="0.25">
      <c r="E11504" s="9"/>
      <c r="F11504" s="9"/>
    </row>
    <row r="11505" spans="5:6" x14ac:dyDescent="0.25">
      <c r="E11505" s="9"/>
      <c r="F11505" s="9"/>
    </row>
    <row r="11506" spans="5:6" x14ac:dyDescent="0.25">
      <c r="E11506" s="9"/>
      <c r="F11506" s="9"/>
    </row>
    <row r="11507" spans="5:6" x14ac:dyDescent="0.25">
      <c r="E11507" s="9"/>
      <c r="F11507" s="9"/>
    </row>
    <row r="11508" spans="5:6" x14ac:dyDescent="0.25">
      <c r="E11508" s="9"/>
      <c r="F11508" s="9"/>
    </row>
    <row r="11509" spans="5:6" x14ac:dyDescent="0.25">
      <c r="E11509" s="9"/>
      <c r="F11509" s="9"/>
    </row>
    <row r="11510" spans="5:6" x14ac:dyDescent="0.25">
      <c r="E11510" s="9"/>
      <c r="F11510" s="9"/>
    </row>
    <row r="11511" spans="5:6" x14ac:dyDescent="0.25">
      <c r="E11511" s="9"/>
      <c r="F11511" s="9"/>
    </row>
    <row r="11512" spans="5:6" x14ac:dyDescent="0.25">
      <c r="E11512" s="9"/>
      <c r="F11512" s="9"/>
    </row>
    <row r="11513" spans="5:6" x14ac:dyDescent="0.25">
      <c r="E11513" s="9"/>
      <c r="F11513" s="9"/>
    </row>
    <row r="11514" spans="5:6" x14ac:dyDescent="0.25">
      <c r="E11514" s="9"/>
      <c r="F11514" s="9"/>
    </row>
    <row r="11515" spans="5:6" x14ac:dyDescent="0.25">
      <c r="E11515" s="9"/>
      <c r="F11515" s="9"/>
    </row>
    <row r="11516" spans="5:6" x14ac:dyDescent="0.25">
      <c r="E11516" s="9"/>
      <c r="F11516" s="9"/>
    </row>
    <row r="11517" spans="5:6" x14ac:dyDescent="0.25">
      <c r="E11517" s="9"/>
      <c r="F11517" s="9"/>
    </row>
    <row r="11518" spans="5:6" x14ac:dyDescent="0.25">
      <c r="E11518" s="9"/>
      <c r="F11518" s="9"/>
    </row>
    <row r="11519" spans="5:6" x14ac:dyDescent="0.25">
      <c r="E11519" s="9"/>
      <c r="F11519" s="9"/>
    </row>
    <row r="11520" spans="5:6" x14ac:dyDescent="0.25">
      <c r="E11520" s="9"/>
      <c r="F11520" s="9"/>
    </row>
    <row r="11521" spans="5:6" x14ac:dyDescent="0.25">
      <c r="E11521" s="9"/>
      <c r="F11521" s="9"/>
    </row>
    <row r="11522" spans="5:6" x14ac:dyDescent="0.25">
      <c r="E11522" s="9"/>
      <c r="F11522" s="9"/>
    </row>
    <row r="11523" spans="5:6" x14ac:dyDescent="0.25">
      <c r="E11523" s="9"/>
      <c r="F11523" s="9"/>
    </row>
    <row r="11524" spans="5:6" x14ac:dyDescent="0.25">
      <c r="E11524" s="9"/>
      <c r="F11524" s="9"/>
    </row>
    <row r="11525" spans="5:6" x14ac:dyDescent="0.25">
      <c r="E11525" s="9"/>
      <c r="F11525" s="9"/>
    </row>
    <row r="11526" spans="5:6" x14ac:dyDescent="0.25">
      <c r="E11526" s="9"/>
      <c r="F11526" s="9"/>
    </row>
    <row r="11527" spans="5:6" x14ac:dyDescent="0.25">
      <c r="E11527" s="9"/>
      <c r="F11527" s="9"/>
    </row>
    <row r="11528" spans="5:6" x14ac:dyDescent="0.25">
      <c r="E11528" s="9"/>
      <c r="F11528" s="9"/>
    </row>
    <row r="11529" spans="5:6" x14ac:dyDescent="0.25">
      <c r="E11529" s="9"/>
      <c r="F11529" s="9"/>
    </row>
    <row r="11530" spans="5:6" x14ac:dyDescent="0.25">
      <c r="E11530" s="9"/>
      <c r="F11530" s="9"/>
    </row>
    <row r="11531" spans="5:6" x14ac:dyDescent="0.25">
      <c r="E11531" s="9"/>
      <c r="F11531" s="9"/>
    </row>
    <row r="11532" spans="5:6" x14ac:dyDescent="0.25">
      <c r="E11532" s="9"/>
      <c r="F11532" s="9"/>
    </row>
    <row r="11533" spans="5:6" x14ac:dyDescent="0.25">
      <c r="E11533" s="9"/>
      <c r="F11533" s="9"/>
    </row>
    <row r="11534" spans="5:6" x14ac:dyDescent="0.25">
      <c r="E11534" s="9"/>
      <c r="F11534" s="9"/>
    </row>
    <row r="11535" spans="5:6" x14ac:dyDescent="0.25">
      <c r="E11535" s="9"/>
      <c r="F11535" s="9"/>
    </row>
    <row r="11536" spans="5:6" x14ac:dyDescent="0.25">
      <c r="E11536" s="9"/>
      <c r="F11536" s="9"/>
    </row>
    <row r="11537" spans="5:6" x14ac:dyDescent="0.25">
      <c r="E11537" s="9"/>
      <c r="F11537" s="9"/>
    </row>
    <row r="11538" spans="5:6" x14ac:dyDescent="0.25">
      <c r="E11538" s="9"/>
      <c r="F11538" s="9"/>
    </row>
    <row r="11539" spans="5:6" x14ac:dyDescent="0.25">
      <c r="E11539" s="9"/>
      <c r="F11539" s="9"/>
    </row>
    <row r="11540" spans="5:6" x14ac:dyDescent="0.25">
      <c r="E11540" s="9"/>
      <c r="F11540" s="9"/>
    </row>
    <row r="11541" spans="5:6" x14ac:dyDescent="0.25">
      <c r="E11541" s="9"/>
      <c r="F11541" s="9"/>
    </row>
    <row r="11542" spans="5:6" x14ac:dyDescent="0.25">
      <c r="E11542" s="9"/>
      <c r="F11542" s="9"/>
    </row>
    <row r="11543" spans="5:6" x14ac:dyDescent="0.25">
      <c r="E11543" s="9"/>
      <c r="F11543" s="9"/>
    </row>
    <row r="11544" spans="5:6" x14ac:dyDescent="0.25">
      <c r="E11544" s="9"/>
      <c r="F11544" s="9"/>
    </row>
    <row r="11545" spans="5:6" x14ac:dyDescent="0.25">
      <c r="E11545" s="9"/>
      <c r="F11545" s="9"/>
    </row>
    <row r="11546" spans="5:6" x14ac:dyDescent="0.25">
      <c r="E11546" s="9"/>
      <c r="F11546" s="9"/>
    </row>
    <row r="11547" spans="5:6" x14ac:dyDescent="0.25">
      <c r="E11547" s="9"/>
      <c r="F11547" s="9"/>
    </row>
    <row r="11548" spans="5:6" x14ac:dyDescent="0.25">
      <c r="E11548" s="9"/>
      <c r="F11548" s="9"/>
    </row>
    <row r="11549" spans="5:6" x14ac:dyDescent="0.25">
      <c r="E11549" s="9"/>
      <c r="F11549" s="9"/>
    </row>
    <row r="11550" spans="5:6" x14ac:dyDescent="0.25">
      <c r="E11550" s="9"/>
      <c r="F11550" s="9"/>
    </row>
    <row r="11551" spans="5:6" x14ac:dyDescent="0.25">
      <c r="E11551" s="9"/>
      <c r="F11551" s="9"/>
    </row>
    <row r="11552" spans="5:6" x14ac:dyDescent="0.25">
      <c r="E11552" s="9"/>
      <c r="F11552" s="9"/>
    </row>
    <row r="11553" spans="5:6" x14ac:dyDescent="0.25">
      <c r="E11553" s="9"/>
      <c r="F11553" s="9"/>
    </row>
    <row r="11554" spans="5:6" x14ac:dyDescent="0.25">
      <c r="E11554" s="9"/>
      <c r="F11554" s="9"/>
    </row>
    <row r="11555" spans="5:6" x14ac:dyDescent="0.25">
      <c r="E11555" s="9"/>
      <c r="F11555" s="9"/>
    </row>
    <row r="11556" spans="5:6" x14ac:dyDescent="0.25">
      <c r="E11556" s="9"/>
      <c r="F11556" s="9"/>
    </row>
    <row r="11557" spans="5:6" x14ac:dyDescent="0.25">
      <c r="E11557" s="9"/>
      <c r="F11557" s="9"/>
    </row>
    <row r="11558" spans="5:6" x14ac:dyDescent="0.25">
      <c r="E11558" s="9"/>
      <c r="F11558" s="9"/>
    </row>
    <row r="11559" spans="5:6" x14ac:dyDescent="0.25">
      <c r="E11559" s="9"/>
      <c r="F11559" s="9"/>
    </row>
    <row r="11560" spans="5:6" x14ac:dyDescent="0.25">
      <c r="E11560" s="9"/>
      <c r="F11560" s="9"/>
    </row>
    <row r="11561" spans="5:6" x14ac:dyDescent="0.25">
      <c r="E11561" s="9"/>
      <c r="F11561" s="9"/>
    </row>
    <row r="11562" spans="5:6" x14ac:dyDescent="0.25">
      <c r="E11562" s="9"/>
      <c r="F11562" s="9"/>
    </row>
    <row r="11563" spans="5:6" x14ac:dyDescent="0.25">
      <c r="E11563" s="9"/>
      <c r="F11563" s="9"/>
    </row>
    <row r="11564" spans="5:6" x14ac:dyDescent="0.25">
      <c r="E11564" s="9"/>
      <c r="F11564" s="9"/>
    </row>
    <row r="11565" spans="5:6" x14ac:dyDescent="0.25">
      <c r="E11565" s="9"/>
      <c r="F11565" s="9"/>
    </row>
    <row r="11566" spans="5:6" x14ac:dyDescent="0.25">
      <c r="E11566" s="9"/>
      <c r="F11566" s="9"/>
    </row>
    <row r="11567" spans="5:6" x14ac:dyDescent="0.25">
      <c r="E11567" s="9"/>
      <c r="F11567" s="9"/>
    </row>
    <row r="11568" spans="5:6" x14ac:dyDescent="0.25">
      <c r="E11568" s="9"/>
      <c r="F11568" s="9"/>
    </row>
    <row r="11569" spans="5:6" x14ac:dyDescent="0.25">
      <c r="E11569" s="9"/>
      <c r="F11569" s="9"/>
    </row>
    <row r="11570" spans="5:6" x14ac:dyDescent="0.25">
      <c r="E11570" s="9"/>
      <c r="F11570" s="9"/>
    </row>
    <row r="11571" spans="5:6" x14ac:dyDescent="0.25">
      <c r="E11571" s="9"/>
      <c r="F11571" s="9"/>
    </row>
    <row r="11572" spans="5:6" x14ac:dyDescent="0.25">
      <c r="E11572" s="9"/>
      <c r="F11572" s="9"/>
    </row>
    <row r="11573" spans="5:6" x14ac:dyDescent="0.25">
      <c r="E11573" s="9"/>
      <c r="F11573" s="9"/>
    </row>
    <row r="11574" spans="5:6" x14ac:dyDescent="0.25">
      <c r="E11574" s="9"/>
      <c r="F11574" s="9"/>
    </row>
    <row r="11575" spans="5:6" x14ac:dyDescent="0.25">
      <c r="E11575" s="9"/>
      <c r="F11575" s="9"/>
    </row>
    <row r="11576" spans="5:6" x14ac:dyDescent="0.25">
      <c r="E11576" s="9"/>
      <c r="F11576" s="9"/>
    </row>
    <row r="11577" spans="5:6" x14ac:dyDescent="0.25">
      <c r="E11577" s="9"/>
      <c r="F11577" s="9"/>
    </row>
    <row r="11578" spans="5:6" x14ac:dyDescent="0.25">
      <c r="E11578" s="9"/>
      <c r="F11578" s="9"/>
    </row>
    <row r="11579" spans="5:6" x14ac:dyDescent="0.25">
      <c r="E11579" s="9"/>
      <c r="F11579" s="9"/>
    </row>
    <row r="11580" spans="5:6" x14ac:dyDescent="0.25">
      <c r="E11580" s="9"/>
      <c r="F11580" s="9"/>
    </row>
    <row r="11581" spans="5:6" x14ac:dyDescent="0.25">
      <c r="E11581" s="9"/>
      <c r="F11581" s="9"/>
    </row>
    <row r="11582" spans="5:6" x14ac:dyDescent="0.25">
      <c r="E11582" s="9"/>
      <c r="F11582" s="9"/>
    </row>
    <row r="11583" spans="5:6" x14ac:dyDescent="0.25">
      <c r="E11583" s="9"/>
      <c r="F11583" s="9"/>
    </row>
    <row r="11584" spans="5:6" x14ac:dyDescent="0.25">
      <c r="E11584" s="9"/>
      <c r="F11584" s="9"/>
    </row>
    <row r="11585" spans="5:6" x14ac:dyDescent="0.25">
      <c r="E11585" s="9"/>
      <c r="F11585" s="9"/>
    </row>
    <row r="11586" spans="5:6" x14ac:dyDescent="0.25">
      <c r="E11586" s="9"/>
      <c r="F11586" s="9"/>
    </row>
    <row r="11587" spans="5:6" x14ac:dyDescent="0.25">
      <c r="E11587" s="9"/>
      <c r="F11587" s="9"/>
    </row>
    <row r="11588" spans="5:6" x14ac:dyDescent="0.25">
      <c r="E11588" s="9"/>
      <c r="F11588" s="9"/>
    </row>
    <row r="11589" spans="5:6" x14ac:dyDescent="0.25">
      <c r="E11589" s="9"/>
      <c r="F11589" s="9"/>
    </row>
    <row r="11590" spans="5:6" x14ac:dyDescent="0.25">
      <c r="E11590" s="9"/>
      <c r="F11590" s="9"/>
    </row>
    <row r="11591" spans="5:6" x14ac:dyDescent="0.25">
      <c r="E11591" s="9"/>
      <c r="F11591" s="9"/>
    </row>
    <row r="11592" spans="5:6" x14ac:dyDescent="0.25">
      <c r="E11592" s="9"/>
      <c r="F11592" s="9"/>
    </row>
    <row r="11593" spans="5:6" x14ac:dyDescent="0.25">
      <c r="E11593" s="9"/>
      <c r="F11593" s="9"/>
    </row>
    <row r="11594" spans="5:6" x14ac:dyDescent="0.25">
      <c r="E11594" s="9"/>
      <c r="F11594" s="9"/>
    </row>
    <row r="11595" spans="5:6" x14ac:dyDescent="0.25">
      <c r="E11595" s="9"/>
      <c r="F11595" s="9"/>
    </row>
    <row r="11596" spans="5:6" x14ac:dyDescent="0.25">
      <c r="E11596" s="9"/>
      <c r="F11596" s="9"/>
    </row>
    <row r="11597" spans="5:6" x14ac:dyDescent="0.25">
      <c r="E11597" s="9"/>
      <c r="F11597" s="9"/>
    </row>
    <row r="11598" spans="5:6" x14ac:dyDescent="0.25">
      <c r="E11598" s="9"/>
      <c r="F11598" s="9"/>
    </row>
    <row r="11599" spans="5:6" x14ac:dyDescent="0.25">
      <c r="E11599" s="9"/>
      <c r="F11599" s="9"/>
    </row>
    <row r="11600" spans="5:6" x14ac:dyDescent="0.25">
      <c r="E11600" s="9"/>
      <c r="F11600" s="9"/>
    </row>
    <row r="11601" spans="5:6" x14ac:dyDescent="0.25">
      <c r="E11601" s="9"/>
      <c r="F11601" s="9"/>
    </row>
    <row r="11602" spans="5:6" x14ac:dyDescent="0.25">
      <c r="E11602" s="9"/>
      <c r="F11602" s="9"/>
    </row>
    <row r="11603" spans="5:6" x14ac:dyDescent="0.25">
      <c r="E11603" s="9"/>
      <c r="F11603" s="9"/>
    </row>
    <row r="11604" spans="5:6" x14ac:dyDescent="0.25">
      <c r="E11604" s="9"/>
      <c r="F11604" s="9"/>
    </row>
    <row r="11605" spans="5:6" x14ac:dyDescent="0.25">
      <c r="E11605" s="9"/>
      <c r="F11605" s="9"/>
    </row>
    <row r="11606" spans="5:6" x14ac:dyDescent="0.25">
      <c r="E11606" s="9"/>
      <c r="F11606" s="9"/>
    </row>
    <row r="11607" spans="5:6" x14ac:dyDescent="0.25">
      <c r="E11607" s="9"/>
      <c r="F11607" s="9"/>
    </row>
    <row r="11608" spans="5:6" x14ac:dyDescent="0.25">
      <c r="E11608" s="9"/>
      <c r="F11608" s="9"/>
    </row>
    <row r="11609" spans="5:6" x14ac:dyDescent="0.25">
      <c r="E11609" s="9"/>
      <c r="F11609" s="9"/>
    </row>
    <row r="11610" spans="5:6" x14ac:dyDescent="0.25">
      <c r="E11610" s="9"/>
      <c r="F11610" s="9"/>
    </row>
    <row r="11611" spans="5:6" x14ac:dyDescent="0.25">
      <c r="E11611" s="9"/>
      <c r="F11611" s="9"/>
    </row>
    <row r="11612" spans="5:6" x14ac:dyDescent="0.25">
      <c r="E11612" s="9"/>
      <c r="F11612" s="9"/>
    </row>
    <row r="11613" spans="5:6" x14ac:dyDescent="0.25">
      <c r="E11613" s="9"/>
      <c r="F11613" s="9"/>
    </row>
    <row r="11614" spans="5:6" x14ac:dyDescent="0.25">
      <c r="E11614" s="9"/>
      <c r="F11614" s="9"/>
    </row>
    <row r="11615" spans="5:6" x14ac:dyDescent="0.25">
      <c r="E11615" s="9"/>
      <c r="F11615" s="9"/>
    </row>
    <row r="11616" spans="5:6" x14ac:dyDescent="0.25">
      <c r="E11616" s="9"/>
      <c r="F11616" s="9"/>
    </row>
    <row r="11617" spans="5:6" x14ac:dyDescent="0.25">
      <c r="E11617" s="9"/>
      <c r="F11617" s="9"/>
    </row>
    <row r="11618" spans="5:6" x14ac:dyDescent="0.25">
      <c r="E11618" s="9"/>
      <c r="F11618" s="9"/>
    </row>
    <row r="11619" spans="5:6" x14ac:dyDescent="0.25">
      <c r="E11619" s="9"/>
      <c r="F11619" s="9"/>
    </row>
    <row r="11620" spans="5:6" x14ac:dyDescent="0.25">
      <c r="E11620" s="9"/>
      <c r="F11620" s="9"/>
    </row>
    <row r="11621" spans="5:6" x14ac:dyDescent="0.25">
      <c r="E11621" s="9"/>
      <c r="F11621" s="9"/>
    </row>
    <row r="11622" spans="5:6" x14ac:dyDescent="0.25">
      <c r="E11622" s="9"/>
      <c r="F11622" s="9"/>
    </row>
    <row r="11623" spans="5:6" x14ac:dyDescent="0.25">
      <c r="E11623" s="9"/>
      <c r="F11623" s="9"/>
    </row>
    <row r="11624" spans="5:6" x14ac:dyDescent="0.25">
      <c r="E11624" s="9"/>
      <c r="F11624" s="9"/>
    </row>
    <row r="11625" spans="5:6" x14ac:dyDescent="0.25">
      <c r="E11625" s="9"/>
      <c r="F11625" s="9"/>
    </row>
    <row r="11626" spans="5:6" x14ac:dyDescent="0.25">
      <c r="E11626" s="9"/>
      <c r="F11626" s="9"/>
    </row>
    <row r="11627" spans="5:6" x14ac:dyDescent="0.25">
      <c r="E11627" s="9"/>
      <c r="F11627" s="9"/>
    </row>
    <row r="11628" spans="5:6" x14ac:dyDescent="0.25">
      <c r="E11628" s="9"/>
      <c r="F11628" s="9"/>
    </row>
    <row r="11629" spans="5:6" x14ac:dyDescent="0.25">
      <c r="E11629" s="9"/>
      <c r="F11629" s="9"/>
    </row>
    <row r="11630" spans="5:6" x14ac:dyDescent="0.25">
      <c r="E11630" s="9"/>
      <c r="F11630" s="9"/>
    </row>
    <row r="11631" spans="5:6" x14ac:dyDescent="0.25">
      <c r="E11631" s="9"/>
      <c r="F11631" s="9"/>
    </row>
    <row r="11632" spans="5:6" x14ac:dyDescent="0.25">
      <c r="E11632" s="9"/>
      <c r="F11632" s="9"/>
    </row>
    <row r="11633" spans="5:6" x14ac:dyDescent="0.25">
      <c r="E11633" s="9"/>
      <c r="F11633" s="9"/>
    </row>
    <row r="11634" spans="5:6" x14ac:dyDescent="0.25">
      <c r="E11634" s="9"/>
      <c r="F11634" s="9"/>
    </row>
    <row r="11635" spans="5:6" x14ac:dyDescent="0.25">
      <c r="E11635" s="9"/>
      <c r="F11635" s="9"/>
    </row>
    <row r="11636" spans="5:6" x14ac:dyDescent="0.25">
      <c r="E11636" s="9"/>
      <c r="F11636" s="9"/>
    </row>
    <row r="11637" spans="5:6" x14ac:dyDescent="0.25">
      <c r="E11637" s="9"/>
      <c r="F11637" s="9"/>
    </row>
    <row r="11638" spans="5:6" x14ac:dyDescent="0.25">
      <c r="E11638" s="9"/>
      <c r="F11638" s="9"/>
    </row>
    <row r="11639" spans="5:6" x14ac:dyDescent="0.25">
      <c r="E11639" s="9"/>
      <c r="F11639" s="9"/>
    </row>
    <row r="11640" spans="5:6" x14ac:dyDescent="0.25">
      <c r="E11640" s="9"/>
      <c r="F11640" s="9"/>
    </row>
    <row r="11641" spans="5:6" x14ac:dyDescent="0.25">
      <c r="E11641" s="9"/>
      <c r="F11641" s="9"/>
    </row>
    <row r="11642" spans="5:6" x14ac:dyDescent="0.25">
      <c r="E11642" s="9"/>
      <c r="F11642" s="9"/>
    </row>
    <row r="11643" spans="5:6" x14ac:dyDescent="0.25">
      <c r="E11643" s="9"/>
      <c r="F11643" s="9"/>
    </row>
    <row r="11644" spans="5:6" x14ac:dyDescent="0.25">
      <c r="E11644" s="9"/>
      <c r="F11644" s="9"/>
    </row>
    <row r="11645" spans="5:6" x14ac:dyDescent="0.25">
      <c r="E11645" s="9"/>
      <c r="F11645" s="9"/>
    </row>
    <row r="11646" spans="5:6" x14ac:dyDescent="0.25">
      <c r="E11646" s="9"/>
      <c r="F11646" s="9"/>
    </row>
    <row r="11647" spans="5:6" x14ac:dyDescent="0.25">
      <c r="E11647" s="9"/>
      <c r="F11647" s="9"/>
    </row>
    <row r="11648" spans="5:6" x14ac:dyDescent="0.25">
      <c r="E11648" s="9"/>
      <c r="F11648" s="9"/>
    </row>
    <row r="11649" spans="5:6" x14ac:dyDescent="0.25">
      <c r="E11649" s="9"/>
      <c r="F11649" s="9"/>
    </row>
    <row r="11650" spans="5:6" x14ac:dyDescent="0.25">
      <c r="E11650" s="9"/>
      <c r="F11650" s="9"/>
    </row>
    <row r="11651" spans="5:6" x14ac:dyDescent="0.25">
      <c r="E11651" s="9"/>
      <c r="F11651" s="9"/>
    </row>
    <row r="11652" spans="5:6" x14ac:dyDescent="0.25">
      <c r="E11652" s="9"/>
      <c r="F11652" s="9"/>
    </row>
    <row r="11653" spans="5:6" x14ac:dyDescent="0.25">
      <c r="E11653" s="9"/>
      <c r="F11653" s="9"/>
    </row>
    <row r="11654" spans="5:6" x14ac:dyDescent="0.25">
      <c r="E11654" s="9"/>
      <c r="F11654" s="9"/>
    </row>
    <row r="11655" spans="5:6" x14ac:dyDescent="0.25">
      <c r="E11655" s="9"/>
      <c r="F11655" s="9"/>
    </row>
    <row r="11656" spans="5:6" x14ac:dyDescent="0.25">
      <c r="E11656" s="9"/>
      <c r="F11656" s="9"/>
    </row>
    <row r="11657" spans="5:6" x14ac:dyDescent="0.25">
      <c r="E11657" s="9"/>
      <c r="F11657" s="9"/>
    </row>
    <row r="11658" spans="5:6" x14ac:dyDescent="0.25">
      <c r="E11658" s="9"/>
      <c r="F11658" s="9"/>
    </row>
    <row r="11659" spans="5:6" x14ac:dyDescent="0.25">
      <c r="E11659" s="9"/>
      <c r="F11659" s="9"/>
    </row>
    <row r="11660" spans="5:6" x14ac:dyDescent="0.25">
      <c r="E11660" s="9"/>
      <c r="F11660" s="9"/>
    </row>
    <row r="11661" spans="5:6" x14ac:dyDescent="0.25">
      <c r="E11661" s="9"/>
      <c r="F11661" s="9"/>
    </row>
    <row r="11662" spans="5:6" x14ac:dyDescent="0.25">
      <c r="E11662" s="9"/>
      <c r="F11662" s="9"/>
    </row>
    <row r="11663" spans="5:6" x14ac:dyDescent="0.25">
      <c r="E11663" s="9"/>
      <c r="F11663" s="9"/>
    </row>
    <row r="11664" spans="5:6" x14ac:dyDescent="0.25">
      <c r="E11664" s="9"/>
      <c r="F11664" s="9"/>
    </row>
    <row r="11665" spans="5:6" x14ac:dyDescent="0.25">
      <c r="E11665" s="9"/>
      <c r="F11665" s="9"/>
    </row>
    <row r="11666" spans="5:6" x14ac:dyDescent="0.25">
      <c r="E11666" s="9"/>
      <c r="F11666" s="9"/>
    </row>
    <row r="11667" spans="5:6" x14ac:dyDescent="0.25">
      <c r="E11667" s="9"/>
      <c r="F11667" s="9"/>
    </row>
    <row r="11668" spans="5:6" x14ac:dyDescent="0.25">
      <c r="E11668" s="9"/>
      <c r="F11668" s="9"/>
    </row>
    <row r="11669" spans="5:6" x14ac:dyDescent="0.25">
      <c r="E11669" s="9"/>
      <c r="F11669" s="9"/>
    </row>
    <row r="11670" spans="5:6" x14ac:dyDescent="0.25">
      <c r="E11670" s="9"/>
      <c r="F11670" s="9"/>
    </row>
    <row r="11671" spans="5:6" x14ac:dyDescent="0.25">
      <c r="E11671" s="9"/>
      <c r="F11671" s="9"/>
    </row>
    <row r="11672" spans="5:6" x14ac:dyDescent="0.25">
      <c r="E11672" s="9"/>
      <c r="F11672" s="9"/>
    </row>
    <row r="11673" spans="5:6" x14ac:dyDescent="0.25">
      <c r="E11673" s="9"/>
      <c r="F11673" s="9"/>
    </row>
    <row r="11674" spans="5:6" x14ac:dyDescent="0.25">
      <c r="E11674" s="9"/>
      <c r="F11674" s="9"/>
    </row>
    <row r="11675" spans="5:6" x14ac:dyDescent="0.25">
      <c r="E11675" s="9"/>
      <c r="F11675" s="9"/>
    </row>
    <row r="11676" spans="5:6" x14ac:dyDescent="0.25">
      <c r="E11676" s="9"/>
      <c r="F11676" s="9"/>
    </row>
    <row r="11677" spans="5:6" x14ac:dyDescent="0.25">
      <c r="E11677" s="9"/>
      <c r="F11677" s="9"/>
    </row>
    <row r="11678" spans="5:6" x14ac:dyDescent="0.25">
      <c r="E11678" s="9"/>
      <c r="F11678" s="9"/>
    </row>
    <row r="11679" spans="5:6" x14ac:dyDescent="0.25">
      <c r="E11679" s="9"/>
      <c r="F11679" s="9"/>
    </row>
    <row r="11680" spans="5:6" x14ac:dyDescent="0.25">
      <c r="E11680" s="9"/>
      <c r="F11680" s="9"/>
    </row>
    <row r="11681" spans="5:6" x14ac:dyDescent="0.25">
      <c r="E11681" s="9"/>
      <c r="F11681" s="9"/>
    </row>
    <row r="11682" spans="5:6" x14ac:dyDescent="0.25">
      <c r="E11682" s="9"/>
      <c r="F11682" s="9"/>
    </row>
    <row r="11683" spans="5:6" x14ac:dyDescent="0.25">
      <c r="E11683" s="9"/>
      <c r="F11683" s="9"/>
    </row>
    <row r="11684" spans="5:6" x14ac:dyDescent="0.25">
      <c r="E11684" s="9"/>
      <c r="F11684" s="9"/>
    </row>
    <row r="11685" spans="5:6" x14ac:dyDescent="0.25">
      <c r="E11685" s="9"/>
      <c r="F11685" s="9"/>
    </row>
    <row r="11686" spans="5:6" x14ac:dyDescent="0.25">
      <c r="E11686" s="9"/>
      <c r="F11686" s="9"/>
    </row>
    <row r="11687" spans="5:6" x14ac:dyDescent="0.25">
      <c r="E11687" s="9"/>
      <c r="F11687" s="9"/>
    </row>
    <row r="11688" spans="5:6" x14ac:dyDescent="0.25">
      <c r="E11688" s="9"/>
      <c r="F11688" s="9"/>
    </row>
    <row r="11689" spans="5:6" x14ac:dyDescent="0.25">
      <c r="E11689" s="9"/>
      <c r="F11689" s="9"/>
    </row>
    <row r="11690" spans="5:6" x14ac:dyDescent="0.25">
      <c r="E11690" s="9"/>
      <c r="F11690" s="9"/>
    </row>
    <row r="11691" spans="5:6" x14ac:dyDescent="0.25">
      <c r="E11691" s="9"/>
      <c r="F11691" s="9"/>
    </row>
    <row r="11692" spans="5:6" x14ac:dyDescent="0.25">
      <c r="E11692" s="9"/>
      <c r="F11692" s="9"/>
    </row>
    <row r="11693" spans="5:6" x14ac:dyDescent="0.25">
      <c r="E11693" s="9"/>
      <c r="F11693" s="9"/>
    </row>
    <row r="11694" spans="5:6" x14ac:dyDescent="0.25">
      <c r="E11694" s="9"/>
      <c r="F11694" s="9"/>
    </row>
    <row r="11695" spans="5:6" x14ac:dyDescent="0.25">
      <c r="E11695" s="9"/>
      <c r="F11695" s="9"/>
    </row>
    <row r="11696" spans="5:6" x14ac:dyDescent="0.25">
      <c r="E11696" s="9"/>
      <c r="F11696" s="9"/>
    </row>
    <row r="11697" spans="5:6" x14ac:dyDescent="0.25">
      <c r="E11697" s="9"/>
      <c r="F11697" s="9"/>
    </row>
    <row r="11698" spans="5:6" x14ac:dyDescent="0.25">
      <c r="E11698" s="9"/>
      <c r="F11698" s="9"/>
    </row>
    <row r="11699" spans="5:6" x14ac:dyDescent="0.25">
      <c r="E11699" s="9"/>
      <c r="F11699" s="9"/>
    </row>
    <row r="11700" spans="5:6" x14ac:dyDescent="0.25">
      <c r="E11700" s="9"/>
      <c r="F11700" s="9"/>
    </row>
    <row r="11701" spans="5:6" x14ac:dyDescent="0.25">
      <c r="E11701" s="9"/>
      <c r="F11701" s="9"/>
    </row>
    <row r="11702" spans="5:6" x14ac:dyDescent="0.25">
      <c r="E11702" s="9"/>
      <c r="F11702" s="9"/>
    </row>
    <row r="11703" spans="5:6" x14ac:dyDescent="0.25">
      <c r="E11703" s="9"/>
      <c r="F11703" s="9"/>
    </row>
    <row r="11704" spans="5:6" x14ac:dyDescent="0.25">
      <c r="E11704" s="9"/>
      <c r="F11704" s="9"/>
    </row>
    <row r="11705" spans="5:6" x14ac:dyDescent="0.25">
      <c r="E11705" s="9"/>
      <c r="F11705" s="9"/>
    </row>
    <row r="11706" spans="5:6" x14ac:dyDescent="0.25">
      <c r="E11706" s="9"/>
      <c r="F11706" s="9"/>
    </row>
    <row r="11707" spans="5:6" x14ac:dyDescent="0.25">
      <c r="E11707" s="9"/>
      <c r="F11707" s="9"/>
    </row>
    <row r="11708" spans="5:6" x14ac:dyDescent="0.25">
      <c r="E11708" s="9"/>
      <c r="F11708" s="9"/>
    </row>
    <row r="11709" spans="5:6" x14ac:dyDescent="0.25">
      <c r="E11709" s="9"/>
      <c r="F11709" s="9"/>
    </row>
    <row r="11710" spans="5:6" x14ac:dyDescent="0.25">
      <c r="E11710" s="9"/>
      <c r="F11710" s="9"/>
    </row>
    <row r="11711" spans="5:6" x14ac:dyDescent="0.25">
      <c r="E11711" s="9"/>
      <c r="F11711" s="9"/>
    </row>
    <row r="11712" spans="5:6" x14ac:dyDescent="0.25">
      <c r="E11712" s="9"/>
      <c r="F11712" s="9"/>
    </row>
    <row r="11713" spans="5:6" x14ac:dyDescent="0.25">
      <c r="E11713" s="9"/>
      <c r="F11713" s="9"/>
    </row>
    <row r="11714" spans="5:6" x14ac:dyDescent="0.25">
      <c r="E11714" s="9"/>
      <c r="F11714" s="9"/>
    </row>
    <row r="11715" spans="5:6" x14ac:dyDescent="0.25">
      <c r="E11715" s="9"/>
      <c r="F11715" s="9"/>
    </row>
    <row r="11716" spans="5:6" x14ac:dyDescent="0.25">
      <c r="E11716" s="9"/>
      <c r="F11716" s="9"/>
    </row>
    <row r="11717" spans="5:6" x14ac:dyDescent="0.25">
      <c r="E11717" s="9"/>
      <c r="F11717" s="9"/>
    </row>
    <row r="11718" spans="5:6" x14ac:dyDescent="0.25">
      <c r="E11718" s="9"/>
      <c r="F11718" s="9"/>
    </row>
    <row r="11719" spans="5:6" x14ac:dyDescent="0.25">
      <c r="E11719" s="9"/>
      <c r="F11719" s="9"/>
    </row>
    <row r="11720" spans="5:6" x14ac:dyDescent="0.25">
      <c r="E11720" s="9"/>
      <c r="F11720" s="9"/>
    </row>
    <row r="11721" spans="5:6" x14ac:dyDescent="0.25">
      <c r="E11721" s="9"/>
      <c r="F11721" s="9"/>
    </row>
    <row r="11722" spans="5:6" x14ac:dyDescent="0.25">
      <c r="E11722" s="9"/>
      <c r="F11722" s="9"/>
    </row>
    <row r="11723" spans="5:6" x14ac:dyDescent="0.25">
      <c r="E11723" s="9"/>
      <c r="F11723" s="9"/>
    </row>
    <row r="11724" spans="5:6" x14ac:dyDescent="0.25">
      <c r="E11724" s="9"/>
      <c r="F11724" s="9"/>
    </row>
    <row r="11725" spans="5:6" x14ac:dyDescent="0.25">
      <c r="E11725" s="9"/>
      <c r="F11725" s="9"/>
    </row>
    <row r="11726" spans="5:6" x14ac:dyDescent="0.25">
      <c r="E11726" s="9"/>
      <c r="F11726" s="9"/>
    </row>
    <row r="11727" spans="5:6" x14ac:dyDescent="0.25">
      <c r="E11727" s="9"/>
      <c r="F11727" s="9"/>
    </row>
    <row r="11728" spans="5:6" x14ac:dyDescent="0.25">
      <c r="E11728" s="9"/>
      <c r="F11728" s="9"/>
    </row>
    <row r="11729" spans="5:6" x14ac:dyDescent="0.25">
      <c r="E11729" s="9"/>
      <c r="F11729" s="9"/>
    </row>
    <row r="11730" spans="5:6" x14ac:dyDescent="0.25">
      <c r="E11730" s="9"/>
      <c r="F11730" s="9"/>
    </row>
    <row r="11731" spans="5:6" x14ac:dyDescent="0.25">
      <c r="E11731" s="9"/>
      <c r="F11731" s="9"/>
    </row>
    <row r="11732" spans="5:6" x14ac:dyDescent="0.25">
      <c r="E11732" s="9"/>
      <c r="F11732" s="9"/>
    </row>
    <row r="11733" spans="5:6" x14ac:dyDescent="0.25">
      <c r="E11733" s="9"/>
      <c r="F11733" s="9"/>
    </row>
    <row r="11734" spans="5:6" x14ac:dyDescent="0.25">
      <c r="E11734" s="9"/>
      <c r="F11734" s="9"/>
    </row>
    <row r="11735" spans="5:6" x14ac:dyDescent="0.25">
      <c r="E11735" s="9"/>
      <c r="F11735" s="9"/>
    </row>
    <row r="11736" spans="5:6" x14ac:dyDescent="0.25">
      <c r="E11736" s="9"/>
      <c r="F11736" s="9"/>
    </row>
    <row r="11737" spans="5:6" x14ac:dyDescent="0.25">
      <c r="E11737" s="9"/>
      <c r="F11737" s="9"/>
    </row>
    <row r="11738" spans="5:6" x14ac:dyDescent="0.25">
      <c r="E11738" s="9"/>
      <c r="F11738" s="9"/>
    </row>
    <row r="11739" spans="5:6" x14ac:dyDescent="0.25">
      <c r="E11739" s="9"/>
      <c r="F11739" s="9"/>
    </row>
    <row r="11740" spans="5:6" x14ac:dyDescent="0.25">
      <c r="E11740" s="9"/>
      <c r="F11740" s="9"/>
    </row>
    <row r="11741" spans="5:6" x14ac:dyDescent="0.25">
      <c r="E11741" s="9"/>
      <c r="F11741" s="9"/>
    </row>
    <row r="11742" spans="5:6" x14ac:dyDescent="0.25">
      <c r="E11742" s="9"/>
      <c r="F11742" s="9"/>
    </row>
    <row r="11743" spans="5:6" x14ac:dyDescent="0.25">
      <c r="E11743" s="9"/>
      <c r="F11743" s="9"/>
    </row>
    <row r="11744" spans="5:6" x14ac:dyDescent="0.25">
      <c r="E11744" s="9"/>
      <c r="F11744" s="9"/>
    </row>
    <row r="11745" spans="5:6" x14ac:dyDescent="0.25">
      <c r="E11745" s="9"/>
      <c r="F11745" s="9"/>
    </row>
    <row r="11746" spans="5:6" x14ac:dyDescent="0.25">
      <c r="E11746" s="9"/>
      <c r="F11746" s="9"/>
    </row>
    <row r="11747" spans="5:6" x14ac:dyDescent="0.25">
      <c r="E11747" s="9"/>
      <c r="F11747" s="9"/>
    </row>
    <row r="11748" spans="5:6" x14ac:dyDescent="0.25">
      <c r="E11748" s="9"/>
      <c r="F11748" s="9"/>
    </row>
    <row r="11749" spans="5:6" x14ac:dyDescent="0.25">
      <c r="E11749" s="9"/>
      <c r="F11749" s="9"/>
    </row>
    <row r="11750" spans="5:6" x14ac:dyDescent="0.25">
      <c r="E11750" s="9"/>
      <c r="F11750" s="9"/>
    </row>
    <row r="11751" spans="5:6" x14ac:dyDescent="0.25">
      <c r="E11751" s="9"/>
      <c r="F11751" s="9"/>
    </row>
    <row r="11752" spans="5:6" x14ac:dyDescent="0.25">
      <c r="E11752" s="9"/>
      <c r="F11752" s="9"/>
    </row>
    <row r="11753" spans="5:6" x14ac:dyDescent="0.25">
      <c r="E11753" s="9"/>
      <c r="F11753" s="9"/>
    </row>
    <row r="11754" spans="5:6" x14ac:dyDescent="0.25">
      <c r="E11754" s="9"/>
      <c r="F11754" s="9"/>
    </row>
    <row r="11755" spans="5:6" x14ac:dyDescent="0.25">
      <c r="E11755" s="9"/>
      <c r="F11755" s="9"/>
    </row>
    <row r="11756" spans="5:6" x14ac:dyDescent="0.25">
      <c r="E11756" s="9"/>
      <c r="F11756" s="9"/>
    </row>
    <row r="11757" spans="5:6" x14ac:dyDescent="0.25">
      <c r="E11757" s="9"/>
      <c r="F11757" s="9"/>
    </row>
    <row r="11758" spans="5:6" x14ac:dyDescent="0.25">
      <c r="E11758" s="9"/>
      <c r="F11758" s="9"/>
    </row>
    <row r="11759" spans="5:6" x14ac:dyDescent="0.25">
      <c r="E11759" s="9"/>
      <c r="F11759" s="9"/>
    </row>
    <row r="11760" spans="5:6" x14ac:dyDescent="0.25">
      <c r="E11760" s="9"/>
      <c r="F11760" s="9"/>
    </row>
    <row r="11761" spans="5:6" x14ac:dyDescent="0.25">
      <c r="E11761" s="9"/>
      <c r="F11761" s="9"/>
    </row>
    <row r="11762" spans="5:6" x14ac:dyDescent="0.25">
      <c r="E11762" s="9"/>
      <c r="F11762" s="9"/>
    </row>
    <row r="11763" spans="5:6" x14ac:dyDescent="0.25">
      <c r="E11763" s="9"/>
      <c r="F11763" s="9"/>
    </row>
    <row r="11764" spans="5:6" x14ac:dyDescent="0.25">
      <c r="E11764" s="9"/>
      <c r="F11764" s="9"/>
    </row>
    <row r="11765" spans="5:6" x14ac:dyDescent="0.25">
      <c r="E11765" s="9"/>
      <c r="F11765" s="9"/>
    </row>
    <row r="11766" spans="5:6" x14ac:dyDescent="0.25">
      <c r="E11766" s="9"/>
      <c r="F11766" s="9"/>
    </row>
    <row r="11767" spans="5:6" x14ac:dyDescent="0.25">
      <c r="E11767" s="9"/>
      <c r="F11767" s="9"/>
    </row>
    <row r="11768" spans="5:6" x14ac:dyDescent="0.25">
      <c r="E11768" s="9"/>
      <c r="F11768" s="9"/>
    </row>
    <row r="11769" spans="5:6" x14ac:dyDescent="0.25">
      <c r="E11769" s="9"/>
      <c r="F11769" s="9"/>
    </row>
    <row r="11770" spans="5:6" x14ac:dyDescent="0.25">
      <c r="E11770" s="9"/>
      <c r="F11770" s="9"/>
    </row>
    <row r="11771" spans="5:6" x14ac:dyDescent="0.25">
      <c r="E11771" s="9"/>
      <c r="F11771" s="9"/>
    </row>
    <row r="11772" spans="5:6" x14ac:dyDescent="0.25">
      <c r="E11772" s="9"/>
      <c r="F11772" s="9"/>
    </row>
    <row r="11773" spans="5:6" x14ac:dyDescent="0.25">
      <c r="E11773" s="9"/>
      <c r="F11773" s="9"/>
    </row>
    <row r="11774" spans="5:6" x14ac:dyDescent="0.25">
      <c r="E11774" s="9"/>
      <c r="F11774" s="9"/>
    </row>
    <row r="11775" spans="5:6" x14ac:dyDescent="0.25">
      <c r="E11775" s="9"/>
      <c r="F11775" s="9"/>
    </row>
    <row r="11776" spans="5:6" x14ac:dyDescent="0.25">
      <c r="E11776" s="9"/>
      <c r="F11776" s="9"/>
    </row>
    <row r="11777" spans="5:6" x14ac:dyDescent="0.25">
      <c r="E11777" s="9"/>
      <c r="F11777" s="9"/>
    </row>
    <row r="11778" spans="5:6" x14ac:dyDescent="0.25">
      <c r="E11778" s="9"/>
      <c r="F11778" s="9"/>
    </row>
    <row r="11779" spans="5:6" x14ac:dyDescent="0.25">
      <c r="E11779" s="9"/>
      <c r="F11779" s="9"/>
    </row>
    <row r="11780" spans="5:6" x14ac:dyDescent="0.25">
      <c r="E11780" s="9"/>
      <c r="F11780" s="9"/>
    </row>
    <row r="11781" spans="5:6" x14ac:dyDescent="0.25">
      <c r="E11781" s="9"/>
      <c r="F11781" s="9"/>
    </row>
    <row r="11782" spans="5:6" x14ac:dyDescent="0.25">
      <c r="E11782" s="9"/>
      <c r="F11782" s="9"/>
    </row>
    <row r="11783" spans="5:6" x14ac:dyDescent="0.25">
      <c r="E11783" s="9"/>
      <c r="F11783" s="9"/>
    </row>
    <row r="11784" spans="5:6" x14ac:dyDescent="0.25">
      <c r="E11784" s="9"/>
      <c r="F11784" s="9"/>
    </row>
    <row r="11785" spans="5:6" x14ac:dyDescent="0.25">
      <c r="E11785" s="9"/>
      <c r="F11785" s="9"/>
    </row>
    <row r="11786" spans="5:6" x14ac:dyDescent="0.25">
      <c r="E11786" s="9"/>
      <c r="F11786" s="9"/>
    </row>
    <row r="11787" spans="5:6" x14ac:dyDescent="0.25">
      <c r="E11787" s="9"/>
      <c r="F11787" s="9"/>
    </row>
    <row r="11788" spans="5:6" x14ac:dyDescent="0.25">
      <c r="E11788" s="9"/>
      <c r="F11788" s="9"/>
    </row>
    <row r="11789" spans="5:6" x14ac:dyDescent="0.25">
      <c r="E11789" s="9"/>
      <c r="F11789" s="9"/>
    </row>
    <row r="11790" spans="5:6" x14ac:dyDescent="0.25">
      <c r="E11790" s="9"/>
      <c r="F11790" s="9"/>
    </row>
    <row r="11791" spans="5:6" x14ac:dyDescent="0.25">
      <c r="E11791" s="9"/>
      <c r="F11791" s="9"/>
    </row>
    <row r="11792" spans="5:6" x14ac:dyDescent="0.25">
      <c r="E11792" s="9"/>
      <c r="F11792" s="9"/>
    </row>
    <row r="11793" spans="5:6" x14ac:dyDescent="0.25">
      <c r="E11793" s="9"/>
      <c r="F11793" s="9"/>
    </row>
    <row r="11794" spans="5:6" x14ac:dyDescent="0.25">
      <c r="E11794" s="9"/>
      <c r="F11794" s="9"/>
    </row>
    <row r="11795" spans="5:6" x14ac:dyDescent="0.25">
      <c r="E11795" s="9"/>
      <c r="F11795" s="9"/>
    </row>
    <row r="11796" spans="5:6" x14ac:dyDescent="0.25">
      <c r="E11796" s="9"/>
      <c r="F11796" s="9"/>
    </row>
    <row r="11797" spans="5:6" x14ac:dyDescent="0.25">
      <c r="E11797" s="9"/>
      <c r="F11797" s="9"/>
    </row>
    <row r="11798" spans="5:6" x14ac:dyDescent="0.25">
      <c r="E11798" s="9"/>
      <c r="F11798" s="9"/>
    </row>
    <row r="11799" spans="5:6" x14ac:dyDescent="0.25">
      <c r="E11799" s="9"/>
      <c r="F11799" s="9"/>
    </row>
    <row r="11800" spans="5:6" x14ac:dyDescent="0.25">
      <c r="E11800" s="9"/>
      <c r="F11800" s="9"/>
    </row>
    <row r="11801" spans="5:6" x14ac:dyDescent="0.25">
      <c r="E11801" s="9"/>
      <c r="F11801" s="9"/>
    </row>
    <row r="11802" spans="5:6" x14ac:dyDescent="0.25">
      <c r="E11802" s="9"/>
      <c r="F11802" s="9"/>
    </row>
    <row r="11803" spans="5:6" x14ac:dyDescent="0.25">
      <c r="E11803" s="9"/>
      <c r="F11803" s="9"/>
    </row>
    <row r="11804" spans="5:6" x14ac:dyDescent="0.25">
      <c r="E11804" s="9"/>
      <c r="F11804" s="9"/>
    </row>
    <row r="11805" spans="5:6" x14ac:dyDescent="0.25">
      <c r="E11805" s="9"/>
      <c r="F11805" s="9"/>
    </row>
    <row r="11806" spans="5:6" x14ac:dyDescent="0.25">
      <c r="E11806" s="9"/>
      <c r="F11806" s="9"/>
    </row>
    <row r="11807" spans="5:6" x14ac:dyDescent="0.25">
      <c r="E11807" s="9"/>
      <c r="F11807" s="9"/>
    </row>
    <row r="11808" spans="5:6" x14ac:dyDescent="0.25">
      <c r="E11808" s="9"/>
      <c r="F11808" s="9"/>
    </row>
    <row r="11809" spans="5:6" x14ac:dyDescent="0.25">
      <c r="E11809" s="9"/>
      <c r="F11809" s="9"/>
    </row>
    <row r="11810" spans="5:6" x14ac:dyDescent="0.25">
      <c r="E11810" s="9"/>
      <c r="F11810" s="9"/>
    </row>
    <row r="11811" spans="5:6" x14ac:dyDescent="0.25">
      <c r="E11811" s="9"/>
      <c r="F11811" s="9"/>
    </row>
    <row r="11812" spans="5:6" x14ac:dyDescent="0.25">
      <c r="E11812" s="9"/>
      <c r="F11812" s="9"/>
    </row>
    <row r="11813" spans="5:6" x14ac:dyDescent="0.25">
      <c r="E11813" s="9"/>
      <c r="F11813" s="9"/>
    </row>
    <row r="11814" spans="5:6" x14ac:dyDescent="0.25">
      <c r="E11814" s="9"/>
      <c r="F11814" s="9"/>
    </row>
    <row r="11815" spans="5:6" x14ac:dyDescent="0.25">
      <c r="E11815" s="9"/>
      <c r="F11815" s="9"/>
    </row>
    <row r="11816" spans="5:6" x14ac:dyDescent="0.25">
      <c r="E11816" s="9"/>
      <c r="F11816" s="9"/>
    </row>
    <row r="11817" spans="5:6" x14ac:dyDescent="0.25">
      <c r="E11817" s="9"/>
      <c r="F11817" s="9"/>
    </row>
    <row r="11818" spans="5:6" x14ac:dyDescent="0.25">
      <c r="E11818" s="9"/>
      <c r="F11818" s="9"/>
    </row>
    <row r="11819" spans="5:6" x14ac:dyDescent="0.25">
      <c r="E11819" s="9"/>
      <c r="F11819" s="9"/>
    </row>
    <row r="11820" spans="5:6" x14ac:dyDescent="0.25">
      <c r="E11820" s="9"/>
      <c r="F11820" s="9"/>
    </row>
    <row r="11821" spans="5:6" x14ac:dyDescent="0.25">
      <c r="E11821" s="9"/>
      <c r="F11821" s="9"/>
    </row>
    <row r="11822" spans="5:6" x14ac:dyDescent="0.25">
      <c r="E11822" s="9"/>
      <c r="F11822" s="9"/>
    </row>
    <row r="11823" spans="5:6" x14ac:dyDescent="0.25">
      <c r="E11823" s="9"/>
      <c r="F11823" s="9"/>
    </row>
    <row r="11824" spans="5:6" x14ac:dyDescent="0.25">
      <c r="E11824" s="9"/>
      <c r="F11824" s="9"/>
    </row>
    <row r="11825" spans="5:6" x14ac:dyDescent="0.25">
      <c r="E11825" s="9"/>
      <c r="F11825" s="9"/>
    </row>
    <row r="11826" spans="5:6" x14ac:dyDescent="0.25">
      <c r="E11826" s="9"/>
      <c r="F11826" s="9"/>
    </row>
    <row r="11827" spans="5:6" x14ac:dyDescent="0.25">
      <c r="E11827" s="9"/>
      <c r="F11827" s="9"/>
    </row>
    <row r="11828" spans="5:6" x14ac:dyDescent="0.25">
      <c r="E11828" s="9"/>
      <c r="F11828" s="9"/>
    </row>
    <row r="11829" spans="5:6" x14ac:dyDescent="0.25">
      <c r="E11829" s="9"/>
      <c r="F11829" s="9"/>
    </row>
    <row r="11830" spans="5:6" x14ac:dyDescent="0.25">
      <c r="E11830" s="9"/>
      <c r="F11830" s="9"/>
    </row>
    <row r="11831" spans="5:6" x14ac:dyDescent="0.25">
      <c r="E11831" s="9"/>
      <c r="F11831" s="9"/>
    </row>
    <row r="11832" spans="5:6" x14ac:dyDescent="0.25">
      <c r="E11832" s="9"/>
      <c r="F11832" s="9"/>
    </row>
    <row r="11833" spans="5:6" x14ac:dyDescent="0.25">
      <c r="E11833" s="9"/>
      <c r="F11833" s="9"/>
    </row>
    <row r="11834" spans="5:6" x14ac:dyDescent="0.25">
      <c r="E11834" s="9"/>
      <c r="F11834" s="9"/>
    </row>
    <row r="11835" spans="5:6" x14ac:dyDescent="0.25">
      <c r="E11835" s="9"/>
      <c r="F11835" s="9"/>
    </row>
    <row r="11836" spans="5:6" x14ac:dyDescent="0.25">
      <c r="E11836" s="9"/>
      <c r="F11836" s="9"/>
    </row>
    <row r="11837" spans="5:6" x14ac:dyDescent="0.25">
      <c r="E11837" s="9"/>
      <c r="F11837" s="9"/>
    </row>
    <row r="11838" spans="5:6" x14ac:dyDescent="0.25">
      <c r="E11838" s="9"/>
      <c r="F11838" s="9"/>
    </row>
    <row r="11839" spans="5:6" x14ac:dyDescent="0.25">
      <c r="E11839" s="9"/>
      <c r="F11839" s="9"/>
    </row>
    <row r="11840" spans="5:6" x14ac:dyDescent="0.25">
      <c r="E11840" s="9"/>
      <c r="F11840" s="9"/>
    </row>
    <row r="11841" spans="5:6" x14ac:dyDescent="0.25">
      <c r="E11841" s="9"/>
      <c r="F11841" s="9"/>
    </row>
    <row r="11842" spans="5:6" x14ac:dyDescent="0.25">
      <c r="E11842" s="9"/>
      <c r="F11842" s="9"/>
    </row>
    <row r="11843" spans="5:6" x14ac:dyDescent="0.25">
      <c r="E11843" s="9"/>
      <c r="F11843" s="9"/>
    </row>
    <row r="11844" spans="5:6" x14ac:dyDescent="0.25">
      <c r="E11844" s="9"/>
      <c r="F11844" s="9"/>
    </row>
    <row r="11845" spans="5:6" x14ac:dyDescent="0.25">
      <c r="E11845" s="9"/>
      <c r="F11845" s="9"/>
    </row>
    <row r="11846" spans="5:6" x14ac:dyDescent="0.25">
      <c r="E11846" s="9"/>
      <c r="F11846" s="9"/>
    </row>
    <row r="11847" spans="5:6" x14ac:dyDescent="0.25">
      <c r="E11847" s="9"/>
      <c r="F11847" s="9"/>
    </row>
    <row r="11848" spans="5:6" x14ac:dyDescent="0.25">
      <c r="E11848" s="9"/>
      <c r="F11848" s="9"/>
    </row>
    <row r="11849" spans="5:6" x14ac:dyDescent="0.25">
      <c r="E11849" s="9"/>
      <c r="F11849" s="9"/>
    </row>
    <row r="11850" spans="5:6" x14ac:dyDescent="0.25">
      <c r="E11850" s="9"/>
      <c r="F11850" s="9"/>
    </row>
    <row r="11851" spans="5:6" x14ac:dyDescent="0.25">
      <c r="E11851" s="9"/>
      <c r="F11851" s="9"/>
    </row>
    <row r="11852" spans="5:6" x14ac:dyDescent="0.25">
      <c r="E11852" s="9"/>
      <c r="F11852" s="9"/>
    </row>
    <row r="11853" spans="5:6" x14ac:dyDescent="0.25">
      <c r="E11853" s="9"/>
      <c r="F11853" s="9"/>
    </row>
    <row r="11854" spans="5:6" x14ac:dyDescent="0.25">
      <c r="E11854" s="9"/>
      <c r="F11854" s="9"/>
    </row>
    <row r="11855" spans="5:6" x14ac:dyDescent="0.25">
      <c r="E11855" s="9"/>
      <c r="F11855" s="9"/>
    </row>
    <row r="11856" spans="5:6" x14ac:dyDescent="0.25">
      <c r="E11856" s="9"/>
      <c r="F11856" s="9"/>
    </row>
    <row r="11857" spans="5:6" x14ac:dyDescent="0.25">
      <c r="E11857" s="9"/>
      <c r="F11857" s="9"/>
    </row>
    <row r="11858" spans="5:6" x14ac:dyDescent="0.25">
      <c r="E11858" s="9"/>
      <c r="F11858" s="9"/>
    </row>
    <row r="11859" spans="5:6" x14ac:dyDescent="0.25">
      <c r="E11859" s="9"/>
      <c r="F11859" s="9"/>
    </row>
    <row r="11860" spans="5:6" x14ac:dyDescent="0.25">
      <c r="E11860" s="9"/>
      <c r="F11860" s="9"/>
    </row>
    <row r="11861" spans="5:6" x14ac:dyDescent="0.25">
      <c r="E11861" s="9"/>
      <c r="F11861" s="9"/>
    </row>
    <row r="11862" spans="5:6" x14ac:dyDescent="0.25">
      <c r="E11862" s="9"/>
      <c r="F11862" s="9"/>
    </row>
    <row r="11863" spans="5:6" x14ac:dyDescent="0.25">
      <c r="E11863" s="9"/>
      <c r="F11863" s="9"/>
    </row>
    <row r="11864" spans="5:6" x14ac:dyDescent="0.25">
      <c r="E11864" s="9"/>
      <c r="F11864" s="9"/>
    </row>
    <row r="11865" spans="5:6" x14ac:dyDescent="0.25">
      <c r="E11865" s="9"/>
      <c r="F11865" s="9"/>
    </row>
    <row r="11866" spans="5:6" x14ac:dyDescent="0.25">
      <c r="E11866" s="9"/>
      <c r="F11866" s="9"/>
    </row>
    <row r="11867" spans="5:6" x14ac:dyDescent="0.25">
      <c r="E11867" s="9"/>
      <c r="F11867" s="9"/>
    </row>
    <row r="11868" spans="5:6" x14ac:dyDescent="0.25">
      <c r="E11868" s="9"/>
      <c r="F11868" s="9"/>
    </row>
    <row r="11869" spans="5:6" x14ac:dyDescent="0.25">
      <c r="E11869" s="9"/>
      <c r="F11869" s="9"/>
    </row>
    <row r="11870" spans="5:6" x14ac:dyDescent="0.25">
      <c r="E11870" s="9"/>
      <c r="F11870" s="9"/>
    </row>
    <row r="11871" spans="5:6" x14ac:dyDescent="0.25">
      <c r="E11871" s="9"/>
      <c r="F11871" s="9"/>
    </row>
    <row r="11872" spans="5:6" x14ac:dyDescent="0.25">
      <c r="E11872" s="9"/>
      <c r="F11872" s="9"/>
    </row>
    <row r="11873" spans="5:6" x14ac:dyDescent="0.25">
      <c r="E11873" s="9"/>
      <c r="F11873" s="9"/>
    </row>
    <row r="11874" spans="5:6" x14ac:dyDescent="0.25">
      <c r="E11874" s="9"/>
      <c r="F11874" s="9"/>
    </row>
    <row r="11875" spans="5:6" x14ac:dyDescent="0.25">
      <c r="E11875" s="9"/>
      <c r="F11875" s="9"/>
    </row>
    <row r="11876" spans="5:6" x14ac:dyDescent="0.25">
      <c r="E11876" s="9"/>
      <c r="F11876" s="9"/>
    </row>
    <row r="11877" spans="5:6" x14ac:dyDescent="0.25">
      <c r="E11877" s="9"/>
      <c r="F11877" s="9"/>
    </row>
    <row r="11878" spans="5:6" x14ac:dyDescent="0.25">
      <c r="E11878" s="9"/>
      <c r="F11878" s="9"/>
    </row>
    <row r="11879" spans="5:6" x14ac:dyDescent="0.25">
      <c r="E11879" s="9"/>
      <c r="F11879" s="9"/>
    </row>
    <row r="11880" spans="5:6" x14ac:dyDescent="0.25">
      <c r="E11880" s="9"/>
      <c r="F11880" s="9"/>
    </row>
    <row r="11881" spans="5:6" x14ac:dyDescent="0.25">
      <c r="E11881" s="9"/>
      <c r="F11881" s="9"/>
    </row>
    <row r="11882" spans="5:6" x14ac:dyDescent="0.25">
      <c r="E11882" s="9"/>
      <c r="F11882" s="9"/>
    </row>
    <row r="11883" spans="5:6" x14ac:dyDescent="0.25">
      <c r="E11883" s="9"/>
      <c r="F11883" s="9"/>
    </row>
    <row r="11884" spans="5:6" x14ac:dyDescent="0.25">
      <c r="E11884" s="9"/>
      <c r="F11884" s="9"/>
    </row>
    <row r="11885" spans="5:6" x14ac:dyDescent="0.25">
      <c r="E11885" s="9"/>
      <c r="F11885" s="9"/>
    </row>
    <row r="11886" spans="5:6" x14ac:dyDescent="0.25">
      <c r="E11886" s="9"/>
      <c r="F11886" s="9"/>
    </row>
    <row r="11887" spans="5:6" x14ac:dyDescent="0.25">
      <c r="E11887" s="9"/>
      <c r="F11887" s="9"/>
    </row>
    <row r="11888" spans="5:6" x14ac:dyDescent="0.25">
      <c r="E11888" s="9"/>
      <c r="F11888" s="9"/>
    </row>
    <row r="11889" spans="5:6" x14ac:dyDescent="0.25">
      <c r="E11889" s="9"/>
      <c r="F11889" s="9"/>
    </row>
    <row r="11890" spans="5:6" x14ac:dyDescent="0.25">
      <c r="E11890" s="9"/>
      <c r="F11890" s="9"/>
    </row>
    <row r="11891" spans="5:6" x14ac:dyDescent="0.25">
      <c r="E11891" s="9"/>
      <c r="F11891" s="9"/>
    </row>
    <row r="11892" spans="5:6" x14ac:dyDescent="0.25">
      <c r="E11892" s="9"/>
      <c r="F11892" s="9"/>
    </row>
    <row r="11893" spans="5:6" x14ac:dyDescent="0.25">
      <c r="E11893" s="9"/>
      <c r="F11893" s="9"/>
    </row>
    <row r="11894" spans="5:6" x14ac:dyDescent="0.25">
      <c r="E11894" s="9"/>
      <c r="F11894" s="9"/>
    </row>
    <row r="11895" spans="5:6" x14ac:dyDescent="0.25">
      <c r="E11895" s="9"/>
      <c r="F11895" s="9"/>
    </row>
    <row r="11896" spans="5:6" x14ac:dyDescent="0.25">
      <c r="E11896" s="9"/>
      <c r="F11896" s="9"/>
    </row>
    <row r="11897" spans="5:6" x14ac:dyDescent="0.25">
      <c r="E11897" s="9"/>
      <c r="F11897" s="9"/>
    </row>
    <row r="11898" spans="5:6" x14ac:dyDescent="0.25">
      <c r="E11898" s="9"/>
      <c r="F11898" s="9"/>
    </row>
    <row r="11899" spans="5:6" x14ac:dyDescent="0.25">
      <c r="E11899" s="9"/>
      <c r="F11899" s="9"/>
    </row>
    <row r="11900" spans="5:6" x14ac:dyDescent="0.25">
      <c r="E11900" s="9"/>
      <c r="F11900" s="9"/>
    </row>
    <row r="11901" spans="5:6" x14ac:dyDescent="0.25">
      <c r="E11901" s="9"/>
      <c r="F11901" s="9"/>
    </row>
    <row r="11902" spans="5:6" x14ac:dyDescent="0.25">
      <c r="E11902" s="9"/>
      <c r="F11902" s="9"/>
    </row>
    <row r="11903" spans="5:6" x14ac:dyDescent="0.25">
      <c r="E11903" s="9"/>
      <c r="F11903" s="9"/>
    </row>
    <row r="11904" spans="5:6" x14ac:dyDescent="0.25">
      <c r="E11904" s="9"/>
      <c r="F11904" s="9"/>
    </row>
    <row r="11905" spans="5:6" x14ac:dyDescent="0.25">
      <c r="E11905" s="9"/>
      <c r="F11905" s="9"/>
    </row>
    <row r="11906" spans="5:6" x14ac:dyDescent="0.25">
      <c r="E11906" s="9"/>
      <c r="F11906" s="9"/>
    </row>
    <row r="11907" spans="5:6" x14ac:dyDescent="0.25">
      <c r="E11907" s="9"/>
      <c r="F11907" s="9"/>
    </row>
    <row r="11908" spans="5:6" x14ac:dyDescent="0.25">
      <c r="E11908" s="9"/>
      <c r="F11908" s="9"/>
    </row>
    <row r="11909" spans="5:6" x14ac:dyDescent="0.25">
      <c r="E11909" s="9"/>
      <c r="F11909" s="9"/>
    </row>
    <row r="11910" spans="5:6" x14ac:dyDescent="0.25">
      <c r="E11910" s="9"/>
      <c r="F11910" s="9"/>
    </row>
    <row r="11911" spans="5:6" x14ac:dyDescent="0.25">
      <c r="E11911" s="9"/>
      <c r="F11911" s="9"/>
    </row>
    <row r="11912" spans="5:6" x14ac:dyDescent="0.25">
      <c r="E11912" s="9"/>
      <c r="F11912" s="9"/>
    </row>
    <row r="11913" spans="5:6" x14ac:dyDescent="0.25">
      <c r="E11913" s="9"/>
      <c r="F11913" s="9"/>
    </row>
    <row r="11914" spans="5:6" x14ac:dyDescent="0.25">
      <c r="E11914" s="9"/>
      <c r="F11914" s="9"/>
    </row>
    <row r="11915" spans="5:6" x14ac:dyDescent="0.25">
      <c r="E11915" s="9"/>
      <c r="F11915" s="9"/>
    </row>
    <row r="11916" spans="5:6" x14ac:dyDescent="0.25">
      <c r="E11916" s="9"/>
      <c r="F11916" s="9"/>
    </row>
    <row r="11917" spans="5:6" x14ac:dyDescent="0.25">
      <c r="E11917" s="9"/>
      <c r="F11917" s="9"/>
    </row>
    <row r="11918" spans="5:6" x14ac:dyDescent="0.25">
      <c r="E11918" s="9"/>
      <c r="F11918" s="9"/>
    </row>
    <row r="11919" spans="5:6" x14ac:dyDescent="0.25">
      <c r="E11919" s="9"/>
      <c r="F11919" s="9"/>
    </row>
    <row r="11920" spans="5:6" x14ac:dyDescent="0.25">
      <c r="E11920" s="9"/>
      <c r="F11920" s="9"/>
    </row>
    <row r="11921" spans="5:6" x14ac:dyDescent="0.25">
      <c r="E11921" s="9"/>
      <c r="F11921" s="9"/>
    </row>
    <row r="11922" spans="5:6" x14ac:dyDescent="0.25">
      <c r="E11922" s="9"/>
      <c r="F11922" s="9"/>
    </row>
    <row r="11923" spans="5:6" x14ac:dyDescent="0.25">
      <c r="E11923" s="9"/>
      <c r="F11923" s="9"/>
    </row>
    <row r="11924" spans="5:6" x14ac:dyDescent="0.25">
      <c r="E11924" s="9"/>
      <c r="F11924" s="9"/>
    </row>
    <row r="11925" spans="5:6" x14ac:dyDescent="0.25">
      <c r="E11925" s="9"/>
      <c r="F11925" s="9"/>
    </row>
    <row r="11926" spans="5:6" x14ac:dyDescent="0.25">
      <c r="E11926" s="9"/>
      <c r="F11926" s="9"/>
    </row>
    <row r="11927" spans="5:6" x14ac:dyDescent="0.25">
      <c r="E11927" s="9"/>
      <c r="F11927" s="9"/>
    </row>
    <row r="11928" spans="5:6" x14ac:dyDescent="0.25">
      <c r="E11928" s="9"/>
      <c r="F11928" s="9"/>
    </row>
    <row r="11929" spans="5:6" x14ac:dyDescent="0.25">
      <c r="E11929" s="9"/>
      <c r="F11929" s="9"/>
    </row>
    <row r="11930" spans="5:6" x14ac:dyDescent="0.25">
      <c r="E11930" s="9"/>
      <c r="F11930" s="9"/>
    </row>
    <row r="11931" spans="5:6" x14ac:dyDescent="0.25">
      <c r="E11931" s="9"/>
      <c r="F11931" s="9"/>
    </row>
    <row r="11932" spans="5:6" x14ac:dyDescent="0.25">
      <c r="E11932" s="9"/>
      <c r="F11932" s="9"/>
    </row>
    <row r="11933" spans="5:6" x14ac:dyDescent="0.25">
      <c r="E11933" s="9"/>
      <c r="F11933" s="9"/>
    </row>
    <row r="11934" spans="5:6" x14ac:dyDescent="0.25">
      <c r="E11934" s="9"/>
      <c r="F11934" s="9"/>
    </row>
    <row r="11935" spans="5:6" x14ac:dyDescent="0.25">
      <c r="E11935" s="9"/>
      <c r="F11935" s="9"/>
    </row>
    <row r="11936" spans="5:6" x14ac:dyDescent="0.25">
      <c r="E11936" s="9"/>
      <c r="F11936" s="9"/>
    </row>
    <row r="11937" spans="5:6" x14ac:dyDescent="0.25">
      <c r="E11937" s="9"/>
      <c r="F11937" s="9"/>
    </row>
    <row r="11938" spans="5:6" x14ac:dyDescent="0.25">
      <c r="E11938" s="9"/>
      <c r="F11938" s="9"/>
    </row>
    <row r="11939" spans="5:6" x14ac:dyDescent="0.25">
      <c r="E11939" s="9"/>
      <c r="F11939" s="9"/>
    </row>
    <row r="11940" spans="5:6" x14ac:dyDescent="0.25">
      <c r="E11940" s="9"/>
      <c r="F11940" s="9"/>
    </row>
    <row r="11941" spans="5:6" x14ac:dyDescent="0.25">
      <c r="E11941" s="9"/>
      <c r="F11941" s="9"/>
    </row>
    <row r="11942" spans="5:6" x14ac:dyDescent="0.25">
      <c r="E11942" s="9"/>
      <c r="F11942" s="9"/>
    </row>
    <row r="11943" spans="5:6" x14ac:dyDescent="0.25">
      <c r="E11943" s="9"/>
      <c r="F11943" s="9"/>
    </row>
    <row r="11944" spans="5:6" x14ac:dyDescent="0.25">
      <c r="E11944" s="9"/>
      <c r="F11944" s="9"/>
    </row>
    <row r="11945" spans="5:6" x14ac:dyDescent="0.25">
      <c r="E11945" s="9"/>
      <c r="F11945" s="9"/>
    </row>
    <row r="11946" spans="5:6" x14ac:dyDescent="0.25">
      <c r="E11946" s="9"/>
      <c r="F11946" s="9"/>
    </row>
    <row r="11947" spans="5:6" x14ac:dyDescent="0.25">
      <c r="E11947" s="9"/>
      <c r="F11947" s="9"/>
    </row>
    <row r="11948" spans="5:6" x14ac:dyDescent="0.25">
      <c r="E11948" s="9"/>
      <c r="F11948" s="9"/>
    </row>
    <row r="11949" spans="5:6" x14ac:dyDescent="0.25">
      <c r="E11949" s="9"/>
      <c r="F11949" s="9"/>
    </row>
    <row r="11950" spans="5:6" x14ac:dyDescent="0.25">
      <c r="E11950" s="9"/>
      <c r="F11950" s="9"/>
    </row>
    <row r="11951" spans="5:6" x14ac:dyDescent="0.25">
      <c r="E11951" s="9"/>
      <c r="F11951" s="9"/>
    </row>
    <row r="11952" spans="5:6" x14ac:dyDescent="0.25">
      <c r="E11952" s="9"/>
      <c r="F11952" s="9"/>
    </row>
    <row r="11953" spans="5:6" x14ac:dyDescent="0.25">
      <c r="E11953" s="9"/>
      <c r="F11953" s="9"/>
    </row>
    <row r="11954" spans="5:6" x14ac:dyDescent="0.25">
      <c r="E11954" s="9"/>
      <c r="F11954" s="9"/>
    </row>
    <row r="11955" spans="5:6" x14ac:dyDescent="0.25">
      <c r="E11955" s="9"/>
      <c r="F11955" s="9"/>
    </row>
    <row r="11956" spans="5:6" x14ac:dyDescent="0.25">
      <c r="E11956" s="9"/>
      <c r="F11956" s="9"/>
    </row>
    <row r="11957" spans="5:6" x14ac:dyDescent="0.25">
      <c r="E11957" s="9"/>
      <c r="F11957" s="9"/>
    </row>
    <row r="11958" spans="5:6" x14ac:dyDescent="0.25">
      <c r="E11958" s="9"/>
      <c r="F11958" s="9"/>
    </row>
    <row r="11959" spans="5:6" x14ac:dyDescent="0.25">
      <c r="E11959" s="9"/>
      <c r="F11959" s="9"/>
    </row>
    <row r="11960" spans="5:6" x14ac:dyDescent="0.25">
      <c r="E11960" s="9"/>
      <c r="F11960" s="9"/>
    </row>
    <row r="11961" spans="5:6" x14ac:dyDescent="0.25">
      <c r="E11961" s="9"/>
      <c r="F11961" s="9"/>
    </row>
    <row r="11962" spans="5:6" x14ac:dyDescent="0.25">
      <c r="E11962" s="9"/>
      <c r="F11962" s="9"/>
    </row>
    <row r="11963" spans="5:6" x14ac:dyDescent="0.25">
      <c r="E11963" s="9"/>
      <c r="F11963" s="9"/>
    </row>
    <row r="11964" spans="5:6" x14ac:dyDescent="0.25">
      <c r="E11964" s="9"/>
      <c r="F11964" s="9"/>
    </row>
    <row r="11965" spans="5:6" x14ac:dyDescent="0.25">
      <c r="E11965" s="9"/>
      <c r="F11965" s="9"/>
    </row>
    <row r="11966" spans="5:6" x14ac:dyDescent="0.25">
      <c r="E11966" s="9"/>
      <c r="F11966" s="9"/>
    </row>
    <row r="11967" spans="5:6" x14ac:dyDescent="0.25">
      <c r="E11967" s="9"/>
      <c r="F11967" s="9"/>
    </row>
    <row r="11968" spans="5:6" x14ac:dyDescent="0.25">
      <c r="E11968" s="9"/>
      <c r="F11968" s="9"/>
    </row>
    <row r="11969" spans="5:6" x14ac:dyDescent="0.25">
      <c r="E11969" s="9"/>
      <c r="F11969" s="9"/>
    </row>
    <row r="11970" spans="5:6" x14ac:dyDescent="0.25">
      <c r="E11970" s="9"/>
      <c r="F11970" s="9"/>
    </row>
    <row r="11971" spans="5:6" x14ac:dyDescent="0.25">
      <c r="E11971" s="9"/>
      <c r="F11971" s="9"/>
    </row>
    <row r="11972" spans="5:6" x14ac:dyDescent="0.25">
      <c r="E11972" s="9"/>
      <c r="F11972" s="9"/>
    </row>
    <row r="11973" spans="5:6" x14ac:dyDescent="0.25">
      <c r="E11973" s="9"/>
      <c r="F11973" s="9"/>
    </row>
    <row r="11974" spans="5:6" x14ac:dyDescent="0.25">
      <c r="E11974" s="9"/>
      <c r="F11974" s="9"/>
    </row>
    <row r="11975" spans="5:6" x14ac:dyDescent="0.25">
      <c r="E11975" s="9"/>
      <c r="F11975" s="9"/>
    </row>
    <row r="11976" spans="5:6" x14ac:dyDescent="0.25">
      <c r="E11976" s="9"/>
      <c r="F11976" s="9"/>
    </row>
    <row r="11977" spans="5:6" x14ac:dyDescent="0.25">
      <c r="E11977" s="9"/>
      <c r="F11977" s="9"/>
    </row>
    <row r="11978" spans="5:6" x14ac:dyDescent="0.25">
      <c r="E11978" s="9"/>
      <c r="F11978" s="9"/>
    </row>
    <row r="11979" spans="5:6" x14ac:dyDescent="0.25">
      <c r="E11979" s="9"/>
      <c r="F11979" s="9"/>
    </row>
    <row r="11980" spans="5:6" x14ac:dyDescent="0.25">
      <c r="E11980" s="9"/>
      <c r="F11980" s="9"/>
    </row>
    <row r="11981" spans="5:6" x14ac:dyDescent="0.25">
      <c r="E11981" s="9"/>
      <c r="F11981" s="9"/>
    </row>
    <row r="11982" spans="5:6" x14ac:dyDescent="0.25">
      <c r="E11982" s="9"/>
      <c r="F11982" s="9"/>
    </row>
    <row r="11983" spans="5:6" x14ac:dyDescent="0.25">
      <c r="E11983" s="9"/>
      <c r="F11983" s="9"/>
    </row>
    <row r="11984" spans="5:6" x14ac:dyDescent="0.25">
      <c r="E11984" s="9"/>
      <c r="F11984" s="9"/>
    </row>
    <row r="11985" spans="5:6" x14ac:dyDescent="0.25">
      <c r="E11985" s="9"/>
      <c r="F11985" s="9"/>
    </row>
    <row r="11986" spans="5:6" x14ac:dyDescent="0.25">
      <c r="E11986" s="9"/>
      <c r="F11986" s="9"/>
    </row>
    <row r="11987" spans="5:6" x14ac:dyDescent="0.25">
      <c r="E11987" s="9"/>
      <c r="F11987" s="9"/>
    </row>
    <row r="11988" spans="5:6" x14ac:dyDescent="0.25">
      <c r="E11988" s="9"/>
      <c r="F11988" s="9"/>
    </row>
    <row r="11989" spans="5:6" x14ac:dyDescent="0.25">
      <c r="E11989" s="9"/>
      <c r="F11989" s="9"/>
    </row>
    <row r="11990" spans="5:6" x14ac:dyDescent="0.25">
      <c r="E11990" s="9"/>
      <c r="F11990" s="9"/>
    </row>
    <row r="11991" spans="5:6" x14ac:dyDescent="0.25">
      <c r="E11991" s="9"/>
      <c r="F11991" s="9"/>
    </row>
    <row r="11992" spans="5:6" x14ac:dyDescent="0.25">
      <c r="E11992" s="9"/>
      <c r="F11992" s="9"/>
    </row>
    <row r="11993" spans="5:6" x14ac:dyDescent="0.25">
      <c r="E11993" s="9"/>
      <c r="F11993" s="9"/>
    </row>
    <row r="11994" spans="5:6" x14ac:dyDescent="0.25">
      <c r="E11994" s="9"/>
      <c r="F11994" s="9"/>
    </row>
    <row r="11995" spans="5:6" x14ac:dyDescent="0.25">
      <c r="E11995" s="9"/>
      <c r="F11995" s="9"/>
    </row>
    <row r="11996" spans="5:6" x14ac:dyDescent="0.25">
      <c r="E11996" s="9"/>
      <c r="F11996" s="9"/>
    </row>
    <row r="11997" spans="5:6" x14ac:dyDescent="0.25">
      <c r="E11997" s="9"/>
      <c r="F11997" s="9"/>
    </row>
    <row r="11998" spans="5:6" x14ac:dyDescent="0.25">
      <c r="E11998" s="9"/>
      <c r="F11998" s="9"/>
    </row>
    <row r="11999" spans="5:6" x14ac:dyDescent="0.25">
      <c r="E11999" s="9"/>
      <c r="F11999" s="9"/>
    </row>
    <row r="12000" spans="5:6" x14ac:dyDescent="0.25">
      <c r="E12000" s="9"/>
      <c r="F12000" s="9"/>
    </row>
    <row r="12001" spans="5:6" x14ac:dyDescent="0.25">
      <c r="E12001" s="9"/>
      <c r="F12001" s="9"/>
    </row>
    <row r="12002" spans="5:6" x14ac:dyDescent="0.25">
      <c r="E12002" s="9"/>
      <c r="F12002" s="9"/>
    </row>
    <row r="12003" spans="5:6" x14ac:dyDescent="0.25">
      <c r="E12003" s="9"/>
      <c r="F12003" s="9"/>
    </row>
    <row r="12004" spans="5:6" x14ac:dyDescent="0.25">
      <c r="E12004" s="9"/>
      <c r="F12004" s="9"/>
    </row>
    <row r="12005" spans="5:6" x14ac:dyDescent="0.25">
      <c r="E12005" s="9"/>
      <c r="F12005" s="9"/>
    </row>
    <row r="12006" spans="5:6" x14ac:dyDescent="0.25">
      <c r="E12006" s="9"/>
      <c r="F12006" s="9"/>
    </row>
    <row r="12007" spans="5:6" x14ac:dyDescent="0.25">
      <c r="E12007" s="9"/>
      <c r="F12007" s="9"/>
    </row>
    <row r="12008" spans="5:6" x14ac:dyDescent="0.25">
      <c r="E12008" s="9"/>
      <c r="F12008" s="9"/>
    </row>
    <row r="12009" spans="5:6" x14ac:dyDescent="0.25">
      <c r="E12009" s="9"/>
      <c r="F12009" s="9"/>
    </row>
    <row r="12010" spans="5:6" x14ac:dyDescent="0.25">
      <c r="E12010" s="9"/>
      <c r="F12010" s="9"/>
    </row>
    <row r="12011" spans="5:6" x14ac:dyDescent="0.25">
      <c r="E12011" s="9"/>
      <c r="F12011" s="9"/>
    </row>
    <row r="12012" spans="5:6" x14ac:dyDescent="0.25">
      <c r="E12012" s="9"/>
      <c r="F12012" s="9"/>
    </row>
    <row r="12013" spans="5:6" x14ac:dyDescent="0.25">
      <c r="E12013" s="9"/>
      <c r="F12013" s="9"/>
    </row>
    <row r="12014" spans="5:6" x14ac:dyDescent="0.25">
      <c r="E12014" s="9"/>
      <c r="F12014" s="9"/>
    </row>
    <row r="12015" spans="5:6" x14ac:dyDescent="0.25">
      <c r="E12015" s="9"/>
      <c r="F12015" s="9"/>
    </row>
    <row r="12016" spans="5:6" x14ac:dyDescent="0.25">
      <c r="E12016" s="9"/>
      <c r="F12016" s="9"/>
    </row>
    <row r="12017" spans="5:6" x14ac:dyDescent="0.25">
      <c r="E12017" s="9"/>
      <c r="F12017" s="9"/>
    </row>
    <row r="12018" spans="5:6" x14ac:dyDescent="0.25">
      <c r="E12018" s="9"/>
      <c r="F12018" s="9"/>
    </row>
    <row r="12019" spans="5:6" x14ac:dyDescent="0.25">
      <c r="E12019" s="9"/>
      <c r="F12019" s="9"/>
    </row>
    <row r="12020" spans="5:6" x14ac:dyDescent="0.25">
      <c r="E12020" s="9"/>
      <c r="F12020" s="9"/>
    </row>
    <row r="12021" spans="5:6" x14ac:dyDescent="0.25">
      <c r="E12021" s="9"/>
      <c r="F12021" s="9"/>
    </row>
    <row r="12022" spans="5:6" x14ac:dyDescent="0.25">
      <c r="E12022" s="9"/>
      <c r="F12022" s="9"/>
    </row>
    <row r="12023" spans="5:6" x14ac:dyDescent="0.25">
      <c r="E12023" s="9"/>
      <c r="F12023" s="9"/>
    </row>
    <row r="12024" spans="5:6" x14ac:dyDescent="0.25">
      <c r="E12024" s="9"/>
      <c r="F12024" s="9"/>
    </row>
    <row r="12025" spans="5:6" x14ac:dyDescent="0.25">
      <c r="E12025" s="9"/>
      <c r="F12025" s="9"/>
    </row>
    <row r="12026" spans="5:6" x14ac:dyDescent="0.25">
      <c r="E12026" s="9"/>
      <c r="F12026" s="9"/>
    </row>
    <row r="12027" spans="5:6" x14ac:dyDescent="0.25">
      <c r="E12027" s="9"/>
      <c r="F12027" s="9"/>
    </row>
    <row r="12028" spans="5:6" x14ac:dyDescent="0.25">
      <c r="E12028" s="9"/>
      <c r="F12028" s="9"/>
    </row>
    <row r="12029" spans="5:6" x14ac:dyDescent="0.25">
      <c r="E12029" s="9"/>
      <c r="F12029" s="9"/>
    </row>
    <row r="12030" spans="5:6" x14ac:dyDescent="0.25">
      <c r="E12030" s="9"/>
      <c r="F12030" s="9"/>
    </row>
    <row r="12031" spans="5:6" x14ac:dyDescent="0.25">
      <c r="E12031" s="9"/>
      <c r="F12031" s="9"/>
    </row>
    <row r="12032" spans="5:6" x14ac:dyDescent="0.25">
      <c r="E12032" s="9"/>
      <c r="F12032" s="9"/>
    </row>
    <row r="12033" spans="5:6" x14ac:dyDescent="0.25">
      <c r="E12033" s="9"/>
      <c r="F12033" s="9"/>
    </row>
    <row r="12034" spans="5:6" x14ac:dyDescent="0.25">
      <c r="E12034" s="9"/>
      <c r="F12034" s="9"/>
    </row>
    <row r="12035" spans="5:6" x14ac:dyDescent="0.25">
      <c r="E12035" s="9"/>
      <c r="F12035" s="9"/>
    </row>
    <row r="12036" spans="5:6" x14ac:dyDescent="0.25">
      <c r="E12036" s="9"/>
      <c r="F12036" s="9"/>
    </row>
    <row r="12037" spans="5:6" x14ac:dyDescent="0.25">
      <c r="E12037" s="9"/>
      <c r="F12037" s="9"/>
    </row>
    <row r="12038" spans="5:6" x14ac:dyDescent="0.25">
      <c r="E12038" s="9"/>
      <c r="F12038" s="9"/>
    </row>
    <row r="12039" spans="5:6" x14ac:dyDescent="0.25">
      <c r="E12039" s="9"/>
      <c r="F12039" s="9"/>
    </row>
    <row r="12040" spans="5:6" x14ac:dyDescent="0.25">
      <c r="E12040" s="9"/>
      <c r="F12040" s="9"/>
    </row>
    <row r="12041" spans="5:6" x14ac:dyDescent="0.25">
      <c r="E12041" s="9"/>
      <c r="F12041" s="9"/>
    </row>
    <row r="12042" spans="5:6" x14ac:dyDescent="0.25">
      <c r="E12042" s="9"/>
      <c r="F12042" s="9"/>
    </row>
    <row r="12043" spans="5:6" x14ac:dyDescent="0.25">
      <c r="E12043" s="9"/>
      <c r="F12043" s="9"/>
    </row>
    <row r="12044" spans="5:6" x14ac:dyDescent="0.25">
      <c r="E12044" s="9"/>
      <c r="F12044" s="9"/>
    </row>
    <row r="12045" spans="5:6" x14ac:dyDescent="0.25">
      <c r="E12045" s="9"/>
      <c r="F12045" s="9"/>
    </row>
    <row r="12046" spans="5:6" x14ac:dyDescent="0.25">
      <c r="E12046" s="9"/>
      <c r="F12046" s="9"/>
    </row>
    <row r="12047" spans="5:6" x14ac:dyDescent="0.25">
      <c r="E12047" s="9"/>
      <c r="F12047" s="9"/>
    </row>
    <row r="12048" spans="5:6" x14ac:dyDescent="0.25">
      <c r="E12048" s="9"/>
      <c r="F12048" s="9"/>
    </row>
    <row r="12049" spans="5:6" x14ac:dyDescent="0.25">
      <c r="E12049" s="9"/>
      <c r="F12049" s="9"/>
    </row>
    <row r="12050" spans="5:6" x14ac:dyDescent="0.25">
      <c r="E12050" s="9"/>
      <c r="F12050" s="9"/>
    </row>
    <row r="12051" spans="5:6" x14ac:dyDescent="0.25">
      <c r="E12051" s="9"/>
      <c r="F12051" s="9"/>
    </row>
    <row r="12052" spans="5:6" x14ac:dyDescent="0.25">
      <c r="E12052" s="9"/>
      <c r="F12052" s="9"/>
    </row>
    <row r="12053" spans="5:6" x14ac:dyDescent="0.25">
      <c r="E12053" s="9"/>
      <c r="F12053" s="9"/>
    </row>
    <row r="12054" spans="5:6" x14ac:dyDescent="0.25">
      <c r="E12054" s="9"/>
      <c r="F12054" s="9"/>
    </row>
    <row r="12055" spans="5:6" x14ac:dyDescent="0.25">
      <c r="E12055" s="9"/>
      <c r="F12055" s="9"/>
    </row>
    <row r="12056" spans="5:6" x14ac:dyDescent="0.25">
      <c r="E12056" s="9"/>
      <c r="F12056" s="9"/>
    </row>
    <row r="12057" spans="5:6" x14ac:dyDescent="0.25">
      <c r="E12057" s="9"/>
      <c r="F12057" s="9"/>
    </row>
    <row r="12058" spans="5:6" x14ac:dyDescent="0.25">
      <c r="E12058" s="9"/>
      <c r="F12058" s="9"/>
    </row>
    <row r="12059" spans="5:6" x14ac:dyDescent="0.25">
      <c r="E12059" s="9"/>
      <c r="F12059" s="9"/>
    </row>
    <row r="12060" spans="5:6" x14ac:dyDescent="0.25">
      <c r="E12060" s="9"/>
      <c r="F12060" s="9"/>
    </row>
    <row r="12061" spans="5:6" x14ac:dyDescent="0.25">
      <c r="E12061" s="9"/>
      <c r="F12061" s="9"/>
    </row>
    <row r="12062" spans="5:6" x14ac:dyDescent="0.25">
      <c r="E12062" s="9"/>
      <c r="F12062" s="9"/>
    </row>
    <row r="12063" spans="5:6" x14ac:dyDescent="0.25">
      <c r="E12063" s="9"/>
      <c r="F12063" s="9"/>
    </row>
    <row r="12064" spans="5:6" x14ac:dyDescent="0.25">
      <c r="E12064" s="9"/>
      <c r="F12064" s="9"/>
    </row>
    <row r="12065" spans="5:6" x14ac:dyDescent="0.25">
      <c r="E12065" s="9"/>
      <c r="F12065" s="9"/>
    </row>
    <row r="12066" spans="5:6" x14ac:dyDescent="0.25">
      <c r="E12066" s="9"/>
      <c r="F12066" s="9"/>
    </row>
    <row r="12067" spans="5:6" x14ac:dyDescent="0.25">
      <c r="E12067" s="9"/>
      <c r="F12067" s="9"/>
    </row>
    <row r="12068" spans="5:6" x14ac:dyDescent="0.25">
      <c r="E12068" s="9"/>
      <c r="F12068" s="9"/>
    </row>
    <row r="12069" spans="5:6" x14ac:dyDescent="0.25">
      <c r="E12069" s="9"/>
      <c r="F12069" s="9"/>
    </row>
    <row r="12070" spans="5:6" x14ac:dyDescent="0.25">
      <c r="E12070" s="9"/>
      <c r="F12070" s="9"/>
    </row>
    <row r="12071" spans="5:6" x14ac:dyDescent="0.25">
      <c r="E12071" s="9"/>
      <c r="F12071" s="9"/>
    </row>
    <row r="12072" spans="5:6" x14ac:dyDescent="0.25">
      <c r="E12072" s="9"/>
      <c r="F12072" s="9"/>
    </row>
    <row r="12073" spans="5:6" x14ac:dyDescent="0.25">
      <c r="E12073" s="9"/>
      <c r="F12073" s="9"/>
    </row>
    <row r="12074" spans="5:6" x14ac:dyDescent="0.25">
      <c r="E12074" s="9"/>
      <c r="F12074" s="9"/>
    </row>
    <row r="12075" spans="5:6" x14ac:dyDescent="0.25">
      <c r="E12075" s="9"/>
      <c r="F12075" s="9"/>
    </row>
    <row r="12076" spans="5:6" x14ac:dyDescent="0.25">
      <c r="E12076" s="9"/>
      <c r="F12076" s="9"/>
    </row>
    <row r="12077" spans="5:6" x14ac:dyDescent="0.25">
      <c r="E12077" s="9"/>
      <c r="F12077" s="9"/>
    </row>
    <row r="12078" spans="5:6" x14ac:dyDescent="0.25">
      <c r="E12078" s="9"/>
      <c r="F12078" s="9"/>
    </row>
    <row r="12079" spans="5:6" x14ac:dyDescent="0.25">
      <c r="E12079" s="9"/>
      <c r="F12079" s="9"/>
    </row>
    <row r="12080" spans="5:6" x14ac:dyDescent="0.25">
      <c r="E12080" s="9"/>
      <c r="F12080" s="9"/>
    </row>
    <row r="12081" spans="5:6" x14ac:dyDescent="0.25">
      <c r="E12081" s="9"/>
      <c r="F12081" s="9"/>
    </row>
    <row r="12082" spans="5:6" x14ac:dyDescent="0.25">
      <c r="E12082" s="9"/>
      <c r="F12082" s="9"/>
    </row>
    <row r="12083" spans="5:6" x14ac:dyDescent="0.25">
      <c r="E12083" s="9"/>
      <c r="F12083" s="9"/>
    </row>
    <row r="12084" spans="5:6" x14ac:dyDescent="0.25">
      <c r="E12084" s="9"/>
      <c r="F12084" s="9"/>
    </row>
    <row r="12085" spans="5:6" x14ac:dyDescent="0.25">
      <c r="E12085" s="9"/>
      <c r="F12085" s="9"/>
    </row>
    <row r="12086" spans="5:6" x14ac:dyDescent="0.25">
      <c r="E12086" s="9"/>
      <c r="F12086" s="9"/>
    </row>
    <row r="12087" spans="5:6" x14ac:dyDescent="0.25">
      <c r="E12087" s="9"/>
      <c r="F12087" s="9"/>
    </row>
    <row r="12088" spans="5:6" x14ac:dyDescent="0.25">
      <c r="E12088" s="9"/>
      <c r="F12088" s="9"/>
    </row>
    <row r="12089" spans="5:6" x14ac:dyDescent="0.25">
      <c r="E12089" s="9"/>
      <c r="F12089" s="9"/>
    </row>
    <row r="12090" spans="5:6" x14ac:dyDescent="0.25">
      <c r="E12090" s="9"/>
      <c r="F12090" s="9"/>
    </row>
    <row r="12091" spans="5:6" x14ac:dyDescent="0.25">
      <c r="E12091" s="9"/>
      <c r="F12091" s="9"/>
    </row>
    <row r="12092" spans="5:6" x14ac:dyDescent="0.25">
      <c r="E12092" s="9"/>
      <c r="F12092" s="9"/>
    </row>
    <row r="12093" spans="5:6" x14ac:dyDescent="0.25">
      <c r="E12093" s="9"/>
      <c r="F12093" s="9"/>
    </row>
    <row r="12094" spans="5:6" x14ac:dyDescent="0.25">
      <c r="E12094" s="9"/>
      <c r="F12094" s="9"/>
    </row>
    <row r="12095" spans="5:6" x14ac:dyDescent="0.25">
      <c r="E12095" s="9"/>
      <c r="F12095" s="9"/>
    </row>
    <row r="12096" spans="5:6" x14ac:dyDescent="0.25">
      <c r="E12096" s="9"/>
      <c r="F12096" s="9"/>
    </row>
    <row r="12097" spans="5:6" x14ac:dyDescent="0.25">
      <c r="E12097" s="9"/>
      <c r="F12097" s="9"/>
    </row>
    <row r="12098" spans="5:6" x14ac:dyDescent="0.25">
      <c r="E12098" s="9"/>
      <c r="F12098" s="9"/>
    </row>
    <row r="12099" spans="5:6" x14ac:dyDescent="0.25">
      <c r="E12099" s="9"/>
      <c r="F12099" s="9"/>
    </row>
    <row r="12100" spans="5:6" x14ac:dyDescent="0.25">
      <c r="E12100" s="9"/>
      <c r="F12100" s="9"/>
    </row>
    <row r="12101" spans="5:6" x14ac:dyDescent="0.25">
      <c r="E12101" s="9"/>
      <c r="F12101" s="9"/>
    </row>
    <row r="12102" spans="5:6" x14ac:dyDescent="0.25">
      <c r="E12102" s="9"/>
      <c r="F12102" s="9"/>
    </row>
    <row r="12103" spans="5:6" x14ac:dyDescent="0.25">
      <c r="E12103" s="9"/>
      <c r="F12103" s="9"/>
    </row>
    <row r="12104" spans="5:6" x14ac:dyDescent="0.25">
      <c r="E12104" s="9"/>
      <c r="F12104" s="9"/>
    </row>
    <row r="12105" spans="5:6" x14ac:dyDescent="0.25">
      <c r="E12105" s="9"/>
      <c r="F12105" s="9"/>
    </row>
    <row r="12106" spans="5:6" x14ac:dyDescent="0.25">
      <c r="E12106" s="9"/>
      <c r="F12106" s="9"/>
    </row>
    <row r="12107" spans="5:6" x14ac:dyDescent="0.25">
      <c r="E12107" s="9"/>
      <c r="F12107" s="9"/>
    </row>
    <row r="12108" spans="5:6" x14ac:dyDescent="0.25">
      <c r="E12108" s="9"/>
      <c r="F12108" s="9"/>
    </row>
    <row r="12109" spans="5:6" x14ac:dyDescent="0.25">
      <c r="E12109" s="9"/>
      <c r="F12109" s="9"/>
    </row>
    <row r="12110" spans="5:6" x14ac:dyDescent="0.25">
      <c r="E12110" s="9"/>
      <c r="F12110" s="9"/>
    </row>
    <row r="12111" spans="5:6" x14ac:dyDescent="0.25">
      <c r="E12111" s="9"/>
      <c r="F12111" s="9"/>
    </row>
    <row r="12112" spans="5:6" x14ac:dyDescent="0.25">
      <c r="E12112" s="9"/>
      <c r="F12112" s="9"/>
    </row>
    <row r="12113" spans="5:6" x14ac:dyDescent="0.25">
      <c r="E12113" s="9"/>
      <c r="F12113" s="9"/>
    </row>
    <row r="12114" spans="5:6" x14ac:dyDescent="0.25">
      <c r="E12114" s="9"/>
      <c r="F12114" s="9"/>
    </row>
    <row r="12115" spans="5:6" x14ac:dyDescent="0.25">
      <c r="E12115" s="9"/>
      <c r="F12115" s="9"/>
    </row>
    <row r="12116" spans="5:6" x14ac:dyDescent="0.25">
      <c r="E12116" s="9"/>
      <c r="F12116" s="9"/>
    </row>
    <row r="12117" spans="5:6" x14ac:dyDescent="0.25">
      <c r="E12117" s="9"/>
      <c r="F12117" s="9"/>
    </row>
    <row r="12118" spans="5:6" x14ac:dyDescent="0.25">
      <c r="E12118" s="9"/>
      <c r="F12118" s="9"/>
    </row>
    <row r="12119" spans="5:6" x14ac:dyDescent="0.25">
      <c r="E12119" s="9"/>
      <c r="F12119" s="9"/>
    </row>
    <row r="12120" spans="5:6" x14ac:dyDescent="0.25">
      <c r="E12120" s="9"/>
      <c r="F12120" s="9"/>
    </row>
    <row r="12121" spans="5:6" x14ac:dyDescent="0.25">
      <c r="E12121" s="9"/>
      <c r="F12121" s="9"/>
    </row>
    <row r="12122" spans="5:6" x14ac:dyDescent="0.25">
      <c r="E12122" s="9"/>
      <c r="F12122" s="9"/>
    </row>
    <row r="12123" spans="5:6" x14ac:dyDescent="0.25">
      <c r="E12123" s="9"/>
      <c r="F12123" s="9"/>
    </row>
    <row r="12124" spans="5:6" x14ac:dyDescent="0.25">
      <c r="E12124" s="9"/>
      <c r="F12124" s="9"/>
    </row>
    <row r="12125" spans="5:6" x14ac:dyDescent="0.25">
      <c r="E12125" s="9"/>
      <c r="F12125" s="9"/>
    </row>
    <row r="12126" spans="5:6" x14ac:dyDescent="0.25">
      <c r="E12126" s="9"/>
      <c r="F12126" s="9"/>
    </row>
    <row r="12127" spans="5:6" x14ac:dyDescent="0.25">
      <c r="E12127" s="9"/>
      <c r="F12127" s="9"/>
    </row>
    <row r="12128" spans="5:6" x14ac:dyDescent="0.25">
      <c r="E12128" s="9"/>
      <c r="F12128" s="9"/>
    </row>
    <row r="12129" spans="5:6" x14ac:dyDescent="0.25">
      <c r="E12129" s="9"/>
      <c r="F12129" s="9"/>
    </row>
    <row r="12130" spans="5:6" x14ac:dyDescent="0.25">
      <c r="E12130" s="9"/>
      <c r="F12130" s="9"/>
    </row>
    <row r="12131" spans="5:6" x14ac:dyDescent="0.25">
      <c r="E12131" s="9"/>
      <c r="F12131" s="9"/>
    </row>
    <row r="12132" spans="5:6" x14ac:dyDescent="0.25">
      <c r="E12132" s="9"/>
      <c r="F12132" s="9"/>
    </row>
    <row r="12133" spans="5:6" x14ac:dyDescent="0.25">
      <c r="E12133" s="9"/>
      <c r="F12133" s="9"/>
    </row>
    <row r="12134" spans="5:6" x14ac:dyDescent="0.25">
      <c r="E12134" s="9"/>
      <c r="F12134" s="9"/>
    </row>
    <row r="12135" spans="5:6" x14ac:dyDescent="0.25">
      <c r="E12135" s="9"/>
      <c r="F12135" s="9"/>
    </row>
    <row r="12136" spans="5:6" x14ac:dyDescent="0.25">
      <c r="E12136" s="9"/>
      <c r="F12136" s="9"/>
    </row>
    <row r="12137" spans="5:6" x14ac:dyDescent="0.25">
      <c r="E12137" s="9"/>
      <c r="F12137" s="9"/>
    </row>
    <row r="12138" spans="5:6" x14ac:dyDescent="0.25">
      <c r="E12138" s="9"/>
      <c r="F12138" s="9"/>
    </row>
    <row r="12139" spans="5:6" x14ac:dyDescent="0.25">
      <c r="E12139" s="9"/>
      <c r="F12139" s="9"/>
    </row>
    <row r="12140" spans="5:6" x14ac:dyDescent="0.25">
      <c r="E12140" s="9"/>
      <c r="F12140" s="9"/>
    </row>
    <row r="12141" spans="5:6" x14ac:dyDescent="0.25">
      <c r="E12141" s="9"/>
      <c r="F12141" s="9"/>
    </row>
    <row r="12142" spans="5:6" x14ac:dyDescent="0.25">
      <c r="E12142" s="9"/>
      <c r="F12142" s="9"/>
    </row>
    <row r="12143" spans="5:6" x14ac:dyDescent="0.25">
      <c r="E12143" s="9"/>
      <c r="F12143" s="9"/>
    </row>
    <row r="12144" spans="5:6" x14ac:dyDescent="0.25">
      <c r="E12144" s="9"/>
      <c r="F12144" s="9"/>
    </row>
    <row r="12145" spans="5:6" x14ac:dyDescent="0.25">
      <c r="E12145" s="9"/>
      <c r="F12145" s="9"/>
    </row>
    <row r="12146" spans="5:6" x14ac:dyDescent="0.25">
      <c r="E12146" s="9"/>
      <c r="F12146" s="9"/>
    </row>
    <row r="12147" spans="5:6" x14ac:dyDescent="0.25">
      <c r="E12147" s="9"/>
      <c r="F12147" s="9"/>
    </row>
    <row r="12148" spans="5:6" x14ac:dyDescent="0.25">
      <c r="E12148" s="9"/>
      <c r="F12148" s="9"/>
    </row>
    <row r="12149" spans="5:6" x14ac:dyDescent="0.25">
      <c r="E12149" s="9"/>
      <c r="F12149" s="9"/>
    </row>
    <row r="12150" spans="5:6" x14ac:dyDescent="0.25">
      <c r="E12150" s="9"/>
      <c r="F12150" s="9"/>
    </row>
    <row r="12151" spans="5:6" x14ac:dyDescent="0.25">
      <c r="E12151" s="9"/>
      <c r="F12151" s="9"/>
    </row>
    <row r="12152" spans="5:6" x14ac:dyDescent="0.25">
      <c r="E12152" s="9"/>
      <c r="F12152" s="9"/>
    </row>
    <row r="12153" spans="5:6" x14ac:dyDescent="0.25">
      <c r="E12153" s="9"/>
      <c r="F12153" s="9"/>
    </row>
    <row r="12154" spans="5:6" x14ac:dyDescent="0.25">
      <c r="E12154" s="9"/>
      <c r="F12154" s="9"/>
    </row>
    <row r="12155" spans="5:6" x14ac:dyDescent="0.25">
      <c r="E12155" s="9"/>
      <c r="F12155" s="9"/>
    </row>
    <row r="12156" spans="5:6" x14ac:dyDescent="0.25">
      <c r="E12156" s="9"/>
      <c r="F12156" s="9"/>
    </row>
    <row r="12157" spans="5:6" x14ac:dyDescent="0.25">
      <c r="E12157" s="9"/>
      <c r="F12157" s="9"/>
    </row>
    <row r="12158" spans="5:6" x14ac:dyDescent="0.25">
      <c r="E12158" s="9"/>
      <c r="F12158" s="9"/>
    </row>
    <row r="12159" spans="5:6" x14ac:dyDescent="0.25">
      <c r="E12159" s="9"/>
      <c r="F12159" s="9"/>
    </row>
    <row r="12160" spans="5:6" x14ac:dyDescent="0.25">
      <c r="E12160" s="9"/>
      <c r="F12160" s="9"/>
    </row>
    <row r="12161" spans="5:6" x14ac:dyDescent="0.25">
      <c r="E12161" s="9"/>
      <c r="F12161" s="9"/>
    </row>
    <row r="12162" spans="5:6" x14ac:dyDescent="0.25">
      <c r="E12162" s="9"/>
      <c r="F12162" s="9"/>
    </row>
    <row r="12163" spans="5:6" x14ac:dyDescent="0.25">
      <c r="E12163" s="9"/>
      <c r="F12163" s="9"/>
    </row>
    <row r="12164" spans="5:6" x14ac:dyDescent="0.25">
      <c r="E12164" s="9"/>
      <c r="F12164" s="9"/>
    </row>
    <row r="12165" spans="5:6" x14ac:dyDescent="0.25">
      <c r="E12165" s="9"/>
      <c r="F12165" s="9"/>
    </row>
    <row r="12166" spans="5:6" x14ac:dyDescent="0.25">
      <c r="E12166" s="9"/>
      <c r="F12166" s="9"/>
    </row>
    <row r="12167" spans="5:6" x14ac:dyDescent="0.25">
      <c r="E12167" s="9"/>
      <c r="F12167" s="9"/>
    </row>
    <row r="12168" spans="5:6" x14ac:dyDescent="0.25">
      <c r="E12168" s="9"/>
      <c r="F12168" s="9"/>
    </row>
    <row r="12169" spans="5:6" x14ac:dyDescent="0.25">
      <c r="E12169" s="9"/>
      <c r="F12169" s="9"/>
    </row>
    <row r="12170" spans="5:6" x14ac:dyDescent="0.25">
      <c r="E12170" s="9"/>
      <c r="F12170" s="9"/>
    </row>
    <row r="12171" spans="5:6" x14ac:dyDescent="0.25">
      <c r="E12171" s="9"/>
      <c r="F12171" s="9"/>
    </row>
    <row r="12172" spans="5:6" x14ac:dyDescent="0.25">
      <c r="E12172" s="9"/>
      <c r="F12172" s="9"/>
    </row>
    <row r="12173" spans="5:6" x14ac:dyDescent="0.25">
      <c r="E12173" s="9"/>
      <c r="F12173" s="9"/>
    </row>
    <row r="12174" spans="5:6" x14ac:dyDescent="0.25">
      <c r="E12174" s="9"/>
      <c r="F12174" s="9"/>
    </row>
    <row r="12175" spans="5:6" x14ac:dyDescent="0.25">
      <c r="E12175" s="9"/>
      <c r="F12175" s="9"/>
    </row>
    <row r="12176" spans="5:6" x14ac:dyDescent="0.25">
      <c r="E12176" s="9"/>
      <c r="F12176" s="9"/>
    </row>
    <row r="12177" spans="5:6" x14ac:dyDescent="0.25">
      <c r="E12177" s="9"/>
      <c r="F12177" s="9"/>
    </row>
    <row r="12178" spans="5:6" x14ac:dyDescent="0.25">
      <c r="E12178" s="9"/>
      <c r="F12178" s="9"/>
    </row>
    <row r="12179" spans="5:6" x14ac:dyDescent="0.25">
      <c r="E12179" s="9"/>
      <c r="F12179" s="9"/>
    </row>
    <row r="12180" spans="5:6" x14ac:dyDescent="0.25">
      <c r="E12180" s="9"/>
      <c r="F12180" s="9"/>
    </row>
    <row r="12181" spans="5:6" x14ac:dyDescent="0.25">
      <c r="E12181" s="9"/>
      <c r="F12181" s="9"/>
    </row>
    <row r="12182" spans="5:6" x14ac:dyDescent="0.25">
      <c r="E12182" s="9"/>
      <c r="F12182" s="9"/>
    </row>
    <row r="12183" spans="5:6" x14ac:dyDescent="0.25">
      <c r="E12183" s="9"/>
      <c r="F12183" s="9"/>
    </row>
    <row r="12184" spans="5:6" x14ac:dyDescent="0.25">
      <c r="E12184" s="9"/>
      <c r="F12184" s="9"/>
    </row>
    <row r="12185" spans="5:6" x14ac:dyDescent="0.25">
      <c r="E12185" s="9"/>
      <c r="F12185" s="9"/>
    </row>
    <row r="12186" spans="5:6" x14ac:dyDescent="0.25">
      <c r="E12186" s="9"/>
      <c r="F12186" s="9"/>
    </row>
    <row r="12187" spans="5:6" x14ac:dyDescent="0.25">
      <c r="E12187" s="9"/>
      <c r="F12187" s="9"/>
    </row>
    <row r="12188" spans="5:6" x14ac:dyDescent="0.25">
      <c r="E12188" s="9"/>
      <c r="F12188" s="9"/>
    </row>
    <row r="12189" spans="5:6" x14ac:dyDescent="0.25">
      <c r="E12189" s="9"/>
      <c r="F12189" s="9"/>
    </row>
    <row r="12190" spans="5:6" x14ac:dyDescent="0.25">
      <c r="E12190" s="9"/>
      <c r="F12190" s="9"/>
    </row>
    <row r="12191" spans="5:6" x14ac:dyDescent="0.25">
      <c r="E12191" s="9"/>
      <c r="F12191" s="9"/>
    </row>
    <row r="12192" spans="5:6" x14ac:dyDescent="0.25">
      <c r="E12192" s="9"/>
      <c r="F12192" s="9"/>
    </row>
    <row r="12193" spans="5:6" x14ac:dyDescent="0.25">
      <c r="E12193" s="9"/>
      <c r="F12193" s="9"/>
    </row>
    <row r="12194" spans="5:6" x14ac:dyDescent="0.25">
      <c r="E12194" s="9"/>
      <c r="F12194" s="9"/>
    </row>
    <row r="12195" spans="5:6" x14ac:dyDescent="0.25">
      <c r="E12195" s="9"/>
      <c r="F12195" s="9"/>
    </row>
    <row r="12196" spans="5:6" x14ac:dyDescent="0.25">
      <c r="E12196" s="9"/>
      <c r="F12196" s="9"/>
    </row>
    <row r="12197" spans="5:6" x14ac:dyDescent="0.25">
      <c r="E12197" s="9"/>
      <c r="F12197" s="9"/>
    </row>
    <row r="12198" spans="5:6" x14ac:dyDescent="0.25">
      <c r="E12198" s="9"/>
      <c r="F12198" s="9"/>
    </row>
    <row r="12199" spans="5:6" x14ac:dyDescent="0.25">
      <c r="E12199" s="9"/>
      <c r="F12199" s="9"/>
    </row>
    <row r="12200" spans="5:6" x14ac:dyDescent="0.25">
      <c r="E12200" s="9"/>
      <c r="F12200" s="9"/>
    </row>
    <row r="12201" spans="5:6" x14ac:dyDescent="0.25">
      <c r="E12201" s="9"/>
      <c r="F12201" s="9"/>
    </row>
    <row r="12202" spans="5:6" x14ac:dyDescent="0.25">
      <c r="E12202" s="9"/>
      <c r="F12202" s="9"/>
    </row>
    <row r="12203" spans="5:6" x14ac:dyDescent="0.25">
      <c r="E12203" s="9"/>
      <c r="F12203" s="9"/>
    </row>
    <row r="12204" spans="5:6" x14ac:dyDescent="0.25">
      <c r="E12204" s="9"/>
      <c r="F12204" s="9"/>
    </row>
    <row r="12205" spans="5:6" x14ac:dyDescent="0.25">
      <c r="E12205" s="9"/>
      <c r="F12205" s="9"/>
    </row>
    <row r="12206" spans="5:6" x14ac:dyDescent="0.25">
      <c r="E12206" s="9"/>
      <c r="F12206" s="9"/>
    </row>
    <row r="12207" spans="5:6" x14ac:dyDescent="0.25">
      <c r="E12207" s="9"/>
      <c r="F12207" s="9"/>
    </row>
    <row r="12208" spans="5:6" x14ac:dyDescent="0.25">
      <c r="E12208" s="9"/>
      <c r="F12208" s="9"/>
    </row>
    <row r="12209" spans="5:6" x14ac:dyDescent="0.25">
      <c r="E12209" s="9"/>
      <c r="F12209" s="9"/>
    </row>
    <row r="12210" spans="5:6" x14ac:dyDescent="0.25">
      <c r="E12210" s="9"/>
      <c r="F12210" s="9"/>
    </row>
    <row r="12211" spans="5:6" x14ac:dyDescent="0.25">
      <c r="E12211" s="9"/>
      <c r="F12211" s="9"/>
    </row>
    <row r="12212" spans="5:6" x14ac:dyDescent="0.25">
      <c r="E12212" s="9"/>
      <c r="F12212" s="9"/>
    </row>
    <row r="12213" spans="5:6" x14ac:dyDescent="0.25">
      <c r="E12213" s="9"/>
      <c r="F12213" s="9"/>
    </row>
    <row r="12214" spans="5:6" x14ac:dyDescent="0.25">
      <c r="E12214" s="9"/>
      <c r="F12214" s="9"/>
    </row>
    <row r="12215" spans="5:6" x14ac:dyDescent="0.25">
      <c r="E12215" s="9"/>
      <c r="F12215" s="9"/>
    </row>
    <row r="12216" spans="5:6" x14ac:dyDescent="0.25">
      <c r="E12216" s="9"/>
      <c r="F12216" s="9"/>
    </row>
    <row r="12217" spans="5:6" x14ac:dyDescent="0.25">
      <c r="E12217" s="9"/>
      <c r="F12217" s="9"/>
    </row>
    <row r="12218" spans="5:6" x14ac:dyDescent="0.25">
      <c r="E12218" s="9"/>
      <c r="F12218" s="9"/>
    </row>
    <row r="12219" spans="5:6" x14ac:dyDescent="0.25">
      <c r="E12219" s="9"/>
      <c r="F12219" s="9"/>
    </row>
    <row r="12220" spans="5:6" x14ac:dyDescent="0.25">
      <c r="E12220" s="9"/>
      <c r="F12220" s="9"/>
    </row>
    <row r="12221" spans="5:6" x14ac:dyDescent="0.25">
      <c r="E12221" s="9"/>
      <c r="F12221" s="9"/>
    </row>
    <row r="12222" spans="5:6" x14ac:dyDescent="0.25">
      <c r="E12222" s="9"/>
      <c r="F12222" s="9"/>
    </row>
    <row r="12223" spans="5:6" x14ac:dyDescent="0.25">
      <c r="E12223" s="9"/>
      <c r="F12223" s="9"/>
    </row>
    <row r="12224" spans="5:6" x14ac:dyDescent="0.25">
      <c r="E12224" s="9"/>
      <c r="F12224" s="9"/>
    </row>
    <row r="12225" spans="5:6" x14ac:dyDescent="0.25">
      <c r="E12225" s="9"/>
      <c r="F12225" s="9"/>
    </row>
    <row r="12226" spans="5:6" x14ac:dyDescent="0.25">
      <c r="E12226" s="9"/>
      <c r="F12226" s="9"/>
    </row>
    <row r="12227" spans="5:6" x14ac:dyDescent="0.25">
      <c r="E12227" s="9"/>
      <c r="F12227" s="9"/>
    </row>
    <row r="12228" spans="5:6" x14ac:dyDescent="0.25">
      <c r="E12228" s="9"/>
      <c r="F12228" s="9"/>
    </row>
    <row r="12229" spans="5:6" x14ac:dyDescent="0.25">
      <c r="E12229" s="9"/>
      <c r="F12229" s="9"/>
    </row>
    <row r="12230" spans="5:6" x14ac:dyDescent="0.25">
      <c r="E12230" s="9"/>
      <c r="F12230" s="9"/>
    </row>
    <row r="12231" spans="5:6" x14ac:dyDescent="0.25">
      <c r="E12231" s="9"/>
      <c r="F12231" s="9"/>
    </row>
    <row r="12232" spans="5:6" x14ac:dyDescent="0.25">
      <c r="E12232" s="9"/>
      <c r="F12232" s="9"/>
    </row>
    <row r="12233" spans="5:6" x14ac:dyDescent="0.25">
      <c r="E12233" s="9"/>
      <c r="F12233" s="9"/>
    </row>
    <row r="12234" spans="5:6" x14ac:dyDescent="0.25">
      <c r="E12234" s="9"/>
      <c r="F12234" s="9"/>
    </row>
    <row r="12235" spans="5:6" x14ac:dyDescent="0.25">
      <c r="E12235" s="9"/>
      <c r="F12235" s="9"/>
    </row>
    <row r="12236" spans="5:6" x14ac:dyDescent="0.25">
      <c r="E12236" s="9"/>
      <c r="F12236" s="9"/>
    </row>
    <row r="12237" spans="5:6" x14ac:dyDescent="0.25">
      <c r="E12237" s="9"/>
      <c r="F12237" s="9"/>
    </row>
    <row r="12238" spans="5:6" x14ac:dyDescent="0.25">
      <c r="E12238" s="9"/>
      <c r="F12238" s="9"/>
    </row>
    <row r="12239" spans="5:6" x14ac:dyDescent="0.25">
      <c r="E12239" s="9"/>
      <c r="F12239" s="9"/>
    </row>
    <row r="12240" spans="5:6" x14ac:dyDescent="0.25">
      <c r="E12240" s="9"/>
      <c r="F12240" s="9"/>
    </row>
    <row r="12241" spans="5:6" x14ac:dyDescent="0.25">
      <c r="E12241" s="9"/>
      <c r="F12241" s="9"/>
    </row>
    <row r="12242" spans="5:6" x14ac:dyDescent="0.25">
      <c r="E12242" s="9"/>
      <c r="F12242" s="9"/>
    </row>
    <row r="12243" spans="5:6" x14ac:dyDescent="0.25">
      <c r="E12243" s="9"/>
      <c r="F12243" s="9"/>
    </row>
    <row r="12244" spans="5:6" x14ac:dyDescent="0.25">
      <c r="E12244" s="9"/>
      <c r="F12244" s="9"/>
    </row>
    <row r="12245" spans="5:6" x14ac:dyDescent="0.25">
      <c r="E12245" s="9"/>
      <c r="F12245" s="9"/>
    </row>
    <row r="12246" spans="5:6" x14ac:dyDescent="0.25">
      <c r="E12246" s="9"/>
      <c r="F12246" s="9"/>
    </row>
    <row r="12247" spans="5:6" x14ac:dyDescent="0.25">
      <c r="E12247" s="9"/>
      <c r="F12247" s="9"/>
    </row>
    <row r="12248" spans="5:6" x14ac:dyDescent="0.25">
      <c r="E12248" s="9"/>
      <c r="F12248" s="9"/>
    </row>
    <row r="12249" spans="5:6" x14ac:dyDescent="0.25">
      <c r="E12249" s="9"/>
      <c r="F12249" s="9"/>
    </row>
    <row r="12250" spans="5:6" x14ac:dyDescent="0.25">
      <c r="E12250" s="9"/>
      <c r="F12250" s="9"/>
    </row>
    <row r="12251" spans="5:6" x14ac:dyDescent="0.25">
      <c r="E12251" s="9"/>
      <c r="F12251" s="9"/>
    </row>
    <row r="12252" spans="5:6" x14ac:dyDescent="0.25">
      <c r="E12252" s="9"/>
      <c r="F12252" s="9"/>
    </row>
    <row r="12253" spans="5:6" x14ac:dyDescent="0.25">
      <c r="E12253" s="9"/>
      <c r="F12253" s="9"/>
    </row>
    <row r="12254" spans="5:6" x14ac:dyDescent="0.25">
      <c r="E12254" s="9"/>
      <c r="F12254" s="9"/>
    </row>
    <row r="12255" spans="5:6" x14ac:dyDescent="0.25">
      <c r="E12255" s="9"/>
      <c r="F12255" s="9"/>
    </row>
    <row r="12256" spans="5:6" x14ac:dyDescent="0.25">
      <c r="E12256" s="9"/>
      <c r="F12256" s="9"/>
    </row>
    <row r="12257" spans="5:6" x14ac:dyDescent="0.25">
      <c r="E12257" s="9"/>
      <c r="F12257" s="9"/>
    </row>
    <row r="12258" spans="5:6" x14ac:dyDescent="0.25">
      <c r="E12258" s="9"/>
      <c r="F12258" s="9"/>
    </row>
    <row r="12259" spans="5:6" x14ac:dyDescent="0.25">
      <c r="E12259" s="9"/>
      <c r="F12259" s="9"/>
    </row>
    <row r="12260" spans="5:6" x14ac:dyDescent="0.25">
      <c r="E12260" s="9"/>
      <c r="F12260" s="9"/>
    </row>
    <row r="12261" spans="5:6" x14ac:dyDescent="0.25">
      <c r="E12261" s="9"/>
      <c r="F12261" s="9"/>
    </row>
    <row r="12262" spans="5:6" x14ac:dyDescent="0.25">
      <c r="E12262" s="9"/>
      <c r="F12262" s="9"/>
    </row>
    <row r="12263" spans="5:6" x14ac:dyDescent="0.25">
      <c r="E12263" s="9"/>
      <c r="F12263" s="9"/>
    </row>
    <row r="12264" spans="5:6" x14ac:dyDescent="0.25">
      <c r="E12264" s="9"/>
      <c r="F12264" s="9"/>
    </row>
    <row r="12265" spans="5:6" x14ac:dyDescent="0.25">
      <c r="E12265" s="9"/>
      <c r="F12265" s="9"/>
    </row>
    <row r="12266" spans="5:6" x14ac:dyDescent="0.25">
      <c r="E12266" s="9"/>
      <c r="F12266" s="9"/>
    </row>
    <row r="12267" spans="5:6" x14ac:dyDescent="0.25">
      <c r="E12267" s="9"/>
      <c r="F12267" s="9"/>
    </row>
    <row r="12268" spans="5:6" x14ac:dyDescent="0.25">
      <c r="E12268" s="9"/>
      <c r="F12268" s="9"/>
    </row>
    <row r="12269" spans="5:6" x14ac:dyDescent="0.25">
      <c r="E12269" s="9"/>
      <c r="F12269" s="9"/>
    </row>
    <row r="12270" spans="5:6" x14ac:dyDescent="0.25">
      <c r="E12270" s="9"/>
      <c r="F12270" s="9"/>
    </row>
    <row r="12271" spans="5:6" x14ac:dyDescent="0.25">
      <c r="E12271" s="9"/>
      <c r="F12271" s="9"/>
    </row>
    <row r="12272" spans="5:6" x14ac:dyDescent="0.25">
      <c r="E12272" s="9"/>
      <c r="F12272" s="9"/>
    </row>
    <row r="12273" spans="5:6" x14ac:dyDescent="0.25">
      <c r="E12273" s="9"/>
      <c r="F12273" s="9"/>
    </row>
    <row r="12274" spans="5:6" x14ac:dyDescent="0.25">
      <c r="E12274" s="9"/>
      <c r="F12274" s="9"/>
    </row>
    <row r="12275" spans="5:6" x14ac:dyDescent="0.25">
      <c r="E12275" s="9"/>
      <c r="F12275" s="9"/>
    </row>
    <row r="12276" spans="5:6" x14ac:dyDescent="0.25">
      <c r="E12276" s="9"/>
      <c r="F12276" s="9"/>
    </row>
    <row r="12277" spans="5:6" x14ac:dyDescent="0.25">
      <c r="E12277" s="9"/>
      <c r="F12277" s="9"/>
    </row>
    <row r="12278" spans="5:6" x14ac:dyDescent="0.25">
      <c r="E12278" s="9"/>
      <c r="F12278" s="9"/>
    </row>
    <row r="12279" spans="5:6" x14ac:dyDescent="0.25">
      <c r="E12279" s="9"/>
      <c r="F12279" s="9"/>
    </row>
    <row r="12280" spans="5:6" x14ac:dyDescent="0.25">
      <c r="E12280" s="9"/>
      <c r="F12280" s="9"/>
    </row>
    <row r="12281" spans="5:6" x14ac:dyDescent="0.25">
      <c r="E12281" s="9"/>
      <c r="F12281" s="9"/>
    </row>
    <row r="12282" spans="5:6" x14ac:dyDescent="0.25">
      <c r="E12282" s="9"/>
      <c r="F12282" s="9"/>
    </row>
    <row r="12283" spans="5:6" x14ac:dyDescent="0.25">
      <c r="E12283" s="9"/>
      <c r="F12283" s="9"/>
    </row>
    <row r="12284" spans="5:6" x14ac:dyDescent="0.25">
      <c r="E12284" s="9"/>
      <c r="F12284" s="9"/>
    </row>
    <row r="12285" spans="5:6" x14ac:dyDescent="0.25">
      <c r="E12285" s="9"/>
      <c r="F12285" s="9"/>
    </row>
    <row r="12286" spans="5:6" x14ac:dyDescent="0.25">
      <c r="E12286" s="9"/>
      <c r="F12286" s="9"/>
    </row>
    <row r="12287" spans="5:6" x14ac:dyDescent="0.25">
      <c r="E12287" s="9"/>
      <c r="F12287" s="9"/>
    </row>
    <row r="12288" spans="5:6" x14ac:dyDescent="0.25">
      <c r="E12288" s="9"/>
      <c r="F12288" s="9"/>
    </row>
    <row r="12289" spans="5:6" x14ac:dyDescent="0.25">
      <c r="E12289" s="9"/>
      <c r="F12289" s="9"/>
    </row>
    <row r="12290" spans="5:6" x14ac:dyDescent="0.25">
      <c r="E12290" s="9"/>
      <c r="F12290" s="9"/>
    </row>
    <row r="12291" spans="5:6" x14ac:dyDescent="0.25">
      <c r="E12291" s="9"/>
      <c r="F12291" s="9"/>
    </row>
    <row r="12292" spans="5:6" x14ac:dyDescent="0.25">
      <c r="E12292" s="9"/>
      <c r="F12292" s="9"/>
    </row>
    <row r="12293" spans="5:6" x14ac:dyDescent="0.25">
      <c r="E12293" s="9"/>
      <c r="F12293" s="9"/>
    </row>
    <row r="12294" spans="5:6" x14ac:dyDescent="0.25">
      <c r="E12294" s="9"/>
      <c r="F12294" s="9"/>
    </row>
    <row r="12295" spans="5:6" x14ac:dyDescent="0.25">
      <c r="E12295" s="9"/>
      <c r="F12295" s="9"/>
    </row>
    <row r="12296" spans="5:6" x14ac:dyDescent="0.25">
      <c r="E12296" s="9"/>
      <c r="F12296" s="9"/>
    </row>
    <row r="12297" spans="5:6" x14ac:dyDescent="0.25">
      <c r="E12297" s="9"/>
      <c r="F12297" s="9"/>
    </row>
    <row r="12298" spans="5:6" x14ac:dyDescent="0.25">
      <c r="E12298" s="9"/>
      <c r="F12298" s="9"/>
    </row>
    <row r="12299" spans="5:6" x14ac:dyDescent="0.25">
      <c r="E12299" s="9"/>
      <c r="F12299" s="9"/>
    </row>
    <row r="12300" spans="5:6" x14ac:dyDescent="0.25">
      <c r="E12300" s="9"/>
      <c r="F12300" s="9"/>
    </row>
    <row r="12301" spans="5:6" x14ac:dyDescent="0.25">
      <c r="E12301" s="9"/>
      <c r="F12301" s="9"/>
    </row>
    <row r="12302" spans="5:6" x14ac:dyDescent="0.25">
      <c r="E12302" s="9"/>
      <c r="F12302" s="9"/>
    </row>
    <row r="12303" spans="5:6" x14ac:dyDescent="0.25">
      <c r="E12303" s="9"/>
      <c r="F12303" s="9"/>
    </row>
    <row r="12304" spans="5:6" x14ac:dyDescent="0.25">
      <c r="E12304" s="9"/>
      <c r="F12304" s="9"/>
    </row>
    <row r="12305" spans="5:6" x14ac:dyDescent="0.25">
      <c r="E12305" s="9"/>
      <c r="F12305" s="9"/>
    </row>
    <row r="12306" spans="5:6" x14ac:dyDescent="0.25">
      <c r="E12306" s="9"/>
      <c r="F12306" s="9"/>
    </row>
    <row r="12307" spans="5:6" x14ac:dyDescent="0.25">
      <c r="E12307" s="9"/>
      <c r="F12307" s="9"/>
    </row>
    <row r="12308" spans="5:6" x14ac:dyDescent="0.25">
      <c r="E12308" s="9"/>
      <c r="F12308" s="9"/>
    </row>
    <row r="12309" spans="5:6" x14ac:dyDescent="0.25">
      <c r="E12309" s="9"/>
      <c r="F12309" s="9"/>
    </row>
    <row r="12310" spans="5:6" x14ac:dyDescent="0.25">
      <c r="E12310" s="9"/>
      <c r="F12310" s="9"/>
    </row>
    <row r="12311" spans="5:6" x14ac:dyDescent="0.25">
      <c r="E12311" s="9"/>
      <c r="F12311" s="9"/>
    </row>
    <row r="12312" spans="5:6" x14ac:dyDescent="0.25">
      <c r="E12312" s="9"/>
      <c r="F12312" s="9"/>
    </row>
    <row r="12313" spans="5:6" x14ac:dyDescent="0.25">
      <c r="E12313" s="9"/>
      <c r="F12313" s="9"/>
    </row>
    <row r="12314" spans="5:6" x14ac:dyDescent="0.25">
      <c r="E12314" s="9"/>
      <c r="F12314" s="9"/>
    </row>
    <row r="12315" spans="5:6" x14ac:dyDescent="0.25">
      <c r="E12315" s="9"/>
      <c r="F12315" s="9"/>
    </row>
    <row r="12316" spans="5:6" x14ac:dyDescent="0.25">
      <c r="E12316" s="9"/>
      <c r="F12316" s="9"/>
    </row>
    <row r="12317" spans="5:6" x14ac:dyDescent="0.25">
      <c r="E12317" s="9"/>
      <c r="F12317" s="9"/>
    </row>
    <row r="12318" spans="5:6" x14ac:dyDescent="0.25">
      <c r="E12318" s="9"/>
      <c r="F12318" s="9"/>
    </row>
    <row r="12319" spans="5:6" x14ac:dyDescent="0.25">
      <c r="E12319" s="9"/>
      <c r="F12319" s="9"/>
    </row>
    <row r="12320" spans="5:6" x14ac:dyDescent="0.25">
      <c r="E12320" s="9"/>
      <c r="F12320" s="9"/>
    </row>
    <row r="12321" spans="5:6" x14ac:dyDescent="0.25">
      <c r="E12321" s="9"/>
      <c r="F12321" s="9"/>
    </row>
    <row r="12322" spans="5:6" x14ac:dyDescent="0.25">
      <c r="E12322" s="9"/>
      <c r="F12322" s="9"/>
    </row>
    <row r="12323" spans="5:6" x14ac:dyDescent="0.25">
      <c r="E12323" s="9"/>
      <c r="F12323" s="9"/>
    </row>
    <row r="12324" spans="5:6" x14ac:dyDescent="0.25">
      <c r="E12324" s="9"/>
      <c r="F12324" s="9"/>
    </row>
    <row r="12325" spans="5:6" x14ac:dyDescent="0.25">
      <c r="E12325" s="9"/>
      <c r="F12325" s="9"/>
    </row>
    <row r="12326" spans="5:6" x14ac:dyDescent="0.25">
      <c r="E12326" s="9"/>
      <c r="F12326" s="9"/>
    </row>
    <row r="12327" spans="5:6" x14ac:dyDescent="0.25">
      <c r="E12327" s="9"/>
      <c r="F12327" s="9"/>
    </row>
    <row r="12328" spans="5:6" x14ac:dyDescent="0.25">
      <c r="E12328" s="9"/>
      <c r="F12328" s="9"/>
    </row>
    <row r="12329" spans="5:6" x14ac:dyDescent="0.25">
      <c r="E12329" s="9"/>
      <c r="F12329" s="9"/>
    </row>
    <row r="12330" spans="5:6" x14ac:dyDescent="0.25">
      <c r="E12330" s="9"/>
      <c r="F12330" s="9"/>
    </row>
    <row r="12331" spans="5:6" x14ac:dyDescent="0.25">
      <c r="E12331" s="9"/>
      <c r="F12331" s="9"/>
    </row>
    <row r="12332" spans="5:6" x14ac:dyDescent="0.25">
      <c r="E12332" s="9"/>
      <c r="F12332" s="9"/>
    </row>
    <row r="12333" spans="5:6" x14ac:dyDescent="0.25">
      <c r="E12333" s="9"/>
      <c r="F12333" s="9"/>
    </row>
    <row r="12334" spans="5:6" x14ac:dyDescent="0.25">
      <c r="E12334" s="9"/>
      <c r="F12334" s="9"/>
    </row>
    <row r="12335" spans="5:6" x14ac:dyDescent="0.25">
      <c r="E12335" s="9"/>
      <c r="F12335" s="9"/>
    </row>
    <row r="12336" spans="5:6" x14ac:dyDescent="0.25">
      <c r="E12336" s="9"/>
      <c r="F12336" s="9"/>
    </row>
    <row r="12337" spans="5:6" x14ac:dyDescent="0.25">
      <c r="E12337" s="9"/>
      <c r="F12337" s="9"/>
    </row>
    <row r="12338" spans="5:6" x14ac:dyDescent="0.25">
      <c r="E12338" s="9"/>
      <c r="F12338" s="9"/>
    </row>
    <row r="12339" spans="5:6" x14ac:dyDescent="0.25">
      <c r="E12339" s="9"/>
      <c r="F12339" s="9"/>
    </row>
    <row r="12340" spans="5:6" x14ac:dyDescent="0.25">
      <c r="E12340" s="9"/>
      <c r="F12340" s="9"/>
    </row>
    <row r="12341" spans="5:6" x14ac:dyDescent="0.25">
      <c r="E12341" s="9"/>
      <c r="F12341" s="9"/>
    </row>
    <row r="12342" spans="5:6" x14ac:dyDescent="0.25">
      <c r="E12342" s="9"/>
      <c r="F12342" s="9"/>
    </row>
    <row r="12343" spans="5:6" x14ac:dyDescent="0.25">
      <c r="E12343" s="9"/>
      <c r="F12343" s="9"/>
    </row>
    <row r="12344" spans="5:6" x14ac:dyDescent="0.25">
      <c r="E12344" s="9"/>
      <c r="F12344" s="9"/>
    </row>
    <row r="12345" spans="5:6" x14ac:dyDescent="0.25">
      <c r="E12345" s="9"/>
      <c r="F12345" s="9"/>
    </row>
    <row r="12346" spans="5:6" x14ac:dyDescent="0.25">
      <c r="E12346" s="9"/>
      <c r="F12346" s="9"/>
    </row>
    <row r="12347" spans="5:6" x14ac:dyDescent="0.25">
      <c r="E12347" s="9"/>
      <c r="F12347" s="9"/>
    </row>
    <row r="12348" spans="5:6" x14ac:dyDescent="0.25">
      <c r="E12348" s="9"/>
      <c r="F12348" s="9"/>
    </row>
    <row r="12349" spans="5:6" x14ac:dyDescent="0.25">
      <c r="E12349" s="9"/>
      <c r="F12349" s="9"/>
    </row>
    <row r="12350" spans="5:6" x14ac:dyDescent="0.25">
      <c r="E12350" s="9"/>
      <c r="F12350" s="9"/>
    </row>
    <row r="12351" spans="5:6" x14ac:dyDescent="0.25">
      <c r="E12351" s="9"/>
      <c r="F12351" s="9"/>
    </row>
    <row r="12352" spans="5:6" x14ac:dyDescent="0.25">
      <c r="E12352" s="9"/>
      <c r="F12352" s="9"/>
    </row>
    <row r="12353" spans="5:6" x14ac:dyDescent="0.25">
      <c r="E12353" s="9"/>
      <c r="F12353" s="9"/>
    </row>
    <row r="12354" spans="5:6" x14ac:dyDescent="0.25">
      <c r="E12354" s="9"/>
      <c r="F12354" s="9"/>
    </row>
    <row r="12355" spans="5:6" x14ac:dyDescent="0.25">
      <c r="E12355" s="9"/>
      <c r="F12355" s="9"/>
    </row>
    <row r="12356" spans="5:6" x14ac:dyDescent="0.25">
      <c r="E12356" s="9"/>
      <c r="F12356" s="9"/>
    </row>
    <row r="12357" spans="5:6" x14ac:dyDescent="0.25">
      <c r="E12357" s="9"/>
      <c r="F12357" s="9"/>
    </row>
    <row r="12358" spans="5:6" x14ac:dyDescent="0.25">
      <c r="E12358" s="9"/>
      <c r="F12358" s="9"/>
    </row>
    <row r="12359" spans="5:6" x14ac:dyDescent="0.25">
      <c r="E12359" s="9"/>
      <c r="F12359" s="9"/>
    </row>
    <row r="12360" spans="5:6" x14ac:dyDescent="0.25">
      <c r="E12360" s="9"/>
      <c r="F12360" s="9"/>
    </row>
    <row r="12361" spans="5:6" x14ac:dyDescent="0.25">
      <c r="E12361" s="9"/>
      <c r="F12361" s="9"/>
    </row>
    <row r="12362" spans="5:6" x14ac:dyDescent="0.25">
      <c r="E12362" s="9"/>
      <c r="F12362" s="9"/>
    </row>
    <row r="12363" spans="5:6" x14ac:dyDescent="0.25">
      <c r="E12363" s="9"/>
      <c r="F12363" s="9"/>
    </row>
    <row r="12364" spans="5:6" x14ac:dyDescent="0.25">
      <c r="E12364" s="9"/>
      <c r="F12364" s="9"/>
    </row>
    <row r="12365" spans="5:6" x14ac:dyDescent="0.25">
      <c r="E12365" s="9"/>
      <c r="F12365" s="9"/>
    </row>
    <row r="12366" spans="5:6" x14ac:dyDescent="0.25">
      <c r="E12366" s="9"/>
      <c r="F12366" s="9"/>
    </row>
    <row r="12367" spans="5:6" x14ac:dyDescent="0.25">
      <c r="E12367" s="9"/>
      <c r="F12367" s="9"/>
    </row>
    <row r="12368" spans="5:6" x14ac:dyDescent="0.25">
      <c r="E12368" s="9"/>
      <c r="F12368" s="9"/>
    </row>
    <row r="12369" spans="5:6" x14ac:dyDescent="0.25">
      <c r="E12369" s="9"/>
      <c r="F12369" s="9"/>
    </row>
    <row r="12370" spans="5:6" x14ac:dyDescent="0.25">
      <c r="E12370" s="9"/>
      <c r="F12370" s="9"/>
    </row>
    <row r="12371" spans="5:6" x14ac:dyDescent="0.25">
      <c r="E12371" s="9"/>
      <c r="F12371" s="9"/>
    </row>
    <row r="12372" spans="5:6" x14ac:dyDescent="0.25">
      <c r="E12372" s="9"/>
      <c r="F12372" s="9"/>
    </row>
    <row r="12373" spans="5:6" x14ac:dyDescent="0.25">
      <c r="E12373" s="9"/>
      <c r="F12373" s="9"/>
    </row>
    <row r="12374" spans="5:6" x14ac:dyDescent="0.25">
      <c r="E12374" s="9"/>
      <c r="F12374" s="9"/>
    </row>
    <row r="12375" spans="5:6" x14ac:dyDescent="0.25">
      <c r="E12375" s="9"/>
      <c r="F12375" s="9"/>
    </row>
    <row r="12376" spans="5:6" x14ac:dyDescent="0.25">
      <c r="E12376" s="9"/>
      <c r="F12376" s="9"/>
    </row>
    <row r="12377" spans="5:6" x14ac:dyDescent="0.25">
      <c r="E12377" s="9"/>
      <c r="F12377" s="9"/>
    </row>
    <row r="12378" spans="5:6" x14ac:dyDescent="0.25">
      <c r="E12378" s="9"/>
      <c r="F12378" s="9"/>
    </row>
    <row r="12379" spans="5:6" x14ac:dyDescent="0.25">
      <c r="E12379" s="9"/>
      <c r="F12379" s="9"/>
    </row>
    <row r="12380" spans="5:6" x14ac:dyDescent="0.25">
      <c r="E12380" s="9"/>
      <c r="F12380" s="9"/>
    </row>
    <row r="12381" spans="5:6" x14ac:dyDescent="0.25">
      <c r="E12381" s="9"/>
      <c r="F12381" s="9"/>
    </row>
    <row r="12382" spans="5:6" x14ac:dyDescent="0.25">
      <c r="E12382" s="9"/>
      <c r="F12382" s="9"/>
    </row>
    <row r="12383" spans="5:6" x14ac:dyDescent="0.25">
      <c r="E12383" s="9"/>
      <c r="F12383" s="9"/>
    </row>
    <row r="12384" spans="5:6" x14ac:dyDescent="0.25">
      <c r="E12384" s="9"/>
      <c r="F12384" s="9"/>
    </row>
    <row r="12385" spans="5:6" x14ac:dyDescent="0.25">
      <c r="E12385" s="9"/>
      <c r="F12385" s="9"/>
    </row>
    <row r="12386" spans="5:6" x14ac:dyDescent="0.25">
      <c r="E12386" s="9"/>
      <c r="F12386" s="9"/>
    </row>
    <row r="12387" spans="5:6" x14ac:dyDescent="0.25">
      <c r="E12387" s="9"/>
      <c r="F12387" s="9"/>
    </row>
    <row r="12388" spans="5:6" x14ac:dyDescent="0.25">
      <c r="E12388" s="9"/>
      <c r="F12388" s="9"/>
    </row>
    <row r="12389" spans="5:6" x14ac:dyDescent="0.25">
      <c r="E12389" s="9"/>
      <c r="F12389" s="9"/>
    </row>
    <row r="12390" spans="5:6" x14ac:dyDescent="0.25">
      <c r="E12390" s="9"/>
      <c r="F12390" s="9"/>
    </row>
    <row r="12391" spans="5:6" x14ac:dyDescent="0.25">
      <c r="E12391" s="9"/>
      <c r="F12391" s="9"/>
    </row>
    <row r="12392" spans="5:6" x14ac:dyDescent="0.25">
      <c r="E12392" s="9"/>
      <c r="F12392" s="9"/>
    </row>
    <row r="12393" spans="5:6" x14ac:dyDescent="0.25">
      <c r="E12393" s="9"/>
      <c r="F12393" s="9"/>
    </row>
    <row r="12394" spans="5:6" x14ac:dyDescent="0.25">
      <c r="E12394" s="9"/>
      <c r="F12394" s="9"/>
    </row>
    <row r="12395" spans="5:6" x14ac:dyDescent="0.25">
      <c r="E12395" s="9"/>
      <c r="F12395" s="9"/>
    </row>
    <row r="12396" spans="5:6" x14ac:dyDescent="0.25">
      <c r="E12396" s="9"/>
      <c r="F12396" s="9"/>
    </row>
    <row r="12397" spans="5:6" x14ac:dyDescent="0.25">
      <c r="E12397" s="9"/>
      <c r="F12397" s="9"/>
    </row>
    <row r="12398" spans="5:6" x14ac:dyDescent="0.25">
      <c r="E12398" s="9"/>
      <c r="F12398" s="9"/>
    </row>
    <row r="12399" spans="5:6" x14ac:dyDescent="0.25">
      <c r="E12399" s="9"/>
      <c r="F12399" s="9"/>
    </row>
    <row r="12400" spans="5:6" x14ac:dyDescent="0.25">
      <c r="E12400" s="9"/>
      <c r="F12400" s="9"/>
    </row>
    <row r="12401" spans="5:6" x14ac:dyDescent="0.25">
      <c r="E12401" s="9"/>
      <c r="F12401" s="9"/>
    </row>
    <row r="12402" spans="5:6" x14ac:dyDescent="0.25">
      <c r="E12402" s="9"/>
      <c r="F12402" s="9"/>
    </row>
    <row r="12403" spans="5:6" x14ac:dyDescent="0.25">
      <c r="E12403" s="9"/>
      <c r="F12403" s="9"/>
    </row>
    <row r="12404" spans="5:6" x14ac:dyDescent="0.25">
      <c r="E12404" s="9"/>
      <c r="F12404" s="9"/>
    </row>
    <row r="12405" spans="5:6" x14ac:dyDescent="0.25">
      <c r="E12405" s="9"/>
      <c r="F12405" s="9"/>
    </row>
    <row r="12406" spans="5:6" x14ac:dyDescent="0.25">
      <c r="E12406" s="9"/>
      <c r="F12406" s="9"/>
    </row>
    <row r="12407" spans="5:6" x14ac:dyDescent="0.25">
      <c r="E12407" s="9"/>
      <c r="F12407" s="9"/>
    </row>
    <row r="12408" spans="5:6" x14ac:dyDescent="0.25">
      <c r="E12408" s="9"/>
      <c r="F12408" s="9"/>
    </row>
    <row r="12409" spans="5:6" x14ac:dyDescent="0.25">
      <c r="E12409" s="9"/>
      <c r="F12409" s="9"/>
    </row>
    <row r="12410" spans="5:6" x14ac:dyDescent="0.25">
      <c r="E12410" s="9"/>
      <c r="F12410" s="9"/>
    </row>
    <row r="12411" spans="5:6" x14ac:dyDescent="0.25">
      <c r="E12411" s="9"/>
      <c r="F12411" s="9"/>
    </row>
    <row r="12412" spans="5:6" x14ac:dyDescent="0.25">
      <c r="E12412" s="9"/>
      <c r="F12412" s="9"/>
    </row>
    <row r="12413" spans="5:6" x14ac:dyDescent="0.25">
      <c r="E12413" s="9"/>
      <c r="F12413" s="9"/>
    </row>
    <row r="12414" spans="5:6" x14ac:dyDescent="0.25">
      <c r="E12414" s="9"/>
      <c r="F12414" s="9"/>
    </row>
    <row r="12415" spans="5:6" x14ac:dyDescent="0.25">
      <c r="E12415" s="9"/>
      <c r="F12415" s="9"/>
    </row>
    <row r="12416" spans="5:6" x14ac:dyDescent="0.25">
      <c r="E12416" s="9"/>
      <c r="F12416" s="9"/>
    </row>
    <row r="12417" spans="5:6" x14ac:dyDescent="0.25">
      <c r="E12417" s="9"/>
      <c r="F12417" s="9"/>
    </row>
    <row r="12418" spans="5:6" x14ac:dyDescent="0.25">
      <c r="E12418" s="9"/>
      <c r="F12418" s="9"/>
    </row>
    <row r="12419" spans="5:6" x14ac:dyDescent="0.25">
      <c r="E12419" s="9"/>
      <c r="F12419" s="9"/>
    </row>
    <row r="12420" spans="5:6" x14ac:dyDescent="0.25">
      <c r="E12420" s="9"/>
      <c r="F12420" s="9"/>
    </row>
    <row r="12421" spans="5:6" x14ac:dyDescent="0.25">
      <c r="E12421" s="9"/>
      <c r="F12421" s="9"/>
    </row>
    <row r="12422" spans="5:6" x14ac:dyDescent="0.25">
      <c r="E12422" s="9"/>
      <c r="F12422" s="9"/>
    </row>
    <row r="12423" spans="5:6" x14ac:dyDescent="0.25">
      <c r="E12423" s="9"/>
      <c r="F12423" s="9"/>
    </row>
    <row r="12424" spans="5:6" x14ac:dyDescent="0.25">
      <c r="E12424" s="9"/>
      <c r="F12424" s="9"/>
    </row>
    <row r="12425" spans="5:6" x14ac:dyDescent="0.25">
      <c r="E12425" s="9"/>
      <c r="F12425" s="9"/>
    </row>
    <row r="12426" spans="5:6" x14ac:dyDescent="0.25">
      <c r="E12426" s="9"/>
      <c r="F12426" s="9"/>
    </row>
    <row r="12427" spans="5:6" x14ac:dyDescent="0.25">
      <c r="E12427" s="9"/>
      <c r="F12427" s="9"/>
    </row>
    <row r="12428" spans="5:6" x14ac:dyDescent="0.25">
      <c r="E12428" s="9"/>
      <c r="F12428" s="9"/>
    </row>
    <row r="12429" spans="5:6" x14ac:dyDescent="0.25">
      <c r="E12429" s="9"/>
      <c r="F12429" s="9"/>
    </row>
    <row r="12430" spans="5:6" x14ac:dyDescent="0.25">
      <c r="E12430" s="9"/>
      <c r="F12430" s="9"/>
    </row>
    <row r="12431" spans="5:6" x14ac:dyDescent="0.25">
      <c r="E12431" s="9"/>
      <c r="F12431" s="9"/>
    </row>
    <row r="12432" spans="5:6" x14ac:dyDescent="0.25">
      <c r="E12432" s="9"/>
      <c r="F12432" s="9"/>
    </row>
    <row r="12433" spans="5:6" x14ac:dyDescent="0.25">
      <c r="E12433" s="9"/>
      <c r="F12433" s="9"/>
    </row>
    <row r="12434" spans="5:6" x14ac:dyDescent="0.25">
      <c r="E12434" s="9"/>
      <c r="F12434" s="9"/>
    </row>
    <row r="12435" spans="5:6" x14ac:dyDescent="0.25">
      <c r="E12435" s="9"/>
      <c r="F12435" s="9"/>
    </row>
    <row r="12436" spans="5:6" x14ac:dyDescent="0.25">
      <c r="E12436" s="9"/>
      <c r="F12436" s="9"/>
    </row>
    <row r="12437" spans="5:6" x14ac:dyDescent="0.25">
      <c r="E12437" s="9"/>
      <c r="F12437" s="9"/>
    </row>
    <row r="12438" spans="5:6" x14ac:dyDescent="0.25">
      <c r="E12438" s="9"/>
      <c r="F12438" s="9"/>
    </row>
    <row r="12439" spans="5:6" x14ac:dyDescent="0.25">
      <c r="E12439" s="9"/>
      <c r="F12439" s="9"/>
    </row>
    <row r="12440" spans="5:6" x14ac:dyDescent="0.25">
      <c r="E12440" s="9"/>
      <c r="F12440" s="9"/>
    </row>
    <row r="12441" spans="5:6" x14ac:dyDescent="0.25">
      <c r="E12441" s="9"/>
      <c r="F12441" s="9"/>
    </row>
    <row r="12442" spans="5:6" x14ac:dyDescent="0.25">
      <c r="E12442" s="9"/>
      <c r="F12442" s="9"/>
    </row>
    <row r="12443" spans="5:6" x14ac:dyDescent="0.25">
      <c r="E12443" s="9"/>
      <c r="F12443" s="9"/>
    </row>
    <row r="12444" spans="5:6" x14ac:dyDescent="0.25">
      <c r="E12444" s="9"/>
      <c r="F12444" s="9"/>
    </row>
    <row r="12445" spans="5:6" x14ac:dyDescent="0.25">
      <c r="E12445" s="9"/>
      <c r="F12445" s="9"/>
    </row>
    <row r="12446" spans="5:6" x14ac:dyDescent="0.25">
      <c r="E12446" s="9"/>
      <c r="F12446" s="9"/>
    </row>
    <row r="12447" spans="5:6" x14ac:dyDescent="0.25">
      <c r="E12447" s="9"/>
      <c r="F12447" s="9"/>
    </row>
    <row r="12448" spans="5:6" x14ac:dyDescent="0.25">
      <c r="E12448" s="9"/>
      <c r="F12448" s="9"/>
    </row>
    <row r="12449" spans="5:6" x14ac:dyDescent="0.25">
      <c r="E12449" s="9"/>
      <c r="F12449" s="9"/>
    </row>
    <row r="12450" spans="5:6" x14ac:dyDescent="0.25">
      <c r="E12450" s="9"/>
      <c r="F12450" s="9"/>
    </row>
    <row r="12451" spans="5:6" x14ac:dyDescent="0.25">
      <c r="E12451" s="9"/>
      <c r="F12451" s="9"/>
    </row>
    <row r="12452" spans="5:6" x14ac:dyDescent="0.25">
      <c r="E12452" s="9"/>
      <c r="F12452" s="9"/>
    </row>
    <row r="12453" spans="5:6" x14ac:dyDescent="0.25">
      <c r="E12453" s="9"/>
      <c r="F12453" s="9"/>
    </row>
    <row r="12454" spans="5:6" x14ac:dyDescent="0.25">
      <c r="E12454" s="9"/>
      <c r="F12454" s="9"/>
    </row>
    <row r="12455" spans="5:6" x14ac:dyDescent="0.25">
      <c r="E12455" s="9"/>
      <c r="F12455" s="9"/>
    </row>
    <row r="12456" spans="5:6" x14ac:dyDescent="0.25">
      <c r="E12456" s="9"/>
      <c r="F12456" s="9"/>
    </row>
    <row r="12457" spans="5:6" x14ac:dyDescent="0.25">
      <c r="E12457" s="9"/>
      <c r="F12457" s="9"/>
    </row>
    <row r="12458" spans="5:6" x14ac:dyDescent="0.25">
      <c r="E12458" s="9"/>
      <c r="F12458" s="9"/>
    </row>
    <row r="12459" spans="5:6" x14ac:dyDescent="0.25">
      <c r="E12459" s="9"/>
      <c r="F12459" s="9"/>
    </row>
    <row r="12460" spans="5:6" x14ac:dyDescent="0.25">
      <c r="E12460" s="9"/>
      <c r="F12460" s="9"/>
    </row>
    <row r="12461" spans="5:6" x14ac:dyDescent="0.25">
      <c r="E12461" s="9"/>
      <c r="F12461" s="9"/>
    </row>
    <row r="12462" spans="5:6" x14ac:dyDescent="0.25">
      <c r="E12462" s="9"/>
      <c r="F12462" s="9"/>
    </row>
    <row r="12463" spans="5:6" x14ac:dyDescent="0.25">
      <c r="E12463" s="9"/>
      <c r="F12463" s="9"/>
    </row>
    <row r="12464" spans="5:6" x14ac:dyDescent="0.25">
      <c r="E12464" s="9"/>
      <c r="F12464" s="9"/>
    </row>
    <row r="12465" spans="5:6" x14ac:dyDescent="0.25">
      <c r="E12465" s="9"/>
      <c r="F12465" s="9"/>
    </row>
    <row r="12466" spans="5:6" x14ac:dyDescent="0.25">
      <c r="E12466" s="9"/>
      <c r="F12466" s="9"/>
    </row>
    <row r="12467" spans="5:6" x14ac:dyDescent="0.25">
      <c r="E12467" s="9"/>
      <c r="F12467" s="9"/>
    </row>
    <row r="12468" spans="5:6" x14ac:dyDescent="0.25">
      <c r="E12468" s="9"/>
      <c r="F12468" s="9"/>
    </row>
    <row r="12469" spans="5:6" x14ac:dyDescent="0.25">
      <c r="E12469" s="9"/>
      <c r="F12469" s="9"/>
    </row>
    <row r="12470" spans="5:6" x14ac:dyDescent="0.25">
      <c r="E12470" s="9"/>
      <c r="F12470" s="9"/>
    </row>
    <row r="12471" spans="5:6" x14ac:dyDescent="0.25">
      <c r="E12471" s="9"/>
      <c r="F12471" s="9"/>
    </row>
    <row r="12472" spans="5:6" x14ac:dyDescent="0.25">
      <c r="E12472" s="9"/>
      <c r="F12472" s="9"/>
    </row>
    <row r="12473" spans="5:6" x14ac:dyDescent="0.25">
      <c r="E12473" s="9"/>
      <c r="F12473" s="9"/>
    </row>
    <row r="12474" spans="5:6" x14ac:dyDescent="0.25">
      <c r="E12474" s="9"/>
      <c r="F12474" s="9"/>
    </row>
    <row r="12475" spans="5:6" x14ac:dyDescent="0.25">
      <c r="E12475" s="9"/>
      <c r="F12475" s="9"/>
    </row>
    <row r="12476" spans="5:6" x14ac:dyDescent="0.25">
      <c r="E12476" s="9"/>
      <c r="F12476" s="9"/>
    </row>
    <row r="12477" spans="5:6" x14ac:dyDescent="0.25">
      <c r="E12477" s="9"/>
      <c r="F12477" s="9"/>
    </row>
    <row r="12478" spans="5:6" x14ac:dyDescent="0.25">
      <c r="E12478" s="9"/>
      <c r="F12478" s="9"/>
    </row>
    <row r="12479" spans="5:6" x14ac:dyDescent="0.25">
      <c r="E12479" s="9"/>
      <c r="F12479" s="9"/>
    </row>
    <row r="12480" spans="5:6" x14ac:dyDescent="0.25">
      <c r="E12480" s="9"/>
      <c r="F12480" s="9"/>
    </row>
    <row r="12481" spans="5:6" x14ac:dyDescent="0.25">
      <c r="E12481" s="9"/>
      <c r="F12481" s="9"/>
    </row>
    <row r="12482" spans="5:6" x14ac:dyDescent="0.25">
      <c r="E12482" s="9"/>
      <c r="F12482" s="9"/>
    </row>
    <row r="12483" spans="5:6" x14ac:dyDescent="0.25">
      <c r="E12483" s="9"/>
      <c r="F12483" s="9"/>
    </row>
    <row r="12484" spans="5:6" x14ac:dyDescent="0.25">
      <c r="E12484" s="9"/>
      <c r="F12484" s="9"/>
    </row>
    <row r="12485" spans="5:6" x14ac:dyDescent="0.25">
      <c r="E12485" s="9"/>
      <c r="F12485" s="9"/>
    </row>
    <row r="12486" spans="5:6" x14ac:dyDescent="0.25">
      <c r="E12486" s="9"/>
      <c r="F12486" s="9"/>
    </row>
    <row r="12487" spans="5:6" x14ac:dyDescent="0.25">
      <c r="E12487" s="9"/>
      <c r="F12487" s="9"/>
    </row>
    <row r="12488" spans="5:6" x14ac:dyDescent="0.25">
      <c r="E12488" s="9"/>
      <c r="F12488" s="9"/>
    </row>
    <row r="12489" spans="5:6" x14ac:dyDescent="0.25">
      <c r="E12489" s="9"/>
      <c r="F12489" s="9"/>
    </row>
    <row r="12490" spans="5:6" x14ac:dyDescent="0.25">
      <c r="E12490" s="9"/>
      <c r="F12490" s="9"/>
    </row>
    <row r="12491" spans="5:6" x14ac:dyDescent="0.25">
      <c r="E12491" s="9"/>
      <c r="F12491" s="9"/>
    </row>
    <row r="12492" spans="5:6" x14ac:dyDescent="0.25">
      <c r="E12492" s="9"/>
      <c r="F12492" s="9"/>
    </row>
    <row r="12493" spans="5:6" x14ac:dyDescent="0.25">
      <c r="E12493" s="9"/>
      <c r="F12493" s="9"/>
    </row>
    <row r="12494" spans="5:6" x14ac:dyDescent="0.25">
      <c r="E12494" s="9"/>
      <c r="F12494" s="9"/>
    </row>
    <row r="12495" spans="5:6" x14ac:dyDescent="0.25">
      <c r="E12495" s="9"/>
      <c r="F12495" s="9"/>
    </row>
    <row r="12496" spans="5:6" x14ac:dyDescent="0.25">
      <c r="E12496" s="9"/>
      <c r="F12496" s="9"/>
    </row>
    <row r="12497" spans="5:6" x14ac:dyDescent="0.25">
      <c r="E12497" s="9"/>
      <c r="F12497" s="9"/>
    </row>
    <row r="12498" spans="5:6" x14ac:dyDescent="0.25">
      <c r="E12498" s="9"/>
      <c r="F12498" s="9"/>
    </row>
    <row r="12499" spans="5:6" x14ac:dyDescent="0.25">
      <c r="E12499" s="9"/>
      <c r="F12499" s="9"/>
    </row>
    <row r="12500" spans="5:6" x14ac:dyDescent="0.25">
      <c r="E12500" s="9"/>
      <c r="F12500" s="9"/>
    </row>
    <row r="12501" spans="5:6" x14ac:dyDescent="0.25">
      <c r="E12501" s="9"/>
      <c r="F12501" s="9"/>
    </row>
    <row r="12502" spans="5:6" x14ac:dyDescent="0.25">
      <c r="E12502" s="9"/>
      <c r="F12502" s="9"/>
    </row>
    <row r="12503" spans="5:6" x14ac:dyDescent="0.25">
      <c r="E12503" s="9"/>
      <c r="F12503" s="9"/>
    </row>
    <row r="12504" spans="5:6" x14ac:dyDescent="0.25">
      <c r="E12504" s="9"/>
      <c r="F12504" s="9"/>
    </row>
    <row r="12505" spans="5:6" x14ac:dyDescent="0.25">
      <c r="E12505" s="9"/>
      <c r="F12505" s="9"/>
    </row>
    <row r="12506" spans="5:6" x14ac:dyDescent="0.25">
      <c r="E12506" s="9"/>
      <c r="F12506" s="9"/>
    </row>
    <row r="12507" spans="5:6" x14ac:dyDescent="0.25">
      <c r="E12507" s="9"/>
      <c r="F12507" s="9"/>
    </row>
    <row r="12508" spans="5:6" x14ac:dyDescent="0.25">
      <c r="E12508" s="9"/>
      <c r="F12508" s="9"/>
    </row>
    <row r="12509" spans="5:6" x14ac:dyDescent="0.25">
      <c r="E12509" s="9"/>
      <c r="F12509" s="9"/>
    </row>
    <row r="12510" spans="5:6" x14ac:dyDescent="0.25">
      <c r="E12510" s="9"/>
      <c r="F12510" s="9"/>
    </row>
    <row r="12511" spans="5:6" x14ac:dyDescent="0.25">
      <c r="E12511" s="9"/>
      <c r="F12511" s="9"/>
    </row>
    <row r="12512" spans="5:6" x14ac:dyDescent="0.25">
      <c r="E12512" s="9"/>
      <c r="F12512" s="9"/>
    </row>
    <row r="12513" spans="5:6" x14ac:dyDescent="0.25">
      <c r="E12513" s="9"/>
      <c r="F12513" s="9"/>
    </row>
    <row r="12514" spans="5:6" x14ac:dyDescent="0.25">
      <c r="E12514" s="9"/>
      <c r="F12514" s="9"/>
    </row>
    <row r="12515" spans="5:6" x14ac:dyDescent="0.25">
      <c r="E12515" s="9"/>
      <c r="F12515" s="9"/>
    </row>
    <row r="12516" spans="5:6" x14ac:dyDescent="0.25">
      <c r="E12516" s="9"/>
      <c r="F12516" s="9"/>
    </row>
    <row r="12517" spans="5:6" x14ac:dyDescent="0.25">
      <c r="E12517" s="9"/>
      <c r="F12517" s="9"/>
    </row>
    <row r="12518" spans="5:6" x14ac:dyDescent="0.25">
      <c r="E12518" s="9"/>
      <c r="F12518" s="9"/>
    </row>
    <row r="12519" spans="5:6" x14ac:dyDescent="0.25">
      <c r="E12519" s="9"/>
      <c r="F12519" s="9"/>
    </row>
    <row r="12520" spans="5:6" x14ac:dyDescent="0.25">
      <c r="E12520" s="9"/>
      <c r="F12520" s="9"/>
    </row>
    <row r="12521" spans="5:6" x14ac:dyDescent="0.25">
      <c r="E12521" s="9"/>
      <c r="F12521" s="9"/>
    </row>
    <row r="12522" spans="5:6" x14ac:dyDescent="0.25">
      <c r="E12522" s="9"/>
      <c r="F12522" s="9"/>
    </row>
    <row r="12523" spans="5:6" x14ac:dyDescent="0.25">
      <c r="E12523" s="9"/>
      <c r="F12523" s="9"/>
    </row>
    <row r="12524" spans="5:6" x14ac:dyDescent="0.25">
      <c r="E12524" s="9"/>
      <c r="F12524" s="9"/>
    </row>
    <row r="12525" spans="5:6" x14ac:dyDescent="0.25">
      <c r="E12525" s="9"/>
      <c r="F12525" s="9"/>
    </row>
    <row r="12526" spans="5:6" x14ac:dyDescent="0.25">
      <c r="E12526" s="9"/>
      <c r="F12526" s="9"/>
    </row>
    <row r="12527" spans="5:6" x14ac:dyDescent="0.25">
      <c r="E12527" s="9"/>
      <c r="F12527" s="9"/>
    </row>
    <row r="12528" spans="5:6" x14ac:dyDescent="0.25">
      <c r="E12528" s="9"/>
      <c r="F12528" s="9"/>
    </row>
    <row r="12529" spans="5:6" x14ac:dyDescent="0.25">
      <c r="E12529" s="9"/>
      <c r="F12529" s="9"/>
    </row>
    <row r="12530" spans="5:6" x14ac:dyDescent="0.25">
      <c r="E12530" s="9"/>
      <c r="F12530" s="9"/>
    </row>
    <row r="12531" spans="5:6" x14ac:dyDescent="0.25">
      <c r="E12531" s="9"/>
      <c r="F12531" s="9"/>
    </row>
    <row r="12532" spans="5:6" x14ac:dyDescent="0.25">
      <c r="E12532" s="9"/>
      <c r="F12532" s="9"/>
    </row>
    <row r="12533" spans="5:6" x14ac:dyDescent="0.25">
      <c r="E12533" s="9"/>
      <c r="F12533" s="9"/>
    </row>
    <row r="12534" spans="5:6" x14ac:dyDescent="0.25">
      <c r="E12534" s="9"/>
      <c r="F12534" s="9"/>
    </row>
    <row r="12535" spans="5:6" x14ac:dyDescent="0.25">
      <c r="E12535" s="9"/>
      <c r="F12535" s="9"/>
    </row>
    <row r="12536" spans="5:6" x14ac:dyDescent="0.25">
      <c r="E12536" s="9"/>
      <c r="F12536" s="9"/>
    </row>
    <row r="12537" spans="5:6" x14ac:dyDescent="0.25">
      <c r="E12537" s="9"/>
      <c r="F12537" s="9"/>
    </row>
    <row r="12538" spans="5:6" x14ac:dyDescent="0.25">
      <c r="E12538" s="9"/>
      <c r="F12538" s="9"/>
    </row>
    <row r="12539" spans="5:6" x14ac:dyDescent="0.25">
      <c r="E12539" s="9"/>
      <c r="F12539" s="9"/>
    </row>
    <row r="12540" spans="5:6" x14ac:dyDescent="0.25">
      <c r="E12540" s="9"/>
      <c r="F12540" s="9"/>
    </row>
    <row r="12541" spans="5:6" x14ac:dyDescent="0.25">
      <c r="E12541" s="9"/>
      <c r="F12541" s="9"/>
    </row>
    <row r="12542" spans="5:6" x14ac:dyDescent="0.25">
      <c r="E12542" s="9"/>
      <c r="F12542" s="9"/>
    </row>
    <row r="12543" spans="5:6" x14ac:dyDescent="0.25">
      <c r="E12543" s="9"/>
      <c r="F12543" s="9"/>
    </row>
    <row r="12544" spans="5:6" x14ac:dyDescent="0.25">
      <c r="E12544" s="9"/>
      <c r="F12544" s="9"/>
    </row>
    <row r="12545" spans="5:6" x14ac:dyDescent="0.25">
      <c r="E12545" s="9"/>
      <c r="F12545" s="9"/>
    </row>
    <row r="12546" spans="5:6" x14ac:dyDescent="0.25">
      <c r="E12546" s="9"/>
      <c r="F12546" s="9"/>
    </row>
    <row r="12547" spans="5:6" x14ac:dyDescent="0.25">
      <c r="E12547" s="9"/>
      <c r="F12547" s="9"/>
    </row>
    <row r="12548" spans="5:6" x14ac:dyDescent="0.25">
      <c r="E12548" s="9"/>
      <c r="F12548" s="9"/>
    </row>
    <row r="12549" spans="5:6" x14ac:dyDescent="0.25">
      <c r="E12549" s="9"/>
      <c r="F12549" s="9"/>
    </row>
    <row r="12550" spans="5:6" x14ac:dyDescent="0.25">
      <c r="E12550" s="9"/>
      <c r="F12550" s="9"/>
    </row>
    <row r="12551" spans="5:6" x14ac:dyDescent="0.25">
      <c r="E12551" s="9"/>
      <c r="F12551" s="9"/>
    </row>
    <row r="12552" spans="5:6" x14ac:dyDescent="0.25">
      <c r="E12552" s="9"/>
      <c r="F12552" s="9"/>
    </row>
    <row r="12553" spans="5:6" x14ac:dyDescent="0.25">
      <c r="E12553" s="9"/>
      <c r="F12553" s="9"/>
    </row>
    <row r="12554" spans="5:6" x14ac:dyDescent="0.25">
      <c r="E12554" s="9"/>
      <c r="F12554" s="9"/>
    </row>
    <row r="12555" spans="5:6" x14ac:dyDescent="0.25">
      <c r="E12555" s="9"/>
      <c r="F12555" s="9"/>
    </row>
    <row r="12556" spans="5:6" x14ac:dyDescent="0.25">
      <c r="E12556" s="9"/>
      <c r="F12556" s="9"/>
    </row>
    <row r="12557" spans="5:6" x14ac:dyDescent="0.25">
      <c r="E12557" s="9"/>
      <c r="F12557" s="9"/>
    </row>
    <row r="12558" spans="5:6" x14ac:dyDescent="0.25">
      <c r="E12558" s="9"/>
      <c r="F12558" s="9"/>
    </row>
    <row r="12559" spans="5:6" x14ac:dyDescent="0.25">
      <c r="E12559" s="9"/>
      <c r="F12559" s="9"/>
    </row>
    <row r="12560" spans="5:6" x14ac:dyDescent="0.25">
      <c r="E12560" s="9"/>
      <c r="F12560" s="9"/>
    </row>
    <row r="12561" spans="5:6" x14ac:dyDescent="0.25">
      <c r="E12561" s="9"/>
      <c r="F12561" s="9"/>
    </row>
    <row r="12562" spans="5:6" x14ac:dyDescent="0.25">
      <c r="E12562" s="9"/>
      <c r="F12562" s="9"/>
    </row>
    <row r="12563" spans="5:6" x14ac:dyDescent="0.25">
      <c r="E12563" s="9"/>
      <c r="F12563" s="9"/>
    </row>
    <row r="12564" spans="5:6" x14ac:dyDescent="0.25">
      <c r="E12564" s="9"/>
      <c r="F12564" s="9"/>
    </row>
    <row r="12565" spans="5:6" x14ac:dyDescent="0.25">
      <c r="E12565" s="9"/>
      <c r="F12565" s="9"/>
    </row>
    <row r="12566" spans="5:6" x14ac:dyDescent="0.25">
      <c r="E12566" s="9"/>
      <c r="F12566" s="9"/>
    </row>
    <row r="12567" spans="5:6" x14ac:dyDescent="0.25">
      <c r="E12567" s="9"/>
      <c r="F12567" s="9"/>
    </row>
    <row r="12568" spans="5:6" x14ac:dyDescent="0.25">
      <c r="E12568" s="9"/>
      <c r="F12568" s="9"/>
    </row>
    <row r="12569" spans="5:6" x14ac:dyDescent="0.25">
      <c r="E12569" s="9"/>
      <c r="F12569" s="9"/>
    </row>
    <row r="12570" spans="5:6" x14ac:dyDescent="0.25">
      <c r="E12570" s="9"/>
      <c r="F12570" s="9"/>
    </row>
    <row r="12571" spans="5:6" x14ac:dyDescent="0.25">
      <c r="E12571" s="9"/>
      <c r="F12571" s="9"/>
    </row>
    <row r="12572" spans="5:6" x14ac:dyDescent="0.25">
      <c r="E12572" s="9"/>
      <c r="F12572" s="9"/>
    </row>
    <row r="12573" spans="5:6" x14ac:dyDescent="0.25">
      <c r="E12573" s="9"/>
      <c r="F12573" s="9"/>
    </row>
    <row r="12574" spans="5:6" x14ac:dyDescent="0.25">
      <c r="E12574" s="9"/>
      <c r="F12574" s="9"/>
    </row>
    <row r="12575" spans="5:6" x14ac:dyDescent="0.25">
      <c r="E12575" s="9"/>
      <c r="F12575" s="9"/>
    </row>
    <row r="12576" spans="5:6" x14ac:dyDescent="0.25">
      <c r="E12576" s="9"/>
      <c r="F12576" s="9"/>
    </row>
    <row r="12577" spans="5:6" x14ac:dyDescent="0.25">
      <c r="E12577" s="9"/>
      <c r="F12577" s="9"/>
    </row>
    <row r="12578" spans="5:6" x14ac:dyDescent="0.25">
      <c r="E12578" s="9"/>
      <c r="F12578" s="9"/>
    </row>
    <row r="12579" spans="5:6" x14ac:dyDescent="0.25">
      <c r="E12579" s="9"/>
      <c r="F12579" s="9"/>
    </row>
    <row r="12580" spans="5:6" x14ac:dyDescent="0.25">
      <c r="E12580" s="9"/>
      <c r="F12580" s="9"/>
    </row>
    <row r="12581" spans="5:6" x14ac:dyDescent="0.25">
      <c r="E12581" s="9"/>
      <c r="F12581" s="9"/>
    </row>
    <row r="12582" spans="5:6" x14ac:dyDescent="0.25">
      <c r="E12582" s="9"/>
      <c r="F12582" s="9"/>
    </row>
    <row r="12583" spans="5:6" x14ac:dyDescent="0.25">
      <c r="E12583" s="9"/>
      <c r="F12583" s="9"/>
    </row>
    <row r="12584" spans="5:6" x14ac:dyDescent="0.25">
      <c r="E12584" s="9"/>
      <c r="F12584" s="9"/>
    </row>
    <row r="12585" spans="5:6" x14ac:dyDescent="0.25">
      <c r="E12585" s="9"/>
      <c r="F12585" s="9"/>
    </row>
    <row r="12586" spans="5:6" x14ac:dyDescent="0.25">
      <c r="E12586" s="9"/>
      <c r="F12586" s="9"/>
    </row>
    <row r="12587" spans="5:6" x14ac:dyDescent="0.25">
      <c r="E12587" s="9"/>
      <c r="F12587" s="9"/>
    </row>
    <row r="12588" spans="5:6" x14ac:dyDescent="0.25">
      <c r="E12588" s="9"/>
      <c r="F12588" s="9"/>
    </row>
    <row r="12589" spans="5:6" x14ac:dyDescent="0.25">
      <c r="E12589" s="9"/>
      <c r="F12589" s="9"/>
    </row>
    <row r="12590" spans="5:6" x14ac:dyDescent="0.25">
      <c r="E12590" s="9"/>
      <c r="F12590" s="9"/>
    </row>
    <row r="12591" spans="5:6" x14ac:dyDescent="0.25">
      <c r="E12591" s="9"/>
      <c r="F12591" s="9"/>
    </row>
    <row r="12592" spans="5:6" x14ac:dyDescent="0.25">
      <c r="E12592" s="9"/>
      <c r="F12592" s="9"/>
    </row>
    <row r="12593" spans="5:6" x14ac:dyDescent="0.25">
      <c r="E12593" s="9"/>
      <c r="F12593" s="9"/>
    </row>
    <row r="12594" spans="5:6" x14ac:dyDescent="0.25">
      <c r="E12594" s="9"/>
      <c r="F12594" s="9"/>
    </row>
    <row r="12595" spans="5:6" x14ac:dyDescent="0.25">
      <c r="E12595" s="9"/>
      <c r="F12595" s="9"/>
    </row>
    <row r="12596" spans="5:6" x14ac:dyDescent="0.25">
      <c r="E12596" s="9"/>
      <c r="F12596" s="9"/>
    </row>
    <row r="12597" spans="5:6" x14ac:dyDescent="0.25">
      <c r="E12597" s="9"/>
      <c r="F12597" s="9"/>
    </row>
    <row r="12598" spans="5:6" x14ac:dyDescent="0.25">
      <c r="E12598" s="9"/>
      <c r="F12598" s="9"/>
    </row>
    <row r="12599" spans="5:6" x14ac:dyDescent="0.25">
      <c r="E12599" s="9"/>
      <c r="F12599" s="9"/>
    </row>
    <row r="12600" spans="5:6" x14ac:dyDescent="0.25">
      <c r="E12600" s="9"/>
      <c r="F12600" s="9"/>
    </row>
    <row r="12601" spans="5:6" x14ac:dyDescent="0.25">
      <c r="E12601" s="9"/>
      <c r="F12601" s="9"/>
    </row>
    <row r="12602" spans="5:6" x14ac:dyDescent="0.25">
      <c r="E12602" s="9"/>
      <c r="F12602" s="9"/>
    </row>
    <row r="12603" spans="5:6" x14ac:dyDescent="0.25">
      <c r="E12603" s="9"/>
      <c r="F12603" s="9"/>
    </row>
    <row r="12604" spans="5:6" x14ac:dyDescent="0.25">
      <c r="E12604" s="9"/>
      <c r="F12604" s="9"/>
    </row>
    <row r="12605" spans="5:6" x14ac:dyDescent="0.25">
      <c r="E12605" s="9"/>
      <c r="F12605" s="9"/>
    </row>
    <row r="12606" spans="5:6" x14ac:dyDescent="0.25">
      <c r="E12606" s="9"/>
      <c r="F12606" s="9"/>
    </row>
    <row r="12607" spans="5:6" x14ac:dyDescent="0.25">
      <c r="E12607" s="9"/>
      <c r="F12607" s="9"/>
    </row>
    <row r="12608" spans="5:6" x14ac:dyDescent="0.25">
      <c r="E12608" s="9"/>
      <c r="F12608" s="9"/>
    </row>
    <row r="12609" spans="5:6" x14ac:dyDescent="0.25">
      <c r="E12609" s="9"/>
      <c r="F12609" s="9"/>
    </row>
    <row r="12610" spans="5:6" x14ac:dyDescent="0.25">
      <c r="E12610" s="9"/>
      <c r="F12610" s="9"/>
    </row>
    <row r="12611" spans="5:6" x14ac:dyDescent="0.25">
      <c r="E12611" s="9"/>
      <c r="F12611" s="9"/>
    </row>
    <row r="12612" spans="5:6" x14ac:dyDescent="0.25">
      <c r="E12612" s="9"/>
      <c r="F12612" s="9"/>
    </row>
    <row r="12613" spans="5:6" x14ac:dyDescent="0.25">
      <c r="E12613" s="9"/>
      <c r="F12613" s="9"/>
    </row>
    <row r="12614" spans="5:6" x14ac:dyDescent="0.25">
      <c r="E12614" s="9"/>
      <c r="F12614" s="9"/>
    </row>
    <row r="12615" spans="5:6" x14ac:dyDescent="0.25">
      <c r="E12615" s="9"/>
      <c r="F12615" s="9"/>
    </row>
    <row r="12616" spans="5:6" x14ac:dyDescent="0.25">
      <c r="E12616" s="9"/>
      <c r="F12616" s="9"/>
    </row>
    <row r="12617" spans="5:6" x14ac:dyDescent="0.25">
      <c r="E12617" s="9"/>
      <c r="F12617" s="9"/>
    </row>
    <row r="12618" spans="5:6" x14ac:dyDescent="0.25">
      <c r="E12618" s="9"/>
      <c r="F12618" s="9"/>
    </row>
    <row r="12619" spans="5:6" x14ac:dyDescent="0.25">
      <c r="E12619" s="9"/>
      <c r="F12619" s="9"/>
    </row>
    <row r="12620" spans="5:6" x14ac:dyDescent="0.25">
      <c r="E12620" s="9"/>
      <c r="F12620" s="9"/>
    </row>
    <row r="12621" spans="5:6" x14ac:dyDescent="0.25">
      <c r="E12621" s="9"/>
      <c r="F12621" s="9"/>
    </row>
    <row r="12622" spans="5:6" x14ac:dyDescent="0.25">
      <c r="E12622" s="9"/>
      <c r="F12622" s="9"/>
    </row>
    <row r="12623" spans="5:6" x14ac:dyDescent="0.25">
      <c r="E12623" s="9"/>
      <c r="F12623" s="9"/>
    </row>
    <row r="12624" spans="5:6" x14ac:dyDescent="0.25">
      <c r="E12624" s="9"/>
      <c r="F12624" s="9"/>
    </row>
    <row r="12625" spans="5:6" x14ac:dyDescent="0.25">
      <c r="E12625" s="9"/>
      <c r="F12625" s="9"/>
    </row>
    <row r="12626" spans="5:6" x14ac:dyDescent="0.25">
      <c r="E12626" s="9"/>
      <c r="F12626" s="9"/>
    </row>
    <row r="12627" spans="5:6" x14ac:dyDescent="0.25">
      <c r="E12627" s="9"/>
      <c r="F12627" s="9"/>
    </row>
    <row r="12628" spans="5:6" x14ac:dyDescent="0.25">
      <c r="E12628" s="9"/>
      <c r="F12628" s="9"/>
    </row>
    <row r="12629" spans="5:6" x14ac:dyDescent="0.25">
      <c r="E12629" s="9"/>
      <c r="F12629" s="9"/>
    </row>
    <row r="12630" spans="5:6" x14ac:dyDescent="0.25">
      <c r="E12630" s="9"/>
      <c r="F12630" s="9"/>
    </row>
    <row r="12631" spans="5:6" x14ac:dyDescent="0.25">
      <c r="E12631" s="9"/>
      <c r="F12631" s="9"/>
    </row>
    <row r="12632" spans="5:6" x14ac:dyDescent="0.25">
      <c r="E12632" s="9"/>
      <c r="F12632" s="9"/>
    </row>
    <row r="12633" spans="5:6" x14ac:dyDescent="0.25">
      <c r="E12633" s="9"/>
      <c r="F12633" s="9"/>
    </row>
    <row r="12634" spans="5:6" x14ac:dyDescent="0.25">
      <c r="E12634" s="9"/>
      <c r="F12634" s="9"/>
    </row>
    <row r="12635" spans="5:6" x14ac:dyDescent="0.25">
      <c r="E12635" s="9"/>
      <c r="F12635" s="9"/>
    </row>
    <row r="12636" spans="5:6" x14ac:dyDescent="0.25">
      <c r="E12636" s="9"/>
      <c r="F12636" s="9"/>
    </row>
    <row r="12637" spans="5:6" x14ac:dyDescent="0.25">
      <c r="E12637" s="9"/>
      <c r="F12637" s="9"/>
    </row>
    <row r="12638" spans="5:6" x14ac:dyDescent="0.25">
      <c r="E12638" s="9"/>
      <c r="F12638" s="9"/>
    </row>
    <row r="12639" spans="5:6" x14ac:dyDescent="0.25">
      <c r="E12639" s="9"/>
      <c r="F12639" s="9"/>
    </row>
    <row r="12640" spans="5:6" x14ac:dyDescent="0.25">
      <c r="E12640" s="9"/>
      <c r="F12640" s="9"/>
    </row>
    <row r="12641" spans="5:6" x14ac:dyDescent="0.25">
      <c r="E12641" s="9"/>
      <c r="F12641" s="9"/>
    </row>
    <row r="12642" spans="5:6" x14ac:dyDescent="0.25">
      <c r="E12642" s="9"/>
      <c r="F12642" s="9"/>
    </row>
    <row r="12643" spans="5:6" x14ac:dyDescent="0.25">
      <c r="E12643" s="9"/>
      <c r="F12643" s="9"/>
    </row>
    <row r="12644" spans="5:6" x14ac:dyDescent="0.25">
      <c r="E12644" s="9"/>
      <c r="F12644" s="9"/>
    </row>
    <row r="12645" spans="5:6" x14ac:dyDescent="0.25">
      <c r="E12645" s="9"/>
      <c r="F12645" s="9"/>
    </row>
    <row r="12646" spans="5:6" x14ac:dyDescent="0.25">
      <c r="E12646" s="9"/>
      <c r="F12646" s="9"/>
    </row>
    <row r="12647" spans="5:6" x14ac:dyDescent="0.25">
      <c r="E12647" s="9"/>
      <c r="F12647" s="9"/>
    </row>
    <row r="12648" spans="5:6" x14ac:dyDescent="0.25">
      <c r="E12648" s="9"/>
      <c r="F12648" s="9"/>
    </row>
    <row r="12649" spans="5:6" x14ac:dyDescent="0.25">
      <c r="E12649" s="9"/>
      <c r="F12649" s="9"/>
    </row>
    <row r="12650" spans="5:6" x14ac:dyDescent="0.25">
      <c r="E12650" s="9"/>
      <c r="F12650" s="9"/>
    </row>
    <row r="12651" spans="5:6" x14ac:dyDescent="0.25">
      <c r="E12651" s="9"/>
      <c r="F12651" s="9"/>
    </row>
    <row r="12652" spans="5:6" x14ac:dyDescent="0.25">
      <c r="E12652" s="9"/>
      <c r="F12652" s="9"/>
    </row>
    <row r="12653" spans="5:6" x14ac:dyDescent="0.25">
      <c r="E12653" s="9"/>
      <c r="F12653" s="9"/>
    </row>
    <row r="12654" spans="5:6" x14ac:dyDescent="0.25">
      <c r="E12654" s="9"/>
      <c r="F12654" s="9"/>
    </row>
    <row r="12655" spans="5:6" x14ac:dyDescent="0.25">
      <c r="E12655" s="9"/>
      <c r="F12655" s="9"/>
    </row>
    <row r="12656" spans="5:6" x14ac:dyDescent="0.25">
      <c r="E12656" s="9"/>
      <c r="F12656" s="9"/>
    </row>
    <row r="12657" spans="5:6" x14ac:dyDescent="0.25">
      <c r="E12657" s="9"/>
      <c r="F12657" s="9"/>
    </row>
    <row r="12658" spans="5:6" x14ac:dyDescent="0.25">
      <c r="E12658" s="9"/>
      <c r="F12658" s="9"/>
    </row>
    <row r="12659" spans="5:6" x14ac:dyDescent="0.25">
      <c r="E12659" s="9"/>
      <c r="F12659" s="9"/>
    </row>
    <row r="12660" spans="5:6" x14ac:dyDescent="0.25">
      <c r="E12660" s="9"/>
      <c r="F12660" s="9"/>
    </row>
    <row r="12661" spans="5:6" x14ac:dyDescent="0.25">
      <c r="E12661" s="9"/>
      <c r="F12661" s="9"/>
    </row>
    <row r="12662" spans="5:6" x14ac:dyDescent="0.25">
      <c r="E12662" s="9"/>
      <c r="F12662" s="9"/>
    </row>
    <row r="12663" spans="5:6" x14ac:dyDescent="0.25">
      <c r="E12663" s="9"/>
      <c r="F12663" s="9"/>
    </row>
    <row r="12664" spans="5:6" x14ac:dyDescent="0.25">
      <c r="E12664" s="9"/>
      <c r="F12664" s="9"/>
    </row>
    <row r="12665" spans="5:6" x14ac:dyDescent="0.25">
      <c r="E12665" s="9"/>
      <c r="F12665" s="9"/>
    </row>
    <row r="12666" spans="5:6" x14ac:dyDescent="0.25">
      <c r="E12666" s="9"/>
      <c r="F12666" s="9"/>
    </row>
    <row r="12667" spans="5:6" x14ac:dyDescent="0.25">
      <c r="E12667" s="9"/>
      <c r="F12667" s="9"/>
    </row>
    <row r="12668" spans="5:6" x14ac:dyDescent="0.25">
      <c r="E12668" s="9"/>
      <c r="F12668" s="9"/>
    </row>
    <row r="12669" spans="5:6" x14ac:dyDescent="0.25">
      <c r="E12669" s="9"/>
      <c r="F12669" s="9"/>
    </row>
    <row r="12670" spans="5:6" x14ac:dyDescent="0.25">
      <c r="E12670" s="9"/>
      <c r="F12670" s="9"/>
    </row>
    <row r="12671" spans="5:6" x14ac:dyDescent="0.25">
      <c r="E12671" s="9"/>
      <c r="F12671" s="9"/>
    </row>
    <row r="12672" spans="5:6" x14ac:dyDescent="0.25">
      <c r="E12672" s="9"/>
      <c r="F12672" s="9"/>
    </row>
    <row r="12673" spans="5:6" x14ac:dyDescent="0.25">
      <c r="E12673" s="9"/>
      <c r="F12673" s="9"/>
    </row>
    <row r="12674" spans="5:6" x14ac:dyDescent="0.25">
      <c r="E12674" s="9"/>
      <c r="F12674" s="9"/>
    </row>
    <row r="12675" spans="5:6" x14ac:dyDescent="0.25">
      <c r="E12675" s="9"/>
      <c r="F12675" s="9"/>
    </row>
    <row r="12676" spans="5:6" x14ac:dyDescent="0.25">
      <c r="E12676" s="9"/>
      <c r="F12676" s="9"/>
    </row>
    <row r="12677" spans="5:6" x14ac:dyDescent="0.25">
      <c r="E12677" s="9"/>
      <c r="F12677" s="9"/>
    </row>
    <row r="12678" spans="5:6" x14ac:dyDescent="0.25">
      <c r="E12678" s="9"/>
      <c r="F12678" s="9"/>
    </row>
    <row r="12679" spans="5:6" x14ac:dyDescent="0.25">
      <c r="E12679" s="9"/>
      <c r="F12679" s="9"/>
    </row>
    <row r="12680" spans="5:6" x14ac:dyDescent="0.25">
      <c r="E12680" s="9"/>
      <c r="F12680" s="9"/>
    </row>
    <row r="12681" spans="5:6" x14ac:dyDescent="0.25">
      <c r="E12681" s="9"/>
      <c r="F12681" s="9"/>
    </row>
    <row r="12682" spans="5:6" x14ac:dyDescent="0.25">
      <c r="E12682" s="9"/>
      <c r="F12682" s="9"/>
    </row>
    <row r="12683" spans="5:6" x14ac:dyDescent="0.25">
      <c r="E12683" s="9"/>
      <c r="F12683" s="9"/>
    </row>
    <row r="12684" spans="5:6" x14ac:dyDescent="0.25">
      <c r="E12684" s="9"/>
      <c r="F12684" s="9"/>
    </row>
    <row r="12685" spans="5:6" x14ac:dyDescent="0.25">
      <c r="E12685" s="9"/>
      <c r="F12685" s="9"/>
    </row>
    <row r="12686" spans="5:6" x14ac:dyDescent="0.25">
      <c r="E12686" s="9"/>
      <c r="F12686" s="9"/>
    </row>
    <row r="12687" spans="5:6" x14ac:dyDescent="0.25">
      <c r="E12687" s="9"/>
      <c r="F12687" s="9"/>
    </row>
    <row r="12688" spans="5:6" x14ac:dyDescent="0.25">
      <c r="E12688" s="9"/>
      <c r="F12688" s="9"/>
    </row>
    <row r="12689" spans="5:6" x14ac:dyDescent="0.25">
      <c r="E12689" s="9"/>
      <c r="F12689" s="9"/>
    </row>
    <row r="12690" spans="5:6" x14ac:dyDescent="0.25">
      <c r="E12690" s="9"/>
      <c r="F12690" s="9"/>
    </row>
    <row r="12691" spans="5:6" x14ac:dyDescent="0.25">
      <c r="E12691" s="9"/>
      <c r="F12691" s="9"/>
    </row>
    <row r="12692" spans="5:6" x14ac:dyDescent="0.25">
      <c r="E12692" s="9"/>
      <c r="F12692" s="9"/>
    </row>
    <row r="12693" spans="5:6" x14ac:dyDescent="0.25">
      <c r="E12693" s="9"/>
      <c r="F12693" s="9"/>
    </row>
    <row r="12694" spans="5:6" x14ac:dyDescent="0.25">
      <c r="E12694" s="9"/>
      <c r="F12694" s="9"/>
    </row>
    <row r="12695" spans="5:6" x14ac:dyDescent="0.25">
      <c r="E12695" s="9"/>
      <c r="F12695" s="9"/>
    </row>
    <row r="12696" spans="5:6" x14ac:dyDescent="0.25">
      <c r="E12696" s="9"/>
      <c r="F12696" s="9"/>
    </row>
    <row r="12697" spans="5:6" x14ac:dyDescent="0.25">
      <c r="E12697" s="9"/>
      <c r="F12697" s="9"/>
    </row>
    <row r="12698" spans="5:6" x14ac:dyDescent="0.25">
      <c r="E12698" s="9"/>
      <c r="F12698" s="9"/>
    </row>
    <row r="12699" spans="5:6" x14ac:dyDescent="0.25">
      <c r="E12699" s="9"/>
      <c r="F12699" s="9"/>
    </row>
    <row r="12700" spans="5:6" x14ac:dyDescent="0.25">
      <c r="E12700" s="9"/>
      <c r="F12700" s="9"/>
    </row>
    <row r="12701" spans="5:6" x14ac:dyDescent="0.25">
      <c r="E12701" s="9"/>
      <c r="F12701" s="9"/>
    </row>
    <row r="12702" spans="5:6" x14ac:dyDescent="0.25">
      <c r="E12702" s="9"/>
      <c r="F12702" s="9"/>
    </row>
    <row r="12703" spans="5:6" x14ac:dyDescent="0.25">
      <c r="E12703" s="9"/>
      <c r="F12703" s="9"/>
    </row>
    <row r="12704" spans="5:6" x14ac:dyDescent="0.25">
      <c r="E12704" s="9"/>
      <c r="F12704" s="9"/>
    </row>
    <row r="12705" spans="5:6" x14ac:dyDescent="0.25">
      <c r="E12705" s="9"/>
      <c r="F12705" s="9"/>
    </row>
    <row r="12706" spans="5:6" x14ac:dyDescent="0.25">
      <c r="E12706" s="9"/>
      <c r="F12706" s="9"/>
    </row>
    <row r="12707" spans="5:6" x14ac:dyDescent="0.25">
      <c r="E12707" s="9"/>
      <c r="F12707" s="9"/>
    </row>
    <row r="12708" spans="5:6" x14ac:dyDescent="0.25">
      <c r="E12708" s="9"/>
      <c r="F12708" s="9"/>
    </row>
    <row r="12709" spans="5:6" x14ac:dyDescent="0.25">
      <c r="E12709" s="9"/>
      <c r="F12709" s="9"/>
    </row>
    <row r="12710" spans="5:6" x14ac:dyDescent="0.25">
      <c r="E12710" s="9"/>
      <c r="F12710" s="9"/>
    </row>
    <row r="12711" spans="5:6" x14ac:dyDescent="0.25">
      <c r="E12711" s="9"/>
      <c r="F12711" s="9"/>
    </row>
    <row r="12712" spans="5:6" x14ac:dyDescent="0.25">
      <c r="E12712" s="9"/>
      <c r="F12712" s="9"/>
    </row>
    <row r="12713" spans="5:6" x14ac:dyDescent="0.25">
      <c r="E12713" s="9"/>
      <c r="F12713" s="9"/>
    </row>
    <row r="12714" spans="5:6" x14ac:dyDescent="0.25">
      <c r="E12714" s="9"/>
      <c r="F12714" s="9"/>
    </row>
    <row r="12715" spans="5:6" x14ac:dyDescent="0.25">
      <c r="E12715" s="9"/>
      <c r="F12715" s="9"/>
    </row>
    <row r="12716" spans="5:6" x14ac:dyDescent="0.25">
      <c r="E12716" s="9"/>
      <c r="F12716" s="9"/>
    </row>
    <row r="12717" spans="5:6" x14ac:dyDescent="0.25">
      <c r="E12717" s="9"/>
      <c r="F12717" s="9"/>
    </row>
    <row r="12718" spans="5:6" x14ac:dyDescent="0.25">
      <c r="E12718" s="9"/>
      <c r="F12718" s="9"/>
    </row>
    <row r="12719" spans="5:6" x14ac:dyDescent="0.25">
      <c r="E12719" s="9"/>
      <c r="F12719" s="9"/>
    </row>
    <row r="12720" spans="5:6" x14ac:dyDescent="0.25">
      <c r="E12720" s="9"/>
      <c r="F12720" s="9"/>
    </row>
    <row r="12721" spans="5:6" x14ac:dyDescent="0.25">
      <c r="E12721" s="9"/>
      <c r="F12721" s="9"/>
    </row>
    <row r="12722" spans="5:6" x14ac:dyDescent="0.25">
      <c r="E12722" s="9"/>
      <c r="F12722" s="9"/>
    </row>
    <row r="12723" spans="5:6" x14ac:dyDescent="0.25">
      <c r="E12723" s="9"/>
      <c r="F12723" s="9"/>
    </row>
    <row r="12724" spans="5:6" x14ac:dyDescent="0.25">
      <c r="E12724" s="9"/>
      <c r="F12724" s="9"/>
    </row>
    <row r="12725" spans="5:6" x14ac:dyDescent="0.25">
      <c r="E12725" s="9"/>
      <c r="F12725" s="9"/>
    </row>
    <row r="12726" spans="5:6" x14ac:dyDescent="0.25">
      <c r="E12726" s="9"/>
      <c r="F12726" s="9"/>
    </row>
    <row r="12727" spans="5:6" x14ac:dyDescent="0.25">
      <c r="E12727" s="9"/>
      <c r="F12727" s="9"/>
    </row>
    <row r="12728" spans="5:6" x14ac:dyDescent="0.25">
      <c r="E12728" s="9"/>
      <c r="F12728" s="9"/>
    </row>
    <row r="12729" spans="5:6" x14ac:dyDescent="0.25">
      <c r="E12729" s="9"/>
      <c r="F12729" s="9"/>
    </row>
    <row r="12730" spans="5:6" x14ac:dyDescent="0.25">
      <c r="E12730" s="9"/>
      <c r="F12730" s="9"/>
    </row>
    <row r="12731" spans="5:6" x14ac:dyDescent="0.25">
      <c r="E12731" s="9"/>
      <c r="F12731" s="9"/>
    </row>
    <row r="12732" spans="5:6" x14ac:dyDescent="0.25">
      <c r="E12732" s="9"/>
      <c r="F12732" s="9"/>
    </row>
    <row r="12733" spans="5:6" x14ac:dyDescent="0.25">
      <c r="E12733" s="9"/>
      <c r="F12733" s="9"/>
    </row>
    <row r="12734" spans="5:6" x14ac:dyDescent="0.25">
      <c r="E12734" s="9"/>
      <c r="F12734" s="9"/>
    </row>
    <row r="12735" spans="5:6" x14ac:dyDescent="0.25">
      <c r="E12735" s="9"/>
      <c r="F12735" s="9"/>
    </row>
    <row r="12736" spans="5:6" x14ac:dyDescent="0.25">
      <c r="E12736" s="9"/>
      <c r="F12736" s="9"/>
    </row>
    <row r="12737" spans="5:6" x14ac:dyDescent="0.25">
      <c r="E12737" s="9"/>
      <c r="F12737" s="9"/>
    </row>
    <row r="12738" spans="5:6" x14ac:dyDescent="0.25">
      <c r="E12738" s="9"/>
      <c r="F12738" s="9"/>
    </row>
    <row r="12739" spans="5:6" x14ac:dyDescent="0.25">
      <c r="E12739" s="9"/>
      <c r="F12739" s="9"/>
    </row>
    <row r="12740" spans="5:6" x14ac:dyDescent="0.25">
      <c r="E12740" s="9"/>
      <c r="F12740" s="9"/>
    </row>
    <row r="12741" spans="5:6" x14ac:dyDescent="0.25">
      <c r="E12741" s="9"/>
      <c r="F12741" s="9"/>
    </row>
    <row r="12742" spans="5:6" x14ac:dyDescent="0.25">
      <c r="E12742" s="9"/>
      <c r="F12742" s="9"/>
    </row>
    <row r="12743" spans="5:6" x14ac:dyDescent="0.25">
      <c r="E12743" s="9"/>
      <c r="F12743" s="9"/>
    </row>
    <row r="12744" spans="5:6" x14ac:dyDescent="0.25">
      <c r="E12744" s="9"/>
      <c r="F12744" s="9"/>
    </row>
    <row r="12745" spans="5:6" x14ac:dyDescent="0.25">
      <c r="E12745" s="9"/>
      <c r="F12745" s="9"/>
    </row>
    <row r="12746" spans="5:6" x14ac:dyDescent="0.25">
      <c r="E12746" s="9"/>
      <c r="F12746" s="9"/>
    </row>
    <row r="12747" spans="5:6" x14ac:dyDescent="0.25">
      <c r="E12747" s="9"/>
      <c r="F12747" s="9"/>
    </row>
    <row r="12748" spans="5:6" x14ac:dyDescent="0.25">
      <c r="E12748" s="9"/>
      <c r="F12748" s="9"/>
    </row>
    <row r="12749" spans="5:6" x14ac:dyDescent="0.25">
      <c r="E12749" s="9"/>
      <c r="F12749" s="9"/>
    </row>
    <row r="12750" spans="5:6" x14ac:dyDescent="0.25">
      <c r="E12750" s="9"/>
      <c r="F12750" s="9"/>
    </row>
    <row r="12751" spans="5:6" x14ac:dyDescent="0.25">
      <c r="E12751" s="9"/>
      <c r="F12751" s="9"/>
    </row>
    <row r="12752" spans="5:6" x14ac:dyDescent="0.25">
      <c r="E12752" s="9"/>
      <c r="F12752" s="9"/>
    </row>
    <row r="12753" spans="5:6" x14ac:dyDescent="0.25">
      <c r="E12753" s="9"/>
      <c r="F12753" s="9"/>
    </row>
    <row r="12754" spans="5:6" x14ac:dyDescent="0.25">
      <c r="E12754" s="9"/>
      <c r="F12754" s="9"/>
    </row>
    <row r="12755" spans="5:6" x14ac:dyDescent="0.25">
      <c r="E12755" s="9"/>
      <c r="F12755" s="9"/>
    </row>
    <row r="12756" spans="5:6" x14ac:dyDescent="0.25">
      <c r="E12756" s="9"/>
      <c r="F12756" s="9"/>
    </row>
    <row r="12757" spans="5:6" x14ac:dyDescent="0.25">
      <c r="E12757" s="9"/>
      <c r="F12757" s="9"/>
    </row>
    <row r="12758" spans="5:6" x14ac:dyDescent="0.25">
      <c r="E12758" s="9"/>
      <c r="F12758" s="9"/>
    </row>
    <row r="12759" spans="5:6" x14ac:dyDescent="0.25">
      <c r="E12759" s="9"/>
      <c r="F12759" s="9"/>
    </row>
    <row r="12760" spans="5:6" x14ac:dyDescent="0.25">
      <c r="E12760" s="9"/>
      <c r="F12760" s="9"/>
    </row>
    <row r="12761" spans="5:6" x14ac:dyDescent="0.25">
      <c r="E12761" s="9"/>
      <c r="F12761" s="9"/>
    </row>
    <row r="12762" spans="5:6" x14ac:dyDescent="0.25">
      <c r="E12762" s="9"/>
      <c r="F12762" s="9"/>
    </row>
    <row r="12763" spans="5:6" x14ac:dyDescent="0.25">
      <c r="E12763" s="9"/>
      <c r="F12763" s="9"/>
    </row>
    <row r="12764" spans="5:6" x14ac:dyDescent="0.25">
      <c r="E12764" s="9"/>
      <c r="F12764" s="9"/>
    </row>
    <row r="12765" spans="5:6" x14ac:dyDescent="0.25">
      <c r="E12765" s="9"/>
      <c r="F12765" s="9"/>
    </row>
    <row r="12766" spans="5:6" x14ac:dyDescent="0.25">
      <c r="E12766" s="9"/>
      <c r="F12766" s="9"/>
    </row>
    <row r="12767" spans="5:6" x14ac:dyDescent="0.25">
      <c r="E12767" s="9"/>
      <c r="F12767" s="9"/>
    </row>
    <row r="12768" spans="5:6" x14ac:dyDescent="0.25">
      <c r="E12768" s="9"/>
      <c r="F12768" s="9"/>
    </row>
    <row r="12769" spans="5:6" x14ac:dyDescent="0.25">
      <c r="E12769" s="9"/>
      <c r="F12769" s="9"/>
    </row>
    <row r="12770" spans="5:6" x14ac:dyDescent="0.25">
      <c r="E12770" s="9"/>
      <c r="F12770" s="9"/>
    </row>
    <row r="12771" spans="5:6" x14ac:dyDescent="0.25">
      <c r="E12771" s="9"/>
      <c r="F12771" s="9"/>
    </row>
    <row r="12772" spans="5:6" x14ac:dyDescent="0.25">
      <c r="E12772" s="9"/>
      <c r="F12772" s="9"/>
    </row>
    <row r="12773" spans="5:6" x14ac:dyDescent="0.25">
      <c r="E12773" s="9"/>
      <c r="F12773" s="9"/>
    </row>
    <row r="12774" spans="5:6" x14ac:dyDescent="0.25">
      <c r="E12774" s="9"/>
      <c r="F12774" s="9"/>
    </row>
    <row r="12775" spans="5:6" x14ac:dyDescent="0.25">
      <c r="E12775" s="9"/>
      <c r="F12775" s="9"/>
    </row>
    <row r="12776" spans="5:6" x14ac:dyDescent="0.25">
      <c r="E12776" s="9"/>
      <c r="F12776" s="9"/>
    </row>
    <row r="12777" spans="5:6" x14ac:dyDescent="0.25">
      <c r="E12777" s="9"/>
      <c r="F12777" s="9"/>
    </row>
    <row r="12778" spans="5:6" x14ac:dyDescent="0.25">
      <c r="E12778" s="9"/>
      <c r="F12778" s="9"/>
    </row>
    <row r="12779" spans="5:6" x14ac:dyDescent="0.25">
      <c r="E12779" s="9"/>
      <c r="F12779" s="9"/>
    </row>
    <row r="12780" spans="5:6" x14ac:dyDescent="0.25">
      <c r="E12780" s="9"/>
      <c r="F12780" s="9"/>
    </row>
    <row r="12781" spans="5:6" x14ac:dyDescent="0.25">
      <c r="E12781" s="9"/>
      <c r="F12781" s="9"/>
    </row>
    <row r="12782" spans="5:6" x14ac:dyDescent="0.25">
      <c r="E12782" s="9"/>
      <c r="F12782" s="9"/>
    </row>
    <row r="12783" spans="5:6" x14ac:dyDescent="0.25">
      <c r="E12783" s="9"/>
      <c r="F12783" s="9"/>
    </row>
    <row r="12784" spans="5:6" x14ac:dyDescent="0.25">
      <c r="E12784" s="9"/>
      <c r="F12784" s="9"/>
    </row>
    <row r="12785" spans="5:6" x14ac:dyDescent="0.25">
      <c r="E12785" s="9"/>
      <c r="F12785" s="9"/>
    </row>
    <row r="12786" spans="5:6" x14ac:dyDescent="0.25">
      <c r="E12786" s="9"/>
      <c r="F12786" s="9"/>
    </row>
    <row r="12787" spans="5:6" x14ac:dyDescent="0.25">
      <c r="E12787" s="9"/>
      <c r="F12787" s="9"/>
    </row>
    <row r="12788" spans="5:6" x14ac:dyDescent="0.25">
      <c r="E12788" s="9"/>
      <c r="F12788" s="9"/>
    </row>
    <row r="12789" spans="5:6" x14ac:dyDescent="0.25">
      <c r="E12789" s="9"/>
      <c r="F12789" s="9"/>
    </row>
    <row r="12790" spans="5:6" x14ac:dyDescent="0.25">
      <c r="E12790" s="9"/>
      <c r="F12790" s="9"/>
    </row>
    <row r="12791" spans="5:6" x14ac:dyDescent="0.25">
      <c r="E12791" s="9"/>
      <c r="F12791" s="9"/>
    </row>
    <row r="12792" spans="5:6" x14ac:dyDescent="0.25">
      <c r="E12792" s="9"/>
      <c r="F12792" s="9"/>
    </row>
    <row r="12793" spans="5:6" x14ac:dyDescent="0.25">
      <c r="E12793" s="9"/>
      <c r="F12793" s="9"/>
    </row>
    <row r="12794" spans="5:6" x14ac:dyDescent="0.25">
      <c r="E12794" s="9"/>
      <c r="F12794" s="9"/>
    </row>
    <row r="12795" spans="5:6" x14ac:dyDescent="0.25">
      <c r="E12795" s="9"/>
      <c r="F12795" s="9"/>
    </row>
    <row r="12796" spans="5:6" x14ac:dyDescent="0.25">
      <c r="E12796" s="9"/>
      <c r="F12796" s="9"/>
    </row>
    <row r="12797" spans="5:6" x14ac:dyDescent="0.25">
      <c r="E12797" s="9"/>
      <c r="F12797" s="9"/>
    </row>
    <row r="12798" spans="5:6" x14ac:dyDescent="0.25">
      <c r="E12798" s="9"/>
      <c r="F12798" s="9"/>
    </row>
    <row r="12799" spans="5:6" x14ac:dyDescent="0.25">
      <c r="E12799" s="9"/>
      <c r="F12799" s="9"/>
    </row>
    <row r="12800" spans="5:6" x14ac:dyDescent="0.25">
      <c r="E12800" s="9"/>
      <c r="F12800" s="9"/>
    </row>
    <row r="12801" spans="5:6" x14ac:dyDescent="0.25">
      <c r="E12801" s="9"/>
      <c r="F12801" s="9"/>
    </row>
    <row r="12802" spans="5:6" x14ac:dyDescent="0.25">
      <c r="E12802" s="9"/>
      <c r="F12802" s="9"/>
    </row>
    <row r="12803" spans="5:6" x14ac:dyDescent="0.25">
      <c r="E12803" s="9"/>
      <c r="F12803" s="9"/>
    </row>
    <row r="12804" spans="5:6" x14ac:dyDescent="0.25">
      <c r="E12804" s="9"/>
      <c r="F12804" s="9"/>
    </row>
    <row r="12805" spans="5:6" x14ac:dyDescent="0.25">
      <c r="E12805" s="9"/>
      <c r="F12805" s="9"/>
    </row>
    <row r="12806" spans="5:6" x14ac:dyDescent="0.25">
      <c r="E12806" s="9"/>
      <c r="F12806" s="9"/>
    </row>
    <row r="12807" spans="5:6" x14ac:dyDescent="0.25">
      <c r="E12807" s="9"/>
      <c r="F12807" s="9"/>
    </row>
    <row r="12808" spans="5:6" x14ac:dyDescent="0.25">
      <c r="E12808" s="9"/>
      <c r="F12808" s="9"/>
    </row>
    <row r="12809" spans="5:6" x14ac:dyDescent="0.25">
      <c r="E12809" s="9"/>
      <c r="F12809" s="9"/>
    </row>
    <row r="12810" spans="5:6" x14ac:dyDescent="0.25">
      <c r="E12810" s="9"/>
      <c r="F12810" s="9"/>
    </row>
    <row r="12811" spans="5:6" x14ac:dyDescent="0.25">
      <c r="E12811" s="9"/>
      <c r="F12811" s="9"/>
    </row>
    <row r="12812" spans="5:6" x14ac:dyDescent="0.25">
      <c r="E12812" s="9"/>
      <c r="F12812" s="9"/>
    </row>
    <row r="12813" spans="5:6" x14ac:dyDescent="0.25">
      <c r="E12813" s="9"/>
      <c r="F12813" s="9"/>
    </row>
    <row r="12814" spans="5:6" x14ac:dyDescent="0.25">
      <c r="E12814" s="9"/>
      <c r="F12814" s="9"/>
    </row>
    <row r="12815" spans="5:6" x14ac:dyDescent="0.25">
      <c r="E12815" s="9"/>
      <c r="F12815" s="9"/>
    </row>
    <row r="12816" spans="5:6" x14ac:dyDescent="0.25">
      <c r="E12816" s="9"/>
      <c r="F12816" s="9"/>
    </row>
    <row r="12817" spans="5:6" x14ac:dyDescent="0.25">
      <c r="E12817" s="9"/>
      <c r="F12817" s="9"/>
    </row>
    <row r="12818" spans="5:6" x14ac:dyDescent="0.25">
      <c r="E12818" s="9"/>
      <c r="F12818" s="9"/>
    </row>
    <row r="12819" spans="5:6" x14ac:dyDescent="0.25">
      <c r="E12819" s="9"/>
      <c r="F12819" s="9"/>
    </row>
    <row r="12820" spans="5:6" x14ac:dyDescent="0.25">
      <c r="E12820" s="9"/>
      <c r="F12820" s="9"/>
    </row>
    <row r="12821" spans="5:6" x14ac:dyDescent="0.25">
      <c r="E12821" s="9"/>
      <c r="F12821" s="9"/>
    </row>
    <row r="12822" spans="5:6" x14ac:dyDescent="0.25">
      <c r="E12822" s="9"/>
      <c r="F12822" s="9"/>
    </row>
    <row r="12823" spans="5:6" x14ac:dyDescent="0.25">
      <c r="E12823" s="9"/>
      <c r="F12823" s="9"/>
    </row>
    <row r="12824" spans="5:6" x14ac:dyDescent="0.25">
      <c r="E12824" s="9"/>
      <c r="F12824" s="9"/>
    </row>
    <row r="12825" spans="5:6" x14ac:dyDescent="0.25">
      <c r="E12825" s="9"/>
      <c r="F12825" s="9"/>
    </row>
    <row r="12826" spans="5:6" x14ac:dyDescent="0.25">
      <c r="E12826" s="9"/>
      <c r="F12826" s="9"/>
    </row>
    <row r="12827" spans="5:6" x14ac:dyDescent="0.25">
      <c r="E12827" s="9"/>
      <c r="F12827" s="9"/>
    </row>
    <row r="12828" spans="5:6" x14ac:dyDescent="0.25">
      <c r="E12828" s="9"/>
      <c r="F12828" s="9"/>
    </row>
    <row r="12829" spans="5:6" x14ac:dyDescent="0.25">
      <c r="E12829" s="9"/>
      <c r="F12829" s="9"/>
    </row>
    <row r="12830" spans="5:6" x14ac:dyDescent="0.25">
      <c r="E12830" s="9"/>
      <c r="F12830" s="9"/>
    </row>
    <row r="12831" spans="5:6" x14ac:dyDescent="0.25">
      <c r="E12831" s="9"/>
      <c r="F12831" s="9"/>
    </row>
    <row r="12832" spans="5:6" x14ac:dyDescent="0.25">
      <c r="E12832" s="9"/>
      <c r="F12832" s="9"/>
    </row>
    <row r="12833" spans="5:6" x14ac:dyDescent="0.25">
      <c r="E12833" s="9"/>
      <c r="F12833" s="9"/>
    </row>
    <row r="12834" spans="5:6" x14ac:dyDescent="0.25">
      <c r="E12834" s="9"/>
      <c r="F12834" s="9"/>
    </row>
    <row r="12835" spans="5:6" x14ac:dyDescent="0.25">
      <c r="E12835" s="9"/>
      <c r="F12835" s="9"/>
    </row>
    <row r="12836" spans="5:6" x14ac:dyDescent="0.25">
      <c r="E12836" s="9"/>
      <c r="F12836" s="9"/>
    </row>
    <row r="12837" spans="5:6" x14ac:dyDescent="0.25">
      <c r="E12837" s="9"/>
      <c r="F12837" s="9"/>
    </row>
    <row r="12838" spans="5:6" x14ac:dyDescent="0.25">
      <c r="E12838" s="9"/>
      <c r="F12838" s="9"/>
    </row>
    <row r="12839" spans="5:6" x14ac:dyDescent="0.25">
      <c r="E12839" s="9"/>
      <c r="F12839" s="9"/>
    </row>
    <row r="12840" spans="5:6" x14ac:dyDescent="0.25">
      <c r="E12840" s="9"/>
      <c r="F12840" s="9"/>
    </row>
    <row r="12841" spans="5:6" x14ac:dyDescent="0.25">
      <c r="E12841" s="9"/>
      <c r="F12841" s="9"/>
    </row>
    <row r="12842" spans="5:6" x14ac:dyDescent="0.25">
      <c r="E12842" s="9"/>
      <c r="F12842" s="9"/>
    </row>
    <row r="12843" spans="5:6" x14ac:dyDescent="0.25">
      <c r="E12843" s="9"/>
      <c r="F12843" s="9"/>
    </row>
    <row r="12844" spans="5:6" x14ac:dyDescent="0.25">
      <c r="E12844" s="9"/>
      <c r="F12844" s="9"/>
    </row>
    <row r="12845" spans="5:6" x14ac:dyDescent="0.25">
      <c r="E12845" s="9"/>
      <c r="F12845" s="9"/>
    </row>
    <row r="12846" spans="5:6" x14ac:dyDescent="0.25">
      <c r="E12846" s="9"/>
      <c r="F12846" s="9"/>
    </row>
    <row r="12847" spans="5:6" x14ac:dyDescent="0.25">
      <c r="E12847" s="9"/>
      <c r="F12847" s="9"/>
    </row>
    <row r="12848" spans="5:6" x14ac:dyDescent="0.25">
      <c r="E12848" s="9"/>
      <c r="F12848" s="9"/>
    </row>
    <row r="12849" spans="5:6" x14ac:dyDescent="0.25">
      <c r="E12849" s="9"/>
      <c r="F12849" s="9"/>
    </row>
    <row r="12850" spans="5:6" x14ac:dyDescent="0.25">
      <c r="E12850" s="9"/>
      <c r="F12850" s="9"/>
    </row>
    <row r="12851" spans="5:6" x14ac:dyDescent="0.25">
      <c r="E12851" s="9"/>
      <c r="F12851" s="9"/>
    </row>
    <row r="12852" spans="5:6" x14ac:dyDescent="0.25">
      <c r="E12852" s="9"/>
      <c r="F12852" s="9"/>
    </row>
    <row r="12853" spans="5:6" x14ac:dyDescent="0.25">
      <c r="E12853" s="9"/>
      <c r="F12853" s="9"/>
    </row>
    <row r="12854" spans="5:6" x14ac:dyDescent="0.25">
      <c r="E12854" s="9"/>
      <c r="F12854" s="9"/>
    </row>
    <row r="12855" spans="5:6" x14ac:dyDescent="0.25">
      <c r="E12855" s="9"/>
      <c r="F12855" s="9"/>
    </row>
    <row r="12856" spans="5:6" x14ac:dyDescent="0.25">
      <c r="E12856" s="9"/>
      <c r="F12856" s="9"/>
    </row>
    <row r="12857" spans="5:6" x14ac:dyDescent="0.25">
      <c r="E12857" s="9"/>
      <c r="F12857" s="9"/>
    </row>
    <row r="12858" spans="5:6" x14ac:dyDescent="0.25">
      <c r="E12858" s="9"/>
      <c r="F12858" s="9"/>
    </row>
    <row r="12859" spans="5:6" x14ac:dyDescent="0.25">
      <c r="E12859" s="9"/>
      <c r="F12859" s="9"/>
    </row>
    <row r="12860" spans="5:6" x14ac:dyDescent="0.25">
      <c r="E12860" s="9"/>
      <c r="F12860" s="9"/>
    </row>
    <row r="12861" spans="5:6" x14ac:dyDescent="0.25">
      <c r="E12861" s="9"/>
      <c r="F12861" s="9"/>
    </row>
    <row r="12862" spans="5:6" x14ac:dyDescent="0.25">
      <c r="E12862" s="9"/>
      <c r="F12862" s="9"/>
    </row>
    <row r="12863" spans="5:6" x14ac:dyDescent="0.25">
      <c r="E12863" s="9"/>
      <c r="F12863" s="9"/>
    </row>
    <row r="12864" spans="5:6" x14ac:dyDescent="0.25">
      <c r="E12864" s="9"/>
      <c r="F12864" s="9"/>
    </row>
    <row r="12865" spans="5:6" x14ac:dyDescent="0.25">
      <c r="E12865" s="9"/>
      <c r="F12865" s="9"/>
    </row>
    <row r="12866" spans="5:6" x14ac:dyDescent="0.25">
      <c r="E12866" s="9"/>
      <c r="F12866" s="9"/>
    </row>
    <row r="12867" spans="5:6" x14ac:dyDescent="0.25">
      <c r="E12867" s="9"/>
      <c r="F12867" s="9"/>
    </row>
    <row r="12868" spans="5:6" x14ac:dyDescent="0.25">
      <c r="E12868" s="9"/>
      <c r="F12868" s="9"/>
    </row>
    <row r="12869" spans="5:6" x14ac:dyDescent="0.25">
      <c r="E12869" s="9"/>
      <c r="F12869" s="9"/>
    </row>
    <row r="12870" spans="5:6" x14ac:dyDescent="0.25">
      <c r="E12870" s="9"/>
      <c r="F12870" s="9"/>
    </row>
    <row r="12871" spans="5:6" x14ac:dyDescent="0.25">
      <c r="E12871" s="9"/>
      <c r="F12871" s="9"/>
    </row>
    <row r="12872" spans="5:6" x14ac:dyDescent="0.25">
      <c r="E12872" s="9"/>
      <c r="F12872" s="9"/>
    </row>
    <row r="12873" spans="5:6" x14ac:dyDescent="0.25">
      <c r="E12873" s="9"/>
      <c r="F12873" s="9"/>
    </row>
    <row r="12874" spans="5:6" x14ac:dyDescent="0.25">
      <c r="E12874" s="9"/>
      <c r="F12874" s="9"/>
    </row>
    <row r="12875" spans="5:6" x14ac:dyDescent="0.25">
      <c r="E12875" s="9"/>
      <c r="F12875" s="9"/>
    </row>
    <row r="12876" spans="5:6" x14ac:dyDescent="0.25">
      <c r="E12876" s="9"/>
      <c r="F12876" s="9"/>
    </row>
    <row r="12877" spans="5:6" x14ac:dyDescent="0.25">
      <c r="E12877" s="9"/>
      <c r="F12877" s="9"/>
    </row>
    <row r="12878" spans="5:6" x14ac:dyDescent="0.25">
      <c r="E12878" s="9"/>
      <c r="F12878" s="9"/>
    </row>
    <row r="12879" spans="5:6" x14ac:dyDescent="0.25">
      <c r="E12879" s="9"/>
      <c r="F12879" s="9"/>
    </row>
    <row r="12880" spans="5:6" x14ac:dyDescent="0.25">
      <c r="E12880" s="9"/>
      <c r="F12880" s="9"/>
    </row>
    <row r="12881" spans="5:6" x14ac:dyDescent="0.25">
      <c r="E12881" s="9"/>
      <c r="F12881" s="9"/>
    </row>
    <row r="12882" spans="5:6" x14ac:dyDescent="0.25">
      <c r="E12882" s="9"/>
      <c r="F12882" s="9"/>
    </row>
    <row r="12883" spans="5:6" x14ac:dyDescent="0.25">
      <c r="E12883" s="9"/>
      <c r="F12883" s="9"/>
    </row>
    <row r="12884" spans="5:6" x14ac:dyDescent="0.25">
      <c r="E12884" s="9"/>
      <c r="F12884" s="9"/>
    </row>
    <row r="12885" spans="5:6" x14ac:dyDescent="0.25">
      <c r="E12885" s="9"/>
      <c r="F12885" s="9"/>
    </row>
    <row r="12886" spans="5:6" x14ac:dyDescent="0.25">
      <c r="E12886" s="9"/>
      <c r="F12886" s="9"/>
    </row>
    <row r="12887" spans="5:6" x14ac:dyDescent="0.25">
      <c r="E12887" s="9"/>
      <c r="F12887" s="9"/>
    </row>
    <row r="12888" spans="5:6" x14ac:dyDescent="0.25">
      <c r="E12888" s="9"/>
      <c r="F12888" s="9"/>
    </row>
    <row r="12889" spans="5:6" x14ac:dyDescent="0.25">
      <c r="E12889" s="9"/>
      <c r="F12889" s="9"/>
    </row>
    <row r="12890" spans="5:6" x14ac:dyDescent="0.25">
      <c r="E12890" s="9"/>
      <c r="F12890" s="9"/>
    </row>
    <row r="12891" spans="5:6" x14ac:dyDescent="0.25">
      <c r="E12891" s="9"/>
      <c r="F12891" s="9"/>
    </row>
    <row r="12892" spans="5:6" x14ac:dyDescent="0.25">
      <c r="E12892" s="9"/>
      <c r="F12892" s="9"/>
    </row>
    <row r="12893" spans="5:6" x14ac:dyDescent="0.25">
      <c r="E12893" s="9"/>
      <c r="F12893" s="9"/>
    </row>
    <row r="12894" spans="5:6" x14ac:dyDescent="0.25">
      <c r="E12894" s="9"/>
      <c r="F12894" s="9"/>
    </row>
    <row r="12895" spans="5:6" x14ac:dyDescent="0.25">
      <c r="E12895" s="9"/>
      <c r="F12895" s="9"/>
    </row>
    <row r="12896" spans="5:6" x14ac:dyDescent="0.25">
      <c r="E12896" s="9"/>
      <c r="F12896" s="9"/>
    </row>
    <row r="12897" spans="5:6" x14ac:dyDescent="0.25">
      <c r="E12897" s="9"/>
      <c r="F12897" s="9"/>
    </row>
    <row r="12898" spans="5:6" x14ac:dyDescent="0.25">
      <c r="E12898" s="9"/>
      <c r="F12898" s="9"/>
    </row>
    <row r="12899" spans="5:6" x14ac:dyDescent="0.25">
      <c r="E12899" s="9"/>
      <c r="F12899" s="9"/>
    </row>
    <row r="12900" spans="5:6" x14ac:dyDescent="0.25">
      <c r="E12900" s="9"/>
      <c r="F12900" s="9"/>
    </row>
    <row r="12901" spans="5:6" x14ac:dyDescent="0.25">
      <c r="E12901" s="9"/>
      <c r="F12901" s="9"/>
    </row>
    <row r="12902" spans="5:6" x14ac:dyDescent="0.25">
      <c r="E12902" s="9"/>
      <c r="F12902" s="9"/>
    </row>
    <row r="12903" spans="5:6" x14ac:dyDescent="0.25">
      <c r="E12903" s="9"/>
      <c r="F12903" s="9"/>
    </row>
    <row r="12904" spans="5:6" x14ac:dyDescent="0.25">
      <c r="E12904" s="9"/>
      <c r="F12904" s="9"/>
    </row>
    <row r="12905" spans="5:6" x14ac:dyDescent="0.25">
      <c r="E12905" s="9"/>
      <c r="F12905" s="9"/>
    </row>
    <row r="12906" spans="5:6" x14ac:dyDescent="0.25">
      <c r="E12906" s="9"/>
      <c r="F12906" s="9"/>
    </row>
    <row r="12907" spans="5:6" x14ac:dyDescent="0.25">
      <c r="E12907" s="9"/>
      <c r="F12907" s="9"/>
    </row>
    <row r="12908" spans="5:6" x14ac:dyDescent="0.25">
      <c r="E12908" s="9"/>
      <c r="F12908" s="9"/>
    </row>
    <row r="12909" spans="5:6" x14ac:dyDescent="0.25">
      <c r="E12909" s="9"/>
      <c r="F12909" s="9"/>
    </row>
    <row r="12910" spans="5:6" x14ac:dyDescent="0.25">
      <c r="E12910" s="9"/>
      <c r="F12910" s="9"/>
    </row>
    <row r="12911" spans="5:6" x14ac:dyDescent="0.25">
      <c r="E12911" s="9"/>
      <c r="F12911" s="9"/>
    </row>
    <row r="12912" spans="5:6" x14ac:dyDescent="0.25">
      <c r="E12912" s="9"/>
      <c r="F12912" s="9"/>
    </row>
    <row r="12913" spans="5:6" x14ac:dyDescent="0.25">
      <c r="E12913" s="9"/>
      <c r="F12913" s="9"/>
    </row>
    <row r="12914" spans="5:6" x14ac:dyDescent="0.25">
      <c r="E12914" s="9"/>
      <c r="F12914" s="9"/>
    </row>
    <row r="12915" spans="5:6" x14ac:dyDescent="0.25">
      <c r="E12915" s="9"/>
      <c r="F12915" s="9"/>
    </row>
    <row r="12916" spans="5:6" x14ac:dyDescent="0.25">
      <c r="E12916" s="9"/>
      <c r="F12916" s="9"/>
    </row>
    <row r="12917" spans="5:6" x14ac:dyDescent="0.25">
      <c r="E12917" s="9"/>
      <c r="F12917" s="9"/>
    </row>
    <row r="12918" spans="5:6" x14ac:dyDescent="0.25">
      <c r="E12918" s="9"/>
      <c r="F12918" s="9"/>
    </row>
    <row r="12919" spans="5:6" x14ac:dyDescent="0.25">
      <c r="E12919" s="9"/>
      <c r="F12919" s="9"/>
    </row>
    <row r="12920" spans="5:6" x14ac:dyDescent="0.25">
      <c r="E12920" s="9"/>
      <c r="F12920" s="9"/>
    </row>
    <row r="12921" spans="5:6" x14ac:dyDescent="0.25">
      <c r="E12921" s="9"/>
      <c r="F12921" s="9"/>
    </row>
    <row r="12922" spans="5:6" x14ac:dyDescent="0.25">
      <c r="E12922" s="9"/>
      <c r="F12922" s="9"/>
    </row>
    <row r="12923" spans="5:6" x14ac:dyDescent="0.25">
      <c r="E12923" s="9"/>
      <c r="F12923" s="9"/>
    </row>
    <row r="12924" spans="5:6" x14ac:dyDescent="0.25">
      <c r="E12924" s="9"/>
      <c r="F12924" s="9"/>
    </row>
    <row r="12925" spans="5:6" x14ac:dyDescent="0.25">
      <c r="E12925" s="9"/>
      <c r="F12925" s="9"/>
    </row>
    <row r="12926" spans="5:6" x14ac:dyDescent="0.25">
      <c r="E12926" s="9"/>
      <c r="F12926" s="9"/>
    </row>
    <row r="12927" spans="5:6" x14ac:dyDescent="0.25">
      <c r="E12927" s="9"/>
      <c r="F12927" s="9"/>
    </row>
    <row r="12928" spans="5:6" x14ac:dyDescent="0.25">
      <c r="E12928" s="9"/>
      <c r="F12928" s="9"/>
    </row>
    <row r="12929" spans="5:6" x14ac:dyDescent="0.25">
      <c r="E12929" s="9"/>
      <c r="F12929" s="9"/>
    </row>
    <row r="12930" spans="5:6" x14ac:dyDescent="0.25">
      <c r="E12930" s="9"/>
      <c r="F12930" s="9"/>
    </row>
    <row r="12931" spans="5:6" x14ac:dyDescent="0.25">
      <c r="E12931" s="9"/>
      <c r="F12931" s="9"/>
    </row>
    <row r="12932" spans="5:6" x14ac:dyDescent="0.25">
      <c r="E12932" s="9"/>
      <c r="F12932" s="9"/>
    </row>
    <row r="12933" spans="5:6" x14ac:dyDescent="0.25">
      <c r="E12933" s="9"/>
      <c r="F12933" s="9"/>
    </row>
    <row r="12934" spans="5:6" x14ac:dyDescent="0.25">
      <c r="E12934" s="9"/>
      <c r="F12934" s="9"/>
    </row>
    <row r="12935" spans="5:6" x14ac:dyDescent="0.25">
      <c r="E12935" s="9"/>
      <c r="F12935" s="9"/>
    </row>
    <row r="12936" spans="5:6" x14ac:dyDescent="0.25">
      <c r="E12936" s="9"/>
      <c r="F12936" s="9"/>
    </row>
    <row r="12937" spans="5:6" x14ac:dyDescent="0.25">
      <c r="E12937" s="9"/>
      <c r="F12937" s="9"/>
    </row>
    <row r="12938" spans="5:6" x14ac:dyDescent="0.25">
      <c r="E12938" s="9"/>
      <c r="F12938" s="9"/>
    </row>
    <row r="12939" spans="5:6" x14ac:dyDescent="0.25">
      <c r="E12939" s="9"/>
      <c r="F12939" s="9"/>
    </row>
    <row r="12940" spans="5:6" x14ac:dyDescent="0.25">
      <c r="E12940" s="9"/>
      <c r="F12940" s="9"/>
    </row>
    <row r="12941" spans="5:6" x14ac:dyDescent="0.25">
      <c r="E12941" s="9"/>
      <c r="F12941" s="9"/>
    </row>
    <row r="12942" spans="5:6" x14ac:dyDescent="0.25">
      <c r="E12942" s="9"/>
      <c r="F12942" s="9"/>
    </row>
    <row r="12943" spans="5:6" x14ac:dyDescent="0.25">
      <c r="E12943" s="9"/>
      <c r="F12943" s="9"/>
    </row>
    <row r="12944" spans="5:6" x14ac:dyDescent="0.25">
      <c r="E12944" s="9"/>
      <c r="F12944" s="9"/>
    </row>
    <row r="12945" spans="5:6" x14ac:dyDescent="0.25">
      <c r="E12945" s="9"/>
      <c r="F12945" s="9"/>
    </row>
    <row r="12946" spans="5:6" x14ac:dyDescent="0.25">
      <c r="E12946" s="9"/>
      <c r="F12946" s="9"/>
    </row>
    <row r="12947" spans="5:6" x14ac:dyDescent="0.25">
      <c r="E12947" s="9"/>
      <c r="F12947" s="9"/>
    </row>
    <row r="12948" spans="5:6" x14ac:dyDescent="0.25">
      <c r="E12948" s="9"/>
      <c r="F12948" s="9"/>
    </row>
    <row r="12949" spans="5:6" x14ac:dyDescent="0.25">
      <c r="E12949" s="9"/>
      <c r="F12949" s="9"/>
    </row>
    <row r="12950" spans="5:6" x14ac:dyDescent="0.25">
      <c r="E12950" s="9"/>
      <c r="F12950" s="9"/>
    </row>
    <row r="12951" spans="5:6" x14ac:dyDescent="0.25">
      <c r="E12951" s="9"/>
      <c r="F12951" s="9"/>
    </row>
    <row r="12952" spans="5:6" x14ac:dyDescent="0.25">
      <c r="E12952" s="9"/>
      <c r="F12952" s="9"/>
    </row>
    <row r="12953" spans="5:6" x14ac:dyDescent="0.25">
      <c r="E12953" s="9"/>
      <c r="F12953" s="9"/>
    </row>
    <row r="12954" spans="5:6" x14ac:dyDescent="0.25">
      <c r="E12954" s="9"/>
      <c r="F12954" s="9"/>
    </row>
    <row r="12955" spans="5:6" x14ac:dyDescent="0.25">
      <c r="E12955" s="9"/>
      <c r="F12955" s="9"/>
    </row>
    <row r="12956" spans="5:6" x14ac:dyDescent="0.25">
      <c r="E12956" s="9"/>
      <c r="F12956" s="9"/>
    </row>
    <row r="12957" spans="5:6" x14ac:dyDescent="0.25">
      <c r="E12957" s="9"/>
      <c r="F12957" s="9"/>
    </row>
    <row r="12958" spans="5:6" x14ac:dyDescent="0.25">
      <c r="E12958" s="9"/>
      <c r="F12958" s="9"/>
    </row>
    <row r="12959" spans="5:6" x14ac:dyDescent="0.25">
      <c r="E12959" s="9"/>
      <c r="F12959" s="9"/>
    </row>
    <row r="12960" spans="5:6" x14ac:dyDescent="0.25">
      <c r="E12960" s="9"/>
      <c r="F12960" s="9"/>
    </row>
    <row r="12961" spans="5:6" x14ac:dyDescent="0.25">
      <c r="E12961" s="9"/>
      <c r="F12961" s="9"/>
    </row>
    <row r="12962" spans="5:6" x14ac:dyDescent="0.25">
      <c r="E12962" s="9"/>
      <c r="F12962" s="9"/>
    </row>
    <row r="12963" spans="5:6" x14ac:dyDescent="0.25">
      <c r="E12963" s="9"/>
      <c r="F12963" s="9"/>
    </row>
    <row r="12964" spans="5:6" x14ac:dyDescent="0.25">
      <c r="E12964" s="9"/>
      <c r="F12964" s="9"/>
    </row>
    <row r="12965" spans="5:6" x14ac:dyDescent="0.25">
      <c r="E12965" s="9"/>
      <c r="F12965" s="9"/>
    </row>
    <row r="12966" spans="5:6" x14ac:dyDescent="0.25">
      <c r="E12966" s="9"/>
      <c r="F12966" s="9"/>
    </row>
    <row r="12967" spans="5:6" x14ac:dyDescent="0.25">
      <c r="E12967" s="9"/>
      <c r="F12967" s="9"/>
    </row>
    <row r="12968" spans="5:6" x14ac:dyDescent="0.25">
      <c r="E12968" s="9"/>
      <c r="F12968" s="9"/>
    </row>
    <row r="12969" spans="5:6" x14ac:dyDescent="0.25">
      <c r="E12969" s="9"/>
      <c r="F12969" s="9"/>
    </row>
    <row r="12970" spans="5:6" x14ac:dyDescent="0.25">
      <c r="E12970" s="9"/>
      <c r="F12970" s="9"/>
    </row>
    <row r="12971" spans="5:6" x14ac:dyDescent="0.25">
      <c r="E12971" s="9"/>
      <c r="F12971" s="9"/>
    </row>
    <row r="12972" spans="5:6" x14ac:dyDescent="0.25">
      <c r="E12972" s="9"/>
      <c r="F12972" s="9"/>
    </row>
    <row r="12973" spans="5:6" x14ac:dyDescent="0.25">
      <c r="E12973" s="9"/>
      <c r="F12973" s="9"/>
    </row>
    <row r="12974" spans="5:6" x14ac:dyDescent="0.25">
      <c r="E12974" s="9"/>
      <c r="F12974" s="9"/>
    </row>
    <row r="12975" spans="5:6" x14ac:dyDescent="0.25">
      <c r="E12975" s="9"/>
      <c r="F12975" s="9"/>
    </row>
    <row r="12976" spans="5:6" x14ac:dyDescent="0.25">
      <c r="E12976" s="9"/>
      <c r="F12976" s="9"/>
    </row>
    <row r="12977" spans="5:6" x14ac:dyDescent="0.25">
      <c r="E12977" s="9"/>
      <c r="F12977" s="9"/>
    </row>
    <row r="12978" spans="5:6" x14ac:dyDescent="0.25">
      <c r="E12978" s="9"/>
      <c r="F12978" s="9"/>
    </row>
    <row r="12979" spans="5:6" x14ac:dyDescent="0.25">
      <c r="E12979" s="9"/>
      <c r="F12979" s="9"/>
    </row>
    <row r="12980" spans="5:6" x14ac:dyDescent="0.25">
      <c r="E12980" s="9"/>
      <c r="F12980" s="9"/>
    </row>
    <row r="12981" spans="5:6" x14ac:dyDescent="0.25">
      <c r="E12981" s="9"/>
      <c r="F12981" s="9"/>
    </row>
    <row r="12982" spans="5:6" x14ac:dyDescent="0.25">
      <c r="E12982" s="9"/>
      <c r="F12982" s="9"/>
    </row>
    <row r="12983" spans="5:6" x14ac:dyDescent="0.25">
      <c r="E12983" s="9"/>
      <c r="F12983" s="9"/>
    </row>
    <row r="12984" spans="5:6" x14ac:dyDescent="0.25">
      <c r="E12984" s="9"/>
      <c r="F12984" s="9"/>
    </row>
    <row r="12985" spans="5:6" x14ac:dyDescent="0.25">
      <c r="E12985" s="9"/>
      <c r="F12985" s="9"/>
    </row>
    <row r="12986" spans="5:6" x14ac:dyDescent="0.25">
      <c r="E12986" s="9"/>
      <c r="F12986" s="9"/>
    </row>
    <row r="12987" spans="5:6" x14ac:dyDescent="0.25">
      <c r="E12987" s="9"/>
      <c r="F12987" s="9"/>
    </row>
    <row r="12988" spans="5:6" x14ac:dyDescent="0.25">
      <c r="E12988" s="9"/>
      <c r="F12988" s="9"/>
    </row>
    <row r="12989" spans="5:6" x14ac:dyDescent="0.25">
      <c r="E12989" s="9"/>
      <c r="F12989" s="9"/>
    </row>
    <row r="12990" spans="5:6" x14ac:dyDescent="0.25">
      <c r="E12990" s="9"/>
      <c r="F12990" s="9"/>
    </row>
    <row r="12991" spans="5:6" x14ac:dyDescent="0.25">
      <c r="E12991" s="9"/>
      <c r="F12991" s="9"/>
    </row>
    <row r="12992" spans="5:6" x14ac:dyDescent="0.25">
      <c r="E12992" s="9"/>
      <c r="F12992" s="9"/>
    </row>
    <row r="12993" spans="5:6" x14ac:dyDescent="0.25">
      <c r="E12993" s="9"/>
      <c r="F12993" s="9"/>
    </row>
    <row r="12994" spans="5:6" x14ac:dyDescent="0.25">
      <c r="E12994" s="9"/>
      <c r="F12994" s="9"/>
    </row>
    <row r="12995" spans="5:6" x14ac:dyDescent="0.25">
      <c r="E12995" s="9"/>
      <c r="F12995" s="9"/>
    </row>
    <row r="12996" spans="5:6" x14ac:dyDescent="0.25">
      <c r="E12996" s="9"/>
      <c r="F12996" s="9"/>
    </row>
    <row r="12997" spans="5:6" x14ac:dyDescent="0.25">
      <c r="E12997" s="9"/>
      <c r="F12997" s="9"/>
    </row>
    <row r="12998" spans="5:6" x14ac:dyDescent="0.25">
      <c r="E12998" s="9"/>
      <c r="F12998" s="9"/>
    </row>
    <row r="12999" spans="5:6" x14ac:dyDescent="0.25">
      <c r="E12999" s="9"/>
      <c r="F12999" s="9"/>
    </row>
    <row r="13000" spans="5:6" x14ac:dyDescent="0.25">
      <c r="E13000" s="9"/>
      <c r="F13000" s="9"/>
    </row>
    <row r="13001" spans="5:6" x14ac:dyDescent="0.25">
      <c r="E13001" s="9"/>
      <c r="F13001" s="9"/>
    </row>
    <row r="13002" spans="5:6" x14ac:dyDescent="0.25">
      <c r="E13002" s="9"/>
      <c r="F13002" s="9"/>
    </row>
    <row r="13003" spans="5:6" x14ac:dyDescent="0.25">
      <c r="E13003" s="9"/>
      <c r="F13003" s="9"/>
    </row>
    <row r="13004" spans="5:6" x14ac:dyDescent="0.25">
      <c r="E13004" s="9"/>
      <c r="F13004" s="9"/>
    </row>
    <row r="13005" spans="5:6" x14ac:dyDescent="0.25">
      <c r="E13005" s="9"/>
      <c r="F13005" s="9"/>
    </row>
    <row r="13006" spans="5:6" x14ac:dyDescent="0.25">
      <c r="E13006" s="9"/>
      <c r="F13006" s="9"/>
    </row>
    <row r="13007" spans="5:6" x14ac:dyDescent="0.25">
      <c r="E13007" s="9"/>
      <c r="F13007" s="9"/>
    </row>
    <row r="13008" spans="5:6" x14ac:dyDescent="0.25">
      <c r="E13008" s="9"/>
      <c r="F13008" s="9"/>
    </row>
    <row r="13009" spans="5:6" x14ac:dyDescent="0.25">
      <c r="E13009" s="9"/>
      <c r="F13009" s="9"/>
    </row>
    <row r="13010" spans="5:6" x14ac:dyDescent="0.25">
      <c r="E13010" s="9"/>
      <c r="F13010" s="9"/>
    </row>
    <row r="13011" spans="5:6" x14ac:dyDescent="0.25">
      <c r="E13011" s="9"/>
      <c r="F13011" s="9"/>
    </row>
    <row r="13012" spans="5:6" x14ac:dyDescent="0.25">
      <c r="E13012" s="9"/>
      <c r="F13012" s="9"/>
    </row>
    <row r="13013" spans="5:6" x14ac:dyDescent="0.25">
      <c r="E13013" s="9"/>
      <c r="F13013" s="9"/>
    </row>
    <row r="13014" spans="5:6" x14ac:dyDescent="0.25">
      <c r="E13014" s="9"/>
      <c r="F13014" s="9"/>
    </row>
    <row r="13015" spans="5:6" x14ac:dyDescent="0.25">
      <c r="E13015" s="9"/>
      <c r="F13015" s="9"/>
    </row>
    <row r="13016" spans="5:6" x14ac:dyDescent="0.25">
      <c r="E13016" s="9"/>
      <c r="F13016" s="9"/>
    </row>
    <row r="13017" spans="5:6" x14ac:dyDescent="0.25">
      <c r="E13017" s="9"/>
      <c r="F13017" s="9"/>
    </row>
    <row r="13018" spans="5:6" x14ac:dyDescent="0.25">
      <c r="E13018" s="9"/>
      <c r="F13018" s="9"/>
    </row>
    <row r="13019" spans="5:6" x14ac:dyDescent="0.25">
      <c r="E13019" s="9"/>
      <c r="F13019" s="9"/>
    </row>
    <row r="13020" spans="5:6" x14ac:dyDescent="0.25">
      <c r="E13020" s="9"/>
      <c r="F13020" s="9"/>
    </row>
    <row r="13021" spans="5:6" x14ac:dyDescent="0.25">
      <c r="E13021" s="9"/>
      <c r="F13021" s="9"/>
    </row>
    <row r="13022" spans="5:6" x14ac:dyDescent="0.25">
      <c r="E13022" s="9"/>
      <c r="F13022" s="9"/>
    </row>
    <row r="13023" spans="5:6" x14ac:dyDescent="0.25">
      <c r="E13023" s="9"/>
      <c r="F13023" s="9"/>
    </row>
    <row r="13024" spans="5:6" x14ac:dyDescent="0.25">
      <c r="E13024" s="9"/>
      <c r="F13024" s="9"/>
    </row>
    <row r="13025" spans="5:6" x14ac:dyDescent="0.25">
      <c r="E13025" s="9"/>
      <c r="F13025" s="9"/>
    </row>
    <row r="13026" spans="5:6" x14ac:dyDescent="0.25">
      <c r="E13026" s="9"/>
      <c r="F13026" s="9"/>
    </row>
    <row r="13027" spans="5:6" x14ac:dyDescent="0.25">
      <c r="E13027" s="9"/>
      <c r="F13027" s="9"/>
    </row>
    <row r="13028" spans="5:6" x14ac:dyDescent="0.25">
      <c r="E13028" s="9"/>
      <c r="F13028" s="9"/>
    </row>
    <row r="13029" spans="5:6" x14ac:dyDescent="0.25">
      <c r="E13029" s="9"/>
      <c r="F13029" s="9"/>
    </row>
    <row r="13030" spans="5:6" x14ac:dyDescent="0.25">
      <c r="E13030" s="9"/>
      <c r="F13030" s="9"/>
    </row>
    <row r="13031" spans="5:6" x14ac:dyDescent="0.25">
      <c r="E13031" s="9"/>
      <c r="F13031" s="9"/>
    </row>
    <row r="13032" spans="5:6" x14ac:dyDescent="0.25">
      <c r="E13032" s="9"/>
      <c r="F13032" s="9"/>
    </row>
    <row r="13033" spans="5:6" x14ac:dyDescent="0.25">
      <c r="E13033" s="9"/>
      <c r="F13033" s="9"/>
    </row>
    <row r="13034" spans="5:6" x14ac:dyDescent="0.25">
      <c r="E13034" s="9"/>
      <c r="F13034" s="9"/>
    </row>
    <row r="13035" spans="5:6" x14ac:dyDescent="0.25">
      <c r="E13035" s="9"/>
      <c r="F13035" s="9"/>
    </row>
    <row r="13036" spans="5:6" x14ac:dyDescent="0.25">
      <c r="E13036" s="9"/>
      <c r="F13036" s="9"/>
    </row>
    <row r="13037" spans="5:6" x14ac:dyDescent="0.25">
      <c r="E13037" s="9"/>
      <c r="F13037" s="9"/>
    </row>
    <row r="13038" spans="5:6" x14ac:dyDescent="0.25">
      <c r="E13038" s="9"/>
      <c r="F13038" s="9"/>
    </row>
    <row r="13039" spans="5:6" x14ac:dyDescent="0.25">
      <c r="E13039" s="9"/>
      <c r="F13039" s="9"/>
    </row>
    <row r="13040" spans="5:6" x14ac:dyDescent="0.25">
      <c r="E13040" s="9"/>
      <c r="F13040" s="9"/>
    </row>
    <row r="13041" spans="5:6" x14ac:dyDescent="0.25">
      <c r="E13041" s="9"/>
      <c r="F13041" s="9"/>
    </row>
    <row r="13042" spans="5:6" x14ac:dyDescent="0.25">
      <c r="E13042" s="9"/>
      <c r="F13042" s="9"/>
    </row>
    <row r="13043" spans="5:6" x14ac:dyDescent="0.25">
      <c r="E13043" s="9"/>
      <c r="F13043" s="9"/>
    </row>
    <row r="13044" spans="5:6" x14ac:dyDescent="0.25">
      <c r="E13044" s="9"/>
      <c r="F13044" s="9"/>
    </row>
    <row r="13045" spans="5:6" x14ac:dyDescent="0.25">
      <c r="E13045" s="9"/>
      <c r="F13045" s="9"/>
    </row>
    <row r="13046" spans="5:6" x14ac:dyDescent="0.25">
      <c r="E13046" s="9"/>
      <c r="F13046" s="9"/>
    </row>
    <row r="13047" spans="5:6" x14ac:dyDescent="0.25">
      <c r="E13047" s="9"/>
      <c r="F13047" s="9"/>
    </row>
    <row r="13048" spans="5:6" x14ac:dyDescent="0.25">
      <c r="E13048" s="9"/>
      <c r="F13048" s="9"/>
    </row>
    <row r="13049" spans="5:6" x14ac:dyDescent="0.25">
      <c r="E13049" s="9"/>
      <c r="F13049" s="9"/>
    </row>
    <row r="13050" spans="5:6" x14ac:dyDescent="0.25">
      <c r="E13050" s="9"/>
      <c r="F13050" s="9"/>
    </row>
    <row r="13051" spans="5:6" x14ac:dyDescent="0.25">
      <c r="E13051" s="9"/>
      <c r="F13051" s="9"/>
    </row>
    <row r="13052" spans="5:6" x14ac:dyDescent="0.25">
      <c r="E13052" s="9"/>
      <c r="F13052" s="9"/>
    </row>
    <row r="13053" spans="5:6" x14ac:dyDescent="0.25">
      <c r="E13053" s="9"/>
      <c r="F13053" s="9"/>
    </row>
    <row r="13054" spans="5:6" x14ac:dyDescent="0.25">
      <c r="E13054" s="9"/>
      <c r="F13054" s="9"/>
    </row>
    <row r="13055" spans="5:6" x14ac:dyDescent="0.25">
      <c r="E13055" s="9"/>
      <c r="F13055" s="9"/>
    </row>
    <row r="13056" spans="5:6" x14ac:dyDescent="0.25">
      <c r="E13056" s="9"/>
      <c r="F13056" s="9"/>
    </row>
    <row r="13057" spans="5:6" x14ac:dyDescent="0.25">
      <c r="E13057" s="9"/>
      <c r="F13057" s="9"/>
    </row>
    <row r="13058" spans="5:6" x14ac:dyDescent="0.25">
      <c r="E13058" s="9"/>
      <c r="F13058" s="9"/>
    </row>
    <row r="13059" spans="5:6" x14ac:dyDescent="0.25">
      <c r="E13059" s="9"/>
      <c r="F13059" s="9"/>
    </row>
    <row r="13060" spans="5:6" x14ac:dyDescent="0.25">
      <c r="E13060" s="9"/>
      <c r="F13060" s="9"/>
    </row>
    <row r="13061" spans="5:6" x14ac:dyDescent="0.25">
      <c r="E13061" s="9"/>
      <c r="F13061" s="9"/>
    </row>
    <row r="13062" spans="5:6" x14ac:dyDescent="0.25">
      <c r="E13062" s="9"/>
      <c r="F13062" s="9"/>
    </row>
    <row r="13063" spans="5:6" x14ac:dyDescent="0.25">
      <c r="E13063" s="9"/>
      <c r="F13063" s="9"/>
    </row>
    <row r="13064" spans="5:6" x14ac:dyDescent="0.25">
      <c r="E13064" s="9"/>
      <c r="F13064" s="9"/>
    </row>
    <row r="13065" spans="5:6" x14ac:dyDescent="0.25">
      <c r="E13065" s="9"/>
      <c r="F13065" s="9"/>
    </row>
    <row r="13066" spans="5:6" x14ac:dyDescent="0.25">
      <c r="E13066" s="9"/>
      <c r="F13066" s="9"/>
    </row>
    <row r="13067" spans="5:6" x14ac:dyDescent="0.25">
      <c r="E13067" s="9"/>
      <c r="F13067" s="9"/>
    </row>
    <row r="13068" spans="5:6" x14ac:dyDescent="0.25">
      <c r="E13068" s="9"/>
      <c r="F13068" s="9"/>
    </row>
    <row r="13069" spans="5:6" x14ac:dyDescent="0.25">
      <c r="E13069" s="9"/>
      <c r="F13069" s="9"/>
    </row>
    <row r="13070" spans="5:6" x14ac:dyDescent="0.25">
      <c r="E13070" s="9"/>
      <c r="F13070" s="9"/>
    </row>
    <row r="13071" spans="5:6" x14ac:dyDescent="0.25">
      <c r="E13071" s="9"/>
      <c r="F13071" s="9"/>
    </row>
    <row r="13072" spans="5:6" x14ac:dyDescent="0.25">
      <c r="E13072" s="9"/>
      <c r="F13072" s="9"/>
    </row>
    <row r="13073" spans="5:6" x14ac:dyDescent="0.25">
      <c r="E13073" s="9"/>
      <c r="F13073" s="9"/>
    </row>
    <row r="13074" spans="5:6" x14ac:dyDescent="0.25">
      <c r="E13074" s="9"/>
      <c r="F13074" s="9"/>
    </row>
    <row r="13075" spans="5:6" x14ac:dyDescent="0.25">
      <c r="E13075" s="9"/>
      <c r="F13075" s="9"/>
    </row>
    <row r="13076" spans="5:6" x14ac:dyDescent="0.25">
      <c r="E13076" s="9"/>
      <c r="F13076" s="9"/>
    </row>
    <row r="13077" spans="5:6" x14ac:dyDescent="0.25">
      <c r="E13077" s="9"/>
      <c r="F13077" s="9"/>
    </row>
    <row r="13078" spans="5:6" x14ac:dyDescent="0.25">
      <c r="E13078" s="9"/>
      <c r="F13078" s="9"/>
    </row>
    <row r="13079" spans="5:6" x14ac:dyDescent="0.25">
      <c r="E13079" s="9"/>
      <c r="F13079" s="9"/>
    </row>
    <row r="13080" spans="5:6" x14ac:dyDescent="0.25">
      <c r="E13080" s="9"/>
      <c r="F13080" s="9"/>
    </row>
    <row r="13081" spans="5:6" x14ac:dyDescent="0.25">
      <c r="E13081" s="9"/>
      <c r="F13081" s="9"/>
    </row>
    <row r="13082" spans="5:6" x14ac:dyDescent="0.25">
      <c r="E13082" s="9"/>
      <c r="F13082" s="9"/>
    </row>
    <row r="13083" spans="5:6" x14ac:dyDescent="0.25">
      <c r="E13083" s="9"/>
      <c r="F13083" s="9"/>
    </row>
    <row r="13084" spans="5:6" x14ac:dyDescent="0.25">
      <c r="E13084" s="9"/>
      <c r="F13084" s="9"/>
    </row>
    <row r="13085" spans="5:6" x14ac:dyDescent="0.25">
      <c r="E13085" s="9"/>
      <c r="F13085" s="9"/>
    </row>
    <row r="13086" spans="5:6" x14ac:dyDescent="0.25">
      <c r="E13086" s="9"/>
      <c r="F13086" s="9"/>
    </row>
    <row r="13087" spans="5:6" x14ac:dyDescent="0.25">
      <c r="E13087" s="9"/>
      <c r="F13087" s="9"/>
    </row>
    <row r="13088" spans="5:6" x14ac:dyDescent="0.25">
      <c r="E13088" s="9"/>
      <c r="F13088" s="9"/>
    </row>
    <row r="13089" spans="5:6" x14ac:dyDescent="0.25">
      <c r="E13089" s="9"/>
      <c r="F13089" s="9"/>
    </row>
    <row r="13090" spans="5:6" x14ac:dyDescent="0.25">
      <c r="E13090" s="9"/>
      <c r="F13090" s="9"/>
    </row>
    <row r="13091" spans="5:6" x14ac:dyDescent="0.25">
      <c r="E13091" s="9"/>
      <c r="F13091" s="9"/>
    </row>
    <row r="13092" spans="5:6" x14ac:dyDescent="0.25">
      <c r="E13092" s="9"/>
      <c r="F13092" s="9"/>
    </row>
    <row r="13093" spans="5:6" x14ac:dyDescent="0.25">
      <c r="E13093" s="9"/>
      <c r="F13093" s="9"/>
    </row>
    <row r="13094" spans="5:6" x14ac:dyDescent="0.25">
      <c r="E13094" s="9"/>
      <c r="F13094" s="9"/>
    </row>
    <row r="13095" spans="5:6" x14ac:dyDescent="0.25">
      <c r="E13095" s="9"/>
      <c r="F13095" s="9"/>
    </row>
    <row r="13096" spans="5:6" x14ac:dyDescent="0.25">
      <c r="E13096" s="9"/>
      <c r="F13096" s="9"/>
    </row>
    <row r="13097" spans="5:6" x14ac:dyDescent="0.25">
      <c r="E13097" s="9"/>
      <c r="F13097" s="9"/>
    </row>
    <row r="13098" spans="5:6" x14ac:dyDescent="0.25">
      <c r="E13098" s="9"/>
      <c r="F13098" s="9"/>
    </row>
    <row r="13099" spans="5:6" x14ac:dyDescent="0.25">
      <c r="E13099" s="9"/>
      <c r="F13099" s="9"/>
    </row>
    <row r="13100" spans="5:6" x14ac:dyDescent="0.25">
      <c r="E13100" s="9"/>
      <c r="F13100" s="9"/>
    </row>
    <row r="13101" spans="5:6" x14ac:dyDescent="0.25">
      <c r="E13101" s="9"/>
      <c r="F13101" s="9"/>
    </row>
    <row r="13102" spans="5:6" x14ac:dyDescent="0.25">
      <c r="E13102" s="9"/>
      <c r="F13102" s="9"/>
    </row>
    <row r="13103" spans="5:6" x14ac:dyDescent="0.25">
      <c r="E13103" s="9"/>
      <c r="F13103" s="9"/>
    </row>
    <row r="13104" spans="5:6" x14ac:dyDescent="0.25">
      <c r="E13104" s="9"/>
      <c r="F13104" s="9"/>
    </row>
    <row r="13105" spans="5:6" x14ac:dyDescent="0.25">
      <c r="E13105" s="9"/>
      <c r="F13105" s="9"/>
    </row>
    <row r="13106" spans="5:6" x14ac:dyDescent="0.25">
      <c r="E13106" s="9"/>
      <c r="F13106" s="9"/>
    </row>
    <row r="13107" spans="5:6" x14ac:dyDescent="0.25">
      <c r="E13107" s="9"/>
      <c r="F13107" s="9"/>
    </row>
    <row r="13108" spans="5:6" x14ac:dyDescent="0.25">
      <c r="E13108" s="9"/>
      <c r="F13108" s="9"/>
    </row>
    <row r="13109" spans="5:6" x14ac:dyDescent="0.25">
      <c r="E13109" s="9"/>
      <c r="F13109" s="9"/>
    </row>
    <row r="13110" spans="5:6" x14ac:dyDescent="0.25">
      <c r="E13110" s="9"/>
      <c r="F13110" s="9"/>
    </row>
    <row r="13111" spans="5:6" x14ac:dyDescent="0.25">
      <c r="E13111" s="9"/>
      <c r="F13111" s="9"/>
    </row>
    <row r="13112" spans="5:6" x14ac:dyDescent="0.25">
      <c r="E13112" s="9"/>
      <c r="F13112" s="9"/>
    </row>
    <row r="13113" spans="5:6" x14ac:dyDescent="0.25">
      <c r="E13113" s="9"/>
      <c r="F13113" s="9"/>
    </row>
    <row r="13114" spans="5:6" x14ac:dyDescent="0.25">
      <c r="E13114" s="9"/>
      <c r="F13114" s="9"/>
    </row>
    <row r="13115" spans="5:6" x14ac:dyDescent="0.25">
      <c r="E13115" s="9"/>
      <c r="F13115" s="9"/>
    </row>
    <row r="13116" spans="5:6" x14ac:dyDescent="0.25">
      <c r="E13116" s="9"/>
      <c r="F13116" s="9"/>
    </row>
    <row r="13117" spans="5:6" x14ac:dyDescent="0.25">
      <c r="E13117" s="9"/>
      <c r="F13117" s="9"/>
    </row>
    <row r="13118" spans="5:6" x14ac:dyDescent="0.25">
      <c r="E13118" s="9"/>
      <c r="F13118" s="9"/>
    </row>
    <row r="13119" spans="5:6" x14ac:dyDescent="0.25">
      <c r="E13119" s="9"/>
      <c r="F13119" s="9"/>
    </row>
    <row r="13120" spans="5:6" x14ac:dyDescent="0.25">
      <c r="E13120" s="9"/>
      <c r="F13120" s="9"/>
    </row>
    <row r="13121" spans="5:6" x14ac:dyDescent="0.25">
      <c r="E13121" s="9"/>
      <c r="F13121" s="9"/>
    </row>
    <row r="13122" spans="5:6" x14ac:dyDescent="0.25">
      <c r="E13122" s="9"/>
      <c r="F13122" s="9"/>
    </row>
    <row r="13123" spans="5:6" x14ac:dyDescent="0.25">
      <c r="E13123" s="9"/>
      <c r="F13123" s="9"/>
    </row>
    <row r="13124" spans="5:6" x14ac:dyDescent="0.25">
      <c r="E13124" s="9"/>
      <c r="F13124" s="9"/>
    </row>
    <row r="13125" spans="5:6" x14ac:dyDescent="0.25">
      <c r="E13125" s="9"/>
      <c r="F13125" s="9"/>
    </row>
    <row r="13126" spans="5:6" x14ac:dyDescent="0.25">
      <c r="E13126" s="9"/>
      <c r="F13126" s="9"/>
    </row>
    <row r="13127" spans="5:6" x14ac:dyDescent="0.25">
      <c r="E13127" s="9"/>
      <c r="F13127" s="9"/>
    </row>
    <row r="13128" spans="5:6" x14ac:dyDescent="0.25">
      <c r="E13128" s="9"/>
      <c r="F13128" s="9"/>
    </row>
    <row r="13129" spans="5:6" x14ac:dyDescent="0.25">
      <c r="E13129" s="9"/>
      <c r="F13129" s="9"/>
    </row>
    <row r="13130" spans="5:6" x14ac:dyDescent="0.25">
      <c r="E13130" s="9"/>
      <c r="F13130" s="9"/>
    </row>
    <row r="13131" spans="5:6" x14ac:dyDescent="0.25">
      <c r="E13131" s="9"/>
      <c r="F13131" s="9"/>
    </row>
    <row r="13132" spans="5:6" x14ac:dyDescent="0.25">
      <c r="E13132" s="9"/>
      <c r="F13132" s="9"/>
    </row>
    <row r="13133" spans="5:6" x14ac:dyDescent="0.25">
      <c r="E13133" s="9"/>
      <c r="F13133" s="9"/>
    </row>
    <row r="13134" spans="5:6" x14ac:dyDescent="0.25">
      <c r="E13134" s="9"/>
      <c r="F13134" s="9"/>
    </row>
    <row r="13135" spans="5:6" x14ac:dyDescent="0.25">
      <c r="E13135" s="9"/>
      <c r="F13135" s="9"/>
    </row>
    <row r="13136" spans="5:6" x14ac:dyDescent="0.25">
      <c r="E13136" s="9"/>
      <c r="F13136" s="9"/>
    </row>
    <row r="13137" spans="5:6" x14ac:dyDescent="0.25">
      <c r="E13137" s="9"/>
      <c r="F13137" s="9"/>
    </row>
    <row r="13138" spans="5:6" x14ac:dyDescent="0.25">
      <c r="E13138" s="9"/>
      <c r="F13138" s="9"/>
    </row>
    <row r="13139" spans="5:6" x14ac:dyDescent="0.25">
      <c r="E13139" s="9"/>
      <c r="F13139" s="9"/>
    </row>
    <row r="13140" spans="5:6" x14ac:dyDescent="0.25">
      <c r="E13140" s="9"/>
      <c r="F13140" s="9"/>
    </row>
    <row r="13141" spans="5:6" x14ac:dyDescent="0.25">
      <c r="E13141" s="9"/>
      <c r="F13141" s="9"/>
    </row>
    <row r="13142" spans="5:6" x14ac:dyDescent="0.25">
      <c r="E13142" s="9"/>
      <c r="F13142" s="9"/>
    </row>
    <row r="13143" spans="5:6" x14ac:dyDescent="0.25">
      <c r="E13143" s="9"/>
      <c r="F13143" s="9"/>
    </row>
    <row r="13144" spans="5:6" x14ac:dyDescent="0.25">
      <c r="E13144" s="9"/>
      <c r="F13144" s="9"/>
    </row>
    <row r="13145" spans="5:6" x14ac:dyDescent="0.25">
      <c r="E13145" s="9"/>
      <c r="F13145" s="9"/>
    </row>
    <row r="13146" spans="5:6" x14ac:dyDescent="0.25">
      <c r="E13146" s="9"/>
      <c r="F13146" s="9"/>
    </row>
    <row r="13147" spans="5:6" x14ac:dyDescent="0.25">
      <c r="E13147" s="9"/>
      <c r="F13147" s="9"/>
    </row>
    <row r="13148" spans="5:6" x14ac:dyDescent="0.25">
      <c r="E13148" s="9"/>
      <c r="F13148" s="9"/>
    </row>
    <row r="13149" spans="5:6" x14ac:dyDescent="0.25">
      <c r="E13149" s="9"/>
      <c r="F13149" s="9"/>
    </row>
    <row r="13150" spans="5:6" x14ac:dyDescent="0.25">
      <c r="E13150" s="9"/>
      <c r="F13150" s="9"/>
    </row>
    <row r="13151" spans="5:6" x14ac:dyDescent="0.25">
      <c r="E13151" s="9"/>
      <c r="F13151" s="9"/>
    </row>
    <row r="13152" spans="5:6" x14ac:dyDescent="0.25">
      <c r="E13152" s="9"/>
      <c r="F13152" s="9"/>
    </row>
    <row r="13153" spans="5:6" x14ac:dyDescent="0.25">
      <c r="E13153" s="9"/>
      <c r="F13153" s="9"/>
    </row>
    <row r="13154" spans="5:6" x14ac:dyDescent="0.25">
      <c r="E13154" s="9"/>
      <c r="F13154" s="9"/>
    </row>
    <row r="13155" spans="5:6" x14ac:dyDescent="0.25">
      <c r="E13155" s="9"/>
      <c r="F13155" s="9"/>
    </row>
    <row r="13156" spans="5:6" x14ac:dyDescent="0.25">
      <c r="E13156" s="9"/>
      <c r="F13156" s="9"/>
    </row>
    <row r="13157" spans="5:6" x14ac:dyDescent="0.25">
      <c r="E13157" s="9"/>
      <c r="F13157" s="9"/>
    </row>
    <row r="13158" spans="5:6" x14ac:dyDescent="0.25">
      <c r="E13158" s="9"/>
      <c r="F13158" s="9"/>
    </row>
    <row r="13159" spans="5:6" x14ac:dyDescent="0.25">
      <c r="E13159" s="9"/>
      <c r="F13159" s="9"/>
    </row>
    <row r="13160" spans="5:6" x14ac:dyDescent="0.25">
      <c r="E13160" s="9"/>
      <c r="F13160" s="9"/>
    </row>
    <row r="13161" spans="5:6" x14ac:dyDescent="0.25">
      <c r="E13161" s="9"/>
      <c r="F13161" s="9"/>
    </row>
    <row r="13162" spans="5:6" x14ac:dyDescent="0.25">
      <c r="E13162" s="9"/>
      <c r="F13162" s="9"/>
    </row>
    <row r="13163" spans="5:6" x14ac:dyDescent="0.25">
      <c r="E13163" s="9"/>
      <c r="F13163" s="9"/>
    </row>
    <row r="13164" spans="5:6" x14ac:dyDescent="0.25">
      <c r="E13164" s="9"/>
      <c r="F13164" s="9"/>
    </row>
    <row r="13165" spans="5:6" x14ac:dyDescent="0.25">
      <c r="E13165" s="9"/>
      <c r="F13165" s="9"/>
    </row>
    <row r="13166" spans="5:6" x14ac:dyDescent="0.25">
      <c r="E13166" s="9"/>
      <c r="F13166" s="9"/>
    </row>
    <row r="13167" spans="5:6" x14ac:dyDescent="0.25">
      <c r="E13167" s="9"/>
      <c r="F13167" s="9"/>
    </row>
    <row r="13168" spans="5:6" x14ac:dyDescent="0.25">
      <c r="E13168" s="9"/>
      <c r="F13168" s="9"/>
    </row>
    <row r="13169" spans="5:6" x14ac:dyDescent="0.25">
      <c r="E13169" s="9"/>
      <c r="F13169" s="9"/>
    </row>
    <row r="13170" spans="5:6" x14ac:dyDescent="0.25">
      <c r="E13170" s="9"/>
      <c r="F13170" s="9"/>
    </row>
    <row r="13171" spans="5:6" x14ac:dyDescent="0.25">
      <c r="E13171" s="9"/>
      <c r="F13171" s="9"/>
    </row>
    <row r="13172" spans="5:6" x14ac:dyDescent="0.25">
      <c r="E13172" s="9"/>
      <c r="F13172" s="9"/>
    </row>
    <row r="13173" spans="5:6" x14ac:dyDescent="0.25">
      <c r="E13173" s="9"/>
      <c r="F13173" s="9"/>
    </row>
    <row r="13174" spans="5:6" x14ac:dyDescent="0.25">
      <c r="E13174" s="9"/>
      <c r="F13174" s="9"/>
    </row>
    <row r="13175" spans="5:6" x14ac:dyDescent="0.25">
      <c r="E13175" s="9"/>
      <c r="F13175" s="9"/>
    </row>
    <row r="13176" spans="5:6" x14ac:dyDescent="0.25">
      <c r="E13176" s="9"/>
      <c r="F13176" s="9"/>
    </row>
    <row r="13177" spans="5:6" x14ac:dyDescent="0.25">
      <c r="E13177" s="9"/>
      <c r="F13177" s="9"/>
    </row>
    <row r="13178" spans="5:6" x14ac:dyDescent="0.25">
      <c r="E13178" s="9"/>
      <c r="F13178" s="9"/>
    </row>
    <row r="13179" spans="5:6" x14ac:dyDescent="0.25">
      <c r="E13179" s="9"/>
      <c r="F13179" s="9"/>
    </row>
    <row r="13180" spans="5:6" x14ac:dyDescent="0.25">
      <c r="E13180" s="9"/>
      <c r="F13180" s="9"/>
    </row>
    <row r="13181" spans="5:6" x14ac:dyDescent="0.25">
      <c r="E13181" s="9"/>
      <c r="F13181" s="9"/>
    </row>
    <row r="13182" spans="5:6" x14ac:dyDescent="0.25">
      <c r="E13182" s="9"/>
      <c r="F13182" s="9"/>
    </row>
    <row r="13183" spans="5:6" x14ac:dyDescent="0.25">
      <c r="E13183" s="9"/>
      <c r="F13183" s="9"/>
    </row>
    <row r="13184" spans="5:6" x14ac:dyDescent="0.25">
      <c r="E13184" s="9"/>
      <c r="F13184" s="9"/>
    </row>
    <row r="13185" spans="5:6" x14ac:dyDescent="0.25">
      <c r="E13185" s="9"/>
      <c r="F13185" s="9"/>
    </row>
    <row r="13186" spans="5:6" x14ac:dyDescent="0.25">
      <c r="E13186" s="9"/>
      <c r="F13186" s="9"/>
    </row>
    <row r="13187" spans="5:6" x14ac:dyDescent="0.25">
      <c r="E13187" s="9"/>
      <c r="F13187" s="9"/>
    </row>
    <row r="13188" spans="5:6" x14ac:dyDescent="0.25">
      <c r="E13188" s="9"/>
      <c r="F13188" s="9"/>
    </row>
    <row r="13189" spans="5:6" x14ac:dyDescent="0.25">
      <c r="E13189" s="9"/>
      <c r="F13189" s="9"/>
    </row>
    <row r="13190" spans="5:6" x14ac:dyDescent="0.25">
      <c r="E13190" s="9"/>
      <c r="F13190" s="9"/>
    </row>
    <row r="13191" spans="5:6" x14ac:dyDescent="0.25">
      <c r="E13191" s="9"/>
      <c r="F13191" s="9"/>
    </row>
    <row r="13192" spans="5:6" x14ac:dyDescent="0.25">
      <c r="E13192" s="9"/>
      <c r="F13192" s="9"/>
    </row>
    <row r="13193" spans="5:6" x14ac:dyDescent="0.25">
      <c r="E13193" s="9"/>
      <c r="F13193" s="9"/>
    </row>
    <row r="13194" spans="5:6" x14ac:dyDescent="0.25">
      <c r="E13194" s="9"/>
      <c r="F13194" s="9"/>
    </row>
    <row r="13195" spans="5:6" x14ac:dyDescent="0.25">
      <c r="E13195" s="9"/>
      <c r="F13195" s="9"/>
    </row>
    <row r="13196" spans="5:6" x14ac:dyDescent="0.25">
      <c r="E13196" s="9"/>
      <c r="F13196" s="9"/>
    </row>
    <row r="13197" spans="5:6" x14ac:dyDescent="0.25">
      <c r="E13197" s="9"/>
      <c r="F13197" s="9"/>
    </row>
    <row r="13198" spans="5:6" x14ac:dyDescent="0.25">
      <c r="E13198" s="9"/>
      <c r="F13198" s="9"/>
    </row>
    <row r="13199" spans="5:6" x14ac:dyDescent="0.25">
      <c r="E13199" s="9"/>
      <c r="F13199" s="9"/>
    </row>
    <row r="13200" spans="5:6" x14ac:dyDescent="0.25">
      <c r="E13200" s="9"/>
      <c r="F13200" s="9"/>
    </row>
    <row r="13201" spans="5:6" x14ac:dyDescent="0.25">
      <c r="E13201" s="9"/>
      <c r="F13201" s="9"/>
    </row>
    <row r="13202" spans="5:6" x14ac:dyDescent="0.25">
      <c r="E13202" s="9"/>
      <c r="F13202" s="9"/>
    </row>
    <row r="13203" spans="5:6" x14ac:dyDescent="0.25">
      <c r="E13203" s="9"/>
      <c r="F13203" s="9"/>
    </row>
    <row r="13204" spans="5:6" x14ac:dyDescent="0.25">
      <c r="E13204" s="9"/>
      <c r="F13204" s="9"/>
    </row>
    <row r="13205" spans="5:6" x14ac:dyDescent="0.25">
      <c r="E13205" s="9"/>
      <c r="F13205" s="9"/>
    </row>
    <row r="13206" spans="5:6" x14ac:dyDescent="0.25">
      <c r="E13206" s="9"/>
      <c r="F13206" s="9"/>
    </row>
    <row r="13207" spans="5:6" x14ac:dyDescent="0.25">
      <c r="E13207" s="9"/>
      <c r="F13207" s="9"/>
    </row>
    <row r="13208" spans="5:6" x14ac:dyDescent="0.25">
      <c r="E13208" s="9"/>
      <c r="F13208" s="9"/>
    </row>
    <row r="13209" spans="5:6" x14ac:dyDescent="0.25">
      <c r="E13209" s="9"/>
      <c r="F13209" s="9"/>
    </row>
    <row r="13210" spans="5:6" x14ac:dyDescent="0.25">
      <c r="E13210" s="9"/>
      <c r="F13210" s="9"/>
    </row>
    <row r="13211" spans="5:6" x14ac:dyDescent="0.25">
      <c r="E13211" s="9"/>
      <c r="F13211" s="9"/>
    </row>
    <row r="13212" spans="5:6" x14ac:dyDescent="0.25">
      <c r="E13212" s="9"/>
      <c r="F13212" s="9"/>
    </row>
    <row r="13213" spans="5:6" x14ac:dyDescent="0.25">
      <c r="E13213" s="9"/>
      <c r="F13213" s="9"/>
    </row>
    <row r="13214" spans="5:6" x14ac:dyDescent="0.25">
      <c r="E13214" s="9"/>
      <c r="F13214" s="9"/>
    </row>
    <row r="13215" spans="5:6" x14ac:dyDescent="0.25">
      <c r="E13215" s="9"/>
      <c r="F13215" s="9"/>
    </row>
    <row r="13216" spans="5:6" x14ac:dyDescent="0.25">
      <c r="E13216" s="9"/>
      <c r="F13216" s="9"/>
    </row>
    <row r="13217" spans="5:6" x14ac:dyDescent="0.25">
      <c r="E13217" s="9"/>
      <c r="F13217" s="9"/>
    </row>
    <row r="13218" spans="5:6" x14ac:dyDescent="0.25">
      <c r="E13218" s="9"/>
      <c r="F13218" s="9"/>
    </row>
    <row r="13219" spans="5:6" x14ac:dyDescent="0.25">
      <c r="E13219" s="9"/>
      <c r="F13219" s="9"/>
    </row>
    <row r="13220" spans="5:6" x14ac:dyDescent="0.25">
      <c r="E13220" s="9"/>
      <c r="F13220" s="9"/>
    </row>
    <row r="13221" spans="5:6" x14ac:dyDescent="0.25">
      <c r="E13221" s="9"/>
      <c r="F13221" s="9"/>
    </row>
    <row r="13222" spans="5:6" x14ac:dyDescent="0.25">
      <c r="E13222" s="9"/>
      <c r="F13222" s="9"/>
    </row>
    <row r="13223" spans="5:6" x14ac:dyDescent="0.25">
      <c r="E13223" s="9"/>
      <c r="F13223" s="9"/>
    </row>
    <row r="13224" spans="5:6" x14ac:dyDescent="0.25">
      <c r="E13224" s="9"/>
      <c r="F13224" s="9"/>
    </row>
    <row r="13225" spans="5:6" x14ac:dyDescent="0.25">
      <c r="E13225" s="9"/>
      <c r="F13225" s="9"/>
    </row>
    <row r="13226" spans="5:6" x14ac:dyDescent="0.25">
      <c r="E13226" s="9"/>
      <c r="F13226" s="9"/>
    </row>
    <row r="13227" spans="5:6" x14ac:dyDescent="0.25">
      <c r="E13227" s="9"/>
      <c r="F13227" s="9"/>
    </row>
    <row r="13228" spans="5:6" x14ac:dyDescent="0.25">
      <c r="E13228" s="9"/>
      <c r="F13228" s="9"/>
    </row>
    <row r="13229" spans="5:6" x14ac:dyDescent="0.25">
      <c r="E13229" s="9"/>
      <c r="F13229" s="9"/>
    </row>
    <row r="13230" spans="5:6" x14ac:dyDescent="0.25">
      <c r="E13230" s="9"/>
      <c r="F13230" s="9"/>
    </row>
    <row r="13231" spans="5:6" x14ac:dyDescent="0.25">
      <c r="E13231" s="9"/>
      <c r="F13231" s="9"/>
    </row>
    <row r="13232" spans="5:6" x14ac:dyDescent="0.25">
      <c r="E13232" s="9"/>
      <c r="F13232" s="9"/>
    </row>
    <row r="13233" spans="5:6" x14ac:dyDescent="0.25">
      <c r="E13233" s="9"/>
      <c r="F13233" s="9"/>
    </row>
    <row r="13234" spans="5:6" x14ac:dyDescent="0.25">
      <c r="E13234" s="9"/>
      <c r="F13234" s="9"/>
    </row>
    <row r="13235" spans="5:6" x14ac:dyDescent="0.25">
      <c r="E13235" s="9"/>
      <c r="F13235" s="9"/>
    </row>
    <row r="13236" spans="5:6" x14ac:dyDescent="0.25">
      <c r="E13236" s="9"/>
      <c r="F13236" s="9"/>
    </row>
    <row r="13237" spans="5:6" x14ac:dyDescent="0.25">
      <c r="E13237" s="9"/>
      <c r="F13237" s="9"/>
    </row>
    <row r="13238" spans="5:6" x14ac:dyDescent="0.25">
      <c r="E13238" s="9"/>
      <c r="F13238" s="9"/>
    </row>
    <row r="13239" spans="5:6" x14ac:dyDescent="0.25">
      <c r="E13239" s="9"/>
      <c r="F13239" s="9"/>
    </row>
    <row r="13240" spans="5:6" x14ac:dyDescent="0.25">
      <c r="E13240" s="9"/>
      <c r="F13240" s="9"/>
    </row>
    <row r="13241" spans="5:6" x14ac:dyDescent="0.25">
      <c r="E13241" s="9"/>
      <c r="F13241" s="9"/>
    </row>
    <row r="13242" spans="5:6" x14ac:dyDescent="0.25">
      <c r="E13242" s="9"/>
      <c r="F13242" s="9"/>
    </row>
    <row r="13243" spans="5:6" x14ac:dyDescent="0.25">
      <c r="E13243" s="9"/>
      <c r="F13243" s="9"/>
    </row>
    <row r="13244" spans="5:6" x14ac:dyDescent="0.25">
      <c r="E13244" s="9"/>
      <c r="F13244" s="9"/>
    </row>
    <row r="13245" spans="5:6" x14ac:dyDescent="0.25">
      <c r="E13245" s="9"/>
      <c r="F13245" s="9"/>
    </row>
    <row r="13246" spans="5:6" x14ac:dyDescent="0.25">
      <c r="E13246" s="9"/>
      <c r="F13246" s="9"/>
    </row>
    <row r="13247" spans="5:6" x14ac:dyDescent="0.25">
      <c r="E13247" s="9"/>
      <c r="F13247" s="9"/>
    </row>
    <row r="13248" spans="5:6" x14ac:dyDescent="0.25">
      <c r="E13248" s="9"/>
      <c r="F13248" s="9"/>
    </row>
    <row r="13249" spans="5:6" x14ac:dyDescent="0.25">
      <c r="E13249" s="9"/>
      <c r="F13249" s="9"/>
    </row>
    <row r="13250" spans="5:6" x14ac:dyDescent="0.25">
      <c r="E13250" s="9"/>
      <c r="F13250" s="9"/>
    </row>
    <row r="13251" spans="5:6" x14ac:dyDescent="0.25">
      <c r="E13251" s="9"/>
      <c r="F13251" s="9"/>
    </row>
    <row r="13252" spans="5:6" x14ac:dyDescent="0.25">
      <c r="E13252" s="9"/>
      <c r="F13252" s="9"/>
    </row>
    <row r="13253" spans="5:6" x14ac:dyDescent="0.25">
      <c r="E13253" s="9"/>
      <c r="F13253" s="9"/>
    </row>
    <row r="13254" spans="5:6" x14ac:dyDescent="0.25">
      <c r="E13254" s="9"/>
      <c r="F13254" s="9"/>
    </row>
    <row r="13255" spans="5:6" x14ac:dyDescent="0.25">
      <c r="E13255" s="9"/>
      <c r="F13255" s="9"/>
    </row>
    <row r="13256" spans="5:6" x14ac:dyDescent="0.25">
      <c r="E13256" s="9"/>
      <c r="F13256" s="9"/>
    </row>
    <row r="13257" spans="5:6" x14ac:dyDescent="0.25">
      <c r="E13257" s="9"/>
      <c r="F13257" s="9"/>
    </row>
    <row r="13258" spans="5:6" x14ac:dyDescent="0.25">
      <c r="E13258" s="9"/>
      <c r="F13258" s="9"/>
    </row>
    <row r="13259" spans="5:6" x14ac:dyDescent="0.25">
      <c r="E13259" s="9"/>
      <c r="F13259" s="9"/>
    </row>
    <row r="13260" spans="5:6" x14ac:dyDescent="0.25">
      <c r="E13260" s="9"/>
      <c r="F13260" s="9"/>
    </row>
    <row r="13261" spans="5:6" x14ac:dyDescent="0.25">
      <c r="E13261" s="9"/>
      <c r="F13261" s="9"/>
    </row>
    <row r="13262" spans="5:6" x14ac:dyDescent="0.25">
      <c r="E13262" s="9"/>
      <c r="F13262" s="9"/>
    </row>
    <row r="13263" spans="5:6" x14ac:dyDescent="0.25">
      <c r="E13263" s="9"/>
      <c r="F13263" s="9"/>
    </row>
    <row r="13264" spans="5:6" x14ac:dyDescent="0.25">
      <c r="E13264" s="9"/>
      <c r="F13264" s="9"/>
    </row>
    <row r="13265" spans="5:6" x14ac:dyDescent="0.25">
      <c r="E13265" s="9"/>
      <c r="F13265" s="9"/>
    </row>
    <row r="13266" spans="5:6" x14ac:dyDescent="0.25">
      <c r="E13266" s="9"/>
      <c r="F13266" s="9"/>
    </row>
    <row r="13267" spans="5:6" x14ac:dyDescent="0.25">
      <c r="E13267" s="9"/>
      <c r="F13267" s="9"/>
    </row>
    <row r="13268" spans="5:6" x14ac:dyDescent="0.25">
      <c r="E13268" s="9"/>
      <c r="F13268" s="9"/>
    </row>
    <row r="13269" spans="5:6" x14ac:dyDescent="0.25">
      <c r="E13269" s="9"/>
      <c r="F13269" s="9"/>
    </row>
    <row r="13270" spans="5:6" x14ac:dyDescent="0.25">
      <c r="E13270" s="9"/>
      <c r="F13270" s="9"/>
    </row>
    <row r="13271" spans="5:6" x14ac:dyDescent="0.25">
      <c r="E13271" s="9"/>
      <c r="F13271" s="9"/>
    </row>
    <row r="13272" spans="5:6" x14ac:dyDescent="0.25">
      <c r="E13272" s="9"/>
      <c r="F13272" s="9"/>
    </row>
    <row r="13273" spans="5:6" x14ac:dyDescent="0.25">
      <c r="E13273" s="9"/>
      <c r="F13273" s="9"/>
    </row>
    <row r="13274" spans="5:6" x14ac:dyDescent="0.25">
      <c r="E13274" s="9"/>
      <c r="F13274" s="9"/>
    </row>
    <row r="13275" spans="5:6" x14ac:dyDescent="0.25">
      <c r="E13275" s="9"/>
      <c r="F13275" s="9"/>
    </row>
    <row r="13276" spans="5:6" x14ac:dyDescent="0.25">
      <c r="E13276" s="9"/>
      <c r="F13276" s="9"/>
    </row>
    <row r="13277" spans="5:6" x14ac:dyDescent="0.25">
      <c r="E13277" s="9"/>
      <c r="F13277" s="9"/>
    </row>
    <row r="13278" spans="5:6" x14ac:dyDescent="0.25">
      <c r="E13278" s="9"/>
      <c r="F13278" s="9"/>
    </row>
    <row r="13279" spans="5:6" x14ac:dyDescent="0.25">
      <c r="E13279" s="9"/>
      <c r="F13279" s="9"/>
    </row>
    <row r="13280" spans="5:6" x14ac:dyDescent="0.25">
      <c r="E13280" s="9"/>
      <c r="F13280" s="9"/>
    </row>
    <row r="13281" spans="5:6" x14ac:dyDescent="0.25">
      <c r="E13281" s="9"/>
      <c r="F13281" s="9"/>
    </row>
    <row r="13282" spans="5:6" x14ac:dyDescent="0.25">
      <c r="E13282" s="9"/>
      <c r="F13282" s="9"/>
    </row>
    <row r="13283" spans="5:6" x14ac:dyDescent="0.25">
      <c r="E13283" s="9"/>
      <c r="F13283" s="9"/>
    </row>
    <row r="13284" spans="5:6" x14ac:dyDescent="0.25">
      <c r="E13284" s="9"/>
      <c r="F13284" s="9"/>
    </row>
    <row r="13285" spans="5:6" x14ac:dyDescent="0.25">
      <c r="E13285" s="9"/>
      <c r="F13285" s="9"/>
    </row>
    <row r="13286" spans="5:6" x14ac:dyDescent="0.25">
      <c r="E13286" s="9"/>
      <c r="F13286" s="9"/>
    </row>
    <row r="13287" spans="5:6" x14ac:dyDescent="0.25">
      <c r="E13287" s="9"/>
      <c r="F13287" s="9"/>
    </row>
    <row r="13288" spans="5:6" x14ac:dyDescent="0.25">
      <c r="E13288" s="9"/>
      <c r="F13288" s="9"/>
    </row>
    <row r="13289" spans="5:6" x14ac:dyDescent="0.25">
      <c r="E13289" s="9"/>
      <c r="F13289" s="9"/>
    </row>
    <row r="13290" spans="5:6" x14ac:dyDescent="0.25">
      <c r="E13290" s="9"/>
      <c r="F13290" s="9"/>
    </row>
    <row r="13291" spans="5:6" x14ac:dyDescent="0.25">
      <c r="E13291" s="9"/>
      <c r="F13291" s="9"/>
    </row>
    <row r="13292" spans="5:6" x14ac:dyDescent="0.25">
      <c r="E13292" s="9"/>
      <c r="F13292" s="9"/>
    </row>
    <row r="13293" spans="5:6" x14ac:dyDescent="0.25">
      <c r="E13293" s="9"/>
      <c r="F13293" s="9"/>
    </row>
    <row r="13294" spans="5:6" x14ac:dyDescent="0.25">
      <c r="E13294" s="9"/>
      <c r="F13294" s="9"/>
    </row>
    <row r="13295" spans="5:6" x14ac:dyDescent="0.25">
      <c r="E13295" s="9"/>
      <c r="F13295" s="9"/>
    </row>
    <row r="13296" spans="5:6" x14ac:dyDescent="0.25">
      <c r="E13296" s="9"/>
      <c r="F13296" s="9"/>
    </row>
    <row r="13297" spans="5:6" x14ac:dyDescent="0.25">
      <c r="E13297" s="9"/>
      <c r="F13297" s="9"/>
    </row>
    <row r="13298" spans="5:6" x14ac:dyDescent="0.25">
      <c r="E13298" s="9"/>
      <c r="F13298" s="9"/>
    </row>
    <row r="13299" spans="5:6" x14ac:dyDescent="0.25">
      <c r="E13299" s="9"/>
      <c r="F13299" s="9"/>
    </row>
    <row r="13300" spans="5:6" x14ac:dyDescent="0.25">
      <c r="E13300" s="9"/>
      <c r="F13300" s="9"/>
    </row>
    <row r="13301" spans="5:6" x14ac:dyDescent="0.25">
      <c r="E13301" s="9"/>
      <c r="F13301" s="9"/>
    </row>
    <row r="13302" spans="5:6" x14ac:dyDescent="0.25">
      <c r="E13302" s="9"/>
      <c r="F13302" s="9"/>
    </row>
    <row r="13303" spans="5:6" x14ac:dyDescent="0.25">
      <c r="E13303" s="9"/>
      <c r="F13303" s="9"/>
    </row>
    <row r="13304" spans="5:6" x14ac:dyDescent="0.25">
      <c r="E13304" s="9"/>
      <c r="F13304" s="9"/>
    </row>
    <row r="13305" spans="5:6" x14ac:dyDescent="0.25">
      <c r="E13305" s="9"/>
      <c r="F13305" s="9"/>
    </row>
    <row r="13306" spans="5:6" x14ac:dyDescent="0.25">
      <c r="E13306" s="9"/>
      <c r="F13306" s="9"/>
    </row>
    <row r="13307" spans="5:6" x14ac:dyDescent="0.25">
      <c r="E13307" s="9"/>
      <c r="F13307" s="9"/>
    </row>
    <row r="13308" spans="5:6" x14ac:dyDescent="0.25">
      <c r="E13308" s="9"/>
      <c r="F13308" s="9"/>
    </row>
    <row r="13309" spans="5:6" x14ac:dyDescent="0.25">
      <c r="E13309" s="9"/>
      <c r="F13309" s="9"/>
    </row>
    <row r="13310" spans="5:6" x14ac:dyDescent="0.25">
      <c r="E13310" s="9"/>
      <c r="F13310" s="9"/>
    </row>
    <row r="13311" spans="5:6" x14ac:dyDescent="0.25">
      <c r="E13311" s="9"/>
      <c r="F13311" s="9"/>
    </row>
    <row r="13312" spans="5:6" x14ac:dyDescent="0.25">
      <c r="E13312" s="9"/>
      <c r="F13312" s="9"/>
    </row>
    <row r="13313" spans="5:6" x14ac:dyDescent="0.25">
      <c r="E13313" s="9"/>
      <c r="F13313" s="9"/>
    </row>
    <row r="13314" spans="5:6" x14ac:dyDescent="0.25">
      <c r="E13314" s="9"/>
      <c r="F13314" s="9"/>
    </row>
    <row r="13315" spans="5:6" x14ac:dyDescent="0.25">
      <c r="E13315" s="9"/>
      <c r="F13315" s="9"/>
    </row>
    <row r="13316" spans="5:6" x14ac:dyDescent="0.25">
      <c r="E13316" s="9"/>
      <c r="F13316" s="9"/>
    </row>
    <row r="13317" spans="5:6" x14ac:dyDescent="0.25">
      <c r="E13317" s="9"/>
      <c r="F13317" s="9"/>
    </row>
    <row r="13318" spans="5:6" x14ac:dyDescent="0.25">
      <c r="E13318" s="9"/>
      <c r="F13318" s="9"/>
    </row>
    <row r="13319" spans="5:6" x14ac:dyDescent="0.25">
      <c r="E13319" s="9"/>
      <c r="F13319" s="9"/>
    </row>
    <row r="13320" spans="5:6" x14ac:dyDescent="0.25">
      <c r="E13320" s="9"/>
      <c r="F13320" s="9"/>
    </row>
    <row r="13321" spans="5:6" x14ac:dyDescent="0.25">
      <c r="E13321" s="9"/>
      <c r="F13321" s="9"/>
    </row>
    <row r="13322" spans="5:6" x14ac:dyDescent="0.25">
      <c r="E13322" s="9"/>
      <c r="F13322" s="9"/>
    </row>
    <row r="13323" spans="5:6" x14ac:dyDescent="0.25">
      <c r="E13323" s="9"/>
      <c r="F13323" s="9"/>
    </row>
    <row r="13324" spans="5:6" x14ac:dyDescent="0.25">
      <c r="E13324" s="9"/>
      <c r="F13324" s="9"/>
    </row>
    <row r="13325" spans="5:6" x14ac:dyDescent="0.25">
      <c r="E13325" s="9"/>
      <c r="F13325" s="9"/>
    </row>
    <row r="13326" spans="5:6" x14ac:dyDescent="0.25">
      <c r="E13326" s="9"/>
      <c r="F13326" s="9"/>
    </row>
    <row r="13327" spans="5:6" x14ac:dyDescent="0.25">
      <c r="E13327" s="9"/>
      <c r="F13327" s="9"/>
    </row>
    <row r="13328" spans="5:6" x14ac:dyDescent="0.25">
      <c r="E13328" s="9"/>
      <c r="F13328" s="9"/>
    </row>
    <row r="13329" spans="5:6" x14ac:dyDescent="0.25">
      <c r="E13329" s="9"/>
      <c r="F13329" s="9"/>
    </row>
    <row r="13330" spans="5:6" x14ac:dyDescent="0.25">
      <c r="E13330" s="9"/>
      <c r="F13330" s="9"/>
    </row>
    <row r="13331" spans="5:6" x14ac:dyDescent="0.25">
      <c r="E13331" s="9"/>
      <c r="F13331" s="9"/>
    </row>
    <row r="13332" spans="5:6" x14ac:dyDescent="0.25">
      <c r="E13332" s="9"/>
      <c r="F13332" s="9"/>
    </row>
    <row r="13333" spans="5:6" x14ac:dyDescent="0.25">
      <c r="E13333" s="9"/>
      <c r="F13333" s="9"/>
    </row>
    <row r="13334" spans="5:6" x14ac:dyDescent="0.25">
      <c r="E13334" s="9"/>
      <c r="F13334" s="9"/>
    </row>
    <row r="13335" spans="5:6" x14ac:dyDescent="0.25">
      <c r="E13335" s="9"/>
      <c r="F13335" s="9"/>
    </row>
    <row r="13336" spans="5:6" x14ac:dyDescent="0.25">
      <c r="E13336" s="9"/>
      <c r="F13336" s="9"/>
    </row>
    <row r="13337" spans="5:6" x14ac:dyDescent="0.25">
      <c r="E13337" s="9"/>
      <c r="F13337" s="9"/>
    </row>
    <row r="13338" spans="5:6" x14ac:dyDescent="0.25">
      <c r="E13338" s="9"/>
      <c r="F13338" s="9"/>
    </row>
    <row r="13339" spans="5:6" x14ac:dyDescent="0.25">
      <c r="E13339" s="9"/>
      <c r="F13339" s="9"/>
    </row>
    <row r="13340" spans="5:6" x14ac:dyDescent="0.25">
      <c r="E13340" s="9"/>
      <c r="F13340" s="9"/>
    </row>
    <row r="13341" spans="5:6" x14ac:dyDescent="0.25">
      <c r="E13341" s="9"/>
      <c r="F13341" s="9"/>
    </row>
    <row r="13342" spans="5:6" x14ac:dyDescent="0.25">
      <c r="E13342" s="9"/>
      <c r="F13342" s="9"/>
    </row>
    <row r="13343" spans="5:6" x14ac:dyDescent="0.25">
      <c r="E13343" s="9"/>
      <c r="F13343" s="9"/>
    </row>
    <row r="13344" spans="5:6" x14ac:dyDescent="0.25">
      <c r="E13344" s="9"/>
      <c r="F13344" s="9"/>
    </row>
    <row r="13345" spans="5:6" x14ac:dyDescent="0.25">
      <c r="E13345" s="9"/>
      <c r="F13345" s="9"/>
    </row>
    <row r="13346" spans="5:6" x14ac:dyDescent="0.25">
      <c r="E13346" s="9"/>
      <c r="F13346" s="9"/>
    </row>
    <row r="13347" spans="5:6" x14ac:dyDescent="0.25">
      <c r="E13347" s="9"/>
      <c r="F13347" s="9"/>
    </row>
    <row r="13348" spans="5:6" x14ac:dyDescent="0.25">
      <c r="E13348" s="9"/>
      <c r="F13348" s="9"/>
    </row>
    <row r="13349" spans="5:6" x14ac:dyDescent="0.25">
      <c r="E13349" s="9"/>
      <c r="F13349" s="9"/>
    </row>
    <row r="13350" spans="5:6" x14ac:dyDescent="0.25">
      <c r="E13350" s="9"/>
      <c r="F13350" s="9"/>
    </row>
    <row r="13351" spans="5:6" x14ac:dyDescent="0.25">
      <c r="E13351" s="9"/>
      <c r="F13351" s="9"/>
    </row>
    <row r="13352" spans="5:6" x14ac:dyDescent="0.25">
      <c r="E13352" s="9"/>
      <c r="F13352" s="9"/>
    </row>
    <row r="13353" spans="5:6" x14ac:dyDescent="0.25">
      <c r="E13353" s="9"/>
      <c r="F13353" s="9"/>
    </row>
    <row r="13354" spans="5:6" x14ac:dyDescent="0.25">
      <c r="E13354" s="9"/>
      <c r="F13354" s="9"/>
    </row>
    <row r="13355" spans="5:6" x14ac:dyDescent="0.25">
      <c r="E13355" s="9"/>
      <c r="F13355" s="9"/>
    </row>
    <row r="13356" spans="5:6" x14ac:dyDescent="0.25">
      <c r="E13356" s="9"/>
      <c r="F13356" s="9"/>
    </row>
    <row r="13357" spans="5:6" x14ac:dyDescent="0.25">
      <c r="E13357" s="9"/>
      <c r="F13357" s="9"/>
    </row>
    <row r="13358" spans="5:6" x14ac:dyDescent="0.25">
      <c r="E13358" s="9"/>
      <c r="F13358" s="9"/>
    </row>
    <row r="13359" spans="5:6" x14ac:dyDescent="0.25">
      <c r="E13359" s="9"/>
      <c r="F13359" s="9"/>
    </row>
    <row r="13360" spans="5:6" x14ac:dyDescent="0.25">
      <c r="E13360" s="9"/>
      <c r="F13360" s="9"/>
    </row>
    <row r="13361" spans="5:6" x14ac:dyDescent="0.25">
      <c r="E13361" s="9"/>
      <c r="F13361" s="9"/>
    </row>
    <row r="13362" spans="5:6" x14ac:dyDescent="0.25">
      <c r="E13362" s="9"/>
      <c r="F13362" s="9"/>
    </row>
    <row r="13363" spans="5:6" x14ac:dyDescent="0.25">
      <c r="E13363" s="9"/>
      <c r="F13363" s="9"/>
    </row>
    <row r="13364" spans="5:6" x14ac:dyDescent="0.25">
      <c r="E13364" s="9"/>
      <c r="F13364" s="9"/>
    </row>
    <row r="13365" spans="5:6" x14ac:dyDescent="0.25">
      <c r="E13365" s="9"/>
      <c r="F13365" s="9"/>
    </row>
    <row r="13366" spans="5:6" x14ac:dyDescent="0.25">
      <c r="E13366" s="9"/>
      <c r="F13366" s="9"/>
    </row>
    <row r="13367" spans="5:6" x14ac:dyDescent="0.25">
      <c r="E13367" s="9"/>
      <c r="F13367" s="9"/>
    </row>
    <row r="13368" spans="5:6" x14ac:dyDescent="0.25">
      <c r="E13368" s="9"/>
      <c r="F13368" s="9"/>
    </row>
    <row r="13369" spans="5:6" x14ac:dyDescent="0.25">
      <c r="E13369" s="9"/>
      <c r="F13369" s="9"/>
    </row>
    <row r="13370" spans="5:6" x14ac:dyDescent="0.25">
      <c r="E13370" s="9"/>
      <c r="F13370" s="9"/>
    </row>
    <row r="13371" spans="5:6" x14ac:dyDescent="0.25">
      <c r="E13371" s="9"/>
      <c r="F13371" s="9"/>
    </row>
    <row r="13372" spans="5:6" x14ac:dyDescent="0.25">
      <c r="E13372" s="9"/>
      <c r="F13372" s="9"/>
    </row>
    <row r="13373" spans="5:6" x14ac:dyDescent="0.25">
      <c r="E13373" s="9"/>
      <c r="F13373" s="9"/>
    </row>
    <row r="13374" spans="5:6" x14ac:dyDescent="0.25">
      <c r="E13374" s="9"/>
      <c r="F13374" s="9"/>
    </row>
    <row r="13375" spans="5:6" x14ac:dyDescent="0.25">
      <c r="E13375" s="9"/>
      <c r="F13375" s="9"/>
    </row>
    <row r="13376" spans="5:6" x14ac:dyDescent="0.25">
      <c r="E13376" s="9"/>
      <c r="F13376" s="9"/>
    </row>
    <row r="13377" spans="5:6" x14ac:dyDescent="0.25">
      <c r="E13377" s="9"/>
      <c r="F13377" s="9"/>
    </row>
    <row r="13378" spans="5:6" x14ac:dyDescent="0.25">
      <c r="E13378" s="9"/>
      <c r="F13378" s="9"/>
    </row>
    <row r="13379" spans="5:6" x14ac:dyDescent="0.25">
      <c r="E13379" s="9"/>
      <c r="F13379" s="9"/>
    </row>
    <row r="13380" spans="5:6" x14ac:dyDescent="0.25">
      <c r="E13380" s="9"/>
      <c r="F13380" s="9"/>
    </row>
    <row r="13381" spans="5:6" x14ac:dyDescent="0.25">
      <c r="E13381" s="9"/>
      <c r="F13381" s="9"/>
    </row>
    <row r="13382" spans="5:6" x14ac:dyDescent="0.25">
      <c r="E13382" s="9"/>
      <c r="F13382" s="9"/>
    </row>
    <row r="13383" spans="5:6" x14ac:dyDescent="0.25">
      <c r="E13383" s="9"/>
      <c r="F13383" s="9"/>
    </row>
    <row r="13384" spans="5:6" x14ac:dyDescent="0.25">
      <c r="E13384" s="9"/>
      <c r="F13384" s="9"/>
    </row>
    <row r="13385" spans="5:6" x14ac:dyDescent="0.25">
      <c r="E13385" s="9"/>
      <c r="F13385" s="9"/>
    </row>
    <row r="13386" spans="5:6" x14ac:dyDescent="0.25">
      <c r="E13386" s="9"/>
      <c r="F13386" s="9"/>
    </row>
    <row r="13387" spans="5:6" x14ac:dyDescent="0.25">
      <c r="E13387" s="9"/>
      <c r="F13387" s="9"/>
    </row>
    <row r="13388" spans="5:6" x14ac:dyDescent="0.25">
      <c r="E13388" s="9"/>
      <c r="F13388" s="9"/>
    </row>
    <row r="13389" spans="5:6" x14ac:dyDescent="0.25">
      <c r="E13389" s="9"/>
      <c r="F13389" s="9"/>
    </row>
    <row r="13390" spans="5:6" x14ac:dyDescent="0.25">
      <c r="E13390" s="9"/>
      <c r="F13390" s="9"/>
    </row>
    <row r="13391" spans="5:6" x14ac:dyDescent="0.25">
      <c r="E13391" s="9"/>
      <c r="F13391" s="9"/>
    </row>
    <row r="13392" spans="5:6" x14ac:dyDescent="0.25">
      <c r="E13392" s="9"/>
      <c r="F13392" s="9"/>
    </row>
    <row r="13393" spans="5:6" x14ac:dyDescent="0.25">
      <c r="E13393" s="9"/>
      <c r="F13393" s="9"/>
    </row>
    <row r="13394" spans="5:6" x14ac:dyDescent="0.25">
      <c r="E13394" s="9"/>
      <c r="F13394" s="9"/>
    </row>
    <row r="13395" spans="5:6" x14ac:dyDescent="0.25">
      <c r="E13395" s="9"/>
      <c r="F13395" s="9"/>
    </row>
    <row r="13396" spans="5:6" x14ac:dyDescent="0.25">
      <c r="E13396" s="9"/>
      <c r="F13396" s="9"/>
    </row>
    <row r="13397" spans="5:6" x14ac:dyDescent="0.25">
      <c r="E13397" s="9"/>
      <c r="F13397" s="9"/>
    </row>
    <row r="13398" spans="5:6" x14ac:dyDescent="0.25">
      <c r="E13398" s="9"/>
      <c r="F13398" s="9"/>
    </row>
    <row r="13399" spans="5:6" x14ac:dyDescent="0.25">
      <c r="E13399" s="9"/>
      <c r="F13399" s="9"/>
    </row>
    <row r="13400" spans="5:6" x14ac:dyDescent="0.25">
      <c r="E13400" s="9"/>
      <c r="F13400" s="9"/>
    </row>
    <row r="13401" spans="5:6" x14ac:dyDescent="0.25">
      <c r="E13401" s="9"/>
      <c r="F13401" s="9"/>
    </row>
    <row r="13402" spans="5:6" x14ac:dyDescent="0.25">
      <c r="E13402" s="9"/>
      <c r="F13402" s="9"/>
    </row>
    <row r="13403" spans="5:6" x14ac:dyDescent="0.25">
      <c r="E13403" s="9"/>
      <c r="F13403" s="9"/>
    </row>
    <row r="13404" spans="5:6" x14ac:dyDescent="0.25">
      <c r="E13404" s="9"/>
      <c r="F13404" s="9"/>
    </row>
    <row r="13405" spans="5:6" x14ac:dyDescent="0.25">
      <c r="E13405" s="9"/>
      <c r="F13405" s="9"/>
    </row>
    <row r="13406" spans="5:6" x14ac:dyDescent="0.25">
      <c r="E13406" s="9"/>
      <c r="F13406" s="9"/>
    </row>
    <row r="13407" spans="5:6" x14ac:dyDescent="0.25">
      <c r="E13407" s="9"/>
      <c r="F13407" s="9"/>
    </row>
    <row r="13408" spans="5:6" x14ac:dyDescent="0.25">
      <c r="E13408" s="9"/>
      <c r="F13408" s="9"/>
    </row>
    <row r="13409" spans="5:6" x14ac:dyDescent="0.25">
      <c r="E13409" s="9"/>
      <c r="F13409" s="9"/>
    </row>
    <row r="13410" spans="5:6" x14ac:dyDescent="0.25">
      <c r="E13410" s="9"/>
      <c r="F13410" s="9"/>
    </row>
    <row r="13411" spans="5:6" x14ac:dyDescent="0.25">
      <c r="E13411" s="9"/>
      <c r="F13411" s="9"/>
    </row>
    <row r="13412" spans="5:6" x14ac:dyDescent="0.25">
      <c r="E13412" s="9"/>
      <c r="F13412" s="9"/>
    </row>
    <row r="13413" spans="5:6" x14ac:dyDescent="0.25">
      <c r="E13413" s="9"/>
      <c r="F13413" s="9"/>
    </row>
    <row r="13414" spans="5:6" x14ac:dyDescent="0.25">
      <c r="E13414" s="9"/>
      <c r="F13414" s="9"/>
    </row>
    <row r="13415" spans="5:6" x14ac:dyDescent="0.25">
      <c r="E13415" s="9"/>
      <c r="F13415" s="9"/>
    </row>
    <row r="13416" spans="5:6" x14ac:dyDescent="0.25">
      <c r="E13416" s="9"/>
      <c r="F13416" s="9"/>
    </row>
    <row r="13417" spans="5:6" x14ac:dyDescent="0.25">
      <c r="E13417" s="9"/>
      <c r="F13417" s="9"/>
    </row>
    <row r="13418" spans="5:6" x14ac:dyDescent="0.25">
      <c r="E13418" s="9"/>
      <c r="F13418" s="9"/>
    </row>
    <row r="13419" spans="5:6" x14ac:dyDescent="0.25">
      <c r="E13419" s="9"/>
      <c r="F13419" s="9"/>
    </row>
    <row r="13420" spans="5:6" x14ac:dyDescent="0.25">
      <c r="E13420" s="9"/>
      <c r="F13420" s="9"/>
    </row>
    <row r="13421" spans="5:6" x14ac:dyDescent="0.25">
      <c r="E13421" s="9"/>
      <c r="F13421" s="9"/>
    </row>
    <row r="13422" spans="5:6" x14ac:dyDescent="0.25">
      <c r="E13422" s="9"/>
      <c r="F13422" s="9"/>
    </row>
    <row r="13423" spans="5:6" x14ac:dyDescent="0.25">
      <c r="E13423" s="9"/>
      <c r="F13423" s="9"/>
    </row>
    <row r="13424" spans="5:6" x14ac:dyDescent="0.25">
      <c r="E13424" s="9"/>
      <c r="F13424" s="9"/>
    </row>
    <row r="13425" spans="5:6" x14ac:dyDescent="0.25">
      <c r="E13425" s="9"/>
      <c r="F13425" s="9"/>
    </row>
    <row r="13426" spans="5:6" x14ac:dyDescent="0.25">
      <c r="E13426" s="9"/>
      <c r="F13426" s="9"/>
    </row>
    <row r="13427" spans="5:6" x14ac:dyDescent="0.25">
      <c r="E13427" s="9"/>
      <c r="F13427" s="9"/>
    </row>
    <row r="13428" spans="5:6" x14ac:dyDescent="0.25">
      <c r="E13428" s="9"/>
      <c r="F13428" s="9"/>
    </row>
    <row r="13429" spans="5:6" x14ac:dyDescent="0.25">
      <c r="E13429" s="9"/>
      <c r="F13429" s="9"/>
    </row>
    <row r="13430" spans="5:6" x14ac:dyDescent="0.25">
      <c r="E13430" s="9"/>
      <c r="F13430" s="9"/>
    </row>
    <row r="13431" spans="5:6" x14ac:dyDescent="0.25">
      <c r="E13431" s="9"/>
      <c r="F13431" s="9"/>
    </row>
    <row r="13432" spans="5:6" x14ac:dyDescent="0.25">
      <c r="E13432" s="9"/>
      <c r="F13432" s="9"/>
    </row>
    <row r="13433" spans="5:6" x14ac:dyDescent="0.25">
      <c r="E13433" s="9"/>
      <c r="F13433" s="9"/>
    </row>
    <row r="13434" spans="5:6" x14ac:dyDescent="0.25">
      <c r="E13434" s="9"/>
      <c r="F13434" s="9"/>
    </row>
    <row r="13435" spans="5:6" x14ac:dyDescent="0.25">
      <c r="E13435" s="9"/>
      <c r="F13435" s="9"/>
    </row>
    <row r="13436" spans="5:6" x14ac:dyDescent="0.25">
      <c r="E13436" s="9"/>
      <c r="F13436" s="9"/>
    </row>
    <row r="13437" spans="5:6" x14ac:dyDescent="0.25">
      <c r="E13437" s="9"/>
      <c r="F13437" s="9"/>
    </row>
    <row r="13438" spans="5:6" x14ac:dyDescent="0.25">
      <c r="E13438" s="9"/>
      <c r="F13438" s="9"/>
    </row>
    <row r="13439" spans="5:6" x14ac:dyDescent="0.25">
      <c r="E13439" s="9"/>
      <c r="F13439" s="9"/>
    </row>
    <row r="13440" spans="5:6" x14ac:dyDescent="0.25">
      <c r="E13440" s="9"/>
      <c r="F13440" s="9"/>
    </row>
    <row r="13441" spans="5:6" x14ac:dyDescent="0.25">
      <c r="E13441" s="9"/>
      <c r="F13441" s="9"/>
    </row>
    <row r="13442" spans="5:6" x14ac:dyDescent="0.25">
      <c r="E13442" s="9"/>
      <c r="F13442" s="9"/>
    </row>
    <row r="13443" spans="5:6" x14ac:dyDescent="0.25">
      <c r="E13443" s="9"/>
      <c r="F13443" s="9"/>
    </row>
    <row r="13444" spans="5:6" x14ac:dyDescent="0.25">
      <c r="E13444" s="9"/>
      <c r="F13444" s="9"/>
    </row>
    <row r="13445" spans="5:6" x14ac:dyDescent="0.25">
      <c r="E13445" s="9"/>
      <c r="F13445" s="9"/>
    </row>
    <row r="13446" spans="5:6" x14ac:dyDescent="0.25">
      <c r="E13446" s="9"/>
      <c r="F13446" s="9"/>
    </row>
    <row r="13447" spans="5:6" x14ac:dyDescent="0.25">
      <c r="E13447" s="9"/>
      <c r="F13447" s="9"/>
    </row>
    <row r="13448" spans="5:6" x14ac:dyDescent="0.25">
      <c r="E13448" s="9"/>
      <c r="F13448" s="9"/>
    </row>
    <row r="13449" spans="5:6" x14ac:dyDescent="0.25">
      <c r="E13449" s="9"/>
      <c r="F13449" s="9"/>
    </row>
    <row r="13450" spans="5:6" x14ac:dyDescent="0.25">
      <c r="E13450" s="9"/>
      <c r="F13450" s="9"/>
    </row>
    <row r="13451" spans="5:6" x14ac:dyDescent="0.25">
      <c r="E13451" s="9"/>
      <c r="F13451" s="9"/>
    </row>
    <row r="13452" spans="5:6" x14ac:dyDescent="0.25">
      <c r="E13452" s="9"/>
      <c r="F13452" s="9"/>
    </row>
    <row r="13453" spans="5:6" x14ac:dyDescent="0.25">
      <c r="E13453" s="9"/>
      <c r="F13453" s="9"/>
    </row>
    <row r="13454" spans="5:6" x14ac:dyDescent="0.25">
      <c r="E13454" s="9"/>
      <c r="F13454" s="9"/>
    </row>
    <row r="13455" spans="5:6" x14ac:dyDescent="0.25">
      <c r="E13455" s="9"/>
      <c r="F13455" s="9"/>
    </row>
    <row r="13456" spans="5:6" x14ac:dyDescent="0.25">
      <c r="E13456" s="9"/>
      <c r="F13456" s="9"/>
    </row>
    <row r="13457" spans="5:6" x14ac:dyDescent="0.25">
      <c r="E13457" s="9"/>
      <c r="F13457" s="9"/>
    </row>
    <row r="13458" spans="5:6" x14ac:dyDescent="0.25">
      <c r="E13458" s="9"/>
      <c r="F13458" s="9"/>
    </row>
    <row r="13459" spans="5:6" x14ac:dyDescent="0.25">
      <c r="E13459" s="9"/>
      <c r="F13459" s="9"/>
    </row>
    <row r="13460" spans="5:6" x14ac:dyDescent="0.25">
      <c r="E13460" s="9"/>
      <c r="F13460" s="9"/>
    </row>
    <row r="13461" spans="5:6" x14ac:dyDescent="0.25">
      <c r="E13461" s="9"/>
      <c r="F13461" s="9"/>
    </row>
    <row r="13462" spans="5:6" x14ac:dyDescent="0.25">
      <c r="E13462" s="9"/>
      <c r="F13462" s="9"/>
    </row>
    <row r="13463" spans="5:6" x14ac:dyDescent="0.25">
      <c r="E13463" s="9"/>
      <c r="F13463" s="9"/>
    </row>
    <row r="13464" spans="5:6" x14ac:dyDescent="0.25">
      <c r="E13464" s="9"/>
      <c r="F13464" s="9"/>
    </row>
    <row r="13465" spans="5:6" x14ac:dyDescent="0.25">
      <c r="E13465" s="9"/>
      <c r="F13465" s="9"/>
    </row>
    <row r="13466" spans="5:6" x14ac:dyDescent="0.25">
      <c r="E13466" s="9"/>
      <c r="F13466" s="9"/>
    </row>
    <row r="13467" spans="5:6" x14ac:dyDescent="0.25">
      <c r="E13467" s="9"/>
      <c r="F13467" s="9"/>
    </row>
    <row r="13468" spans="5:6" x14ac:dyDescent="0.25">
      <c r="E13468" s="9"/>
      <c r="F13468" s="9"/>
    </row>
    <row r="13469" spans="5:6" x14ac:dyDescent="0.25">
      <c r="E13469" s="9"/>
      <c r="F13469" s="9"/>
    </row>
    <row r="13470" spans="5:6" x14ac:dyDescent="0.25">
      <c r="E13470" s="9"/>
      <c r="F13470" s="9"/>
    </row>
    <row r="13471" spans="5:6" x14ac:dyDescent="0.25">
      <c r="E13471" s="9"/>
      <c r="F13471" s="9"/>
    </row>
    <row r="13472" spans="5:6" x14ac:dyDescent="0.25">
      <c r="E13472" s="9"/>
      <c r="F13472" s="9"/>
    </row>
    <row r="13473" spans="5:6" x14ac:dyDescent="0.25">
      <c r="E13473" s="9"/>
      <c r="F13473" s="9"/>
    </row>
    <row r="13474" spans="5:6" x14ac:dyDescent="0.25">
      <c r="E13474" s="9"/>
      <c r="F13474" s="9"/>
    </row>
    <row r="13475" spans="5:6" x14ac:dyDescent="0.25">
      <c r="E13475" s="9"/>
      <c r="F13475" s="9"/>
    </row>
    <row r="13476" spans="5:6" x14ac:dyDescent="0.25">
      <c r="E13476" s="9"/>
      <c r="F13476" s="9"/>
    </row>
    <row r="13477" spans="5:6" x14ac:dyDescent="0.25">
      <c r="E13477" s="9"/>
      <c r="F13477" s="9"/>
    </row>
    <row r="13478" spans="5:6" x14ac:dyDescent="0.25">
      <c r="E13478" s="9"/>
      <c r="F13478" s="9"/>
    </row>
    <row r="13479" spans="5:6" x14ac:dyDescent="0.25">
      <c r="E13479" s="9"/>
      <c r="F13479" s="9"/>
    </row>
    <row r="13480" spans="5:6" x14ac:dyDescent="0.25">
      <c r="E13480" s="9"/>
      <c r="F13480" s="9"/>
    </row>
    <row r="13481" spans="5:6" x14ac:dyDescent="0.25">
      <c r="E13481" s="9"/>
      <c r="F13481" s="9"/>
    </row>
    <row r="13482" spans="5:6" x14ac:dyDescent="0.25">
      <c r="E13482" s="9"/>
      <c r="F13482" s="9"/>
    </row>
    <row r="13483" spans="5:6" x14ac:dyDescent="0.25">
      <c r="E13483" s="9"/>
      <c r="F13483" s="9"/>
    </row>
    <row r="13484" spans="5:6" x14ac:dyDescent="0.25">
      <c r="E13484" s="9"/>
      <c r="F13484" s="9"/>
    </row>
    <row r="13485" spans="5:6" x14ac:dyDescent="0.25">
      <c r="E13485" s="9"/>
      <c r="F13485" s="9"/>
    </row>
    <row r="13486" spans="5:6" x14ac:dyDescent="0.25">
      <c r="E13486" s="9"/>
      <c r="F13486" s="9"/>
    </row>
    <row r="13487" spans="5:6" x14ac:dyDescent="0.25">
      <c r="E13487" s="9"/>
      <c r="F13487" s="9"/>
    </row>
    <row r="13488" spans="5:6" x14ac:dyDescent="0.25">
      <c r="E13488" s="9"/>
      <c r="F13488" s="9"/>
    </row>
    <row r="13489" spans="5:6" x14ac:dyDescent="0.25">
      <c r="E13489" s="9"/>
      <c r="F13489" s="9"/>
    </row>
    <row r="13490" spans="5:6" x14ac:dyDescent="0.25">
      <c r="E13490" s="9"/>
      <c r="F13490" s="9"/>
    </row>
    <row r="13491" spans="5:6" x14ac:dyDescent="0.25">
      <c r="E13491" s="9"/>
      <c r="F13491" s="9"/>
    </row>
    <row r="13492" spans="5:6" x14ac:dyDescent="0.25">
      <c r="E13492" s="9"/>
      <c r="F13492" s="9"/>
    </row>
    <row r="13493" spans="5:6" x14ac:dyDescent="0.25">
      <c r="E13493" s="9"/>
      <c r="F13493" s="9"/>
    </row>
    <row r="13494" spans="5:6" x14ac:dyDescent="0.25">
      <c r="E13494" s="9"/>
      <c r="F13494" s="9"/>
    </row>
    <row r="13495" spans="5:6" x14ac:dyDescent="0.25">
      <c r="E13495" s="9"/>
      <c r="F13495" s="9"/>
    </row>
    <row r="13496" spans="5:6" x14ac:dyDescent="0.25">
      <c r="E13496" s="9"/>
      <c r="F13496" s="9"/>
    </row>
    <row r="13497" spans="5:6" x14ac:dyDescent="0.25">
      <c r="E13497" s="9"/>
      <c r="F13497" s="9"/>
    </row>
    <row r="13498" spans="5:6" x14ac:dyDescent="0.25">
      <c r="E13498" s="9"/>
      <c r="F13498" s="9"/>
    </row>
    <row r="13499" spans="5:6" x14ac:dyDescent="0.25">
      <c r="E13499" s="9"/>
      <c r="F13499" s="9"/>
    </row>
    <row r="13500" spans="5:6" x14ac:dyDescent="0.25">
      <c r="E13500" s="9"/>
      <c r="F13500" s="9"/>
    </row>
    <row r="13501" spans="5:6" x14ac:dyDescent="0.25">
      <c r="E13501" s="9"/>
      <c r="F13501" s="9"/>
    </row>
    <row r="13502" spans="5:6" x14ac:dyDescent="0.25">
      <c r="E13502" s="9"/>
      <c r="F13502" s="9"/>
    </row>
    <row r="13503" spans="5:6" x14ac:dyDescent="0.25">
      <c r="E13503" s="9"/>
      <c r="F13503" s="9"/>
    </row>
    <row r="13504" spans="5:6" x14ac:dyDescent="0.25">
      <c r="E13504" s="9"/>
      <c r="F13504" s="9"/>
    </row>
    <row r="13505" spans="5:6" x14ac:dyDescent="0.25">
      <c r="E13505" s="9"/>
      <c r="F13505" s="9"/>
    </row>
    <row r="13506" spans="5:6" x14ac:dyDescent="0.25">
      <c r="E13506" s="9"/>
      <c r="F13506" s="9"/>
    </row>
    <row r="13507" spans="5:6" x14ac:dyDescent="0.25">
      <c r="E13507" s="9"/>
      <c r="F13507" s="9"/>
    </row>
    <row r="13508" spans="5:6" x14ac:dyDescent="0.25">
      <c r="E13508" s="9"/>
      <c r="F13508" s="9"/>
    </row>
    <row r="13509" spans="5:6" x14ac:dyDescent="0.25">
      <c r="E13509" s="9"/>
      <c r="F13509" s="9"/>
    </row>
    <row r="13510" spans="5:6" x14ac:dyDescent="0.25">
      <c r="E13510" s="9"/>
      <c r="F13510" s="9"/>
    </row>
    <row r="13511" spans="5:6" x14ac:dyDescent="0.25">
      <c r="E13511" s="9"/>
      <c r="F13511" s="9"/>
    </row>
    <row r="13512" spans="5:6" x14ac:dyDescent="0.25">
      <c r="E13512" s="9"/>
      <c r="F13512" s="9"/>
    </row>
    <row r="13513" spans="5:6" x14ac:dyDescent="0.25">
      <c r="E13513" s="9"/>
      <c r="F13513" s="9"/>
    </row>
    <row r="13514" spans="5:6" x14ac:dyDescent="0.25">
      <c r="E13514" s="9"/>
      <c r="F13514" s="9"/>
    </row>
    <row r="13515" spans="5:6" x14ac:dyDescent="0.25">
      <c r="E13515" s="9"/>
      <c r="F13515" s="9"/>
    </row>
    <row r="13516" spans="5:6" x14ac:dyDescent="0.25">
      <c r="E13516" s="9"/>
      <c r="F13516" s="9"/>
    </row>
    <row r="13517" spans="5:6" x14ac:dyDescent="0.25">
      <c r="E13517" s="9"/>
      <c r="F13517" s="9"/>
    </row>
    <row r="13518" spans="5:6" x14ac:dyDescent="0.25">
      <c r="E13518" s="9"/>
      <c r="F13518" s="9"/>
    </row>
    <row r="13519" spans="5:6" x14ac:dyDescent="0.25">
      <c r="E13519" s="9"/>
      <c r="F13519" s="9"/>
    </row>
    <row r="13520" spans="5:6" x14ac:dyDescent="0.25">
      <c r="E13520" s="9"/>
      <c r="F13520" s="9"/>
    </row>
    <row r="13521" spans="5:6" x14ac:dyDescent="0.25">
      <c r="E13521" s="9"/>
      <c r="F13521" s="9"/>
    </row>
    <row r="13522" spans="5:6" x14ac:dyDescent="0.25">
      <c r="E13522" s="9"/>
      <c r="F13522" s="9"/>
    </row>
    <row r="13523" spans="5:6" x14ac:dyDescent="0.25">
      <c r="E13523" s="9"/>
      <c r="F13523" s="9"/>
    </row>
    <row r="13524" spans="5:6" x14ac:dyDescent="0.25">
      <c r="E13524" s="9"/>
      <c r="F13524" s="9"/>
    </row>
    <row r="13525" spans="5:6" x14ac:dyDescent="0.25">
      <c r="E13525" s="9"/>
      <c r="F13525" s="9"/>
    </row>
    <row r="13526" spans="5:6" x14ac:dyDescent="0.25">
      <c r="E13526" s="9"/>
      <c r="F13526" s="9"/>
    </row>
    <row r="13527" spans="5:6" x14ac:dyDescent="0.25">
      <c r="E13527" s="9"/>
      <c r="F13527" s="9"/>
    </row>
    <row r="13528" spans="5:6" x14ac:dyDescent="0.25">
      <c r="E13528" s="9"/>
      <c r="F13528" s="9"/>
    </row>
    <row r="13529" spans="5:6" x14ac:dyDescent="0.25">
      <c r="E13529" s="9"/>
      <c r="F13529" s="9"/>
    </row>
    <row r="13530" spans="5:6" x14ac:dyDescent="0.25">
      <c r="E13530" s="9"/>
      <c r="F13530" s="9"/>
    </row>
    <row r="13531" spans="5:6" x14ac:dyDescent="0.25">
      <c r="E13531" s="9"/>
      <c r="F13531" s="9"/>
    </row>
    <row r="13532" spans="5:6" x14ac:dyDescent="0.25">
      <c r="E13532" s="9"/>
      <c r="F13532" s="9"/>
    </row>
    <row r="13533" spans="5:6" x14ac:dyDescent="0.25">
      <c r="E13533" s="9"/>
      <c r="F13533" s="9"/>
    </row>
    <row r="13534" spans="5:6" x14ac:dyDescent="0.25">
      <c r="E13534" s="9"/>
      <c r="F13534" s="9"/>
    </row>
    <row r="13535" spans="5:6" x14ac:dyDescent="0.25">
      <c r="E13535" s="9"/>
      <c r="F13535" s="9"/>
    </row>
    <row r="13536" spans="5:6" x14ac:dyDescent="0.25">
      <c r="E13536" s="9"/>
      <c r="F13536" s="9"/>
    </row>
    <row r="13537" spans="5:6" x14ac:dyDescent="0.25">
      <c r="E13537" s="9"/>
      <c r="F13537" s="9"/>
    </row>
    <row r="13538" spans="5:6" x14ac:dyDescent="0.25">
      <c r="E13538" s="9"/>
      <c r="F13538" s="9"/>
    </row>
    <row r="13539" spans="5:6" x14ac:dyDescent="0.25">
      <c r="E13539" s="9"/>
      <c r="F13539" s="9"/>
    </row>
    <row r="13540" spans="5:6" x14ac:dyDescent="0.25">
      <c r="E13540" s="9"/>
      <c r="F13540" s="9"/>
    </row>
    <row r="13541" spans="5:6" x14ac:dyDescent="0.25">
      <c r="E13541" s="9"/>
      <c r="F13541" s="9"/>
    </row>
    <row r="13542" spans="5:6" x14ac:dyDescent="0.25">
      <c r="E13542" s="9"/>
      <c r="F13542" s="9"/>
    </row>
    <row r="13543" spans="5:6" x14ac:dyDescent="0.25">
      <c r="E13543" s="9"/>
      <c r="F13543" s="9"/>
    </row>
    <row r="13544" spans="5:6" x14ac:dyDescent="0.25">
      <c r="E13544" s="9"/>
      <c r="F13544" s="9"/>
    </row>
    <row r="13545" spans="5:6" x14ac:dyDescent="0.25">
      <c r="E13545" s="9"/>
      <c r="F13545" s="9"/>
    </row>
    <row r="13546" spans="5:6" x14ac:dyDescent="0.25">
      <c r="E13546" s="9"/>
      <c r="F13546" s="9"/>
    </row>
    <row r="13547" spans="5:6" x14ac:dyDescent="0.25">
      <c r="E13547" s="9"/>
      <c r="F13547" s="9"/>
    </row>
    <row r="13548" spans="5:6" x14ac:dyDescent="0.25">
      <c r="E13548" s="9"/>
      <c r="F13548" s="9"/>
    </row>
    <row r="13549" spans="5:6" x14ac:dyDescent="0.25">
      <c r="E13549" s="9"/>
      <c r="F13549" s="9"/>
    </row>
    <row r="13550" spans="5:6" x14ac:dyDescent="0.25">
      <c r="E13550" s="9"/>
      <c r="F13550" s="9"/>
    </row>
    <row r="13551" spans="5:6" x14ac:dyDescent="0.25">
      <c r="E13551" s="9"/>
      <c r="F13551" s="9"/>
    </row>
    <row r="13552" spans="5:6" x14ac:dyDescent="0.25">
      <c r="E13552" s="9"/>
      <c r="F13552" s="9"/>
    </row>
    <row r="13553" spans="5:6" x14ac:dyDescent="0.25">
      <c r="E13553" s="9"/>
      <c r="F13553" s="9"/>
    </row>
    <row r="13554" spans="5:6" x14ac:dyDescent="0.25">
      <c r="E13554" s="9"/>
      <c r="F13554" s="9"/>
    </row>
    <row r="13555" spans="5:6" x14ac:dyDescent="0.25">
      <c r="E13555" s="9"/>
      <c r="F13555" s="9"/>
    </row>
    <row r="13556" spans="5:6" x14ac:dyDescent="0.25">
      <c r="E13556" s="9"/>
      <c r="F13556" s="9"/>
    </row>
    <row r="13557" spans="5:6" x14ac:dyDescent="0.25">
      <c r="E13557" s="9"/>
      <c r="F13557" s="9"/>
    </row>
    <row r="13558" spans="5:6" x14ac:dyDescent="0.25">
      <c r="E13558" s="9"/>
      <c r="F13558" s="9"/>
    </row>
    <row r="13559" spans="5:6" x14ac:dyDescent="0.25">
      <c r="E13559" s="9"/>
      <c r="F13559" s="9"/>
    </row>
    <row r="13560" spans="5:6" x14ac:dyDescent="0.25">
      <c r="E13560" s="9"/>
      <c r="F13560" s="9"/>
    </row>
    <row r="13561" spans="5:6" x14ac:dyDescent="0.25">
      <c r="E13561" s="9"/>
      <c r="F13561" s="9"/>
    </row>
    <row r="13562" spans="5:6" x14ac:dyDescent="0.25">
      <c r="E13562" s="9"/>
      <c r="F13562" s="9"/>
    </row>
    <row r="13563" spans="5:6" x14ac:dyDescent="0.25">
      <c r="E13563" s="9"/>
      <c r="F13563" s="9"/>
    </row>
    <row r="13564" spans="5:6" x14ac:dyDescent="0.25">
      <c r="E13564" s="9"/>
      <c r="F13564" s="9"/>
    </row>
    <row r="13565" spans="5:6" x14ac:dyDescent="0.25">
      <c r="E13565" s="9"/>
      <c r="F13565" s="9"/>
    </row>
    <row r="13566" spans="5:6" x14ac:dyDescent="0.25">
      <c r="E13566" s="9"/>
      <c r="F13566" s="9"/>
    </row>
    <row r="13567" spans="5:6" x14ac:dyDescent="0.25">
      <c r="E13567" s="9"/>
      <c r="F13567" s="9"/>
    </row>
    <row r="13568" spans="5:6" x14ac:dyDescent="0.25">
      <c r="E13568" s="9"/>
      <c r="F13568" s="9"/>
    </row>
    <row r="13569" spans="5:6" x14ac:dyDescent="0.25">
      <c r="E13569" s="9"/>
      <c r="F13569" s="9"/>
    </row>
    <row r="13570" spans="5:6" x14ac:dyDescent="0.25">
      <c r="E13570" s="9"/>
      <c r="F13570" s="9"/>
    </row>
    <row r="13571" spans="5:6" x14ac:dyDescent="0.25">
      <c r="E13571" s="9"/>
      <c r="F13571" s="9"/>
    </row>
    <row r="13572" spans="5:6" x14ac:dyDescent="0.25">
      <c r="E13572" s="9"/>
      <c r="F13572" s="9"/>
    </row>
    <row r="13573" spans="5:6" x14ac:dyDescent="0.25">
      <c r="E13573" s="9"/>
      <c r="F13573" s="9"/>
    </row>
    <row r="13574" spans="5:6" x14ac:dyDescent="0.25">
      <c r="E13574" s="9"/>
      <c r="F13574" s="9"/>
    </row>
    <row r="13575" spans="5:6" x14ac:dyDescent="0.25">
      <c r="E13575" s="9"/>
      <c r="F13575" s="9"/>
    </row>
    <row r="13576" spans="5:6" x14ac:dyDescent="0.25">
      <c r="E13576" s="9"/>
      <c r="F13576" s="9"/>
    </row>
    <row r="13577" spans="5:6" x14ac:dyDescent="0.25">
      <c r="E13577" s="9"/>
      <c r="F13577" s="9"/>
    </row>
    <row r="13578" spans="5:6" x14ac:dyDescent="0.25">
      <c r="E13578" s="9"/>
      <c r="F13578" s="9"/>
    </row>
    <row r="13579" spans="5:6" x14ac:dyDescent="0.25">
      <c r="E13579" s="9"/>
      <c r="F13579" s="9"/>
    </row>
    <row r="13580" spans="5:6" x14ac:dyDescent="0.25">
      <c r="E13580" s="9"/>
      <c r="F13580" s="9"/>
    </row>
    <row r="13581" spans="5:6" x14ac:dyDescent="0.25">
      <c r="E13581" s="9"/>
      <c r="F13581" s="9"/>
    </row>
    <row r="13582" spans="5:6" x14ac:dyDescent="0.25">
      <c r="E13582" s="9"/>
      <c r="F13582" s="9"/>
    </row>
    <row r="13583" spans="5:6" x14ac:dyDescent="0.25">
      <c r="E13583" s="9"/>
      <c r="F13583" s="9"/>
    </row>
    <row r="13584" spans="5:6" x14ac:dyDescent="0.25">
      <c r="E13584" s="9"/>
      <c r="F13584" s="9"/>
    </row>
    <row r="13585" spans="5:6" x14ac:dyDescent="0.25">
      <c r="E13585" s="9"/>
      <c r="F13585" s="9"/>
    </row>
    <row r="13586" spans="5:6" x14ac:dyDescent="0.25">
      <c r="E13586" s="9"/>
      <c r="F13586" s="9"/>
    </row>
    <row r="13587" spans="5:6" x14ac:dyDescent="0.25">
      <c r="E13587" s="9"/>
      <c r="F13587" s="9"/>
    </row>
    <row r="13588" spans="5:6" x14ac:dyDescent="0.25">
      <c r="E13588" s="9"/>
      <c r="F13588" s="9"/>
    </row>
    <row r="13589" spans="5:6" x14ac:dyDescent="0.25">
      <c r="E13589" s="9"/>
      <c r="F13589" s="9"/>
    </row>
    <row r="13590" spans="5:6" x14ac:dyDescent="0.25">
      <c r="E13590" s="9"/>
      <c r="F13590" s="9"/>
    </row>
    <row r="13591" spans="5:6" x14ac:dyDescent="0.25">
      <c r="E13591" s="9"/>
      <c r="F13591" s="9"/>
    </row>
    <row r="13592" spans="5:6" x14ac:dyDescent="0.25">
      <c r="E13592" s="9"/>
      <c r="F13592" s="9"/>
    </row>
    <row r="13593" spans="5:6" x14ac:dyDescent="0.25">
      <c r="E13593" s="9"/>
      <c r="F13593" s="9"/>
    </row>
    <row r="13594" spans="5:6" x14ac:dyDescent="0.25">
      <c r="E13594" s="9"/>
      <c r="F13594" s="9"/>
    </row>
    <row r="13595" spans="5:6" x14ac:dyDescent="0.25">
      <c r="E13595" s="9"/>
      <c r="F13595" s="9"/>
    </row>
    <row r="13596" spans="5:6" x14ac:dyDescent="0.25">
      <c r="E13596" s="9"/>
      <c r="F13596" s="9"/>
    </row>
    <row r="13597" spans="5:6" x14ac:dyDescent="0.25">
      <c r="E13597" s="9"/>
      <c r="F13597" s="9"/>
    </row>
    <row r="13598" spans="5:6" x14ac:dyDescent="0.25">
      <c r="E13598" s="9"/>
      <c r="F13598" s="9"/>
    </row>
    <row r="13599" spans="5:6" x14ac:dyDescent="0.25">
      <c r="E13599" s="9"/>
      <c r="F13599" s="9"/>
    </row>
    <row r="13600" spans="5:6" x14ac:dyDescent="0.25">
      <c r="E13600" s="9"/>
      <c r="F13600" s="9"/>
    </row>
    <row r="13601" spans="5:6" x14ac:dyDescent="0.25">
      <c r="E13601" s="9"/>
      <c r="F13601" s="9"/>
    </row>
    <row r="13602" spans="5:6" x14ac:dyDescent="0.25">
      <c r="E13602" s="9"/>
      <c r="F13602" s="9"/>
    </row>
    <row r="13603" spans="5:6" x14ac:dyDescent="0.25">
      <c r="E13603" s="9"/>
      <c r="F13603" s="9"/>
    </row>
    <row r="13604" spans="5:6" x14ac:dyDescent="0.25">
      <c r="E13604" s="9"/>
      <c r="F13604" s="9"/>
    </row>
    <row r="13605" spans="5:6" x14ac:dyDescent="0.25">
      <c r="E13605" s="9"/>
      <c r="F13605" s="9"/>
    </row>
    <row r="13606" spans="5:6" x14ac:dyDescent="0.25">
      <c r="E13606" s="9"/>
      <c r="F13606" s="9"/>
    </row>
    <row r="13607" spans="5:6" x14ac:dyDescent="0.25">
      <c r="E13607" s="9"/>
      <c r="F13607" s="9"/>
    </row>
    <row r="13608" spans="5:6" x14ac:dyDescent="0.25">
      <c r="E13608" s="9"/>
      <c r="F13608" s="9"/>
    </row>
    <row r="13609" spans="5:6" x14ac:dyDescent="0.25">
      <c r="E13609" s="9"/>
      <c r="F13609" s="9"/>
    </row>
    <row r="13610" spans="5:6" x14ac:dyDescent="0.25">
      <c r="E13610" s="9"/>
      <c r="F13610" s="9"/>
    </row>
    <row r="13611" spans="5:6" x14ac:dyDescent="0.25">
      <c r="E13611" s="9"/>
      <c r="F13611" s="9"/>
    </row>
    <row r="13612" spans="5:6" x14ac:dyDescent="0.25">
      <c r="E13612" s="9"/>
      <c r="F13612" s="9"/>
    </row>
    <row r="13613" spans="5:6" x14ac:dyDescent="0.25">
      <c r="E13613" s="9"/>
      <c r="F13613" s="9"/>
    </row>
    <row r="13614" spans="5:6" x14ac:dyDescent="0.25">
      <c r="E13614" s="9"/>
      <c r="F13614" s="9"/>
    </row>
    <row r="13615" spans="5:6" x14ac:dyDescent="0.25">
      <c r="E13615" s="9"/>
      <c r="F13615" s="9"/>
    </row>
    <row r="13616" spans="5:6" x14ac:dyDescent="0.25">
      <c r="E13616" s="9"/>
      <c r="F13616" s="9"/>
    </row>
    <row r="13617" spans="5:6" x14ac:dyDescent="0.25">
      <c r="E13617" s="9"/>
      <c r="F13617" s="9"/>
    </row>
    <row r="13618" spans="5:6" x14ac:dyDescent="0.25">
      <c r="E13618" s="9"/>
      <c r="F13618" s="9"/>
    </row>
    <row r="13619" spans="5:6" x14ac:dyDescent="0.25">
      <c r="E13619" s="9"/>
      <c r="F13619" s="9"/>
    </row>
    <row r="13620" spans="5:6" x14ac:dyDescent="0.25">
      <c r="E13620" s="9"/>
      <c r="F13620" s="9"/>
    </row>
    <row r="13621" spans="5:6" x14ac:dyDescent="0.25">
      <c r="E13621" s="9"/>
      <c r="F13621" s="9"/>
    </row>
    <row r="13622" spans="5:6" x14ac:dyDescent="0.25">
      <c r="E13622" s="9"/>
      <c r="F13622" s="9"/>
    </row>
    <row r="13623" spans="5:6" x14ac:dyDescent="0.25">
      <c r="E13623" s="9"/>
      <c r="F13623" s="9"/>
    </row>
    <row r="13624" spans="5:6" x14ac:dyDescent="0.25">
      <c r="E13624" s="9"/>
      <c r="F13624" s="9"/>
    </row>
    <row r="13625" spans="5:6" x14ac:dyDescent="0.25">
      <c r="E13625" s="9"/>
      <c r="F13625" s="9"/>
    </row>
    <row r="13626" spans="5:6" x14ac:dyDescent="0.25">
      <c r="E13626" s="9"/>
      <c r="F13626" s="9"/>
    </row>
    <row r="13627" spans="5:6" x14ac:dyDescent="0.25">
      <c r="E13627" s="9"/>
      <c r="F13627" s="9"/>
    </row>
    <row r="13628" spans="5:6" x14ac:dyDescent="0.25">
      <c r="E13628" s="9"/>
      <c r="F13628" s="9"/>
    </row>
    <row r="13629" spans="5:6" x14ac:dyDescent="0.25">
      <c r="E13629" s="9"/>
      <c r="F13629" s="9"/>
    </row>
    <row r="13630" spans="5:6" x14ac:dyDescent="0.25">
      <c r="E13630" s="9"/>
      <c r="F13630" s="9"/>
    </row>
    <row r="13631" spans="5:6" x14ac:dyDescent="0.25">
      <c r="E13631" s="9"/>
      <c r="F13631" s="9"/>
    </row>
    <row r="13632" spans="5:6" x14ac:dyDescent="0.25">
      <c r="E13632" s="9"/>
      <c r="F13632" s="9"/>
    </row>
    <row r="13633" spans="5:6" x14ac:dyDescent="0.25">
      <c r="E13633" s="9"/>
      <c r="F13633" s="9"/>
    </row>
    <row r="13634" spans="5:6" x14ac:dyDescent="0.25">
      <c r="E13634" s="9"/>
      <c r="F13634" s="9"/>
    </row>
    <row r="13635" spans="5:6" x14ac:dyDescent="0.25">
      <c r="E13635" s="9"/>
      <c r="F13635" s="9"/>
    </row>
    <row r="13636" spans="5:6" x14ac:dyDescent="0.25">
      <c r="E13636" s="9"/>
      <c r="F13636" s="9"/>
    </row>
    <row r="13637" spans="5:6" x14ac:dyDescent="0.25">
      <c r="E13637" s="9"/>
      <c r="F13637" s="9"/>
    </row>
    <row r="13638" spans="5:6" x14ac:dyDescent="0.25">
      <c r="E13638" s="9"/>
      <c r="F13638" s="9"/>
    </row>
    <row r="13639" spans="5:6" x14ac:dyDescent="0.25">
      <c r="E13639" s="9"/>
      <c r="F13639" s="9"/>
    </row>
    <row r="13640" spans="5:6" x14ac:dyDescent="0.25">
      <c r="E13640" s="9"/>
      <c r="F13640" s="9"/>
    </row>
    <row r="13641" spans="5:6" x14ac:dyDescent="0.25">
      <c r="E13641" s="9"/>
      <c r="F13641" s="9"/>
    </row>
    <row r="13642" spans="5:6" x14ac:dyDescent="0.25">
      <c r="E13642" s="9"/>
      <c r="F13642" s="9"/>
    </row>
    <row r="13643" spans="5:6" x14ac:dyDescent="0.25">
      <c r="E13643" s="9"/>
      <c r="F13643" s="9"/>
    </row>
    <row r="13644" spans="5:6" x14ac:dyDescent="0.25">
      <c r="E13644" s="9"/>
      <c r="F13644" s="9"/>
    </row>
    <row r="13645" spans="5:6" x14ac:dyDescent="0.25">
      <c r="E13645" s="9"/>
      <c r="F13645" s="9"/>
    </row>
    <row r="13646" spans="5:6" x14ac:dyDescent="0.25">
      <c r="E13646" s="9"/>
      <c r="F13646" s="9"/>
    </row>
    <row r="13647" spans="5:6" x14ac:dyDescent="0.25">
      <c r="E13647" s="9"/>
      <c r="F13647" s="9"/>
    </row>
    <row r="13648" spans="5:6" x14ac:dyDescent="0.25">
      <c r="E13648" s="9"/>
      <c r="F13648" s="9"/>
    </row>
    <row r="13649" spans="5:6" x14ac:dyDescent="0.25">
      <c r="E13649" s="9"/>
      <c r="F13649" s="9"/>
    </row>
    <row r="13650" spans="5:6" x14ac:dyDescent="0.25">
      <c r="E13650" s="9"/>
      <c r="F13650" s="9"/>
    </row>
    <row r="13651" spans="5:6" x14ac:dyDescent="0.25">
      <c r="E13651" s="9"/>
      <c r="F13651" s="9"/>
    </row>
    <row r="13652" spans="5:6" x14ac:dyDescent="0.25">
      <c r="E13652" s="9"/>
      <c r="F13652" s="9"/>
    </row>
    <row r="13653" spans="5:6" x14ac:dyDescent="0.25">
      <c r="E13653" s="9"/>
      <c r="F13653" s="9"/>
    </row>
    <row r="13654" spans="5:6" x14ac:dyDescent="0.25">
      <c r="E13654" s="9"/>
      <c r="F13654" s="9"/>
    </row>
    <row r="13655" spans="5:6" x14ac:dyDescent="0.25">
      <c r="E13655" s="9"/>
      <c r="F13655" s="9"/>
    </row>
    <row r="13656" spans="5:6" x14ac:dyDescent="0.25">
      <c r="E13656" s="9"/>
      <c r="F13656" s="9"/>
    </row>
    <row r="13657" spans="5:6" x14ac:dyDescent="0.25">
      <c r="E13657" s="9"/>
      <c r="F13657" s="9"/>
    </row>
    <row r="13658" spans="5:6" x14ac:dyDescent="0.25">
      <c r="E13658" s="9"/>
      <c r="F13658" s="9"/>
    </row>
    <row r="13659" spans="5:6" x14ac:dyDescent="0.25">
      <c r="E13659" s="9"/>
      <c r="F13659" s="9"/>
    </row>
    <row r="13660" spans="5:6" x14ac:dyDescent="0.25">
      <c r="E13660" s="9"/>
      <c r="F13660" s="9"/>
    </row>
    <row r="13661" spans="5:6" x14ac:dyDescent="0.25">
      <c r="E13661" s="9"/>
      <c r="F13661" s="9"/>
    </row>
    <row r="13662" spans="5:6" x14ac:dyDescent="0.25">
      <c r="E13662" s="9"/>
      <c r="F13662" s="9"/>
    </row>
    <row r="13663" spans="5:6" x14ac:dyDescent="0.25">
      <c r="E13663" s="9"/>
      <c r="F13663" s="9"/>
    </row>
    <row r="13664" spans="5:6" x14ac:dyDescent="0.25">
      <c r="E13664" s="9"/>
      <c r="F13664" s="9"/>
    </row>
    <row r="13665" spans="5:6" x14ac:dyDescent="0.25">
      <c r="E13665" s="9"/>
      <c r="F13665" s="9"/>
    </row>
    <row r="13666" spans="5:6" x14ac:dyDescent="0.25">
      <c r="E13666" s="9"/>
      <c r="F13666" s="9"/>
    </row>
    <row r="13667" spans="5:6" x14ac:dyDescent="0.25">
      <c r="E13667" s="9"/>
      <c r="F13667" s="9"/>
    </row>
    <row r="13668" spans="5:6" x14ac:dyDescent="0.25">
      <c r="E13668" s="9"/>
      <c r="F13668" s="9"/>
    </row>
    <row r="13669" spans="5:6" x14ac:dyDescent="0.25">
      <c r="E13669" s="9"/>
      <c r="F13669" s="9"/>
    </row>
    <row r="13670" spans="5:6" x14ac:dyDescent="0.25">
      <c r="E13670" s="9"/>
      <c r="F13670" s="9"/>
    </row>
    <row r="13671" spans="5:6" x14ac:dyDescent="0.25">
      <c r="E13671" s="9"/>
      <c r="F13671" s="9"/>
    </row>
    <row r="13672" spans="5:6" x14ac:dyDescent="0.25">
      <c r="E13672" s="9"/>
      <c r="F13672" s="9"/>
    </row>
    <row r="13673" spans="5:6" x14ac:dyDescent="0.25">
      <c r="E13673" s="9"/>
      <c r="F13673" s="9"/>
    </row>
    <row r="13674" spans="5:6" x14ac:dyDescent="0.25">
      <c r="E13674" s="9"/>
      <c r="F13674" s="9"/>
    </row>
    <row r="13675" spans="5:6" x14ac:dyDescent="0.25">
      <c r="E13675" s="9"/>
      <c r="F13675" s="9"/>
    </row>
    <row r="13676" spans="5:6" x14ac:dyDescent="0.25">
      <c r="E13676" s="9"/>
      <c r="F13676" s="9"/>
    </row>
    <row r="13677" spans="5:6" x14ac:dyDescent="0.25">
      <c r="E13677" s="9"/>
      <c r="F13677" s="9"/>
    </row>
    <row r="13678" spans="5:6" x14ac:dyDescent="0.25">
      <c r="E13678" s="9"/>
      <c r="F13678" s="9"/>
    </row>
    <row r="13679" spans="5:6" x14ac:dyDescent="0.25">
      <c r="E13679" s="9"/>
      <c r="F13679" s="9"/>
    </row>
    <row r="13680" spans="5:6" x14ac:dyDescent="0.25">
      <c r="E13680" s="9"/>
      <c r="F13680" s="9"/>
    </row>
    <row r="13681" spans="5:6" x14ac:dyDescent="0.25">
      <c r="E13681" s="9"/>
      <c r="F13681" s="9"/>
    </row>
    <row r="13682" spans="5:6" x14ac:dyDescent="0.25">
      <c r="E13682" s="9"/>
      <c r="F13682" s="9"/>
    </row>
    <row r="13683" spans="5:6" x14ac:dyDescent="0.25">
      <c r="E13683" s="9"/>
      <c r="F13683" s="9"/>
    </row>
    <row r="13684" spans="5:6" x14ac:dyDescent="0.25">
      <c r="E13684" s="9"/>
      <c r="F13684" s="9"/>
    </row>
    <row r="13685" spans="5:6" x14ac:dyDescent="0.25">
      <c r="E13685" s="9"/>
      <c r="F13685" s="9"/>
    </row>
    <row r="13686" spans="5:6" x14ac:dyDescent="0.25">
      <c r="E13686" s="9"/>
      <c r="F13686" s="9"/>
    </row>
    <row r="13687" spans="5:6" x14ac:dyDescent="0.25">
      <c r="E13687" s="9"/>
      <c r="F13687" s="9"/>
    </row>
    <row r="13688" spans="5:6" x14ac:dyDescent="0.25">
      <c r="E13688" s="9"/>
      <c r="F13688" s="9"/>
    </row>
    <row r="13689" spans="5:6" x14ac:dyDescent="0.25">
      <c r="E13689" s="9"/>
      <c r="F13689" s="9"/>
    </row>
    <row r="13690" spans="5:6" x14ac:dyDescent="0.25">
      <c r="E13690" s="9"/>
      <c r="F13690" s="9"/>
    </row>
    <row r="13691" spans="5:6" x14ac:dyDescent="0.25">
      <c r="E13691" s="9"/>
      <c r="F13691" s="9"/>
    </row>
    <row r="13692" spans="5:6" x14ac:dyDescent="0.25">
      <c r="E13692" s="9"/>
      <c r="F13692" s="9"/>
    </row>
    <row r="13693" spans="5:6" x14ac:dyDescent="0.25">
      <c r="E13693" s="9"/>
      <c r="F13693" s="9"/>
    </row>
    <row r="13694" spans="5:6" x14ac:dyDescent="0.25">
      <c r="E13694" s="9"/>
      <c r="F13694" s="9"/>
    </row>
    <row r="13695" spans="5:6" x14ac:dyDescent="0.25">
      <c r="E13695" s="9"/>
      <c r="F13695" s="9"/>
    </row>
    <row r="13696" spans="5:6" x14ac:dyDescent="0.25">
      <c r="E13696" s="9"/>
      <c r="F13696" s="9"/>
    </row>
    <row r="13697" spans="5:6" x14ac:dyDescent="0.25">
      <c r="E13697" s="9"/>
      <c r="F13697" s="9"/>
    </row>
    <row r="13698" spans="5:6" x14ac:dyDescent="0.25">
      <c r="E13698" s="9"/>
      <c r="F13698" s="9"/>
    </row>
    <row r="13699" spans="5:6" x14ac:dyDescent="0.25">
      <c r="E13699" s="9"/>
      <c r="F13699" s="9"/>
    </row>
    <row r="13700" spans="5:6" x14ac:dyDescent="0.25">
      <c r="E13700" s="9"/>
      <c r="F13700" s="9"/>
    </row>
    <row r="13701" spans="5:6" x14ac:dyDescent="0.25">
      <c r="E13701" s="9"/>
      <c r="F13701" s="9"/>
    </row>
    <row r="13702" spans="5:6" x14ac:dyDescent="0.25">
      <c r="E13702" s="9"/>
      <c r="F13702" s="9"/>
    </row>
    <row r="13703" spans="5:6" x14ac:dyDescent="0.25">
      <c r="E13703" s="9"/>
      <c r="F13703" s="9"/>
    </row>
    <row r="13704" spans="5:6" x14ac:dyDescent="0.25">
      <c r="E13704" s="9"/>
      <c r="F13704" s="9"/>
    </row>
    <row r="13705" spans="5:6" x14ac:dyDescent="0.25">
      <c r="E13705" s="9"/>
      <c r="F13705" s="9"/>
    </row>
    <row r="13706" spans="5:6" x14ac:dyDescent="0.25">
      <c r="E13706" s="9"/>
      <c r="F13706" s="9"/>
    </row>
    <row r="13707" spans="5:6" x14ac:dyDescent="0.25">
      <c r="E13707" s="9"/>
      <c r="F13707" s="9"/>
    </row>
    <row r="13708" spans="5:6" x14ac:dyDescent="0.25">
      <c r="E13708" s="9"/>
      <c r="F13708" s="9"/>
    </row>
    <row r="13709" spans="5:6" x14ac:dyDescent="0.25">
      <c r="E13709" s="9"/>
      <c r="F13709" s="9"/>
    </row>
    <row r="13710" spans="5:6" x14ac:dyDescent="0.25">
      <c r="E13710" s="9"/>
      <c r="F13710" s="9"/>
    </row>
    <row r="13711" spans="5:6" x14ac:dyDescent="0.25">
      <c r="E13711" s="9"/>
      <c r="F13711" s="9"/>
    </row>
    <row r="13712" spans="5:6" x14ac:dyDescent="0.25">
      <c r="E13712" s="9"/>
      <c r="F13712" s="9"/>
    </row>
    <row r="13713" spans="5:6" x14ac:dyDescent="0.25">
      <c r="E13713" s="9"/>
      <c r="F13713" s="9"/>
    </row>
    <row r="13714" spans="5:6" x14ac:dyDescent="0.25">
      <c r="E13714" s="9"/>
      <c r="F13714" s="9"/>
    </row>
    <row r="13715" spans="5:6" x14ac:dyDescent="0.25">
      <c r="E13715" s="9"/>
      <c r="F13715" s="9"/>
    </row>
    <row r="13716" spans="5:6" x14ac:dyDescent="0.25">
      <c r="E13716" s="9"/>
      <c r="F13716" s="9"/>
    </row>
    <row r="13717" spans="5:6" x14ac:dyDescent="0.25">
      <c r="E13717" s="9"/>
      <c r="F13717" s="9"/>
    </row>
    <row r="13718" spans="5:6" x14ac:dyDescent="0.25">
      <c r="E13718" s="9"/>
      <c r="F13718" s="9"/>
    </row>
    <row r="13719" spans="5:6" x14ac:dyDescent="0.25">
      <c r="E13719" s="9"/>
      <c r="F13719" s="9"/>
    </row>
    <row r="13720" spans="5:6" x14ac:dyDescent="0.25">
      <c r="E13720" s="9"/>
      <c r="F13720" s="9"/>
    </row>
    <row r="13721" spans="5:6" x14ac:dyDescent="0.25">
      <c r="E13721" s="9"/>
      <c r="F13721" s="9"/>
    </row>
    <row r="13722" spans="5:6" x14ac:dyDescent="0.25">
      <c r="E13722" s="9"/>
      <c r="F13722" s="9"/>
    </row>
    <row r="13723" spans="5:6" x14ac:dyDescent="0.25">
      <c r="E13723" s="9"/>
      <c r="F13723" s="9"/>
    </row>
    <row r="13724" spans="5:6" x14ac:dyDescent="0.25">
      <c r="E13724" s="9"/>
      <c r="F13724" s="9"/>
    </row>
    <row r="13725" spans="5:6" x14ac:dyDescent="0.25">
      <c r="E13725" s="9"/>
      <c r="F13725" s="9"/>
    </row>
    <row r="13726" spans="5:6" x14ac:dyDescent="0.25">
      <c r="E13726" s="9"/>
      <c r="F13726" s="9"/>
    </row>
    <row r="13727" spans="5:6" x14ac:dyDescent="0.25">
      <c r="E13727" s="9"/>
      <c r="F13727" s="9"/>
    </row>
    <row r="13728" spans="5:6" x14ac:dyDescent="0.25">
      <c r="E13728" s="9"/>
      <c r="F13728" s="9"/>
    </row>
    <row r="13729" spans="5:6" x14ac:dyDescent="0.25">
      <c r="E13729" s="9"/>
      <c r="F13729" s="9"/>
    </row>
    <row r="13730" spans="5:6" x14ac:dyDescent="0.25">
      <c r="E13730" s="9"/>
      <c r="F13730" s="9"/>
    </row>
    <row r="13731" spans="5:6" x14ac:dyDescent="0.25">
      <c r="E13731" s="9"/>
      <c r="F13731" s="9"/>
    </row>
    <row r="13732" spans="5:6" x14ac:dyDescent="0.25">
      <c r="E13732" s="9"/>
      <c r="F13732" s="9"/>
    </row>
    <row r="13733" spans="5:6" x14ac:dyDescent="0.25">
      <c r="E13733" s="9"/>
      <c r="F13733" s="9"/>
    </row>
    <row r="13734" spans="5:6" x14ac:dyDescent="0.25">
      <c r="E13734" s="9"/>
      <c r="F13734" s="9"/>
    </row>
    <row r="13735" spans="5:6" x14ac:dyDescent="0.25">
      <c r="E13735" s="9"/>
      <c r="F13735" s="9"/>
    </row>
    <row r="13736" spans="5:6" x14ac:dyDescent="0.25">
      <c r="E13736" s="9"/>
      <c r="F13736" s="9"/>
    </row>
    <row r="13737" spans="5:6" x14ac:dyDescent="0.25">
      <c r="E13737" s="9"/>
      <c r="F13737" s="9"/>
    </row>
    <row r="13738" spans="5:6" x14ac:dyDescent="0.25">
      <c r="E13738" s="9"/>
      <c r="F13738" s="9"/>
    </row>
    <row r="13739" spans="5:6" x14ac:dyDescent="0.25">
      <c r="E13739" s="9"/>
      <c r="F13739" s="9"/>
    </row>
    <row r="13740" spans="5:6" x14ac:dyDescent="0.25">
      <c r="E13740" s="9"/>
      <c r="F13740" s="9"/>
    </row>
    <row r="13741" spans="5:6" x14ac:dyDescent="0.25">
      <c r="E13741" s="9"/>
      <c r="F13741" s="9"/>
    </row>
    <row r="13742" spans="5:6" x14ac:dyDescent="0.25">
      <c r="E13742" s="9"/>
      <c r="F13742" s="9"/>
    </row>
    <row r="13743" spans="5:6" x14ac:dyDescent="0.25">
      <c r="E13743" s="9"/>
      <c r="F13743" s="9"/>
    </row>
    <row r="13744" spans="5:6" x14ac:dyDescent="0.25">
      <c r="E13744" s="9"/>
      <c r="F13744" s="9"/>
    </row>
    <row r="13745" spans="5:6" x14ac:dyDescent="0.25">
      <c r="E13745" s="9"/>
      <c r="F13745" s="9"/>
    </row>
    <row r="13746" spans="5:6" x14ac:dyDescent="0.25">
      <c r="E13746" s="9"/>
      <c r="F13746" s="9"/>
    </row>
    <row r="13747" spans="5:6" x14ac:dyDescent="0.25">
      <c r="E13747" s="9"/>
      <c r="F13747" s="9"/>
    </row>
    <row r="13748" spans="5:6" x14ac:dyDescent="0.25">
      <c r="E13748" s="9"/>
      <c r="F13748" s="9"/>
    </row>
    <row r="13749" spans="5:6" x14ac:dyDescent="0.25">
      <c r="E13749" s="9"/>
      <c r="F13749" s="9"/>
    </row>
    <row r="13750" spans="5:6" x14ac:dyDescent="0.25">
      <c r="E13750" s="9"/>
      <c r="F13750" s="9"/>
    </row>
    <row r="13751" spans="5:6" x14ac:dyDescent="0.25">
      <c r="E13751" s="9"/>
      <c r="F13751" s="9"/>
    </row>
    <row r="13752" spans="5:6" x14ac:dyDescent="0.25">
      <c r="E13752" s="9"/>
      <c r="F13752" s="9"/>
    </row>
    <row r="13753" spans="5:6" x14ac:dyDescent="0.25">
      <c r="E13753" s="9"/>
      <c r="F13753" s="9"/>
    </row>
    <row r="13754" spans="5:6" x14ac:dyDescent="0.25">
      <c r="E13754" s="9"/>
      <c r="F13754" s="9"/>
    </row>
    <row r="13755" spans="5:6" x14ac:dyDescent="0.25">
      <c r="E13755" s="9"/>
      <c r="F13755" s="9"/>
    </row>
    <row r="13756" spans="5:6" x14ac:dyDescent="0.25">
      <c r="E13756" s="9"/>
      <c r="F13756" s="9"/>
    </row>
    <row r="13757" spans="5:6" x14ac:dyDescent="0.25">
      <c r="E13757" s="9"/>
      <c r="F13757" s="9"/>
    </row>
    <row r="13758" spans="5:6" x14ac:dyDescent="0.25">
      <c r="E13758" s="9"/>
      <c r="F13758" s="9"/>
    </row>
    <row r="13759" spans="5:6" x14ac:dyDescent="0.25">
      <c r="E13759" s="9"/>
      <c r="F13759" s="9"/>
    </row>
    <row r="13760" spans="5:6" x14ac:dyDescent="0.25">
      <c r="E13760" s="9"/>
      <c r="F13760" s="9"/>
    </row>
    <row r="13761" spans="5:6" x14ac:dyDescent="0.25">
      <c r="E13761" s="9"/>
      <c r="F13761" s="9"/>
    </row>
    <row r="13762" spans="5:6" x14ac:dyDescent="0.25">
      <c r="E13762" s="9"/>
      <c r="F13762" s="9"/>
    </row>
    <row r="13763" spans="5:6" x14ac:dyDescent="0.25">
      <c r="E13763" s="9"/>
      <c r="F13763" s="9"/>
    </row>
    <row r="13764" spans="5:6" x14ac:dyDescent="0.25">
      <c r="E13764" s="9"/>
      <c r="F13764" s="9"/>
    </row>
    <row r="13765" spans="5:6" x14ac:dyDescent="0.25">
      <c r="E13765" s="9"/>
      <c r="F13765" s="9"/>
    </row>
    <row r="13766" spans="5:6" x14ac:dyDescent="0.25">
      <c r="E13766" s="9"/>
      <c r="F13766" s="9"/>
    </row>
    <row r="13767" spans="5:6" x14ac:dyDescent="0.25">
      <c r="E13767" s="9"/>
      <c r="F13767" s="9"/>
    </row>
    <row r="13768" spans="5:6" x14ac:dyDescent="0.25">
      <c r="E13768" s="9"/>
      <c r="F13768" s="9"/>
    </row>
    <row r="13769" spans="5:6" x14ac:dyDescent="0.25">
      <c r="E13769" s="9"/>
      <c r="F13769" s="9"/>
    </row>
    <row r="13770" spans="5:6" x14ac:dyDescent="0.25">
      <c r="E13770" s="9"/>
      <c r="F13770" s="9"/>
    </row>
    <row r="13771" spans="5:6" x14ac:dyDescent="0.25">
      <c r="E13771" s="9"/>
      <c r="F13771" s="9"/>
    </row>
    <row r="13772" spans="5:6" x14ac:dyDescent="0.25">
      <c r="E13772" s="9"/>
      <c r="F13772" s="9"/>
    </row>
    <row r="13773" spans="5:6" x14ac:dyDescent="0.25">
      <c r="E13773" s="9"/>
      <c r="F13773" s="9"/>
    </row>
    <row r="13774" spans="5:6" x14ac:dyDescent="0.25">
      <c r="E13774" s="9"/>
      <c r="F13774" s="9"/>
    </row>
    <row r="13775" spans="5:6" x14ac:dyDescent="0.25">
      <c r="E13775" s="9"/>
      <c r="F13775" s="9"/>
    </row>
    <row r="13776" spans="5:6" x14ac:dyDescent="0.25">
      <c r="E13776" s="9"/>
      <c r="F13776" s="9"/>
    </row>
    <row r="13777" spans="5:6" x14ac:dyDescent="0.25">
      <c r="E13777" s="9"/>
      <c r="F13777" s="9"/>
    </row>
    <row r="13778" spans="5:6" x14ac:dyDescent="0.25">
      <c r="E13778" s="9"/>
      <c r="F13778" s="9"/>
    </row>
    <row r="13779" spans="5:6" x14ac:dyDescent="0.25">
      <c r="E13779" s="9"/>
      <c r="F13779" s="9"/>
    </row>
    <row r="13780" spans="5:6" x14ac:dyDescent="0.25">
      <c r="E13780" s="9"/>
      <c r="F13780" s="9"/>
    </row>
    <row r="13781" spans="5:6" x14ac:dyDescent="0.25">
      <c r="E13781" s="9"/>
      <c r="F13781" s="9"/>
    </row>
    <row r="13782" spans="5:6" x14ac:dyDescent="0.25">
      <c r="E13782" s="9"/>
      <c r="F13782" s="9"/>
    </row>
    <row r="13783" spans="5:6" x14ac:dyDescent="0.25">
      <c r="E13783" s="9"/>
      <c r="F13783" s="9"/>
    </row>
    <row r="13784" spans="5:6" x14ac:dyDescent="0.25">
      <c r="E13784" s="9"/>
      <c r="F13784" s="9"/>
    </row>
    <row r="13785" spans="5:6" x14ac:dyDescent="0.25">
      <c r="E13785" s="9"/>
      <c r="F13785" s="9"/>
    </row>
    <row r="13786" spans="5:6" x14ac:dyDescent="0.25">
      <c r="E13786" s="9"/>
      <c r="F13786" s="9"/>
    </row>
    <row r="13787" spans="5:6" x14ac:dyDescent="0.25">
      <c r="E13787" s="9"/>
      <c r="F13787" s="9"/>
    </row>
    <row r="13788" spans="5:6" x14ac:dyDescent="0.25">
      <c r="E13788" s="9"/>
      <c r="F13788" s="9"/>
    </row>
    <row r="13789" spans="5:6" x14ac:dyDescent="0.25">
      <c r="E13789" s="9"/>
      <c r="F13789" s="9"/>
    </row>
    <row r="13790" spans="5:6" x14ac:dyDescent="0.25">
      <c r="E13790" s="9"/>
      <c r="F13790" s="9"/>
    </row>
    <row r="13791" spans="5:6" x14ac:dyDescent="0.25">
      <c r="E13791" s="9"/>
      <c r="F13791" s="9"/>
    </row>
    <row r="13792" spans="5:6" x14ac:dyDescent="0.25">
      <c r="E13792" s="9"/>
      <c r="F13792" s="9"/>
    </row>
    <row r="13793" spans="5:6" x14ac:dyDescent="0.25">
      <c r="E13793" s="9"/>
      <c r="F13793" s="9"/>
    </row>
    <row r="13794" spans="5:6" x14ac:dyDescent="0.25">
      <c r="E13794" s="9"/>
      <c r="F13794" s="9"/>
    </row>
    <row r="13795" spans="5:6" x14ac:dyDescent="0.25">
      <c r="E13795" s="9"/>
      <c r="F13795" s="9"/>
    </row>
    <row r="13796" spans="5:6" x14ac:dyDescent="0.25">
      <c r="E13796" s="9"/>
      <c r="F13796" s="9"/>
    </row>
    <row r="13797" spans="5:6" x14ac:dyDescent="0.25">
      <c r="E13797" s="9"/>
      <c r="F13797" s="9"/>
    </row>
    <row r="13798" spans="5:6" x14ac:dyDescent="0.25">
      <c r="E13798" s="9"/>
      <c r="F13798" s="9"/>
    </row>
    <row r="13799" spans="5:6" x14ac:dyDescent="0.25">
      <c r="E13799" s="9"/>
      <c r="F13799" s="9"/>
    </row>
    <row r="13800" spans="5:6" x14ac:dyDescent="0.25">
      <c r="E13800" s="9"/>
      <c r="F13800" s="9"/>
    </row>
    <row r="13801" spans="5:6" x14ac:dyDescent="0.25">
      <c r="E13801" s="9"/>
      <c r="F13801" s="9"/>
    </row>
    <row r="13802" spans="5:6" x14ac:dyDescent="0.25">
      <c r="E13802" s="9"/>
      <c r="F13802" s="9"/>
    </row>
    <row r="13803" spans="5:6" x14ac:dyDescent="0.25">
      <c r="E13803" s="9"/>
      <c r="F13803" s="9"/>
    </row>
    <row r="13804" spans="5:6" x14ac:dyDescent="0.25">
      <c r="E13804" s="9"/>
      <c r="F13804" s="9"/>
    </row>
    <row r="13805" spans="5:6" x14ac:dyDescent="0.25">
      <c r="E13805" s="9"/>
      <c r="F13805" s="9"/>
    </row>
    <row r="13806" spans="5:6" x14ac:dyDescent="0.25">
      <c r="E13806" s="9"/>
      <c r="F13806" s="9"/>
    </row>
    <row r="13807" spans="5:6" x14ac:dyDescent="0.25">
      <c r="E13807" s="9"/>
      <c r="F13807" s="9"/>
    </row>
    <row r="13808" spans="5:6" x14ac:dyDescent="0.25">
      <c r="E13808" s="9"/>
      <c r="F13808" s="9"/>
    </row>
    <row r="13809" spans="5:6" x14ac:dyDescent="0.25">
      <c r="E13809" s="9"/>
      <c r="F13809" s="9"/>
    </row>
    <row r="13810" spans="5:6" x14ac:dyDescent="0.25">
      <c r="E13810" s="9"/>
      <c r="F13810" s="9"/>
    </row>
    <row r="13811" spans="5:6" x14ac:dyDescent="0.25">
      <c r="E13811" s="9"/>
      <c r="F13811" s="9"/>
    </row>
    <row r="13812" spans="5:6" x14ac:dyDescent="0.25">
      <c r="E13812" s="9"/>
      <c r="F13812" s="9"/>
    </row>
    <row r="13813" spans="5:6" x14ac:dyDescent="0.25">
      <c r="E13813" s="9"/>
      <c r="F13813" s="9"/>
    </row>
    <row r="13814" spans="5:6" x14ac:dyDescent="0.25">
      <c r="E13814" s="9"/>
      <c r="F13814" s="9"/>
    </row>
    <row r="13815" spans="5:6" x14ac:dyDescent="0.25">
      <c r="E13815" s="9"/>
      <c r="F13815" s="9"/>
    </row>
    <row r="13816" spans="5:6" x14ac:dyDescent="0.25">
      <c r="E13816" s="9"/>
      <c r="F13816" s="9"/>
    </row>
    <row r="13817" spans="5:6" x14ac:dyDescent="0.25">
      <c r="E13817" s="9"/>
      <c r="F13817" s="9"/>
    </row>
    <row r="13818" spans="5:6" x14ac:dyDescent="0.25">
      <c r="E13818" s="9"/>
      <c r="F13818" s="9"/>
    </row>
    <row r="13819" spans="5:6" x14ac:dyDescent="0.25">
      <c r="E13819" s="9"/>
      <c r="F13819" s="9"/>
    </row>
    <row r="13820" spans="5:6" x14ac:dyDescent="0.25">
      <c r="E13820" s="9"/>
      <c r="F13820" s="9"/>
    </row>
    <row r="13821" spans="5:6" x14ac:dyDescent="0.25">
      <c r="E13821" s="9"/>
      <c r="F13821" s="9"/>
    </row>
    <row r="13822" spans="5:6" x14ac:dyDescent="0.25">
      <c r="E13822" s="9"/>
      <c r="F13822" s="9"/>
    </row>
    <row r="13823" spans="5:6" x14ac:dyDescent="0.25">
      <c r="E13823" s="9"/>
      <c r="F13823" s="9"/>
    </row>
    <row r="13824" spans="5:6" x14ac:dyDescent="0.25">
      <c r="E13824" s="9"/>
      <c r="F13824" s="9"/>
    </row>
    <row r="13825" spans="5:6" x14ac:dyDescent="0.25">
      <c r="E13825" s="9"/>
      <c r="F13825" s="9"/>
    </row>
    <row r="13826" spans="5:6" x14ac:dyDescent="0.25">
      <c r="E13826" s="9"/>
      <c r="F13826" s="9"/>
    </row>
    <row r="13827" spans="5:6" x14ac:dyDescent="0.25">
      <c r="E13827" s="9"/>
      <c r="F13827" s="9"/>
    </row>
    <row r="13828" spans="5:6" x14ac:dyDescent="0.25">
      <c r="E13828" s="9"/>
      <c r="F13828" s="9"/>
    </row>
    <row r="13829" spans="5:6" x14ac:dyDescent="0.25">
      <c r="E13829" s="9"/>
      <c r="F13829" s="9"/>
    </row>
    <row r="13830" spans="5:6" x14ac:dyDescent="0.25">
      <c r="E13830" s="9"/>
      <c r="F13830" s="9"/>
    </row>
    <row r="13831" spans="5:6" x14ac:dyDescent="0.25">
      <c r="E13831" s="9"/>
      <c r="F13831" s="9"/>
    </row>
    <row r="13832" spans="5:6" x14ac:dyDescent="0.25">
      <c r="E13832" s="9"/>
      <c r="F13832" s="9"/>
    </row>
    <row r="13833" spans="5:6" x14ac:dyDescent="0.25">
      <c r="E13833" s="9"/>
      <c r="F13833" s="9"/>
    </row>
    <row r="13834" spans="5:6" x14ac:dyDescent="0.25">
      <c r="E13834" s="9"/>
      <c r="F13834" s="9"/>
    </row>
    <row r="13835" spans="5:6" x14ac:dyDescent="0.25">
      <c r="E13835" s="9"/>
      <c r="F13835" s="9"/>
    </row>
    <row r="13836" spans="5:6" x14ac:dyDescent="0.25">
      <c r="E13836" s="9"/>
      <c r="F13836" s="9"/>
    </row>
    <row r="13837" spans="5:6" x14ac:dyDescent="0.25">
      <c r="E13837" s="9"/>
      <c r="F13837" s="9"/>
    </row>
    <row r="13838" spans="5:6" x14ac:dyDescent="0.25">
      <c r="E13838" s="9"/>
      <c r="F13838" s="9"/>
    </row>
    <row r="13839" spans="5:6" x14ac:dyDescent="0.25">
      <c r="E13839" s="9"/>
      <c r="F13839" s="9"/>
    </row>
    <row r="13840" spans="5:6" x14ac:dyDescent="0.25">
      <c r="E13840" s="9"/>
      <c r="F13840" s="9"/>
    </row>
    <row r="13841" spans="5:6" x14ac:dyDescent="0.25">
      <c r="E13841" s="9"/>
      <c r="F13841" s="9"/>
    </row>
    <row r="13842" spans="5:6" x14ac:dyDescent="0.25">
      <c r="E13842" s="9"/>
      <c r="F13842" s="9"/>
    </row>
    <row r="13843" spans="5:6" x14ac:dyDescent="0.25">
      <c r="E13843" s="9"/>
      <c r="F13843" s="9"/>
    </row>
    <row r="13844" spans="5:6" x14ac:dyDescent="0.25">
      <c r="E13844" s="9"/>
      <c r="F13844" s="9"/>
    </row>
    <row r="13845" spans="5:6" x14ac:dyDescent="0.25">
      <c r="E13845" s="9"/>
      <c r="F13845" s="9"/>
    </row>
    <row r="13846" spans="5:6" x14ac:dyDescent="0.25">
      <c r="E13846" s="9"/>
      <c r="F13846" s="9"/>
    </row>
    <row r="13847" spans="5:6" x14ac:dyDescent="0.25">
      <c r="E13847" s="9"/>
      <c r="F13847" s="9"/>
    </row>
    <row r="13848" spans="5:6" x14ac:dyDescent="0.25">
      <c r="E13848" s="9"/>
      <c r="F13848" s="9"/>
    </row>
    <row r="13849" spans="5:6" x14ac:dyDescent="0.25">
      <c r="E13849" s="9"/>
      <c r="F13849" s="9"/>
    </row>
    <row r="13850" spans="5:6" x14ac:dyDescent="0.25">
      <c r="E13850" s="9"/>
      <c r="F13850" s="9"/>
    </row>
    <row r="13851" spans="5:6" x14ac:dyDescent="0.25">
      <c r="E13851" s="9"/>
      <c r="F13851" s="9"/>
    </row>
    <row r="13852" spans="5:6" x14ac:dyDescent="0.25">
      <c r="E13852" s="9"/>
      <c r="F13852" s="9"/>
    </row>
    <row r="13853" spans="5:6" x14ac:dyDescent="0.25">
      <c r="E13853" s="9"/>
      <c r="F13853" s="9"/>
    </row>
    <row r="13854" spans="5:6" x14ac:dyDescent="0.25">
      <c r="E13854" s="9"/>
      <c r="F13854" s="9"/>
    </row>
    <row r="13855" spans="5:6" x14ac:dyDescent="0.25">
      <c r="E13855" s="9"/>
      <c r="F13855" s="9"/>
    </row>
    <row r="13856" spans="5:6" x14ac:dyDescent="0.25">
      <c r="E13856" s="9"/>
      <c r="F13856" s="9"/>
    </row>
    <row r="13857" spans="5:6" x14ac:dyDescent="0.25">
      <c r="E13857" s="9"/>
      <c r="F13857" s="9"/>
    </row>
    <row r="13858" spans="5:6" x14ac:dyDescent="0.25">
      <c r="E13858" s="9"/>
      <c r="F13858" s="9"/>
    </row>
    <row r="13859" spans="5:6" x14ac:dyDescent="0.25">
      <c r="E13859" s="9"/>
      <c r="F13859" s="9"/>
    </row>
    <row r="13860" spans="5:6" x14ac:dyDescent="0.25">
      <c r="E13860" s="9"/>
      <c r="F13860" s="9"/>
    </row>
    <row r="13861" spans="5:6" x14ac:dyDescent="0.25">
      <c r="E13861" s="9"/>
      <c r="F13861" s="9"/>
    </row>
    <row r="13862" spans="5:6" x14ac:dyDescent="0.25">
      <c r="E13862" s="9"/>
      <c r="F13862" s="9"/>
    </row>
    <row r="13863" spans="5:6" x14ac:dyDescent="0.25">
      <c r="E13863" s="9"/>
      <c r="F13863" s="9"/>
    </row>
    <row r="13864" spans="5:6" x14ac:dyDescent="0.25">
      <c r="E13864" s="9"/>
      <c r="F13864" s="9"/>
    </row>
    <row r="13865" spans="5:6" x14ac:dyDescent="0.25">
      <c r="E13865" s="9"/>
      <c r="F13865" s="9"/>
    </row>
    <row r="13866" spans="5:6" x14ac:dyDescent="0.25">
      <c r="E13866" s="9"/>
      <c r="F13866" s="9"/>
    </row>
    <row r="13867" spans="5:6" x14ac:dyDescent="0.25">
      <c r="E13867" s="9"/>
      <c r="F13867" s="9"/>
    </row>
    <row r="13868" spans="5:6" x14ac:dyDescent="0.25">
      <c r="E13868" s="9"/>
      <c r="F13868" s="9"/>
    </row>
    <row r="13869" spans="5:6" x14ac:dyDescent="0.25">
      <c r="E13869" s="9"/>
      <c r="F13869" s="9"/>
    </row>
    <row r="13870" spans="5:6" x14ac:dyDescent="0.25">
      <c r="E13870" s="9"/>
      <c r="F13870" s="9"/>
    </row>
    <row r="13871" spans="5:6" x14ac:dyDescent="0.25">
      <c r="E13871" s="9"/>
      <c r="F13871" s="9"/>
    </row>
    <row r="13872" spans="5:6" x14ac:dyDescent="0.25">
      <c r="E13872" s="9"/>
      <c r="F13872" s="9"/>
    </row>
    <row r="13873" spans="5:6" x14ac:dyDescent="0.25">
      <c r="E13873" s="9"/>
      <c r="F13873" s="9"/>
    </row>
    <row r="13874" spans="5:6" x14ac:dyDescent="0.25">
      <c r="E13874" s="9"/>
      <c r="F13874" s="9"/>
    </row>
    <row r="13875" spans="5:6" x14ac:dyDescent="0.25">
      <c r="E13875" s="9"/>
      <c r="F13875" s="9"/>
    </row>
    <row r="13876" spans="5:6" x14ac:dyDescent="0.25">
      <c r="E13876" s="9"/>
      <c r="F13876" s="9"/>
    </row>
    <row r="13877" spans="5:6" x14ac:dyDescent="0.25">
      <c r="E13877" s="9"/>
      <c r="F13877" s="9"/>
    </row>
    <row r="13878" spans="5:6" x14ac:dyDescent="0.25">
      <c r="E13878" s="9"/>
      <c r="F13878" s="9"/>
    </row>
    <row r="13879" spans="5:6" x14ac:dyDescent="0.25">
      <c r="E13879" s="9"/>
      <c r="F13879" s="9"/>
    </row>
    <row r="13880" spans="5:6" x14ac:dyDescent="0.25">
      <c r="E13880" s="9"/>
      <c r="F13880" s="9"/>
    </row>
    <row r="13881" spans="5:6" x14ac:dyDescent="0.25">
      <c r="E13881" s="9"/>
      <c r="F13881" s="9"/>
    </row>
    <row r="13882" spans="5:6" x14ac:dyDescent="0.25">
      <c r="E13882" s="9"/>
      <c r="F13882" s="9"/>
    </row>
    <row r="13883" spans="5:6" x14ac:dyDescent="0.25">
      <c r="E13883" s="9"/>
      <c r="F13883" s="9"/>
    </row>
    <row r="13884" spans="5:6" x14ac:dyDescent="0.25">
      <c r="E13884" s="9"/>
      <c r="F13884" s="9"/>
    </row>
    <row r="13885" spans="5:6" x14ac:dyDescent="0.25">
      <c r="E13885" s="9"/>
      <c r="F13885" s="9"/>
    </row>
    <row r="13886" spans="5:6" x14ac:dyDescent="0.25">
      <c r="E13886" s="9"/>
      <c r="F13886" s="9"/>
    </row>
    <row r="13887" spans="5:6" x14ac:dyDescent="0.25">
      <c r="E13887" s="9"/>
      <c r="F13887" s="9"/>
    </row>
    <row r="13888" spans="5:6" x14ac:dyDescent="0.25">
      <c r="E13888" s="9"/>
      <c r="F13888" s="9"/>
    </row>
    <row r="13889" spans="5:6" x14ac:dyDescent="0.25">
      <c r="E13889" s="9"/>
      <c r="F13889" s="9"/>
    </row>
    <row r="13890" spans="5:6" x14ac:dyDescent="0.25">
      <c r="E13890" s="9"/>
      <c r="F13890" s="9"/>
    </row>
    <row r="13891" spans="5:6" x14ac:dyDescent="0.25">
      <c r="E13891" s="9"/>
      <c r="F13891" s="9"/>
    </row>
    <row r="13892" spans="5:6" x14ac:dyDescent="0.25">
      <c r="E13892" s="9"/>
      <c r="F13892" s="9"/>
    </row>
    <row r="13893" spans="5:6" x14ac:dyDescent="0.25">
      <c r="E13893" s="9"/>
      <c r="F13893" s="9"/>
    </row>
    <row r="13894" spans="5:6" x14ac:dyDescent="0.25">
      <c r="E13894" s="9"/>
      <c r="F13894" s="9"/>
    </row>
    <row r="13895" spans="5:6" x14ac:dyDescent="0.25">
      <c r="E13895" s="9"/>
      <c r="F13895" s="9"/>
    </row>
    <row r="13896" spans="5:6" x14ac:dyDescent="0.25">
      <c r="E13896" s="9"/>
      <c r="F13896" s="9"/>
    </row>
    <row r="13897" spans="5:6" x14ac:dyDescent="0.25">
      <c r="E13897" s="9"/>
      <c r="F13897" s="9"/>
    </row>
    <row r="13898" spans="5:6" x14ac:dyDescent="0.25">
      <c r="E13898" s="9"/>
      <c r="F13898" s="9"/>
    </row>
    <row r="13899" spans="5:6" x14ac:dyDescent="0.25">
      <c r="E13899" s="9"/>
      <c r="F13899" s="9"/>
    </row>
    <row r="13900" spans="5:6" x14ac:dyDescent="0.25">
      <c r="E13900" s="9"/>
      <c r="F13900" s="9"/>
    </row>
    <row r="13901" spans="5:6" x14ac:dyDescent="0.25">
      <c r="E13901" s="9"/>
      <c r="F13901" s="9"/>
    </row>
    <row r="13902" spans="5:6" x14ac:dyDescent="0.25">
      <c r="E13902" s="9"/>
      <c r="F13902" s="9"/>
    </row>
    <row r="13903" spans="5:6" x14ac:dyDescent="0.25">
      <c r="E13903" s="9"/>
      <c r="F13903" s="9"/>
    </row>
    <row r="13904" spans="5:6" x14ac:dyDescent="0.25">
      <c r="E13904" s="9"/>
      <c r="F13904" s="9"/>
    </row>
    <row r="13905" spans="5:6" x14ac:dyDescent="0.25">
      <c r="E13905" s="9"/>
      <c r="F13905" s="9"/>
    </row>
    <row r="13906" spans="5:6" x14ac:dyDescent="0.25">
      <c r="E13906" s="9"/>
      <c r="F13906" s="9"/>
    </row>
    <row r="13907" spans="5:6" x14ac:dyDescent="0.25">
      <c r="E13907" s="9"/>
      <c r="F13907" s="9"/>
    </row>
    <row r="13908" spans="5:6" x14ac:dyDescent="0.25">
      <c r="E13908" s="9"/>
      <c r="F13908" s="9"/>
    </row>
    <row r="13909" spans="5:6" x14ac:dyDescent="0.25">
      <c r="E13909" s="9"/>
      <c r="F13909" s="9"/>
    </row>
    <row r="13910" spans="5:6" x14ac:dyDescent="0.25">
      <c r="E13910" s="9"/>
      <c r="F13910" s="9"/>
    </row>
    <row r="13911" spans="5:6" x14ac:dyDescent="0.25">
      <c r="E13911" s="9"/>
      <c r="F13911" s="9"/>
    </row>
    <row r="13912" spans="5:6" x14ac:dyDescent="0.25">
      <c r="E13912" s="9"/>
      <c r="F13912" s="9"/>
    </row>
    <row r="13913" spans="5:6" x14ac:dyDescent="0.25">
      <c r="E13913" s="9"/>
      <c r="F13913" s="9"/>
    </row>
    <row r="13914" spans="5:6" x14ac:dyDescent="0.25">
      <c r="E13914" s="9"/>
      <c r="F13914" s="9"/>
    </row>
    <row r="13915" spans="5:6" x14ac:dyDescent="0.25">
      <c r="E13915" s="9"/>
      <c r="F13915" s="9"/>
    </row>
    <row r="13916" spans="5:6" x14ac:dyDescent="0.25">
      <c r="E13916" s="9"/>
      <c r="F13916" s="9"/>
    </row>
    <row r="13917" spans="5:6" x14ac:dyDescent="0.25">
      <c r="E13917" s="9"/>
      <c r="F13917" s="9"/>
    </row>
    <row r="13918" spans="5:6" x14ac:dyDescent="0.25">
      <c r="E13918" s="9"/>
      <c r="F13918" s="9"/>
    </row>
    <row r="13919" spans="5:6" x14ac:dyDescent="0.25">
      <c r="E13919" s="9"/>
      <c r="F13919" s="9"/>
    </row>
    <row r="13920" spans="5:6" x14ac:dyDescent="0.25">
      <c r="E13920" s="9"/>
      <c r="F13920" s="9"/>
    </row>
    <row r="13921" spans="5:6" x14ac:dyDescent="0.25">
      <c r="E13921" s="9"/>
      <c r="F13921" s="9"/>
    </row>
    <row r="13922" spans="5:6" x14ac:dyDescent="0.25">
      <c r="E13922" s="9"/>
      <c r="F13922" s="9"/>
    </row>
    <row r="13923" spans="5:6" x14ac:dyDescent="0.25">
      <c r="E13923" s="9"/>
      <c r="F13923" s="9"/>
    </row>
    <row r="13924" spans="5:6" x14ac:dyDescent="0.25">
      <c r="E13924" s="9"/>
      <c r="F13924" s="9"/>
    </row>
    <row r="13925" spans="5:6" x14ac:dyDescent="0.25">
      <c r="E13925" s="9"/>
      <c r="F13925" s="9"/>
    </row>
    <row r="13926" spans="5:6" x14ac:dyDescent="0.25">
      <c r="E13926" s="9"/>
      <c r="F13926" s="9"/>
    </row>
    <row r="13927" spans="5:6" x14ac:dyDescent="0.25">
      <c r="E13927" s="9"/>
      <c r="F13927" s="9"/>
    </row>
    <row r="13928" spans="5:6" x14ac:dyDescent="0.25">
      <c r="E13928" s="9"/>
      <c r="F13928" s="9"/>
    </row>
    <row r="13929" spans="5:6" x14ac:dyDescent="0.25">
      <c r="E13929" s="9"/>
      <c r="F13929" s="9"/>
    </row>
    <row r="13930" spans="5:6" x14ac:dyDescent="0.25">
      <c r="E13930" s="9"/>
      <c r="F13930" s="9"/>
    </row>
    <row r="13931" spans="5:6" x14ac:dyDescent="0.25">
      <c r="E13931" s="9"/>
      <c r="F13931" s="9"/>
    </row>
    <row r="13932" spans="5:6" x14ac:dyDescent="0.25">
      <c r="E13932" s="9"/>
      <c r="F13932" s="9"/>
    </row>
    <row r="13933" spans="5:6" x14ac:dyDescent="0.25">
      <c r="E13933" s="9"/>
      <c r="F13933" s="9"/>
    </row>
    <row r="13934" spans="5:6" x14ac:dyDescent="0.25">
      <c r="E13934" s="9"/>
      <c r="F13934" s="9"/>
    </row>
    <row r="13935" spans="5:6" x14ac:dyDescent="0.25">
      <c r="E13935" s="9"/>
      <c r="F13935" s="9"/>
    </row>
    <row r="13936" spans="5:6" x14ac:dyDescent="0.25">
      <c r="E13936" s="9"/>
      <c r="F13936" s="9"/>
    </row>
    <row r="13937" spans="5:6" x14ac:dyDescent="0.25">
      <c r="E13937" s="9"/>
      <c r="F13937" s="9"/>
    </row>
    <row r="13938" spans="5:6" x14ac:dyDescent="0.25">
      <c r="E13938" s="9"/>
      <c r="F13938" s="9"/>
    </row>
    <row r="13939" spans="5:6" x14ac:dyDescent="0.25">
      <c r="E13939" s="9"/>
      <c r="F13939" s="9"/>
    </row>
    <row r="13940" spans="5:6" x14ac:dyDescent="0.25">
      <c r="E13940" s="9"/>
      <c r="F13940" s="9"/>
    </row>
    <row r="13941" spans="5:6" x14ac:dyDescent="0.25">
      <c r="E13941" s="9"/>
      <c r="F13941" s="9"/>
    </row>
    <row r="13942" spans="5:6" x14ac:dyDescent="0.25">
      <c r="E13942" s="9"/>
      <c r="F13942" s="9"/>
    </row>
    <row r="13943" spans="5:6" x14ac:dyDescent="0.25">
      <c r="E13943" s="9"/>
      <c r="F13943" s="9"/>
    </row>
    <row r="13944" spans="5:6" x14ac:dyDescent="0.25">
      <c r="E13944" s="9"/>
      <c r="F13944" s="9"/>
    </row>
    <row r="13945" spans="5:6" x14ac:dyDescent="0.25">
      <c r="E13945" s="9"/>
      <c r="F13945" s="9"/>
    </row>
    <row r="13946" spans="5:6" x14ac:dyDescent="0.25">
      <c r="E13946" s="9"/>
      <c r="F13946" s="9"/>
    </row>
    <row r="13947" spans="5:6" x14ac:dyDescent="0.25">
      <c r="E13947" s="9"/>
      <c r="F13947" s="9"/>
    </row>
    <row r="13948" spans="5:6" x14ac:dyDescent="0.25">
      <c r="E13948" s="9"/>
      <c r="F13948" s="9"/>
    </row>
    <row r="13949" spans="5:6" x14ac:dyDescent="0.25">
      <c r="E13949" s="9"/>
      <c r="F13949" s="9"/>
    </row>
    <row r="13950" spans="5:6" x14ac:dyDescent="0.25">
      <c r="E13950" s="9"/>
      <c r="F13950" s="9"/>
    </row>
    <row r="13951" spans="5:6" x14ac:dyDescent="0.25">
      <c r="E13951" s="9"/>
      <c r="F13951" s="9"/>
    </row>
    <row r="13952" spans="5:6" x14ac:dyDescent="0.25">
      <c r="E13952" s="9"/>
      <c r="F13952" s="9"/>
    </row>
    <row r="13953" spans="5:6" x14ac:dyDescent="0.25">
      <c r="E13953" s="9"/>
      <c r="F13953" s="9"/>
    </row>
    <row r="13954" spans="5:6" x14ac:dyDescent="0.25">
      <c r="E13954" s="9"/>
      <c r="F13954" s="9"/>
    </row>
    <row r="13955" spans="5:6" x14ac:dyDescent="0.25">
      <c r="E13955" s="9"/>
      <c r="F13955" s="9"/>
    </row>
    <row r="13956" spans="5:6" x14ac:dyDescent="0.25">
      <c r="E13956" s="9"/>
      <c r="F13956" s="9"/>
    </row>
    <row r="13957" spans="5:6" x14ac:dyDescent="0.25">
      <c r="E13957" s="9"/>
      <c r="F13957" s="9"/>
    </row>
    <row r="13958" spans="5:6" x14ac:dyDescent="0.25">
      <c r="E13958" s="9"/>
      <c r="F13958" s="9"/>
    </row>
    <row r="13959" spans="5:6" x14ac:dyDescent="0.25">
      <c r="E13959" s="9"/>
      <c r="F13959" s="9"/>
    </row>
    <row r="13960" spans="5:6" x14ac:dyDescent="0.25">
      <c r="E13960" s="9"/>
      <c r="F13960" s="9"/>
    </row>
    <row r="13961" spans="5:6" x14ac:dyDescent="0.25">
      <c r="E13961" s="9"/>
      <c r="F13961" s="9"/>
    </row>
    <row r="13962" spans="5:6" x14ac:dyDescent="0.25">
      <c r="E13962" s="9"/>
      <c r="F13962" s="9"/>
    </row>
    <row r="13963" spans="5:6" x14ac:dyDescent="0.25">
      <c r="E13963" s="9"/>
      <c r="F13963" s="9"/>
    </row>
    <row r="13964" spans="5:6" x14ac:dyDescent="0.25">
      <c r="E13964" s="9"/>
      <c r="F13964" s="9"/>
    </row>
    <row r="13965" spans="5:6" x14ac:dyDescent="0.25">
      <c r="E13965" s="9"/>
      <c r="F13965" s="9"/>
    </row>
    <row r="13966" spans="5:6" x14ac:dyDescent="0.25">
      <c r="E13966" s="9"/>
      <c r="F13966" s="9"/>
    </row>
    <row r="13967" spans="5:6" x14ac:dyDescent="0.25">
      <c r="E13967" s="9"/>
      <c r="F13967" s="9"/>
    </row>
    <row r="13968" spans="5:6" x14ac:dyDescent="0.25">
      <c r="E13968" s="9"/>
      <c r="F13968" s="9"/>
    </row>
    <row r="13969" spans="5:6" x14ac:dyDescent="0.25">
      <c r="E13969" s="9"/>
      <c r="F13969" s="9"/>
    </row>
    <row r="13970" spans="5:6" x14ac:dyDescent="0.25">
      <c r="E13970" s="9"/>
      <c r="F13970" s="9"/>
    </row>
    <row r="13971" spans="5:6" x14ac:dyDescent="0.25">
      <c r="E13971" s="9"/>
      <c r="F13971" s="9"/>
    </row>
    <row r="13972" spans="5:6" x14ac:dyDescent="0.25">
      <c r="E13972" s="9"/>
      <c r="F13972" s="9"/>
    </row>
    <row r="13973" spans="5:6" x14ac:dyDescent="0.25">
      <c r="E13973" s="9"/>
      <c r="F13973" s="9"/>
    </row>
    <row r="13974" spans="5:6" x14ac:dyDescent="0.25">
      <c r="E13974" s="9"/>
      <c r="F13974" s="9"/>
    </row>
    <row r="13975" spans="5:6" x14ac:dyDescent="0.25">
      <c r="E13975" s="9"/>
      <c r="F13975" s="9"/>
    </row>
    <row r="13976" spans="5:6" x14ac:dyDescent="0.25">
      <c r="E13976" s="9"/>
      <c r="F13976" s="9"/>
    </row>
    <row r="13977" spans="5:6" x14ac:dyDescent="0.25">
      <c r="E13977" s="9"/>
      <c r="F13977" s="9"/>
    </row>
    <row r="13978" spans="5:6" x14ac:dyDescent="0.25">
      <c r="E13978" s="9"/>
      <c r="F13978" s="9"/>
    </row>
    <row r="13979" spans="5:6" x14ac:dyDescent="0.25">
      <c r="E13979" s="9"/>
      <c r="F13979" s="9"/>
    </row>
    <row r="13980" spans="5:6" x14ac:dyDescent="0.25">
      <c r="E13980" s="9"/>
      <c r="F13980" s="9"/>
    </row>
    <row r="13981" spans="5:6" x14ac:dyDescent="0.25">
      <c r="E13981" s="9"/>
      <c r="F13981" s="9"/>
    </row>
    <row r="13982" spans="5:6" x14ac:dyDescent="0.25">
      <c r="E13982" s="9"/>
      <c r="F13982" s="9"/>
    </row>
    <row r="13983" spans="5:6" x14ac:dyDescent="0.25">
      <c r="E13983" s="9"/>
      <c r="F13983" s="9"/>
    </row>
    <row r="13984" spans="5:6" x14ac:dyDescent="0.25">
      <c r="E13984" s="9"/>
      <c r="F13984" s="9"/>
    </row>
    <row r="13985" spans="5:6" x14ac:dyDescent="0.25">
      <c r="E13985" s="9"/>
      <c r="F13985" s="9"/>
    </row>
    <row r="13986" spans="5:6" x14ac:dyDescent="0.25">
      <c r="E13986" s="9"/>
      <c r="F13986" s="9"/>
    </row>
    <row r="13987" spans="5:6" x14ac:dyDescent="0.25">
      <c r="E13987" s="9"/>
      <c r="F13987" s="9"/>
    </row>
    <row r="13988" spans="5:6" x14ac:dyDescent="0.25">
      <c r="E13988" s="9"/>
      <c r="F13988" s="9"/>
    </row>
    <row r="13989" spans="5:6" x14ac:dyDescent="0.25">
      <c r="E13989" s="9"/>
      <c r="F13989" s="9"/>
    </row>
    <row r="13990" spans="5:6" x14ac:dyDescent="0.25">
      <c r="E13990" s="9"/>
      <c r="F13990" s="9"/>
    </row>
    <row r="13991" spans="5:6" x14ac:dyDescent="0.25">
      <c r="E13991" s="9"/>
      <c r="F13991" s="9"/>
    </row>
    <row r="13992" spans="5:6" x14ac:dyDescent="0.25">
      <c r="E13992" s="9"/>
      <c r="F13992" s="9"/>
    </row>
    <row r="13993" spans="5:6" x14ac:dyDescent="0.25">
      <c r="E13993" s="9"/>
      <c r="F13993" s="9"/>
    </row>
    <row r="13994" spans="5:6" x14ac:dyDescent="0.25">
      <c r="E13994" s="9"/>
      <c r="F13994" s="9"/>
    </row>
    <row r="13995" spans="5:6" x14ac:dyDescent="0.25">
      <c r="E13995" s="9"/>
      <c r="F13995" s="9"/>
    </row>
    <row r="13996" spans="5:6" x14ac:dyDescent="0.25">
      <c r="E13996" s="9"/>
      <c r="F13996" s="9"/>
    </row>
    <row r="13997" spans="5:6" x14ac:dyDescent="0.25">
      <c r="E13997" s="9"/>
      <c r="F13997" s="9"/>
    </row>
    <row r="13998" spans="5:6" x14ac:dyDescent="0.25">
      <c r="E13998" s="9"/>
      <c r="F13998" s="9"/>
    </row>
    <row r="13999" spans="5:6" x14ac:dyDescent="0.25">
      <c r="E13999" s="9"/>
      <c r="F13999" s="9"/>
    </row>
    <row r="14000" spans="5:6" x14ac:dyDescent="0.25">
      <c r="E14000" s="9"/>
      <c r="F14000" s="9"/>
    </row>
    <row r="14001" spans="5:6" x14ac:dyDescent="0.25">
      <c r="E14001" s="9"/>
      <c r="F14001" s="9"/>
    </row>
    <row r="14002" spans="5:6" x14ac:dyDescent="0.25">
      <c r="E14002" s="9"/>
      <c r="F14002" s="9"/>
    </row>
    <row r="14003" spans="5:6" x14ac:dyDescent="0.25">
      <c r="E14003" s="9"/>
      <c r="F14003" s="9"/>
    </row>
    <row r="14004" spans="5:6" x14ac:dyDescent="0.25">
      <c r="E14004" s="9"/>
      <c r="F14004" s="9"/>
    </row>
    <row r="14005" spans="5:6" x14ac:dyDescent="0.25">
      <c r="E14005" s="9"/>
      <c r="F14005" s="9"/>
    </row>
    <row r="14006" spans="5:6" x14ac:dyDescent="0.25">
      <c r="E14006" s="9"/>
      <c r="F14006" s="9"/>
    </row>
    <row r="14007" spans="5:6" x14ac:dyDescent="0.25">
      <c r="E14007" s="9"/>
      <c r="F14007" s="9"/>
    </row>
    <row r="14008" spans="5:6" x14ac:dyDescent="0.25">
      <c r="E14008" s="9"/>
      <c r="F14008" s="9"/>
    </row>
    <row r="14009" spans="5:6" x14ac:dyDescent="0.25">
      <c r="E14009" s="9"/>
      <c r="F14009" s="9"/>
    </row>
    <row r="14010" spans="5:6" x14ac:dyDescent="0.25">
      <c r="E14010" s="9"/>
      <c r="F14010" s="9"/>
    </row>
    <row r="14011" spans="5:6" x14ac:dyDescent="0.25">
      <c r="E14011" s="9"/>
      <c r="F14011" s="9"/>
    </row>
    <row r="14012" spans="5:6" x14ac:dyDescent="0.25">
      <c r="E14012" s="9"/>
      <c r="F14012" s="9"/>
    </row>
    <row r="14013" spans="5:6" x14ac:dyDescent="0.25">
      <c r="E14013" s="9"/>
      <c r="F14013" s="9"/>
    </row>
    <row r="14014" spans="5:6" x14ac:dyDescent="0.25">
      <c r="E14014" s="9"/>
      <c r="F14014" s="9"/>
    </row>
    <row r="14015" spans="5:6" x14ac:dyDescent="0.25">
      <c r="E14015" s="9"/>
      <c r="F14015" s="9"/>
    </row>
    <row r="14016" spans="5:6" x14ac:dyDescent="0.25">
      <c r="E14016" s="9"/>
      <c r="F14016" s="9"/>
    </row>
    <row r="14017" spans="5:6" x14ac:dyDescent="0.25">
      <c r="E14017" s="9"/>
      <c r="F14017" s="9"/>
    </row>
    <row r="14018" spans="5:6" x14ac:dyDescent="0.25">
      <c r="E14018" s="9"/>
      <c r="F14018" s="9"/>
    </row>
    <row r="14019" spans="5:6" x14ac:dyDescent="0.25">
      <c r="E14019" s="9"/>
      <c r="F14019" s="9"/>
    </row>
    <row r="14020" spans="5:6" x14ac:dyDescent="0.25">
      <c r="E14020" s="9"/>
      <c r="F14020" s="9"/>
    </row>
    <row r="14021" spans="5:6" x14ac:dyDescent="0.25">
      <c r="E14021" s="9"/>
      <c r="F14021" s="9"/>
    </row>
    <row r="14022" spans="5:6" x14ac:dyDescent="0.25">
      <c r="E14022" s="9"/>
      <c r="F14022" s="9"/>
    </row>
    <row r="14023" spans="5:6" x14ac:dyDescent="0.25">
      <c r="E14023" s="9"/>
      <c r="F14023" s="9"/>
    </row>
    <row r="14024" spans="5:6" x14ac:dyDescent="0.25">
      <c r="E14024" s="9"/>
      <c r="F14024" s="9"/>
    </row>
    <row r="14025" spans="5:6" x14ac:dyDescent="0.25">
      <c r="E14025" s="9"/>
      <c r="F14025" s="9"/>
    </row>
    <row r="14026" spans="5:6" x14ac:dyDescent="0.25">
      <c r="E14026" s="9"/>
      <c r="F14026" s="9"/>
    </row>
    <row r="14027" spans="5:6" x14ac:dyDescent="0.25">
      <c r="E14027" s="9"/>
      <c r="F14027" s="9"/>
    </row>
    <row r="14028" spans="5:6" x14ac:dyDescent="0.25">
      <c r="E14028" s="9"/>
      <c r="F14028" s="9"/>
    </row>
    <row r="14029" spans="5:6" x14ac:dyDescent="0.25">
      <c r="E14029" s="9"/>
      <c r="F14029" s="9"/>
    </row>
    <row r="14030" spans="5:6" x14ac:dyDescent="0.25">
      <c r="E14030" s="9"/>
      <c r="F14030" s="9"/>
    </row>
    <row r="14031" spans="5:6" x14ac:dyDescent="0.25">
      <c r="E14031" s="9"/>
      <c r="F14031" s="9"/>
    </row>
    <row r="14032" spans="5:6" x14ac:dyDescent="0.25">
      <c r="E14032" s="9"/>
      <c r="F14032" s="9"/>
    </row>
    <row r="14033" spans="5:6" x14ac:dyDescent="0.25">
      <c r="E14033" s="9"/>
      <c r="F14033" s="9"/>
    </row>
    <row r="14034" spans="5:6" x14ac:dyDescent="0.25">
      <c r="E14034" s="9"/>
      <c r="F14034" s="9"/>
    </row>
    <row r="14035" spans="5:6" x14ac:dyDescent="0.25">
      <c r="E14035" s="9"/>
      <c r="F14035" s="9"/>
    </row>
    <row r="14036" spans="5:6" x14ac:dyDescent="0.25">
      <c r="E14036" s="9"/>
      <c r="F14036" s="9"/>
    </row>
    <row r="14037" spans="5:6" x14ac:dyDescent="0.25">
      <c r="E14037" s="9"/>
      <c r="F14037" s="9"/>
    </row>
    <row r="14038" spans="5:6" x14ac:dyDescent="0.25">
      <c r="E14038" s="9"/>
      <c r="F14038" s="9"/>
    </row>
    <row r="14039" spans="5:6" x14ac:dyDescent="0.25">
      <c r="E14039" s="9"/>
      <c r="F14039" s="9"/>
    </row>
    <row r="14040" spans="5:6" x14ac:dyDescent="0.25">
      <c r="E14040" s="9"/>
      <c r="F14040" s="9"/>
    </row>
    <row r="14041" spans="5:6" x14ac:dyDescent="0.25">
      <c r="E14041" s="9"/>
      <c r="F14041" s="9"/>
    </row>
    <row r="14042" spans="5:6" x14ac:dyDescent="0.25">
      <c r="E14042" s="9"/>
      <c r="F14042" s="9"/>
    </row>
    <row r="14043" spans="5:6" x14ac:dyDescent="0.25">
      <c r="E14043" s="9"/>
      <c r="F14043" s="9"/>
    </row>
    <row r="14044" spans="5:6" x14ac:dyDescent="0.25">
      <c r="E14044" s="9"/>
      <c r="F14044" s="9"/>
    </row>
    <row r="14045" spans="5:6" x14ac:dyDescent="0.25">
      <c r="E14045" s="9"/>
      <c r="F14045" s="9"/>
    </row>
    <row r="14046" spans="5:6" x14ac:dyDescent="0.25">
      <c r="E14046" s="9"/>
      <c r="F14046" s="9"/>
    </row>
    <row r="14047" spans="5:6" x14ac:dyDescent="0.25">
      <c r="E14047" s="9"/>
      <c r="F14047" s="9"/>
    </row>
    <row r="14048" spans="5:6" x14ac:dyDescent="0.25">
      <c r="E14048" s="9"/>
      <c r="F14048" s="9"/>
    </row>
    <row r="14049" spans="5:6" x14ac:dyDescent="0.25">
      <c r="E14049" s="9"/>
      <c r="F14049" s="9"/>
    </row>
    <row r="14050" spans="5:6" x14ac:dyDescent="0.25">
      <c r="E14050" s="9"/>
      <c r="F14050" s="9"/>
    </row>
    <row r="14051" spans="5:6" x14ac:dyDescent="0.25">
      <c r="E14051" s="9"/>
      <c r="F14051" s="9"/>
    </row>
    <row r="14052" spans="5:6" x14ac:dyDescent="0.25">
      <c r="E14052" s="9"/>
      <c r="F14052" s="9"/>
    </row>
    <row r="14053" spans="5:6" x14ac:dyDescent="0.25">
      <c r="E14053" s="9"/>
      <c r="F14053" s="9"/>
    </row>
    <row r="14054" spans="5:6" x14ac:dyDescent="0.25">
      <c r="E14054" s="9"/>
      <c r="F14054" s="9"/>
    </row>
    <row r="14055" spans="5:6" x14ac:dyDescent="0.25">
      <c r="E14055" s="9"/>
      <c r="F14055" s="9"/>
    </row>
    <row r="14056" spans="5:6" x14ac:dyDescent="0.25">
      <c r="E14056" s="9"/>
      <c r="F14056" s="9"/>
    </row>
    <row r="14057" spans="5:6" x14ac:dyDescent="0.25">
      <c r="E14057" s="9"/>
      <c r="F14057" s="9"/>
    </row>
    <row r="14058" spans="5:6" x14ac:dyDescent="0.25">
      <c r="E14058" s="9"/>
      <c r="F14058" s="9"/>
    </row>
    <row r="14059" spans="5:6" x14ac:dyDescent="0.25">
      <c r="E14059" s="9"/>
      <c r="F14059" s="9"/>
    </row>
    <row r="14060" spans="5:6" x14ac:dyDescent="0.25">
      <c r="E14060" s="9"/>
      <c r="F14060" s="9"/>
    </row>
    <row r="14061" spans="5:6" x14ac:dyDescent="0.25">
      <c r="E14061" s="9"/>
      <c r="F14061" s="9"/>
    </row>
    <row r="14062" spans="5:6" x14ac:dyDescent="0.25">
      <c r="E14062" s="9"/>
      <c r="F14062" s="9"/>
    </row>
    <row r="14063" spans="5:6" x14ac:dyDescent="0.25">
      <c r="E14063" s="9"/>
      <c r="F14063" s="9"/>
    </row>
    <row r="14064" spans="5:6" x14ac:dyDescent="0.25">
      <c r="E14064" s="9"/>
      <c r="F14064" s="9"/>
    </row>
    <row r="14065" spans="5:6" x14ac:dyDescent="0.25">
      <c r="E14065" s="9"/>
      <c r="F14065" s="9"/>
    </row>
    <row r="14066" spans="5:6" x14ac:dyDescent="0.25">
      <c r="E14066" s="9"/>
      <c r="F14066" s="9"/>
    </row>
    <row r="14067" spans="5:6" x14ac:dyDescent="0.25">
      <c r="E14067" s="9"/>
      <c r="F14067" s="9"/>
    </row>
    <row r="14068" spans="5:6" x14ac:dyDescent="0.25">
      <c r="E14068" s="9"/>
      <c r="F14068" s="9"/>
    </row>
    <row r="14069" spans="5:6" x14ac:dyDescent="0.25">
      <c r="E14069" s="9"/>
      <c r="F14069" s="9"/>
    </row>
    <row r="14070" spans="5:6" x14ac:dyDescent="0.25">
      <c r="E14070" s="9"/>
      <c r="F14070" s="9"/>
    </row>
    <row r="14071" spans="5:6" x14ac:dyDescent="0.25">
      <c r="E14071" s="9"/>
      <c r="F14071" s="9"/>
    </row>
    <row r="14072" spans="5:6" x14ac:dyDescent="0.25">
      <c r="E14072" s="9"/>
      <c r="F14072" s="9"/>
    </row>
    <row r="14073" spans="5:6" x14ac:dyDescent="0.25">
      <c r="E14073" s="9"/>
      <c r="F14073" s="9"/>
    </row>
    <row r="14074" spans="5:6" x14ac:dyDescent="0.25">
      <c r="E14074" s="9"/>
      <c r="F14074" s="9"/>
    </row>
    <row r="14075" spans="5:6" x14ac:dyDescent="0.25">
      <c r="E14075" s="9"/>
      <c r="F14075" s="9"/>
    </row>
    <row r="14076" spans="5:6" x14ac:dyDescent="0.25">
      <c r="E14076" s="9"/>
      <c r="F14076" s="9"/>
    </row>
    <row r="14077" spans="5:6" x14ac:dyDescent="0.25">
      <c r="E14077" s="9"/>
      <c r="F14077" s="9"/>
    </row>
    <row r="14078" spans="5:6" x14ac:dyDescent="0.25">
      <c r="E14078" s="9"/>
      <c r="F14078" s="9"/>
    </row>
    <row r="14079" spans="5:6" x14ac:dyDescent="0.25">
      <c r="E14079" s="9"/>
      <c r="F14079" s="9"/>
    </row>
    <row r="14080" spans="5:6" x14ac:dyDescent="0.25">
      <c r="E14080" s="9"/>
      <c r="F14080" s="9"/>
    </row>
    <row r="14081" spans="5:6" x14ac:dyDescent="0.25">
      <c r="E14081" s="9"/>
      <c r="F14081" s="9"/>
    </row>
    <row r="14082" spans="5:6" x14ac:dyDescent="0.25">
      <c r="E14082" s="9"/>
      <c r="F14082" s="9"/>
    </row>
    <row r="14083" spans="5:6" x14ac:dyDescent="0.25">
      <c r="E14083" s="9"/>
      <c r="F14083" s="9"/>
    </row>
    <row r="14084" spans="5:6" x14ac:dyDescent="0.25">
      <c r="E14084" s="9"/>
      <c r="F14084" s="9"/>
    </row>
    <row r="14085" spans="5:6" x14ac:dyDescent="0.25">
      <c r="E14085" s="9"/>
      <c r="F14085" s="9"/>
    </row>
    <row r="14086" spans="5:6" x14ac:dyDescent="0.25">
      <c r="E14086" s="9"/>
      <c r="F14086" s="9"/>
    </row>
    <row r="14087" spans="5:6" x14ac:dyDescent="0.25">
      <c r="E14087" s="9"/>
      <c r="F14087" s="9"/>
    </row>
    <row r="14088" spans="5:6" x14ac:dyDescent="0.25">
      <c r="E14088" s="9"/>
      <c r="F14088" s="9"/>
    </row>
    <row r="14089" spans="5:6" x14ac:dyDescent="0.25">
      <c r="E14089" s="9"/>
      <c r="F14089" s="9"/>
    </row>
    <row r="14090" spans="5:6" x14ac:dyDescent="0.25">
      <c r="E14090" s="9"/>
      <c r="F14090" s="9"/>
    </row>
    <row r="14091" spans="5:6" x14ac:dyDescent="0.25">
      <c r="E14091" s="9"/>
      <c r="F14091" s="9"/>
    </row>
    <row r="14092" spans="5:6" x14ac:dyDescent="0.25">
      <c r="E14092" s="9"/>
      <c r="F14092" s="9"/>
    </row>
    <row r="14093" spans="5:6" x14ac:dyDescent="0.25">
      <c r="E14093" s="9"/>
      <c r="F14093" s="9"/>
    </row>
    <row r="14094" spans="5:6" x14ac:dyDescent="0.25">
      <c r="E14094" s="9"/>
      <c r="F14094" s="9"/>
    </row>
    <row r="14095" spans="5:6" x14ac:dyDescent="0.25">
      <c r="E14095" s="9"/>
      <c r="F14095" s="9"/>
    </row>
    <row r="14096" spans="5:6" x14ac:dyDescent="0.25">
      <c r="E14096" s="9"/>
      <c r="F14096" s="9"/>
    </row>
    <row r="14097" spans="5:6" x14ac:dyDescent="0.25">
      <c r="E14097" s="9"/>
      <c r="F14097" s="9"/>
    </row>
    <row r="14098" spans="5:6" x14ac:dyDescent="0.25">
      <c r="E14098" s="9"/>
      <c r="F14098" s="9"/>
    </row>
    <row r="14099" spans="5:6" x14ac:dyDescent="0.25">
      <c r="E14099" s="9"/>
      <c r="F14099" s="9"/>
    </row>
    <row r="14100" spans="5:6" x14ac:dyDescent="0.25">
      <c r="E14100" s="9"/>
      <c r="F14100" s="9"/>
    </row>
    <row r="14101" spans="5:6" x14ac:dyDescent="0.25">
      <c r="E14101" s="9"/>
      <c r="F14101" s="9"/>
    </row>
    <row r="14102" spans="5:6" x14ac:dyDescent="0.25">
      <c r="E14102" s="9"/>
      <c r="F14102" s="9"/>
    </row>
    <row r="14103" spans="5:6" x14ac:dyDescent="0.25">
      <c r="E14103" s="9"/>
      <c r="F14103" s="9"/>
    </row>
    <row r="14104" spans="5:6" x14ac:dyDescent="0.25">
      <c r="E14104" s="9"/>
      <c r="F14104" s="9"/>
    </row>
    <row r="14105" spans="5:6" x14ac:dyDescent="0.25">
      <c r="E14105" s="9"/>
      <c r="F14105" s="9"/>
    </row>
    <row r="14106" spans="5:6" x14ac:dyDescent="0.25">
      <c r="E14106" s="9"/>
      <c r="F14106" s="9"/>
    </row>
    <row r="14107" spans="5:6" x14ac:dyDescent="0.25">
      <c r="E14107" s="9"/>
      <c r="F14107" s="9"/>
    </row>
    <row r="14108" spans="5:6" x14ac:dyDescent="0.25">
      <c r="E14108" s="9"/>
      <c r="F14108" s="9"/>
    </row>
    <row r="14109" spans="5:6" x14ac:dyDescent="0.25">
      <c r="E14109" s="9"/>
      <c r="F14109" s="9"/>
    </row>
    <row r="14110" spans="5:6" x14ac:dyDescent="0.25">
      <c r="E14110" s="9"/>
      <c r="F14110" s="9"/>
    </row>
    <row r="14111" spans="5:6" x14ac:dyDescent="0.25">
      <c r="E14111" s="9"/>
      <c r="F14111" s="9"/>
    </row>
    <row r="14112" spans="5:6" x14ac:dyDescent="0.25">
      <c r="E14112" s="9"/>
      <c r="F14112" s="9"/>
    </row>
    <row r="14113" spans="5:6" x14ac:dyDescent="0.25">
      <c r="E14113" s="9"/>
      <c r="F14113" s="9"/>
    </row>
    <row r="14114" spans="5:6" x14ac:dyDescent="0.25">
      <c r="E14114" s="9"/>
      <c r="F14114" s="9"/>
    </row>
    <row r="14115" spans="5:6" x14ac:dyDescent="0.25">
      <c r="E14115" s="9"/>
      <c r="F14115" s="9"/>
    </row>
    <row r="14116" spans="5:6" x14ac:dyDescent="0.25">
      <c r="E14116" s="9"/>
      <c r="F14116" s="9"/>
    </row>
    <row r="14117" spans="5:6" x14ac:dyDescent="0.25">
      <c r="E14117" s="9"/>
      <c r="F14117" s="9"/>
    </row>
    <row r="14118" spans="5:6" x14ac:dyDescent="0.25">
      <c r="E14118" s="9"/>
      <c r="F14118" s="9"/>
    </row>
    <row r="14119" spans="5:6" x14ac:dyDescent="0.25">
      <c r="E14119" s="9"/>
      <c r="F14119" s="9"/>
    </row>
    <row r="14120" spans="5:6" x14ac:dyDescent="0.25">
      <c r="E14120" s="9"/>
      <c r="F14120" s="9"/>
    </row>
    <row r="14121" spans="5:6" x14ac:dyDescent="0.25">
      <c r="E14121" s="9"/>
      <c r="F14121" s="9"/>
    </row>
    <row r="14122" spans="5:6" x14ac:dyDescent="0.25">
      <c r="E14122" s="9"/>
      <c r="F14122" s="9"/>
    </row>
    <row r="14123" spans="5:6" x14ac:dyDescent="0.25">
      <c r="E14123" s="9"/>
      <c r="F14123" s="9"/>
    </row>
    <row r="14124" spans="5:6" x14ac:dyDescent="0.25">
      <c r="E14124" s="9"/>
      <c r="F14124" s="9"/>
    </row>
    <row r="14125" spans="5:6" x14ac:dyDescent="0.25">
      <c r="E14125" s="9"/>
      <c r="F14125" s="9"/>
    </row>
    <row r="14126" spans="5:6" x14ac:dyDescent="0.25">
      <c r="E14126" s="9"/>
      <c r="F14126" s="9"/>
    </row>
    <row r="14127" spans="5:6" x14ac:dyDescent="0.25">
      <c r="E14127" s="9"/>
      <c r="F14127" s="9"/>
    </row>
    <row r="14128" spans="5:6" x14ac:dyDescent="0.25">
      <c r="E14128" s="9"/>
      <c r="F14128" s="9"/>
    </row>
    <row r="14129" spans="5:6" x14ac:dyDescent="0.25">
      <c r="E14129" s="9"/>
      <c r="F14129" s="9"/>
    </row>
    <row r="14130" spans="5:6" x14ac:dyDescent="0.25">
      <c r="E14130" s="9"/>
      <c r="F14130" s="9"/>
    </row>
    <row r="14131" spans="5:6" x14ac:dyDescent="0.25">
      <c r="E14131" s="9"/>
      <c r="F14131" s="9"/>
    </row>
    <row r="14132" spans="5:6" x14ac:dyDescent="0.25">
      <c r="E14132" s="9"/>
      <c r="F14132" s="9"/>
    </row>
    <row r="14133" spans="5:6" x14ac:dyDescent="0.25">
      <c r="E14133" s="9"/>
      <c r="F14133" s="9"/>
    </row>
    <row r="14134" spans="5:6" x14ac:dyDescent="0.25">
      <c r="E14134" s="9"/>
      <c r="F14134" s="9"/>
    </row>
    <row r="14135" spans="5:6" x14ac:dyDescent="0.25">
      <c r="E14135" s="9"/>
      <c r="F14135" s="9"/>
    </row>
    <row r="14136" spans="5:6" x14ac:dyDescent="0.25">
      <c r="E14136" s="9"/>
      <c r="F14136" s="9"/>
    </row>
    <row r="14137" spans="5:6" x14ac:dyDescent="0.25">
      <c r="E14137" s="9"/>
      <c r="F14137" s="9"/>
    </row>
    <row r="14138" spans="5:6" x14ac:dyDescent="0.25">
      <c r="E14138" s="9"/>
      <c r="F14138" s="9"/>
    </row>
    <row r="14139" spans="5:6" x14ac:dyDescent="0.25">
      <c r="E14139" s="9"/>
      <c r="F14139" s="9"/>
    </row>
    <row r="14140" spans="5:6" x14ac:dyDescent="0.25">
      <c r="E14140" s="9"/>
      <c r="F14140" s="9"/>
    </row>
    <row r="14141" spans="5:6" x14ac:dyDescent="0.25">
      <c r="E14141" s="9"/>
      <c r="F14141" s="9"/>
    </row>
    <row r="14142" spans="5:6" x14ac:dyDescent="0.25">
      <c r="E14142" s="9"/>
      <c r="F14142" s="9"/>
    </row>
    <row r="14143" spans="5:6" x14ac:dyDescent="0.25">
      <c r="E14143" s="9"/>
      <c r="F14143" s="9"/>
    </row>
    <row r="14144" spans="5:6" x14ac:dyDescent="0.25">
      <c r="E14144" s="9"/>
      <c r="F14144" s="9"/>
    </row>
    <row r="14145" spans="5:6" x14ac:dyDescent="0.25">
      <c r="E14145" s="9"/>
      <c r="F14145" s="9"/>
    </row>
    <row r="14146" spans="5:6" x14ac:dyDescent="0.25">
      <c r="E14146" s="9"/>
      <c r="F14146" s="9"/>
    </row>
    <row r="14147" spans="5:6" x14ac:dyDescent="0.25">
      <c r="E14147" s="9"/>
      <c r="F14147" s="9"/>
    </row>
    <row r="14148" spans="5:6" x14ac:dyDescent="0.25">
      <c r="E14148" s="9"/>
      <c r="F14148" s="9"/>
    </row>
    <row r="14149" spans="5:6" x14ac:dyDescent="0.25">
      <c r="E14149" s="9"/>
      <c r="F14149" s="9"/>
    </row>
    <row r="14150" spans="5:6" x14ac:dyDescent="0.25">
      <c r="E14150" s="9"/>
      <c r="F14150" s="9"/>
    </row>
    <row r="14151" spans="5:6" x14ac:dyDescent="0.25">
      <c r="E14151" s="9"/>
      <c r="F14151" s="9"/>
    </row>
    <row r="14152" spans="5:6" x14ac:dyDescent="0.25">
      <c r="E14152" s="9"/>
      <c r="F14152" s="9"/>
    </row>
    <row r="14153" spans="5:6" x14ac:dyDescent="0.25">
      <c r="E14153" s="9"/>
      <c r="F14153" s="9"/>
    </row>
    <row r="14154" spans="5:6" x14ac:dyDescent="0.25">
      <c r="E14154" s="9"/>
      <c r="F14154" s="9"/>
    </row>
    <row r="14155" spans="5:6" x14ac:dyDescent="0.25">
      <c r="E14155" s="9"/>
      <c r="F14155" s="9"/>
    </row>
    <row r="14156" spans="5:6" x14ac:dyDescent="0.25">
      <c r="E14156" s="9"/>
      <c r="F14156" s="9"/>
    </row>
    <row r="14157" spans="5:6" x14ac:dyDescent="0.25">
      <c r="E14157" s="9"/>
      <c r="F14157" s="9"/>
    </row>
    <row r="14158" spans="5:6" x14ac:dyDescent="0.25">
      <c r="E14158" s="9"/>
      <c r="F14158" s="9"/>
    </row>
    <row r="14159" spans="5:6" x14ac:dyDescent="0.25">
      <c r="E14159" s="9"/>
      <c r="F14159" s="9"/>
    </row>
    <row r="14160" spans="5:6" x14ac:dyDescent="0.25">
      <c r="E14160" s="9"/>
      <c r="F14160" s="9"/>
    </row>
    <row r="14161" spans="5:6" x14ac:dyDescent="0.25">
      <c r="E14161" s="9"/>
      <c r="F14161" s="9"/>
    </row>
    <row r="14162" spans="5:6" x14ac:dyDescent="0.25">
      <c r="E14162" s="9"/>
      <c r="F14162" s="9"/>
    </row>
    <row r="14163" spans="5:6" x14ac:dyDescent="0.25">
      <c r="E14163" s="9"/>
      <c r="F14163" s="9"/>
    </row>
    <row r="14164" spans="5:6" x14ac:dyDescent="0.25">
      <c r="E14164" s="9"/>
      <c r="F14164" s="9"/>
    </row>
    <row r="14165" spans="5:6" x14ac:dyDescent="0.25">
      <c r="E14165" s="9"/>
      <c r="F14165" s="9"/>
    </row>
    <row r="14166" spans="5:6" x14ac:dyDescent="0.25">
      <c r="E14166" s="9"/>
      <c r="F14166" s="9"/>
    </row>
    <row r="14167" spans="5:6" x14ac:dyDescent="0.25">
      <c r="E14167" s="9"/>
      <c r="F14167" s="9"/>
    </row>
    <row r="14168" spans="5:6" x14ac:dyDescent="0.25">
      <c r="E14168" s="9"/>
      <c r="F14168" s="9"/>
    </row>
    <row r="14169" spans="5:6" x14ac:dyDescent="0.25">
      <c r="E14169" s="9"/>
      <c r="F14169" s="9"/>
    </row>
    <row r="14170" spans="5:6" x14ac:dyDescent="0.25">
      <c r="E14170" s="9"/>
      <c r="F14170" s="9"/>
    </row>
    <row r="14171" spans="5:6" x14ac:dyDescent="0.25">
      <c r="E14171" s="9"/>
      <c r="F14171" s="9"/>
    </row>
    <row r="14172" spans="5:6" x14ac:dyDescent="0.25">
      <c r="E14172" s="9"/>
      <c r="F14172" s="9"/>
    </row>
    <row r="14173" spans="5:6" x14ac:dyDescent="0.25">
      <c r="E14173" s="9"/>
      <c r="F14173" s="9"/>
    </row>
    <row r="14174" spans="5:6" x14ac:dyDescent="0.25">
      <c r="E14174" s="9"/>
      <c r="F14174" s="9"/>
    </row>
    <row r="14175" spans="5:6" x14ac:dyDescent="0.25">
      <c r="E14175" s="9"/>
      <c r="F14175" s="9"/>
    </row>
    <row r="14176" spans="5:6" x14ac:dyDescent="0.25">
      <c r="E14176" s="9"/>
      <c r="F14176" s="9"/>
    </row>
    <row r="14177" spans="5:6" x14ac:dyDescent="0.25">
      <c r="E14177" s="9"/>
      <c r="F14177" s="9"/>
    </row>
    <row r="14178" spans="5:6" x14ac:dyDescent="0.25">
      <c r="E14178" s="9"/>
      <c r="F14178" s="9"/>
    </row>
    <row r="14179" spans="5:6" x14ac:dyDescent="0.25">
      <c r="E14179" s="9"/>
      <c r="F14179" s="9"/>
    </row>
    <row r="14180" spans="5:6" x14ac:dyDescent="0.25">
      <c r="E14180" s="9"/>
      <c r="F14180" s="9"/>
    </row>
    <row r="14181" spans="5:6" x14ac:dyDescent="0.25">
      <c r="E14181" s="9"/>
      <c r="F14181" s="9"/>
    </row>
    <row r="14182" spans="5:6" x14ac:dyDescent="0.25">
      <c r="E14182" s="9"/>
      <c r="F14182" s="9"/>
    </row>
    <row r="14183" spans="5:6" x14ac:dyDescent="0.25">
      <c r="E14183" s="9"/>
      <c r="F14183" s="9"/>
    </row>
    <row r="14184" spans="5:6" x14ac:dyDescent="0.25">
      <c r="E14184" s="9"/>
      <c r="F14184" s="9"/>
    </row>
    <row r="14185" spans="5:6" x14ac:dyDescent="0.25">
      <c r="E14185" s="9"/>
      <c r="F14185" s="9"/>
    </row>
    <row r="14186" spans="5:6" x14ac:dyDescent="0.25">
      <c r="E14186" s="9"/>
      <c r="F14186" s="9"/>
    </row>
    <row r="14187" spans="5:6" x14ac:dyDescent="0.25">
      <c r="E14187" s="9"/>
      <c r="F14187" s="9"/>
    </row>
    <row r="14188" spans="5:6" x14ac:dyDescent="0.25">
      <c r="E14188" s="9"/>
      <c r="F14188" s="9"/>
    </row>
    <row r="14189" spans="5:6" x14ac:dyDescent="0.25">
      <c r="E14189" s="9"/>
      <c r="F14189" s="9"/>
    </row>
    <row r="14190" spans="5:6" x14ac:dyDescent="0.25">
      <c r="E14190" s="9"/>
      <c r="F14190" s="9"/>
    </row>
    <row r="14191" spans="5:6" x14ac:dyDescent="0.25">
      <c r="E14191" s="9"/>
      <c r="F14191" s="9"/>
    </row>
    <row r="14192" spans="5:6" x14ac:dyDescent="0.25">
      <c r="E14192" s="9"/>
      <c r="F14192" s="9"/>
    </row>
    <row r="14193" spans="5:6" x14ac:dyDescent="0.25">
      <c r="E14193" s="9"/>
      <c r="F14193" s="9"/>
    </row>
    <row r="14194" spans="5:6" x14ac:dyDescent="0.25">
      <c r="E14194" s="9"/>
      <c r="F14194" s="9"/>
    </row>
    <row r="14195" spans="5:6" x14ac:dyDescent="0.25">
      <c r="E14195" s="9"/>
      <c r="F14195" s="9"/>
    </row>
    <row r="14196" spans="5:6" x14ac:dyDescent="0.25">
      <c r="E14196" s="9"/>
      <c r="F14196" s="9"/>
    </row>
    <row r="14197" spans="5:6" x14ac:dyDescent="0.25">
      <c r="E14197" s="9"/>
      <c r="F14197" s="9"/>
    </row>
    <row r="14198" spans="5:6" x14ac:dyDescent="0.25">
      <c r="E14198" s="9"/>
      <c r="F14198" s="9"/>
    </row>
    <row r="14199" spans="5:6" x14ac:dyDescent="0.25">
      <c r="E14199" s="9"/>
      <c r="F14199" s="9"/>
    </row>
    <row r="14200" spans="5:6" x14ac:dyDescent="0.25">
      <c r="E14200" s="9"/>
      <c r="F14200" s="9"/>
    </row>
    <row r="14201" spans="5:6" x14ac:dyDescent="0.25">
      <c r="E14201" s="9"/>
      <c r="F14201" s="9"/>
    </row>
    <row r="14202" spans="5:6" x14ac:dyDescent="0.25">
      <c r="E14202" s="9"/>
      <c r="F14202" s="9"/>
    </row>
    <row r="14203" spans="5:6" x14ac:dyDescent="0.25">
      <c r="E14203" s="9"/>
      <c r="F14203" s="9"/>
    </row>
    <row r="14204" spans="5:6" x14ac:dyDescent="0.25">
      <c r="E14204" s="9"/>
      <c r="F14204" s="9"/>
    </row>
    <row r="14205" spans="5:6" x14ac:dyDescent="0.25">
      <c r="E14205" s="9"/>
      <c r="F14205" s="9"/>
    </row>
    <row r="14206" spans="5:6" x14ac:dyDescent="0.25">
      <c r="E14206" s="9"/>
      <c r="F14206" s="9"/>
    </row>
    <row r="14207" spans="5:6" x14ac:dyDescent="0.25">
      <c r="E14207" s="9"/>
      <c r="F14207" s="9"/>
    </row>
    <row r="14208" spans="5:6" x14ac:dyDescent="0.25">
      <c r="E14208" s="9"/>
      <c r="F14208" s="9"/>
    </row>
    <row r="14209" spans="5:6" x14ac:dyDescent="0.25">
      <c r="E14209" s="9"/>
      <c r="F14209" s="9"/>
    </row>
    <row r="14210" spans="5:6" x14ac:dyDescent="0.25">
      <c r="E14210" s="9"/>
      <c r="F14210" s="9"/>
    </row>
    <row r="14211" spans="5:6" x14ac:dyDescent="0.25">
      <c r="E14211" s="9"/>
      <c r="F14211" s="9"/>
    </row>
    <row r="14212" spans="5:6" x14ac:dyDescent="0.25">
      <c r="E14212" s="9"/>
      <c r="F14212" s="9"/>
    </row>
    <row r="14213" spans="5:6" x14ac:dyDescent="0.25">
      <c r="E14213" s="9"/>
      <c r="F14213" s="9"/>
    </row>
    <row r="14214" spans="5:6" x14ac:dyDescent="0.25">
      <c r="E14214" s="9"/>
      <c r="F14214" s="9"/>
    </row>
    <row r="14215" spans="5:6" x14ac:dyDescent="0.25">
      <c r="E14215" s="9"/>
      <c r="F14215" s="9"/>
    </row>
    <row r="14216" spans="5:6" x14ac:dyDescent="0.25">
      <c r="E14216" s="9"/>
      <c r="F14216" s="9"/>
    </row>
    <row r="14217" spans="5:6" x14ac:dyDescent="0.25">
      <c r="E14217" s="9"/>
      <c r="F14217" s="9"/>
    </row>
    <row r="14218" spans="5:6" x14ac:dyDescent="0.25">
      <c r="E14218" s="9"/>
      <c r="F14218" s="9"/>
    </row>
    <row r="14219" spans="5:6" x14ac:dyDescent="0.25">
      <c r="E14219" s="9"/>
      <c r="F14219" s="9"/>
    </row>
    <row r="14220" spans="5:6" x14ac:dyDescent="0.25">
      <c r="E14220" s="9"/>
      <c r="F14220" s="9"/>
    </row>
    <row r="14221" spans="5:6" x14ac:dyDescent="0.25">
      <c r="E14221" s="9"/>
      <c r="F14221" s="9"/>
    </row>
    <row r="14222" spans="5:6" x14ac:dyDescent="0.25">
      <c r="E14222" s="9"/>
      <c r="F14222" s="9"/>
    </row>
    <row r="14223" spans="5:6" x14ac:dyDescent="0.25">
      <c r="E14223" s="9"/>
      <c r="F14223" s="9"/>
    </row>
    <row r="14224" spans="5:6" x14ac:dyDescent="0.25">
      <c r="E14224" s="9"/>
      <c r="F14224" s="9"/>
    </row>
    <row r="14225" spans="5:6" x14ac:dyDescent="0.25">
      <c r="E14225" s="9"/>
      <c r="F14225" s="9"/>
    </row>
    <row r="14226" spans="5:6" x14ac:dyDescent="0.25">
      <c r="E14226" s="9"/>
      <c r="F14226" s="9"/>
    </row>
    <row r="14227" spans="5:6" x14ac:dyDescent="0.25">
      <c r="E14227" s="9"/>
      <c r="F14227" s="9"/>
    </row>
    <row r="14228" spans="5:6" x14ac:dyDescent="0.25">
      <c r="E14228" s="9"/>
      <c r="F14228" s="9"/>
    </row>
    <row r="14229" spans="5:6" x14ac:dyDescent="0.25">
      <c r="E14229" s="9"/>
      <c r="F14229" s="9"/>
    </row>
    <row r="14230" spans="5:6" x14ac:dyDescent="0.25">
      <c r="E14230" s="9"/>
      <c r="F14230" s="9"/>
    </row>
    <row r="14231" spans="5:6" x14ac:dyDescent="0.25">
      <c r="E14231" s="9"/>
      <c r="F14231" s="9"/>
    </row>
    <row r="14232" spans="5:6" x14ac:dyDescent="0.25">
      <c r="E14232" s="9"/>
      <c r="F14232" s="9"/>
    </row>
    <row r="14233" spans="5:6" x14ac:dyDescent="0.25">
      <c r="E14233" s="9"/>
      <c r="F14233" s="9"/>
    </row>
    <row r="14234" spans="5:6" x14ac:dyDescent="0.25">
      <c r="E14234" s="9"/>
      <c r="F14234" s="9"/>
    </row>
    <row r="14235" spans="5:6" x14ac:dyDescent="0.25">
      <c r="E14235" s="9"/>
      <c r="F14235" s="9"/>
    </row>
    <row r="14236" spans="5:6" x14ac:dyDescent="0.25">
      <c r="E14236" s="9"/>
      <c r="F14236" s="9"/>
    </row>
    <row r="14237" spans="5:6" x14ac:dyDescent="0.25">
      <c r="E14237" s="9"/>
      <c r="F14237" s="9"/>
    </row>
    <row r="14238" spans="5:6" x14ac:dyDescent="0.25">
      <c r="E14238" s="9"/>
      <c r="F14238" s="9"/>
    </row>
    <row r="14239" spans="5:6" x14ac:dyDescent="0.25">
      <c r="E14239" s="9"/>
      <c r="F14239" s="9"/>
    </row>
    <row r="14240" spans="5:6" x14ac:dyDescent="0.25">
      <c r="E14240" s="9"/>
      <c r="F14240" s="9"/>
    </row>
    <row r="14241" spans="5:6" x14ac:dyDescent="0.25">
      <c r="E14241" s="9"/>
      <c r="F14241" s="9"/>
    </row>
    <row r="14242" spans="5:6" x14ac:dyDescent="0.25">
      <c r="E14242" s="9"/>
      <c r="F14242" s="9"/>
    </row>
    <row r="14243" spans="5:6" x14ac:dyDescent="0.25">
      <c r="E14243" s="9"/>
      <c r="F14243" s="9"/>
    </row>
    <row r="14244" spans="5:6" x14ac:dyDescent="0.25">
      <c r="E14244" s="9"/>
      <c r="F14244" s="9"/>
    </row>
    <row r="14245" spans="5:6" x14ac:dyDescent="0.25">
      <c r="E14245" s="9"/>
      <c r="F14245" s="9"/>
    </row>
    <row r="14246" spans="5:6" x14ac:dyDescent="0.25">
      <c r="E14246" s="9"/>
      <c r="F14246" s="9"/>
    </row>
    <row r="14247" spans="5:6" x14ac:dyDescent="0.25">
      <c r="E14247" s="9"/>
      <c r="F14247" s="9"/>
    </row>
    <row r="14248" spans="5:6" x14ac:dyDescent="0.25">
      <c r="E14248" s="9"/>
      <c r="F14248" s="9"/>
    </row>
    <row r="14249" spans="5:6" x14ac:dyDescent="0.25">
      <c r="E14249" s="9"/>
      <c r="F14249" s="9"/>
    </row>
    <row r="14250" spans="5:6" x14ac:dyDescent="0.25">
      <c r="E14250" s="9"/>
      <c r="F14250" s="9"/>
    </row>
    <row r="14251" spans="5:6" x14ac:dyDescent="0.25">
      <c r="E14251" s="9"/>
      <c r="F14251" s="9"/>
    </row>
    <row r="14252" spans="5:6" x14ac:dyDescent="0.25">
      <c r="E14252" s="9"/>
      <c r="F14252" s="9"/>
    </row>
    <row r="14253" spans="5:6" x14ac:dyDescent="0.25">
      <c r="E14253" s="9"/>
      <c r="F14253" s="9"/>
    </row>
    <row r="14254" spans="5:6" x14ac:dyDescent="0.25">
      <c r="E14254" s="9"/>
      <c r="F14254" s="9"/>
    </row>
    <row r="14255" spans="5:6" x14ac:dyDescent="0.25">
      <c r="E14255" s="9"/>
      <c r="F14255" s="9"/>
    </row>
    <row r="14256" spans="5:6" x14ac:dyDescent="0.25">
      <c r="E14256" s="9"/>
      <c r="F14256" s="9"/>
    </row>
    <row r="14257" spans="5:6" x14ac:dyDescent="0.25">
      <c r="E14257" s="9"/>
      <c r="F14257" s="9"/>
    </row>
    <row r="14258" spans="5:6" x14ac:dyDescent="0.25">
      <c r="E14258" s="9"/>
      <c r="F14258" s="9"/>
    </row>
    <row r="14259" spans="5:6" x14ac:dyDescent="0.25">
      <c r="E14259" s="9"/>
      <c r="F14259" s="9"/>
    </row>
    <row r="14260" spans="5:6" x14ac:dyDescent="0.25">
      <c r="E14260" s="9"/>
      <c r="F14260" s="9"/>
    </row>
    <row r="14261" spans="5:6" x14ac:dyDescent="0.25">
      <c r="E14261" s="9"/>
      <c r="F14261" s="9"/>
    </row>
    <row r="14262" spans="5:6" x14ac:dyDescent="0.25">
      <c r="E14262" s="9"/>
      <c r="F14262" s="9"/>
    </row>
    <row r="14263" spans="5:6" x14ac:dyDescent="0.25">
      <c r="E14263" s="9"/>
      <c r="F14263" s="9"/>
    </row>
    <row r="14264" spans="5:6" x14ac:dyDescent="0.25">
      <c r="E14264" s="9"/>
      <c r="F14264" s="9"/>
    </row>
    <row r="14265" spans="5:6" x14ac:dyDescent="0.25">
      <c r="E14265" s="9"/>
      <c r="F14265" s="9"/>
    </row>
    <row r="14266" spans="5:6" x14ac:dyDescent="0.25">
      <c r="E14266" s="9"/>
      <c r="F14266" s="9"/>
    </row>
    <row r="14267" spans="5:6" x14ac:dyDescent="0.25">
      <c r="E14267" s="9"/>
      <c r="F14267" s="9"/>
    </row>
    <row r="14268" spans="5:6" x14ac:dyDescent="0.25">
      <c r="E14268" s="9"/>
      <c r="F14268" s="9"/>
    </row>
    <row r="14269" spans="5:6" x14ac:dyDescent="0.25">
      <c r="E14269" s="9"/>
      <c r="F14269" s="9"/>
    </row>
    <row r="14270" spans="5:6" x14ac:dyDescent="0.25">
      <c r="E14270" s="9"/>
      <c r="F14270" s="9"/>
    </row>
    <row r="14271" spans="5:6" x14ac:dyDescent="0.25">
      <c r="E14271" s="9"/>
      <c r="F14271" s="9"/>
    </row>
    <row r="14272" spans="5:6" x14ac:dyDescent="0.25">
      <c r="E14272" s="9"/>
      <c r="F14272" s="9"/>
    </row>
    <row r="14273" spans="5:6" x14ac:dyDescent="0.25">
      <c r="E14273" s="9"/>
      <c r="F14273" s="9"/>
    </row>
    <row r="14274" spans="5:6" x14ac:dyDescent="0.25">
      <c r="E14274" s="9"/>
      <c r="F14274" s="9"/>
    </row>
    <row r="14275" spans="5:6" x14ac:dyDescent="0.25">
      <c r="E14275" s="9"/>
      <c r="F14275" s="9"/>
    </row>
    <row r="14276" spans="5:6" x14ac:dyDescent="0.25">
      <c r="E14276" s="9"/>
      <c r="F14276" s="9"/>
    </row>
    <row r="14277" spans="5:6" x14ac:dyDescent="0.25">
      <c r="E14277" s="9"/>
      <c r="F14277" s="9"/>
    </row>
    <row r="14278" spans="5:6" x14ac:dyDescent="0.25">
      <c r="E14278" s="9"/>
      <c r="F14278" s="9"/>
    </row>
    <row r="14279" spans="5:6" x14ac:dyDescent="0.25">
      <c r="E14279" s="9"/>
      <c r="F14279" s="9"/>
    </row>
    <row r="14280" spans="5:6" x14ac:dyDescent="0.25">
      <c r="E14280" s="9"/>
      <c r="F14280" s="9"/>
    </row>
    <row r="14281" spans="5:6" x14ac:dyDescent="0.25">
      <c r="E14281" s="9"/>
      <c r="F14281" s="9"/>
    </row>
    <row r="14282" spans="5:6" x14ac:dyDescent="0.25">
      <c r="E14282" s="9"/>
      <c r="F14282" s="9"/>
    </row>
    <row r="14283" spans="5:6" x14ac:dyDescent="0.25">
      <c r="E14283" s="9"/>
      <c r="F14283" s="9"/>
    </row>
    <row r="14284" spans="5:6" x14ac:dyDescent="0.25">
      <c r="E14284" s="9"/>
      <c r="F14284" s="9"/>
    </row>
    <row r="14285" spans="5:6" x14ac:dyDescent="0.25">
      <c r="E14285" s="9"/>
      <c r="F14285" s="9"/>
    </row>
    <row r="14286" spans="5:6" x14ac:dyDescent="0.25">
      <c r="E14286" s="9"/>
      <c r="F14286" s="9"/>
    </row>
    <row r="14287" spans="5:6" x14ac:dyDescent="0.25">
      <c r="E14287" s="9"/>
      <c r="F14287" s="9"/>
    </row>
    <row r="14288" spans="5:6" x14ac:dyDescent="0.25">
      <c r="E14288" s="9"/>
      <c r="F14288" s="9"/>
    </row>
    <row r="14289" spans="5:6" x14ac:dyDescent="0.25">
      <c r="E14289" s="9"/>
      <c r="F14289" s="9"/>
    </row>
    <row r="14290" spans="5:6" x14ac:dyDescent="0.25">
      <c r="E14290" s="9"/>
      <c r="F14290" s="9"/>
    </row>
    <row r="14291" spans="5:6" x14ac:dyDescent="0.25">
      <c r="E14291" s="9"/>
      <c r="F14291" s="9"/>
    </row>
    <row r="14292" spans="5:6" x14ac:dyDescent="0.25">
      <c r="E14292" s="9"/>
      <c r="F14292" s="9"/>
    </row>
    <row r="14293" spans="5:6" x14ac:dyDescent="0.25">
      <c r="E14293" s="9"/>
      <c r="F14293" s="9"/>
    </row>
    <row r="14294" spans="5:6" x14ac:dyDescent="0.25">
      <c r="E14294" s="9"/>
      <c r="F14294" s="9"/>
    </row>
    <row r="14295" spans="5:6" x14ac:dyDescent="0.25">
      <c r="E14295" s="9"/>
      <c r="F14295" s="9"/>
    </row>
    <row r="14296" spans="5:6" x14ac:dyDescent="0.25">
      <c r="E14296" s="9"/>
      <c r="F14296" s="9"/>
    </row>
    <row r="14297" spans="5:6" x14ac:dyDescent="0.25">
      <c r="E14297" s="9"/>
      <c r="F14297" s="9"/>
    </row>
    <row r="14298" spans="5:6" x14ac:dyDescent="0.25">
      <c r="E14298" s="9"/>
      <c r="F14298" s="9"/>
    </row>
    <row r="14299" spans="5:6" x14ac:dyDescent="0.25">
      <c r="E14299" s="9"/>
      <c r="F14299" s="9"/>
    </row>
    <row r="14300" spans="5:6" x14ac:dyDescent="0.25">
      <c r="E14300" s="9"/>
      <c r="F14300" s="9"/>
    </row>
    <row r="14301" spans="5:6" x14ac:dyDescent="0.25">
      <c r="E14301" s="9"/>
      <c r="F14301" s="9"/>
    </row>
    <row r="14302" spans="5:6" x14ac:dyDescent="0.25">
      <c r="E14302" s="9"/>
      <c r="F14302" s="9"/>
    </row>
    <row r="14303" spans="5:6" x14ac:dyDescent="0.25">
      <c r="E14303" s="9"/>
      <c r="F14303" s="9"/>
    </row>
    <row r="14304" spans="5:6" x14ac:dyDescent="0.25">
      <c r="E14304" s="9"/>
      <c r="F14304" s="9"/>
    </row>
    <row r="14305" spans="5:6" x14ac:dyDescent="0.25">
      <c r="E14305" s="9"/>
      <c r="F14305" s="9"/>
    </row>
    <row r="14306" spans="5:6" x14ac:dyDescent="0.25">
      <c r="E14306" s="9"/>
      <c r="F14306" s="9"/>
    </row>
    <row r="14307" spans="5:6" x14ac:dyDescent="0.25">
      <c r="E14307" s="9"/>
      <c r="F14307" s="9"/>
    </row>
    <row r="14308" spans="5:6" x14ac:dyDescent="0.25">
      <c r="E14308" s="9"/>
      <c r="F14308" s="9"/>
    </row>
    <row r="14309" spans="5:6" x14ac:dyDescent="0.25">
      <c r="E14309" s="9"/>
      <c r="F14309" s="9"/>
    </row>
    <row r="14310" spans="5:6" x14ac:dyDescent="0.25">
      <c r="E14310" s="9"/>
      <c r="F14310" s="9"/>
    </row>
    <row r="14311" spans="5:6" x14ac:dyDescent="0.25">
      <c r="E14311" s="9"/>
      <c r="F14311" s="9"/>
    </row>
    <row r="14312" spans="5:6" x14ac:dyDescent="0.25">
      <c r="E14312" s="9"/>
      <c r="F14312" s="9"/>
    </row>
    <row r="14313" spans="5:6" x14ac:dyDescent="0.25">
      <c r="E14313" s="9"/>
      <c r="F14313" s="9"/>
    </row>
    <row r="14314" spans="5:6" x14ac:dyDescent="0.25">
      <c r="E14314" s="9"/>
      <c r="F14314" s="9"/>
    </row>
    <row r="14315" spans="5:6" x14ac:dyDescent="0.25">
      <c r="E14315" s="9"/>
      <c r="F14315" s="9"/>
    </row>
    <row r="14316" spans="5:6" x14ac:dyDescent="0.25">
      <c r="E14316" s="9"/>
      <c r="F14316" s="9"/>
    </row>
    <row r="14317" spans="5:6" x14ac:dyDescent="0.25">
      <c r="E14317" s="9"/>
      <c r="F14317" s="9"/>
    </row>
    <row r="14318" spans="5:6" x14ac:dyDescent="0.25">
      <c r="E14318" s="9"/>
      <c r="F14318" s="9"/>
    </row>
    <row r="14319" spans="5:6" x14ac:dyDescent="0.25">
      <c r="E14319" s="9"/>
      <c r="F14319" s="9"/>
    </row>
    <row r="14320" spans="5:6" x14ac:dyDescent="0.25">
      <c r="E14320" s="9"/>
      <c r="F14320" s="9"/>
    </row>
    <row r="14321" spans="5:6" x14ac:dyDescent="0.25">
      <c r="E14321" s="9"/>
      <c r="F14321" s="9"/>
    </row>
    <row r="14322" spans="5:6" x14ac:dyDescent="0.25">
      <c r="E14322" s="9"/>
      <c r="F14322" s="9"/>
    </row>
    <row r="14323" spans="5:6" x14ac:dyDescent="0.25">
      <c r="E14323" s="9"/>
      <c r="F14323" s="9"/>
    </row>
    <row r="14324" spans="5:6" x14ac:dyDescent="0.25">
      <c r="E14324" s="9"/>
      <c r="F14324" s="9"/>
    </row>
    <row r="14325" spans="5:6" x14ac:dyDescent="0.25">
      <c r="E14325" s="9"/>
      <c r="F14325" s="9"/>
    </row>
    <row r="14326" spans="5:6" x14ac:dyDescent="0.25">
      <c r="E14326" s="9"/>
      <c r="F14326" s="9"/>
    </row>
    <row r="14327" spans="5:6" x14ac:dyDescent="0.25">
      <c r="E14327" s="9"/>
      <c r="F14327" s="9"/>
    </row>
    <row r="14328" spans="5:6" x14ac:dyDescent="0.25">
      <c r="E14328" s="9"/>
      <c r="F14328" s="9"/>
    </row>
    <row r="14329" spans="5:6" x14ac:dyDescent="0.25">
      <c r="E14329" s="9"/>
      <c r="F14329" s="9"/>
    </row>
    <row r="14330" spans="5:6" x14ac:dyDescent="0.25">
      <c r="E14330" s="9"/>
      <c r="F14330" s="9"/>
    </row>
    <row r="14331" spans="5:6" x14ac:dyDescent="0.25">
      <c r="E14331" s="9"/>
      <c r="F14331" s="9"/>
    </row>
    <row r="14332" spans="5:6" x14ac:dyDescent="0.25">
      <c r="E14332" s="9"/>
      <c r="F14332" s="9"/>
    </row>
    <row r="14333" spans="5:6" x14ac:dyDescent="0.25">
      <c r="E14333" s="9"/>
      <c r="F14333" s="9"/>
    </row>
    <row r="14334" spans="5:6" x14ac:dyDescent="0.25">
      <c r="E14334" s="9"/>
      <c r="F14334" s="9"/>
    </row>
    <row r="14335" spans="5:6" x14ac:dyDescent="0.25">
      <c r="E14335" s="9"/>
      <c r="F14335" s="9"/>
    </row>
    <row r="14336" spans="5:6" x14ac:dyDescent="0.25">
      <c r="E14336" s="9"/>
      <c r="F14336" s="9"/>
    </row>
    <row r="14337" spans="5:6" x14ac:dyDescent="0.25">
      <c r="E14337" s="9"/>
      <c r="F14337" s="9"/>
    </row>
    <row r="14338" spans="5:6" x14ac:dyDescent="0.25">
      <c r="E14338" s="9"/>
      <c r="F14338" s="9"/>
    </row>
    <row r="14339" spans="5:6" x14ac:dyDescent="0.25">
      <c r="E14339" s="9"/>
      <c r="F14339" s="9"/>
    </row>
    <row r="14340" spans="5:6" x14ac:dyDescent="0.25">
      <c r="E14340" s="9"/>
      <c r="F14340" s="9"/>
    </row>
    <row r="14341" spans="5:6" x14ac:dyDescent="0.25">
      <c r="E14341" s="9"/>
      <c r="F14341" s="9"/>
    </row>
    <row r="14342" spans="5:6" x14ac:dyDescent="0.25">
      <c r="E14342" s="9"/>
      <c r="F14342" s="9"/>
    </row>
    <row r="14343" spans="5:6" x14ac:dyDescent="0.25">
      <c r="E14343" s="9"/>
      <c r="F14343" s="9"/>
    </row>
    <row r="14344" spans="5:6" x14ac:dyDescent="0.25">
      <c r="E14344" s="9"/>
      <c r="F14344" s="9"/>
    </row>
    <row r="14345" spans="5:6" x14ac:dyDescent="0.25">
      <c r="E14345" s="9"/>
      <c r="F14345" s="9"/>
    </row>
    <row r="14346" spans="5:6" x14ac:dyDescent="0.25">
      <c r="E14346" s="9"/>
      <c r="F14346" s="9"/>
    </row>
    <row r="14347" spans="5:6" x14ac:dyDescent="0.25">
      <c r="E14347" s="9"/>
      <c r="F14347" s="9"/>
    </row>
    <row r="14348" spans="5:6" x14ac:dyDescent="0.25">
      <c r="E14348" s="9"/>
      <c r="F14348" s="9"/>
    </row>
    <row r="14349" spans="5:6" x14ac:dyDescent="0.25">
      <c r="E14349" s="9"/>
      <c r="F14349" s="9"/>
    </row>
    <row r="14350" spans="5:6" x14ac:dyDescent="0.25">
      <c r="E14350" s="9"/>
      <c r="F14350" s="9"/>
    </row>
    <row r="14351" spans="5:6" x14ac:dyDescent="0.25">
      <c r="E14351" s="9"/>
      <c r="F14351" s="9"/>
    </row>
    <row r="14352" spans="5:6" x14ac:dyDescent="0.25">
      <c r="E14352" s="9"/>
      <c r="F14352" s="9"/>
    </row>
    <row r="14353" spans="5:6" x14ac:dyDescent="0.25">
      <c r="E14353" s="9"/>
      <c r="F14353" s="9"/>
    </row>
    <row r="14354" spans="5:6" x14ac:dyDescent="0.25">
      <c r="E14354" s="9"/>
      <c r="F14354" s="9"/>
    </row>
    <row r="14355" spans="5:6" x14ac:dyDescent="0.25">
      <c r="E14355" s="9"/>
      <c r="F14355" s="9"/>
    </row>
    <row r="14356" spans="5:6" x14ac:dyDescent="0.25">
      <c r="E14356" s="9"/>
      <c r="F14356" s="9"/>
    </row>
    <row r="14357" spans="5:6" x14ac:dyDescent="0.25">
      <c r="E14357" s="9"/>
      <c r="F14357" s="9"/>
    </row>
    <row r="14358" spans="5:6" x14ac:dyDescent="0.25">
      <c r="E14358" s="9"/>
      <c r="F14358" s="9"/>
    </row>
    <row r="14359" spans="5:6" x14ac:dyDescent="0.25">
      <c r="E14359" s="9"/>
      <c r="F14359" s="9"/>
    </row>
    <row r="14360" spans="5:6" x14ac:dyDescent="0.25">
      <c r="E14360" s="9"/>
      <c r="F14360" s="9"/>
    </row>
    <row r="14361" spans="5:6" x14ac:dyDescent="0.25">
      <c r="E14361" s="9"/>
      <c r="F14361" s="9"/>
    </row>
    <row r="14362" spans="5:6" x14ac:dyDescent="0.25">
      <c r="E14362" s="9"/>
      <c r="F14362" s="9"/>
    </row>
    <row r="14363" spans="5:6" x14ac:dyDescent="0.25">
      <c r="E14363" s="9"/>
      <c r="F14363" s="9"/>
    </row>
    <row r="14364" spans="5:6" x14ac:dyDescent="0.25">
      <c r="E14364" s="9"/>
      <c r="F14364" s="9"/>
    </row>
    <row r="14365" spans="5:6" x14ac:dyDescent="0.25">
      <c r="E14365" s="9"/>
      <c r="F14365" s="9"/>
    </row>
    <row r="14366" spans="5:6" x14ac:dyDescent="0.25">
      <c r="E14366" s="9"/>
      <c r="F14366" s="9"/>
    </row>
    <row r="14367" spans="5:6" x14ac:dyDescent="0.25">
      <c r="E14367" s="9"/>
      <c r="F14367" s="9"/>
    </row>
    <row r="14368" spans="5:6" x14ac:dyDescent="0.25">
      <c r="E14368" s="9"/>
      <c r="F14368" s="9"/>
    </row>
    <row r="14369" spans="5:6" x14ac:dyDescent="0.25">
      <c r="E14369" s="9"/>
      <c r="F14369" s="9"/>
    </row>
    <row r="14370" spans="5:6" x14ac:dyDescent="0.25">
      <c r="E14370" s="9"/>
      <c r="F14370" s="9"/>
    </row>
    <row r="14371" spans="5:6" x14ac:dyDescent="0.25">
      <c r="E14371" s="9"/>
      <c r="F14371" s="9"/>
    </row>
    <row r="14372" spans="5:6" x14ac:dyDescent="0.25">
      <c r="E14372" s="9"/>
      <c r="F14372" s="9"/>
    </row>
    <row r="14373" spans="5:6" x14ac:dyDescent="0.25">
      <c r="E14373" s="9"/>
      <c r="F14373" s="9"/>
    </row>
    <row r="14374" spans="5:6" x14ac:dyDescent="0.25">
      <c r="E14374" s="9"/>
      <c r="F14374" s="9"/>
    </row>
    <row r="14375" spans="5:6" x14ac:dyDescent="0.25">
      <c r="E14375" s="9"/>
      <c r="F14375" s="9"/>
    </row>
    <row r="14376" spans="5:6" x14ac:dyDescent="0.25">
      <c r="E14376" s="9"/>
      <c r="F14376" s="9"/>
    </row>
    <row r="14377" spans="5:6" x14ac:dyDescent="0.25">
      <c r="E14377" s="9"/>
      <c r="F14377" s="9"/>
    </row>
    <row r="14378" spans="5:6" x14ac:dyDescent="0.25">
      <c r="E14378" s="9"/>
      <c r="F14378" s="9"/>
    </row>
    <row r="14379" spans="5:6" x14ac:dyDescent="0.25">
      <c r="E14379" s="9"/>
      <c r="F14379" s="9"/>
    </row>
    <row r="14380" spans="5:6" x14ac:dyDescent="0.25">
      <c r="E14380" s="9"/>
      <c r="F14380" s="9"/>
    </row>
    <row r="14381" spans="5:6" x14ac:dyDescent="0.25">
      <c r="E14381" s="9"/>
      <c r="F14381" s="9"/>
    </row>
    <row r="14382" spans="5:6" x14ac:dyDescent="0.25">
      <c r="E14382" s="9"/>
      <c r="F14382" s="9"/>
    </row>
    <row r="14383" spans="5:6" x14ac:dyDescent="0.25">
      <c r="E14383" s="9"/>
      <c r="F14383" s="9"/>
    </row>
    <row r="14384" spans="5:6" x14ac:dyDescent="0.25">
      <c r="E14384" s="9"/>
      <c r="F14384" s="9"/>
    </row>
    <row r="14385" spans="5:6" x14ac:dyDescent="0.25">
      <c r="E14385" s="9"/>
      <c r="F14385" s="9"/>
    </row>
    <row r="14386" spans="5:6" x14ac:dyDescent="0.25">
      <c r="E14386" s="9"/>
      <c r="F14386" s="9"/>
    </row>
    <row r="14387" spans="5:6" x14ac:dyDescent="0.25">
      <c r="E14387" s="9"/>
      <c r="F14387" s="9"/>
    </row>
    <row r="14388" spans="5:6" x14ac:dyDescent="0.25">
      <c r="E14388" s="9"/>
      <c r="F14388" s="9"/>
    </row>
    <row r="14389" spans="5:6" x14ac:dyDescent="0.25">
      <c r="E14389" s="9"/>
      <c r="F14389" s="9"/>
    </row>
    <row r="14390" spans="5:6" x14ac:dyDescent="0.25">
      <c r="E14390" s="9"/>
      <c r="F14390" s="9"/>
    </row>
    <row r="14391" spans="5:6" x14ac:dyDescent="0.25">
      <c r="E14391" s="9"/>
      <c r="F14391" s="9"/>
    </row>
    <row r="14392" spans="5:6" x14ac:dyDescent="0.25">
      <c r="E14392" s="9"/>
      <c r="F14392" s="9"/>
    </row>
    <row r="14393" spans="5:6" x14ac:dyDescent="0.25">
      <c r="E14393" s="9"/>
      <c r="F14393" s="9"/>
    </row>
    <row r="14394" spans="5:6" x14ac:dyDescent="0.25">
      <c r="E14394" s="9"/>
      <c r="F14394" s="9"/>
    </row>
    <row r="14395" spans="5:6" x14ac:dyDescent="0.25">
      <c r="E14395" s="9"/>
      <c r="F14395" s="9"/>
    </row>
    <row r="14396" spans="5:6" x14ac:dyDescent="0.25">
      <c r="E14396" s="9"/>
      <c r="F14396" s="9"/>
    </row>
    <row r="14397" spans="5:6" x14ac:dyDescent="0.25">
      <c r="E14397" s="9"/>
      <c r="F14397" s="9"/>
    </row>
    <row r="14398" spans="5:6" x14ac:dyDescent="0.25">
      <c r="E14398" s="9"/>
      <c r="F14398" s="9"/>
    </row>
    <row r="14399" spans="5:6" x14ac:dyDescent="0.25">
      <c r="E14399" s="9"/>
      <c r="F14399" s="9"/>
    </row>
    <row r="14400" spans="5:6" x14ac:dyDescent="0.25">
      <c r="E14400" s="9"/>
      <c r="F14400" s="9"/>
    </row>
    <row r="14401" spans="5:6" x14ac:dyDescent="0.25">
      <c r="E14401" s="9"/>
      <c r="F14401" s="9"/>
    </row>
    <row r="14402" spans="5:6" x14ac:dyDescent="0.25">
      <c r="E14402" s="9"/>
      <c r="F14402" s="9"/>
    </row>
    <row r="14403" spans="5:6" x14ac:dyDescent="0.25">
      <c r="E14403" s="9"/>
      <c r="F14403" s="9"/>
    </row>
    <row r="14404" spans="5:6" x14ac:dyDescent="0.25">
      <c r="E14404" s="9"/>
      <c r="F14404" s="9"/>
    </row>
    <row r="14405" spans="5:6" x14ac:dyDescent="0.25">
      <c r="E14405" s="9"/>
      <c r="F14405" s="9"/>
    </row>
    <row r="14406" spans="5:6" x14ac:dyDescent="0.25">
      <c r="E14406" s="9"/>
      <c r="F14406" s="9"/>
    </row>
    <row r="14407" spans="5:6" x14ac:dyDescent="0.25">
      <c r="E14407" s="9"/>
      <c r="F14407" s="9"/>
    </row>
    <row r="14408" spans="5:6" x14ac:dyDescent="0.25">
      <c r="E14408" s="9"/>
      <c r="F14408" s="9"/>
    </row>
    <row r="14409" spans="5:6" x14ac:dyDescent="0.25">
      <c r="E14409" s="9"/>
      <c r="F14409" s="9"/>
    </row>
    <row r="14410" spans="5:6" x14ac:dyDescent="0.25">
      <c r="E14410" s="9"/>
      <c r="F14410" s="9"/>
    </row>
    <row r="14411" spans="5:6" x14ac:dyDescent="0.25">
      <c r="E14411" s="9"/>
      <c r="F14411" s="9"/>
    </row>
    <row r="14412" spans="5:6" x14ac:dyDescent="0.25">
      <c r="E14412" s="9"/>
      <c r="F14412" s="9"/>
    </row>
    <row r="14413" spans="5:6" x14ac:dyDescent="0.25">
      <c r="E14413" s="9"/>
      <c r="F14413" s="9"/>
    </row>
    <row r="14414" spans="5:6" x14ac:dyDescent="0.25">
      <c r="E14414" s="9"/>
      <c r="F14414" s="9"/>
    </row>
    <row r="14415" spans="5:6" x14ac:dyDescent="0.25">
      <c r="E14415" s="9"/>
      <c r="F14415" s="9"/>
    </row>
    <row r="14416" spans="5:6" x14ac:dyDescent="0.25">
      <c r="E14416" s="9"/>
      <c r="F14416" s="9"/>
    </row>
    <row r="14417" spans="5:6" x14ac:dyDescent="0.25">
      <c r="E14417" s="9"/>
      <c r="F14417" s="9"/>
    </row>
    <row r="14418" spans="5:6" x14ac:dyDescent="0.25">
      <c r="E14418" s="9"/>
      <c r="F14418" s="9"/>
    </row>
    <row r="14419" spans="5:6" x14ac:dyDescent="0.25">
      <c r="E14419" s="9"/>
      <c r="F14419" s="9"/>
    </row>
    <row r="14420" spans="5:6" x14ac:dyDescent="0.25">
      <c r="E14420" s="9"/>
      <c r="F14420" s="9"/>
    </row>
    <row r="14421" spans="5:6" x14ac:dyDescent="0.25">
      <c r="E14421" s="9"/>
      <c r="F14421" s="9"/>
    </row>
    <row r="14422" spans="5:6" x14ac:dyDescent="0.25">
      <c r="E14422" s="9"/>
      <c r="F14422" s="9"/>
    </row>
    <row r="14423" spans="5:6" x14ac:dyDescent="0.25">
      <c r="E14423" s="9"/>
      <c r="F14423" s="9"/>
    </row>
    <row r="14424" spans="5:6" x14ac:dyDescent="0.25">
      <c r="E14424" s="9"/>
      <c r="F14424" s="9"/>
    </row>
    <row r="14425" spans="5:6" x14ac:dyDescent="0.25">
      <c r="E14425" s="9"/>
      <c r="F14425" s="9"/>
    </row>
    <row r="14426" spans="5:6" x14ac:dyDescent="0.25">
      <c r="E14426" s="9"/>
      <c r="F14426" s="9"/>
    </row>
    <row r="14427" spans="5:6" x14ac:dyDescent="0.25">
      <c r="E14427" s="9"/>
      <c r="F14427" s="9"/>
    </row>
    <row r="14428" spans="5:6" x14ac:dyDescent="0.25">
      <c r="E14428" s="9"/>
      <c r="F14428" s="9"/>
    </row>
    <row r="14429" spans="5:6" x14ac:dyDescent="0.25">
      <c r="E14429" s="9"/>
      <c r="F14429" s="9"/>
    </row>
    <row r="14430" spans="5:6" x14ac:dyDescent="0.25">
      <c r="E14430" s="9"/>
      <c r="F14430" s="9"/>
    </row>
    <row r="14431" spans="5:6" x14ac:dyDescent="0.25">
      <c r="E14431" s="9"/>
      <c r="F14431" s="9"/>
    </row>
    <row r="14432" spans="5:6" x14ac:dyDescent="0.25">
      <c r="E14432" s="9"/>
      <c r="F14432" s="9"/>
    </row>
    <row r="14433" spans="5:6" x14ac:dyDescent="0.25">
      <c r="E14433" s="9"/>
      <c r="F14433" s="9"/>
    </row>
    <row r="14434" spans="5:6" x14ac:dyDescent="0.25">
      <c r="E14434" s="9"/>
      <c r="F14434" s="9"/>
    </row>
    <row r="14435" spans="5:6" x14ac:dyDescent="0.25">
      <c r="E14435" s="9"/>
      <c r="F14435" s="9"/>
    </row>
    <row r="14436" spans="5:6" x14ac:dyDescent="0.25">
      <c r="E14436" s="9"/>
      <c r="F14436" s="9"/>
    </row>
    <row r="14437" spans="5:6" x14ac:dyDescent="0.25">
      <c r="E14437" s="9"/>
      <c r="F14437" s="9"/>
    </row>
    <row r="14438" spans="5:6" x14ac:dyDescent="0.25">
      <c r="E14438" s="9"/>
      <c r="F14438" s="9"/>
    </row>
    <row r="14439" spans="5:6" x14ac:dyDescent="0.25">
      <c r="E14439" s="9"/>
      <c r="F14439" s="9"/>
    </row>
    <row r="14440" spans="5:6" x14ac:dyDescent="0.25">
      <c r="E14440" s="9"/>
      <c r="F14440" s="9"/>
    </row>
    <row r="14441" spans="5:6" x14ac:dyDescent="0.25">
      <c r="E14441" s="9"/>
      <c r="F14441" s="9"/>
    </row>
    <row r="14442" spans="5:6" x14ac:dyDescent="0.25">
      <c r="E14442" s="9"/>
      <c r="F14442" s="9"/>
    </row>
    <row r="14443" spans="5:6" x14ac:dyDescent="0.25">
      <c r="E14443" s="9"/>
      <c r="F14443" s="9"/>
    </row>
    <row r="14444" spans="5:6" x14ac:dyDescent="0.25">
      <c r="E14444" s="9"/>
      <c r="F14444" s="9"/>
    </row>
    <row r="14445" spans="5:6" x14ac:dyDescent="0.25">
      <c r="E14445" s="9"/>
      <c r="F14445" s="9"/>
    </row>
    <row r="14446" spans="5:6" x14ac:dyDescent="0.25">
      <c r="E14446" s="9"/>
      <c r="F14446" s="9"/>
    </row>
    <row r="14447" spans="5:6" x14ac:dyDescent="0.25">
      <c r="E14447" s="9"/>
      <c r="F14447" s="9"/>
    </row>
    <row r="14448" spans="5:6" x14ac:dyDescent="0.25">
      <c r="E14448" s="9"/>
      <c r="F14448" s="9"/>
    </row>
    <row r="14449" spans="5:6" x14ac:dyDescent="0.25">
      <c r="E14449" s="9"/>
      <c r="F14449" s="9"/>
    </row>
    <row r="14450" spans="5:6" x14ac:dyDescent="0.25">
      <c r="E14450" s="9"/>
      <c r="F14450" s="9"/>
    </row>
    <row r="14451" spans="5:6" x14ac:dyDescent="0.25">
      <c r="E14451" s="9"/>
      <c r="F14451" s="9"/>
    </row>
    <row r="14452" spans="5:6" x14ac:dyDescent="0.25">
      <c r="E14452" s="9"/>
      <c r="F14452" s="9"/>
    </row>
    <row r="14453" spans="5:6" x14ac:dyDescent="0.25">
      <c r="E14453" s="9"/>
      <c r="F14453" s="9"/>
    </row>
    <row r="14454" spans="5:6" x14ac:dyDescent="0.25">
      <c r="E14454" s="9"/>
      <c r="F14454" s="9"/>
    </row>
    <row r="14455" spans="5:6" x14ac:dyDescent="0.25">
      <c r="E14455" s="9"/>
      <c r="F14455" s="9"/>
    </row>
    <row r="14456" spans="5:6" x14ac:dyDescent="0.25">
      <c r="E14456" s="9"/>
      <c r="F14456" s="9"/>
    </row>
    <row r="14457" spans="5:6" x14ac:dyDescent="0.25">
      <c r="E14457" s="9"/>
      <c r="F14457" s="9"/>
    </row>
    <row r="14458" spans="5:6" x14ac:dyDescent="0.25">
      <c r="E14458" s="9"/>
      <c r="F14458" s="9"/>
    </row>
    <row r="14459" spans="5:6" x14ac:dyDescent="0.25">
      <c r="E14459" s="9"/>
      <c r="F14459" s="9"/>
    </row>
    <row r="14460" spans="5:6" x14ac:dyDescent="0.25">
      <c r="E14460" s="9"/>
      <c r="F14460" s="9"/>
    </row>
    <row r="14461" spans="5:6" x14ac:dyDescent="0.25">
      <c r="E14461" s="9"/>
      <c r="F14461" s="9"/>
    </row>
    <row r="14462" spans="5:6" x14ac:dyDescent="0.25">
      <c r="E14462" s="9"/>
      <c r="F14462" s="9"/>
    </row>
    <row r="14463" spans="5:6" x14ac:dyDescent="0.25">
      <c r="E14463" s="9"/>
      <c r="F14463" s="9"/>
    </row>
    <row r="14464" spans="5:6" x14ac:dyDescent="0.25">
      <c r="E14464" s="9"/>
      <c r="F14464" s="9"/>
    </row>
    <row r="14465" spans="5:6" x14ac:dyDescent="0.25">
      <c r="E14465" s="9"/>
      <c r="F14465" s="9"/>
    </row>
    <row r="14466" spans="5:6" x14ac:dyDescent="0.25">
      <c r="E14466" s="9"/>
      <c r="F14466" s="9"/>
    </row>
    <row r="14467" spans="5:6" x14ac:dyDescent="0.25">
      <c r="E14467" s="9"/>
      <c r="F14467" s="9"/>
    </row>
    <row r="14468" spans="5:6" x14ac:dyDescent="0.25">
      <c r="E14468" s="9"/>
      <c r="F14468" s="9"/>
    </row>
    <row r="14469" spans="5:6" x14ac:dyDescent="0.25">
      <c r="E14469" s="9"/>
      <c r="F14469" s="9"/>
    </row>
    <row r="14470" spans="5:6" x14ac:dyDescent="0.25">
      <c r="E14470" s="9"/>
      <c r="F14470" s="9"/>
    </row>
    <row r="14471" spans="5:6" x14ac:dyDescent="0.25">
      <c r="E14471" s="9"/>
      <c r="F14471" s="9"/>
    </row>
    <row r="14472" spans="5:6" x14ac:dyDescent="0.25">
      <c r="E14472" s="9"/>
      <c r="F14472" s="9"/>
    </row>
    <row r="14473" spans="5:6" x14ac:dyDescent="0.25">
      <c r="E14473" s="9"/>
      <c r="F14473" s="9"/>
    </row>
    <row r="14474" spans="5:6" x14ac:dyDescent="0.25">
      <c r="E14474" s="9"/>
      <c r="F14474" s="9"/>
    </row>
    <row r="14475" spans="5:6" x14ac:dyDescent="0.25">
      <c r="E14475" s="9"/>
      <c r="F14475" s="9"/>
    </row>
    <row r="14476" spans="5:6" x14ac:dyDescent="0.25">
      <c r="E14476" s="9"/>
      <c r="F14476" s="9"/>
    </row>
    <row r="14477" spans="5:6" x14ac:dyDescent="0.25">
      <c r="E14477" s="9"/>
      <c r="F14477" s="9"/>
    </row>
    <row r="14478" spans="5:6" x14ac:dyDescent="0.25">
      <c r="E14478" s="9"/>
      <c r="F14478" s="9"/>
    </row>
    <row r="14479" spans="5:6" x14ac:dyDescent="0.25">
      <c r="E14479" s="9"/>
      <c r="F14479" s="9"/>
    </row>
    <row r="14480" spans="5:6" x14ac:dyDescent="0.25">
      <c r="E14480" s="9"/>
      <c r="F14480" s="9"/>
    </row>
    <row r="14481" spans="5:6" x14ac:dyDescent="0.25">
      <c r="E14481" s="9"/>
      <c r="F14481" s="9"/>
    </row>
    <row r="14482" spans="5:6" x14ac:dyDescent="0.25">
      <c r="E14482" s="9"/>
      <c r="F14482" s="9"/>
    </row>
    <row r="14483" spans="5:6" x14ac:dyDescent="0.25">
      <c r="E14483" s="9"/>
      <c r="F14483" s="9"/>
    </row>
    <row r="14484" spans="5:6" x14ac:dyDescent="0.25">
      <c r="E14484" s="9"/>
      <c r="F14484" s="9"/>
    </row>
    <row r="14485" spans="5:6" x14ac:dyDescent="0.25">
      <c r="E14485" s="9"/>
      <c r="F14485" s="9"/>
    </row>
    <row r="14486" spans="5:6" x14ac:dyDescent="0.25">
      <c r="E14486" s="9"/>
      <c r="F14486" s="9"/>
    </row>
    <row r="14487" spans="5:6" x14ac:dyDescent="0.25">
      <c r="E14487" s="9"/>
      <c r="F14487" s="9"/>
    </row>
    <row r="14488" spans="5:6" x14ac:dyDescent="0.25">
      <c r="E14488" s="9"/>
      <c r="F14488" s="9"/>
    </row>
    <row r="14489" spans="5:6" x14ac:dyDescent="0.25">
      <c r="E14489" s="9"/>
      <c r="F14489" s="9"/>
    </row>
    <row r="14490" spans="5:6" x14ac:dyDescent="0.25">
      <c r="E14490" s="9"/>
      <c r="F14490" s="9"/>
    </row>
    <row r="14491" spans="5:6" x14ac:dyDescent="0.25">
      <c r="E14491" s="9"/>
      <c r="F14491" s="9"/>
    </row>
    <row r="14492" spans="5:6" x14ac:dyDescent="0.25">
      <c r="E14492" s="9"/>
      <c r="F14492" s="9"/>
    </row>
    <row r="14493" spans="5:6" x14ac:dyDescent="0.25">
      <c r="E14493" s="9"/>
      <c r="F14493" s="9"/>
    </row>
    <row r="14494" spans="5:6" x14ac:dyDescent="0.25">
      <c r="E14494" s="9"/>
      <c r="F14494" s="9"/>
    </row>
    <row r="14495" spans="5:6" x14ac:dyDescent="0.25">
      <c r="E14495" s="9"/>
      <c r="F14495" s="9"/>
    </row>
    <row r="14496" spans="5:6" x14ac:dyDescent="0.25">
      <c r="E14496" s="9"/>
      <c r="F14496" s="9"/>
    </row>
    <row r="14497" spans="5:6" x14ac:dyDescent="0.25">
      <c r="E14497" s="9"/>
      <c r="F14497" s="9"/>
    </row>
    <row r="14498" spans="5:6" x14ac:dyDescent="0.25">
      <c r="E14498" s="9"/>
      <c r="F14498" s="9"/>
    </row>
    <row r="14499" spans="5:6" x14ac:dyDescent="0.25">
      <c r="E14499" s="9"/>
      <c r="F14499" s="9"/>
    </row>
    <row r="14500" spans="5:6" x14ac:dyDescent="0.25">
      <c r="E14500" s="9"/>
      <c r="F14500" s="9"/>
    </row>
    <row r="14501" spans="5:6" x14ac:dyDescent="0.25">
      <c r="E14501" s="9"/>
      <c r="F14501" s="9"/>
    </row>
    <row r="14502" spans="5:6" x14ac:dyDescent="0.25">
      <c r="E14502" s="9"/>
      <c r="F14502" s="9"/>
    </row>
    <row r="14503" spans="5:6" x14ac:dyDescent="0.25">
      <c r="E14503" s="9"/>
      <c r="F14503" s="9"/>
    </row>
    <row r="14504" spans="5:6" x14ac:dyDescent="0.25">
      <c r="E14504" s="9"/>
      <c r="F14504" s="9"/>
    </row>
    <row r="14505" spans="5:6" x14ac:dyDescent="0.25">
      <c r="E14505" s="9"/>
      <c r="F14505" s="9"/>
    </row>
    <row r="14506" spans="5:6" x14ac:dyDescent="0.25">
      <c r="E14506" s="9"/>
      <c r="F14506" s="9"/>
    </row>
    <row r="14507" spans="5:6" x14ac:dyDescent="0.25">
      <c r="E14507" s="9"/>
      <c r="F14507" s="9"/>
    </row>
    <row r="14508" spans="5:6" x14ac:dyDescent="0.25">
      <c r="E14508" s="9"/>
      <c r="F14508" s="9"/>
    </row>
    <row r="14509" spans="5:6" x14ac:dyDescent="0.25">
      <c r="E14509" s="9"/>
      <c r="F14509" s="9"/>
    </row>
    <row r="14510" spans="5:6" x14ac:dyDescent="0.25">
      <c r="E14510" s="9"/>
      <c r="F14510" s="9"/>
    </row>
    <row r="14511" spans="5:6" x14ac:dyDescent="0.25">
      <c r="E14511" s="9"/>
      <c r="F14511" s="9"/>
    </row>
    <row r="14512" spans="5:6" x14ac:dyDescent="0.25">
      <c r="E14512" s="9"/>
      <c r="F14512" s="9"/>
    </row>
    <row r="14513" spans="5:6" x14ac:dyDescent="0.25">
      <c r="E14513" s="9"/>
      <c r="F14513" s="9"/>
    </row>
    <row r="14514" spans="5:6" x14ac:dyDescent="0.25">
      <c r="E14514" s="9"/>
      <c r="F14514" s="9"/>
    </row>
    <row r="14515" spans="5:6" x14ac:dyDescent="0.25">
      <c r="E14515" s="9"/>
      <c r="F14515" s="9"/>
    </row>
    <row r="14516" spans="5:6" x14ac:dyDescent="0.25">
      <c r="E14516" s="9"/>
      <c r="F14516" s="9"/>
    </row>
    <row r="14517" spans="5:6" x14ac:dyDescent="0.25">
      <c r="E14517" s="9"/>
      <c r="F14517" s="9"/>
    </row>
    <row r="14518" spans="5:6" x14ac:dyDescent="0.25">
      <c r="E14518" s="9"/>
      <c r="F14518" s="9"/>
    </row>
    <row r="14519" spans="5:6" x14ac:dyDescent="0.25">
      <c r="E14519" s="9"/>
      <c r="F14519" s="9"/>
    </row>
    <row r="14520" spans="5:6" x14ac:dyDescent="0.25">
      <c r="E14520" s="9"/>
      <c r="F14520" s="9"/>
    </row>
    <row r="14521" spans="5:6" x14ac:dyDescent="0.25">
      <c r="E14521" s="9"/>
      <c r="F14521" s="9"/>
    </row>
    <row r="14522" spans="5:6" x14ac:dyDescent="0.25">
      <c r="E14522" s="9"/>
      <c r="F14522" s="9"/>
    </row>
    <row r="14523" spans="5:6" x14ac:dyDescent="0.25">
      <c r="E14523" s="9"/>
      <c r="F14523" s="9"/>
    </row>
    <row r="14524" spans="5:6" x14ac:dyDescent="0.25">
      <c r="E14524" s="9"/>
      <c r="F14524" s="9"/>
    </row>
    <row r="14525" spans="5:6" x14ac:dyDescent="0.25">
      <c r="E14525" s="9"/>
      <c r="F14525" s="9"/>
    </row>
    <row r="14526" spans="5:6" x14ac:dyDescent="0.25">
      <c r="E14526" s="9"/>
      <c r="F14526" s="9"/>
    </row>
    <row r="14527" spans="5:6" x14ac:dyDescent="0.25">
      <c r="E14527" s="9"/>
      <c r="F14527" s="9"/>
    </row>
    <row r="14528" spans="5:6" x14ac:dyDescent="0.25">
      <c r="E14528" s="9"/>
      <c r="F14528" s="9"/>
    </row>
    <row r="14529" spans="5:6" x14ac:dyDescent="0.25">
      <c r="E14529" s="9"/>
      <c r="F14529" s="9"/>
    </row>
    <row r="14530" spans="5:6" x14ac:dyDescent="0.25">
      <c r="E14530" s="9"/>
      <c r="F14530" s="9"/>
    </row>
    <row r="14531" spans="5:6" x14ac:dyDescent="0.25">
      <c r="E14531" s="9"/>
      <c r="F14531" s="9"/>
    </row>
    <row r="14532" spans="5:6" x14ac:dyDescent="0.25">
      <c r="E14532" s="9"/>
      <c r="F14532" s="9"/>
    </row>
    <row r="14533" spans="5:6" x14ac:dyDescent="0.25">
      <c r="E14533" s="9"/>
      <c r="F14533" s="9"/>
    </row>
    <row r="14534" spans="5:6" x14ac:dyDescent="0.25">
      <c r="E14534" s="9"/>
      <c r="F14534" s="9"/>
    </row>
    <row r="14535" spans="5:6" x14ac:dyDescent="0.25">
      <c r="E14535" s="9"/>
      <c r="F14535" s="9"/>
    </row>
    <row r="14536" spans="5:6" x14ac:dyDescent="0.25">
      <c r="E14536" s="9"/>
      <c r="F14536" s="9"/>
    </row>
    <row r="14537" spans="5:6" x14ac:dyDescent="0.25">
      <c r="E14537" s="9"/>
      <c r="F14537" s="9"/>
    </row>
    <row r="14538" spans="5:6" x14ac:dyDescent="0.25">
      <c r="E14538" s="9"/>
      <c r="F14538" s="9"/>
    </row>
    <row r="14539" spans="5:6" x14ac:dyDescent="0.25">
      <c r="E14539" s="9"/>
      <c r="F14539" s="9"/>
    </row>
    <row r="14540" spans="5:6" x14ac:dyDescent="0.25">
      <c r="E14540" s="9"/>
      <c r="F14540" s="9"/>
    </row>
    <row r="14541" spans="5:6" x14ac:dyDescent="0.25">
      <c r="E14541" s="9"/>
      <c r="F14541" s="9"/>
    </row>
    <row r="14542" spans="5:6" x14ac:dyDescent="0.25">
      <c r="E14542" s="9"/>
      <c r="F14542" s="9"/>
    </row>
    <row r="14543" spans="5:6" x14ac:dyDescent="0.25">
      <c r="E14543" s="9"/>
      <c r="F14543" s="9"/>
    </row>
    <row r="14544" spans="5:6" x14ac:dyDescent="0.25">
      <c r="E14544" s="9"/>
      <c r="F14544" s="9"/>
    </row>
    <row r="14545" spans="5:6" x14ac:dyDescent="0.25">
      <c r="E14545" s="9"/>
      <c r="F14545" s="9"/>
    </row>
    <row r="14546" spans="5:6" x14ac:dyDescent="0.25">
      <c r="E14546" s="9"/>
      <c r="F14546" s="9"/>
    </row>
    <row r="14547" spans="5:6" x14ac:dyDescent="0.25">
      <c r="E14547" s="9"/>
      <c r="F14547" s="9"/>
    </row>
    <row r="14548" spans="5:6" x14ac:dyDescent="0.25">
      <c r="E14548" s="9"/>
      <c r="F14548" s="9"/>
    </row>
    <row r="14549" spans="5:6" x14ac:dyDescent="0.25">
      <c r="E14549" s="9"/>
      <c r="F14549" s="9"/>
    </row>
    <row r="14550" spans="5:6" x14ac:dyDescent="0.25">
      <c r="E14550" s="9"/>
      <c r="F14550" s="9"/>
    </row>
    <row r="14551" spans="5:6" x14ac:dyDescent="0.25">
      <c r="E14551" s="9"/>
      <c r="F14551" s="9"/>
    </row>
    <row r="14552" spans="5:6" x14ac:dyDescent="0.25">
      <c r="E14552" s="9"/>
      <c r="F14552" s="9"/>
    </row>
    <row r="14553" spans="5:6" x14ac:dyDescent="0.25">
      <c r="E14553" s="9"/>
      <c r="F14553" s="9"/>
    </row>
    <row r="14554" spans="5:6" x14ac:dyDescent="0.25">
      <c r="E14554" s="9"/>
      <c r="F14554" s="9"/>
    </row>
    <row r="14555" spans="5:6" x14ac:dyDescent="0.25">
      <c r="E14555" s="9"/>
      <c r="F14555" s="9"/>
    </row>
    <row r="14556" spans="5:6" x14ac:dyDescent="0.25">
      <c r="E14556" s="9"/>
      <c r="F14556" s="9"/>
    </row>
    <row r="14557" spans="5:6" x14ac:dyDescent="0.25">
      <c r="E14557" s="9"/>
      <c r="F14557" s="9"/>
    </row>
    <row r="14558" spans="5:6" x14ac:dyDescent="0.25">
      <c r="E14558" s="9"/>
      <c r="F14558" s="9"/>
    </row>
    <row r="14559" spans="5:6" x14ac:dyDescent="0.25">
      <c r="E14559" s="9"/>
      <c r="F14559" s="9"/>
    </row>
    <row r="14560" spans="5:6" x14ac:dyDescent="0.25">
      <c r="E14560" s="9"/>
      <c r="F14560" s="9"/>
    </row>
    <row r="14561" spans="5:6" x14ac:dyDescent="0.25">
      <c r="E14561" s="9"/>
      <c r="F14561" s="9"/>
    </row>
    <row r="14562" spans="5:6" x14ac:dyDescent="0.25">
      <c r="E14562" s="9"/>
      <c r="F14562" s="9"/>
    </row>
    <row r="14563" spans="5:6" x14ac:dyDescent="0.25">
      <c r="E14563" s="9"/>
      <c r="F14563" s="9"/>
    </row>
    <row r="14564" spans="5:6" x14ac:dyDescent="0.25">
      <c r="E14564" s="9"/>
      <c r="F14564" s="9"/>
    </row>
    <row r="14565" spans="5:6" x14ac:dyDescent="0.25">
      <c r="E14565" s="9"/>
      <c r="F14565" s="9"/>
    </row>
    <row r="14566" spans="5:6" x14ac:dyDescent="0.25">
      <c r="E14566" s="9"/>
      <c r="F14566" s="9"/>
    </row>
    <row r="14567" spans="5:6" x14ac:dyDescent="0.25">
      <c r="E14567" s="9"/>
      <c r="F14567" s="9"/>
    </row>
    <row r="14568" spans="5:6" x14ac:dyDescent="0.25">
      <c r="E14568" s="9"/>
      <c r="F14568" s="9"/>
    </row>
    <row r="14569" spans="5:6" x14ac:dyDescent="0.25">
      <c r="E14569" s="9"/>
      <c r="F14569" s="9"/>
    </row>
    <row r="14570" spans="5:6" x14ac:dyDescent="0.25">
      <c r="E14570" s="9"/>
      <c r="F14570" s="9"/>
    </row>
    <row r="14571" spans="5:6" x14ac:dyDescent="0.25">
      <c r="E14571" s="9"/>
      <c r="F14571" s="9"/>
    </row>
    <row r="14572" spans="5:6" x14ac:dyDescent="0.25">
      <c r="E14572" s="9"/>
      <c r="F14572" s="9"/>
    </row>
    <row r="14573" spans="5:6" x14ac:dyDescent="0.25">
      <c r="E14573" s="9"/>
      <c r="F14573" s="9"/>
    </row>
    <row r="14574" spans="5:6" x14ac:dyDescent="0.25">
      <c r="E14574" s="9"/>
      <c r="F14574" s="9"/>
    </row>
    <row r="14575" spans="5:6" x14ac:dyDescent="0.25">
      <c r="E14575" s="9"/>
      <c r="F14575" s="9"/>
    </row>
    <row r="14576" spans="5:6" x14ac:dyDescent="0.25">
      <c r="E14576" s="9"/>
      <c r="F14576" s="9"/>
    </row>
    <row r="14577" spans="5:6" x14ac:dyDescent="0.25">
      <c r="E14577" s="9"/>
      <c r="F14577" s="9"/>
    </row>
    <row r="14578" spans="5:6" x14ac:dyDescent="0.25">
      <c r="E14578" s="9"/>
      <c r="F14578" s="9"/>
    </row>
    <row r="14579" spans="5:6" x14ac:dyDescent="0.25">
      <c r="E14579" s="9"/>
      <c r="F14579" s="9"/>
    </row>
    <row r="14580" spans="5:6" x14ac:dyDescent="0.25">
      <c r="E14580" s="9"/>
      <c r="F14580" s="9"/>
    </row>
    <row r="14581" spans="5:6" x14ac:dyDescent="0.25">
      <c r="E14581" s="9"/>
      <c r="F14581" s="9"/>
    </row>
    <row r="14582" spans="5:6" x14ac:dyDescent="0.25">
      <c r="E14582" s="9"/>
      <c r="F14582" s="9"/>
    </row>
    <row r="14583" spans="5:6" x14ac:dyDescent="0.25">
      <c r="E14583" s="9"/>
      <c r="F14583" s="9"/>
    </row>
    <row r="14584" spans="5:6" x14ac:dyDescent="0.25">
      <c r="E14584" s="9"/>
      <c r="F14584" s="9"/>
    </row>
    <row r="14585" spans="5:6" x14ac:dyDescent="0.25">
      <c r="E14585" s="9"/>
      <c r="F14585" s="9"/>
    </row>
    <row r="14586" spans="5:6" x14ac:dyDescent="0.25">
      <c r="E14586" s="9"/>
      <c r="F14586" s="9"/>
    </row>
    <row r="14587" spans="5:6" x14ac:dyDescent="0.25">
      <c r="E14587" s="9"/>
      <c r="F14587" s="9"/>
    </row>
    <row r="14588" spans="5:6" x14ac:dyDescent="0.25">
      <c r="E14588" s="9"/>
      <c r="F14588" s="9"/>
    </row>
    <row r="14589" spans="5:6" x14ac:dyDescent="0.25">
      <c r="E14589" s="9"/>
      <c r="F14589" s="9"/>
    </row>
    <row r="14590" spans="5:6" x14ac:dyDescent="0.25">
      <c r="E14590" s="9"/>
      <c r="F14590" s="9"/>
    </row>
    <row r="14591" spans="5:6" x14ac:dyDescent="0.25">
      <c r="E14591" s="9"/>
      <c r="F14591" s="9"/>
    </row>
    <row r="14592" spans="5:6" x14ac:dyDescent="0.25">
      <c r="E14592" s="9"/>
      <c r="F14592" s="9"/>
    </row>
    <row r="14593" spans="5:6" x14ac:dyDescent="0.25">
      <c r="E14593" s="9"/>
      <c r="F14593" s="9"/>
    </row>
    <row r="14594" spans="5:6" x14ac:dyDescent="0.25">
      <c r="E14594" s="9"/>
      <c r="F14594" s="9"/>
    </row>
    <row r="14595" spans="5:6" x14ac:dyDescent="0.25">
      <c r="E14595" s="9"/>
      <c r="F14595" s="9"/>
    </row>
    <row r="14596" spans="5:6" x14ac:dyDescent="0.25">
      <c r="E14596" s="9"/>
      <c r="F14596" s="9"/>
    </row>
    <row r="14597" spans="5:6" x14ac:dyDescent="0.25">
      <c r="E14597" s="9"/>
      <c r="F14597" s="9"/>
    </row>
    <row r="14598" spans="5:6" x14ac:dyDescent="0.25">
      <c r="E14598" s="9"/>
      <c r="F14598" s="9"/>
    </row>
    <row r="14599" spans="5:6" x14ac:dyDescent="0.25">
      <c r="E14599" s="9"/>
      <c r="F14599" s="9"/>
    </row>
    <row r="14600" spans="5:6" x14ac:dyDescent="0.25">
      <c r="E14600" s="9"/>
      <c r="F14600" s="9"/>
    </row>
    <row r="14601" spans="5:6" x14ac:dyDescent="0.25">
      <c r="E14601" s="9"/>
      <c r="F14601" s="9"/>
    </row>
    <row r="14602" spans="5:6" x14ac:dyDescent="0.25">
      <c r="E14602" s="9"/>
      <c r="F14602" s="9"/>
    </row>
    <row r="14603" spans="5:6" x14ac:dyDescent="0.25">
      <c r="E14603" s="9"/>
      <c r="F14603" s="9"/>
    </row>
    <row r="14604" spans="5:6" x14ac:dyDescent="0.25">
      <c r="E14604" s="9"/>
      <c r="F14604" s="9"/>
    </row>
    <row r="14605" spans="5:6" x14ac:dyDescent="0.25">
      <c r="E14605" s="9"/>
      <c r="F14605" s="9"/>
    </row>
    <row r="14606" spans="5:6" x14ac:dyDescent="0.25">
      <c r="E14606" s="9"/>
      <c r="F14606" s="9"/>
    </row>
    <row r="14607" spans="5:6" x14ac:dyDescent="0.25">
      <c r="E14607" s="9"/>
      <c r="F14607" s="9"/>
    </row>
    <row r="14608" spans="5:6" x14ac:dyDescent="0.25">
      <c r="E14608" s="9"/>
      <c r="F14608" s="9"/>
    </row>
    <row r="14609" spans="5:6" x14ac:dyDescent="0.25">
      <c r="E14609" s="9"/>
      <c r="F14609" s="9"/>
    </row>
    <row r="14610" spans="5:6" x14ac:dyDescent="0.25">
      <c r="E14610" s="9"/>
      <c r="F14610" s="9"/>
    </row>
    <row r="14611" spans="5:6" x14ac:dyDescent="0.25">
      <c r="E14611" s="9"/>
      <c r="F14611" s="9"/>
    </row>
    <row r="14612" spans="5:6" x14ac:dyDescent="0.25">
      <c r="E14612" s="9"/>
      <c r="F14612" s="9"/>
    </row>
    <row r="14613" spans="5:6" x14ac:dyDescent="0.25">
      <c r="E14613" s="9"/>
      <c r="F14613" s="9"/>
    </row>
    <row r="14614" spans="5:6" x14ac:dyDescent="0.25">
      <c r="E14614" s="9"/>
      <c r="F14614" s="9"/>
    </row>
    <row r="14615" spans="5:6" x14ac:dyDescent="0.25">
      <c r="E14615" s="9"/>
      <c r="F14615" s="9"/>
    </row>
    <row r="14616" spans="5:6" x14ac:dyDescent="0.25">
      <c r="E14616" s="9"/>
      <c r="F14616" s="9"/>
    </row>
    <row r="14617" spans="5:6" x14ac:dyDescent="0.25">
      <c r="E14617" s="9"/>
      <c r="F14617" s="9"/>
    </row>
    <row r="14618" spans="5:6" x14ac:dyDescent="0.25">
      <c r="E14618" s="9"/>
      <c r="F14618" s="9"/>
    </row>
    <row r="14619" spans="5:6" x14ac:dyDescent="0.25">
      <c r="E14619" s="9"/>
      <c r="F14619" s="9"/>
    </row>
    <row r="14620" spans="5:6" x14ac:dyDescent="0.25">
      <c r="E14620" s="9"/>
      <c r="F14620" s="9"/>
    </row>
    <row r="14621" spans="5:6" x14ac:dyDescent="0.25">
      <c r="E14621" s="9"/>
      <c r="F14621" s="9"/>
    </row>
    <row r="14622" spans="5:6" x14ac:dyDescent="0.25">
      <c r="E14622" s="9"/>
      <c r="F14622" s="9"/>
    </row>
    <row r="14623" spans="5:6" x14ac:dyDescent="0.25">
      <c r="E14623" s="9"/>
      <c r="F14623" s="9"/>
    </row>
    <row r="14624" spans="5:6" x14ac:dyDescent="0.25">
      <c r="E14624" s="9"/>
      <c r="F14624" s="9"/>
    </row>
    <row r="14625" spans="5:6" x14ac:dyDescent="0.25">
      <c r="E14625" s="9"/>
      <c r="F14625" s="9"/>
    </row>
    <row r="14626" spans="5:6" x14ac:dyDescent="0.25">
      <c r="E14626" s="9"/>
      <c r="F14626" s="9"/>
    </row>
    <row r="14627" spans="5:6" x14ac:dyDescent="0.25">
      <c r="E14627" s="9"/>
      <c r="F14627" s="9"/>
    </row>
    <row r="14628" spans="5:6" x14ac:dyDescent="0.25">
      <c r="E14628" s="9"/>
      <c r="F14628" s="9"/>
    </row>
    <row r="14629" spans="5:6" x14ac:dyDescent="0.25">
      <c r="E14629" s="9"/>
      <c r="F14629" s="9"/>
    </row>
    <row r="14630" spans="5:6" x14ac:dyDescent="0.25">
      <c r="E14630" s="9"/>
      <c r="F14630" s="9"/>
    </row>
    <row r="14631" spans="5:6" x14ac:dyDescent="0.25">
      <c r="E14631" s="9"/>
      <c r="F14631" s="9"/>
    </row>
    <row r="14632" spans="5:6" x14ac:dyDescent="0.25">
      <c r="E14632" s="9"/>
      <c r="F14632" s="9"/>
    </row>
    <row r="14633" spans="5:6" x14ac:dyDescent="0.25">
      <c r="E14633" s="9"/>
      <c r="F14633" s="9"/>
    </row>
    <row r="14634" spans="5:6" x14ac:dyDescent="0.25">
      <c r="E14634" s="9"/>
      <c r="F14634" s="9"/>
    </row>
    <row r="14635" spans="5:6" x14ac:dyDescent="0.25">
      <c r="E14635" s="9"/>
      <c r="F14635" s="9"/>
    </row>
    <row r="14636" spans="5:6" x14ac:dyDescent="0.25">
      <c r="E14636" s="9"/>
      <c r="F14636" s="9"/>
    </row>
    <row r="14637" spans="5:6" x14ac:dyDescent="0.25">
      <c r="E14637" s="9"/>
      <c r="F14637" s="9"/>
    </row>
    <row r="14638" spans="5:6" x14ac:dyDescent="0.25">
      <c r="E14638" s="9"/>
      <c r="F14638" s="9"/>
    </row>
    <row r="14639" spans="5:6" x14ac:dyDescent="0.25">
      <c r="E14639" s="9"/>
      <c r="F14639" s="9"/>
    </row>
    <row r="14640" spans="5:6" x14ac:dyDescent="0.25">
      <c r="E14640" s="9"/>
      <c r="F14640" s="9"/>
    </row>
    <row r="14641" spans="5:6" x14ac:dyDescent="0.25">
      <c r="E14641" s="9"/>
      <c r="F14641" s="9"/>
    </row>
    <row r="14642" spans="5:6" x14ac:dyDescent="0.25">
      <c r="E14642" s="9"/>
      <c r="F14642" s="9"/>
    </row>
    <row r="14643" spans="5:6" x14ac:dyDescent="0.25">
      <c r="E14643" s="9"/>
      <c r="F14643" s="9"/>
    </row>
    <row r="14644" spans="5:6" x14ac:dyDescent="0.25">
      <c r="E14644" s="9"/>
      <c r="F14644" s="9"/>
    </row>
    <row r="14645" spans="5:6" x14ac:dyDescent="0.25">
      <c r="E14645" s="9"/>
      <c r="F14645" s="9"/>
    </row>
    <row r="14646" spans="5:6" x14ac:dyDescent="0.25">
      <c r="E14646" s="9"/>
      <c r="F14646" s="9"/>
    </row>
    <row r="14647" spans="5:6" x14ac:dyDescent="0.25">
      <c r="E14647" s="9"/>
      <c r="F14647" s="9"/>
    </row>
    <row r="14648" spans="5:6" x14ac:dyDescent="0.25">
      <c r="E14648" s="9"/>
      <c r="F14648" s="9"/>
    </row>
    <row r="14649" spans="5:6" x14ac:dyDescent="0.25">
      <c r="E14649" s="9"/>
      <c r="F14649" s="9"/>
    </row>
    <row r="14650" spans="5:6" x14ac:dyDescent="0.25">
      <c r="E14650" s="9"/>
      <c r="F14650" s="9"/>
    </row>
    <row r="14651" spans="5:6" x14ac:dyDescent="0.25">
      <c r="E14651" s="9"/>
      <c r="F14651" s="9"/>
    </row>
    <row r="14652" spans="5:6" x14ac:dyDescent="0.25">
      <c r="E14652" s="9"/>
      <c r="F14652" s="9"/>
    </row>
    <row r="14653" spans="5:6" x14ac:dyDescent="0.25">
      <c r="E14653" s="9"/>
      <c r="F14653" s="9"/>
    </row>
    <row r="14654" spans="5:6" x14ac:dyDescent="0.25">
      <c r="E14654" s="9"/>
      <c r="F14654" s="9"/>
    </row>
    <row r="14655" spans="5:6" x14ac:dyDescent="0.25">
      <c r="E14655" s="9"/>
      <c r="F14655" s="9"/>
    </row>
    <row r="14656" spans="5:6" x14ac:dyDescent="0.25">
      <c r="E14656" s="9"/>
      <c r="F14656" s="9"/>
    </row>
    <row r="14657" spans="5:6" x14ac:dyDescent="0.25">
      <c r="E14657" s="9"/>
      <c r="F14657" s="9"/>
    </row>
    <row r="14658" spans="5:6" x14ac:dyDescent="0.25">
      <c r="E14658" s="9"/>
      <c r="F14658" s="9"/>
    </row>
    <row r="14659" spans="5:6" x14ac:dyDescent="0.25">
      <c r="E14659" s="9"/>
      <c r="F14659" s="9"/>
    </row>
    <row r="14660" spans="5:6" x14ac:dyDescent="0.25">
      <c r="E14660" s="9"/>
      <c r="F14660" s="9"/>
    </row>
    <row r="14661" spans="5:6" x14ac:dyDescent="0.25">
      <c r="E14661" s="9"/>
      <c r="F14661" s="9"/>
    </row>
    <row r="14662" spans="5:6" x14ac:dyDescent="0.25">
      <c r="E14662" s="9"/>
      <c r="F14662" s="9"/>
    </row>
    <row r="14663" spans="5:6" x14ac:dyDescent="0.25">
      <c r="E14663" s="9"/>
      <c r="F14663" s="9"/>
    </row>
    <row r="14664" spans="5:6" x14ac:dyDescent="0.25">
      <c r="E14664" s="9"/>
      <c r="F14664" s="9"/>
    </row>
    <row r="14665" spans="5:6" x14ac:dyDescent="0.25">
      <c r="E14665" s="9"/>
      <c r="F14665" s="9"/>
    </row>
    <row r="14666" spans="5:6" x14ac:dyDescent="0.25">
      <c r="E14666" s="9"/>
      <c r="F14666" s="9"/>
    </row>
    <row r="14667" spans="5:6" x14ac:dyDescent="0.25">
      <c r="E14667" s="9"/>
      <c r="F14667" s="9"/>
    </row>
    <row r="14668" spans="5:6" x14ac:dyDescent="0.25">
      <c r="E14668" s="9"/>
      <c r="F14668" s="9"/>
    </row>
    <row r="14669" spans="5:6" x14ac:dyDescent="0.25">
      <c r="E14669" s="9"/>
      <c r="F14669" s="9"/>
    </row>
    <row r="14670" spans="5:6" x14ac:dyDescent="0.25">
      <c r="E14670" s="9"/>
      <c r="F14670" s="9"/>
    </row>
    <row r="14671" spans="5:6" x14ac:dyDescent="0.25">
      <c r="E14671" s="9"/>
      <c r="F14671" s="9"/>
    </row>
    <row r="14672" spans="5:6" x14ac:dyDescent="0.25">
      <c r="E14672" s="9"/>
      <c r="F14672" s="9"/>
    </row>
    <row r="14673" spans="5:6" x14ac:dyDescent="0.25">
      <c r="E14673" s="9"/>
      <c r="F14673" s="9"/>
    </row>
    <row r="14674" spans="5:6" x14ac:dyDescent="0.25">
      <c r="E14674" s="9"/>
      <c r="F14674" s="9"/>
    </row>
    <row r="14675" spans="5:6" x14ac:dyDescent="0.25">
      <c r="E14675" s="9"/>
      <c r="F14675" s="9"/>
    </row>
    <row r="14676" spans="5:6" x14ac:dyDescent="0.25">
      <c r="E14676" s="9"/>
      <c r="F14676" s="9"/>
    </row>
    <row r="14677" spans="5:6" x14ac:dyDescent="0.25">
      <c r="E14677" s="9"/>
      <c r="F14677" s="9"/>
    </row>
    <row r="14678" spans="5:6" x14ac:dyDescent="0.25">
      <c r="E14678" s="9"/>
      <c r="F14678" s="9"/>
    </row>
    <row r="14679" spans="5:6" x14ac:dyDescent="0.25">
      <c r="E14679" s="9"/>
      <c r="F14679" s="9"/>
    </row>
    <row r="14680" spans="5:6" x14ac:dyDescent="0.25">
      <c r="E14680" s="9"/>
      <c r="F14680" s="9"/>
    </row>
    <row r="14681" spans="5:6" x14ac:dyDescent="0.25">
      <c r="E14681" s="9"/>
      <c r="F14681" s="9"/>
    </row>
    <row r="14682" spans="5:6" x14ac:dyDescent="0.25">
      <c r="E14682" s="9"/>
      <c r="F14682" s="9"/>
    </row>
    <row r="14683" spans="5:6" x14ac:dyDescent="0.25">
      <c r="E14683" s="9"/>
      <c r="F14683" s="9"/>
    </row>
    <row r="14684" spans="5:6" x14ac:dyDescent="0.25">
      <c r="E14684" s="9"/>
      <c r="F14684" s="9"/>
    </row>
    <row r="14685" spans="5:6" x14ac:dyDescent="0.25">
      <c r="E14685" s="9"/>
      <c r="F14685" s="9"/>
    </row>
    <row r="14686" spans="5:6" x14ac:dyDescent="0.25">
      <c r="E14686" s="9"/>
      <c r="F14686" s="9"/>
    </row>
    <row r="14687" spans="5:6" x14ac:dyDescent="0.25">
      <c r="E14687" s="9"/>
      <c r="F14687" s="9"/>
    </row>
    <row r="14688" spans="5:6" x14ac:dyDescent="0.25">
      <c r="E14688" s="9"/>
      <c r="F14688" s="9"/>
    </row>
    <row r="14689" spans="5:6" x14ac:dyDescent="0.25">
      <c r="E14689" s="9"/>
      <c r="F14689" s="9"/>
    </row>
    <row r="14690" spans="5:6" x14ac:dyDescent="0.25">
      <c r="E14690" s="9"/>
      <c r="F14690" s="9"/>
    </row>
    <row r="14691" spans="5:6" x14ac:dyDescent="0.25">
      <c r="E14691" s="9"/>
      <c r="F14691" s="9"/>
    </row>
    <row r="14692" spans="5:6" x14ac:dyDescent="0.25">
      <c r="E14692" s="9"/>
      <c r="F14692" s="9"/>
    </row>
    <row r="14693" spans="5:6" x14ac:dyDescent="0.25">
      <c r="E14693" s="9"/>
      <c r="F14693" s="9"/>
    </row>
    <row r="14694" spans="5:6" x14ac:dyDescent="0.25">
      <c r="E14694" s="9"/>
      <c r="F14694" s="9"/>
    </row>
    <row r="14695" spans="5:6" x14ac:dyDescent="0.25">
      <c r="E14695" s="9"/>
      <c r="F14695" s="9"/>
    </row>
    <row r="14696" spans="5:6" x14ac:dyDescent="0.25">
      <c r="E14696" s="9"/>
      <c r="F14696" s="9"/>
    </row>
    <row r="14697" spans="5:6" x14ac:dyDescent="0.25">
      <c r="E14697" s="9"/>
      <c r="F14697" s="9"/>
    </row>
    <row r="14698" spans="5:6" x14ac:dyDescent="0.25">
      <c r="E14698" s="9"/>
      <c r="F14698" s="9"/>
    </row>
    <row r="14699" spans="5:6" x14ac:dyDescent="0.25">
      <c r="E14699" s="9"/>
      <c r="F14699" s="9"/>
    </row>
    <row r="14700" spans="5:6" x14ac:dyDescent="0.25">
      <c r="E14700" s="9"/>
      <c r="F14700" s="9"/>
    </row>
    <row r="14701" spans="5:6" x14ac:dyDescent="0.25">
      <c r="E14701" s="9"/>
      <c r="F14701" s="9"/>
    </row>
    <row r="14702" spans="5:6" x14ac:dyDescent="0.25">
      <c r="E14702" s="9"/>
      <c r="F14702" s="9"/>
    </row>
    <row r="14703" spans="5:6" x14ac:dyDescent="0.25">
      <c r="E14703" s="9"/>
      <c r="F14703" s="9"/>
    </row>
    <row r="14704" spans="5:6" x14ac:dyDescent="0.25">
      <c r="E14704" s="9"/>
      <c r="F14704" s="9"/>
    </row>
    <row r="14705" spans="5:6" x14ac:dyDescent="0.25">
      <c r="E14705" s="9"/>
      <c r="F14705" s="9"/>
    </row>
    <row r="14706" spans="5:6" x14ac:dyDescent="0.25">
      <c r="E14706" s="9"/>
      <c r="F14706" s="9"/>
    </row>
    <row r="14707" spans="5:6" x14ac:dyDescent="0.25">
      <c r="E14707" s="9"/>
      <c r="F14707" s="9"/>
    </row>
    <row r="14708" spans="5:6" x14ac:dyDescent="0.25">
      <c r="E14708" s="9"/>
      <c r="F14708" s="9"/>
    </row>
    <row r="14709" spans="5:6" x14ac:dyDescent="0.25">
      <c r="E14709" s="9"/>
      <c r="F14709" s="9"/>
    </row>
    <row r="14710" spans="5:6" x14ac:dyDescent="0.25">
      <c r="E14710" s="9"/>
      <c r="F14710" s="9"/>
    </row>
    <row r="14711" spans="5:6" x14ac:dyDescent="0.25">
      <c r="E14711" s="9"/>
      <c r="F14711" s="9"/>
    </row>
    <row r="14712" spans="5:6" x14ac:dyDescent="0.25">
      <c r="E14712" s="9"/>
      <c r="F14712" s="9"/>
    </row>
    <row r="14713" spans="5:6" x14ac:dyDescent="0.25">
      <c r="E14713" s="9"/>
      <c r="F14713" s="9"/>
    </row>
    <row r="14714" spans="5:6" x14ac:dyDescent="0.25">
      <c r="E14714" s="9"/>
      <c r="F14714" s="9"/>
    </row>
    <row r="14715" spans="5:6" x14ac:dyDescent="0.25">
      <c r="E14715" s="9"/>
      <c r="F14715" s="9"/>
    </row>
    <row r="14716" spans="5:6" x14ac:dyDescent="0.25">
      <c r="E14716" s="9"/>
      <c r="F14716" s="9"/>
    </row>
    <row r="14717" spans="5:6" x14ac:dyDescent="0.25">
      <c r="E14717" s="9"/>
      <c r="F14717" s="9"/>
    </row>
    <row r="14718" spans="5:6" x14ac:dyDescent="0.25">
      <c r="E14718" s="9"/>
      <c r="F14718" s="9"/>
    </row>
    <row r="14719" spans="5:6" x14ac:dyDescent="0.25">
      <c r="E14719" s="9"/>
      <c r="F14719" s="9"/>
    </row>
    <row r="14720" spans="5:6" x14ac:dyDescent="0.25">
      <c r="E14720" s="9"/>
      <c r="F14720" s="9"/>
    </row>
    <row r="14721" spans="5:6" x14ac:dyDescent="0.25">
      <c r="E14721" s="9"/>
      <c r="F14721" s="9"/>
    </row>
    <row r="14722" spans="5:6" x14ac:dyDescent="0.25">
      <c r="E14722" s="9"/>
      <c r="F14722" s="9"/>
    </row>
    <row r="14723" spans="5:6" x14ac:dyDescent="0.25">
      <c r="E14723" s="9"/>
      <c r="F14723" s="9"/>
    </row>
    <row r="14724" spans="5:6" x14ac:dyDescent="0.25">
      <c r="E14724" s="9"/>
      <c r="F14724" s="9"/>
    </row>
    <row r="14725" spans="5:6" x14ac:dyDescent="0.25">
      <c r="E14725" s="9"/>
      <c r="F14725" s="9"/>
    </row>
    <row r="14726" spans="5:6" x14ac:dyDescent="0.25">
      <c r="E14726" s="9"/>
      <c r="F14726" s="9"/>
    </row>
    <row r="14727" spans="5:6" x14ac:dyDescent="0.25">
      <c r="E14727" s="9"/>
      <c r="F14727" s="9"/>
    </row>
    <row r="14728" spans="5:6" x14ac:dyDescent="0.25">
      <c r="E14728" s="9"/>
      <c r="F14728" s="9"/>
    </row>
    <row r="14729" spans="5:6" x14ac:dyDescent="0.25">
      <c r="E14729" s="9"/>
      <c r="F14729" s="9"/>
    </row>
    <row r="14730" spans="5:6" x14ac:dyDescent="0.25">
      <c r="E14730" s="9"/>
      <c r="F14730" s="9"/>
    </row>
    <row r="14731" spans="5:6" x14ac:dyDescent="0.25">
      <c r="E14731" s="9"/>
      <c r="F14731" s="9"/>
    </row>
    <row r="14732" spans="5:6" x14ac:dyDescent="0.25">
      <c r="E14732" s="9"/>
      <c r="F14732" s="9"/>
    </row>
    <row r="14733" spans="5:6" x14ac:dyDescent="0.25">
      <c r="E14733" s="9"/>
      <c r="F14733" s="9"/>
    </row>
    <row r="14734" spans="5:6" x14ac:dyDescent="0.25">
      <c r="E14734" s="9"/>
      <c r="F14734" s="9"/>
    </row>
    <row r="14735" spans="5:6" x14ac:dyDescent="0.25">
      <c r="E14735" s="9"/>
      <c r="F14735" s="9"/>
    </row>
    <row r="14736" spans="5:6" x14ac:dyDescent="0.25">
      <c r="E14736" s="9"/>
      <c r="F14736" s="9"/>
    </row>
    <row r="14737" spans="5:6" x14ac:dyDescent="0.25">
      <c r="E14737" s="9"/>
      <c r="F14737" s="9"/>
    </row>
    <row r="14738" spans="5:6" x14ac:dyDescent="0.25">
      <c r="E14738" s="9"/>
      <c r="F14738" s="9"/>
    </row>
    <row r="14739" spans="5:6" x14ac:dyDescent="0.25">
      <c r="E14739" s="9"/>
      <c r="F14739" s="9"/>
    </row>
    <row r="14740" spans="5:6" x14ac:dyDescent="0.25">
      <c r="E14740" s="9"/>
      <c r="F14740" s="9"/>
    </row>
    <row r="14741" spans="5:6" x14ac:dyDescent="0.25">
      <c r="E14741" s="9"/>
      <c r="F14741" s="9"/>
    </row>
    <row r="14742" spans="5:6" x14ac:dyDescent="0.25">
      <c r="E14742" s="9"/>
      <c r="F14742" s="9"/>
    </row>
    <row r="14743" spans="5:6" x14ac:dyDescent="0.25">
      <c r="E14743" s="9"/>
      <c r="F14743" s="9"/>
    </row>
    <row r="14744" spans="5:6" x14ac:dyDescent="0.25">
      <c r="E14744" s="9"/>
      <c r="F14744" s="9"/>
    </row>
    <row r="14745" spans="5:6" x14ac:dyDescent="0.25">
      <c r="E14745" s="9"/>
      <c r="F14745" s="9"/>
    </row>
    <row r="14746" spans="5:6" x14ac:dyDescent="0.25">
      <c r="E14746" s="9"/>
      <c r="F14746" s="9"/>
    </row>
    <row r="14747" spans="5:6" x14ac:dyDescent="0.25">
      <c r="E14747" s="9"/>
      <c r="F14747" s="9"/>
    </row>
    <row r="14748" spans="5:6" x14ac:dyDescent="0.25">
      <c r="E14748" s="9"/>
      <c r="F14748" s="9"/>
    </row>
    <row r="14749" spans="5:6" x14ac:dyDescent="0.25">
      <c r="E14749" s="9"/>
      <c r="F14749" s="9"/>
    </row>
    <row r="14750" spans="5:6" x14ac:dyDescent="0.25">
      <c r="E14750" s="9"/>
      <c r="F14750" s="9"/>
    </row>
    <row r="14751" spans="5:6" x14ac:dyDescent="0.25">
      <c r="E14751" s="9"/>
      <c r="F14751" s="9"/>
    </row>
    <row r="14752" spans="5:6" x14ac:dyDescent="0.25">
      <c r="E14752" s="9"/>
      <c r="F14752" s="9"/>
    </row>
    <row r="14753" spans="5:6" x14ac:dyDescent="0.25">
      <c r="E14753" s="9"/>
      <c r="F14753" s="9"/>
    </row>
    <row r="14754" spans="5:6" x14ac:dyDescent="0.25">
      <c r="E14754" s="9"/>
      <c r="F14754" s="9"/>
    </row>
    <row r="14755" spans="5:6" x14ac:dyDescent="0.25">
      <c r="E14755" s="9"/>
      <c r="F14755" s="9"/>
    </row>
    <row r="14756" spans="5:6" x14ac:dyDescent="0.25">
      <c r="E14756" s="9"/>
      <c r="F14756" s="9"/>
    </row>
    <row r="14757" spans="5:6" x14ac:dyDescent="0.25">
      <c r="E14757" s="9"/>
      <c r="F14757" s="9"/>
    </row>
    <row r="14758" spans="5:6" x14ac:dyDescent="0.25">
      <c r="E14758" s="9"/>
      <c r="F14758" s="9"/>
    </row>
    <row r="14759" spans="5:6" x14ac:dyDescent="0.25">
      <c r="E14759" s="9"/>
      <c r="F14759" s="9"/>
    </row>
    <row r="14760" spans="5:6" x14ac:dyDescent="0.25">
      <c r="E14760" s="9"/>
      <c r="F14760" s="9"/>
    </row>
    <row r="14761" spans="5:6" x14ac:dyDescent="0.25">
      <c r="E14761" s="9"/>
      <c r="F14761" s="9"/>
    </row>
    <row r="14762" spans="5:6" x14ac:dyDescent="0.25">
      <c r="E14762" s="9"/>
      <c r="F14762" s="9"/>
    </row>
    <row r="14763" spans="5:6" x14ac:dyDescent="0.25">
      <c r="E14763" s="9"/>
      <c r="F14763" s="9"/>
    </row>
    <row r="14764" spans="5:6" x14ac:dyDescent="0.25">
      <c r="E14764" s="9"/>
      <c r="F14764" s="9"/>
    </row>
    <row r="14765" spans="5:6" x14ac:dyDescent="0.25">
      <c r="E14765" s="9"/>
      <c r="F14765" s="9"/>
    </row>
    <row r="14766" spans="5:6" x14ac:dyDescent="0.25">
      <c r="E14766" s="9"/>
      <c r="F14766" s="9"/>
    </row>
    <row r="14767" spans="5:6" x14ac:dyDescent="0.25">
      <c r="E14767" s="9"/>
      <c r="F14767" s="9"/>
    </row>
    <row r="14768" spans="5:6" x14ac:dyDescent="0.25">
      <c r="E14768" s="9"/>
      <c r="F14768" s="9"/>
    </row>
    <row r="14769" spans="5:6" x14ac:dyDescent="0.25">
      <c r="E14769" s="9"/>
      <c r="F14769" s="9"/>
    </row>
    <row r="14770" spans="5:6" x14ac:dyDescent="0.25">
      <c r="E14770" s="9"/>
      <c r="F14770" s="9"/>
    </row>
    <row r="14771" spans="5:6" x14ac:dyDescent="0.25">
      <c r="E14771" s="9"/>
      <c r="F14771" s="9"/>
    </row>
    <row r="14772" spans="5:6" x14ac:dyDescent="0.25">
      <c r="E14772" s="9"/>
      <c r="F14772" s="9"/>
    </row>
    <row r="14773" spans="5:6" x14ac:dyDescent="0.25">
      <c r="E14773" s="9"/>
      <c r="F14773" s="9"/>
    </row>
    <row r="14774" spans="5:6" x14ac:dyDescent="0.25">
      <c r="E14774" s="9"/>
      <c r="F14774" s="9"/>
    </row>
    <row r="14775" spans="5:6" x14ac:dyDescent="0.25">
      <c r="E14775" s="9"/>
      <c r="F14775" s="9"/>
    </row>
    <row r="14776" spans="5:6" x14ac:dyDescent="0.25">
      <c r="E14776" s="9"/>
      <c r="F14776" s="9"/>
    </row>
    <row r="14777" spans="5:6" x14ac:dyDescent="0.25">
      <c r="E14777" s="9"/>
      <c r="F14777" s="9"/>
    </row>
    <row r="14778" spans="5:6" x14ac:dyDescent="0.25">
      <c r="E14778" s="9"/>
      <c r="F14778" s="9"/>
    </row>
    <row r="14779" spans="5:6" x14ac:dyDescent="0.25">
      <c r="E14779" s="9"/>
      <c r="F14779" s="9"/>
    </row>
    <row r="14780" spans="5:6" x14ac:dyDescent="0.25">
      <c r="E14780" s="9"/>
      <c r="F14780" s="9"/>
    </row>
    <row r="14781" spans="5:6" x14ac:dyDescent="0.25">
      <c r="E14781" s="9"/>
      <c r="F14781" s="9"/>
    </row>
    <row r="14782" spans="5:6" x14ac:dyDescent="0.25">
      <c r="E14782" s="9"/>
      <c r="F14782" s="9"/>
    </row>
    <row r="14783" spans="5:6" x14ac:dyDescent="0.25">
      <c r="E14783" s="9"/>
      <c r="F14783" s="9"/>
    </row>
    <row r="14784" spans="5:6" x14ac:dyDescent="0.25">
      <c r="E14784" s="9"/>
      <c r="F14784" s="9"/>
    </row>
    <row r="14785" spans="5:6" x14ac:dyDescent="0.25">
      <c r="E14785" s="9"/>
      <c r="F14785" s="9"/>
    </row>
    <row r="14786" spans="5:6" x14ac:dyDescent="0.25">
      <c r="E14786" s="9"/>
      <c r="F14786" s="9"/>
    </row>
    <row r="14787" spans="5:6" x14ac:dyDescent="0.25">
      <c r="E14787" s="9"/>
      <c r="F14787" s="9"/>
    </row>
    <row r="14788" spans="5:6" x14ac:dyDescent="0.25">
      <c r="E14788" s="9"/>
      <c r="F14788" s="9"/>
    </row>
    <row r="14789" spans="5:6" x14ac:dyDescent="0.25">
      <c r="E14789" s="9"/>
      <c r="F14789" s="9"/>
    </row>
    <row r="14790" spans="5:6" x14ac:dyDescent="0.25">
      <c r="E14790" s="9"/>
      <c r="F14790" s="9"/>
    </row>
    <row r="14791" spans="5:6" x14ac:dyDescent="0.25">
      <c r="E14791" s="9"/>
      <c r="F14791" s="9"/>
    </row>
    <row r="14792" spans="5:6" x14ac:dyDescent="0.25">
      <c r="E14792" s="9"/>
      <c r="F14792" s="9"/>
    </row>
    <row r="14793" spans="5:6" x14ac:dyDescent="0.25">
      <c r="E14793" s="9"/>
      <c r="F14793" s="9"/>
    </row>
    <row r="14794" spans="5:6" x14ac:dyDescent="0.25">
      <c r="E14794" s="9"/>
      <c r="F14794" s="9"/>
    </row>
    <row r="14795" spans="5:6" x14ac:dyDescent="0.25">
      <c r="E14795" s="9"/>
      <c r="F14795" s="9"/>
    </row>
    <row r="14796" spans="5:6" x14ac:dyDescent="0.25">
      <c r="E14796" s="9"/>
      <c r="F14796" s="9"/>
    </row>
    <row r="14797" spans="5:6" x14ac:dyDescent="0.25">
      <c r="E14797" s="9"/>
      <c r="F14797" s="9"/>
    </row>
    <row r="14798" spans="5:6" x14ac:dyDescent="0.25">
      <c r="E14798" s="9"/>
      <c r="F14798" s="9"/>
    </row>
    <row r="14799" spans="5:6" x14ac:dyDescent="0.25">
      <c r="E14799" s="9"/>
      <c r="F14799" s="9"/>
    </row>
    <row r="14800" spans="5:6" x14ac:dyDescent="0.25">
      <c r="E14800" s="9"/>
      <c r="F14800" s="9"/>
    </row>
    <row r="14801" spans="5:6" x14ac:dyDescent="0.25">
      <c r="E14801" s="9"/>
      <c r="F14801" s="9"/>
    </row>
    <row r="14802" spans="5:6" x14ac:dyDescent="0.25">
      <c r="E14802" s="9"/>
      <c r="F14802" s="9"/>
    </row>
    <row r="14803" spans="5:6" x14ac:dyDescent="0.25">
      <c r="E14803" s="9"/>
      <c r="F14803" s="9"/>
    </row>
    <row r="14804" spans="5:6" x14ac:dyDescent="0.25">
      <c r="E14804" s="9"/>
      <c r="F14804" s="9"/>
    </row>
    <row r="14805" spans="5:6" x14ac:dyDescent="0.25">
      <c r="E14805" s="9"/>
      <c r="F14805" s="9"/>
    </row>
    <row r="14806" spans="5:6" x14ac:dyDescent="0.25">
      <c r="E14806" s="9"/>
      <c r="F14806" s="9"/>
    </row>
    <row r="14807" spans="5:6" x14ac:dyDescent="0.25">
      <c r="E14807" s="9"/>
      <c r="F14807" s="9"/>
    </row>
    <row r="14808" spans="5:6" x14ac:dyDescent="0.25">
      <c r="E14808" s="9"/>
      <c r="F14808" s="9"/>
    </row>
    <row r="14809" spans="5:6" x14ac:dyDescent="0.25">
      <c r="E14809" s="9"/>
      <c r="F14809" s="9"/>
    </row>
    <row r="14810" spans="5:6" x14ac:dyDescent="0.25">
      <c r="E14810" s="9"/>
      <c r="F14810" s="9"/>
    </row>
    <row r="14811" spans="5:6" x14ac:dyDescent="0.25">
      <c r="E14811" s="9"/>
      <c r="F14811" s="9"/>
    </row>
    <row r="14812" spans="5:6" x14ac:dyDescent="0.25">
      <c r="E14812" s="9"/>
      <c r="F14812" s="9"/>
    </row>
    <row r="14813" spans="5:6" x14ac:dyDescent="0.25">
      <c r="E14813" s="9"/>
      <c r="F14813" s="9"/>
    </row>
    <row r="14814" spans="5:6" x14ac:dyDescent="0.25">
      <c r="E14814" s="9"/>
      <c r="F14814" s="9"/>
    </row>
    <row r="14815" spans="5:6" x14ac:dyDescent="0.25">
      <c r="E14815" s="9"/>
      <c r="F14815" s="9"/>
    </row>
    <row r="14816" spans="5:6" x14ac:dyDescent="0.25">
      <c r="E14816" s="9"/>
      <c r="F14816" s="9"/>
    </row>
    <row r="14817" spans="5:6" x14ac:dyDescent="0.25">
      <c r="E14817" s="9"/>
      <c r="F14817" s="9"/>
    </row>
    <row r="14818" spans="5:6" x14ac:dyDescent="0.25">
      <c r="E14818" s="9"/>
      <c r="F14818" s="9"/>
    </row>
    <row r="14819" spans="5:6" x14ac:dyDescent="0.25">
      <c r="E14819" s="9"/>
      <c r="F14819" s="9"/>
    </row>
    <row r="14820" spans="5:6" x14ac:dyDescent="0.25">
      <c r="E14820" s="9"/>
      <c r="F14820" s="9"/>
    </row>
    <row r="14821" spans="5:6" x14ac:dyDescent="0.25">
      <c r="E14821" s="9"/>
      <c r="F14821" s="9"/>
    </row>
    <row r="14822" spans="5:6" x14ac:dyDescent="0.25">
      <c r="E14822" s="9"/>
      <c r="F14822" s="9"/>
    </row>
    <row r="14823" spans="5:6" x14ac:dyDescent="0.25">
      <c r="E14823" s="9"/>
      <c r="F14823" s="9"/>
    </row>
    <row r="14824" spans="5:6" x14ac:dyDescent="0.25">
      <c r="E14824" s="9"/>
      <c r="F14824" s="9"/>
    </row>
    <row r="14825" spans="5:6" x14ac:dyDescent="0.25">
      <c r="E14825" s="9"/>
      <c r="F14825" s="9"/>
    </row>
    <row r="14826" spans="5:6" x14ac:dyDescent="0.25">
      <c r="E14826" s="9"/>
      <c r="F14826" s="9"/>
    </row>
    <row r="14827" spans="5:6" x14ac:dyDescent="0.25">
      <c r="E14827" s="9"/>
      <c r="F14827" s="9"/>
    </row>
    <row r="14828" spans="5:6" x14ac:dyDescent="0.25">
      <c r="E14828" s="9"/>
      <c r="F14828" s="9"/>
    </row>
    <row r="14829" spans="5:6" x14ac:dyDescent="0.25">
      <c r="E14829" s="9"/>
      <c r="F14829" s="9"/>
    </row>
    <row r="14830" spans="5:6" x14ac:dyDescent="0.25">
      <c r="E14830" s="9"/>
      <c r="F14830" s="9"/>
    </row>
    <row r="14831" spans="5:6" x14ac:dyDescent="0.25">
      <c r="E14831" s="9"/>
      <c r="F14831" s="9"/>
    </row>
    <row r="14832" spans="5:6" x14ac:dyDescent="0.25">
      <c r="E14832" s="9"/>
      <c r="F14832" s="9"/>
    </row>
    <row r="14833" spans="5:6" x14ac:dyDescent="0.25">
      <c r="E14833" s="9"/>
      <c r="F14833" s="9"/>
    </row>
    <row r="14834" spans="5:6" x14ac:dyDescent="0.25">
      <c r="E14834" s="9"/>
      <c r="F14834" s="9"/>
    </row>
    <row r="14835" spans="5:6" x14ac:dyDescent="0.25">
      <c r="E14835" s="9"/>
      <c r="F14835" s="9"/>
    </row>
    <row r="14836" spans="5:6" x14ac:dyDescent="0.25">
      <c r="E14836" s="9"/>
      <c r="F14836" s="9"/>
    </row>
    <row r="14837" spans="5:6" x14ac:dyDescent="0.25">
      <c r="E14837" s="9"/>
      <c r="F14837" s="9"/>
    </row>
    <row r="14838" spans="5:6" x14ac:dyDescent="0.25">
      <c r="E14838" s="9"/>
      <c r="F14838" s="9"/>
    </row>
    <row r="14839" spans="5:6" x14ac:dyDescent="0.25">
      <c r="E14839" s="9"/>
      <c r="F14839" s="9"/>
    </row>
    <row r="14840" spans="5:6" x14ac:dyDescent="0.25">
      <c r="E14840" s="9"/>
      <c r="F14840" s="9"/>
    </row>
    <row r="14841" spans="5:6" x14ac:dyDescent="0.25">
      <c r="E14841" s="9"/>
      <c r="F14841" s="9"/>
    </row>
    <row r="14842" spans="5:6" x14ac:dyDescent="0.25">
      <c r="E14842" s="9"/>
      <c r="F14842" s="9"/>
    </row>
    <row r="14843" spans="5:6" x14ac:dyDescent="0.25">
      <c r="E14843" s="9"/>
      <c r="F14843" s="9"/>
    </row>
    <row r="14844" spans="5:6" x14ac:dyDescent="0.25">
      <c r="E14844" s="9"/>
      <c r="F14844" s="9"/>
    </row>
    <row r="14845" spans="5:6" x14ac:dyDescent="0.25">
      <c r="E14845" s="9"/>
      <c r="F14845" s="9"/>
    </row>
    <row r="14846" spans="5:6" x14ac:dyDescent="0.25">
      <c r="E14846" s="9"/>
      <c r="F14846" s="9"/>
    </row>
    <row r="14847" spans="5:6" x14ac:dyDescent="0.25">
      <c r="E14847" s="9"/>
      <c r="F14847" s="9"/>
    </row>
    <row r="14848" spans="5:6" x14ac:dyDescent="0.25">
      <c r="E14848" s="9"/>
      <c r="F14848" s="9"/>
    </row>
    <row r="14849" spans="5:6" x14ac:dyDescent="0.25">
      <c r="E14849" s="9"/>
      <c r="F14849" s="9"/>
    </row>
    <row r="14850" spans="5:6" x14ac:dyDescent="0.25">
      <c r="E14850" s="9"/>
      <c r="F14850" s="9"/>
    </row>
    <row r="14851" spans="5:6" x14ac:dyDescent="0.25">
      <c r="E14851" s="9"/>
      <c r="F14851" s="9"/>
    </row>
    <row r="14852" spans="5:6" x14ac:dyDescent="0.25">
      <c r="E14852" s="9"/>
      <c r="F14852" s="9"/>
    </row>
    <row r="14853" spans="5:6" x14ac:dyDescent="0.25">
      <c r="E14853" s="9"/>
      <c r="F14853" s="9"/>
    </row>
    <row r="14854" spans="5:6" x14ac:dyDescent="0.25">
      <c r="E14854" s="9"/>
      <c r="F14854" s="9"/>
    </row>
    <row r="14855" spans="5:6" x14ac:dyDescent="0.25">
      <c r="E14855" s="9"/>
      <c r="F14855" s="9"/>
    </row>
    <row r="14856" spans="5:6" x14ac:dyDescent="0.25">
      <c r="E14856" s="9"/>
      <c r="F14856" s="9"/>
    </row>
    <row r="14857" spans="5:6" x14ac:dyDescent="0.25">
      <c r="E14857" s="9"/>
      <c r="F14857" s="9"/>
    </row>
    <row r="14858" spans="5:6" x14ac:dyDescent="0.25">
      <c r="E14858" s="9"/>
      <c r="F14858" s="9"/>
    </row>
    <row r="14859" spans="5:6" x14ac:dyDescent="0.25">
      <c r="E14859" s="9"/>
      <c r="F14859" s="9"/>
    </row>
    <row r="14860" spans="5:6" x14ac:dyDescent="0.25">
      <c r="E14860" s="9"/>
      <c r="F14860" s="9"/>
    </row>
    <row r="14861" spans="5:6" x14ac:dyDescent="0.25">
      <c r="E14861" s="9"/>
      <c r="F14861" s="9"/>
    </row>
    <row r="14862" spans="5:6" x14ac:dyDescent="0.25">
      <c r="E14862" s="9"/>
      <c r="F14862" s="9"/>
    </row>
    <row r="14863" spans="5:6" x14ac:dyDescent="0.25">
      <c r="E14863" s="9"/>
      <c r="F14863" s="9"/>
    </row>
    <row r="14864" spans="5:6" x14ac:dyDescent="0.25">
      <c r="E14864" s="9"/>
      <c r="F14864" s="9"/>
    </row>
    <row r="14865" spans="5:6" x14ac:dyDescent="0.25">
      <c r="E14865" s="9"/>
      <c r="F14865" s="9"/>
    </row>
    <row r="14866" spans="5:6" x14ac:dyDescent="0.25">
      <c r="E14866" s="9"/>
      <c r="F14866" s="9"/>
    </row>
    <row r="14867" spans="5:6" x14ac:dyDescent="0.25">
      <c r="E14867" s="9"/>
      <c r="F14867" s="9"/>
    </row>
    <row r="14868" spans="5:6" x14ac:dyDescent="0.25">
      <c r="E14868" s="9"/>
      <c r="F14868" s="9"/>
    </row>
    <row r="14869" spans="5:6" x14ac:dyDescent="0.25">
      <c r="E14869" s="9"/>
      <c r="F14869" s="9"/>
    </row>
    <row r="14870" spans="5:6" x14ac:dyDescent="0.25">
      <c r="E14870" s="9"/>
      <c r="F14870" s="9"/>
    </row>
    <row r="14871" spans="5:6" x14ac:dyDescent="0.25">
      <c r="E14871" s="9"/>
      <c r="F14871" s="9"/>
    </row>
    <row r="14872" spans="5:6" x14ac:dyDescent="0.25">
      <c r="E14872" s="9"/>
      <c r="F14872" s="9"/>
    </row>
    <row r="14873" spans="5:6" x14ac:dyDescent="0.25">
      <c r="E14873" s="9"/>
      <c r="F14873" s="9"/>
    </row>
    <row r="14874" spans="5:6" x14ac:dyDescent="0.25">
      <c r="E14874" s="9"/>
      <c r="F14874" s="9"/>
    </row>
    <row r="14875" spans="5:6" x14ac:dyDescent="0.25">
      <c r="E14875" s="9"/>
      <c r="F14875" s="9"/>
    </row>
    <row r="14876" spans="5:6" x14ac:dyDescent="0.25">
      <c r="E14876" s="9"/>
      <c r="F14876" s="9"/>
    </row>
    <row r="14877" spans="5:6" x14ac:dyDescent="0.25">
      <c r="E14877" s="9"/>
      <c r="F14877" s="9"/>
    </row>
    <row r="14878" spans="5:6" x14ac:dyDescent="0.25">
      <c r="E14878" s="9"/>
      <c r="F14878" s="9"/>
    </row>
    <row r="14879" spans="5:6" x14ac:dyDescent="0.25">
      <c r="E14879" s="9"/>
      <c r="F14879" s="9"/>
    </row>
    <row r="14880" spans="5:6" x14ac:dyDescent="0.25">
      <c r="E14880" s="9"/>
      <c r="F14880" s="9"/>
    </row>
    <row r="14881" spans="5:6" x14ac:dyDescent="0.25">
      <c r="E14881" s="9"/>
      <c r="F14881" s="9"/>
    </row>
    <row r="14882" spans="5:6" x14ac:dyDescent="0.25">
      <c r="E14882" s="9"/>
      <c r="F14882" s="9"/>
    </row>
    <row r="14883" spans="5:6" x14ac:dyDescent="0.25">
      <c r="E14883" s="9"/>
      <c r="F14883" s="9"/>
    </row>
    <row r="14884" spans="5:6" x14ac:dyDescent="0.25">
      <c r="E14884" s="9"/>
      <c r="F14884" s="9"/>
    </row>
    <row r="14885" spans="5:6" x14ac:dyDescent="0.25">
      <c r="E14885" s="9"/>
      <c r="F14885" s="9"/>
    </row>
    <row r="14886" spans="5:6" x14ac:dyDescent="0.25">
      <c r="E14886" s="9"/>
      <c r="F14886" s="9"/>
    </row>
    <row r="14887" spans="5:6" x14ac:dyDescent="0.25">
      <c r="E14887" s="9"/>
      <c r="F14887" s="9"/>
    </row>
    <row r="14888" spans="5:6" x14ac:dyDescent="0.25">
      <c r="E14888" s="9"/>
      <c r="F14888" s="9"/>
    </row>
    <row r="14889" spans="5:6" x14ac:dyDescent="0.25">
      <c r="E14889" s="9"/>
      <c r="F14889" s="9"/>
    </row>
    <row r="14890" spans="5:6" x14ac:dyDescent="0.25">
      <c r="E14890" s="9"/>
      <c r="F14890" s="9"/>
    </row>
    <row r="14891" spans="5:6" x14ac:dyDescent="0.25">
      <c r="E14891" s="9"/>
      <c r="F14891" s="9"/>
    </row>
    <row r="14892" spans="5:6" x14ac:dyDescent="0.25">
      <c r="E14892" s="9"/>
      <c r="F14892" s="9"/>
    </row>
    <row r="14893" spans="5:6" x14ac:dyDescent="0.25">
      <c r="E14893" s="9"/>
      <c r="F14893" s="9"/>
    </row>
    <row r="14894" spans="5:6" x14ac:dyDescent="0.25">
      <c r="E14894" s="9"/>
      <c r="F14894" s="9"/>
    </row>
    <row r="14895" spans="5:6" x14ac:dyDescent="0.25">
      <c r="E14895" s="9"/>
      <c r="F14895" s="9"/>
    </row>
    <row r="14896" spans="5:6" x14ac:dyDescent="0.25">
      <c r="E14896" s="9"/>
      <c r="F14896" s="9"/>
    </row>
    <row r="14897" spans="5:6" x14ac:dyDescent="0.25">
      <c r="E14897" s="9"/>
      <c r="F14897" s="9"/>
    </row>
    <row r="14898" spans="5:6" x14ac:dyDescent="0.25">
      <c r="E14898" s="9"/>
      <c r="F14898" s="9"/>
    </row>
    <row r="14899" spans="5:6" x14ac:dyDescent="0.25">
      <c r="E14899" s="9"/>
      <c r="F14899" s="9"/>
    </row>
    <row r="14900" spans="5:6" x14ac:dyDescent="0.25">
      <c r="E14900" s="9"/>
      <c r="F14900" s="9"/>
    </row>
    <row r="14901" spans="5:6" x14ac:dyDescent="0.25">
      <c r="E14901" s="9"/>
      <c r="F14901" s="9"/>
    </row>
    <row r="14902" spans="5:6" x14ac:dyDescent="0.25">
      <c r="E14902" s="9"/>
      <c r="F14902" s="9"/>
    </row>
    <row r="14903" spans="5:6" x14ac:dyDescent="0.25">
      <c r="E14903" s="9"/>
      <c r="F14903" s="9"/>
    </row>
    <row r="14904" spans="5:6" x14ac:dyDescent="0.25">
      <c r="E14904" s="9"/>
      <c r="F14904" s="9"/>
    </row>
    <row r="14905" spans="5:6" x14ac:dyDescent="0.25">
      <c r="E14905" s="9"/>
      <c r="F14905" s="9"/>
    </row>
    <row r="14906" spans="5:6" x14ac:dyDescent="0.25">
      <c r="E14906" s="9"/>
      <c r="F14906" s="9"/>
    </row>
    <row r="14907" spans="5:6" x14ac:dyDescent="0.25">
      <c r="E14907" s="9"/>
      <c r="F14907" s="9"/>
    </row>
    <row r="14908" spans="5:6" x14ac:dyDescent="0.25">
      <c r="E14908" s="9"/>
      <c r="F14908" s="9"/>
    </row>
    <row r="14909" spans="5:6" x14ac:dyDescent="0.25">
      <c r="E14909" s="9"/>
      <c r="F14909" s="9"/>
    </row>
    <row r="14910" spans="5:6" x14ac:dyDescent="0.25">
      <c r="E14910" s="9"/>
      <c r="F14910" s="9"/>
    </row>
    <row r="14911" spans="5:6" x14ac:dyDescent="0.25">
      <c r="E14911" s="9"/>
      <c r="F14911" s="9"/>
    </row>
    <row r="14912" spans="5:6" x14ac:dyDescent="0.25">
      <c r="E14912" s="9"/>
      <c r="F14912" s="9"/>
    </row>
    <row r="14913" spans="5:6" x14ac:dyDescent="0.25">
      <c r="E14913" s="9"/>
      <c r="F14913" s="9"/>
    </row>
    <row r="14914" spans="5:6" x14ac:dyDescent="0.25">
      <c r="E14914" s="9"/>
      <c r="F14914" s="9"/>
    </row>
    <row r="14915" spans="5:6" x14ac:dyDescent="0.25">
      <c r="E14915" s="9"/>
      <c r="F14915" s="9"/>
    </row>
    <row r="14916" spans="5:6" x14ac:dyDescent="0.25">
      <c r="E14916" s="9"/>
      <c r="F14916" s="9"/>
    </row>
    <row r="14917" spans="5:6" x14ac:dyDescent="0.25">
      <c r="E14917" s="9"/>
      <c r="F14917" s="9"/>
    </row>
    <row r="14918" spans="5:6" x14ac:dyDescent="0.25">
      <c r="E14918" s="9"/>
      <c r="F14918" s="9"/>
    </row>
    <row r="14919" spans="5:6" x14ac:dyDescent="0.25">
      <c r="E14919" s="9"/>
      <c r="F14919" s="9"/>
    </row>
    <row r="14920" spans="5:6" x14ac:dyDescent="0.25">
      <c r="E14920" s="9"/>
      <c r="F14920" s="9"/>
    </row>
    <row r="14921" spans="5:6" x14ac:dyDescent="0.25">
      <c r="E14921" s="9"/>
      <c r="F14921" s="9"/>
    </row>
    <row r="14922" spans="5:6" x14ac:dyDescent="0.25">
      <c r="E14922" s="9"/>
      <c r="F14922" s="9"/>
    </row>
    <row r="14923" spans="5:6" x14ac:dyDescent="0.25">
      <c r="E14923" s="9"/>
      <c r="F14923" s="9"/>
    </row>
    <row r="14924" spans="5:6" x14ac:dyDescent="0.25">
      <c r="E14924" s="9"/>
      <c r="F14924" s="9"/>
    </row>
    <row r="14925" spans="5:6" x14ac:dyDescent="0.25">
      <c r="E14925" s="9"/>
      <c r="F14925" s="9"/>
    </row>
    <row r="14926" spans="5:6" x14ac:dyDescent="0.25">
      <c r="E14926" s="9"/>
      <c r="F14926" s="9"/>
    </row>
    <row r="14927" spans="5:6" x14ac:dyDescent="0.25">
      <c r="E14927" s="9"/>
      <c r="F14927" s="9"/>
    </row>
    <row r="14928" spans="5:6" x14ac:dyDescent="0.25">
      <c r="E14928" s="9"/>
      <c r="F14928" s="9"/>
    </row>
    <row r="14929" spans="5:6" x14ac:dyDescent="0.25">
      <c r="E14929" s="9"/>
      <c r="F14929" s="9"/>
    </row>
    <row r="14930" spans="5:6" x14ac:dyDescent="0.25">
      <c r="E14930" s="9"/>
      <c r="F14930" s="9"/>
    </row>
    <row r="14931" spans="5:6" x14ac:dyDescent="0.25">
      <c r="E14931" s="9"/>
      <c r="F14931" s="9"/>
    </row>
    <row r="14932" spans="5:6" x14ac:dyDescent="0.25">
      <c r="E14932" s="9"/>
      <c r="F14932" s="9"/>
    </row>
    <row r="14933" spans="5:6" x14ac:dyDescent="0.25">
      <c r="E14933" s="9"/>
      <c r="F14933" s="9"/>
    </row>
    <row r="14934" spans="5:6" x14ac:dyDescent="0.25">
      <c r="E14934" s="9"/>
      <c r="F14934" s="9"/>
    </row>
    <row r="14935" spans="5:6" x14ac:dyDescent="0.25">
      <c r="E14935" s="9"/>
      <c r="F14935" s="9"/>
    </row>
    <row r="14936" spans="5:6" x14ac:dyDescent="0.25">
      <c r="E14936" s="9"/>
      <c r="F14936" s="9"/>
    </row>
    <row r="14937" spans="5:6" x14ac:dyDescent="0.25">
      <c r="E14937" s="9"/>
      <c r="F14937" s="9"/>
    </row>
    <row r="14938" spans="5:6" x14ac:dyDescent="0.25">
      <c r="E14938" s="9"/>
      <c r="F14938" s="9"/>
    </row>
    <row r="14939" spans="5:6" x14ac:dyDescent="0.25">
      <c r="E14939" s="9"/>
      <c r="F14939" s="9"/>
    </row>
    <row r="14940" spans="5:6" x14ac:dyDescent="0.25">
      <c r="E14940" s="9"/>
      <c r="F14940" s="9"/>
    </row>
    <row r="14941" spans="5:6" x14ac:dyDescent="0.25">
      <c r="E14941" s="9"/>
      <c r="F14941" s="9"/>
    </row>
    <row r="14942" spans="5:6" x14ac:dyDescent="0.25">
      <c r="E14942" s="9"/>
      <c r="F14942" s="9"/>
    </row>
    <row r="14943" spans="5:6" x14ac:dyDescent="0.25">
      <c r="E14943" s="9"/>
      <c r="F14943" s="9"/>
    </row>
    <row r="14944" spans="5:6" x14ac:dyDescent="0.25">
      <c r="E14944" s="9"/>
      <c r="F14944" s="9"/>
    </row>
    <row r="14945" spans="5:6" x14ac:dyDescent="0.25">
      <c r="E14945" s="9"/>
      <c r="F14945" s="9"/>
    </row>
    <row r="14946" spans="5:6" x14ac:dyDescent="0.25">
      <c r="E14946" s="9"/>
      <c r="F14946" s="9"/>
    </row>
    <row r="14947" spans="5:6" x14ac:dyDescent="0.25">
      <c r="E14947" s="9"/>
      <c r="F14947" s="9"/>
    </row>
    <row r="14948" spans="5:6" x14ac:dyDescent="0.25">
      <c r="E14948" s="9"/>
      <c r="F14948" s="9"/>
    </row>
    <row r="14949" spans="5:6" x14ac:dyDescent="0.25">
      <c r="E14949" s="9"/>
      <c r="F14949" s="9"/>
    </row>
    <row r="14950" spans="5:6" x14ac:dyDescent="0.25">
      <c r="E14950" s="9"/>
      <c r="F14950" s="9"/>
    </row>
    <row r="14951" spans="5:6" x14ac:dyDescent="0.25">
      <c r="E14951" s="9"/>
      <c r="F14951" s="9"/>
    </row>
    <row r="14952" spans="5:6" x14ac:dyDescent="0.25">
      <c r="E14952" s="9"/>
      <c r="F14952" s="9"/>
    </row>
    <row r="14953" spans="5:6" x14ac:dyDescent="0.25">
      <c r="E14953" s="9"/>
      <c r="F14953" s="9"/>
    </row>
    <row r="14954" spans="5:6" x14ac:dyDescent="0.25">
      <c r="E14954" s="9"/>
      <c r="F14954" s="9"/>
    </row>
    <row r="14955" spans="5:6" x14ac:dyDescent="0.25">
      <c r="E14955" s="9"/>
      <c r="F14955" s="9"/>
    </row>
    <row r="14956" spans="5:6" x14ac:dyDescent="0.25">
      <c r="E14956" s="9"/>
      <c r="F14956" s="9"/>
    </row>
    <row r="14957" spans="5:6" x14ac:dyDescent="0.25">
      <c r="E14957" s="9"/>
      <c r="F14957" s="9"/>
    </row>
    <row r="14958" spans="5:6" x14ac:dyDescent="0.25">
      <c r="E14958" s="9"/>
      <c r="F14958" s="9"/>
    </row>
    <row r="14959" spans="5:6" x14ac:dyDescent="0.25">
      <c r="E14959" s="9"/>
      <c r="F14959" s="9"/>
    </row>
    <row r="14960" spans="5:6" x14ac:dyDescent="0.25">
      <c r="E14960" s="9"/>
      <c r="F14960" s="9"/>
    </row>
    <row r="14961" spans="5:6" x14ac:dyDescent="0.25">
      <c r="E14961" s="9"/>
      <c r="F14961" s="9"/>
    </row>
    <row r="14962" spans="5:6" x14ac:dyDescent="0.25">
      <c r="E14962" s="9"/>
      <c r="F14962" s="9"/>
    </row>
    <row r="14963" spans="5:6" x14ac:dyDescent="0.25">
      <c r="E14963" s="9"/>
      <c r="F14963" s="9"/>
    </row>
    <row r="14964" spans="5:6" x14ac:dyDescent="0.25">
      <c r="E14964" s="9"/>
      <c r="F14964" s="9"/>
    </row>
    <row r="14965" spans="5:6" x14ac:dyDescent="0.25">
      <c r="E14965" s="9"/>
      <c r="F14965" s="9"/>
    </row>
    <row r="14966" spans="5:6" x14ac:dyDescent="0.25">
      <c r="E14966" s="9"/>
      <c r="F14966" s="9"/>
    </row>
    <row r="14967" spans="5:6" x14ac:dyDescent="0.25">
      <c r="E14967" s="9"/>
      <c r="F14967" s="9"/>
    </row>
    <row r="14968" spans="5:6" x14ac:dyDescent="0.25">
      <c r="E14968" s="9"/>
      <c r="F14968" s="9"/>
    </row>
    <row r="14969" spans="5:6" x14ac:dyDescent="0.25">
      <c r="E14969" s="9"/>
      <c r="F14969" s="9"/>
    </row>
    <row r="14970" spans="5:6" x14ac:dyDescent="0.25">
      <c r="E14970" s="9"/>
      <c r="F14970" s="9"/>
    </row>
    <row r="14971" spans="5:6" x14ac:dyDescent="0.25">
      <c r="E14971" s="9"/>
      <c r="F14971" s="9"/>
    </row>
    <row r="14972" spans="5:6" x14ac:dyDescent="0.25">
      <c r="E14972" s="9"/>
      <c r="F14972" s="9"/>
    </row>
    <row r="14973" spans="5:6" x14ac:dyDescent="0.25">
      <c r="E14973" s="9"/>
      <c r="F14973" s="9"/>
    </row>
    <row r="14974" spans="5:6" x14ac:dyDescent="0.25">
      <c r="E14974" s="9"/>
      <c r="F14974" s="9"/>
    </row>
    <row r="14975" spans="5:6" x14ac:dyDescent="0.25">
      <c r="E14975" s="9"/>
      <c r="F14975" s="9"/>
    </row>
    <row r="14976" spans="5:6" x14ac:dyDescent="0.25">
      <c r="E14976" s="9"/>
      <c r="F14976" s="9"/>
    </row>
    <row r="14977" spans="5:6" x14ac:dyDescent="0.25">
      <c r="E14977" s="9"/>
      <c r="F14977" s="9"/>
    </row>
    <row r="14978" spans="5:6" x14ac:dyDescent="0.25">
      <c r="E14978" s="9"/>
      <c r="F14978" s="9"/>
    </row>
    <row r="14979" spans="5:6" x14ac:dyDescent="0.25">
      <c r="E14979" s="9"/>
      <c r="F14979" s="9"/>
    </row>
    <row r="14980" spans="5:6" x14ac:dyDescent="0.25">
      <c r="E14980" s="9"/>
      <c r="F14980" s="9"/>
    </row>
    <row r="14981" spans="5:6" x14ac:dyDescent="0.25">
      <c r="E14981" s="9"/>
      <c r="F14981" s="9"/>
    </row>
    <row r="14982" spans="5:6" x14ac:dyDescent="0.25">
      <c r="E14982" s="9"/>
      <c r="F14982" s="9"/>
    </row>
    <row r="14983" spans="5:6" x14ac:dyDescent="0.25">
      <c r="E14983" s="9"/>
      <c r="F14983" s="9"/>
    </row>
    <row r="14984" spans="5:6" x14ac:dyDescent="0.25">
      <c r="E14984" s="9"/>
      <c r="F14984" s="9"/>
    </row>
    <row r="14985" spans="5:6" x14ac:dyDescent="0.25">
      <c r="E14985" s="9"/>
      <c r="F14985" s="9"/>
    </row>
    <row r="14986" spans="5:6" x14ac:dyDescent="0.25">
      <c r="E14986" s="9"/>
      <c r="F14986" s="9"/>
    </row>
    <row r="14987" spans="5:6" x14ac:dyDescent="0.25">
      <c r="E14987" s="9"/>
      <c r="F14987" s="9"/>
    </row>
    <row r="14988" spans="5:6" x14ac:dyDescent="0.25">
      <c r="E14988" s="9"/>
      <c r="F14988" s="9"/>
    </row>
    <row r="14989" spans="5:6" x14ac:dyDescent="0.25">
      <c r="E14989" s="9"/>
      <c r="F14989" s="9"/>
    </row>
    <row r="14990" spans="5:6" x14ac:dyDescent="0.25">
      <c r="E14990" s="9"/>
      <c r="F14990" s="9"/>
    </row>
    <row r="14991" spans="5:6" x14ac:dyDescent="0.25">
      <c r="E14991" s="9"/>
      <c r="F14991" s="9"/>
    </row>
    <row r="14992" spans="5:6" x14ac:dyDescent="0.25">
      <c r="E14992" s="9"/>
      <c r="F14992" s="9"/>
    </row>
    <row r="14993" spans="5:6" x14ac:dyDescent="0.25">
      <c r="E14993" s="9"/>
      <c r="F14993" s="9"/>
    </row>
    <row r="14994" spans="5:6" x14ac:dyDescent="0.25">
      <c r="E14994" s="9"/>
      <c r="F14994" s="9"/>
    </row>
    <row r="14995" spans="5:6" x14ac:dyDescent="0.25">
      <c r="E14995" s="9"/>
      <c r="F14995" s="9"/>
    </row>
    <row r="14996" spans="5:6" x14ac:dyDescent="0.25">
      <c r="E14996" s="9"/>
      <c r="F14996" s="9"/>
    </row>
    <row r="14997" spans="5:6" x14ac:dyDescent="0.25">
      <c r="E14997" s="9"/>
      <c r="F14997" s="9"/>
    </row>
    <row r="14998" spans="5:6" x14ac:dyDescent="0.25">
      <c r="E14998" s="9"/>
      <c r="F14998" s="9"/>
    </row>
    <row r="14999" spans="5:6" x14ac:dyDescent="0.25">
      <c r="E14999" s="9"/>
      <c r="F14999" s="9"/>
    </row>
    <row r="15000" spans="5:6" x14ac:dyDescent="0.25">
      <c r="E15000" s="9"/>
      <c r="F15000" s="9"/>
    </row>
    <row r="15001" spans="5:6" x14ac:dyDescent="0.25">
      <c r="E15001" s="9"/>
      <c r="F15001" s="9"/>
    </row>
    <row r="15002" spans="5:6" x14ac:dyDescent="0.25">
      <c r="E15002" s="9"/>
      <c r="F15002" s="9"/>
    </row>
    <row r="15003" spans="5:6" x14ac:dyDescent="0.25">
      <c r="E15003" s="9"/>
      <c r="F15003" s="9"/>
    </row>
    <row r="15004" spans="5:6" x14ac:dyDescent="0.25">
      <c r="E15004" s="9"/>
      <c r="F15004" s="9"/>
    </row>
    <row r="15005" spans="5:6" x14ac:dyDescent="0.25">
      <c r="E15005" s="9"/>
      <c r="F15005" s="9"/>
    </row>
    <row r="15006" spans="5:6" x14ac:dyDescent="0.25">
      <c r="E15006" s="9"/>
      <c r="F15006" s="9"/>
    </row>
    <row r="15007" spans="5:6" x14ac:dyDescent="0.25">
      <c r="E15007" s="9"/>
      <c r="F15007" s="9"/>
    </row>
    <row r="15008" spans="5:6" x14ac:dyDescent="0.25">
      <c r="E15008" s="9"/>
      <c r="F15008" s="9"/>
    </row>
    <row r="15009" spans="5:6" x14ac:dyDescent="0.25">
      <c r="E15009" s="9"/>
      <c r="F15009" s="9"/>
    </row>
    <row r="15010" spans="5:6" x14ac:dyDescent="0.25">
      <c r="E15010" s="9"/>
      <c r="F15010" s="9"/>
    </row>
    <row r="15011" spans="5:6" x14ac:dyDescent="0.25">
      <c r="E15011" s="9"/>
      <c r="F15011" s="9"/>
    </row>
    <row r="15012" spans="5:6" x14ac:dyDescent="0.25">
      <c r="E15012" s="9"/>
      <c r="F15012" s="9"/>
    </row>
    <row r="15013" spans="5:6" x14ac:dyDescent="0.25">
      <c r="E15013" s="9"/>
      <c r="F15013" s="9"/>
    </row>
    <row r="15014" spans="5:6" x14ac:dyDescent="0.25">
      <c r="E15014" s="9"/>
      <c r="F15014" s="9"/>
    </row>
    <row r="15015" spans="5:6" x14ac:dyDescent="0.25">
      <c r="E15015" s="9"/>
      <c r="F15015" s="9"/>
    </row>
    <row r="15016" spans="5:6" x14ac:dyDescent="0.25">
      <c r="E15016" s="9"/>
      <c r="F15016" s="9"/>
    </row>
    <row r="15017" spans="5:6" x14ac:dyDescent="0.25">
      <c r="E15017" s="9"/>
      <c r="F15017" s="9"/>
    </row>
    <row r="15018" spans="5:6" x14ac:dyDescent="0.25">
      <c r="E15018" s="9"/>
      <c r="F15018" s="9"/>
    </row>
    <row r="15019" spans="5:6" x14ac:dyDescent="0.25">
      <c r="E15019" s="9"/>
      <c r="F15019" s="9"/>
    </row>
    <row r="15020" spans="5:6" x14ac:dyDescent="0.25">
      <c r="E15020" s="9"/>
      <c r="F15020" s="9"/>
    </row>
    <row r="15021" spans="5:6" x14ac:dyDescent="0.25">
      <c r="E15021" s="9"/>
      <c r="F15021" s="9"/>
    </row>
    <row r="15022" spans="5:6" x14ac:dyDescent="0.25">
      <c r="E15022" s="9"/>
      <c r="F15022" s="9"/>
    </row>
    <row r="15023" spans="5:6" x14ac:dyDescent="0.25">
      <c r="E15023" s="9"/>
      <c r="F15023" s="9"/>
    </row>
    <row r="15024" spans="5:6" x14ac:dyDescent="0.25">
      <c r="E15024" s="9"/>
      <c r="F15024" s="9"/>
    </row>
    <row r="15025" spans="5:6" x14ac:dyDescent="0.25">
      <c r="E15025" s="9"/>
      <c r="F15025" s="9"/>
    </row>
    <row r="15026" spans="5:6" x14ac:dyDescent="0.25">
      <c r="E15026" s="9"/>
      <c r="F15026" s="9"/>
    </row>
    <row r="15027" spans="5:6" x14ac:dyDescent="0.25">
      <c r="E15027" s="9"/>
      <c r="F15027" s="9"/>
    </row>
    <row r="15028" spans="5:6" x14ac:dyDescent="0.25">
      <c r="E15028" s="9"/>
      <c r="F15028" s="9"/>
    </row>
    <row r="15029" spans="5:6" x14ac:dyDescent="0.25">
      <c r="E15029" s="9"/>
      <c r="F15029" s="9"/>
    </row>
    <row r="15030" spans="5:6" x14ac:dyDescent="0.25">
      <c r="E15030" s="9"/>
      <c r="F15030" s="9"/>
    </row>
    <row r="15031" spans="5:6" x14ac:dyDescent="0.25">
      <c r="E15031" s="9"/>
      <c r="F15031" s="9"/>
    </row>
    <row r="15032" spans="5:6" x14ac:dyDescent="0.25">
      <c r="E15032" s="9"/>
      <c r="F15032" s="9"/>
    </row>
    <row r="15033" spans="5:6" x14ac:dyDescent="0.25">
      <c r="E15033" s="9"/>
      <c r="F15033" s="9"/>
    </row>
    <row r="15034" spans="5:6" x14ac:dyDescent="0.25">
      <c r="E15034" s="9"/>
      <c r="F15034" s="9"/>
    </row>
    <row r="15035" spans="5:6" x14ac:dyDescent="0.25">
      <c r="E15035" s="9"/>
      <c r="F15035" s="9"/>
    </row>
    <row r="15036" spans="5:6" x14ac:dyDescent="0.25">
      <c r="E15036" s="9"/>
      <c r="F15036" s="9"/>
    </row>
    <row r="15037" spans="5:6" x14ac:dyDescent="0.25">
      <c r="E15037" s="9"/>
      <c r="F15037" s="9"/>
    </row>
    <row r="15038" spans="5:6" x14ac:dyDescent="0.25">
      <c r="E15038" s="9"/>
      <c r="F15038" s="9"/>
    </row>
    <row r="15039" spans="5:6" x14ac:dyDescent="0.25">
      <c r="E15039" s="9"/>
      <c r="F15039" s="9"/>
    </row>
    <row r="15040" spans="5:6" x14ac:dyDescent="0.25">
      <c r="E15040" s="9"/>
      <c r="F15040" s="9"/>
    </row>
    <row r="15041" spans="5:6" x14ac:dyDescent="0.25">
      <c r="E15041" s="9"/>
      <c r="F15041" s="9"/>
    </row>
    <row r="15042" spans="5:6" x14ac:dyDescent="0.25">
      <c r="E15042" s="9"/>
      <c r="F15042" s="9"/>
    </row>
    <row r="15043" spans="5:6" x14ac:dyDescent="0.25">
      <c r="E15043" s="9"/>
      <c r="F15043" s="9"/>
    </row>
    <row r="15044" spans="5:6" x14ac:dyDescent="0.25">
      <c r="E15044" s="9"/>
      <c r="F15044" s="9"/>
    </row>
    <row r="15045" spans="5:6" x14ac:dyDescent="0.25">
      <c r="E15045" s="9"/>
      <c r="F15045" s="9"/>
    </row>
    <row r="15046" spans="5:6" x14ac:dyDescent="0.25">
      <c r="E15046" s="9"/>
      <c r="F15046" s="9"/>
    </row>
    <row r="15047" spans="5:6" x14ac:dyDescent="0.25">
      <c r="E15047" s="9"/>
      <c r="F15047" s="9"/>
    </row>
    <row r="15048" spans="5:6" x14ac:dyDescent="0.25">
      <c r="E15048" s="9"/>
      <c r="F15048" s="9"/>
    </row>
    <row r="15049" spans="5:6" x14ac:dyDescent="0.25">
      <c r="E15049" s="9"/>
      <c r="F15049" s="9"/>
    </row>
    <row r="15050" spans="5:6" x14ac:dyDescent="0.25">
      <c r="E15050" s="9"/>
      <c r="F15050" s="9"/>
    </row>
    <row r="15051" spans="5:6" x14ac:dyDescent="0.25">
      <c r="E15051" s="9"/>
      <c r="F15051" s="9"/>
    </row>
    <row r="15052" spans="5:6" x14ac:dyDescent="0.25">
      <c r="E15052" s="9"/>
      <c r="F15052" s="9"/>
    </row>
    <row r="15053" spans="5:6" x14ac:dyDescent="0.25">
      <c r="E15053" s="9"/>
      <c r="F15053" s="9"/>
    </row>
    <row r="15054" spans="5:6" x14ac:dyDescent="0.25">
      <c r="E15054" s="9"/>
      <c r="F15054" s="9"/>
    </row>
    <row r="15055" spans="5:6" x14ac:dyDescent="0.25">
      <c r="E15055" s="9"/>
      <c r="F15055" s="9"/>
    </row>
    <row r="15056" spans="5:6" x14ac:dyDescent="0.25">
      <c r="E15056" s="9"/>
      <c r="F15056" s="9"/>
    </row>
    <row r="15057" spans="5:6" x14ac:dyDescent="0.25">
      <c r="E15057" s="9"/>
      <c r="F15057" s="9"/>
    </row>
    <row r="15058" spans="5:6" x14ac:dyDescent="0.25">
      <c r="E15058" s="9"/>
      <c r="F15058" s="9"/>
    </row>
    <row r="15059" spans="5:6" x14ac:dyDescent="0.25">
      <c r="E15059" s="9"/>
      <c r="F15059" s="9"/>
    </row>
    <row r="15060" spans="5:6" x14ac:dyDescent="0.25">
      <c r="E15060" s="9"/>
      <c r="F15060" s="9"/>
    </row>
    <row r="15061" spans="5:6" x14ac:dyDescent="0.25">
      <c r="E15061" s="9"/>
      <c r="F15061" s="9"/>
    </row>
    <row r="15062" spans="5:6" x14ac:dyDescent="0.25">
      <c r="E15062" s="9"/>
      <c r="F15062" s="9"/>
    </row>
    <row r="15063" spans="5:6" x14ac:dyDescent="0.25">
      <c r="E15063" s="9"/>
      <c r="F15063" s="9"/>
    </row>
    <row r="15064" spans="5:6" x14ac:dyDescent="0.25">
      <c r="E15064" s="9"/>
      <c r="F15064" s="9"/>
    </row>
    <row r="15065" spans="5:6" x14ac:dyDescent="0.25">
      <c r="E15065" s="9"/>
      <c r="F15065" s="9"/>
    </row>
    <row r="15066" spans="5:6" x14ac:dyDescent="0.25">
      <c r="E15066" s="9"/>
      <c r="F15066" s="9"/>
    </row>
    <row r="15067" spans="5:6" x14ac:dyDescent="0.25">
      <c r="E15067" s="9"/>
      <c r="F15067" s="9"/>
    </row>
    <row r="15068" spans="5:6" x14ac:dyDescent="0.25">
      <c r="E15068" s="9"/>
      <c r="F15068" s="9"/>
    </row>
    <row r="15069" spans="5:6" x14ac:dyDescent="0.25">
      <c r="E15069" s="9"/>
      <c r="F15069" s="9"/>
    </row>
    <row r="15070" spans="5:6" x14ac:dyDescent="0.25">
      <c r="E15070" s="9"/>
      <c r="F15070" s="9"/>
    </row>
    <row r="15071" spans="5:6" x14ac:dyDescent="0.25">
      <c r="E15071" s="9"/>
      <c r="F15071" s="9"/>
    </row>
    <row r="15072" spans="5:6" x14ac:dyDescent="0.25">
      <c r="E15072" s="9"/>
      <c r="F15072" s="9"/>
    </row>
    <row r="15073" spans="5:6" x14ac:dyDescent="0.25">
      <c r="E15073" s="9"/>
      <c r="F15073" s="9"/>
    </row>
    <row r="15074" spans="5:6" x14ac:dyDescent="0.25">
      <c r="E15074" s="9"/>
      <c r="F15074" s="9"/>
    </row>
    <row r="15075" spans="5:6" x14ac:dyDescent="0.25">
      <c r="E15075" s="9"/>
      <c r="F15075" s="9"/>
    </row>
    <row r="15076" spans="5:6" x14ac:dyDescent="0.25">
      <c r="E15076" s="9"/>
      <c r="F15076" s="9"/>
    </row>
    <row r="15077" spans="5:6" x14ac:dyDescent="0.25">
      <c r="E15077" s="9"/>
      <c r="F15077" s="9"/>
    </row>
    <row r="15078" spans="5:6" x14ac:dyDescent="0.25">
      <c r="E15078" s="9"/>
      <c r="F15078" s="9"/>
    </row>
    <row r="15079" spans="5:6" x14ac:dyDescent="0.25">
      <c r="E15079" s="9"/>
      <c r="F15079" s="9"/>
    </row>
    <row r="15080" spans="5:6" x14ac:dyDescent="0.25">
      <c r="E15080" s="9"/>
      <c r="F15080" s="9"/>
    </row>
    <row r="15081" spans="5:6" x14ac:dyDescent="0.25">
      <c r="E15081" s="9"/>
      <c r="F15081" s="9"/>
    </row>
    <row r="15082" spans="5:6" x14ac:dyDescent="0.25">
      <c r="E15082" s="9"/>
      <c r="F15082" s="9"/>
    </row>
    <row r="15083" spans="5:6" x14ac:dyDescent="0.25">
      <c r="E15083" s="9"/>
      <c r="F15083" s="9"/>
    </row>
    <row r="15084" spans="5:6" x14ac:dyDescent="0.25">
      <c r="E15084" s="9"/>
      <c r="F15084" s="9"/>
    </row>
    <row r="15085" spans="5:6" x14ac:dyDescent="0.25">
      <c r="E15085" s="9"/>
      <c r="F15085" s="9"/>
    </row>
    <row r="15086" spans="5:6" x14ac:dyDescent="0.25">
      <c r="E15086" s="9"/>
      <c r="F15086" s="9"/>
    </row>
    <row r="15087" spans="5:6" x14ac:dyDescent="0.25">
      <c r="E15087" s="9"/>
      <c r="F15087" s="9"/>
    </row>
    <row r="15088" spans="5:6" x14ac:dyDescent="0.25">
      <c r="E15088" s="9"/>
      <c r="F15088" s="9"/>
    </row>
    <row r="15089" spans="5:6" x14ac:dyDescent="0.25">
      <c r="E15089" s="9"/>
      <c r="F15089" s="9"/>
    </row>
    <row r="15090" spans="5:6" x14ac:dyDescent="0.25">
      <c r="E15090" s="9"/>
      <c r="F15090" s="9"/>
    </row>
    <row r="15091" spans="5:6" x14ac:dyDescent="0.25">
      <c r="E15091" s="9"/>
      <c r="F15091" s="9"/>
    </row>
    <row r="15092" spans="5:6" x14ac:dyDescent="0.25">
      <c r="E15092" s="9"/>
      <c r="F15092" s="9"/>
    </row>
    <row r="15093" spans="5:6" x14ac:dyDescent="0.25">
      <c r="E15093" s="9"/>
      <c r="F15093" s="9"/>
    </row>
    <row r="15094" spans="5:6" x14ac:dyDescent="0.25">
      <c r="E15094" s="9"/>
      <c r="F15094" s="9"/>
    </row>
    <row r="15095" spans="5:6" x14ac:dyDescent="0.25">
      <c r="E15095" s="9"/>
      <c r="F15095" s="9"/>
    </row>
    <row r="15096" spans="5:6" x14ac:dyDescent="0.25">
      <c r="E15096" s="9"/>
      <c r="F15096" s="9"/>
    </row>
    <row r="15097" spans="5:6" x14ac:dyDescent="0.25">
      <c r="E15097" s="9"/>
      <c r="F15097" s="9"/>
    </row>
    <row r="15098" spans="5:6" x14ac:dyDescent="0.25">
      <c r="E15098" s="9"/>
      <c r="F15098" s="9"/>
    </row>
    <row r="15099" spans="5:6" x14ac:dyDescent="0.25">
      <c r="E15099" s="9"/>
      <c r="F15099" s="9"/>
    </row>
    <row r="15100" spans="5:6" x14ac:dyDescent="0.25">
      <c r="E15100" s="9"/>
      <c r="F15100" s="9"/>
    </row>
    <row r="15101" spans="5:6" x14ac:dyDescent="0.25">
      <c r="E15101" s="9"/>
      <c r="F15101" s="9"/>
    </row>
    <row r="15102" spans="5:6" x14ac:dyDescent="0.25">
      <c r="E15102" s="9"/>
      <c r="F15102" s="9"/>
    </row>
    <row r="15103" spans="5:6" x14ac:dyDescent="0.25">
      <c r="E15103" s="9"/>
      <c r="F15103" s="9"/>
    </row>
    <row r="15104" spans="5:6" x14ac:dyDescent="0.25">
      <c r="E15104" s="9"/>
      <c r="F15104" s="9"/>
    </row>
    <row r="15105" spans="5:6" x14ac:dyDescent="0.25">
      <c r="E15105" s="9"/>
      <c r="F15105" s="9"/>
    </row>
    <row r="15106" spans="5:6" x14ac:dyDescent="0.25">
      <c r="E15106" s="9"/>
      <c r="F15106" s="9"/>
    </row>
    <row r="15107" spans="5:6" x14ac:dyDescent="0.25">
      <c r="E15107" s="9"/>
      <c r="F15107" s="9"/>
    </row>
    <row r="15108" spans="5:6" x14ac:dyDescent="0.25">
      <c r="E15108" s="9"/>
      <c r="F15108" s="9"/>
    </row>
    <row r="15109" spans="5:6" x14ac:dyDescent="0.25">
      <c r="E15109" s="9"/>
      <c r="F15109" s="9"/>
    </row>
    <row r="15110" spans="5:6" x14ac:dyDescent="0.25">
      <c r="E15110" s="9"/>
      <c r="F15110" s="9"/>
    </row>
    <row r="15111" spans="5:6" x14ac:dyDescent="0.25">
      <c r="E15111" s="9"/>
      <c r="F15111" s="9"/>
    </row>
    <row r="15112" spans="5:6" x14ac:dyDescent="0.25">
      <c r="E15112" s="9"/>
      <c r="F15112" s="9"/>
    </row>
    <row r="15113" spans="5:6" x14ac:dyDescent="0.25">
      <c r="E15113" s="9"/>
      <c r="F15113" s="9"/>
    </row>
    <row r="15114" spans="5:6" x14ac:dyDescent="0.25">
      <c r="E15114" s="9"/>
      <c r="F15114" s="9"/>
    </row>
    <row r="15115" spans="5:6" x14ac:dyDescent="0.25">
      <c r="E15115" s="9"/>
      <c r="F15115" s="9"/>
    </row>
    <row r="15116" spans="5:6" x14ac:dyDescent="0.25">
      <c r="E15116" s="9"/>
      <c r="F15116" s="9"/>
    </row>
    <row r="15117" spans="5:6" x14ac:dyDescent="0.25">
      <c r="E15117" s="9"/>
      <c r="F15117" s="9"/>
    </row>
    <row r="15118" spans="5:6" x14ac:dyDescent="0.25">
      <c r="E15118" s="9"/>
      <c r="F15118" s="9"/>
    </row>
    <row r="15119" spans="5:6" x14ac:dyDescent="0.25">
      <c r="E15119" s="9"/>
      <c r="F15119" s="9"/>
    </row>
    <row r="15120" spans="5:6" x14ac:dyDescent="0.25">
      <c r="E15120" s="9"/>
      <c r="F15120" s="9"/>
    </row>
    <row r="15121" spans="5:6" x14ac:dyDescent="0.25">
      <c r="E15121" s="9"/>
      <c r="F15121" s="9"/>
    </row>
    <row r="15122" spans="5:6" x14ac:dyDescent="0.25">
      <c r="E15122" s="9"/>
      <c r="F15122" s="9"/>
    </row>
    <row r="15123" spans="5:6" x14ac:dyDescent="0.25">
      <c r="E15123" s="9"/>
      <c r="F15123" s="9"/>
    </row>
    <row r="15124" spans="5:6" x14ac:dyDescent="0.25">
      <c r="E15124" s="9"/>
      <c r="F15124" s="9"/>
    </row>
    <row r="15125" spans="5:6" x14ac:dyDescent="0.25">
      <c r="E15125" s="9"/>
      <c r="F15125" s="9"/>
    </row>
    <row r="15126" spans="5:6" x14ac:dyDescent="0.25">
      <c r="E15126" s="9"/>
      <c r="F15126" s="9"/>
    </row>
    <row r="15127" spans="5:6" x14ac:dyDescent="0.25">
      <c r="E15127" s="9"/>
      <c r="F15127" s="9"/>
    </row>
    <row r="15128" spans="5:6" x14ac:dyDescent="0.25">
      <c r="E15128" s="9"/>
      <c r="F15128" s="9"/>
    </row>
    <row r="15129" spans="5:6" x14ac:dyDescent="0.25">
      <c r="E15129" s="9"/>
      <c r="F15129" s="9"/>
    </row>
    <row r="15130" spans="5:6" x14ac:dyDescent="0.25">
      <c r="E15130" s="9"/>
      <c r="F15130" s="9"/>
    </row>
    <row r="15131" spans="5:6" x14ac:dyDescent="0.25">
      <c r="E15131" s="9"/>
      <c r="F15131" s="9"/>
    </row>
    <row r="15132" spans="5:6" x14ac:dyDescent="0.25">
      <c r="E15132" s="9"/>
      <c r="F15132" s="9"/>
    </row>
    <row r="15133" spans="5:6" x14ac:dyDescent="0.25">
      <c r="E15133" s="9"/>
      <c r="F15133" s="9"/>
    </row>
    <row r="15134" spans="5:6" x14ac:dyDescent="0.25">
      <c r="E15134" s="9"/>
      <c r="F15134" s="9"/>
    </row>
    <row r="15135" spans="5:6" x14ac:dyDescent="0.25">
      <c r="E15135" s="9"/>
      <c r="F15135" s="9"/>
    </row>
    <row r="15136" spans="5:6" x14ac:dyDescent="0.25">
      <c r="E15136" s="9"/>
      <c r="F15136" s="9"/>
    </row>
    <row r="15137" spans="5:6" x14ac:dyDescent="0.25">
      <c r="E15137" s="9"/>
      <c r="F15137" s="9"/>
    </row>
    <row r="15138" spans="5:6" x14ac:dyDescent="0.25">
      <c r="E15138" s="9"/>
      <c r="F15138" s="9"/>
    </row>
    <row r="15139" spans="5:6" x14ac:dyDescent="0.25">
      <c r="E15139" s="9"/>
      <c r="F15139" s="9"/>
    </row>
    <row r="15140" spans="5:6" x14ac:dyDescent="0.25">
      <c r="E15140" s="9"/>
      <c r="F15140" s="9"/>
    </row>
    <row r="15141" spans="5:6" x14ac:dyDescent="0.25">
      <c r="E15141" s="9"/>
      <c r="F15141" s="9"/>
    </row>
    <row r="15142" spans="5:6" x14ac:dyDescent="0.25">
      <c r="E15142" s="9"/>
      <c r="F15142" s="9"/>
    </row>
    <row r="15143" spans="5:6" x14ac:dyDescent="0.25">
      <c r="E15143" s="9"/>
      <c r="F15143" s="9"/>
    </row>
    <row r="15144" spans="5:6" x14ac:dyDescent="0.25">
      <c r="E15144" s="9"/>
      <c r="F15144" s="9"/>
    </row>
    <row r="15145" spans="5:6" x14ac:dyDescent="0.25">
      <c r="E15145" s="9"/>
      <c r="F15145" s="9"/>
    </row>
    <row r="15146" spans="5:6" x14ac:dyDescent="0.25">
      <c r="E15146" s="9"/>
      <c r="F15146" s="9"/>
    </row>
    <row r="15147" spans="5:6" x14ac:dyDescent="0.25">
      <c r="E15147" s="9"/>
      <c r="F15147" s="9"/>
    </row>
    <row r="15148" spans="5:6" x14ac:dyDescent="0.25">
      <c r="E15148" s="9"/>
      <c r="F15148" s="9"/>
    </row>
    <row r="15149" spans="5:6" x14ac:dyDescent="0.25">
      <c r="E15149" s="9"/>
      <c r="F15149" s="9"/>
    </row>
    <row r="15150" spans="5:6" x14ac:dyDescent="0.25">
      <c r="E15150" s="9"/>
      <c r="F15150" s="9"/>
    </row>
    <row r="15151" spans="5:6" x14ac:dyDescent="0.25">
      <c r="E15151" s="9"/>
      <c r="F15151" s="9"/>
    </row>
    <row r="15152" spans="5:6" x14ac:dyDescent="0.25">
      <c r="E15152" s="9"/>
      <c r="F15152" s="9"/>
    </row>
    <row r="15153" spans="5:6" x14ac:dyDescent="0.25">
      <c r="E15153" s="9"/>
      <c r="F15153" s="9"/>
    </row>
    <row r="15154" spans="5:6" x14ac:dyDescent="0.25">
      <c r="E15154" s="9"/>
      <c r="F15154" s="9"/>
    </row>
    <row r="15155" spans="5:6" x14ac:dyDescent="0.25">
      <c r="E15155" s="9"/>
      <c r="F15155" s="9"/>
    </row>
    <row r="15156" spans="5:6" x14ac:dyDescent="0.25">
      <c r="E15156" s="9"/>
      <c r="F15156" s="9"/>
    </row>
    <row r="15157" spans="5:6" x14ac:dyDescent="0.25">
      <c r="E15157" s="9"/>
      <c r="F15157" s="9"/>
    </row>
    <row r="15158" spans="5:6" x14ac:dyDescent="0.25">
      <c r="E15158" s="9"/>
      <c r="F15158" s="9"/>
    </row>
    <row r="15159" spans="5:6" x14ac:dyDescent="0.25">
      <c r="E15159" s="9"/>
      <c r="F15159" s="9"/>
    </row>
    <row r="15160" spans="5:6" x14ac:dyDescent="0.25">
      <c r="E15160" s="9"/>
      <c r="F15160" s="9"/>
    </row>
    <row r="15161" spans="5:6" x14ac:dyDescent="0.25">
      <c r="E15161" s="9"/>
      <c r="F15161" s="9"/>
    </row>
    <row r="15162" spans="5:6" x14ac:dyDescent="0.25">
      <c r="E15162" s="9"/>
      <c r="F15162" s="9"/>
    </row>
    <row r="15163" spans="5:6" x14ac:dyDescent="0.25">
      <c r="E15163" s="9"/>
      <c r="F15163" s="9"/>
    </row>
    <row r="15164" spans="5:6" x14ac:dyDescent="0.25">
      <c r="E15164" s="9"/>
      <c r="F15164" s="9"/>
    </row>
    <row r="15165" spans="5:6" x14ac:dyDescent="0.25">
      <c r="E15165" s="9"/>
      <c r="F15165" s="9"/>
    </row>
    <row r="15166" spans="5:6" x14ac:dyDescent="0.25">
      <c r="E15166" s="9"/>
      <c r="F15166" s="9"/>
    </row>
    <row r="15167" spans="5:6" x14ac:dyDescent="0.25">
      <c r="E15167" s="9"/>
      <c r="F15167" s="9"/>
    </row>
    <row r="15168" spans="5:6" x14ac:dyDescent="0.25">
      <c r="E15168" s="9"/>
      <c r="F15168" s="9"/>
    </row>
    <row r="15169" spans="5:6" x14ac:dyDescent="0.25">
      <c r="E15169" s="9"/>
      <c r="F15169" s="9"/>
    </row>
    <row r="15170" spans="5:6" x14ac:dyDescent="0.25">
      <c r="E15170" s="9"/>
      <c r="F15170" s="9"/>
    </row>
    <row r="15171" spans="5:6" x14ac:dyDescent="0.25">
      <c r="E15171" s="9"/>
      <c r="F15171" s="9"/>
    </row>
    <row r="15172" spans="5:6" x14ac:dyDescent="0.25">
      <c r="E15172" s="9"/>
      <c r="F15172" s="9"/>
    </row>
    <row r="15173" spans="5:6" x14ac:dyDescent="0.25">
      <c r="E15173" s="9"/>
      <c r="F15173" s="9"/>
    </row>
    <row r="15174" spans="5:6" x14ac:dyDescent="0.25">
      <c r="E15174" s="9"/>
      <c r="F15174" s="9"/>
    </row>
    <row r="15175" spans="5:6" x14ac:dyDescent="0.25">
      <c r="E15175" s="9"/>
      <c r="F15175" s="9"/>
    </row>
    <row r="15176" spans="5:6" x14ac:dyDescent="0.25">
      <c r="E15176" s="9"/>
      <c r="F15176" s="9"/>
    </row>
    <row r="15177" spans="5:6" x14ac:dyDescent="0.25">
      <c r="E15177" s="9"/>
      <c r="F15177" s="9"/>
    </row>
    <row r="15178" spans="5:6" x14ac:dyDescent="0.25">
      <c r="E15178" s="9"/>
      <c r="F15178" s="9"/>
    </row>
    <row r="15179" spans="5:6" x14ac:dyDescent="0.25">
      <c r="E15179" s="9"/>
      <c r="F15179" s="9"/>
    </row>
    <row r="15180" spans="5:6" x14ac:dyDescent="0.25">
      <c r="E15180" s="9"/>
      <c r="F15180" s="9"/>
    </row>
    <row r="15181" spans="5:6" x14ac:dyDescent="0.25">
      <c r="E15181" s="9"/>
      <c r="F15181" s="9"/>
    </row>
    <row r="15182" spans="5:6" x14ac:dyDescent="0.25">
      <c r="E15182" s="9"/>
      <c r="F15182" s="9"/>
    </row>
    <row r="15183" spans="5:6" x14ac:dyDescent="0.25">
      <c r="E15183" s="9"/>
      <c r="F15183" s="9"/>
    </row>
    <row r="15184" spans="5:6" x14ac:dyDescent="0.25">
      <c r="E15184" s="9"/>
      <c r="F15184" s="9"/>
    </row>
    <row r="15185" spans="5:6" x14ac:dyDescent="0.25">
      <c r="E15185" s="9"/>
      <c r="F15185" s="9"/>
    </row>
    <row r="15186" spans="5:6" x14ac:dyDescent="0.25">
      <c r="E15186" s="9"/>
      <c r="F15186" s="9"/>
    </row>
    <row r="15187" spans="5:6" x14ac:dyDescent="0.25">
      <c r="E15187" s="9"/>
      <c r="F15187" s="9"/>
    </row>
    <row r="15188" spans="5:6" x14ac:dyDescent="0.25">
      <c r="E15188" s="9"/>
      <c r="F15188" s="9"/>
    </row>
    <row r="15189" spans="5:6" x14ac:dyDescent="0.25">
      <c r="E15189" s="9"/>
      <c r="F15189" s="9"/>
    </row>
    <row r="15190" spans="5:6" x14ac:dyDescent="0.25">
      <c r="E15190" s="9"/>
      <c r="F15190" s="9"/>
    </row>
    <row r="15191" spans="5:6" x14ac:dyDescent="0.25">
      <c r="E15191" s="9"/>
      <c r="F15191" s="9"/>
    </row>
    <row r="15192" spans="5:6" x14ac:dyDescent="0.25">
      <c r="E15192" s="9"/>
      <c r="F15192" s="9"/>
    </row>
    <row r="15193" spans="5:6" x14ac:dyDescent="0.25">
      <c r="E15193" s="9"/>
      <c r="F15193" s="9"/>
    </row>
    <row r="15194" spans="5:6" x14ac:dyDescent="0.25">
      <c r="E15194" s="9"/>
      <c r="F15194" s="9"/>
    </row>
    <row r="15195" spans="5:6" x14ac:dyDescent="0.25">
      <c r="E15195" s="9"/>
      <c r="F15195" s="9"/>
    </row>
    <row r="15196" spans="5:6" x14ac:dyDescent="0.25">
      <c r="E15196" s="9"/>
      <c r="F15196" s="9"/>
    </row>
    <row r="15197" spans="5:6" x14ac:dyDescent="0.25">
      <c r="E15197" s="9"/>
      <c r="F15197" s="9"/>
    </row>
    <row r="15198" spans="5:6" x14ac:dyDescent="0.25">
      <c r="E15198" s="9"/>
      <c r="F15198" s="9"/>
    </row>
    <row r="15199" spans="5:6" x14ac:dyDescent="0.25">
      <c r="E15199" s="9"/>
      <c r="F15199" s="9"/>
    </row>
    <row r="15200" spans="5:6" x14ac:dyDescent="0.25">
      <c r="E15200" s="9"/>
      <c r="F15200" s="9"/>
    </row>
    <row r="15201" spans="5:6" x14ac:dyDescent="0.25">
      <c r="E15201" s="9"/>
      <c r="F15201" s="9"/>
    </row>
    <row r="15202" spans="5:6" x14ac:dyDescent="0.25">
      <c r="E15202" s="9"/>
      <c r="F15202" s="9"/>
    </row>
    <row r="15203" spans="5:6" x14ac:dyDescent="0.25">
      <c r="E15203" s="9"/>
      <c r="F15203" s="9"/>
    </row>
    <row r="15204" spans="5:6" x14ac:dyDescent="0.25">
      <c r="E15204" s="9"/>
      <c r="F15204" s="9"/>
    </row>
    <row r="15205" spans="5:6" x14ac:dyDescent="0.25">
      <c r="E15205" s="9"/>
      <c r="F15205" s="9"/>
    </row>
    <row r="15206" spans="5:6" x14ac:dyDescent="0.25">
      <c r="E15206" s="9"/>
      <c r="F15206" s="9"/>
    </row>
    <row r="15207" spans="5:6" x14ac:dyDescent="0.25">
      <c r="E15207" s="9"/>
      <c r="F15207" s="9"/>
    </row>
    <row r="15208" spans="5:6" x14ac:dyDescent="0.25">
      <c r="E15208" s="9"/>
      <c r="F15208" s="9"/>
    </row>
    <row r="15209" spans="5:6" x14ac:dyDescent="0.25">
      <c r="E15209" s="9"/>
      <c r="F15209" s="9"/>
    </row>
    <row r="15210" spans="5:6" x14ac:dyDescent="0.25">
      <c r="E15210" s="9"/>
      <c r="F15210" s="9"/>
    </row>
    <row r="15211" spans="5:6" x14ac:dyDescent="0.25">
      <c r="E15211" s="9"/>
      <c r="F15211" s="9"/>
    </row>
    <row r="15212" spans="5:6" x14ac:dyDescent="0.25">
      <c r="E15212" s="9"/>
      <c r="F15212" s="9"/>
    </row>
    <row r="15213" spans="5:6" x14ac:dyDescent="0.25">
      <c r="E15213" s="9"/>
      <c r="F15213" s="9"/>
    </row>
    <row r="15214" spans="5:6" x14ac:dyDescent="0.25">
      <c r="E15214" s="9"/>
      <c r="F15214" s="9"/>
    </row>
    <row r="15215" spans="5:6" x14ac:dyDescent="0.25">
      <c r="E15215" s="9"/>
      <c r="F15215" s="9"/>
    </row>
    <row r="15216" spans="5:6" x14ac:dyDescent="0.25">
      <c r="E15216" s="9"/>
      <c r="F15216" s="9"/>
    </row>
    <row r="15217" spans="5:6" x14ac:dyDescent="0.25">
      <c r="E15217" s="9"/>
      <c r="F15217" s="9"/>
    </row>
    <row r="15218" spans="5:6" x14ac:dyDescent="0.25">
      <c r="E15218" s="9"/>
      <c r="F15218" s="9"/>
    </row>
    <row r="15219" spans="5:6" x14ac:dyDescent="0.25">
      <c r="E15219" s="9"/>
      <c r="F15219" s="9"/>
    </row>
    <row r="15220" spans="5:6" x14ac:dyDescent="0.25">
      <c r="E15220" s="9"/>
      <c r="F15220" s="9"/>
    </row>
    <row r="15221" spans="5:6" x14ac:dyDescent="0.25">
      <c r="E15221" s="9"/>
      <c r="F15221" s="9"/>
    </row>
    <row r="15222" spans="5:6" x14ac:dyDescent="0.25">
      <c r="E15222" s="9"/>
      <c r="F15222" s="9"/>
    </row>
    <row r="15223" spans="5:6" x14ac:dyDescent="0.25">
      <c r="E15223" s="9"/>
      <c r="F15223" s="9"/>
    </row>
    <row r="15224" spans="5:6" x14ac:dyDescent="0.25">
      <c r="E15224" s="9"/>
      <c r="F15224" s="9"/>
    </row>
    <row r="15225" spans="5:6" x14ac:dyDescent="0.25">
      <c r="E15225" s="9"/>
      <c r="F15225" s="9"/>
    </row>
    <row r="15226" spans="5:6" x14ac:dyDescent="0.25">
      <c r="E15226" s="9"/>
      <c r="F15226" s="9"/>
    </row>
    <row r="15227" spans="5:6" x14ac:dyDescent="0.25">
      <c r="E15227" s="9"/>
      <c r="F15227" s="9"/>
    </row>
    <row r="15228" spans="5:6" x14ac:dyDescent="0.25">
      <c r="E15228" s="9"/>
      <c r="F15228" s="9"/>
    </row>
    <row r="15229" spans="5:6" x14ac:dyDescent="0.25">
      <c r="E15229" s="9"/>
      <c r="F15229" s="9"/>
    </row>
    <row r="15230" spans="5:6" x14ac:dyDescent="0.25">
      <c r="E15230" s="9"/>
      <c r="F15230" s="9"/>
    </row>
    <row r="15231" spans="5:6" x14ac:dyDescent="0.25">
      <c r="E15231" s="9"/>
      <c r="F15231" s="9"/>
    </row>
    <row r="15232" spans="5:6" x14ac:dyDescent="0.25">
      <c r="E15232" s="9"/>
      <c r="F15232" s="9"/>
    </row>
    <row r="15233" spans="5:6" x14ac:dyDescent="0.25">
      <c r="E15233" s="9"/>
      <c r="F15233" s="9"/>
    </row>
    <row r="15234" spans="5:6" x14ac:dyDescent="0.25">
      <c r="E15234" s="9"/>
      <c r="F15234" s="9"/>
    </row>
    <row r="15235" spans="5:6" x14ac:dyDescent="0.25">
      <c r="E15235" s="9"/>
      <c r="F15235" s="9"/>
    </row>
    <row r="15236" spans="5:6" x14ac:dyDescent="0.25">
      <c r="E15236" s="9"/>
      <c r="F15236" s="9"/>
    </row>
    <row r="15237" spans="5:6" x14ac:dyDescent="0.25">
      <c r="E15237" s="9"/>
      <c r="F15237" s="9"/>
    </row>
    <row r="15238" spans="5:6" x14ac:dyDescent="0.25">
      <c r="E15238" s="9"/>
      <c r="F15238" s="9"/>
    </row>
    <row r="15239" spans="5:6" x14ac:dyDescent="0.25">
      <c r="E15239" s="9"/>
      <c r="F15239" s="9"/>
    </row>
    <row r="15240" spans="5:6" x14ac:dyDescent="0.25">
      <c r="E15240" s="9"/>
      <c r="F15240" s="9"/>
    </row>
    <row r="15241" spans="5:6" x14ac:dyDescent="0.25">
      <c r="E15241" s="9"/>
      <c r="F15241" s="9"/>
    </row>
    <row r="15242" spans="5:6" x14ac:dyDescent="0.25">
      <c r="E15242" s="9"/>
      <c r="F15242" s="9"/>
    </row>
    <row r="15243" spans="5:6" x14ac:dyDescent="0.25">
      <c r="E15243" s="9"/>
      <c r="F15243" s="9"/>
    </row>
    <row r="15244" spans="5:6" x14ac:dyDescent="0.25">
      <c r="E15244" s="9"/>
      <c r="F15244" s="9"/>
    </row>
    <row r="15245" spans="5:6" x14ac:dyDescent="0.25">
      <c r="E15245" s="9"/>
      <c r="F15245" s="9"/>
    </row>
    <row r="15246" spans="5:6" x14ac:dyDescent="0.25">
      <c r="E15246" s="9"/>
      <c r="F15246" s="9"/>
    </row>
    <row r="15247" spans="5:6" x14ac:dyDescent="0.25">
      <c r="E15247" s="9"/>
      <c r="F15247" s="9"/>
    </row>
    <row r="15248" spans="5:6" x14ac:dyDescent="0.25">
      <c r="E15248" s="9"/>
      <c r="F15248" s="9"/>
    </row>
    <row r="15249" spans="5:6" x14ac:dyDescent="0.25">
      <c r="E15249" s="9"/>
      <c r="F15249" s="9"/>
    </row>
    <row r="15250" spans="5:6" x14ac:dyDescent="0.25">
      <c r="E15250" s="9"/>
      <c r="F15250" s="9"/>
    </row>
    <row r="15251" spans="5:6" x14ac:dyDescent="0.25">
      <c r="E15251" s="9"/>
      <c r="F15251" s="9"/>
    </row>
    <row r="15252" spans="5:6" x14ac:dyDescent="0.25">
      <c r="E15252" s="9"/>
      <c r="F15252" s="9"/>
    </row>
    <row r="15253" spans="5:6" x14ac:dyDescent="0.25">
      <c r="E15253" s="9"/>
      <c r="F15253" s="9"/>
    </row>
    <row r="15254" spans="5:6" x14ac:dyDescent="0.25">
      <c r="E15254" s="9"/>
      <c r="F15254" s="9"/>
    </row>
    <row r="15255" spans="5:6" x14ac:dyDescent="0.25">
      <c r="E15255" s="9"/>
      <c r="F15255" s="9"/>
    </row>
    <row r="15256" spans="5:6" x14ac:dyDescent="0.25">
      <c r="E15256" s="9"/>
      <c r="F15256" s="9"/>
    </row>
    <row r="15257" spans="5:6" x14ac:dyDescent="0.25">
      <c r="E15257" s="9"/>
      <c r="F15257" s="9"/>
    </row>
    <row r="15258" spans="5:6" x14ac:dyDescent="0.25">
      <c r="E15258" s="9"/>
      <c r="F15258" s="9"/>
    </row>
    <row r="15259" spans="5:6" x14ac:dyDescent="0.25">
      <c r="E15259" s="9"/>
      <c r="F15259" s="9"/>
    </row>
    <row r="15260" spans="5:6" x14ac:dyDescent="0.25">
      <c r="E15260" s="9"/>
      <c r="F15260" s="9"/>
    </row>
    <row r="15261" spans="5:6" x14ac:dyDescent="0.25">
      <c r="E15261" s="9"/>
      <c r="F15261" s="9"/>
    </row>
    <row r="15262" spans="5:6" x14ac:dyDescent="0.25">
      <c r="E15262" s="9"/>
      <c r="F15262" s="9"/>
    </row>
    <row r="15263" spans="5:6" x14ac:dyDescent="0.25">
      <c r="E15263" s="9"/>
      <c r="F15263" s="9"/>
    </row>
    <row r="15264" spans="5:6" x14ac:dyDescent="0.25">
      <c r="E15264" s="9"/>
      <c r="F15264" s="9"/>
    </row>
    <row r="15265" spans="5:6" x14ac:dyDescent="0.25">
      <c r="E15265" s="9"/>
      <c r="F15265" s="9"/>
    </row>
    <row r="15266" spans="5:6" x14ac:dyDescent="0.25">
      <c r="E15266" s="9"/>
      <c r="F15266" s="9"/>
    </row>
    <row r="15267" spans="5:6" x14ac:dyDescent="0.25">
      <c r="E15267" s="9"/>
      <c r="F15267" s="9"/>
    </row>
    <row r="15268" spans="5:6" x14ac:dyDescent="0.25">
      <c r="E15268" s="9"/>
      <c r="F15268" s="9"/>
    </row>
    <row r="15269" spans="5:6" x14ac:dyDescent="0.25">
      <c r="E15269" s="9"/>
      <c r="F15269" s="9"/>
    </row>
    <row r="15270" spans="5:6" x14ac:dyDescent="0.25">
      <c r="E15270" s="9"/>
      <c r="F15270" s="9"/>
    </row>
    <row r="15271" spans="5:6" x14ac:dyDescent="0.25">
      <c r="E15271" s="9"/>
      <c r="F15271" s="9"/>
    </row>
    <row r="15272" spans="5:6" x14ac:dyDescent="0.25">
      <c r="E15272" s="9"/>
      <c r="F15272" s="9"/>
    </row>
    <row r="15273" spans="5:6" x14ac:dyDescent="0.25">
      <c r="E15273" s="9"/>
      <c r="F15273" s="9"/>
    </row>
    <row r="15274" spans="5:6" x14ac:dyDescent="0.25">
      <c r="E15274" s="9"/>
      <c r="F15274" s="9"/>
    </row>
    <row r="15275" spans="5:6" x14ac:dyDescent="0.25">
      <c r="E15275" s="9"/>
      <c r="F15275" s="9"/>
    </row>
    <row r="15276" spans="5:6" x14ac:dyDescent="0.25">
      <c r="E15276" s="9"/>
      <c r="F15276" s="9"/>
    </row>
    <row r="15277" spans="5:6" x14ac:dyDescent="0.25">
      <c r="E15277" s="9"/>
      <c r="F15277" s="9"/>
    </row>
    <row r="15278" spans="5:6" x14ac:dyDescent="0.25">
      <c r="E15278" s="9"/>
      <c r="F15278" s="9"/>
    </row>
    <row r="15279" spans="5:6" x14ac:dyDescent="0.25">
      <c r="E15279" s="9"/>
      <c r="F15279" s="9"/>
    </row>
    <row r="15280" spans="5:6" x14ac:dyDescent="0.25">
      <c r="E15280" s="9"/>
      <c r="F15280" s="9"/>
    </row>
    <row r="15281" spans="5:6" x14ac:dyDescent="0.25">
      <c r="E15281" s="9"/>
      <c r="F15281" s="9"/>
    </row>
    <row r="15282" spans="5:6" x14ac:dyDescent="0.25">
      <c r="E15282" s="9"/>
      <c r="F15282" s="9"/>
    </row>
    <row r="15283" spans="5:6" x14ac:dyDescent="0.25">
      <c r="E15283" s="9"/>
      <c r="F15283" s="9"/>
    </row>
    <row r="15284" spans="5:6" x14ac:dyDescent="0.25">
      <c r="E15284" s="9"/>
      <c r="F15284" s="9"/>
    </row>
    <row r="15285" spans="5:6" x14ac:dyDescent="0.25">
      <c r="E15285" s="9"/>
      <c r="F15285" s="9"/>
    </row>
    <row r="15286" spans="5:6" x14ac:dyDescent="0.25">
      <c r="E15286" s="9"/>
      <c r="F15286" s="9"/>
    </row>
    <row r="15287" spans="5:6" x14ac:dyDescent="0.25">
      <c r="E15287" s="9"/>
      <c r="F15287" s="9"/>
    </row>
    <row r="15288" spans="5:6" x14ac:dyDescent="0.25">
      <c r="E15288" s="9"/>
      <c r="F15288" s="9"/>
    </row>
    <row r="15289" spans="5:6" x14ac:dyDescent="0.25">
      <c r="E15289" s="9"/>
      <c r="F15289" s="9"/>
    </row>
    <row r="15290" spans="5:6" x14ac:dyDescent="0.25">
      <c r="E15290" s="9"/>
      <c r="F15290" s="9"/>
    </row>
    <row r="15291" spans="5:6" x14ac:dyDescent="0.25">
      <c r="E15291" s="9"/>
      <c r="F15291" s="9"/>
    </row>
    <row r="15292" spans="5:6" x14ac:dyDescent="0.25">
      <c r="E15292" s="9"/>
      <c r="F15292" s="9"/>
    </row>
    <row r="15293" spans="5:6" x14ac:dyDescent="0.25">
      <c r="E15293" s="9"/>
      <c r="F15293" s="9"/>
    </row>
    <row r="15294" spans="5:6" x14ac:dyDescent="0.25">
      <c r="E15294" s="9"/>
      <c r="F15294" s="9"/>
    </row>
    <row r="15295" spans="5:6" x14ac:dyDescent="0.25">
      <c r="E15295" s="9"/>
      <c r="F15295" s="9"/>
    </row>
    <row r="15296" spans="5:6" x14ac:dyDescent="0.25">
      <c r="E15296" s="9"/>
      <c r="F15296" s="9"/>
    </row>
    <row r="15297" spans="5:6" x14ac:dyDescent="0.25">
      <c r="E15297" s="9"/>
      <c r="F15297" s="9"/>
    </row>
    <row r="15298" spans="5:6" x14ac:dyDescent="0.25">
      <c r="E15298" s="9"/>
      <c r="F15298" s="9"/>
    </row>
    <row r="15299" spans="5:6" x14ac:dyDescent="0.25">
      <c r="E15299" s="9"/>
      <c r="F15299" s="9"/>
    </row>
    <row r="15300" spans="5:6" x14ac:dyDescent="0.25">
      <c r="E15300" s="9"/>
      <c r="F15300" s="9"/>
    </row>
    <row r="15301" spans="5:6" x14ac:dyDescent="0.25">
      <c r="E15301" s="9"/>
      <c r="F15301" s="9"/>
    </row>
    <row r="15302" spans="5:6" x14ac:dyDescent="0.25">
      <c r="E15302" s="9"/>
      <c r="F15302" s="9"/>
    </row>
    <row r="15303" spans="5:6" x14ac:dyDescent="0.25">
      <c r="E15303" s="9"/>
      <c r="F15303" s="9"/>
    </row>
    <row r="15304" spans="5:6" x14ac:dyDescent="0.25">
      <c r="E15304" s="9"/>
      <c r="F15304" s="9"/>
    </row>
    <row r="15305" spans="5:6" x14ac:dyDescent="0.25">
      <c r="E15305" s="9"/>
      <c r="F15305" s="9"/>
    </row>
    <row r="15306" spans="5:6" x14ac:dyDescent="0.25">
      <c r="E15306" s="9"/>
      <c r="F15306" s="9"/>
    </row>
    <row r="15307" spans="5:6" x14ac:dyDescent="0.25">
      <c r="E15307" s="9"/>
      <c r="F15307" s="9"/>
    </row>
    <row r="15308" spans="5:6" x14ac:dyDescent="0.25">
      <c r="E15308" s="9"/>
      <c r="F15308" s="9"/>
    </row>
    <row r="15309" spans="5:6" x14ac:dyDescent="0.25">
      <c r="E15309" s="9"/>
      <c r="F15309" s="9"/>
    </row>
    <row r="15310" spans="5:6" x14ac:dyDescent="0.25">
      <c r="E15310" s="9"/>
      <c r="F15310" s="9"/>
    </row>
    <row r="15311" spans="5:6" x14ac:dyDescent="0.25">
      <c r="E15311" s="9"/>
      <c r="F15311" s="9"/>
    </row>
    <row r="15312" spans="5:6" x14ac:dyDescent="0.25">
      <c r="E15312" s="9"/>
      <c r="F15312" s="9"/>
    </row>
    <row r="15313" spans="5:6" x14ac:dyDescent="0.25">
      <c r="E15313" s="9"/>
      <c r="F15313" s="9"/>
    </row>
    <row r="15314" spans="5:6" x14ac:dyDescent="0.25">
      <c r="E15314" s="9"/>
      <c r="F15314" s="9"/>
    </row>
    <row r="15315" spans="5:6" x14ac:dyDescent="0.25">
      <c r="E15315" s="9"/>
      <c r="F15315" s="9"/>
    </row>
    <row r="15316" spans="5:6" x14ac:dyDescent="0.25">
      <c r="E15316" s="9"/>
      <c r="F15316" s="9"/>
    </row>
    <row r="15317" spans="5:6" x14ac:dyDescent="0.25">
      <c r="E15317" s="9"/>
      <c r="F15317" s="9"/>
    </row>
    <row r="15318" spans="5:6" x14ac:dyDescent="0.25">
      <c r="E15318" s="9"/>
      <c r="F15318" s="9"/>
    </row>
    <row r="15319" spans="5:6" x14ac:dyDescent="0.25">
      <c r="E15319" s="9"/>
      <c r="F15319" s="9"/>
    </row>
    <row r="15320" spans="5:6" x14ac:dyDescent="0.25">
      <c r="E15320" s="9"/>
      <c r="F15320" s="9"/>
    </row>
    <row r="15321" spans="5:6" x14ac:dyDescent="0.25">
      <c r="E15321" s="9"/>
      <c r="F15321" s="9"/>
    </row>
    <row r="15322" spans="5:6" x14ac:dyDescent="0.25">
      <c r="E15322" s="9"/>
      <c r="F15322" s="9"/>
    </row>
    <row r="15323" spans="5:6" x14ac:dyDescent="0.25">
      <c r="E15323" s="9"/>
      <c r="F15323" s="9"/>
    </row>
    <row r="15324" spans="5:6" x14ac:dyDescent="0.25">
      <c r="E15324" s="9"/>
      <c r="F15324" s="9"/>
    </row>
    <row r="15325" spans="5:6" x14ac:dyDescent="0.25">
      <c r="E15325" s="9"/>
      <c r="F15325" s="9"/>
    </row>
    <row r="15326" spans="5:6" x14ac:dyDescent="0.25">
      <c r="E15326" s="9"/>
      <c r="F15326" s="9"/>
    </row>
    <row r="15327" spans="5:6" x14ac:dyDescent="0.25">
      <c r="E15327" s="9"/>
      <c r="F15327" s="9"/>
    </row>
    <row r="15328" spans="5:6" x14ac:dyDescent="0.25">
      <c r="E15328" s="9"/>
      <c r="F15328" s="9"/>
    </row>
    <row r="15329" spans="5:6" x14ac:dyDescent="0.25">
      <c r="E15329" s="9"/>
      <c r="F15329" s="9"/>
    </row>
    <row r="15330" spans="5:6" x14ac:dyDescent="0.25">
      <c r="E15330" s="9"/>
      <c r="F15330" s="9"/>
    </row>
    <row r="15331" spans="5:6" x14ac:dyDescent="0.25">
      <c r="E15331" s="9"/>
      <c r="F15331" s="9"/>
    </row>
    <row r="15332" spans="5:6" x14ac:dyDescent="0.25">
      <c r="E15332" s="9"/>
      <c r="F15332" s="9"/>
    </row>
    <row r="15333" spans="5:6" x14ac:dyDescent="0.25">
      <c r="E15333" s="9"/>
      <c r="F15333" s="9"/>
    </row>
    <row r="15334" spans="5:6" x14ac:dyDescent="0.25">
      <c r="E15334" s="9"/>
      <c r="F15334" s="9"/>
    </row>
    <row r="15335" spans="5:6" x14ac:dyDescent="0.25">
      <c r="E15335" s="9"/>
      <c r="F15335" s="9"/>
    </row>
    <row r="15336" spans="5:6" x14ac:dyDescent="0.25">
      <c r="E15336" s="9"/>
      <c r="F15336" s="9"/>
    </row>
    <row r="15337" spans="5:6" x14ac:dyDescent="0.25">
      <c r="E15337" s="9"/>
      <c r="F15337" s="9"/>
    </row>
    <row r="15338" spans="5:6" x14ac:dyDescent="0.25">
      <c r="E15338" s="9"/>
      <c r="F15338" s="9"/>
    </row>
    <row r="15339" spans="5:6" x14ac:dyDescent="0.25">
      <c r="E15339" s="9"/>
      <c r="F15339" s="9"/>
    </row>
    <row r="15340" spans="5:6" x14ac:dyDescent="0.25">
      <c r="E15340" s="9"/>
      <c r="F15340" s="9"/>
    </row>
    <row r="15341" spans="5:6" x14ac:dyDescent="0.25">
      <c r="E15341" s="9"/>
      <c r="F15341" s="9"/>
    </row>
    <row r="15342" spans="5:6" x14ac:dyDescent="0.25">
      <c r="E15342" s="9"/>
      <c r="F15342" s="9"/>
    </row>
    <row r="15343" spans="5:6" x14ac:dyDescent="0.25">
      <c r="E15343" s="9"/>
      <c r="F15343" s="9"/>
    </row>
    <row r="15344" spans="5:6" x14ac:dyDescent="0.25">
      <c r="E15344" s="9"/>
      <c r="F15344" s="9"/>
    </row>
    <row r="15345" spans="5:6" x14ac:dyDescent="0.25">
      <c r="E15345" s="9"/>
      <c r="F15345" s="9"/>
    </row>
    <row r="15346" spans="5:6" x14ac:dyDescent="0.25">
      <c r="E15346" s="9"/>
      <c r="F15346" s="9"/>
    </row>
    <row r="15347" spans="5:6" x14ac:dyDescent="0.25">
      <c r="E15347" s="9"/>
      <c r="F15347" s="9"/>
    </row>
    <row r="15348" spans="5:6" x14ac:dyDescent="0.25">
      <c r="E15348" s="9"/>
      <c r="F15348" s="9"/>
    </row>
    <row r="15349" spans="5:6" x14ac:dyDescent="0.25">
      <c r="E15349" s="9"/>
      <c r="F15349" s="9"/>
    </row>
    <row r="15350" spans="5:6" x14ac:dyDescent="0.25">
      <c r="E15350" s="9"/>
      <c r="F15350" s="9"/>
    </row>
    <row r="15351" spans="5:6" x14ac:dyDescent="0.25">
      <c r="E15351" s="9"/>
      <c r="F15351" s="9"/>
    </row>
    <row r="15352" spans="5:6" x14ac:dyDescent="0.25">
      <c r="E15352" s="9"/>
      <c r="F15352" s="9"/>
    </row>
    <row r="15353" spans="5:6" x14ac:dyDescent="0.25">
      <c r="E15353" s="9"/>
      <c r="F15353" s="9"/>
    </row>
    <row r="15354" spans="5:6" x14ac:dyDescent="0.25">
      <c r="E15354" s="9"/>
      <c r="F15354" s="9"/>
    </row>
    <row r="15355" spans="5:6" x14ac:dyDescent="0.25">
      <c r="E15355" s="9"/>
      <c r="F15355" s="9"/>
    </row>
    <row r="15356" spans="5:6" x14ac:dyDescent="0.25">
      <c r="E15356" s="9"/>
      <c r="F15356" s="9"/>
    </row>
    <row r="15357" spans="5:6" x14ac:dyDescent="0.25">
      <c r="E15357" s="9"/>
      <c r="F15357" s="9"/>
    </row>
    <row r="15358" spans="5:6" x14ac:dyDescent="0.25">
      <c r="E15358" s="9"/>
      <c r="F15358" s="9"/>
    </row>
    <row r="15359" spans="5:6" x14ac:dyDescent="0.25">
      <c r="E15359" s="9"/>
      <c r="F15359" s="9"/>
    </row>
    <row r="15360" spans="5:6" x14ac:dyDescent="0.25">
      <c r="E15360" s="9"/>
      <c r="F15360" s="9"/>
    </row>
    <row r="15361" spans="5:6" x14ac:dyDescent="0.25">
      <c r="E15361" s="9"/>
      <c r="F15361" s="9"/>
    </row>
    <row r="15362" spans="5:6" x14ac:dyDescent="0.25">
      <c r="E15362" s="9"/>
      <c r="F15362" s="9"/>
    </row>
    <row r="15363" spans="5:6" x14ac:dyDescent="0.25">
      <c r="E15363" s="9"/>
      <c r="F15363" s="9"/>
    </row>
    <row r="15364" spans="5:6" x14ac:dyDescent="0.25">
      <c r="E15364" s="9"/>
      <c r="F15364" s="9"/>
    </row>
    <row r="15365" spans="5:6" x14ac:dyDescent="0.25">
      <c r="E15365" s="9"/>
      <c r="F15365" s="9"/>
    </row>
    <row r="15366" spans="5:6" x14ac:dyDescent="0.25">
      <c r="E15366" s="9"/>
      <c r="F15366" s="9"/>
    </row>
    <row r="15367" spans="5:6" x14ac:dyDescent="0.25">
      <c r="E15367" s="9"/>
      <c r="F15367" s="9"/>
    </row>
    <row r="15368" spans="5:6" x14ac:dyDescent="0.25">
      <c r="E15368" s="9"/>
      <c r="F15368" s="9"/>
    </row>
    <row r="15369" spans="5:6" x14ac:dyDescent="0.25">
      <c r="E15369" s="9"/>
      <c r="F15369" s="9"/>
    </row>
    <row r="15370" spans="5:6" x14ac:dyDescent="0.25">
      <c r="E15370" s="9"/>
      <c r="F15370" s="9"/>
    </row>
    <row r="15371" spans="5:6" x14ac:dyDescent="0.25">
      <c r="E15371" s="9"/>
      <c r="F15371" s="9"/>
    </row>
    <row r="15372" spans="5:6" x14ac:dyDescent="0.25">
      <c r="E15372" s="9"/>
      <c r="F15372" s="9"/>
    </row>
    <row r="15373" spans="5:6" x14ac:dyDescent="0.25">
      <c r="E15373" s="9"/>
      <c r="F15373" s="9"/>
    </row>
    <row r="15374" spans="5:6" x14ac:dyDescent="0.25">
      <c r="E15374" s="9"/>
      <c r="F15374" s="9"/>
    </row>
    <row r="15375" spans="5:6" x14ac:dyDescent="0.25">
      <c r="E15375" s="9"/>
      <c r="F15375" s="9"/>
    </row>
    <row r="15376" spans="5:6" x14ac:dyDescent="0.25">
      <c r="E15376" s="9"/>
      <c r="F15376" s="9"/>
    </row>
    <row r="15377" spans="5:6" x14ac:dyDescent="0.25">
      <c r="E15377" s="9"/>
      <c r="F15377" s="9"/>
    </row>
    <row r="15378" spans="5:6" x14ac:dyDescent="0.25">
      <c r="E15378" s="9"/>
      <c r="F15378" s="9"/>
    </row>
    <row r="15379" spans="5:6" x14ac:dyDescent="0.25">
      <c r="E15379" s="9"/>
      <c r="F15379" s="9"/>
    </row>
    <row r="15380" spans="5:6" x14ac:dyDescent="0.25">
      <c r="E15380" s="9"/>
      <c r="F15380" s="9"/>
    </row>
    <row r="15381" spans="5:6" x14ac:dyDescent="0.25">
      <c r="E15381" s="9"/>
      <c r="F15381" s="9"/>
    </row>
    <row r="15382" spans="5:6" x14ac:dyDescent="0.25">
      <c r="E15382" s="9"/>
      <c r="F15382" s="9"/>
    </row>
    <row r="15383" spans="5:6" x14ac:dyDescent="0.25">
      <c r="E15383" s="9"/>
      <c r="F15383" s="9"/>
    </row>
    <row r="15384" spans="5:6" x14ac:dyDescent="0.25">
      <c r="E15384" s="9"/>
      <c r="F15384" s="9"/>
    </row>
    <row r="15385" spans="5:6" x14ac:dyDescent="0.25">
      <c r="E15385" s="9"/>
      <c r="F15385" s="9"/>
    </row>
    <row r="15386" spans="5:6" x14ac:dyDescent="0.25">
      <c r="E15386" s="9"/>
      <c r="F15386" s="9"/>
    </row>
    <row r="15387" spans="5:6" x14ac:dyDescent="0.25">
      <c r="E15387" s="9"/>
      <c r="F15387" s="9"/>
    </row>
    <row r="15388" spans="5:6" x14ac:dyDescent="0.25">
      <c r="E15388" s="9"/>
      <c r="F15388" s="9"/>
    </row>
    <row r="15389" spans="5:6" x14ac:dyDescent="0.25">
      <c r="E15389" s="9"/>
      <c r="F15389" s="9"/>
    </row>
    <row r="15390" spans="5:6" x14ac:dyDescent="0.25">
      <c r="E15390" s="9"/>
      <c r="F15390" s="9"/>
    </row>
    <row r="15391" spans="5:6" x14ac:dyDescent="0.25">
      <c r="E15391" s="9"/>
      <c r="F15391" s="9"/>
    </row>
    <row r="15392" spans="5:6" x14ac:dyDescent="0.25">
      <c r="E15392" s="9"/>
      <c r="F15392" s="9"/>
    </row>
    <row r="15393" spans="5:6" x14ac:dyDescent="0.25">
      <c r="E15393" s="9"/>
      <c r="F15393" s="9"/>
    </row>
    <row r="15394" spans="5:6" x14ac:dyDescent="0.25">
      <c r="E15394" s="9"/>
      <c r="F15394" s="9"/>
    </row>
    <row r="15395" spans="5:6" x14ac:dyDescent="0.25">
      <c r="E15395" s="9"/>
      <c r="F15395" s="9"/>
    </row>
    <row r="15396" spans="5:6" x14ac:dyDescent="0.25">
      <c r="E15396" s="9"/>
      <c r="F15396" s="9"/>
    </row>
    <row r="15397" spans="5:6" x14ac:dyDescent="0.25">
      <c r="E15397" s="9"/>
      <c r="F15397" s="9"/>
    </row>
    <row r="15398" spans="5:6" x14ac:dyDescent="0.25">
      <c r="E15398" s="9"/>
      <c r="F15398" s="9"/>
    </row>
    <row r="15399" spans="5:6" x14ac:dyDescent="0.25">
      <c r="E15399" s="9"/>
      <c r="F15399" s="9"/>
    </row>
    <row r="15400" spans="5:6" x14ac:dyDescent="0.25">
      <c r="E15400" s="9"/>
      <c r="F15400" s="9"/>
    </row>
    <row r="15401" spans="5:6" x14ac:dyDescent="0.25">
      <c r="E15401" s="9"/>
      <c r="F15401" s="9"/>
    </row>
    <row r="15402" spans="5:6" x14ac:dyDescent="0.25">
      <c r="E15402" s="9"/>
      <c r="F15402" s="9"/>
    </row>
    <row r="15403" spans="5:6" x14ac:dyDescent="0.25">
      <c r="E15403" s="9"/>
      <c r="F15403" s="9"/>
    </row>
    <row r="15404" spans="5:6" x14ac:dyDescent="0.25">
      <c r="E15404" s="9"/>
      <c r="F15404" s="9"/>
    </row>
    <row r="15405" spans="5:6" x14ac:dyDescent="0.25">
      <c r="E15405" s="9"/>
      <c r="F15405" s="9"/>
    </row>
    <row r="15406" spans="5:6" x14ac:dyDescent="0.25">
      <c r="E15406" s="9"/>
      <c r="F15406" s="9"/>
    </row>
    <row r="15407" spans="5:6" x14ac:dyDescent="0.25">
      <c r="E15407" s="9"/>
      <c r="F15407" s="9"/>
    </row>
    <row r="15408" spans="5:6" x14ac:dyDescent="0.25">
      <c r="E15408" s="9"/>
      <c r="F15408" s="9"/>
    </row>
    <row r="15409" spans="5:6" x14ac:dyDescent="0.25">
      <c r="E15409" s="9"/>
      <c r="F15409" s="9"/>
    </row>
    <row r="15410" spans="5:6" x14ac:dyDescent="0.25">
      <c r="E15410" s="9"/>
      <c r="F15410" s="9"/>
    </row>
    <row r="15411" spans="5:6" x14ac:dyDescent="0.25">
      <c r="E15411" s="9"/>
      <c r="F15411" s="9"/>
    </row>
    <row r="15412" spans="5:6" x14ac:dyDescent="0.25">
      <c r="E15412" s="9"/>
      <c r="F15412" s="9"/>
    </row>
    <row r="15413" spans="5:6" x14ac:dyDescent="0.25">
      <c r="E15413" s="9"/>
      <c r="F15413" s="9"/>
    </row>
    <row r="15414" spans="5:6" x14ac:dyDescent="0.25">
      <c r="E15414" s="9"/>
      <c r="F15414" s="9"/>
    </row>
    <row r="15415" spans="5:6" x14ac:dyDescent="0.25">
      <c r="E15415" s="9"/>
      <c r="F15415" s="9"/>
    </row>
    <row r="15416" spans="5:6" x14ac:dyDescent="0.25">
      <c r="E15416" s="9"/>
      <c r="F15416" s="9"/>
    </row>
    <row r="15417" spans="5:6" x14ac:dyDescent="0.25">
      <c r="E15417" s="9"/>
      <c r="F15417" s="9"/>
    </row>
    <row r="15418" spans="5:6" x14ac:dyDescent="0.25">
      <c r="E15418" s="9"/>
      <c r="F15418" s="9"/>
    </row>
    <row r="15419" spans="5:6" x14ac:dyDescent="0.25">
      <c r="E15419" s="9"/>
      <c r="F15419" s="9"/>
    </row>
    <row r="15420" spans="5:6" x14ac:dyDescent="0.25">
      <c r="E15420" s="9"/>
      <c r="F15420" s="9"/>
    </row>
    <row r="15421" spans="5:6" x14ac:dyDescent="0.25">
      <c r="E15421" s="9"/>
      <c r="F15421" s="9"/>
    </row>
    <row r="15422" spans="5:6" x14ac:dyDescent="0.25">
      <c r="E15422" s="9"/>
      <c r="F15422" s="9"/>
    </row>
    <row r="15423" spans="5:6" x14ac:dyDescent="0.25">
      <c r="E15423" s="9"/>
      <c r="F15423" s="9"/>
    </row>
    <row r="15424" spans="5:6" x14ac:dyDescent="0.25">
      <c r="E15424" s="9"/>
      <c r="F15424" s="9"/>
    </row>
    <row r="15425" spans="5:6" x14ac:dyDescent="0.25">
      <c r="E15425" s="9"/>
      <c r="F15425" s="9"/>
    </row>
    <row r="15426" spans="5:6" x14ac:dyDescent="0.25">
      <c r="E15426" s="9"/>
      <c r="F15426" s="9"/>
    </row>
    <row r="15427" spans="5:6" x14ac:dyDescent="0.25">
      <c r="E15427" s="9"/>
      <c r="F15427" s="9"/>
    </row>
    <row r="15428" spans="5:6" x14ac:dyDescent="0.25">
      <c r="E15428" s="9"/>
      <c r="F15428" s="9"/>
    </row>
    <row r="15429" spans="5:6" x14ac:dyDescent="0.25">
      <c r="E15429" s="9"/>
      <c r="F15429" s="9"/>
    </row>
    <row r="15430" spans="5:6" x14ac:dyDescent="0.25">
      <c r="E15430" s="9"/>
      <c r="F15430" s="9"/>
    </row>
    <row r="15431" spans="5:6" x14ac:dyDescent="0.25">
      <c r="E15431" s="9"/>
      <c r="F15431" s="9"/>
    </row>
    <row r="15432" spans="5:6" x14ac:dyDescent="0.25">
      <c r="E15432" s="9"/>
      <c r="F15432" s="9"/>
    </row>
    <row r="15433" spans="5:6" x14ac:dyDescent="0.25">
      <c r="E15433" s="9"/>
      <c r="F15433" s="9"/>
    </row>
    <row r="15434" spans="5:6" x14ac:dyDescent="0.25">
      <c r="E15434" s="9"/>
      <c r="F15434" s="9"/>
    </row>
    <row r="15435" spans="5:6" x14ac:dyDescent="0.25">
      <c r="E15435" s="9"/>
      <c r="F15435" s="9"/>
    </row>
    <row r="15436" spans="5:6" x14ac:dyDescent="0.25">
      <c r="E15436" s="9"/>
      <c r="F15436" s="9"/>
    </row>
    <row r="15437" spans="5:6" x14ac:dyDescent="0.25">
      <c r="E15437" s="9"/>
      <c r="F15437" s="9"/>
    </row>
    <row r="15438" spans="5:6" x14ac:dyDescent="0.25">
      <c r="E15438" s="9"/>
      <c r="F15438" s="9"/>
    </row>
    <row r="15439" spans="5:6" x14ac:dyDescent="0.25">
      <c r="E15439" s="9"/>
      <c r="F15439" s="9"/>
    </row>
    <row r="15440" spans="5:6" x14ac:dyDescent="0.25">
      <c r="E15440" s="9"/>
      <c r="F15440" s="9"/>
    </row>
    <row r="15441" spans="5:6" x14ac:dyDescent="0.25">
      <c r="E15441" s="9"/>
      <c r="F15441" s="9"/>
    </row>
    <row r="15442" spans="5:6" x14ac:dyDescent="0.25">
      <c r="E15442" s="9"/>
      <c r="F15442" s="9"/>
    </row>
    <row r="15443" spans="5:6" x14ac:dyDescent="0.25">
      <c r="E15443" s="9"/>
      <c r="F15443" s="9"/>
    </row>
    <row r="15444" spans="5:6" x14ac:dyDescent="0.25">
      <c r="E15444" s="9"/>
      <c r="F15444" s="9"/>
    </row>
    <row r="15445" spans="5:6" x14ac:dyDescent="0.25">
      <c r="E15445" s="9"/>
      <c r="F15445" s="9"/>
    </row>
    <row r="15446" spans="5:6" x14ac:dyDescent="0.25">
      <c r="E15446" s="9"/>
      <c r="F15446" s="9"/>
    </row>
    <row r="15447" spans="5:6" x14ac:dyDescent="0.25">
      <c r="E15447" s="9"/>
      <c r="F15447" s="9"/>
    </row>
    <row r="15448" spans="5:6" x14ac:dyDescent="0.25">
      <c r="E15448" s="9"/>
      <c r="F15448" s="9"/>
    </row>
    <row r="15449" spans="5:6" x14ac:dyDescent="0.25">
      <c r="E15449" s="9"/>
      <c r="F15449" s="9"/>
    </row>
    <row r="15450" spans="5:6" x14ac:dyDescent="0.25">
      <c r="E15450" s="9"/>
      <c r="F15450" s="9"/>
    </row>
    <row r="15451" spans="5:6" x14ac:dyDescent="0.25">
      <c r="E15451" s="9"/>
      <c r="F15451" s="9"/>
    </row>
    <row r="15452" spans="5:6" x14ac:dyDescent="0.25">
      <c r="E15452" s="9"/>
      <c r="F15452" s="9"/>
    </row>
    <row r="15453" spans="5:6" x14ac:dyDescent="0.25">
      <c r="E15453" s="9"/>
      <c r="F15453" s="9"/>
    </row>
    <row r="15454" spans="5:6" x14ac:dyDescent="0.25">
      <c r="E15454" s="9"/>
      <c r="F15454" s="9"/>
    </row>
    <row r="15455" spans="5:6" x14ac:dyDescent="0.25">
      <c r="E15455" s="9"/>
      <c r="F15455" s="9"/>
    </row>
    <row r="15456" spans="5:6" x14ac:dyDescent="0.25">
      <c r="E15456" s="9"/>
      <c r="F15456" s="9"/>
    </row>
    <row r="15457" spans="5:6" x14ac:dyDescent="0.25">
      <c r="E15457" s="9"/>
      <c r="F15457" s="9"/>
    </row>
    <row r="15458" spans="5:6" x14ac:dyDescent="0.25">
      <c r="E15458" s="9"/>
      <c r="F15458" s="9"/>
    </row>
    <row r="15459" spans="5:6" x14ac:dyDescent="0.25">
      <c r="E15459" s="9"/>
      <c r="F15459" s="9"/>
    </row>
    <row r="15460" spans="5:6" x14ac:dyDescent="0.25">
      <c r="E15460" s="9"/>
      <c r="F15460" s="9"/>
    </row>
    <row r="15461" spans="5:6" x14ac:dyDescent="0.25">
      <c r="E15461" s="9"/>
      <c r="F15461" s="9"/>
    </row>
    <row r="15462" spans="5:6" x14ac:dyDescent="0.25">
      <c r="E15462" s="9"/>
      <c r="F15462" s="9"/>
    </row>
    <row r="15463" spans="5:6" x14ac:dyDescent="0.25">
      <c r="E15463" s="9"/>
      <c r="F15463" s="9"/>
    </row>
    <row r="15464" spans="5:6" x14ac:dyDescent="0.25">
      <c r="E15464" s="9"/>
      <c r="F15464" s="9"/>
    </row>
    <row r="15465" spans="5:6" x14ac:dyDescent="0.25">
      <c r="E15465" s="9"/>
      <c r="F15465" s="9"/>
    </row>
    <row r="15466" spans="5:6" x14ac:dyDescent="0.25">
      <c r="E15466" s="9"/>
      <c r="F15466" s="9"/>
    </row>
    <row r="15467" spans="5:6" x14ac:dyDescent="0.25">
      <c r="E15467" s="9"/>
      <c r="F15467" s="9"/>
    </row>
    <row r="15468" spans="5:6" x14ac:dyDescent="0.25">
      <c r="E15468" s="9"/>
      <c r="F15468" s="9"/>
    </row>
    <row r="15469" spans="5:6" x14ac:dyDescent="0.25">
      <c r="E15469" s="9"/>
      <c r="F15469" s="9"/>
    </row>
    <row r="15470" spans="5:6" x14ac:dyDescent="0.25">
      <c r="E15470" s="9"/>
      <c r="F15470" s="9"/>
    </row>
    <row r="15471" spans="5:6" x14ac:dyDescent="0.25">
      <c r="E15471" s="9"/>
      <c r="F15471" s="9"/>
    </row>
    <row r="15472" spans="5:6" x14ac:dyDescent="0.25">
      <c r="E15472" s="9"/>
      <c r="F15472" s="9"/>
    </row>
    <row r="15473" spans="5:6" x14ac:dyDescent="0.25">
      <c r="E15473" s="9"/>
      <c r="F15473" s="9"/>
    </row>
    <row r="15474" spans="5:6" x14ac:dyDescent="0.25">
      <c r="E15474" s="9"/>
      <c r="F15474" s="9"/>
    </row>
    <row r="15475" spans="5:6" x14ac:dyDescent="0.25">
      <c r="E15475" s="9"/>
      <c r="F15475" s="9"/>
    </row>
    <row r="15476" spans="5:6" x14ac:dyDescent="0.25">
      <c r="E15476" s="9"/>
      <c r="F15476" s="9"/>
    </row>
    <row r="15477" spans="5:6" x14ac:dyDescent="0.25">
      <c r="E15477" s="9"/>
      <c r="F15477" s="9"/>
    </row>
    <row r="15478" spans="5:6" x14ac:dyDescent="0.25">
      <c r="E15478" s="9"/>
      <c r="F15478" s="9"/>
    </row>
    <row r="15479" spans="5:6" x14ac:dyDescent="0.25">
      <c r="E15479" s="9"/>
      <c r="F15479" s="9"/>
    </row>
    <row r="15480" spans="5:6" x14ac:dyDescent="0.25">
      <c r="E15480" s="9"/>
      <c r="F15480" s="9"/>
    </row>
    <row r="15481" spans="5:6" x14ac:dyDescent="0.25">
      <c r="E15481" s="9"/>
      <c r="F15481" s="9"/>
    </row>
    <row r="15482" spans="5:6" x14ac:dyDescent="0.25">
      <c r="E15482" s="9"/>
      <c r="F15482" s="9"/>
    </row>
    <row r="15483" spans="5:6" x14ac:dyDescent="0.25">
      <c r="E15483" s="9"/>
      <c r="F15483" s="9"/>
    </row>
    <row r="15484" spans="5:6" x14ac:dyDescent="0.25">
      <c r="E15484" s="9"/>
      <c r="F15484" s="9"/>
    </row>
    <row r="15485" spans="5:6" x14ac:dyDescent="0.25">
      <c r="E15485" s="9"/>
      <c r="F15485" s="9"/>
    </row>
    <row r="15486" spans="5:6" x14ac:dyDescent="0.25">
      <c r="E15486" s="9"/>
      <c r="F15486" s="9"/>
    </row>
    <row r="15487" spans="5:6" x14ac:dyDescent="0.25">
      <c r="E15487" s="9"/>
      <c r="F15487" s="9"/>
    </row>
    <row r="15488" spans="5:6" x14ac:dyDescent="0.25">
      <c r="E15488" s="9"/>
      <c r="F15488" s="9"/>
    </row>
    <row r="15489" spans="5:6" x14ac:dyDescent="0.25">
      <c r="E15489" s="9"/>
      <c r="F15489" s="9"/>
    </row>
    <row r="15490" spans="5:6" x14ac:dyDescent="0.25">
      <c r="E15490" s="9"/>
      <c r="F15490" s="9"/>
    </row>
    <row r="15491" spans="5:6" x14ac:dyDescent="0.25">
      <c r="E15491" s="9"/>
      <c r="F15491" s="9"/>
    </row>
    <row r="15492" spans="5:6" x14ac:dyDescent="0.25">
      <c r="E15492" s="9"/>
      <c r="F15492" s="9"/>
    </row>
    <row r="15493" spans="5:6" x14ac:dyDescent="0.25">
      <c r="E15493" s="9"/>
      <c r="F15493" s="9"/>
    </row>
    <row r="15494" spans="5:6" x14ac:dyDescent="0.25">
      <c r="E15494" s="9"/>
      <c r="F15494" s="9"/>
    </row>
    <row r="15495" spans="5:6" x14ac:dyDescent="0.25">
      <c r="E15495" s="9"/>
      <c r="F15495" s="9"/>
    </row>
    <row r="15496" spans="5:6" x14ac:dyDescent="0.25">
      <c r="E15496" s="9"/>
      <c r="F15496" s="9"/>
    </row>
    <row r="15497" spans="5:6" x14ac:dyDescent="0.25">
      <c r="E15497" s="9"/>
      <c r="F15497" s="9"/>
    </row>
    <row r="15498" spans="5:6" x14ac:dyDescent="0.25">
      <c r="E15498" s="9"/>
      <c r="F15498" s="9"/>
    </row>
    <row r="15499" spans="5:6" x14ac:dyDescent="0.25">
      <c r="E15499" s="9"/>
      <c r="F15499" s="9"/>
    </row>
    <row r="15500" spans="5:6" x14ac:dyDescent="0.25">
      <c r="E15500" s="9"/>
      <c r="F15500" s="9"/>
    </row>
    <row r="15501" spans="5:6" x14ac:dyDescent="0.25">
      <c r="E15501" s="9"/>
      <c r="F15501" s="9"/>
    </row>
    <row r="15502" spans="5:6" x14ac:dyDescent="0.25">
      <c r="E15502" s="9"/>
      <c r="F15502" s="9"/>
    </row>
    <row r="15503" spans="5:6" x14ac:dyDescent="0.25">
      <c r="E15503" s="9"/>
      <c r="F15503" s="9"/>
    </row>
    <row r="15504" spans="5:6" x14ac:dyDescent="0.25">
      <c r="E15504" s="9"/>
      <c r="F15504" s="9"/>
    </row>
    <row r="15505" spans="5:6" x14ac:dyDescent="0.25">
      <c r="E15505" s="9"/>
      <c r="F15505" s="9"/>
    </row>
    <row r="15506" spans="5:6" x14ac:dyDescent="0.25">
      <c r="E15506" s="9"/>
      <c r="F15506" s="9"/>
    </row>
    <row r="15507" spans="5:6" x14ac:dyDescent="0.25">
      <c r="E15507" s="9"/>
      <c r="F15507" s="9"/>
    </row>
    <row r="15508" spans="5:6" x14ac:dyDescent="0.25">
      <c r="E15508" s="9"/>
      <c r="F15508" s="9"/>
    </row>
    <row r="15509" spans="5:6" x14ac:dyDescent="0.25">
      <c r="E15509" s="9"/>
      <c r="F15509" s="9"/>
    </row>
    <row r="15510" spans="5:6" x14ac:dyDescent="0.25">
      <c r="E15510" s="9"/>
      <c r="F15510" s="9"/>
    </row>
    <row r="15511" spans="5:6" x14ac:dyDescent="0.25">
      <c r="E15511" s="9"/>
      <c r="F15511" s="9"/>
    </row>
    <row r="15512" spans="5:6" x14ac:dyDescent="0.25">
      <c r="E15512" s="9"/>
      <c r="F15512" s="9"/>
    </row>
    <row r="15513" spans="5:6" x14ac:dyDescent="0.25">
      <c r="E15513" s="9"/>
      <c r="F15513" s="9"/>
    </row>
    <row r="15514" spans="5:6" x14ac:dyDescent="0.25">
      <c r="E15514" s="9"/>
      <c r="F15514" s="9"/>
    </row>
    <row r="15515" spans="5:6" x14ac:dyDescent="0.25">
      <c r="E15515" s="9"/>
      <c r="F15515" s="9"/>
    </row>
    <row r="15516" spans="5:6" x14ac:dyDescent="0.25">
      <c r="E15516" s="9"/>
      <c r="F15516" s="9"/>
    </row>
    <row r="15517" spans="5:6" x14ac:dyDescent="0.25">
      <c r="E15517" s="9"/>
      <c r="F15517" s="9"/>
    </row>
    <row r="15518" spans="5:6" x14ac:dyDescent="0.25">
      <c r="E15518" s="9"/>
      <c r="F15518" s="9"/>
    </row>
    <row r="15519" spans="5:6" x14ac:dyDescent="0.25">
      <c r="E15519" s="9"/>
      <c r="F15519" s="9"/>
    </row>
    <row r="15520" spans="5:6" x14ac:dyDescent="0.25">
      <c r="E15520" s="9"/>
      <c r="F15520" s="9"/>
    </row>
    <row r="15521" spans="5:6" x14ac:dyDescent="0.25">
      <c r="E15521" s="9"/>
      <c r="F15521" s="9"/>
    </row>
    <row r="15522" spans="5:6" x14ac:dyDescent="0.25">
      <c r="E15522" s="9"/>
      <c r="F15522" s="9"/>
    </row>
    <row r="15523" spans="5:6" x14ac:dyDescent="0.25">
      <c r="E15523" s="9"/>
      <c r="F15523" s="9"/>
    </row>
    <row r="15524" spans="5:6" x14ac:dyDescent="0.25">
      <c r="E15524" s="9"/>
      <c r="F15524" s="9"/>
    </row>
    <row r="15525" spans="5:6" x14ac:dyDescent="0.25">
      <c r="E15525" s="9"/>
      <c r="F15525" s="9"/>
    </row>
    <row r="15526" spans="5:6" x14ac:dyDescent="0.25">
      <c r="E15526" s="9"/>
      <c r="F15526" s="9"/>
    </row>
    <row r="15527" spans="5:6" x14ac:dyDescent="0.25">
      <c r="E15527" s="9"/>
      <c r="F15527" s="9"/>
    </row>
    <row r="15528" spans="5:6" x14ac:dyDescent="0.25">
      <c r="E15528" s="9"/>
      <c r="F15528" s="9"/>
    </row>
    <row r="15529" spans="5:6" x14ac:dyDescent="0.25">
      <c r="E15529" s="9"/>
      <c r="F15529" s="9"/>
    </row>
    <row r="15530" spans="5:6" x14ac:dyDescent="0.25">
      <c r="E15530" s="9"/>
      <c r="F15530" s="9"/>
    </row>
    <row r="15531" spans="5:6" x14ac:dyDescent="0.25">
      <c r="E15531" s="9"/>
      <c r="F15531" s="9"/>
    </row>
    <row r="15532" spans="5:6" x14ac:dyDescent="0.25">
      <c r="E15532" s="9"/>
      <c r="F15532" s="9"/>
    </row>
    <row r="15533" spans="5:6" x14ac:dyDescent="0.25">
      <c r="E15533" s="9"/>
      <c r="F15533" s="9"/>
    </row>
    <row r="15534" spans="5:6" x14ac:dyDescent="0.25">
      <c r="E15534" s="9"/>
      <c r="F15534" s="9"/>
    </row>
    <row r="15535" spans="5:6" x14ac:dyDescent="0.25">
      <c r="E15535" s="9"/>
      <c r="F15535" s="9"/>
    </row>
    <row r="15536" spans="5:6" x14ac:dyDescent="0.25">
      <c r="E15536" s="9"/>
      <c r="F15536" s="9"/>
    </row>
    <row r="15537" spans="5:6" x14ac:dyDescent="0.25">
      <c r="E15537" s="9"/>
      <c r="F15537" s="9"/>
    </row>
    <row r="15538" spans="5:6" x14ac:dyDescent="0.25">
      <c r="E15538" s="9"/>
      <c r="F15538" s="9"/>
    </row>
    <row r="15539" spans="5:6" x14ac:dyDescent="0.25">
      <c r="E15539" s="9"/>
      <c r="F15539" s="9"/>
    </row>
    <row r="15540" spans="5:6" x14ac:dyDescent="0.25">
      <c r="E15540" s="9"/>
      <c r="F15540" s="9"/>
    </row>
    <row r="15541" spans="5:6" x14ac:dyDescent="0.25">
      <c r="E15541" s="9"/>
      <c r="F15541" s="9"/>
    </row>
    <row r="15542" spans="5:6" x14ac:dyDescent="0.25">
      <c r="E15542" s="9"/>
      <c r="F15542" s="9"/>
    </row>
    <row r="15543" spans="5:6" x14ac:dyDescent="0.25">
      <c r="E15543" s="9"/>
      <c r="F15543" s="9"/>
    </row>
    <row r="15544" spans="5:6" x14ac:dyDescent="0.25">
      <c r="E15544" s="9"/>
      <c r="F15544" s="9"/>
    </row>
    <row r="15545" spans="5:6" x14ac:dyDescent="0.25">
      <c r="E15545" s="9"/>
      <c r="F15545" s="9"/>
    </row>
    <row r="15546" spans="5:6" x14ac:dyDescent="0.25">
      <c r="E15546" s="9"/>
      <c r="F15546" s="9"/>
    </row>
    <row r="15547" spans="5:6" x14ac:dyDescent="0.25">
      <c r="E15547" s="9"/>
      <c r="F15547" s="9"/>
    </row>
    <row r="15548" spans="5:6" x14ac:dyDescent="0.25">
      <c r="E15548" s="9"/>
      <c r="F15548" s="9"/>
    </row>
    <row r="15549" spans="5:6" x14ac:dyDescent="0.25">
      <c r="E15549" s="9"/>
      <c r="F15549" s="9"/>
    </row>
    <row r="15550" spans="5:6" x14ac:dyDescent="0.25">
      <c r="E15550" s="9"/>
      <c r="F15550" s="9"/>
    </row>
    <row r="15551" spans="5:6" x14ac:dyDescent="0.25">
      <c r="E15551" s="9"/>
      <c r="F15551" s="9"/>
    </row>
    <row r="15552" spans="5:6" x14ac:dyDescent="0.25">
      <c r="E15552" s="9"/>
      <c r="F15552" s="9"/>
    </row>
    <row r="15553" spans="5:6" x14ac:dyDescent="0.25">
      <c r="E15553" s="9"/>
      <c r="F15553" s="9"/>
    </row>
    <row r="15554" spans="5:6" x14ac:dyDescent="0.25">
      <c r="E15554" s="9"/>
      <c r="F15554" s="9"/>
    </row>
    <row r="15555" spans="5:6" x14ac:dyDescent="0.25">
      <c r="E15555" s="9"/>
      <c r="F15555" s="9"/>
    </row>
    <row r="15556" spans="5:6" x14ac:dyDescent="0.25">
      <c r="E15556" s="9"/>
      <c r="F15556" s="9"/>
    </row>
    <row r="15557" spans="5:6" x14ac:dyDescent="0.25">
      <c r="E15557" s="9"/>
      <c r="F15557" s="9"/>
    </row>
    <row r="15558" spans="5:6" x14ac:dyDescent="0.25">
      <c r="E15558" s="9"/>
      <c r="F15558" s="9"/>
    </row>
    <row r="15559" spans="5:6" x14ac:dyDescent="0.25">
      <c r="E15559" s="9"/>
      <c r="F15559" s="9"/>
    </row>
    <row r="15560" spans="5:6" x14ac:dyDescent="0.25">
      <c r="E15560" s="9"/>
      <c r="F15560" s="9"/>
    </row>
    <row r="15561" spans="5:6" x14ac:dyDescent="0.25">
      <c r="E15561" s="9"/>
      <c r="F15561" s="9"/>
    </row>
    <row r="15562" spans="5:6" x14ac:dyDescent="0.25">
      <c r="E15562" s="9"/>
      <c r="F15562" s="9"/>
    </row>
    <row r="15563" spans="5:6" x14ac:dyDescent="0.25">
      <c r="E15563" s="9"/>
      <c r="F15563" s="9"/>
    </row>
    <row r="15564" spans="5:6" x14ac:dyDescent="0.25">
      <c r="E15564" s="9"/>
      <c r="F15564" s="9"/>
    </row>
    <row r="15565" spans="5:6" x14ac:dyDescent="0.25">
      <c r="E15565" s="9"/>
      <c r="F15565" s="9"/>
    </row>
    <row r="15566" spans="5:6" x14ac:dyDescent="0.25">
      <c r="E15566" s="9"/>
      <c r="F15566" s="9"/>
    </row>
    <row r="15567" spans="5:6" x14ac:dyDescent="0.25">
      <c r="E15567" s="9"/>
      <c r="F15567" s="9"/>
    </row>
    <row r="15568" spans="5:6" x14ac:dyDescent="0.25">
      <c r="E15568" s="9"/>
      <c r="F15568" s="9"/>
    </row>
    <row r="15569" spans="5:6" x14ac:dyDescent="0.25">
      <c r="E15569" s="9"/>
      <c r="F15569" s="9"/>
    </row>
    <row r="15570" spans="5:6" x14ac:dyDescent="0.25">
      <c r="E15570" s="9"/>
      <c r="F15570" s="9"/>
    </row>
    <row r="15571" spans="5:6" x14ac:dyDescent="0.25">
      <c r="E15571" s="9"/>
      <c r="F15571" s="9"/>
    </row>
    <row r="15572" spans="5:6" x14ac:dyDescent="0.25">
      <c r="E15572" s="9"/>
      <c r="F15572" s="9"/>
    </row>
    <row r="15573" spans="5:6" x14ac:dyDescent="0.25">
      <c r="E15573" s="9"/>
      <c r="F15573" s="9"/>
    </row>
    <row r="15574" spans="5:6" x14ac:dyDescent="0.25">
      <c r="E15574" s="9"/>
      <c r="F15574" s="9"/>
    </row>
    <row r="15575" spans="5:6" x14ac:dyDescent="0.25">
      <c r="E15575" s="9"/>
      <c r="F15575" s="9"/>
    </row>
    <row r="15576" spans="5:6" x14ac:dyDescent="0.25">
      <c r="E15576" s="9"/>
      <c r="F15576" s="9"/>
    </row>
    <row r="15577" spans="5:6" x14ac:dyDescent="0.25">
      <c r="E15577" s="9"/>
      <c r="F15577" s="9"/>
    </row>
    <row r="15578" spans="5:6" x14ac:dyDescent="0.25">
      <c r="E15578" s="9"/>
      <c r="F15578" s="9"/>
    </row>
    <row r="15579" spans="5:6" x14ac:dyDescent="0.25">
      <c r="E15579" s="9"/>
      <c r="F15579" s="9"/>
    </row>
    <row r="15580" spans="5:6" x14ac:dyDescent="0.25">
      <c r="E15580" s="9"/>
      <c r="F15580" s="9"/>
    </row>
    <row r="15581" spans="5:6" x14ac:dyDescent="0.25">
      <c r="E15581" s="9"/>
      <c r="F15581" s="9"/>
    </row>
    <row r="15582" spans="5:6" x14ac:dyDescent="0.25">
      <c r="E15582" s="9"/>
      <c r="F15582" s="9"/>
    </row>
    <row r="15583" spans="5:6" x14ac:dyDescent="0.25">
      <c r="E15583" s="9"/>
      <c r="F15583" s="9"/>
    </row>
    <row r="15584" spans="5:6" x14ac:dyDescent="0.25">
      <c r="E15584" s="9"/>
      <c r="F15584" s="9"/>
    </row>
    <row r="15585" spans="5:6" x14ac:dyDescent="0.25">
      <c r="E15585" s="9"/>
      <c r="F15585" s="9"/>
    </row>
    <row r="15586" spans="5:6" x14ac:dyDescent="0.25">
      <c r="E15586" s="9"/>
      <c r="F15586" s="9"/>
    </row>
    <row r="15587" spans="5:6" x14ac:dyDescent="0.25">
      <c r="E15587" s="9"/>
      <c r="F15587" s="9"/>
    </row>
    <row r="15588" spans="5:6" x14ac:dyDescent="0.25">
      <c r="E15588" s="9"/>
      <c r="F15588" s="9"/>
    </row>
    <row r="15589" spans="5:6" x14ac:dyDescent="0.25">
      <c r="E15589" s="9"/>
      <c r="F15589" s="9"/>
    </row>
    <row r="15590" spans="5:6" x14ac:dyDescent="0.25">
      <c r="E15590" s="9"/>
      <c r="F15590" s="9"/>
    </row>
    <row r="15591" spans="5:6" x14ac:dyDescent="0.25">
      <c r="E15591" s="9"/>
      <c r="F15591" s="9"/>
    </row>
    <row r="15592" spans="5:6" x14ac:dyDescent="0.25">
      <c r="E15592" s="9"/>
      <c r="F15592" s="9"/>
    </row>
    <row r="15593" spans="5:6" x14ac:dyDescent="0.25">
      <c r="E15593" s="9"/>
      <c r="F15593" s="9"/>
    </row>
    <row r="15594" spans="5:6" x14ac:dyDescent="0.25">
      <c r="E15594" s="9"/>
      <c r="F15594" s="9"/>
    </row>
    <row r="15595" spans="5:6" x14ac:dyDescent="0.25">
      <c r="E15595" s="9"/>
      <c r="F15595" s="9"/>
    </row>
    <row r="15596" spans="5:6" x14ac:dyDescent="0.25">
      <c r="E15596" s="9"/>
      <c r="F15596" s="9"/>
    </row>
    <row r="15597" spans="5:6" x14ac:dyDescent="0.25">
      <c r="E15597" s="9"/>
      <c r="F15597" s="9"/>
    </row>
    <row r="15598" spans="5:6" x14ac:dyDescent="0.25">
      <c r="E15598" s="9"/>
      <c r="F15598" s="9"/>
    </row>
    <row r="15599" spans="5:6" x14ac:dyDescent="0.25">
      <c r="E15599" s="9"/>
      <c r="F15599" s="9"/>
    </row>
    <row r="15600" spans="5:6" x14ac:dyDescent="0.25">
      <c r="E15600" s="9"/>
      <c r="F15600" s="9"/>
    </row>
    <row r="15601" spans="5:6" x14ac:dyDescent="0.25">
      <c r="E15601" s="9"/>
      <c r="F15601" s="9"/>
    </row>
    <row r="15602" spans="5:6" x14ac:dyDescent="0.25">
      <c r="E15602" s="9"/>
      <c r="F15602" s="9"/>
    </row>
    <row r="15603" spans="5:6" x14ac:dyDescent="0.25">
      <c r="E15603" s="9"/>
      <c r="F15603" s="9"/>
    </row>
    <row r="15604" spans="5:6" x14ac:dyDescent="0.25">
      <c r="E15604" s="9"/>
      <c r="F15604" s="9"/>
    </row>
    <row r="15605" spans="5:6" x14ac:dyDescent="0.25">
      <c r="E15605" s="9"/>
      <c r="F15605" s="9"/>
    </row>
    <row r="15606" spans="5:6" x14ac:dyDescent="0.25">
      <c r="E15606" s="9"/>
      <c r="F15606" s="9"/>
    </row>
    <row r="15607" spans="5:6" x14ac:dyDescent="0.25">
      <c r="E15607" s="9"/>
      <c r="F15607" s="9"/>
    </row>
    <row r="15608" spans="5:6" x14ac:dyDescent="0.25">
      <c r="E15608" s="9"/>
      <c r="F15608" s="9"/>
    </row>
    <row r="15609" spans="5:6" x14ac:dyDescent="0.25">
      <c r="E15609" s="9"/>
      <c r="F15609" s="9"/>
    </row>
    <row r="15610" spans="5:6" x14ac:dyDescent="0.25">
      <c r="E15610" s="9"/>
      <c r="F15610" s="9"/>
    </row>
    <row r="15611" spans="5:6" x14ac:dyDescent="0.25">
      <c r="E15611" s="9"/>
      <c r="F15611" s="9"/>
    </row>
    <row r="15612" spans="5:6" x14ac:dyDescent="0.25">
      <c r="E15612" s="9"/>
      <c r="F15612" s="9"/>
    </row>
    <row r="15613" spans="5:6" x14ac:dyDescent="0.25">
      <c r="E15613" s="9"/>
      <c r="F15613" s="9"/>
    </row>
    <row r="15614" spans="5:6" x14ac:dyDescent="0.25">
      <c r="E15614" s="9"/>
      <c r="F15614" s="9"/>
    </row>
    <row r="15615" spans="5:6" x14ac:dyDescent="0.25">
      <c r="E15615" s="9"/>
      <c r="F15615" s="9"/>
    </row>
    <row r="15616" spans="5:6" x14ac:dyDescent="0.25">
      <c r="E15616" s="9"/>
      <c r="F15616" s="9"/>
    </row>
    <row r="15617" spans="5:6" x14ac:dyDescent="0.25">
      <c r="E15617" s="9"/>
      <c r="F15617" s="9"/>
    </row>
    <row r="15618" spans="5:6" x14ac:dyDescent="0.25">
      <c r="E15618" s="9"/>
      <c r="F15618" s="9"/>
    </row>
    <row r="15619" spans="5:6" x14ac:dyDescent="0.25">
      <c r="E15619" s="9"/>
      <c r="F15619" s="9"/>
    </row>
    <row r="15620" spans="5:6" x14ac:dyDescent="0.25">
      <c r="E15620" s="9"/>
      <c r="F15620" s="9"/>
    </row>
    <row r="15621" spans="5:6" x14ac:dyDescent="0.25">
      <c r="E15621" s="9"/>
      <c r="F15621" s="9"/>
    </row>
    <row r="15622" spans="5:6" x14ac:dyDescent="0.25">
      <c r="E15622" s="9"/>
      <c r="F15622" s="9"/>
    </row>
    <row r="15623" spans="5:6" x14ac:dyDescent="0.25">
      <c r="E15623" s="9"/>
      <c r="F15623" s="9"/>
    </row>
    <row r="15624" spans="5:6" x14ac:dyDescent="0.25">
      <c r="E15624" s="9"/>
      <c r="F15624" s="9"/>
    </row>
    <row r="15625" spans="5:6" x14ac:dyDescent="0.25">
      <c r="E15625" s="9"/>
      <c r="F15625" s="9"/>
    </row>
    <row r="15626" spans="5:6" x14ac:dyDescent="0.25">
      <c r="E15626" s="9"/>
      <c r="F15626" s="9"/>
    </row>
    <row r="15627" spans="5:6" x14ac:dyDescent="0.25">
      <c r="E15627" s="9"/>
      <c r="F15627" s="9"/>
    </row>
    <row r="15628" spans="5:6" x14ac:dyDescent="0.25">
      <c r="E15628" s="9"/>
      <c r="F15628" s="9"/>
    </row>
    <row r="15629" spans="5:6" x14ac:dyDescent="0.25">
      <c r="E15629" s="9"/>
      <c r="F15629" s="9"/>
    </row>
    <row r="15630" spans="5:6" x14ac:dyDescent="0.25">
      <c r="E15630" s="9"/>
      <c r="F15630" s="9"/>
    </row>
    <row r="15631" spans="5:6" x14ac:dyDescent="0.25">
      <c r="E15631" s="9"/>
      <c r="F15631" s="9"/>
    </row>
    <row r="15632" spans="5:6" x14ac:dyDescent="0.25">
      <c r="E15632" s="9"/>
      <c r="F15632" s="9"/>
    </row>
    <row r="15633" spans="5:6" x14ac:dyDescent="0.25">
      <c r="E15633" s="9"/>
      <c r="F15633" s="9"/>
    </row>
    <row r="15634" spans="5:6" x14ac:dyDescent="0.25">
      <c r="E15634" s="9"/>
      <c r="F15634" s="9"/>
    </row>
    <row r="15635" spans="5:6" x14ac:dyDescent="0.25">
      <c r="E15635" s="9"/>
      <c r="F15635" s="9"/>
    </row>
    <row r="15636" spans="5:6" x14ac:dyDescent="0.25">
      <c r="E15636" s="9"/>
      <c r="F15636" s="9"/>
    </row>
    <row r="15637" spans="5:6" x14ac:dyDescent="0.25">
      <c r="E15637" s="9"/>
      <c r="F15637" s="9"/>
    </row>
    <row r="15638" spans="5:6" x14ac:dyDescent="0.25">
      <c r="E15638" s="9"/>
      <c r="F15638" s="9"/>
    </row>
    <row r="15639" spans="5:6" x14ac:dyDescent="0.25">
      <c r="E15639" s="9"/>
      <c r="F15639" s="9"/>
    </row>
    <row r="15640" spans="5:6" x14ac:dyDescent="0.25">
      <c r="E15640" s="9"/>
      <c r="F15640" s="9"/>
    </row>
    <row r="15641" spans="5:6" x14ac:dyDescent="0.25">
      <c r="E15641" s="9"/>
      <c r="F15641" s="9"/>
    </row>
    <row r="15642" spans="5:6" x14ac:dyDescent="0.25">
      <c r="E15642" s="9"/>
      <c r="F15642" s="9"/>
    </row>
    <row r="15643" spans="5:6" x14ac:dyDescent="0.25">
      <c r="E15643" s="9"/>
      <c r="F15643" s="9"/>
    </row>
    <row r="15644" spans="5:6" x14ac:dyDescent="0.25">
      <c r="E15644" s="9"/>
      <c r="F15644" s="9"/>
    </row>
    <row r="15645" spans="5:6" x14ac:dyDescent="0.25">
      <c r="E15645" s="9"/>
      <c r="F15645" s="9"/>
    </row>
    <row r="15646" spans="5:6" x14ac:dyDescent="0.25">
      <c r="E15646" s="9"/>
      <c r="F15646" s="9"/>
    </row>
    <row r="15647" spans="5:6" x14ac:dyDescent="0.25">
      <c r="E15647" s="9"/>
      <c r="F15647" s="9"/>
    </row>
    <row r="15648" spans="5:6" x14ac:dyDescent="0.25">
      <c r="E15648" s="9"/>
      <c r="F15648" s="9"/>
    </row>
    <row r="15649" spans="5:6" x14ac:dyDescent="0.25">
      <c r="E15649" s="9"/>
      <c r="F15649" s="9"/>
    </row>
    <row r="15650" spans="5:6" x14ac:dyDescent="0.25">
      <c r="E15650" s="9"/>
      <c r="F15650" s="9"/>
    </row>
    <row r="15651" spans="5:6" x14ac:dyDescent="0.25">
      <c r="E15651" s="9"/>
      <c r="F15651" s="9"/>
    </row>
    <row r="15652" spans="5:6" x14ac:dyDescent="0.25">
      <c r="E15652" s="9"/>
      <c r="F15652" s="9"/>
    </row>
    <row r="15653" spans="5:6" x14ac:dyDescent="0.25">
      <c r="E15653" s="9"/>
      <c r="F15653" s="9"/>
    </row>
    <row r="15654" spans="5:6" x14ac:dyDescent="0.25">
      <c r="E15654" s="9"/>
      <c r="F15654" s="9"/>
    </row>
    <row r="15655" spans="5:6" x14ac:dyDescent="0.25">
      <c r="E15655" s="9"/>
      <c r="F15655" s="9"/>
    </row>
    <row r="15656" spans="5:6" x14ac:dyDescent="0.25">
      <c r="E15656" s="9"/>
      <c r="F15656" s="9"/>
    </row>
    <row r="15657" spans="5:6" x14ac:dyDescent="0.25">
      <c r="E15657" s="9"/>
      <c r="F15657" s="9"/>
    </row>
    <row r="15658" spans="5:6" x14ac:dyDescent="0.25">
      <c r="E15658" s="9"/>
      <c r="F15658" s="9"/>
    </row>
    <row r="15659" spans="5:6" x14ac:dyDescent="0.25">
      <c r="E15659" s="9"/>
      <c r="F15659" s="9"/>
    </row>
    <row r="15660" spans="5:6" x14ac:dyDescent="0.25">
      <c r="E15660" s="9"/>
      <c r="F15660" s="9"/>
    </row>
    <row r="15661" spans="5:6" x14ac:dyDescent="0.25">
      <c r="E15661" s="9"/>
      <c r="F15661" s="9"/>
    </row>
    <row r="15662" spans="5:6" x14ac:dyDescent="0.25">
      <c r="E15662" s="9"/>
      <c r="F15662" s="9"/>
    </row>
    <row r="15663" spans="5:6" x14ac:dyDescent="0.25">
      <c r="E15663" s="9"/>
      <c r="F15663" s="9"/>
    </row>
    <row r="15664" spans="5:6" x14ac:dyDescent="0.25">
      <c r="E15664" s="9"/>
      <c r="F15664" s="9"/>
    </row>
    <row r="15665" spans="5:6" x14ac:dyDescent="0.25">
      <c r="E15665" s="9"/>
      <c r="F15665" s="9"/>
    </row>
    <row r="15666" spans="5:6" x14ac:dyDescent="0.25">
      <c r="E15666" s="9"/>
      <c r="F15666" s="9"/>
    </row>
    <row r="15667" spans="5:6" x14ac:dyDescent="0.25">
      <c r="E15667" s="9"/>
      <c r="F15667" s="9"/>
    </row>
    <row r="15668" spans="5:6" x14ac:dyDescent="0.25">
      <c r="E15668" s="9"/>
      <c r="F15668" s="9"/>
    </row>
    <row r="15669" spans="5:6" x14ac:dyDescent="0.25">
      <c r="E15669" s="9"/>
      <c r="F15669" s="9"/>
    </row>
    <row r="15670" spans="5:6" x14ac:dyDescent="0.25">
      <c r="E15670" s="9"/>
      <c r="F15670" s="9"/>
    </row>
    <row r="15671" spans="5:6" x14ac:dyDescent="0.25">
      <c r="E15671" s="9"/>
      <c r="F15671" s="9"/>
    </row>
    <row r="15672" spans="5:6" x14ac:dyDescent="0.25">
      <c r="E15672" s="9"/>
      <c r="F15672" s="9"/>
    </row>
    <row r="15673" spans="5:6" x14ac:dyDescent="0.25">
      <c r="E15673" s="9"/>
      <c r="F15673" s="9"/>
    </row>
    <row r="15674" spans="5:6" x14ac:dyDescent="0.25">
      <c r="E15674" s="9"/>
      <c r="F15674" s="9"/>
    </row>
    <row r="15675" spans="5:6" x14ac:dyDescent="0.25">
      <c r="E15675" s="9"/>
      <c r="F15675" s="9"/>
    </row>
    <row r="15676" spans="5:6" x14ac:dyDescent="0.25">
      <c r="E15676" s="9"/>
      <c r="F15676" s="9"/>
    </row>
    <row r="15677" spans="5:6" x14ac:dyDescent="0.25">
      <c r="E15677" s="9"/>
      <c r="F15677" s="9"/>
    </row>
    <row r="15678" spans="5:6" x14ac:dyDescent="0.25">
      <c r="E15678" s="9"/>
      <c r="F15678" s="9"/>
    </row>
    <row r="15679" spans="5:6" x14ac:dyDescent="0.25">
      <c r="E15679" s="9"/>
      <c r="F15679" s="9"/>
    </row>
    <row r="15680" spans="5:6" x14ac:dyDescent="0.25">
      <c r="E15680" s="9"/>
      <c r="F15680" s="9"/>
    </row>
    <row r="15681" spans="5:6" x14ac:dyDescent="0.25">
      <c r="E15681" s="9"/>
      <c r="F15681" s="9"/>
    </row>
    <row r="15682" spans="5:6" x14ac:dyDescent="0.25">
      <c r="E15682" s="9"/>
      <c r="F15682" s="9"/>
    </row>
    <row r="15683" spans="5:6" x14ac:dyDescent="0.25">
      <c r="E15683" s="9"/>
      <c r="F15683" s="9"/>
    </row>
    <row r="15684" spans="5:6" x14ac:dyDescent="0.25">
      <c r="E15684" s="9"/>
      <c r="F15684" s="9"/>
    </row>
    <row r="15685" spans="5:6" x14ac:dyDescent="0.25">
      <c r="E15685" s="9"/>
      <c r="F15685" s="9"/>
    </row>
    <row r="15686" spans="5:6" x14ac:dyDescent="0.25">
      <c r="E15686" s="9"/>
      <c r="F15686" s="9"/>
    </row>
    <row r="15687" spans="5:6" x14ac:dyDescent="0.25">
      <c r="E15687" s="9"/>
      <c r="F15687" s="9"/>
    </row>
    <row r="15688" spans="5:6" x14ac:dyDescent="0.25">
      <c r="E15688" s="9"/>
      <c r="F15688" s="9"/>
    </row>
    <row r="15689" spans="5:6" x14ac:dyDescent="0.25">
      <c r="E15689" s="9"/>
      <c r="F15689" s="9"/>
    </row>
    <row r="15690" spans="5:6" x14ac:dyDescent="0.25">
      <c r="E15690" s="9"/>
      <c r="F15690" s="9"/>
    </row>
    <row r="15691" spans="5:6" x14ac:dyDescent="0.25">
      <c r="E15691" s="9"/>
      <c r="F15691" s="9"/>
    </row>
    <row r="15692" spans="5:6" x14ac:dyDescent="0.25">
      <c r="E15692" s="9"/>
      <c r="F15692" s="9"/>
    </row>
    <row r="15693" spans="5:6" x14ac:dyDescent="0.25">
      <c r="E15693" s="9"/>
      <c r="F15693" s="9"/>
    </row>
    <row r="15694" spans="5:6" x14ac:dyDescent="0.25">
      <c r="E15694" s="9"/>
      <c r="F15694" s="9"/>
    </row>
    <row r="15695" spans="5:6" x14ac:dyDescent="0.25">
      <c r="E15695" s="9"/>
      <c r="F15695" s="9"/>
    </row>
    <row r="15696" spans="5:6" x14ac:dyDescent="0.25">
      <c r="E15696" s="9"/>
      <c r="F15696" s="9"/>
    </row>
    <row r="15697" spans="5:6" x14ac:dyDescent="0.25">
      <c r="E15697" s="9"/>
      <c r="F15697" s="9"/>
    </row>
    <row r="15698" spans="5:6" x14ac:dyDescent="0.25">
      <c r="E15698" s="9"/>
      <c r="F15698" s="9"/>
    </row>
    <row r="15699" spans="5:6" x14ac:dyDescent="0.25">
      <c r="E15699" s="9"/>
      <c r="F15699" s="9"/>
    </row>
    <row r="15700" spans="5:6" x14ac:dyDescent="0.25">
      <c r="E15700" s="9"/>
      <c r="F15700" s="9"/>
    </row>
    <row r="15701" spans="5:6" x14ac:dyDescent="0.25">
      <c r="E15701" s="9"/>
      <c r="F15701" s="9"/>
    </row>
    <row r="15702" spans="5:6" x14ac:dyDescent="0.25">
      <c r="E15702" s="9"/>
      <c r="F15702" s="9"/>
    </row>
    <row r="15703" spans="5:6" x14ac:dyDescent="0.25">
      <c r="E15703" s="9"/>
      <c r="F15703" s="9"/>
    </row>
    <row r="15704" spans="5:6" x14ac:dyDescent="0.25">
      <c r="E15704" s="9"/>
      <c r="F15704" s="9"/>
    </row>
    <row r="15705" spans="5:6" x14ac:dyDescent="0.25">
      <c r="E15705" s="9"/>
      <c r="F15705" s="9"/>
    </row>
    <row r="15706" spans="5:6" x14ac:dyDescent="0.25">
      <c r="E15706" s="9"/>
      <c r="F15706" s="9"/>
    </row>
    <row r="15707" spans="5:6" x14ac:dyDescent="0.25">
      <c r="E15707" s="9"/>
      <c r="F15707" s="9"/>
    </row>
    <row r="15708" spans="5:6" x14ac:dyDescent="0.25">
      <c r="E15708" s="9"/>
      <c r="F15708" s="9"/>
    </row>
    <row r="15709" spans="5:6" x14ac:dyDescent="0.25">
      <c r="E15709" s="9"/>
      <c r="F15709" s="9"/>
    </row>
    <row r="15710" spans="5:6" x14ac:dyDescent="0.25">
      <c r="E15710" s="9"/>
      <c r="F15710" s="9"/>
    </row>
    <row r="15711" spans="5:6" x14ac:dyDescent="0.25">
      <c r="E15711" s="9"/>
      <c r="F15711" s="9"/>
    </row>
    <row r="15712" spans="5:6" x14ac:dyDescent="0.25">
      <c r="E15712" s="9"/>
      <c r="F15712" s="9"/>
    </row>
    <row r="15713" spans="5:6" x14ac:dyDescent="0.25">
      <c r="E15713" s="9"/>
      <c r="F15713" s="9"/>
    </row>
    <row r="15714" spans="5:6" x14ac:dyDescent="0.25">
      <c r="E15714" s="9"/>
      <c r="F15714" s="9"/>
    </row>
    <row r="15715" spans="5:6" x14ac:dyDescent="0.25">
      <c r="E15715" s="9"/>
      <c r="F15715" s="9"/>
    </row>
    <row r="15716" spans="5:6" x14ac:dyDescent="0.25">
      <c r="E15716" s="9"/>
      <c r="F15716" s="9"/>
    </row>
    <row r="15717" spans="5:6" x14ac:dyDescent="0.25">
      <c r="E15717" s="9"/>
      <c r="F15717" s="9"/>
    </row>
    <row r="15718" spans="5:6" x14ac:dyDescent="0.25">
      <c r="E15718" s="9"/>
      <c r="F15718" s="9"/>
    </row>
    <row r="15719" spans="5:6" x14ac:dyDescent="0.25">
      <c r="E15719" s="9"/>
      <c r="F15719" s="9"/>
    </row>
    <row r="15720" spans="5:6" x14ac:dyDescent="0.25">
      <c r="E15720" s="9"/>
      <c r="F15720" s="9"/>
    </row>
    <row r="15721" spans="5:6" x14ac:dyDescent="0.25">
      <c r="E15721" s="9"/>
      <c r="F15721" s="9"/>
    </row>
    <row r="15722" spans="5:6" x14ac:dyDescent="0.25">
      <c r="E15722" s="9"/>
      <c r="F15722" s="9"/>
    </row>
    <row r="15723" spans="5:6" x14ac:dyDescent="0.25">
      <c r="E15723" s="9"/>
      <c r="F15723" s="9"/>
    </row>
    <row r="15724" spans="5:6" x14ac:dyDescent="0.25">
      <c r="E15724" s="9"/>
      <c r="F15724" s="9"/>
    </row>
    <row r="15725" spans="5:6" x14ac:dyDescent="0.25">
      <c r="E15725" s="9"/>
      <c r="F15725" s="9"/>
    </row>
    <row r="15726" spans="5:6" x14ac:dyDescent="0.25">
      <c r="E15726" s="9"/>
      <c r="F15726" s="9"/>
    </row>
    <row r="15727" spans="5:6" x14ac:dyDescent="0.25">
      <c r="E15727" s="9"/>
      <c r="F15727" s="9"/>
    </row>
    <row r="15728" spans="5:6" x14ac:dyDescent="0.25">
      <c r="E15728" s="9"/>
      <c r="F15728" s="9"/>
    </row>
    <row r="15729" spans="5:6" x14ac:dyDescent="0.25">
      <c r="E15729" s="9"/>
      <c r="F15729" s="9"/>
    </row>
    <row r="15730" spans="5:6" x14ac:dyDescent="0.25">
      <c r="E15730" s="9"/>
      <c r="F15730" s="9"/>
    </row>
    <row r="15731" spans="5:6" x14ac:dyDescent="0.25">
      <c r="E15731" s="9"/>
      <c r="F15731" s="9"/>
    </row>
    <row r="15732" spans="5:6" x14ac:dyDescent="0.25">
      <c r="E15732" s="9"/>
      <c r="F15732" s="9"/>
    </row>
    <row r="15733" spans="5:6" x14ac:dyDescent="0.25">
      <c r="E15733" s="9"/>
      <c r="F15733" s="9"/>
    </row>
    <row r="15734" spans="5:6" x14ac:dyDescent="0.25">
      <c r="E15734" s="9"/>
      <c r="F15734" s="9"/>
    </row>
    <row r="15735" spans="5:6" x14ac:dyDescent="0.25">
      <c r="E15735" s="9"/>
      <c r="F15735" s="9"/>
    </row>
    <row r="15736" spans="5:6" x14ac:dyDescent="0.25">
      <c r="E15736" s="9"/>
      <c r="F15736" s="9"/>
    </row>
    <row r="15737" spans="5:6" x14ac:dyDescent="0.25">
      <c r="E15737" s="9"/>
      <c r="F15737" s="9"/>
    </row>
    <row r="15738" spans="5:6" x14ac:dyDescent="0.25">
      <c r="E15738" s="9"/>
      <c r="F15738" s="9"/>
    </row>
    <row r="15739" spans="5:6" x14ac:dyDescent="0.25">
      <c r="E15739" s="9"/>
      <c r="F15739" s="9"/>
    </row>
    <row r="15740" spans="5:6" x14ac:dyDescent="0.25">
      <c r="E15740" s="9"/>
      <c r="F15740" s="9"/>
    </row>
    <row r="15741" spans="5:6" x14ac:dyDescent="0.25">
      <c r="E15741" s="9"/>
      <c r="F15741" s="9"/>
    </row>
    <row r="15742" spans="5:6" x14ac:dyDescent="0.25">
      <c r="E15742" s="9"/>
      <c r="F15742" s="9"/>
    </row>
    <row r="15743" spans="5:6" x14ac:dyDescent="0.25">
      <c r="E15743" s="9"/>
      <c r="F15743" s="9"/>
    </row>
    <row r="15744" spans="5:6" x14ac:dyDescent="0.25">
      <c r="E15744" s="9"/>
      <c r="F15744" s="9"/>
    </row>
    <row r="15745" spans="5:6" x14ac:dyDescent="0.25">
      <c r="E15745" s="9"/>
      <c r="F15745" s="9"/>
    </row>
    <row r="15746" spans="5:6" x14ac:dyDescent="0.25">
      <c r="E15746" s="9"/>
      <c r="F15746" s="9"/>
    </row>
    <row r="15747" spans="5:6" x14ac:dyDescent="0.25">
      <c r="E15747" s="9"/>
      <c r="F15747" s="9"/>
    </row>
    <row r="15748" spans="5:6" x14ac:dyDescent="0.25">
      <c r="E15748" s="9"/>
      <c r="F15748" s="9"/>
    </row>
    <row r="15749" spans="5:6" x14ac:dyDescent="0.25">
      <c r="E15749" s="9"/>
      <c r="F15749" s="9"/>
    </row>
    <row r="15750" spans="5:6" x14ac:dyDescent="0.25">
      <c r="E15750" s="9"/>
      <c r="F15750" s="9"/>
    </row>
    <row r="15751" spans="5:6" x14ac:dyDescent="0.25">
      <c r="E15751" s="9"/>
      <c r="F15751" s="9"/>
    </row>
    <row r="15752" spans="5:6" x14ac:dyDescent="0.25">
      <c r="E15752" s="9"/>
      <c r="F15752" s="9"/>
    </row>
    <row r="15753" spans="5:6" x14ac:dyDescent="0.25">
      <c r="E15753" s="9"/>
      <c r="F15753" s="9"/>
    </row>
    <row r="15754" spans="5:6" x14ac:dyDescent="0.25">
      <c r="E15754" s="9"/>
      <c r="F15754" s="9"/>
    </row>
    <row r="15755" spans="5:6" x14ac:dyDescent="0.25">
      <c r="E15755" s="9"/>
      <c r="F15755" s="9"/>
    </row>
    <row r="15756" spans="5:6" x14ac:dyDescent="0.25">
      <c r="E15756" s="9"/>
      <c r="F15756" s="9"/>
    </row>
    <row r="15757" spans="5:6" x14ac:dyDescent="0.25">
      <c r="E15757" s="9"/>
      <c r="F15757" s="9"/>
    </row>
    <row r="15758" spans="5:6" x14ac:dyDescent="0.25">
      <c r="E15758" s="9"/>
      <c r="F15758" s="9"/>
    </row>
    <row r="15759" spans="5:6" x14ac:dyDescent="0.25">
      <c r="E15759" s="9"/>
      <c r="F15759" s="9"/>
    </row>
    <row r="15760" spans="5:6" x14ac:dyDescent="0.25">
      <c r="E15760" s="9"/>
      <c r="F15760" s="9"/>
    </row>
    <row r="15761" spans="5:6" x14ac:dyDescent="0.25">
      <c r="E15761" s="9"/>
      <c r="F15761" s="9"/>
    </row>
    <row r="15762" spans="5:6" x14ac:dyDescent="0.25">
      <c r="E15762" s="9"/>
      <c r="F15762" s="9"/>
    </row>
    <row r="15763" spans="5:6" x14ac:dyDescent="0.25">
      <c r="E15763" s="9"/>
      <c r="F15763" s="9"/>
    </row>
    <row r="15764" spans="5:6" x14ac:dyDescent="0.25">
      <c r="E15764" s="9"/>
      <c r="F15764" s="9"/>
    </row>
    <row r="15765" spans="5:6" x14ac:dyDescent="0.25">
      <c r="E15765" s="9"/>
      <c r="F15765" s="9"/>
    </row>
    <row r="15766" spans="5:6" x14ac:dyDescent="0.25">
      <c r="E15766" s="9"/>
      <c r="F15766" s="9"/>
    </row>
    <row r="15767" spans="5:6" x14ac:dyDescent="0.25">
      <c r="E15767" s="9"/>
      <c r="F15767" s="9"/>
    </row>
    <row r="15768" spans="5:6" x14ac:dyDescent="0.25">
      <c r="E15768" s="9"/>
      <c r="F15768" s="9"/>
    </row>
    <row r="15769" spans="5:6" x14ac:dyDescent="0.25">
      <c r="E15769" s="9"/>
      <c r="F15769" s="9"/>
    </row>
    <row r="15770" spans="5:6" x14ac:dyDescent="0.25">
      <c r="E15770" s="9"/>
      <c r="F15770" s="9"/>
    </row>
    <row r="15771" spans="5:6" x14ac:dyDescent="0.25">
      <c r="E15771" s="9"/>
      <c r="F15771" s="9"/>
    </row>
    <row r="15772" spans="5:6" x14ac:dyDescent="0.25">
      <c r="E15772" s="9"/>
      <c r="F15772" s="9"/>
    </row>
    <row r="15773" spans="5:6" x14ac:dyDescent="0.25">
      <c r="E15773" s="9"/>
      <c r="F15773" s="9"/>
    </row>
    <row r="15774" spans="5:6" x14ac:dyDescent="0.25">
      <c r="E15774" s="9"/>
      <c r="F15774" s="9"/>
    </row>
    <row r="15775" spans="5:6" x14ac:dyDescent="0.25">
      <c r="E15775" s="9"/>
      <c r="F15775" s="9"/>
    </row>
    <row r="15776" spans="5:6" x14ac:dyDescent="0.25">
      <c r="E15776" s="9"/>
      <c r="F15776" s="9"/>
    </row>
    <row r="15777" spans="5:6" x14ac:dyDescent="0.25">
      <c r="E15777" s="9"/>
      <c r="F15777" s="9"/>
    </row>
    <row r="15778" spans="5:6" x14ac:dyDescent="0.25">
      <c r="E15778" s="9"/>
      <c r="F15778" s="9"/>
    </row>
    <row r="15779" spans="5:6" x14ac:dyDescent="0.25">
      <c r="E15779" s="9"/>
      <c r="F15779" s="9"/>
    </row>
    <row r="15780" spans="5:6" x14ac:dyDescent="0.25">
      <c r="E15780" s="9"/>
      <c r="F15780" s="9"/>
    </row>
    <row r="15781" spans="5:6" x14ac:dyDescent="0.25">
      <c r="E15781" s="9"/>
      <c r="F15781" s="9"/>
    </row>
    <row r="15782" spans="5:6" x14ac:dyDescent="0.25">
      <c r="E15782" s="9"/>
      <c r="F15782" s="9"/>
    </row>
    <row r="15783" spans="5:6" x14ac:dyDescent="0.25">
      <c r="E15783" s="9"/>
      <c r="F15783" s="9"/>
    </row>
    <row r="15784" spans="5:6" x14ac:dyDescent="0.25">
      <c r="E15784" s="9"/>
      <c r="F15784" s="9"/>
    </row>
    <row r="15785" spans="5:6" x14ac:dyDescent="0.25">
      <c r="E15785" s="9"/>
      <c r="F15785" s="9"/>
    </row>
    <row r="15786" spans="5:6" x14ac:dyDescent="0.25">
      <c r="E15786" s="9"/>
      <c r="F15786" s="9"/>
    </row>
    <row r="15787" spans="5:6" x14ac:dyDescent="0.25">
      <c r="E15787" s="9"/>
      <c r="F15787" s="9"/>
    </row>
    <row r="15788" spans="5:6" x14ac:dyDescent="0.25">
      <c r="E15788" s="9"/>
      <c r="F15788" s="9"/>
    </row>
    <row r="15789" spans="5:6" x14ac:dyDescent="0.25">
      <c r="E15789" s="9"/>
      <c r="F15789" s="9"/>
    </row>
    <row r="15790" spans="5:6" x14ac:dyDescent="0.25">
      <c r="E15790" s="9"/>
      <c r="F15790" s="9"/>
    </row>
    <row r="15791" spans="5:6" x14ac:dyDescent="0.25">
      <c r="E15791" s="9"/>
      <c r="F15791" s="9"/>
    </row>
    <row r="15792" spans="5:6" x14ac:dyDescent="0.25">
      <c r="E15792" s="9"/>
      <c r="F15792" s="9"/>
    </row>
    <row r="15793" spans="5:6" x14ac:dyDescent="0.25">
      <c r="E15793" s="9"/>
      <c r="F15793" s="9"/>
    </row>
    <row r="15794" spans="5:6" x14ac:dyDescent="0.25">
      <c r="E15794" s="9"/>
      <c r="F15794" s="9"/>
    </row>
    <row r="15795" spans="5:6" x14ac:dyDescent="0.25">
      <c r="E15795" s="9"/>
      <c r="F15795" s="9"/>
    </row>
    <row r="15796" spans="5:6" x14ac:dyDescent="0.25">
      <c r="E15796" s="9"/>
      <c r="F15796" s="9"/>
    </row>
    <row r="15797" spans="5:6" x14ac:dyDescent="0.25">
      <c r="E15797" s="9"/>
      <c r="F15797" s="9"/>
    </row>
    <row r="15798" spans="5:6" x14ac:dyDescent="0.25">
      <c r="E15798" s="9"/>
      <c r="F15798" s="9"/>
    </row>
    <row r="15799" spans="5:6" x14ac:dyDescent="0.25">
      <c r="E15799" s="9"/>
      <c r="F15799" s="9"/>
    </row>
    <row r="15800" spans="5:6" x14ac:dyDescent="0.25">
      <c r="E15800" s="9"/>
      <c r="F15800" s="9"/>
    </row>
    <row r="15801" spans="5:6" x14ac:dyDescent="0.25">
      <c r="E15801" s="9"/>
      <c r="F15801" s="9"/>
    </row>
    <row r="15802" spans="5:6" x14ac:dyDescent="0.25">
      <c r="E15802" s="9"/>
      <c r="F15802" s="9"/>
    </row>
    <row r="15803" spans="5:6" x14ac:dyDescent="0.25">
      <c r="E15803" s="9"/>
      <c r="F15803" s="9"/>
    </row>
    <row r="15804" spans="5:6" x14ac:dyDescent="0.25">
      <c r="E15804" s="9"/>
      <c r="F15804" s="9"/>
    </row>
    <row r="15805" spans="5:6" x14ac:dyDescent="0.25">
      <c r="E15805" s="9"/>
      <c r="F15805" s="9"/>
    </row>
    <row r="15806" spans="5:6" x14ac:dyDescent="0.25">
      <c r="E15806" s="9"/>
      <c r="F15806" s="9"/>
    </row>
    <row r="15807" spans="5:6" x14ac:dyDescent="0.25">
      <c r="E15807" s="9"/>
      <c r="F15807" s="9"/>
    </row>
    <row r="15808" spans="5:6" x14ac:dyDescent="0.25">
      <c r="E15808" s="9"/>
      <c r="F15808" s="9"/>
    </row>
    <row r="15809" spans="5:6" x14ac:dyDescent="0.25">
      <c r="E15809" s="9"/>
      <c r="F15809" s="9"/>
    </row>
    <row r="15810" spans="5:6" x14ac:dyDescent="0.25">
      <c r="E15810" s="9"/>
      <c r="F15810" s="9"/>
    </row>
    <row r="15811" spans="5:6" x14ac:dyDescent="0.25">
      <c r="E15811" s="9"/>
      <c r="F15811" s="9"/>
    </row>
    <row r="15812" spans="5:6" x14ac:dyDescent="0.25">
      <c r="E15812" s="9"/>
      <c r="F15812" s="9"/>
    </row>
    <row r="15813" spans="5:6" x14ac:dyDescent="0.25">
      <c r="E15813" s="9"/>
      <c r="F15813" s="9"/>
    </row>
    <row r="15814" spans="5:6" x14ac:dyDescent="0.25">
      <c r="E15814" s="9"/>
      <c r="F15814" s="9"/>
    </row>
    <row r="15815" spans="5:6" x14ac:dyDescent="0.25">
      <c r="E15815" s="9"/>
      <c r="F15815" s="9"/>
    </row>
    <row r="15816" spans="5:6" x14ac:dyDescent="0.25">
      <c r="E15816" s="9"/>
      <c r="F15816" s="9"/>
    </row>
    <row r="15817" spans="5:6" x14ac:dyDescent="0.25">
      <c r="E15817" s="9"/>
      <c r="F15817" s="9"/>
    </row>
    <row r="15818" spans="5:6" x14ac:dyDescent="0.25">
      <c r="E15818" s="9"/>
      <c r="F15818" s="9"/>
    </row>
    <row r="15819" spans="5:6" x14ac:dyDescent="0.25">
      <c r="E15819" s="9"/>
      <c r="F15819" s="9"/>
    </row>
    <row r="15820" spans="5:6" x14ac:dyDescent="0.25">
      <c r="E15820" s="9"/>
      <c r="F15820" s="9"/>
    </row>
    <row r="15821" spans="5:6" x14ac:dyDescent="0.25">
      <c r="E15821" s="9"/>
      <c r="F15821" s="9"/>
    </row>
    <row r="15822" spans="5:6" x14ac:dyDescent="0.25">
      <c r="E15822" s="9"/>
      <c r="F15822" s="9"/>
    </row>
    <row r="15823" spans="5:6" x14ac:dyDescent="0.25">
      <c r="E15823" s="9"/>
      <c r="F15823" s="9"/>
    </row>
    <row r="15824" spans="5:6" x14ac:dyDescent="0.25">
      <c r="E15824" s="9"/>
      <c r="F15824" s="9"/>
    </row>
    <row r="15825" spans="5:6" x14ac:dyDescent="0.25">
      <c r="E15825" s="9"/>
      <c r="F15825" s="9"/>
    </row>
    <row r="15826" spans="5:6" x14ac:dyDescent="0.25">
      <c r="E15826" s="9"/>
      <c r="F15826" s="9"/>
    </row>
    <row r="15827" spans="5:6" x14ac:dyDescent="0.25">
      <c r="E15827" s="9"/>
      <c r="F15827" s="9"/>
    </row>
    <row r="15828" spans="5:6" x14ac:dyDescent="0.25">
      <c r="E15828" s="9"/>
      <c r="F15828" s="9"/>
    </row>
    <row r="15829" spans="5:6" x14ac:dyDescent="0.25">
      <c r="E15829" s="9"/>
      <c r="F15829" s="9"/>
    </row>
    <row r="15830" spans="5:6" x14ac:dyDescent="0.25">
      <c r="E15830" s="9"/>
      <c r="F15830" s="9"/>
    </row>
    <row r="15831" spans="5:6" x14ac:dyDescent="0.25">
      <c r="E15831" s="9"/>
      <c r="F15831" s="9"/>
    </row>
    <row r="15832" spans="5:6" x14ac:dyDescent="0.25">
      <c r="E15832" s="9"/>
      <c r="F15832" s="9"/>
    </row>
    <row r="15833" spans="5:6" x14ac:dyDescent="0.25">
      <c r="E15833" s="9"/>
      <c r="F15833" s="9"/>
    </row>
    <row r="15834" spans="5:6" x14ac:dyDescent="0.25">
      <c r="E15834" s="9"/>
      <c r="F15834" s="9"/>
    </row>
    <row r="15835" spans="5:6" x14ac:dyDescent="0.25">
      <c r="E15835" s="9"/>
      <c r="F15835" s="9"/>
    </row>
    <row r="15836" spans="5:6" x14ac:dyDescent="0.25">
      <c r="E15836" s="9"/>
      <c r="F15836" s="9"/>
    </row>
    <row r="15837" spans="5:6" x14ac:dyDescent="0.25">
      <c r="E15837" s="9"/>
      <c r="F15837" s="9"/>
    </row>
    <row r="15838" spans="5:6" x14ac:dyDescent="0.25">
      <c r="E15838" s="9"/>
      <c r="F15838" s="9"/>
    </row>
    <row r="15839" spans="5:6" x14ac:dyDescent="0.25">
      <c r="E15839" s="9"/>
      <c r="F15839" s="9"/>
    </row>
    <row r="15840" spans="5:6" x14ac:dyDescent="0.25">
      <c r="E15840" s="9"/>
      <c r="F15840" s="9"/>
    </row>
    <row r="15841" spans="5:6" x14ac:dyDescent="0.25">
      <c r="E15841" s="9"/>
      <c r="F15841" s="9"/>
    </row>
    <row r="15842" spans="5:6" x14ac:dyDescent="0.25">
      <c r="E15842" s="9"/>
      <c r="F15842" s="9"/>
    </row>
    <row r="15843" spans="5:6" x14ac:dyDescent="0.25">
      <c r="E15843" s="9"/>
      <c r="F15843" s="9"/>
    </row>
    <row r="15844" spans="5:6" x14ac:dyDescent="0.25">
      <c r="E15844" s="9"/>
      <c r="F15844" s="9"/>
    </row>
    <row r="15845" spans="5:6" x14ac:dyDescent="0.25">
      <c r="E15845" s="9"/>
      <c r="F15845" s="9"/>
    </row>
    <row r="15846" spans="5:6" x14ac:dyDescent="0.25">
      <c r="E15846" s="9"/>
      <c r="F15846" s="9"/>
    </row>
    <row r="15847" spans="5:6" x14ac:dyDescent="0.25">
      <c r="E15847" s="9"/>
      <c r="F15847" s="9"/>
    </row>
    <row r="15848" spans="5:6" x14ac:dyDescent="0.25">
      <c r="E15848" s="9"/>
      <c r="F15848" s="9"/>
    </row>
    <row r="15849" spans="5:6" x14ac:dyDescent="0.25">
      <c r="E15849" s="9"/>
      <c r="F15849" s="9"/>
    </row>
    <row r="15850" spans="5:6" x14ac:dyDescent="0.25">
      <c r="E15850" s="9"/>
      <c r="F15850" s="9"/>
    </row>
    <row r="15851" spans="5:6" x14ac:dyDescent="0.25">
      <c r="E15851" s="9"/>
      <c r="F15851" s="9"/>
    </row>
    <row r="15852" spans="5:6" x14ac:dyDescent="0.25">
      <c r="E15852" s="9"/>
      <c r="F15852" s="9"/>
    </row>
    <row r="15853" spans="5:6" x14ac:dyDescent="0.25">
      <c r="E15853" s="9"/>
      <c r="F15853" s="9"/>
    </row>
    <row r="15854" spans="5:6" x14ac:dyDescent="0.25">
      <c r="E15854" s="9"/>
      <c r="F15854" s="9"/>
    </row>
    <row r="15855" spans="5:6" x14ac:dyDescent="0.25">
      <c r="E15855" s="9"/>
      <c r="F15855" s="9"/>
    </row>
    <row r="15856" spans="5:6" x14ac:dyDescent="0.25">
      <c r="E15856" s="9"/>
      <c r="F15856" s="9"/>
    </row>
    <row r="15857" spans="5:6" x14ac:dyDescent="0.25">
      <c r="E15857" s="9"/>
      <c r="F15857" s="9"/>
    </row>
    <row r="15858" spans="5:6" x14ac:dyDescent="0.25">
      <c r="E15858" s="9"/>
      <c r="F15858" s="9"/>
    </row>
    <row r="15859" spans="5:6" x14ac:dyDescent="0.25">
      <c r="E15859" s="9"/>
      <c r="F15859" s="9"/>
    </row>
    <row r="15860" spans="5:6" x14ac:dyDescent="0.25">
      <c r="E15860" s="9"/>
      <c r="F15860" s="9"/>
    </row>
    <row r="15861" spans="5:6" x14ac:dyDescent="0.25">
      <c r="E15861" s="9"/>
      <c r="F15861" s="9"/>
    </row>
    <row r="15862" spans="5:6" x14ac:dyDescent="0.25">
      <c r="E15862" s="9"/>
      <c r="F15862" s="9"/>
    </row>
    <row r="15863" spans="5:6" x14ac:dyDescent="0.25">
      <c r="E15863" s="9"/>
      <c r="F15863" s="9"/>
    </row>
    <row r="15864" spans="5:6" x14ac:dyDescent="0.25">
      <c r="E15864" s="9"/>
      <c r="F15864" s="9"/>
    </row>
    <row r="15865" spans="5:6" x14ac:dyDescent="0.25">
      <c r="E15865" s="9"/>
      <c r="F15865" s="9"/>
    </row>
    <row r="15866" spans="5:6" x14ac:dyDescent="0.25">
      <c r="E15866" s="9"/>
      <c r="F15866" s="9"/>
    </row>
    <row r="15867" spans="5:6" x14ac:dyDescent="0.25">
      <c r="E15867" s="9"/>
      <c r="F15867" s="9"/>
    </row>
    <row r="15868" spans="5:6" x14ac:dyDescent="0.25">
      <c r="E15868" s="9"/>
      <c r="F15868" s="9"/>
    </row>
    <row r="15869" spans="5:6" x14ac:dyDescent="0.25">
      <c r="E15869" s="9"/>
      <c r="F15869" s="9"/>
    </row>
    <row r="15870" spans="5:6" x14ac:dyDescent="0.25">
      <c r="E15870" s="9"/>
      <c r="F15870" s="9"/>
    </row>
    <row r="15871" spans="5:6" x14ac:dyDescent="0.25">
      <c r="E15871" s="9"/>
      <c r="F15871" s="9"/>
    </row>
    <row r="15872" spans="5:6" x14ac:dyDescent="0.25">
      <c r="E15872" s="9"/>
      <c r="F15872" s="9"/>
    </row>
    <row r="15873" spans="5:6" x14ac:dyDescent="0.25">
      <c r="E15873" s="9"/>
      <c r="F15873" s="9"/>
    </row>
    <row r="15874" spans="5:6" x14ac:dyDescent="0.25">
      <c r="E15874" s="9"/>
      <c r="F15874" s="9"/>
    </row>
    <row r="15875" spans="5:6" x14ac:dyDescent="0.25">
      <c r="E15875" s="9"/>
      <c r="F15875" s="9"/>
    </row>
    <row r="15876" spans="5:6" x14ac:dyDescent="0.25">
      <c r="E15876" s="9"/>
      <c r="F15876" s="9"/>
    </row>
    <row r="15877" spans="5:6" x14ac:dyDescent="0.25">
      <c r="E15877" s="9"/>
      <c r="F15877" s="9"/>
    </row>
    <row r="15878" spans="5:6" x14ac:dyDescent="0.25">
      <c r="E15878" s="9"/>
      <c r="F15878" s="9"/>
    </row>
    <row r="15879" spans="5:6" x14ac:dyDescent="0.25">
      <c r="E15879" s="9"/>
      <c r="F15879" s="9"/>
    </row>
    <row r="15880" spans="5:6" x14ac:dyDescent="0.25">
      <c r="E15880" s="9"/>
      <c r="F15880" s="9"/>
    </row>
    <row r="15881" spans="5:6" x14ac:dyDescent="0.25">
      <c r="E15881" s="9"/>
      <c r="F15881" s="9"/>
    </row>
    <row r="15882" spans="5:6" x14ac:dyDescent="0.25">
      <c r="E15882" s="9"/>
      <c r="F15882" s="9"/>
    </row>
    <row r="15883" spans="5:6" x14ac:dyDescent="0.25">
      <c r="E15883" s="9"/>
      <c r="F15883" s="9"/>
    </row>
    <row r="15884" spans="5:6" x14ac:dyDescent="0.25">
      <c r="E15884" s="9"/>
      <c r="F15884" s="9"/>
    </row>
    <row r="15885" spans="5:6" x14ac:dyDescent="0.25">
      <c r="E15885" s="9"/>
      <c r="F15885" s="9"/>
    </row>
    <row r="15886" spans="5:6" x14ac:dyDescent="0.25">
      <c r="E15886" s="9"/>
      <c r="F15886" s="9"/>
    </row>
    <row r="15887" spans="5:6" x14ac:dyDescent="0.25">
      <c r="E15887" s="9"/>
      <c r="F15887" s="9"/>
    </row>
    <row r="15888" spans="5:6" x14ac:dyDescent="0.25">
      <c r="E15888" s="9"/>
      <c r="F15888" s="9"/>
    </row>
    <row r="15889" spans="5:6" x14ac:dyDescent="0.25">
      <c r="E15889" s="9"/>
      <c r="F15889" s="9"/>
    </row>
    <row r="15890" spans="5:6" x14ac:dyDescent="0.25">
      <c r="E15890" s="9"/>
      <c r="F15890" s="9"/>
    </row>
    <row r="15891" spans="5:6" x14ac:dyDescent="0.25">
      <c r="E15891" s="9"/>
      <c r="F15891" s="9"/>
    </row>
    <row r="15892" spans="5:6" x14ac:dyDescent="0.25">
      <c r="E15892" s="9"/>
      <c r="F15892" s="9"/>
    </row>
    <row r="15893" spans="5:6" x14ac:dyDescent="0.25">
      <c r="E15893" s="9"/>
      <c r="F15893" s="9"/>
    </row>
    <row r="15894" spans="5:6" x14ac:dyDescent="0.25">
      <c r="E15894" s="9"/>
      <c r="F15894" s="9"/>
    </row>
    <row r="15895" spans="5:6" x14ac:dyDescent="0.25">
      <c r="E15895" s="9"/>
      <c r="F15895" s="9"/>
    </row>
    <row r="15896" spans="5:6" x14ac:dyDescent="0.25">
      <c r="E15896" s="9"/>
      <c r="F15896" s="9"/>
    </row>
    <row r="15897" spans="5:6" x14ac:dyDescent="0.25">
      <c r="E15897" s="9"/>
      <c r="F15897" s="9"/>
    </row>
    <row r="15898" spans="5:6" x14ac:dyDescent="0.25">
      <c r="E15898" s="9"/>
      <c r="F15898" s="9"/>
    </row>
    <row r="15899" spans="5:6" x14ac:dyDescent="0.25">
      <c r="E15899" s="9"/>
      <c r="F15899" s="9"/>
    </row>
    <row r="15900" spans="5:6" x14ac:dyDescent="0.25">
      <c r="E15900" s="9"/>
      <c r="F15900" s="9"/>
    </row>
    <row r="15901" spans="5:6" x14ac:dyDescent="0.25">
      <c r="E15901" s="9"/>
      <c r="F15901" s="9"/>
    </row>
    <row r="15902" spans="5:6" x14ac:dyDescent="0.25">
      <c r="E15902" s="9"/>
      <c r="F15902" s="9"/>
    </row>
    <row r="15903" spans="5:6" x14ac:dyDescent="0.25">
      <c r="E15903" s="9"/>
      <c r="F15903" s="9"/>
    </row>
    <row r="15904" spans="5:6" x14ac:dyDescent="0.25">
      <c r="E15904" s="9"/>
      <c r="F15904" s="9"/>
    </row>
    <row r="15905" spans="5:6" x14ac:dyDescent="0.25">
      <c r="E15905" s="9"/>
      <c r="F15905" s="9"/>
    </row>
    <row r="15906" spans="5:6" x14ac:dyDescent="0.25">
      <c r="E15906" s="9"/>
      <c r="F15906" s="9"/>
    </row>
    <row r="15907" spans="5:6" x14ac:dyDescent="0.25">
      <c r="E15907" s="9"/>
      <c r="F15907" s="9"/>
    </row>
    <row r="15908" spans="5:6" x14ac:dyDescent="0.25">
      <c r="E15908" s="9"/>
      <c r="F15908" s="9"/>
    </row>
    <row r="15909" spans="5:6" x14ac:dyDescent="0.25">
      <c r="E15909" s="9"/>
      <c r="F15909" s="9"/>
    </row>
    <row r="15910" spans="5:6" x14ac:dyDescent="0.25">
      <c r="E15910" s="9"/>
      <c r="F15910" s="9"/>
    </row>
    <row r="15911" spans="5:6" x14ac:dyDescent="0.25">
      <c r="E15911" s="9"/>
      <c r="F15911" s="9"/>
    </row>
    <row r="15912" spans="5:6" x14ac:dyDescent="0.25">
      <c r="E15912" s="9"/>
      <c r="F15912" s="9"/>
    </row>
    <row r="15913" spans="5:6" x14ac:dyDescent="0.25">
      <c r="E15913" s="9"/>
      <c r="F15913" s="9"/>
    </row>
    <row r="15914" spans="5:6" x14ac:dyDescent="0.25">
      <c r="E15914" s="9"/>
      <c r="F15914" s="9"/>
    </row>
    <row r="15915" spans="5:6" x14ac:dyDescent="0.25">
      <c r="E15915" s="9"/>
      <c r="F15915" s="9"/>
    </row>
    <row r="15916" spans="5:6" x14ac:dyDescent="0.25">
      <c r="E15916" s="9"/>
      <c r="F15916" s="9"/>
    </row>
    <row r="15917" spans="5:6" x14ac:dyDescent="0.25">
      <c r="E15917" s="9"/>
      <c r="F15917" s="9"/>
    </row>
    <row r="15918" spans="5:6" x14ac:dyDescent="0.25">
      <c r="E15918" s="9"/>
      <c r="F15918" s="9"/>
    </row>
    <row r="15919" spans="5:6" x14ac:dyDescent="0.25">
      <c r="E15919" s="9"/>
      <c r="F15919" s="9"/>
    </row>
    <row r="15920" spans="5:6" x14ac:dyDescent="0.25">
      <c r="E15920" s="9"/>
      <c r="F15920" s="9"/>
    </row>
    <row r="15921" spans="5:6" x14ac:dyDescent="0.25">
      <c r="E15921" s="9"/>
      <c r="F15921" s="9"/>
    </row>
    <row r="15922" spans="5:6" x14ac:dyDescent="0.25">
      <c r="E15922" s="9"/>
      <c r="F15922" s="9"/>
    </row>
    <row r="15923" spans="5:6" x14ac:dyDescent="0.25">
      <c r="E15923" s="9"/>
      <c r="F15923" s="9"/>
    </row>
    <row r="15924" spans="5:6" x14ac:dyDescent="0.25">
      <c r="E15924" s="9"/>
      <c r="F15924" s="9"/>
    </row>
    <row r="15925" spans="5:6" x14ac:dyDescent="0.25">
      <c r="E15925" s="9"/>
      <c r="F15925" s="9"/>
    </row>
    <row r="15926" spans="5:6" x14ac:dyDescent="0.25">
      <c r="E15926" s="9"/>
      <c r="F15926" s="9"/>
    </row>
    <row r="15927" spans="5:6" x14ac:dyDescent="0.25">
      <c r="E15927" s="9"/>
      <c r="F15927" s="9"/>
    </row>
    <row r="15928" spans="5:6" x14ac:dyDescent="0.25">
      <c r="E15928" s="9"/>
      <c r="F15928" s="9"/>
    </row>
    <row r="15929" spans="5:6" x14ac:dyDescent="0.25">
      <c r="E15929" s="9"/>
      <c r="F15929" s="9"/>
    </row>
    <row r="15930" spans="5:6" x14ac:dyDescent="0.25">
      <c r="E15930" s="9"/>
      <c r="F15930" s="9"/>
    </row>
    <row r="15931" spans="5:6" x14ac:dyDescent="0.25">
      <c r="E15931" s="9"/>
      <c r="F15931" s="9"/>
    </row>
    <row r="15932" spans="5:6" x14ac:dyDescent="0.25">
      <c r="E15932" s="9"/>
      <c r="F15932" s="9"/>
    </row>
    <row r="15933" spans="5:6" x14ac:dyDescent="0.25">
      <c r="E15933" s="9"/>
      <c r="F15933" s="9"/>
    </row>
    <row r="15934" spans="5:6" x14ac:dyDescent="0.25">
      <c r="E15934" s="9"/>
      <c r="F15934" s="9"/>
    </row>
    <row r="15935" spans="5:6" x14ac:dyDescent="0.25">
      <c r="E15935" s="9"/>
      <c r="F15935" s="9"/>
    </row>
    <row r="15936" spans="5:6" x14ac:dyDescent="0.25">
      <c r="E15936" s="9"/>
      <c r="F15936" s="9"/>
    </row>
    <row r="15937" spans="5:6" x14ac:dyDescent="0.25">
      <c r="E15937" s="9"/>
      <c r="F15937" s="9"/>
    </row>
    <row r="15938" spans="5:6" x14ac:dyDescent="0.25">
      <c r="E15938" s="9"/>
      <c r="F15938" s="9"/>
    </row>
    <row r="15939" spans="5:6" x14ac:dyDescent="0.25">
      <c r="E15939" s="9"/>
      <c r="F15939" s="9"/>
    </row>
    <row r="15940" spans="5:6" x14ac:dyDescent="0.25">
      <c r="E15940" s="9"/>
      <c r="F15940" s="9"/>
    </row>
    <row r="15941" spans="5:6" x14ac:dyDescent="0.25">
      <c r="E15941" s="9"/>
      <c r="F15941" s="9"/>
    </row>
    <row r="15942" spans="5:6" x14ac:dyDescent="0.25">
      <c r="E15942" s="9"/>
      <c r="F15942" s="9"/>
    </row>
    <row r="15943" spans="5:6" x14ac:dyDescent="0.25">
      <c r="E15943" s="9"/>
      <c r="F15943" s="9"/>
    </row>
    <row r="15944" spans="5:6" x14ac:dyDescent="0.25">
      <c r="E15944" s="9"/>
      <c r="F15944" s="9"/>
    </row>
    <row r="15945" spans="5:6" x14ac:dyDescent="0.25">
      <c r="E15945" s="9"/>
      <c r="F15945" s="9"/>
    </row>
    <row r="15946" spans="5:6" x14ac:dyDescent="0.25">
      <c r="E15946" s="9"/>
      <c r="F15946" s="9"/>
    </row>
    <row r="15947" spans="5:6" x14ac:dyDescent="0.25">
      <c r="E15947" s="9"/>
      <c r="F15947" s="9"/>
    </row>
    <row r="15948" spans="5:6" x14ac:dyDescent="0.25">
      <c r="E15948" s="9"/>
      <c r="F15948" s="9"/>
    </row>
    <row r="15949" spans="5:6" x14ac:dyDescent="0.25">
      <c r="E15949" s="9"/>
      <c r="F15949" s="9"/>
    </row>
    <row r="15950" spans="5:6" x14ac:dyDescent="0.25">
      <c r="E15950" s="9"/>
      <c r="F15950" s="9"/>
    </row>
    <row r="15951" spans="5:6" x14ac:dyDescent="0.25">
      <c r="E15951" s="9"/>
      <c r="F15951" s="9"/>
    </row>
    <row r="15952" spans="5:6" x14ac:dyDescent="0.25">
      <c r="E15952" s="9"/>
      <c r="F15952" s="9"/>
    </row>
    <row r="15953" spans="5:6" x14ac:dyDescent="0.25">
      <c r="E15953" s="9"/>
      <c r="F15953" s="9"/>
    </row>
    <row r="15954" spans="5:6" x14ac:dyDescent="0.25">
      <c r="E15954" s="9"/>
      <c r="F15954" s="9"/>
    </row>
    <row r="15955" spans="5:6" x14ac:dyDescent="0.25">
      <c r="E15955" s="9"/>
      <c r="F15955" s="9"/>
    </row>
    <row r="15956" spans="5:6" x14ac:dyDescent="0.25">
      <c r="E15956" s="9"/>
      <c r="F15956" s="9"/>
    </row>
    <row r="15957" spans="5:6" x14ac:dyDescent="0.25">
      <c r="E15957" s="9"/>
      <c r="F15957" s="9"/>
    </row>
    <row r="15958" spans="5:6" x14ac:dyDescent="0.25">
      <c r="E15958" s="9"/>
      <c r="F15958" s="9"/>
    </row>
    <row r="15959" spans="5:6" x14ac:dyDescent="0.25">
      <c r="E15959" s="9"/>
      <c r="F15959" s="9"/>
    </row>
    <row r="15960" spans="5:6" x14ac:dyDescent="0.25">
      <c r="E15960" s="9"/>
      <c r="F15960" s="9"/>
    </row>
    <row r="15961" spans="5:6" x14ac:dyDescent="0.25">
      <c r="E15961" s="9"/>
      <c r="F15961" s="9"/>
    </row>
    <row r="15962" spans="5:6" x14ac:dyDescent="0.25">
      <c r="E15962" s="9"/>
      <c r="F15962" s="9"/>
    </row>
    <row r="15963" spans="5:6" x14ac:dyDescent="0.25">
      <c r="E15963" s="9"/>
      <c r="F15963" s="9"/>
    </row>
    <row r="15964" spans="5:6" x14ac:dyDescent="0.25">
      <c r="E15964" s="9"/>
      <c r="F15964" s="9"/>
    </row>
    <row r="15965" spans="5:6" x14ac:dyDescent="0.25">
      <c r="E15965" s="9"/>
      <c r="F15965" s="9"/>
    </row>
    <row r="15966" spans="5:6" x14ac:dyDescent="0.25">
      <c r="E15966" s="9"/>
      <c r="F15966" s="9"/>
    </row>
    <row r="15967" spans="5:6" x14ac:dyDescent="0.25">
      <c r="E15967" s="9"/>
      <c r="F15967" s="9"/>
    </row>
    <row r="15968" spans="5:6" x14ac:dyDescent="0.25">
      <c r="E15968" s="9"/>
      <c r="F15968" s="9"/>
    </row>
    <row r="15969" spans="5:6" x14ac:dyDescent="0.25">
      <c r="E15969" s="9"/>
      <c r="F15969" s="9"/>
    </row>
    <row r="15970" spans="5:6" x14ac:dyDescent="0.25">
      <c r="E15970" s="9"/>
      <c r="F15970" s="9"/>
    </row>
    <row r="15971" spans="5:6" x14ac:dyDescent="0.25">
      <c r="E15971" s="9"/>
      <c r="F15971" s="9"/>
    </row>
    <row r="15972" spans="5:6" x14ac:dyDescent="0.25">
      <c r="E15972" s="9"/>
      <c r="F15972" s="9"/>
    </row>
    <row r="15973" spans="5:6" x14ac:dyDescent="0.25">
      <c r="E15973" s="9"/>
      <c r="F15973" s="9"/>
    </row>
    <row r="15974" spans="5:6" x14ac:dyDescent="0.25">
      <c r="E15974" s="9"/>
      <c r="F15974" s="9"/>
    </row>
    <row r="15975" spans="5:6" x14ac:dyDescent="0.25">
      <c r="E15975" s="9"/>
      <c r="F15975" s="9"/>
    </row>
    <row r="15976" spans="5:6" x14ac:dyDescent="0.25">
      <c r="E15976" s="9"/>
      <c r="F15976" s="9"/>
    </row>
    <row r="15977" spans="5:6" x14ac:dyDescent="0.25">
      <c r="E15977" s="9"/>
      <c r="F15977" s="9"/>
    </row>
    <row r="15978" spans="5:6" x14ac:dyDescent="0.25">
      <c r="E15978" s="9"/>
      <c r="F15978" s="9"/>
    </row>
    <row r="15979" spans="5:6" x14ac:dyDescent="0.25">
      <c r="E15979" s="9"/>
      <c r="F15979" s="9"/>
    </row>
    <row r="15980" spans="5:6" x14ac:dyDescent="0.25">
      <c r="E15980" s="9"/>
      <c r="F15980" s="9"/>
    </row>
    <row r="15981" spans="5:6" x14ac:dyDescent="0.25">
      <c r="E15981" s="9"/>
      <c r="F15981" s="9"/>
    </row>
    <row r="15982" spans="5:6" x14ac:dyDescent="0.25">
      <c r="E15982" s="9"/>
      <c r="F15982" s="9"/>
    </row>
    <row r="15983" spans="5:6" x14ac:dyDescent="0.25">
      <c r="E15983" s="9"/>
      <c r="F15983" s="9"/>
    </row>
    <row r="15984" spans="5:6" x14ac:dyDescent="0.25">
      <c r="E15984" s="9"/>
      <c r="F15984" s="9"/>
    </row>
    <row r="15985" spans="5:6" x14ac:dyDescent="0.25">
      <c r="E15985" s="9"/>
      <c r="F15985" s="9"/>
    </row>
    <row r="15986" spans="5:6" x14ac:dyDescent="0.25">
      <c r="E15986" s="9"/>
      <c r="F15986" s="9"/>
    </row>
    <row r="15987" spans="5:6" x14ac:dyDescent="0.25">
      <c r="E15987" s="9"/>
      <c r="F15987" s="9"/>
    </row>
    <row r="15988" spans="5:6" x14ac:dyDescent="0.25">
      <c r="E15988" s="9"/>
      <c r="F15988" s="9"/>
    </row>
    <row r="15989" spans="5:6" x14ac:dyDescent="0.25">
      <c r="E15989" s="9"/>
      <c r="F15989" s="9"/>
    </row>
    <row r="15990" spans="5:6" x14ac:dyDescent="0.25">
      <c r="E15990" s="9"/>
      <c r="F15990" s="9"/>
    </row>
    <row r="15991" spans="5:6" x14ac:dyDescent="0.25">
      <c r="E15991" s="9"/>
      <c r="F15991" s="9"/>
    </row>
    <row r="15992" spans="5:6" x14ac:dyDescent="0.25">
      <c r="E15992" s="9"/>
      <c r="F15992" s="9"/>
    </row>
    <row r="15993" spans="5:6" x14ac:dyDescent="0.25">
      <c r="E15993" s="9"/>
      <c r="F15993" s="9"/>
    </row>
    <row r="15994" spans="5:6" x14ac:dyDescent="0.25">
      <c r="E15994" s="9"/>
      <c r="F15994" s="9"/>
    </row>
    <row r="15995" spans="5:6" x14ac:dyDescent="0.25">
      <c r="E15995" s="9"/>
      <c r="F15995" s="9"/>
    </row>
    <row r="15996" spans="5:6" x14ac:dyDescent="0.25">
      <c r="E15996" s="9"/>
      <c r="F15996" s="9"/>
    </row>
    <row r="15997" spans="5:6" x14ac:dyDescent="0.25">
      <c r="E15997" s="9"/>
      <c r="F15997" s="9"/>
    </row>
    <row r="15998" spans="5:6" x14ac:dyDescent="0.25">
      <c r="E15998" s="9"/>
      <c r="F15998" s="9"/>
    </row>
    <row r="15999" spans="5:6" x14ac:dyDescent="0.25">
      <c r="E15999" s="9"/>
      <c r="F15999" s="9"/>
    </row>
    <row r="16000" spans="5:6" x14ac:dyDescent="0.25">
      <c r="E16000" s="9"/>
      <c r="F16000" s="9"/>
    </row>
    <row r="16001" spans="5:6" x14ac:dyDescent="0.25">
      <c r="E16001" s="9"/>
      <c r="F16001" s="9"/>
    </row>
    <row r="16002" spans="5:6" x14ac:dyDescent="0.25">
      <c r="E16002" s="9"/>
      <c r="F16002" s="9"/>
    </row>
    <row r="16003" spans="5:6" x14ac:dyDescent="0.25">
      <c r="E16003" s="9"/>
      <c r="F16003" s="9"/>
    </row>
    <row r="16004" spans="5:6" x14ac:dyDescent="0.25">
      <c r="E16004" s="9"/>
      <c r="F16004" s="9"/>
    </row>
    <row r="16005" spans="5:6" x14ac:dyDescent="0.25">
      <c r="E16005" s="9"/>
      <c r="F16005" s="9"/>
    </row>
    <row r="16006" spans="5:6" x14ac:dyDescent="0.25">
      <c r="E16006" s="9"/>
      <c r="F16006" s="9"/>
    </row>
    <row r="16007" spans="5:6" x14ac:dyDescent="0.25">
      <c r="E16007" s="9"/>
      <c r="F16007" s="9"/>
    </row>
    <row r="16008" spans="5:6" x14ac:dyDescent="0.25">
      <c r="E16008" s="9"/>
      <c r="F16008" s="9"/>
    </row>
    <row r="16009" spans="5:6" x14ac:dyDescent="0.25">
      <c r="E16009" s="9"/>
      <c r="F16009" s="9"/>
    </row>
    <row r="16010" spans="5:6" x14ac:dyDescent="0.25">
      <c r="E16010" s="9"/>
      <c r="F16010" s="9"/>
    </row>
    <row r="16011" spans="5:6" x14ac:dyDescent="0.25">
      <c r="E16011" s="9"/>
      <c r="F16011" s="9"/>
    </row>
    <row r="16012" spans="5:6" x14ac:dyDescent="0.25">
      <c r="E16012" s="9"/>
      <c r="F16012" s="9"/>
    </row>
    <row r="16013" spans="5:6" x14ac:dyDescent="0.25">
      <c r="E16013" s="9"/>
      <c r="F16013" s="9"/>
    </row>
    <row r="16014" spans="5:6" x14ac:dyDescent="0.25">
      <c r="E16014" s="9"/>
      <c r="F16014" s="9"/>
    </row>
    <row r="16015" spans="5:6" x14ac:dyDescent="0.25">
      <c r="E16015" s="9"/>
      <c r="F16015" s="9"/>
    </row>
    <row r="16016" spans="5:6" x14ac:dyDescent="0.25">
      <c r="E16016" s="9"/>
      <c r="F16016" s="9"/>
    </row>
    <row r="16017" spans="5:6" x14ac:dyDescent="0.25">
      <c r="E16017" s="9"/>
      <c r="F16017" s="9"/>
    </row>
    <row r="16018" spans="5:6" x14ac:dyDescent="0.25">
      <c r="E16018" s="9"/>
      <c r="F16018" s="9"/>
    </row>
    <row r="16019" spans="5:6" x14ac:dyDescent="0.25">
      <c r="E16019" s="9"/>
      <c r="F16019" s="9"/>
    </row>
    <row r="16020" spans="5:6" x14ac:dyDescent="0.25">
      <c r="E16020" s="9"/>
      <c r="F16020" s="9"/>
    </row>
    <row r="16021" spans="5:6" x14ac:dyDescent="0.25">
      <c r="E16021" s="9"/>
      <c r="F16021" s="9"/>
    </row>
    <row r="16022" spans="5:6" x14ac:dyDescent="0.25">
      <c r="E16022" s="9"/>
      <c r="F16022" s="9"/>
    </row>
    <row r="16023" spans="5:6" x14ac:dyDescent="0.25">
      <c r="E16023" s="9"/>
      <c r="F16023" s="9"/>
    </row>
    <row r="16024" spans="5:6" x14ac:dyDescent="0.25">
      <c r="E16024" s="9"/>
      <c r="F16024" s="9"/>
    </row>
    <row r="16025" spans="5:6" x14ac:dyDescent="0.25">
      <c r="E16025" s="9"/>
      <c r="F16025" s="9"/>
    </row>
    <row r="16026" spans="5:6" x14ac:dyDescent="0.25">
      <c r="E16026" s="9"/>
      <c r="F16026" s="9"/>
    </row>
    <row r="16027" spans="5:6" x14ac:dyDescent="0.25">
      <c r="E16027" s="9"/>
      <c r="F16027" s="9"/>
    </row>
    <row r="16028" spans="5:6" x14ac:dyDescent="0.25">
      <c r="E16028" s="9"/>
      <c r="F16028" s="9"/>
    </row>
    <row r="16029" spans="5:6" x14ac:dyDescent="0.25">
      <c r="E16029" s="9"/>
      <c r="F16029" s="9"/>
    </row>
    <row r="16030" spans="5:6" x14ac:dyDescent="0.25">
      <c r="E16030" s="9"/>
      <c r="F16030" s="9"/>
    </row>
    <row r="16031" spans="5:6" x14ac:dyDescent="0.25">
      <c r="E16031" s="9"/>
      <c r="F16031" s="9"/>
    </row>
    <row r="16032" spans="5:6" x14ac:dyDescent="0.25">
      <c r="E16032" s="9"/>
      <c r="F16032" s="9"/>
    </row>
    <row r="16033" spans="5:6" x14ac:dyDescent="0.25">
      <c r="E16033" s="9"/>
      <c r="F16033" s="9"/>
    </row>
    <row r="16034" spans="5:6" x14ac:dyDescent="0.25">
      <c r="E16034" s="9"/>
      <c r="F16034" s="9"/>
    </row>
    <row r="16035" spans="5:6" x14ac:dyDescent="0.25">
      <c r="E16035" s="9"/>
      <c r="F16035" s="9"/>
    </row>
    <row r="16036" spans="5:6" x14ac:dyDescent="0.25">
      <c r="E16036" s="9"/>
      <c r="F16036" s="9"/>
    </row>
    <row r="16037" spans="5:6" x14ac:dyDescent="0.25">
      <c r="E16037" s="9"/>
      <c r="F16037" s="9"/>
    </row>
    <row r="16038" spans="5:6" x14ac:dyDescent="0.25">
      <c r="E16038" s="9"/>
      <c r="F16038" s="9"/>
    </row>
    <row r="16039" spans="5:6" x14ac:dyDescent="0.25">
      <c r="E16039" s="9"/>
      <c r="F16039" s="9"/>
    </row>
    <row r="16040" spans="5:6" x14ac:dyDescent="0.25">
      <c r="E16040" s="9"/>
      <c r="F16040" s="9"/>
    </row>
    <row r="16041" spans="5:6" x14ac:dyDescent="0.25">
      <c r="E16041" s="9"/>
      <c r="F16041" s="9"/>
    </row>
    <row r="16042" spans="5:6" x14ac:dyDescent="0.25">
      <c r="E16042" s="9"/>
      <c r="F16042" s="9"/>
    </row>
    <row r="16043" spans="5:6" x14ac:dyDescent="0.25">
      <c r="E16043" s="9"/>
      <c r="F16043" s="9"/>
    </row>
    <row r="16044" spans="5:6" x14ac:dyDescent="0.25">
      <c r="E16044" s="9"/>
      <c r="F16044" s="9"/>
    </row>
    <row r="16045" spans="5:6" x14ac:dyDescent="0.25">
      <c r="E16045" s="9"/>
      <c r="F16045" s="9"/>
    </row>
    <row r="16046" spans="5:6" x14ac:dyDescent="0.25">
      <c r="E16046" s="9"/>
      <c r="F16046" s="9"/>
    </row>
    <row r="16047" spans="5:6" x14ac:dyDescent="0.25">
      <c r="E16047" s="9"/>
      <c r="F16047" s="9"/>
    </row>
    <row r="16048" spans="5:6" x14ac:dyDescent="0.25">
      <c r="E16048" s="9"/>
      <c r="F16048" s="9"/>
    </row>
    <row r="16049" spans="5:6" x14ac:dyDescent="0.25">
      <c r="E16049" s="9"/>
      <c r="F16049" s="9"/>
    </row>
    <row r="16050" spans="5:6" x14ac:dyDescent="0.25">
      <c r="E16050" s="9"/>
      <c r="F16050" s="9"/>
    </row>
    <row r="16051" spans="5:6" x14ac:dyDescent="0.25">
      <c r="E16051" s="9"/>
      <c r="F16051" s="9"/>
    </row>
    <row r="16052" spans="5:6" x14ac:dyDescent="0.25">
      <c r="E16052" s="9"/>
      <c r="F16052" s="9"/>
    </row>
    <row r="16053" spans="5:6" x14ac:dyDescent="0.25">
      <c r="E16053" s="9"/>
      <c r="F16053" s="9"/>
    </row>
    <row r="16054" spans="5:6" x14ac:dyDescent="0.25">
      <c r="E16054" s="9"/>
      <c r="F16054" s="9"/>
    </row>
    <row r="16055" spans="5:6" x14ac:dyDescent="0.25">
      <c r="E16055" s="9"/>
      <c r="F16055" s="9"/>
    </row>
    <row r="16056" spans="5:6" x14ac:dyDescent="0.25">
      <c r="E16056" s="9"/>
      <c r="F16056" s="9"/>
    </row>
    <row r="16057" spans="5:6" x14ac:dyDescent="0.25">
      <c r="E16057" s="9"/>
      <c r="F16057" s="9"/>
    </row>
    <row r="16058" spans="5:6" x14ac:dyDescent="0.25">
      <c r="E16058" s="9"/>
      <c r="F16058" s="9"/>
    </row>
    <row r="16059" spans="5:6" x14ac:dyDescent="0.25">
      <c r="E16059" s="9"/>
      <c r="F16059" s="9"/>
    </row>
    <row r="16060" spans="5:6" x14ac:dyDescent="0.25">
      <c r="E16060" s="9"/>
      <c r="F16060" s="9"/>
    </row>
    <row r="16061" spans="5:6" x14ac:dyDescent="0.25">
      <c r="E16061" s="9"/>
      <c r="F16061" s="9"/>
    </row>
    <row r="16062" spans="5:6" x14ac:dyDescent="0.25">
      <c r="E16062" s="9"/>
      <c r="F16062" s="9"/>
    </row>
    <row r="16063" spans="5:6" x14ac:dyDescent="0.25">
      <c r="E16063" s="9"/>
      <c r="F16063" s="9"/>
    </row>
    <row r="16064" spans="5:6" x14ac:dyDescent="0.25">
      <c r="E16064" s="9"/>
      <c r="F16064" s="9"/>
    </row>
    <row r="16065" spans="5:6" x14ac:dyDescent="0.25">
      <c r="E16065" s="9"/>
      <c r="F16065" s="9"/>
    </row>
    <row r="16066" spans="5:6" x14ac:dyDescent="0.25">
      <c r="E16066" s="9"/>
      <c r="F16066" s="9"/>
    </row>
    <row r="16067" spans="5:6" x14ac:dyDescent="0.25">
      <c r="E16067" s="9"/>
      <c r="F16067" s="9"/>
    </row>
    <row r="16068" spans="5:6" x14ac:dyDescent="0.25">
      <c r="E16068" s="9"/>
      <c r="F16068" s="9"/>
    </row>
    <row r="16069" spans="5:6" x14ac:dyDescent="0.25">
      <c r="E16069" s="9"/>
      <c r="F16069" s="9"/>
    </row>
    <row r="16070" spans="5:6" x14ac:dyDescent="0.25">
      <c r="E16070" s="9"/>
      <c r="F16070" s="9"/>
    </row>
    <row r="16071" spans="5:6" x14ac:dyDescent="0.25">
      <c r="E16071" s="9"/>
      <c r="F16071" s="9"/>
    </row>
    <row r="16072" spans="5:6" x14ac:dyDescent="0.25">
      <c r="E16072" s="9"/>
      <c r="F16072" s="9"/>
    </row>
    <row r="16073" spans="5:6" x14ac:dyDescent="0.25">
      <c r="E16073" s="9"/>
      <c r="F16073" s="9"/>
    </row>
    <row r="16074" spans="5:6" x14ac:dyDescent="0.25">
      <c r="E16074" s="9"/>
      <c r="F16074" s="9"/>
    </row>
    <row r="16075" spans="5:6" x14ac:dyDescent="0.25">
      <c r="E16075" s="9"/>
      <c r="F16075" s="9"/>
    </row>
    <row r="16076" spans="5:6" x14ac:dyDescent="0.25">
      <c r="E16076" s="9"/>
      <c r="F16076" s="9"/>
    </row>
    <row r="16077" spans="5:6" x14ac:dyDescent="0.25">
      <c r="E16077" s="9"/>
      <c r="F16077" s="9"/>
    </row>
    <row r="16078" spans="5:6" x14ac:dyDescent="0.25">
      <c r="E16078" s="9"/>
      <c r="F16078" s="9"/>
    </row>
    <row r="16079" spans="5:6" x14ac:dyDescent="0.25">
      <c r="E16079" s="9"/>
      <c r="F16079" s="9"/>
    </row>
    <row r="16080" spans="5:6" x14ac:dyDescent="0.25">
      <c r="E16080" s="9"/>
      <c r="F16080" s="9"/>
    </row>
    <row r="16081" spans="5:6" x14ac:dyDescent="0.25">
      <c r="E16081" s="9"/>
      <c r="F16081" s="9"/>
    </row>
    <row r="16082" spans="5:6" x14ac:dyDescent="0.25">
      <c r="E16082" s="9"/>
      <c r="F16082" s="9"/>
    </row>
    <row r="16083" spans="5:6" x14ac:dyDescent="0.25">
      <c r="E16083" s="9"/>
      <c r="F16083" s="9"/>
    </row>
    <row r="16084" spans="5:6" x14ac:dyDescent="0.25">
      <c r="E16084" s="9"/>
      <c r="F16084" s="9"/>
    </row>
    <row r="16085" spans="5:6" x14ac:dyDescent="0.25">
      <c r="E16085" s="9"/>
      <c r="F16085" s="9"/>
    </row>
    <row r="16086" spans="5:6" x14ac:dyDescent="0.25">
      <c r="E16086" s="9"/>
      <c r="F16086" s="9"/>
    </row>
    <row r="16087" spans="5:6" x14ac:dyDescent="0.25">
      <c r="E16087" s="9"/>
      <c r="F16087" s="9"/>
    </row>
    <row r="16088" spans="5:6" x14ac:dyDescent="0.25">
      <c r="E16088" s="9"/>
      <c r="F16088" s="9"/>
    </row>
    <row r="16089" spans="5:6" x14ac:dyDescent="0.25">
      <c r="E16089" s="9"/>
      <c r="F16089" s="9"/>
    </row>
    <row r="16090" spans="5:6" x14ac:dyDescent="0.25">
      <c r="E16090" s="9"/>
      <c r="F16090" s="9"/>
    </row>
    <row r="16091" spans="5:6" x14ac:dyDescent="0.25">
      <c r="E16091" s="9"/>
      <c r="F16091" s="9"/>
    </row>
    <row r="16092" spans="5:6" x14ac:dyDescent="0.25">
      <c r="E16092" s="9"/>
      <c r="F16092" s="9"/>
    </row>
    <row r="16093" spans="5:6" x14ac:dyDescent="0.25">
      <c r="E16093" s="9"/>
      <c r="F16093" s="9"/>
    </row>
    <row r="16094" spans="5:6" x14ac:dyDescent="0.25">
      <c r="E16094" s="9"/>
      <c r="F16094" s="9"/>
    </row>
    <row r="16095" spans="5:6" x14ac:dyDescent="0.25">
      <c r="E16095" s="9"/>
      <c r="F16095" s="9"/>
    </row>
    <row r="16096" spans="5:6" x14ac:dyDescent="0.25">
      <c r="E16096" s="9"/>
      <c r="F16096" s="9"/>
    </row>
    <row r="16097" spans="5:6" x14ac:dyDescent="0.25">
      <c r="E16097" s="9"/>
      <c r="F16097" s="9"/>
    </row>
    <row r="16098" spans="5:6" x14ac:dyDescent="0.25">
      <c r="E16098" s="9"/>
      <c r="F16098" s="9"/>
    </row>
    <row r="16099" spans="5:6" x14ac:dyDescent="0.25">
      <c r="E16099" s="9"/>
      <c r="F16099" s="9"/>
    </row>
    <row r="16100" spans="5:6" x14ac:dyDescent="0.25">
      <c r="E16100" s="9"/>
      <c r="F16100" s="9"/>
    </row>
    <row r="16101" spans="5:6" x14ac:dyDescent="0.25">
      <c r="E16101" s="9"/>
      <c r="F16101" s="9"/>
    </row>
    <row r="16102" spans="5:6" x14ac:dyDescent="0.25">
      <c r="E16102" s="9"/>
      <c r="F16102" s="9"/>
    </row>
    <row r="16103" spans="5:6" x14ac:dyDescent="0.25">
      <c r="E16103" s="9"/>
      <c r="F16103" s="9"/>
    </row>
    <row r="16104" spans="5:6" x14ac:dyDescent="0.25">
      <c r="E16104" s="9"/>
      <c r="F16104" s="9"/>
    </row>
    <row r="16105" spans="5:6" x14ac:dyDescent="0.25">
      <c r="E16105" s="9"/>
      <c r="F16105" s="9"/>
    </row>
    <row r="16106" spans="5:6" x14ac:dyDescent="0.25">
      <c r="E16106" s="9"/>
      <c r="F16106" s="9"/>
    </row>
    <row r="16107" spans="5:6" x14ac:dyDescent="0.25">
      <c r="E16107" s="9"/>
      <c r="F16107" s="9"/>
    </row>
    <row r="16108" spans="5:6" x14ac:dyDescent="0.25">
      <c r="E16108" s="9"/>
      <c r="F16108" s="9"/>
    </row>
    <row r="16109" spans="5:6" x14ac:dyDescent="0.25">
      <c r="E16109" s="9"/>
      <c r="F16109" s="9"/>
    </row>
    <row r="16110" spans="5:6" x14ac:dyDescent="0.25">
      <c r="E16110" s="9"/>
      <c r="F16110" s="9"/>
    </row>
    <row r="16111" spans="5:6" x14ac:dyDescent="0.25">
      <c r="E16111" s="9"/>
      <c r="F16111" s="9"/>
    </row>
    <row r="16112" spans="5:6" x14ac:dyDescent="0.25">
      <c r="E16112" s="9"/>
      <c r="F16112" s="9"/>
    </row>
    <row r="16113" spans="5:6" x14ac:dyDescent="0.25">
      <c r="E16113" s="9"/>
      <c r="F16113" s="9"/>
    </row>
    <row r="16114" spans="5:6" x14ac:dyDescent="0.25">
      <c r="E16114" s="9"/>
      <c r="F16114" s="9"/>
    </row>
    <row r="16115" spans="5:6" x14ac:dyDescent="0.25">
      <c r="E16115" s="9"/>
      <c r="F16115" s="9"/>
    </row>
    <row r="16116" spans="5:6" x14ac:dyDescent="0.25">
      <c r="E16116" s="9"/>
      <c r="F16116" s="9"/>
    </row>
    <row r="16117" spans="5:6" x14ac:dyDescent="0.25">
      <c r="E16117" s="9"/>
      <c r="F16117" s="9"/>
    </row>
    <row r="16118" spans="5:6" x14ac:dyDescent="0.25">
      <c r="E16118" s="9"/>
      <c r="F16118" s="9"/>
    </row>
    <row r="16119" spans="5:6" x14ac:dyDescent="0.25">
      <c r="E16119" s="9"/>
      <c r="F16119" s="9"/>
    </row>
    <row r="16120" spans="5:6" x14ac:dyDescent="0.25">
      <c r="E16120" s="9"/>
      <c r="F16120" s="9"/>
    </row>
    <row r="16121" spans="5:6" x14ac:dyDescent="0.25">
      <c r="E16121" s="9"/>
      <c r="F16121" s="9"/>
    </row>
    <row r="16122" spans="5:6" x14ac:dyDescent="0.25">
      <c r="E16122" s="9"/>
      <c r="F16122" s="9"/>
    </row>
    <row r="16123" spans="5:6" x14ac:dyDescent="0.25">
      <c r="E16123" s="9"/>
      <c r="F16123" s="9"/>
    </row>
    <row r="16124" spans="5:6" x14ac:dyDescent="0.25">
      <c r="E16124" s="9"/>
      <c r="F16124" s="9"/>
    </row>
    <row r="16125" spans="5:6" x14ac:dyDescent="0.25">
      <c r="E16125" s="9"/>
      <c r="F16125" s="9"/>
    </row>
    <row r="16126" spans="5:6" x14ac:dyDescent="0.25">
      <c r="E16126" s="9"/>
      <c r="F16126" s="9"/>
    </row>
    <row r="16127" spans="5:6" x14ac:dyDescent="0.25">
      <c r="E16127" s="9"/>
      <c r="F16127" s="9"/>
    </row>
    <row r="16128" spans="5:6" x14ac:dyDescent="0.25">
      <c r="E16128" s="9"/>
      <c r="F16128" s="9"/>
    </row>
    <row r="16129" spans="5:6" x14ac:dyDescent="0.25">
      <c r="E16129" s="9"/>
      <c r="F16129" s="9"/>
    </row>
    <row r="16130" spans="5:6" x14ac:dyDescent="0.25">
      <c r="E16130" s="9"/>
      <c r="F16130" s="9"/>
    </row>
    <row r="16131" spans="5:6" x14ac:dyDescent="0.25">
      <c r="E16131" s="9"/>
      <c r="F16131" s="9"/>
    </row>
    <row r="16132" spans="5:6" x14ac:dyDescent="0.25">
      <c r="E16132" s="9"/>
      <c r="F16132" s="9"/>
    </row>
    <row r="16133" spans="5:6" x14ac:dyDescent="0.25">
      <c r="E16133" s="9"/>
      <c r="F16133" s="9"/>
    </row>
    <row r="16134" spans="5:6" x14ac:dyDescent="0.25">
      <c r="E16134" s="9"/>
      <c r="F16134" s="9"/>
    </row>
    <row r="16135" spans="5:6" x14ac:dyDescent="0.25">
      <c r="E16135" s="9"/>
      <c r="F16135" s="9"/>
    </row>
    <row r="16136" spans="5:6" x14ac:dyDescent="0.25">
      <c r="E16136" s="9"/>
      <c r="F16136" s="9"/>
    </row>
    <row r="16137" spans="5:6" x14ac:dyDescent="0.25">
      <c r="E16137" s="9"/>
      <c r="F16137" s="9"/>
    </row>
    <row r="16138" spans="5:6" x14ac:dyDescent="0.25">
      <c r="E16138" s="9"/>
      <c r="F16138" s="9"/>
    </row>
    <row r="16139" spans="5:6" x14ac:dyDescent="0.25">
      <c r="E16139" s="9"/>
      <c r="F16139" s="9"/>
    </row>
    <row r="16140" spans="5:6" x14ac:dyDescent="0.25">
      <c r="E16140" s="9"/>
      <c r="F16140" s="9"/>
    </row>
    <row r="16141" spans="5:6" x14ac:dyDescent="0.25">
      <c r="E16141" s="9"/>
      <c r="F16141" s="9"/>
    </row>
    <row r="16142" spans="5:6" x14ac:dyDescent="0.25">
      <c r="E16142" s="9"/>
      <c r="F16142" s="9"/>
    </row>
    <row r="16143" spans="5:6" x14ac:dyDescent="0.25">
      <c r="E16143" s="9"/>
      <c r="F16143" s="9"/>
    </row>
    <row r="16144" spans="5:6" x14ac:dyDescent="0.25">
      <c r="E16144" s="9"/>
      <c r="F16144" s="9"/>
    </row>
    <row r="16145" spans="5:6" x14ac:dyDescent="0.25">
      <c r="E16145" s="9"/>
      <c r="F16145" s="9"/>
    </row>
    <row r="16146" spans="5:6" x14ac:dyDescent="0.25">
      <c r="E16146" s="9"/>
      <c r="F16146" s="9"/>
    </row>
    <row r="16147" spans="5:6" x14ac:dyDescent="0.25">
      <c r="E16147" s="9"/>
      <c r="F16147" s="9"/>
    </row>
    <row r="16148" spans="5:6" x14ac:dyDescent="0.25">
      <c r="E16148" s="9"/>
      <c r="F16148" s="9"/>
    </row>
    <row r="16149" spans="5:6" x14ac:dyDescent="0.25">
      <c r="E16149" s="9"/>
      <c r="F16149" s="9"/>
    </row>
    <row r="16150" spans="5:6" x14ac:dyDescent="0.25">
      <c r="E16150" s="9"/>
      <c r="F16150" s="9"/>
    </row>
    <row r="16151" spans="5:6" x14ac:dyDescent="0.25">
      <c r="E16151" s="9"/>
      <c r="F16151" s="9"/>
    </row>
    <row r="16152" spans="5:6" x14ac:dyDescent="0.25">
      <c r="E16152" s="9"/>
      <c r="F16152" s="9"/>
    </row>
    <row r="16153" spans="5:6" x14ac:dyDescent="0.25">
      <c r="E16153" s="9"/>
      <c r="F16153" s="9"/>
    </row>
    <row r="16154" spans="5:6" x14ac:dyDescent="0.25">
      <c r="E16154" s="9"/>
      <c r="F16154" s="9"/>
    </row>
    <row r="16155" spans="5:6" x14ac:dyDescent="0.25">
      <c r="E16155" s="9"/>
      <c r="F16155" s="9"/>
    </row>
    <row r="16156" spans="5:6" x14ac:dyDescent="0.25">
      <c r="E16156" s="9"/>
      <c r="F16156" s="9"/>
    </row>
    <row r="16157" spans="5:6" x14ac:dyDescent="0.25">
      <c r="E16157" s="9"/>
      <c r="F16157" s="9"/>
    </row>
    <row r="16158" spans="5:6" x14ac:dyDescent="0.25">
      <c r="E16158" s="9"/>
      <c r="F16158" s="9"/>
    </row>
    <row r="16159" spans="5:6" x14ac:dyDescent="0.25">
      <c r="E16159" s="9"/>
      <c r="F16159" s="9"/>
    </row>
    <row r="16160" spans="5:6" x14ac:dyDescent="0.25">
      <c r="E16160" s="9"/>
      <c r="F16160" s="9"/>
    </row>
    <row r="16161" spans="5:6" x14ac:dyDescent="0.25">
      <c r="E16161" s="9"/>
      <c r="F16161" s="9"/>
    </row>
    <row r="16162" spans="5:6" x14ac:dyDescent="0.25">
      <c r="E16162" s="9"/>
      <c r="F16162" s="9"/>
    </row>
    <row r="16163" spans="5:6" x14ac:dyDescent="0.25">
      <c r="E16163" s="9"/>
      <c r="F16163" s="9"/>
    </row>
    <row r="16164" spans="5:6" x14ac:dyDescent="0.25">
      <c r="E16164" s="9"/>
      <c r="F16164" s="9"/>
    </row>
    <row r="16165" spans="5:6" x14ac:dyDescent="0.25">
      <c r="E16165" s="9"/>
      <c r="F16165" s="9"/>
    </row>
    <row r="16166" spans="5:6" x14ac:dyDescent="0.25">
      <c r="E16166" s="9"/>
      <c r="F16166" s="9"/>
    </row>
    <row r="16167" spans="5:6" x14ac:dyDescent="0.25">
      <c r="E16167" s="9"/>
      <c r="F16167" s="9"/>
    </row>
    <row r="16168" spans="5:6" x14ac:dyDescent="0.25">
      <c r="E16168" s="9"/>
      <c r="F16168" s="9"/>
    </row>
    <row r="16169" spans="5:6" x14ac:dyDescent="0.25">
      <c r="E16169" s="9"/>
      <c r="F16169" s="9"/>
    </row>
    <row r="16170" spans="5:6" x14ac:dyDescent="0.25">
      <c r="E16170" s="9"/>
      <c r="F16170" s="9"/>
    </row>
    <row r="16171" spans="5:6" x14ac:dyDescent="0.25">
      <c r="E16171" s="9"/>
      <c r="F16171" s="9"/>
    </row>
    <row r="16172" spans="5:6" x14ac:dyDescent="0.25">
      <c r="E16172" s="9"/>
      <c r="F16172" s="9"/>
    </row>
    <row r="16173" spans="5:6" x14ac:dyDescent="0.25">
      <c r="E16173" s="9"/>
      <c r="F16173" s="9"/>
    </row>
    <row r="16174" spans="5:6" x14ac:dyDescent="0.25">
      <c r="E16174" s="9"/>
      <c r="F16174" s="9"/>
    </row>
    <row r="16175" spans="5:6" x14ac:dyDescent="0.25">
      <c r="E16175" s="9"/>
      <c r="F16175" s="9"/>
    </row>
    <row r="16176" spans="5:6" x14ac:dyDescent="0.25">
      <c r="E16176" s="9"/>
      <c r="F16176" s="9"/>
    </row>
    <row r="16177" spans="5:6" x14ac:dyDescent="0.25">
      <c r="E16177" s="9"/>
      <c r="F16177" s="9"/>
    </row>
    <row r="16178" spans="5:6" x14ac:dyDescent="0.25">
      <c r="E16178" s="9"/>
      <c r="F16178" s="9"/>
    </row>
    <row r="16179" spans="5:6" x14ac:dyDescent="0.25">
      <c r="E16179" s="9"/>
      <c r="F16179" s="9"/>
    </row>
    <row r="16180" spans="5:6" x14ac:dyDescent="0.25">
      <c r="E16180" s="9"/>
      <c r="F16180" s="9"/>
    </row>
    <row r="16181" spans="5:6" x14ac:dyDescent="0.25">
      <c r="E16181" s="9"/>
      <c r="F16181" s="9"/>
    </row>
    <row r="16182" spans="5:6" x14ac:dyDescent="0.25">
      <c r="E16182" s="9"/>
      <c r="F16182" s="9"/>
    </row>
    <row r="16183" spans="5:6" x14ac:dyDescent="0.25">
      <c r="E16183" s="9"/>
      <c r="F16183" s="9"/>
    </row>
    <row r="16184" spans="5:6" x14ac:dyDescent="0.25">
      <c r="E16184" s="9"/>
      <c r="F16184" s="9"/>
    </row>
    <row r="16185" spans="5:6" x14ac:dyDescent="0.25">
      <c r="E16185" s="9"/>
      <c r="F16185" s="9"/>
    </row>
    <row r="16186" spans="5:6" x14ac:dyDescent="0.25">
      <c r="E16186" s="9"/>
      <c r="F16186" s="9"/>
    </row>
    <row r="16187" spans="5:6" x14ac:dyDescent="0.25">
      <c r="E16187" s="9"/>
      <c r="F16187" s="9"/>
    </row>
    <row r="16188" spans="5:6" x14ac:dyDescent="0.25">
      <c r="E16188" s="9"/>
      <c r="F16188" s="9"/>
    </row>
    <row r="16189" spans="5:6" x14ac:dyDescent="0.25">
      <c r="E16189" s="9"/>
      <c r="F16189" s="9"/>
    </row>
    <row r="16190" spans="5:6" x14ac:dyDescent="0.25">
      <c r="E16190" s="9"/>
      <c r="F16190" s="9"/>
    </row>
    <row r="16191" spans="5:6" x14ac:dyDescent="0.25">
      <c r="E16191" s="9"/>
      <c r="F16191" s="9"/>
    </row>
    <row r="16192" spans="5:6" x14ac:dyDescent="0.25">
      <c r="E16192" s="9"/>
      <c r="F16192" s="9"/>
    </row>
    <row r="16193" spans="5:6" x14ac:dyDescent="0.25">
      <c r="E16193" s="9"/>
      <c r="F16193" s="9"/>
    </row>
    <row r="16194" spans="5:6" x14ac:dyDescent="0.25">
      <c r="E16194" s="9"/>
      <c r="F16194" s="9"/>
    </row>
    <row r="16195" spans="5:6" x14ac:dyDescent="0.25">
      <c r="E16195" s="9"/>
      <c r="F16195" s="9"/>
    </row>
    <row r="16196" spans="5:6" x14ac:dyDescent="0.25">
      <c r="E16196" s="9"/>
      <c r="F16196" s="9"/>
    </row>
    <row r="16197" spans="5:6" x14ac:dyDescent="0.25">
      <c r="E16197" s="9"/>
      <c r="F16197" s="9"/>
    </row>
    <row r="16198" spans="5:6" x14ac:dyDescent="0.25">
      <c r="E16198" s="9"/>
      <c r="F16198" s="9"/>
    </row>
    <row r="16199" spans="5:6" x14ac:dyDescent="0.25">
      <c r="E16199" s="9"/>
      <c r="F16199" s="9"/>
    </row>
    <row r="16200" spans="5:6" x14ac:dyDescent="0.25">
      <c r="E16200" s="9"/>
      <c r="F16200" s="9"/>
    </row>
    <row r="16201" spans="5:6" x14ac:dyDescent="0.25">
      <c r="E16201" s="9"/>
      <c r="F16201" s="9"/>
    </row>
    <row r="16202" spans="5:6" x14ac:dyDescent="0.25">
      <c r="E16202" s="9"/>
      <c r="F16202" s="9"/>
    </row>
    <row r="16203" spans="5:6" x14ac:dyDescent="0.25">
      <c r="E16203" s="9"/>
      <c r="F16203" s="9"/>
    </row>
    <row r="16204" spans="5:6" x14ac:dyDescent="0.25">
      <c r="E16204" s="9"/>
      <c r="F16204" s="9"/>
    </row>
    <row r="16205" spans="5:6" x14ac:dyDescent="0.25">
      <c r="E16205" s="9"/>
      <c r="F16205" s="9"/>
    </row>
    <row r="16206" spans="5:6" x14ac:dyDescent="0.25">
      <c r="E16206" s="9"/>
      <c r="F16206" s="9"/>
    </row>
    <row r="16207" spans="5:6" x14ac:dyDescent="0.25">
      <c r="E16207" s="9"/>
      <c r="F16207" s="9"/>
    </row>
    <row r="16208" spans="5:6" x14ac:dyDescent="0.25">
      <c r="E16208" s="9"/>
      <c r="F16208" s="9"/>
    </row>
    <row r="16209" spans="5:6" x14ac:dyDescent="0.25">
      <c r="E16209" s="9"/>
      <c r="F16209" s="9"/>
    </row>
    <row r="16210" spans="5:6" x14ac:dyDescent="0.25">
      <c r="E16210" s="9"/>
      <c r="F16210" s="9"/>
    </row>
    <row r="16211" spans="5:6" x14ac:dyDescent="0.25">
      <c r="E16211" s="9"/>
      <c r="F16211" s="9"/>
    </row>
    <row r="16212" spans="5:6" x14ac:dyDescent="0.25">
      <c r="E16212" s="9"/>
      <c r="F16212" s="9"/>
    </row>
    <row r="16213" spans="5:6" x14ac:dyDescent="0.25">
      <c r="E16213" s="9"/>
      <c r="F16213" s="9"/>
    </row>
    <row r="16214" spans="5:6" x14ac:dyDescent="0.25">
      <c r="E16214" s="9"/>
      <c r="F16214" s="9"/>
    </row>
    <row r="16215" spans="5:6" x14ac:dyDescent="0.25">
      <c r="E16215" s="9"/>
      <c r="F16215" s="9"/>
    </row>
    <row r="16216" spans="5:6" x14ac:dyDescent="0.25">
      <c r="E16216" s="9"/>
      <c r="F16216" s="9"/>
    </row>
    <row r="16217" spans="5:6" x14ac:dyDescent="0.25">
      <c r="E16217" s="9"/>
      <c r="F16217" s="9"/>
    </row>
    <row r="16218" spans="5:6" x14ac:dyDescent="0.25">
      <c r="E16218" s="9"/>
      <c r="F16218" s="9"/>
    </row>
    <row r="16219" spans="5:6" x14ac:dyDescent="0.25">
      <c r="E16219" s="9"/>
      <c r="F16219" s="9"/>
    </row>
    <row r="16220" spans="5:6" x14ac:dyDescent="0.25">
      <c r="E16220" s="9"/>
      <c r="F16220" s="9"/>
    </row>
    <row r="16221" spans="5:6" x14ac:dyDescent="0.25">
      <c r="E16221" s="9"/>
      <c r="F16221" s="9"/>
    </row>
    <row r="16222" spans="5:6" x14ac:dyDescent="0.25">
      <c r="E16222" s="9"/>
      <c r="F16222" s="9"/>
    </row>
    <row r="16223" spans="5:6" x14ac:dyDescent="0.25">
      <c r="E16223" s="9"/>
      <c r="F16223" s="9"/>
    </row>
    <row r="16224" spans="5:6" x14ac:dyDescent="0.25">
      <c r="E16224" s="9"/>
      <c r="F16224" s="9"/>
    </row>
    <row r="16225" spans="5:6" x14ac:dyDescent="0.25">
      <c r="E16225" s="9"/>
      <c r="F16225" s="9"/>
    </row>
    <row r="16226" spans="5:6" x14ac:dyDescent="0.25">
      <c r="E16226" s="9"/>
      <c r="F16226" s="9"/>
    </row>
    <row r="16227" spans="5:6" x14ac:dyDescent="0.25">
      <c r="E16227" s="9"/>
      <c r="F16227" s="9"/>
    </row>
    <row r="16228" spans="5:6" x14ac:dyDescent="0.25">
      <c r="E16228" s="9"/>
      <c r="F16228" s="9"/>
    </row>
    <row r="16229" spans="5:6" x14ac:dyDescent="0.25">
      <c r="E16229" s="9"/>
      <c r="F16229" s="9"/>
    </row>
    <row r="16230" spans="5:6" x14ac:dyDescent="0.25">
      <c r="E16230" s="9"/>
      <c r="F16230" s="9"/>
    </row>
    <row r="16231" spans="5:6" x14ac:dyDescent="0.25">
      <c r="E16231" s="9"/>
      <c r="F16231" s="9"/>
    </row>
    <row r="16232" spans="5:6" x14ac:dyDescent="0.25">
      <c r="E16232" s="9"/>
      <c r="F16232" s="9"/>
    </row>
    <row r="16233" spans="5:6" x14ac:dyDescent="0.25">
      <c r="E16233" s="9"/>
      <c r="F16233" s="9"/>
    </row>
    <row r="16234" spans="5:6" x14ac:dyDescent="0.25">
      <c r="E16234" s="9"/>
      <c r="F16234" s="9"/>
    </row>
    <row r="16235" spans="5:6" x14ac:dyDescent="0.25">
      <c r="E16235" s="9"/>
      <c r="F16235" s="9"/>
    </row>
    <row r="16236" spans="5:6" x14ac:dyDescent="0.25">
      <c r="E16236" s="9"/>
      <c r="F16236" s="9"/>
    </row>
    <row r="16237" spans="5:6" x14ac:dyDescent="0.25">
      <c r="E16237" s="9"/>
      <c r="F16237" s="9"/>
    </row>
    <row r="16238" spans="5:6" x14ac:dyDescent="0.25">
      <c r="E16238" s="9"/>
      <c r="F16238" s="9"/>
    </row>
    <row r="16239" spans="5:6" x14ac:dyDescent="0.25">
      <c r="E16239" s="9"/>
      <c r="F16239" s="9"/>
    </row>
    <row r="16240" spans="5:6" x14ac:dyDescent="0.25">
      <c r="E16240" s="9"/>
      <c r="F16240" s="9"/>
    </row>
    <row r="16241" spans="5:6" x14ac:dyDescent="0.25">
      <c r="E16241" s="9"/>
      <c r="F16241" s="9"/>
    </row>
    <row r="16242" spans="5:6" x14ac:dyDescent="0.25">
      <c r="E16242" s="9"/>
      <c r="F16242" s="9"/>
    </row>
    <row r="16243" spans="5:6" x14ac:dyDescent="0.25">
      <c r="E16243" s="9"/>
      <c r="F16243" s="9"/>
    </row>
    <row r="16244" spans="5:6" x14ac:dyDescent="0.25">
      <c r="E16244" s="9"/>
      <c r="F16244" s="9"/>
    </row>
    <row r="16245" spans="5:6" x14ac:dyDescent="0.25">
      <c r="E16245" s="9"/>
      <c r="F16245" s="9"/>
    </row>
    <row r="16246" spans="5:6" x14ac:dyDescent="0.25">
      <c r="E16246" s="9"/>
      <c r="F16246" s="9"/>
    </row>
    <row r="16247" spans="5:6" x14ac:dyDescent="0.25">
      <c r="E16247" s="9"/>
      <c r="F16247" s="9"/>
    </row>
    <row r="16248" spans="5:6" x14ac:dyDescent="0.25">
      <c r="E16248" s="9"/>
      <c r="F16248" s="9"/>
    </row>
    <row r="16249" spans="5:6" x14ac:dyDescent="0.25">
      <c r="E16249" s="9"/>
      <c r="F16249" s="9"/>
    </row>
    <row r="16250" spans="5:6" x14ac:dyDescent="0.25">
      <c r="E16250" s="9"/>
      <c r="F16250" s="9"/>
    </row>
    <row r="16251" spans="5:6" x14ac:dyDescent="0.25">
      <c r="E16251" s="9"/>
      <c r="F16251" s="9"/>
    </row>
    <row r="16252" spans="5:6" x14ac:dyDescent="0.25">
      <c r="E16252" s="9"/>
      <c r="F16252" s="9"/>
    </row>
    <row r="16253" spans="5:6" x14ac:dyDescent="0.25">
      <c r="E16253" s="9"/>
      <c r="F16253" s="9"/>
    </row>
    <row r="16254" spans="5:6" x14ac:dyDescent="0.25">
      <c r="E16254" s="9"/>
      <c r="F16254" s="9"/>
    </row>
    <row r="16255" spans="5:6" x14ac:dyDescent="0.25">
      <c r="E16255" s="9"/>
      <c r="F16255" s="9"/>
    </row>
    <row r="16256" spans="5:6" x14ac:dyDescent="0.25">
      <c r="E16256" s="9"/>
      <c r="F16256" s="9"/>
    </row>
    <row r="16257" spans="5:6" x14ac:dyDescent="0.25">
      <c r="E16257" s="9"/>
      <c r="F16257" s="9"/>
    </row>
    <row r="16258" spans="5:6" x14ac:dyDescent="0.25">
      <c r="E16258" s="9"/>
      <c r="F16258" s="9"/>
    </row>
    <row r="16259" spans="5:6" x14ac:dyDescent="0.25">
      <c r="E16259" s="9"/>
      <c r="F16259" s="9"/>
    </row>
    <row r="16260" spans="5:6" x14ac:dyDescent="0.25">
      <c r="E16260" s="9"/>
      <c r="F16260" s="9"/>
    </row>
    <row r="16261" spans="5:6" x14ac:dyDescent="0.25">
      <c r="E16261" s="9"/>
      <c r="F16261" s="9"/>
    </row>
    <row r="16262" spans="5:6" x14ac:dyDescent="0.25">
      <c r="E16262" s="9"/>
      <c r="F16262" s="9"/>
    </row>
    <row r="16263" spans="5:6" x14ac:dyDescent="0.25">
      <c r="E16263" s="9"/>
      <c r="F16263" s="9"/>
    </row>
    <row r="16264" spans="5:6" x14ac:dyDescent="0.25">
      <c r="E16264" s="9"/>
      <c r="F16264" s="9"/>
    </row>
    <row r="16265" spans="5:6" x14ac:dyDescent="0.25">
      <c r="E16265" s="9"/>
      <c r="F16265" s="9"/>
    </row>
    <row r="16266" spans="5:6" x14ac:dyDescent="0.25">
      <c r="E16266" s="9"/>
      <c r="F16266" s="9"/>
    </row>
    <row r="16267" spans="5:6" x14ac:dyDescent="0.25">
      <c r="E16267" s="9"/>
      <c r="F16267" s="9"/>
    </row>
    <row r="16268" spans="5:6" x14ac:dyDescent="0.25">
      <c r="E16268" s="9"/>
      <c r="F16268" s="9"/>
    </row>
    <row r="16269" spans="5:6" x14ac:dyDescent="0.25">
      <c r="E16269" s="9"/>
      <c r="F16269" s="9"/>
    </row>
    <row r="16270" spans="5:6" x14ac:dyDescent="0.25">
      <c r="E16270" s="9"/>
      <c r="F16270" s="9"/>
    </row>
    <row r="16271" spans="5:6" x14ac:dyDescent="0.25">
      <c r="E16271" s="9"/>
      <c r="F16271" s="9"/>
    </row>
    <row r="16272" spans="5:6" x14ac:dyDescent="0.25">
      <c r="E16272" s="9"/>
      <c r="F16272" s="9"/>
    </row>
    <row r="16273" spans="5:6" x14ac:dyDescent="0.25">
      <c r="E16273" s="9"/>
      <c r="F16273" s="9"/>
    </row>
    <row r="16274" spans="5:6" x14ac:dyDescent="0.25">
      <c r="E16274" s="9"/>
      <c r="F16274" s="9"/>
    </row>
    <row r="16275" spans="5:6" x14ac:dyDescent="0.25">
      <c r="E16275" s="9"/>
      <c r="F16275" s="9"/>
    </row>
    <row r="16276" spans="5:6" x14ac:dyDescent="0.25">
      <c r="E16276" s="9"/>
      <c r="F16276" s="9"/>
    </row>
    <row r="16277" spans="5:6" x14ac:dyDescent="0.25">
      <c r="E16277" s="9"/>
      <c r="F16277" s="9"/>
    </row>
    <row r="16278" spans="5:6" x14ac:dyDescent="0.25">
      <c r="E16278" s="9"/>
      <c r="F16278" s="9"/>
    </row>
    <row r="16279" spans="5:6" x14ac:dyDescent="0.25">
      <c r="E16279" s="9"/>
      <c r="F16279" s="9"/>
    </row>
    <row r="16280" spans="5:6" x14ac:dyDescent="0.25">
      <c r="E16280" s="9"/>
      <c r="F16280" s="9"/>
    </row>
    <row r="16281" spans="5:6" x14ac:dyDescent="0.25">
      <c r="E16281" s="9"/>
      <c r="F16281" s="9"/>
    </row>
    <row r="16282" spans="5:6" x14ac:dyDescent="0.25">
      <c r="E16282" s="9"/>
      <c r="F16282" s="9"/>
    </row>
    <row r="16283" spans="5:6" x14ac:dyDescent="0.25">
      <c r="E16283" s="9"/>
      <c r="F16283" s="9"/>
    </row>
    <row r="16284" spans="5:6" x14ac:dyDescent="0.25">
      <c r="E16284" s="9"/>
      <c r="F16284" s="9"/>
    </row>
    <row r="16285" spans="5:6" x14ac:dyDescent="0.25">
      <c r="E16285" s="9"/>
      <c r="F16285" s="9"/>
    </row>
    <row r="16286" spans="5:6" x14ac:dyDescent="0.25">
      <c r="E16286" s="9"/>
      <c r="F16286" s="9"/>
    </row>
    <row r="16287" spans="5:6" x14ac:dyDescent="0.25">
      <c r="E16287" s="9"/>
      <c r="F16287" s="9"/>
    </row>
    <row r="16288" spans="5:6" x14ac:dyDescent="0.25">
      <c r="E16288" s="9"/>
      <c r="F16288" s="9"/>
    </row>
    <row r="16289" spans="5:6" x14ac:dyDescent="0.25">
      <c r="E16289" s="9"/>
      <c r="F16289" s="9"/>
    </row>
    <row r="16290" spans="5:6" x14ac:dyDescent="0.25">
      <c r="E16290" s="9"/>
      <c r="F16290" s="9"/>
    </row>
    <row r="16291" spans="5:6" x14ac:dyDescent="0.25">
      <c r="E16291" s="9"/>
      <c r="F16291" s="9"/>
    </row>
    <row r="16292" spans="5:6" x14ac:dyDescent="0.25">
      <c r="E16292" s="9"/>
      <c r="F16292" s="9"/>
    </row>
    <row r="16293" spans="5:6" x14ac:dyDescent="0.25">
      <c r="E16293" s="9"/>
      <c r="F16293" s="9"/>
    </row>
    <row r="16294" spans="5:6" x14ac:dyDescent="0.25">
      <c r="E16294" s="9"/>
      <c r="F16294" s="9"/>
    </row>
    <row r="16295" spans="5:6" x14ac:dyDescent="0.25">
      <c r="E16295" s="9"/>
      <c r="F16295" s="9"/>
    </row>
    <row r="16296" spans="5:6" x14ac:dyDescent="0.25">
      <c r="E16296" s="9"/>
      <c r="F16296" s="9"/>
    </row>
    <row r="16297" spans="5:6" x14ac:dyDescent="0.25">
      <c r="E16297" s="9"/>
      <c r="F16297" s="9"/>
    </row>
    <row r="16298" spans="5:6" x14ac:dyDescent="0.25">
      <c r="E16298" s="9"/>
      <c r="F16298" s="9"/>
    </row>
    <row r="16299" spans="5:6" x14ac:dyDescent="0.25">
      <c r="E16299" s="9"/>
      <c r="F16299" s="9"/>
    </row>
    <row r="16300" spans="5:6" x14ac:dyDescent="0.25">
      <c r="E16300" s="9"/>
      <c r="F16300" s="9"/>
    </row>
    <row r="16301" spans="5:6" x14ac:dyDescent="0.25">
      <c r="E16301" s="9"/>
      <c r="F16301" s="9"/>
    </row>
    <row r="16302" spans="5:6" x14ac:dyDescent="0.25">
      <c r="E16302" s="9"/>
      <c r="F16302" s="9"/>
    </row>
    <row r="16303" spans="5:6" x14ac:dyDescent="0.25">
      <c r="E16303" s="9"/>
      <c r="F16303" s="9"/>
    </row>
    <row r="16304" spans="5:6" x14ac:dyDescent="0.25">
      <c r="E16304" s="9"/>
      <c r="F16304" s="9"/>
    </row>
    <row r="16305" spans="5:6" x14ac:dyDescent="0.25">
      <c r="E16305" s="9"/>
      <c r="F16305" s="9"/>
    </row>
    <row r="16306" spans="5:6" x14ac:dyDescent="0.25">
      <c r="E16306" s="9"/>
      <c r="F16306" s="9"/>
    </row>
    <row r="16307" spans="5:6" x14ac:dyDescent="0.25">
      <c r="E16307" s="9"/>
      <c r="F16307" s="9"/>
    </row>
    <row r="16308" spans="5:6" x14ac:dyDescent="0.25">
      <c r="E16308" s="9"/>
      <c r="F16308" s="9"/>
    </row>
    <row r="16309" spans="5:6" x14ac:dyDescent="0.25">
      <c r="E16309" s="9"/>
      <c r="F16309" s="9"/>
    </row>
    <row r="16310" spans="5:6" x14ac:dyDescent="0.25">
      <c r="E16310" s="9"/>
      <c r="F16310" s="9"/>
    </row>
    <row r="16311" spans="5:6" x14ac:dyDescent="0.25">
      <c r="E16311" s="9"/>
      <c r="F16311" s="9"/>
    </row>
    <row r="16312" spans="5:6" x14ac:dyDescent="0.25">
      <c r="E16312" s="9"/>
      <c r="F16312" s="9"/>
    </row>
    <row r="16313" spans="5:6" x14ac:dyDescent="0.25">
      <c r="E16313" s="9"/>
      <c r="F16313" s="9"/>
    </row>
    <row r="16314" spans="5:6" x14ac:dyDescent="0.25">
      <c r="E16314" s="9"/>
      <c r="F16314" s="9"/>
    </row>
    <row r="16315" spans="5:6" x14ac:dyDescent="0.25">
      <c r="E16315" s="9"/>
      <c r="F16315" s="9"/>
    </row>
    <row r="16316" spans="5:6" x14ac:dyDescent="0.25">
      <c r="E16316" s="9"/>
      <c r="F16316" s="9"/>
    </row>
    <row r="16317" spans="5:6" x14ac:dyDescent="0.25">
      <c r="E16317" s="9"/>
      <c r="F16317" s="9"/>
    </row>
    <row r="16318" spans="5:6" x14ac:dyDescent="0.25">
      <c r="E16318" s="9"/>
      <c r="F16318" s="9"/>
    </row>
    <row r="16319" spans="5:6" x14ac:dyDescent="0.25">
      <c r="E16319" s="9"/>
      <c r="F16319" s="9"/>
    </row>
    <row r="16320" spans="5:6" x14ac:dyDescent="0.25">
      <c r="E16320" s="9"/>
      <c r="F16320" s="9"/>
    </row>
    <row r="16321" spans="5:6" x14ac:dyDescent="0.25">
      <c r="E16321" s="9"/>
      <c r="F16321" s="9"/>
    </row>
    <row r="16322" spans="5:6" x14ac:dyDescent="0.25">
      <c r="E16322" s="9"/>
      <c r="F16322" s="9"/>
    </row>
    <row r="16323" spans="5:6" x14ac:dyDescent="0.25">
      <c r="E16323" s="9"/>
      <c r="F16323" s="9"/>
    </row>
    <row r="16324" spans="5:6" x14ac:dyDescent="0.25">
      <c r="E16324" s="9"/>
      <c r="F16324" s="9"/>
    </row>
    <row r="16325" spans="5:6" x14ac:dyDescent="0.25">
      <c r="E16325" s="9"/>
      <c r="F16325" s="9"/>
    </row>
    <row r="16326" spans="5:6" x14ac:dyDescent="0.25">
      <c r="E16326" s="9"/>
      <c r="F16326" s="9"/>
    </row>
    <row r="16327" spans="5:6" x14ac:dyDescent="0.25">
      <c r="E16327" s="9"/>
      <c r="F16327" s="9"/>
    </row>
    <row r="16328" spans="5:6" x14ac:dyDescent="0.25">
      <c r="E16328" s="9"/>
      <c r="F16328" s="9"/>
    </row>
    <row r="16329" spans="5:6" x14ac:dyDescent="0.25">
      <c r="E16329" s="9"/>
      <c r="F16329" s="9"/>
    </row>
    <row r="16330" spans="5:6" x14ac:dyDescent="0.25">
      <c r="E16330" s="9"/>
      <c r="F16330" s="9"/>
    </row>
    <row r="16331" spans="5:6" x14ac:dyDescent="0.25">
      <c r="E16331" s="9"/>
      <c r="F16331" s="9"/>
    </row>
    <row r="16332" spans="5:6" x14ac:dyDescent="0.25">
      <c r="E16332" s="9"/>
      <c r="F16332" s="9"/>
    </row>
    <row r="16333" spans="5:6" x14ac:dyDescent="0.25">
      <c r="E16333" s="9"/>
      <c r="F16333" s="9"/>
    </row>
    <row r="16334" spans="5:6" x14ac:dyDescent="0.25">
      <c r="E16334" s="9"/>
      <c r="F16334" s="9"/>
    </row>
    <row r="16335" spans="5:6" x14ac:dyDescent="0.25">
      <c r="E16335" s="9"/>
      <c r="F16335" s="9"/>
    </row>
    <row r="16336" spans="5:6" x14ac:dyDescent="0.25">
      <c r="E16336" s="9"/>
      <c r="F16336" s="9"/>
    </row>
    <row r="16337" spans="5:6" x14ac:dyDescent="0.25">
      <c r="E16337" s="9"/>
      <c r="F16337" s="9"/>
    </row>
    <row r="16338" spans="5:6" x14ac:dyDescent="0.25">
      <c r="E16338" s="9"/>
      <c r="F16338" s="9"/>
    </row>
    <row r="16339" spans="5:6" x14ac:dyDescent="0.25">
      <c r="E16339" s="9"/>
      <c r="F16339" s="9"/>
    </row>
    <row r="16340" spans="5:6" x14ac:dyDescent="0.25">
      <c r="E16340" s="9"/>
      <c r="F16340" s="9"/>
    </row>
    <row r="16341" spans="5:6" x14ac:dyDescent="0.25">
      <c r="E16341" s="9"/>
      <c r="F16341" s="9"/>
    </row>
    <row r="16342" spans="5:6" x14ac:dyDescent="0.25">
      <c r="E16342" s="9"/>
      <c r="F16342" s="9"/>
    </row>
    <row r="16343" spans="5:6" x14ac:dyDescent="0.25">
      <c r="E16343" s="9"/>
      <c r="F16343" s="9"/>
    </row>
    <row r="16344" spans="5:6" x14ac:dyDescent="0.25">
      <c r="E16344" s="9"/>
      <c r="F16344" s="9"/>
    </row>
    <row r="16345" spans="5:6" x14ac:dyDescent="0.25">
      <c r="E16345" s="9"/>
      <c r="F16345" s="9"/>
    </row>
    <row r="16346" spans="5:6" x14ac:dyDescent="0.25">
      <c r="E16346" s="9"/>
      <c r="F16346" s="9"/>
    </row>
    <row r="16347" spans="5:6" x14ac:dyDescent="0.25">
      <c r="E16347" s="9"/>
      <c r="F16347" s="9"/>
    </row>
    <row r="16348" spans="5:6" x14ac:dyDescent="0.25">
      <c r="E16348" s="9"/>
      <c r="F16348" s="9"/>
    </row>
    <row r="16349" spans="5:6" x14ac:dyDescent="0.25">
      <c r="E16349" s="9"/>
      <c r="F16349" s="9"/>
    </row>
    <row r="16350" spans="5:6" x14ac:dyDescent="0.25">
      <c r="E16350" s="9"/>
      <c r="F16350" s="9"/>
    </row>
    <row r="16351" spans="5:6" x14ac:dyDescent="0.25">
      <c r="E16351" s="9"/>
      <c r="F16351" s="9"/>
    </row>
    <row r="16352" spans="5:6" x14ac:dyDescent="0.25">
      <c r="E16352" s="9"/>
      <c r="F16352" s="9"/>
    </row>
    <row r="16353" spans="5:6" x14ac:dyDescent="0.25">
      <c r="E16353" s="9"/>
      <c r="F16353" s="9"/>
    </row>
    <row r="16354" spans="5:6" x14ac:dyDescent="0.25">
      <c r="E16354" s="9"/>
      <c r="F16354" s="9"/>
    </row>
    <row r="16355" spans="5:6" x14ac:dyDescent="0.25">
      <c r="E16355" s="9"/>
      <c r="F16355" s="9"/>
    </row>
    <row r="16356" spans="5:6" x14ac:dyDescent="0.25">
      <c r="E16356" s="9"/>
      <c r="F16356" s="9"/>
    </row>
    <row r="16357" spans="5:6" x14ac:dyDescent="0.25">
      <c r="E16357" s="9"/>
      <c r="F16357" s="9"/>
    </row>
    <row r="16358" spans="5:6" x14ac:dyDescent="0.25">
      <c r="E16358" s="9"/>
      <c r="F16358" s="9"/>
    </row>
    <row r="16359" spans="5:6" x14ac:dyDescent="0.25">
      <c r="E16359" s="9"/>
      <c r="F16359" s="9"/>
    </row>
    <row r="16360" spans="5:6" x14ac:dyDescent="0.25">
      <c r="E16360" s="9"/>
      <c r="F16360" s="9"/>
    </row>
    <row r="16361" spans="5:6" x14ac:dyDescent="0.25">
      <c r="E16361" s="9"/>
      <c r="F16361" s="9"/>
    </row>
    <row r="16362" spans="5:6" x14ac:dyDescent="0.25">
      <c r="E16362" s="9"/>
      <c r="F16362" s="9"/>
    </row>
    <row r="16363" spans="5:6" x14ac:dyDescent="0.25">
      <c r="E16363" s="9"/>
      <c r="F16363" s="9"/>
    </row>
    <row r="16364" spans="5:6" x14ac:dyDescent="0.25">
      <c r="E16364" s="9"/>
      <c r="F16364" s="9"/>
    </row>
    <row r="16365" spans="5:6" x14ac:dyDescent="0.25">
      <c r="E16365" s="9"/>
      <c r="F16365" s="9"/>
    </row>
    <row r="16366" spans="5:6" x14ac:dyDescent="0.25">
      <c r="E16366" s="9"/>
      <c r="F16366" s="9"/>
    </row>
    <row r="16367" spans="5:6" x14ac:dyDescent="0.25">
      <c r="E16367" s="9"/>
      <c r="F16367" s="9"/>
    </row>
    <row r="16368" spans="5:6" x14ac:dyDescent="0.25">
      <c r="E16368" s="9"/>
      <c r="F16368" s="9"/>
    </row>
    <row r="16369" spans="5:6" x14ac:dyDescent="0.25">
      <c r="E16369" s="9"/>
      <c r="F16369" s="9"/>
    </row>
    <row r="16370" spans="5:6" x14ac:dyDescent="0.25">
      <c r="E16370" s="9"/>
      <c r="F16370" s="9"/>
    </row>
    <row r="16371" spans="5:6" x14ac:dyDescent="0.25">
      <c r="E16371" s="9"/>
      <c r="F16371" s="9"/>
    </row>
    <row r="16372" spans="5:6" x14ac:dyDescent="0.25">
      <c r="E16372" s="9"/>
      <c r="F16372" s="9"/>
    </row>
    <row r="16373" spans="5:6" x14ac:dyDescent="0.25">
      <c r="E16373" s="9"/>
      <c r="F16373" s="9"/>
    </row>
    <row r="16374" spans="5:6" x14ac:dyDescent="0.25">
      <c r="E16374" s="9"/>
      <c r="F16374" s="9"/>
    </row>
    <row r="16375" spans="5:6" x14ac:dyDescent="0.25">
      <c r="E16375" s="9"/>
      <c r="F16375" s="9"/>
    </row>
    <row r="16376" spans="5:6" x14ac:dyDescent="0.25">
      <c r="E16376" s="9"/>
      <c r="F16376" s="9"/>
    </row>
    <row r="16377" spans="5:6" x14ac:dyDescent="0.25">
      <c r="E16377" s="9"/>
      <c r="F16377" s="9"/>
    </row>
    <row r="16378" spans="5:6" x14ac:dyDescent="0.25">
      <c r="E16378" s="9"/>
      <c r="F16378" s="9"/>
    </row>
    <row r="16379" spans="5:6" x14ac:dyDescent="0.25">
      <c r="E16379" s="9"/>
      <c r="F16379" s="9"/>
    </row>
    <row r="16380" spans="5:6" x14ac:dyDescent="0.25">
      <c r="E16380" s="9"/>
      <c r="F16380" s="9"/>
    </row>
    <row r="16381" spans="5:6" x14ac:dyDescent="0.25">
      <c r="E16381" s="9"/>
      <c r="F16381" s="9"/>
    </row>
    <row r="16382" spans="5:6" x14ac:dyDescent="0.25">
      <c r="E16382" s="9"/>
      <c r="F16382" s="9"/>
    </row>
    <row r="16383" spans="5:6" x14ac:dyDescent="0.25">
      <c r="E16383" s="9"/>
      <c r="F16383" s="9"/>
    </row>
    <row r="16384" spans="5:6" x14ac:dyDescent="0.25">
      <c r="E16384" s="9"/>
      <c r="F16384" s="9"/>
    </row>
    <row r="16385" spans="5:6" x14ac:dyDescent="0.25">
      <c r="E16385" s="9"/>
      <c r="F16385" s="9"/>
    </row>
    <row r="16386" spans="5:6" x14ac:dyDescent="0.25">
      <c r="E16386" s="9"/>
      <c r="F16386" s="9"/>
    </row>
    <row r="16387" spans="5:6" x14ac:dyDescent="0.25">
      <c r="E16387" s="9"/>
      <c r="F16387" s="9"/>
    </row>
    <row r="16388" spans="5:6" x14ac:dyDescent="0.25">
      <c r="E16388" s="9"/>
      <c r="F16388" s="9"/>
    </row>
    <row r="16389" spans="5:6" x14ac:dyDescent="0.25">
      <c r="E16389" s="9"/>
      <c r="F16389" s="9"/>
    </row>
    <row r="16390" spans="5:6" x14ac:dyDescent="0.25">
      <c r="E16390" s="9"/>
      <c r="F16390" s="9"/>
    </row>
    <row r="16391" spans="5:6" x14ac:dyDescent="0.25">
      <c r="E16391" s="9"/>
      <c r="F16391" s="9"/>
    </row>
    <row r="16392" spans="5:6" x14ac:dyDescent="0.25">
      <c r="E16392" s="9"/>
      <c r="F16392" s="9"/>
    </row>
    <row r="16393" spans="5:6" x14ac:dyDescent="0.25">
      <c r="E16393" s="9"/>
      <c r="F16393" s="9"/>
    </row>
    <row r="16394" spans="5:6" x14ac:dyDescent="0.25">
      <c r="E16394" s="9"/>
      <c r="F16394" s="9"/>
    </row>
    <row r="16395" spans="5:6" x14ac:dyDescent="0.25">
      <c r="E16395" s="9"/>
      <c r="F16395" s="9"/>
    </row>
    <row r="16396" spans="5:6" x14ac:dyDescent="0.25">
      <c r="E16396" s="9"/>
      <c r="F16396" s="9"/>
    </row>
    <row r="16397" spans="5:6" x14ac:dyDescent="0.25">
      <c r="E16397" s="9"/>
      <c r="F16397" s="9"/>
    </row>
    <row r="16398" spans="5:6" x14ac:dyDescent="0.25">
      <c r="E16398" s="9"/>
      <c r="F16398" s="9"/>
    </row>
    <row r="16399" spans="5:6" x14ac:dyDescent="0.25">
      <c r="E16399" s="9"/>
      <c r="F16399" s="9"/>
    </row>
    <row r="16400" spans="5:6" x14ac:dyDescent="0.25">
      <c r="E16400" s="9"/>
      <c r="F16400" s="9"/>
    </row>
    <row r="16401" spans="5:6" x14ac:dyDescent="0.25">
      <c r="E16401" s="9"/>
      <c r="F16401" s="9"/>
    </row>
    <row r="16402" spans="5:6" x14ac:dyDescent="0.25">
      <c r="E16402" s="9"/>
      <c r="F16402" s="9"/>
    </row>
    <row r="16403" spans="5:6" x14ac:dyDescent="0.25">
      <c r="E16403" s="9"/>
      <c r="F16403" s="9"/>
    </row>
    <row r="16404" spans="5:6" x14ac:dyDescent="0.25">
      <c r="E16404" s="9"/>
      <c r="F16404" s="9"/>
    </row>
    <row r="16405" spans="5:6" x14ac:dyDescent="0.25">
      <c r="E16405" s="9"/>
      <c r="F16405" s="9"/>
    </row>
    <row r="16406" spans="5:6" x14ac:dyDescent="0.25">
      <c r="E16406" s="9"/>
      <c r="F16406" s="9"/>
    </row>
    <row r="16407" spans="5:6" x14ac:dyDescent="0.25">
      <c r="E16407" s="9"/>
      <c r="F16407" s="9"/>
    </row>
    <row r="16408" spans="5:6" x14ac:dyDescent="0.25">
      <c r="E16408" s="9"/>
      <c r="F16408" s="9"/>
    </row>
    <row r="16409" spans="5:6" x14ac:dyDescent="0.25">
      <c r="E16409" s="9"/>
      <c r="F16409" s="9"/>
    </row>
    <row r="16410" spans="5:6" x14ac:dyDescent="0.25">
      <c r="E16410" s="9"/>
      <c r="F16410" s="9"/>
    </row>
    <row r="16411" spans="5:6" x14ac:dyDescent="0.25">
      <c r="E16411" s="9"/>
      <c r="F16411" s="9"/>
    </row>
    <row r="16412" spans="5:6" x14ac:dyDescent="0.25">
      <c r="E16412" s="9"/>
      <c r="F16412" s="9"/>
    </row>
    <row r="16413" spans="5:6" x14ac:dyDescent="0.25">
      <c r="E16413" s="9"/>
      <c r="F16413" s="9"/>
    </row>
    <row r="16414" spans="5:6" x14ac:dyDescent="0.25">
      <c r="E16414" s="9"/>
      <c r="F16414" s="9"/>
    </row>
    <row r="16415" spans="5:6" x14ac:dyDescent="0.25">
      <c r="E16415" s="9"/>
      <c r="F16415" s="9"/>
    </row>
    <row r="16416" spans="5:6" x14ac:dyDescent="0.25">
      <c r="E16416" s="9"/>
      <c r="F16416" s="9"/>
    </row>
    <row r="16417" spans="5:6" x14ac:dyDescent="0.25">
      <c r="E16417" s="9"/>
      <c r="F16417" s="9"/>
    </row>
    <row r="16418" spans="5:6" x14ac:dyDescent="0.25">
      <c r="E16418" s="9"/>
      <c r="F16418" s="9"/>
    </row>
    <row r="16419" spans="5:6" x14ac:dyDescent="0.25">
      <c r="E16419" s="9"/>
      <c r="F16419" s="9"/>
    </row>
    <row r="16420" spans="5:6" x14ac:dyDescent="0.25">
      <c r="E16420" s="9"/>
      <c r="F16420" s="9"/>
    </row>
    <row r="16421" spans="5:6" x14ac:dyDescent="0.25">
      <c r="E16421" s="9"/>
      <c r="F16421" s="9"/>
    </row>
    <row r="16422" spans="5:6" x14ac:dyDescent="0.25">
      <c r="E16422" s="9"/>
      <c r="F16422" s="9"/>
    </row>
    <row r="16423" spans="5:6" x14ac:dyDescent="0.25">
      <c r="E16423" s="9"/>
      <c r="F16423" s="9"/>
    </row>
    <row r="16424" spans="5:6" x14ac:dyDescent="0.25">
      <c r="E16424" s="9"/>
      <c r="F16424" s="9"/>
    </row>
    <row r="16425" spans="5:6" x14ac:dyDescent="0.25">
      <c r="E16425" s="9"/>
      <c r="F16425" s="9"/>
    </row>
    <row r="16426" spans="5:6" x14ac:dyDescent="0.25">
      <c r="E16426" s="9"/>
      <c r="F16426" s="9"/>
    </row>
    <row r="16427" spans="5:6" x14ac:dyDescent="0.25">
      <c r="E16427" s="9"/>
      <c r="F16427" s="9"/>
    </row>
    <row r="16428" spans="5:6" x14ac:dyDescent="0.25">
      <c r="E16428" s="9"/>
      <c r="F16428" s="9"/>
    </row>
    <row r="16429" spans="5:6" x14ac:dyDescent="0.25">
      <c r="E16429" s="9"/>
      <c r="F16429" s="9"/>
    </row>
    <row r="16430" spans="5:6" x14ac:dyDescent="0.25">
      <c r="E16430" s="9"/>
      <c r="F16430" s="9"/>
    </row>
    <row r="16431" spans="5:6" x14ac:dyDescent="0.25">
      <c r="E16431" s="9"/>
      <c r="F16431" s="9"/>
    </row>
    <row r="16432" spans="5:6" x14ac:dyDescent="0.25">
      <c r="E16432" s="9"/>
      <c r="F16432" s="9"/>
    </row>
    <row r="16433" spans="5:6" x14ac:dyDescent="0.25">
      <c r="E16433" s="9"/>
      <c r="F16433" s="9"/>
    </row>
    <row r="16434" spans="5:6" x14ac:dyDescent="0.25">
      <c r="E16434" s="9"/>
      <c r="F16434" s="9"/>
    </row>
    <row r="16435" spans="5:6" x14ac:dyDescent="0.25">
      <c r="E16435" s="9"/>
      <c r="F16435" s="9"/>
    </row>
    <row r="16436" spans="5:6" x14ac:dyDescent="0.25">
      <c r="E16436" s="9"/>
      <c r="F16436" s="9"/>
    </row>
    <row r="16437" spans="5:6" x14ac:dyDescent="0.25">
      <c r="E16437" s="9"/>
      <c r="F16437" s="9"/>
    </row>
    <row r="16438" spans="5:6" x14ac:dyDescent="0.25">
      <c r="E16438" s="9"/>
      <c r="F16438" s="9"/>
    </row>
    <row r="16439" spans="5:6" x14ac:dyDescent="0.25">
      <c r="E16439" s="9"/>
      <c r="F16439" s="9"/>
    </row>
    <row r="16440" spans="5:6" x14ac:dyDescent="0.25">
      <c r="E16440" s="9"/>
      <c r="F16440" s="9"/>
    </row>
    <row r="16441" spans="5:6" x14ac:dyDescent="0.25">
      <c r="E16441" s="9"/>
      <c r="F16441" s="9"/>
    </row>
    <row r="16442" spans="5:6" x14ac:dyDescent="0.25">
      <c r="E16442" s="9"/>
      <c r="F16442" s="9"/>
    </row>
    <row r="16443" spans="5:6" x14ac:dyDescent="0.25">
      <c r="E16443" s="9"/>
      <c r="F16443" s="9"/>
    </row>
    <row r="16444" spans="5:6" x14ac:dyDescent="0.25">
      <c r="E16444" s="9"/>
      <c r="F16444" s="9"/>
    </row>
    <row r="16445" spans="5:6" x14ac:dyDescent="0.25">
      <c r="E16445" s="9"/>
      <c r="F16445" s="9"/>
    </row>
    <row r="16446" spans="5:6" x14ac:dyDescent="0.25">
      <c r="E16446" s="9"/>
      <c r="F16446" s="9"/>
    </row>
    <row r="16447" spans="5:6" x14ac:dyDescent="0.25">
      <c r="E16447" s="9"/>
      <c r="F16447" s="9"/>
    </row>
    <row r="16448" spans="5:6" x14ac:dyDescent="0.25">
      <c r="E16448" s="9"/>
      <c r="F16448" s="9"/>
    </row>
    <row r="16449" spans="5:6" x14ac:dyDescent="0.25">
      <c r="E16449" s="9"/>
      <c r="F16449" s="9"/>
    </row>
    <row r="16450" spans="5:6" x14ac:dyDescent="0.25">
      <c r="E16450" s="9"/>
      <c r="F16450" s="9"/>
    </row>
    <row r="16451" spans="5:6" x14ac:dyDescent="0.25">
      <c r="E16451" s="9"/>
      <c r="F16451" s="9"/>
    </row>
    <row r="16452" spans="5:6" x14ac:dyDescent="0.25">
      <c r="E16452" s="9"/>
      <c r="F16452" s="9"/>
    </row>
    <row r="16453" spans="5:6" x14ac:dyDescent="0.25">
      <c r="E16453" s="9"/>
      <c r="F16453" s="9"/>
    </row>
    <row r="16454" spans="5:6" x14ac:dyDescent="0.25">
      <c r="E16454" s="9"/>
      <c r="F16454" s="9"/>
    </row>
    <row r="16455" spans="5:6" x14ac:dyDescent="0.25">
      <c r="E16455" s="9"/>
      <c r="F16455" s="9"/>
    </row>
    <row r="16456" spans="5:6" x14ac:dyDescent="0.25">
      <c r="E16456" s="9"/>
      <c r="F16456" s="9"/>
    </row>
    <row r="16457" spans="5:6" x14ac:dyDescent="0.25">
      <c r="E16457" s="9"/>
      <c r="F16457" s="9"/>
    </row>
    <row r="16458" spans="5:6" x14ac:dyDescent="0.25">
      <c r="E16458" s="9"/>
      <c r="F16458" s="9"/>
    </row>
    <row r="16459" spans="5:6" x14ac:dyDescent="0.25">
      <c r="E16459" s="9"/>
      <c r="F16459" s="9"/>
    </row>
    <row r="16460" spans="5:6" x14ac:dyDescent="0.25">
      <c r="E16460" s="9"/>
      <c r="F16460" s="9"/>
    </row>
    <row r="16461" spans="5:6" x14ac:dyDescent="0.25">
      <c r="E16461" s="9"/>
      <c r="F16461" s="9"/>
    </row>
    <row r="16462" spans="5:6" x14ac:dyDescent="0.25">
      <c r="E16462" s="9"/>
      <c r="F16462" s="9"/>
    </row>
    <row r="16463" spans="5:6" x14ac:dyDescent="0.25">
      <c r="E16463" s="9"/>
      <c r="F16463" s="9"/>
    </row>
    <row r="16464" spans="5:6" x14ac:dyDescent="0.25">
      <c r="E16464" s="9"/>
      <c r="F16464" s="9"/>
    </row>
    <row r="16465" spans="5:6" x14ac:dyDescent="0.25">
      <c r="E16465" s="9"/>
      <c r="F16465" s="9"/>
    </row>
    <row r="16466" spans="5:6" x14ac:dyDescent="0.25">
      <c r="E16466" s="9"/>
      <c r="F16466" s="9"/>
    </row>
    <row r="16467" spans="5:6" x14ac:dyDescent="0.25">
      <c r="E16467" s="9"/>
      <c r="F16467" s="9"/>
    </row>
    <row r="16468" spans="5:6" x14ac:dyDescent="0.25">
      <c r="E16468" s="9"/>
      <c r="F16468" s="9"/>
    </row>
    <row r="16469" spans="5:6" x14ac:dyDescent="0.25">
      <c r="E16469" s="9"/>
      <c r="F16469" s="9"/>
    </row>
    <row r="16470" spans="5:6" x14ac:dyDescent="0.25">
      <c r="E16470" s="9"/>
      <c r="F16470" s="9"/>
    </row>
    <row r="16471" spans="5:6" x14ac:dyDescent="0.25">
      <c r="E16471" s="9"/>
      <c r="F16471" s="9"/>
    </row>
    <row r="16472" spans="5:6" x14ac:dyDescent="0.25">
      <c r="E16472" s="9"/>
      <c r="F16472" s="9"/>
    </row>
    <row r="16473" spans="5:6" x14ac:dyDescent="0.25">
      <c r="E16473" s="9"/>
      <c r="F16473" s="9"/>
    </row>
    <row r="16474" spans="5:6" x14ac:dyDescent="0.25">
      <c r="E16474" s="9"/>
      <c r="F16474" s="9"/>
    </row>
    <row r="16475" spans="5:6" x14ac:dyDescent="0.25">
      <c r="E16475" s="9"/>
      <c r="F16475" s="9"/>
    </row>
    <row r="16476" spans="5:6" x14ac:dyDescent="0.25">
      <c r="E16476" s="9"/>
      <c r="F16476" s="9"/>
    </row>
    <row r="16477" spans="5:6" x14ac:dyDescent="0.25">
      <c r="E16477" s="9"/>
      <c r="F16477" s="9"/>
    </row>
    <row r="16478" spans="5:6" x14ac:dyDescent="0.25">
      <c r="E16478" s="9"/>
      <c r="F16478" s="9"/>
    </row>
    <row r="16479" spans="5:6" x14ac:dyDescent="0.25">
      <c r="E16479" s="9"/>
      <c r="F16479" s="9"/>
    </row>
    <row r="16480" spans="5:6" x14ac:dyDescent="0.25">
      <c r="E16480" s="9"/>
      <c r="F16480" s="9"/>
    </row>
    <row r="16481" spans="5:6" x14ac:dyDescent="0.25">
      <c r="E16481" s="9"/>
      <c r="F16481" s="9"/>
    </row>
    <row r="16482" spans="5:6" x14ac:dyDescent="0.25">
      <c r="E16482" s="9"/>
      <c r="F16482" s="9"/>
    </row>
    <row r="16483" spans="5:6" x14ac:dyDescent="0.25">
      <c r="E16483" s="9"/>
      <c r="F16483" s="9"/>
    </row>
    <row r="16484" spans="5:6" x14ac:dyDescent="0.25">
      <c r="E16484" s="9"/>
      <c r="F16484" s="9"/>
    </row>
    <row r="16485" spans="5:6" x14ac:dyDescent="0.25">
      <c r="E16485" s="9"/>
      <c r="F16485" s="9"/>
    </row>
    <row r="16486" spans="5:6" x14ac:dyDescent="0.25">
      <c r="E16486" s="9"/>
      <c r="F16486" s="9"/>
    </row>
    <row r="16487" spans="5:6" x14ac:dyDescent="0.25">
      <c r="E16487" s="9"/>
      <c r="F16487" s="9"/>
    </row>
    <row r="16488" spans="5:6" x14ac:dyDescent="0.25">
      <c r="E16488" s="9"/>
      <c r="F16488" s="9"/>
    </row>
    <row r="16489" spans="5:6" x14ac:dyDescent="0.25">
      <c r="E16489" s="9"/>
      <c r="F16489" s="9"/>
    </row>
    <row r="16490" spans="5:6" x14ac:dyDescent="0.25">
      <c r="E16490" s="9"/>
      <c r="F16490" s="9"/>
    </row>
    <row r="16491" spans="5:6" x14ac:dyDescent="0.25">
      <c r="E16491" s="9"/>
      <c r="F16491" s="9"/>
    </row>
    <row r="16492" spans="5:6" x14ac:dyDescent="0.25">
      <c r="E16492" s="9"/>
      <c r="F16492" s="9"/>
    </row>
    <row r="16493" spans="5:6" x14ac:dyDescent="0.25">
      <c r="E16493" s="9"/>
      <c r="F16493" s="9"/>
    </row>
    <row r="16494" spans="5:6" x14ac:dyDescent="0.25">
      <c r="E16494" s="9"/>
      <c r="F16494" s="9"/>
    </row>
    <row r="16495" spans="5:6" x14ac:dyDescent="0.25">
      <c r="E16495" s="9"/>
      <c r="F16495" s="9"/>
    </row>
    <row r="16496" spans="5:6" x14ac:dyDescent="0.25">
      <c r="E16496" s="9"/>
      <c r="F16496" s="9"/>
    </row>
    <row r="16497" spans="5:6" x14ac:dyDescent="0.25">
      <c r="E16497" s="9"/>
      <c r="F16497" s="9"/>
    </row>
    <row r="16498" spans="5:6" x14ac:dyDescent="0.25">
      <c r="E16498" s="9"/>
      <c r="F16498" s="9"/>
    </row>
    <row r="16499" spans="5:6" x14ac:dyDescent="0.25">
      <c r="E16499" s="9"/>
      <c r="F16499" s="9"/>
    </row>
    <row r="16500" spans="5:6" x14ac:dyDescent="0.25">
      <c r="E16500" s="9"/>
      <c r="F16500" s="9"/>
    </row>
    <row r="16501" spans="5:6" x14ac:dyDescent="0.25">
      <c r="E16501" s="9"/>
      <c r="F16501" s="9"/>
    </row>
    <row r="16502" spans="5:6" x14ac:dyDescent="0.25">
      <c r="E16502" s="9"/>
      <c r="F16502" s="9"/>
    </row>
    <row r="16503" spans="5:6" x14ac:dyDescent="0.25">
      <c r="E16503" s="9"/>
      <c r="F16503" s="9"/>
    </row>
    <row r="16504" spans="5:6" x14ac:dyDescent="0.25">
      <c r="E16504" s="9"/>
      <c r="F16504" s="9"/>
    </row>
    <row r="16505" spans="5:6" x14ac:dyDescent="0.25">
      <c r="E16505" s="9"/>
      <c r="F16505" s="9"/>
    </row>
    <row r="16506" spans="5:6" x14ac:dyDescent="0.25">
      <c r="E16506" s="9"/>
      <c r="F16506" s="9"/>
    </row>
    <row r="16507" spans="5:6" x14ac:dyDescent="0.25">
      <c r="E16507" s="9"/>
      <c r="F16507" s="9"/>
    </row>
    <row r="16508" spans="5:6" x14ac:dyDescent="0.25">
      <c r="E16508" s="9"/>
      <c r="F16508" s="9"/>
    </row>
    <row r="16509" spans="5:6" x14ac:dyDescent="0.25">
      <c r="E16509" s="9"/>
      <c r="F16509" s="9"/>
    </row>
    <row r="16510" spans="5:6" x14ac:dyDescent="0.25">
      <c r="E16510" s="9"/>
      <c r="F16510" s="9"/>
    </row>
    <row r="16511" spans="5:6" x14ac:dyDescent="0.25">
      <c r="E16511" s="9"/>
      <c r="F16511" s="9"/>
    </row>
    <row r="16512" spans="5:6" x14ac:dyDescent="0.25">
      <c r="E16512" s="9"/>
      <c r="F16512" s="9"/>
    </row>
    <row r="16513" spans="5:6" x14ac:dyDescent="0.25">
      <c r="E16513" s="9"/>
      <c r="F16513" s="9"/>
    </row>
    <row r="16514" spans="5:6" x14ac:dyDescent="0.25">
      <c r="E16514" s="9"/>
      <c r="F16514" s="9"/>
    </row>
    <row r="16515" spans="5:6" x14ac:dyDescent="0.25">
      <c r="E16515" s="9"/>
      <c r="F16515" s="9"/>
    </row>
    <row r="16516" spans="5:6" x14ac:dyDescent="0.25">
      <c r="E16516" s="9"/>
      <c r="F16516" s="9"/>
    </row>
    <row r="16517" spans="5:6" x14ac:dyDescent="0.25">
      <c r="E16517" s="9"/>
      <c r="F16517" s="9"/>
    </row>
    <row r="16518" spans="5:6" x14ac:dyDescent="0.25">
      <c r="E16518" s="9"/>
      <c r="F16518" s="9"/>
    </row>
    <row r="16519" spans="5:6" x14ac:dyDescent="0.25">
      <c r="E16519" s="9"/>
      <c r="F16519" s="9"/>
    </row>
    <row r="16520" spans="5:6" x14ac:dyDescent="0.25">
      <c r="E16520" s="9"/>
      <c r="F16520" s="9"/>
    </row>
    <row r="16521" spans="5:6" x14ac:dyDescent="0.25">
      <c r="E16521" s="9"/>
      <c r="F16521" s="9"/>
    </row>
    <row r="16522" spans="5:6" x14ac:dyDescent="0.25">
      <c r="E16522" s="9"/>
      <c r="F16522" s="9"/>
    </row>
    <row r="16523" spans="5:6" x14ac:dyDescent="0.25">
      <c r="E16523" s="9"/>
      <c r="F16523" s="9"/>
    </row>
    <row r="16524" spans="5:6" x14ac:dyDescent="0.25">
      <c r="E16524" s="9"/>
      <c r="F16524" s="9"/>
    </row>
    <row r="16525" spans="5:6" x14ac:dyDescent="0.25">
      <c r="E16525" s="9"/>
      <c r="F16525" s="9"/>
    </row>
    <row r="16526" spans="5:6" x14ac:dyDescent="0.25">
      <c r="E16526" s="9"/>
      <c r="F16526" s="9"/>
    </row>
    <row r="16527" spans="5:6" x14ac:dyDescent="0.25">
      <c r="E16527" s="9"/>
      <c r="F16527" s="9"/>
    </row>
    <row r="16528" spans="5:6" x14ac:dyDescent="0.25">
      <c r="E16528" s="9"/>
      <c r="F16528" s="9"/>
    </row>
    <row r="16529" spans="5:6" x14ac:dyDescent="0.25">
      <c r="E16529" s="9"/>
      <c r="F16529" s="9"/>
    </row>
    <row r="16530" spans="5:6" x14ac:dyDescent="0.25">
      <c r="E16530" s="9"/>
      <c r="F16530" s="9"/>
    </row>
    <row r="16531" spans="5:6" x14ac:dyDescent="0.25">
      <c r="E16531" s="9"/>
      <c r="F16531" s="9"/>
    </row>
    <row r="16532" spans="5:6" x14ac:dyDescent="0.25">
      <c r="E16532" s="9"/>
      <c r="F16532" s="9"/>
    </row>
    <row r="16533" spans="5:6" x14ac:dyDescent="0.25">
      <c r="E16533" s="9"/>
      <c r="F16533" s="9"/>
    </row>
    <row r="16534" spans="5:6" x14ac:dyDescent="0.25">
      <c r="E16534" s="9"/>
      <c r="F16534" s="9"/>
    </row>
    <row r="16535" spans="5:6" x14ac:dyDescent="0.25">
      <c r="E16535" s="9"/>
      <c r="F16535" s="9"/>
    </row>
    <row r="16536" spans="5:6" x14ac:dyDescent="0.25">
      <c r="E16536" s="9"/>
      <c r="F16536" s="9"/>
    </row>
    <row r="16537" spans="5:6" x14ac:dyDescent="0.25">
      <c r="E16537" s="9"/>
      <c r="F16537" s="9"/>
    </row>
    <row r="16538" spans="5:6" x14ac:dyDescent="0.25">
      <c r="E16538" s="9"/>
      <c r="F16538" s="9"/>
    </row>
    <row r="16539" spans="5:6" x14ac:dyDescent="0.25">
      <c r="E16539" s="9"/>
      <c r="F16539" s="9"/>
    </row>
    <row r="16540" spans="5:6" x14ac:dyDescent="0.25">
      <c r="E16540" s="9"/>
      <c r="F16540" s="9"/>
    </row>
    <row r="16541" spans="5:6" x14ac:dyDescent="0.25">
      <c r="E16541" s="9"/>
      <c r="F16541" s="9"/>
    </row>
    <row r="16542" spans="5:6" x14ac:dyDescent="0.25">
      <c r="E16542" s="9"/>
      <c r="F16542" s="9"/>
    </row>
    <row r="16543" spans="5:6" x14ac:dyDescent="0.25">
      <c r="E16543" s="9"/>
      <c r="F16543" s="9"/>
    </row>
    <row r="16544" spans="5:6" x14ac:dyDescent="0.25">
      <c r="E16544" s="9"/>
      <c r="F16544" s="9"/>
    </row>
    <row r="16545" spans="5:6" x14ac:dyDescent="0.25">
      <c r="E16545" s="9"/>
      <c r="F16545" s="9"/>
    </row>
    <row r="16546" spans="5:6" x14ac:dyDescent="0.25">
      <c r="E16546" s="9"/>
      <c r="F16546" s="9"/>
    </row>
    <row r="16547" spans="5:6" x14ac:dyDescent="0.25">
      <c r="E16547" s="9"/>
      <c r="F16547" s="9"/>
    </row>
    <row r="16548" spans="5:6" x14ac:dyDescent="0.25">
      <c r="E16548" s="9"/>
      <c r="F16548" s="9"/>
    </row>
    <row r="16549" spans="5:6" x14ac:dyDescent="0.25">
      <c r="E16549" s="9"/>
      <c r="F16549" s="9"/>
    </row>
    <row r="16550" spans="5:6" x14ac:dyDescent="0.25">
      <c r="E16550" s="9"/>
      <c r="F16550" s="9"/>
    </row>
    <row r="16551" spans="5:6" x14ac:dyDescent="0.25">
      <c r="E16551" s="9"/>
      <c r="F16551" s="9"/>
    </row>
    <row r="16552" spans="5:6" x14ac:dyDescent="0.25">
      <c r="E16552" s="9"/>
      <c r="F16552" s="9"/>
    </row>
    <row r="16553" spans="5:6" x14ac:dyDescent="0.25">
      <c r="E16553" s="9"/>
      <c r="F16553" s="9"/>
    </row>
    <row r="16554" spans="5:6" x14ac:dyDescent="0.25">
      <c r="E16554" s="9"/>
      <c r="F16554" s="9"/>
    </row>
    <row r="16555" spans="5:6" x14ac:dyDescent="0.25">
      <c r="E16555" s="9"/>
      <c r="F16555" s="9"/>
    </row>
    <row r="16556" spans="5:6" x14ac:dyDescent="0.25">
      <c r="E16556" s="9"/>
      <c r="F16556" s="9"/>
    </row>
    <row r="16557" spans="5:6" x14ac:dyDescent="0.25">
      <c r="E16557" s="9"/>
      <c r="F16557" s="9"/>
    </row>
    <row r="16558" spans="5:6" x14ac:dyDescent="0.25">
      <c r="E16558" s="9"/>
      <c r="F16558" s="9"/>
    </row>
    <row r="16559" spans="5:6" x14ac:dyDescent="0.25">
      <c r="E16559" s="9"/>
      <c r="F16559" s="9"/>
    </row>
    <row r="16560" spans="5:6" x14ac:dyDescent="0.25">
      <c r="E16560" s="9"/>
      <c r="F16560" s="9"/>
    </row>
    <row r="16561" spans="5:6" x14ac:dyDescent="0.25">
      <c r="E16561" s="9"/>
      <c r="F16561" s="9"/>
    </row>
    <row r="16562" spans="5:6" x14ac:dyDescent="0.25">
      <c r="E16562" s="9"/>
      <c r="F16562" s="9"/>
    </row>
    <row r="16563" spans="5:6" x14ac:dyDescent="0.25">
      <c r="E16563" s="9"/>
      <c r="F16563" s="9"/>
    </row>
    <row r="16564" spans="5:6" x14ac:dyDescent="0.25">
      <c r="E16564" s="9"/>
      <c r="F16564" s="9"/>
    </row>
    <row r="16565" spans="5:6" x14ac:dyDescent="0.25">
      <c r="E16565" s="9"/>
      <c r="F16565" s="9"/>
    </row>
    <row r="16566" spans="5:6" x14ac:dyDescent="0.25">
      <c r="E16566" s="9"/>
      <c r="F16566" s="9"/>
    </row>
    <row r="16567" spans="5:6" x14ac:dyDescent="0.25">
      <c r="E16567" s="9"/>
      <c r="F16567" s="9"/>
    </row>
    <row r="16568" spans="5:6" x14ac:dyDescent="0.25">
      <c r="E16568" s="9"/>
      <c r="F16568" s="9"/>
    </row>
    <row r="16569" spans="5:6" x14ac:dyDescent="0.25">
      <c r="E16569" s="9"/>
      <c r="F16569" s="9"/>
    </row>
    <row r="16570" spans="5:6" x14ac:dyDescent="0.25">
      <c r="E16570" s="9"/>
      <c r="F16570" s="9"/>
    </row>
    <row r="16571" spans="5:6" x14ac:dyDescent="0.25">
      <c r="E16571" s="9"/>
      <c r="F16571" s="9"/>
    </row>
    <row r="16572" spans="5:6" x14ac:dyDescent="0.25">
      <c r="E16572" s="9"/>
      <c r="F16572" s="9"/>
    </row>
    <row r="16573" spans="5:6" x14ac:dyDescent="0.25">
      <c r="E16573" s="9"/>
      <c r="F16573" s="9"/>
    </row>
    <row r="16574" spans="5:6" x14ac:dyDescent="0.25">
      <c r="E16574" s="9"/>
      <c r="F16574" s="9"/>
    </row>
    <row r="16575" spans="5:6" x14ac:dyDescent="0.25">
      <c r="E16575" s="9"/>
      <c r="F16575" s="9"/>
    </row>
    <row r="16576" spans="5:6" x14ac:dyDescent="0.25">
      <c r="E16576" s="9"/>
      <c r="F16576" s="9"/>
    </row>
    <row r="16577" spans="5:6" x14ac:dyDescent="0.25">
      <c r="E16577" s="9"/>
      <c r="F16577" s="9"/>
    </row>
    <row r="16578" spans="5:6" x14ac:dyDescent="0.25">
      <c r="E16578" s="9"/>
      <c r="F16578" s="9"/>
    </row>
    <row r="16579" spans="5:6" x14ac:dyDescent="0.25">
      <c r="E16579" s="9"/>
      <c r="F16579" s="9"/>
    </row>
    <row r="16580" spans="5:6" x14ac:dyDescent="0.25">
      <c r="E16580" s="9"/>
      <c r="F16580" s="9"/>
    </row>
    <row r="16581" spans="5:6" x14ac:dyDescent="0.25">
      <c r="E16581" s="9"/>
      <c r="F16581" s="9"/>
    </row>
    <row r="16582" spans="5:6" x14ac:dyDescent="0.25">
      <c r="E16582" s="9"/>
      <c r="F16582" s="9"/>
    </row>
    <row r="16583" spans="5:6" x14ac:dyDescent="0.25">
      <c r="E16583" s="9"/>
      <c r="F16583" s="9"/>
    </row>
    <row r="16584" spans="5:6" x14ac:dyDescent="0.25">
      <c r="E16584" s="9"/>
      <c r="F16584" s="9"/>
    </row>
    <row r="16585" spans="5:6" x14ac:dyDescent="0.25">
      <c r="E16585" s="9"/>
      <c r="F16585" s="9"/>
    </row>
    <row r="16586" spans="5:6" x14ac:dyDescent="0.25">
      <c r="E16586" s="9"/>
      <c r="F16586" s="9"/>
    </row>
    <row r="16587" spans="5:6" x14ac:dyDescent="0.25">
      <c r="E16587" s="9"/>
      <c r="F16587" s="9"/>
    </row>
    <row r="16588" spans="5:6" x14ac:dyDescent="0.25">
      <c r="E16588" s="9"/>
      <c r="F16588" s="9"/>
    </row>
    <row r="16589" spans="5:6" x14ac:dyDescent="0.25">
      <c r="E16589" s="9"/>
      <c r="F16589" s="9"/>
    </row>
    <row r="16590" spans="5:6" x14ac:dyDescent="0.25">
      <c r="E16590" s="9"/>
      <c r="F16590" s="9"/>
    </row>
    <row r="16591" spans="5:6" x14ac:dyDescent="0.25">
      <c r="E16591" s="9"/>
      <c r="F16591" s="9"/>
    </row>
    <row r="16592" spans="5:6" x14ac:dyDescent="0.25">
      <c r="E16592" s="9"/>
      <c r="F16592" s="9"/>
    </row>
    <row r="16593" spans="5:6" x14ac:dyDescent="0.25">
      <c r="E16593" s="9"/>
      <c r="F16593" s="9"/>
    </row>
    <row r="16594" spans="5:6" x14ac:dyDescent="0.25">
      <c r="E16594" s="9"/>
      <c r="F16594" s="9"/>
    </row>
    <row r="16595" spans="5:6" x14ac:dyDescent="0.25">
      <c r="E16595" s="9"/>
      <c r="F16595" s="9"/>
    </row>
    <row r="16596" spans="5:6" x14ac:dyDescent="0.25">
      <c r="E16596" s="9"/>
      <c r="F16596" s="9"/>
    </row>
    <row r="16597" spans="5:6" x14ac:dyDescent="0.25">
      <c r="E16597" s="9"/>
      <c r="F16597" s="9"/>
    </row>
    <row r="16598" spans="5:6" x14ac:dyDescent="0.25">
      <c r="E16598" s="9"/>
      <c r="F16598" s="9"/>
    </row>
    <row r="16599" spans="5:6" x14ac:dyDescent="0.25">
      <c r="E16599" s="9"/>
      <c r="F16599" s="9"/>
    </row>
    <row r="16600" spans="5:6" x14ac:dyDescent="0.25">
      <c r="E16600" s="9"/>
      <c r="F16600" s="9"/>
    </row>
    <row r="16601" spans="5:6" x14ac:dyDescent="0.25">
      <c r="E16601" s="9"/>
      <c r="F16601" s="9"/>
    </row>
    <row r="16602" spans="5:6" x14ac:dyDescent="0.25">
      <c r="E16602" s="9"/>
      <c r="F16602" s="9"/>
    </row>
    <row r="16603" spans="5:6" x14ac:dyDescent="0.25">
      <c r="E16603" s="9"/>
      <c r="F16603" s="9"/>
    </row>
    <row r="16604" spans="5:6" x14ac:dyDescent="0.25">
      <c r="E16604" s="9"/>
      <c r="F16604" s="9"/>
    </row>
    <row r="16605" spans="5:6" x14ac:dyDescent="0.25">
      <c r="E16605" s="9"/>
      <c r="F16605" s="9"/>
    </row>
    <row r="16606" spans="5:6" x14ac:dyDescent="0.25">
      <c r="E16606" s="9"/>
      <c r="F16606" s="9"/>
    </row>
    <row r="16607" spans="5:6" x14ac:dyDescent="0.25">
      <c r="E16607" s="9"/>
      <c r="F16607" s="9"/>
    </row>
    <row r="16608" spans="5:6" x14ac:dyDescent="0.25">
      <c r="E16608" s="9"/>
      <c r="F16608" s="9"/>
    </row>
    <row r="16609" spans="5:6" x14ac:dyDescent="0.25">
      <c r="E16609" s="9"/>
      <c r="F16609" s="9"/>
    </row>
    <row r="16610" spans="5:6" x14ac:dyDescent="0.25">
      <c r="E16610" s="9"/>
      <c r="F16610" s="9"/>
    </row>
    <row r="16611" spans="5:6" x14ac:dyDescent="0.25">
      <c r="E16611" s="9"/>
      <c r="F16611" s="9"/>
    </row>
    <row r="16612" spans="5:6" x14ac:dyDescent="0.25">
      <c r="E16612" s="9"/>
      <c r="F16612" s="9"/>
    </row>
    <row r="16613" spans="5:6" x14ac:dyDescent="0.25">
      <c r="E16613" s="9"/>
      <c r="F16613" s="9"/>
    </row>
    <row r="16614" spans="5:6" x14ac:dyDescent="0.25">
      <c r="E16614" s="9"/>
      <c r="F16614" s="9"/>
    </row>
    <row r="16615" spans="5:6" x14ac:dyDescent="0.25">
      <c r="E16615" s="9"/>
      <c r="F16615" s="9"/>
    </row>
    <row r="16616" spans="5:6" x14ac:dyDescent="0.25">
      <c r="E16616" s="9"/>
      <c r="F16616" s="9"/>
    </row>
    <row r="16617" spans="5:6" x14ac:dyDescent="0.25">
      <c r="E16617" s="9"/>
      <c r="F16617" s="9"/>
    </row>
    <row r="16618" spans="5:6" x14ac:dyDescent="0.25">
      <c r="E16618" s="9"/>
      <c r="F16618" s="9"/>
    </row>
    <row r="16619" spans="5:6" x14ac:dyDescent="0.25">
      <c r="E16619" s="9"/>
      <c r="F16619" s="9"/>
    </row>
    <row r="16620" spans="5:6" x14ac:dyDescent="0.25">
      <c r="E16620" s="9"/>
      <c r="F16620" s="9"/>
    </row>
    <row r="16621" spans="5:6" x14ac:dyDescent="0.25">
      <c r="E16621" s="9"/>
      <c r="F16621" s="9"/>
    </row>
    <row r="16622" spans="5:6" x14ac:dyDescent="0.25">
      <c r="E16622" s="9"/>
      <c r="F16622" s="9"/>
    </row>
    <row r="16623" spans="5:6" x14ac:dyDescent="0.25">
      <c r="E16623" s="9"/>
      <c r="F16623" s="9"/>
    </row>
    <row r="16624" spans="5:6" x14ac:dyDescent="0.25">
      <c r="E16624" s="9"/>
      <c r="F16624" s="9"/>
    </row>
    <row r="16625" spans="5:6" x14ac:dyDescent="0.25">
      <c r="E16625" s="9"/>
      <c r="F16625" s="9"/>
    </row>
    <row r="16626" spans="5:6" x14ac:dyDescent="0.25">
      <c r="E16626" s="9"/>
      <c r="F16626" s="9"/>
    </row>
    <row r="16627" spans="5:6" x14ac:dyDescent="0.25">
      <c r="E16627" s="9"/>
      <c r="F16627" s="9"/>
    </row>
    <row r="16628" spans="5:6" x14ac:dyDescent="0.25">
      <c r="E16628" s="9"/>
      <c r="F16628" s="9"/>
    </row>
    <row r="16629" spans="5:6" x14ac:dyDescent="0.25">
      <c r="E16629" s="9"/>
      <c r="F16629" s="9"/>
    </row>
    <row r="16630" spans="5:6" x14ac:dyDescent="0.25">
      <c r="E16630" s="9"/>
      <c r="F16630" s="9"/>
    </row>
    <row r="16631" spans="5:6" x14ac:dyDescent="0.25">
      <c r="E16631" s="9"/>
      <c r="F16631" s="9"/>
    </row>
    <row r="16632" spans="5:6" x14ac:dyDescent="0.25">
      <c r="E16632" s="9"/>
      <c r="F16632" s="9"/>
    </row>
    <row r="16633" spans="5:6" x14ac:dyDescent="0.25">
      <c r="E16633" s="9"/>
      <c r="F16633" s="9"/>
    </row>
    <row r="16634" spans="5:6" x14ac:dyDescent="0.25">
      <c r="E16634" s="9"/>
      <c r="F16634" s="9"/>
    </row>
    <row r="16635" spans="5:6" x14ac:dyDescent="0.25">
      <c r="E16635" s="9"/>
      <c r="F16635" s="9"/>
    </row>
    <row r="16636" spans="5:6" x14ac:dyDescent="0.25">
      <c r="E16636" s="9"/>
      <c r="F16636" s="9"/>
    </row>
    <row r="16637" spans="5:6" x14ac:dyDescent="0.25">
      <c r="E16637" s="9"/>
      <c r="F16637" s="9"/>
    </row>
    <row r="16638" spans="5:6" x14ac:dyDescent="0.25">
      <c r="E16638" s="9"/>
      <c r="F16638" s="9"/>
    </row>
    <row r="16639" spans="5:6" x14ac:dyDescent="0.25">
      <c r="E16639" s="9"/>
      <c r="F16639" s="9"/>
    </row>
    <row r="16640" spans="5:6" x14ac:dyDescent="0.25">
      <c r="E16640" s="9"/>
      <c r="F16640" s="9"/>
    </row>
    <row r="16641" spans="5:6" x14ac:dyDescent="0.25">
      <c r="E16641" s="9"/>
      <c r="F16641" s="9"/>
    </row>
    <row r="16642" spans="5:6" x14ac:dyDescent="0.25">
      <c r="E16642" s="9"/>
      <c r="F16642" s="9"/>
    </row>
    <row r="16643" spans="5:6" x14ac:dyDescent="0.25">
      <c r="E16643" s="9"/>
      <c r="F16643" s="9"/>
    </row>
    <row r="16644" spans="5:6" x14ac:dyDescent="0.25">
      <c r="E16644" s="9"/>
      <c r="F16644" s="9"/>
    </row>
    <row r="16645" spans="5:6" x14ac:dyDescent="0.25">
      <c r="E16645" s="9"/>
      <c r="F16645" s="9"/>
    </row>
    <row r="16646" spans="5:6" x14ac:dyDescent="0.25">
      <c r="E16646" s="9"/>
      <c r="F16646" s="9"/>
    </row>
    <row r="16647" spans="5:6" x14ac:dyDescent="0.25">
      <c r="E16647" s="9"/>
      <c r="F16647" s="9"/>
    </row>
    <row r="16648" spans="5:6" x14ac:dyDescent="0.25">
      <c r="E16648" s="9"/>
      <c r="F16648" s="9"/>
    </row>
    <row r="16649" spans="5:6" x14ac:dyDescent="0.25">
      <c r="E16649" s="9"/>
      <c r="F16649" s="9"/>
    </row>
    <row r="16650" spans="5:6" x14ac:dyDescent="0.25">
      <c r="E16650" s="9"/>
      <c r="F16650" s="9"/>
    </row>
    <row r="16651" spans="5:6" x14ac:dyDescent="0.25">
      <c r="E16651" s="9"/>
      <c r="F16651" s="9"/>
    </row>
    <row r="16652" spans="5:6" x14ac:dyDescent="0.25">
      <c r="E16652" s="9"/>
      <c r="F16652" s="9"/>
    </row>
    <row r="16653" spans="5:6" x14ac:dyDescent="0.25">
      <c r="E16653" s="9"/>
      <c r="F16653" s="9"/>
    </row>
    <row r="16654" spans="5:6" x14ac:dyDescent="0.25">
      <c r="E16654" s="9"/>
      <c r="F16654" s="9"/>
    </row>
    <row r="16655" spans="5:6" x14ac:dyDescent="0.25">
      <c r="E16655" s="9"/>
      <c r="F16655" s="9"/>
    </row>
    <row r="16656" spans="5:6" x14ac:dyDescent="0.25">
      <c r="E16656" s="9"/>
      <c r="F16656" s="9"/>
    </row>
    <row r="16657" spans="5:6" x14ac:dyDescent="0.25">
      <c r="E16657" s="9"/>
      <c r="F16657" s="9"/>
    </row>
    <row r="16658" spans="5:6" x14ac:dyDescent="0.25">
      <c r="E16658" s="9"/>
      <c r="F16658" s="9"/>
    </row>
    <row r="16659" spans="5:6" x14ac:dyDescent="0.25">
      <c r="E16659" s="9"/>
      <c r="F16659" s="9"/>
    </row>
    <row r="16660" spans="5:6" x14ac:dyDescent="0.25">
      <c r="E16660" s="9"/>
      <c r="F16660" s="9"/>
    </row>
    <row r="16661" spans="5:6" x14ac:dyDescent="0.25">
      <c r="E16661" s="9"/>
      <c r="F16661" s="9"/>
    </row>
    <row r="16662" spans="5:6" x14ac:dyDescent="0.25">
      <c r="E16662" s="9"/>
      <c r="F16662" s="9"/>
    </row>
    <row r="16663" spans="5:6" x14ac:dyDescent="0.25">
      <c r="E16663" s="9"/>
      <c r="F16663" s="9"/>
    </row>
    <row r="16664" spans="5:6" x14ac:dyDescent="0.25">
      <c r="E16664" s="9"/>
      <c r="F16664" s="9"/>
    </row>
    <row r="16665" spans="5:6" x14ac:dyDescent="0.25">
      <c r="E16665" s="9"/>
      <c r="F16665" s="9"/>
    </row>
    <row r="16666" spans="5:6" x14ac:dyDescent="0.25">
      <c r="E16666" s="9"/>
      <c r="F16666" s="9"/>
    </row>
    <row r="16667" spans="5:6" x14ac:dyDescent="0.25">
      <c r="E16667" s="9"/>
      <c r="F16667" s="9"/>
    </row>
    <row r="16668" spans="5:6" x14ac:dyDescent="0.25">
      <c r="E16668" s="9"/>
      <c r="F16668" s="9"/>
    </row>
    <row r="16669" spans="5:6" x14ac:dyDescent="0.25">
      <c r="E16669" s="9"/>
      <c r="F16669" s="9"/>
    </row>
    <row r="16670" spans="5:6" x14ac:dyDescent="0.25">
      <c r="E16670" s="9"/>
      <c r="F16670" s="9"/>
    </row>
    <row r="16671" spans="5:6" x14ac:dyDescent="0.25">
      <c r="E16671" s="9"/>
      <c r="F16671" s="9"/>
    </row>
    <row r="16672" spans="5:6" x14ac:dyDescent="0.25">
      <c r="E16672" s="9"/>
      <c r="F16672" s="9"/>
    </row>
    <row r="16673" spans="5:6" x14ac:dyDescent="0.25">
      <c r="E16673" s="9"/>
      <c r="F16673" s="9"/>
    </row>
    <row r="16674" spans="5:6" x14ac:dyDescent="0.25">
      <c r="E16674" s="9"/>
      <c r="F16674" s="9"/>
    </row>
    <row r="16675" spans="5:6" x14ac:dyDescent="0.25">
      <c r="E16675" s="9"/>
      <c r="F16675" s="9"/>
    </row>
    <row r="16676" spans="5:6" x14ac:dyDescent="0.25">
      <c r="E16676" s="9"/>
      <c r="F16676" s="9"/>
    </row>
    <row r="16677" spans="5:6" x14ac:dyDescent="0.25">
      <c r="E16677" s="9"/>
      <c r="F16677" s="9"/>
    </row>
    <row r="16678" spans="5:6" x14ac:dyDescent="0.25">
      <c r="E16678" s="9"/>
      <c r="F16678" s="9"/>
    </row>
    <row r="16679" spans="5:6" x14ac:dyDescent="0.25">
      <c r="E16679" s="9"/>
      <c r="F16679" s="9"/>
    </row>
    <row r="16680" spans="5:6" x14ac:dyDescent="0.25">
      <c r="E16680" s="9"/>
      <c r="F16680" s="9"/>
    </row>
    <row r="16681" spans="5:6" x14ac:dyDescent="0.25">
      <c r="E16681" s="9"/>
      <c r="F16681" s="9"/>
    </row>
    <row r="16682" spans="5:6" x14ac:dyDescent="0.25">
      <c r="E16682" s="9"/>
      <c r="F16682" s="9"/>
    </row>
    <row r="16683" spans="5:6" x14ac:dyDescent="0.25">
      <c r="E16683" s="9"/>
      <c r="F16683" s="9"/>
    </row>
    <row r="16684" spans="5:6" x14ac:dyDescent="0.25">
      <c r="E16684" s="9"/>
      <c r="F16684" s="9"/>
    </row>
    <row r="16685" spans="5:6" x14ac:dyDescent="0.25">
      <c r="E16685" s="9"/>
      <c r="F16685" s="9"/>
    </row>
    <row r="16686" spans="5:6" x14ac:dyDescent="0.25">
      <c r="E16686" s="9"/>
      <c r="F16686" s="9"/>
    </row>
    <row r="16687" spans="5:6" x14ac:dyDescent="0.25">
      <c r="E16687" s="9"/>
      <c r="F16687" s="9"/>
    </row>
    <row r="16688" spans="5:6" x14ac:dyDescent="0.25">
      <c r="E16688" s="9"/>
      <c r="F16688" s="9"/>
    </row>
    <row r="16689" spans="5:6" x14ac:dyDescent="0.25">
      <c r="E16689" s="9"/>
      <c r="F16689" s="9"/>
    </row>
    <row r="16690" spans="5:6" x14ac:dyDescent="0.25">
      <c r="E16690" s="9"/>
      <c r="F16690" s="9"/>
    </row>
    <row r="16691" spans="5:6" x14ac:dyDescent="0.25">
      <c r="E16691" s="9"/>
      <c r="F16691" s="9"/>
    </row>
    <row r="16692" spans="5:6" x14ac:dyDescent="0.25">
      <c r="E16692" s="9"/>
      <c r="F16692" s="9"/>
    </row>
    <row r="16693" spans="5:6" x14ac:dyDescent="0.25">
      <c r="E16693" s="9"/>
      <c r="F16693" s="9"/>
    </row>
    <row r="16694" spans="5:6" x14ac:dyDescent="0.25">
      <c r="E16694" s="9"/>
      <c r="F16694" s="9"/>
    </row>
    <row r="16695" spans="5:6" x14ac:dyDescent="0.25">
      <c r="E16695" s="9"/>
      <c r="F16695" s="9"/>
    </row>
    <row r="16696" spans="5:6" x14ac:dyDescent="0.25">
      <c r="E16696" s="9"/>
      <c r="F16696" s="9"/>
    </row>
    <row r="16697" spans="5:6" x14ac:dyDescent="0.25">
      <c r="E16697" s="9"/>
      <c r="F16697" s="9"/>
    </row>
    <row r="16698" spans="5:6" x14ac:dyDescent="0.25">
      <c r="E16698" s="9"/>
      <c r="F16698" s="9"/>
    </row>
    <row r="16699" spans="5:6" x14ac:dyDescent="0.25">
      <c r="E16699" s="9"/>
      <c r="F16699" s="9"/>
    </row>
    <row r="16700" spans="5:6" x14ac:dyDescent="0.25">
      <c r="E16700" s="9"/>
      <c r="F16700" s="9"/>
    </row>
    <row r="16701" spans="5:6" x14ac:dyDescent="0.25">
      <c r="E16701" s="9"/>
      <c r="F16701" s="9"/>
    </row>
    <row r="16702" spans="5:6" x14ac:dyDescent="0.25">
      <c r="E16702" s="9"/>
      <c r="F16702" s="9"/>
    </row>
    <row r="16703" spans="5:6" x14ac:dyDescent="0.25">
      <c r="E16703" s="9"/>
      <c r="F16703" s="9"/>
    </row>
    <row r="16704" spans="5:6" x14ac:dyDescent="0.25">
      <c r="E16704" s="9"/>
      <c r="F16704" s="9"/>
    </row>
    <row r="16705" spans="5:6" x14ac:dyDescent="0.25">
      <c r="E16705" s="9"/>
      <c r="F16705" s="9"/>
    </row>
    <row r="16706" spans="5:6" x14ac:dyDescent="0.25">
      <c r="E16706" s="9"/>
      <c r="F16706" s="9"/>
    </row>
    <row r="16707" spans="5:6" x14ac:dyDescent="0.25">
      <c r="E16707" s="9"/>
      <c r="F16707" s="9"/>
    </row>
    <row r="16708" spans="5:6" x14ac:dyDescent="0.25">
      <c r="E16708" s="9"/>
      <c r="F16708" s="9"/>
    </row>
    <row r="16709" spans="5:6" x14ac:dyDescent="0.25">
      <c r="E16709" s="9"/>
      <c r="F16709" s="9"/>
    </row>
    <row r="16710" spans="5:6" x14ac:dyDescent="0.25">
      <c r="E16710" s="9"/>
      <c r="F16710" s="9"/>
    </row>
    <row r="16711" spans="5:6" x14ac:dyDescent="0.25">
      <c r="E16711" s="9"/>
      <c r="F16711" s="9"/>
    </row>
    <row r="16712" spans="5:6" x14ac:dyDescent="0.25">
      <c r="E16712" s="9"/>
      <c r="F16712" s="9"/>
    </row>
    <row r="16713" spans="5:6" x14ac:dyDescent="0.25">
      <c r="E16713" s="9"/>
      <c r="F16713" s="9"/>
    </row>
    <row r="16714" spans="5:6" x14ac:dyDescent="0.25">
      <c r="E16714" s="9"/>
      <c r="F16714" s="9"/>
    </row>
    <row r="16715" spans="5:6" x14ac:dyDescent="0.25">
      <c r="E16715" s="9"/>
      <c r="F16715" s="9"/>
    </row>
    <row r="16716" spans="5:6" x14ac:dyDescent="0.25">
      <c r="E16716" s="9"/>
      <c r="F16716" s="9"/>
    </row>
    <row r="16717" spans="5:6" x14ac:dyDescent="0.25">
      <c r="E16717" s="9"/>
      <c r="F16717" s="9"/>
    </row>
    <row r="16718" spans="5:6" x14ac:dyDescent="0.25">
      <c r="E16718" s="9"/>
      <c r="F16718" s="9"/>
    </row>
    <row r="16719" spans="5:6" x14ac:dyDescent="0.25">
      <c r="E16719" s="9"/>
      <c r="F16719" s="9"/>
    </row>
    <row r="16720" spans="5:6" x14ac:dyDescent="0.25">
      <c r="E16720" s="9"/>
      <c r="F16720" s="9"/>
    </row>
    <row r="16721" spans="5:6" x14ac:dyDescent="0.25">
      <c r="E16721" s="9"/>
      <c r="F16721" s="9"/>
    </row>
    <row r="16722" spans="5:6" x14ac:dyDescent="0.25">
      <c r="E16722" s="9"/>
      <c r="F16722" s="9"/>
    </row>
    <row r="16723" spans="5:6" x14ac:dyDescent="0.25">
      <c r="E16723" s="9"/>
      <c r="F16723" s="9"/>
    </row>
    <row r="16724" spans="5:6" x14ac:dyDescent="0.25">
      <c r="E16724" s="9"/>
      <c r="F16724" s="9"/>
    </row>
    <row r="16725" spans="5:6" x14ac:dyDescent="0.25">
      <c r="E16725" s="9"/>
      <c r="F16725" s="9"/>
    </row>
    <row r="16726" spans="5:6" x14ac:dyDescent="0.25">
      <c r="E16726" s="9"/>
      <c r="F16726" s="9"/>
    </row>
    <row r="16727" spans="5:6" x14ac:dyDescent="0.25">
      <c r="E16727" s="9"/>
      <c r="F16727" s="9"/>
    </row>
    <row r="16728" spans="5:6" x14ac:dyDescent="0.25">
      <c r="E16728" s="9"/>
      <c r="F16728" s="9"/>
    </row>
    <row r="16729" spans="5:6" x14ac:dyDescent="0.25">
      <c r="E16729" s="9"/>
      <c r="F16729" s="9"/>
    </row>
    <row r="16730" spans="5:6" x14ac:dyDescent="0.25">
      <c r="E16730" s="9"/>
      <c r="F16730" s="9"/>
    </row>
    <row r="16731" spans="5:6" x14ac:dyDescent="0.25">
      <c r="E16731" s="9"/>
      <c r="F16731" s="9"/>
    </row>
    <row r="16732" spans="5:6" x14ac:dyDescent="0.25">
      <c r="E16732" s="9"/>
      <c r="F16732" s="9"/>
    </row>
    <row r="16733" spans="5:6" x14ac:dyDescent="0.25">
      <c r="E16733" s="9"/>
      <c r="F16733" s="9"/>
    </row>
    <row r="16734" spans="5:6" x14ac:dyDescent="0.25">
      <c r="E16734" s="9"/>
      <c r="F16734" s="9"/>
    </row>
    <row r="16735" spans="5:6" x14ac:dyDescent="0.25">
      <c r="E16735" s="9"/>
      <c r="F16735" s="9"/>
    </row>
    <row r="16736" spans="5:6" x14ac:dyDescent="0.25">
      <c r="E16736" s="9"/>
      <c r="F16736" s="9"/>
    </row>
    <row r="16737" spans="5:6" x14ac:dyDescent="0.25">
      <c r="E16737" s="9"/>
      <c r="F16737" s="9"/>
    </row>
    <row r="16738" spans="5:6" x14ac:dyDescent="0.25">
      <c r="E16738" s="9"/>
      <c r="F16738" s="9"/>
    </row>
    <row r="16739" spans="5:6" x14ac:dyDescent="0.25">
      <c r="E16739" s="9"/>
      <c r="F16739" s="9"/>
    </row>
    <row r="16740" spans="5:6" x14ac:dyDescent="0.25">
      <c r="E16740" s="9"/>
      <c r="F16740" s="9"/>
    </row>
    <row r="16741" spans="5:6" x14ac:dyDescent="0.25">
      <c r="E16741" s="9"/>
      <c r="F16741" s="9"/>
    </row>
    <row r="16742" spans="5:6" x14ac:dyDescent="0.25">
      <c r="E16742" s="9"/>
      <c r="F16742" s="9"/>
    </row>
    <row r="16743" spans="5:6" x14ac:dyDescent="0.25">
      <c r="E16743" s="9"/>
      <c r="F16743" s="9"/>
    </row>
    <row r="16744" spans="5:6" x14ac:dyDescent="0.25">
      <c r="E16744" s="9"/>
      <c r="F16744" s="9"/>
    </row>
    <row r="16745" spans="5:6" x14ac:dyDescent="0.25">
      <c r="E16745" s="9"/>
      <c r="F16745" s="9"/>
    </row>
    <row r="16746" spans="5:6" x14ac:dyDescent="0.25">
      <c r="E16746" s="9"/>
      <c r="F16746" s="9"/>
    </row>
    <row r="16747" spans="5:6" x14ac:dyDescent="0.25">
      <c r="E16747" s="9"/>
      <c r="F16747" s="9"/>
    </row>
    <row r="16748" spans="5:6" x14ac:dyDescent="0.25">
      <c r="E16748" s="9"/>
      <c r="F16748" s="9"/>
    </row>
    <row r="16749" spans="5:6" x14ac:dyDescent="0.25">
      <c r="E16749" s="9"/>
      <c r="F16749" s="9"/>
    </row>
    <row r="16750" spans="5:6" x14ac:dyDescent="0.25">
      <c r="E16750" s="9"/>
      <c r="F16750" s="9"/>
    </row>
    <row r="16751" spans="5:6" x14ac:dyDescent="0.25">
      <c r="E16751" s="9"/>
      <c r="F16751" s="9"/>
    </row>
    <row r="16752" spans="5:6" x14ac:dyDescent="0.25">
      <c r="E16752" s="9"/>
      <c r="F16752" s="9"/>
    </row>
    <row r="16753" spans="5:6" x14ac:dyDescent="0.25">
      <c r="E16753" s="9"/>
      <c r="F16753" s="9"/>
    </row>
    <row r="16754" spans="5:6" x14ac:dyDescent="0.25">
      <c r="E16754" s="9"/>
      <c r="F16754" s="9"/>
    </row>
    <row r="16755" spans="5:6" x14ac:dyDescent="0.25">
      <c r="E16755" s="9"/>
      <c r="F16755" s="9"/>
    </row>
    <row r="16756" spans="5:6" x14ac:dyDescent="0.25">
      <c r="E16756" s="9"/>
      <c r="F16756" s="9"/>
    </row>
    <row r="16757" spans="5:6" x14ac:dyDescent="0.25">
      <c r="E16757" s="9"/>
      <c r="F16757" s="9"/>
    </row>
    <row r="16758" spans="5:6" x14ac:dyDescent="0.25">
      <c r="E16758" s="9"/>
      <c r="F16758" s="9"/>
    </row>
    <row r="16759" spans="5:6" x14ac:dyDescent="0.25">
      <c r="E16759" s="9"/>
      <c r="F16759" s="9"/>
    </row>
    <row r="16760" spans="5:6" x14ac:dyDescent="0.25">
      <c r="E16760" s="9"/>
      <c r="F16760" s="9"/>
    </row>
    <row r="16761" spans="5:6" x14ac:dyDescent="0.25">
      <c r="E16761" s="9"/>
      <c r="F16761" s="9"/>
    </row>
    <row r="16762" spans="5:6" x14ac:dyDescent="0.25">
      <c r="E16762" s="9"/>
      <c r="F16762" s="9"/>
    </row>
    <row r="16763" spans="5:6" x14ac:dyDescent="0.25">
      <c r="E16763" s="9"/>
      <c r="F16763" s="9"/>
    </row>
    <row r="16764" spans="5:6" x14ac:dyDescent="0.25">
      <c r="E16764" s="9"/>
      <c r="F16764" s="9"/>
    </row>
    <row r="16765" spans="5:6" x14ac:dyDescent="0.25">
      <c r="E16765" s="9"/>
      <c r="F16765" s="9"/>
    </row>
    <row r="16766" spans="5:6" x14ac:dyDescent="0.25">
      <c r="E16766" s="9"/>
      <c r="F16766" s="9"/>
    </row>
    <row r="16767" spans="5:6" x14ac:dyDescent="0.25">
      <c r="E16767" s="9"/>
      <c r="F16767" s="9"/>
    </row>
    <row r="16768" spans="5:6" x14ac:dyDescent="0.25">
      <c r="E16768" s="9"/>
      <c r="F16768" s="9"/>
    </row>
    <row r="16769" spans="5:6" x14ac:dyDescent="0.25">
      <c r="E16769" s="9"/>
      <c r="F16769" s="9"/>
    </row>
    <row r="16770" spans="5:6" x14ac:dyDescent="0.25">
      <c r="E16770" s="9"/>
      <c r="F16770" s="9"/>
    </row>
    <row r="16771" spans="5:6" x14ac:dyDescent="0.25">
      <c r="E16771" s="9"/>
      <c r="F16771" s="9"/>
    </row>
    <row r="16772" spans="5:6" x14ac:dyDescent="0.25">
      <c r="E16772" s="9"/>
      <c r="F16772" s="9"/>
    </row>
    <row r="16773" spans="5:6" x14ac:dyDescent="0.25">
      <c r="E16773" s="9"/>
      <c r="F16773" s="9"/>
    </row>
    <row r="16774" spans="5:6" x14ac:dyDescent="0.25">
      <c r="E16774" s="9"/>
      <c r="F16774" s="9"/>
    </row>
    <row r="16775" spans="5:6" x14ac:dyDescent="0.25">
      <c r="E16775" s="9"/>
      <c r="F16775" s="9"/>
    </row>
    <row r="16776" spans="5:6" x14ac:dyDescent="0.25">
      <c r="E16776" s="9"/>
      <c r="F16776" s="9"/>
    </row>
    <row r="16777" spans="5:6" x14ac:dyDescent="0.25">
      <c r="E16777" s="9"/>
      <c r="F16777" s="9"/>
    </row>
    <row r="16778" spans="5:6" x14ac:dyDescent="0.25">
      <c r="E16778" s="9"/>
      <c r="F16778" s="9"/>
    </row>
    <row r="16779" spans="5:6" x14ac:dyDescent="0.25">
      <c r="E16779" s="9"/>
      <c r="F16779" s="9"/>
    </row>
    <row r="16780" spans="5:6" x14ac:dyDescent="0.25">
      <c r="E16780" s="9"/>
      <c r="F16780" s="9"/>
    </row>
    <row r="16781" spans="5:6" x14ac:dyDescent="0.25">
      <c r="E16781" s="9"/>
      <c r="F16781" s="9"/>
    </row>
    <row r="16782" spans="5:6" x14ac:dyDescent="0.25">
      <c r="E16782" s="9"/>
      <c r="F16782" s="9"/>
    </row>
    <row r="16783" spans="5:6" x14ac:dyDescent="0.25">
      <c r="E16783" s="9"/>
      <c r="F16783" s="9"/>
    </row>
    <row r="16784" spans="5:6" x14ac:dyDescent="0.25">
      <c r="E16784" s="9"/>
      <c r="F16784" s="9"/>
    </row>
    <row r="16785" spans="5:6" x14ac:dyDescent="0.25">
      <c r="E16785" s="9"/>
      <c r="F16785" s="9"/>
    </row>
    <row r="16786" spans="5:6" x14ac:dyDescent="0.25">
      <c r="E16786" s="9"/>
      <c r="F16786" s="9"/>
    </row>
    <row r="16787" spans="5:6" x14ac:dyDescent="0.25">
      <c r="E16787" s="9"/>
      <c r="F16787" s="9"/>
    </row>
    <row r="16788" spans="5:6" x14ac:dyDescent="0.25">
      <c r="E16788" s="9"/>
      <c r="F16788" s="9"/>
    </row>
    <row r="16789" spans="5:6" x14ac:dyDescent="0.25">
      <c r="E16789" s="9"/>
      <c r="F16789" s="9"/>
    </row>
    <row r="16790" spans="5:6" x14ac:dyDescent="0.25">
      <c r="E16790" s="9"/>
      <c r="F16790" s="9"/>
    </row>
    <row r="16791" spans="5:6" x14ac:dyDescent="0.25">
      <c r="E16791" s="9"/>
      <c r="F16791" s="9"/>
    </row>
    <row r="16792" spans="5:6" x14ac:dyDescent="0.25">
      <c r="E16792" s="9"/>
      <c r="F16792" s="9"/>
    </row>
    <row r="16793" spans="5:6" x14ac:dyDescent="0.25">
      <c r="E16793" s="9"/>
      <c r="F16793" s="9"/>
    </row>
    <row r="16794" spans="5:6" x14ac:dyDescent="0.25">
      <c r="E16794" s="9"/>
      <c r="F16794" s="9"/>
    </row>
    <row r="16795" spans="5:6" x14ac:dyDescent="0.25">
      <c r="E16795" s="9"/>
      <c r="F16795" s="9"/>
    </row>
    <row r="16796" spans="5:6" x14ac:dyDescent="0.25">
      <c r="E16796" s="9"/>
      <c r="F16796" s="9"/>
    </row>
    <row r="16797" spans="5:6" x14ac:dyDescent="0.25">
      <c r="E16797" s="9"/>
      <c r="F16797" s="9"/>
    </row>
    <row r="16798" spans="5:6" x14ac:dyDescent="0.25">
      <c r="E16798" s="9"/>
      <c r="F16798" s="9"/>
    </row>
    <row r="16799" spans="5:6" x14ac:dyDescent="0.25">
      <c r="E16799" s="9"/>
      <c r="F16799" s="9"/>
    </row>
    <row r="16800" spans="5:6" x14ac:dyDescent="0.25">
      <c r="E16800" s="9"/>
      <c r="F16800" s="9"/>
    </row>
    <row r="16801" spans="5:6" x14ac:dyDescent="0.25">
      <c r="E16801" s="9"/>
      <c r="F16801" s="9"/>
    </row>
    <row r="16802" spans="5:6" x14ac:dyDescent="0.25">
      <c r="E16802" s="9"/>
      <c r="F16802" s="9"/>
    </row>
    <row r="16803" spans="5:6" x14ac:dyDescent="0.25">
      <c r="E16803" s="9"/>
      <c r="F16803" s="9"/>
    </row>
    <row r="16804" spans="5:6" x14ac:dyDescent="0.25">
      <c r="E16804" s="9"/>
      <c r="F16804" s="9"/>
    </row>
    <row r="16805" spans="5:6" x14ac:dyDescent="0.25">
      <c r="E16805" s="9"/>
      <c r="F16805" s="9"/>
    </row>
    <row r="16806" spans="5:6" x14ac:dyDescent="0.25">
      <c r="E16806" s="9"/>
      <c r="F16806" s="9"/>
    </row>
    <row r="16807" spans="5:6" x14ac:dyDescent="0.25">
      <c r="E16807" s="9"/>
      <c r="F16807" s="9"/>
    </row>
    <row r="16808" spans="5:6" x14ac:dyDescent="0.25">
      <c r="E16808" s="9"/>
      <c r="F16808" s="9"/>
    </row>
    <row r="16809" spans="5:6" x14ac:dyDescent="0.25">
      <c r="E16809" s="9"/>
      <c r="F16809" s="9"/>
    </row>
    <row r="16810" spans="5:6" x14ac:dyDescent="0.25">
      <c r="E16810" s="9"/>
      <c r="F16810" s="9"/>
    </row>
    <row r="16811" spans="5:6" x14ac:dyDescent="0.25">
      <c r="E16811" s="9"/>
      <c r="F16811" s="9"/>
    </row>
    <row r="16812" spans="5:6" x14ac:dyDescent="0.25">
      <c r="E16812" s="9"/>
      <c r="F16812" s="9"/>
    </row>
    <row r="16813" spans="5:6" x14ac:dyDescent="0.25">
      <c r="E16813" s="9"/>
      <c r="F16813" s="9"/>
    </row>
    <row r="16814" spans="5:6" x14ac:dyDescent="0.25">
      <c r="E16814" s="9"/>
      <c r="F16814" s="9"/>
    </row>
    <row r="16815" spans="5:6" x14ac:dyDescent="0.25">
      <c r="E16815" s="9"/>
      <c r="F16815" s="9"/>
    </row>
    <row r="16816" spans="5:6" x14ac:dyDescent="0.25">
      <c r="E16816" s="9"/>
      <c r="F16816" s="9"/>
    </row>
    <row r="16817" spans="5:6" x14ac:dyDescent="0.25">
      <c r="E16817" s="9"/>
      <c r="F16817" s="9"/>
    </row>
    <row r="16818" spans="5:6" x14ac:dyDescent="0.25">
      <c r="E16818" s="9"/>
      <c r="F16818" s="9"/>
    </row>
    <row r="16819" spans="5:6" x14ac:dyDescent="0.25">
      <c r="E16819" s="9"/>
      <c r="F16819" s="9"/>
    </row>
    <row r="16820" spans="5:6" x14ac:dyDescent="0.25">
      <c r="E16820" s="9"/>
      <c r="F16820" s="9"/>
    </row>
    <row r="16821" spans="5:6" x14ac:dyDescent="0.25">
      <c r="E16821" s="9"/>
      <c r="F16821" s="9"/>
    </row>
    <row r="16822" spans="5:6" x14ac:dyDescent="0.25">
      <c r="E16822" s="9"/>
      <c r="F16822" s="9"/>
    </row>
    <row r="16823" spans="5:6" x14ac:dyDescent="0.25">
      <c r="E16823" s="9"/>
      <c r="F16823" s="9"/>
    </row>
    <row r="16824" spans="5:6" x14ac:dyDescent="0.25">
      <c r="E16824" s="9"/>
      <c r="F16824" s="9"/>
    </row>
    <row r="16825" spans="5:6" x14ac:dyDescent="0.25">
      <c r="E16825" s="9"/>
      <c r="F16825" s="9"/>
    </row>
    <row r="16826" spans="5:6" x14ac:dyDescent="0.25">
      <c r="E16826" s="9"/>
      <c r="F16826" s="9"/>
    </row>
    <row r="16827" spans="5:6" x14ac:dyDescent="0.25">
      <c r="E16827" s="9"/>
      <c r="F16827" s="9"/>
    </row>
    <row r="16828" spans="5:6" x14ac:dyDescent="0.25">
      <c r="E16828" s="9"/>
      <c r="F16828" s="9"/>
    </row>
    <row r="16829" spans="5:6" x14ac:dyDescent="0.25">
      <c r="E16829" s="9"/>
      <c r="F16829" s="9"/>
    </row>
    <row r="16830" spans="5:6" x14ac:dyDescent="0.25">
      <c r="E16830" s="9"/>
      <c r="F16830" s="9"/>
    </row>
    <row r="16831" spans="5:6" x14ac:dyDescent="0.25">
      <c r="E16831" s="9"/>
      <c r="F16831" s="9"/>
    </row>
    <row r="16832" spans="5:6" x14ac:dyDescent="0.25">
      <c r="E16832" s="9"/>
      <c r="F16832" s="9"/>
    </row>
    <row r="16833" spans="5:6" x14ac:dyDescent="0.25">
      <c r="E16833" s="9"/>
      <c r="F16833" s="9"/>
    </row>
    <row r="16834" spans="5:6" x14ac:dyDescent="0.25">
      <c r="E16834" s="9"/>
      <c r="F16834" s="9"/>
    </row>
    <row r="16835" spans="5:6" x14ac:dyDescent="0.25">
      <c r="E16835" s="9"/>
      <c r="F16835" s="9"/>
    </row>
    <row r="16836" spans="5:6" x14ac:dyDescent="0.25">
      <c r="E16836" s="9"/>
      <c r="F16836" s="9"/>
    </row>
    <row r="16837" spans="5:6" x14ac:dyDescent="0.25">
      <c r="E16837" s="9"/>
      <c r="F16837" s="9"/>
    </row>
    <row r="16838" spans="5:6" x14ac:dyDescent="0.25">
      <c r="E16838" s="9"/>
      <c r="F16838" s="9"/>
    </row>
    <row r="16839" spans="5:6" x14ac:dyDescent="0.25">
      <c r="E16839" s="9"/>
      <c r="F16839" s="9"/>
    </row>
    <row r="16840" spans="5:6" x14ac:dyDescent="0.25">
      <c r="E16840" s="9"/>
      <c r="F16840" s="9"/>
    </row>
    <row r="16841" spans="5:6" x14ac:dyDescent="0.25">
      <c r="E16841" s="9"/>
      <c r="F16841" s="9"/>
    </row>
    <row r="16842" spans="5:6" x14ac:dyDescent="0.25">
      <c r="E16842" s="9"/>
      <c r="F16842" s="9"/>
    </row>
    <row r="16843" spans="5:6" x14ac:dyDescent="0.25">
      <c r="E16843" s="9"/>
      <c r="F16843" s="9"/>
    </row>
    <row r="16844" spans="5:6" x14ac:dyDescent="0.25">
      <c r="E16844" s="9"/>
      <c r="F16844" s="9"/>
    </row>
    <row r="16845" spans="5:6" x14ac:dyDescent="0.25">
      <c r="E16845" s="9"/>
      <c r="F16845" s="9"/>
    </row>
    <row r="16846" spans="5:6" x14ac:dyDescent="0.25">
      <c r="E16846" s="9"/>
      <c r="F16846" s="9"/>
    </row>
    <row r="16847" spans="5:6" x14ac:dyDescent="0.25">
      <c r="E16847" s="9"/>
      <c r="F16847" s="9"/>
    </row>
    <row r="16848" spans="5:6" x14ac:dyDescent="0.25">
      <c r="E16848" s="9"/>
      <c r="F16848" s="9"/>
    </row>
    <row r="16849" spans="5:6" x14ac:dyDescent="0.25">
      <c r="E16849" s="9"/>
      <c r="F16849" s="9"/>
    </row>
    <row r="16850" spans="5:6" x14ac:dyDescent="0.25">
      <c r="E16850" s="9"/>
      <c r="F16850" s="9"/>
    </row>
    <row r="16851" spans="5:6" x14ac:dyDescent="0.25">
      <c r="E16851" s="9"/>
      <c r="F16851" s="9"/>
    </row>
    <row r="16852" spans="5:6" x14ac:dyDescent="0.25">
      <c r="E16852" s="9"/>
      <c r="F16852" s="9"/>
    </row>
    <row r="16853" spans="5:6" x14ac:dyDescent="0.25">
      <c r="E16853" s="9"/>
      <c r="F16853" s="9"/>
    </row>
    <row r="16854" spans="5:6" x14ac:dyDescent="0.25">
      <c r="E16854" s="9"/>
      <c r="F16854" s="9"/>
    </row>
    <row r="16855" spans="5:6" x14ac:dyDescent="0.25">
      <c r="E16855" s="9"/>
      <c r="F16855" s="9"/>
    </row>
    <row r="16856" spans="5:6" x14ac:dyDescent="0.25">
      <c r="E16856" s="9"/>
      <c r="F16856" s="9"/>
    </row>
    <row r="16857" spans="5:6" x14ac:dyDescent="0.25">
      <c r="E16857" s="9"/>
      <c r="F16857" s="9"/>
    </row>
    <row r="16858" spans="5:6" x14ac:dyDescent="0.25">
      <c r="E16858" s="9"/>
      <c r="F16858" s="9"/>
    </row>
    <row r="16859" spans="5:6" x14ac:dyDescent="0.25">
      <c r="E16859" s="9"/>
      <c r="F16859" s="9"/>
    </row>
    <row r="16860" spans="5:6" x14ac:dyDescent="0.25">
      <c r="E16860" s="9"/>
      <c r="F16860" s="9"/>
    </row>
    <row r="16861" spans="5:6" x14ac:dyDescent="0.25">
      <c r="E16861" s="9"/>
      <c r="F16861" s="9"/>
    </row>
    <row r="16862" spans="5:6" x14ac:dyDescent="0.25">
      <c r="E16862" s="9"/>
      <c r="F16862" s="9"/>
    </row>
    <row r="16863" spans="5:6" x14ac:dyDescent="0.25">
      <c r="E16863" s="9"/>
      <c r="F16863" s="9"/>
    </row>
    <row r="16864" spans="5:6" x14ac:dyDescent="0.25">
      <c r="E16864" s="9"/>
      <c r="F16864" s="9"/>
    </row>
    <row r="16865" spans="5:6" x14ac:dyDescent="0.25">
      <c r="E16865" s="9"/>
      <c r="F16865" s="9"/>
    </row>
    <row r="16866" spans="5:6" x14ac:dyDescent="0.25">
      <c r="E16866" s="9"/>
      <c r="F16866" s="9"/>
    </row>
    <row r="16867" spans="5:6" x14ac:dyDescent="0.25">
      <c r="E16867" s="9"/>
      <c r="F16867" s="9"/>
    </row>
    <row r="16868" spans="5:6" x14ac:dyDescent="0.25">
      <c r="E16868" s="9"/>
      <c r="F16868" s="9"/>
    </row>
    <row r="16869" spans="5:6" x14ac:dyDescent="0.25">
      <c r="E16869" s="9"/>
      <c r="F16869" s="9"/>
    </row>
    <row r="16870" spans="5:6" x14ac:dyDescent="0.25">
      <c r="E16870" s="9"/>
      <c r="F16870" s="9"/>
    </row>
    <row r="16871" spans="5:6" x14ac:dyDescent="0.25">
      <c r="E16871" s="9"/>
      <c r="F16871" s="9"/>
    </row>
    <row r="16872" spans="5:6" x14ac:dyDescent="0.25">
      <c r="E16872" s="9"/>
      <c r="F16872" s="9"/>
    </row>
    <row r="16873" spans="5:6" x14ac:dyDescent="0.25">
      <c r="E16873" s="9"/>
      <c r="F16873" s="9"/>
    </row>
    <row r="16874" spans="5:6" x14ac:dyDescent="0.25">
      <c r="E16874" s="9"/>
      <c r="F16874" s="9"/>
    </row>
    <row r="16875" spans="5:6" x14ac:dyDescent="0.25">
      <c r="E16875" s="9"/>
      <c r="F16875" s="9"/>
    </row>
    <row r="16876" spans="5:6" x14ac:dyDescent="0.25">
      <c r="E16876" s="9"/>
      <c r="F16876" s="9"/>
    </row>
    <row r="16877" spans="5:6" x14ac:dyDescent="0.25">
      <c r="E16877" s="9"/>
      <c r="F16877" s="9"/>
    </row>
    <row r="16878" spans="5:6" x14ac:dyDescent="0.25">
      <c r="E16878" s="9"/>
      <c r="F16878" s="9"/>
    </row>
    <row r="16879" spans="5:6" x14ac:dyDescent="0.25">
      <c r="E16879" s="9"/>
      <c r="F16879" s="9"/>
    </row>
    <row r="16880" spans="5:6" x14ac:dyDescent="0.25">
      <c r="E16880" s="9"/>
      <c r="F16880" s="9"/>
    </row>
    <row r="16881" spans="5:6" x14ac:dyDescent="0.25">
      <c r="E16881" s="9"/>
      <c r="F16881" s="9"/>
    </row>
    <row r="16882" spans="5:6" x14ac:dyDescent="0.25">
      <c r="E16882" s="9"/>
      <c r="F16882" s="9"/>
    </row>
    <row r="16883" spans="5:6" x14ac:dyDescent="0.25">
      <c r="E16883" s="9"/>
      <c r="F16883" s="9"/>
    </row>
    <row r="16884" spans="5:6" x14ac:dyDescent="0.25">
      <c r="E16884" s="9"/>
      <c r="F16884" s="9"/>
    </row>
    <row r="16885" spans="5:6" x14ac:dyDescent="0.25">
      <c r="E16885" s="9"/>
      <c r="F16885" s="9"/>
    </row>
    <row r="16886" spans="5:6" x14ac:dyDescent="0.25">
      <c r="E16886" s="9"/>
      <c r="F16886" s="9"/>
    </row>
    <row r="16887" spans="5:6" x14ac:dyDescent="0.25">
      <c r="E16887" s="9"/>
      <c r="F16887" s="9"/>
    </row>
    <row r="16888" spans="5:6" x14ac:dyDescent="0.25">
      <c r="E16888" s="9"/>
      <c r="F16888" s="9"/>
    </row>
    <row r="16889" spans="5:6" x14ac:dyDescent="0.25">
      <c r="E16889" s="9"/>
      <c r="F16889" s="9"/>
    </row>
    <row r="16890" spans="5:6" x14ac:dyDescent="0.25">
      <c r="E16890" s="9"/>
      <c r="F16890" s="9"/>
    </row>
    <row r="16891" spans="5:6" x14ac:dyDescent="0.25">
      <c r="E16891" s="9"/>
      <c r="F16891" s="9"/>
    </row>
    <row r="16892" spans="5:6" x14ac:dyDescent="0.25">
      <c r="E16892" s="9"/>
      <c r="F16892" s="9"/>
    </row>
    <row r="16893" spans="5:6" x14ac:dyDescent="0.25">
      <c r="E16893" s="9"/>
      <c r="F16893" s="9"/>
    </row>
    <row r="16894" spans="5:6" x14ac:dyDescent="0.25">
      <c r="E16894" s="9"/>
      <c r="F16894" s="9"/>
    </row>
    <row r="16895" spans="5:6" x14ac:dyDescent="0.25">
      <c r="E16895" s="9"/>
      <c r="F16895" s="9"/>
    </row>
    <row r="16896" spans="5:6" x14ac:dyDescent="0.25">
      <c r="E16896" s="9"/>
      <c r="F16896" s="9"/>
    </row>
    <row r="16897" spans="5:6" x14ac:dyDescent="0.25">
      <c r="E16897" s="9"/>
      <c r="F16897" s="9"/>
    </row>
    <row r="16898" spans="5:6" x14ac:dyDescent="0.25">
      <c r="E16898" s="9"/>
      <c r="F16898" s="9"/>
    </row>
    <row r="16899" spans="5:6" x14ac:dyDescent="0.25">
      <c r="E16899" s="9"/>
      <c r="F16899" s="9"/>
    </row>
    <row r="16900" spans="5:6" x14ac:dyDescent="0.25">
      <c r="E16900" s="9"/>
      <c r="F16900" s="9"/>
    </row>
    <row r="16901" spans="5:6" x14ac:dyDescent="0.25">
      <c r="E16901" s="9"/>
      <c r="F16901" s="9"/>
    </row>
    <row r="16902" spans="5:6" x14ac:dyDescent="0.25">
      <c r="E16902" s="9"/>
      <c r="F16902" s="9"/>
    </row>
    <row r="16903" spans="5:6" x14ac:dyDescent="0.25">
      <c r="E16903" s="9"/>
      <c r="F16903" s="9"/>
    </row>
    <row r="16904" spans="5:6" x14ac:dyDescent="0.25">
      <c r="E16904" s="9"/>
      <c r="F16904" s="9"/>
    </row>
    <row r="16905" spans="5:6" x14ac:dyDescent="0.25">
      <c r="E16905" s="9"/>
      <c r="F16905" s="9"/>
    </row>
    <row r="16906" spans="5:6" x14ac:dyDescent="0.25">
      <c r="E16906" s="9"/>
      <c r="F16906" s="9"/>
    </row>
    <row r="16907" spans="5:6" x14ac:dyDescent="0.25">
      <c r="E16907" s="9"/>
      <c r="F16907" s="9"/>
    </row>
    <row r="16908" spans="5:6" x14ac:dyDescent="0.25">
      <c r="E16908" s="9"/>
      <c r="F16908" s="9"/>
    </row>
    <row r="16909" spans="5:6" x14ac:dyDescent="0.25">
      <c r="E16909" s="9"/>
      <c r="F16909" s="9"/>
    </row>
    <row r="16910" spans="5:6" x14ac:dyDescent="0.25">
      <c r="E16910" s="9"/>
      <c r="F16910" s="9"/>
    </row>
    <row r="16911" spans="5:6" x14ac:dyDescent="0.25">
      <c r="E16911" s="9"/>
      <c r="F16911" s="9"/>
    </row>
    <row r="16912" spans="5:6" x14ac:dyDescent="0.25">
      <c r="E16912" s="9"/>
      <c r="F16912" s="9"/>
    </row>
    <row r="16913" spans="5:6" x14ac:dyDescent="0.25">
      <c r="E16913" s="9"/>
      <c r="F16913" s="9"/>
    </row>
    <row r="16914" spans="5:6" x14ac:dyDescent="0.25">
      <c r="E16914" s="9"/>
      <c r="F16914" s="9"/>
    </row>
    <row r="16915" spans="5:6" x14ac:dyDescent="0.25">
      <c r="E16915" s="9"/>
      <c r="F16915" s="9"/>
    </row>
    <row r="16916" spans="5:6" x14ac:dyDescent="0.25">
      <c r="E16916" s="9"/>
      <c r="F16916" s="9"/>
    </row>
    <row r="16917" spans="5:6" x14ac:dyDescent="0.25">
      <c r="E16917" s="9"/>
      <c r="F16917" s="9"/>
    </row>
    <row r="16918" spans="5:6" x14ac:dyDescent="0.25">
      <c r="E16918" s="9"/>
      <c r="F16918" s="9"/>
    </row>
    <row r="16919" spans="5:6" x14ac:dyDescent="0.25">
      <c r="E16919" s="9"/>
      <c r="F16919" s="9"/>
    </row>
    <row r="16920" spans="5:6" x14ac:dyDescent="0.25">
      <c r="E16920" s="9"/>
      <c r="F16920" s="9"/>
    </row>
    <row r="16921" spans="5:6" x14ac:dyDescent="0.25">
      <c r="E16921" s="9"/>
      <c r="F16921" s="9"/>
    </row>
    <row r="16922" spans="5:6" x14ac:dyDescent="0.25">
      <c r="E16922" s="9"/>
      <c r="F16922" s="9"/>
    </row>
    <row r="16923" spans="5:6" x14ac:dyDescent="0.25">
      <c r="E16923" s="9"/>
      <c r="F16923" s="9"/>
    </row>
    <row r="16924" spans="5:6" x14ac:dyDescent="0.25">
      <c r="E16924" s="9"/>
      <c r="F16924" s="9"/>
    </row>
    <row r="16925" spans="5:6" x14ac:dyDescent="0.25">
      <c r="E16925" s="9"/>
      <c r="F16925" s="9"/>
    </row>
    <row r="16926" spans="5:6" x14ac:dyDescent="0.25">
      <c r="E16926" s="9"/>
      <c r="F16926" s="9"/>
    </row>
    <row r="16927" spans="5:6" x14ac:dyDescent="0.25">
      <c r="E16927" s="9"/>
      <c r="F16927" s="9"/>
    </row>
    <row r="16928" spans="5:6" x14ac:dyDescent="0.25">
      <c r="E16928" s="9"/>
      <c r="F16928" s="9"/>
    </row>
    <row r="16929" spans="5:6" x14ac:dyDescent="0.25">
      <c r="E16929" s="9"/>
      <c r="F16929" s="9"/>
    </row>
    <row r="16930" spans="5:6" x14ac:dyDescent="0.25">
      <c r="E16930" s="9"/>
      <c r="F16930" s="9"/>
    </row>
    <row r="16931" spans="5:6" x14ac:dyDescent="0.25">
      <c r="E16931" s="9"/>
      <c r="F16931" s="9"/>
    </row>
    <row r="16932" spans="5:6" x14ac:dyDescent="0.25">
      <c r="E16932" s="9"/>
      <c r="F16932" s="9"/>
    </row>
    <row r="16933" spans="5:6" x14ac:dyDescent="0.25">
      <c r="E16933" s="9"/>
      <c r="F16933" s="9"/>
    </row>
    <row r="16934" spans="5:6" x14ac:dyDescent="0.25">
      <c r="E16934" s="9"/>
      <c r="F16934" s="9"/>
    </row>
    <row r="16935" spans="5:6" x14ac:dyDescent="0.25">
      <c r="E16935" s="9"/>
      <c r="F16935" s="9"/>
    </row>
    <row r="16936" spans="5:6" x14ac:dyDescent="0.25">
      <c r="E16936" s="9"/>
      <c r="F16936" s="9"/>
    </row>
    <row r="16937" spans="5:6" x14ac:dyDescent="0.25">
      <c r="E16937" s="9"/>
      <c r="F16937" s="9"/>
    </row>
    <row r="16938" spans="5:6" x14ac:dyDescent="0.25">
      <c r="E16938" s="9"/>
      <c r="F16938" s="9"/>
    </row>
    <row r="16939" spans="5:6" x14ac:dyDescent="0.25">
      <c r="E16939" s="9"/>
      <c r="F16939" s="9"/>
    </row>
    <row r="16940" spans="5:6" x14ac:dyDescent="0.25">
      <c r="E16940" s="9"/>
      <c r="F16940" s="9"/>
    </row>
    <row r="16941" spans="5:6" x14ac:dyDescent="0.25">
      <c r="E16941" s="9"/>
      <c r="F16941" s="9"/>
    </row>
    <row r="16942" spans="5:6" x14ac:dyDescent="0.25">
      <c r="E16942" s="9"/>
      <c r="F16942" s="9"/>
    </row>
    <row r="16943" spans="5:6" x14ac:dyDescent="0.25">
      <c r="E16943" s="9"/>
      <c r="F16943" s="9"/>
    </row>
    <row r="16944" spans="5:6" x14ac:dyDescent="0.25">
      <c r="E16944" s="9"/>
      <c r="F16944" s="9"/>
    </row>
    <row r="16945" spans="5:6" x14ac:dyDescent="0.25">
      <c r="E16945" s="9"/>
      <c r="F16945" s="9"/>
    </row>
    <row r="16946" spans="5:6" x14ac:dyDescent="0.25">
      <c r="E16946" s="9"/>
      <c r="F16946" s="9"/>
    </row>
    <row r="16947" spans="5:6" x14ac:dyDescent="0.25">
      <c r="E16947" s="9"/>
      <c r="F16947" s="9"/>
    </row>
    <row r="16948" spans="5:6" x14ac:dyDescent="0.25">
      <c r="E16948" s="9"/>
      <c r="F16948" s="9"/>
    </row>
    <row r="16949" spans="5:6" x14ac:dyDescent="0.25">
      <c r="E16949" s="9"/>
      <c r="F16949" s="9"/>
    </row>
    <row r="16950" spans="5:6" x14ac:dyDescent="0.25">
      <c r="E16950" s="9"/>
      <c r="F16950" s="9"/>
    </row>
    <row r="16951" spans="5:6" x14ac:dyDescent="0.25">
      <c r="E16951" s="9"/>
      <c r="F16951" s="9"/>
    </row>
    <row r="16952" spans="5:6" x14ac:dyDescent="0.25">
      <c r="E16952" s="9"/>
      <c r="F16952" s="9"/>
    </row>
    <row r="16953" spans="5:6" x14ac:dyDescent="0.25">
      <c r="E16953" s="9"/>
      <c r="F16953" s="9"/>
    </row>
    <row r="16954" spans="5:6" x14ac:dyDescent="0.25">
      <c r="E16954" s="9"/>
      <c r="F16954" s="9"/>
    </row>
    <row r="16955" spans="5:6" x14ac:dyDescent="0.25">
      <c r="E16955" s="9"/>
      <c r="F16955" s="9"/>
    </row>
    <row r="16956" spans="5:6" x14ac:dyDescent="0.25">
      <c r="E16956" s="9"/>
      <c r="F16956" s="9"/>
    </row>
    <row r="16957" spans="5:6" x14ac:dyDescent="0.25">
      <c r="E16957" s="9"/>
      <c r="F16957" s="9"/>
    </row>
    <row r="16958" spans="5:6" x14ac:dyDescent="0.25">
      <c r="E16958" s="9"/>
      <c r="F16958" s="9"/>
    </row>
    <row r="16959" spans="5:6" x14ac:dyDescent="0.25">
      <c r="E16959" s="9"/>
      <c r="F16959" s="9"/>
    </row>
    <row r="16960" spans="5:6" x14ac:dyDescent="0.25">
      <c r="E16960" s="9"/>
      <c r="F16960" s="9"/>
    </row>
    <row r="16961" spans="5:6" x14ac:dyDescent="0.25">
      <c r="E16961" s="9"/>
      <c r="F16961" s="9"/>
    </row>
    <row r="16962" spans="5:6" x14ac:dyDescent="0.25">
      <c r="E16962" s="9"/>
      <c r="F16962" s="9"/>
    </row>
    <row r="16963" spans="5:6" x14ac:dyDescent="0.25">
      <c r="E16963" s="9"/>
      <c r="F16963" s="9"/>
    </row>
    <row r="16964" spans="5:6" x14ac:dyDescent="0.25">
      <c r="E16964" s="9"/>
      <c r="F16964" s="9"/>
    </row>
    <row r="16965" spans="5:6" x14ac:dyDescent="0.25">
      <c r="E16965" s="9"/>
      <c r="F16965" s="9"/>
    </row>
    <row r="16966" spans="5:6" x14ac:dyDescent="0.25">
      <c r="E16966" s="9"/>
      <c r="F16966" s="9"/>
    </row>
    <row r="16967" spans="5:6" x14ac:dyDescent="0.25">
      <c r="E16967" s="9"/>
      <c r="F16967" s="9"/>
    </row>
    <row r="16968" spans="5:6" x14ac:dyDescent="0.25">
      <c r="E16968" s="9"/>
      <c r="F16968" s="9"/>
    </row>
    <row r="16969" spans="5:6" x14ac:dyDescent="0.25">
      <c r="E16969" s="9"/>
      <c r="F16969" s="9"/>
    </row>
    <row r="16970" spans="5:6" x14ac:dyDescent="0.25">
      <c r="E16970" s="9"/>
      <c r="F16970" s="9"/>
    </row>
    <row r="16971" spans="5:6" x14ac:dyDescent="0.25">
      <c r="E16971" s="9"/>
      <c r="F16971" s="9"/>
    </row>
    <row r="16972" spans="5:6" x14ac:dyDescent="0.25">
      <c r="E16972" s="9"/>
      <c r="F16972" s="9"/>
    </row>
    <row r="16973" spans="5:6" x14ac:dyDescent="0.25">
      <c r="E16973" s="9"/>
      <c r="F16973" s="9"/>
    </row>
    <row r="16974" spans="5:6" x14ac:dyDescent="0.25">
      <c r="E16974" s="9"/>
      <c r="F16974" s="9"/>
    </row>
    <row r="16975" spans="5:6" x14ac:dyDescent="0.25">
      <c r="E16975" s="9"/>
      <c r="F16975" s="9"/>
    </row>
    <row r="16976" spans="5:6" x14ac:dyDescent="0.25">
      <c r="E16976" s="9"/>
      <c r="F16976" s="9"/>
    </row>
    <row r="16977" spans="5:6" x14ac:dyDescent="0.25">
      <c r="E16977" s="9"/>
      <c r="F16977" s="9"/>
    </row>
    <row r="16978" spans="5:6" x14ac:dyDescent="0.25">
      <c r="E16978" s="9"/>
      <c r="F16978" s="9"/>
    </row>
    <row r="16979" spans="5:6" x14ac:dyDescent="0.25">
      <c r="E16979" s="9"/>
      <c r="F16979" s="9"/>
    </row>
    <row r="16980" spans="5:6" x14ac:dyDescent="0.25">
      <c r="E16980" s="9"/>
      <c r="F16980" s="9"/>
    </row>
    <row r="16981" spans="5:6" x14ac:dyDescent="0.25">
      <c r="E16981" s="9"/>
      <c r="F16981" s="9"/>
    </row>
    <row r="16982" spans="5:6" x14ac:dyDescent="0.25">
      <c r="E16982" s="9"/>
      <c r="F16982" s="9"/>
    </row>
    <row r="16983" spans="5:6" x14ac:dyDescent="0.25">
      <c r="E16983" s="9"/>
      <c r="F16983" s="9"/>
    </row>
    <row r="16984" spans="5:6" x14ac:dyDescent="0.25">
      <c r="E16984" s="9"/>
      <c r="F16984" s="9"/>
    </row>
    <row r="16985" spans="5:6" x14ac:dyDescent="0.25">
      <c r="E16985" s="9"/>
      <c r="F16985" s="9"/>
    </row>
    <row r="16986" spans="5:6" x14ac:dyDescent="0.25">
      <c r="E16986" s="9"/>
      <c r="F16986" s="9"/>
    </row>
    <row r="16987" spans="5:6" x14ac:dyDescent="0.25">
      <c r="E16987" s="9"/>
      <c r="F16987" s="9"/>
    </row>
    <row r="16988" spans="5:6" x14ac:dyDescent="0.25">
      <c r="E16988" s="9"/>
      <c r="F16988" s="9"/>
    </row>
    <row r="16989" spans="5:6" x14ac:dyDescent="0.25">
      <c r="E16989" s="9"/>
      <c r="F16989" s="9"/>
    </row>
    <row r="16990" spans="5:6" x14ac:dyDescent="0.25">
      <c r="E16990" s="9"/>
      <c r="F16990" s="9"/>
    </row>
    <row r="16991" spans="5:6" x14ac:dyDescent="0.25">
      <c r="E16991" s="9"/>
      <c r="F16991" s="9"/>
    </row>
    <row r="16992" spans="5:6" x14ac:dyDescent="0.25">
      <c r="E16992" s="9"/>
      <c r="F16992" s="9"/>
    </row>
    <row r="16993" spans="5:6" x14ac:dyDescent="0.25">
      <c r="E16993" s="9"/>
      <c r="F16993" s="9"/>
    </row>
    <row r="16994" spans="5:6" x14ac:dyDescent="0.25">
      <c r="E16994" s="9"/>
      <c r="F16994" s="9"/>
    </row>
    <row r="16995" spans="5:6" x14ac:dyDescent="0.25">
      <c r="E16995" s="9"/>
      <c r="F16995" s="9"/>
    </row>
    <row r="16996" spans="5:6" x14ac:dyDescent="0.25">
      <c r="E16996" s="9"/>
      <c r="F16996" s="9"/>
    </row>
    <row r="16997" spans="5:6" x14ac:dyDescent="0.25">
      <c r="E16997" s="9"/>
      <c r="F16997" s="9"/>
    </row>
    <row r="16998" spans="5:6" x14ac:dyDescent="0.25">
      <c r="E16998" s="9"/>
      <c r="F16998" s="9"/>
    </row>
    <row r="16999" spans="5:6" x14ac:dyDescent="0.25">
      <c r="E16999" s="9"/>
      <c r="F16999" s="9"/>
    </row>
    <row r="17000" spans="5:6" x14ac:dyDescent="0.25">
      <c r="E17000" s="9"/>
      <c r="F17000" s="9"/>
    </row>
    <row r="17001" spans="5:6" x14ac:dyDescent="0.25">
      <c r="E17001" s="9"/>
      <c r="F17001" s="9"/>
    </row>
    <row r="17002" spans="5:6" x14ac:dyDescent="0.25">
      <c r="E17002" s="9"/>
      <c r="F17002" s="9"/>
    </row>
    <row r="17003" spans="5:6" x14ac:dyDescent="0.25">
      <c r="E17003" s="9"/>
      <c r="F17003" s="9"/>
    </row>
    <row r="17004" spans="5:6" x14ac:dyDescent="0.25">
      <c r="E17004" s="9"/>
      <c r="F17004" s="9"/>
    </row>
    <row r="17005" spans="5:6" x14ac:dyDescent="0.25">
      <c r="E17005" s="9"/>
      <c r="F17005" s="9"/>
    </row>
    <row r="17006" spans="5:6" x14ac:dyDescent="0.25">
      <c r="E17006" s="9"/>
      <c r="F17006" s="9"/>
    </row>
    <row r="17007" spans="5:6" x14ac:dyDescent="0.25">
      <c r="E17007" s="9"/>
      <c r="F17007" s="9"/>
    </row>
    <row r="17008" spans="5:6" x14ac:dyDescent="0.25">
      <c r="E17008" s="9"/>
      <c r="F17008" s="9"/>
    </row>
    <row r="17009" spans="5:6" x14ac:dyDescent="0.25">
      <c r="E17009" s="9"/>
      <c r="F17009" s="9"/>
    </row>
    <row r="17010" spans="5:6" x14ac:dyDescent="0.25">
      <c r="E17010" s="9"/>
      <c r="F17010" s="9"/>
    </row>
    <row r="17011" spans="5:6" x14ac:dyDescent="0.25">
      <c r="E17011" s="9"/>
      <c r="F17011" s="9"/>
    </row>
    <row r="17012" spans="5:6" x14ac:dyDescent="0.25">
      <c r="E17012" s="9"/>
      <c r="F17012" s="9"/>
    </row>
    <row r="17013" spans="5:6" x14ac:dyDescent="0.25">
      <c r="E17013" s="9"/>
      <c r="F17013" s="9"/>
    </row>
    <row r="17014" spans="5:6" x14ac:dyDescent="0.25">
      <c r="E17014" s="9"/>
      <c r="F17014" s="9"/>
    </row>
    <row r="17015" spans="5:6" x14ac:dyDescent="0.25">
      <c r="E17015" s="9"/>
      <c r="F17015" s="9"/>
    </row>
    <row r="17016" spans="5:6" x14ac:dyDescent="0.25">
      <c r="E17016" s="9"/>
      <c r="F17016" s="9"/>
    </row>
    <row r="17017" spans="5:6" x14ac:dyDescent="0.25">
      <c r="E17017" s="9"/>
      <c r="F17017" s="9"/>
    </row>
    <row r="17018" spans="5:6" x14ac:dyDescent="0.25">
      <c r="E17018" s="9"/>
      <c r="F17018" s="9"/>
    </row>
    <row r="17019" spans="5:6" x14ac:dyDescent="0.25">
      <c r="E17019" s="9"/>
      <c r="F17019" s="9"/>
    </row>
    <row r="17020" spans="5:6" x14ac:dyDescent="0.25">
      <c r="E17020" s="9"/>
      <c r="F17020" s="9"/>
    </row>
    <row r="17021" spans="5:6" x14ac:dyDescent="0.25">
      <c r="E17021" s="9"/>
      <c r="F17021" s="9"/>
    </row>
    <row r="17022" spans="5:6" x14ac:dyDescent="0.25">
      <c r="E17022" s="9"/>
      <c r="F17022" s="9"/>
    </row>
    <row r="17023" spans="5:6" x14ac:dyDescent="0.25">
      <c r="E17023" s="9"/>
      <c r="F17023" s="9"/>
    </row>
    <row r="17024" spans="5:6" x14ac:dyDescent="0.25">
      <c r="E17024" s="9"/>
      <c r="F17024" s="9"/>
    </row>
    <row r="17025" spans="5:6" x14ac:dyDescent="0.25">
      <c r="E17025" s="9"/>
      <c r="F17025" s="9"/>
    </row>
    <row r="17026" spans="5:6" x14ac:dyDescent="0.25">
      <c r="E17026" s="9"/>
      <c r="F17026" s="9"/>
    </row>
    <row r="17027" spans="5:6" x14ac:dyDescent="0.25">
      <c r="E17027" s="9"/>
      <c r="F17027" s="9"/>
    </row>
    <row r="17028" spans="5:6" x14ac:dyDescent="0.25">
      <c r="E17028" s="9"/>
      <c r="F17028" s="9"/>
    </row>
    <row r="17029" spans="5:6" x14ac:dyDescent="0.25">
      <c r="E17029" s="9"/>
      <c r="F17029" s="9"/>
    </row>
    <row r="17030" spans="5:6" x14ac:dyDescent="0.25">
      <c r="E17030" s="9"/>
      <c r="F17030" s="9"/>
    </row>
    <row r="17031" spans="5:6" x14ac:dyDescent="0.25">
      <c r="E17031" s="9"/>
      <c r="F17031" s="9"/>
    </row>
    <row r="17032" spans="5:6" x14ac:dyDescent="0.25">
      <c r="E17032" s="9"/>
      <c r="F17032" s="9"/>
    </row>
    <row r="17033" spans="5:6" x14ac:dyDescent="0.25">
      <c r="E17033" s="9"/>
      <c r="F17033" s="9"/>
    </row>
    <row r="17034" spans="5:6" x14ac:dyDescent="0.25">
      <c r="E17034" s="9"/>
      <c r="F17034" s="9"/>
    </row>
    <row r="17035" spans="5:6" x14ac:dyDescent="0.25">
      <c r="E17035" s="9"/>
      <c r="F17035" s="9"/>
    </row>
    <row r="17036" spans="5:6" x14ac:dyDescent="0.25">
      <c r="E17036" s="9"/>
      <c r="F17036" s="9"/>
    </row>
    <row r="17037" spans="5:6" x14ac:dyDescent="0.25">
      <c r="E17037" s="9"/>
      <c r="F17037" s="9"/>
    </row>
    <row r="17038" spans="5:6" x14ac:dyDescent="0.25">
      <c r="E17038" s="9"/>
      <c r="F17038" s="9"/>
    </row>
    <row r="17039" spans="5:6" x14ac:dyDescent="0.25">
      <c r="E17039" s="9"/>
      <c r="F17039" s="9"/>
    </row>
    <row r="17040" spans="5:6" x14ac:dyDescent="0.25">
      <c r="E17040" s="9"/>
      <c r="F17040" s="9"/>
    </row>
    <row r="17041" spans="5:6" x14ac:dyDescent="0.25">
      <c r="E17041" s="9"/>
      <c r="F17041" s="9"/>
    </row>
    <row r="17042" spans="5:6" x14ac:dyDescent="0.25">
      <c r="E17042" s="9"/>
      <c r="F17042" s="9"/>
    </row>
    <row r="17043" spans="5:6" x14ac:dyDescent="0.25">
      <c r="E17043" s="9"/>
      <c r="F17043" s="9"/>
    </row>
    <row r="17044" spans="5:6" x14ac:dyDescent="0.25">
      <c r="E17044" s="9"/>
      <c r="F17044" s="9"/>
    </row>
    <row r="17045" spans="5:6" x14ac:dyDescent="0.25">
      <c r="E17045" s="9"/>
      <c r="F17045" s="9"/>
    </row>
    <row r="17046" spans="5:6" x14ac:dyDescent="0.25">
      <c r="E17046" s="9"/>
      <c r="F17046" s="9"/>
    </row>
    <row r="17047" spans="5:6" x14ac:dyDescent="0.25">
      <c r="E17047" s="9"/>
      <c r="F17047" s="9"/>
    </row>
    <row r="17048" spans="5:6" x14ac:dyDescent="0.25">
      <c r="E17048" s="9"/>
      <c r="F17048" s="9"/>
    </row>
    <row r="17049" spans="5:6" x14ac:dyDescent="0.25">
      <c r="E17049" s="9"/>
      <c r="F17049" s="9"/>
    </row>
    <row r="17050" spans="5:6" x14ac:dyDescent="0.25">
      <c r="E17050" s="9"/>
      <c r="F17050" s="9"/>
    </row>
    <row r="17051" spans="5:6" x14ac:dyDescent="0.25">
      <c r="E17051" s="9"/>
      <c r="F17051" s="9"/>
    </row>
    <row r="17052" spans="5:6" x14ac:dyDescent="0.25">
      <c r="E17052" s="9"/>
      <c r="F17052" s="9"/>
    </row>
    <row r="17053" spans="5:6" x14ac:dyDescent="0.25">
      <c r="E17053" s="9"/>
      <c r="F17053" s="9"/>
    </row>
    <row r="17054" spans="5:6" x14ac:dyDescent="0.25">
      <c r="E17054" s="9"/>
      <c r="F17054" s="9"/>
    </row>
    <row r="17055" spans="5:6" x14ac:dyDescent="0.25">
      <c r="E17055" s="9"/>
      <c r="F17055" s="9"/>
    </row>
    <row r="17056" spans="5:6" x14ac:dyDescent="0.25">
      <c r="E17056" s="9"/>
      <c r="F17056" s="9"/>
    </row>
    <row r="17057" spans="5:6" x14ac:dyDescent="0.25">
      <c r="E17057" s="9"/>
      <c r="F17057" s="9"/>
    </row>
    <row r="17058" spans="5:6" x14ac:dyDescent="0.25">
      <c r="E17058" s="9"/>
      <c r="F17058" s="9"/>
    </row>
    <row r="17059" spans="5:6" x14ac:dyDescent="0.25">
      <c r="E17059" s="9"/>
      <c r="F17059" s="9"/>
    </row>
    <row r="17060" spans="5:6" x14ac:dyDescent="0.25">
      <c r="E17060" s="9"/>
      <c r="F17060" s="9"/>
    </row>
    <row r="17061" spans="5:6" x14ac:dyDescent="0.25">
      <c r="E17061" s="9"/>
      <c r="F17061" s="9"/>
    </row>
    <row r="17062" spans="5:6" x14ac:dyDescent="0.25">
      <c r="E17062" s="9"/>
      <c r="F17062" s="9"/>
    </row>
    <row r="17063" spans="5:6" x14ac:dyDescent="0.25">
      <c r="E17063" s="9"/>
      <c r="F17063" s="9"/>
    </row>
    <row r="17064" spans="5:6" x14ac:dyDescent="0.25">
      <c r="E17064" s="9"/>
      <c r="F17064" s="9"/>
    </row>
    <row r="17065" spans="5:6" x14ac:dyDescent="0.25">
      <c r="E17065" s="9"/>
      <c r="F17065" s="9"/>
    </row>
    <row r="17066" spans="5:6" x14ac:dyDescent="0.25">
      <c r="E17066" s="9"/>
      <c r="F17066" s="9"/>
    </row>
    <row r="17067" spans="5:6" x14ac:dyDescent="0.25">
      <c r="E17067" s="9"/>
      <c r="F17067" s="9"/>
    </row>
    <row r="17068" spans="5:6" x14ac:dyDescent="0.25">
      <c r="E17068" s="9"/>
      <c r="F17068" s="9"/>
    </row>
    <row r="17069" spans="5:6" x14ac:dyDescent="0.25">
      <c r="E17069" s="9"/>
      <c r="F17069" s="9"/>
    </row>
    <row r="17070" spans="5:6" x14ac:dyDescent="0.25">
      <c r="E17070" s="9"/>
      <c r="F17070" s="9"/>
    </row>
    <row r="17071" spans="5:6" x14ac:dyDescent="0.25">
      <c r="E17071" s="9"/>
      <c r="F17071" s="9"/>
    </row>
    <row r="17072" spans="5:6" x14ac:dyDescent="0.25">
      <c r="E17072" s="9"/>
      <c r="F17072" s="9"/>
    </row>
    <row r="17073" spans="5:6" x14ac:dyDescent="0.25">
      <c r="E17073" s="9"/>
      <c r="F17073" s="9"/>
    </row>
    <row r="17074" spans="5:6" x14ac:dyDescent="0.25">
      <c r="E17074" s="9"/>
      <c r="F17074" s="9"/>
    </row>
    <row r="17075" spans="5:6" x14ac:dyDescent="0.25">
      <c r="E17075" s="9"/>
      <c r="F17075" s="9"/>
    </row>
    <row r="17076" spans="5:6" x14ac:dyDescent="0.25">
      <c r="E17076" s="9"/>
      <c r="F17076" s="9"/>
    </row>
    <row r="17077" spans="5:6" x14ac:dyDescent="0.25">
      <c r="E17077" s="9"/>
      <c r="F17077" s="9"/>
    </row>
    <row r="17078" spans="5:6" x14ac:dyDescent="0.25">
      <c r="E17078" s="9"/>
      <c r="F17078" s="9"/>
    </row>
    <row r="17079" spans="5:6" x14ac:dyDescent="0.25">
      <c r="E17079" s="9"/>
      <c r="F17079" s="9"/>
    </row>
    <row r="17080" spans="5:6" x14ac:dyDescent="0.25">
      <c r="E17080" s="9"/>
      <c r="F17080" s="9"/>
    </row>
    <row r="17081" spans="5:6" x14ac:dyDescent="0.25">
      <c r="E17081" s="9"/>
      <c r="F17081" s="9"/>
    </row>
    <row r="17082" spans="5:6" x14ac:dyDescent="0.25">
      <c r="E17082" s="9"/>
      <c r="F17082" s="9"/>
    </row>
    <row r="17083" spans="5:6" x14ac:dyDescent="0.25">
      <c r="E17083" s="9"/>
      <c r="F17083" s="9"/>
    </row>
    <row r="17084" spans="5:6" x14ac:dyDescent="0.25">
      <c r="E17084" s="9"/>
      <c r="F17084" s="9"/>
    </row>
    <row r="17085" spans="5:6" x14ac:dyDescent="0.25">
      <c r="E17085" s="9"/>
      <c r="F17085" s="9"/>
    </row>
    <row r="17086" spans="5:6" x14ac:dyDescent="0.25">
      <c r="E17086" s="9"/>
      <c r="F17086" s="9"/>
    </row>
    <row r="17087" spans="5:6" x14ac:dyDescent="0.25">
      <c r="E17087" s="9"/>
      <c r="F17087" s="9"/>
    </row>
    <row r="17088" spans="5:6" x14ac:dyDescent="0.25">
      <c r="E17088" s="9"/>
      <c r="F17088" s="9"/>
    </row>
    <row r="17089" spans="5:6" x14ac:dyDescent="0.25">
      <c r="E17089" s="9"/>
      <c r="F17089" s="9"/>
    </row>
    <row r="17090" spans="5:6" x14ac:dyDescent="0.25">
      <c r="E17090" s="9"/>
      <c r="F17090" s="9"/>
    </row>
    <row r="17091" spans="5:6" x14ac:dyDescent="0.25">
      <c r="E17091" s="9"/>
      <c r="F17091" s="9"/>
    </row>
    <row r="17092" spans="5:6" x14ac:dyDescent="0.25">
      <c r="E17092" s="9"/>
      <c r="F17092" s="9"/>
    </row>
    <row r="17093" spans="5:6" x14ac:dyDescent="0.25">
      <c r="E17093" s="9"/>
      <c r="F17093" s="9"/>
    </row>
    <row r="17094" spans="5:6" x14ac:dyDescent="0.25">
      <c r="E17094" s="9"/>
      <c r="F17094" s="9"/>
    </row>
    <row r="17095" spans="5:6" x14ac:dyDescent="0.25">
      <c r="E17095" s="9"/>
      <c r="F17095" s="9"/>
    </row>
    <row r="17096" spans="5:6" x14ac:dyDescent="0.25">
      <c r="E17096" s="9"/>
      <c r="F17096" s="9"/>
    </row>
    <row r="17097" spans="5:6" x14ac:dyDescent="0.25">
      <c r="E17097" s="9"/>
      <c r="F17097" s="9"/>
    </row>
    <row r="17098" spans="5:6" x14ac:dyDescent="0.25">
      <c r="E17098" s="9"/>
      <c r="F17098" s="9"/>
    </row>
    <row r="17099" spans="5:6" x14ac:dyDescent="0.25">
      <c r="E17099" s="9"/>
      <c r="F17099" s="9"/>
    </row>
    <row r="17100" spans="5:6" x14ac:dyDescent="0.25">
      <c r="E17100" s="9"/>
      <c r="F17100" s="9"/>
    </row>
    <row r="17101" spans="5:6" x14ac:dyDescent="0.25">
      <c r="E17101" s="9"/>
      <c r="F17101" s="9"/>
    </row>
    <row r="17102" spans="5:6" x14ac:dyDescent="0.25">
      <c r="E17102" s="9"/>
      <c r="F17102" s="9"/>
    </row>
    <row r="17103" spans="5:6" x14ac:dyDescent="0.25">
      <c r="E17103" s="9"/>
      <c r="F17103" s="9"/>
    </row>
    <row r="17104" spans="5:6" x14ac:dyDescent="0.25">
      <c r="E17104" s="9"/>
      <c r="F17104" s="9"/>
    </row>
    <row r="17105" spans="5:6" x14ac:dyDescent="0.25">
      <c r="E17105" s="9"/>
      <c r="F17105" s="9"/>
    </row>
    <row r="17106" spans="5:6" x14ac:dyDescent="0.25">
      <c r="E17106" s="9"/>
      <c r="F17106" s="9"/>
    </row>
    <row r="17107" spans="5:6" x14ac:dyDescent="0.25">
      <c r="E17107" s="9"/>
      <c r="F17107" s="9"/>
    </row>
    <row r="17108" spans="5:6" x14ac:dyDescent="0.25">
      <c r="E17108" s="9"/>
      <c r="F17108" s="9"/>
    </row>
    <row r="17109" spans="5:6" x14ac:dyDescent="0.25">
      <c r="E17109" s="9"/>
      <c r="F17109" s="9"/>
    </row>
    <row r="17110" spans="5:6" x14ac:dyDescent="0.25">
      <c r="E17110" s="9"/>
      <c r="F17110" s="9"/>
    </row>
    <row r="17111" spans="5:6" x14ac:dyDescent="0.25">
      <c r="E17111" s="9"/>
      <c r="F17111" s="9"/>
    </row>
    <row r="17112" spans="5:6" x14ac:dyDescent="0.25">
      <c r="E17112" s="9"/>
      <c r="F17112" s="9"/>
    </row>
    <row r="17113" spans="5:6" x14ac:dyDescent="0.25">
      <c r="E17113" s="9"/>
      <c r="F17113" s="9"/>
    </row>
    <row r="17114" spans="5:6" x14ac:dyDescent="0.25">
      <c r="E17114" s="9"/>
      <c r="F17114" s="9"/>
    </row>
    <row r="17115" spans="5:6" x14ac:dyDescent="0.25">
      <c r="E17115" s="9"/>
      <c r="F17115" s="9"/>
    </row>
    <row r="17116" spans="5:6" x14ac:dyDescent="0.25">
      <c r="E17116" s="9"/>
      <c r="F17116" s="9"/>
    </row>
    <row r="17117" spans="5:6" x14ac:dyDescent="0.25">
      <c r="E17117" s="9"/>
      <c r="F17117" s="9"/>
    </row>
    <row r="17118" spans="5:6" x14ac:dyDescent="0.25">
      <c r="E17118" s="9"/>
      <c r="F17118" s="9"/>
    </row>
    <row r="17119" spans="5:6" x14ac:dyDescent="0.25">
      <c r="E17119" s="9"/>
      <c r="F17119" s="9"/>
    </row>
    <row r="17120" spans="5:6" x14ac:dyDescent="0.25">
      <c r="E17120" s="9"/>
      <c r="F17120" s="9"/>
    </row>
    <row r="17121" spans="5:6" x14ac:dyDescent="0.25">
      <c r="E17121" s="9"/>
      <c r="F17121" s="9"/>
    </row>
    <row r="17122" spans="5:6" x14ac:dyDescent="0.25">
      <c r="E17122" s="9"/>
      <c r="F17122" s="9"/>
    </row>
    <row r="17123" spans="5:6" x14ac:dyDescent="0.25">
      <c r="E17123" s="9"/>
      <c r="F17123" s="9"/>
    </row>
    <row r="17124" spans="5:6" x14ac:dyDescent="0.25">
      <c r="E17124" s="9"/>
      <c r="F17124" s="9"/>
    </row>
    <row r="17125" spans="5:6" x14ac:dyDescent="0.25">
      <c r="E17125" s="9"/>
      <c r="F17125" s="9"/>
    </row>
    <row r="17126" spans="5:6" x14ac:dyDescent="0.25">
      <c r="E17126" s="9"/>
      <c r="F17126" s="9"/>
    </row>
    <row r="17127" spans="5:6" x14ac:dyDescent="0.25">
      <c r="E17127" s="9"/>
      <c r="F17127" s="9"/>
    </row>
    <row r="17128" spans="5:6" x14ac:dyDescent="0.25">
      <c r="E17128" s="9"/>
      <c r="F17128" s="9"/>
    </row>
    <row r="17129" spans="5:6" x14ac:dyDescent="0.25">
      <c r="E17129" s="9"/>
      <c r="F17129" s="9"/>
    </row>
    <row r="17130" spans="5:6" x14ac:dyDescent="0.25">
      <c r="E17130" s="9"/>
      <c r="F17130" s="9"/>
    </row>
    <row r="17131" spans="5:6" x14ac:dyDescent="0.25">
      <c r="E17131" s="9"/>
      <c r="F17131" s="9"/>
    </row>
    <row r="17132" spans="5:6" x14ac:dyDescent="0.25">
      <c r="E17132" s="9"/>
      <c r="F17132" s="9"/>
    </row>
    <row r="17133" spans="5:6" x14ac:dyDescent="0.25">
      <c r="E17133" s="9"/>
      <c r="F17133" s="9"/>
    </row>
    <row r="17134" spans="5:6" x14ac:dyDescent="0.25">
      <c r="E17134" s="9"/>
      <c r="F17134" s="9"/>
    </row>
    <row r="17135" spans="5:6" x14ac:dyDescent="0.25">
      <c r="E17135" s="9"/>
      <c r="F17135" s="9"/>
    </row>
    <row r="17136" spans="5:6" x14ac:dyDescent="0.25">
      <c r="E17136" s="9"/>
      <c r="F17136" s="9"/>
    </row>
    <row r="17137" spans="5:6" x14ac:dyDescent="0.25">
      <c r="E17137" s="9"/>
      <c r="F17137" s="9"/>
    </row>
    <row r="17138" spans="5:6" x14ac:dyDescent="0.25">
      <c r="E17138" s="9"/>
      <c r="F17138" s="9"/>
    </row>
    <row r="17139" spans="5:6" x14ac:dyDescent="0.25">
      <c r="E17139" s="9"/>
      <c r="F17139" s="9"/>
    </row>
    <row r="17140" spans="5:6" x14ac:dyDescent="0.25">
      <c r="E17140" s="9"/>
      <c r="F17140" s="9"/>
    </row>
    <row r="17141" spans="5:6" x14ac:dyDescent="0.25">
      <c r="E17141" s="9"/>
      <c r="F17141" s="9"/>
    </row>
    <row r="17142" spans="5:6" x14ac:dyDescent="0.25">
      <c r="E17142" s="9"/>
      <c r="F17142" s="9"/>
    </row>
    <row r="17143" spans="5:6" x14ac:dyDescent="0.25">
      <c r="E17143" s="9"/>
      <c r="F17143" s="9"/>
    </row>
    <row r="17144" spans="5:6" x14ac:dyDescent="0.25">
      <c r="E17144" s="9"/>
      <c r="F17144" s="9"/>
    </row>
    <row r="17145" spans="5:6" x14ac:dyDescent="0.25">
      <c r="E17145" s="9"/>
      <c r="F17145" s="9"/>
    </row>
    <row r="17146" spans="5:6" x14ac:dyDescent="0.25">
      <c r="E17146" s="9"/>
      <c r="F17146" s="9"/>
    </row>
    <row r="17147" spans="5:6" x14ac:dyDescent="0.25">
      <c r="E17147" s="9"/>
      <c r="F17147" s="9"/>
    </row>
    <row r="17148" spans="5:6" x14ac:dyDescent="0.25">
      <c r="E17148" s="9"/>
      <c r="F17148" s="9"/>
    </row>
    <row r="17149" spans="5:6" x14ac:dyDescent="0.25">
      <c r="E17149" s="9"/>
      <c r="F17149" s="9"/>
    </row>
    <row r="17150" spans="5:6" x14ac:dyDescent="0.25">
      <c r="E17150" s="9"/>
      <c r="F17150" s="9"/>
    </row>
    <row r="17151" spans="5:6" x14ac:dyDescent="0.25">
      <c r="E17151" s="9"/>
      <c r="F17151" s="9"/>
    </row>
    <row r="17152" spans="5:6" x14ac:dyDescent="0.25">
      <c r="E17152" s="9"/>
      <c r="F17152" s="9"/>
    </row>
    <row r="17153" spans="5:6" x14ac:dyDescent="0.25">
      <c r="E17153" s="9"/>
      <c r="F17153" s="9"/>
    </row>
    <row r="17154" spans="5:6" x14ac:dyDescent="0.25">
      <c r="E17154" s="9"/>
      <c r="F17154" s="9"/>
    </row>
    <row r="17155" spans="5:6" x14ac:dyDescent="0.25">
      <c r="E17155" s="9"/>
      <c r="F17155" s="9"/>
    </row>
    <row r="17156" spans="5:6" x14ac:dyDescent="0.25">
      <c r="E17156" s="9"/>
      <c r="F17156" s="9"/>
    </row>
    <row r="17157" spans="5:6" x14ac:dyDescent="0.25">
      <c r="E17157" s="9"/>
      <c r="F17157" s="9"/>
    </row>
    <row r="17158" spans="5:6" x14ac:dyDescent="0.25">
      <c r="E17158" s="9"/>
      <c r="F17158" s="9"/>
    </row>
    <row r="17159" spans="5:6" x14ac:dyDescent="0.25">
      <c r="E17159" s="9"/>
      <c r="F17159" s="9"/>
    </row>
    <row r="17160" spans="5:6" x14ac:dyDescent="0.25">
      <c r="E17160" s="9"/>
      <c r="F17160" s="9"/>
    </row>
    <row r="17161" spans="5:6" x14ac:dyDescent="0.25">
      <c r="E17161" s="9"/>
      <c r="F17161" s="9"/>
    </row>
    <row r="17162" spans="5:6" x14ac:dyDescent="0.25">
      <c r="E17162" s="9"/>
      <c r="F17162" s="9"/>
    </row>
    <row r="17163" spans="5:6" x14ac:dyDescent="0.25">
      <c r="E17163" s="9"/>
      <c r="F17163" s="9"/>
    </row>
    <row r="17164" spans="5:6" x14ac:dyDescent="0.25">
      <c r="E17164" s="9"/>
      <c r="F17164" s="9"/>
    </row>
    <row r="17165" spans="5:6" x14ac:dyDescent="0.25">
      <c r="E17165" s="9"/>
      <c r="F17165" s="9"/>
    </row>
    <row r="17166" spans="5:6" x14ac:dyDescent="0.25">
      <c r="E17166" s="9"/>
      <c r="F17166" s="9"/>
    </row>
    <row r="17167" spans="5:6" x14ac:dyDescent="0.25">
      <c r="E17167" s="9"/>
      <c r="F17167" s="9"/>
    </row>
    <row r="17168" spans="5:6" x14ac:dyDescent="0.25">
      <c r="E17168" s="9"/>
      <c r="F17168" s="9"/>
    </row>
    <row r="17169" spans="5:6" x14ac:dyDescent="0.25">
      <c r="E17169" s="9"/>
      <c r="F17169" s="9"/>
    </row>
    <row r="17170" spans="5:6" x14ac:dyDescent="0.25">
      <c r="E17170" s="9"/>
      <c r="F17170" s="9"/>
    </row>
    <row r="17171" spans="5:6" x14ac:dyDescent="0.25">
      <c r="E17171" s="9"/>
      <c r="F17171" s="9"/>
    </row>
    <row r="17172" spans="5:6" x14ac:dyDescent="0.25">
      <c r="E17172" s="9"/>
      <c r="F17172" s="9"/>
    </row>
    <row r="17173" spans="5:6" x14ac:dyDescent="0.25">
      <c r="E17173" s="9"/>
      <c r="F17173" s="9"/>
    </row>
    <row r="17174" spans="5:6" x14ac:dyDescent="0.25">
      <c r="E17174" s="9"/>
      <c r="F17174" s="9"/>
    </row>
    <row r="17175" spans="5:6" x14ac:dyDescent="0.25">
      <c r="E17175" s="9"/>
      <c r="F17175" s="9"/>
    </row>
    <row r="17176" spans="5:6" x14ac:dyDescent="0.25">
      <c r="E17176" s="9"/>
      <c r="F17176" s="9"/>
    </row>
    <row r="17177" spans="5:6" x14ac:dyDescent="0.25">
      <c r="E17177" s="9"/>
      <c r="F17177" s="9"/>
    </row>
    <row r="17178" spans="5:6" x14ac:dyDescent="0.25">
      <c r="E17178" s="9"/>
      <c r="F17178" s="9"/>
    </row>
    <row r="17179" spans="5:6" x14ac:dyDescent="0.25">
      <c r="E17179" s="9"/>
      <c r="F17179" s="9"/>
    </row>
    <row r="17180" spans="5:6" x14ac:dyDescent="0.25">
      <c r="E17180" s="9"/>
      <c r="F17180" s="9"/>
    </row>
    <row r="17181" spans="5:6" x14ac:dyDescent="0.25">
      <c r="E17181" s="9"/>
      <c r="F17181" s="9"/>
    </row>
    <row r="17182" spans="5:6" x14ac:dyDescent="0.25">
      <c r="E17182" s="9"/>
      <c r="F17182" s="9"/>
    </row>
    <row r="17183" spans="5:6" x14ac:dyDescent="0.25">
      <c r="E17183" s="9"/>
      <c r="F17183" s="9"/>
    </row>
    <row r="17184" spans="5:6" x14ac:dyDescent="0.25">
      <c r="E17184" s="9"/>
      <c r="F17184" s="9"/>
    </row>
    <row r="17185" spans="5:6" x14ac:dyDescent="0.25">
      <c r="E17185" s="9"/>
      <c r="F17185" s="9"/>
    </row>
    <row r="17186" spans="5:6" x14ac:dyDescent="0.25">
      <c r="E17186" s="9"/>
      <c r="F17186" s="9"/>
    </row>
    <row r="17187" spans="5:6" x14ac:dyDescent="0.25">
      <c r="E17187" s="9"/>
      <c r="F17187" s="9"/>
    </row>
    <row r="17188" spans="5:6" x14ac:dyDescent="0.25">
      <c r="E17188" s="9"/>
      <c r="F17188" s="9"/>
    </row>
    <row r="17189" spans="5:6" x14ac:dyDescent="0.25">
      <c r="E17189" s="9"/>
      <c r="F17189" s="9"/>
    </row>
    <row r="17190" spans="5:6" x14ac:dyDescent="0.25">
      <c r="E17190" s="9"/>
      <c r="F17190" s="9"/>
    </row>
    <row r="17191" spans="5:6" x14ac:dyDescent="0.25">
      <c r="E17191" s="9"/>
      <c r="F17191" s="9"/>
    </row>
    <row r="17192" spans="5:6" x14ac:dyDescent="0.25">
      <c r="E17192" s="9"/>
      <c r="F17192" s="9"/>
    </row>
    <row r="17193" spans="5:6" x14ac:dyDescent="0.25">
      <c r="E17193" s="9"/>
      <c r="F17193" s="9"/>
    </row>
    <row r="17194" spans="5:6" x14ac:dyDescent="0.25">
      <c r="E17194" s="9"/>
      <c r="F17194" s="9"/>
    </row>
    <row r="17195" spans="5:6" x14ac:dyDescent="0.25">
      <c r="E17195" s="9"/>
      <c r="F17195" s="9"/>
    </row>
    <row r="17196" spans="5:6" x14ac:dyDescent="0.25">
      <c r="E17196" s="9"/>
      <c r="F17196" s="9"/>
    </row>
    <row r="17197" spans="5:6" x14ac:dyDescent="0.25">
      <c r="E17197" s="9"/>
      <c r="F17197" s="9"/>
    </row>
    <row r="17198" spans="5:6" x14ac:dyDescent="0.25">
      <c r="E17198" s="9"/>
      <c r="F17198" s="9"/>
    </row>
    <row r="17199" spans="5:6" x14ac:dyDescent="0.25">
      <c r="E17199" s="9"/>
      <c r="F17199" s="9"/>
    </row>
    <row r="17200" spans="5:6" x14ac:dyDescent="0.25">
      <c r="E17200" s="9"/>
      <c r="F17200" s="9"/>
    </row>
    <row r="17201" spans="5:6" x14ac:dyDescent="0.25">
      <c r="E17201" s="9"/>
      <c r="F17201" s="9"/>
    </row>
    <row r="17202" spans="5:6" x14ac:dyDescent="0.25">
      <c r="E17202" s="9"/>
      <c r="F17202" s="9"/>
    </row>
    <row r="17203" spans="5:6" x14ac:dyDescent="0.25">
      <c r="E17203" s="9"/>
      <c r="F17203" s="9"/>
    </row>
    <row r="17204" spans="5:6" x14ac:dyDescent="0.25">
      <c r="E17204" s="9"/>
      <c r="F17204" s="9"/>
    </row>
    <row r="17205" spans="5:6" x14ac:dyDescent="0.25">
      <c r="E17205" s="9"/>
      <c r="F17205" s="9"/>
    </row>
    <row r="17206" spans="5:6" x14ac:dyDescent="0.25">
      <c r="E17206" s="9"/>
      <c r="F17206" s="9"/>
    </row>
    <row r="17207" spans="5:6" x14ac:dyDescent="0.25">
      <c r="E17207" s="9"/>
      <c r="F17207" s="9"/>
    </row>
    <row r="17208" spans="5:6" x14ac:dyDescent="0.25">
      <c r="E17208" s="9"/>
      <c r="F17208" s="9"/>
    </row>
    <row r="17209" spans="5:6" x14ac:dyDescent="0.25">
      <c r="E17209" s="9"/>
      <c r="F17209" s="9"/>
    </row>
    <row r="17210" spans="5:6" x14ac:dyDescent="0.25">
      <c r="E17210" s="9"/>
      <c r="F17210" s="9"/>
    </row>
    <row r="17211" spans="5:6" x14ac:dyDescent="0.25">
      <c r="E17211" s="9"/>
      <c r="F17211" s="9"/>
    </row>
    <row r="17212" spans="5:6" x14ac:dyDescent="0.25">
      <c r="E17212" s="9"/>
      <c r="F17212" s="9"/>
    </row>
    <row r="17213" spans="5:6" x14ac:dyDescent="0.25">
      <c r="E17213" s="9"/>
      <c r="F17213" s="9"/>
    </row>
    <row r="17214" spans="5:6" x14ac:dyDescent="0.25">
      <c r="E17214" s="9"/>
      <c r="F17214" s="9"/>
    </row>
    <row r="17215" spans="5:6" x14ac:dyDescent="0.25">
      <c r="E17215" s="9"/>
      <c r="F17215" s="9"/>
    </row>
    <row r="17216" spans="5:6" x14ac:dyDescent="0.25">
      <c r="E17216" s="9"/>
      <c r="F17216" s="9"/>
    </row>
    <row r="17217" spans="5:6" x14ac:dyDescent="0.25">
      <c r="E17217" s="9"/>
      <c r="F17217" s="9"/>
    </row>
    <row r="17218" spans="5:6" x14ac:dyDescent="0.25">
      <c r="E17218" s="9"/>
      <c r="F17218" s="9"/>
    </row>
    <row r="17219" spans="5:6" x14ac:dyDescent="0.25">
      <c r="E17219" s="9"/>
      <c r="F17219" s="9"/>
    </row>
    <row r="17220" spans="5:6" x14ac:dyDescent="0.25">
      <c r="E17220" s="9"/>
      <c r="F17220" s="9"/>
    </row>
    <row r="17221" spans="5:6" x14ac:dyDescent="0.25">
      <c r="E17221" s="9"/>
      <c r="F17221" s="9"/>
    </row>
    <row r="17222" spans="5:6" x14ac:dyDescent="0.25">
      <c r="E17222" s="9"/>
      <c r="F17222" s="9"/>
    </row>
    <row r="17223" spans="5:6" x14ac:dyDescent="0.25">
      <c r="E17223" s="9"/>
      <c r="F17223" s="9"/>
    </row>
    <row r="17224" spans="5:6" x14ac:dyDescent="0.25">
      <c r="E17224" s="9"/>
      <c r="F17224" s="9"/>
    </row>
    <row r="17225" spans="5:6" x14ac:dyDescent="0.25">
      <c r="E17225" s="9"/>
      <c r="F17225" s="9"/>
    </row>
    <row r="17226" spans="5:6" x14ac:dyDescent="0.25">
      <c r="E17226" s="9"/>
      <c r="F17226" s="9"/>
    </row>
    <row r="17227" spans="5:6" x14ac:dyDescent="0.25">
      <c r="E17227" s="9"/>
      <c r="F17227" s="9"/>
    </row>
    <row r="17228" spans="5:6" x14ac:dyDescent="0.25">
      <c r="E17228" s="9"/>
      <c r="F17228" s="9"/>
    </row>
    <row r="17229" spans="5:6" x14ac:dyDescent="0.25">
      <c r="E17229" s="9"/>
      <c r="F17229" s="9"/>
    </row>
    <row r="17230" spans="5:6" x14ac:dyDescent="0.25">
      <c r="E17230" s="9"/>
      <c r="F17230" s="9"/>
    </row>
    <row r="17231" spans="5:6" x14ac:dyDescent="0.25">
      <c r="E17231" s="9"/>
      <c r="F17231" s="9"/>
    </row>
    <row r="17232" spans="5:6" x14ac:dyDescent="0.25">
      <c r="E17232" s="9"/>
      <c r="F17232" s="9"/>
    </row>
    <row r="17233" spans="5:6" x14ac:dyDescent="0.25">
      <c r="E17233" s="9"/>
      <c r="F17233" s="9"/>
    </row>
    <row r="17234" spans="5:6" x14ac:dyDescent="0.25">
      <c r="E17234" s="9"/>
      <c r="F17234" s="9"/>
    </row>
    <row r="17235" spans="5:6" x14ac:dyDescent="0.25">
      <c r="E17235" s="9"/>
      <c r="F17235" s="9"/>
    </row>
    <row r="17236" spans="5:6" x14ac:dyDescent="0.25">
      <c r="E17236" s="9"/>
      <c r="F17236" s="9"/>
    </row>
    <row r="17237" spans="5:6" x14ac:dyDescent="0.25">
      <c r="E17237" s="9"/>
      <c r="F17237" s="9"/>
    </row>
    <row r="17238" spans="5:6" x14ac:dyDescent="0.25">
      <c r="E17238" s="9"/>
      <c r="F17238" s="9"/>
    </row>
    <row r="17239" spans="5:6" x14ac:dyDescent="0.25">
      <c r="E17239" s="9"/>
      <c r="F17239" s="9"/>
    </row>
    <row r="17240" spans="5:6" x14ac:dyDescent="0.25">
      <c r="E17240" s="9"/>
      <c r="F17240" s="9"/>
    </row>
    <row r="17241" spans="5:6" x14ac:dyDescent="0.25">
      <c r="E17241" s="9"/>
      <c r="F17241" s="9"/>
    </row>
    <row r="17242" spans="5:6" x14ac:dyDescent="0.25">
      <c r="E17242" s="9"/>
      <c r="F17242" s="9"/>
    </row>
    <row r="17243" spans="5:6" x14ac:dyDescent="0.25">
      <c r="E17243" s="9"/>
      <c r="F17243" s="9"/>
    </row>
    <row r="17244" spans="5:6" x14ac:dyDescent="0.25">
      <c r="E17244" s="9"/>
      <c r="F17244" s="9"/>
    </row>
    <row r="17245" spans="5:6" x14ac:dyDescent="0.25">
      <c r="E17245" s="9"/>
      <c r="F17245" s="9"/>
    </row>
    <row r="17246" spans="5:6" x14ac:dyDescent="0.25">
      <c r="E17246" s="9"/>
      <c r="F17246" s="9"/>
    </row>
    <row r="17247" spans="5:6" x14ac:dyDescent="0.25">
      <c r="E17247" s="9"/>
      <c r="F17247" s="9"/>
    </row>
    <row r="17248" spans="5:6" x14ac:dyDescent="0.25">
      <c r="E17248" s="9"/>
      <c r="F17248" s="9"/>
    </row>
    <row r="17249" spans="5:6" x14ac:dyDescent="0.25">
      <c r="E17249" s="9"/>
      <c r="F17249" s="9"/>
    </row>
    <row r="17250" spans="5:6" x14ac:dyDescent="0.25">
      <c r="E17250" s="9"/>
      <c r="F17250" s="9"/>
    </row>
    <row r="17251" spans="5:6" x14ac:dyDescent="0.25">
      <c r="E17251" s="9"/>
      <c r="F17251" s="9"/>
    </row>
    <row r="17252" spans="5:6" x14ac:dyDescent="0.25">
      <c r="E17252" s="9"/>
      <c r="F17252" s="9"/>
    </row>
    <row r="17253" spans="5:6" x14ac:dyDescent="0.25">
      <c r="E17253" s="9"/>
      <c r="F17253" s="9"/>
    </row>
    <row r="17254" spans="5:6" x14ac:dyDescent="0.25">
      <c r="E17254" s="9"/>
      <c r="F17254" s="9"/>
    </row>
    <row r="17255" spans="5:6" x14ac:dyDescent="0.25">
      <c r="E17255" s="9"/>
      <c r="F17255" s="9"/>
    </row>
    <row r="17256" spans="5:6" x14ac:dyDescent="0.25">
      <c r="E17256" s="9"/>
      <c r="F17256" s="9"/>
    </row>
    <row r="17257" spans="5:6" x14ac:dyDescent="0.25">
      <c r="E17257" s="9"/>
      <c r="F17257" s="9"/>
    </row>
    <row r="17258" spans="5:6" x14ac:dyDescent="0.25">
      <c r="E17258" s="9"/>
      <c r="F17258" s="9"/>
    </row>
    <row r="17259" spans="5:6" x14ac:dyDescent="0.25">
      <c r="E17259" s="9"/>
      <c r="F17259" s="9"/>
    </row>
    <row r="17260" spans="5:6" x14ac:dyDescent="0.25">
      <c r="E17260" s="9"/>
      <c r="F17260" s="9"/>
    </row>
    <row r="17261" spans="5:6" x14ac:dyDescent="0.25">
      <c r="E17261" s="9"/>
      <c r="F17261" s="9"/>
    </row>
    <row r="17262" spans="5:6" x14ac:dyDescent="0.25">
      <c r="E17262" s="9"/>
      <c r="F17262" s="9"/>
    </row>
    <row r="17263" spans="5:6" x14ac:dyDescent="0.25">
      <c r="E17263" s="9"/>
      <c r="F17263" s="9"/>
    </row>
    <row r="17264" spans="5:6" x14ac:dyDescent="0.25">
      <c r="E17264" s="9"/>
      <c r="F17264" s="9"/>
    </row>
    <row r="17265" spans="5:6" x14ac:dyDescent="0.25">
      <c r="E17265" s="9"/>
      <c r="F17265" s="9"/>
    </row>
    <row r="17266" spans="5:6" x14ac:dyDescent="0.25">
      <c r="E17266" s="9"/>
      <c r="F17266" s="9"/>
    </row>
    <row r="17267" spans="5:6" x14ac:dyDescent="0.25">
      <c r="E17267" s="9"/>
      <c r="F17267" s="9"/>
    </row>
    <row r="17268" spans="5:6" x14ac:dyDescent="0.25">
      <c r="E17268" s="9"/>
      <c r="F17268" s="9"/>
    </row>
    <row r="17269" spans="5:6" x14ac:dyDescent="0.25">
      <c r="E17269" s="9"/>
      <c r="F17269" s="9"/>
    </row>
    <row r="17270" spans="5:6" x14ac:dyDescent="0.25">
      <c r="E17270" s="9"/>
      <c r="F17270" s="9"/>
    </row>
    <row r="17271" spans="5:6" x14ac:dyDescent="0.25">
      <c r="E17271" s="9"/>
      <c r="F17271" s="9"/>
    </row>
    <row r="17272" spans="5:6" x14ac:dyDescent="0.25">
      <c r="E17272" s="9"/>
      <c r="F17272" s="9"/>
    </row>
    <row r="17273" spans="5:6" x14ac:dyDescent="0.25">
      <c r="E17273" s="9"/>
      <c r="F17273" s="9"/>
    </row>
    <row r="17274" spans="5:6" x14ac:dyDescent="0.25">
      <c r="E17274" s="9"/>
      <c r="F17274" s="9"/>
    </row>
    <row r="17275" spans="5:6" x14ac:dyDescent="0.25">
      <c r="E17275" s="9"/>
      <c r="F17275" s="9"/>
    </row>
    <row r="17276" spans="5:6" x14ac:dyDescent="0.25">
      <c r="E17276" s="9"/>
      <c r="F17276" s="9"/>
    </row>
    <row r="17277" spans="5:6" x14ac:dyDescent="0.25">
      <c r="E17277" s="9"/>
      <c r="F17277" s="9"/>
    </row>
    <row r="17278" spans="5:6" x14ac:dyDescent="0.25">
      <c r="E17278" s="9"/>
      <c r="F17278" s="9"/>
    </row>
    <row r="17279" spans="5:6" x14ac:dyDescent="0.25">
      <c r="E17279" s="9"/>
      <c r="F17279" s="9"/>
    </row>
    <row r="17280" spans="5:6" x14ac:dyDescent="0.25">
      <c r="E17280" s="9"/>
      <c r="F17280" s="9"/>
    </row>
    <row r="17281" spans="5:6" x14ac:dyDescent="0.25">
      <c r="E17281" s="9"/>
      <c r="F17281" s="9"/>
    </row>
    <row r="17282" spans="5:6" x14ac:dyDescent="0.25">
      <c r="E17282" s="9"/>
      <c r="F17282" s="9"/>
    </row>
    <row r="17283" spans="5:6" x14ac:dyDescent="0.25">
      <c r="E17283" s="9"/>
      <c r="F17283" s="9"/>
    </row>
    <row r="17284" spans="5:6" x14ac:dyDescent="0.25">
      <c r="E17284" s="9"/>
      <c r="F17284" s="9"/>
    </row>
    <row r="17285" spans="5:6" x14ac:dyDescent="0.25">
      <c r="E17285" s="9"/>
      <c r="F17285" s="9"/>
    </row>
    <row r="17286" spans="5:6" x14ac:dyDescent="0.25">
      <c r="E17286" s="9"/>
      <c r="F17286" s="9"/>
    </row>
    <row r="17287" spans="5:6" x14ac:dyDescent="0.25">
      <c r="E17287" s="9"/>
      <c r="F17287" s="9"/>
    </row>
    <row r="17288" spans="5:6" x14ac:dyDescent="0.25">
      <c r="E17288" s="9"/>
      <c r="F17288" s="9"/>
    </row>
    <row r="17289" spans="5:6" x14ac:dyDescent="0.25">
      <c r="E17289" s="9"/>
      <c r="F17289" s="9"/>
    </row>
    <row r="17290" spans="5:6" x14ac:dyDescent="0.25">
      <c r="E17290" s="9"/>
      <c r="F17290" s="9"/>
    </row>
    <row r="17291" spans="5:6" x14ac:dyDescent="0.25">
      <c r="E17291" s="9"/>
      <c r="F17291" s="9"/>
    </row>
    <row r="17292" spans="5:6" x14ac:dyDescent="0.25">
      <c r="E17292" s="9"/>
      <c r="F17292" s="9"/>
    </row>
    <row r="17293" spans="5:6" x14ac:dyDescent="0.25">
      <c r="E17293" s="9"/>
      <c r="F17293" s="9"/>
    </row>
    <row r="17294" spans="5:6" x14ac:dyDescent="0.25">
      <c r="E17294" s="9"/>
      <c r="F17294" s="9"/>
    </row>
    <row r="17295" spans="5:6" x14ac:dyDescent="0.25">
      <c r="E17295" s="9"/>
      <c r="F17295" s="9"/>
    </row>
    <row r="17296" spans="5:6" x14ac:dyDescent="0.25">
      <c r="E17296" s="9"/>
      <c r="F17296" s="9"/>
    </row>
    <row r="17297" spans="5:6" x14ac:dyDescent="0.25">
      <c r="E17297" s="9"/>
      <c r="F17297" s="9"/>
    </row>
    <row r="17298" spans="5:6" x14ac:dyDescent="0.25">
      <c r="E17298" s="9"/>
      <c r="F17298" s="9"/>
    </row>
    <row r="17299" spans="5:6" x14ac:dyDescent="0.25">
      <c r="E17299" s="9"/>
      <c r="F17299" s="9"/>
    </row>
    <row r="17300" spans="5:6" x14ac:dyDescent="0.25">
      <c r="E17300" s="9"/>
      <c r="F17300" s="9"/>
    </row>
    <row r="17301" spans="5:6" x14ac:dyDescent="0.25">
      <c r="E17301" s="9"/>
      <c r="F17301" s="9"/>
    </row>
    <row r="17302" spans="5:6" x14ac:dyDescent="0.25">
      <c r="E17302" s="9"/>
      <c r="F17302" s="9"/>
    </row>
    <row r="17303" spans="5:6" x14ac:dyDescent="0.25">
      <c r="E17303" s="9"/>
      <c r="F17303" s="9"/>
    </row>
    <row r="17304" spans="5:6" x14ac:dyDescent="0.25">
      <c r="E17304" s="9"/>
      <c r="F17304" s="9"/>
    </row>
    <row r="17305" spans="5:6" x14ac:dyDescent="0.25">
      <c r="E17305" s="9"/>
      <c r="F17305" s="9"/>
    </row>
    <row r="17306" spans="5:6" x14ac:dyDescent="0.25">
      <c r="E17306" s="9"/>
      <c r="F17306" s="9"/>
    </row>
    <row r="17307" spans="5:6" x14ac:dyDescent="0.25">
      <c r="E17307" s="9"/>
      <c r="F17307" s="9"/>
    </row>
    <row r="17308" spans="5:6" x14ac:dyDescent="0.25">
      <c r="E17308" s="9"/>
      <c r="F17308" s="9"/>
    </row>
    <row r="17309" spans="5:6" x14ac:dyDescent="0.25">
      <c r="E17309" s="9"/>
      <c r="F17309" s="9"/>
    </row>
    <row r="17310" spans="5:6" x14ac:dyDescent="0.25">
      <c r="E17310" s="9"/>
      <c r="F17310" s="9"/>
    </row>
    <row r="17311" spans="5:6" x14ac:dyDescent="0.25">
      <c r="E17311" s="9"/>
      <c r="F17311" s="9"/>
    </row>
    <row r="17312" spans="5:6" x14ac:dyDescent="0.25">
      <c r="E17312" s="9"/>
      <c r="F17312" s="9"/>
    </row>
    <row r="17313" spans="5:6" x14ac:dyDescent="0.25">
      <c r="E17313" s="9"/>
      <c r="F17313" s="9"/>
    </row>
    <row r="17314" spans="5:6" x14ac:dyDescent="0.25">
      <c r="E17314" s="9"/>
      <c r="F17314" s="9"/>
    </row>
    <row r="17315" spans="5:6" x14ac:dyDescent="0.25">
      <c r="E17315" s="9"/>
      <c r="F17315" s="9"/>
    </row>
    <row r="17316" spans="5:6" x14ac:dyDescent="0.25">
      <c r="E17316" s="9"/>
      <c r="F17316" s="9"/>
    </row>
    <row r="17317" spans="5:6" x14ac:dyDescent="0.25">
      <c r="E17317" s="9"/>
      <c r="F17317" s="9"/>
    </row>
    <row r="17318" spans="5:6" x14ac:dyDescent="0.25">
      <c r="E17318" s="9"/>
      <c r="F17318" s="9"/>
    </row>
    <row r="17319" spans="5:6" x14ac:dyDescent="0.25">
      <c r="E17319" s="9"/>
      <c r="F17319" s="9"/>
    </row>
    <row r="17320" spans="5:6" x14ac:dyDescent="0.25">
      <c r="E17320" s="9"/>
      <c r="F17320" s="9"/>
    </row>
    <row r="17321" spans="5:6" x14ac:dyDescent="0.25">
      <c r="E17321" s="9"/>
      <c r="F17321" s="9"/>
    </row>
    <row r="17322" spans="5:6" x14ac:dyDescent="0.25">
      <c r="E17322" s="9"/>
      <c r="F17322" s="9"/>
    </row>
    <row r="17323" spans="5:6" x14ac:dyDescent="0.25">
      <c r="E17323" s="9"/>
      <c r="F17323" s="9"/>
    </row>
    <row r="17324" spans="5:6" x14ac:dyDescent="0.25">
      <c r="E17324" s="9"/>
      <c r="F17324" s="9"/>
    </row>
    <row r="17325" spans="5:6" x14ac:dyDescent="0.25">
      <c r="E17325" s="9"/>
      <c r="F17325" s="9"/>
    </row>
    <row r="17326" spans="5:6" x14ac:dyDescent="0.25">
      <c r="E17326" s="9"/>
      <c r="F17326" s="9"/>
    </row>
    <row r="17327" spans="5:6" x14ac:dyDescent="0.25">
      <c r="E17327" s="9"/>
      <c r="F17327" s="9"/>
    </row>
    <row r="17328" spans="5:6" x14ac:dyDescent="0.25">
      <c r="E17328" s="9"/>
      <c r="F17328" s="9"/>
    </row>
    <row r="17329" spans="5:6" x14ac:dyDescent="0.25">
      <c r="E17329" s="9"/>
      <c r="F17329" s="9"/>
    </row>
    <row r="17330" spans="5:6" x14ac:dyDescent="0.25">
      <c r="E17330" s="9"/>
      <c r="F17330" s="9"/>
    </row>
    <row r="17331" spans="5:6" x14ac:dyDescent="0.25">
      <c r="E17331" s="9"/>
      <c r="F17331" s="9"/>
    </row>
    <row r="17332" spans="5:6" x14ac:dyDescent="0.25">
      <c r="E17332" s="9"/>
      <c r="F17332" s="9"/>
    </row>
    <row r="17333" spans="5:6" x14ac:dyDescent="0.25">
      <c r="E17333" s="9"/>
      <c r="F17333" s="9"/>
    </row>
    <row r="17334" spans="5:6" x14ac:dyDescent="0.25">
      <c r="E17334" s="9"/>
      <c r="F17334" s="9"/>
    </row>
    <row r="17335" spans="5:6" x14ac:dyDescent="0.25">
      <c r="E17335" s="9"/>
      <c r="F17335" s="9"/>
    </row>
    <row r="17336" spans="5:6" x14ac:dyDescent="0.25">
      <c r="E17336" s="9"/>
      <c r="F17336" s="9"/>
    </row>
    <row r="17337" spans="5:6" x14ac:dyDescent="0.25">
      <c r="E17337" s="9"/>
      <c r="F17337" s="9"/>
    </row>
    <row r="17338" spans="5:6" x14ac:dyDescent="0.25">
      <c r="E17338" s="9"/>
      <c r="F17338" s="9"/>
    </row>
    <row r="17339" spans="5:6" x14ac:dyDescent="0.25">
      <c r="E17339" s="9"/>
      <c r="F17339" s="9"/>
    </row>
    <row r="17340" spans="5:6" x14ac:dyDescent="0.25">
      <c r="E17340" s="9"/>
      <c r="F17340" s="9"/>
    </row>
    <row r="17341" spans="5:6" x14ac:dyDescent="0.25">
      <c r="E17341" s="9"/>
      <c r="F17341" s="9"/>
    </row>
    <row r="17342" spans="5:6" x14ac:dyDescent="0.25">
      <c r="E17342" s="9"/>
      <c r="F17342" s="9"/>
    </row>
    <row r="17343" spans="5:6" x14ac:dyDescent="0.25">
      <c r="E17343" s="9"/>
      <c r="F17343" s="9"/>
    </row>
    <row r="17344" spans="5:6" x14ac:dyDescent="0.25">
      <c r="E17344" s="9"/>
      <c r="F17344" s="9"/>
    </row>
    <row r="17345" spans="5:6" x14ac:dyDescent="0.25">
      <c r="E17345" s="9"/>
      <c r="F17345" s="9"/>
    </row>
    <row r="17346" spans="5:6" x14ac:dyDescent="0.25">
      <c r="E17346" s="9"/>
      <c r="F17346" s="9"/>
    </row>
    <row r="17347" spans="5:6" x14ac:dyDescent="0.25">
      <c r="E17347" s="9"/>
      <c r="F17347" s="9"/>
    </row>
    <row r="17348" spans="5:6" x14ac:dyDescent="0.25">
      <c r="E17348" s="9"/>
      <c r="F17348" s="9"/>
    </row>
    <row r="17349" spans="5:6" x14ac:dyDescent="0.25">
      <c r="E17349" s="9"/>
      <c r="F17349" s="9"/>
    </row>
    <row r="17350" spans="5:6" x14ac:dyDescent="0.25">
      <c r="E17350" s="9"/>
      <c r="F17350" s="9"/>
    </row>
    <row r="17351" spans="5:6" x14ac:dyDescent="0.25">
      <c r="E17351" s="9"/>
      <c r="F17351" s="9"/>
    </row>
    <row r="17352" spans="5:6" x14ac:dyDescent="0.25">
      <c r="E17352" s="9"/>
      <c r="F17352" s="9"/>
    </row>
    <row r="17353" spans="5:6" x14ac:dyDescent="0.25">
      <c r="E17353" s="9"/>
      <c r="F17353" s="9"/>
    </row>
    <row r="17354" spans="5:6" x14ac:dyDescent="0.25">
      <c r="E17354" s="9"/>
      <c r="F17354" s="9"/>
    </row>
    <row r="17355" spans="5:6" x14ac:dyDescent="0.25">
      <c r="E17355" s="9"/>
      <c r="F17355" s="9"/>
    </row>
    <row r="17356" spans="5:6" x14ac:dyDescent="0.25">
      <c r="E17356" s="9"/>
      <c r="F17356" s="9"/>
    </row>
    <row r="17357" spans="5:6" x14ac:dyDescent="0.25">
      <c r="E17357" s="9"/>
      <c r="F17357" s="9"/>
    </row>
    <row r="17358" spans="5:6" x14ac:dyDescent="0.25">
      <c r="E17358" s="9"/>
      <c r="F17358" s="9"/>
    </row>
    <row r="17359" spans="5:6" x14ac:dyDescent="0.25">
      <c r="E17359" s="9"/>
      <c r="F17359" s="9"/>
    </row>
    <row r="17360" spans="5:6" x14ac:dyDescent="0.25">
      <c r="E17360" s="9"/>
      <c r="F17360" s="9"/>
    </row>
    <row r="17361" spans="5:6" x14ac:dyDescent="0.25">
      <c r="E17361" s="9"/>
      <c r="F17361" s="9"/>
    </row>
    <row r="17362" spans="5:6" x14ac:dyDescent="0.25">
      <c r="E17362" s="9"/>
      <c r="F17362" s="9"/>
    </row>
    <row r="17363" spans="5:6" x14ac:dyDescent="0.25">
      <c r="E17363" s="9"/>
      <c r="F17363" s="9"/>
    </row>
    <row r="17364" spans="5:6" x14ac:dyDescent="0.25">
      <c r="E17364" s="9"/>
      <c r="F17364" s="9"/>
    </row>
    <row r="17365" spans="5:6" x14ac:dyDescent="0.25">
      <c r="E17365" s="9"/>
      <c r="F17365" s="9"/>
    </row>
    <row r="17366" spans="5:6" x14ac:dyDescent="0.25">
      <c r="E17366" s="9"/>
      <c r="F17366" s="9"/>
    </row>
    <row r="17367" spans="5:6" x14ac:dyDescent="0.25">
      <c r="E17367" s="9"/>
      <c r="F17367" s="9"/>
    </row>
    <row r="17368" spans="5:6" x14ac:dyDescent="0.25">
      <c r="E17368" s="9"/>
      <c r="F17368" s="9"/>
    </row>
    <row r="17369" spans="5:6" x14ac:dyDescent="0.25">
      <c r="E17369" s="9"/>
      <c r="F17369" s="9"/>
    </row>
    <row r="17370" spans="5:6" x14ac:dyDescent="0.25">
      <c r="E17370" s="9"/>
      <c r="F17370" s="9"/>
    </row>
    <row r="17371" spans="5:6" x14ac:dyDescent="0.25">
      <c r="E17371" s="9"/>
      <c r="F17371" s="9"/>
    </row>
    <row r="17372" spans="5:6" x14ac:dyDescent="0.25">
      <c r="E17372" s="9"/>
      <c r="F17372" s="9"/>
    </row>
    <row r="17373" spans="5:6" x14ac:dyDescent="0.25">
      <c r="E17373" s="9"/>
      <c r="F17373" s="9"/>
    </row>
    <row r="17374" spans="5:6" x14ac:dyDescent="0.25">
      <c r="E17374" s="9"/>
      <c r="F17374" s="9"/>
    </row>
    <row r="17375" spans="5:6" x14ac:dyDescent="0.25">
      <c r="E17375" s="9"/>
      <c r="F17375" s="9"/>
    </row>
    <row r="17376" spans="5:6" x14ac:dyDescent="0.25">
      <c r="E17376" s="9"/>
      <c r="F17376" s="9"/>
    </row>
    <row r="17377" spans="5:6" x14ac:dyDescent="0.25">
      <c r="E17377" s="9"/>
      <c r="F17377" s="9"/>
    </row>
    <row r="17378" spans="5:6" x14ac:dyDescent="0.25">
      <c r="E17378" s="9"/>
      <c r="F17378" s="9"/>
    </row>
    <row r="17379" spans="5:6" x14ac:dyDescent="0.25">
      <c r="E17379" s="9"/>
      <c r="F17379" s="9"/>
    </row>
    <row r="17380" spans="5:6" x14ac:dyDescent="0.25">
      <c r="E17380" s="9"/>
      <c r="F17380" s="9"/>
    </row>
    <row r="17381" spans="5:6" x14ac:dyDescent="0.25">
      <c r="E17381" s="9"/>
      <c r="F17381" s="9"/>
    </row>
    <row r="17382" spans="5:6" x14ac:dyDescent="0.25">
      <c r="E17382" s="9"/>
      <c r="F17382" s="9"/>
    </row>
    <row r="17383" spans="5:6" x14ac:dyDescent="0.25">
      <c r="E17383" s="9"/>
      <c r="F17383" s="9"/>
    </row>
    <row r="17384" spans="5:6" x14ac:dyDescent="0.25">
      <c r="E17384" s="9"/>
      <c r="F17384" s="9"/>
    </row>
    <row r="17385" spans="5:6" x14ac:dyDescent="0.25">
      <c r="E17385" s="9"/>
      <c r="F17385" s="9"/>
    </row>
    <row r="17386" spans="5:6" x14ac:dyDescent="0.25">
      <c r="E17386" s="9"/>
      <c r="F17386" s="9"/>
    </row>
    <row r="17387" spans="5:6" x14ac:dyDescent="0.25">
      <c r="E17387" s="9"/>
      <c r="F17387" s="9"/>
    </row>
    <row r="17388" spans="5:6" x14ac:dyDescent="0.25">
      <c r="E17388" s="9"/>
      <c r="F17388" s="9"/>
    </row>
    <row r="17389" spans="5:6" x14ac:dyDescent="0.25">
      <c r="E17389" s="9"/>
      <c r="F17389" s="9"/>
    </row>
    <row r="17390" spans="5:6" x14ac:dyDescent="0.25">
      <c r="E17390" s="9"/>
      <c r="F17390" s="9"/>
    </row>
    <row r="17391" spans="5:6" x14ac:dyDescent="0.25">
      <c r="E17391" s="9"/>
      <c r="F17391" s="9"/>
    </row>
    <row r="17392" spans="5:6" x14ac:dyDescent="0.25">
      <c r="E17392" s="9"/>
      <c r="F17392" s="9"/>
    </row>
    <row r="17393" spans="5:6" x14ac:dyDescent="0.25">
      <c r="E17393" s="9"/>
      <c r="F17393" s="9"/>
    </row>
    <row r="17394" spans="5:6" x14ac:dyDescent="0.25">
      <c r="E17394" s="9"/>
      <c r="F17394" s="9"/>
    </row>
    <row r="17395" spans="5:6" x14ac:dyDescent="0.25">
      <c r="E17395" s="9"/>
      <c r="F17395" s="9"/>
    </row>
    <row r="17396" spans="5:6" x14ac:dyDescent="0.25">
      <c r="E17396" s="9"/>
      <c r="F17396" s="9"/>
    </row>
    <row r="17397" spans="5:6" x14ac:dyDescent="0.25">
      <c r="E17397" s="9"/>
      <c r="F17397" s="9"/>
    </row>
    <row r="17398" spans="5:6" x14ac:dyDescent="0.25">
      <c r="E17398" s="9"/>
      <c r="F17398" s="9"/>
    </row>
    <row r="17399" spans="5:6" x14ac:dyDescent="0.25">
      <c r="E17399" s="9"/>
      <c r="F17399" s="9"/>
    </row>
    <row r="17400" spans="5:6" x14ac:dyDescent="0.25">
      <c r="E17400" s="9"/>
      <c r="F17400" s="9"/>
    </row>
    <row r="17401" spans="5:6" x14ac:dyDescent="0.25">
      <c r="E17401" s="9"/>
      <c r="F17401" s="9"/>
    </row>
    <row r="17402" spans="5:6" x14ac:dyDescent="0.25">
      <c r="E17402" s="9"/>
      <c r="F17402" s="9"/>
    </row>
    <row r="17403" spans="5:6" x14ac:dyDescent="0.25">
      <c r="E17403" s="9"/>
      <c r="F17403" s="9"/>
    </row>
    <row r="17404" spans="5:6" x14ac:dyDescent="0.25">
      <c r="E17404" s="9"/>
      <c r="F17404" s="9"/>
    </row>
    <row r="17405" spans="5:6" x14ac:dyDescent="0.25">
      <c r="E17405" s="9"/>
      <c r="F17405" s="9"/>
    </row>
    <row r="17406" spans="5:6" x14ac:dyDescent="0.25">
      <c r="E17406" s="9"/>
      <c r="F17406" s="9"/>
    </row>
    <row r="17407" spans="5:6" x14ac:dyDescent="0.25">
      <c r="E17407" s="9"/>
      <c r="F17407" s="9"/>
    </row>
    <row r="17408" spans="5:6" x14ac:dyDescent="0.25">
      <c r="E17408" s="9"/>
      <c r="F17408" s="9"/>
    </row>
    <row r="17409" spans="5:6" x14ac:dyDescent="0.25">
      <c r="E17409" s="9"/>
      <c r="F17409" s="9"/>
    </row>
    <row r="17410" spans="5:6" x14ac:dyDescent="0.25">
      <c r="E17410" s="9"/>
      <c r="F17410" s="9"/>
    </row>
    <row r="17411" spans="5:6" x14ac:dyDescent="0.25">
      <c r="E17411" s="9"/>
      <c r="F17411" s="9"/>
    </row>
    <row r="17412" spans="5:6" x14ac:dyDescent="0.25">
      <c r="E17412" s="9"/>
      <c r="F17412" s="9"/>
    </row>
    <row r="17413" spans="5:6" x14ac:dyDescent="0.25">
      <c r="E17413" s="9"/>
      <c r="F17413" s="9"/>
    </row>
    <row r="17414" spans="5:6" x14ac:dyDescent="0.25">
      <c r="E17414" s="9"/>
      <c r="F17414" s="9"/>
    </row>
    <row r="17415" spans="5:6" x14ac:dyDescent="0.25">
      <c r="E17415" s="9"/>
      <c r="F17415" s="9"/>
    </row>
    <row r="17416" spans="5:6" x14ac:dyDescent="0.25">
      <c r="E17416" s="9"/>
      <c r="F17416" s="9"/>
    </row>
    <row r="17417" spans="5:6" x14ac:dyDescent="0.25">
      <c r="E17417" s="9"/>
      <c r="F17417" s="9"/>
    </row>
    <row r="17418" spans="5:6" x14ac:dyDescent="0.25">
      <c r="E17418" s="9"/>
      <c r="F17418" s="9"/>
    </row>
    <row r="17419" spans="5:6" x14ac:dyDescent="0.25">
      <c r="E17419" s="9"/>
      <c r="F17419" s="9"/>
    </row>
    <row r="17420" spans="5:6" x14ac:dyDescent="0.25">
      <c r="E17420" s="9"/>
      <c r="F17420" s="9"/>
    </row>
    <row r="17421" spans="5:6" x14ac:dyDescent="0.25">
      <c r="E17421" s="9"/>
      <c r="F17421" s="9"/>
    </row>
    <row r="17422" spans="5:6" x14ac:dyDescent="0.25">
      <c r="E17422" s="9"/>
      <c r="F17422" s="9"/>
    </row>
    <row r="17423" spans="5:6" x14ac:dyDescent="0.25">
      <c r="E17423" s="9"/>
      <c r="F17423" s="9"/>
    </row>
    <row r="17424" spans="5:6" x14ac:dyDescent="0.25">
      <c r="E17424" s="9"/>
      <c r="F17424" s="9"/>
    </row>
    <row r="17425" spans="5:6" x14ac:dyDescent="0.25">
      <c r="E17425" s="9"/>
      <c r="F17425" s="9"/>
    </row>
    <row r="17426" spans="5:6" x14ac:dyDescent="0.25">
      <c r="E17426" s="9"/>
      <c r="F17426" s="9"/>
    </row>
    <row r="17427" spans="5:6" x14ac:dyDescent="0.25">
      <c r="E17427" s="9"/>
      <c r="F17427" s="9"/>
    </row>
    <row r="17428" spans="5:6" x14ac:dyDescent="0.25">
      <c r="E17428" s="9"/>
      <c r="F17428" s="9"/>
    </row>
    <row r="17429" spans="5:6" x14ac:dyDescent="0.25">
      <c r="E17429" s="9"/>
      <c r="F17429" s="9"/>
    </row>
    <row r="17430" spans="5:6" x14ac:dyDescent="0.25">
      <c r="E17430" s="9"/>
      <c r="F17430" s="9"/>
    </row>
    <row r="17431" spans="5:6" x14ac:dyDescent="0.25">
      <c r="E17431" s="9"/>
      <c r="F17431" s="9"/>
    </row>
    <row r="17432" spans="5:6" x14ac:dyDescent="0.25">
      <c r="E17432" s="9"/>
      <c r="F17432" s="9"/>
    </row>
    <row r="17433" spans="5:6" x14ac:dyDescent="0.25">
      <c r="E17433" s="9"/>
      <c r="F17433" s="9"/>
    </row>
    <row r="17434" spans="5:6" x14ac:dyDescent="0.25">
      <c r="E17434" s="9"/>
      <c r="F17434" s="9"/>
    </row>
    <row r="17435" spans="5:6" x14ac:dyDescent="0.25">
      <c r="E17435" s="9"/>
      <c r="F17435" s="9"/>
    </row>
    <row r="17436" spans="5:6" x14ac:dyDescent="0.25">
      <c r="E17436" s="9"/>
      <c r="F17436" s="9"/>
    </row>
    <row r="17437" spans="5:6" x14ac:dyDescent="0.25">
      <c r="E17437" s="9"/>
      <c r="F17437" s="9"/>
    </row>
    <row r="17438" spans="5:6" x14ac:dyDescent="0.25">
      <c r="E17438" s="9"/>
      <c r="F17438" s="9"/>
    </row>
    <row r="17439" spans="5:6" x14ac:dyDescent="0.25">
      <c r="E17439" s="9"/>
      <c r="F17439" s="9"/>
    </row>
    <row r="17440" spans="5:6" x14ac:dyDescent="0.25">
      <c r="E17440" s="9"/>
      <c r="F17440" s="9"/>
    </row>
    <row r="17441" spans="5:6" x14ac:dyDescent="0.25">
      <c r="E17441" s="9"/>
      <c r="F17441" s="9"/>
    </row>
    <row r="17442" spans="5:6" x14ac:dyDescent="0.25">
      <c r="E17442" s="9"/>
      <c r="F17442" s="9"/>
    </row>
    <row r="17443" spans="5:6" x14ac:dyDescent="0.25">
      <c r="E17443" s="9"/>
      <c r="F17443" s="9"/>
    </row>
    <row r="17444" spans="5:6" x14ac:dyDescent="0.25">
      <c r="E17444" s="9"/>
      <c r="F17444" s="9"/>
    </row>
    <row r="17445" spans="5:6" x14ac:dyDescent="0.25">
      <c r="E17445" s="9"/>
      <c r="F17445" s="9"/>
    </row>
    <row r="17446" spans="5:6" x14ac:dyDescent="0.25">
      <c r="E17446" s="9"/>
      <c r="F17446" s="9"/>
    </row>
    <row r="17447" spans="5:6" x14ac:dyDescent="0.25">
      <c r="E17447" s="9"/>
      <c r="F17447" s="9"/>
    </row>
    <row r="17448" spans="5:6" x14ac:dyDescent="0.25">
      <c r="E17448" s="9"/>
      <c r="F17448" s="9"/>
    </row>
    <row r="17449" spans="5:6" x14ac:dyDescent="0.25">
      <c r="E17449" s="9"/>
      <c r="F17449" s="9"/>
    </row>
    <row r="17450" spans="5:6" x14ac:dyDescent="0.25">
      <c r="E17450" s="9"/>
      <c r="F17450" s="9"/>
    </row>
    <row r="17451" spans="5:6" x14ac:dyDescent="0.25">
      <c r="E17451" s="9"/>
      <c r="F17451" s="9"/>
    </row>
    <row r="17452" spans="5:6" x14ac:dyDescent="0.25">
      <c r="E17452" s="9"/>
      <c r="F17452" s="9"/>
    </row>
    <row r="17453" spans="5:6" x14ac:dyDescent="0.25">
      <c r="E17453" s="9"/>
      <c r="F17453" s="9"/>
    </row>
    <row r="17454" spans="5:6" x14ac:dyDescent="0.25">
      <c r="E17454" s="9"/>
      <c r="F17454" s="9"/>
    </row>
    <row r="17455" spans="5:6" x14ac:dyDescent="0.25">
      <c r="E17455" s="9"/>
      <c r="F17455" s="9"/>
    </row>
    <row r="17456" spans="5:6" x14ac:dyDescent="0.25">
      <c r="E17456" s="9"/>
      <c r="F17456" s="9"/>
    </row>
    <row r="17457" spans="5:6" x14ac:dyDescent="0.25">
      <c r="E17457" s="9"/>
      <c r="F17457" s="9"/>
    </row>
    <row r="17458" spans="5:6" x14ac:dyDescent="0.25">
      <c r="E17458" s="9"/>
      <c r="F17458" s="9"/>
    </row>
    <row r="17459" spans="5:6" x14ac:dyDescent="0.25">
      <c r="E17459" s="9"/>
      <c r="F17459" s="9"/>
    </row>
    <row r="17460" spans="5:6" x14ac:dyDescent="0.25">
      <c r="E17460" s="9"/>
      <c r="F17460" s="9"/>
    </row>
    <row r="17461" spans="5:6" x14ac:dyDescent="0.25">
      <c r="E17461" s="9"/>
      <c r="F17461" s="9"/>
    </row>
    <row r="17462" spans="5:6" x14ac:dyDescent="0.25">
      <c r="E17462" s="9"/>
      <c r="F17462" s="9"/>
    </row>
    <row r="17463" spans="5:6" x14ac:dyDescent="0.25">
      <c r="E17463" s="9"/>
      <c r="F17463" s="9"/>
    </row>
    <row r="17464" spans="5:6" x14ac:dyDescent="0.25">
      <c r="E17464" s="9"/>
      <c r="F17464" s="9"/>
    </row>
    <row r="17465" spans="5:6" x14ac:dyDescent="0.25">
      <c r="E17465" s="9"/>
      <c r="F17465" s="9"/>
    </row>
    <row r="17466" spans="5:6" x14ac:dyDescent="0.25">
      <c r="E17466" s="9"/>
      <c r="F17466" s="9"/>
    </row>
    <row r="17467" spans="5:6" x14ac:dyDescent="0.25">
      <c r="E17467" s="9"/>
      <c r="F17467" s="9"/>
    </row>
    <row r="17468" spans="5:6" x14ac:dyDescent="0.25">
      <c r="E17468" s="9"/>
      <c r="F17468" s="9"/>
    </row>
    <row r="17469" spans="5:6" x14ac:dyDescent="0.25">
      <c r="E17469" s="9"/>
      <c r="F17469" s="9"/>
    </row>
    <row r="17470" spans="5:6" x14ac:dyDescent="0.25">
      <c r="E17470" s="9"/>
      <c r="F17470" s="9"/>
    </row>
    <row r="17471" spans="5:6" x14ac:dyDescent="0.25">
      <c r="E17471" s="9"/>
      <c r="F17471" s="9"/>
    </row>
    <row r="17472" spans="5:6" x14ac:dyDescent="0.25">
      <c r="E17472" s="9"/>
      <c r="F17472" s="9"/>
    </row>
    <row r="17473" spans="5:6" x14ac:dyDescent="0.25">
      <c r="E17473" s="9"/>
      <c r="F17473" s="9"/>
    </row>
    <row r="17474" spans="5:6" x14ac:dyDescent="0.25">
      <c r="E17474" s="9"/>
      <c r="F17474" s="9"/>
    </row>
    <row r="17475" spans="5:6" x14ac:dyDescent="0.25">
      <c r="E17475" s="9"/>
      <c r="F17475" s="9"/>
    </row>
    <row r="17476" spans="5:6" x14ac:dyDescent="0.25">
      <c r="E17476" s="9"/>
      <c r="F17476" s="9"/>
    </row>
    <row r="17477" spans="5:6" x14ac:dyDescent="0.25">
      <c r="E17477" s="9"/>
      <c r="F17477" s="9"/>
    </row>
    <row r="17478" spans="5:6" x14ac:dyDescent="0.25">
      <c r="E17478" s="9"/>
      <c r="F17478" s="9"/>
    </row>
    <row r="17479" spans="5:6" x14ac:dyDescent="0.25">
      <c r="E17479" s="9"/>
      <c r="F17479" s="9"/>
    </row>
    <row r="17480" spans="5:6" x14ac:dyDescent="0.25">
      <c r="E17480" s="9"/>
      <c r="F17480" s="9"/>
    </row>
    <row r="17481" spans="5:6" x14ac:dyDescent="0.25">
      <c r="E17481" s="9"/>
      <c r="F17481" s="9"/>
    </row>
    <row r="17482" spans="5:6" x14ac:dyDescent="0.25">
      <c r="E17482" s="9"/>
      <c r="F17482" s="9"/>
    </row>
    <row r="17483" spans="5:6" x14ac:dyDescent="0.25">
      <c r="E17483" s="9"/>
      <c r="F17483" s="9"/>
    </row>
    <row r="17484" spans="5:6" x14ac:dyDescent="0.25">
      <c r="E17484" s="9"/>
      <c r="F17484" s="9"/>
    </row>
    <row r="17485" spans="5:6" x14ac:dyDescent="0.25">
      <c r="E17485" s="9"/>
      <c r="F17485" s="9"/>
    </row>
    <row r="17486" spans="5:6" x14ac:dyDescent="0.25">
      <c r="E17486" s="9"/>
      <c r="F17486" s="9"/>
    </row>
    <row r="17487" spans="5:6" x14ac:dyDescent="0.25">
      <c r="E17487" s="9"/>
      <c r="F17487" s="9"/>
    </row>
    <row r="17488" spans="5:6" x14ac:dyDescent="0.25">
      <c r="E17488" s="9"/>
      <c r="F17488" s="9"/>
    </row>
    <row r="17489" spans="5:6" x14ac:dyDescent="0.25">
      <c r="E17489" s="9"/>
      <c r="F17489" s="9"/>
    </row>
    <row r="17490" spans="5:6" x14ac:dyDescent="0.25">
      <c r="E17490" s="9"/>
      <c r="F17490" s="9"/>
    </row>
    <row r="17491" spans="5:6" x14ac:dyDescent="0.25">
      <c r="E17491" s="9"/>
      <c r="F17491" s="9"/>
    </row>
    <row r="17492" spans="5:6" x14ac:dyDescent="0.25">
      <c r="E17492" s="9"/>
      <c r="F17492" s="9"/>
    </row>
    <row r="17493" spans="5:6" x14ac:dyDescent="0.25">
      <c r="E17493" s="9"/>
      <c r="F17493" s="9"/>
    </row>
    <row r="17494" spans="5:6" x14ac:dyDescent="0.25">
      <c r="E17494" s="9"/>
      <c r="F17494" s="9"/>
    </row>
    <row r="17495" spans="5:6" x14ac:dyDescent="0.25">
      <c r="E17495" s="9"/>
      <c r="F17495" s="9"/>
    </row>
    <row r="17496" spans="5:6" x14ac:dyDescent="0.25">
      <c r="E17496" s="9"/>
      <c r="F17496" s="9"/>
    </row>
    <row r="17497" spans="5:6" x14ac:dyDescent="0.25">
      <c r="E17497" s="9"/>
      <c r="F17497" s="9"/>
    </row>
    <row r="17498" spans="5:6" x14ac:dyDescent="0.25">
      <c r="E17498" s="9"/>
      <c r="F17498" s="9"/>
    </row>
    <row r="17499" spans="5:6" x14ac:dyDescent="0.25">
      <c r="E17499" s="9"/>
      <c r="F17499" s="9"/>
    </row>
    <row r="17500" spans="5:6" x14ac:dyDescent="0.25">
      <c r="E17500" s="9"/>
      <c r="F17500" s="9"/>
    </row>
    <row r="17501" spans="5:6" x14ac:dyDescent="0.25">
      <c r="E17501" s="9"/>
      <c r="F17501" s="9"/>
    </row>
    <row r="17502" spans="5:6" x14ac:dyDescent="0.25">
      <c r="E17502" s="9"/>
      <c r="F17502" s="9"/>
    </row>
    <row r="17503" spans="5:6" x14ac:dyDescent="0.25">
      <c r="E17503" s="9"/>
      <c r="F17503" s="9"/>
    </row>
    <row r="17504" spans="5:6" x14ac:dyDescent="0.25">
      <c r="E17504" s="9"/>
      <c r="F17504" s="9"/>
    </row>
    <row r="17505" spans="5:6" x14ac:dyDescent="0.25">
      <c r="E17505" s="9"/>
      <c r="F17505" s="9"/>
    </row>
    <row r="17506" spans="5:6" x14ac:dyDescent="0.25">
      <c r="E17506" s="9"/>
      <c r="F17506" s="9"/>
    </row>
    <row r="17507" spans="5:6" x14ac:dyDescent="0.25">
      <c r="E17507" s="9"/>
      <c r="F17507" s="9"/>
    </row>
    <row r="17508" spans="5:6" x14ac:dyDescent="0.25">
      <c r="E17508" s="9"/>
      <c r="F17508" s="9"/>
    </row>
    <row r="17509" spans="5:6" x14ac:dyDescent="0.25">
      <c r="E17509" s="9"/>
      <c r="F17509" s="9"/>
    </row>
    <row r="17510" spans="5:6" x14ac:dyDescent="0.25">
      <c r="E17510" s="9"/>
      <c r="F17510" s="9"/>
    </row>
    <row r="17511" spans="5:6" x14ac:dyDescent="0.25">
      <c r="E17511" s="9"/>
      <c r="F17511" s="9"/>
    </row>
    <row r="17512" spans="5:6" x14ac:dyDescent="0.25">
      <c r="E17512" s="9"/>
      <c r="F17512" s="9"/>
    </row>
    <row r="17513" spans="5:6" x14ac:dyDescent="0.25">
      <c r="E17513" s="9"/>
      <c r="F17513" s="9"/>
    </row>
    <row r="17514" spans="5:6" x14ac:dyDescent="0.25">
      <c r="E17514" s="9"/>
      <c r="F17514" s="9"/>
    </row>
    <row r="17515" spans="5:6" x14ac:dyDescent="0.25">
      <c r="E17515" s="9"/>
      <c r="F17515" s="9"/>
    </row>
    <row r="17516" spans="5:6" x14ac:dyDescent="0.25">
      <c r="E17516" s="9"/>
      <c r="F17516" s="9"/>
    </row>
    <row r="17517" spans="5:6" x14ac:dyDescent="0.25">
      <c r="E17517" s="9"/>
      <c r="F17517" s="9"/>
    </row>
    <row r="17518" spans="5:6" x14ac:dyDescent="0.25">
      <c r="E17518" s="9"/>
      <c r="F17518" s="9"/>
    </row>
    <row r="17519" spans="5:6" x14ac:dyDescent="0.25">
      <c r="E17519" s="9"/>
      <c r="F17519" s="9"/>
    </row>
    <row r="17520" spans="5:6" x14ac:dyDescent="0.25">
      <c r="E17520" s="9"/>
      <c r="F17520" s="9"/>
    </row>
    <row r="17521" spans="5:6" x14ac:dyDescent="0.25">
      <c r="E17521" s="9"/>
      <c r="F17521" s="9"/>
    </row>
    <row r="17522" spans="5:6" x14ac:dyDescent="0.25">
      <c r="E17522" s="9"/>
      <c r="F17522" s="9"/>
    </row>
    <row r="17523" spans="5:6" x14ac:dyDescent="0.25">
      <c r="E17523" s="9"/>
      <c r="F17523" s="9"/>
    </row>
    <row r="17524" spans="5:6" x14ac:dyDescent="0.25">
      <c r="E17524" s="9"/>
      <c r="F17524" s="9"/>
    </row>
    <row r="17525" spans="5:6" x14ac:dyDescent="0.25">
      <c r="E17525" s="9"/>
      <c r="F17525" s="9"/>
    </row>
    <row r="17526" spans="5:6" x14ac:dyDescent="0.25">
      <c r="E17526" s="9"/>
      <c r="F17526" s="9"/>
    </row>
    <row r="17527" spans="5:6" x14ac:dyDescent="0.25">
      <c r="E17527" s="9"/>
      <c r="F17527" s="9"/>
    </row>
    <row r="17528" spans="5:6" x14ac:dyDescent="0.25">
      <c r="E17528" s="9"/>
      <c r="F17528" s="9"/>
    </row>
    <row r="17529" spans="5:6" x14ac:dyDescent="0.25">
      <c r="E17529" s="9"/>
      <c r="F17529" s="9"/>
    </row>
    <row r="17530" spans="5:6" x14ac:dyDescent="0.25">
      <c r="E17530" s="9"/>
      <c r="F17530" s="9"/>
    </row>
    <row r="17531" spans="5:6" x14ac:dyDescent="0.25">
      <c r="E17531" s="9"/>
      <c r="F17531" s="9"/>
    </row>
    <row r="17532" spans="5:6" x14ac:dyDescent="0.25">
      <c r="E17532" s="9"/>
      <c r="F17532" s="9"/>
    </row>
    <row r="17533" spans="5:6" x14ac:dyDescent="0.25">
      <c r="E17533" s="9"/>
      <c r="F17533" s="9"/>
    </row>
    <row r="17534" spans="5:6" x14ac:dyDescent="0.25">
      <c r="E17534" s="9"/>
      <c r="F17534" s="9"/>
    </row>
    <row r="17535" spans="5:6" x14ac:dyDescent="0.25">
      <c r="E17535" s="9"/>
      <c r="F17535" s="9"/>
    </row>
    <row r="17536" spans="5:6" x14ac:dyDescent="0.25">
      <c r="E17536" s="9"/>
      <c r="F17536" s="9"/>
    </row>
    <row r="17537" spans="5:6" x14ac:dyDescent="0.25">
      <c r="E17537" s="9"/>
      <c r="F17537" s="9"/>
    </row>
    <row r="17538" spans="5:6" x14ac:dyDescent="0.25">
      <c r="E17538" s="9"/>
      <c r="F17538" s="9"/>
    </row>
    <row r="17539" spans="5:6" x14ac:dyDescent="0.25">
      <c r="E17539" s="9"/>
      <c r="F17539" s="9"/>
    </row>
    <row r="17540" spans="5:6" x14ac:dyDescent="0.25">
      <c r="E17540" s="9"/>
      <c r="F17540" s="9"/>
    </row>
    <row r="17541" spans="5:6" x14ac:dyDescent="0.25">
      <c r="E17541" s="9"/>
      <c r="F17541" s="9"/>
    </row>
    <row r="17542" spans="5:6" x14ac:dyDescent="0.25">
      <c r="E17542" s="9"/>
      <c r="F17542" s="9"/>
    </row>
    <row r="17543" spans="5:6" x14ac:dyDescent="0.25">
      <c r="E17543" s="9"/>
      <c r="F17543" s="9"/>
    </row>
    <row r="17544" spans="5:6" x14ac:dyDescent="0.25">
      <c r="E17544" s="9"/>
      <c r="F17544" s="9"/>
    </row>
    <row r="17545" spans="5:6" x14ac:dyDescent="0.25">
      <c r="E17545" s="9"/>
      <c r="F17545" s="9"/>
    </row>
    <row r="17546" spans="5:6" x14ac:dyDescent="0.25">
      <c r="E17546" s="9"/>
      <c r="F17546" s="9"/>
    </row>
    <row r="17547" spans="5:6" x14ac:dyDescent="0.25">
      <c r="E17547" s="9"/>
      <c r="F17547" s="9"/>
    </row>
    <row r="17548" spans="5:6" x14ac:dyDescent="0.25">
      <c r="E17548" s="9"/>
      <c r="F17548" s="9"/>
    </row>
    <row r="17549" spans="5:6" x14ac:dyDescent="0.25">
      <c r="E17549" s="9"/>
      <c r="F17549" s="9"/>
    </row>
    <row r="17550" spans="5:6" x14ac:dyDescent="0.25">
      <c r="E17550" s="9"/>
      <c r="F17550" s="9"/>
    </row>
    <row r="17551" spans="5:6" x14ac:dyDescent="0.25">
      <c r="E17551" s="9"/>
      <c r="F17551" s="9"/>
    </row>
    <row r="17552" spans="5:6" x14ac:dyDescent="0.25">
      <c r="E17552" s="9"/>
      <c r="F17552" s="9"/>
    </row>
    <row r="17553" spans="5:6" x14ac:dyDescent="0.25">
      <c r="E17553" s="9"/>
      <c r="F17553" s="9"/>
    </row>
    <row r="17554" spans="5:6" x14ac:dyDescent="0.25">
      <c r="E17554" s="9"/>
      <c r="F17554" s="9"/>
    </row>
    <row r="17555" spans="5:6" x14ac:dyDescent="0.25">
      <c r="E17555" s="9"/>
      <c r="F17555" s="9"/>
    </row>
    <row r="17556" spans="5:6" x14ac:dyDescent="0.25">
      <c r="E17556" s="9"/>
      <c r="F17556" s="9"/>
    </row>
    <row r="17557" spans="5:6" x14ac:dyDescent="0.25">
      <c r="E17557" s="9"/>
      <c r="F17557" s="9"/>
    </row>
    <row r="17558" spans="5:6" x14ac:dyDescent="0.25">
      <c r="E17558" s="9"/>
      <c r="F17558" s="9"/>
    </row>
    <row r="17559" spans="5:6" x14ac:dyDescent="0.25">
      <c r="E17559" s="9"/>
      <c r="F17559" s="9"/>
    </row>
    <row r="17560" spans="5:6" x14ac:dyDescent="0.25">
      <c r="E17560" s="9"/>
      <c r="F17560" s="9"/>
    </row>
    <row r="17561" spans="5:6" x14ac:dyDescent="0.25">
      <c r="E17561" s="9"/>
      <c r="F17561" s="9"/>
    </row>
    <row r="17562" spans="5:6" x14ac:dyDescent="0.25">
      <c r="E17562" s="9"/>
      <c r="F17562" s="9"/>
    </row>
    <row r="17563" spans="5:6" x14ac:dyDescent="0.25">
      <c r="E17563" s="9"/>
      <c r="F17563" s="9"/>
    </row>
    <row r="17564" spans="5:6" x14ac:dyDescent="0.25">
      <c r="E17564" s="9"/>
      <c r="F17564" s="9"/>
    </row>
    <row r="17565" spans="5:6" x14ac:dyDescent="0.25">
      <c r="E17565" s="9"/>
      <c r="F17565" s="9"/>
    </row>
    <row r="17566" spans="5:6" x14ac:dyDescent="0.25">
      <c r="E17566" s="9"/>
      <c r="F17566" s="9"/>
    </row>
    <row r="17567" spans="5:6" x14ac:dyDescent="0.25">
      <c r="E17567" s="9"/>
      <c r="F17567" s="9"/>
    </row>
    <row r="17568" spans="5:6" x14ac:dyDescent="0.25">
      <c r="E17568" s="9"/>
      <c r="F17568" s="9"/>
    </row>
    <row r="17569" spans="5:6" x14ac:dyDescent="0.25">
      <c r="E17569" s="9"/>
      <c r="F17569" s="9"/>
    </row>
    <row r="17570" spans="5:6" x14ac:dyDescent="0.25">
      <c r="E17570" s="9"/>
      <c r="F17570" s="9"/>
    </row>
    <row r="17571" spans="5:6" x14ac:dyDescent="0.25">
      <c r="E17571" s="9"/>
      <c r="F17571" s="9"/>
    </row>
    <row r="17572" spans="5:6" x14ac:dyDescent="0.25">
      <c r="E17572" s="9"/>
      <c r="F17572" s="9"/>
    </row>
    <row r="17573" spans="5:6" x14ac:dyDescent="0.25">
      <c r="E17573" s="9"/>
      <c r="F17573" s="9"/>
    </row>
    <row r="17574" spans="5:6" x14ac:dyDescent="0.25">
      <c r="E17574" s="9"/>
      <c r="F17574" s="9"/>
    </row>
    <row r="17575" spans="5:6" x14ac:dyDescent="0.25">
      <c r="E17575" s="9"/>
      <c r="F17575" s="9"/>
    </row>
    <row r="17576" spans="5:6" x14ac:dyDescent="0.25">
      <c r="E17576" s="9"/>
      <c r="F17576" s="9"/>
    </row>
    <row r="17577" spans="5:6" x14ac:dyDescent="0.25">
      <c r="E17577" s="9"/>
      <c r="F17577" s="9"/>
    </row>
    <row r="17578" spans="5:6" x14ac:dyDescent="0.25">
      <c r="E17578" s="9"/>
      <c r="F17578" s="9"/>
    </row>
    <row r="17579" spans="5:6" x14ac:dyDescent="0.25">
      <c r="E17579" s="9"/>
      <c r="F17579" s="9"/>
    </row>
    <row r="17580" spans="5:6" x14ac:dyDescent="0.25">
      <c r="E17580" s="9"/>
      <c r="F17580" s="9"/>
    </row>
    <row r="17581" spans="5:6" x14ac:dyDescent="0.25">
      <c r="E17581" s="9"/>
      <c r="F17581" s="9"/>
    </row>
    <row r="17582" spans="5:6" x14ac:dyDescent="0.25">
      <c r="E17582" s="9"/>
      <c r="F17582" s="9"/>
    </row>
    <row r="17583" spans="5:6" x14ac:dyDescent="0.25">
      <c r="E17583" s="9"/>
      <c r="F17583" s="9"/>
    </row>
    <row r="17584" spans="5:6" x14ac:dyDescent="0.25">
      <c r="E17584" s="9"/>
      <c r="F17584" s="9"/>
    </row>
    <row r="17585" spans="5:6" x14ac:dyDescent="0.25">
      <c r="E17585" s="9"/>
      <c r="F17585" s="9"/>
    </row>
    <row r="17586" spans="5:6" x14ac:dyDescent="0.25">
      <c r="E17586" s="9"/>
      <c r="F17586" s="9"/>
    </row>
    <row r="17587" spans="5:6" x14ac:dyDescent="0.25">
      <c r="E17587" s="9"/>
      <c r="F17587" s="9"/>
    </row>
    <row r="17588" spans="5:6" x14ac:dyDescent="0.25">
      <c r="E17588" s="9"/>
      <c r="F17588" s="9"/>
    </row>
    <row r="17589" spans="5:6" x14ac:dyDescent="0.25">
      <c r="E17589" s="9"/>
      <c r="F17589" s="9"/>
    </row>
    <row r="17590" spans="5:6" x14ac:dyDescent="0.25">
      <c r="E17590" s="9"/>
      <c r="F17590" s="9"/>
    </row>
    <row r="17591" spans="5:6" x14ac:dyDescent="0.25">
      <c r="E17591" s="9"/>
      <c r="F17591" s="9"/>
    </row>
    <row r="17592" spans="5:6" x14ac:dyDescent="0.25">
      <c r="E17592" s="9"/>
      <c r="F17592" s="9"/>
    </row>
    <row r="17593" spans="5:6" x14ac:dyDescent="0.25">
      <c r="E17593" s="9"/>
      <c r="F17593" s="9"/>
    </row>
    <row r="17594" spans="5:6" x14ac:dyDescent="0.25">
      <c r="E17594" s="9"/>
      <c r="F17594" s="9"/>
    </row>
    <row r="17595" spans="5:6" x14ac:dyDescent="0.25">
      <c r="E17595" s="9"/>
      <c r="F17595" s="9"/>
    </row>
    <row r="17596" spans="5:6" x14ac:dyDescent="0.25">
      <c r="E17596" s="9"/>
      <c r="F17596" s="9"/>
    </row>
    <row r="17597" spans="5:6" x14ac:dyDescent="0.25">
      <c r="E17597" s="9"/>
      <c r="F17597" s="9"/>
    </row>
    <row r="17598" spans="5:6" x14ac:dyDescent="0.25">
      <c r="E17598" s="9"/>
      <c r="F17598" s="9"/>
    </row>
    <row r="17599" spans="5:6" x14ac:dyDescent="0.25">
      <c r="E17599" s="9"/>
      <c r="F17599" s="9"/>
    </row>
    <row r="17600" spans="5:6" x14ac:dyDescent="0.25">
      <c r="E17600" s="9"/>
      <c r="F17600" s="9"/>
    </row>
    <row r="17601" spans="5:6" x14ac:dyDescent="0.25">
      <c r="E17601" s="9"/>
      <c r="F17601" s="9"/>
    </row>
    <row r="17602" spans="5:6" x14ac:dyDescent="0.25">
      <c r="E17602" s="9"/>
      <c r="F17602" s="9"/>
    </row>
    <row r="17603" spans="5:6" x14ac:dyDescent="0.25">
      <c r="E17603" s="9"/>
      <c r="F17603" s="9"/>
    </row>
    <row r="17604" spans="5:6" x14ac:dyDescent="0.25">
      <c r="E17604" s="9"/>
      <c r="F17604" s="9"/>
    </row>
    <row r="17605" spans="5:6" x14ac:dyDescent="0.25">
      <c r="E17605" s="9"/>
      <c r="F17605" s="9"/>
    </row>
    <row r="17606" spans="5:6" x14ac:dyDescent="0.25">
      <c r="E17606" s="9"/>
      <c r="F17606" s="9"/>
    </row>
    <row r="17607" spans="5:6" x14ac:dyDescent="0.25">
      <c r="E17607" s="9"/>
      <c r="F17607" s="9"/>
    </row>
    <row r="17608" spans="5:6" x14ac:dyDescent="0.25">
      <c r="E17608" s="9"/>
      <c r="F17608" s="9"/>
    </row>
    <row r="17609" spans="5:6" x14ac:dyDescent="0.25">
      <c r="E17609" s="9"/>
      <c r="F17609" s="9"/>
    </row>
    <row r="17610" spans="5:6" x14ac:dyDescent="0.25">
      <c r="E17610" s="9"/>
      <c r="F17610" s="9"/>
    </row>
    <row r="17611" spans="5:6" x14ac:dyDescent="0.25">
      <c r="E17611" s="9"/>
      <c r="F17611" s="9"/>
    </row>
    <row r="17612" spans="5:6" x14ac:dyDescent="0.25">
      <c r="E17612" s="9"/>
      <c r="F17612" s="9"/>
    </row>
    <row r="17613" spans="5:6" x14ac:dyDescent="0.25">
      <c r="E17613" s="9"/>
      <c r="F17613" s="9"/>
    </row>
    <row r="17614" spans="5:6" x14ac:dyDescent="0.25">
      <c r="E17614" s="9"/>
      <c r="F17614" s="9"/>
    </row>
    <row r="17615" spans="5:6" x14ac:dyDescent="0.25">
      <c r="E17615" s="9"/>
      <c r="F17615" s="9"/>
    </row>
    <row r="17616" spans="5:6" x14ac:dyDescent="0.25">
      <c r="E17616" s="9"/>
      <c r="F17616" s="9"/>
    </row>
    <row r="17617" spans="5:6" x14ac:dyDescent="0.25">
      <c r="E17617" s="9"/>
      <c r="F17617" s="9"/>
    </row>
    <row r="17618" spans="5:6" x14ac:dyDescent="0.25">
      <c r="E17618" s="9"/>
      <c r="F17618" s="9"/>
    </row>
    <row r="17619" spans="5:6" x14ac:dyDescent="0.25">
      <c r="E17619" s="9"/>
      <c r="F17619" s="9"/>
    </row>
    <row r="17620" spans="5:6" x14ac:dyDescent="0.25">
      <c r="E17620" s="9"/>
      <c r="F17620" s="9"/>
    </row>
    <row r="17621" spans="5:6" x14ac:dyDescent="0.25">
      <c r="E17621" s="9"/>
      <c r="F17621" s="9"/>
    </row>
    <row r="17622" spans="5:6" x14ac:dyDescent="0.25">
      <c r="E17622" s="9"/>
      <c r="F17622" s="9"/>
    </row>
    <row r="17623" spans="5:6" x14ac:dyDescent="0.25">
      <c r="E17623" s="9"/>
      <c r="F17623" s="9"/>
    </row>
    <row r="17624" spans="5:6" x14ac:dyDescent="0.25">
      <c r="E17624" s="9"/>
      <c r="F17624" s="9"/>
    </row>
    <row r="17625" spans="5:6" x14ac:dyDescent="0.25">
      <c r="E17625" s="9"/>
      <c r="F17625" s="9"/>
    </row>
    <row r="17626" spans="5:6" x14ac:dyDescent="0.25">
      <c r="E17626" s="9"/>
      <c r="F17626" s="9"/>
    </row>
    <row r="17627" spans="5:6" x14ac:dyDescent="0.25">
      <c r="E17627" s="9"/>
      <c r="F17627" s="9"/>
    </row>
    <row r="17628" spans="5:6" x14ac:dyDescent="0.25">
      <c r="E17628" s="9"/>
      <c r="F17628" s="9"/>
    </row>
    <row r="17629" spans="5:6" x14ac:dyDescent="0.25">
      <c r="E17629" s="9"/>
      <c r="F17629" s="9"/>
    </row>
    <row r="17630" spans="5:6" x14ac:dyDescent="0.25">
      <c r="E17630" s="9"/>
      <c r="F17630" s="9"/>
    </row>
    <row r="17631" spans="5:6" x14ac:dyDescent="0.25">
      <c r="E17631" s="9"/>
      <c r="F17631" s="9"/>
    </row>
    <row r="17632" spans="5:6" x14ac:dyDescent="0.25">
      <c r="E17632" s="9"/>
      <c r="F17632" s="9"/>
    </row>
    <row r="17633" spans="5:6" x14ac:dyDescent="0.25">
      <c r="E17633" s="9"/>
      <c r="F17633" s="9"/>
    </row>
    <row r="17634" spans="5:6" x14ac:dyDescent="0.25">
      <c r="E17634" s="9"/>
      <c r="F17634" s="9"/>
    </row>
    <row r="17635" spans="5:6" x14ac:dyDescent="0.25">
      <c r="E17635" s="9"/>
      <c r="F17635" s="9"/>
    </row>
    <row r="17636" spans="5:6" x14ac:dyDescent="0.25">
      <c r="E17636" s="9"/>
      <c r="F17636" s="9"/>
    </row>
    <row r="17637" spans="5:6" x14ac:dyDescent="0.25">
      <c r="E17637" s="9"/>
      <c r="F17637" s="9"/>
    </row>
    <row r="17638" spans="5:6" x14ac:dyDescent="0.25">
      <c r="E17638" s="9"/>
      <c r="F17638" s="9"/>
    </row>
    <row r="17639" spans="5:6" x14ac:dyDescent="0.25">
      <c r="E17639" s="9"/>
      <c r="F17639" s="9"/>
    </row>
    <row r="17640" spans="5:6" x14ac:dyDescent="0.25">
      <c r="E17640" s="9"/>
      <c r="F17640" s="9"/>
    </row>
    <row r="17641" spans="5:6" x14ac:dyDescent="0.25">
      <c r="E17641" s="9"/>
      <c r="F17641" s="9"/>
    </row>
    <row r="17642" spans="5:6" x14ac:dyDescent="0.25">
      <c r="E17642" s="9"/>
      <c r="F17642" s="9"/>
    </row>
    <row r="17643" spans="5:6" x14ac:dyDescent="0.25">
      <c r="E17643" s="9"/>
      <c r="F17643" s="9"/>
    </row>
    <row r="17644" spans="5:6" x14ac:dyDescent="0.25">
      <c r="E17644" s="9"/>
      <c r="F17644" s="9"/>
    </row>
    <row r="17645" spans="5:6" x14ac:dyDescent="0.25">
      <c r="E17645" s="9"/>
      <c r="F17645" s="9"/>
    </row>
    <row r="17646" spans="5:6" x14ac:dyDescent="0.25">
      <c r="E17646" s="9"/>
      <c r="F17646" s="9"/>
    </row>
    <row r="17647" spans="5:6" x14ac:dyDescent="0.25">
      <c r="E17647" s="9"/>
      <c r="F17647" s="9"/>
    </row>
    <row r="17648" spans="5:6" x14ac:dyDescent="0.25">
      <c r="E17648" s="9"/>
      <c r="F17648" s="9"/>
    </row>
    <row r="17649" spans="5:6" x14ac:dyDescent="0.25">
      <c r="E17649" s="9"/>
      <c r="F17649" s="9"/>
    </row>
    <row r="17650" spans="5:6" x14ac:dyDescent="0.25">
      <c r="E17650" s="9"/>
      <c r="F17650" s="9"/>
    </row>
    <row r="17651" spans="5:6" x14ac:dyDescent="0.25">
      <c r="E17651" s="9"/>
      <c r="F17651" s="9"/>
    </row>
    <row r="17652" spans="5:6" x14ac:dyDescent="0.25">
      <c r="E17652" s="9"/>
      <c r="F17652" s="9"/>
    </row>
    <row r="17653" spans="5:6" x14ac:dyDescent="0.25">
      <c r="E17653" s="9"/>
      <c r="F17653" s="9"/>
    </row>
    <row r="17654" spans="5:6" x14ac:dyDescent="0.25">
      <c r="E17654" s="9"/>
      <c r="F17654" s="9"/>
    </row>
    <row r="17655" spans="5:6" x14ac:dyDescent="0.25">
      <c r="E17655" s="9"/>
      <c r="F17655" s="9"/>
    </row>
    <row r="17656" spans="5:6" x14ac:dyDescent="0.25">
      <c r="E17656" s="9"/>
      <c r="F17656" s="9"/>
    </row>
    <row r="17657" spans="5:6" x14ac:dyDescent="0.25">
      <c r="E17657" s="9"/>
      <c r="F17657" s="9"/>
    </row>
    <row r="17658" spans="5:6" x14ac:dyDescent="0.25">
      <c r="E17658" s="9"/>
      <c r="F17658" s="9"/>
    </row>
    <row r="17659" spans="5:6" x14ac:dyDescent="0.25">
      <c r="E17659" s="9"/>
      <c r="F17659" s="9"/>
    </row>
    <row r="17660" spans="5:6" x14ac:dyDescent="0.25">
      <c r="E17660" s="9"/>
      <c r="F17660" s="9"/>
    </row>
    <row r="17661" spans="5:6" x14ac:dyDescent="0.25">
      <c r="E17661" s="9"/>
      <c r="F17661" s="9"/>
    </row>
    <row r="17662" spans="5:6" x14ac:dyDescent="0.25">
      <c r="E17662" s="9"/>
      <c r="F17662" s="9"/>
    </row>
    <row r="17663" spans="5:6" x14ac:dyDescent="0.25">
      <c r="E17663" s="9"/>
      <c r="F17663" s="9"/>
    </row>
    <row r="17664" spans="5:6" x14ac:dyDescent="0.25">
      <c r="E17664" s="9"/>
      <c r="F17664" s="9"/>
    </row>
    <row r="17665" spans="5:6" x14ac:dyDescent="0.25">
      <c r="E17665" s="9"/>
      <c r="F17665" s="9"/>
    </row>
    <row r="17666" spans="5:6" x14ac:dyDescent="0.25">
      <c r="E17666" s="9"/>
      <c r="F17666" s="9"/>
    </row>
    <row r="17667" spans="5:6" x14ac:dyDescent="0.25">
      <c r="E17667" s="9"/>
      <c r="F17667" s="9"/>
    </row>
    <row r="17668" spans="5:6" x14ac:dyDescent="0.25">
      <c r="E17668" s="9"/>
      <c r="F17668" s="9"/>
    </row>
    <row r="17669" spans="5:6" x14ac:dyDescent="0.25">
      <c r="E17669" s="9"/>
      <c r="F17669" s="9"/>
    </row>
    <row r="17670" spans="5:6" x14ac:dyDescent="0.25">
      <c r="E17670" s="9"/>
      <c r="F17670" s="9"/>
    </row>
    <row r="17671" spans="5:6" x14ac:dyDescent="0.25">
      <c r="E17671" s="9"/>
      <c r="F17671" s="9"/>
    </row>
    <row r="17672" spans="5:6" x14ac:dyDescent="0.25">
      <c r="E17672" s="9"/>
      <c r="F17672" s="9"/>
    </row>
    <row r="17673" spans="5:6" x14ac:dyDescent="0.25">
      <c r="E17673" s="9"/>
      <c r="F17673" s="9"/>
    </row>
    <row r="17674" spans="5:6" x14ac:dyDescent="0.25">
      <c r="E17674" s="9"/>
      <c r="F17674" s="9"/>
    </row>
    <row r="17675" spans="5:6" x14ac:dyDescent="0.25">
      <c r="E17675" s="9"/>
      <c r="F17675" s="9"/>
    </row>
    <row r="17676" spans="5:6" x14ac:dyDescent="0.25">
      <c r="E17676" s="9"/>
      <c r="F17676" s="9"/>
    </row>
    <row r="17677" spans="5:6" x14ac:dyDescent="0.25">
      <c r="E17677" s="9"/>
      <c r="F17677" s="9"/>
    </row>
    <row r="17678" spans="5:6" x14ac:dyDescent="0.25">
      <c r="E17678" s="9"/>
      <c r="F17678" s="9"/>
    </row>
    <row r="17679" spans="5:6" x14ac:dyDescent="0.25">
      <c r="E17679" s="9"/>
      <c r="F17679" s="9"/>
    </row>
    <row r="17680" spans="5:6" x14ac:dyDescent="0.25">
      <c r="E17680" s="9"/>
      <c r="F17680" s="9"/>
    </row>
    <row r="17681" spans="5:6" x14ac:dyDescent="0.25">
      <c r="E17681" s="9"/>
      <c r="F17681" s="9"/>
    </row>
    <row r="17682" spans="5:6" x14ac:dyDescent="0.25">
      <c r="E17682" s="9"/>
      <c r="F17682" s="9"/>
    </row>
    <row r="17683" spans="5:6" x14ac:dyDescent="0.25">
      <c r="E17683" s="9"/>
      <c r="F17683" s="9"/>
    </row>
    <row r="17684" spans="5:6" x14ac:dyDescent="0.25">
      <c r="E17684" s="9"/>
      <c r="F17684" s="9"/>
    </row>
    <row r="17685" spans="5:6" x14ac:dyDescent="0.25">
      <c r="E17685" s="9"/>
      <c r="F17685" s="9"/>
    </row>
    <row r="17686" spans="5:6" x14ac:dyDescent="0.25">
      <c r="E17686" s="9"/>
      <c r="F17686" s="9"/>
    </row>
    <row r="17687" spans="5:6" x14ac:dyDescent="0.25">
      <c r="E17687" s="9"/>
      <c r="F17687" s="9"/>
    </row>
    <row r="17688" spans="5:6" x14ac:dyDescent="0.25">
      <c r="E17688" s="9"/>
      <c r="F17688" s="9"/>
    </row>
    <row r="17689" spans="5:6" x14ac:dyDescent="0.25">
      <c r="E17689" s="9"/>
      <c r="F17689" s="9"/>
    </row>
    <row r="17690" spans="5:6" x14ac:dyDescent="0.25">
      <c r="E17690" s="9"/>
      <c r="F17690" s="9"/>
    </row>
    <row r="17691" spans="5:6" x14ac:dyDescent="0.25">
      <c r="E17691" s="9"/>
      <c r="F17691" s="9"/>
    </row>
    <row r="17692" spans="5:6" x14ac:dyDescent="0.25">
      <c r="E17692" s="9"/>
      <c r="F17692" s="9"/>
    </row>
    <row r="17693" spans="5:6" x14ac:dyDescent="0.25">
      <c r="E17693" s="9"/>
      <c r="F17693" s="9"/>
    </row>
    <row r="17694" spans="5:6" x14ac:dyDescent="0.25">
      <c r="E17694" s="9"/>
      <c r="F17694" s="9"/>
    </row>
    <row r="17695" spans="5:6" x14ac:dyDescent="0.25">
      <c r="E17695" s="9"/>
      <c r="F17695" s="9"/>
    </row>
    <row r="17696" spans="5:6" x14ac:dyDescent="0.25">
      <c r="E17696" s="9"/>
      <c r="F17696" s="9"/>
    </row>
    <row r="17697" spans="5:6" x14ac:dyDescent="0.25">
      <c r="E17697" s="9"/>
      <c r="F17697" s="9"/>
    </row>
    <row r="17698" spans="5:6" x14ac:dyDescent="0.25">
      <c r="E17698" s="9"/>
      <c r="F17698" s="9"/>
    </row>
    <row r="17699" spans="5:6" x14ac:dyDescent="0.25">
      <c r="E17699" s="9"/>
      <c r="F17699" s="9"/>
    </row>
    <row r="17700" spans="5:6" x14ac:dyDescent="0.25">
      <c r="E17700" s="9"/>
      <c r="F17700" s="9"/>
    </row>
    <row r="17701" spans="5:6" x14ac:dyDescent="0.25">
      <c r="E17701" s="9"/>
      <c r="F17701" s="9"/>
    </row>
    <row r="17702" spans="5:6" x14ac:dyDescent="0.25">
      <c r="E17702" s="9"/>
      <c r="F17702" s="9"/>
    </row>
    <row r="17703" spans="5:6" x14ac:dyDescent="0.25">
      <c r="E17703" s="9"/>
      <c r="F17703" s="9"/>
    </row>
    <row r="17704" spans="5:6" x14ac:dyDescent="0.25">
      <c r="E17704" s="9"/>
      <c r="F17704" s="9"/>
    </row>
    <row r="17705" spans="5:6" x14ac:dyDescent="0.25">
      <c r="E17705" s="9"/>
      <c r="F17705" s="9"/>
    </row>
    <row r="17706" spans="5:6" x14ac:dyDescent="0.25">
      <c r="E17706" s="9"/>
      <c r="F17706" s="9"/>
    </row>
    <row r="17707" spans="5:6" x14ac:dyDescent="0.25">
      <c r="E17707" s="9"/>
      <c r="F17707" s="9"/>
    </row>
    <row r="17708" spans="5:6" x14ac:dyDescent="0.25">
      <c r="E17708" s="9"/>
      <c r="F17708" s="9"/>
    </row>
    <row r="17709" spans="5:6" x14ac:dyDescent="0.25">
      <c r="E17709" s="9"/>
      <c r="F17709" s="9"/>
    </row>
    <row r="17710" spans="5:6" x14ac:dyDescent="0.25">
      <c r="E17710" s="9"/>
      <c r="F17710" s="9"/>
    </row>
    <row r="17711" spans="5:6" x14ac:dyDescent="0.25">
      <c r="E17711" s="9"/>
      <c r="F17711" s="9"/>
    </row>
    <row r="17712" spans="5:6" x14ac:dyDescent="0.25">
      <c r="E17712" s="9"/>
      <c r="F17712" s="9"/>
    </row>
    <row r="17713" spans="5:6" x14ac:dyDescent="0.25">
      <c r="E17713" s="9"/>
      <c r="F17713" s="9"/>
    </row>
    <row r="17714" spans="5:6" x14ac:dyDescent="0.25">
      <c r="E17714" s="9"/>
      <c r="F17714" s="9"/>
    </row>
    <row r="17715" spans="5:6" x14ac:dyDescent="0.25">
      <c r="E17715" s="9"/>
      <c r="F17715" s="9"/>
    </row>
    <row r="17716" spans="5:6" x14ac:dyDescent="0.25">
      <c r="E17716" s="9"/>
      <c r="F17716" s="9"/>
    </row>
    <row r="17717" spans="5:6" x14ac:dyDescent="0.25">
      <c r="E17717" s="9"/>
      <c r="F17717" s="9"/>
    </row>
    <row r="17718" spans="5:6" x14ac:dyDescent="0.25">
      <c r="E17718" s="9"/>
      <c r="F17718" s="9"/>
    </row>
    <row r="17719" spans="5:6" x14ac:dyDescent="0.25">
      <c r="E17719" s="9"/>
      <c r="F17719" s="9"/>
    </row>
    <row r="17720" spans="5:6" x14ac:dyDescent="0.25">
      <c r="E17720" s="9"/>
      <c r="F17720" s="9"/>
    </row>
    <row r="17721" spans="5:6" x14ac:dyDescent="0.25">
      <c r="E17721" s="9"/>
      <c r="F17721" s="9"/>
    </row>
    <row r="17722" spans="5:6" x14ac:dyDescent="0.25">
      <c r="E17722" s="9"/>
      <c r="F17722" s="9"/>
    </row>
    <row r="17723" spans="5:6" x14ac:dyDescent="0.25">
      <c r="E17723" s="9"/>
      <c r="F17723" s="9"/>
    </row>
    <row r="17724" spans="5:6" x14ac:dyDescent="0.25">
      <c r="E17724" s="9"/>
      <c r="F17724" s="9"/>
    </row>
    <row r="17725" spans="5:6" x14ac:dyDescent="0.25">
      <c r="E17725" s="9"/>
      <c r="F17725" s="9"/>
    </row>
    <row r="17726" spans="5:6" x14ac:dyDescent="0.25">
      <c r="E17726" s="9"/>
      <c r="F17726" s="9"/>
    </row>
    <row r="17727" spans="5:6" x14ac:dyDescent="0.25">
      <c r="E17727" s="9"/>
      <c r="F17727" s="9"/>
    </row>
    <row r="17728" spans="5:6" x14ac:dyDescent="0.25">
      <c r="E17728" s="9"/>
      <c r="F17728" s="9"/>
    </row>
    <row r="17729" spans="5:6" x14ac:dyDescent="0.25">
      <c r="E17729" s="9"/>
      <c r="F17729" s="9"/>
    </row>
    <row r="17730" spans="5:6" x14ac:dyDescent="0.25">
      <c r="E17730" s="9"/>
      <c r="F17730" s="9"/>
    </row>
    <row r="17731" spans="5:6" x14ac:dyDescent="0.25">
      <c r="E17731" s="9"/>
      <c r="F17731" s="9"/>
    </row>
    <row r="17732" spans="5:6" x14ac:dyDescent="0.25">
      <c r="E17732" s="9"/>
      <c r="F17732" s="9"/>
    </row>
    <row r="17733" spans="5:6" x14ac:dyDescent="0.25">
      <c r="E17733" s="9"/>
      <c r="F17733" s="9"/>
    </row>
    <row r="17734" spans="5:6" x14ac:dyDescent="0.25">
      <c r="E17734" s="9"/>
      <c r="F17734" s="9"/>
    </row>
    <row r="17735" spans="5:6" x14ac:dyDescent="0.25">
      <c r="E17735" s="9"/>
      <c r="F17735" s="9"/>
    </row>
    <row r="17736" spans="5:6" x14ac:dyDescent="0.25">
      <c r="E17736" s="9"/>
      <c r="F17736" s="9"/>
    </row>
    <row r="17737" spans="5:6" x14ac:dyDescent="0.25">
      <c r="E17737" s="9"/>
      <c r="F17737" s="9"/>
    </row>
    <row r="17738" spans="5:6" x14ac:dyDescent="0.25">
      <c r="E17738" s="9"/>
      <c r="F17738" s="9"/>
    </row>
    <row r="17739" spans="5:6" x14ac:dyDescent="0.25">
      <c r="E17739" s="9"/>
      <c r="F17739" s="9"/>
    </row>
    <row r="17740" spans="5:6" x14ac:dyDescent="0.25">
      <c r="E17740" s="9"/>
      <c r="F17740" s="9"/>
    </row>
    <row r="17741" spans="5:6" x14ac:dyDescent="0.25">
      <c r="E17741" s="9"/>
      <c r="F17741" s="9"/>
    </row>
    <row r="17742" spans="5:6" x14ac:dyDescent="0.25">
      <c r="E17742" s="9"/>
      <c r="F17742" s="9"/>
    </row>
    <row r="17743" spans="5:6" x14ac:dyDescent="0.25">
      <c r="E17743" s="9"/>
      <c r="F17743" s="9"/>
    </row>
    <row r="17744" spans="5:6" x14ac:dyDescent="0.25">
      <c r="E17744" s="9"/>
      <c r="F17744" s="9"/>
    </row>
    <row r="17745" spans="5:6" x14ac:dyDescent="0.25">
      <c r="E17745" s="9"/>
      <c r="F17745" s="9"/>
    </row>
    <row r="17746" spans="5:6" x14ac:dyDescent="0.25">
      <c r="E17746" s="9"/>
      <c r="F17746" s="9"/>
    </row>
    <row r="17747" spans="5:6" x14ac:dyDescent="0.25">
      <c r="E17747" s="9"/>
      <c r="F17747" s="9"/>
    </row>
    <row r="17748" spans="5:6" x14ac:dyDescent="0.25">
      <c r="E17748" s="9"/>
      <c r="F17748" s="9"/>
    </row>
    <row r="17749" spans="5:6" x14ac:dyDescent="0.25">
      <c r="E17749" s="9"/>
      <c r="F17749" s="9"/>
    </row>
    <row r="17750" spans="5:6" x14ac:dyDescent="0.25">
      <c r="E17750" s="9"/>
      <c r="F17750" s="9"/>
    </row>
    <row r="17751" spans="5:6" x14ac:dyDescent="0.25">
      <c r="E17751" s="9"/>
      <c r="F17751" s="9"/>
    </row>
    <row r="17752" spans="5:6" x14ac:dyDescent="0.25">
      <c r="E17752" s="9"/>
      <c r="F17752" s="9"/>
    </row>
    <row r="17753" spans="5:6" x14ac:dyDescent="0.25">
      <c r="E17753" s="9"/>
      <c r="F17753" s="9"/>
    </row>
    <row r="17754" spans="5:6" x14ac:dyDescent="0.25">
      <c r="E17754" s="9"/>
      <c r="F17754" s="9"/>
    </row>
    <row r="17755" spans="5:6" x14ac:dyDescent="0.25">
      <c r="E17755" s="9"/>
      <c r="F17755" s="9"/>
    </row>
    <row r="17756" spans="5:6" x14ac:dyDescent="0.25">
      <c r="E17756" s="9"/>
      <c r="F17756" s="9"/>
    </row>
    <row r="17757" spans="5:6" x14ac:dyDescent="0.25">
      <c r="E17757" s="9"/>
      <c r="F17757" s="9"/>
    </row>
    <row r="17758" spans="5:6" x14ac:dyDescent="0.25">
      <c r="E17758" s="9"/>
      <c r="F17758" s="9"/>
    </row>
    <row r="17759" spans="5:6" x14ac:dyDescent="0.25">
      <c r="E17759" s="9"/>
      <c r="F17759" s="9"/>
    </row>
    <row r="17760" spans="5:6" x14ac:dyDescent="0.25">
      <c r="E17760" s="9"/>
      <c r="F17760" s="9"/>
    </row>
    <row r="17761" spans="5:6" x14ac:dyDescent="0.25">
      <c r="E17761" s="9"/>
      <c r="F17761" s="9"/>
    </row>
    <row r="17762" spans="5:6" x14ac:dyDescent="0.25">
      <c r="E17762" s="9"/>
      <c r="F17762" s="9"/>
    </row>
    <row r="17763" spans="5:6" x14ac:dyDescent="0.25">
      <c r="E17763" s="9"/>
      <c r="F17763" s="9"/>
    </row>
    <row r="17764" spans="5:6" x14ac:dyDescent="0.25">
      <c r="E17764" s="9"/>
      <c r="F17764" s="9"/>
    </row>
    <row r="17765" spans="5:6" x14ac:dyDescent="0.25">
      <c r="E17765" s="9"/>
      <c r="F17765" s="9"/>
    </row>
    <row r="17766" spans="5:6" x14ac:dyDescent="0.25">
      <c r="E17766" s="9"/>
      <c r="F17766" s="9"/>
    </row>
    <row r="17767" spans="5:6" x14ac:dyDescent="0.25">
      <c r="E17767" s="9"/>
      <c r="F17767" s="9"/>
    </row>
    <row r="17768" spans="5:6" x14ac:dyDescent="0.25">
      <c r="E17768" s="9"/>
      <c r="F17768" s="9"/>
    </row>
    <row r="17769" spans="5:6" x14ac:dyDescent="0.25">
      <c r="E17769" s="9"/>
      <c r="F17769" s="9"/>
    </row>
    <row r="17770" spans="5:6" x14ac:dyDescent="0.25">
      <c r="E17770" s="9"/>
      <c r="F17770" s="9"/>
    </row>
    <row r="17771" spans="5:6" x14ac:dyDescent="0.25">
      <c r="E17771" s="9"/>
      <c r="F17771" s="9"/>
    </row>
    <row r="17772" spans="5:6" x14ac:dyDescent="0.25">
      <c r="E17772" s="9"/>
      <c r="F17772" s="9"/>
    </row>
    <row r="17773" spans="5:6" x14ac:dyDescent="0.25">
      <c r="E17773" s="9"/>
      <c r="F17773" s="9"/>
    </row>
    <row r="17774" spans="5:6" x14ac:dyDescent="0.25">
      <c r="E17774" s="9"/>
      <c r="F17774" s="9"/>
    </row>
    <row r="17775" spans="5:6" x14ac:dyDescent="0.25">
      <c r="E17775" s="9"/>
      <c r="F17775" s="9"/>
    </row>
    <row r="17776" spans="5:6" x14ac:dyDescent="0.25">
      <c r="E17776" s="9"/>
      <c r="F17776" s="9"/>
    </row>
    <row r="17777" spans="5:6" x14ac:dyDescent="0.25">
      <c r="E17777" s="9"/>
      <c r="F17777" s="9"/>
    </row>
    <row r="17778" spans="5:6" x14ac:dyDescent="0.25">
      <c r="E17778" s="9"/>
      <c r="F17778" s="9"/>
    </row>
    <row r="17779" spans="5:6" x14ac:dyDescent="0.25">
      <c r="E17779" s="9"/>
      <c r="F17779" s="9"/>
    </row>
    <row r="17780" spans="5:6" x14ac:dyDescent="0.25">
      <c r="E17780" s="9"/>
      <c r="F17780" s="9"/>
    </row>
    <row r="17781" spans="5:6" x14ac:dyDescent="0.25">
      <c r="E17781" s="9"/>
      <c r="F17781" s="9"/>
    </row>
    <row r="17782" spans="5:6" x14ac:dyDescent="0.25">
      <c r="E17782" s="9"/>
      <c r="F17782" s="9"/>
    </row>
    <row r="17783" spans="5:6" x14ac:dyDescent="0.25">
      <c r="E17783" s="9"/>
      <c r="F17783" s="9"/>
    </row>
    <row r="17784" spans="5:6" x14ac:dyDescent="0.25">
      <c r="E17784" s="9"/>
      <c r="F17784" s="9"/>
    </row>
    <row r="17785" spans="5:6" x14ac:dyDescent="0.25">
      <c r="E17785" s="9"/>
      <c r="F17785" s="9"/>
    </row>
    <row r="17786" spans="5:6" x14ac:dyDescent="0.25">
      <c r="E17786" s="9"/>
      <c r="F17786" s="9"/>
    </row>
    <row r="17787" spans="5:6" x14ac:dyDescent="0.25">
      <c r="E17787" s="9"/>
      <c r="F17787" s="9"/>
    </row>
    <row r="17788" spans="5:6" x14ac:dyDescent="0.25">
      <c r="E17788" s="9"/>
      <c r="F17788" s="9"/>
    </row>
    <row r="17789" spans="5:6" x14ac:dyDescent="0.25">
      <c r="E17789" s="9"/>
      <c r="F17789" s="9"/>
    </row>
    <row r="17790" spans="5:6" x14ac:dyDescent="0.25">
      <c r="E17790" s="9"/>
      <c r="F17790" s="9"/>
    </row>
    <row r="17791" spans="5:6" x14ac:dyDescent="0.25">
      <c r="E17791" s="9"/>
      <c r="F17791" s="9"/>
    </row>
    <row r="17792" spans="5:6" x14ac:dyDescent="0.25">
      <c r="E17792" s="9"/>
      <c r="F17792" s="9"/>
    </row>
    <row r="17793" spans="5:6" x14ac:dyDescent="0.25">
      <c r="E17793" s="9"/>
      <c r="F17793" s="9"/>
    </row>
    <row r="17794" spans="5:6" x14ac:dyDescent="0.25">
      <c r="E17794" s="9"/>
      <c r="F17794" s="9"/>
    </row>
    <row r="17795" spans="5:6" x14ac:dyDescent="0.25">
      <c r="E17795" s="9"/>
      <c r="F17795" s="9"/>
    </row>
    <row r="17796" spans="5:6" x14ac:dyDescent="0.25">
      <c r="E17796" s="9"/>
      <c r="F17796" s="9"/>
    </row>
    <row r="17797" spans="5:6" x14ac:dyDescent="0.25">
      <c r="E17797" s="9"/>
      <c r="F17797" s="9"/>
    </row>
    <row r="17798" spans="5:6" x14ac:dyDescent="0.25">
      <c r="E17798" s="9"/>
      <c r="F17798" s="9"/>
    </row>
    <row r="17799" spans="5:6" x14ac:dyDescent="0.25">
      <c r="E17799" s="9"/>
      <c r="F17799" s="9"/>
    </row>
    <row r="17800" spans="5:6" x14ac:dyDescent="0.25">
      <c r="E17800" s="9"/>
      <c r="F17800" s="9"/>
    </row>
    <row r="17801" spans="5:6" x14ac:dyDescent="0.25">
      <c r="E17801" s="9"/>
      <c r="F17801" s="9"/>
    </row>
    <row r="17802" spans="5:6" x14ac:dyDescent="0.25">
      <c r="E17802" s="9"/>
      <c r="F17802" s="9"/>
    </row>
    <row r="17803" spans="5:6" x14ac:dyDescent="0.25">
      <c r="E17803" s="9"/>
      <c r="F17803" s="9"/>
    </row>
    <row r="17804" spans="5:6" x14ac:dyDescent="0.25">
      <c r="E17804" s="9"/>
      <c r="F17804" s="9"/>
    </row>
    <row r="17805" spans="5:6" x14ac:dyDescent="0.25">
      <c r="E17805" s="9"/>
      <c r="F17805" s="9"/>
    </row>
    <row r="17806" spans="5:6" x14ac:dyDescent="0.25">
      <c r="E17806" s="9"/>
      <c r="F17806" s="9"/>
    </row>
    <row r="17807" spans="5:6" x14ac:dyDescent="0.25">
      <c r="E17807" s="9"/>
      <c r="F17807" s="9"/>
    </row>
    <row r="17808" spans="5:6" x14ac:dyDescent="0.25">
      <c r="E17808" s="9"/>
      <c r="F17808" s="9"/>
    </row>
    <row r="17809" spans="5:6" x14ac:dyDescent="0.25">
      <c r="E17809" s="9"/>
      <c r="F17809" s="9"/>
    </row>
    <row r="17810" spans="5:6" x14ac:dyDescent="0.25">
      <c r="E17810" s="9"/>
      <c r="F17810" s="9"/>
    </row>
    <row r="17811" spans="5:6" x14ac:dyDescent="0.25">
      <c r="E17811" s="9"/>
      <c r="F17811" s="9"/>
    </row>
    <row r="17812" spans="5:6" x14ac:dyDescent="0.25">
      <c r="E17812" s="9"/>
      <c r="F17812" s="9"/>
    </row>
    <row r="17813" spans="5:6" x14ac:dyDescent="0.25">
      <c r="E17813" s="9"/>
      <c r="F17813" s="9"/>
    </row>
    <row r="17814" spans="5:6" x14ac:dyDescent="0.25">
      <c r="E17814" s="9"/>
      <c r="F17814" s="9"/>
    </row>
    <row r="17815" spans="5:6" x14ac:dyDescent="0.25">
      <c r="E17815" s="9"/>
      <c r="F17815" s="9"/>
    </row>
    <row r="17816" spans="5:6" x14ac:dyDescent="0.25">
      <c r="E17816" s="9"/>
      <c r="F17816" s="9"/>
    </row>
    <row r="17817" spans="5:6" x14ac:dyDescent="0.25">
      <c r="E17817" s="9"/>
      <c r="F17817" s="9"/>
    </row>
    <row r="17818" spans="5:6" x14ac:dyDescent="0.25">
      <c r="E17818" s="9"/>
      <c r="F17818" s="9"/>
    </row>
    <row r="17819" spans="5:6" x14ac:dyDescent="0.25">
      <c r="E17819" s="9"/>
      <c r="F17819" s="9"/>
    </row>
    <row r="17820" spans="5:6" x14ac:dyDescent="0.25">
      <c r="E17820" s="9"/>
      <c r="F17820" s="9"/>
    </row>
    <row r="17821" spans="5:6" x14ac:dyDescent="0.25">
      <c r="E17821" s="9"/>
      <c r="F17821" s="9"/>
    </row>
    <row r="17822" spans="5:6" x14ac:dyDescent="0.25">
      <c r="E17822" s="9"/>
      <c r="F17822" s="9"/>
    </row>
    <row r="17823" spans="5:6" x14ac:dyDescent="0.25">
      <c r="E17823" s="9"/>
      <c r="F17823" s="9"/>
    </row>
    <row r="17824" spans="5:6" x14ac:dyDescent="0.25">
      <c r="E17824" s="9"/>
      <c r="F17824" s="9"/>
    </row>
    <row r="17825" spans="5:6" x14ac:dyDescent="0.25">
      <c r="E17825" s="9"/>
      <c r="F17825" s="9"/>
    </row>
    <row r="17826" spans="5:6" x14ac:dyDescent="0.25">
      <c r="E17826" s="9"/>
      <c r="F17826" s="9"/>
    </row>
    <row r="17827" spans="5:6" x14ac:dyDescent="0.25">
      <c r="E17827" s="9"/>
      <c r="F17827" s="9"/>
    </row>
    <row r="17828" spans="5:6" x14ac:dyDescent="0.25">
      <c r="E17828" s="9"/>
      <c r="F17828" s="9"/>
    </row>
    <row r="17829" spans="5:6" x14ac:dyDescent="0.25">
      <c r="E17829" s="9"/>
      <c r="F17829" s="9"/>
    </row>
    <row r="17830" spans="5:6" x14ac:dyDescent="0.25">
      <c r="E17830" s="9"/>
      <c r="F17830" s="9"/>
    </row>
    <row r="17831" spans="5:6" x14ac:dyDescent="0.25">
      <c r="E17831" s="9"/>
      <c r="F17831" s="9"/>
    </row>
    <row r="17832" spans="5:6" x14ac:dyDescent="0.25">
      <c r="E17832" s="9"/>
      <c r="F17832" s="9"/>
    </row>
    <row r="17833" spans="5:6" x14ac:dyDescent="0.25">
      <c r="E17833" s="9"/>
      <c r="F17833" s="9"/>
    </row>
    <row r="17834" spans="5:6" x14ac:dyDescent="0.25">
      <c r="E17834" s="9"/>
      <c r="F17834" s="9"/>
    </row>
    <row r="17835" spans="5:6" x14ac:dyDescent="0.25">
      <c r="E17835" s="9"/>
      <c r="F17835" s="9"/>
    </row>
    <row r="17836" spans="5:6" x14ac:dyDescent="0.25">
      <c r="E17836" s="9"/>
      <c r="F17836" s="9"/>
    </row>
    <row r="17837" spans="5:6" x14ac:dyDescent="0.25">
      <c r="E17837" s="9"/>
      <c r="F17837" s="9"/>
    </row>
    <row r="17838" spans="5:6" x14ac:dyDescent="0.25">
      <c r="E17838" s="9"/>
      <c r="F17838" s="9"/>
    </row>
    <row r="17839" spans="5:6" x14ac:dyDescent="0.25">
      <c r="E17839" s="9"/>
      <c r="F17839" s="9"/>
    </row>
    <row r="17840" spans="5:6" x14ac:dyDescent="0.25">
      <c r="E17840" s="9"/>
      <c r="F17840" s="9"/>
    </row>
    <row r="17841" spans="5:6" x14ac:dyDescent="0.25">
      <c r="E17841" s="9"/>
      <c r="F17841" s="9"/>
    </row>
    <row r="17842" spans="5:6" x14ac:dyDescent="0.25">
      <c r="E17842" s="9"/>
      <c r="F17842" s="9"/>
    </row>
    <row r="17843" spans="5:6" x14ac:dyDescent="0.25">
      <c r="E17843" s="9"/>
      <c r="F17843" s="9"/>
    </row>
    <row r="17844" spans="5:6" x14ac:dyDescent="0.25">
      <c r="E17844" s="9"/>
      <c r="F17844" s="9"/>
    </row>
    <row r="17845" spans="5:6" x14ac:dyDescent="0.25">
      <c r="E17845" s="9"/>
      <c r="F17845" s="9"/>
    </row>
    <row r="17846" spans="5:6" x14ac:dyDescent="0.25">
      <c r="E17846" s="9"/>
      <c r="F17846" s="9"/>
    </row>
    <row r="17847" spans="5:6" x14ac:dyDescent="0.25">
      <c r="E17847" s="9"/>
      <c r="F17847" s="9"/>
    </row>
    <row r="17848" spans="5:6" x14ac:dyDescent="0.25">
      <c r="E17848" s="9"/>
      <c r="F17848" s="9"/>
    </row>
    <row r="17849" spans="5:6" x14ac:dyDescent="0.25">
      <c r="E17849" s="9"/>
      <c r="F17849" s="9"/>
    </row>
    <row r="17850" spans="5:6" x14ac:dyDescent="0.25">
      <c r="E17850" s="9"/>
      <c r="F17850" s="9"/>
    </row>
    <row r="17851" spans="5:6" x14ac:dyDescent="0.25">
      <c r="E17851" s="9"/>
      <c r="F17851" s="9"/>
    </row>
    <row r="17852" spans="5:6" x14ac:dyDescent="0.25">
      <c r="E17852" s="9"/>
      <c r="F17852" s="9"/>
    </row>
    <row r="17853" spans="5:6" x14ac:dyDescent="0.25">
      <c r="E17853" s="9"/>
      <c r="F17853" s="9"/>
    </row>
    <row r="17854" spans="5:6" x14ac:dyDescent="0.25">
      <c r="E17854" s="9"/>
      <c r="F17854" s="9"/>
    </row>
    <row r="17855" spans="5:6" x14ac:dyDescent="0.25">
      <c r="E17855" s="9"/>
      <c r="F17855" s="9"/>
    </row>
    <row r="17856" spans="5:6" x14ac:dyDescent="0.25">
      <c r="E17856" s="9"/>
      <c r="F17856" s="9"/>
    </row>
    <row r="17857" spans="5:6" x14ac:dyDescent="0.25">
      <c r="E17857" s="9"/>
      <c r="F17857" s="9"/>
    </row>
    <row r="17858" spans="5:6" x14ac:dyDescent="0.25">
      <c r="E17858" s="9"/>
      <c r="F17858" s="9"/>
    </row>
    <row r="17859" spans="5:6" x14ac:dyDescent="0.25">
      <c r="E17859" s="9"/>
      <c r="F17859" s="9"/>
    </row>
    <row r="17860" spans="5:6" x14ac:dyDescent="0.25">
      <c r="E17860" s="9"/>
      <c r="F17860" s="9"/>
    </row>
    <row r="17861" spans="5:6" x14ac:dyDescent="0.25">
      <c r="E17861" s="9"/>
      <c r="F17861" s="9"/>
    </row>
    <row r="17862" spans="5:6" x14ac:dyDescent="0.25">
      <c r="E17862" s="9"/>
      <c r="F17862" s="9"/>
    </row>
    <row r="17863" spans="5:6" x14ac:dyDescent="0.25">
      <c r="E17863" s="9"/>
      <c r="F17863" s="9"/>
    </row>
    <row r="17864" spans="5:6" x14ac:dyDescent="0.25">
      <c r="E17864" s="9"/>
      <c r="F17864" s="9"/>
    </row>
    <row r="17865" spans="5:6" x14ac:dyDescent="0.25">
      <c r="E17865" s="9"/>
      <c r="F17865" s="9"/>
    </row>
    <row r="17866" spans="5:6" x14ac:dyDescent="0.25">
      <c r="E17866" s="9"/>
      <c r="F17866" s="9"/>
    </row>
    <row r="17867" spans="5:6" x14ac:dyDescent="0.25">
      <c r="E17867" s="9"/>
      <c r="F17867" s="9"/>
    </row>
    <row r="17868" spans="5:6" x14ac:dyDescent="0.25">
      <c r="E17868" s="9"/>
      <c r="F17868" s="9"/>
    </row>
    <row r="17869" spans="5:6" x14ac:dyDescent="0.25">
      <c r="E17869" s="9"/>
      <c r="F17869" s="9"/>
    </row>
    <row r="17870" spans="5:6" x14ac:dyDescent="0.25">
      <c r="E17870" s="9"/>
      <c r="F17870" s="9"/>
    </row>
    <row r="17871" spans="5:6" x14ac:dyDescent="0.25">
      <c r="E17871" s="9"/>
      <c r="F17871" s="9"/>
    </row>
    <row r="17872" spans="5:6" x14ac:dyDescent="0.25">
      <c r="E17872" s="9"/>
      <c r="F17872" s="9"/>
    </row>
    <row r="17873" spans="5:6" x14ac:dyDescent="0.25">
      <c r="E17873" s="9"/>
      <c r="F17873" s="9"/>
    </row>
    <row r="17874" spans="5:6" x14ac:dyDescent="0.25">
      <c r="E17874" s="9"/>
      <c r="F17874" s="9"/>
    </row>
    <row r="17875" spans="5:6" x14ac:dyDescent="0.25">
      <c r="E17875" s="9"/>
      <c r="F17875" s="9"/>
    </row>
    <row r="17876" spans="5:6" x14ac:dyDescent="0.25">
      <c r="E17876" s="9"/>
      <c r="F17876" s="9"/>
    </row>
    <row r="17877" spans="5:6" x14ac:dyDescent="0.25">
      <c r="E17877" s="9"/>
      <c r="F17877" s="9"/>
    </row>
    <row r="17878" spans="5:6" x14ac:dyDescent="0.25">
      <c r="E17878" s="9"/>
      <c r="F17878" s="9"/>
    </row>
    <row r="17879" spans="5:6" x14ac:dyDescent="0.25">
      <c r="E17879" s="9"/>
      <c r="F17879" s="9"/>
    </row>
    <row r="17880" spans="5:6" x14ac:dyDescent="0.25">
      <c r="E17880" s="9"/>
      <c r="F17880" s="9"/>
    </row>
    <row r="17881" spans="5:6" x14ac:dyDescent="0.25">
      <c r="E17881" s="9"/>
      <c r="F17881" s="9"/>
    </row>
    <row r="17882" spans="5:6" x14ac:dyDescent="0.25">
      <c r="E17882" s="9"/>
      <c r="F17882" s="9"/>
    </row>
    <row r="17883" spans="5:6" x14ac:dyDescent="0.25">
      <c r="E17883" s="9"/>
      <c r="F17883" s="9"/>
    </row>
    <row r="17884" spans="5:6" x14ac:dyDescent="0.25">
      <c r="E17884" s="9"/>
      <c r="F17884" s="9"/>
    </row>
    <row r="17885" spans="5:6" x14ac:dyDescent="0.25">
      <c r="E17885" s="9"/>
      <c r="F17885" s="9"/>
    </row>
    <row r="17886" spans="5:6" x14ac:dyDescent="0.25">
      <c r="E17886" s="9"/>
      <c r="F17886" s="9"/>
    </row>
    <row r="17887" spans="5:6" x14ac:dyDescent="0.25">
      <c r="E17887" s="9"/>
      <c r="F17887" s="9"/>
    </row>
    <row r="17888" spans="5:6" x14ac:dyDescent="0.25">
      <c r="E17888" s="9"/>
      <c r="F17888" s="9"/>
    </row>
    <row r="17889" spans="5:6" x14ac:dyDescent="0.25">
      <c r="E17889" s="9"/>
      <c r="F17889" s="9"/>
    </row>
    <row r="17890" spans="5:6" x14ac:dyDescent="0.25">
      <c r="E17890" s="9"/>
      <c r="F17890" s="9"/>
    </row>
    <row r="17891" spans="5:6" x14ac:dyDescent="0.25">
      <c r="E17891" s="9"/>
      <c r="F17891" s="9"/>
    </row>
    <row r="17892" spans="5:6" x14ac:dyDescent="0.25">
      <c r="E17892" s="9"/>
      <c r="F17892" s="9"/>
    </row>
    <row r="17893" spans="5:6" x14ac:dyDescent="0.25">
      <c r="E17893" s="9"/>
      <c r="F17893" s="9"/>
    </row>
    <row r="17894" spans="5:6" x14ac:dyDescent="0.25">
      <c r="E17894" s="9"/>
      <c r="F17894" s="9"/>
    </row>
    <row r="17895" spans="5:6" x14ac:dyDescent="0.25">
      <c r="E17895" s="9"/>
      <c r="F17895" s="9"/>
    </row>
    <row r="17896" spans="5:6" x14ac:dyDescent="0.25">
      <c r="E17896" s="9"/>
      <c r="F17896" s="9"/>
    </row>
    <row r="17897" spans="5:6" x14ac:dyDescent="0.25">
      <c r="E17897" s="9"/>
      <c r="F17897" s="9"/>
    </row>
    <row r="17898" spans="5:6" x14ac:dyDescent="0.25">
      <c r="E17898" s="9"/>
      <c r="F17898" s="9"/>
    </row>
    <row r="17899" spans="5:6" x14ac:dyDescent="0.25">
      <c r="E17899" s="9"/>
      <c r="F17899" s="9"/>
    </row>
    <row r="17900" spans="5:6" x14ac:dyDescent="0.25">
      <c r="E17900" s="9"/>
      <c r="F17900" s="9"/>
    </row>
    <row r="17901" spans="5:6" x14ac:dyDescent="0.25">
      <c r="E17901" s="9"/>
      <c r="F17901" s="9"/>
    </row>
    <row r="17902" spans="5:6" x14ac:dyDescent="0.25">
      <c r="E17902" s="9"/>
      <c r="F17902" s="9"/>
    </row>
    <row r="17903" spans="5:6" x14ac:dyDescent="0.25">
      <c r="E17903" s="9"/>
      <c r="F17903" s="9"/>
    </row>
    <row r="17904" spans="5:6" x14ac:dyDescent="0.25">
      <c r="E17904" s="9"/>
      <c r="F17904" s="9"/>
    </row>
    <row r="17905" spans="5:6" x14ac:dyDescent="0.25">
      <c r="E17905" s="9"/>
      <c r="F17905" s="9"/>
    </row>
    <row r="17906" spans="5:6" x14ac:dyDescent="0.25">
      <c r="E17906" s="9"/>
      <c r="F17906" s="9"/>
    </row>
    <row r="17907" spans="5:6" x14ac:dyDescent="0.25">
      <c r="E17907" s="9"/>
      <c r="F17907" s="9"/>
    </row>
    <row r="17908" spans="5:6" x14ac:dyDescent="0.25">
      <c r="E17908" s="9"/>
      <c r="F17908" s="9"/>
    </row>
    <row r="17909" spans="5:6" x14ac:dyDescent="0.25">
      <c r="E17909" s="9"/>
      <c r="F17909" s="9"/>
    </row>
    <row r="17910" spans="5:6" x14ac:dyDescent="0.25">
      <c r="E17910" s="9"/>
      <c r="F17910" s="9"/>
    </row>
    <row r="17911" spans="5:6" x14ac:dyDescent="0.25">
      <c r="E17911" s="9"/>
      <c r="F17911" s="9"/>
    </row>
    <row r="17912" spans="5:6" x14ac:dyDescent="0.25">
      <c r="E17912" s="9"/>
      <c r="F17912" s="9"/>
    </row>
    <row r="17913" spans="5:6" x14ac:dyDescent="0.25">
      <c r="E17913" s="9"/>
      <c r="F17913" s="9"/>
    </row>
    <row r="17914" spans="5:6" x14ac:dyDescent="0.25">
      <c r="E17914" s="9"/>
      <c r="F17914" s="9"/>
    </row>
    <row r="17915" spans="5:6" x14ac:dyDescent="0.25">
      <c r="E17915" s="9"/>
      <c r="F17915" s="9"/>
    </row>
    <row r="17916" spans="5:6" x14ac:dyDescent="0.25">
      <c r="E17916" s="9"/>
      <c r="F17916" s="9"/>
    </row>
    <row r="17917" spans="5:6" x14ac:dyDescent="0.25">
      <c r="E17917" s="9"/>
      <c r="F17917" s="9"/>
    </row>
    <row r="17918" spans="5:6" x14ac:dyDescent="0.25">
      <c r="E17918" s="9"/>
      <c r="F17918" s="9"/>
    </row>
    <row r="17919" spans="5:6" x14ac:dyDescent="0.25">
      <c r="E17919" s="9"/>
      <c r="F17919" s="9"/>
    </row>
    <row r="17920" spans="5:6" x14ac:dyDescent="0.25">
      <c r="E17920" s="9"/>
      <c r="F17920" s="9"/>
    </row>
    <row r="17921" spans="5:6" x14ac:dyDescent="0.25">
      <c r="E17921" s="9"/>
      <c r="F17921" s="9"/>
    </row>
    <row r="17922" spans="5:6" x14ac:dyDescent="0.25">
      <c r="E17922" s="9"/>
      <c r="F17922" s="9"/>
    </row>
    <row r="17923" spans="5:6" x14ac:dyDescent="0.25">
      <c r="E17923" s="9"/>
      <c r="F17923" s="9"/>
    </row>
    <row r="17924" spans="5:6" x14ac:dyDescent="0.25">
      <c r="E17924" s="9"/>
      <c r="F17924" s="9"/>
    </row>
    <row r="17925" spans="5:6" x14ac:dyDescent="0.25">
      <c r="E17925" s="9"/>
      <c r="F17925" s="9"/>
    </row>
    <row r="17926" spans="5:6" x14ac:dyDescent="0.25">
      <c r="E17926" s="9"/>
      <c r="F17926" s="9"/>
    </row>
    <row r="17927" spans="5:6" x14ac:dyDescent="0.25">
      <c r="E17927" s="9"/>
      <c r="F17927" s="9"/>
    </row>
    <row r="17928" spans="5:6" x14ac:dyDescent="0.25">
      <c r="E17928" s="9"/>
      <c r="F17928" s="9"/>
    </row>
    <row r="17929" spans="5:6" x14ac:dyDescent="0.25">
      <c r="E17929" s="9"/>
      <c r="F17929" s="9"/>
    </row>
    <row r="17930" spans="5:6" x14ac:dyDescent="0.25">
      <c r="E17930" s="9"/>
      <c r="F17930" s="9"/>
    </row>
    <row r="17931" spans="5:6" x14ac:dyDescent="0.25">
      <c r="E17931" s="9"/>
      <c r="F17931" s="9"/>
    </row>
    <row r="17932" spans="5:6" x14ac:dyDescent="0.25">
      <c r="E17932" s="9"/>
      <c r="F17932" s="9"/>
    </row>
    <row r="17933" spans="5:6" x14ac:dyDescent="0.25">
      <c r="E17933" s="9"/>
      <c r="F17933" s="9"/>
    </row>
    <row r="17934" spans="5:6" x14ac:dyDescent="0.25">
      <c r="E17934" s="9"/>
      <c r="F17934" s="9"/>
    </row>
    <row r="17935" spans="5:6" x14ac:dyDescent="0.25">
      <c r="E17935" s="9"/>
      <c r="F17935" s="9"/>
    </row>
    <row r="17936" spans="5:6" x14ac:dyDescent="0.25">
      <c r="E17936" s="9"/>
      <c r="F17936" s="9"/>
    </row>
    <row r="17937" spans="5:6" x14ac:dyDescent="0.25">
      <c r="E17937" s="9"/>
      <c r="F17937" s="9"/>
    </row>
    <row r="17938" spans="5:6" x14ac:dyDescent="0.25">
      <c r="E17938" s="9"/>
      <c r="F17938" s="9"/>
    </row>
    <row r="17939" spans="5:6" x14ac:dyDescent="0.25">
      <c r="E17939" s="9"/>
      <c r="F17939" s="9"/>
    </row>
    <row r="17940" spans="5:6" x14ac:dyDescent="0.25">
      <c r="E17940" s="9"/>
      <c r="F17940" s="9"/>
    </row>
    <row r="17941" spans="5:6" x14ac:dyDescent="0.25">
      <c r="E17941" s="9"/>
      <c r="F17941" s="9"/>
    </row>
    <row r="17942" spans="5:6" x14ac:dyDescent="0.25">
      <c r="E17942" s="9"/>
      <c r="F17942" s="9"/>
    </row>
    <row r="17943" spans="5:6" x14ac:dyDescent="0.25">
      <c r="E17943" s="9"/>
      <c r="F17943" s="9"/>
    </row>
    <row r="17944" spans="5:6" x14ac:dyDescent="0.25">
      <c r="E17944" s="9"/>
      <c r="F17944" s="9"/>
    </row>
    <row r="17945" spans="5:6" x14ac:dyDescent="0.25">
      <c r="E17945" s="9"/>
      <c r="F17945" s="9"/>
    </row>
    <row r="17946" spans="5:6" x14ac:dyDescent="0.25">
      <c r="E17946" s="9"/>
      <c r="F17946" s="9"/>
    </row>
    <row r="17947" spans="5:6" x14ac:dyDescent="0.25">
      <c r="E17947" s="9"/>
      <c r="F17947" s="9"/>
    </row>
    <row r="17948" spans="5:6" x14ac:dyDescent="0.25">
      <c r="E17948" s="9"/>
      <c r="F17948" s="9"/>
    </row>
    <row r="17949" spans="5:6" x14ac:dyDescent="0.25">
      <c r="E17949" s="9"/>
      <c r="F17949" s="9"/>
    </row>
    <row r="17950" spans="5:6" x14ac:dyDescent="0.25">
      <c r="E17950" s="9"/>
      <c r="F17950" s="9"/>
    </row>
    <row r="17951" spans="5:6" x14ac:dyDescent="0.25">
      <c r="E17951" s="9"/>
      <c r="F17951" s="9"/>
    </row>
    <row r="17952" spans="5:6" x14ac:dyDescent="0.25">
      <c r="E17952" s="9"/>
      <c r="F17952" s="9"/>
    </row>
    <row r="17953" spans="5:6" x14ac:dyDescent="0.25">
      <c r="E17953" s="9"/>
      <c r="F17953" s="9"/>
    </row>
    <row r="17954" spans="5:6" x14ac:dyDescent="0.25">
      <c r="E17954" s="9"/>
      <c r="F17954" s="9"/>
    </row>
    <row r="17955" spans="5:6" x14ac:dyDescent="0.25">
      <c r="E17955" s="9"/>
      <c r="F17955" s="9"/>
    </row>
    <row r="17956" spans="5:6" x14ac:dyDescent="0.25">
      <c r="E17956" s="9"/>
      <c r="F17956" s="9"/>
    </row>
    <row r="17957" spans="5:6" x14ac:dyDescent="0.25">
      <c r="E17957" s="9"/>
      <c r="F17957" s="9"/>
    </row>
    <row r="17958" spans="5:6" x14ac:dyDescent="0.25">
      <c r="E17958" s="9"/>
      <c r="F17958" s="9"/>
    </row>
    <row r="17959" spans="5:6" x14ac:dyDescent="0.25">
      <c r="E17959" s="9"/>
      <c r="F17959" s="9"/>
    </row>
    <row r="17960" spans="5:6" x14ac:dyDescent="0.25">
      <c r="E17960" s="9"/>
      <c r="F17960" s="9"/>
    </row>
    <row r="17961" spans="5:6" x14ac:dyDescent="0.25">
      <c r="E17961" s="9"/>
      <c r="F17961" s="9"/>
    </row>
    <row r="17962" spans="5:6" x14ac:dyDescent="0.25">
      <c r="E17962" s="9"/>
      <c r="F17962" s="9"/>
    </row>
    <row r="17963" spans="5:6" x14ac:dyDescent="0.25">
      <c r="E17963" s="9"/>
      <c r="F17963" s="9"/>
    </row>
    <row r="17964" spans="5:6" x14ac:dyDescent="0.25">
      <c r="E17964" s="9"/>
      <c r="F17964" s="9"/>
    </row>
    <row r="17965" spans="5:6" x14ac:dyDescent="0.25">
      <c r="E17965" s="9"/>
      <c r="F17965" s="9"/>
    </row>
    <row r="17966" spans="5:6" x14ac:dyDescent="0.25">
      <c r="E17966" s="9"/>
      <c r="F17966" s="9"/>
    </row>
    <row r="17967" spans="5:6" x14ac:dyDescent="0.25">
      <c r="E17967" s="9"/>
      <c r="F17967" s="9"/>
    </row>
    <row r="17968" spans="5:6" x14ac:dyDescent="0.25">
      <c r="E17968" s="9"/>
      <c r="F17968" s="9"/>
    </row>
    <row r="17969" spans="5:6" x14ac:dyDescent="0.25">
      <c r="E17969" s="9"/>
      <c r="F17969" s="9"/>
    </row>
    <row r="17970" spans="5:6" x14ac:dyDescent="0.25">
      <c r="E17970" s="9"/>
      <c r="F17970" s="9"/>
    </row>
    <row r="17971" spans="5:6" x14ac:dyDescent="0.25">
      <c r="E17971" s="9"/>
      <c r="F17971" s="9"/>
    </row>
    <row r="17972" spans="5:6" x14ac:dyDescent="0.25">
      <c r="E17972" s="9"/>
      <c r="F17972" s="9"/>
    </row>
    <row r="17973" spans="5:6" x14ac:dyDescent="0.25">
      <c r="E17973" s="9"/>
      <c r="F17973" s="9"/>
    </row>
    <row r="17974" spans="5:6" x14ac:dyDescent="0.25">
      <c r="E17974" s="9"/>
      <c r="F17974" s="9"/>
    </row>
    <row r="17975" spans="5:6" x14ac:dyDescent="0.25">
      <c r="E17975" s="9"/>
      <c r="F17975" s="9"/>
    </row>
    <row r="17976" spans="5:6" x14ac:dyDescent="0.25">
      <c r="E17976" s="9"/>
      <c r="F17976" s="9"/>
    </row>
    <row r="17977" spans="5:6" x14ac:dyDescent="0.25">
      <c r="E17977" s="9"/>
      <c r="F17977" s="9"/>
    </row>
    <row r="17978" spans="5:6" x14ac:dyDescent="0.25">
      <c r="E17978" s="9"/>
      <c r="F17978" s="9"/>
    </row>
    <row r="17979" spans="5:6" x14ac:dyDescent="0.25">
      <c r="E17979" s="9"/>
      <c r="F17979" s="9"/>
    </row>
    <row r="17980" spans="5:6" x14ac:dyDescent="0.25">
      <c r="E17980" s="9"/>
      <c r="F17980" s="9"/>
    </row>
    <row r="17981" spans="5:6" x14ac:dyDescent="0.25">
      <c r="E17981" s="9"/>
      <c r="F17981" s="9"/>
    </row>
    <row r="17982" spans="5:6" x14ac:dyDescent="0.25">
      <c r="E17982" s="9"/>
      <c r="F17982" s="9"/>
    </row>
    <row r="17983" spans="5:6" x14ac:dyDescent="0.25">
      <c r="E17983" s="9"/>
      <c r="F17983" s="9"/>
    </row>
    <row r="17984" spans="5:6" x14ac:dyDescent="0.25">
      <c r="E17984" s="9"/>
      <c r="F17984" s="9"/>
    </row>
    <row r="17985" spans="5:6" x14ac:dyDescent="0.25">
      <c r="E17985" s="9"/>
      <c r="F17985" s="9"/>
    </row>
    <row r="17986" spans="5:6" x14ac:dyDescent="0.25">
      <c r="E17986" s="9"/>
      <c r="F17986" s="9"/>
    </row>
    <row r="17987" spans="5:6" x14ac:dyDescent="0.25">
      <c r="E17987" s="9"/>
      <c r="F17987" s="9"/>
    </row>
    <row r="17988" spans="5:6" x14ac:dyDescent="0.25">
      <c r="E17988" s="9"/>
      <c r="F17988" s="9"/>
    </row>
    <row r="17989" spans="5:6" x14ac:dyDescent="0.25">
      <c r="E17989" s="9"/>
      <c r="F17989" s="9"/>
    </row>
    <row r="17990" spans="5:6" x14ac:dyDescent="0.25">
      <c r="E17990" s="9"/>
      <c r="F17990" s="9"/>
    </row>
    <row r="17991" spans="5:6" x14ac:dyDescent="0.25">
      <c r="E17991" s="9"/>
      <c r="F17991" s="9"/>
    </row>
    <row r="17992" spans="5:6" x14ac:dyDescent="0.25">
      <c r="E17992" s="9"/>
      <c r="F17992" s="9"/>
    </row>
    <row r="17993" spans="5:6" x14ac:dyDescent="0.25">
      <c r="E17993" s="9"/>
      <c r="F17993" s="9"/>
    </row>
    <row r="17994" spans="5:6" x14ac:dyDescent="0.25">
      <c r="E17994" s="9"/>
      <c r="F17994" s="9"/>
    </row>
    <row r="17995" spans="5:6" x14ac:dyDescent="0.25">
      <c r="E17995" s="9"/>
      <c r="F17995" s="9"/>
    </row>
    <row r="17996" spans="5:6" x14ac:dyDescent="0.25">
      <c r="E17996" s="9"/>
      <c r="F17996" s="9"/>
    </row>
    <row r="17997" spans="5:6" x14ac:dyDescent="0.25">
      <c r="E17997" s="9"/>
      <c r="F17997" s="9"/>
    </row>
    <row r="17998" spans="5:6" x14ac:dyDescent="0.25">
      <c r="E17998" s="9"/>
      <c r="F17998" s="9"/>
    </row>
    <row r="17999" spans="5:6" x14ac:dyDescent="0.25">
      <c r="E17999" s="9"/>
      <c r="F17999" s="9"/>
    </row>
    <row r="18000" spans="5:6" x14ac:dyDescent="0.25">
      <c r="E18000" s="9"/>
      <c r="F18000" s="9"/>
    </row>
    <row r="18001" spans="5:6" x14ac:dyDescent="0.25">
      <c r="E18001" s="9"/>
      <c r="F18001" s="9"/>
    </row>
    <row r="18002" spans="5:6" x14ac:dyDescent="0.25">
      <c r="E18002" s="9"/>
      <c r="F18002" s="9"/>
    </row>
    <row r="18003" spans="5:6" x14ac:dyDescent="0.25">
      <c r="E18003" s="9"/>
      <c r="F18003" s="9"/>
    </row>
    <row r="18004" spans="5:6" x14ac:dyDescent="0.25">
      <c r="E18004" s="9"/>
      <c r="F18004" s="9"/>
    </row>
    <row r="18005" spans="5:6" x14ac:dyDescent="0.25">
      <c r="E18005" s="9"/>
      <c r="F18005" s="9"/>
    </row>
    <row r="18006" spans="5:6" x14ac:dyDescent="0.25">
      <c r="E18006" s="9"/>
      <c r="F18006" s="9"/>
    </row>
    <row r="18007" spans="5:6" x14ac:dyDescent="0.25">
      <c r="E18007" s="9"/>
      <c r="F18007" s="9"/>
    </row>
    <row r="18008" spans="5:6" x14ac:dyDescent="0.25">
      <c r="E18008" s="9"/>
      <c r="F18008" s="9"/>
    </row>
    <row r="18009" spans="5:6" x14ac:dyDescent="0.25">
      <c r="E18009" s="9"/>
      <c r="F18009" s="9"/>
    </row>
    <row r="18010" spans="5:6" x14ac:dyDescent="0.25">
      <c r="E18010" s="9"/>
      <c r="F18010" s="9"/>
    </row>
    <row r="18011" spans="5:6" x14ac:dyDescent="0.25">
      <c r="E18011" s="9"/>
      <c r="F18011" s="9"/>
    </row>
    <row r="18012" spans="5:6" x14ac:dyDescent="0.25">
      <c r="E18012" s="9"/>
      <c r="F18012" s="9"/>
    </row>
    <row r="18013" spans="5:6" x14ac:dyDescent="0.25">
      <c r="E18013" s="9"/>
      <c r="F18013" s="9"/>
    </row>
    <row r="18014" spans="5:6" x14ac:dyDescent="0.25">
      <c r="E18014" s="9"/>
      <c r="F18014" s="9"/>
    </row>
    <row r="18015" spans="5:6" x14ac:dyDescent="0.25">
      <c r="E18015" s="9"/>
      <c r="F18015" s="9"/>
    </row>
    <row r="18016" spans="5:6" x14ac:dyDescent="0.25">
      <c r="E18016" s="9"/>
      <c r="F18016" s="9"/>
    </row>
    <row r="18017" spans="5:6" x14ac:dyDescent="0.25">
      <c r="E18017" s="9"/>
      <c r="F18017" s="9"/>
    </row>
    <row r="18018" spans="5:6" x14ac:dyDescent="0.25">
      <c r="E18018" s="9"/>
      <c r="F18018" s="9"/>
    </row>
    <row r="18019" spans="5:6" x14ac:dyDescent="0.25">
      <c r="E18019" s="9"/>
      <c r="F18019" s="9"/>
    </row>
    <row r="18020" spans="5:6" x14ac:dyDescent="0.25">
      <c r="E18020" s="9"/>
      <c r="F18020" s="9"/>
    </row>
    <row r="18021" spans="5:6" x14ac:dyDescent="0.25">
      <c r="E18021" s="9"/>
      <c r="F18021" s="9"/>
    </row>
    <row r="18022" spans="5:6" x14ac:dyDescent="0.25">
      <c r="E18022" s="9"/>
      <c r="F18022" s="9"/>
    </row>
    <row r="18023" spans="5:6" x14ac:dyDescent="0.25">
      <c r="E18023" s="9"/>
      <c r="F18023" s="9"/>
    </row>
    <row r="18024" spans="5:6" x14ac:dyDescent="0.25">
      <c r="E18024" s="9"/>
      <c r="F18024" s="9"/>
    </row>
    <row r="18025" spans="5:6" x14ac:dyDescent="0.25">
      <c r="E18025" s="9"/>
      <c r="F18025" s="9"/>
    </row>
    <row r="18026" spans="5:6" x14ac:dyDescent="0.25">
      <c r="E18026" s="9"/>
      <c r="F18026" s="9"/>
    </row>
    <row r="18027" spans="5:6" x14ac:dyDescent="0.25">
      <c r="E18027" s="9"/>
      <c r="F18027" s="9"/>
    </row>
    <row r="18028" spans="5:6" x14ac:dyDescent="0.25">
      <c r="E18028" s="9"/>
      <c r="F18028" s="9"/>
    </row>
    <row r="18029" spans="5:6" x14ac:dyDescent="0.25">
      <c r="E18029" s="9"/>
      <c r="F18029" s="9"/>
    </row>
    <row r="18030" spans="5:6" x14ac:dyDescent="0.25">
      <c r="E18030" s="9"/>
      <c r="F18030" s="9"/>
    </row>
    <row r="18031" spans="5:6" x14ac:dyDescent="0.25">
      <c r="E18031" s="9"/>
      <c r="F18031" s="9"/>
    </row>
    <row r="18032" spans="5:6" x14ac:dyDescent="0.25">
      <c r="E18032" s="9"/>
      <c r="F18032" s="9"/>
    </row>
    <row r="18033" spans="5:6" x14ac:dyDescent="0.25">
      <c r="E18033" s="9"/>
      <c r="F18033" s="9"/>
    </row>
    <row r="18034" spans="5:6" x14ac:dyDescent="0.25">
      <c r="E18034" s="9"/>
      <c r="F18034" s="9"/>
    </row>
    <row r="18035" spans="5:6" x14ac:dyDescent="0.25">
      <c r="E18035" s="9"/>
      <c r="F18035" s="9"/>
    </row>
    <row r="18036" spans="5:6" x14ac:dyDescent="0.25">
      <c r="E18036" s="9"/>
      <c r="F18036" s="9"/>
    </row>
    <row r="18037" spans="5:6" x14ac:dyDescent="0.25">
      <c r="E18037" s="9"/>
      <c r="F18037" s="9"/>
    </row>
    <row r="18038" spans="5:6" x14ac:dyDescent="0.25">
      <c r="E18038" s="9"/>
      <c r="F18038" s="9"/>
    </row>
    <row r="18039" spans="5:6" x14ac:dyDescent="0.25">
      <c r="E18039" s="9"/>
      <c r="F18039" s="9"/>
    </row>
    <row r="18040" spans="5:6" x14ac:dyDescent="0.25">
      <c r="E18040" s="9"/>
      <c r="F18040" s="9"/>
    </row>
    <row r="18041" spans="5:6" x14ac:dyDescent="0.25">
      <c r="E18041" s="9"/>
      <c r="F18041" s="9"/>
    </row>
    <row r="18042" spans="5:6" x14ac:dyDescent="0.25">
      <c r="E18042" s="9"/>
      <c r="F18042" s="9"/>
    </row>
    <row r="18043" spans="5:6" x14ac:dyDescent="0.25">
      <c r="E18043" s="9"/>
      <c r="F18043" s="9"/>
    </row>
    <row r="18044" spans="5:6" x14ac:dyDescent="0.25">
      <c r="E18044" s="9"/>
      <c r="F18044" s="9"/>
    </row>
    <row r="18045" spans="5:6" x14ac:dyDescent="0.25">
      <c r="E18045" s="9"/>
      <c r="F18045" s="9"/>
    </row>
    <row r="18046" spans="5:6" x14ac:dyDescent="0.25">
      <c r="E18046" s="9"/>
      <c r="F18046" s="9"/>
    </row>
    <row r="18047" spans="5:6" x14ac:dyDescent="0.25">
      <c r="E18047" s="9"/>
      <c r="F18047" s="9"/>
    </row>
    <row r="18048" spans="5:6" x14ac:dyDescent="0.25">
      <c r="E18048" s="9"/>
      <c r="F18048" s="9"/>
    </row>
    <row r="18049" spans="5:6" x14ac:dyDescent="0.25">
      <c r="E18049" s="9"/>
      <c r="F18049" s="9"/>
    </row>
    <row r="18050" spans="5:6" x14ac:dyDescent="0.25">
      <c r="E18050" s="9"/>
      <c r="F18050" s="9"/>
    </row>
    <row r="18051" spans="5:6" x14ac:dyDescent="0.25">
      <c r="E18051" s="9"/>
      <c r="F18051" s="9"/>
    </row>
    <row r="18052" spans="5:6" x14ac:dyDescent="0.25">
      <c r="E18052" s="9"/>
      <c r="F18052" s="9"/>
    </row>
    <row r="18053" spans="5:6" x14ac:dyDescent="0.25">
      <c r="E18053" s="9"/>
      <c r="F18053" s="9"/>
    </row>
    <row r="18054" spans="5:6" x14ac:dyDescent="0.25">
      <c r="E18054" s="9"/>
      <c r="F18054" s="9"/>
    </row>
    <row r="18055" spans="5:6" x14ac:dyDescent="0.25">
      <c r="E18055" s="9"/>
      <c r="F18055" s="9"/>
    </row>
    <row r="18056" spans="5:6" x14ac:dyDescent="0.25">
      <c r="E18056" s="9"/>
      <c r="F18056" s="9"/>
    </row>
    <row r="18057" spans="5:6" x14ac:dyDescent="0.25">
      <c r="E18057" s="9"/>
      <c r="F18057" s="9"/>
    </row>
    <row r="18058" spans="5:6" x14ac:dyDescent="0.25">
      <c r="E18058" s="9"/>
      <c r="F18058" s="9"/>
    </row>
    <row r="18059" spans="5:6" x14ac:dyDescent="0.25">
      <c r="E18059" s="9"/>
      <c r="F18059" s="9"/>
    </row>
    <row r="18060" spans="5:6" x14ac:dyDescent="0.25">
      <c r="E18060" s="9"/>
      <c r="F18060" s="9"/>
    </row>
    <row r="18061" spans="5:6" x14ac:dyDescent="0.25">
      <c r="E18061" s="9"/>
      <c r="F18061" s="9"/>
    </row>
    <row r="18062" spans="5:6" x14ac:dyDescent="0.25">
      <c r="E18062" s="9"/>
      <c r="F18062" s="9"/>
    </row>
    <row r="18063" spans="5:6" x14ac:dyDescent="0.25">
      <c r="E18063" s="9"/>
      <c r="F18063" s="9"/>
    </row>
    <row r="18064" spans="5:6" x14ac:dyDescent="0.25">
      <c r="E18064" s="9"/>
      <c r="F18064" s="9"/>
    </row>
    <row r="18065" spans="5:6" x14ac:dyDescent="0.25">
      <c r="E18065" s="9"/>
      <c r="F18065" s="9"/>
    </row>
    <row r="18066" spans="5:6" x14ac:dyDescent="0.25">
      <c r="E18066" s="9"/>
      <c r="F18066" s="9"/>
    </row>
    <row r="18067" spans="5:6" x14ac:dyDescent="0.25">
      <c r="E18067" s="9"/>
      <c r="F18067" s="9"/>
    </row>
    <row r="18068" spans="5:6" x14ac:dyDescent="0.25">
      <c r="E18068" s="9"/>
      <c r="F18068" s="9"/>
    </row>
    <row r="18069" spans="5:6" x14ac:dyDescent="0.25">
      <c r="E18069" s="9"/>
      <c r="F18069" s="9"/>
    </row>
    <row r="18070" spans="5:6" x14ac:dyDescent="0.25">
      <c r="E18070" s="9"/>
      <c r="F18070" s="9"/>
    </row>
    <row r="18071" spans="5:6" x14ac:dyDescent="0.25">
      <c r="E18071" s="9"/>
      <c r="F18071" s="9"/>
    </row>
    <row r="18072" spans="5:6" x14ac:dyDescent="0.25">
      <c r="E18072" s="9"/>
      <c r="F18072" s="9"/>
    </row>
    <row r="18073" spans="5:6" x14ac:dyDescent="0.25">
      <c r="E18073" s="9"/>
      <c r="F18073" s="9"/>
    </row>
    <row r="18074" spans="5:6" x14ac:dyDescent="0.25">
      <c r="E18074" s="9"/>
      <c r="F18074" s="9"/>
    </row>
    <row r="18075" spans="5:6" x14ac:dyDescent="0.25">
      <c r="E18075" s="9"/>
      <c r="F18075" s="9"/>
    </row>
    <row r="18076" spans="5:6" x14ac:dyDescent="0.25">
      <c r="E18076" s="9"/>
      <c r="F18076" s="9"/>
    </row>
    <row r="18077" spans="5:6" x14ac:dyDescent="0.25">
      <c r="E18077" s="9"/>
      <c r="F18077" s="9"/>
    </row>
    <row r="18078" spans="5:6" x14ac:dyDescent="0.25">
      <c r="E18078" s="9"/>
      <c r="F18078" s="9"/>
    </row>
    <row r="18079" spans="5:6" x14ac:dyDescent="0.25">
      <c r="E18079" s="9"/>
      <c r="F18079" s="9"/>
    </row>
    <row r="18080" spans="5:6" x14ac:dyDescent="0.25">
      <c r="E18080" s="9"/>
      <c r="F18080" s="9"/>
    </row>
    <row r="18081" spans="5:6" x14ac:dyDescent="0.25">
      <c r="E18081" s="9"/>
      <c r="F18081" s="9"/>
    </row>
    <row r="18082" spans="5:6" x14ac:dyDescent="0.25">
      <c r="E18082" s="9"/>
      <c r="F18082" s="9"/>
    </row>
    <row r="18083" spans="5:6" x14ac:dyDescent="0.25">
      <c r="E18083" s="9"/>
      <c r="F18083" s="9"/>
    </row>
    <row r="18084" spans="5:6" x14ac:dyDescent="0.25">
      <c r="E18084" s="9"/>
      <c r="F18084" s="9"/>
    </row>
    <row r="18085" spans="5:6" x14ac:dyDescent="0.25">
      <c r="E18085" s="9"/>
      <c r="F18085" s="9"/>
    </row>
    <row r="18086" spans="5:6" x14ac:dyDescent="0.25">
      <c r="E18086" s="9"/>
      <c r="F18086" s="9"/>
    </row>
    <row r="18087" spans="5:6" x14ac:dyDescent="0.25">
      <c r="E18087" s="9"/>
      <c r="F18087" s="9"/>
    </row>
    <row r="18088" spans="5:6" x14ac:dyDescent="0.25">
      <c r="E18088" s="9"/>
      <c r="F18088" s="9"/>
    </row>
    <row r="18089" spans="5:6" x14ac:dyDescent="0.25">
      <c r="E18089" s="9"/>
      <c r="F18089" s="9"/>
    </row>
    <row r="18090" spans="5:6" x14ac:dyDescent="0.25">
      <c r="E18090" s="9"/>
      <c r="F18090" s="9"/>
    </row>
    <row r="18091" spans="5:6" x14ac:dyDescent="0.25">
      <c r="E18091" s="9"/>
      <c r="F18091" s="9"/>
    </row>
    <row r="18092" spans="5:6" x14ac:dyDescent="0.25">
      <c r="E18092" s="9"/>
      <c r="F18092" s="9"/>
    </row>
    <row r="18093" spans="5:6" x14ac:dyDescent="0.25">
      <c r="E18093" s="9"/>
      <c r="F18093" s="9"/>
    </row>
    <row r="18094" spans="5:6" x14ac:dyDescent="0.25">
      <c r="E18094" s="9"/>
      <c r="F18094" s="9"/>
    </row>
    <row r="18095" spans="5:6" x14ac:dyDescent="0.25">
      <c r="E18095" s="9"/>
      <c r="F18095" s="9"/>
    </row>
    <row r="18096" spans="5:6" x14ac:dyDescent="0.25">
      <c r="E18096" s="9"/>
      <c r="F18096" s="9"/>
    </row>
    <row r="18097" spans="5:6" x14ac:dyDescent="0.25">
      <c r="E18097" s="9"/>
      <c r="F18097" s="9"/>
    </row>
    <row r="18098" spans="5:6" x14ac:dyDescent="0.25">
      <c r="E18098" s="9"/>
      <c r="F18098" s="9"/>
    </row>
    <row r="18099" spans="5:6" x14ac:dyDescent="0.25">
      <c r="E18099" s="9"/>
      <c r="F18099" s="9"/>
    </row>
    <row r="18100" spans="5:6" x14ac:dyDescent="0.25">
      <c r="E18100" s="9"/>
      <c r="F18100" s="9"/>
    </row>
    <row r="18101" spans="5:6" x14ac:dyDescent="0.25">
      <c r="E18101" s="9"/>
      <c r="F18101" s="9"/>
    </row>
    <row r="18102" spans="5:6" x14ac:dyDescent="0.25">
      <c r="E18102" s="9"/>
      <c r="F18102" s="9"/>
    </row>
    <row r="18103" spans="5:6" x14ac:dyDescent="0.25">
      <c r="E18103" s="9"/>
      <c r="F18103" s="9"/>
    </row>
    <row r="18104" spans="5:6" x14ac:dyDescent="0.25">
      <c r="E18104" s="9"/>
      <c r="F18104" s="9"/>
    </row>
    <row r="18105" spans="5:6" x14ac:dyDescent="0.25">
      <c r="E18105" s="9"/>
      <c r="F18105" s="9"/>
    </row>
    <row r="18106" spans="5:6" x14ac:dyDescent="0.25">
      <c r="E18106" s="9"/>
      <c r="F18106" s="9"/>
    </row>
    <row r="18107" spans="5:6" x14ac:dyDescent="0.25">
      <c r="E18107" s="9"/>
      <c r="F18107" s="9"/>
    </row>
    <row r="18108" spans="5:6" x14ac:dyDescent="0.25">
      <c r="E18108" s="9"/>
      <c r="F18108" s="9"/>
    </row>
    <row r="18109" spans="5:6" x14ac:dyDescent="0.25">
      <c r="E18109" s="9"/>
      <c r="F18109" s="9"/>
    </row>
    <row r="18110" spans="5:6" x14ac:dyDescent="0.25">
      <c r="E18110" s="9"/>
      <c r="F18110" s="9"/>
    </row>
    <row r="18111" spans="5:6" x14ac:dyDescent="0.25">
      <c r="E18111" s="9"/>
      <c r="F18111" s="9"/>
    </row>
    <row r="18112" spans="5:6" x14ac:dyDescent="0.25">
      <c r="E18112" s="9"/>
      <c r="F18112" s="9"/>
    </row>
    <row r="18113" spans="5:6" x14ac:dyDescent="0.25">
      <c r="E18113" s="9"/>
      <c r="F18113" s="9"/>
    </row>
    <row r="18114" spans="5:6" x14ac:dyDescent="0.25">
      <c r="E18114" s="9"/>
      <c r="F18114" s="9"/>
    </row>
    <row r="18115" spans="5:6" x14ac:dyDescent="0.25">
      <c r="E18115" s="9"/>
      <c r="F18115" s="9"/>
    </row>
    <row r="18116" spans="5:6" x14ac:dyDescent="0.25">
      <c r="E18116" s="9"/>
      <c r="F18116" s="9"/>
    </row>
    <row r="18117" spans="5:6" x14ac:dyDescent="0.25">
      <c r="E18117" s="9"/>
      <c r="F18117" s="9"/>
    </row>
    <row r="18118" spans="5:6" x14ac:dyDescent="0.25">
      <c r="E18118" s="9"/>
      <c r="F18118" s="9"/>
    </row>
    <row r="18119" spans="5:6" x14ac:dyDescent="0.25">
      <c r="E18119" s="9"/>
      <c r="F18119" s="9"/>
    </row>
    <row r="18120" spans="5:6" x14ac:dyDescent="0.25">
      <c r="E18120" s="9"/>
      <c r="F18120" s="9"/>
    </row>
    <row r="18121" spans="5:6" x14ac:dyDescent="0.25">
      <c r="E18121" s="9"/>
      <c r="F18121" s="9"/>
    </row>
    <row r="18122" spans="5:6" x14ac:dyDescent="0.25">
      <c r="E18122" s="9"/>
      <c r="F18122" s="9"/>
    </row>
    <row r="18123" spans="5:6" x14ac:dyDescent="0.25">
      <c r="E18123" s="9"/>
      <c r="F18123" s="9"/>
    </row>
    <row r="18124" spans="5:6" x14ac:dyDescent="0.25">
      <c r="E18124" s="9"/>
      <c r="F18124" s="9"/>
    </row>
    <row r="18125" spans="5:6" x14ac:dyDescent="0.25">
      <c r="E18125" s="9"/>
      <c r="F18125" s="9"/>
    </row>
    <row r="18126" spans="5:6" x14ac:dyDescent="0.25">
      <c r="E18126" s="9"/>
      <c r="F18126" s="9"/>
    </row>
    <row r="18127" spans="5:6" x14ac:dyDescent="0.25">
      <c r="E18127" s="9"/>
      <c r="F18127" s="9"/>
    </row>
    <row r="18128" spans="5:6" x14ac:dyDescent="0.25">
      <c r="E18128" s="9"/>
      <c r="F18128" s="9"/>
    </row>
    <row r="18129" spans="5:6" x14ac:dyDescent="0.25">
      <c r="E18129" s="9"/>
      <c r="F18129" s="9"/>
    </row>
    <row r="18130" spans="5:6" x14ac:dyDescent="0.25">
      <c r="E18130" s="9"/>
      <c r="F18130" s="9"/>
    </row>
    <row r="18131" spans="5:6" x14ac:dyDescent="0.25">
      <c r="E18131" s="9"/>
      <c r="F18131" s="9"/>
    </row>
    <row r="18132" spans="5:6" x14ac:dyDescent="0.25">
      <c r="E18132" s="9"/>
      <c r="F18132" s="9"/>
    </row>
    <row r="18133" spans="5:6" x14ac:dyDescent="0.25">
      <c r="E18133" s="9"/>
      <c r="F18133" s="9"/>
    </row>
    <row r="18134" spans="5:6" x14ac:dyDescent="0.25">
      <c r="E18134" s="9"/>
      <c r="F18134" s="9"/>
    </row>
    <row r="18135" spans="5:6" x14ac:dyDescent="0.25">
      <c r="E18135" s="9"/>
      <c r="F18135" s="9"/>
    </row>
    <row r="18136" spans="5:6" x14ac:dyDescent="0.25">
      <c r="E18136" s="9"/>
      <c r="F18136" s="9"/>
    </row>
    <row r="18137" spans="5:6" x14ac:dyDescent="0.25">
      <c r="E18137" s="9"/>
      <c r="F18137" s="9"/>
    </row>
    <row r="18138" spans="5:6" x14ac:dyDescent="0.25">
      <c r="E18138" s="9"/>
      <c r="F18138" s="9"/>
    </row>
    <row r="18139" spans="5:6" x14ac:dyDescent="0.25">
      <c r="E18139" s="9"/>
      <c r="F18139" s="9"/>
    </row>
    <row r="18140" spans="5:6" x14ac:dyDescent="0.25">
      <c r="E18140" s="9"/>
      <c r="F18140" s="9"/>
    </row>
    <row r="18141" spans="5:6" x14ac:dyDescent="0.25">
      <c r="E18141" s="9"/>
      <c r="F18141" s="9"/>
    </row>
    <row r="18142" spans="5:6" x14ac:dyDescent="0.25">
      <c r="E18142" s="9"/>
      <c r="F18142" s="9"/>
    </row>
    <row r="18143" spans="5:6" x14ac:dyDescent="0.25">
      <c r="E18143" s="9"/>
      <c r="F18143" s="9"/>
    </row>
    <row r="18144" spans="5:6" x14ac:dyDescent="0.25">
      <c r="E18144" s="9"/>
      <c r="F18144" s="9"/>
    </row>
    <row r="18145" spans="5:6" x14ac:dyDescent="0.25">
      <c r="E18145" s="9"/>
      <c r="F18145" s="9"/>
    </row>
    <row r="18146" spans="5:6" x14ac:dyDescent="0.25">
      <c r="E18146" s="9"/>
      <c r="F18146" s="9"/>
    </row>
    <row r="18147" spans="5:6" x14ac:dyDescent="0.25">
      <c r="E18147" s="9"/>
      <c r="F18147" s="9"/>
    </row>
    <row r="18148" spans="5:6" x14ac:dyDescent="0.25">
      <c r="E18148" s="9"/>
      <c r="F18148" s="9"/>
    </row>
    <row r="18149" spans="5:6" x14ac:dyDescent="0.25">
      <c r="E18149" s="9"/>
      <c r="F18149" s="9"/>
    </row>
    <row r="18150" spans="5:6" x14ac:dyDescent="0.25">
      <c r="E18150" s="9"/>
      <c r="F18150" s="9"/>
    </row>
    <row r="18151" spans="5:6" x14ac:dyDescent="0.25">
      <c r="E18151" s="9"/>
      <c r="F18151" s="9"/>
    </row>
    <row r="18152" spans="5:6" x14ac:dyDescent="0.25">
      <c r="E18152" s="9"/>
      <c r="F18152" s="9"/>
    </row>
    <row r="18153" spans="5:6" x14ac:dyDescent="0.25">
      <c r="E18153" s="9"/>
      <c r="F18153" s="9"/>
    </row>
    <row r="18154" spans="5:6" x14ac:dyDescent="0.25">
      <c r="E18154" s="9"/>
      <c r="F18154" s="9"/>
    </row>
    <row r="18155" spans="5:6" x14ac:dyDescent="0.25">
      <c r="E18155" s="9"/>
      <c r="F18155" s="9"/>
    </row>
    <row r="18156" spans="5:6" x14ac:dyDescent="0.25">
      <c r="E18156" s="9"/>
      <c r="F18156" s="9"/>
    </row>
    <row r="18157" spans="5:6" x14ac:dyDescent="0.25">
      <c r="E18157" s="9"/>
      <c r="F18157" s="9"/>
    </row>
    <row r="18158" spans="5:6" x14ac:dyDescent="0.25">
      <c r="E18158" s="9"/>
      <c r="F18158" s="9"/>
    </row>
    <row r="18159" spans="5:6" x14ac:dyDescent="0.25">
      <c r="E18159" s="9"/>
      <c r="F18159" s="9"/>
    </row>
    <row r="18160" spans="5:6" x14ac:dyDescent="0.25">
      <c r="E18160" s="9"/>
      <c r="F18160" s="9"/>
    </row>
    <row r="18161" spans="5:6" x14ac:dyDescent="0.25">
      <c r="E18161" s="9"/>
      <c r="F18161" s="9"/>
    </row>
    <row r="18162" spans="5:6" x14ac:dyDescent="0.25">
      <c r="E18162" s="9"/>
      <c r="F18162" s="9"/>
    </row>
    <row r="18163" spans="5:6" x14ac:dyDescent="0.25">
      <c r="E18163" s="9"/>
      <c r="F18163" s="9"/>
    </row>
    <row r="18164" spans="5:6" x14ac:dyDescent="0.25">
      <c r="E18164" s="9"/>
      <c r="F18164" s="9"/>
    </row>
    <row r="18165" spans="5:6" x14ac:dyDescent="0.25">
      <c r="E18165" s="9"/>
      <c r="F18165" s="9"/>
    </row>
    <row r="18166" spans="5:6" x14ac:dyDescent="0.25">
      <c r="E18166" s="9"/>
      <c r="F18166" s="9"/>
    </row>
    <row r="18167" spans="5:6" x14ac:dyDescent="0.25">
      <c r="E18167" s="9"/>
      <c r="F18167" s="9"/>
    </row>
    <row r="18168" spans="5:6" x14ac:dyDescent="0.25">
      <c r="E18168" s="9"/>
      <c r="F18168" s="9"/>
    </row>
    <row r="18169" spans="5:6" x14ac:dyDescent="0.25">
      <c r="E18169" s="9"/>
      <c r="F18169" s="9"/>
    </row>
    <row r="18170" spans="5:6" x14ac:dyDescent="0.25">
      <c r="E18170" s="9"/>
      <c r="F18170" s="9"/>
    </row>
    <row r="18171" spans="5:6" x14ac:dyDescent="0.25">
      <c r="E18171" s="9"/>
      <c r="F18171" s="9"/>
    </row>
    <row r="18172" spans="5:6" x14ac:dyDescent="0.25">
      <c r="E18172" s="9"/>
      <c r="F18172" s="9"/>
    </row>
    <row r="18173" spans="5:6" x14ac:dyDescent="0.25">
      <c r="E18173" s="9"/>
      <c r="F18173" s="9"/>
    </row>
    <row r="18174" spans="5:6" x14ac:dyDescent="0.25">
      <c r="E18174" s="9"/>
      <c r="F18174" s="9"/>
    </row>
    <row r="18175" spans="5:6" x14ac:dyDescent="0.25">
      <c r="E18175" s="9"/>
      <c r="F18175" s="9"/>
    </row>
    <row r="18176" spans="5:6" x14ac:dyDescent="0.25">
      <c r="E18176" s="9"/>
      <c r="F18176" s="9"/>
    </row>
    <row r="18177" spans="5:6" x14ac:dyDescent="0.25">
      <c r="E18177" s="9"/>
      <c r="F18177" s="9"/>
    </row>
    <row r="18178" spans="5:6" x14ac:dyDescent="0.25">
      <c r="E18178" s="9"/>
      <c r="F18178" s="9"/>
    </row>
    <row r="18179" spans="5:6" x14ac:dyDescent="0.25">
      <c r="E18179" s="9"/>
      <c r="F18179" s="9"/>
    </row>
    <row r="18180" spans="5:6" x14ac:dyDescent="0.25">
      <c r="E18180" s="9"/>
      <c r="F18180" s="9"/>
    </row>
    <row r="18181" spans="5:6" x14ac:dyDescent="0.25">
      <c r="E18181" s="9"/>
      <c r="F18181" s="9"/>
    </row>
    <row r="18182" spans="5:6" x14ac:dyDescent="0.25">
      <c r="E18182" s="9"/>
      <c r="F18182" s="9"/>
    </row>
    <row r="18183" spans="5:6" x14ac:dyDescent="0.25">
      <c r="E18183" s="9"/>
      <c r="F18183" s="9"/>
    </row>
    <row r="18184" spans="5:6" x14ac:dyDescent="0.25">
      <c r="E18184" s="9"/>
      <c r="F18184" s="9"/>
    </row>
    <row r="18185" spans="5:6" x14ac:dyDescent="0.25">
      <c r="E18185" s="9"/>
      <c r="F18185" s="9"/>
    </row>
    <row r="18186" spans="5:6" x14ac:dyDescent="0.25">
      <c r="E18186" s="9"/>
      <c r="F18186" s="9"/>
    </row>
    <row r="18187" spans="5:6" x14ac:dyDescent="0.25">
      <c r="E18187" s="9"/>
      <c r="F18187" s="9"/>
    </row>
    <row r="18188" spans="5:6" x14ac:dyDescent="0.25">
      <c r="E18188" s="9"/>
      <c r="F18188" s="9"/>
    </row>
    <row r="18189" spans="5:6" x14ac:dyDescent="0.25">
      <c r="E18189" s="9"/>
      <c r="F18189" s="9"/>
    </row>
    <row r="18190" spans="5:6" x14ac:dyDescent="0.25">
      <c r="E18190" s="9"/>
      <c r="F18190" s="9"/>
    </row>
    <row r="18191" spans="5:6" x14ac:dyDescent="0.25">
      <c r="E18191" s="9"/>
      <c r="F18191" s="9"/>
    </row>
    <row r="18192" spans="5:6" x14ac:dyDescent="0.25">
      <c r="E18192" s="9"/>
      <c r="F18192" s="9"/>
    </row>
    <row r="18193" spans="5:6" x14ac:dyDescent="0.25">
      <c r="E18193" s="9"/>
      <c r="F18193" s="9"/>
    </row>
    <row r="18194" spans="5:6" x14ac:dyDescent="0.25">
      <c r="E18194" s="9"/>
      <c r="F18194" s="9"/>
    </row>
    <row r="18195" spans="5:6" x14ac:dyDescent="0.25">
      <c r="E18195" s="9"/>
      <c r="F18195" s="9"/>
    </row>
    <row r="18196" spans="5:6" x14ac:dyDescent="0.25">
      <c r="E18196" s="9"/>
      <c r="F18196" s="9"/>
    </row>
    <row r="18197" spans="5:6" x14ac:dyDescent="0.25">
      <c r="E18197" s="9"/>
      <c r="F18197" s="9"/>
    </row>
    <row r="18198" spans="5:6" x14ac:dyDescent="0.25">
      <c r="E18198" s="9"/>
      <c r="F18198" s="9"/>
    </row>
    <row r="18199" spans="5:6" x14ac:dyDescent="0.25">
      <c r="E18199" s="9"/>
      <c r="F18199" s="9"/>
    </row>
    <row r="18200" spans="5:6" x14ac:dyDescent="0.25">
      <c r="E18200" s="9"/>
      <c r="F18200" s="9"/>
    </row>
    <row r="18201" spans="5:6" x14ac:dyDescent="0.25">
      <c r="E18201" s="9"/>
      <c r="F18201" s="9"/>
    </row>
    <row r="18202" spans="5:6" x14ac:dyDescent="0.25">
      <c r="E18202" s="9"/>
      <c r="F18202" s="9"/>
    </row>
    <row r="18203" spans="5:6" x14ac:dyDescent="0.25">
      <c r="E18203" s="9"/>
      <c r="F18203" s="9"/>
    </row>
    <row r="18204" spans="5:6" x14ac:dyDescent="0.25">
      <c r="E18204" s="9"/>
      <c r="F18204" s="9"/>
    </row>
    <row r="18205" spans="5:6" x14ac:dyDescent="0.25">
      <c r="E18205" s="9"/>
      <c r="F18205" s="9"/>
    </row>
    <row r="18206" spans="5:6" x14ac:dyDescent="0.25">
      <c r="E18206" s="9"/>
      <c r="F18206" s="9"/>
    </row>
    <row r="18207" spans="5:6" x14ac:dyDescent="0.25">
      <c r="E18207" s="9"/>
      <c r="F18207" s="9"/>
    </row>
    <row r="18208" spans="5:6" x14ac:dyDescent="0.25">
      <c r="E18208" s="9"/>
      <c r="F18208" s="9"/>
    </row>
    <row r="18209" spans="5:6" x14ac:dyDescent="0.25">
      <c r="E18209" s="9"/>
      <c r="F18209" s="9"/>
    </row>
    <row r="18210" spans="5:6" x14ac:dyDescent="0.25">
      <c r="E18210" s="9"/>
      <c r="F18210" s="9"/>
    </row>
    <row r="18211" spans="5:6" x14ac:dyDescent="0.25">
      <c r="E18211" s="9"/>
      <c r="F18211" s="9"/>
    </row>
    <row r="18212" spans="5:6" x14ac:dyDescent="0.25">
      <c r="E18212" s="9"/>
      <c r="F18212" s="9"/>
    </row>
    <row r="18213" spans="5:6" x14ac:dyDescent="0.25">
      <c r="E18213" s="9"/>
      <c r="F18213" s="9"/>
    </row>
    <row r="18214" spans="5:6" x14ac:dyDescent="0.25">
      <c r="E18214" s="9"/>
      <c r="F18214" s="9"/>
    </row>
    <row r="18215" spans="5:6" x14ac:dyDescent="0.25">
      <c r="E18215" s="9"/>
      <c r="F18215" s="9"/>
    </row>
    <row r="18216" spans="5:6" x14ac:dyDescent="0.25">
      <c r="E18216" s="9"/>
      <c r="F18216" s="9"/>
    </row>
    <row r="18217" spans="5:6" x14ac:dyDescent="0.25">
      <c r="E18217" s="9"/>
      <c r="F18217" s="9"/>
    </row>
    <row r="18218" spans="5:6" x14ac:dyDescent="0.25">
      <c r="E18218" s="9"/>
      <c r="F18218" s="9"/>
    </row>
    <row r="18219" spans="5:6" x14ac:dyDescent="0.25">
      <c r="E18219" s="9"/>
      <c r="F18219" s="9"/>
    </row>
    <row r="18220" spans="5:6" x14ac:dyDescent="0.25">
      <c r="E18220" s="9"/>
      <c r="F18220" s="9"/>
    </row>
    <row r="18221" spans="5:6" x14ac:dyDescent="0.25">
      <c r="E18221" s="9"/>
      <c r="F18221" s="9"/>
    </row>
    <row r="18222" spans="5:6" x14ac:dyDescent="0.25">
      <c r="E18222" s="9"/>
      <c r="F18222" s="9"/>
    </row>
    <row r="18223" spans="5:6" x14ac:dyDescent="0.25">
      <c r="E18223" s="9"/>
      <c r="F18223" s="9"/>
    </row>
    <row r="18224" spans="5:6" x14ac:dyDescent="0.25">
      <c r="E18224" s="9"/>
      <c r="F18224" s="9"/>
    </row>
    <row r="18225" spans="5:6" x14ac:dyDescent="0.25">
      <c r="E18225" s="9"/>
      <c r="F18225" s="9"/>
    </row>
    <row r="18226" spans="5:6" x14ac:dyDescent="0.25">
      <c r="E18226" s="9"/>
      <c r="F18226" s="9"/>
    </row>
    <row r="18227" spans="5:6" x14ac:dyDescent="0.25">
      <c r="E18227" s="9"/>
      <c r="F18227" s="9"/>
    </row>
    <row r="18228" spans="5:6" x14ac:dyDescent="0.25">
      <c r="E18228" s="9"/>
      <c r="F18228" s="9"/>
    </row>
    <row r="18229" spans="5:6" x14ac:dyDescent="0.25">
      <c r="E18229" s="9"/>
      <c r="F18229" s="9"/>
    </row>
    <row r="18230" spans="5:6" x14ac:dyDescent="0.25">
      <c r="E18230" s="9"/>
      <c r="F18230" s="9"/>
    </row>
    <row r="18231" spans="5:6" x14ac:dyDescent="0.25">
      <c r="E18231" s="9"/>
      <c r="F18231" s="9"/>
    </row>
    <row r="18232" spans="5:6" x14ac:dyDescent="0.25">
      <c r="E18232" s="9"/>
      <c r="F18232" s="9"/>
    </row>
    <row r="18233" spans="5:6" x14ac:dyDescent="0.25">
      <c r="E18233" s="9"/>
      <c r="F18233" s="9"/>
    </row>
    <row r="18234" spans="5:6" x14ac:dyDescent="0.25">
      <c r="E18234" s="9"/>
      <c r="F18234" s="9"/>
    </row>
    <row r="18235" spans="5:6" x14ac:dyDescent="0.25">
      <c r="E18235" s="9"/>
      <c r="F18235" s="9"/>
    </row>
    <row r="18236" spans="5:6" x14ac:dyDescent="0.25">
      <c r="E18236" s="9"/>
      <c r="F18236" s="9"/>
    </row>
    <row r="18237" spans="5:6" x14ac:dyDescent="0.25">
      <c r="E18237" s="9"/>
      <c r="F18237" s="9"/>
    </row>
    <row r="18238" spans="5:6" x14ac:dyDescent="0.25">
      <c r="E18238" s="9"/>
      <c r="F18238" s="9"/>
    </row>
    <row r="18239" spans="5:6" x14ac:dyDescent="0.25">
      <c r="E18239" s="9"/>
      <c r="F18239" s="9"/>
    </row>
    <row r="18240" spans="5:6" x14ac:dyDescent="0.25">
      <c r="E18240" s="9"/>
      <c r="F18240" s="9"/>
    </row>
    <row r="18241" spans="5:6" x14ac:dyDescent="0.25">
      <c r="E18241" s="9"/>
      <c r="F18241" s="9"/>
    </row>
    <row r="18242" spans="5:6" x14ac:dyDescent="0.25">
      <c r="E18242" s="9"/>
      <c r="F18242" s="9"/>
    </row>
    <row r="18243" spans="5:6" x14ac:dyDescent="0.25">
      <c r="E18243" s="9"/>
      <c r="F18243" s="9"/>
    </row>
    <row r="18244" spans="5:6" x14ac:dyDescent="0.25">
      <c r="E18244" s="9"/>
      <c r="F18244" s="9"/>
    </row>
    <row r="18245" spans="5:6" x14ac:dyDescent="0.25">
      <c r="E18245" s="9"/>
      <c r="F18245" s="9"/>
    </row>
    <row r="18246" spans="5:6" x14ac:dyDescent="0.25">
      <c r="E18246" s="9"/>
      <c r="F18246" s="9"/>
    </row>
    <row r="18247" spans="5:6" x14ac:dyDescent="0.25">
      <c r="E18247" s="9"/>
      <c r="F18247" s="9"/>
    </row>
    <row r="18248" spans="5:6" x14ac:dyDescent="0.25">
      <c r="E18248" s="9"/>
      <c r="F18248" s="9"/>
    </row>
    <row r="18249" spans="5:6" x14ac:dyDescent="0.25">
      <c r="E18249" s="9"/>
      <c r="F18249" s="9"/>
    </row>
    <row r="18250" spans="5:6" x14ac:dyDescent="0.25">
      <c r="E18250" s="9"/>
      <c r="F18250" s="9"/>
    </row>
    <row r="18251" spans="5:6" x14ac:dyDescent="0.25">
      <c r="E18251" s="9"/>
      <c r="F18251" s="9"/>
    </row>
    <row r="18252" spans="5:6" x14ac:dyDescent="0.25">
      <c r="E18252" s="9"/>
      <c r="F18252" s="9"/>
    </row>
    <row r="18253" spans="5:6" x14ac:dyDescent="0.25">
      <c r="E18253" s="9"/>
      <c r="F18253" s="9"/>
    </row>
    <row r="18254" spans="5:6" x14ac:dyDescent="0.25">
      <c r="E18254" s="9"/>
      <c r="F18254" s="9"/>
    </row>
    <row r="18255" spans="5:6" x14ac:dyDescent="0.25">
      <c r="E18255" s="9"/>
      <c r="F18255" s="9"/>
    </row>
    <row r="18256" spans="5:6" x14ac:dyDescent="0.25">
      <c r="E18256" s="9"/>
      <c r="F18256" s="9"/>
    </row>
    <row r="18257" spans="5:6" x14ac:dyDescent="0.25">
      <c r="E18257" s="9"/>
      <c r="F18257" s="9"/>
    </row>
    <row r="18258" spans="5:6" x14ac:dyDescent="0.25">
      <c r="E18258" s="9"/>
      <c r="F18258" s="9"/>
    </row>
    <row r="18259" spans="5:6" x14ac:dyDescent="0.25">
      <c r="E18259" s="9"/>
      <c r="F18259" s="9"/>
    </row>
    <row r="18260" spans="5:6" x14ac:dyDescent="0.25">
      <c r="E18260" s="9"/>
      <c r="F18260" s="9"/>
    </row>
    <row r="18261" spans="5:6" x14ac:dyDescent="0.25">
      <c r="E18261" s="9"/>
      <c r="F18261" s="9"/>
    </row>
    <row r="18262" spans="5:6" x14ac:dyDescent="0.25">
      <c r="E18262" s="9"/>
      <c r="F18262" s="9"/>
    </row>
    <row r="18263" spans="5:6" x14ac:dyDescent="0.25">
      <c r="E18263" s="9"/>
      <c r="F18263" s="9"/>
    </row>
    <row r="18264" spans="5:6" x14ac:dyDescent="0.25">
      <c r="E18264" s="9"/>
      <c r="F18264" s="9"/>
    </row>
    <row r="18265" spans="5:6" x14ac:dyDescent="0.25">
      <c r="E18265" s="9"/>
      <c r="F18265" s="9"/>
    </row>
    <row r="18266" spans="5:6" x14ac:dyDescent="0.25">
      <c r="E18266" s="9"/>
      <c r="F18266" s="9"/>
    </row>
    <row r="18267" spans="5:6" x14ac:dyDescent="0.25">
      <c r="E18267" s="9"/>
      <c r="F18267" s="9"/>
    </row>
    <row r="18268" spans="5:6" x14ac:dyDescent="0.25">
      <c r="E18268" s="9"/>
      <c r="F18268" s="9"/>
    </row>
    <row r="18269" spans="5:6" x14ac:dyDescent="0.25">
      <c r="E18269" s="9"/>
      <c r="F18269" s="9"/>
    </row>
    <row r="18270" spans="5:6" x14ac:dyDescent="0.25">
      <c r="E18270" s="9"/>
      <c r="F18270" s="9"/>
    </row>
    <row r="18271" spans="5:6" x14ac:dyDescent="0.25">
      <c r="E18271" s="9"/>
      <c r="F18271" s="9"/>
    </row>
    <row r="18272" spans="5:6" x14ac:dyDescent="0.25">
      <c r="E18272" s="9"/>
      <c r="F18272" s="9"/>
    </row>
    <row r="18273" spans="5:6" x14ac:dyDescent="0.25">
      <c r="E18273" s="9"/>
      <c r="F18273" s="9"/>
    </row>
    <row r="18274" spans="5:6" x14ac:dyDescent="0.25">
      <c r="E18274" s="9"/>
      <c r="F18274" s="9"/>
    </row>
    <row r="18275" spans="5:6" x14ac:dyDescent="0.25">
      <c r="E18275" s="9"/>
      <c r="F18275" s="9"/>
    </row>
    <row r="18276" spans="5:6" x14ac:dyDescent="0.25">
      <c r="E18276" s="9"/>
      <c r="F18276" s="9"/>
    </row>
    <row r="18277" spans="5:6" x14ac:dyDescent="0.25">
      <c r="E18277" s="9"/>
      <c r="F18277" s="9"/>
    </row>
    <row r="18278" spans="5:6" x14ac:dyDescent="0.25">
      <c r="E18278" s="9"/>
      <c r="F18278" s="9"/>
    </row>
    <row r="18279" spans="5:6" x14ac:dyDescent="0.25">
      <c r="E18279" s="9"/>
      <c r="F18279" s="9"/>
    </row>
    <row r="18280" spans="5:6" x14ac:dyDescent="0.25">
      <c r="E18280" s="9"/>
      <c r="F18280" s="9"/>
    </row>
    <row r="18281" spans="5:6" x14ac:dyDescent="0.25">
      <c r="E18281" s="9"/>
      <c r="F18281" s="9"/>
    </row>
    <row r="18282" spans="5:6" x14ac:dyDescent="0.25">
      <c r="E18282" s="9"/>
      <c r="F18282" s="9"/>
    </row>
    <row r="18283" spans="5:6" x14ac:dyDescent="0.25">
      <c r="E18283" s="9"/>
      <c r="F18283" s="9"/>
    </row>
    <row r="18284" spans="5:6" x14ac:dyDescent="0.25">
      <c r="E18284" s="9"/>
      <c r="F18284" s="9"/>
    </row>
    <row r="18285" spans="5:6" x14ac:dyDescent="0.25">
      <c r="E18285" s="9"/>
      <c r="F18285" s="9"/>
    </row>
    <row r="18286" spans="5:6" x14ac:dyDescent="0.25">
      <c r="E18286" s="9"/>
      <c r="F18286" s="9"/>
    </row>
    <row r="18287" spans="5:6" x14ac:dyDescent="0.25">
      <c r="E18287" s="9"/>
      <c r="F18287" s="9"/>
    </row>
    <row r="18288" spans="5:6" x14ac:dyDescent="0.25">
      <c r="E18288" s="9"/>
      <c r="F18288" s="9"/>
    </row>
    <row r="18289" spans="5:6" x14ac:dyDescent="0.25">
      <c r="E18289" s="9"/>
      <c r="F18289" s="9"/>
    </row>
    <row r="18290" spans="5:6" x14ac:dyDescent="0.25">
      <c r="E18290" s="9"/>
      <c r="F18290" s="9"/>
    </row>
    <row r="18291" spans="5:6" x14ac:dyDescent="0.25">
      <c r="E18291" s="9"/>
      <c r="F18291" s="9"/>
    </row>
    <row r="18292" spans="5:6" x14ac:dyDescent="0.25">
      <c r="E18292" s="9"/>
      <c r="F18292" s="9"/>
    </row>
    <row r="18293" spans="5:6" x14ac:dyDescent="0.25">
      <c r="E18293" s="9"/>
      <c r="F18293" s="9"/>
    </row>
    <row r="18294" spans="5:6" x14ac:dyDescent="0.25">
      <c r="E18294" s="9"/>
      <c r="F18294" s="9"/>
    </row>
    <row r="18295" spans="5:6" x14ac:dyDescent="0.25">
      <c r="E18295" s="9"/>
      <c r="F18295" s="9"/>
    </row>
    <row r="18296" spans="5:6" x14ac:dyDescent="0.25">
      <c r="E18296" s="9"/>
      <c r="F18296" s="9"/>
    </row>
    <row r="18297" spans="5:6" x14ac:dyDescent="0.25">
      <c r="E18297" s="9"/>
      <c r="F18297" s="9"/>
    </row>
    <row r="18298" spans="5:6" x14ac:dyDescent="0.25">
      <c r="E18298" s="9"/>
      <c r="F18298" s="9"/>
    </row>
    <row r="18299" spans="5:6" x14ac:dyDescent="0.25">
      <c r="E18299" s="9"/>
      <c r="F18299" s="9"/>
    </row>
    <row r="18300" spans="5:6" x14ac:dyDescent="0.25">
      <c r="E18300" s="9"/>
      <c r="F18300" s="9"/>
    </row>
    <row r="18301" spans="5:6" x14ac:dyDescent="0.25">
      <c r="E18301" s="9"/>
      <c r="F18301" s="9"/>
    </row>
    <row r="18302" spans="5:6" x14ac:dyDescent="0.25">
      <c r="E18302" s="9"/>
      <c r="F18302" s="9"/>
    </row>
    <row r="18303" spans="5:6" x14ac:dyDescent="0.25">
      <c r="E18303" s="9"/>
      <c r="F18303" s="9"/>
    </row>
    <row r="18304" spans="5:6" x14ac:dyDescent="0.25">
      <c r="E18304" s="9"/>
      <c r="F18304" s="9"/>
    </row>
    <row r="18305" spans="5:6" x14ac:dyDescent="0.25">
      <c r="E18305" s="9"/>
      <c r="F18305" s="9"/>
    </row>
    <row r="18306" spans="5:6" x14ac:dyDescent="0.25">
      <c r="E18306" s="9"/>
      <c r="F18306" s="9"/>
    </row>
    <row r="18307" spans="5:6" x14ac:dyDescent="0.25">
      <c r="E18307" s="9"/>
      <c r="F18307" s="9"/>
    </row>
    <row r="18308" spans="5:6" x14ac:dyDescent="0.25">
      <c r="E18308" s="9"/>
      <c r="F18308" s="9"/>
    </row>
    <row r="18309" spans="5:6" x14ac:dyDescent="0.25">
      <c r="E18309" s="9"/>
      <c r="F18309" s="9"/>
    </row>
    <row r="18310" spans="5:6" x14ac:dyDescent="0.25">
      <c r="E18310" s="9"/>
      <c r="F18310" s="9"/>
    </row>
    <row r="18311" spans="5:6" x14ac:dyDescent="0.25">
      <c r="E18311" s="9"/>
      <c r="F18311" s="9"/>
    </row>
    <row r="18312" spans="5:6" x14ac:dyDescent="0.25">
      <c r="E18312" s="9"/>
      <c r="F18312" s="9"/>
    </row>
    <row r="18313" spans="5:6" x14ac:dyDescent="0.25">
      <c r="E18313" s="9"/>
      <c r="F18313" s="9"/>
    </row>
    <row r="18314" spans="5:6" x14ac:dyDescent="0.25">
      <c r="E18314" s="9"/>
      <c r="F18314" s="9"/>
    </row>
    <row r="18315" spans="5:6" x14ac:dyDescent="0.25">
      <c r="E18315" s="9"/>
      <c r="F18315" s="9"/>
    </row>
    <row r="18316" spans="5:6" x14ac:dyDescent="0.25">
      <c r="E18316" s="9"/>
      <c r="F18316" s="9"/>
    </row>
    <row r="18317" spans="5:6" x14ac:dyDescent="0.25">
      <c r="E18317" s="9"/>
      <c r="F18317" s="9"/>
    </row>
    <row r="18318" spans="5:6" x14ac:dyDescent="0.25">
      <c r="E18318" s="9"/>
      <c r="F18318" s="9"/>
    </row>
    <row r="18319" spans="5:6" x14ac:dyDescent="0.25">
      <c r="E18319" s="9"/>
      <c r="F18319" s="9"/>
    </row>
    <row r="18320" spans="5:6" x14ac:dyDescent="0.25">
      <c r="E18320" s="9"/>
      <c r="F18320" s="9"/>
    </row>
    <row r="18321" spans="5:6" x14ac:dyDescent="0.25">
      <c r="E18321" s="9"/>
      <c r="F18321" s="9"/>
    </row>
    <row r="18322" spans="5:6" x14ac:dyDescent="0.25">
      <c r="E18322" s="9"/>
      <c r="F18322" s="9"/>
    </row>
    <row r="18323" spans="5:6" x14ac:dyDescent="0.25">
      <c r="E18323" s="9"/>
      <c r="F18323" s="9"/>
    </row>
    <row r="18324" spans="5:6" x14ac:dyDescent="0.25">
      <c r="E18324" s="9"/>
      <c r="F18324" s="9"/>
    </row>
    <row r="18325" spans="5:6" x14ac:dyDescent="0.25">
      <c r="E18325" s="9"/>
      <c r="F18325" s="9"/>
    </row>
    <row r="18326" spans="5:6" x14ac:dyDescent="0.25">
      <c r="E18326" s="9"/>
      <c r="F18326" s="9"/>
    </row>
    <row r="18327" spans="5:6" x14ac:dyDescent="0.25">
      <c r="E18327" s="9"/>
      <c r="F18327" s="9"/>
    </row>
    <row r="18328" spans="5:6" x14ac:dyDescent="0.25">
      <c r="E18328" s="9"/>
      <c r="F18328" s="9"/>
    </row>
    <row r="18329" spans="5:6" x14ac:dyDescent="0.25">
      <c r="E18329" s="9"/>
      <c r="F18329" s="9"/>
    </row>
    <row r="18330" spans="5:6" x14ac:dyDescent="0.25">
      <c r="E18330" s="9"/>
      <c r="F18330" s="9"/>
    </row>
    <row r="18331" spans="5:6" x14ac:dyDescent="0.25">
      <c r="E18331" s="9"/>
      <c r="F18331" s="9"/>
    </row>
    <row r="18332" spans="5:6" x14ac:dyDescent="0.25">
      <c r="E18332" s="9"/>
      <c r="F18332" s="9"/>
    </row>
    <row r="18333" spans="5:6" x14ac:dyDescent="0.25">
      <c r="E18333" s="9"/>
      <c r="F18333" s="9"/>
    </row>
    <row r="18334" spans="5:6" x14ac:dyDescent="0.25">
      <c r="E18334" s="9"/>
      <c r="F18334" s="9"/>
    </row>
    <row r="18335" spans="5:6" x14ac:dyDescent="0.25">
      <c r="E18335" s="9"/>
      <c r="F18335" s="9"/>
    </row>
    <row r="18336" spans="5:6" x14ac:dyDescent="0.25">
      <c r="E18336" s="9"/>
      <c r="F18336" s="9"/>
    </row>
    <row r="18337" spans="5:6" x14ac:dyDescent="0.25">
      <c r="E18337" s="9"/>
      <c r="F18337" s="9"/>
    </row>
    <row r="18338" spans="5:6" x14ac:dyDescent="0.25">
      <c r="E18338" s="9"/>
      <c r="F18338" s="9"/>
    </row>
    <row r="18339" spans="5:6" x14ac:dyDescent="0.25">
      <c r="E18339" s="9"/>
      <c r="F18339" s="9"/>
    </row>
    <row r="18340" spans="5:6" x14ac:dyDescent="0.25">
      <c r="E18340" s="9"/>
      <c r="F18340" s="9"/>
    </row>
    <row r="18341" spans="5:6" x14ac:dyDescent="0.25">
      <c r="E18341" s="9"/>
      <c r="F18341" s="9"/>
    </row>
    <row r="18342" spans="5:6" x14ac:dyDescent="0.25">
      <c r="E18342" s="9"/>
      <c r="F18342" s="9"/>
    </row>
    <row r="18343" spans="5:6" x14ac:dyDescent="0.25">
      <c r="E18343" s="9"/>
      <c r="F18343" s="9"/>
    </row>
    <row r="18344" spans="5:6" x14ac:dyDescent="0.25">
      <c r="E18344" s="9"/>
      <c r="F18344" s="9"/>
    </row>
    <row r="18345" spans="5:6" x14ac:dyDescent="0.25">
      <c r="E18345" s="9"/>
      <c r="F18345" s="9"/>
    </row>
    <row r="18346" spans="5:6" x14ac:dyDescent="0.25">
      <c r="E18346" s="9"/>
      <c r="F18346" s="9"/>
    </row>
    <row r="18347" spans="5:6" x14ac:dyDescent="0.25">
      <c r="E18347" s="9"/>
      <c r="F18347" s="9"/>
    </row>
    <row r="18348" spans="5:6" x14ac:dyDescent="0.25">
      <c r="E18348" s="9"/>
      <c r="F18348" s="9"/>
    </row>
    <row r="18349" spans="5:6" x14ac:dyDescent="0.25">
      <c r="E18349" s="9"/>
      <c r="F18349" s="9"/>
    </row>
    <row r="18350" spans="5:6" x14ac:dyDescent="0.25">
      <c r="E18350" s="9"/>
      <c r="F18350" s="9"/>
    </row>
    <row r="18351" spans="5:6" x14ac:dyDescent="0.25">
      <c r="E18351" s="9"/>
      <c r="F18351" s="9"/>
    </row>
    <row r="18352" spans="5:6" x14ac:dyDescent="0.25">
      <c r="E18352" s="9"/>
      <c r="F18352" s="9"/>
    </row>
    <row r="18353" spans="5:6" x14ac:dyDescent="0.25">
      <c r="E18353" s="9"/>
      <c r="F18353" s="9"/>
    </row>
    <row r="18354" spans="5:6" x14ac:dyDescent="0.25">
      <c r="E18354" s="9"/>
      <c r="F18354" s="9"/>
    </row>
    <row r="18355" spans="5:6" x14ac:dyDescent="0.25">
      <c r="E18355" s="9"/>
      <c r="F18355" s="9"/>
    </row>
    <row r="18356" spans="5:6" x14ac:dyDescent="0.25">
      <c r="E18356" s="9"/>
      <c r="F18356" s="9"/>
    </row>
    <row r="18357" spans="5:6" x14ac:dyDescent="0.25">
      <c r="E18357" s="9"/>
      <c r="F18357" s="9"/>
    </row>
    <row r="18358" spans="5:6" x14ac:dyDescent="0.25">
      <c r="E18358" s="9"/>
      <c r="F18358" s="9"/>
    </row>
    <row r="18359" spans="5:6" x14ac:dyDescent="0.25">
      <c r="E18359" s="9"/>
      <c r="F18359" s="9"/>
    </row>
    <row r="18360" spans="5:6" x14ac:dyDescent="0.25">
      <c r="E18360" s="9"/>
      <c r="F18360" s="9"/>
    </row>
    <row r="18361" spans="5:6" x14ac:dyDescent="0.25">
      <c r="E18361" s="9"/>
      <c r="F18361" s="9"/>
    </row>
    <row r="18362" spans="5:6" x14ac:dyDescent="0.25">
      <c r="E18362" s="9"/>
      <c r="F18362" s="9"/>
    </row>
    <row r="18363" spans="5:6" x14ac:dyDescent="0.25">
      <c r="E18363" s="9"/>
      <c r="F18363" s="9"/>
    </row>
    <row r="18364" spans="5:6" x14ac:dyDescent="0.25">
      <c r="E18364" s="9"/>
      <c r="F18364" s="9"/>
    </row>
    <row r="18365" spans="5:6" x14ac:dyDescent="0.25">
      <c r="E18365" s="9"/>
      <c r="F18365" s="9"/>
    </row>
    <row r="18366" spans="5:6" x14ac:dyDescent="0.25">
      <c r="E18366" s="9"/>
      <c r="F18366" s="9"/>
    </row>
    <row r="18367" spans="5:6" x14ac:dyDescent="0.25">
      <c r="E18367" s="9"/>
      <c r="F18367" s="9"/>
    </row>
    <row r="18368" spans="5:6" x14ac:dyDescent="0.25">
      <c r="E18368" s="9"/>
      <c r="F18368" s="9"/>
    </row>
    <row r="18369" spans="5:6" x14ac:dyDescent="0.25">
      <c r="E18369" s="9"/>
      <c r="F18369" s="9"/>
    </row>
    <row r="18370" spans="5:6" x14ac:dyDescent="0.25">
      <c r="E18370" s="9"/>
      <c r="F18370" s="9"/>
    </row>
    <row r="18371" spans="5:6" x14ac:dyDescent="0.25">
      <c r="E18371" s="9"/>
      <c r="F18371" s="9"/>
    </row>
    <row r="18372" spans="5:6" x14ac:dyDescent="0.25">
      <c r="E18372" s="9"/>
      <c r="F18372" s="9"/>
    </row>
    <row r="18373" spans="5:6" x14ac:dyDescent="0.25">
      <c r="E18373" s="9"/>
      <c r="F18373" s="9"/>
    </row>
    <row r="18374" spans="5:6" x14ac:dyDescent="0.25">
      <c r="E18374" s="9"/>
      <c r="F18374" s="9"/>
    </row>
    <row r="18375" spans="5:6" x14ac:dyDescent="0.25">
      <c r="E18375" s="9"/>
      <c r="F18375" s="9"/>
    </row>
    <row r="18376" spans="5:6" x14ac:dyDescent="0.25">
      <c r="E18376" s="9"/>
      <c r="F18376" s="9"/>
    </row>
    <row r="18377" spans="5:6" x14ac:dyDescent="0.25">
      <c r="E18377" s="9"/>
      <c r="F18377" s="9"/>
    </row>
    <row r="18378" spans="5:6" x14ac:dyDescent="0.25">
      <c r="E18378" s="9"/>
      <c r="F18378" s="9"/>
    </row>
    <row r="18379" spans="5:6" x14ac:dyDescent="0.25">
      <c r="E18379" s="9"/>
      <c r="F18379" s="9"/>
    </row>
    <row r="18380" spans="5:6" x14ac:dyDescent="0.25">
      <c r="E18380" s="9"/>
      <c r="F18380" s="9"/>
    </row>
    <row r="18381" spans="5:6" x14ac:dyDescent="0.25">
      <c r="E18381" s="9"/>
      <c r="F18381" s="9"/>
    </row>
    <row r="18382" spans="5:6" x14ac:dyDescent="0.25">
      <c r="E18382" s="9"/>
      <c r="F18382" s="9"/>
    </row>
    <row r="18383" spans="5:6" x14ac:dyDescent="0.25">
      <c r="E18383" s="9"/>
      <c r="F18383" s="9"/>
    </row>
    <row r="18384" spans="5:6" x14ac:dyDescent="0.25">
      <c r="E18384" s="9"/>
      <c r="F18384" s="9"/>
    </row>
    <row r="18385" spans="5:6" x14ac:dyDescent="0.25">
      <c r="E18385" s="9"/>
      <c r="F18385" s="9"/>
    </row>
    <row r="18386" spans="5:6" x14ac:dyDescent="0.25">
      <c r="E18386" s="9"/>
      <c r="F18386" s="9"/>
    </row>
    <row r="18387" spans="5:6" x14ac:dyDescent="0.25">
      <c r="E18387" s="9"/>
      <c r="F18387" s="9"/>
    </row>
    <row r="18388" spans="5:6" x14ac:dyDescent="0.25">
      <c r="E18388" s="9"/>
      <c r="F18388" s="9"/>
    </row>
    <row r="18389" spans="5:6" x14ac:dyDescent="0.25">
      <c r="E18389" s="9"/>
      <c r="F18389" s="9"/>
    </row>
    <row r="18390" spans="5:6" x14ac:dyDescent="0.25">
      <c r="E18390" s="9"/>
      <c r="F18390" s="9"/>
    </row>
    <row r="18391" spans="5:6" x14ac:dyDescent="0.25">
      <c r="E18391" s="9"/>
      <c r="F18391" s="9"/>
    </row>
    <row r="18392" spans="5:6" x14ac:dyDescent="0.25">
      <c r="E18392" s="9"/>
      <c r="F18392" s="9"/>
    </row>
    <row r="18393" spans="5:6" x14ac:dyDescent="0.25">
      <c r="E18393" s="9"/>
      <c r="F18393" s="9"/>
    </row>
    <row r="18394" spans="5:6" x14ac:dyDescent="0.25">
      <c r="E18394" s="9"/>
      <c r="F18394" s="9"/>
    </row>
    <row r="18395" spans="5:6" x14ac:dyDescent="0.25">
      <c r="E18395" s="9"/>
      <c r="F18395" s="9"/>
    </row>
    <row r="18396" spans="5:6" x14ac:dyDescent="0.25">
      <c r="E18396" s="9"/>
      <c r="F18396" s="9"/>
    </row>
    <row r="18397" spans="5:6" x14ac:dyDescent="0.25">
      <c r="E18397" s="9"/>
      <c r="F18397" s="9"/>
    </row>
    <row r="18398" spans="5:6" x14ac:dyDescent="0.25">
      <c r="E18398" s="9"/>
      <c r="F18398" s="9"/>
    </row>
    <row r="18399" spans="5:6" x14ac:dyDescent="0.25">
      <c r="E18399" s="9"/>
      <c r="F18399" s="9"/>
    </row>
    <row r="18400" spans="5:6" x14ac:dyDescent="0.25">
      <c r="E18400" s="9"/>
      <c r="F18400" s="9"/>
    </row>
    <row r="18401" spans="5:6" x14ac:dyDescent="0.25">
      <c r="E18401" s="9"/>
      <c r="F18401" s="9"/>
    </row>
    <row r="18402" spans="5:6" x14ac:dyDescent="0.25">
      <c r="E18402" s="9"/>
      <c r="F18402" s="9"/>
    </row>
    <row r="18403" spans="5:6" x14ac:dyDescent="0.25">
      <c r="E18403" s="9"/>
      <c r="F18403" s="9"/>
    </row>
    <row r="18404" spans="5:6" x14ac:dyDescent="0.25">
      <c r="E18404" s="9"/>
      <c r="F18404" s="9"/>
    </row>
    <row r="18405" spans="5:6" x14ac:dyDescent="0.25">
      <c r="E18405" s="9"/>
      <c r="F18405" s="9"/>
    </row>
    <row r="18406" spans="5:6" x14ac:dyDescent="0.25">
      <c r="E18406" s="9"/>
      <c r="F18406" s="9"/>
    </row>
    <row r="18407" spans="5:6" x14ac:dyDescent="0.25">
      <c r="E18407" s="9"/>
      <c r="F18407" s="9"/>
    </row>
    <row r="18408" spans="5:6" x14ac:dyDescent="0.25">
      <c r="E18408" s="9"/>
      <c r="F18408" s="9"/>
    </row>
    <row r="18409" spans="5:6" x14ac:dyDescent="0.25">
      <c r="E18409" s="9"/>
      <c r="F18409" s="9"/>
    </row>
    <row r="18410" spans="5:6" x14ac:dyDescent="0.25">
      <c r="E18410" s="9"/>
      <c r="F18410" s="9"/>
    </row>
    <row r="18411" spans="5:6" x14ac:dyDescent="0.25">
      <c r="E18411" s="9"/>
      <c r="F18411" s="9"/>
    </row>
    <row r="18412" spans="5:6" x14ac:dyDescent="0.25">
      <c r="E18412" s="9"/>
      <c r="F18412" s="9"/>
    </row>
    <row r="18413" spans="5:6" x14ac:dyDescent="0.25">
      <c r="E18413" s="9"/>
      <c r="F18413" s="9"/>
    </row>
    <row r="18414" spans="5:6" x14ac:dyDescent="0.25">
      <c r="E18414" s="9"/>
      <c r="F18414" s="9"/>
    </row>
    <row r="18415" spans="5:6" x14ac:dyDescent="0.25">
      <c r="E18415" s="9"/>
      <c r="F18415" s="9"/>
    </row>
    <row r="18416" spans="5:6" x14ac:dyDescent="0.25">
      <c r="E18416" s="9"/>
      <c r="F18416" s="9"/>
    </row>
    <row r="18417" spans="5:6" x14ac:dyDescent="0.25">
      <c r="E18417" s="9"/>
      <c r="F18417" s="9"/>
    </row>
    <row r="18418" spans="5:6" x14ac:dyDescent="0.25">
      <c r="E18418" s="9"/>
      <c r="F18418" s="9"/>
    </row>
    <row r="18419" spans="5:6" x14ac:dyDescent="0.25">
      <c r="E18419" s="9"/>
      <c r="F18419" s="9"/>
    </row>
    <row r="18420" spans="5:6" x14ac:dyDescent="0.25">
      <c r="E18420" s="9"/>
      <c r="F18420" s="9"/>
    </row>
    <row r="18421" spans="5:6" x14ac:dyDescent="0.25">
      <c r="E18421" s="9"/>
      <c r="F18421" s="9"/>
    </row>
    <row r="18422" spans="5:6" x14ac:dyDescent="0.25">
      <c r="E18422" s="9"/>
      <c r="F18422" s="9"/>
    </row>
    <row r="18423" spans="5:6" x14ac:dyDescent="0.25">
      <c r="E18423" s="9"/>
      <c r="F18423" s="9"/>
    </row>
    <row r="18424" spans="5:6" x14ac:dyDescent="0.25">
      <c r="E18424" s="9"/>
      <c r="F18424" s="9"/>
    </row>
    <row r="18425" spans="5:6" x14ac:dyDescent="0.25">
      <c r="E18425" s="9"/>
      <c r="F18425" s="9"/>
    </row>
    <row r="18426" spans="5:6" x14ac:dyDescent="0.25">
      <c r="E18426" s="9"/>
      <c r="F18426" s="9"/>
    </row>
    <row r="18427" spans="5:6" x14ac:dyDescent="0.25">
      <c r="E18427" s="9"/>
      <c r="F18427" s="9"/>
    </row>
    <row r="18428" spans="5:6" x14ac:dyDescent="0.25">
      <c r="E18428" s="9"/>
      <c r="F18428" s="9"/>
    </row>
    <row r="18429" spans="5:6" x14ac:dyDescent="0.25">
      <c r="E18429" s="9"/>
      <c r="F18429" s="9"/>
    </row>
    <row r="18430" spans="5:6" x14ac:dyDescent="0.25">
      <c r="E18430" s="9"/>
      <c r="F18430" s="9"/>
    </row>
    <row r="18431" spans="5:6" x14ac:dyDescent="0.25">
      <c r="E18431" s="9"/>
      <c r="F18431" s="9"/>
    </row>
    <row r="18432" spans="5:6" x14ac:dyDescent="0.25">
      <c r="E18432" s="9"/>
      <c r="F18432" s="9"/>
    </row>
    <row r="18433" spans="5:6" x14ac:dyDescent="0.25">
      <c r="E18433" s="9"/>
      <c r="F18433" s="9"/>
    </row>
    <row r="18434" spans="5:6" x14ac:dyDescent="0.25">
      <c r="E18434" s="9"/>
      <c r="F18434" s="9"/>
    </row>
    <row r="18435" spans="5:6" x14ac:dyDescent="0.25">
      <c r="E18435" s="9"/>
      <c r="F18435" s="9"/>
    </row>
    <row r="18436" spans="5:6" x14ac:dyDescent="0.25">
      <c r="E18436" s="9"/>
      <c r="F18436" s="9"/>
    </row>
    <row r="18437" spans="5:6" x14ac:dyDescent="0.25">
      <c r="E18437" s="9"/>
      <c r="F18437" s="9"/>
    </row>
    <row r="18438" spans="5:6" x14ac:dyDescent="0.25">
      <c r="E18438" s="9"/>
      <c r="F18438" s="9"/>
    </row>
    <row r="18439" spans="5:6" x14ac:dyDescent="0.25">
      <c r="E18439" s="9"/>
      <c r="F18439" s="9"/>
    </row>
    <row r="18440" spans="5:6" x14ac:dyDescent="0.25">
      <c r="E18440" s="9"/>
      <c r="F18440" s="9"/>
    </row>
    <row r="18441" spans="5:6" x14ac:dyDescent="0.25">
      <c r="E18441" s="9"/>
      <c r="F18441" s="9"/>
    </row>
    <row r="18442" spans="5:6" x14ac:dyDescent="0.25">
      <c r="E18442" s="9"/>
      <c r="F18442" s="9"/>
    </row>
    <row r="18443" spans="5:6" x14ac:dyDescent="0.25">
      <c r="E18443" s="9"/>
      <c r="F18443" s="9"/>
    </row>
    <row r="18444" spans="5:6" x14ac:dyDescent="0.25">
      <c r="E18444" s="9"/>
      <c r="F18444" s="9"/>
    </row>
    <row r="18445" spans="5:6" x14ac:dyDescent="0.25">
      <c r="E18445" s="9"/>
      <c r="F18445" s="9"/>
    </row>
    <row r="18446" spans="5:6" x14ac:dyDescent="0.25">
      <c r="E18446" s="9"/>
      <c r="F18446" s="9"/>
    </row>
    <row r="18447" spans="5:6" x14ac:dyDescent="0.25">
      <c r="E18447" s="9"/>
      <c r="F18447" s="9"/>
    </row>
    <row r="18448" spans="5:6" x14ac:dyDescent="0.25">
      <c r="E18448" s="9"/>
      <c r="F18448" s="9"/>
    </row>
    <row r="18449" spans="5:6" x14ac:dyDescent="0.25">
      <c r="E18449" s="9"/>
      <c r="F18449" s="9"/>
    </row>
    <row r="18450" spans="5:6" x14ac:dyDescent="0.25">
      <c r="E18450" s="9"/>
      <c r="F18450" s="9"/>
    </row>
    <row r="18451" spans="5:6" x14ac:dyDescent="0.25">
      <c r="E18451" s="9"/>
      <c r="F18451" s="9"/>
    </row>
    <row r="18452" spans="5:6" x14ac:dyDescent="0.25">
      <c r="E18452" s="9"/>
      <c r="F18452" s="9"/>
    </row>
    <row r="18453" spans="5:6" x14ac:dyDescent="0.25">
      <c r="E18453" s="9"/>
      <c r="F18453" s="9"/>
    </row>
    <row r="18454" spans="5:6" x14ac:dyDescent="0.25">
      <c r="E18454" s="9"/>
      <c r="F18454" s="9"/>
    </row>
    <row r="18455" spans="5:6" x14ac:dyDescent="0.25">
      <c r="E18455" s="9"/>
      <c r="F18455" s="9"/>
    </row>
    <row r="18456" spans="5:6" x14ac:dyDescent="0.25">
      <c r="E18456" s="9"/>
      <c r="F18456" s="9"/>
    </row>
    <row r="18457" spans="5:6" x14ac:dyDescent="0.25">
      <c r="E18457" s="9"/>
      <c r="F18457" s="9"/>
    </row>
    <row r="18458" spans="5:6" x14ac:dyDescent="0.25">
      <c r="E18458" s="9"/>
      <c r="F18458" s="9"/>
    </row>
    <row r="18459" spans="5:6" x14ac:dyDescent="0.25">
      <c r="E18459" s="9"/>
      <c r="F18459" s="9"/>
    </row>
    <row r="18460" spans="5:6" x14ac:dyDescent="0.25">
      <c r="E18460" s="9"/>
      <c r="F18460" s="9"/>
    </row>
    <row r="18461" spans="5:6" x14ac:dyDescent="0.25">
      <c r="E18461" s="9"/>
      <c r="F18461" s="9"/>
    </row>
    <row r="18462" spans="5:6" x14ac:dyDescent="0.25">
      <c r="E18462" s="9"/>
      <c r="F18462" s="9"/>
    </row>
    <row r="18463" spans="5:6" x14ac:dyDescent="0.25">
      <c r="E18463" s="9"/>
      <c r="F18463" s="9"/>
    </row>
    <row r="18464" spans="5:6" x14ac:dyDescent="0.25">
      <c r="E18464" s="9"/>
      <c r="F18464" s="9"/>
    </row>
    <row r="18465" spans="5:6" x14ac:dyDescent="0.25">
      <c r="E18465" s="9"/>
      <c r="F18465" s="9"/>
    </row>
    <row r="18466" spans="5:6" x14ac:dyDescent="0.25">
      <c r="E18466" s="9"/>
      <c r="F18466" s="9"/>
    </row>
    <row r="18467" spans="5:6" x14ac:dyDescent="0.25">
      <c r="E18467" s="9"/>
      <c r="F18467" s="9"/>
    </row>
    <row r="18468" spans="5:6" x14ac:dyDescent="0.25">
      <c r="E18468" s="9"/>
      <c r="F18468" s="9"/>
    </row>
    <row r="18469" spans="5:6" x14ac:dyDescent="0.25">
      <c r="E18469" s="9"/>
      <c r="F18469" s="9"/>
    </row>
    <row r="18470" spans="5:6" x14ac:dyDescent="0.25">
      <c r="E18470" s="9"/>
      <c r="F18470" s="9"/>
    </row>
    <row r="18471" spans="5:6" x14ac:dyDescent="0.25">
      <c r="E18471" s="9"/>
      <c r="F18471" s="9"/>
    </row>
    <row r="18472" spans="5:6" x14ac:dyDescent="0.25">
      <c r="E18472" s="9"/>
      <c r="F18472" s="9"/>
    </row>
    <row r="18473" spans="5:6" x14ac:dyDescent="0.25">
      <c r="E18473" s="9"/>
      <c r="F18473" s="9"/>
    </row>
    <row r="18474" spans="5:6" x14ac:dyDescent="0.25">
      <c r="E18474" s="9"/>
      <c r="F18474" s="9"/>
    </row>
    <row r="18475" spans="5:6" x14ac:dyDescent="0.25">
      <c r="E18475" s="9"/>
      <c r="F18475" s="9"/>
    </row>
    <row r="18476" spans="5:6" x14ac:dyDescent="0.25">
      <c r="E18476" s="9"/>
      <c r="F18476" s="9"/>
    </row>
    <row r="18477" spans="5:6" x14ac:dyDescent="0.25">
      <c r="E18477" s="9"/>
      <c r="F18477" s="9"/>
    </row>
    <row r="18478" spans="5:6" x14ac:dyDescent="0.25">
      <c r="E18478" s="9"/>
      <c r="F18478" s="9"/>
    </row>
    <row r="18479" spans="5:6" x14ac:dyDescent="0.25">
      <c r="E18479" s="9"/>
      <c r="F18479" s="9"/>
    </row>
    <row r="18480" spans="5:6" x14ac:dyDescent="0.25">
      <c r="E18480" s="9"/>
      <c r="F18480" s="9"/>
    </row>
    <row r="18481" spans="5:6" x14ac:dyDescent="0.25">
      <c r="E18481" s="9"/>
      <c r="F18481" s="9"/>
    </row>
    <row r="18482" spans="5:6" x14ac:dyDescent="0.25">
      <c r="E18482" s="9"/>
      <c r="F18482" s="9"/>
    </row>
    <row r="18483" spans="5:6" x14ac:dyDescent="0.25">
      <c r="E18483" s="9"/>
      <c r="F18483" s="9"/>
    </row>
    <row r="18484" spans="5:6" x14ac:dyDescent="0.25">
      <c r="E18484" s="9"/>
      <c r="F18484" s="9"/>
    </row>
    <row r="18485" spans="5:6" x14ac:dyDescent="0.25">
      <c r="E18485" s="9"/>
      <c r="F18485" s="9"/>
    </row>
    <row r="18486" spans="5:6" x14ac:dyDescent="0.25">
      <c r="E18486" s="9"/>
      <c r="F18486" s="9"/>
    </row>
    <row r="18487" spans="5:6" x14ac:dyDescent="0.25">
      <c r="E18487" s="9"/>
      <c r="F18487" s="9"/>
    </row>
    <row r="18488" spans="5:6" x14ac:dyDescent="0.25">
      <c r="E18488" s="9"/>
      <c r="F18488" s="9"/>
    </row>
    <row r="18489" spans="5:6" x14ac:dyDescent="0.25">
      <c r="E18489" s="9"/>
      <c r="F18489" s="9"/>
    </row>
    <row r="18490" spans="5:6" x14ac:dyDescent="0.25">
      <c r="E18490" s="9"/>
      <c r="F18490" s="9"/>
    </row>
    <row r="18491" spans="5:6" x14ac:dyDescent="0.25">
      <c r="E18491" s="9"/>
      <c r="F18491" s="9"/>
    </row>
    <row r="18492" spans="5:6" x14ac:dyDescent="0.25">
      <c r="E18492" s="9"/>
      <c r="F18492" s="9"/>
    </row>
    <row r="18493" spans="5:6" x14ac:dyDescent="0.25">
      <c r="E18493" s="9"/>
      <c r="F18493" s="9"/>
    </row>
    <row r="18494" spans="5:6" x14ac:dyDescent="0.25">
      <c r="E18494" s="9"/>
      <c r="F18494" s="9"/>
    </row>
    <row r="18495" spans="5:6" x14ac:dyDescent="0.25">
      <c r="E18495" s="9"/>
      <c r="F18495" s="9"/>
    </row>
    <row r="18496" spans="5:6" x14ac:dyDescent="0.25">
      <c r="E18496" s="9"/>
      <c r="F18496" s="9"/>
    </row>
    <row r="18497" spans="5:6" x14ac:dyDescent="0.25">
      <c r="E18497" s="9"/>
      <c r="F18497" s="9"/>
    </row>
    <row r="18498" spans="5:6" x14ac:dyDescent="0.25">
      <c r="E18498" s="9"/>
      <c r="F18498" s="9"/>
    </row>
    <row r="18499" spans="5:6" x14ac:dyDescent="0.25">
      <c r="E18499" s="9"/>
      <c r="F18499" s="9"/>
    </row>
    <row r="18500" spans="5:6" x14ac:dyDescent="0.25">
      <c r="E18500" s="9"/>
      <c r="F18500" s="9"/>
    </row>
    <row r="18501" spans="5:6" x14ac:dyDescent="0.25">
      <c r="E18501" s="9"/>
      <c r="F18501" s="9"/>
    </row>
    <row r="18502" spans="5:6" x14ac:dyDescent="0.25">
      <c r="E18502" s="9"/>
      <c r="F18502" s="9"/>
    </row>
    <row r="18503" spans="5:6" x14ac:dyDescent="0.25">
      <c r="E18503" s="9"/>
      <c r="F18503" s="9"/>
    </row>
    <row r="18504" spans="5:6" x14ac:dyDescent="0.25">
      <c r="E18504" s="9"/>
      <c r="F18504" s="9"/>
    </row>
    <row r="18505" spans="5:6" x14ac:dyDescent="0.25">
      <c r="E18505" s="9"/>
      <c r="F18505" s="9"/>
    </row>
    <row r="18506" spans="5:6" x14ac:dyDescent="0.25">
      <c r="E18506" s="9"/>
      <c r="F18506" s="9"/>
    </row>
    <row r="18507" spans="5:6" x14ac:dyDescent="0.25">
      <c r="E18507" s="9"/>
      <c r="F18507" s="9"/>
    </row>
    <row r="18508" spans="5:6" x14ac:dyDescent="0.25">
      <c r="E18508" s="9"/>
      <c r="F18508" s="9"/>
    </row>
    <row r="18509" spans="5:6" x14ac:dyDescent="0.25">
      <c r="E18509" s="9"/>
      <c r="F18509" s="9"/>
    </row>
    <row r="18510" spans="5:6" x14ac:dyDescent="0.25">
      <c r="E18510" s="9"/>
      <c r="F18510" s="9"/>
    </row>
    <row r="18511" spans="5:6" x14ac:dyDescent="0.25">
      <c r="E18511" s="9"/>
      <c r="F18511" s="9"/>
    </row>
    <row r="18512" spans="5:6" x14ac:dyDescent="0.25">
      <c r="E18512" s="9"/>
      <c r="F18512" s="9"/>
    </row>
    <row r="18513" spans="5:6" x14ac:dyDescent="0.25">
      <c r="E18513" s="9"/>
      <c r="F18513" s="9"/>
    </row>
    <row r="18514" spans="5:6" x14ac:dyDescent="0.25">
      <c r="E18514" s="9"/>
      <c r="F18514" s="9"/>
    </row>
    <row r="18515" spans="5:6" x14ac:dyDescent="0.25">
      <c r="E18515" s="9"/>
      <c r="F18515" s="9"/>
    </row>
    <row r="18516" spans="5:6" x14ac:dyDescent="0.25">
      <c r="E18516" s="9"/>
      <c r="F18516" s="9"/>
    </row>
    <row r="18517" spans="5:6" x14ac:dyDescent="0.25">
      <c r="E18517" s="9"/>
      <c r="F18517" s="9"/>
    </row>
    <row r="18518" spans="5:6" x14ac:dyDescent="0.25">
      <c r="E18518" s="9"/>
      <c r="F18518" s="9"/>
    </row>
    <row r="18519" spans="5:6" x14ac:dyDescent="0.25">
      <c r="E18519" s="9"/>
      <c r="F18519" s="9"/>
    </row>
    <row r="18520" spans="5:6" x14ac:dyDescent="0.25">
      <c r="E18520" s="9"/>
      <c r="F18520" s="9"/>
    </row>
    <row r="18521" spans="5:6" x14ac:dyDescent="0.25">
      <c r="E18521" s="9"/>
      <c r="F18521" s="9"/>
    </row>
    <row r="18522" spans="5:6" x14ac:dyDescent="0.25">
      <c r="E18522" s="9"/>
      <c r="F18522" s="9"/>
    </row>
    <row r="18523" spans="5:6" x14ac:dyDescent="0.25">
      <c r="E18523" s="9"/>
      <c r="F18523" s="9"/>
    </row>
    <row r="18524" spans="5:6" x14ac:dyDescent="0.25">
      <c r="E18524" s="9"/>
      <c r="F18524" s="9"/>
    </row>
    <row r="18525" spans="5:6" x14ac:dyDescent="0.25">
      <c r="E18525" s="9"/>
      <c r="F18525" s="9"/>
    </row>
    <row r="18526" spans="5:6" x14ac:dyDescent="0.25">
      <c r="E18526" s="9"/>
      <c r="F18526" s="9"/>
    </row>
    <row r="18527" spans="5:6" x14ac:dyDescent="0.25">
      <c r="E18527" s="9"/>
      <c r="F18527" s="9"/>
    </row>
    <row r="18528" spans="5:6" x14ac:dyDescent="0.25">
      <c r="E18528" s="9"/>
      <c r="F18528" s="9"/>
    </row>
    <row r="18529" spans="5:6" x14ac:dyDescent="0.25">
      <c r="E18529" s="9"/>
      <c r="F18529" s="9"/>
    </row>
    <row r="18530" spans="5:6" x14ac:dyDescent="0.25">
      <c r="E18530" s="9"/>
      <c r="F18530" s="9"/>
    </row>
    <row r="18531" spans="5:6" x14ac:dyDescent="0.25">
      <c r="E18531" s="9"/>
      <c r="F18531" s="9"/>
    </row>
    <row r="18532" spans="5:6" x14ac:dyDescent="0.25">
      <c r="E18532" s="9"/>
      <c r="F18532" s="9"/>
    </row>
    <row r="18533" spans="5:6" x14ac:dyDescent="0.25">
      <c r="E18533" s="9"/>
      <c r="F18533" s="9"/>
    </row>
    <row r="18534" spans="5:6" x14ac:dyDescent="0.25">
      <c r="E18534" s="9"/>
      <c r="F18534" s="9"/>
    </row>
    <row r="18535" spans="5:6" x14ac:dyDescent="0.25">
      <c r="E18535" s="9"/>
      <c r="F18535" s="9"/>
    </row>
    <row r="18536" spans="5:6" x14ac:dyDescent="0.25">
      <c r="E18536" s="9"/>
      <c r="F18536" s="9"/>
    </row>
    <row r="18537" spans="5:6" x14ac:dyDescent="0.25">
      <c r="E18537" s="9"/>
      <c r="F18537" s="9"/>
    </row>
    <row r="18538" spans="5:6" x14ac:dyDescent="0.25">
      <c r="E18538" s="9"/>
      <c r="F18538" s="9"/>
    </row>
    <row r="18539" spans="5:6" x14ac:dyDescent="0.25">
      <c r="E18539" s="9"/>
      <c r="F18539" s="9"/>
    </row>
    <row r="18540" spans="5:6" x14ac:dyDescent="0.25">
      <c r="E18540" s="9"/>
      <c r="F18540" s="9"/>
    </row>
    <row r="18541" spans="5:6" x14ac:dyDescent="0.25">
      <c r="E18541" s="9"/>
      <c r="F18541" s="9"/>
    </row>
    <row r="18542" spans="5:6" x14ac:dyDescent="0.25">
      <c r="E18542" s="9"/>
      <c r="F18542" s="9"/>
    </row>
    <row r="18543" spans="5:6" x14ac:dyDescent="0.25">
      <c r="E18543" s="9"/>
      <c r="F18543" s="9"/>
    </row>
    <row r="18544" spans="5:6" x14ac:dyDescent="0.25">
      <c r="E18544" s="9"/>
      <c r="F18544" s="9"/>
    </row>
    <row r="18545" spans="5:6" x14ac:dyDescent="0.25">
      <c r="E18545" s="9"/>
      <c r="F18545" s="9"/>
    </row>
    <row r="18546" spans="5:6" x14ac:dyDescent="0.25">
      <c r="E18546" s="9"/>
      <c r="F18546" s="9"/>
    </row>
    <row r="18547" spans="5:6" x14ac:dyDescent="0.25">
      <c r="E18547" s="9"/>
      <c r="F18547" s="9"/>
    </row>
    <row r="18548" spans="5:6" x14ac:dyDescent="0.25">
      <c r="E18548" s="9"/>
      <c r="F18548" s="9"/>
    </row>
    <row r="18549" spans="5:6" x14ac:dyDescent="0.25">
      <c r="E18549" s="9"/>
      <c r="F18549" s="9"/>
    </row>
    <row r="18550" spans="5:6" x14ac:dyDescent="0.25">
      <c r="E18550" s="9"/>
      <c r="F18550" s="9"/>
    </row>
    <row r="18551" spans="5:6" x14ac:dyDescent="0.25">
      <c r="E18551" s="9"/>
      <c r="F18551" s="9"/>
    </row>
    <row r="18552" spans="5:6" x14ac:dyDescent="0.25">
      <c r="E18552" s="9"/>
      <c r="F18552" s="9"/>
    </row>
    <row r="18553" spans="5:6" x14ac:dyDescent="0.25">
      <c r="E18553" s="9"/>
      <c r="F18553" s="9"/>
    </row>
    <row r="18554" spans="5:6" x14ac:dyDescent="0.25">
      <c r="E18554" s="9"/>
      <c r="F18554" s="9"/>
    </row>
    <row r="18555" spans="5:6" x14ac:dyDescent="0.25">
      <c r="E18555" s="9"/>
      <c r="F18555" s="9"/>
    </row>
    <row r="18556" spans="5:6" x14ac:dyDescent="0.25">
      <c r="E18556" s="9"/>
      <c r="F18556" s="9"/>
    </row>
    <row r="18557" spans="5:6" x14ac:dyDescent="0.25">
      <c r="E18557" s="9"/>
      <c r="F18557" s="9"/>
    </row>
    <row r="18558" spans="5:6" x14ac:dyDescent="0.25">
      <c r="E18558" s="9"/>
      <c r="F18558" s="9"/>
    </row>
    <row r="18559" spans="5:6" x14ac:dyDescent="0.25">
      <c r="E18559" s="9"/>
      <c r="F18559" s="9"/>
    </row>
    <row r="18560" spans="5:6" x14ac:dyDescent="0.25">
      <c r="E18560" s="9"/>
      <c r="F18560" s="9"/>
    </row>
    <row r="18561" spans="5:6" x14ac:dyDescent="0.25">
      <c r="E18561" s="9"/>
      <c r="F18561" s="9"/>
    </row>
    <row r="18562" spans="5:6" x14ac:dyDescent="0.25">
      <c r="E18562" s="9"/>
      <c r="F18562" s="9"/>
    </row>
    <row r="18563" spans="5:6" x14ac:dyDescent="0.25">
      <c r="E18563" s="9"/>
      <c r="F18563" s="9"/>
    </row>
    <row r="18564" spans="5:6" x14ac:dyDescent="0.25">
      <c r="E18564" s="9"/>
      <c r="F18564" s="9"/>
    </row>
    <row r="18565" spans="5:6" x14ac:dyDescent="0.25">
      <c r="E18565" s="9"/>
      <c r="F18565" s="9"/>
    </row>
    <row r="18566" spans="5:6" x14ac:dyDescent="0.25">
      <c r="E18566" s="9"/>
      <c r="F18566" s="9"/>
    </row>
    <row r="18567" spans="5:6" x14ac:dyDescent="0.25">
      <c r="E18567" s="9"/>
      <c r="F18567" s="9"/>
    </row>
    <row r="18568" spans="5:6" x14ac:dyDescent="0.25">
      <c r="E18568" s="9"/>
      <c r="F18568" s="9"/>
    </row>
    <row r="18569" spans="5:6" x14ac:dyDescent="0.25">
      <c r="E18569" s="9"/>
      <c r="F18569" s="9"/>
    </row>
    <row r="18570" spans="5:6" x14ac:dyDescent="0.25">
      <c r="E18570" s="9"/>
      <c r="F18570" s="9"/>
    </row>
    <row r="18571" spans="5:6" x14ac:dyDescent="0.25">
      <c r="E18571" s="9"/>
      <c r="F18571" s="9"/>
    </row>
    <row r="18572" spans="5:6" x14ac:dyDescent="0.25">
      <c r="E18572" s="9"/>
      <c r="F18572" s="9"/>
    </row>
    <row r="18573" spans="5:6" x14ac:dyDescent="0.25">
      <c r="E18573" s="9"/>
      <c r="F18573" s="9"/>
    </row>
    <row r="18574" spans="5:6" x14ac:dyDescent="0.25">
      <c r="E18574" s="9"/>
      <c r="F18574" s="9"/>
    </row>
    <row r="18575" spans="5:6" x14ac:dyDescent="0.25">
      <c r="E18575" s="9"/>
      <c r="F18575" s="9"/>
    </row>
    <row r="18576" spans="5:6" x14ac:dyDescent="0.25">
      <c r="E18576" s="9"/>
      <c r="F18576" s="9"/>
    </row>
    <row r="18577" spans="5:6" x14ac:dyDescent="0.25">
      <c r="E18577" s="9"/>
      <c r="F18577" s="9"/>
    </row>
    <row r="18578" spans="5:6" x14ac:dyDescent="0.25">
      <c r="E18578" s="9"/>
      <c r="F18578" s="9"/>
    </row>
    <row r="18579" spans="5:6" x14ac:dyDescent="0.25">
      <c r="E18579" s="9"/>
      <c r="F18579" s="9"/>
    </row>
    <row r="18580" spans="5:6" x14ac:dyDescent="0.25">
      <c r="E18580" s="9"/>
      <c r="F18580" s="9"/>
    </row>
    <row r="18581" spans="5:6" x14ac:dyDescent="0.25">
      <c r="E18581" s="9"/>
      <c r="F18581" s="9"/>
    </row>
    <row r="18582" spans="5:6" x14ac:dyDescent="0.25">
      <c r="E18582" s="9"/>
      <c r="F18582" s="9"/>
    </row>
    <row r="18583" spans="5:6" x14ac:dyDescent="0.25">
      <c r="E18583" s="9"/>
      <c r="F18583" s="9"/>
    </row>
    <row r="18584" spans="5:6" x14ac:dyDescent="0.25">
      <c r="E18584" s="9"/>
      <c r="F18584" s="9"/>
    </row>
    <row r="18585" spans="5:6" x14ac:dyDescent="0.25">
      <c r="E18585" s="9"/>
      <c r="F18585" s="9"/>
    </row>
    <row r="18586" spans="5:6" x14ac:dyDescent="0.25">
      <c r="E18586" s="9"/>
      <c r="F18586" s="9"/>
    </row>
    <row r="18587" spans="5:6" x14ac:dyDescent="0.25">
      <c r="E18587" s="9"/>
      <c r="F18587" s="9"/>
    </row>
    <row r="18588" spans="5:6" x14ac:dyDescent="0.25">
      <c r="E18588" s="9"/>
      <c r="F18588" s="9"/>
    </row>
    <row r="18589" spans="5:6" x14ac:dyDescent="0.25">
      <c r="E18589" s="9"/>
      <c r="F18589" s="9"/>
    </row>
    <row r="18590" spans="5:6" x14ac:dyDescent="0.25">
      <c r="E18590" s="9"/>
      <c r="F18590" s="9"/>
    </row>
    <row r="18591" spans="5:6" x14ac:dyDescent="0.25">
      <c r="E18591" s="9"/>
      <c r="F18591" s="9"/>
    </row>
    <row r="18592" spans="5:6" x14ac:dyDescent="0.25">
      <c r="E18592" s="9"/>
      <c r="F18592" s="9"/>
    </row>
    <row r="18593" spans="5:6" x14ac:dyDescent="0.25">
      <c r="E18593" s="9"/>
      <c r="F18593" s="9"/>
    </row>
    <row r="18594" spans="5:6" x14ac:dyDescent="0.25">
      <c r="E18594" s="9"/>
      <c r="F18594" s="9"/>
    </row>
    <row r="18595" spans="5:6" x14ac:dyDescent="0.25">
      <c r="E18595" s="9"/>
      <c r="F18595" s="9"/>
    </row>
    <row r="18596" spans="5:6" x14ac:dyDescent="0.25">
      <c r="E18596" s="9"/>
      <c r="F18596" s="9"/>
    </row>
    <row r="18597" spans="5:6" x14ac:dyDescent="0.25">
      <c r="E18597" s="9"/>
      <c r="F18597" s="9"/>
    </row>
    <row r="18598" spans="5:6" x14ac:dyDescent="0.25">
      <c r="E18598" s="9"/>
      <c r="F18598" s="9"/>
    </row>
    <row r="18599" spans="5:6" x14ac:dyDescent="0.25">
      <c r="E18599" s="9"/>
      <c r="F18599" s="9"/>
    </row>
    <row r="18600" spans="5:6" x14ac:dyDescent="0.25">
      <c r="E18600" s="9"/>
      <c r="F18600" s="9"/>
    </row>
    <row r="18601" spans="5:6" x14ac:dyDescent="0.25">
      <c r="E18601" s="9"/>
      <c r="F18601" s="9"/>
    </row>
    <row r="18602" spans="5:6" x14ac:dyDescent="0.25">
      <c r="E18602" s="9"/>
      <c r="F18602" s="9"/>
    </row>
    <row r="18603" spans="5:6" x14ac:dyDescent="0.25">
      <c r="E18603" s="9"/>
      <c r="F18603" s="9"/>
    </row>
    <row r="18604" spans="5:6" x14ac:dyDescent="0.25">
      <c r="E18604" s="9"/>
      <c r="F18604" s="9"/>
    </row>
    <row r="18605" spans="5:6" x14ac:dyDescent="0.25">
      <c r="E18605" s="9"/>
      <c r="F18605" s="9"/>
    </row>
    <row r="18606" spans="5:6" x14ac:dyDescent="0.25">
      <c r="E18606" s="9"/>
      <c r="F18606" s="9"/>
    </row>
    <row r="18607" spans="5:6" x14ac:dyDescent="0.25">
      <c r="E18607" s="9"/>
      <c r="F18607" s="9"/>
    </row>
    <row r="18608" spans="5:6" x14ac:dyDescent="0.25">
      <c r="E18608" s="9"/>
      <c r="F18608" s="9"/>
    </row>
    <row r="18609" spans="5:6" x14ac:dyDescent="0.25">
      <c r="E18609" s="9"/>
      <c r="F18609" s="9"/>
    </row>
    <row r="18610" spans="5:6" x14ac:dyDescent="0.25">
      <c r="E18610" s="9"/>
      <c r="F18610" s="9"/>
    </row>
    <row r="18611" spans="5:6" x14ac:dyDescent="0.25">
      <c r="E18611" s="9"/>
      <c r="F18611" s="9"/>
    </row>
    <row r="18612" spans="5:6" x14ac:dyDescent="0.25">
      <c r="E18612" s="9"/>
      <c r="F18612" s="9"/>
    </row>
    <row r="18613" spans="5:6" x14ac:dyDescent="0.25">
      <c r="E18613" s="9"/>
      <c r="F18613" s="9"/>
    </row>
    <row r="18614" spans="5:6" x14ac:dyDescent="0.25">
      <c r="E18614" s="9"/>
      <c r="F18614" s="9"/>
    </row>
    <row r="18615" spans="5:6" x14ac:dyDescent="0.25">
      <c r="E18615" s="9"/>
      <c r="F18615" s="9"/>
    </row>
    <row r="18616" spans="5:6" x14ac:dyDescent="0.25">
      <c r="E18616" s="9"/>
      <c r="F18616" s="9"/>
    </row>
    <row r="18617" spans="5:6" x14ac:dyDescent="0.25">
      <c r="E18617" s="9"/>
      <c r="F18617" s="9"/>
    </row>
    <row r="18618" spans="5:6" x14ac:dyDescent="0.25">
      <c r="E18618" s="9"/>
      <c r="F18618" s="9"/>
    </row>
    <row r="18619" spans="5:6" x14ac:dyDescent="0.25">
      <c r="E18619" s="9"/>
      <c r="F18619" s="9"/>
    </row>
    <row r="18620" spans="5:6" x14ac:dyDescent="0.25">
      <c r="E18620" s="9"/>
      <c r="F18620" s="9"/>
    </row>
    <row r="18621" spans="5:6" x14ac:dyDescent="0.25">
      <c r="E18621" s="9"/>
      <c r="F18621" s="9"/>
    </row>
    <row r="18622" spans="5:6" x14ac:dyDescent="0.25">
      <c r="E18622" s="9"/>
      <c r="F18622" s="9"/>
    </row>
    <row r="18623" spans="5:6" x14ac:dyDescent="0.25">
      <c r="E18623" s="9"/>
      <c r="F18623" s="9"/>
    </row>
    <row r="18624" spans="5:6" x14ac:dyDescent="0.25">
      <c r="E18624" s="9"/>
      <c r="F18624" s="9"/>
    </row>
    <row r="18625" spans="5:6" x14ac:dyDescent="0.25">
      <c r="E18625" s="9"/>
      <c r="F18625" s="9"/>
    </row>
    <row r="18626" spans="5:6" x14ac:dyDescent="0.25">
      <c r="E18626" s="9"/>
      <c r="F18626" s="9"/>
    </row>
    <row r="18627" spans="5:6" x14ac:dyDescent="0.25">
      <c r="E18627" s="9"/>
      <c r="F18627" s="9"/>
    </row>
    <row r="18628" spans="5:6" x14ac:dyDescent="0.25">
      <c r="E18628" s="9"/>
      <c r="F18628" s="9"/>
    </row>
    <row r="18629" spans="5:6" x14ac:dyDescent="0.25">
      <c r="E18629" s="9"/>
      <c r="F18629" s="9"/>
    </row>
    <row r="18630" spans="5:6" x14ac:dyDescent="0.25">
      <c r="E18630" s="9"/>
      <c r="F18630" s="9"/>
    </row>
    <row r="18631" spans="5:6" x14ac:dyDescent="0.25">
      <c r="E18631" s="9"/>
      <c r="F18631" s="9"/>
    </row>
    <row r="18632" spans="5:6" x14ac:dyDescent="0.25">
      <c r="E18632" s="9"/>
      <c r="F18632" s="9"/>
    </row>
    <row r="18633" spans="5:6" x14ac:dyDescent="0.25">
      <c r="E18633" s="9"/>
      <c r="F18633" s="9"/>
    </row>
    <row r="18634" spans="5:6" x14ac:dyDescent="0.25">
      <c r="E18634" s="9"/>
      <c r="F18634" s="9"/>
    </row>
    <row r="18635" spans="5:6" x14ac:dyDescent="0.25">
      <c r="E18635" s="9"/>
      <c r="F18635" s="9"/>
    </row>
    <row r="18636" spans="5:6" x14ac:dyDescent="0.25">
      <c r="E18636" s="9"/>
      <c r="F18636" s="9"/>
    </row>
    <row r="18637" spans="5:6" x14ac:dyDescent="0.25">
      <c r="E18637" s="9"/>
      <c r="F18637" s="9"/>
    </row>
    <row r="18638" spans="5:6" x14ac:dyDescent="0.25">
      <c r="E18638" s="9"/>
      <c r="F18638" s="9"/>
    </row>
    <row r="18639" spans="5:6" x14ac:dyDescent="0.25">
      <c r="E18639" s="9"/>
      <c r="F18639" s="9"/>
    </row>
    <row r="18640" spans="5:6" x14ac:dyDescent="0.25">
      <c r="E18640" s="9"/>
      <c r="F18640" s="9"/>
    </row>
    <row r="18641" spans="5:6" x14ac:dyDescent="0.25">
      <c r="E18641" s="9"/>
      <c r="F18641" s="9"/>
    </row>
    <row r="18642" spans="5:6" x14ac:dyDescent="0.25">
      <c r="E18642" s="9"/>
      <c r="F18642" s="9"/>
    </row>
    <row r="18643" spans="5:6" x14ac:dyDescent="0.25">
      <c r="E18643" s="9"/>
      <c r="F18643" s="9"/>
    </row>
    <row r="18644" spans="5:6" x14ac:dyDescent="0.25">
      <c r="E18644" s="9"/>
      <c r="F18644" s="9"/>
    </row>
    <row r="18645" spans="5:6" x14ac:dyDescent="0.25">
      <c r="E18645" s="9"/>
      <c r="F18645" s="9"/>
    </row>
    <row r="18646" spans="5:6" x14ac:dyDescent="0.25">
      <c r="E18646" s="9"/>
      <c r="F18646" s="9"/>
    </row>
    <row r="18647" spans="5:6" x14ac:dyDescent="0.25">
      <c r="E18647" s="9"/>
      <c r="F18647" s="9"/>
    </row>
    <row r="18648" spans="5:6" x14ac:dyDescent="0.25">
      <c r="E18648" s="9"/>
      <c r="F18648" s="9"/>
    </row>
    <row r="18649" spans="5:6" x14ac:dyDescent="0.25">
      <c r="E18649" s="9"/>
      <c r="F18649" s="9"/>
    </row>
    <row r="18650" spans="5:6" x14ac:dyDescent="0.25">
      <c r="E18650" s="9"/>
      <c r="F18650" s="9"/>
    </row>
    <row r="18651" spans="5:6" x14ac:dyDescent="0.25">
      <c r="E18651" s="9"/>
      <c r="F18651" s="9"/>
    </row>
    <row r="18652" spans="5:6" x14ac:dyDescent="0.25">
      <c r="E18652" s="9"/>
      <c r="F18652" s="9"/>
    </row>
    <row r="18653" spans="5:6" x14ac:dyDescent="0.25">
      <c r="E18653" s="9"/>
      <c r="F18653" s="9"/>
    </row>
    <row r="18654" spans="5:6" x14ac:dyDescent="0.25">
      <c r="E18654" s="9"/>
      <c r="F18654" s="9"/>
    </row>
    <row r="18655" spans="5:6" x14ac:dyDescent="0.25">
      <c r="E18655" s="9"/>
      <c r="F18655" s="9"/>
    </row>
    <row r="18656" spans="5:6" x14ac:dyDescent="0.25">
      <c r="E18656" s="9"/>
      <c r="F18656" s="9"/>
    </row>
    <row r="18657" spans="5:6" x14ac:dyDescent="0.25">
      <c r="E18657" s="9"/>
      <c r="F18657" s="9"/>
    </row>
    <row r="18658" spans="5:6" x14ac:dyDescent="0.25">
      <c r="E18658" s="9"/>
      <c r="F18658" s="9"/>
    </row>
    <row r="18659" spans="5:6" x14ac:dyDescent="0.25">
      <c r="E18659" s="9"/>
      <c r="F18659" s="9"/>
    </row>
    <row r="18660" spans="5:6" x14ac:dyDescent="0.25">
      <c r="E18660" s="9"/>
      <c r="F18660" s="9"/>
    </row>
    <row r="18661" spans="5:6" x14ac:dyDescent="0.25">
      <c r="E18661" s="9"/>
      <c r="F18661" s="9"/>
    </row>
    <row r="18662" spans="5:6" x14ac:dyDescent="0.25">
      <c r="E18662" s="9"/>
      <c r="F18662" s="9"/>
    </row>
    <row r="18663" spans="5:6" x14ac:dyDescent="0.25">
      <c r="E18663" s="9"/>
      <c r="F18663" s="9"/>
    </row>
    <row r="18664" spans="5:6" x14ac:dyDescent="0.25">
      <c r="E18664" s="9"/>
      <c r="F18664" s="9"/>
    </row>
    <row r="18665" spans="5:6" x14ac:dyDescent="0.25">
      <c r="E18665" s="9"/>
      <c r="F18665" s="9"/>
    </row>
    <row r="18666" spans="5:6" x14ac:dyDescent="0.25">
      <c r="E18666" s="9"/>
      <c r="F18666" s="9"/>
    </row>
    <row r="18667" spans="5:6" x14ac:dyDescent="0.25">
      <c r="E18667" s="9"/>
      <c r="F18667" s="9"/>
    </row>
    <row r="18668" spans="5:6" x14ac:dyDescent="0.25">
      <c r="E18668" s="9"/>
      <c r="F18668" s="9"/>
    </row>
    <row r="18669" spans="5:6" x14ac:dyDescent="0.25">
      <c r="E18669" s="9"/>
      <c r="F18669" s="9"/>
    </row>
    <row r="18670" spans="5:6" x14ac:dyDescent="0.25">
      <c r="E18670" s="9"/>
      <c r="F18670" s="9"/>
    </row>
    <row r="18671" spans="5:6" x14ac:dyDescent="0.25">
      <c r="E18671" s="9"/>
      <c r="F18671" s="9"/>
    </row>
    <row r="18672" spans="5:6" x14ac:dyDescent="0.25">
      <c r="E18672" s="9"/>
      <c r="F18672" s="9"/>
    </row>
    <row r="18673" spans="5:6" x14ac:dyDescent="0.25">
      <c r="E18673" s="9"/>
      <c r="F18673" s="9"/>
    </row>
    <row r="18674" spans="5:6" x14ac:dyDescent="0.25">
      <c r="E18674" s="9"/>
      <c r="F18674" s="9"/>
    </row>
    <row r="18675" spans="5:6" x14ac:dyDescent="0.25">
      <c r="E18675" s="9"/>
      <c r="F18675" s="9"/>
    </row>
    <row r="18676" spans="5:6" x14ac:dyDescent="0.25">
      <c r="E18676" s="9"/>
      <c r="F18676" s="9"/>
    </row>
    <row r="18677" spans="5:6" x14ac:dyDescent="0.25">
      <c r="E18677" s="9"/>
      <c r="F18677" s="9"/>
    </row>
    <row r="18678" spans="5:6" x14ac:dyDescent="0.25">
      <c r="E18678" s="9"/>
      <c r="F18678" s="9"/>
    </row>
    <row r="18679" spans="5:6" x14ac:dyDescent="0.25">
      <c r="E18679" s="9"/>
      <c r="F18679" s="9"/>
    </row>
    <row r="18680" spans="5:6" x14ac:dyDescent="0.25">
      <c r="E18680" s="9"/>
      <c r="F18680" s="9"/>
    </row>
    <row r="18681" spans="5:6" x14ac:dyDescent="0.25">
      <c r="E18681" s="9"/>
      <c r="F18681" s="9"/>
    </row>
    <row r="18682" spans="5:6" x14ac:dyDescent="0.25">
      <c r="E18682" s="9"/>
      <c r="F18682" s="9"/>
    </row>
    <row r="18683" spans="5:6" x14ac:dyDescent="0.25">
      <c r="E18683" s="9"/>
      <c r="F18683" s="9"/>
    </row>
    <row r="18684" spans="5:6" x14ac:dyDescent="0.25">
      <c r="E18684" s="9"/>
      <c r="F18684" s="9"/>
    </row>
    <row r="18685" spans="5:6" x14ac:dyDescent="0.25">
      <c r="E18685" s="9"/>
      <c r="F18685" s="9"/>
    </row>
    <row r="18686" spans="5:6" x14ac:dyDescent="0.25">
      <c r="E18686" s="9"/>
      <c r="F18686" s="9"/>
    </row>
    <row r="18687" spans="5:6" x14ac:dyDescent="0.25">
      <c r="E18687" s="9"/>
      <c r="F18687" s="9"/>
    </row>
    <row r="18688" spans="5:6" x14ac:dyDescent="0.25">
      <c r="E18688" s="9"/>
      <c r="F18688" s="9"/>
    </row>
    <row r="18689" spans="5:6" x14ac:dyDescent="0.25">
      <c r="E18689" s="9"/>
      <c r="F18689" s="9"/>
    </row>
    <row r="18690" spans="5:6" x14ac:dyDescent="0.25">
      <c r="E18690" s="9"/>
      <c r="F18690" s="9"/>
    </row>
    <row r="18691" spans="5:6" x14ac:dyDescent="0.25">
      <c r="E18691" s="9"/>
      <c r="F18691" s="9"/>
    </row>
    <row r="18692" spans="5:6" x14ac:dyDescent="0.25">
      <c r="E18692" s="9"/>
      <c r="F18692" s="9"/>
    </row>
    <row r="18693" spans="5:6" x14ac:dyDescent="0.25">
      <c r="E18693" s="9"/>
      <c r="F18693" s="9"/>
    </row>
    <row r="18694" spans="5:6" x14ac:dyDescent="0.25">
      <c r="E18694" s="9"/>
      <c r="F18694" s="9"/>
    </row>
    <row r="18695" spans="5:6" x14ac:dyDescent="0.25">
      <c r="E18695" s="9"/>
      <c r="F18695" s="9"/>
    </row>
    <row r="18696" spans="5:6" x14ac:dyDescent="0.25">
      <c r="E18696" s="9"/>
      <c r="F18696" s="9"/>
    </row>
    <row r="18697" spans="5:6" x14ac:dyDescent="0.25">
      <c r="E18697" s="9"/>
      <c r="F18697" s="9"/>
    </row>
    <row r="18698" spans="5:6" x14ac:dyDescent="0.25">
      <c r="E18698" s="9"/>
      <c r="F18698" s="9"/>
    </row>
    <row r="18699" spans="5:6" x14ac:dyDescent="0.25">
      <c r="E18699" s="9"/>
      <c r="F18699" s="9"/>
    </row>
    <row r="18700" spans="5:6" x14ac:dyDescent="0.25">
      <c r="E18700" s="9"/>
      <c r="F18700" s="9"/>
    </row>
    <row r="18701" spans="5:6" x14ac:dyDescent="0.25">
      <c r="E18701" s="9"/>
      <c r="F18701" s="9"/>
    </row>
    <row r="18702" spans="5:6" x14ac:dyDescent="0.25">
      <c r="E18702" s="9"/>
      <c r="F18702" s="9"/>
    </row>
    <row r="18703" spans="5:6" x14ac:dyDescent="0.25">
      <c r="E18703" s="9"/>
      <c r="F18703" s="9"/>
    </row>
    <row r="18704" spans="5:6" x14ac:dyDescent="0.25">
      <c r="E18704" s="9"/>
      <c r="F18704" s="9"/>
    </row>
    <row r="18705" spans="5:6" x14ac:dyDescent="0.25">
      <c r="E18705" s="9"/>
      <c r="F18705" s="9"/>
    </row>
    <row r="18706" spans="5:6" x14ac:dyDescent="0.25">
      <c r="E18706" s="9"/>
      <c r="F18706" s="9"/>
    </row>
    <row r="18707" spans="5:6" x14ac:dyDescent="0.25">
      <c r="E18707" s="9"/>
      <c r="F18707" s="9"/>
    </row>
    <row r="18708" spans="5:6" x14ac:dyDescent="0.25">
      <c r="E18708" s="9"/>
      <c r="F18708" s="9"/>
    </row>
    <row r="18709" spans="5:6" x14ac:dyDescent="0.25">
      <c r="E18709" s="9"/>
      <c r="F18709" s="9"/>
    </row>
    <row r="18710" spans="5:6" x14ac:dyDescent="0.25">
      <c r="E18710" s="9"/>
      <c r="F18710" s="9"/>
    </row>
    <row r="18711" spans="5:6" x14ac:dyDescent="0.25">
      <c r="E18711" s="9"/>
      <c r="F18711" s="9"/>
    </row>
    <row r="18712" spans="5:6" x14ac:dyDescent="0.25">
      <c r="E18712" s="9"/>
      <c r="F18712" s="9"/>
    </row>
    <row r="18713" spans="5:6" x14ac:dyDescent="0.25">
      <c r="E18713" s="9"/>
      <c r="F18713" s="9"/>
    </row>
    <row r="18714" spans="5:6" x14ac:dyDescent="0.25">
      <c r="E18714" s="9"/>
      <c r="F18714" s="9"/>
    </row>
    <row r="18715" spans="5:6" x14ac:dyDescent="0.25">
      <c r="E18715" s="9"/>
      <c r="F18715" s="9"/>
    </row>
    <row r="18716" spans="5:6" x14ac:dyDescent="0.25">
      <c r="E18716" s="9"/>
      <c r="F18716" s="9"/>
    </row>
    <row r="18717" spans="5:6" x14ac:dyDescent="0.25">
      <c r="E18717" s="9"/>
      <c r="F18717" s="9"/>
    </row>
    <row r="18718" spans="5:6" x14ac:dyDescent="0.25">
      <c r="E18718" s="9"/>
      <c r="F18718" s="9"/>
    </row>
    <row r="18719" spans="5:6" x14ac:dyDescent="0.25">
      <c r="E18719" s="9"/>
      <c r="F18719" s="9"/>
    </row>
    <row r="18720" spans="5:6" x14ac:dyDescent="0.25">
      <c r="E18720" s="9"/>
      <c r="F18720" s="9"/>
    </row>
    <row r="18721" spans="5:6" x14ac:dyDescent="0.25">
      <c r="E18721" s="9"/>
      <c r="F18721" s="9"/>
    </row>
    <row r="18722" spans="5:6" x14ac:dyDescent="0.25">
      <c r="E18722" s="9"/>
      <c r="F18722" s="9"/>
    </row>
    <row r="18723" spans="5:6" x14ac:dyDescent="0.25">
      <c r="E18723" s="9"/>
      <c r="F18723" s="9"/>
    </row>
    <row r="18724" spans="5:6" x14ac:dyDescent="0.25">
      <c r="E18724" s="9"/>
      <c r="F18724" s="9"/>
    </row>
    <row r="18725" spans="5:6" x14ac:dyDescent="0.25">
      <c r="E18725" s="9"/>
      <c r="F18725" s="9"/>
    </row>
    <row r="18726" spans="5:6" x14ac:dyDescent="0.25">
      <c r="E18726" s="9"/>
      <c r="F18726" s="9"/>
    </row>
    <row r="18727" spans="5:6" x14ac:dyDescent="0.25">
      <c r="E18727" s="9"/>
      <c r="F18727" s="9"/>
    </row>
    <row r="18728" spans="5:6" x14ac:dyDescent="0.25">
      <c r="E18728" s="9"/>
      <c r="F18728" s="9"/>
    </row>
    <row r="18729" spans="5:6" x14ac:dyDescent="0.25">
      <c r="E18729" s="9"/>
      <c r="F18729" s="9"/>
    </row>
    <row r="18730" spans="5:6" x14ac:dyDescent="0.25">
      <c r="E18730" s="9"/>
      <c r="F18730" s="9"/>
    </row>
    <row r="18731" spans="5:6" x14ac:dyDescent="0.25">
      <c r="E18731" s="9"/>
      <c r="F18731" s="9"/>
    </row>
    <row r="18732" spans="5:6" x14ac:dyDescent="0.25">
      <c r="E18732" s="9"/>
      <c r="F18732" s="9"/>
    </row>
    <row r="18733" spans="5:6" x14ac:dyDescent="0.25">
      <c r="E18733" s="9"/>
      <c r="F18733" s="9"/>
    </row>
    <row r="18734" spans="5:6" x14ac:dyDescent="0.25">
      <c r="E18734" s="9"/>
      <c r="F18734" s="9"/>
    </row>
    <row r="18735" spans="5:6" x14ac:dyDescent="0.25">
      <c r="E18735" s="9"/>
      <c r="F18735" s="9"/>
    </row>
    <row r="18736" spans="5:6" x14ac:dyDescent="0.25">
      <c r="E18736" s="9"/>
      <c r="F18736" s="9"/>
    </row>
    <row r="18737" spans="5:6" x14ac:dyDescent="0.25">
      <c r="E18737" s="9"/>
      <c r="F18737" s="9"/>
    </row>
    <row r="18738" spans="5:6" x14ac:dyDescent="0.25">
      <c r="E18738" s="9"/>
      <c r="F18738" s="9"/>
    </row>
    <row r="18739" spans="5:6" x14ac:dyDescent="0.25">
      <c r="E18739" s="9"/>
      <c r="F18739" s="9"/>
    </row>
    <row r="18740" spans="5:6" x14ac:dyDescent="0.25">
      <c r="E18740" s="9"/>
      <c r="F18740" s="9"/>
    </row>
    <row r="18741" spans="5:6" x14ac:dyDescent="0.25">
      <c r="E18741" s="9"/>
      <c r="F18741" s="9"/>
    </row>
    <row r="18742" spans="5:6" x14ac:dyDescent="0.25">
      <c r="E18742" s="9"/>
      <c r="F18742" s="9"/>
    </row>
    <row r="18743" spans="5:6" x14ac:dyDescent="0.25">
      <c r="E18743" s="9"/>
      <c r="F18743" s="9"/>
    </row>
    <row r="18744" spans="5:6" x14ac:dyDescent="0.25">
      <c r="E18744" s="9"/>
      <c r="F18744" s="9"/>
    </row>
    <row r="18745" spans="5:6" x14ac:dyDescent="0.25">
      <c r="E18745" s="9"/>
      <c r="F18745" s="9"/>
    </row>
    <row r="18746" spans="5:6" x14ac:dyDescent="0.25">
      <c r="E18746" s="9"/>
      <c r="F18746" s="9"/>
    </row>
    <row r="18747" spans="5:6" x14ac:dyDescent="0.25">
      <c r="E18747" s="9"/>
      <c r="F18747" s="9"/>
    </row>
    <row r="18748" spans="5:6" x14ac:dyDescent="0.25">
      <c r="E18748" s="9"/>
      <c r="F18748" s="9"/>
    </row>
    <row r="18749" spans="5:6" x14ac:dyDescent="0.25">
      <c r="E18749" s="9"/>
      <c r="F18749" s="9"/>
    </row>
    <row r="18750" spans="5:6" x14ac:dyDescent="0.25">
      <c r="E18750" s="9"/>
      <c r="F18750" s="9"/>
    </row>
    <row r="18751" spans="5:6" x14ac:dyDescent="0.25">
      <c r="E18751" s="9"/>
      <c r="F18751" s="9"/>
    </row>
    <row r="18752" spans="5:6" x14ac:dyDescent="0.25">
      <c r="E18752" s="9"/>
      <c r="F18752" s="9"/>
    </row>
    <row r="18753" spans="5:6" x14ac:dyDescent="0.25">
      <c r="E18753" s="9"/>
      <c r="F18753" s="9"/>
    </row>
    <row r="18754" spans="5:6" x14ac:dyDescent="0.25">
      <c r="E18754" s="9"/>
      <c r="F18754" s="9"/>
    </row>
    <row r="18755" spans="5:6" x14ac:dyDescent="0.25">
      <c r="E18755" s="9"/>
      <c r="F18755" s="9"/>
    </row>
    <row r="18756" spans="5:6" x14ac:dyDescent="0.25">
      <c r="E18756" s="9"/>
      <c r="F18756" s="9"/>
    </row>
    <row r="18757" spans="5:6" x14ac:dyDescent="0.25">
      <c r="E18757" s="9"/>
      <c r="F18757" s="9"/>
    </row>
    <row r="18758" spans="5:6" x14ac:dyDescent="0.25">
      <c r="E18758" s="9"/>
      <c r="F18758" s="9"/>
    </row>
    <row r="18759" spans="5:6" x14ac:dyDescent="0.25">
      <c r="E18759" s="9"/>
      <c r="F18759" s="9"/>
    </row>
    <row r="18760" spans="5:6" x14ac:dyDescent="0.25">
      <c r="E18760" s="9"/>
      <c r="F18760" s="9"/>
    </row>
    <row r="18761" spans="5:6" x14ac:dyDescent="0.25">
      <c r="E18761" s="9"/>
      <c r="F18761" s="9"/>
    </row>
    <row r="18762" spans="5:6" x14ac:dyDescent="0.25">
      <c r="E18762" s="9"/>
      <c r="F18762" s="9"/>
    </row>
    <row r="18763" spans="5:6" x14ac:dyDescent="0.25">
      <c r="E18763" s="9"/>
      <c r="F18763" s="9"/>
    </row>
    <row r="18764" spans="5:6" x14ac:dyDescent="0.25">
      <c r="E18764" s="9"/>
      <c r="F18764" s="9"/>
    </row>
    <row r="18765" spans="5:6" x14ac:dyDescent="0.25">
      <c r="E18765" s="9"/>
      <c r="F18765" s="9"/>
    </row>
    <row r="18766" spans="5:6" x14ac:dyDescent="0.25">
      <c r="E18766" s="9"/>
      <c r="F18766" s="9"/>
    </row>
    <row r="18767" spans="5:6" x14ac:dyDescent="0.25">
      <c r="E18767" s="9"/>
      <c r="F18767" s="9"/>
    </row>
    <row r="18768" spans="5:6" x14ac:dyDescent="0.25">
      <c r="E18768" s="9"/>
      <c r="F18768" s="9"/>
    </row>
    <row r="18769" spans="5:6" x14ac:dyDescent="0.25">
      <c r="E18769" s="9"/>
      <c r="F18769" s="9"/>
    </row>
    <row r="18770" spans="5:6" x14ac:dyDescent="0.25">
      <c r="E18770" s="9"/>
      <c r="F18770" s="9"/>
    </row>
    <row r="18771" spans="5:6" x14ac:dyDescent="0.25">
      <c r="E18771" s="9"/>
      <c r="F18771" s="9"/>
    </row>
    <row r="18772" spans="5:6" x14ac:dyDescent="0.25">
      <c r="E18772" s="9"/>
      <c r="F18772" s="9"/>
    </row>
    <row r="18773" spans="5:6" x14ac:dyDescent="0.25">
      <c r="E18773" s="9"/>
      <c r="F18773" s="9"/>
    </row>
    <row r="18774" spans="5:6" x14ac:dyDescent="0.25">
      <c r="E18774" s="9"/>
      <c r="F18774" s="9"/>
    </row>
    <row r="18775" spans="5:6" x14ac:dyDescent="0.25">
      <c r="E18775" s="9"/>
      <c r="F18775" s="9"/>
    </row>
    <row r="18776" spans="5:6" x14ac:dyDescent="0.25">
      <c r="E18776" s="9"/>
      <c r="F18776" s="9"/>
    </row>
    <row r="18777" spans="5:6" x14ac:dyDescent="0.25">
      <c r="E18777" s="9"/>
      <c r="F18777" s="9"/>
    </row>
    <row r="18778" spans="5:6" x14ac:dyDescent="0.25">
      <c r="E18778" s="9"/>
      <c r="F18778" s="9"/>
    </row>
    <row r="18779" spans="5:6" x14ac:dyDescent="0.25">
      <c r="E18779" s="9"/>
      <c r="F18779" s="9"/>
    </row>
    <row r="18780" spans="5:6" x14ac:dyDescent="0.25">
      <c r="E18780" s="9"/>
      <c r="F18780" s="9"/>
    </row>
    <row r="18781" spans="5:6" x14ac:dyDescent="0.25">
      <c r="E18781" s="9"/>
      <c r="F18781" s="9"/>
    </row>
    <row r="18782" spans="5:6" x14ac:dyDescent="0.25">
      <c r="E18782" s="9"/>
      <c r="F18782" s="9"/>
    </row>
    <row r="18783" spans="5:6" x14ac:dyDescent="0.25">
      <c r="E18783" s="9"/>
      <c r="F18783" s="9"/>
    </row>
    <row r="18784" spans="5:6" x14ac:dyDescent="0.25">
      <c r="E18784" s="9"/>
      <c r="F18784" s="9"/>
    </row>
    <row r="18785" spans="5:6" x14ac:dyDescent="0.25">
      <c r="E18785" s="9"/>
      <c r="F18785" s="9"/>
    </row>
    <row r="18786" spans="5:6" x14ac:dyDescent="0.25">
      <c r="E18786" s="9"/>
      <c r="F18786" s="9"/>
    </row>
    <row r="18787" spans="5:6" x14ac:dyDescent="0.25">
      <c r="E18787" s="9"/>
      <c r="F18787" s="9"/>
    </row>
    <row r="18788" spans="5:6" x14ac:dyDescent="0.25">
      <c r="E18788" s="9"/>
      <c r="F18788" s="9"/>
    </row>
    <row r="18789" spans="5:6" x14ac:dyDescent="0.25">
      <c r="E18789" s="9"/>
      <c r="F18789" s="9"/>
    </row>
    <row r="18790" spans="5:6" x14ac:dyDescent="0.25">
      <c r="E18790" s="9"/>
      <c r="F18790" s="9"/>
    </row>
    <row r="18791" spans="5:6" x14ac:dyDescent="0.25">
      <c r="E18791" s="9"/>
      <c r="F18791" s="9"/>
    </row>
    <row r="18792" spans="5:6" x14ac:dyDescent="0.25">
      <c r="E18792" s="9"/>
      <c r="F18792" s="9"/>
    </row>
    <row r="18793" spans="5:6" x14ac:dyDescent="0.25">
      <c r="E18793" s="9"/>
      <c r="F18793" s="9"/>
    </row>
    <row r="18794" spans="5:6" x14ac:dyDescent="0.25">
      <c r="E18794" s="9"/>
      <c r="F18794" s="9"/>
    </row>
    <row r="18795" spans="5:6" x14ac:dyDescent="0.25">
      <c r="E18795" s="9"/>
      <c r="F18795" s="9"/>
    </row>
    <row r="18796" spans="5:6" x14ac:dyDescent="0.25">
      <c r="E18796" s="9"/>
      <c r="F18796" s="9"/>
    </row>
    <row r="18797" spans="5:6" x14ac:dyDescent="0.25">
      <c r="E18797" s="9"/>
      <c r="F18797" s="9"/>
    </row>
    <row r="18798" spans="5:6" x14ac:dyDescent="0.25">
      <c r="E18798" s="9"/>
      <c r="F18798" s="9"/>
    </row>
    <row r="18799" spans="5:6" x14ac:dyDescent="0.25">
      <c r="E18799" s="9"/>
      <c r="F18799" s="9"/>
    </row>
    <row r="18800" spans="5:6" x14ac:dyDescent="0.25">
      <c r="E18800" s="9"/>
      <c r="F18800" s="9"/>
    </row>
    <row r="18801" spans="5:6" x14ac:dyDescent="0.25">
      <c r="E18801" s="9"/>
      <c r="F18801" s="9"/>
    </row>
    <row r="18802" spans="5:6" x14ac:dyDescent="0.25">
      <c r="E18802" s="9"/>
      <c r="F18802" s="9"/>
    </row>
    <row r="18803" spans="5:6" x14ac:dyDescent="0.25">
      <c r="E18803" s="9"/>
      <c r="F18803" s="9"/>
    </row>
    <row r="18804" spans="5:6" x14ac:dyDescent="0.25">
      <c r="E18804" s="9"/>
      <c r="F18804" s="9"/>
    </row>
    <row r="18805" spans="5:6" x14ac:dyDescent="0.25">
      <c r="E18805" s="9"/>
      <c r="F18805" s="9"/>
    </row>
    <row r="18806" spans="5:6" x14ac:dyDescent="0.25">
      <c r="E18806" s="9"/>
      <c r="F18806" s="9"/>
    </row>
    <row r="18807" spans="5:6" x14ac:dyDescent="0.25">
      <c r="E18807" s="9"/>
      <c r="F18807" s="9"/>
    </row>
    <row r="18808" spans="5:6" x14ac:dyDescent="0.25">
      <c r="E18808" s="9"/>
      <c r="F18808" s="9"/>
    </row>
    <row r="18809" spans="5:6" x14ac:dyDescent="0.25">
      <c r="E18809" s="9"/>
      <c r="F18809" s="9"/>
    </row>
    <row r="18810" spans="5:6" x14ac:dyDescent="0.25">
      <c r="E18810" s="9"/>
      <c r="F18810" s="9"/>
    </row>
    <row r="18811" spans="5:6" x14ac:dyDescent="0.25">
      <c r="E18811" s="9"/>
      <c r="F18811" s="9"/>
    </row>
    <row r="18812" spans="5:6" x14ac:dyDescent="0.25">
      <c r="E18812" s="9"/>
      <c r="F18812" s="9"/>
    </row>
    <row r="18813" spans="5:6" x14ac:dyDescent="0.25">
      <c r="E18813" s="9"/>
      <c r="F18813" s="9"/>
    </row>
    <row r="18814" spans="5:6" x14ac:dyDescent="0.25">
      <c r="E18814" s="9"/>
      <c r="F18814" s="9"/>
    </row>
    <row r="18815" spans="5:6" x14ac:dyDescent="0.25">
      <c r="E18815" s="9"/>
      <c r="F18815" s="9"/>
    </row>
    <row r="18816" spans="5:6" x14ac:dyDescent="0.25">
      <c r="E18816" s="9"/>
      <c r="F18816" s="9"/>
    </row>
    <row r="18817" spans="5:6" x14ac:dyDescent="0.25">
      <c r="E18817" s="9"/>
      <c r="F18817" s="9"/>
    </row>
    <row r="18818" spans="5:6" x14ac:dyDescent="0.25">
      <c r="E18818" s="9"/>
      <c r="F18818" s="9"/>
    </row>
    <row r="18819" spans="5:6" x14ac:dyDescent="0.25">
      <c r="E18819" s="9"/>
      <c r="F18819" s="9"/>
    </row>
    <row r="18820" spans="5:6" x14ac:dyDescent="0.25">
      <c r="E18820" s="9"/>
      <c r="F18820" s="9"/>
    </row>
    <row r="18821" spans="5:6" x14ac:dyDescent="0.25">
      <c r="E18821" s="9"/>
      <c r="F18821" s="9"/>
    </row>
    <row r="18822" spans="5:6" x14ac:dyDescent="0.25">
      <c r="E18822" s="9"/>
      <c r="F18822" s="9"/>
    </row>
    <row r="18823" spans="5:6" x14ac:dyDescent="0.25">
      <c r="E18823" s="9"/>
      <c r="F18823" s="9"/>
    </row>
    <row r="18824" spans="5:6" x14ac:dyDescent="0.25">
      <c r="E18824" s="9"/>
      <c r="F18824" s="9"/>
    </row>
    <row r="18825" spans="5:6" x14ac:dyDescent="0.25">
      <c r="E18825" s="9"/>
      <c r="F18825" s="9"/>
    </row>
    <row r="18826" spans="5:6" x14ac:dyDescent="0.25">
      <c r="E18826" s="9"/>
      <c r="F18826" s="9"/>
    </row>
    <row r="18827" spans="5:6" x14ac:dyDescent="0.25">
      <c r="E18827" s="9"/>
      <c r="F18827" s="9"/>
    </row>
    <row r="18828" spans="5:6" x14ac:dyDescent="0.25">
      <c r="E18828" s="9"/>
      <c r="F18828" s="9"/>
    </row>
    <row r="18829" spans="5:6" x14ac:dyDescent="0.25">
      <c r="E18829" s="9"/>
      <c r="F18829" s="9"/>
    </row>
    <row r="18830" spans="5:6" x14ac:dyDescent="0.25">
      <c r="E18830" s="9"/>
      <c r="F18830" s="9"/>
    </row>
    <row r="18831" spans="5:6" x14ac:dyDescent="0.25">
      <c r="E18831" s="9"/>
      <c r="F18831" s="9"/>
    </row>
    <row r="18832" spans="5:6" x14ac:dyDescent="0.25">
      <c r="E18832" s="9"/>
      <c r="F18832" s="9"/>
    </row>
    <row r="18833" spans="5:6" x14ac:dyDescent="0.25">
      <c r="E18833" s="9"/>
      <c r="F18833" s="9"/>
    </row>
    <row r="18834" spans="5:6" x14ac:dyDescent="0.25">
      <c r="E18834" s="9"/>
      <c r="F18834" s="9"/>
    </row>
    <row r="18835" spans="5:6" x14ac:dyDescent="0.25">
      <c r="E18835" s="9"/>
      <c r="F18835" s="9"/>
    </row>
    <row r="18836" spans="5:6" x14ac:dyDescent="0.25">
      <c r="E18836" s="9"/>
      <c r="F18836" s="9"/>
    </row>
    <row r="18837" spans="5:6" x14ac:dyDescent="0.25">
      <c r="E18837" s="9"/>
      <c r="F18837" s="9"/>
    </row>
    <row r="18838" spans="5:6" x14ac:dyDescent="0.25">
      <c r="E18838" s="9"/>
      <c r="F18838" s="9"/>
    </row>
    <row r="18839" spans="5:6" x14ac:dyDescent="0.25">
      <c r="E18839" s="9"/>
      <c r="F18839" s="9"/>
    </row>
    <row r="18840" spans="5:6" x14ac:dyDescent="0.25">
      <c r="E18840" s="9"/>
      <c r="F18840" s="9"/>
    </row>
    <row r="18841" spans="5:6" x14ac:dyDescent="0.25">
      <c r="E18841" s="9"/>
      <c r="F18841" s="9"/>
    </row>
    <row r="18842" spans="5:6" x14ac:dyDescent="0.25">
      <c r="E18842" s="9"/>
      <c r="F18842" s="9"/>
    </row>
    <row r="18843" spans="5:6" x14ac:dyDescent="0.25">
      <c r="E18843" s="9"/>
      <c r="F18843" s="9"/>
    </row>
    <row r="18844" spans="5:6" x14ac:dyDescent="0.25">
      <c r="E18844" s="9"/>
      <c r="F18844" s="9"/>
    </row>
    <row r="18845" spans="5:6" x14ac:dyDescent="0.25">
      <c r="E18845" s="9"/>
      <c r="F18845" s="9"/>
    </row>
    <row r="18846" spans="5:6" x14ac:dyDescent="0.25">
      <c r="E18846" s="9"/>
      <c r="F18846" s="9"/>
    </row>
    <row r="18847" spans="5:6" x14ac:dyDescent="0.25">
      <c r="E18847" s="9"/>
      <c r="F18847" s="9"/>
    </row>
    <row r="18848" spans="5:6" x14ac:dyDescent="0.25">
      <c r="E18848" s="9"/>
      <c r="F18848" s="9"/>
    </row>
    <row r="18849" spans="5:6" x14ac:dyDescent="0.25">
      <c r="E18849" s="9"/>
      <c r="F18849" s="9"/>
    </row>
    <row r="18850" spans="5:6" x14ac:dyDescent="0.25">
      <c r="E18850" s="9"/>
      <c r="F18850" s="9"/>
    </row>
    <row r="18851" spans="5:6" x14ac:dyDescent="0.25">
      <c r="E18851" s="9"/>
      <c r="F18851" s="9"/>
    </row>
    <row r="18852" spans="5:6" x14ac:dyDescent="0.25">
      <c r="E18852" s="9"/>
      <c r="F18852" s="9"/>
    </row>
    <row r="18853" spans="5:6" x14ac:dyDescent="0.25">
      <c r="E18853" s="9"/>
      <c r="F18853" s="9"/>
    </row>
    <row r="18854" spans="5:6" x14ac:dyDescent="0.25">
      <c r="E18854" s="9"/>
      <c r="F18854" s="9"/>
    </row>
    <row r="18855" spans="5:6" x14ac:dyDescent="0.25">
      <c r="E18855" s="9"/>
      <c r="F18855" s="9"/>
    </row>
    <row r="18856" spans="5:6" x14ac:dyDescent="0.25">
      <c r="E18856" s="9"/>
      <c r="F18856" s="9"/>
    </row>
    <row r="18857" spans="5:6" x14ac:dyDescent="0.25">
      <c r="E18857" s="9"/>
      <c r="F18857" s="9"/>
    </row>
    <row r="18858" spans="5:6" x14ac:dyDescent="0.25">
      <c r="E18858" s="9"/>
      <c r="F18858" s="9"/>
    </row>
    <row r="18859" spans="5:6" x14ac:dyDescent="0.25">
      <c r="E18859" s="9"/>
      <c r="F18859" s="9"/>
    </row>
    <row r="18860" spans="5:6" x14ac:dyDescent="0.25">
      <c r="E18860" s="9"/>
      <c r="F18860" s="9"/>
    </row>
    <row r="18861" spans="5:6" x14ac:dyDescent="0.25">
      <c r="E18861" s="9"/>
      <c r="F18861" s="9"/>
    </row>
    <row r="18862" spans="5:6" x14ac:dyDescent="0.25">
      <c r="E18862" s="9"/>
      <c r="F18862" s="9"/>
    </row>
    <row r="18863" spans="5:6" x14ac:dyDescent="0.25">
      <c r="E18863" s="9"/>
      <c r="F18863" s="9"/>
    </row>
    <row r="18864" spans="5:6" x14ac:dyDescent="0.25">
      <c r="E18864" s="9"/>
      <c r="F18864" s="9"/>
    </row>
    <row r="18865" spans="5:6" x14ac:dyDescent="0.25">
      <c r="E18865" s="9"/>
      <c r="F18865" s="9"/>
    </row>
    <row r="18866" spans="5:6" x14ac:dyDescent="0.25">
      <c r="E18866" s="9"/>
      <c r="F18866" s="9"/>
    </row>
    <row r="18867" spans="5:6" x14ac:dyDescent="0.25">
      <c r="E18867" s="9"/>
      <c r="F18867" s="9"/>
    </row>
    <row r="18868" spans="5:6" x14ac:dyDescent="0.25">
      <c r="E18868" s="9"/>
      <c r="F18868" s="9"/>
    </row>
    <row r="18869" spans="5:6" x14ac:dyDescent="0.25">
      <c r="E18869" s="9"/>
      <c r="F18869" s="9"/>
    </row>
    <row r="18870" spans="5:6" x14ac:dyDescent="0.25">
      <c r="E18870" s="9"/>
      <c r="F18870" s="9"/>
    </row>
    <row r="18871" spans="5:6" x14ac:dyDescent="0.25">
      <c r="E18871" s="9"/>
      <c r="F18871" s="9"/>
    </row>
    <row r="18872" spans="5:6" x14ac:dyDescent="0.25">
      <c r="E18872" s="9"/>
      <c r="F18872" s="9"/>
    </row>
    <row r="18873" spans="5:6" x14ac:dyDescent="0.25">
      <c r="E18873" s="9"/>
      <c r="F18873" s="9"/>
    </row>
    <row r="18874" spans="5:6" x14ac:dyDescent="0.25">
      <c r="E18874" s="9"/>
      <c r="F18874" s="9"/>
    </row>
    <row r="18875" spans="5:6" x14ac:dyDescent="0.25">
      <c r="E18875" s="9"/>
      <c r="F18875" s="9"/>
    </row>
    <row r="18876" spans="5:6" x14ac:dyDescent="0.25">
      <c r="E18876" s="9"/>
      <c r="F18876" s="9"/>
    </row>
    <row r="18877" spans="5:6" x14ac:dyDescent="0.25">
      <c r="E18877" s="9"/>
      <c r="F18877" s="9"/>
    </row>
    <row r="18878" spans="5:6" x14ac:dyDescent="0.25">
      <c r="E18878" s="9"/>
      <c r="F18878" s="9"/>
    </row>
    <row r="18879" spans="5:6" x14ac:dyDescent="0.25">
      <c r="E18879" s="9"/>
      <c r="F18879" s="9"/>
    </row>
    <row r="18880" spans="5:6" x14ac:dyDescent="0.25">
      <c r="E18880" s="9"/>
      <c r="F18880" s="9"/>
    </row>
    <row r="18881" spans="5:6" x14ac:dyDescent="0.25">
      <c r="E18881" s="9"/>
      <c r="F18881" s="9"/>
    </row>
    <row r="18882" spans="5:6" x14ac:dyDescent="0.25">
      <c r="E18882" s="9"/>
      <c r="F18882" s="9"/>
    </row>
    <row r="18883" spans="5:6" x14ac:dyDescent="0.25">
      <c r="E18883" s="9"/>
      <c r="F18883" s="9"/>
    </row>
    <row r="18884" spans="5:6" x14ac:dyDescent="0.25">
      <c r="E18884" s="9"/>
      <c r="F18884" s="9"/>
    </row>
    <row r="18885" spans="5:6" x14ac:dyDescent="0.25">
      <c r="E18885" s="9"/>
      <c r="F18885" s="9"/>
    </row>
    <row r="18886" spans="5:6" x14ac:dyDescent="0.25">
      <c r="E18886" s="9"/>
      <c r="F18886" s="9"/>
    </row>
    <row r="18887" spans="5:6" x14ac:dyDescent="0.25">
      <c r="E18887" s="9"/>
      <c r="F18887" s="9"/>
    </row>
    <row r="18888" spans="5:6" x14ac:dyDescent="0.25">
      <c r="E18888" s="9"/>
      <c r="F18888" s="9"/>
    </row>
    <row r="18889" spans="5:6" x14ac:dyDescent="0.25">
      <c r="E18889" s="9"/>
      <c r="F18889" s="9"/>
    </row>
    <row r="18890" spans="5:6" x14ac:dyDescent="0.25">
      <c r="E18890" s="9"/>
      <c r="F18890" s="9"/>
    </row>
    <row r="18891" spans="5:6" x14ac:dyDescent="0.25">
      <c r="E18891" s="9"/>
      <c r="F18891" s="9"/>
    </row>
    <row r="18892" spans="5:6" x14ac:dyDescent="0.25">
      <c r="E18892" s="9"/>
      <c r="F18892" s="9"/>
    </row>
    <row r="18893" spans="5:6" x14ac:dyDescent="0.25">
      <c r="E18893" s="9"/>
      <c r="F18893" s="9"/>
    </row>
    <row r="18894" spans="5:6" x14ac:dyDescent="0.25">
      <c r="E18894" s="9"/>
      <c r="F18894" s="9"/>
    </row>
    <row r="18895" spans="5:6" x14ac:dyDescent="0.25">
      <c r="E18895" s="9"/>
      <c r="F18895" s="9"/>
    </row>
    <row r="18896" spans="5:6" x14ac:dyDescent="0.25">
      <c r="E18896" s="9"/>
      <c r="F18896" s="9"/>
    </row>
    <row r="18897" spans="5:6" x14ac:dyDescent="0.25">
      <c r="E18897" s="9"/>
      <c r="F18897" s="9"/>
    </row>
    <row r="18898" spans="5:6" x14ac:dyDescent="0.25">
      <c r="E18898" s="9"/>
      <c r="F18898" s="9"/>
    </row>
    <row r="18899" spans="5:6" x14ac:dyDescent="0.25">
      <c r="E18899" s="9"/>
      <c r="F18899" s="9"/>
    </row>
    <row r="18900" spans="5:6" x14ac:dyDescent="0.25">
      <c r="E18900" s="9"/>
      <c r="F18900" s="9"/>
    </row>
    <row r="18901" spans="5:6" x14ac:dyDescent="0.25">
      <c r="E18901" s="9"/>
      <c r="F18901" s="9"/>
    </row>
    <row r="18902" spans="5:6" x14ac:dyDescent="0.25">
      <c r="E18902" s="9"/>
      <c r="F18902" s="9"/>
    </row>
    <row r="18903" spans="5:6" x14ac:dyDescent="0.25">
      <c r="E18903" s="9"/>
      <c r="F18903" s="9"/>
    </row>
    <row r="18904" spans="5:6" x14ac:dyDescent="0.25">
      <c r="E18904" s="9"/>
      <c r="F18904" s="9"/>
    </row>
    <row r="18905" spans="5:6" x14ac:dyDescent="0.25">
      <c r="E18905" s="9"/>
      <c r="F18905" s="9"/>
    </row>
    <row r="18906" spans="5:6" x14ac:dyDescent="0.25">
      <c r="E18906" s="9"/>
      <c r="F18906" s="9"/>
    </row>
    <row r="18907" spans="5:6" x14ac:dyDescent="0.25">
      <c r="E18907" s="9"/>
      <c r="F18907" s="9"/>
    </row>
    <row r="18908" spans="5:6" x14ac:dyDescent="0.25">
      <c r="E18908" s="9"/>
      <c r="F18908" s="9"/>
    </row>
    <row r="18909" spans="5:6" x14ac:dyDescent="0.25">
      <c r="E18909" s="9"/>
      <c r="F18909" s="9"/>
    </row>
    <row r="18910" spans="5:6" x14ac:dyDescent="0.25">
      <c r="E18910" s="9"/>
      <c r="F18910" s="9"/>
    </row>
    <row r="18911" spans="5:6" x14ac:dyDescent="0.25">
      <c r="E18911" s="9"/>
      <c r="F18911" s="9"/>
    </row>
    <row r="18912" spans="5:6" x14ac:dyDescent="0.25">
      <c r="E18912" s="9"/>
      <c r="F18912" s="9"/>
    </row>
    <row r="18913" spans="5:6" x14ac:dyDescent="0.25">
      <c r="E18913" s="9"/>
      <c r="F18913" s="9"/>
    </row>
    <row r="18914" spans="5:6" x14ac:dyDescent="0.25">
      <c r="E18914" s="9"/>
      <c r="F18914" s="9"/>
    </row>
    <row r="18915" spans="5:6" x14ac:dyDescent="0.25">
      <c r="E18915" s="9"/>
      <c r="F18915" s="9"/>
    </row>
    <row r="18916" spans="5:6" x14ac:dyDescent="0.25">
      <c r="E18916" s="9"/>
      <c r="F18916" s="9"/>
    </row>
    <row r="18917" spans="5:6" x14ac:dyDescent="0.25">
      <c r="E18917" s="9"/>
      <c r="F18917" s="9"/>
    </row>
    <row r="18918" spans="5:6" x14ac:dyDescent="0.25">
      <c r="E18918" s="9"/>
      <c r="F18918" s="9"/>
    </row>
    <row r="18919" spans="5:6" x14ac:dyDescent="0.25">
      <c r="E18919" s="9"/>
      <c r="F18919" s="9"/>
    </row>
    <row r="18920" spans="5:6" x14ac:dyDescent="0.25">
      <c r="E18920" s="9"/>
      <c r="F18920" s="9"/>
    </row>
    <row r="18921" spans="5:6" x14ac:dyDescent="0.25">
      <c r="E18921" s="9"/>
      <c r="F18921" s="9"/>
    </row>
    <row r="18922" spans="5:6" x14ac:dyDescent="0.25">
      <c r="E18922" s="9"/>
      <c r="F18922" s="9"/>
    </row>
    <row r="18923" spans="5:6" x14ac:dyDescent="0.25">
      <c r="E18923" s="9"/>
      <c r="F18923" s="9"/>
    </row>
    <row r="18924" spans="5:6" x14ac:dyDescent="0.25">
      <c r="E18924" s="9"/>
      <c r="F18924" s="9"/>
    </row>
    <row r="18925" spans="5:6" x14ac:dyDescent="0.25">
      <c r="E18925" s="9"/>
      <c r="F18925" s="9"/>
    </row>
    <row r="18926" spans="5:6" x14ac:dyDescent="0.25">
      <c r="E18926" s="9"/>
      <c r="F18926" s="9"/>
    </row>
    <row r="18927" spans="5:6" x14ac:dyDescent="0.25">
      <c r="E18927" s="9"/>
      <c r="F18927" s="9"/>
    </row>
    <row r="18928" spans="5:6" x14ac:dyDescent="0.25">
      <c r="E18928" s="9"/>
      <c r="F18928" s="9"/>
    </row>
    <row r="18929" spans="5:6" x14ac:dyDescent="0.25">
      <c r="E18929" s="9"/>
      <c r="F18929" s="9"/>
    </row>
    <row r="18930" spans="5:6" x14ac:dyDescent="0.25">
      <c r="E18930" s="9"/>
      <c r="F18930" s="9"/>
    </row>
    <row r="18931" spans="5:6" x14ac:dyDescent="0.25">
      <c r="E18931" s="9"/>
      <c r="F18931" s="9"/>
    </row>
    <row r="18932" spans="5:6" x14ac:dyDescent="0.25">
      <c r="E18932" s="9"/>
      <c r="F18932" s="9"/>
    </row>
    <row r="18933" spans="5:6" x14ac:dyDescent="0.25">
      <c r="E18933" s="9"/>
      <c r="F18933" s="9"/>
    </row>
    <row r="18934" spans="5:6" x14ac:dyDescent="0.25">
      <c r="E18934" s="9"/>
      <c r="F18934" s="9"/>
    </row>
    <row r="18935" spans="5:6" x14ac:dyDescent="0.25">
      <c r="E18935" s="9"/>
      <c r="F18935" s="9"/>
    </row>
    <row r="18936" spans="5:6" x14ac:dyDescent="0.25">
      <c r="E18936" s="9"/>
      <c r="F18936" s="9"/>
    </row>
    <row r="18937" spans="5:6" x14ac:dyDescent="0.25">
      <c r="E18937" s="9"/>
      <c r="F18937" s="9"/>
    </row>
    <row r="18938" spans="5:6" x14ac:dyDescent="0.25">
      <c r="E18938" s="9"/>
      <c r="F18938" s="9"/>
    </row>
    <row r="18939" spans="5:6" x14ac:dyDescent="0.25">
      <c r="E18939" s="9"/>
      <c r="F18939" s="9"/>
    </row>
    <row r="18940" spans="5:6" x14ac:dyDescent="0.25">
      <c r="E18940" s="9"/>
      <c r="F18940" s="9"/>
    </row>
    <row r="18941" spans="5:6" x14ac:dyDescent="0.25">
      <c r="E18941" s="9"/>
      <c r="F18941" s="9"/>
    </row>
    <row r="18942" spans="5:6" x14ac:dyDescent="0.25">
      <c r="E18942" s="9"/>
      <c r="F18942" s="9"/>
    </row>
    <row r="18943" spans="5:6" x14ac:dyDescent="0.25">
      <c r="E18943" s="9"/>
      <c r="F18943" s="9"/>
    </row>
    <row r="18944" spans="5:6" x14ac:dyDescent="0.25">
      <c r="E18944" s="9"/>
      <c r="F18944" s="9"/>
    </row>
    <row r="18945" spans="5:6" x14ac:dyDescent="0.25">
      <c r="E18945" s="9"/>
      <c r="F18945" s="9"/>
    </row>
    <row r="18946" spans="5:6" x14ac:dyDescent="0.25">
      <c r="E18946" s="9"/>
      <c r="F18946" s="9"/>
    </row>
    <row r="18947" spans="5:6" x14ac:dyDescent="0.25">
      <c r="E18947" s="9"/>
      <c r="F18947" s="9"/>
    </row>
    <row r="18948" spans="5:6" x14ac:dyDescent="0.25">
      <c r="E18948" s="9"/>
      <c r="F18948" s="9"/>
    </row>
    <row r="18949" spans="5:6" x14ac:dyDescent="0.25">
      <c r="E18949" s="9"/>
      <c r="F18949" s="9"/>
    </row>
    <row r="18950" spans="5:6" x14ac:dyDescent="0.25">
      <c r="E18950" s="9"/>
      <c r="F18950" s="9"/>
    </row>
    <row r="18951" spans="5:6" x14ac:dyDescent="0.25">
      <c r="E18951" s="9"/>
      <c r="F18951" s="9"/>
    </row>
    <row r="18952" spans="5:6" x14ac:dyDescent="0.25">
      <c r="E18952" s="9"/>
      <c r="F18952" s="9"/>
    </row>
    <row r="18953" spans="5:6" x14ac:dyDescent="0.25">
      <c r="E18953" s="9"/>
      <c r="F18953" s="9"/>
    </row>
    <row r="18954" spans="5:6" x14ac:dyDescent="0.25">
      <c r="E18954" s="9"/>
      <c r="F18954" s="9"/>
    </row>
    <row r="18955" spans="5:6" x14ac:dyDescent="0.25">
      <c r="E18955" s="9"/>
      <c r="F18955" s="9"/>
    </row>
    <row r="18956" spans="5:6" x14ac:dyDescent="0.25">
      <c r="E18956" s="9"/>
      <c r="F18956" s="9"/>
    </row>
    <row r="18957" spans="5:6" x14ac:dyDescent="0.25">
      <c r="E18957" s="9"/>
      <c r="F18957" s="9"/>
    </row>
    <row r="18958" spans="5:6" x14ac:dyDescent="0.25">
      <c r="E18958" s="9"/>
      <c r="F18958" s="9"/>
    </row>
    <row r="18959" spans="5:6" x14ac:dyDescent="0.25">
      <c r="E18959" s="9"/>
      <c r="F18959" s="9"/>
    </row>
    <row r="18960" spans="5:6" x14ac:dyDescent="0.25">
      <c r="E18960" s="9"/>
      <c r="F18960" s="9"/>
    </row>
    <row r="18961" spans="5:6" x14ac:dyDescent="0.25">
      <c r="E18961" s="9"/>
      <c r="F18961" s="9"/>
    </row>
    <row r="18962" spans="5:6" x14ac:dyDescent="0.25">
      <c r="E18962" s="9"/>
      <c r="F18962" s="9"/>
    </row>
    <row r="18963" spans="5:6" x14ac:dyDescent="0.25">
      <c r="E18963" s="9"/>
      <c r="F18963" s="9"/>
    </row>
    <row r="18964" spans="5:6" x14ac:dyDescent="0.25">
      <c r="E18964" s="9"/>
      <c r="F18964" s="9"/>
    </row>
    <row r="18965" spans="5:6" x14ac:dyDescent="0.25">
      <c r="E18965" s="9"/>
      <c r="F18965" s="9"/>
    </row>
    <row r="18966" spans="5:6" x14ac:dyDescent="0.25">
      <c r="E18966" s="9"/>
      <c r="F18966" s="9"/>
    </row>
    <row r="18967" spans="5:6" x14ac:dyDescent="0.25">
      <c r="E18967" s="9"/>
      <c r="F18967" s="9"/>
    </row>
    <row r="18968" spans="5:6" x14ac:dyDescent="0.25">
      <c r="E18968" s="9"/>
      <c r="F18968" s="9"/>
    </row>
    <row r="18969" spans="5:6" x14ac:dyDescent="0.25">
      <c r="E18969" s="9"/>
      <c r="F18969" s="9"/>
    </row>
    <row r="18970" spans="5:6" x14ac:dyDescent="0.25">
      <c r="E18970" s="9"/>
      <c r="F18970" s="9"/>
    </row>
    <row r="18971" spans="5:6" x14ac:dyDescent="0.25">
      <c r="E18971" s="9"/>
      <c r="F18971" s="9"/>
    </row>
    <row r="18972" spans="5:6" x14ac:dyDescent="0.25">
      <c r="E18972" s="9"/>
      <c r="F18972" s="9"/>
    </row>
    <row r="18973" spans="5:6" x14ac:dyDescent="0.25">
      <c r="E18973" s="9"/>
      <c r="F18973" s="9"/>
    </row>
    <row r="18974" spans="5:6" x14ac:dyDescent="0.25">
      <c r="E18974" s="9"/>
      <c r="F18974" s="9"/>
    </row>
    <row r="18975" spans="5:6" x14ac:dyDescent="0.25">
      <c r="E18975" s="9"/>
      <c r="F18975" s="9"/>
    </row>
    <row r="18976" spans="5:6" x14ac:dyDescent="0.25">
      <c r="E18976" s="9"/>
      <c r="F18976" s="9"/>
    </row>
    <row r="18977" spans="5:6" x14ac:dyDescent="0.25">
      <c r="E18977" s="9"/>
      <c r="F18977" s="9"/>
    </row>
    <row r="18978" spans="5:6" x14ac:dyDescent="0.25">
      <c r="E18978" s="9"/>
      <c r="F18978" s="9"/>
    </row>
    <row r="18979" spans="5:6" x14ac:dyDescent="0.25">
      <c r="E18979" s="9"/>
      <c r="F18979" s="9"/>
    </row>
    <row r="18980" spans="5:6" x14ac:dyDescent="0.25">
      <c r="E18980" s="9"/>
      <c r="F18980" s="9"/>
    </row>
    <row r="18981" spans="5:6" x14ac:dyDescent="0.25">
      <c r="E18981" s="9"/>
      <c r="F18981" s="9"/>
    </row>
    <row r="18982" spans="5:6" x14ac:dyDescent="0.25">
      <c r="E18982" s="9"/>
      <c r="F18982" s="9"/>
    </row>
    <row r="18983" spans="5:6" x14ac:dyDescent="0.25">
      <c r="E18983" s="9"/>
      <c r="F18983" s="9"/>
    </row>
    <row r="18984" spans="5:6" x14ac:dyDescent="0.25">
      <c r="E18984" s="9"/>
      <c r="F18984" s="9"/>
    </row>
    <row r="18985" spans="5:6" x14ac:dyDescent="0.25">
      <c r="E18985" s="9"/>
      <c r="F18985" s="9"/>
    </row>
    <row r="18986" spans="5:6" x14ac:dyDescent="0.25">
      <c r="E18986" s="9"/>
      <c r="F18986" s="9"/>
    </row>
    <row r="18987" spans="5:6" x14ac:dyDescent="0.25">
      <c r="E18987" s="9"/>
      <c r="F18987" s="9"/>
    </row>
    <row r="18988" spans="5:6" x14ac:dyDescent="0.25">
      <c r="E18988" s="9"/>
      <c r="F18988" s="9"/>
    </row>
    <row r="18989" spans="5:6" x14ac:dyDescent="0.25">
      <c r="E18989" s="9"/>
      <c r="F18989" s="9"/>
    </row>
    <row r="18990" spans="5:6" x14ac:dyDescent="0.25">
      <c r="E18990" s="9"/>
      <c r="F18990" s="9"/>
    </row>
    <row r="18991" spans="5:6" x14ac:dyDescent="0.25">
      <c r="E18991" s="9"/>
      <c r="F18991" s="9"/>
    </row>
    <row r="18992" spans="5:6" x14ac:dyDescent="0.25">
      <c r="E18992" s="9"/>
      <c r="F18992" s="9"/>
    </row>
    <row r="18993" spans="5:6" x14ac:dyDescent="0.25">
      <c r="E18993" s="9"/>
      <c r="F18993" s="9"/>
    </row>
    <row r="18994" spans="5:6" x14ac:dyDescent="0.25">
      <c r="E18994" s="9"/>
      <c r="F18994" s="9"/>
    </row>
    <row r="18995" spans="5:6" x14ac:dyDescent="0.25">
      <c r="E18995" s="9"/>
      <c r="F18995" s="9"/>
    </row>
    <row r="18996" spans="5:6" x14ac:dyDescent="0.25">
      <c r="E18996" s="9"/>
      <c r="F18996" s="9"/>
    </row>
    <row r="18997" spans="5:6" x14ac:dyDescent="0.25">
      <c r="E18997" s="9"/>
      <c r="F18997" s="9"/>
    </row>
    <row r="18998" spans="5:6" x14ac:dyDescent="0.25">
      <c r="E18998" s="9"/>
      <c r="F18998" s="9"/>
    </row>
    <row r="18999" spans="5:6" x14ac:dyDescent="0.25">
      <c r="E18999" s="9"/>
      <c r="F18999" s="9"/>
    </row>
    <row r="19000" spans="5:6" x14ac:dyDescent="0.25">
      <c r="E19000" s="9"/>
      <c r="F19000" s="9"/>
    </row>
    <row r="19001" spans="5:6" x14ac:dyDescent="0.25">
      <c r="E19001" s="9"/>
      <c r="F19001" s="9"/>
    </row>
    <row r="19002" spans="5:6" x14ac:dyDescent="0.25">
      <c r="E19002" s="9"/>
      <c r="F19002" s="9"/>
    </row>
    <row r="19003" spans="5:6" x14ac:dyDescent="0.25">
      <c r="E19003" s="9"/>
      <c r="F19003" s="9"/>
    </row>
    <row r="19004" spans="5:6" x14ac:dyDescent="0.25">
      <c r="E19004" s="9"/>
      <c r="F19004" s="9"/>
    </row>
    <row r="19005" spans="5:6" x14ac:dyDescent="0.25">
      <c r="E19005" s="9"/>
      <c r="F19005" s="9"/>
    </row>
    <row r="19006" spans="5:6" x14ac:dyDescent="0.25">
      <c r="E19006" s="9"/>
      <c r="F19006" s="9"/>
    </row>
    <row r="19007" spans="5:6" x14ac:dyDescent="0.25">
      <c r="E19007" s="9"/>
      <c r="F19007" s="9"/>
    </row>
    <row r="19008" spans="5:6" x14ac:dyDescent="0.25">
      <c r="E19008" s="9"/>
      <c r="F19008" s="9"/>
    </row>
    <row r="19009" spans="5:6" x14ac:dyDescent="0.25">
      <c r="E19009" s="9"/>
      <c r="F19009" s="9"/>
    </row>
    <row r="19010" spans="5:6" x14ac:dyDescent="0.25">
      <c r="E19010" s="9"/>
      <c r="F19010" s="9"/>
    </row>
    <row r="19011" spans="5:6" x14ac:dyDescent="0.25">
      <c r="E19011" s="9"/>
      <c r="F19011" s="9"/>
    </row>
    <row r="19012" spans="5:6" x14ac:dyDescent="0.25">
      <c r="E19012" s="9"/>
      <c r="F19012" s="9"/>
    </row>
    <row r="19013" spans="5:6" x14ac:dyDescent="0.25">
      <c r="E19013" s="9"/>
      <c r="F19013" s="9"/>
    </row>
    <row r="19014" spans="5:6" x14ac:dyDescent="0.25">
      <c r="E19014" s="9"/>
      <c r="F19014" s="9"/>
    </row>
    <row r="19015" spans="5:6" x14ac:dyDescent="0.25">
      <c r="E19015" s="9"/>
      <c r="F19015" s="9"/>
    </row>
    <row r="19016" spans="5:6" x14ac:dyDescent="0.25">
      <c r="E19016" s="9"/>
      <c r="F19016" s="9"/>
    </row>
    <row r="19017" spans="5:6" x14ac:dyDescent="0.25">
      <c r="E19017" s="9"/>
      <c r="F19017" s="9"/>
    </row>
    <row r="19018" spans="5:6" x14ac:dyDescent="0.25">
      <c r="E19018" s="9"/>
      <c r="F19018" s="9"/>
    </row>
    <row r="19019" spans="5:6" x14ac:dyDescent="0.25">
      <c r="E19019" s="9"/>
      <c r="F19019" s="9"/>
    </row>
    <row r="19020" spans="5:6" x14ac:dyDescent="0.25">
      <c r="E19020" s="9"/>
      <c r="F19020" s="9"/>
    </row>
    <row r="19021" spans="5:6" x14ac:dyDescent="0.25">
      <c r="E19021" s="9"/>
      <c r="F19021" s="9"/>
    </row>
    <row r="19022" spans="5:6" x14ac:dyDescent="0.25">
      <c r="E19022" s="9"/>
      <c r="F19022" s="9"/>
    </row>
    <row r="19023" spans="5:6" x14ac:dyDescent="0.25">
      <c r="E19023" s="9"/>
      <c r="F19023" s="9"/>
    </row>
    <row r="19024" spans="5:6" x14ac:dyDescent="0.25">
      <c r="E19024" s="9"/>
      <c r="F19024" s="9"/>
    </row>
    <row r="19025" spans="5:6" x14ac:dyDescent="0.25">
      <c r="E19025" s="9"/>
      <c r="F19025" s="9"/>
    </row>
    <row r="19026" spans="5:6" x14ac:dyDescent="0.25">
      <c r="E19026" s="9"/>
      <c r="F19026" s="9"/>
    </row>
    <row r="19027" spans="5:6" x14ac:dyDescent="0.25">
      <c r="E19027" s="9"/>
      <c r="F19027" s="9"/>
    </row>
    <row r="19028" spans="5:6" x14ac:dyDescent="0.25">
      <c r="E19028" s="9"/>
      <c r="F19028" s="9"/>
    </row>
    <row r="19029" spans="5:6" x14ac:dyDescent="0.25">
      <c r="E19029" s="9"/>
      <c r="F19029" s="9"/>
    </row>
    <row r="19030" spans="5:6" x14ac:dyDescent="0.25">
      <c r="E19030" s="9"/>
      <c r="F19030" s="9"/>
    </row>
    <row r="19031" spans="5:6" x14ac:dyDescent="0.25">
      <c r="E19031" s="9"/>
      <c r="F19031" s="9"/>
    </row>
    <row r="19032" spans="5:6" x14ac:dyDescent="0.25">
      <c r="E19032" s="9"/>
      <c r="F19032" s="9"/>
    </row>
    <row r="19033" spans="5:6" x14ac:dyDescent="0.25">
      <c r="E19033" s="9"/>
      <c r="F19033" s="9"/>
    </row>
    <row r="19034" spans="5:6" x14ac:dyDescent="0.25">
      <c r="E19034" s="9"/>
      <c r="F19034" s="9"/>
    </row>
    <row r="19035" spans="5:6" x14ac:dyDescent="0.25">
      <c r="E19035" s="9"/>
      <c r="F19035" s="9"/>
    </row>
    <row r="19036" spans="5:6" x14ac:dyDescent="0.25">
      <c r="E19036" s="9"/>
      <c r="F19036" s="9"/>
    </row>
    <row r="19037" spans="5:6" x14ac:dyDescent="0.25">
      <c r="E19037" s="9"/>
      <c r="F19037" s="9"/>
    </row>
    <row r="19038" spans="5:6" x14ac:dyDescent="0.25">
      <c r="E19038" s="9"/>
      <c r="F19038" s="9"/>
    </row>
    <row r="19039" spans="5:6" x14ac:dyDescent="0.25">
      <c r="E19039" s="9"/>
      <c r="F19039" s="9"/>
    </row>
    <row r="19040" spans="5:6" x14ac:dyDescent="0.25">
      <c r="E19040" s="9"/>
      <c r="F19040" s="9"/>
    </row>
    <row r="19041" spans="5:6" x14ac:dyDescent="0.25">
      <c r="E19041" s="9"/>
      <c r="F19041" s="9"/>
    </row>
    <row r="19042" spans="5:6" x14ac:dyDescent="0.25">
      <c r="E19042" s="9"/>
      <c r="F19042" s="9"/>
    </row>
    <row r="19043" spans="5:6" x14ac:dyDescent="0.25">
      <c r="E19043" s="9"/>
      <c r="F19043" s="9"/>
    </row>
    <row r="19044" spans="5:6" x14ac:dyDescent="0.25">
      <c r="E19044" s="9"/>
      <c r="F19044" s="9"/>
    </row>
    <row r="19045" spans="5:6" x14ac:dyDescent="0.25">
      <c r="E19045" s="9"/>
      <c r="F19045" s="9"/>
    </row>
    <row r="19046" spans="5:6" x14ac:dyDescent="0.25">
      <c r="E19046" s="9"/>
      <c r="F19046" s="9"/>
    </row>
    <row r="19047" spans="5:6" x14ac:dyDescent="0.25">
      <c r="E19047" s="9"/>
      <c r="F19047" s="9"/>
    </row>
    <row r="19048" spans="5:6" x14ac:dyDescent="0.25">
      <c r="E19048" s="9"/>
      <c r="F19048" s="9"/>
    </row>
    <row r="19049" spans="5:6" x14ac:dyDescent="0.25">
      <c r="E19049" s="9"/>
      <c r="F19049" s="9"/>
    </row>
    <row r="19050" spans="5:6" x14ac:dyDescent="0.25">
      <c r="E19050" s="9"/>
      <c r="F19050" s="9"/>
    </row>
    <row r="19051" spans="5:6" x14ac:dyDescent="0.25">
      <c r="E19051" s="9"/>
      <c r="F19051" s="9"/>
    </row>
    <row r="19052" spans="5:6" x14ac:dyDescent="0.25">
      <c r="E19052" s="9"/>
      <c r="F19052" s="9"/>
    </row>
    <row r="19053" spans="5:6" x14ac:dyDescent="0.25">
      <c r="E19053" s="9"/>
      <c r="F19053" s="9"/>
    </row>
    <row r="19054" spans="5:6" x14ac:dyDescent="0.25">
      <c r="E19054" s="9"/>
      <c r="F19054" s="9"/>
    </row>
    <row r="19055" spans="5:6" x14ac:dyDescent="0.25">
      <c r="E19055" s="9"/>
      <c r="F19055" s="9"/>
    </row>
    <row r="19056" spans="5:6" x14ac:dyDescent="0.25">
      <c r="E19056" s="9"/>
      <c r="F19056" s="9"/>
    </row>
    <row r="19057" spans="5:6" x14ac:dyDescent="0.25">
      <c r="E19057" s="9"/>
      <c r="F19057" s="9"/>
    </row>
    <row r="19058" spans="5:6" x14ac:dyDescent="0.25">
      <c r="E19058" s="9"/>
      <c r="F19058" s="9"/>
    </row>
    <row r="19059" spans="5:6" x14ac:dyDescent="0.25">
      <c r="E19059" s="9"/>
      <c r="F19059" s="9"/>
    </row>
    <row r="19060" spans="5:6" x14ac:dyDescent="0.25">
      <c r="E19060" s="9"/>
      <c r="F19060" s="9"/>
    </row>
    <row r="19061" spans="5:6" x14ac:dyDescent="0.25">
      <c r="E19061" s="9"/>
      <c r="F19061" s="9"/>
    </row>
    <row r="19062" spans="5:6" x14ac:dyDescent="0.25">
      <c r="E19062" s="9"/>
      <c r="F19062" s="9"/>
    </row>
    <row r="19063" spans="5:6" x14ac:dyDescent="0.25">
      <c r="E19063" s="9"/>
      <c r="F19063" s="9"/>
    </row>
    <row r="19064" spans="5:6" x14ac:dyDescent="0.25">
      <c r="E19064" s="9"/>
      <c r="F19064" s="9"/>
    </row>
    <row r="19065" spans="5:6" x14ac:dyDescent="0.25">
      <c r="E19065" s="9"/>
      <c r="F19065" s="9"/>
    </row>
    <row r="19066" spans="5:6" x14ac:dyDescent="0.25">
      <c r="E19066" s="9"/>
      <c r="F19066" s="9"/>
    </row>
    <row r="19067" spans="5:6" x14ac:dyDescent="0.25">
      <c r="E19067" s="9"/>
      <c r="F19067" s="9"/>
    </row>
    <row r="19068" spans="5:6" x14ac:dyDescent="0.25">
      <c r="E19068" s="9"/>
      <c r="F19068" s="9"/>
    </row>
    <row r="19069" spans="5:6" x14ac:dyDescent="0.25">
      <c r="E19069" s="9"/>
      <c r="F19069" s="9"/>
    </row>
    <row r="19070" spans="5:6" x14ac:dyDescent="0.25">
      <c r="E19070" s="9"/>
      <c r="F19070" s="9"/>
    </row>
    <row r="19071" spans="5:6" x14ac:dyDescent="0.25">
      <c r="E19071" s="9"/>
      <c r="F19071" s="9"/>
    </row>
    <row r="19072" spans="5:6" x14ac:dyDescent="0.25">
      <c r="E19072" s="9"/>
      <c r="F19072" s="9"/>
    </row>
    <row r="19073" spans="5:6" x14ac:dyDescent="0.25">
      <c r="E19073" s="9"/>
      <c r="F19073" s="9"/>
    </row>
    <row r="19074" spans="5:6" x14ac:dyDescent="0.25">
      <c r="E19074" s="9"/>
      <c r="F19074" s="9"/>
    </row>
    <row r="19075" spans="5:6" x14ac:dyDescent="0.25">
      <c r="E19075" s="9"/>
      <c r="F19075" s="9"/>
    </row>
    <row r="19076" spans="5:6" x14ac:dyDescent="0.25">
      <c r="E19076" s="9"/>
      <c r="F19076" s="9"/>
    </row>
    <row r="19077" spans="5:6" x14ac:dyDescent="0.25">
      <c r="E19077" s="9"/>
      <c r="F19077" s="9"/>
    </row>
    <row r="19078" spans="5:6" x14ac:dyDescent="0.25">
      <c r="E19078" s="9"/>
      <c r="F19078" s="9"/>
    </row>
    <row r="19079" spans="5:6" x14ac:dyDescent="0.25">
      <c r="E19079" s="9"/>
      <c r="F19079" s="9"/>
    </row>
    <row r="19080" spans="5:6" x14ac:dyDescent="0.25">
      <c r="E19080" s="9"/>
      <c r="F19080" s="9"/>
    </row>
    <row r="19081" spans="5:6" x14ac:dyDescent="0.25">
      <c r="E19081" s="9"/>
      <c r="F19081" s="9"/>
    </row>
    <row r="19082" spans="5:6" x14ac:dyDescent="0.25">
      <c r="E19082" s="9"/>
      <c r="F19082" s="9"/>
    </row>
    <row r="19083" spans="5:6" x14ac:dyDescent="0.25">
      <c r="E19083" s="9"/>
      <c r="F19083" s="9"/>
    </row>
    <row r="19084" spans="5:6" x14ac:dyDescent="0.25">
      <c r="E19084" s="9"/>
      <c r="F19084" s="9"/>
    </row>
    <row r="19085" spans="5:6" x14ac:dyDescent="0.25">
      <c r="E19085" s="9"/>
      <c r="F19085" s="9"/>
    </row>
    <row r="19086" spans="5:6" x14ac:dyDescent="0.25">
      <c r="E19086" s="9"/>
      <c r="F19086" s="9"/>
    </row>
    <row r="19087" spans="5:6" x14ac:dyDescent="0.25">
      <c r="E19087" s="9"/>
      <c r="F19087" s="9"/>
    </row>
    <row r="19088" spans="5:6" x14ac:dyDescent="0.25">
      <c r="E19088" s="9"/>
      <c r="F19088" s="9"/>
    </row>
    <row r="19089" spans="5:6" x14ac:dyDescent="0.25">
      <c r="E19089" s="9"/>
      <c r="F19089" s="9"/>
    </row>
    <row r="19090" spans="5:6" x14ac:dyDescent="0.25">
      <c r="E19090" s="9"/>
      <c r="F19090" s="9"/>
    </row>
    <row r="19091" spans="5:6" x14ac:dyDescent="0.25">
      <c r="E19091" s="9"/>
      <c r="F19091" s="9"/>
    </row>
    <row r="19092" spans="5:6" x14ac:dyDescent="0.25">
      <c r="E19092" s="9"/>
      <c r="F19092" s="9"/>
    </row>
    <row r="19093" spans="5:6" x14ac:dyDescent="0.25">
      <c r="E19093" s="9"/>
      <c r="F19093" s="9"/>
    </row>
    <row r="19094" spans="5:6" x14ac:dyDescent="0.25">
      <c r="E19094" s="9"/>
      <c r="F19094" s="9"/>
    </row>
    <row r="19095" spans="5:6" x14ac:dyDescent="0.25">
      <c r="E19095" s="9"/>
      <c r="F19095" s="9"/>
    </row>
    <row r="19096" spans="5:6" x14ac:dyDescent="0.25">
      <c r="E19096" s="9"/>
      <c r="F19096" s="9"/>
    </row>
    <row r="19097" spans="5:6" x14ac:dyDescent="0.25">
      <c r="E19097" s="9"/>
      <c r="F19097" s="9"/>
    </row>
    <row r="19098" spans="5:6" x14ac:dyDescent="0.25">
      <c r="E19098" s="9"/>
      <c r="F19098" s="9"/>
    </row>
    <row r="19099" spans="5:6" x14ac:dyDescent="0.25">
      <c r="E19099" s="9"/>
      <c r="F19099" s="9"/>
    </row>
    <row r="19100" spans="5:6" x14ac:dyDescent="0.25">
      <c r="E19100" s="9"/>
      <c r="F19100" s="9"/>
    </row>
    <row r="19101" spans="5:6" x14ac:dyDescent="0.25">
      <c r="E19101" s="9"/>
      <c r="F19101" s="9"/>
    </row>
    <row r="19102" spans="5:6" x14ac:dyDescent="0.25">
      <c r="E19102" s="9"/>
      <c r="F19102" s="9"/>
    </row>
    <row r="19103" spans="5:6" x14ac:dyDescent="0.25">
      <c r="E19103" s="9"/>
      <c r="F19103" s="9"/>
    </row>
    <row r="19104" spans="5:6" x14ac:dyDescent="0.25">
      <c r="E19104" s="9"/>
      <c r="F19104" s="9"/>
    </row>
    <row r="19105" spans="5:6" x14ac:dyDescent="0.25">
      <c r="E19105" s="9"/>
      <c r="F19105" s="9"/>
    </row>
    <row r="19106" spans="5:6" x14ac:dyDescent="0.25">
      <c r="E19106" s="9"/>
      <c r="F19106" s="9"/>
    </row>
    <row r="19107" spans="5:6" x14ac:dyDescent="0.25">
      <c r="E19107" s="9"/>
      <c r="F19107" s="9"/>
    </row>
    <row r="19108" spans="5:6" x14ac:dyDescent="0.25">
      <c r="E19108" s="9"/>
      <c r="F19108" s="9"/>
    </row>
    <row r="19109" spans="5:6" x14ac:dyDescent="0.25">
      <c r="E19109" s="9"/>
      <c r="F19109" s="9"/>
    </row>
    <row r="19110" spans="5:6" x14ac:dyDescent="0.25">
      <c r="E19110" s="9"/>
      <c r="F19110" s="9"/>
    </row>
    <row r="19111" spans="5:6" x14ac:dyDescent="0.25">
      <c r="E19111" s="9"/>
      <c r="F19111" s="9"/>
    </row>
    <row r="19112" spans="5:6" x14ac:dyDescent="0.25">
      <c r="E19112" s="9"/>
      <c r="F19112" s="9"/>
    </row>
    <row r="19113" spans="5:6" x14ac:dyDescent="0.25">
      <c r="E19113" s="9"/>
      <c r="F19113" s="9"/>
    </row>
    <row r="19114" spans="5:6" x14ac:dyDescent="0.25">
      <c r="E19114" s="9"/>
      <c r="F19114" s="9"/>
    </row>
    <row r="19115" spans="5:6" x14ac:dyDescent="0.25">
      <c r="E19115" s="9"/>
      <c r="F19115" s="9"/>
    </row>
    <row r="19116" spans="5:6" x14ac:dyDescent="0.25">
      <c r="E19116" s="9"/>
      <c r="F19116" s="9"/>
    </row>
    <row r="19117" spans="5:6" x14ac:dyDescent="0.25">
      <c r="E19117" s="9"/>
      <c r="F19117" s="9"/>
    </row>
    <row r="19118" spans="5:6" x14ac:dyDescent="0.25">
      <c r="E19118" s="9"/>
      <c r="F19118" s="9"/>
    </row>
    <row r="19119" spans="5:6" x14ac:dyDescent="0.25">
      <c r="E19119" s="9"/>
      <c r="F19119" s="9"/>
    </row>
    <row r="19120" spans="5:6" x14ac:dyDescent="0.25">
      <c r="E19120" s="9"/>
      <c r="F19120" s="9"/>
    </row>
    <row r="19121" spans="5:6" x14ac:dyDescent="0.25">
      <c r="E19121" s="9"/>
      <c r="F19121" s="9"/>
    </row>
    <row r="19122" spans="5:6" x14ac:dyDescent="0.25">
      <c r="E19122" s="9"/>
      <c r="F19122" s="9"/>
    </row>
    <row r="19123" spans="5:6" x14ac:dyDescent="0.25">
      <c r="E19123" s="9"/>
      <c r="F19123" s="9"/>
    </row>
    <row r="19124" spans="5:6" x14ac:dyDescent="0.25">
      <c r="E19124" s="9"/>
      <c r="F19124" s="9"/>
    </row>
    <row r="19125" spans="5:6" x14ac:dyDescent="0.25">
      <c r="E19125" s="9"/>
      <c r="F19125" s="9"/>
    </row>
    <row r="19126" spans="5:6" x14ac:dyDescent="0.25">
      <c r="E19126" s="9"/>
      <c r="F19126" s="9"/>
    </row>
    <row r="19127" spans="5:6" x14ac:dyDescent="0.25">
      <c r="E19127" s="9"/>
      <c r="F19127" s="9"/>
    </row>
    <row r="19128" spans="5:6" x14ac:dyDescent="0.25">
      <c r="E19128" s="9"/>
      <c r="F19128" s="9"/>
    </row>
    <row r="19129" spans="5:6" x14ac:dyDescent="0.25">
      <c r="E19129" s="9"/>
      <c r="F19129" s="9"/>
    </row>
    <row r="19130" spans="5:6" x14ac:dyDescent="0.25">
      <c r="E19130" s="9"/>
      <c r="F19130" s="9"/>
    </row>
    <row r="19131" spans="5:6" x14ac:dyDescent="0.25">
      <c r="E19131" s="9"/>
      <c r="F19131" s="9"/>
    </row>
    <row r="19132" spans="5:6" x14ac:dyDescent="0.25">
      <c r="E19132" s="9"/>
      <c r="F19132" s="9"/>
    </row>
    <row r="19133" spans="5:6" x14ac:dyDescent="0.25">
      <c r="E19133" s="9"/>
      <c r="F19133" s="9"/>
    </row>
    <row r="19134" spans="5:6" x14ac:dyDescent="0.25">
      <c r="E19134" s="9"/>
      <c r="F19134" s="9"/>
    </row>
    <row r="19135" spans="5:6" x14ac:dyDescent="0.25">
      <c r="E19135" s="9"/>
      <c r="F19135" s="9"/>
    </row>
    <row r="19136" spans="5:6" x14ac:dyDescent="0.25">
      <c r="E19136" s="9"/>
      <c r="F19136" s="9"/>
    </row>
    <row r="19137" spans="5:6" x14ac:dyDescent="0.25">
      <c r="E19137" s="9"/>
      <c r="F19137" s="9"/>
    </row>
    <row r="19138" spans="5:6" x14ac:dyDescent="0.25">
      <c r="E19138" s="9"/>
      <c r="F19138" s="9"/>
    </row>
    <row r="19139" spans="5:6" x14ac:dyDescent="0.25">
      <c r="E19139" s="9"/>
      <c r="F19139" s="9"/>
    </row>
    <row r="19140" spans="5:6" x14ac:dyDescent="0.25">
      <c r="E19140" s="9"/>
      <c r="F19140" s="9"/>
    </row>
    <row r="19141" spans="5:6" x14ac:dyDescent="0.25">
      <c r="E19141" s="9"/>
      <c r="F19141" s="9"/>
    </row>
    <row r="19142" spans="5:6" x14ac:dyDescent="0.25">
      <c r="E19142" s="9"/>
      <c r="F19142" s="9"/>
    </row>
    <row r="19143" spans="5:6" x14ac:dyDescent="0.25">
      <c r="E19143" s="9"/>
      <c r="F19143" s="9"/>
    </row>
    <row r="19144" spans="5:6" x14ac:dyDescent="0.25">
      <c r="E19144" s="9"/>
      <c r="F19144" s="9"/>
    </row>
    <row r="19145" spans="5:6" x14ac:dyDescent="0.25">
      <c r="E19145" s="9"/>
      <c r="F19145" s="9"/>
    </row>
    <row r="19146" spans="5:6" x14ac:dyDescent="0.25">
      <c r="E19146" s="9"/>
      <c r="F19146" s="9"/>
    </row>
    <row r="19147" spans="5:6" x14ac:dyDescent="0.25">
      <c r="E19147" s="9"/>
      <c r="F19147" s="9"/>
    </row>
    <row r="19148" spans="5:6" x14ac:dyDescent="0.25">
      <c r="E19148" s="9"/>
      <c r="F19148" s="9"/>
    </row>
    <row r="19149" spans="5:6" x14ac:dyDescent="0.25">
      <c r="E19149" s="9"/>
      <c r="F19149" s="9"/>
    </row>
    <row r="19150" spans="5:6" x14ac:dyDescent="0.25">
      <c r="E19150" s="9"/>
      <c r="F19150" s="9"/>
    </row>
    <row r="19151" spans="5:6" x14ac:dyDescent="0.25">
      <c r="E19151" s="9"/>
      <c r="F19151" s="9"/>
    </row>
    <row r="19152" spans="5:6" x14ac:dyDescent="0.25">
      <c r="E19152" s="9"/>
      <c r="F19152" s="9"/>
    </row>
    <row r="19153" spans="5:6" x14ac:dyDescent="0.25">
      <c r="E19153" s="9"/>
      <c r="F19153" s="9"/>
    </row>
    <row r="19154" spans="5:6" x14ac:dyDescent="0.25">
      <c r="E19154" s="9"/>
      <c r="F19154" s="9"/>
    </row>
    <row r="19155" spans="5:6" x14ac:dyDescent="0.25">
      <c r="E19155" s="9"/>
      <c r="F19155" s="9"/>
    </row>
    <row r="19156" spans="5:6" x14ac:dyDescent="0.25">
      <c r="E19156" s="9"/>
      <c r="F19156" s="9"/>
    </row>
    <row r="19157" spans="5:6" x14ac:dyDescent="0.25">
      <c r="E19157" s="9"/>
      <c r="F19157" s="9"/>
    </row>
    <row r="19158" spans="5:6" x14ac:dyDescent="0.25">
      <c r="E19158" s="9"/>
      <c r="F19158" s="9"/>
    </row>
    <row r="19159" spans="5:6" x14ac:dyDescent="0.25">
      <c r="E19159" s="9"/>
      <c r="F19159" s="9"/>
    </row>
    <row r="19160" spans="5:6" x14ac:dyDescent="0.25">
      <c r="E19160" s="9"/>
      <c r="F19160" s="9"/>
    </row>
    <row r="19161" spans="5:6" x14ac:dyDescent="0.25">
      <c r="E19161" s="9"/>
      <c r="F19161" s="9"/>
    </row>
    <row r="19162" spans="5:6" x14ac:dyDescent="0.25">
      <c r="E19162" s="9"/>
      <c r="F19162" s="9"/>
    </row>
    <row r="19163" spans="5:6" x14ac:dyDescent="0.25">
      <c r="E19163" s="9"/>
      <c r="F19163" s="9"/>
    </row>
    <row r="19164" spans="5:6" x14ac:dyDescent="0.25">
      <c r="E19164" s="9"/>
      <c r="F19164" s="9"/>
    </row>
    <row r="19165" spans="5:6" x14ac:dyDescent="0.25">
      <c r="E19165" s="9"/>
      <c r="F19165" s="9"/>
    </row>
    <row r="19166" spans="5:6" x14ac:dyDescent="0.25">
      <c r="E19166" s="9"/>
      <c r="F19166" s="9"/>
    </row>
    <row r="19167" spans="5:6" x14ac:dyDescent="0.25">
      <c r="E19167" s="9"/>
      <c r="F19167" s="9"/>
    </row>
    <row r="19168" spans="5:6" x14ac:dyDescent="0.25">
      <c r="E19168" s="9"/>
      <c r="F19168" s="9"/>
    </row>
    <row r="19169" spans="5:6" x14ac:dyDescent="0.25">
      <c r="E19169" s="9"/>
      <c r="F19169" s="9"/>
    </row>
    <row r="19170" spans="5:6" x14ac:dyDescent="0.25">
      <c r="E19170" s="9"/>
      <c r="F19170" s="9"/>
    </row>
    <row r="19171" spans="5:6" x14ac:dyDescent="0.25">
      <c r="E19171" s="9"/>
      <c r="F19171" s="9"/>
    </row>
    <row r="19172" spans="5:6" x14ac:dyDescent="0.25">
      <c r="E19172" s="9"/>
      <c r="F19172" s="9"/>
    </row>
    <row r="19173" spans="5:6" x14ac:dyDescent="0.25">
      <c r="E19173" s="9"/>
      <c r="F19173" s="9"/>
    </row>
    <row r="19174" spans="5:6" x14ac:dyDescent="0.25">
      <c r="E19174" s="9"/>
      <c r="F19174" s="9"/>
    </row>
    <row r="19175" spans="5:6" x14ac:dyDescent="0.25">
      <c r="E19175" s="9"/>
      <c r="F19175" s="9"/>
    </row>
    <row r="19176" spans="5:6" x14ac:dyDescent="0.25">
      <c r="E19176" s="9"/>
      <c r="F19176" s="9"/>
    </row>
    <row r="19177" spans="5:6" x14ac:dyDescent="0.25">
      <c r="E19177" s="9"/>
      <c r="F19177" s="9"/>
    </row>
    <row r="19178" spans="5:6" x14ac:dyDescent="0.25">
      <c r="E19178" s="9"/>
      <c r="F19178" s="9"/>
    </row>
    <row r="19179" spans="5:6" x14ac:dyDescent="0.25">
      <c r="E19179" s="9"/>
      <c r="F19179" s="9"/>
    </row>
    <row r="19180" spans="5:6" x14ac:dyDescent="0.25">
      <c r="E19180" s="9"/>
      <c r="F19180" s="9"/>
    </row>
    <row r="19181" spans="5:6" x14ac:dyDescent="0.25">
      <c r="E19181" s="9"/>
      <c r="F19181" s="9"/>
    </row>
    <row r="19182" spans="5:6" x14ac:dyDescent="0.25">
      <c r="E19182" s="9"/>
      <c r="F19182" s="9"/>
    </row>
    <row r="19183" spans="5:6" x14ac:dyDescent="0.25">
      <c r="E19183" s="9"/>
      <c r="F19183" s="9"/>
    </row>
    <row r="19184" spans="5:6" x14ac:dyDescent="0.25">
      <c r="E19184" s="9"/>
      <c r="F19184" s="9"/>
    </row>
    <row r="19185" spans="5:6" x14ac:dyDescent="0.25">
      <c r="E19185" s="9"/>
      <c r="F19185" s="9"/>
    </row>
    <row r="19186" spans="5:6" x14ac:dyDescent="0.25">
      <c r="E19186" s="9"/>
      <c r="F19186" s="9"/>
    </row>
    <row r="19187" spans="5:6" x14ac:dyDescent="0.25">
      <c r="E19187" s="9"/>
      <c r="F19187" s="9"/>
    </row>
    <row r="19188" spans="5:6" x14ac:dyDescent="0.25">
      <c r="E19188" s="9"/>
      <c r="F19188" s="9"/>
    </row>
    <row r="19189" spans="5:6" x14ac:dyDescent="0.25">
      <c r="E19189" s="9"/>
      <c r="F19189" s="9"/>
    </row>
    <row r="19190" spans="5:6" x14ac:dyDescent="0.25">
      <c r="E19190" s="9"/>
      <c r="F19190" s="9"/>
    </row>
    <row r="19191" spans="5:6" x14ac:dyDescent="0.25">
      <c r="E19191" s="9"/>
      <c r="F19191" s="9"/>
    </row>
    <row r="19192" spans="5:6" x14ac:dyDescent="0.25">
      <c r="E19192" s="9"/>
      <c r="F19192" s="9"/>
    </row>
    <row r="19193" spans="5:6" x14ac:dyDescent="0.25">
      <c r="E19193" s="9"/>
      <c r="F19193" s="9"/>
    </row>
    <row r="19194" spans="5:6" x14ac:dyDescent="0.25">
      <c r="E19194" s="9"/>
      <c r="F19194" s="9"/>
    </row>
    <row r="19195" spans="5:6" x14ac:dyDescent="0.25">
      <c r="E19195" s="9"/>
      <c r="F19195" s="9"/>
    </row>
    <row r="19196" spans="5:6" x14ac:dyDescent="0.25">
      <c r="E19196" s="9"/>
      <c r="F19196" s="9"/>
    </row>
    <row r="19197" spans="5:6" x14ac:dyDescent="0.25">
      <c r="E19197" s="9"/>
      <c r="F19197" s="9"/>
    </row>
    <row r="19198" spans="5:6" x14ac:dyDescent="0.25">
      <c r="E19198" s="9"/>
      <c r="F19198" s="9"/>
    </row>
    <row r="19199" spans="5:6" x14ac:dyDescent="0.25">
      <c r="E19199" s="9"/>
      <c r="F19199" s="9"/>
    </row>
    <row r="19200" spans="5:6" x14ac:dyDescent="0.25">
      <c r="E19200" s="9"/>
      <c r="F19200" s="9"/>
    </row>
    <row r="19201" spans="5:6" x14ac:dyDescent="0.25">
      <c r="E19201" s="9"/>
      <c r="F19201" s="9"/>
    </row>
    <row r="19202" spans="5:6" x14ac:dyDescent="0.25">
      <c r="E19202" s="9"/>
      <c r="F19202" s="9"/>
    </row>
    <row r="19203" spans="5:6" x14ac:dyDescent="0.25">
      <c r="E19203" s="9"/>
      <c r="F19203" s="9"/>
    </row>
    <row r="19204" spans="5:6" x14ac:dyDescent="0.25">
      <c r="E19204" s="9"/>
      <c r="F19204" s="9"/>
    </row>
    <row r="19205" spans="5:6" x14ac:dyDescent="0.25">
      <c r="E19205" s="9"/>
      <c r="F19205" s="9"/>
    </row>
    <row r="19206" spans="5:6" x14ac:dyDescent="0.25">
      <c r="E19206" s="9"/>
      <c r="F19206" s="9"/>
    </row>
    <row r="19207" spans="5:6" x14ac:dyDescent="0.25">
      <c r="E19207" s="9"/>
      <c r="F19207" s="9"/>
    </row>
    <row r="19208" spans="5:6" x14ac:dyDescent="0.25">
      <c r="E19208" s="9"/>
      <c r="F19208" s="9"/>
    </row>
    <row r="19209" spans="5:6" x14ac:dyDescent="0.25">
      <c r="E19209" s="9"/>
      <c r="F19209" s="9"/>
    </row>
    <row r="19210" spans="5:6" x14ac:dyDescent="0.25">
      <c r="E19210" s="9"/>
      <c r="F19210" s="9"/>
    </row>
    <row r="19211" spans="5:6" x14ac:dyDescent="0.25">
      <c r="E19211" s="9"/>
      <c r="F19211" s="9"/>
    </row>
    <row r="19212" spans="5:6" x14ac:dyDescent="0.25">
      <c r="E19212" s="9"/>
      <c r="F19212" s="9"/>
    </row>
    <row r="19213" spans="5:6" x14ac:dyDescent="0.25">
      <c r="E19213" s="9"/>
      <c r="F19213" s="9"/>
    </row>
    <row r="19214" spans="5:6" x14ac:dyDescent="0.25">
      <c r="E19214" s="9"/>
      <c r="F19214" s="9"/>
    </row>
    <row r="19215" spans="5:6" x14ac:dyDescent="0.25">
      <c r="E19215" s="9"/>
      <c r="F19215" s="9"/>
    </row>
    <row r="19216" spans="5:6" x14ac:dyDescent="0.25">
      <c r="E19216" s="9"/>
      <c r="F19216" s="9"/>
    </row>
    <row r="19217" spans="5:6" x14ac:dyDescent="0.25">
      <c r="E19217" s="9"/>
      <c r="F19217" s="9"/>
    </row>
    <row r="19218" spans="5:6" x14ac:dyDescent="0.25">
      <c r="E19218" s="9"/>
      <c r="F19218" s="9"/>
    </row>
    <row r="19219" spans="5:6" x14ac:dyDescent="0.25">
      <c r="E19219" s="9"/>
      <c r="F19219" s="9"/>
    </row>
    <row r="19220" spans="5:6" x14ac:dyDescent="0.25">
      <c r="E19220" s="9"/>
      <c r="F19220" s="9"/>
    </row>
    <row r="19221" spans="5:6" x14ac:dyDescent="0.25">
      <c r="E19221" s="9"/>
      <c r="F19221" s="9"/>
    </row>
    <row r="19222" spans="5:6" x14ac:dyDescent="0.25">
      <c r="E19222" s="9"/>
      <c r="F19222" s="9"/>
    </row>
    <row r="19223" spans="5:6" x14ac:dyDescent="0.25">
      <c r="E19223" s="9"/>
      <c r="F19223" s="9"/>
    </row>
    <row r="19224" spans="5:6" x14ac:dyDescent="0.25">
      <c r="E19224" s="9"/>
      <c r="F19224" s="9"/>
    </row>
    <row r="19225" spans="5:6" x14ac:dyDescent="0.25">
      <c r="E19225" s="9"/>
      <c r="F19225" s="9"/>
    </row>
    <row r="19226" spans="5:6" x14ac:dyDescent="0.25">
      <c r="E19226" s="9"/>
      <c r="F19226" s="9"/>
    </row>
    <row r="19227" spans="5:6" x14ac:dyDescent="0.25">
      <c r="E19227" s="9"/>
      <c r="F19227" s="9"/>
    </row>
    <row r="19228" spans="5:6" x14ac:dyDescent="0.25">
      <c r="E19228" s="9"/>
      <c r="F19228" s="9"/>
    </row>
    <row r="19229" spans="5:6" x14ac:dyDescent="0.25">
      <c r="E19229" s="9"/>
      <c r="F19229" s="9"/>
    </row>
    <row r="19230" spans="5:6" x14ac:dyDescent="0.25">
      <c r="E19230" s="9"/>
      <c r="F19230" s="9"/>
    </row>
    <row r="19231" spans="5:6" x14ac:dyDescent="0.25">
      <c r="E19231" s="9"/>
      <c r="F19231" s="9"/>
    </row>
    <row r="19232" spans="5:6" x14ac:dyDescent="0.25">
      <c r="E19232" s="9"/>
      <c r="F19232" s="9"/>
    </row>
    <row r="19233" spans="5:6" x14ac:dyDescent="0.25">
      <c r="E19233" s="9"/>
      <c r="F19233" s="9"/>
    </row>
    <row r="19234" spans="5:6" x14ac:dyDescent="0.25">
      <c r="E19234" s="9"/>
      <c r="F19234" s="9"/>
    </row>
    <row r="19235" spans="5:6" x14ac:dyDescent="0.25">
      <c r="E19235" s="9"/>
      <c r="F19235" s="9"/>
    </row>
    <row r="19236" spans="5:6" x14ac:dyDescent="0.25">
      <c r="E19236" s="9"/>
      <c r="F19236" s="9"/>
    </row>
    <row r="19237" spans="5:6" x14ac:dyDescent="0.25">
      <c r="E19237" s="9"/>
      <c r="F19237" s="9"/>
    </row>
    <row r="19238" spans="5:6" x14ac:dyDescent="0.25">
      <c r="E19238" s="9"/>
      <c r="F19238" s="9"/>
    </row>
    <row r="19239" spans="5:6" x14ac:dyDescent="0.25">
      <c r="E19239" s="9"/>
      <c r="F19239" s="9"/>
    </row>
    <row r="19240" spans="5:6" x14ac:dyDescent="0.25">
      <c r="E19240" s="9"/>
      <c r="F19240" s="9"/>
    </row>
    <row r="19241" spans="5:6" x14ac:dyDescent="0.25">
      <c r="E19241" s="9"/>
      <c r="F19241" s="9"/>
    </row>
    <row r="19242" spans="5:6" x14ac:dyDescent="0.25">
      <c r="E19242" s="9"/>
      <c r="F19242" s="9"/>
    </row>
    <row r="19243" spans="5:6" x14ac:dyDescent="0.25">
      <c r="E19243" s="9"/>
      <c r="F19243" s="9"/>
    </row>
    <row r="19244" spans="5:6" x14ac:dyDescent="0.25">
      <c r="E19244" s="9"/>
      <c r="F19244" s="9"/>
    </row>
    <row r="19245" spans="5:6" x14ac:dyDescent="0.25">
      <c r="E19245" s="9"/>
      <c r="F19245" s="9"/>
    </row>
    <row r="19246" spans="5:6" x14ac:dyDescent="0.25">
      <c r="E19246" s="9"/>
      <c r="F19246" s="9"/>
    </row>
    <row r="19247" spans="5:6" x14ac:dyDescent="0.25">
      <c r="E19247" s="9"/>
      <c r="F19247" s="9"/>
    </row>
    <row r="19248" spans="5:6" x14ac:dyDescent="0.25">
      <c r="E19248" s="9"/>
      <c r="F19248" s="9"/>
    </row>
    <row r="19249" spans="5:6" x14ac:dyDescent="0.25">
      <c r="E19249" s="9"/>
      <c r="F19249" s="9"/>
    </row>
    <row r="19250" spans="5:6" x14ac:dyDescent="0.25">
      <c r="E19250" s="9"/>
      <c r="F19250" s="9"/>
    </row>
    <row r="19251" spans="5:6" x14ac:dyDescent="0.25">
      <c r="E19251" s="9"/>
      <c r="F19251" s="9"/>
    </row>
    <row r="19252" spans="5:6" x14ac:dyDescent="0.25">
      <c r="E19252" s="9"/>
      <c r="F19252" s="9"/>
    </row>
    <row r="19253" spans="5:6" x14ac:dyDescent="0.25">
      <c r="E19253" s="9"/>
      <c r="F19253" s="9"/>
    </row>
    <row r="19254" spans="5:6" x14ac:dyDescent="0.25">
      <c r="E19254" s="9"/>
      <c r="F19254" s="9"/>
    </row>
    <row r="19255" spans="5:6" x14ac:dyDescent="0.25">
      <c r="E19255" s="9"/>
      <c r="F19255" s="9"/>
    </row>
    <row r="19256" spans="5:6" x14ac:dyDescent="0.25">
      <c r="E19256" s="9"/>
      <c r="F19256" s="9"/>
    </row>
    <row r="19257" spans="5:6" x14ac:dyDescent="0.25">
      <c r="E19257" s="9"/>
      <c r="F19257" s="9"/>
    </row>
    <row r="19258" spans="5:6" x14ac:dyDescent="0.25">
      <c r="E19258" s="9"/>
      <c r="F19258" s="9"/>
    </row>
    <row r="19259" spans="5:6" x14ac:dyDescent="0.25">
      <c r="E19259" s="9"/>
      <c r="F19259" s="9"/>
    </row>
    <row r="19260" spans="5:6" x14ac:dyDescent="0.25">
      <c r="E19260" s="9"/>
      <c r="F19260" s="9"/>
    </row>
    <row r="19261" spans="5:6" x14ac:dyDescent="0.25">
      <c r="E19261" s="9"/>
      <c r="F19261" s="9"/>
    </row>
    <row r="19262" spans="5:6" x14ac:dyDescent="0.25">
      <c r="E19262" s="9"/>
      <c r="F19262" s="9"/>
    </row>
    <row r="19263" spans="5:6" x14ac:dyDescent="0.25">
      <c r="E19263" s="9"/>
      <c r="F19263" s="9"/>
    </row>
    <row r="19264" spans="5:6" x14ac:dyDescent="0.25">
      <c r="E19264" s="9"/>
      <c r="F19264" s="9"/>
    </row>
    <row r="19265" spans="5:6" x14ac:dyDescent="0.25">
      <c r="E19265" s="9"/>
      <c r="F19265" s="9"/>
    </row>
    <row r="19266" spans="5:6" x14ac:dyDescent="0.25">
      <c r="E19266" s="9"/>
      <c r="F19266" s="9"/>
    </row>
    <row r="19267" spans="5:6" x14ac:dyDescent="0.25">
      <c r="E19267" s="9"/>
      <c r="F19267" s="9"/>
    </row>
    <row r="19268" spans="5:6" x14ac:dyDescent="0.25">
      <c r="E19268" s="9"/>
      <c r="F19268" s="9"/>
    </row>
    <row r="19269" spans="5:6" x14ac:dyDescent="0.25">
      <c r="E19269" s="9"/>
      <c r="F19269" s="9"/>
    </row>
    <row r="19270" spans="5:6" x14ac:dyDescent="0.25">
      <c r="E19270" s="9"/>
      <c r="F19270" s="9"/>
    </row>
    <row r="19271" spans="5:6" x14ac:dyDescent="0.25">
      <c r="E19271" s="9"/>
      <c r="F19271" s="9"/>
    </row>
    <row r="19272" spans="5:6" x14ac:dyDescent="0.25">
      <c r="E19272" s="9"/>
      <c r="F19272" s="9"/>
    </row>
    <row r="19273" spans="5:6" x14ac:dyDescent="0.25">
      <c r="E19273" s="9"/>
      <c r="F19273" s="9"/>
    </row>
    <row r="19274" spans="5:6" x14ac:dyDescent="0.25">
      <c r="E19274" s="9"/>
      <c r="F19274" s="9"/>
    </row>
    <row r="19275" spans="5:6" x14ac:dyDescent="0.25">
      <c r="E19275" s="9"/>
      <c r="F19275" s="9"/>
    </row>
    <row r="19276" spans="5:6" x14ac:dyDescent="0.25">
      <c r="E19276" s="9"/>
      <c r="F19276" s="9"/>
    </row>
    <row r="19277" spans="5:6" x14ac:dyDescent="0.25">
      <c r="E19277" s="9"/>
      <c r="F19277" s="9"/>
    </row>
    <row r="19278" spans="5:6" x14ac:dyDescent="0.25">
      <c r="E19278" s="9"/>
      <c r="F19278" s="9"/>
    </row>
    <row r="19279" spans="5:6" x14ac:dyDescent="0.25">
      <c r="E19279" s="9"/>
      <c r="F19279" s="9"/>
    </row>
    <row r="19280" spans="5:6" x14ac:dyDescent="0.25">
      <c r="E19280" s="9"/>
      <c r="F19280" s="9"/>
    </row>
    <row r="19281" spans="5:6" x14ac:dyDescent="0.25">
      <c r="E19281" s="9"/>
      <c r="F19281" s="9"/>
    </row>
    <row r="19282" spans="5:6" x14ac:dyDescent="0.25">
      <c r="E19282" s="9"/>
      <c r="F19282" s="9"/>
    </row>
    <row r="19283" spans="5:6" x14ac:dyDescent="0.25">
      <c r="E19283" s="9"/>
      <c r="F19283" s="9"/>
    </row>
    <row r="19284" spans="5:6" x14ac:dyDescent="0.25">
      <c r="E19284" s="9"/>
      <c r="F19284" s="9"/>
    </row>
    <row r="19285" spans="5:6" x14ac:dyDescent="0.25">
      <c r="E19285" s="9"/>
      <c r="F19285" s="9"/>
    </row>
    <row r="19286" spans="5:6" x14ac:dyDescent="0.25">
      <c r="E19286" s="9"/>
      <c r="F19286" s="9"/>
    </row>
    <row r="19287" spans="5:6" x14ac:dyDescent="0.25">
      <c r="E19287" s="9"/>
      <c r="F19287" s="9"/>
    </row>
    <row r="19288" spans="5:6" x14ac:dyDescent="0.25">
      <c r="E19288" s="9"/>
      <c r="F19288" s="9"/>
    </row>
    <row r="19289" spans="5:6" x14ac:dyDescent="0.25">
      <c r="E19289" s="9"/>
      <c r="F19289" s="9"/>
    </row>
    <row r="19290" spans="5:6" x14ac:dyDescent="0.25">
      <c r="E19290" s="9"/>
      <c r="F19290" s="9"/>
    </row>
    <row r="19291" spans="5:6" x14ac:dyDescent="0.25">
      <c r="E19291" s="9"/>
      <c r="F19291" s="9"/>
    </row>
    <row r="19292" spans="5:6" x14ac:dyDescent="0.25">
      <c r="E19292" s="9"/>
      <c r="F19292" s="9"/>
    </row>
    <row r="19293" spans="5:6" x14ac:dyDescent="0.25">
      <c r="E19293" s="9"/>
      <c r="F19293" s="9"/>
    </row>
    <row r="19294" spans="5:6" x14ac:dyDescent="0.25">
      <c r="E19294" s="9"/>
      <c r="F19294" s="9"/>
    </row>
    <row r="19295" spans="5:6" x14ac:dyDescent="0.25">
      <c r="E19295" s="9"/>
      <c r="F19295" s="9"/>
    </row>
    <row r="19296" spans="5:6" x14ac:dyDescent="0.25">
      <c r="E19296" s="9"/>
      <c r="F19296" s="9"/>
    </row>
    <row r="19297" spans="5:6" x14ac:dyDescent="0.25">
      <c r="E19297" s="9"/>
      <c r="F19297" s="9"/>
    </row>
    <row r="19298" spans="5:6" x14ac:dyDescent="0.25">
      <c r="E19298" s="9"/>
      <c r="F19298" s="9"/>
    </row>
    <row r="19299" spans="5:6" x14ac:dyDescent="0.25">
      <c r="E19299" s="9"/>
      <c r="F19299" s="9"/>
    </row>
    <row r="19300" spans="5:6" x14ac:dyDescent="0.25">
      <c r="E19300" s="9"/>
      <c r="F19300" s="9"/>
    </row>
    <row r="19301" spans="5:6" x14ac:dyDescent="0.25">
      <c r="E19301" s="9"/>
      <c r="F19301" s="9"/>
    </row>
    <row r="19302" spans="5:6" x14ac:dyDescent="0.25">
      <c r="E19302" s="9"/>
      <c r="F19302" s="9"/>
    </row>
    <row r="19303" spans="5:6" x14ac:dyDescent="0.25">
      <c r="E19303" s="9"/>
      <c r="F19303" s="9"/>
    </row>
    <row r="19304" spans="5:6" x14ac:dyDescent="0.25">
      <c r="E19304" s="9"/>
      <c r="F19304" s="9"/>
    </row>
    <row r="19305" spans="5:6" x14ac:dyDescent="0.25">
      <c r="E19305" s="9"/>
      <c r="F19305" s="9"/>
    </row>
    <row r="19306" spans="5:6" x14ac:dyDescent="0.25">
      <c r="E19306" s="9"/>
      <c r="F19306" s="9"/>
    </row>
    <row r="19307" spans="5:6" x14ac:dyDescent="0.25">
      <c r="E19307" s="9"/>
      <c r="F19307" s="9"/>
    </row>
    <row r="19308" spans="5:6" x14ac:dyDescent="0.25">
      <c r="E19308" s="9"/>
      <c r="F19308" s="9"/>
    </row>
    <row r="19309" spans="5:6" x14ac:dyDescent="0.25">
      <c r="E19309" s="9"/>
      <c r="F19309" s="9"/>
    </row>
    <row r="19310" spans="5:6" x14ac:dyDescent="0.25">
      <c r="E19310" s="9"/>
      <c r="F19310" s="9"/>
    </row>
    <row r="19311" spans="5:6" x14ac:dyDescent="0.25">
      <c r="E19311" s="9"/>
      <c r="F19311" s="9"/>
    </row>
    <row r="19312" spans="5:6" x14ac:dyDescent="0.25">
      <c r="E19312" s="9"/>
      <c r="F19312" s="9"/>
    </row>
    <row r="19313" spans="5:6" x14ac:dyDescent="0.25">
      <c r="E19313" s="9"/>
      <c r="F19313" s="9"/>
    </row>
    <row r="19314" spans="5:6" x14ac:dyDescent="0.25">
      <c r="E19314" s="9"/>
      <c r="F19314" s="9"/>
    </row>
    <row r="19315" spans="5:6" x14ac:dyDescent="0.25">
      <c r="E19315" s="9"/>
      <c r="F19315" s="9"/>
    </row>
    <row r="19316" spans="5:6" x14ac:dyDescent="0.25">
      <c r="E19316" s="9"/>
      <c r="F19316" s="9"/>
    </row>
    <row r="19317" spans="5:6" x14ac:dyDescent="0.25">
      <c r="E19317" s="9"/>
      <c r="F19317" s="9"/>
    </row>
    <row r="19318" spans="5:6" x14ac:dyDescent="0.25">
      <c r="E19318" s="9"/>
      <c r="F19318" s="9"/>
    </row>
    <row r="19319" spans="5:6" x14ac:dyDescent="0.25">
      <c r="E19319" s="9"/>
      <c r="F19319" s="9"/>
    </row>
    <row r="19320" spans="5:6" x14ac:dyDescent="0.25">
      <c r="E19320" s="9"/>
      <c r="F19320" s="9"/>
    </row>
    <row r="19321" spans="5:6" x14ac:dyDescent="0.25">
      <c r="E19321" s="9"/>
      <c r="F19321" s="9"/>
    </row>
    <row r="19322" spans="5:6" x14ac:dyDescent="0.25">
      <c r="E19322" s="9"/>
      <c r="F19322" s="9"/>
    </row>
    <row r="19323" spans="5:6" x14ac:dyDescent="0.25">
      <c r="E19323" s="9"/>
      <c r="F19323" s="9"/>
    </row>
    <row r="19324" spans="5:6" x14ac:dyDescent="0.25">
      <c r="E19324" s="9"/>
      <c r="F19324" s="9"/>
    </row>
    <row r="19325" spans="5:6" x14ac:dyDescent="0.25">
      <c r="E19325" s="9"/>
      <c r="F19325" s="9"/>
    </row>
    <row r="19326" spans="5:6" x14ac:dyDescent="0.25">
      <c r="E19326" s="9"/>
      <c r="F19326" s="9"/>
    </row>
    <row r="19327" spans="5:6" x14ac:dyDescent="0.25">
      <c r="E19327" s="9"/>
      <c r="F19327" s="9"/>
    </row>
    <row r="19328" spans="5:6" x14ac:dyDescent="0.25">
      <c r="E19328" s="9"/>
      <c r="F19328" s="9"/>
    </row>
    <row r="19329" spans="5:6" x14ac:dyDescent="0.25">
      <c r="E19329" s="9"/>
      <c r="F19329" s="9"/>
    </row>
    <row r="19330" spans="5:6" x14ac:dyDescent="0.25">
      <c r="E19330" s="9"/>
      <c r="F19330" s="9"/>
    </row>
    <row r="19331" spans="5:6" x14ac:dyDescent="0.25">
      <c r="E19331" s="9"/>
      <c r="F19331" s="9"/>
    </row>
    <row r="19332" spans="5:6" x14ac:dyDescent="0.25">
      <c r="E19332" s="9"/>
      <c r="F19332" s="9"/>
    </row>
    <row r="19333" spans="5:6" x14ac:dyDescent="0.25">
      <c r="E19333" s="9"/>
      <c r="F19333" s="9"/>
    </row>
    <row r="19334" spans="5:6" x14ac:dyDescent="0.25">
      <c r="E19334" s="9"/>
      <c r="F19334" s="9"/>
    </row>
    <row r="19335" spans="5:6" x14ac:dyDescent="0.25">
      <c r="E19335" s="9"/>
      <c r="F19335" s="9"/>
    </row>
    <row r="19336" spans="5:6" x14ac:dyDescent="0.25">
      <c r="E19336" s="9"/>
      <c r="F19336" s="9"/>
    </row>
    <row r="19337" spans="5:6" x14ac:dyDescent="0.25">
      <c r="E19337" s="9"/>
      <c r="F19337" s="9"/>
    </row>
    <row r="19338" spans="5:6" x14ac:dyDescent="0.25">
      <c r="E19338" s="9"/>
      <c r="F19338" s="9"/>
    </row>
    <row r="19339" spans="5:6" x14ac:dyDescent="0.25">
      <c r="E19339" s="9"/>
      <c r="F19339" s="9"/>
    </row>
    <row r="19340" spans="5:6" x14ac:dyDescent="0.25">
      <c r="E19340" s="9"/>
      <c r="F19340" s="9"/>
    </row>
    <row r="19341" spans="5:6" x14ac:dyDescent="0.25">
      <c r="E19341" s="9"/>
      <c r="F19341" s="9"/>
    </row>
    <row r="19342" spans="5:6" x14ac:dyDescent="0.25">
      <c r="E19342" s="9"/>
      <c r="F19342" s="9"/>
    </row>
    <row r="19343" spans="5:6" x14ac:dyDescent="0.25">
      <c r="E19343" s="9"/>
      <c r="F19343" s="9"/>
    </row>
    <row r="19344" spans="5:6" x14ac:dyDescent="0.25">
      <c r="E19344" s="9"/>
      <c r="F19344" s="9"/>
    </row>
    <row r="19345" spans="5:6" x14ac:dyDescent="0.25">
      <c r="E19345" s="9"/>
      <c r="F19345" s="9"/>
    </row>
    <row r="19346" spans="5:6" x14ac:dyDescent="0.25">
      <c r="E19346" s="9"/>
      <c r="F19346" s="9"/>
    </row>
    <row r="19347" spans="5:6" x14ac:dyDescent="0.25">
      <c r="E19347" s="9"/>
      <c r="F19347" s="9"/>
    </row>
    <row r="19348" spans="5:6" x14ac:dyDescent="0.25">
      <c r="E19348" s="9"/>
      <c r="F19348" s="9"/>
    </row>
    <row r="19349" spans="5:6" x14ac:dyDescent="0.25">
      <c r="E19349" s="9"/>
      <c r="F19349" s="9"/>
    </row>
    <row r="19350" spans="5:6" x14ac:dyDescent="0.25">
      <c r="E19350" s="9"/>
      <c r="F19350" s="9"/>
    </row>
    <row r="19351" spans="5:6" x14ac:dyDescent="0.25">
      <c r="E19351" s="9"/>
      <c r="F19351" s="9"/>
    </row>
    <row r="19352" spans="5:6" x14ac:dyDescent="0.25">
      <c r="E19352" s="9"/>
      <c r="F19352" s="9"/>
    </row>
    <row r="19353" spans="5:6" x14ac:dyDescent="0.25">
      <c r="E19353" s="9"/>
      <c r="F19353" s="9"/>
    </row>
    <row r="19354" spans="5:6" x14ac:dyDescent="0.25">
      <c r="E19354" s="9"/>
      <c r="F19354" s="9"/>
    </row>
    <row r="19355" spans="5:6" x14ac:dyDescent="0.25">
      <c r="E19355" s="9"/>
      <c r="F19355" s="9"/>
    </row>
    <row r="19356" spans="5:6" x14ac:dyDescent="0.25">
      <c r="E19356" s="9"/>
      <c r="F19356" s="9"/>
    </row>
    <row r="19357" spans="5:6" x14ac:dyDescent="0.25">
      <c r="E19357" s="9"/>
      <c r="F19357" s="9"/>
    </row>
    <row r="19358" spans="5:6" x14ac:dyDescent="0.25">
      <c r="E19358" s="9"/>
      <c r="F19358" s="9"/>
    </row>
    <row r="19359" spans="5:6" x14ac:dyDescent="0.25">
      <c r="E19359" s="9"/>
      <c r="F19359" s="9"/>
    </row>
    <row r="19360" spans="5:6" x14ac:dyDescent="0.25">
      <c r="E19360" s="9"/>
      <c r="F19360" s="9"/>
    </row>
    <row r="19361" spans="5:6" x14ac:dyDescent="0.25">
      <c r="E19361" s="9"/>
      <c r="F19361" s="9"/>
    </row>
    <row r="19362" spans="5:6" x14ac:dyDescent="0.25">
      <c r="E19362" s="9"/>
      <c r="F19362" s="9"/>
    </row>
    <row r="19363" spans="5:6" x14ac:dyDescent="0.25">
      <c r="E19363" s="9"/>
      <c r="F19363" s="9"/>
    </row>
    <row r="19364" spans="5:6" x14ac:dyDescent="0.25">
      <c r="E19364" s="9"/>
      <c r="F19364" s="9"/>
    </row>
    <row r="19365" spans="5:6" x14ac:dyDescent="0.25">
      <c r="E19365" s="9"/>
      <c r="F19365" s="9"/>
    </row>
    <row r="19366" spans="5:6" x14ac:dyDescent="0.25">
      <c r="E19366" s="9"/>
      <c r="F19366" s="9"/>
    </row>
    <row r="19367" spans="5:6" x14ac:dyDescent="0.25">
      <c r="E19367" s="9"/>
      <c r="F19367" s="9"/>
    </row>
    <row r="19368" spans="5:6" x14ac:dyDescent="0.25">
      <c r="E19368" s="9"/>
      <c r="F19368" s="9"/>
    </row>
    <row r="19369" spans="5:6" x14ac:dyDescent="0.25">
      <c r="E19369" s="9"/>
      <c r="F19369" s="9"/>
    </row>
    <row r="19370" spans="5:6" x14ac:dyDescent="0.25">
      <c r="E19370" s="9"/>
      <c r="F19370" s="9"/>
    </row>
    <row r="19371" spans="5:6" x14ac:dyDescent="0.25">
      <c r="E19371" s="9"/>
      <c r="F19371" s="9"/>
    </row>
    <row r="19372" spans="5:6" x14ac:dyDescent="0.25">
      <c r="E19372" s="9"/>
      <c r="F19372" s="9"/>
    </row>
    <row r="19373" spans="5:6" x14ac:dyDescent="0.25">
      <c r="E19373" s="9"/>
      <c r="F19373" s="9"/>
    </row>
    <row r="19374" spans="5:6" x14ac:dyDescent="0.25">
      <c r="E19374" s="9"/>
      <c r="F19374" s="9"/>
    </row>
    <row r="19375" spans="5:6" x14ac:dyDescent="0.25">
      <c r="E19375" s="9"/>
      <c r="F19375" s="9"/>
    </row>
    <row r="19376" spans="5:6" x14ac:dyDescent="0.25">
      <c r="E19376" s="9"/>
      <c r="F19376" s="9"/>
    </row>
    <row r="19377" spans="5:6" x14ac:dyDescent="0.25">
      <c r="E19377" s="9"/>
      <c r="F19377" s="9"/>
    </row>
    <row r="19378" spans="5:6" x14ac:dyDescent="0.25">
      <c r="E19378" s="9"/>
      <c r="F19378" s="9"/>
    </row>
    <row r="19379" spans="5:6" x14ac:dyDescent="0.25">
      <c r="E19379" s="9"/>
      <c r="F19379" s="9"/>
    </row>
    <row r="19380" spans="5:6" x14ac:dyDescent="0.25">
      <c r="E19380" s="9"/>
      <c r="F19380" s="9"/>
    </row>
    <row r="19381" spans="5:6" x14ac:dyDescent="0.25">
      <c r="E19381" s="9"/>
      <c r="F19381" s="9"/>
    </row>
    <row r="19382" spans="5:6" x14ac:dyDescent="0.25">
      <c r="E19382" s="9"/>
      <c r="F19382" s="9"/>
    </row>
    <row r="19383" spans="5:6" x14ac:dyDescent="0.25">
      <c r="E19383" s="9"/>
      <c r="F19383" s="9"/>
    </row>
    <row r="19384" spans="5:6" x14ac:dyDescent="0.25">
      <c r="E19384" s="9"/>
      <c r="F19384" s="9"/>
    </row>
    <row r="19385" spans="5:6" x14ac:dyDescent="0.25">
      <c r="E19385" s="9"/>
      <c r="F19385" s="9"/>
    </row>
    <row r="19386" spans="5:6" x14ac:dyDescent="0.25">
      <c r="E19386" s="9"/>
      <c r="F19386" s="9"/>
    </row>
    <row r="19387" spans="5:6" x14ac:dyDescent="0.25">
      <c r="E19387" s="9"/>
      <c r="F19387" s="9"/>
    </row>
    <row r="19388" spans="5:6" x14ac:dyDescent="0.25">
      <c r="E19388" s="9"/>
      <c r="F19388" s="9"/>
    </row>
    <row r="19389" spans="5:6" x14ac:dyDescent="0.25">
      <c r="E19389" s="9"/>
      <c r="F19389" s="9"/>
    </row>
    <row r="19390" spans="5:6" x14ac:dyDescent="0.25">
      <c r="E19390" s="9"/>
      <c r="F19390" s="9"/>
    </row>
    <row r="19391" spans="5:6" x14ac:dyDescent="0.25">
      <c r="E19391" s="9"/>
      <c r="F19391" s="9"/>
    </row>
    <row r="19392" spans="5:6" x14ac:dyDescent="0.25">
      <c r="E19392" s="9"/>
      <c r="F19392" s="9"/>
    </row>
    <row r="19393" spans="5:6" x14ac:dyDescent="0.25">
      <c r="E19393" s="9"/>
      <c r="F19393" s="9"/>
    </row>
    <row r="19394" spans="5:6" x14ac:dyDescent="0.25">
      <c r="E19394" s="9"/>
      <c r="F19394" s="9"/>
    </row>
    <row r="19395" spans="5:6" x14ac:dyDescent="0.25">
      <c r="E19395" s="9"/>
      <c r="F19395" s="9"/>
    </row>
    <row r="19396" spans="5:6" x14ac:dyDescent="0.25">
      <c r="E19396" s="9"/>
      <c r="F19396" s="9"/>
    </row>
    <row r="19397" spans="5:6" x14ac:dyDescent="0.25">
      <c r="E19397" s="9"/>
      <c r="F19397" s="9"/>
    </row>
    <row r="19398" spans="5:6" x14ac:dyDescent="0.25">
      <c r="E19398" s="9"/>
      <c r="F19398" s="9"/>
    </row>
    <row r="19399" spans="5:6" x14ac:dyDescent="0.25">
      <c r="E19399" s="9"/>
      <c r="F19399" s="9"/>
    </row>
    <row r="19400" spans="5:6" x14ac:dyDescent="0.25">
      <c r="E19400" s="9"/>
      <c r="F19400" s="9"/>
    </row>
    <row r="19401" spans="5:6" x14ac:dyDescent="0.25">
      <c r="E19401" s="9"/>
      <c r="F19401" s="9"/>
    </row>
    <row r="19402" spans="5:6" x14ac:dyDescent="0.25">
      <c r="E19402" s="9"/>
      <c r="F19402" s="9"/>
    </row>
    <row r="19403" spans="5:6" x14ac:dyDescent="0.25">
      <c r="E19403" s="9"/>
      <c r="F19403" s="9"/>
    </row>
    <row r="19404" spans="5:6" x14ac:dyDescent="0.25">
      <c r="E19404" s="9"/>
      <c r="F19404" s="9"/>
    </row>
    <row r="19405" spans="5:6" x14ac:dyDescent="0.25">
      <c r="E19405" s="9"/>
      <c r="F19405" s="9"/>
    </row>
    <row r="19406" spans="5:6" x14ac:dyDescent="0.25">
      <c r="E19406" s="9"/>
      <c r="F19406" s="9"/>
    </row>
    <row r="19407" spans="5:6" x14ac:dyDescent="0.25">
      <c r="E19407" s="9"/>
      <c r="F19407" s="9"/>
    </row>
    <row r="19408" spans="5:6" x14ac:dyDescent="0.25">
      <c r="E19408" s="9"/>
      <c r="F19408" s="9"/>
    </row>
    <row r="19409" spans="5:6" x14ac:dyDescent="0.25">
      <c r="E19409" s="9"/>
      <c r="F19409" s="9"/>
    </row>
    <row r="19410" spans="5:6" x14ac:dyDescent="0.25">
      <c r="E19410" s="9"/>
      <c r="F19410" s="9"/>
    </row>
    <row r="19411" spans="5:6" x14ac:dyDescent="0.25">
      <c r="E19411" s="9"/>
      <c r="F19411" s="9"/>
    </row>
    <row r="19412" spans="5:6" x14ac:dyDescent="0.25">
      <c r="E19412" s="9"/>
      <c r="F19412" s="9"/>
    </row>
    <row r="19413" spans="5:6" x14ac:dyDescent="0.25">
      <c r="E19413" s="9"/>
      <c r="F19413" s="9"/>
    </row>
    <row r="19414" spans="5:6" x14ac:dyDescent="0.25">
      <c r="E19414" s="9"/>
      <c r="F19414" s="9"/>
    </row>
    <row r="19415" spans="5:6" x14ac:dyDescent="0.25">
      <c r="E19415" s="9"/>
      <c r="F19415" s="9"/>
    </row>
    <row r="19416" spans="5:6" x14ac:dyDescent="0.25">
      <c r="E19416" s="9"/>
      <c r="F19416" s="9"/>
    </row>
    <row r="19417" spans="5:6" x14ac:dyDescent="0.25">
      <c r="E19417" s="9"/>
      <c r="F19417" s="9"/>
    </row>
    <row r="19418" spans="5:6" x14ac:dyDescent="0.25">
      <c r="E19418" s="9"/>
      <c r="F19418" s="9"/>
    </row>
    <row r="19419" spans="5:6" x14ac:dyDescent="0.25">
      <c r="E19419" s="9"/>
      <c r="F19419" s="9"/>
    </row>
    <row r="19420" spans="5:6" x14ac:dyDescent="0.25">
      <c r="E19420" s="9"/>
      <c r="F19420" s="9"/>
    </row>
    <row r="19421" spans="5:6" x14ac:dyDescent="0.25">
      <c r="E19421" s="9"/>
      <c r="F19421" s="9"/>
    </row>
    <row r="19422" spans="5:6" x14ac:dyDescent="0.25">
      <c r="E19422" s="9"/>
      <c r="F19422" s="9"/>
    </row>
    <row r="19423" spans="5:6" x14ac:dyDescent="0.25">
      <c r="E19423" s="9"/>
      <c r="F19423" s="9"/>
    </row>
    <row r="19424" spans="5:6" x14ac:dyDescent="0.25">
      <c r="E19424" s="9"/>
      <c r="F19424" s="9"/>
    </row>
    <row r="19425" spans="5:6" x14ac:dyDescent="0.25">
      <c r="E19425" s="9"/>
      <c r="F19425" s="9"/>
    </row>
    <row r="19426" spans="5:6" x14ac:dyDescent="0.25">
      <c r="E19426" s="9"/>
      <c r="F19426" s="9"/>
    </row>
    <row r="19427" spans="5:6" x14ac:dyDescent="0.25">
      <c r="E19427" s="9"/>
      <c r="F19427" s="9"/>
    </row>
    <row r="19428" spans="5:6" x14ac:dyDescent="0.25">
      <c r="E19428" s="9"/>
      <c r="F19428" s="9"/>
    </row>
    <row r="19429" spans="5:6" x14ac:dyDescent="0.25">
      <c r="E19429" s="9"/>
      <c r="F19429" s="9"/>
    </row>
    <row r="19430" spans="5:6" x14ac:dyDescent="0.25">
      <c r="E19430" s="9"/>
      <c r="F19430" s="9"/>
    </row>
    <row r="19431" spans="5:6" x14ac:dyDescent="0.25">
      <c r="E19431" s="9"/>
      <c r="F19431" s="9"/>
    </row>
    <row r="19432" spans="5:6" x14ac:dyDescent="0.25">
      <c r="E19432" s="9"/>
      <c r="F19432" s="9"/>
    </row>
    <row r="19433" spans="5:6" x14ac:dyDescent="0.25">
      <c r="E19433" s="9"/>
      <c r="F19433" s="9"/>
    </row>
    <row r="19434" spans="5:6" x14ac:dyDescent="0.25">
      <c r="E19434" s="9"/>
      <c r="F19434" s="9"/>
    </row>
    <row r="19435" spans="5:6" x14ac:dyDescent="0.25">
      <c r="E19435" s="9"/>
      <c r="F19435" s="9"/>
    </row>
    <row r="19436" spans="5:6" x14ac:dyDescent="0.25">
      <c r="E19436" s="9"/>
      <c r="F19436" s="9"/>
    </row>
    <row r="19437" spans="5:6" x14ac:dyDescent="0.25">
      <c r="E19437" s="9"/>
      <c r="F19437" s="9"/>
    </row>
    <row r="19438" spans="5:6" x14ac:dyDescent="0.25">
      <c r="E19438" s="9"/>
      <c r="F19438" s="9"/>
    </row>
    <row r="19439" spans="5:6" x14ac:dyDescent="0.25">
      <c r="E19439" s="9"/>
      <c r="F19439" s="9"/>
    </row>
    <row r="19440" spans="5:6" x14ac:dyDescent="0.25">
      <c r="E19440" s="9"/>
      <c r="F19440" s="9"/>
    </row>
    <row r="19441" spans="5:6" x14ac:dyDescent="0.25">
      <c r="E19441" s="9"/>
      <c r="F19441" s="9"/>
    </row>
    <row r="19442" spans="5:6" x14ac:dyDescent="0.25">
      <c r="E19442" s="9"/>
      <c r="F19442" s="9"/>
    </row>
    <row r="19443" spans="5:6" x14ac:dyDescent="0.25">
      <c r="E19443" s="9"/>
      <c r="F19443" s="9"/>
    </row>
    <row r="19444" spans="5:6" x14ac:dyDescent="0.25">
      <c r="E19444" s="9"/>
      <c r="F19444" s="9"/>
    </row>
    <row r="19445" spans="5:6" x14ac:dyDescent="0.25">
      <c r="E19445" s="9"/>
      <c r="F19445" s="9"/>
    </row>
    <row r="19446" spans="5:6" x14ac:dyDescent="0.25">
      <c r="E19446" s="9"/>
      <c r="F19446" s="9"/>
    </row>
    <row r="19447" spans="5:6" x14ac:dyDescent="0.25">
      <c r="E19447" s="9"/>
      <c r="F19447" s="9"/>
    </row>
    <row r="19448" spans="5:6" x14ac:dyDescent="0.25">
      <c r="E19448" s="9"/>
      <c r="F19448" s="9"/>
    </row>
    <row r="19449" spans="5:6" x14ac:dyDescent="0.25">
      <c r="E19449" s="9"/>
      <c r="F19449" s="9"/>
    </row>
    <row r="19450" spans="5:6" x14ac:dyDescent="0.25">
      <c r="E19450" s="9"/>
      <c r="F19450" s="9"/>
    </row>
    <row r="19451" spans="5:6" x14ac:dyDescent="0.25">
      <c r="E19451" s="9"/>
      <c r="F19451" s="9"/>
    </row>
    <row r="19452" spans="5:6" x14ac:dyDescent="0.25">
      <c r="E19452" s="9"/>
      <c r="F19452" s="9"/>
    </row>
    <row r="19453" spans="5:6" x14ac:dyDescent="0.25">
      <c r="E19453" s="9"/>
      <c r="F19453" s="9"/>
    </row>
    <row r="19454" spans="5:6" x14ac:dyDescent="0.25">
      <c r="E19454" s="9"/>
      <c r="F19454" s="9"/>
    </row>
    <row r="19455" spans="5:6" x14ac:dyDescent="0.25">
      <c r="E19455" s="9"/>
      <c r="F19455" s="9"/>
    </row>
    <row r="19456" spans="5:6" x14ac:dyDescent="0.25">
      <c r="E19456" s="9"/>
      <c r="F19456" s="9"/>
    </row>
    <row r="19457" spans="5:6" x14ac:dyDescent="0.25">
      <c r="E19457" s="9"/>
      <c r="F19457" s="9"/>
    </row>
    <row r="19458" spans="5:6" x14ac:dyDescent="0.25">
      <c r="E19458" s="9"/>
      <c r="F19458" s="9"/>
    </row>
    <row r="19459" spans="5:6" x14ac:dyDescent="0.25">
      <c r="E19459" s="9"/>
      <c r="F19459" s="9"/>
    </row>
    <row r="19460" spans="5:6" x14ac:dyDescent="0.25">
      <c r="E19460" s="9"/>
      <c r="F19460" s="9"/>
    </row>
    <row r="19461" spans="5:6" x14ac:dyDescent="0.25">
      <c r="E19461" s="9"/>
      <c r="F19461" s="9"/>
    </row>
    <row r="19462" spans="5:6" x14ac:dyDescent="0.25">
      <c r="E19462" s="9"/>
      <c r="F19462" s="9"/>
    </row>
    <row r="19463" spans="5:6" x14ac:dyDescent="0.25">
      <c r="E19463" s="9"/>
      <c r="F19463" s="9"/>
    </row>
    <row r="19464" spans="5:6" x14ac:dyDescent="0.25">
      <c r="E19464" s="9"/>
      <c r="F19464" s="9"/>
    </row>
    <row r="19465" spans="5:6" x14ac:dyDescent="0.25">
      <c r="E19465" s="9"/>
      <c r="F19465" s="9"/>
    </row>
    <row r="19466" spans="5:6" x14ac:dyDescent="0.25">
      <c r="E19466" s="9"/>
      <c r="F19466" s="9"/>
    </row>
    <row r="19467" spans="5:6" x14ac:dyDescent="0.25">
      <c r="E19467" s="9"/>
      <c r="F19467" s="9"/>
    </row>
    <row r="19468" spans="5:6" x14ac:dyDescent="0.25">
      <c r="E19468" s="9"/>
      <c r="F19468" s="9"/>
    </row>
    <row r="19469" spans="5:6" x14ac:dyDescent="0.25">
      <c r="E19469" s="9"/>
      <c r="F19469" s="9"/>
    </row>
    <row r="19470" spans="5:6" x14ac:dyDescent="0.25">
      <c r="E19470" s="9"/>
      <c r="F19470" s="9"/>
    </row>
    <row r="19471" spans="5:6" x14ac:dyDescent="0.25">
      <c r="E19471" s="9"/>
      <c r="F19471" s="9"/>
    </row>
    <row r="19472" spans="5:6" x14ac:dyDescent="0.25">
      <c r="E19472" s="9"/>
      <c r="F19472" s="9"/>
    </row>
    <row r="19473" spans="5:6" x14ac:dyDescent="0.25">
      <c r="E19473" s="9"/>
      <c r="F19473" s="9"/>
    </row>
    <row r="19474" spans="5:6" x14ac:dyDescent="0.25">
      <c r="E19474" s="9"/>
      <c r="F19474" s="9"/>
    </row>
    <row r="19475" spans="5:6" x14ac:dyDescent="0.25">
      <c r="E19475" s="9"/>
      <c r="F19475" s="9"/>
    </row>
    <row r="19476" spans="5:6" x14ac:dyDescent="0.25">
      <c r="E19476" s="9"/>
      <c r="F19476" s="9"/>
    </row>
    <row r="19477" spans="5:6" x14ac:dyDescent="0.25">
      <c r="E19477" s="9"/>
      <c r="F19477" s="9"/>
    </row>
    <row r="19478" spans="5:6" x14ac:dyDescent="0.25">
      <c r="E19478" s="9"/>
      <c r="F19478" s="9"/>
    </row>
    <row r="19479" spans="5:6" x14ac:dyDescent="0.25">
      <c r="E19479" s="9"/>
      <c r="F19479" s="9"/>
    </row>
    <row r="19480" spans="5:6" x14ac:dyDescent="0.25">
      <c r="E19480" s="9"/>
      <c r="F19480" s="9"/>
    </row>
    <row r="19481" spans="5:6" x14ac:dyDescent="0.25">
      <c r="E19481" s="9"/>
      <c r="F19481" s="9"/>
    </row>
    <row r="19482" spans="5:6" x14ac:dyDescent="0.25">
      <c r="E19482" s="9"/>
      <c r="F19482" s="9"/>
    </row>
    <row r="19483" spans="5:6" x14ac:dyDescent="0.25">
      <c r="E19483" s="9"/>
      <c r="F19483" s="9"/>
    </row>
    <row r="19484" spans="5:6" x14ac:dyDescent="0.25">
      <c r="E19484" s="9"/>
      <c r="F19484" s="9"/>
    </row>
    <row r="19485" spans="5:6" x14ac:dyDescent="0.25">
      <c r="E19485" s="9"/>
      <c r="F19485" s="9"/>
    </row>
    <row r="19486" spans="5:6" x14ac:dyDescent="0.25">
      <c r="E19486" s="9"/>
      <c r="F19486" s="9"/>
    </row>
    <row r="19487" spans="5:6" x14ac:dyDescent="0.25">
      <c r="E19487" s="9"/>
      <c r="F19487" s="9"/>
    </row>
    <row r="19488" spans="5:6" x14ac:dyDescent="0.25">
      <c r="E19488" s="9"/>
      <c r="F19488" s="9"/>
    </row>
    <row r="19489" spans="5:6" x14ac:dyDescent="0.25">
      <c r="E19489" s="9"/>
      <c r="F19489" s="9"/>
    </row>
    <row r="19490" spans="5:6" x14ac:dyDescent="0.25">
      <c r="E19490" s="9"/>
      <c r="F19490" s="9"/>
    </row>
    <row r="19491" spans="5:6" x14ac:dyDescent="0.25">
      <c r="E19491" s="9"/>
      <c r="F19491" s="9"/>
    </row>
    <row r="19492" spans="5:6" x14ac:dyDescent="0.25">
      <c r="E19492" s="9"/>
      <c r="F19492" s="9"/>
    </row>
    <row r="19493" spans="5:6" x14ac:dyDescent="0.25">
      <c r="E19493" s="9"/>
      <c r="F19493" s="9"/>
    </row>
    <row r="19494" spans="5:6" x14ac:dyDescent="0.25">
      <c r="E19494" s="9"/>
      <c r="F19494" s="9"/>
    </row>
    <row r="19495" spans="5:6" x14ac:dyDescent="0.25">
      <c r="E19495" s="9"/>
      <c r="F19495" s="9"/>
    </row>
    <row r="19496" spans="5:6" x14ac:dyDescent="0.25">
      <c r="E19496" s="9"/>
      <c r="F19496" s="9"/>
    </row>
    <row r="19497" spans="5:6" x14ac:dyDescent="0.25">
      <c r="E19497" s="9"/>
      <c r="F19497" s="9"/>
    </row>
    <row r="19498" spans="5:6" x14ac:dyDescent="0.25">
      <c r="E19498" s="9"/>
      <c r="F19498" s="9"/>
    </row>
    <row r="19499" spans="5:6" x14ac:dyDescent="0.25">
      <c r="E19499" s="9"/>
      <c r="F19499" s="9"/>
    </row>
    <row r="19500" spans="5:6" x14ac:dyDescent="0.25">
      <c r="E19500" s="9"/>
      <c r="F19500" s="9"/>
    </row>
    <row r="19501" spans="5:6" x14ac:dyDescent="0.25">
      <c r="E19501" s="9"/>
      <c r="F19501" s="9"/>
    </row>
    <row r="19502" spans="5:6" x14ac:dyDescent="0.25">
      <c r="E19502" s="9"/>
      <c r="F19502" s="9"/>
    </row>
    <row r="19503" spans="5:6" x14ac:dyDescent="0.25">
      <c r="E19503" s="9"/>
      <c r="F19503" s="9"/>
    </row>
    <row r="19504" spans="5:6" x14ac:dyDescent="0.25">
      <c r="E19504" s="9"/>
      <c r="F19504" s="9"/>
    </row>
    <row r="19505" spans="5:6" x14ac:dyDescent="0.25">
      <c r="E19505" s="9"/>
      <c r="F19505" s="9"/>
    </row>
    <row r="19506" spans="5:6" x14ac:dyDescent="0.25">
      <c r="E19506" s="9"/>
      <c r="F19506" s="9"/>
    </row>
    <row r="19507" spans="5:6" x14ac:dyDescent="0.25">
      <c r="E19507" s="9"/>
      <c r="F19507" s="9"/>
    </row>
    <row r="19508" spans="5:6" x14ac:dyDescent="0.25">
      <c r="E19508" s="9"/>
      <c r="F19508" s="9"/>
    </row>
    <row r="19509" spans="5:6" x14ac:dyDescent="0.25">
      <c r="E19509" s="9"/>
      <c r="F19509" s="9"/>
    </row>
    <row r="19510" spans="5:6" x14ac:dyDescent="0.25">
      <c r="E19510" s="9"/>
      <c r="F19510" s="9"/>
    </row>
    <row r="19511" spans="5:6" x14ac:dyDescent="0.25">
      <c r="E19511" s="9"/>
      <c r="F19511" s="9"/>
    </row>
    <row r="19512" spans="5:6" x14ac:dyDescent="0.25">
      <c r="E19512" s="9"/>
      <c r="F19512" s="9"/>
    </row>
    <row r="19513" spans="5:6" x14ac:dyDescent="0.25">
      <c r="E19513" s="9"/>
      <c r="F19513" s="9"/>
    </row>
    <row r="19514" spans="5:6" x14ac:dyDescent="0.25">
      <c r="E19514" s="9"/>
      <c r="F19514" s="9"/>
    </row>
    <row r="19515" spans="5:6" x14ac:dyDescent="0.25">
      <c r="E19515" s="9"/>
      <c r="F19515" s="9"/>
    </row>
    <row r="19516" spans="5:6" x14ac:dyDescent="0.25">
      <c r="E19516" s="9"/>
      <c r="F19516" s="9"/>
    </row>
    <row r="19517" spans="5:6" x14ac:dyDescent="0.25">
      <c r="E19517" s="9"/>
      <c r="F19517" s="9"/>
    </row>
    <row r="19518" spans="5:6" x14ac:dyDescent="0.25">
      <c r="E19518" s="9"/>
      <c r="F19518" s="9"/>
    </row>
    <row r="19519" spans="5:6" x14ac:dyDescent="0.25">
      <c r="E19519" s="9"/>
      <c r="F19519" s="9"/>
    </row>
    <row r="19520" spans="5:6" x14ac:dyDescent="0.25">
      <c r="E19520" s="9"/>
      <c r="F19520" s="9"/>
    </row>
    <row r="19521" spans="5:6" x14ac:dyDescent="0.25">
      <c r="E19521" s="9"/>
      <c r="F19521" s="9"/>
    </row>
    <row r="19522" spans="5:6" x14ac:dyDescent="0.25">
      <c r="E19522" s="9"/>
      <c r="F19522" s="9"/>
    </row>
    <row r="19523" spans="5:6" x14ac:dyDescent="0.25">
      <c r="E19523" s="9"/>
      <c r="F19523" s="9"/>
    </row>
    <row r="19524" spans="5:6" x14ac:dyDescent="0.25">
      <c r="E19524" s="9"/>
      <c r="F19524" s="9"/>
    </row>
    <row r="19525" spans="5:6" x14ac:dyDescent="0.25">
      <c r="E19525" s="9"/>
      <c r="F19525" s="9"/>
    </row>
    <row r="19526" spans="5:6" x14ac:dyDescent="0.25">
      <c r="E19526" s="9"/>
      <c r="F19526" s="9"/>
    </row>
    <row r="19527" spans="5:6" x14ac:dyDescent="0.25">
      <c r="E19527" s="9"/>
      <c r="F19527" s="9"/>
    </row>
    <row r="19528" spans="5:6" x14ac:dyDescent="0.25">
      <c r="E19528" s="9"/>
      <c r="F19528" s="9"/>
    </row>
    <row r="19529" spans="5:6" x14ac:dyDescent="0.25">
      <c r="E19529" s="9"/>
      <c r="F19529" s="9"/>
    </row>
    <row r="19530" spans="5:6" x14ac:dyDescent="0.25">
      <c r="E19530" s="9"/>
      <c r="F19530" s="9"/>
    </row>
    <row r="19531" spans="5:6" x14ac:dyDescent="0.25">
      <c r="E19531" s="9"/>
      <c r="F19531" s="9"/>
    </row>
    <row r="19532" spans="5:6" x14ac:dyDescent="0.25">
      <c r="E19532" s="9"/>
      <c r="F19532" s="9"/>
    </row>
    <row r="19533" spans="5:6" x14ac:dyDescent="0.25">
      <c r="E19533" s="9"/>
      <c r="F19533" s="9"/>
    </row>
    <row r="19534" spans="5:6" x14ac:dyDescent="0.25">
      <c r="E19534" s="9"/>
      <c r="F19534" s="9"/>
    </row>
    <row r="19535" spans="5:6" x14ac:dyDescent="0.25">
      <c r="E19535" s="9"/>
      <c r="F19535" s="9"/>
    </row>
    <row r="19536" spans="5:6" x14ac:dyDescent="0.25">
      <c r="E19536" s="9"/>
      <c r="F19536" s="9"/>
    </row>
    <row r="19537" spans="5:6" x14ac:dyDescent="0.25">
      <c r="E19537" s="9"/>
      <c r="F19537" s="9"/>
    </row>
    <row r="19538" spans="5:6" x14ac:dyDescent="0.25">
      <c r="E19538" s="9"/>
      <c r="F19538" s="9"/>
    </row>
    <row r="19539" spans="5:6" x14ac:dyDescent="0.25">
      <c r="E19539" s="9"/>
      <c r="F19539" s="9"/>
    </row>
    <row r="19540" spans="5:6" x14ac:dyDescent="0.25">
      <c r="E19540" s="9"/>
      <c r="F19540" s="9"/>
    </row>
    <row r="19541" spans="5:6" x14ac:dyDescent="0.25">
      <c r="E19541" s="9"/>
      <c r="F19541" s="9"/>
    </row>
    <row r="19542" spans="5:6" x14ac:dyDescent="0.25">
      <c r="E19542" s="9"/>
      <c r="F19542" s="9"/>
    </row>
    <row r="19543" spans="5:6" x14ac:dyDescent="0.25">
      <c r="E19543" s="9"/>
      <c r="F19543" s="9"/>
    </row>
    <row r="19544" spans="5:6" x14ac:dyDescent="0.25">
      <c r="E19544" s="9"/>
      <c r="F19544" s="9"/>
    </row>
    <row r="19545" spans="5:6" x14ac:dyDescent="0.25">
      <c r="E19545" s="9"/>
      <c r="F19545" s="9"/>
    </row>
    <row r="19546" spans="5:6" x14ac:dyDescent="0.25">
      <c r="E19546" s="9"/>
      <c r="F19546" s="9"/>
    </row>
    <row r="19547" spans="5:6" x14ac:dyDescent="0.25">
      <c r="E19547" s="9"/>
      <c r="F19547" s="9"/>
    </row>
    <row r="19548" spans="5:6" x14ac:dyDescent="0.25">
      <c r="E19548" s="9"/>
      <c r="F19548" s="9"/>
    </row>
    <row r="19549" spans="5:6" x14ac:dyDescent="0.25">
      <c r="E19549" s="9"/>
      <c r="F19549" s="9"/>
    </row>
    <row r="19550" spans="5:6" x14ac:dyDescent="0.25">
      <c r="E19550" s="9"/>
      <c r="F19550" s="9"/>
    </row>
    <row r="19551" spans="5:6" x14ac:dyDescent="0.25">
      <c r="E19551" s="9"/>
      <c r="F19551" s="9"/>
    </row>
    <row r="19552" spans="5:6" x14ac:dyDescent="0.25">
      <c r="E19552" s="9"/>
      <c r="F19552" s="9"/>
    </row>
    <row r="19553" spans="5:6" x14ac:dyDescent="0.25">
      <c r="E19553" s="9"/>
      <c r="F19553" s="9"/>
    </row>
    <row r="19554" spans="5:6" x14ac:dyDescent="0.25">
      <c r="E19554" s="9"/>
      <c r="F19554" s="9"/>
    </row>
    <row r="19555" spans="5:6" x14ac:dyDescent="0.25">
      <c r="E19555" s="9"/>
      <c r="F19555" s="9"/>
    </row>
    <row r="19556" spans="5:6" x14ac:dyDescent="0.25">
      <c r="E19556" s="9"/>
      <c r="F19556" s="9"/>
    </row>
    <row r="19557" spans="5:6" x14ac:dyDescent="0.25">
      <c r="E19557" s="9"/>
      <c r="F19557" s="9"/>
    </row>
    <row r="19558" spans="5:6" x14ac:dyDescent="0.25">
      <c r="E19558" s="9"/>
      <c r="F19558" s="9"/>
    </row>
    <row r="19559" spans="5:6" x14ac:dyDescent="0.25">
      <c r="E19559" s="9"/>
      <c r="F19559" s="9"/>
    </row>
    <row r="19560" spans="5:6" x14ac:dyDescent="0.25">
      <c r="E19560" s="9"/>
      <c r="F19560" s="9"/>
    </row>
    <row r="19561" spans="5:6" x14ac:dyDescent="0.25">
      <c r="E19561" s="9"/>
      <c r="F19561" s="9"/>
    </row>
    <row r="19562" spans="5:6" x14ac:dyDescent="0.25">
      <c r="E19562" s="9"/>
      <c r="F19562" s="9"/>
    </row>
    <row r="19563" spans="5:6" x14ac:dyDescent="0.25">
      <c r="E19563" s="9"/>
      <c r="F19563" s="9"/>
    </row>
    <row r="19564" spans="5:6" x14ac:dyDescent="0.25">
      <c r="E19564" s="9"/>
      <c r="F19564" s="9"/>
    </row>
    <row r="19565" spans="5:6" x14ac:dyDescent="0.25">
      <c r="E19565" s="9"/>
      <c r="F19565" s="9"/>
    </row>
    <row r="19566" spans="5:6" x14ac:dyDescent="0.25">
      <c r="E19566" s="9"/>
      <c r="F19566" s="9"/>
    </row>
    <row r="19567" spans="5:6" x14ac:dyDescent="0.25">
      <c r="E19567" s="9"/>
      <c r="F19567" s="9"/>
    </row>
    <row r="19568" spans="5:6" x14ac:dyDescent="0.25">
      <c r="E19568" s="9"/>
      <c r="F19568" s="9"/>
    </row>
    <row r="19569" spans="5:6" x14ac:dyDescent="0.25">
      <c r="E19569" s="9"/>
      <c r="F19569" s="9"/>
    </row>
    <row r="19570" spans="5:6" x14ac:dyDescent="0.25">
      <c r="E19570" s="9"/>
      <c r="F19570" s="9"/>
    </row>
    <row r="19571" spans="5:6" x14ac:dyDescent="0.25">
      <c r="E19571" s="9"/>
      <c r="F19571" s="9"/>
    </row>
    <row r="19572" spans="5:6" x14ac:dyDescent="0.25">
      <c r="E19572" s="9"/>
      <c r="F19572" s="9"/>
    </row>
    <row r="19573" spans="5:6" x14ac:dyDescent="0.25">
      <c r="E19573" s="9"/>
      <c r="F19573" s="9"/>
    </row>
    <row r="19574" spans="5:6" x14ac:dyDescent="0.25">
      <c r="E19574" s="9"/>
      <c r="F19574" s="9"/>
    </row>
    <row r="19575" spans="5:6" x14ac:dyDescent="0.25">
      <c r="E19575" s="9"/>
      <c r="F19575" s="9"/>
    </row>
    <row r="19576" spans="5:6" x14ac:dyDescent="0.25">
      <c r="E19576" s="9"/>
      <c r="F19576" s="9"/>
    </row>
    <row r="19577" spans="5:6" x14ac:dyDescent="0.25">
      <c r="E19577" s="9"/>
      <c r="F19577" s="9"/>
    </row>
    <row r="19578" spans="5:6" x14ac:dyDescent="0.25">
      <c r="E19578" s="9"/>
      <c r="F19578" s="9"/>
    </row>
    <row r="19579" spans="5:6" x14ac:dyDescent="0.25">
      <c r="E19579" s="9"/>
      <c r="F19579" s="9"/>
    </row>
    <row r="19580" spans="5:6" x14ac:dyDescent="0.25">
      <c r="E19580" s="9"/>
      <c r="F19580" s="9"/>
    </row>
    <row r="19581" spans="5:6" x14ac:dyDescent="0.25">
      <c r="E19581" s="9"/>
      <c r="F19581" s="9"/>
    </row>
    <row r="19582" spans="5:6" x14ac:dyDescent="0.25">
      <c r="E19582" s="9"/>
      <c r="F19582" s="9"/>
    </row>
    <row r="19583" spans="5:6" x14ac:dyDescent="0.25">
      <c r="E19583" s="9"/>
      <c r="F19583" s="9"/>
    </row>
    <row r="19584" spans="5:6" x14ac:dyDescent="0.25">
      <c r="E19584" s="9"/>
      <c r="F19584" s="9"/>
    </row>
    <row r="19585" spans="5:6" x14ac:dyDescent="0.25">
      <c r="E19585" s="9"/>
      <c r="F19585" s="9"/>
    </row>
    <row r="19586" spans="5:6" x14ac:dyDescent="0.25">
      <c r="E19586" s="9"/>
      <c r="F19586" s="9"/>
    </row>
    <row r="19587" spans="5:6" x14ac:dyDescent="0.25">
      <c r="E19587" s="9"/>
      <c r="F19587" s="9"/>
    </row>
    <row r="19588" spans="5:6" x14ac:dyDescent="0.25">
      <c r="E19588" s="9"/>
      <c r="F19588" s="9"/>
    </row>
    <row r="19589" spans="5:6" x14ac:dyDescent="0.25">
      <c r="E19589" s="9"/>
      <c r="F19589" s="9"/>
    </row>
    <row r="19590" spans="5:6" x14ac:dyDescent="0.25">
      <c r="E19590" s="9"/>
      <c r="F19590" s="9"/>
    </row>
    <row r="19591" spans="5:6" x14ac:dyDescent="0.25">
      <c r="E19591" s="9"/>
      <c r="F19591" s="9"/>
    </row>
    <row r="19592" spans="5:6" x14ac:dyDescent="0.25">
      <c r="E19592" s="9"/>
      <c r="F19592" s="9"/>
    </row>
    <row r="19593" spans="5:6" x14ac:dyDescent="0.25">
      <c r="E19593" s="9"/>
      <c r="F19593" s="9"/>
    </row>
    <row r="19594" spans="5:6" x14ac:dyDescent="0.25">
      <c r="E19594" s="9"/>
      <c r="F19594" s="9"/>
    </row>
    <row r="19595" spans="5:6" x14ac:dyDescent="0.25">
      <c r="E19595" s="9"/>
      <c r="F19595" s="9"/>
    </row>
    <row r="19596" spans="5:6" x14ac:dyDescent="0.25">
      <c r="E19596" s="9"/>
      <c r="F19596" s="9"/>
    </row>
    <row r="19597" spans="5:6" x14ac:dyDescent="0.25">
      <c r="E19597" s="9"/>
      <c r="F19597" s="9"/>
    </row>
    <row r="19598" spans="5:6" x14ac:dyDescent="0.25">
      <c r="E19598" s="9"/>
      <c r="F19598" s="9"/>
    </row>
    <row r="19599" spans="5:6" x14ac:dyDescent="0.25">
      <c r="E19599" s="9"/>
      <c r="F19599" s="9"/>
    </row>
    <row r="19600" spans="5:6" x14ac:dyDescent="0.25">
      <c r="E19600" s="9"/>
      <c r="F19600" s="9"/>
    </row>
    <row r="19601" spans="5:6" x14ac:dyDescent="0.25">
      <c r="E19601" s="9"/>
      <c r="F19601" s="9"/>
    </row>
    <row r="19602" spans="5:6" x14ac:dyDescent="0.25">
      <c r="E19602" s="9"/>
      <c r="F19602" s="9"/>
    </row>
    <row r="19603" spans="5:6" x14ac:dyDescent="0.25">
      <c r="E19603" s="9"/>
      <c r="F19603" s="9"/>
    </row>
    <row r="19604" spans="5:6" x14ac:dyDescent="0.25">
      <c r="E19604" s="9"/>
      <c r="F19604" s="9"/>
    </row>
    <row r="19605" spans="5:6" x14ac:dyDescent="0.25">
      <c r="E19605" s="9"/>
      <c r="F19605" s="9"/>
    </row>
    <row r="19606" spans="5:6" x14ac:dyDescent="0.25">
      <c r="E19606" s="9"/>
      <c r="F19606" s="9"/>
    </row>
    <row r="19607" spans="5:6" x14ac:dyDescent="0.25">
      <c r="E19607" s="9"/>
      <c r="F19607" s="9"/>
    </row>
    <row r="19608" spans="5:6" x14ac:dyDescent="0.25">
      <c r="E19608" s="9"/>
      <c r="F19608" s="9"/>
    </row>
    <row r="19609" spans="5:6" x14ac:dyDescent="0.25">
      <c r="E19609" s="9"/>
      <c r="F19609" s="9"/>
    </row>
    <row r="19610" spans="5:6" x14ac:dyDescent="0.25">
      <c r="E19610" s="9"/>
      <c r="F19610" s="9"/>
    </row>
    <row r="19611" spans="5:6" x14ac:dyDescent="0.25">
      <c r="E19611" s="9"/>
      <c r="F19611" s="9"/>
    </row>
    <row r="19612" spans="5:6" x14ac:dyDescent="0.25">
      <c r="E19612" s="9"/>
      <c r="F19612" s="9"/>
    </row>
    <row r="19613" spans="5:6" x14ac:dyDescent="0.25">
      <c r="E19613" s="9"/>
      <c r="F19613" s="9"/>
    </row>
    <row r="19614" spans="5:6" x14ac:dyDescent="0.25">
      <c r="E19614" s="9"/>
      <c r="F19614" s="9"/>
    </row>
    <row r="19615" spans="5:6" x14ac:dyDescent="0.25">
      <c r="E19615" s="9"/>
      <c r="F19615" s="9"/>
    </row>
    <row r="19616" spans="5:6" x14ac:dyDescent="0.25">
      <c r="E19616" s="9"/>
      <c r="F19616" s="9"/>
    </row>
    <row r="19617" spans="5:6" x14ac:dyDescent="0.25">
      <c r="E19617" s="9"/>
      <c r="F19617" s="9"/>
    </row>
    <row r="19618" spans="5:6" x14ac:dyDescent="0.25">
      <c r="E19618" s="9"/>
      <c r="F19618" s="9"/>
    </row>
    <row r="19619" spans="5:6" x14ac:dyDescent="0.25">
      <c r="E19619" s="9"/>
      <c r="F19619" s="9"/>
    </row>
    <row r="19620" spans="5:6" x14ac:dyDescent="0.25">
      <c r="E19620" s="9"/>
      <c r="F19620" s="9"/>
    </row>
    <row r="19621" spans="5:6" x14ac:dyDescent="0.25">
      <c r="E19621" s="9"/>
      <c r="F19621" s="9"/>
    </row>
    <row r="19622" spans="5:6" x14ac:dyDescent="0.25">
      <c r="E19622" s="9"/>
      <c r="F19622" s="9"/>
    </row>
    <row r="19623" spans="5:6" x14ac:dyDescent="0.25">
      <c r="E19623" s="9"/>
      <c r="F19623" s="9"/>
    </row>
    <row r="19624" spans="5:6" x14ac:dyDescent="0.25">
      <c r="E19624" s="9"/>
      <c r="F19624" s="9"/>
    </row>
    <row r="19625" spans="5:6" x14ac:dyDescent="0.25">
      <c r="E19625" s="9"/>
      <c r="F19625" s="9"/>
    </row>
    <row r="19626" spans="5:6" x14ac:dyDescent="0.25">
      <c r="E19626" s="9"/>
      <c r="F19626" s="9"/>
    </row>
    <row r="19627" spans="5:6" x14ac:dyDescent="0.25">
      <c r="E19627" s="9"/>
      <c r="F19627" s="9"/>
    </row>
    <row r="19628" spans="5:6" x14ac:dyDescent="0.25">
      <c r="E19628" s="9"/>
      <c r="F19628" s="9"/>
    </row>
    <row r="19629" spans="5:6" x14ac:dyDescent="0.25">
      <c r="E19629" s="9"/>
      <c r="F19629" s="9"/>
    </row>
    <row r="19630" spans="5:6" x14ac:dyDescent="0.25">
      <c r="E19630" s="9"/>
      <c r="F19630" s="9"/>
    </row>
    <row r="19631" spans="5:6" x14ac:dyDescent="0.25">
      <c r="E19631" s="9"/>
      <c r="F19631" s="9"/>
    </row>
    <row r="19632" spans="5:6" x14ac:dyDescent="0.25">
      <c r="E19632" s="9"/>
      <c r="F19632" s="9"/>
    </row>
    <row r="19633" spans="5:6" x14ac:dyDescent="0.25">
      <c r="E19633" s="9"/>
      <c r="F19633" s="9"/>
    </row>
    <row r="19634" spans="5:6" x14ac:dyDescent="0.25">
      <c r="E19634" s="9"/>
      <c r="F19634" s="9"/>
    </row>
    <row r="19635" spans="5:6" x14ac:dyDescent="0.25">
      <c r="E19635" s="9"/>
      <c r="F19635" s="9"/>
    </row>
    <row r="19636" spans="5:6" x14ac:dyDescent="0.25">
      <c r="E19636" s="9"/>
      <c r="F19636" s="9"/>
    </row>
    <row r="19637" spans="5:6" x14ac:dyDescent="0.25">
      <c r="E19637" s="9"/>
      <c r="F19637" s="9"/>
    </row>
    <row r="19638" spans="5:6" x14ac:dyDescent="0.25">
      <c r="E19638" s="9"/>
      <c r="F19638" s="9"/>
    </row>
    <row r="19639" spans="5:6" x14ac:dyDescent="0.25">
      <c r="E19639" s="9"/>
      <c r="F19639" s="9"/>
    </row>
    <row r="19640" spans="5:6" x14ac:dyDescent="0.25">
      <c r="E19640" s="9"/>
      <c r="F19640" s="9"/>
    </row>
    <row r="19641" spans="5:6" x14ac:dyDescent="0.25">
      <c r="E19641" s="9"/>
      <c r="F19641" s="9"/>
    </row>
    <row r="19642" spans="5:6" x14ac:dyDescent="0.25">
      <c r="E19642" s="9"/>
      <c r="F19642" s="9"/>
    </row>
    <row r="19643" spans="5:6" x14ac:dyDescent="0.25">
      <c r="E19643" s="9"/>
      <c r="F19643" s="9"/>
    </row>
    <row r="19644" spans="5:6" x14ac:dyDescent="0.25">
      <c r="E19644" s="9"/>
      <c r="F19644" s="9"/>
    </row>
    <row r="19645" spans="5:6" x14ac:dyDescent="0.25">
      <c r="E19645" s="9"/>
      <c r="F19645" s="9"/>
    </row>
    <row r="19646" spans="5:6" x14ac:dyDescent="0.25">
      <c r="E19646" s="9"/>
      <c r="F19646" s="9"/>
    </row>
    <row r="19647" spans="5:6" x14ac:dyDescent="0.25">
      <c r="E19647" s="9"/>
      <c r="F19647" s="9"/>
    </row>
    <row r="19648" spans="5:6" x14ac:dyDescent="0.25">
      <c r="E19648" s="9"/>
      <c r="F19648" s="9"/>
    </row>
    <row r="19649" spans="5:6" x14ac:dyDescent="0.25">
      <c r="E19649" s="9"/>
      <c r="F19649" s="9"/>
    </row>
    <row r="19650" spans="5:6" x14ac:dyDescent="0.25">
      <c r="E19650" s="9"/>
      <c r="F19650" s="9"/>
    </row>
    <row r="19651" spans="5:6" x14ac:dyDescent="0.25">
      <c r="E19651" s="9"/>
      <c r="F19651" s="9"/>
    </row>
    <row r="19652" spans="5:6" x14ac:dyDescent="0.25">
      <c r="E19652" s="9"/>
      <c r="F19652" s="9"/>
    </row>
    <row r="19653" spans="5:6" x14ac:dyDescent="0.25">
      <c r="E19653" s="9"/>
      <c r="F19653" s="9"/>
    </row>
    <row r="19654" spans="5:6" x14ac:dyDescent="0.25">
      <c r="E19654" s="9"/>
      <c r="F19654" s="9"/>
    </row>
    <row r="19655" spans="5:6" x14ac:dyDescent="0.25">
      <c r="E19655" s="9"/>
      <c r="F19655" s="9"/>
    </row>
    <row r="19656" spans="5:6" x14ac:dyDescent="0.25">
      <c r="E19656" s="9"/>
      <c r="F19656" s="9"/>
    </row>
    <row r="19657" spans="5:6" x14ac:dyDescent="0.25">
      <c r="E19657" s="9"/>
      <c r="F19657" s="9"/>
    </row>
    <row r="19658" spans="5:6" x14ac:dyDescent="0.25">
      <c r="E19658" s="9"/>
      <c r="F19658" s="9"/>
    </row>
    <row r="19659" spans="5:6" x14ac:dyDescent="0.25">
      <c r="E19659" s="9"/>
      <c r="F19659" s="9"/>
    </row>
    <row r="19660" spans="5:6" x14ac:dyDescent="0.25">
      <c r="E19660" s="9"/>
      <c r="F19660" s="9"/>
    </row>
    <row r="19661" spans="5:6" x14ac:dyDescent="0.25">
      <c r="E19661" s="9"/>
      <c r="F19661" s="9"/>
    </row>
    <row r="19662" spans="5:6" x14ac:dyDescent="0.25">
      <c r="E19662" s="9"/>
      <c r="F19662" s="9"/>
    </row>
    <row r="19663" spans="5:6" x14ac:dyDescent="0.25">
      <c r="E19663" s="9"/>
      <c r="F19663" s="9"/>
    </row>
    <row r="19664" spans="5:6" x14ac:dyDescent="0.25">
      <c r="E19664" s="9"/>
      <c r="F19664" s="9"/>
    </row>
    <row r="19665" spans="5:6" x14ac:dyDescent="0.25">
      <c r="E19665" s="9"/>
      <c r="F19665" s="9"/>
    </row>
    <row r="19666" spans="5:6" x14ac:dyDescent="0.25">
      <c r="E19666" s="9"/>
      <c r="F19666" s="9"/>
    </row>
    <row r="19667" spans="5:6" x14ac:dyDescent="0.25">
      <c r="E19667" s="9"/>
      <c r="F19667" s="9"/>
    </row>
    <row r="19668" spans="5:6" x14ac:dyDescent="0.25">
      <c r="E19668" s="9"/>
      <c r="F19668" s="9"/>
    </row>
    <row r="19669" spans="5:6" x14ac:dyDescent="0.25">
      <c r="E19669" s="9"/>
      <c r="F19669" s="9"/>
    </row>
    <row r="19670" spans="5:6" x14ac:dyDescent="0.25">
      <c r="E19670" s="9"/>
      <c r="F19670" s="9"/>
    </row>
    <row r="19671" spans="5:6" x14ac:dyDescent="0.25">
      <c r="E19671" s="9"/>
      <c r="F19671" s="9"/>
    </row>
    <row r="19672" spans="5:6" x14ac:dyDescent="0.25">
      <c r="E19672" s="9"/>
      <c r="F19672" s="9"/>
    </row>
    <row r="19673" spans="5:6" x14ac:dyDescent="0.25">
      <c r="E19673" s="9"/>
      <c r="F19673" s="9"/>
    </row>
    <row r="19674" spans="5:6" x14ac:dyDescent="0.25">
      <c r="E19674" s="9"/>
      <c r="F19674" s="9"/>
    </row>
    <row r="19675" spans="5:6" x14ac:dyDescent="0.25">
      <c r="E19675" s="9"/>
      <c r="F19675" s="9"/>
    </row>
    <row r="19676" spans="5:6" x14ac:dyDescent="0.25">
      <c r="E19676" s="9"/>
      <c r="F19676" s="9"/>
    </row>
    <row r="19677" spans="5:6" x14ac:dyDescent="0.25">
      <c r="E19677" s="9"/>
      <c r="F19677" s="9"/>
    </row>
    <row r="19678" spans="5:6" x14ac:dyDescent="0.25">
      <c r="E19678" s="9"/>
      <c r="F19678" s="9"/>
    </row>
    <row r="19679" spans="5:6" x14ac:dyDescent="0.25">
      <c r="E19679" s="9"/>
      <c r="F19679" s="9"/>
    </row>
    <row r="19680" spans="5:6" x14ac:dyDescent="0.25">
      <c r="E19680" s="9"/>
      <c r="F19680" s="9"/>
    </row>
    <row r="19681" spans="5:6" x14ac:dyDescent="0.25">
      <c r="E19681" s="9"/>
      <c r="F19681" s="9"/>
    </row>
    <row r="19682" spans="5:6" x14ac:dyDescent="0.25">
      <c r="E19682" s="9"/>
      <c r="F19682" s="9"/>
    </row>
    <row r="19683" spans="5:6" x14ac:dyDescent="0.25">
      <c r="E19683" s="9"/>
      <c r="F19683" s="9"/>
    </row>
    <row r="19684" spans="5:6" x14ac:dyDescent="0.25">
      <c r="E19684" s="9"/>
      <c r="F19684" s="9"/>
    </row>
    <row r="19685" spans="5:6" x14ac:dyDescent="0.25">
      <c r="E19685" s="9"/>
      <c r="F19685" s="9"/>
    </row>
    <row r="19686" spans="5:6" x14ac:dyDescent="0.25">
      <c r="E19686" s="9"/>
      <c r="F19686" s="9"/>
    </row>
    <row r="19687" spans="5:6" x14ac:dyDescent="0.25">
      <c r="E19687" s="9"/>
      <c r="F19687" s="9"/>
    </row>
    <row r="19688" spans="5:6" x14ac:dyDescent="0.25">
      <c r="E19688" s="9"/>
      <c r="F19688" s="9"/>
    </row>
    <row r="19689" spans="5:6" x14ac:dyDescent="0.25">
      <c r="E19689" s="9"/>
      <c r="F19689" s="9"/>
    </row>
    <row r="19690" spans="5:6" x14ac:dyDescent="0.25">
      <c r="E19690" s="9"/>
      <c r="F19690" s="9"/>
    </row>
    <row r="19691" spans="5:6" x14ac:dyDescent="0.25">
      <c r="E19691" s="9"/>
      <c r="F19691" s="9"/>
    </row>
    <row r="19692" spans="5:6" x14ac:dyDescent="0.25">
      <c r="E19692" s="9"/>
      <c r="F19692" s="9"/>
    </row>
    <row r="19693" spans="5:6" x14ac:dyDescent="0.25">
      <c r="E19693" s="9"/>
      <c r="F19693" s="9"/>
    </row>
    <row r="19694" spans="5:6" x14ac:dyDescent="0.25">
      <c r="E19694" s="9"/>
      <c r="F19694" s="9"/>
    </row>
    <row r="19695" spans="5:6" x14ac:dyDescent="0.25">
      <c r="E19695" s="9"/>
      <c r="F19695" s="9"/>
    </row>
    <row r="19696" spans="5:6" x14ac:dyDescent="0.25">
      <c r="E19696" s="9"/>
      <c r="F19696" s="9"/>
    </row>
    <row r="19697" spans="5:6" x14ac:dyDescent="0.25">
      <c r="E19697" s="9"/>
      <c r="F19697" s="9"/>
    </row>
    <row r="19698" spans="5:6" x14ac:dyDescent="0.25">
      <c r="E19698" s="9"/>
      <c r="F19698" s="9"/>
    </row>
    <row r="19699" spans="5:6" x14ac:dyDescent="0.25">
      <c r="E19699" s="9"/>
      <c r="F19699" s="9"/>
    </row>
    <row r="19700" spans="5:6" x14ac:dyDescent="0.25">
      <c r="E19700" s="9"/>
      <c r="F19700" s="9"/>
    </row>
    <row r="19701" spans="5:6" x14ac:dyDescent="0.25">
      <c r="E19701" s="9"/>
      <c r="F19701" s="9"/>
    </row>
    <row r="19702" spans="5:6" x14ac:dyDescent="0.25">
      <c r="E19702" s="9"/>
      <c r="F19702" s="9"/>
    </row>
    <row r="19703" spans="5:6" x14ac:dyDescent="0.25">
      <c r="E19703" s="9"/>
      <c r="F19703" s="9"/>
    </row>
    <row r="19704" spans="5:6" x14ac:dyDescent="0.25">
      <c r="E19704" s="9"/>
      <c r="F19704" s="9"/>
    </row>
    <row r="19705" spans="5:6" x14ac:dyDescent="0.25">
      <c r="E19705" s="9"/>
      <c r="F19705" s="9"/>
    </row>
    <row r="19706" spans="5:6" x14ac:dyDescent="0.25">
      <c r="E19706" s="9"/>
      <c r="F19706" s="9"/>
    </row>
    <row r="19707" spans="5:6" x14ac:dyDescent="0.25">
      <c r="E19707" s="9"/>
      <c r="F19707" s="9"/>
    </row>
    <row r="19708" spans="5:6" x14ac:dyDescent="0.25">
      <c r="E19708" s="9"/>
      <c r="F19708" s="9"/>
    </row>
    <row r="19709" spans="5:6" x14ac:dyDescent="0.25">
      <c r="E19709" s="9"/>
      <c r="F19709" s="9"/>
    </row>
    <row r="19710" spans="5:6" x14ac:dyDescent="0.25">
      <c r="E19710" s="9"/>
      <c r="F19710" s="9"/>
    </row>
    <row r="19711" spans="5:6" x14ac:dyDescent="0.25">
      <c r="E19711" s="9"/>
      <c r="F19711" s="9"/>
    </row>
    <row r="19712" spans="5:6" x14ac:dyDescent="0.25">
      <c r="E19712" s="9"/>
      <c r="F19712" s="9"/>
    </row>
    <row r="19713" spans="5:6" x14ac:dyDescent="0.25">
      <c r="E19713" s="9"/>
      <c r="F19713" s="9"/>
    </row>
    <row r="19714" spans="5:6" x14ac:dyDescent="0.25">
      <c r="E19714" s="9"/>
      <c r="F19714" s="9"/>
    </row>
    <row r="19715" spans="5:6" x14ac:dyDescent="0.25">
      <c r="E19715" s="9"/>
      <c r="F19715" s="9"/>
    </row>
    <row r="19716" spans="5:6" x14ac:dyDescent="0.25">
      <c r="E19716" s="9"/>
      <c r="F19716" s="9"/>
    </row>
    <row r="19717" spans="5:6" x14ac:dyDescent="0.25">
      <c r="E19717" s="9"/>
      <c r="F19717" s="9"/>
    </row>
    <row r="19718" spans="5:6" x14ac:dyDescent="0.25">
      <c r="E19718" s="9"/>
      <c r="F19718" s="9"/>
    </row>
    <row r="19719" spans="5:6" x14ac:dyDescent="0.25">
      <c r="E19719" s="9"/>
      <c r="F19719" s="9"/>
    </row>
    <row r="19720" spans="5:6" x14ac:dyDescent="0.25">
      <c r="E19720" s="9"/>
      <c r="F19720" s="9"/>
    </row>
    <row r="19721" spans="5:6" x14ac:dyDescent="0.25">
      <c r="E19721" s="9"/>
      <c r="F19721" s="9"/>
    </row>
    <row r="19722" spans="5:6" x14ac:dyDescent="0.25">
      <c r="E19722" s="9"/>
      <c r="F19722" s="9"/>
    </row>
    <row r="19723" spans="5:6" x14ac:dyDescent="0.25">
      <c r="E19723" s="9"/>
      <c r="F19723" s="9"/>
    </row>
    <row r="19724" spans="5:6" x14ac:dyDescent="0.25">
      <c r="E19724" s="9"/>
      <c r="F19724" s="9"/>
    </row>
    <row r="19725" spans="5:6" x14ac:dyDescent="0.25">
      <c r="E19725" s="9"/>
      <c r="F19725" s="9"/>
    </row>
    <row r="19726" spans="5:6" x14ac:dyDescent="0.25">
      <c r="E19726" s="9"/>
      <c r="F19726" s="9"/>
    </row>
    <row r="19727" spans="5:6" x14ac:dyDescent="0.25">
      <c r="E19727" s="9"/>
      <c r="F19727" s="9"/>
    </row>
    <row r="19728" spans="5:6" x14ac:dyDescent="0.25">
      <c r="E19728" s="9"/>
      <c r="F19728" s="9"/>
    </row>
    <row r="19729" spans="5:6" x14ac:dyDescent="0.25">
      <c r="E19729" s="9"/>
      <c r="F19729" s="9"/>
    </row>
    <row r="19730" spans="5:6" x14ac:dyDescent="0.25">
      <c r="E19730" s="9"/>
      <c r="F19730" s="9"/>
    </row>
    <row r="19731" spans="5:6" x14ac:dyDescent="0.25">
      <c r="E19731" s="9"/>
      <c r="F19731" s="9"/>
    </row>
    <row r="19732" spans="5:6" x14ac:dyDescent="0.25">
      <c r="E19732" s="9"/>
      <c r="F19732" s="9"/>
    </row>
    <row r="19733" spans="5:6" x14ac:dyDescent="0.25">
      <c r="E19733" s="9"/>
      <c r="F19733" s="9"/>
    </row>
    <row r="19734" spans="5:6" x14ac:dyDescent="0.25">
      <c r="E19734" s="9"/>
      <c r="F19734" s="9"/>
    </row>
    <row r="19735" spans="5:6" x14ac:dyDescent="0.25">
      <c r="E19735" s="9"/>
      <c r="F19735" s="9"/>
    </row>
    <row r="19736" spans="5:6" x14ac:dyDescent="0.25">
      <c r="E19736" s="9"/>
      <c r="F19736" s="9"/>
    </row>
    <row r="19737" spans="5:6" x14ac:dyDescent="0.25">
      <c r="E19737" s="9"/>
      <c r="F19737" s="9"/>
    </row>
    <row r="19738" spans="5:6" x14ac:dyDescent="0.25">
      <c r="E19738" s="9"/>
      <c r="F19738" s="9"/>
    </row>
    <row r="19739" spans="5:6" x14ac:dyDescent="0.25">
      <c r="E19739" s="9"/>
      <c r="F19739" s="9"/>
    </row>
    <row r="19740" spans="5:6" x14ac:dyDescent="0.25">
      <c r="E19740" s="9"/>
      <c r="F19740" s="9"/>
    </row>
    <row r="19741" spans="5:6" x14ac:dyDescent="0.25">
      <c r="E19741" s="9"/>
      <c r="F19741" s="9"/>
    </row>
    <row r="19742" spans="5:6" x14ac:dyDescent="0.25">
      <c r="E19742" s="9"/>
      <c r="F19742" s="9"/>
    </row>
    <row r="19743" spans="5:6" x14ac:dyDescent="0.25">
      <c r="E19743" s="9"/>
      <c r="F19743" s="9"/>
    </row>
    <row r="19744" spans="5:6" x14ac:dyDescent="0.25">
      <c r="E19744" s="9"/>
      <c r="F19744" s="9"/>
    </row>
    <row r="19745" spans="5:6" x14ac:dyDescent="0.25">
      <c r="E19745" s="9"/>
      <c r="F19745" s="9"/>
    </row>
    <row r="19746" spans="5:6" x14ac:dyDescent="0.25">
      <c r="E19746" s="9"/>
      <c r="F19746" s="9"/>
    </row>
    <row r="19747" spans="5:6" x14ac:dyDescent="0.25">
      <c r="E19747" s="9"/>
      <c r="F19747" s="9"/>
    </row>
    <row r="19748" spans="5:6" x14ac:dyDescent="0.25">
      <c r="E19748" s="9"/>
      <c r="F19748" s="9"/>
    </row>
    <row r="19749" spans="5:6" x14ac:dyDescent="0.25">
      <c r="E19749" s="9"/>
      <c r="F19749" s="9"/>
    </row>
    <row r="19750" spans="5:6" x14ac:dyDescent="0.25">
      <c r="E19750" s="9"/>
      <c r="F19750" s="9"/>
    </row>
    <row r="19751" spans="5:6" x14ac:dyDescent="0.25">
      <c r="E19751" s="9"/>
      <c r="F19751" s="9"/>
    </row>
    <row r="19752" spans="5:6" x14ac:dyDescent="0.25">
      <c r="E19752" s="9"/>
      <c r="F19752" s="9"/>
    </row>
    <row r="19753" spans="5:6" x14ac:dyDescent="0.25">
      <c r="E19753" s="9"/>
      <c r="F19753" s="9"/>
    </row>
    <row r="19754" spans="5:6" x14ac:dyDescent="0.25">
      <c r="E19754" s="9"/>
      <c r="F19754" s="9"/>
    </row>
    <row r="19755" spans="5:6" x14ac:dyDescent="0.25">
      <c r="E19755" s="9"/>
      <c r="F19755" s="9"/>
    </row>
    <row r="19756" spans="5:6" x14ac:dyDescent="0.25">
      <c r="E19756" s="9"/>
      <c r="F19756" s="9"/>
    </row>
    <row r="19757" spans="5:6" x14ac:dyDescent="0.25">
      <c r="E19757" s="9"/>
      <c r="F19757" s="9"/>
    </row>
    <row r="19758" spans="5:6" x14ac:dyDescent="0.25">
      <c r="E19758" s="9"/>
      <c r="F19758" s="9"/>
    </row>
    <row r="19759" spans="5:6" x14ac:dyDescent="0.25">
      <c r="E19759" s="9"/>
      <c r="F19759" s="9"/>
    </row>
    <row r="19760" spans="5:6" x14ac:dyDescent="0.25">
      <c r="E19760" s="9"/>
      <c r="F19760" s="9"/>
    </row>
    <row r="19761" spans="5:6" x14ac:dyDescent="0.25">
      <c r="E19761" s="9"/>
      <c r="F19761" s="9"/>
    </row>
    <row r="19762" spans="5:6" x14ac:dyDescent="0.25">
      <c r="E19762" s="9"/>
      <c r="F19762" s="9"/>
    </row>
    <row r="19763" spans="5:6" x14ac:dyDescent="0.25">
      <c r="E19763" s="9"/>
      <c r="F19763" s="9"/>
    </row>
    <row r="19764" spans="5:6" x14ac:dyDescent="0.25">
      <c r="E19764" s="9"/>
      <c r="F19764" s="9"/>
    </row>
    <row r="19765" spans="5:6" x14ac:dyDescent="0.25">
      <c r="E19765" s="9"/>
      <c r="F19765" s="9"/>
    </row>
    <row r="19766" spans="5:6" x14ac:dyDescent="0.25">
      <c r="E19766" s="9"/>
      <c r="F19766" s="9"/>
    </row>
    <row r="19767" spans="5:6" x14ac:dyDescent="0.25">
      <c r="E19767" s="9"/>
      <c r="F19767" s="9"/>
    </row>
    <row r="19768" spans="5:6" x14ac:dyDescent="0.25">
      <c r="E19768" s="9"/>
      <c r="F19768" s="9"/>
    </row>
    <row r="19769" spans="5:6" x14ac:dyDescent="0.25">
      <c r="E19769" s="9"/>
      <c r="F19769" s="9"/>
    </row>
    <row r="19770" spans="5:6" x14ac:dyDescent="0.25">
      <c r="E19770" s="9"/>
      <c r="F19770" s="9"/>
    </row>
    <row r="19771" spans="5:6" x14ac:dyDescent="0.25">
      <c r="E19771" s="9"/>
      <c r="F19771" s="9"/>
    </row>
    <row r="19772" spans="5:6" x14ac:dyDescent="0.25">
      <c r="E19772" s="9"/>
      <c r="F19772" s="9"/>
    </row>
    <row r="19773" spans="5:6" x14ac:dyDescent="0.25">
      <c r="E19773" s="9"/>
      <c r="F19773" s="9"/>
    </row>
    <row r="19774" spans="5:6" x14ac:dyDescent="0.25">
      <c r="E19774" s="9"/>
      <c r="F19774" s="9"/>
    </row>
    <row r="19775" spans="5:6" x14ac:dyDescent="0.25">
      <c r="E19775" s="9"/>
      <c r="F19775" s="9"/>
    </row>
    <row r="19776" spans="5:6" x14ac:dyDescent="0.25">
      <c r="E19776" s="9"/>
      <c r="F19776" s="9"/>
    </row>
    <row r="19777" spans="5:6" x14ac:dyDescent="0.25">
      <c r="E19777" s="9"/>
      <c r="F19777" s="9"/>
    </row>
    <row r="19778" spans="5:6" x14ac:dyDescent="0.25">
      <c r="E19778" s="9"/>
      <c r="F19778" s="9"/>
    </row>
    <row r="19779" spans="5:6" x14ac:dyDescent="0.25">
      <c r="E19779" s="9"/>
      <c r="F19779" s="9"/>
    </row>
    <row r="19780" spans="5:6" x14ac:dyDescent="0.25">
      <c r="E19780" s="9"/>
      <c r="F19780" s="9"/>
    </row>
    <row r="19781" spans="5:6" x14ac:dyDescent="0.25">
      <c r="E19781" s="9"/>
      <c r="F19781" s="9"/>
    </row>
    <row r="19782" spans="5:6" x14ac:dyDescent="0.25">
      <c r="E19782" s="9"/>
      <c r="F19782" s="9"/>
    </row>
    <row r="19783" spans="5:6" x14ac:dyDescent="0.25">
      <c r="E19783" s="9"/>
      <c r="F19783" s="9"/>
    </row>
    <row r="19784" spans="5:6" x14ac:dyDescent="0.25">
      <c r="E19784" s="9"/>
      <c r="F19784" s="9"/>
    </row>
    <row r="19785" spans="5:6" x14ac:dyDescent="0.25">
      <c r="E19785" s="9"/>
      <c r="F19785" s="9"/>
    </row>
    <row r="19786" spans="5:6" x14ac:dyDescent="0.25">
      <c r="E19786" s="9"/>
      <c r="F19786" s="9"/>
    </row>
    <row r="19787" spans="5:6" x14ac:dyDescent="0.25">
      <c r="E19787" s="9"/>
      <c r="F19787" s="9"/>
    </row>
    <row r="19788" spans="5:6" x14ac:dyDescent="0.25">
      <c r="E19788" s="9"/>
      <c r="F19788" s="9"/>
    </row>
    <row r="19789" spans="5:6" x14ac:dyDescent="0.25">
      <c r="E19789" s="9"/>
      <c r="F19789" s="9"/>
    </row>
    <row r="19790" spans="5:6" x14ac:dyDescent="0.25">
      <c r="E19790" s="9"/>
      <c r="F19790" s="9"/>
    </row>
    <row r="19791" spans="5:6" x14ac:dyDescent="0.25">
      <c r="E19791" s="9"/>
      <c r="F19791" s="9"/>
    </row>
    <row r="19792" spans="5:6" x14ac:dyDescent="0.25">
      <c r="E19792" s="9"/>
      <c r="F19792" s="9"/>
    </row>
    <row r="19793" spans="5:6" x14ac:dyDescent="0.25">
      <c r="E19793" s="9"/>
      <c r="F19793" s="9"/>
    </row>
    <row r="19794" spans="5:6" x14ac:dyDescent="0.25">
      <c r="E19794" s="9"/>
      <c r="F19794" s="9"/>
    </row>
    <row r="19795" spans="5:6" x14ac:dyDescent="0.25">
      <c r="E19795" s="9"/>
      <c r="F19795" s="9"/>
    </row>
    <row r="19796" spans="5:6" x14ac:dyDescent="0.25">
      <c r="E19796" s="9"/>
      <c r="F19796" s="9"/>
    </row>
    <row r="19797" spans="5:6" x14ac:dyDescent="0.25">
      <c r="E19797" s="9"/>
      <c r="F19797" s="9"/>
    </row>
    <row r="19798" spans="5:6" x14ac:dyDescent="0.25">
      <c r="E19798" s="9"/>
      <c r="F19798" s="9"/>
    </row>
    <row r="19799" spans="5:6" x14ac:dyDescent="0.25">
      <c r="E19799" s="9"/>
      <c r="F19799" s="9"/>
    </row>
    <row r="19800" spans="5:6" x14ac:dyDescent="0.25">
      <c r="E19800" s="9"/>
      <c r="F19800" s="9"/>
    </row>
    <row r="19801" spans="5:6" x14ac:dyDescent="0.25">
      <c r="E19801" s="9"/>
      <c r="F19801" s="9"/>
    </row>
    <row r="19802" spans="5:6" x14ac:dyDescent="0.25">
      <c r="E19802" s="9"/>
      <c r="F19802" s="9"/>
    </row>
    <row r="19803" spans="5:6" x14ac:dyDescent="0.25">
      <c r="E19803" s="9"/>
      <c r="F19803" s="9"/>
    </row>
    <row r="19804" spans="5:6" x14ac:dyDescent="0.25">
      <c r="E19804" s="9"/>
      <c r="F19804" s="9"/>
    </row>
    <row r="19805" spans="5:6" x14ac:dyDescent="0.25">
      <c r="E19805" s="9"/>
      <c r="F19805" s="9"/>
    </row>
    <row r="19806" spans="5:6" x14ac:dyDescent="0.25">
      <c r="E19806" s="9"/>
      <c r="F19806" s="9"/>
    </row>
    <row r="19807" spans="5:6" x14ac:dyDescent="0.25">
      <c r="E19807" s="9"/>
      <c r="F19807" s="9"/>
    </row>
    <row r="19808" spans="5:6" x14ac:dyDescent="0.25">
      <c r="E19808" s="9"/>
      <c r="F19808" s="9"/>
    </row>
    <row r="19809" spans="5:6" x14ac:dyDescent="0.25">
      <c r="E19809" s="9"/>
      <c r="F19809" s="9"/>
    </row>
    <row r="19810" spans="5:6" x14ac:dyDescent="0.25">
      <c r="E19810" s="9"/>
      <c r="F19810" s="9"/>
    </row>
    <row r="19811" spans="5:6" x14ac:dyDescent="0.25">
      <c r="E19811" s="9"/>
      <c r="F19811" s="9"/>
    </row>
    <row r="19812" spans="5:6" x14ac:dyDescent="0.25">
      <c r="E19812" s="9"/>
      <c r="F19812" s="9"/>
    </row>
    <row r="19813" spans="5:6" x14ac:dyDescent="0.25">
      <c r="E19813" s="9"/>
      <c r="F19813" s="9"/>
    </row>
    <row r="19814" spans="5:6" x14ac:dyDescent="0.25">
      <c r="E19814" s="9"/>
      <c r="F19814" s="9"/>
    </row>
    <row r="19815" spans="5:6" x14ac:dyDescent="0.25">
      <c r="E19815" s="9"/>
      <c r="F19815" s="9"/>
    </row>
    <row r="19816" spans="5:6" x14ac:dyDescent="0.25">
      <c r="E19816" s="9"/>
      <c r="F19816" s="9"/>
    </row>
    <row r="19817" spans="5:6" x14ac:dyDescent="0.25">
      <c r="E19817" s="9"/>
      <c r="F19817" s="9"/>
    </row>
    <row r="19818" spans="5:6" x14ac:dyDescent="0.25">
      <c r="E19818" s="9"/>
      <c r="F19818" s="9"/>
    </row>
    <row r="19819" spans="5:6" x14ac:dyDescent="0.25">
      <c r="E19819" s="9"/>
      <c r="F19819" s="9"/>
    </row>
    <row r="19820" spans="5:6" x14ac:dyDescent="0.25">
      <c r="E19820" s="9"/>
      <c r="F19820" s="9"/>
    </row>
    <row r="19821" spans="5:6" x14ac:dyDescent="0.25">
      <c r="E19821" s="9"/>
      <c r="F19821" s="9"/>
    </row>
    <row r="19822" spans="5:6" x14ac:dyDescent="0.25">
      <c r="E19822" s="9"/>
      <c r="F19822" s="9"/>
    </row>
    <row r="19823" spans="5:6" x14ac:dyDescent="0.25">
      <c r="E19823" s="9"/>
      <c r="F19823" s="9"/>
    </row>
    <row r="19824" spans="5:6" x14ac:dyDescent="0.25">
      <c r="E19824" s="9"/>
      <c r="F19824" s="9"/>
    </row>
    <row r="19825" spans="5:6" x14ac:dyDescent="0.25">
      <c r="E19825" s="9"/>
      <c r="F19825" s="9"/>
    </row>
    <row r="19826" spans="5:6" x14ac:dyDescent="0.25">
      <c r="E19826" s="9"/>
      <c r="F19826" s="9"/>
    </row>
    <row r="19827" spans="5:6" x14ac:dyDescent="0.25">
      <c r="E19827" s="9"/>
      <c r="F19827" s="9"/>
    </row>
    <row r="19828" spans="5:6" x14ac:dyDescent="0.25">
      <c r="E19828" s="9"/>
      <c r="F19828" s="9"/>
    </row>
    <row r="19829" spans="5:6" x14ac:dyDescent="0.25">
      <c r="E19829" s="9"/>
      <c r="F19829" s="9"/>
    </row>
    <row r="19830" spans="5:6" x14ac:dyDescent="0.25">
      <c r="E19830" s="9"/>
      <c r="F19830" s="9"/>
    </row>
    <row r="19831" spans="5:6" x14ac:dyDescent="0.25">
      <c r="E19831" s="9"/>
      <c r="F19831" s="9"/>
    </row>
    <row r="19832" spans="5:6" x14ac:dyDescent="0.25">
      <c r="E19832" s="9"/>
      <c r="F19832" s="9"/>
    </row>
    <row r="19833" spans="5:6" x14ac:dyDescent="0.25">
      <c r="E19833" s="9"/>
      <c r="F19833" s="9"/>
    </row>
    <row r="19834" spans="5:6" x14ac:dyDescent="0.25">
      <c r="E19834" s="9"/>
      <c r="F19834" s="9"/>
    </row>
    <row r="19835" spans="5:6" x14ac:dyDescent="0.25">
      <c r="E19835" s="9"/>
      <c r="F19835" s="9"/>
    </row>
    <row r="19836" spans="5:6" x14ac:dyDescent="0.25">
      <c r="E19836" s="9"/>
      <c r="F19836" s="9"/>
    </row>
    <row r="19837" spans="5:6" x14ac:dyDescent="0.25">
      <c r="E19837" s="9"/>
      <c r="F19837" s="9"/>
    </row>
    <row r="19838" spans="5:6" x14ac:dyDescent="0.25">
      <c r="E19838" s="9"/>
      <c r="F19838" s="9"/>
    </row>
    <row r="19839" spans="5:6" x14ac:dyDescent="0.25">
      <c r="E19839" s="9"/>
      <c r="F19839" s="9"/>
    </row>
    <row r="19840" spans="5:6" x14ac:dyDescent="0.25">
      <c r="E19840" s="9"/>
      <c r="F19840" s="9"/>
    </row>
    <row r="19841" spans="5:6" x14ac:dyDescent="0.25">
      <c r="E19841" s="9"/>
      <c r="F19841" s="9"/>
    </row>
    <row r="19842" spans="5:6" x14ac:dyDescent="0.25">
      <c r="E19842" s="9"/>
      <c r="F19842" s="9"/>
    </row>
    <row r="19843" spans="5:6" x14ac:dyDescent="0.25">
      <c r="E19843" s="9"/>
      <c r="F19843" s="9"/>
    </row>
    <row r="19844" spans="5:6" x14ac:dyDescent="0.25">
      <c r="E19844" s="9"/>
      <c r="F19844" s="9"/>
    </row>
    <row r="19845" spans="5:6" x14ac:dyDescent="0.25">
      <c r="E19845" s="9"/>
      <c r="F19845" s="9"/>
    </row>
    <row r="19846" spans="5:6" x14ac:dyDescent="0.25">
      <c r="E19846" s="9"/>
      <c r="F19846" s="9"/>
    </row>
    <row r="19847" spans="5:6" x14ac:dyDescent="0.25">
      <c r="E19847" s="9"/>
      <c r="F19847" s="9"/>
    </row>
    <row r="19848" spans="5:6" x14ac:dyDescent="0.25">
      <c r="E19848" s="9"/>
      <c r="F19848" s="9"/>
    </row>
    <row r="19849" spans="5:6" x14ac:dyDescent="0.25">
      <c r="E19849" s="9"/>
      <c r="F19849" s="9"/>
    </row>
    <row r="19850" spans="5:6" x14ac:dyDescent="0.25">
      <c r="E19850" s="9"/>
      <c r="F19850" s="9"/>
    </row>
    <row r="19851" spans="5:6" x14ac:dyDescent="0.25">
      <c r="E19851" s="9"/>
      <c r="F19851" s="9"/>
    </row>
    <row r="19852" spans="5:6" x14ac:dyDescent="0.25">
      <c r="E19852" s="9"/>
      <c r="F19852" s="9"/>
    </row>
    <row r="19853" spans="5:6" x14ac:dyDescent="0.25">
      <c r="E19853" s="9"/>
      <c r="F19853" s="9"/>
    </row>
    <row r="19854" spans="5:6" x14ac:dyDescent="0.25">
      <c r="E19854" s="9"/>
      <c r="F19854" s="9"/>
    </row>
    <row r="19855" spans="5:6" x14ac:dyDescent="0.25">
      <c r="E19855" s="9"/>
      <c r="F19855" s="9"/>
    </row>
    <row r="19856" spans="5:6" x14ac:dyDescent="0.25">
      <c r="E19856" s="9"/>
      <c r="F19856" s="9"/>
    </row>
    <row r="19857" spans="5:6" x14ac:dyDescent="0.25">
      <c r="E19857" s="9"/>
      <c r="F19857" s="9"/>
    </row>
    <row r="19858" spans="5:6" x14ac:dyDescent="0.25">
      <c r="E19858" s="9"/>
      <c r="F19858" s="9"/>
    </row>
    <row r="19859" spans="5:6" x14ac:dyDescent="0.25">
      <c r="E19859" s="9"/>
      <c r="F19859" s="9"/>
    </row>
    <row r="19860" spans="5:6" x14ac:dyDescent="0.25">
      <c r="E19860" s="9"/>
      <c r="F19860" s="9"/>
    </row>
    <row r="19861" spans="5:6" x14ac:dyDescent="0.25">
      <c r="E19861" s="9"/>
      <c r="F19861" s="9"/>
    </row>
    <row r="19862" spans="5:6" x14ac:dyDescent="0.25">
      <c r="E19862" s="9"/>
      <c r="F19862" s="9"/>
    </row>
    <row r="19863" spans="5:6" x14ac:dyDescent="0.25">
      <c r="E19863" s="9"/>
      <c r="F19863" s="9"/>
    </row>
    <row r="19864" spans="5:6" x14ac:dyDescent="0.25">
      <c r="E19864" s="9"/>
      <c r="F19864" s="9"/>
    </row>
    <row r="19865" spans="5:6" x14ac:dyDescent="0.25">
      <c r="E19865" s="9"/>
      <c r="F19865" s="9"/>
    </row>
    <row r="19866" spans="5:6" x14ac:dyDescent="0.25">
      <c r="E19866" s="9"/>
      <c r="F19866" s="9"/>
    </row>
    <row r="19867" spans="5:6" x14ac:dyDescent="0.25">
      <c r="E19867" s="9"/>
      <c r="F19867" s="9"/>
    </row>
    <row r="19868" spans="5:6" x14ac:dyDescent="0.25">
      <c r="E19868" s="9"/>
      <c r="F19868" s="9"/>
    </row>
    <row r="19869" spans="5:6" x14ac:dyDescent="0.25">
      <c r="E19869" s="9"/>
      <c r="F19869" s="9"/>
    </row>
    <row r="19870" spans="5:6" x14ac:dyDescent="0.25">
      <c r="E19870" s="9"/>
      <c r="F19870" s="9"/>
    </row>
    <row r="19871" spans="5:6" x14ac:dyDescent="0.25">
      <c r="E19871" s="9"/>
      <c r="F19871" s="9"/>
    </row>
    <row r="19872" spans="5:6" x14ac:dyDescent="0.25">
      <c r="E19872" s="9"/>
      <c r="F19872" s="9"/>
    </row>
    <row r="19873" spans="5:6" x14ac:dyDescent="0.25">
      <c r="E19873" s="9"/>
      <c r="F19873" s="9"/>
    </row>
    <row r="19874" spans="5:6" x14ac:dyDescent="0.25">
      <c r="E19874" s="9"/>
      <c r="F19874" s="9"/>
    </row>
    <row r="19875" spans="5:6" x14ac:dyDescent="0.25">
      <c r="E19875" s="9"/>
      <c r="F19875" s="9"/>
    </row>
    <row r="19876" spans="5:6" x14ac:dyDescent="0.25">
      <c r="E19876" s="9"/>
      <c r="F19876" s="9"/>
    </row>
    <row r="19877" spans="5:6" x14ac:dyDescent="0.25">
      <c r="E19877" s="9"/>
      <c r="F19877" s="9"/>
    </row>
    <row r="19878" spans="5:6" x14ac:dyDescent="0.25">
      <c r="E19878" s="9"/>
      <c r="F19878" s="9"/>
    </row>
    <row r="19879" spans="5:6" x14ac:dyDescent="0.25">
      <c r="E19879" s="9"/>
      <c r="F19879" s="9"/>
    </row>
    <row r="19880" spans="5:6" x14ac:dyDescent="0.25">
      <c r="E19880" s="9"/>
      <c r="F19880" s="9"/>
    </row>
    <row r="19881" spans="5:6" x14ac:dyDescent="0.25">
      <c r="E19881" s="9"/>
      <c r="F19881" s="9"/>
    </row>
    <row r="19882" spans="5:6" x14ac:dyDescent="0.25">
      <c r="E19882" s="9"/>
      <c r="F19882" s="9"/>
    </row>
    <row r="19883" spans="5:6" x14ac:dyDescent="0.25">
      <c r="E19883" s="9"/>
      <c r="F19883" s="9"/>
    </row>
    <row r="19884" spans="5:6" x14ac:dyDescent="0.25">
      <c r="E19884" s="9"/>
      <c r="F19884" s="9"/>
    </row>
    <row r="19885" spans="5:6" x14ac:dyDescent="0.25">
      <c r="E19885" s="9"/>
      <c r="F19885" s="9"/>
    </row>
    <row r="19886" spans="5:6" x14ac:dyDescent="0.25">
      <c r="E19886" s="9"/>
      <c r="F19886" s="9"/>
    </row>
    <row r="19887" spans="5:6" x14ac:dyDescent="0.25">
      <c r="E19887" s="9"/>
      <c r="F19887" s="9"/>
    </row>
    <row r="19888" spans="5:6" x14ac:dyDescent="0.25">
      <c r="E19888" s="9"/>
      <c r="F19888" s="9"/>
    </row>
    <row r="19889" spans="5:6" x14ac:dyDescent="0.25">
      <c r="E19889" s="9"/>
      <c r="F19889" s="9"/>
    </row>
    <row r="19890" spans="5:6" x14ac:dyDescent="0.25">
      <c r="E19890" s="9"/>
      <c r="F19890" s="9"/>
    </row>
    <row r="19891" spans="5:6" x14ac:dyDescent="0.25">
      <c r="E19891" s="9"/>
      <c r="F19891" s="9"/>
    </row>
    <row r="19892" spans="5:6" x14ac:dyDescent="0.25">
      <c r="E19892" s="9"/>
      <c r="F19892" s="9"/>
    </row>
    <row r="19893" spans="5:6" x14ac:dyDescent="0.25">
      <c r="E19893" s="9"/>
      <c r="F19893" s="9"/>
    </row>
    <row r="19894" spans="5:6" x14ac:dyDescent="0.25">
      <c r="E19894" s="9"/>
      <c r="F19894" s="9"/>
    </row>
    <row r="19895" spans="5:6" x14ac:dyDescent="0.25">
      <c r="E19895" s="9"/>
      <c r="F19895" s="9"/>
    </row>
    <row r="19896" spans="5:6" x14ac:dyDescent="0.25">
      <c r="E19896" s="9"/>
      <c r="F19896" s="9"/>
    </row>
    <row r="19897" spans="5:6" x14ac:dyDescent="0.25">
      <c r="E19897" s="9"/>
      <c r="F19897" s="9"/>
    </row>
    <row r="19898" spans="5:6" x14ac:dyDescent="0.25">
      <c r="E19898" s="9"/>
      <c r="F19898" s="9"/>
    </row>
    <row r="19899" spans="5:6" x14ac:dyDescent="0.25">
      <c r="E19899" s="9"/>
      <c r="F19899" s="9"/>
    </row>
    <row r="19900" spans="5:6" x14ac:dyDescent="0.25">
      <c r="E19900" s="9"/>
      <c r="F19900" s="9"/>
    </row>
    <row r="19901" spans="5:6" x14ac:dyDescent="0.25">
      <c r="E19901" s="9"/>
      <c r="F19901" s="9"/>
    </row>
    <row r="19902" spans="5:6" x14ac:dyDescent="0.25">
      <c r="E19902" s="9"/>
      <c r="F19902" s="9"/>
    </row>
    <row r="19903" spans="5:6" x14ac:dyDescent="0.25">
      <c r="E19903" s="9"/>
      <c r="F19903" s="9"/>
    </row>
    <row r="19904" spans="5:6" x14ac:dyDescent="0.25">
      <c r="E19904" s="9"/>
      <c r="F19904" s="9"/>
    </row>
    <row r="19905" spans="5:6" x14ac:dyDescent="0.25">
      <c r="E19905" s="9"/>
      <c r="F19905" s="9"/>
    </row>
    <row r="19906" spans="5:6" x14ac:dyDescent="0.25">
      <c r="E19906" s="9"/>
      <c r="F19906" s="9"/>
    </row>
    <row r="19907" spans="5:6" x14ac:dyDescent="0.25">
      <c r="E19907" s="9"/>
      <c r="F19907" s="9"/>
    </row>
    <row r="19908" spans="5:6" x14ac:dyDescent="0.25">
      <c r="E19908" s="9"/>
      <c r="F19908" s="9"/>
    </row>
    <row r="19909" spans="5:6" x14ac:dyDescent="0.25">
      <c r="E19909" s="9"/>
      <c r="F19909" s="9"/>
    </row>
    <row r="19910" spans="5:6" x14ac:dyDescent="0.25">
      <c r="E19910" s="9"/>
      <c r="F19910" s="9"/>
    </row>
    <row r="19911" spans="5:6" x14ac:dyDescent="0.25">
      <c r="E19911" s="9"/>
      <c r="F19911" s="9"/>
    </row>
    <row r="19912" spans="5:6" x14ac:dyDescent="0.25">
      <c r="E19912" s="9"/>
      <c r="F19912" s="9"/>
    </row>
    <row r="19913" spans="5:6" x14ac:dyDescent="0.25">
      <c r="E19913" s="9"/>
      <c r="F19913" s="9"/>
    </row>
    <row r="19914" spans="5:6" x14ac:dyDescent="0.25">
      <c r="E19914" s="9"/>
      <c r="F19914" s="9"/>
    </row>
    <row r="19915" spans="5:6" x14ac:dyDescent="0.25">
      <c r="E19915" s="9"/>
      <c r="F19915" s="9"/>
    </row>
    <row r="19916" spans="5:6" x14ac:dyDescent="0.25">
      <c r="E19916" s="9"/>
      <c r="F19916" s="9"/>
    </row>
    <row r="19917" spans="5:6" x14ac:dyDescent="0.25">
      <c r="E19917" s="9"/>
      <c r="F19917" s="9"/>
    </row>
    <row r="19918" spans="5:6" x14ac:dyDescent="0.25">
      <c r="E19918" s="9"/>
      <c r="F19918" s="9"/>
    </row>
    <row r="19919" spans="5:6" x14ac:dyDescent="0.25">
      <c r="E19919" s="9"/>
      <c r="F19919" s="9"/>
    </row>
    <row r="19920" spans="5:6" x14ac:dyDescent="0.25">
      <c r="E19920" s="9"/>
      <c r="F19920" s="9"/>
    </row>
    <row r="19921" spans="5:6" x14ac:dyDescent="0.25">
      <c r="E19921" s="9"/>
      <c r="F19921" s="9"/>
    </row>
    <row r="19922" spans="5:6" x14ac:dyDescent="0.25">
      <c r="E19922" s="9"/>
      <c r="F19922" s="9"/>
    </row>
    <row r="19923" spans="5:6" x14ac:dyDescent="0.25">
      <c r="E19923" s="9"/>
      <c r="F19923" s="9"/>
    </row>
    <row r="19924" spans="5:6" x14ac:dyDescent="0.25">
      <c r="E19924" s="9"/>
      <c r="F19924" s="9"/>
    </row>
    <row r="19925" spans="5:6" x14ac:dyDescent="0.25">
      <c r="E19925" s="9"/>
      <c r="F19925" s="9"/>
    </row>
    <row r="19926" spans="5:6" x14ac:dyDescent="0.25">
      <c r="E19926" s="9"/>
      <c r="F19926" s="9"/>
    </row>
    <row r="19927" spans="5:6" x14ac:dyDescent="0.25">
      <c r="E19927" s="9"/>
      <c r="F19927" s="9"/>
    </row>
    <row r="19928" spans="5:6" x14ac:dyDescent="0.25">
      <c r="E19928" s="9"/>
      <c r="F19928" s="9"/>
    </row>
    <row r="19929" spans="5:6" x14ac:dyDescent="0.25">
      <c r="E19929" s="9"/>
      <c r="F19929" s="9"/>
    </row>
    <row r="19930" spans="5:6" x14ac:dyDescent="0.25">
      <c r="E19930" s="9"/>
      <c r="F19930" s="9"/>
    </row>
    <row r="19931" spans="5:6" x14ac:dyDescent="0.25">
      <c r="E19931" s="9"/>
      <c r="F19931" s="9"/>
    </row>
    <row r="19932" spans="5:6" x14ac:dyDescent="0.25">
      <c r="E19932" s="9"/>
      <c r="F19932" s="9"/>
    </row>
    <row r="19933" spans="5:6" x14ac:dyDescent="0.25">
      <c r="E19933" s="9"/>
      <c r="F19933" s="9"/>
    </row>
    <row r="19934" spans="5:6" x14ac:dyDescent="0.25">
      <c r="E19934" s="9"/>
      <c r="F19934" s="9"/>
    </row>
    <row r="19935" spans="5:6" x14ac:dyDescent="0.25">
      <c r="E19935" s="9"/>
      <c r="F19935" s="9"/>
    </row>
    <row r="19936" spans="5:6" x14ac:dyDescent="0.25">
      <c r="E19936" s="9"/>
      <c r="F19936" s="9"/>
    </row>
    <row r="19937" spans="5:6" x14ac:dyDescent="0.25">
      <c r="E19937" s="9"/>
      <c r="F19937" s="9"/>
    </row>
    <row r="19938" spans="5:6" x14ac:dyDescent="0.25">
      <c r="E19938" s="9"/>
      <c r="F19938" s="9"/>
    </row>
    <row r="19939" spans="5:6" x14ac:dyDescent="0.25">
      <c r="E19939" s="9"/>
      <c r="F19939" s="9"/>
    </row>
    <row r="19940" spans="5:6" x14ac:dyDescent="0.25">
      <c r="E19940" s="9"/>
      <c r="F19940" s="9"/>
    </row>
    <row r="19941" spans="5:6" x14ac:dyDescent="0.25">
      <c r="E19941" s="9"/>
      <c r="F19941" s="9"/>
    </row>
    <row r="19942" spans="5:6" x14ac:dyDescent="0.25">
      <c r="E19942" s="9"/>
      <c r="F19942" s="9"/>
    </row>
    <row r="19943" spans="5:6" x14ac:dyDescent="0.25">
      <c r="E19943" s="9"/>
      <c r="F19943" s="9"/>
    </row>
    <row r="19944" spans="5:6" x14ac:dyDescent="0.25">
      <c r="E19944" s="9"/>
      <c r="F19944" s="9"/>
    </row>
    <row r="19945" spans="5:6" x14ac:dyDescent="0.25">
      <c r="E19945" s="9"/>
      <c r="F19945" s="9"/>
    </row>
    <row r="19946" spans="5:6" x14ac:dyDescent="0.25">
      <c r="E19946" s="9"/>
      <c r="F19946" s="9"/>
    </row>
    <row r="19947" spans="5:6" x14ac:dyDescent="0.25">
      <c r="E19947" s="9"/>
      <c r="F19947" s="9"/>
    </row>
    <row r="19948" spans="5:6" x14ac:dyDescent="0.25">
      <c r="E19948" s="9"/>
      <c r="F19948" s="9"/>
    </row>
    <row r="19949" spans="5:6" x14ac:dyDescent="0.25">
      <c r="E19949" s="9"/>
      <c r="F19949" s="9"/>
    </row>
    <row r="19950" spans="5:6" x14ac:dyDescent="0.25">
      <c r="E19950" s="9"/>
      <c r="F19950" s="9"/>
    </row>
    <row r="19951" spans="5:6" x14ac:dyDescent="0.25">
      <c r="E19951" s="9"/>
      <c r="F19951" s="9"/>
    </row>
    <row r="19952" spans="5:6" x14ac:dyDescent="0.25">
      <c r="E19952" s="9"/>
      <c r="F19952" s="9"/>
    </row>
    <row r="19953" spans="5:6" x14ac:dyDescent="0.25">
      <c r="E19953" s="9"/>
      <c r="F19953" s="9"/>
    </row>
    <row r="19954" spans="5:6" x14ac:dyDescent="0.25">
      <c r="E19954" s="9"/>
      <c r="F19954" s="9"/>
    </row>
    <row r="19955" spans="5:6" x14ac:dyDescent="0.25">
      <c r="E19955" s="9"/>
      <c r="F19955" s="9"/>
    </row>
    <row r="19956" spans="5:6" x14ac:dyDescent="0.25">
      <c r="E19956" s="9"/>
      <c r="F19956" s="9"/>
    </row>
    <row r="19957" spans="5:6" x14ac:dyDescent="0.25">
      <c r="E19957" s="9"/>
      <c r="F19957" s="9"/>
    </row>
    <row r="19958" spans="5:6" x14ac:dyDescent="0.25">
      <c r="E19958" s="9"/>
      <c r="F19958" s="9"/>
    </row>
    <row r="19959" spans="5:6" x14ac:dyDescent="0.25">
      <c r="E19959" s="9"/>
      <c r="F19959" s="9"/>
    </row>
    <row r="19960" spans="5:6" x14ac:dyDescent="0.25">
      <c r="E19960" s="9"/>
      <c r="F19960" s="9"/>
    </row>
    <row r="19961" spans="5:6" x14ac:dyDescent="0.25">
      <c r="E19961" s="9"/>
      <c r="F19961" s="9"/>
    </row>
    <row r="19962" spans="5:6" x14ac:dyDescent="0.25">
      <c r="E19962" s="9"/>
      <c r="F19962" s="9"/>
    </row>
    <row r="19963" spans="5:6" x14ac:dyDescent="0.25">
      <c r="E19963" s="9"/>
      <c r="F19963" s="9"/>
    </row>
    <row r="19964" spans="5:6" x14ac:dyDescent="0.25">
      <c r="E19964" s="9"/>
      <c r="F19964" s="9"/>
    </row>
    <row r="19965" spans="5:6" x14ac:dyDescent="0.25">
      <c r="E19965" s="9"/>
      <c r="F19965" s="9"/>
    </row>
    <row r="19966" spans="5:6" x14ac:dyDescent="0.25">
      <c r="E19966" s="9"/>
      <c r="F19966" s="9"/>
    </row>
    <row r="19967" spans="5:6" x14ac:dyDescent="0.25">
      <c r="E19967" s="9"/>
      <c r="F19967" s="9"/>
    </row>
    <row r="19968" spans="5:6" x14ac:dyDescent="0.25">
      <c r="E19968" s="9"/>
      <c r="F19968" s="9"/>
    </row>
    <row r="19969" spans="5:6" x14ac:dyDescent="0.25">
      <c r="E19969" s="9"/>
      <c r="F19969" s="9"/>
    </row>
    <row r="19970" spans="5:6" x14ac:dyDescent="0.25">
      <c r="E19970" s="9"/>
      <c r="F19970" s="9"/>
    </row>
    <row r="19971" spans="5:6" x14ac:dyDescent="0.25">
      <c r="E19971" s="9"/>
      <c r="F19971" s="9"/>
    </row>
    <row r="19972" spans="5:6" x14ac:dyDescent="0.25">
      <c r="E19972" s="9"/>
      <c r="F19972" s="9"/>
    </row>
    <row r="19973" spans="5:6" x14ac:dyDescent="0.25">
      <c r="E19973" s="9"/>
      <c r="F19973" s="9"/>
    </row>
    <row r="19974" spans="5:6" x14ac:dyDescent="0.25">
      <c r="E19974" s="9"/>
      <c r="F19974" s="9"/>
    </row>
    <row r="19975" spans="5:6" x14ac:dyDescent="0.25">
      <c r="E19975" s="9"/>
      <c r="F19975" s="9"/>
    </row>
    <row r="19976" spans="5:6" x14ac:dyDescent="0.25">
      <c r="E19976" s="9"/>
      <c r="F19976" s="9"/>
    </row>
    <row r="19977" spans="5:6" x14ac:dyDescent="0.25">
      <c r="E19977" s="9"/>
      <c r="F19977" s="9"/>
    </row>
    <row r="19978" spans="5:6" x14ac:dyDescent="0.25">
      <c r="E19978" s="9"/>
      <c r="F19978" s="9"/>
    </row>
    <row r="19979" spans="5:6" x14ac:dyDescent="0.25">
      <c r="E19979" s="9"/>
      <c r="F19979" s="9"/>
    </row>
    <row r="19980" spans="5:6" x14ac:dyDescent="0.25">
      <c r="E19980" s="9"/>
      <c r="F19980" s="9"/>
    </row>
    <row r="19981" spans="5:6" x14ac:dyDescent="0.25">
      <c r="E19981" s="9"/>
      <c r="F19981" s="9"/>
    </row>
    <row r="19982" spans="5:6" x14ac:dyDescent="0.25">
      <c r="E19982" s="9"/>
      <c r="F19982" s="9"/>
    </row>
    <row r="19983" spans="5:6" x14ac:dyDescent="0.25">
      <c r="E19983" s="9"/>
      <c r="F19983" s="9"/>
    </row>
    <row r="19984" spans="5:6" x14ac:dyDescent="0.25">
      <c r="E19984" s="9"/>
      <c r="F19984" s="9"/>
    </row>
    <row r="19985" spans="5:6" x14ac:dyDescent="0.25">
      <c r="E19985" s="9"/>
      <c r="F19985" s="9"/>
    </row>
    <row r="19986" spans="5:6" x14ac:dyDescent="0.25">
      <c r="E19986" s="9"/>
      <c r="F19986" s="9"/>
    </row>
    <row r="19987" spans="5:6" x14ac:dyDescent="0.25">
      <c r="E19987" s="9"/>
      <c r="F19987" s="9"/>
    </row>
    <row r="19988" spans="5:6" x14ac:dyDescent="0.25">
      <c r="E19988" s="9"/>
      <c r="F19988" s="9"/>
    </row>
    <row r="19989" spans="5:6" x14ac:dyDescent="0.25">
      <c r="E19989" s="9"/>
      <c r="F19989" s="9"/>
    </row>
    <row r="19990" spans="5:6" x14ac:dyDescent="0.25">
      <c r="E19990" s="9"/>
      <c r="F19990" s="9"/>
    </row>
    <row r="19991" spans="5:6" x14ac:dyDescent="0.25">
      <c r="E19991" s="9"/>
      <c r="F19991" s="9"/>
    </row>
    <row r="19992" spans="5:6" x14ac:dyDescent="0.25">
      <c r="E19992" s="9"/>
      <c r="F19992" s="9"/>
    </row>
    <row r="19993" spans="5:6" x14ac:dyDescent="0.25">
      <c r="E19993" s="9"/>
      <c r="F19993" s="9"/>
    </row>
    <row r="19994" spans="5:6" x14ac:dyDescent="0.25">
      <c r="E19994" s="9"/>
      <c r="F19994" s="9"/>
    </row>
    <row r="19995" spans="5:6" x14ac:dyDescent="0.25">
      <c r="E19995" s="9"/>
      <c r="F19995" s="9"/>
    </row>
    <row r="19996" spans="5:6" x14ac:dyDescent="0.25">
      <c r="E19996" s="9"/>
      <c r="F19996" s="9"/>
    </row>
    <row r="19997" spans="5:6" x14ac:dyDescent="0.25">
      <c r="E19997" s="9"/>
      <c r="F19997" s="9"/>
    </row>
    <row r="19998" spans="5:6" x14ac:dyDescent="0.25">
      <c r="E19998" s="9"/>
      <c r="F19998" s="9"/>
    </row>
    <row r="19999" spans="5:6" x14ac:dyDescent="0.25">
      <c r="E19999" s="9"/>
      <c r="F19999" s="9"/>
    </row>
    <row r="20000" spans="5:6" x14ac:dyDescent="0.25">
      <c r="E20000" s="9"/>
      <c r="F20000" s="9"/>
    </row>
    <row r="20001" spans="5:6" x14ac:dyDescent="0.25">
      <c r="E20001" s="9"/>
      <c r="F20001" s="9"/>
    </row>
    <row r="20002" spans="5:6" x14ac:dyDescent="0.25">
      <c r="E20002" s="9"/>
      <c r="F20002" s="9"/>
    </row>
    <row r="20003" spans="5:6" x14ac:dyDescent="0.25">
      <c r="E20003" s="9"/>
      <c r="F20003" s="9"/>
    </row>
    <row r="20004" spans="5:6" x14ac:dyDescent="0.25">
      <c r="E20004" s="9"/>
      <c r="F20004" s="9"/>
    </row>
    <row r="20005" spans="5:6" x14ac:dyDescent="0.25">
      <c r="E20005" s="9"/>
      <c r="F20005" s="9"/>
    </row>
    <row r="20006" spans="5:6" x14ac:dyDescent="0.25">
      <c r="E20006" s="9"/>
      <c r="F20006" s="9"/>
    </row>
    <row r="20007" spans="5:6" x14ac:dyDescent="0.25">
      <c r="E20007" s="9"/>
      <c r="F20007" s="9"/>
    </row>
    <row r="20008" spans="5:6" x14ac:dyDescent="0.25">
      <c r="E20008" s="9"/>
      <c r="F20008" s="9"/>
    </row>
    <row r="20009" spans="5:6" x14ac:dyDescent="0.25">
      <c r="E20009" s="9"/>
      <c r="F20009" s="9"/>
    </row>
    <row r="20010" spans="5:6" x14ac:dyDescent="0.25">
      <c r="E20010" s="9"/>
      <c r="F20010" s="9"/>
    </row>
    <row r="20011" spans="5:6" x14ac:dyDescent="0.25">
      <c r="E20011" s="9"/>
      <c r="F20011" s="9"/>
    </row>
    <row r="20012" spans="5:6" x14ac:dyDescent="0.25">
      <c r="E20012" s="9"/>
      <c r="F20012" s="9"/>
    </row>
    <row r="20013" spans="5:6" x14ac:dyDescent="0.25">
      <c r="E20013" s="9"/>
      <c r="F20013" s="9"/>
    </row>
    <row r="20014" spans="5:6" x14ac:dyDescent="0.25">
      <c r="E20014" s="9"/>
      <c r="F20014" s="9"/>
    </row>
    <row r="20015" spans="5:6" x14ac:dyDescent="0.25">
      <c r="E20015" s="9"/>
      <c r="F20015" s="9"/>
    </row>
    <row r="20016" spans="5:6" x14ac:dyDescent="0.25">
      <c r="E20016" s="9"/>
      <c r="F20016" s="9"/>
    </row>
    <row r="20017" spans="5:6" x14ac:dyDescent="0.25">
      <c r="E20017" s="9"/>
      <c r="F20017" s="9"/>
    </row>
    <row r="20018" spans="5:6" x14ac:dyDescent="0.25">
      <c r="E20018" s="9"/>
      <c r="F20018" s="9"/>
    </row>
    <row r="20019" spans="5:6" x14ac:dyDescent="0.25">
      <c r="E20019" s="9"/>
      <c r="F20019" s="9"/>
    </row>
    <row r="20020" spans="5:6" x14ac:dyDescent="0.25">
      <c r="E20020" s="9"/>
      <c r="F20020" s="9"/>
    </row>
    <row r="20021" spans="5:6" x14ac:dyDescent="0.25">
      <c r="E20021" s="9"/>
      <c r="F20021" s="9"/>
    </row>
    <row r="20022" spans="5:6" x14ac:dyDescent="0.25">
      <c r="E20022" s="9"/>
      <c r="F20022" s="9"/>
    </row>
    <row r="20023" spans="5:6" x14ac:dyDescent="0.25">
      <c r="E20023" s="9"/>
      <c r="F20023" s="9"/>
    </row>
    <row r="20024" spans="5:6" x14ac:dyDescent="0.25">
      <c r="E20024" s="9"/>
      <c r="F20024" s="9"/>
    </row>
    <row r="20025" spans="5:6" x14ac:dyDescent="0.25">
      <c r="E20025" s="9"/>
      <c r="F20025" s="9"/>
    </row>
    <row r="20026" spans="5:6" x14ac:dyDescent="0.25">
      <c r="E20026" s="9"/>
      <c r="F20026" s="9"/>
    </row>
    <row r="20027" spans="5:6" x14ac:dyDescent="0.25">
      <c r="E20027" s="9"/>
      <c r="F20027" s="9"/>
    </row>
    <row r="20028" spans="5:6" x14ac:dyDescent="0.25">
      <c r="E20028" s="9"/>
      <c r="F20028" s="9"/>
    </row>
    <row r="20029" spans="5:6" x14ac:dyDescent="0.25">
      <c r="E20029" s="9"/>
      <c r="F20029" s="9"/>
    </row>
    <row r="20030" spans="5:6" x14ac:dyDescent="0.25">
      <c r="E20030" s="9"/>
      <c r="F20030" s="9"/>
    </row>
    <row r="20031" spans="5:6" x14ac:dyDescent="0.25">
      <c r="E20031" s="9"/>
      <c r="F20031" s="9"/>
    </row>
    <row r="20032" spans="5:6" x14ac:dyDescent="0.25">
      <c r="E20032" s="9"/>
      <c r="F20032" s="9"/>
    </row>
    <row r="20033" spans="5:6" x14ac:dyDescent="0.25">
      <c r="E20033" s="9"/>
      <c r="F20033" s="9"/>
    </row>
    <row r="20034" spans="5:6" x14ac:dyDescent="0.25">
      <c r="E20034" s="9"/>
      <c r="F20034" s="9"/>
    </row>
    <row r="20035" spans="5:6" x14ac:dyDescent="0.25">
      <c r="E20035" s="9"/>
      <c r="F20035" s="9"/>
    </row>
    <row r="20036" spans="5:6" x14ac:dyDescent="0.25">
      <c r="E20036" s="9"/>
      <c r="F20036" s="9"/>
    </row>
    <row r="20037" spans="5:6" x14ac:dyDescent="0.25">
      <c r="E20037" s="9"/>
      <c r="F20037" s="9"/>
    </row>
    <row r="20038" spans="5:6" x14ac:dyDescent="0.25">
      <c r="E20038" s="9"/>
      <c r="F20038" s="9"/>
    </row>
    <row r="20039" spans="5:6" x14ac:dyDescent="0.25">
      <c r="E20039" s="9"/>
      <c r="F20039" s="9"/>
    </row>
    <row r="20040" spans="5:6" x14ac:dyDescent="0.25">
      <c r="E20040" s="9"/>
      <c r="F20040" s="9"/>
    </row>
    <row r="20041" spans="5:6" x14ac:dyDescent="0.25">
      <c r="E20041" s="9"/>
      <c r="F20041" s="9"/>
    </row>
    <row r="20042" spans="5:6" x14ac:dyDescent="0.25">
      <c r="E20042" s="9"/>
      <c r="F20042" s="9"/>
    </row>
    <row r="20043" spans="5:6" x14ac:dyDescent="0.25">
      <c r="E20043" s="9"/>
      <c r="F20043" s="9"/>
    </row>
    <row r="20044" spans="5:6" x14ac:dyDescent="0.25">
      <c r="E20044" s="9"/>
      <c r="F20044" s="9"/>
    </row>
    <row r="20045" spans="5:6" x14ac:dyDescent="0.25">
      <c r="E20045" s="9"/>
      <c r="F20045" s="9"/>
    </row>
    <row r="20046" spans="5:6" x14ac:dyDescent="0.25">
      <c r="E20046" s="9"/>
      <c r="F20046" s="9"/>
    </row>
    <row r="20047" spans="5:6" x14ac:dyDescent="0.25">
      <c r="E20047" s="9"/>
      <c r="F20047" s="9"/>
    </row>
    <row r="20048" spans="5:6" x14ac:dyDescent="0.25">
      <c r="E20048" s="9"/>
      <c r="F20048" s="9"/>
    </row>
    <row r="20049" spans="5:6" x14ac:dyDescent="0.25">
      <c r="E20049" s="9"/>
      <c r="F20049" s="9"/>
    </row>
    <row r="20050" spans="5:6" x14ac:dyDescent="0.25">
      <c r="E20050" s="9"/>
      <c r="F20050" s="9"/>
    </row>
    <row r="20051" spans="5:6" x14ac:dyDescent="0.25">
      <c r="E20051" s="9"/>
      <c r="F20051" s="9"/>
    </row>
    <row r="20052" spans="5:6" x14ac:dyDescent="0.25">
      <c r="E20052" s="9"/>
      <c r="F20052" s="9"/>
    </row>
    <row r="20053" spans="5:6" x14ac:dyDescent="0.25">
      <c r="E20053" s="9"/>
      <c r="F20053" s="9"/>
    </row>
    <row r="20054" spans="5:6" x14ac:dyDescent="0.25">
      <c r="E20054" s="9"/>
      <c r="F20054" s="9"/>
    </row>
    <row r="20055" spans="5:6" x14ac:dyDescent="0.25">
      <c r="E20055" s="9"/>
      <c r="F20055" s="9"/>
    </row>
    <row r="20056" spans="5:6" x14ac:dyDescent="0.25">
      <c r="E20056" s="9"/>
      <c r="F20056" s="9"/>
    </row>
    <row r="20057" spans="5:6" x14ac:dyDescent="0.25">
      <c r="E20057" s="9"/>
      <c r="F20057" s="9"/>
    </row>
    <row r="20058" spans="5:6" x14ac:dyDescent="0.25">
      <c r="E20058" s="9"/>
      <c r="F20058" s="9"/>
    </row>
    <row r="20059" spans="5:6" x14ac:dyDescent="0.25">
      <c r="E20059" s="9"/>
      <c r="F20059" s="9"/>
    </row>
    <row r="20060" spans="5:6" x14ac:dyDescent="0.25">
      <c r="E20060" s="9"/>
      <c r="F20060" s="9"/>
    </row>
    <row r="20061" spans="5:6" x14ac:dyDescent="0.25">
      <c r="E20061" s="9"/>
      <c r="F20061" s="9"/>
    </row>
    <row r="20062" spans="5:6" x14ac:dyDescent="0.25">
      <c r="E20062" s="9"/>
      <c r="F20062" s="9"/>
    </row>
    <row r="20063" spans="5:6" x14ac:dyDescent="0.25">
      <c r="E20063" s="9"/>
      <c r="F20063" s="9"/>
    </row>
    <row r="20064" spans="5:6" x14ac:dyDescent="0.25">
      <c r="E20064" s="9"/>
      <c r="F20064" s="9"/>
    </row>
    <row r="20065" spans="5:6" x14ac:dyDescent="0.25">
      <c r="E20065" s="9"/>
      <c r="F20065" s="9"/>
    </row>
    <row r="20066" spans="5:6" x14ac:dyDescent="0.25">
      <c r="E20066" s="9"/>
      <c r="F20066" s="9"/>
    </row>
    <row r="20067" spans="5:6" x14ac:dyDescent="0.25">
      <c r="E20067" s="9"/>
      <c r="F20067" s="9"/>
    </row>
    <row r="20068" spans="5:6" x14ac:dyDescent="0.25">
      <c r="E20068" s="9"/>
      <c r="F20068" s="9"/>
    </row>
    <row r="20069" spans="5:6" x14ac:dyDescent="0.25">
      <c r="E20069" s="9"/>
      <c r="F20069" s="9"/>
    </row>
    <row r="20070" spans="5:6" x14ac:dyDescent="0.25">
      <c r="E20070" s="9"/>
      <c r="F20070" s="9"/>
    </row>
    <row r="20071" spans="5:6" x14ac:dyDescent="0.25">
      <c r="E20071" s="9"/>
      <c r="F20071" s="9"/>
    </row>
    <row r="20072" spans="5:6" x14ac:dyDescent="0.25">
      <c r="E20072" s="9"/>
      <c r="F20072" s="9"/>
    </row>
    <row r="20073" spans="5:6" x14ac:dyDescent="0.25">
      <c r="E20073" s="9"/>
      <c r="F20073" s="9"/>
    </row>
    <row r="20074" spans="5:6" x14ac:dyDescent="0.25">
      <c r="E20074" s="9"/>
      <c r="F20074" s="9"/>
    </row>
    <row r="20075" spans="5:6" x14ac:dyDescent="0.25">
      <c r="E20075" s="9"/>
      <c r="F20075" s="9"/>
    </row>
    <row r="20076" spans="5:6" x14ac:dyDescent="0.25">
      <c r="E20076" s="9"/>
      <c r="F20076" s="9"/>
    </row>
    <row r="20077" spans="5:6" x14ac:dyDescent="0.25">
      <c r="E20077" s="9"/>
      <c r="F20077" s="9"/>
    </row>
    <row r="20078" spans="5:6" x14ac:dyDescent="0.25">
      <c r="E20078" s="9"/>
      <c r="F20078" s="9"/>
    </row>
    <row r="20079" spans="5:6" x14ac:dyDescent="0.25">
      <c r="E20079" s="9"/>
      <c r="F20079" s="9"/>
    </row>
    <row r="20080" spans="5:6" x14ac:dyDescent="0.25">
      <c r="E20080" s="9"/>
      <c r="F20080" s="9"/>
    </row>
    <row r="20081" spans="5:6" x14ac:dyDescent="0.25">
      <c r="E20081" s="9"/>
      <c r="F20081" s="9"/>
    </row>
    <row r="20082" spans="5:6" x14ac:dyDescent="0.25">
      <c r="E20082" s="9"/>
      <c r="F20082" s="9"/>
    </row>
    <row r="20083" spans="5:6" x14ac:dyDescent="0.25">
      <c r="E20083" s="9"/>
      <c r="F20083" s="9"/>
    </row>
    <row r="20084" spans="5:6" x14ac:dyDescent="0.25">
      <c r="E20084" s="9"/>
      <c r="F20084" s="9"/>
    </row>
    <row r="20085" spans="5:6" x14ac:dyDescent="0.25">
      <c r="E20085" s="9"/>
      <c r="F20085" s="9"/>
    </row>
    <row r="20086" spans="5:6" x14ac:dyDescent="0.25">
      <c r="E20086" s="9"/>
      <c r="F20086" s="9"/>
    </row>
    <row r="20087" spans="5:6" x14ac:dyDescent="0.25">
      <c r="E20087" s="9"/>
      <c r="F20087" s="9"/>
    </row>
    <row r="20088" spans="5:6" x14ac:dyDescent="0.25">
      <c r="E20088" s="9"/>
      <c r="F20088" s="9"/>
    </row>
    <row r="20089" spans="5:6" x14ac:dyDescent="0.25">
      <c r="E20089" s="9"/>
      <c r="F20089" s="9"/>
    </row>
    <row r="20090" spans="5:6" x14ac:dyDescent="0.25">
      <c r="E20090" s="9"/>
      <c r="F20090" s="9"/>
    </row>
    <row r="20091" spans="5:6" x14ac:dyDescent="0.25">
      <c r="E20091" s="9"/>
      <c r="F20091" s="9"/>
    </row>
    <row r="20092" spans="5:6" x14ac:dyDescent="0.25">
      <c r="E20092" s="9"/>
      <c r="F20092" s="9"/>
    </row>
    <row r="20093" spans="5:6" x14ac:dyDescent="0.25">
      <c r="E20093" s="9"/>
      <c r="F20093" s="9"/>
    </row>
    <row r="20094" spans="5:6" x14ac:dyDescent="0.25">
      <c r="E20094" s="9"/>
      <c r="F20094" s="9"/>
    </row>
    <row r="20095" spans="5:6" x14ac:dyDescent="0.25">
      <c r="E20095" s="9"/>
      <c r="F20095" s="9"/>
    </row>
    <row r="20096" spans="5:6" x14ac:dyDescent="0.25">
      <c r="E20096" s="9"/>
      <c r="F20096" s="9"/>
    </row>
    <row r="20097" spans="5:6" x14ac:dyDescent="0.25">
      <c r="E20097" s="9"/>
      <c r="F20097" s="9"/>
    </row>
    <row r="20098" spans="5:6" x14ac:dyDescent="0.25">
      <c r="E20098" s="9"/>
      <c r="F20098" s="9"/>
    </row>
    <row r="20099" spans="5:6" x14ac:dyDescent="0.25">
      <c r="E20099" s="9"/>
      <c r="F20099" s="9"/>
    </row>
    <row r="20100" spans="5:6" x14ac:dyDescent="0.25">
      <c r="E20100" s="9"/>
      <c r="F20100" s="9"/>
    </row>
    <row r="20101" spans="5:6" x14ac:dyDescent="0.25">
      <c r="E20101" s="9"/>
      <c r="F20101" s="9"/>
    </row>
    <row r="20102" spans="5:6" x14ac:dyDescent="0.25">
      <c r="E20102" s="9"/>
      <c r="F20102" s="9"/>
    </row>
    <row r="20103" spans="5:6" x14ac:dyDescent="0.25">
      <c r="E20103" s="9"/>
      <c r="F20103" s="9"/>
    </row>
    <row r="20104" spans="5:6" x14ac:dyDescent="0.25">
      <c r="E20104" s="9"/>
      <c r="F20104" s="9"/>
    </row>
    <row r="20105" spans="5:6" x14ac:dyDescent="0.25">
      <c r="E20105" s="9"/>
      <c r="F20105" s="9"/>
    </row>
    <row r="20106" spans="5:6" x14ac:dyDescent="0.25">
      <c r="E20106" s="9"/>
      <c r="F20106" s="9"/>
    </row>
    <row r="20107" spans="5:6" x14ac:dyDescent="0.25">
      <c r="E20107" s="9"/>
      <c r="F20107" s="9"/>
    </row>
    <row r="20108" spans="5:6" x14ac:dyDescent="0.25">
      <c r="E20108" s="9"/>
      <c r="F20108" s="9"/>
    </row>
    <row r="20109" spans="5:6" x14ac:dyDescent="0.25">
      <c r="E20109" s="9"/>
      <c r="F20109" s="9"/>
    </row>
    <row r="20110" spans="5:6" x14ac:dyDescent="0.25">
      <c r="E20110" s="9"/>
      <c r="F20110" s="9"/>
    </row>
    <row r="20111" spans="5:6" x14ac:dyDescent="0.25">
      <c r="E20111" s="9"/>
      <c r="F20111" s="9"/>
    </row>
    <row r="20112" spans="5:6" x14ac:dyDescent="0.25">
      <c r="E20112" s="9"/>
      <c r="F20112" s="9"/>
    </row>
    <row r="20113" spans="5:6" x14ac:dyDescent="0.25">
      <c r="E20113" s="9"/>
      <c r="F20113" s="9"/>
    </row>
    <row r="20114" spans="5:6" x14ac:dyDescent="0.25">
      <c r="E20114" s="9"/>
      <c r="F20114" s="9"/>
    </row>
    <row r="20115" spans="5:6" x14ac:dyDescent="0.25">
      <c r="E20115" s="9"/>
      <c r="F20115" s="9"/>
    </row>
    <row r="20116" spans="5:6" x14ac:dyDescent="0.25">
      <c r="E20116" s="9"/>
      <c r="F20116" s="9"/>
    </row>
    <row r="20117" spans="5:6" x14ac:dyDescent="0.25">
      <c r="E20117" s="9"/>
      <c r="F20117" s="9"/>
    </row>
    <row r="20118" spans="5:6" x14ac:dyDescent="0.25">
      <c r="E20118" s="9"/>
      <c r="F20118" s="9"/>
    </row>
    <row r="20119" spans="5:6" x14ac:dyDescent="0.25">
      <c r="E20119" s="9"/>
      <c r="F20119" s="9"/>
    </row>
    <row r="20120" spans="5:6" x14ac:dyDescent="0.25">
      <c r="E20120" s="9"/>
      <c r="F20120" s="9"/>
    </row>
    <row r="20121" spans="5:6" x14ac:dyDescent="0.25">
      <c r="E20121" s="9"/>
      <c r="F20121" s="9"/>
    </row>
    <row r="20122" spans="5:6" x14ac:dyDescent="0.25">
      <c r="E20122" s="9"/>
      <c r="F20122" s="9"/>
    </row>
    <row r="20123" spans="5:6" x14ac:dyDescent="0.25">
      <c r="E20123" s="9"/>
      <c r="F20123" s="9"/>
    </row>
    <row r="20124" spans="5:6" x14ac:dyDescent="0.25">
      <c r="E20124" s="9"/>
      <c r="F20124" s="9"/>
    </row>
    <row r="20125" spans="5:6" x14ac:dyDescent="0.25">
      <c r="E20125" s="9"/>
      <c r="F20125" s="9"/>
    </row>
    <row r="20126" spans="5:6" x14ac:dyDescent="0.25">
      <c r="E20126" s="9"/>
      <c r="F20126" s="9"/>
    </row>
    <row r="20127" spans="5:6" x14ac:dyDescent="0.25">
      <c r="E20127" s="9"/>
      <c r="F20127" s="9"/>
    </row>
    <row r="20128" spans="5:6" x14ac:dyDescent="0.25">
      <c r="E20128" s="9"/>
      <c r="F20128" s="9"/>
    </row>
    <row r="20129" spans="5:6" x14ac:dyDescent="0.25">
      <c r="E20129" s="9"/>
      <c r="F20129" s="9"/>
    </row>
    <row r="20130" spans="5:6" x14ac:dyDescent="0.25">
      <c r="E20130" s="9"/>
      <c r="F20130" s="9"/>
    </row>
    <row r="20131" spans="5:6" x14ac:dyDescent="0.25">
      <c r="E20131" s="9"/>
      <c r="F20131" s="9"/>
    </row>
    <row r="20132" spans="5:6" x14ac:dyDescent="0.25">
      <c r="E20132" s="9"/>
      <c r="F20132" s="9"/>
    </row>
    <row r="20133" spans="5:6" x14ac:dyDescent="0.25">
      <c r="E20133" s="9"/>
      <c r="F20133" s="9"/>
    </row>
    <row r="20134" spans="5:6" x14ac:dyDescent="0.25">
      <c r="E20134" s="9"/>
      <c r="F20134" s="9"/>
    </row>
    <row r="20135" spans="5:6" x14ac:dyDescent="0.25">
      <c r="E20135" s="9"/>
      <c r="F20135" s="9"/>
    </row>
    <row r="20136" spans="5:6" x14ac:dyDescent="0.25">
      <c r="E20136" s="9"/>
      <c r="F20136" s="9"/>
    </row>
    <row r="20137" spans="5:6" x14ac:dyDescent="0.25">
      <c r="E20137" s="9"/>
      <c r="F20137" s="9"/>
    </row>
    <row r="20138" spans="5:6" x14ac:dyDescent="0.25">
      <c r="E20138" s="9"/>
      <c r="F20138" s="9"/>
    </row>
    <row r="20139" spans="5:6" x14ac:dyDescent="0.25">
      <c r="E20139" s="9"/>
      <c r="F20139" s="9"/>
    </row>
    <row r="20140" spans="5:6" x14ac:dyDescent="0.25">
      <c r="E20140" s="9"/>
      <c r="F20140" s="9"/>
    </row>
    <row r="20141" spans="5:6" x14ac:dyDescent="0.25">
      <c r="E20141" s="9"/>
      <c r="F20141" s="9"/>
    </row>
    <row r="20142" spans="5:6" x14ac:dyDescent="0.25">
      <c r="E20142" s="9"/>
      <c r="F20142" s="9"/>
    </row>
    <row r="20143" spans="5:6" x14ac:dyDescent="0.25">
      <c r="E20143" s="9"/>
      <c r="F20143" s="9"/>
    </row>
    <row r="20144" spans="5:6" x14ac:dyDescent="0.25">
      <c r="E20144" s="9"/>
      <c r="F20144" s="9"/>
    </row>
    <row r="20145" spans="5:6" x14ac:dyDescent="0.25">
      <c r="E20145" s="9"/>
      <c r="F20145" s="9"/>
    </row>
    <row r="20146" spans="5:6" x14ac:dyDescent="0.25">
      <c r="E20146" s="9"/>
      <c r="F20146" s="9"/>
    </row>
    <row r="20147" spans="5:6" x14ac:dyDescent="0.25">
      <c r="E20147" s="9"/>
      <c r="F20147" s="9"/>
    </row>
    <row r="20148" spans="5:6" x14ac:dyDescent="0.25">
      <c r="E20148" s="9"/>
      <c r="F20148" s="9"/>
    </row>
    <row r="20149" spans="5:6" x14ac:dyDescent="0.25">
      <c r="E20149" s="9"/>
      <c r="F20149" s="9"/>
    </row>
    <row r="20150" spans="5:6" x14ac:dyDescent="0.25">
      <c r="E20150" s="9"/>
      <c r="F20150" s="9"/>
    </row>
    <row r="20151" spans="5:6" x14ac:dyDescent="0.25">
      <c r="E20151" s="9"/>
      <c r="F20151" s="9"/>
    </row>
    <row r="20152" spans="5:6" x14ac:dyDescent="0.25">
      <c r="E20152" s="9"/>
      <c r="F20152" s="9"/>
    </row>
    <row r="20153" spans="5:6" x14ac:dyDescent="0.25">
      <c r="E20153" s="9"/>
      <c r="F20153" s="9"/>
    </row>
    <row r="20154" spans="5:6" x14ac:dyDescent="0.25">
      <c r="E20154" s="9"/>
      <c r="F20154" s="9"/>
    </row>
    <row r="20155" spans="5:6" x14ac:dyDescent="0.25">
      <c r="E20155" s="9"/>
      <c r="F20155" s="9"/>
    </row>
    <row r="20156" spans="5:6" x14ac:dyDescent="0.25">
      <c r="E20156" s="9"/>
      <c r="F20156" s="9"/>
    </row>
    <row r="20157" spans="5:6" x14ac:dyDescent="0.25">
      <c r="E20157" s="9"/>
      <c r="F20157" s="9"/>
    </row>
    <row r="20158" spans="5:6" x14ac:dyDescent="0.25">
      <c r="E20158" s="9"/>
      <c r="F20158" s="9"/>
    </row>
    <row r="20159" spans="5:6" x14ac:dyDescent="0.25">
      <c r="E20159" s="9"/>
      <c r="F20159" s="9"/>
    </row>
    <row r="20160" spans="5:6" x14ac:dyDescent="0.25">
      <c r="E20160" s="9"/>
      <c r="F20160" s="9"/>
    </row>
    <row r="20161" spans="5:6" x14ac:dyDescent="0.25">
      <c r="E20161" s="9"/>
      <c r="F20161" s="9"/>
    </row>
    <row r="20162" spans="5:6" x14ac:dyDescent="0.25">
      <c r="E20162" s="9"/>
      <c r="F20162" s="9"/>
    </row>
    <row r="20163" spans="5:6" x14ac:dyDescent="0.25">
      <c r="E20163" s="9"/>
      <c r="F20163" s="9"/>
    </row>
    <row r="20164" spans="5:6" x14ac:dyDescent="0.25">
      <c r="E20164" s="9"/>
      <c r="F20164" s="9"/>
    </row>
    <row r="20165" spans="5:6" x14ac:dyDescent="0.25">
      <c r="E20165" s="9"/>
      <c r="F20165" s="9"/>
    </row>
    <row r="20166" spans="5:6" x14ac:dyDescent="0.25">
      <c r="E20166" s="9"/>
      <c r="F20166" s="9"/>
    </row>
    <row r="20167" spans="5:6" x14ac:dyDescent="0.25">
      <c r="E20167" s="9"/>
      <c r="F20167" s="9"/>
    </row>
    <row r="20168" spans="5:6" x14ac:dyDescent="0.25">
      <c r="E20168" s="9"/>
      <c r="F20168" s="9"/>
    </row>
    <row r="20169" spans="5:6" x14ac:dyDescent="0.25">
      <c r="E20169" s="9"/>
      <c r="F20169" s="9"/>
    </row>
    <row r="20170" spans="5:6" x14ac:dyDescent="0.25">
      <c r="E20170" s="9"/>
      <c r="F20170" s="9"/>
    </row>
    <row r="20171" spans="5:6" x14ac:dyDescent="0.25">
      <c r="E20171" s="9"/>
      <c r="F20171" s="9"/>
    </row>
    <row r="20172" spans="5:6" x14ac:dyDescent="0.25">
      <c r="E20172" s="9"/>
      <c r="F20172" s="9"/>
    </row>
    <row r="20173" spans="5:6" x14ac:dyDescent="0.25">
      <c r="E20173" s="9"/>
      <c r="F20173" s="9"/>
    </row>
    <row r="20174" spans="5:6" x14ac:dyDescent="0.25">
      <c r="E20174" s="9"/>
      <c r="F20174" s="9"/>
    </row>
    <row r="20175" spans="5:6" x14ac:dyDescent="0.25">
      <c r="E20175" s="9"/>
      <c r="F20175" s="9"/>
    </row>
    <row r="20176" spans="5:6" x14ac:dyDescent="0.25">
      <c r="E20176" s="9"/>
      <c r="F20176" s="9"/>
    </row>
    <row r="20177" spans="5:6" x14ac:dyDescent="0.25">
      <c r="E20177" s="9"/>
      <c r="F20177" s="9"/>
    </row>
    <row r="20178" spans="5:6" x14ac:dyDescent="0.25">
      <c r="E20178" s="9"/>
      <c r="F20178" s="9"/>
    </row>
    <row r="20179" spans="5:6" x14ac:dyDescent="0.25">
      <c r="E20179" s="9"/>
      <c r="F20179" s="9"/>
    </row>
    <row r="20180" spans="5:6" x14ac:dyDescent="0.25">
      <c r="E20180" s="9"/>
      <c r="F20180" s="9"/>
    </row>
    <row r="20181" spans="5:6" x14ac:dyDescent="0.25">
      <c r="E20181" s="9"/>
      <c r="F20181" s="9"/>
    </row>
    <row r="20182" spans="5:6" x14ac:dyDescent="0.25">
      <c r="E20182" s="9"/>
      <c r="F20182" s="9"/>
    </row>
    <row r="20183" spans="5:6" x14ac:dyDescent="0.25">
      <c r="E20183" s="9"/>
      <c r="F20183" s="9"/>
    </row>
    <row r="20184" spans="5:6" x14ac:dyDescent="0.25">
      <c r="E20184" s="9"/>
      <c r="F20184" s="9"/>
    </row>
    <row r="20185" spans="5:6" x14ac:dyDescent="0.25">
      <c r="E20185" s="9"/>
      <c r="F20185" s="9"/>
    </row>
    <row r="20186" spans="5:6" x14ac:dyDescent="0.25">
      <c r="E20186" s="9"/>
      <c r="F20186" s="9"/>
    </row>
    <row r="20187" spans="5:6" x14ac:dyDescent="0.25">
      <c r="E20187" s="9"/>
      <c r="F20187" s="9"/>
    </row>
    <row r="20188" spans="5:6" x14ac:dyDescent="0.25">
      <c r="E20188" s="9"/>
      <c r="F20188" s="9"/>
    </row>
    <row r="20189" spans="5:6" x14ac:dyDescent="0.25">
      <c r="E20189" s="9"/>
      <c r="F20189" s="9"/>
    </row>
    <row r="20190" spans="5:6" x14ac:dyDescent="0.25">
      <c r="E20190" s="9"/>
      <c r="F20190" s="9"/>
    </row>
    <row r="20191" spans="5:6" x14ac:dyDescent="0.25">
      <c r="E20191" s="9"/>
      <c r="F20191" s="9"/>
    </row>
    <row r="20192" spans="5:6" x14ac:dyDescent="0.25">
      <c r="E20192" s="9"/>
      <c r="F20192" s="9"/>
    </row>
    <row r="20193" spans="5:6" x14ac:dyDescent="0.25">
      <c r="E20193" s="9"/>
      <c r="F20193" s="9"/>
    </row>
    <row r="20194" spans="5:6" x14ac:dyDescent="0.25">
      <c r="E20194" s="9"/>
      <c r="F20194" s="9"/>
    </row>
    <row r="20195" spans="5:6" x14ac:dyDescent="0.25">
      <c r="E20195" s="9"/>
      <c r="F20195" s="9"/>
    </row>
    <row r="20196" spans="5:6" x14ac:dyDescent="0.25">
      <c r="E20196" s="9"/>
      <c r="F20196" s="9"/>
    </row>
    <row r="20197" spans="5:6" x14ac:dyDescent="0.25">
      <c r="E20197" s="9"/>
      <c r="F20197" s="9"/>
    </row>
    <row r="20198" spans="5:6" x14ac:dyDescent="0.25">
      <c r="E20198" s="9"/>
      <c r="F20198" s="9"/>
    </row>
    <row r="20199" spans="5:6" x14ac:dyDescent="0.25">
      <c r="E20199" s="9"/>
      <c r="F20199" s="9"/>
    </row>
    <row r="20200" spans="5:6" x14ac:dyDescent="0.25">
      <c r="E20200" s="9"/>
      <c r="F20200" s="9"/>
    </row>
    <row r="20201" spans="5:6" x14ac:dyDescent="0.25">
      <c r="E20201" s="9"/>
      <c r="F20201" s="9"/>
    </row>
    <row r="20202" spans="5:6" x14ac:dyDescent="0.25">
      <c r="E20202" s="9"/>
      <c r="F20202" s="9"/>
    </row>
    <row r="20203" spans="5:6" x14ac:dyDescent="0.25">
      <c r="E20203" s="9"/>
      <c r="F20203" s="9"/>
    </row>
    <row r="20204" spans="5:6" x14ac:dyDescent="0.25">
      <c r="E20204" s="9"/>
      <c r="F20204" s="9"/>
    </row>
    <row r="20205" spans="5:6" x14ac:dyDescent="0.25">
      <c r="E20205" s="9"/>
      <c r="F20205" s="9"/>
    </row>
    <row r="20206" spans="5:6" x14ac:dyDescent="0.25">
      <c r="E20206" s="9"/>
      <c r="F20206" s="9"/>
    </row>
    <row r="20207" spans="5:6" x14ac:dyDescent="0.25">
      <c r="E20207" s="9"/>
      <c r="F20207" s="9"/>
    </row>
    <row r="20208" spans="5:6" x14ac:dyDescent="0.25">
      <c r="E20208" s="9"/>
      <c r="F20208" s="9"/>
    </row>
    <row r="20209" spans="5:6" x14ac:dyDescent="0.25">
      <c r="E20209" s="9"/>
      <c r="F20209" s="9"/>
    </row>
    <row r="20210" spans="5:6" x14ac:dyDescent="0.25">
      <c r="E20210" s="9"/>
      <c r="F20210" s="9"/>
    </row>
    <row r="20211" spans="5:6" x14ac:dyDescent="0.25">
      <c r="E20211" s="9"/>
      <c r="F20211" s="9"/>
    </row>
    <row r="20212" spans="5:6" x14ac:dyDescent="0.25">
      <c r="E20212" s="9"/>
      <c r="F20212" s="9"/>
    </row>
    <row r="20213" spans="5:6" x14ac:dyDescent="0.25">
      <c r="E20213" s="9"/>
      <c r="F20213" s="9"/>
    </row>
    <row r="20214" spans="5:6" x14ac:dyDescent="0.25">
      <c r="E20214" s="9"/>
      <c r="F20214" s="9"/>
    </row>
    <row r="20215" spans="5:6" x14ac:dyDescent="0.25">
      <c r="E20215" s="9"/>
      <c r="F20215" s="9"/>
    </row>
    <row r="20216" spans="5:6" x14ac:dyDescent="0.25">
      <c r="E20216" s="9"/>
      <c r="F20216" s="9"/>
    </row>
    <row r="20217" spans="5:6" x14ac:dyDescent="0.25">
      <c r="E20217" s="9"/>
      <c r="F20217" s="9"/>
    </row>
    <row r="20218" spans="5:6" x14ac:dyDescent="0.25">
      <c r="E20218" s="9"/>
      <c r="F20218" s="9"/>
    </row>
    <row r="20219" spans="5:6" x14ac:dyDescent="0.25">
      <c r="E20219" s="9"/>
      <c r="F20219" s="9"/>
    </row>
    <row r="20220" spans="5:6" x14ac:dyDescent="0.25">
      <c r="E20220" s="9"/>
      <c r="F20220" s="9"/>
    </row>
    <row r="20221" spans="5:6" x14ac:dyDescent="0.25">
      <c r="E20221" s="9"/>
      <c r="F20221" s="9"/>
    </row>
    <row r="20222" spans="5:6" x14ac:dyDescent="0.25">
      <c r="E20222" s="9"/>
      <c r="F20222" s="9"/>
    </row>
    <row r="20223" spans="5:6" x14ac:dyDescent="0.25">
      <c r="E20223" s="9"/>
      <c r="F20223" s="9"/>
    </row>
    <row r="20224" spans="5:6" x14ac:dyDescent="0.25">
      <c r="E20224" s="9"/>
      <c r="F20224" s="9"/>
    </row>
    <row r="20225" spans="5:6" x14ac:dyDescent="0.25">
      <c r="E20225" s="9"/>
      <c r="F20225" s="9"/>
    </row>
    <row r="20226" spans="5:6" x14ac:dyDescent="0.25">
      <c r="E20226" s="9"/>
      <c r="F20226" s="9"/>
    </row>
    <row r="20227" spans="5:6" x14ac:dyDescent="0.25">
      <c r="E20227" s="9"/>
      <c r="F20227" s="9"/>
    </row>
    <row r="20228" spans="5:6" x14ac:dyDescent="0.25">
      <c r="E20228" s="9"/>
      <c r="F20228" s="9"/>
    </row>
    <row r="20229" spans="5:6" x14ac:dyDescent="0.25">
      <c r="E20229" s="9"/>
      <c r="F20229" s="9"/>
    </row>
    <row r="20230" spans="5:6" x14ac:dyDescent="0.25">
      <c r="E20230" s="9"/>
      <c r="F20230" s="9"/>
    </row>
    <row r="20231" spans="5:6" x14ac:dyDescent="0.25">
      <c r="E20231" s="9"/>
      <c r="F20231" s="9"/>
    </row>
    <row r="20232" spans="5:6" x14ac:dyDescent="0.25">
      <c r="E20232" s="9"/>
      <c r="F20232" s="9"/>
    </row>
    <row r="20233" spans="5:6" x14ac:dyDescent="0.25">
      <c r="E20233" s="9"/>
      <c r="F20233" s="9"/>
    </row>
    <row r="20234" spans="5:6" x14ac:dyDescent="0.25">
      <c r="E20234" s="9"/>
      <c r="F20234" s="9"/>
    </row>
    <row r="20235" spans="5:6" x14ac:dyDescent="0.25">
      <c r="E20235" s="9"/>
      <c r="F20235" s="9"/>
    </row>
    <row r="20236" spans="5:6" x14ac:dyDescent="0.25">
      <c r="E20236" s="9"/>
      <c r="F20236" s="9"/>
    </row>
    <row r="20237" spans="5:6" x14ac:dyDescent="0.25">
      <c r="E20237" s="9"/>
      <c r="F20237" s="9"/>
    </row>
    <row r="20238" spans="5:6" x14ac:dyDescent="0.25">
      <c r="E20238" s="9"/>
      <c r="F20238" s="9"/>
    </row>
    <row r="20239" spans="5:6" x14ac:dyDescent="0.25">
      <c r="E20239" s="9"/>
      <c r="F20239" s="9"/>
    </row>
    <row r="20240" spans="5:6" x14ac:dyDescent="0.25">
      <c r="E20240" s="9"/>
      <c r="F20240" s="9"/>
    </row>
    <row r="20241" spans="5:6" x14ac:dyDescent="0.25">
      <c r="E20241" s="9"/>
      <c r="F20241" s="9"/>
    </row>
    <row r="20242" spans="5:6" x14ac:dyDescent="0.25">
      <c r="E20242" s="9"/>
      <c r="F20242" s="9"/>
    </row>
    <row r="20243" spans="5:6" x14ac:dyDescent="0.25">
      <c r="E20243" s="9"/>
      <c r="F20243" s="9"/>
    </row>
    <row r="20244" spans="5:6" x14ac:dyDescent="0.25">
      <c r="E20244" s="9"/>
      <c r="F20244" s="9"/>
    </row>
    <row r="20245" spans="5:6" x14ac:dyDescent="0.25">
      <c r="E20245" s="9"/>
      <c r="F20245" s="9"/>
    </row>
    <row r="20246" spans="5:6" x14ac:dyDescent="0.25">
      <c r="E20246" s="9"/>
      <c r="F20246" s="9"/>
    </row>
    <row r="20247" spans="5:6" x14ac:dyDescent="0.25">
      <c r="E20247" s="9"/>
      <c r="F20247" s="9"/>
    </row>
    <row r="20248" spans="5:6" x14ac:dyDescent="0.25">
      <c r="E20248" s="9"/>
      <c r="F20248" s="9"/>
    </row>
    <row r="20249" spans="5:6" x14ac:dyDescent="0.25">
      <c r="E20249" s="9"/>
      <c r="F20249" s="9"/>
    </row>
    <row r="20250" spans="5:6" x14ac:dyDescent="0.25">
      <c r="E20250" s="9"/>
      <c r="F20250" s="9"/>
    </row>
    <row r="20251" spans="5:6" x14ac:dyDescent="0.25">
      <c r="E20251" s="9"/>
      <c r="F20251" s="9"/>
    </row>
    <row r="20252" spans="5:6" x14ac:dyDescent="0.25">
      <c r="E20252" s="9"/>
      <c r="F20252" s="9"/>
    </row>
    <row r="20253" spans="5:6" x14ac:dyDescent="0.25">
      <c r="E20253" s="9"/>
      <c r="F20253" s="9"/>
    </row>
    <row r="20254" spans="5:6" x14ac:dyDescent="0.25">
      <c r="E20254" s="9"/>
      <c r="F20254" s="9"/>
    </row>
    <row r="20255" spans="5:6" x14ac:dyDescent="0.25">
      <c r="E20255" s="9"/>
      <c r="F20255" s="9"/>
    </row>
    <row r="20256" spans="5:6" x14ac:dyDescent="0.25">
      <c r="E20256" s="9"/>
      <c r="F20256" s="9"/>
    </row>
    <row r="20257" spans="5:6" x14ac:dyDescent="0.25">
      <c r="E20257" s="9"/>
      <c r="F20257" s="9"/>
    </row>
    <row r="20258" spans="5:6" x14ac:dyDescent="0.25">
      <c r="E20258" s="9"/>
      <c r="F20258" s="9"/>
    </row>
    <row r="20259" spans="5:6" x14ac:dyDescent="0.25">
      <c r="E20259" s="9"/>
      <c r="F20259" s="9"/>
    </row>
    <row r="20260" spans="5:6" x14ac:dyDescent="0.25">
      <c r="E20260" s="9"/>
      <c r="F20260" s="9"/>
    </row>
    <row r="20261" spans="5:6" x14ac:dyDescent="0.25">
      <c r="E20261" s="9"/>
      <c r="F20261" s="9"/>
    </row>
    <row r="20262" spans="5:6" x14ac:dyDescent="0.25">
      <c r="E20262" s="9"/>
      <c r="F20262" s="9"/>
    </row>
    <row r="20263" spans="5:6" x14ac:dyDescent="0.25">
      <c r="E20263" s="9"/>
      <c r="F20263" s="9"/>
    </row>
    <row r="20264" spans="5:6" x14ac:dyDescent="0.25">
      <c r="E20264" s="9"/>
      <c r="F20264" s="9"/>
    </row>
    <row r="20265" spans="5:6" x14ac:dyDescent="0.25">
      <c r="E20265" s="9"/>
      <c r="F20265" s="9"/>
    </row>
    <row r="20266" spans="5:6" x14ac:dyDescent="0.25">
      <c r="E20266" s="9"/>
      <c r="F20266" s="9"/>
    </row>
    <row r="20267" spans="5:6" x14ac:dyDescent="0.25">
      <c r="E20267" s="9"/>
      <c r="F20267" s="9"/>
    </row>
    <row r="20268" spans="5:6" x14ac:dyDescent="0.25">
      <c r="E20268" s="9"/>
      <c r="F20268" s="9"/>
    </row>
    <row r="20269" spans="5:6" x14ac:dyDescent="0.25">
      <c r="E20269" s="9"/>
      <c r="F20269" s="9"/>
    </row>
    <row r="20270" spans="5:6" x14ac:dyDescent="0.25">
      <c r="E20270" s="9"/>
      <c r="F20270" s="9"/>
    </row>
    <row r="20271" spans="5:6" x14ac:dyDescent="0.25">
      <c r="E20271" s="9"/>
      <c r="F20271" s="9"/>
    </row>
    <row r="20272" spans="5:6" x14ac:dyDescent="0.25">
      <c r="E20272" s="9"/>
      <c r="F20272" s="9"/>
    </row>
    <row r="20273" spans="5:6" x14ac:dyDescent="0.25">
      <c r="E20273" s="9"/>
      <c r="F20273" s="9"/>
    </row>
    <row r="20274" spans="5:6" x14ac:dyDescent="0.25">
      <c r="E20274" s="9"/>
      <c r="F20274" s="9"/>
    </row>
    <row r="20275" spans="5:6" x14ac:dyDescent="0.25">
      <c r="E20275" s="9"/>
      <c r="F20275" s="9"/>
    </row>
    <row r="20276" spans="5:6" x14ac:dyDescent="0.25">
      <c r="E20276" s="9"/>
      <c r="F20276" s="9"/>
    </row>
    <row r="20277" spans="5:6" x14ac:dyDescent="0.25">
      <c r="E20277" s="9"/>
      <c r="F20277" s="9"/>
    </row>
    <row r="20278" spans="5:6" x14ac:dyDescent="0.25">
      <c r="E20278" s="9"/>
      <c r="F20278" s="9"/>
    </row>
    <row r="20279" spans="5:6" x14ac:dyDescent="0.25">
      <c r="E20279" s="9"/>
      <c r="F20279" s="9"/>
    </row>
    <row r="20280" spans="5:6" x14ac:dyDescent="0.25">
      <c r="E20280" s="9"/>
      <c r="F20280" s="9"/>
    </row>
    <row r="20281" spans="5:6" x14ac:dyDescent="0.25">
      <c r="E20281" s="9"/>
      <c r="F20281" s="9"/>
    </row>
    <row r="20282" spans="5:6" x14ac:dyDescent="0.25">
      <c r="E20282" s="9"/>
      <c r="F20282" s="9"/>
    </row>
    <row r="20283" spans="5:6" x14ac:dyDescent="0.25">
      <c r="E20283" s="9"/>
      <c r="F20283" s="9"/>
    </row>
    <row r="20284" spans="5:6" x14ac:dyDescent="0.25">
      <c r="E20284" s="9"/>
      <c r="F20284" s="9"/>
    </row>
    <row r="20285" spans="5:6" x14ac:dyDescent="0.25">
      <c r="E20285" s="9"/>
      <c r="F20285" s="9"/>
    </row>
    <row r="20286" spans="5:6" x14ac:dyDescent="0.25">
      <c r="E20286" s="9"/>
      <c r="F20286" s="9"/>
    </row>
    <row r="20287" spans="5:6" x14ac:dyDescent="0.25">
      <c r="E20287" s="9"/>
      <c r="F20287" s="9"/>
    </row>
    <row r="20288" spans="5:6" x14ac:dyDescent="0.25">
      <c r="E20288" s="9"/>
      <c r="F20288" s="9"/>
    </row>
    <row r="20289" spans="5:6" x14ac:dyDescent="0.25">
      <c r="E20289" s="9"/>
      <c r="F20289" s="9"/>
    </row>
    <row r="20290" spans="5:6" x14ac:dyDescent="0.25">
      <c r="E20290" s="9"/>
      <c r="F20290" s="9"/>
    </row>
    <row r="20291" spans="5:6" x14ac:dyDescent="0.25">
      <c r="E20291" s="9"/>
      <c r="F20291" s="9"/>
    </row>
    <row r="20292" spans="5:6" x14ac:dyDescent="0.25">
      <c r="E20292" s="9"/>
      <c r="F20292" s="9"/>
    </row>
    <row r="20293" spans="5:6" x14ac:dyDescent="0.25">
      <c r="E20293" s="9"/>
      <c r="F20293" s="9"/>
    </row>
    <row r="20294" spans="5:6" x14ac:dyDescent="0.25">
      <c r="E20294" s="9"/>
      <c r="F20294" s="9"/>
    </row>
    <row r="20295" spans="5:6" x14ac:dyDescent="0.25">
      <c r="E20295" s="9"/>
      <c r="F20295" s="9"/>
    </row>
    <row r="20296" spans="5:6" x14ac:dyDescent="0.25">
      <c r="E20296" s="9"/>
      <c r="F20296" s="9"/>
    </row>
    <row r="20297" spans="5:6" x14ac:dyDescent="0.25">
      <c r="E20297" s="9"/>
      <c r="F20297" s="9"/>
    </row>
    <row r="20298" spans="5:6" x14ac:dyDescent="0.25">
      <c r="E20298" s="9"/>
      <c r="F20298" s="9"/>
    </row>
    <row r="20299" spans="5:6" x14ac:dyDescent="0.25">
      <c r="E20299" s="9"/>
      <c r="F20299" s="9"/>
    </row>
    <row r="20300" spans="5:6" x14ac:dyDescent="0.25">
      <c r="E20300" s="9"/>
      <c r="F20300" s="9"/>
    </row>
    <row r="20301" spans="5:6" x14ac:dyDescent="0.25">
      <c r="E20301" s="9"/>
      <c r="F20301" s="9"/>
    </row>
    <row r="20302" spans="5:6" x14ac:dyDescent="0.25">
      <c r="E20302" s="9"/>
      <c r="F20302" s="9"/>
    </row>
    <row r="20303" spans="5:6" x14ac:dyDescent="0.25">
      <c r="E20303" s="9"/>
      <c r="F20303" s="9"/>
    </row>
    <row r="20304" spans="5:6" x14ac:dyDescent="0.25">
      <c r="E20304" s="9"/>
      <c r="F20304" s="9"/>
    </row>
    <row r="20305" spans="5:6" x14ac:dyDescent="0.25">
      <c r="E20305" s="9"/>
      <c r="F20305" s="9"/>
    </row>
    <row r="20306" spans="5:6" x14ac:dyDescent="0.25">
      <c r="E20306" s="9"/>
      <c r="F20306" s="9"/>
    </row>
    <row r="20307" spans="5:6" x14ac:dyDescent="0.25">
      <c r="E20307" s="9"/>
      <c r="F20307" s="9"/>
    </row>
    <row r="20308" spans="5:6" x14ac:dyDescent="0.25">
      <c r="E20308" s="9"/>
      <c r="F20308" s="9"/>
    </row>
    <row r="20309" spans="5:6" x14ac:dyDescent="0.25">
      <c r="E20309" s="9"/>
      <c r="F20309" s="9"/>
    </row>
    <row r="20310" spans="5:6" x14ac:dyDescent="0.25">
      <c r="E20310" s="9"/>
      <c r="F20310" s="9"/>
    </row>
    <row r="20311" spans="5:6" x14ac:dyDescent="0.25">
      <c r="E20311" s="9"/>
      <c r="F20311" s="9"/>
    </row>
    <row r="20312" spans="5:6" x14ac:dyDescent="0.25">
      <c r="E20312" s="9"/>
      <c r="F20312" s="9"/>
    </row>
    <row r="20313" spans="5:6" x14ac:dyDescent="0.25">
      <c r="E20313" s="9"/>
      <c r="F20313" s="9"/>
    </row>
    <row r="20314" spans="5:6" x14ac:dyDescent="0.25">
      <c r="E20314" s="9"/>
      <c r="F20314" s="9"/>
    </row>
    <row r="20315" spans="5:6" x14ac:dyDescent="0.25">
      <c r="E20315" s="9"/>
      <c r="F20315" s="9"/>
    </row>
    <row r="20316" spans="5:6" x14ac:dyDescent="0.25">
      <c r="E20316" s="9"/>
      <c r="F20316" s="9"/>
    </row>
    <row r="20317" spans="5:6" x14ac:dyDescent="0.25">
      <c r="E20317" s="9"/>
      <c r="F20317" s="9"/>
    </row>
    <row r="20318" spans="5:6" x14ac:dyDescent="0.25">
      <c r="E20318" s="9"/>
      <c r="F20318" s="9"/>
    </row>
    <row r="20319" spans="5:6" x14ac:dyDescent="0.25">
      <c r="E20319" s="9"/>
      <c r="F20319" s="9"/>
    </row>
    <row r="20320" spans="5:6" x14ac:dyDescent="0.25">
      <c r="E20320" s="9"/>
      <c r="F20320" s="9"/>
    </row>
    <row r="20321" spans="5:6" x14ac:dyDescent="0.25">
      <c r="E20321" s="9"/>
      <c r="F20321" s="9"/>
    </row>
    <row r="20322" spans="5:6" x14ac:dyDescent="0.25">
      <c r="E20322" s="9"/>
      <c r="F20322" s="9"/>
    </row>
    <row r="20323" spans="5:6" x14ac:dyDescent="0.25">
      <c r="E20323" s="9"/>
      <c r="F20323" s="9"/>
    </row>
    <row r="20324" spans="5:6" x14ac:dyDescent="0.25">
      <c r="E20324" s="9"/>
      <c r="F20324" s="9"/>
    </row>
    <row r="20325" spans="5:6" x14ac:dyDescent="0.25">
      <c r="E20325" s="9"/>
      <c r="F20325" s="9"/>
    </row>
    <row r="20326" spans="5:6" x14ac:dyDescent="0.25">
      <c r="E20326" s="9"/>
      <c r="F20326" s="9"/>
    </row>
    <row r="20327" spans="5:6" x14ac:dyDescent="0.25">
      <c r="E20327" s="9"/>
      <c r="F20327" s="9"/>
    </row>
    <row r="20328" spans="5:6" x14ac:dyDescent="0.25">
      <c r="E20328" s="9"/>
      <c r="F20328" s="9"/>
    </row>
    <row r="20329" spans="5:6" x14ac:dyDescent="0.25">
      <c r="E20329" s="9"/>
      <c r="F20329" s="9"/>
    </row>
    <row r="20330" spans="5:6" x14ac:dyDescent="0.25">
      <c r="E20330" s="9"/>
      <c r="F20330" s="9"/>
    </row>
    <row r="20331" spans="5:6" x14ac:dyDescent="0.25">
      <c r="E20331" s="9"/>
      <c r="F20331" s="9"/>
    </row>
    <row r="20332" spans="5:6" x14ac:dyDescent="0.25">
      <c r="E20332" s="9"/>
      <c r="F20332" s="9"/>
    </row>
    <row r="20333" spans="5:6" x14ac:dyDescent="0.25">
      <c r="E20333" s="9"/>
      <c r="F20333" s="9"/>
    </row>
    <row r="20334" spans="5:6" x14ac:dyDescent="0.25">
      <c r="E20334" s="9"/>
      <c r="F20334" s="9"/>
    </row>
    <row r="20335" spans="5:6" x14ac:dyDescent="0.25">
      <c r="E20335" s="9"/>
      <c r="F20335" s="9"/>
    </row>
    <row r="20336" spans="5:6" x14ac:dyDescent="0.25">
      <c r="E20336" s="9"/>
      <c r="F20336" s="9"/>
    </row>
    <row r="20337" spans="5:6" x14ac:dyDescent="0.25">
      <c r="E20337" s="9"/>
      <c r="F20337" s="9"/>
    </row>
    <row r="20338" spans="5:6" x14ac:dyDescent="0.25">
      <c r="E20338" s="9"/>
      <c r="F20338" s="9"/>
    </row>
    <row r="20339" spans="5:6" x14ac:dyDescent="0.25">
      <c r="E20339" s="9"/>
      <c r="F20339" s="9"/>
    </row>
    <row r="20340" spans="5:6" x14ac:dyDescent="0.25">
      <c r="E20340" s="9"/>
      <c r="F20340" s="9"/>
    </row>
    <row r="20341" spans="5:6" x14ac:dyDescent="0.25">
      <c r="E20341" s="9"/>
      <c r="F20341" s="9"/>
    </row>
    <row r="20342" spans="5:6" x14ac:dyDescent="0.25">
      <c r="E20342" s="9"/>
      <c r="F20342" s="9"/>
    </row>
    <row r="20343" spans="5:6" x14ac:dyDescent="0.25">
      <c r="E20343" s="9"/>
      <c r="F20343" s="9"/>
    </row>
    <row r="20344" spans="5:6" x14ac:dyDescent="0.25">
      <c r="E20344" s="9"/>
      <c r="F20344" s="9"/>
    </row>
    <row r="20345" spans="5:6" x14ac:dyDescent="0.25">
      <c r="E20345" s="9"/>
      <c r="F20345" s="9"/>
    </row>
    <row r="20346" spans="5:6" x14ac:dyDescent="0.25">
      <c r="E20346" s="9"/>
      <c r="F20346" s="9"/>
    </row>
    <row r="20347" spans="5:6" x14ac:dyDescent="0.25">
      <c r="E20347" s="9"/>
      <c r="F20347" s="9"/>
    </row>
    <row r="20348" spans="5:6" x14ac:dyDescent="0.25">
      <c r="E20348" s="9"/>
      <c r="F20348" s="9"/>
    </row>
    <row r="20349" spans="5:6" x14ac:dyDescent="0.25">
      <c r="E20349" s="9"/>
      <c r="F20349" s="9"/>
    </row>
    <row r="20350" spans="5:6" x14ac:dyDescent="0.25">
      <c r="E20350" s="9"/>
      <c r="F20350" s="9"/>
    </row>
    <row r="20351" spans="5:6" x14ac:dyDescent="0.25">
      <c r="E20351" s="9"/>
      <c r="F20351" s="9"/>
    </row>
    <row r="20352" spans="5:6" x14ac:dyDescent="0.25">
      <c r="E20352" s="9"/>
      <c r="F20352" s="9"/>
    </row>
    <row r="20353" spans="5:6" x14ac:dyDescent="0.25">
      <c r="E20353" s="9"/>
      <c r="F20353" s="9"/>
    </row>
    <row r="20354" spans="5:6" x14ac:dyDescent="0.25">
      <c r="E20354" s="9"/>
      <c r="F20354" s="9"/>
    </row>
    <row r="20355" spans="5:6" x14ac:dyDescent="0.25">
      <c r="E20355" s="9"/>
      <c r="F20355" s="9"/>
    </row>
    <row r="20356" spans="5:6" x14ac:dyDescent="0.25">
      <c r="E20356" s="9"/>
      <c r="F20356" s="9"/>
    </row>
    <row r="20357" spans="5:6" x14ac:dyDescent="0.25">
      <c r="E20357" s="9"/>
      <c r="F20357" s="9"/>
    </row>
    <row r="20358" spans="5:6" x14ac:dyDescent="0.25">
      <c r="E20358" s="9"/>
      <c r="F20358" s="9"/>
    </row>
    <row r="20359" spans="5:6" x14ac:dyDescent="0.25">
      <c r="E20359" s="9"/>
      <c r="F20359" s="9"/>
    </row>
    <row r="20360" spans="5:6" x14ac:dyDescent="0.25">
      <c r="E20360" s="9"/>
      <c r="F20360" s="9"/>
    </row>
    <row r="20361" spans="5:6" x14ac:dyDescent="0.25">
      <c r="E20361" s="9"/>
      <c r="F20361" s="9"/>
    </row>
    <row r="20362" spans="5:6" x14ac:dyDescent="0.25">
      <c r="E20362" s="9"/>
      <c r="F20362" s="9"/>
    </row>
    <row r="20363" spans="5:6" x14ac:dyDescent="0.25">
      <c r="E20363" s="9"/>
      <c r="F20363" s="9"/>
    </row>
    <row r="20364" spans="5:6" x14ac:dyDescent="0.25">
      <c r="E20364" s="9"/>
      <c r="F20364" s="9"/>
    </row>
    <row r="20365" spans="5:6" x14ac:dyDescent="0.25">
      <c r="E20365" s="9"/>
      <c r="F20365" s="9"/>
    </row>
    <row r="20366" spans="5:6" x14ac:dyDescent="0.25">
      <c r="E20366" s="9"/>
      <c r="F20366" s="9"/>
    </row>
    <row r="20367" spans="5:6" x14ac:dyDescent="0.25">
      <c r="E20367" s="9"/>
      <c r="F20367" s="9"/>
    </row>
    <row r="20368" spans="5:6" x14ac:dyDescent="0.25">
      <c r="E20368" s="9"/>
      <c r="F20368" s="9"/>
    </row>
    <row r="20369" spans="5:6" x14ac:dyDescent="0.25">
      <c r="E20369" s="9"/>
      <c r="F20369" s="9"/>
    </row>
    <row r="20370" spans="5:6" x14ac:dyDescent="0.25">
      <c r="E20370" s="9"/>
      <c r="F20370" s="9"/>
    </row>
    <row r="20371" spans="5:6" x14ac:dyDescent="0.25">
      <c r="E20371" s="9"/>
      <c r="F20371" s="9"/>
    </row>
    <row r="20372" spans="5:6" x14ac:dyDescent="0.25">
      <c r="E20372" s="9"/>
      <c r="F20372" s="9"/>
    </row>
    <row r="20373" spans="5:6" x14ac:dyDescent="0.25">
      <c r="E20373" s="9"/>
      <c r="F20373" s="9"/>
    </row>
    <row r="20374" spans="5:6" x14ac:dyDescent="0.25">
      <c r="E20374" s="9"/>
      <c r="F20374" s="9"/>
    </row>
    <row r="20375" spans="5:6" x14ac:dyDescent="0.25">
      <c r="E20375" s="9"/>
      <c r="F20375" s="9"/>
    </row>
    <row r="20376" spans="5:6" x14ac:dyDescent="0.25">
      <c r="E20376" s="9"/>
      <c r="F20376" s="9"/>
    </row>
    <row r="20377" spans="5:6" x14ac:dyDescent="0.25">
      <c r="E20377" s="9"/>
      <c r="F20377" s="9"/>
    </row>
    <row r="20378" spans="5:6" x14ac:dyDescent="0.25">
      <c r="E20378" s="9"/>
      <c r="F20378" s="9"/>
    </row>
    <row r="20379" spans="5:6" x14ac:dyDescent="0.25">
      <c r="E20379" s="9"/>
      <c r="F20379" s="9"/>
    </row>
    <row r="20380" spans="5:6" x14ac:dyDescent="0.25">
      <c r="E20380" s="9"/>
      <c r="F20380" s="9"/>
    </row>
    <row r="20381" spans="5:6" x14ac:dyDescent="0.25">
      <c r="E20381" s="9"/>
      <c r="F20381" s="9"/>
    </row>
    <row r="20382" spans="5:6" x14ac:dyDescent="0.25">
      <c r="E20382" s="9"/>
      <c r="F20382" s="9"/>
    </row>
    <row r="20383" spans="5:6" x14ac:dyDescent="0.25">
      <c r="E20383" s="9"/>
      <c r="F20383" s="9"/>
    </row>
    <row r="20384" spans="5:6" x14ac:dyDescent="0.25">
      <c r="E20384" s="9"/>
      <c r="F20384" s="9"/>
    </row>
    <row r="20385" spans="5:6" x14ac:dyDescent="0.25">
      <c r="E20385" s="9"/>
      <c r="F20385" s="9"/>
    </row>
    <row r="20386" spans="5:6" x14ac:dyDescent="0.25">
      <c r="E20386" s="9"/>
      <c r="F20386" s="9"/>
    </row>
    <row r="20387" spans="5:6" x14ac:dyDescent="0.25">
      <c r="E20387" s="9"/>
      <c r="F20387" s="9"/>
    </row>
    <row r="20388" spans="5:6" x14ac:dyDescent="0.25">
      <c r="E20388" s="9"/>
      <c r="F20388" s="9"/>
    </row>
    <row r="20389" spans="5:6" x14ac:dyDescent="0.25">
      <c r="E20389" s="9"/>
      <c r="F20389" s="9"/>
    </row>
    <row r="20390" spans="5:6" x14ac:dyDescent="0.25">
      <c r="E20390" s="9"/>
      <c r="F20390" s="9"/>
    </row>
    <row r="20391" spans="5:6" x14ac:dyDescent="0.25">
      <c r="E20391" s="9"/>
      <c r="F20391" s="9"/>
    </row>
    <row r="20392" spans="5:6" x14ac:dyDescent="0.25">
      <c r="E20392" s="9"/>
      <c r="F20392" s="9"/>
    </row>
    <row r="20393" spans="5:6" x14ac:dyDescent="0.25">
      <c r="E20393" s="9"/>
      <c r="F20393" s="9"/>
    </row>
    <row r="20394" spans="5:6" x14ac:dyDescent="0.25">
      <c r="E20394" s="9"/>
      <c r="F20394" s="9"/>
    </row>
    <row r="20395" spans="5:6" x14ac:dyDescent="0.25">
      <c r="E20395" s="9"/>
      <c r="F20395" s="9"/>
    </row>
    <row r="20396" spans="5:6" x14ac:dyDescent="0.25">
      <c r="E20396" s="9"/>
      <c r="F20396" s="9"/>
    </row>
    <row r="20397" spans="5:6" x14ac:dyDescent="0.25">
      <c r="E20397" s="9"/>
      <c r="F20397" s="9"/>
    </row>
    <row r="20398" spans="5:6" x14ac:dyDescent="0.25">
      <c r="E20398" s="9"/>
      <c r="F20398" s="9"/>
    </row>
    <row r="20399" spans="5:6" x14ac:dyDescent="0.25">
      <c r="E20399" s="9"/>
      <c r="F20399" s="9"/>
    </row>
    <row r="20400" spans="5:6" x14ac:dyDescent="0.25">
      <c r="E20400" s="9"/>
      <c r="F20400" s="9"/>
    </row>
    <row r="20401" spans="5:6" x14ac:dyDescent="0.25">
      <c r="E20401" s="9"/>
      <c r="F20401" s="9"/>
    </row>
    <row r="20402" spans="5:6" x14ac:dyDescent="0.25">
      <c r="E20402" s="9"/>
      <c r="F20402" s="9"/>
    </row>
    <row r="20403" spans="5:6" x14ac:dyDescent="0.25">
      <c r="E20403" s="9"/>
      <c r="F20403" s="9"/>
    </row>
    <row r="20404" spans="5:6" x14ac:dyDescent="0.25">
      <c r="E20404" s="9"/>
      <c r="F20404" s="9"/>
    </row>
    <row r="20405" spans="5:6" x14ac:dyDescent="0.25">
      <c r="E20405" s="9"/>
      <c r="F20405" s="9"/>
    </row>
    <row r="20406" spans="5:6" x14ac:dyDescent="0.25">
      <c r="E20406" s="9"/>
      <c r="F20406" s="9"/>
    </row>
    <row r="20407" spans="5:6" x14ac:dyDescent="0.25">
      <c r="E20407" s="9"/>
      <c r="F20407" s="9"/>
    </row>
    <row r="20408" spans="5:6" x14ac:dyDescent="0.25">
      <c r="E20408" s="9"/>
      <c r="F20408" s="9"/>
    </row>
    <row r="20409" spans="5:6" x14ac:dyDescent="0.25">
      <c r="E20409" s="9"/>
      <c r="F20409" s="9"/>
    </row>
    <row r="20410" spans="5:6" x14ac:dyDescent="0.25">
      <c r="E20410" s="9"/>
      <c r="F20410" s="9"/>
    </row>
    <row r="20411" spans="5:6" x14ac:dyDescent="0.25">
      <c r="E20411" s="9"/>
      <c r="F20411" s="9"/>
    </row>
    <row r="20412" spans="5:6" x14ac:dyDescent="0.25">
      <c r="E20412" s="9"/>
      <c r="F20412" s="9"/>
    </row>
    <row r="20413" spans="5:6" x14ac:dyDescent="0.25">
      <c r="E20413" s="9"/>
      <c r="F20413" s="9"/>
    </row>
    <row r="20414" spans="5:6" x14ac:dyDescent="0.25">
      <c r="E20414" s="9"/>
      <c r="F20414" s="9"/>
    </row>
    <row r="20415" spans="5:6" x14ac:dyDescent="0.25">
      <c r="E20415" s="9"/>
      <c r="F20415" s="9"/>
    </row>
    <row r="20416" spans="5:6" x14ac:dyDescent="0.25">
      <c r="E20416" s="9"/>
      <c r="F20416" s="9"/>
    </row>
    <row r="20417" spans="5:6" x14ac:dyDescent="0.25">
      <c r="E20417" s="9"/>
      <c r="F20417" s="9"/>
    </row>
    <row r="20418" spans="5:6" x14ac:dyDescent="0.25">
      <c r="E20418" s="9"/>
      <c r="F20418" s="9"/>
    </row>
    <row r="20419" spans="5:6" x14ac:dyDescent="0.25">
      <c r="E20419" s="9"/>
      <c r="F20419" s="9"/>
    </row>
    <row r="20420" spans="5:6" x14ac:dyDescent="0.25">
      <c r="E20420" s="9"/>
      <c r="F20420" s="9"/>
    </row>
    <row r="20421" spans="5:6" x14ac:dyDescent="0.25">
      <c r="E20421" s="9"/>
      <c r="F20421" s="9"/>
    </row>
    <row r="20422" spans="5:6" x14ac:dyDescent="0.25">
      <c r="E20422" s="9"/>
      <c r="F20422" s="9"/>
    </row>
    <row r="20423" spans="5:6" x14ac:dyDescent="0.25">
      <c r="E20423" s="9"/>
      <c r="F20423" s="9"/>
    </row>
    <row r="20424" spans="5:6" x14ac:dyDescent="0.25">
      <c r="E20424" s="9"/>
      <c r="F20424" s="9"/>
    </row>
    <row r="20425" spans="5:6" x14ac:dyDescent="0.25">
      <c r="E20425" s="9"/>
      <c r="F20425" s="9"/>
    </row>
    <row r="20426" spans="5:6" x14ac:dyDescent="0.25">
      <c r="E20426" s="9"/>
      <c r="F20426" s="9"/>
    </row>
    <row r="20427" spans="5:6" x14ac:dyDescent="0.25">
      <c r="E20427" s="9"/>
      <c r="F20427" s="9"/>
    </row>
    <row r="20428" spans="5:6" x14ac:dyDescent="0.25">
      <c r="E20428" s="9"/>
      <c r="F20428" s="9"/>
    </row>
    <row r="20429" spans="5:6" x14ac:dyDescent="0.25">
      <c r="E20429" s="9"/>
      <c r="F20429" s="9"/>
    </row>
    <row r="20430" spans="5:6" x14ac:dyDescent="0.25">
      <c r="E20430" s="9"/>
      <c r="F20430" s="9"/>
    </row>
    <row r="20431" spans="5:6" x14ac:dyDescent="0.25">
      <c r="E20431" s="9"/>
      <c r="F20431" s="9"/>
    </row>
    <row r="20432" spans="5:6" x14ac:dyDescent="0.25">
      <c r="E20432" s="9"/>
      <c r="F20432" s="9"/>
    </row>
    <row r="20433" spans="5:6" x14ac:dyDescent="0.25">
      <c r="E20433" s="9"/>
      <c r="F20433" s="9"/>
    </row>
    <row r="20434" spans="5:6" x14ac:dyDescent="0.25">
      <c r="E20434" s="9"/>
      <c r="F20434" s="9"/>
    </row>
    <row r="20435" spans="5:6" x14ac:dyDescent="0.25">
      <c r="E20435" s="9"/>
      <c r="F20435" s="9"/>
    </row>
    <row r="20436" spans="5:6" x14ac:dyDescent="0.25">
      <c r="E20436" s="9"/>
      <c r="F20436" s="9"/>
    </row>
    <row r="20437" spans="5:6" x14ac:dyDescent="0.25">
      <c r="E20437" s="9"/>
      <c r="F20437" s="9"/>
    </row>
    <row r="20438" spans="5:6" x14ac:dyDescent="0.25">
      <c r="E20438" s="9"/>
      <c r="F20438" s="9"/>
    </row>
    <row r="20439" spans="5:6" x14ac:dyDescent="0.25">
      <c r="E20439" s="9"/>
      <c r="F20439" s="9"/>
    </row>
    <row r="20440" spans="5:6" x14ac:dyDescent="0.25">
      <c r="E20440" s="9"/>
      <c r="F20440" s="9"/>
    </row>
    <row r="20441" spans="5:6" x14ac:dyDescent="0.25">
      <c r="E20441" s="9"/>
      <c r="F20441" s="9"/>
    </row>
    <row r="20442" spans="5:6" x14ac:dyDescent="0.25">
      <c r="E20442" s="9"/>
      <c r="F20442" s="9"/>
    </row>
    <row r="20443" spans="5:6" x14ac:dyDescent="0.25">
      <c r="E20443" s="9"/>
      <c r="F20443" s="9"/>
    </row>
    <row r="20444" spans="5:6" x14ac:dyDescent="0.25">
      <c r="E20444" s="9"/>
      <c r="F20444" s="9"/>
    </row>
    <row r="20445" spans="5:6" x14ac:dyDescent="0.25">
      <c r="E20445" s="9"/>
      <c r="F20445" s="9"/>
    </row>
    <row r="20446" spans="5:6" x14ac:dyDescent="0.25">
      <c r="E20446" s="9"/>
      <c r="F20446" s="9"/>
    </row>
    <row r="20447" spans="5:6" x14ac:dyDescent="0.25">
      <c r="E20447" s="9"/>
      <c r="F20447" s="9"/>
    </row>
    <row r="20448" spans="5:6" x14ac:dyDescent="0.25">
      <c r="E20448" s="9"/>
      <c r="F20448" s="9"/>
    </row>
    <row r="20449" spans="5:6" x14ac:dyDescent="0.25">
      <c r="E20449" s="9"/>
      <c r="F20449" s="9"/>
    </row>
    <row r="20450" spans="5:6" x14ac:dyDescent="0.25">
      <c r="E20450" s="9"/>
      <c r="F20450" s="9"/>
    </row>
    <row r="20451" spans="5:6" x14ac:dyDescent="0.25">
      <c r="E20451" s="9"/>
      <c r="F20451" s="9"/>
    </row>
    <row r="20452" spans="5:6" x14ac:dyDescent="0.25">
      <c r="E20452" s="9"/>
      <c r="F20452" s="9"/>
    </row>
    <row r="20453" spans="5:6" x14ac:dyDescent="0.25">
      <c r="E20453" s="9"/>
      <c r="F20453" s="9"/>
    </row>
    <row r="20454" spans="5:6" x14ac:dyDescent="0.25">
      <c r="E20454" s="9"/>
      <c r="F20454" s="9"/>
    </row>
    <row r="20455" spans="5:6" x14ac:dyDescent="0.25">
      <c r="E20455" s="9"/>
      <c r="F20455" s="9"/>
    </row>
    <row r="20456" spans="5:6" x14ac:dyDescent="0.25">
      <c r="E20456" s="9"/>
      <c r="F20456" s="9"/>
    </row>
    <row r="20457" spans="5:6" x14ac:dyDescent="0.25">
      <c r="E20457" s="9"/>
      <c r="F20457" s="9"/>
    </row>
    <row r="20458" spans="5:6" x14ac:dyDescent="0.25">
      <c r="E20458" s="9"/>
      <c r="F20458" s="9"/>
    </row>
    <row r="20459" spans="5:6" x14ac:dyDescent="0.25">
      <c r="E20459" s="9"/>
      <c r="F20459" s="9"/>
    </row>
    <row r="20460" spans="5:6" x14ac:dyDescent="0.25">
      <c r="E20460" s="9"/>
      <c r="F20460" s="9"/>
    </row>
    <row r="20461" spans="5:6" x14ac:dyDescent="0.25">
      <c r="E20461" s="9"/>
      <c r="F20461" s="9"/>
    </row>
    <row r="20462" spans="5:6" x14ac:dyDescent="0.25">
      <c r="E20462" s="9"/>
      <c r="F20462" s="9"/>
    </row>
    <row r="20463" spans="5:6" x14ac:dyDescent="0.25">
      <c r="E20463" s="9"/>
      <c r="F20463" s="9"/>
    </row>
    <row r="20464" spans="5:6" x14ac:dyDescent="0.25">
      <c r="E20464" s="9"/>
      <c r="F20464" s="9"/>
    </row>
    <row r="20465" spans="5:6" x14ac:dyDescent="0.25">
      <c r="E20465" s="9"/>
      <c r="F20465" s="9"/>
    </row>
    <row r="20466" spans="5:6" x14ac:dyDescent="0.25">
      <c r="E20466" s="9"/>
      <c r="F20466" s="9"/>
    </row>
    <row r="20467" spans="5:6" x14ac:dyDescent="0.25">
      <c r="E20467" s="9"/>
      <c r="F20467" s="9"/>
    </row>
    <row r="20468" spans="5:6" x14ac:dyDescent="0.25">
      <c r="E20468" s="9"/>
      <c r="F20468" s="9"/>
    </row>
    <row r="20469" spans="5:6" x14ac:dyDescent="0.25">
      <c r="E20469" s="9"/>
      <c r="F20469" s="9"/>
    </row>
    <row r="20470" spans="5:6" x14ac:dyDescent="0.25">
      <c r="E20470" s="9"/>
      <c r="F20470" s="9"/>
    </row>
    <row r="20471" spans="5:6" x14ac:dyDescent="0.25">
      <c r="E20471" s="9"/>
      <c r="F20471" s="9"/>
    </row>
    <row r="20472" spans="5:6" x14ac:dyDescent="0.25">
      <c r="E20472" s="9"/>
      <c r="F20472" s="9"/>
    </row>
    <row r="20473" spans="5:6" x14ac:dyDescent="0.25">
      <c r="E20473" s="9"/>
      <c r="F20473" s="9"/>
    </row>
    <row r="20474" spans="5:6" x14ac:dyDescent="0.25">
      <c r="E20474" s="9"/>
      <c r="F20474" s="9"/>
    </row>
    <row r="20475" spans="5:6" x14ac:dyDescent="0.25">
      <c r="E20475" s="9"/>
      <c r="F20475" s="9"/>
    </row>
    <row r="20476" spans="5:6" x14ac:dyDescent="0.25">
      <c r="E20476" s="9"/>
      <c r="F20476" s="9"/>
    </row>
    <row r="20477" spans="5:6" x14ac:dyDescent="0.25">
      <c r="E20477" s="9"/>
      <c r="F20477" s="9"/>
    </row>
    <row r="20478" spans="5:6" x14ac:dyDescent="0.25">
      <c r="E20478" s="9"/>
      <c r="F20478" s="9"/>
    </row>
    <row r="20479" spans="5:6" x14ac:dyDescent="0.25">
      <c r="E20479" s="9"/>
      <c r="F20479" s="9"/>
    </row>
    <row r="20480" spans="5:6" x14ac:dyDescent="0.25">
      <c r="E20480" s="9"/>
      <c r="F20480" s="9"/>
    </row>
    <row r="20481" spans="5:6" x14ac:dyDescent="0.25">
      <c r="E20481" s="9"/>
      <c r="F20481" s="9"/>
    </row>
    <row r="20482" spans="5:6" x14ac:dyDescent="0.25">
      <c r="E20482" s="9"/>
      <c r="F20482" s="9"/>
    </row>
    <row r="20483" spans="5:6" x14ac:dyDescent="0.25">
      <c r="E20483" s="9"/>
      <c r="F20483" s="9"/>
    </row>
    <row r="20484" spans="5:6" x14ac:dyDescent="0.25">
      <c r="E20484" s="9"/>
      <c r="F20484" s="9"/>
    </row>
    <row r="20485" spans="5:6" x14ac:dyDescent="0.25">
      <c r="E20485" s="9"/>
      <c r="F20485" s="9"/>
    </row>
    <row r="20486" spans="5:6" x14ac:dyDescent="0.25">
      <c r="E20486" s="9"/>
      <c r="F20486" s="9"/>
    </row>
    <row r="20487" spans="5:6" x14ac:dyDescent="0.25">
      <c r="E20487" s="9"/>
      <c r="F20487" s="9"/>
    </row>
    <row r="20488" spans="5:6" x14ac:dyDescent="0.25">
      <c r="E20488" s="9"/>
      <c r="F20488" s="9"/>
    </row>
    <row r="20489" spans="5:6" x14ac:dyDescent="0.25">
      <c r="E20489" s="9"/>
      <c r="F20489" s="9"/>
    </row>
    <row r="20490" spans="5:6" x14ac:dyDescent="0.25">
      <c r="E20490" s="9"/>
      <c r="F20490" s="9"/>
    </row>
    <row r="20491" spans="5:6" x14ac:dyDescent="0.25">
      <c r="E20491" s="9"/>
      <c r="F20491" s="9"/>
    </row>
    <row r="20492" spans="5:6" x14ac:dyDescent="0.25">
      <c r="E20492" s="9"/>
      <c r="F20492" s="9"/>
    </row>
    <row r="20493" spans="5:6" x14ac:dyDescent="0.25">
      <c r="E20493" s="9"/>
      <c r="F20493" s="9"/>
    </row>
    <row r="20494" spans="5:6" x14ac:dyDescent="0.25">
      <c r="E20494" s="9"/>
      <c r="F20494" s="9"/>
    </row>
    <row r="20495" spans="5:6" x14ac:dyDescent="0.25">
      <c r="E20495" s="9"/>
      <c r="F20495" s="9"/>
    </row>
    <row r="20496" spans="5:6" x14ac:dyDescent="0.25">
      <c r="E20496" s="9"/>
      <c r="F20496" s="9"/>
    </row>
    <row r="20497" spans="5:6" x14ac:dyDescent="0.25">
      <c r="E20497" s="9"/>
      <c r="F20497" s="9"/>
    </row>
    <row r="20498" spans="5:6" x14ac:dyDescent="0.25">
      <c r="E20498" s="9"/>
      <c r="F20498" s="9"/>
    </row>
    <row r="20499" spans="5:6" x14ac:dyDescent="0.25">
      <c r="E20499" s="9"/>
      <c r="F20499" s="9"/>
    </row>
    <row r="20500" spans="5:6" x14ac:dyDescent="0.25">
      <c r="E20500" s="9"/>
      <c r="F20500" s="9"/>
    </row>
    <row r="20501" spans="5:6" x14ac:dyDescent="0.25">
      <c r="E20501" s="9"/>
      <c r="F20501" s="9"/>
    </row>
    <row r="20502" spans="5:6" x14ac:dyDescent="0.25">
      <c r="E20502" s="9"/>
      <c r="F20502" s="9"/>
    </row>
    <row r="20503" spans="5:6" x14ac:dyDescent="0.25">
      <c r="E20503" s="9"/>
      <c r="F20503" s="9"/>
    </row>
    <row r="20504" spans="5:6" x14ac:dyDescent="0.25">
      <c r="E20504" s="9"/>
      <c r="F20504" s="9"/>
    </row>
    <row r="20505" spans="5:6" x14ac:dyDescent="0.25">
      <c r="E20505" s="9"/>
      <c r="F20505" s="9"/>
    </row>
    <row r="20506" spans="5:6" x14ac:dyDescent="0.25">
      <c r="E20506" s="9"/>
      <c r="F20506" s="9"/>
    </row>
    <row r="20507" spans="5:6" x14ac:dyDescent="0.25">
      <c r="E20507" s="9"/>
      <c r="F20507" s="9"/>
    </row>
    <row r="20508" spans="5:6" x14ac:dyDescent="0.25">
      <c r="E20508" s="9"/>
      <c r="F20508" s="9"/>
    </row>
    <row r="20509" spans="5:6" x14ac:dyDescent="0.25">
      <c r="E20509" s="9"/>
      <c r="F20509" s="9"/>
    </row>
    <row r="20510" spans="5:6" x14ac:dyDescent="0.25">
      <c r="E20510" s="9"/>
      <c r="F20510" s="9"/>
    </row>
    <row r="20511" spans="5:6" x14ac:dyDescent="0.25">
      <c r="E20511" s="9"/>
      <c r="F20511" s="9"/>
    </row>
    <row r="20512" spans="5:6" x14ac:dyDescent="0.25">
      <c r="E20512" s="9"/>
      <c r="F20512" s="9"/>
    </row>
    <row r="20513" spans="5:6" x14ac:dyDescent="0.25">
      <c r="E20513" s="9"/>
      <c r="F20513" s="9"/>
    </row>
    <row r="20514" spans="5:6" x14ac:dyDescent="0.25">
      <c r="E20514" s="9"/>
      <c r="F20514" s="9"/>
    </row>
    <row r="20515" spans="5:6" x14ac:dyDescent="0.25">
      <c r="E20515" s="9"/>
      <c r="F20515" s="9"/>
    </row>
    <row r="20516" spans="5:6" x14ac:dyDescent="0.25">
      <c r="E20516" s="9"/>
      <c r="F20516" s="9"/>
    </row>
    <row r="20517" spans="5:6" x14ac:dyDescent="0.25">
      <c r="E20517" s="9"/>
      <c r="F20517" s="9"/>
    </row>
    <row r="20518" spans="5:6" x14ac:dyDescent="0.25">
      <c r="E20518" s="9"/>
      <c r="F20518" s="9"/>
    </row>
    <row r="20519" spans="5:6" x14ac:dyDescent="0.25">
      <c r="E20519" s="9"/>
      <c r="F20519" s="9"/>
    </row>
    <row r="20520" spans="5:6" x14ac:dyDescent="0.25">
      <c r="E20520" s="9"/>
      <c r="F20520" s="9"/>
    </row>
    <row r="20521" spans="5:6" x14ac:dyDescent="0.25">
      <c r="E20521" s="9"/>
      <c r="F20521" s="9"/>
    </row>
    <row r="20522" spans="5:6" x14ac:dyDescent="0.25">
      <c r="E20522" s="9"/>
      <c r="F20522" s="9"/>
    </row>
    <row r="20523" spans="5:6" x14ac:dyDescent="0.25">
      <c r="E20523" s="9"/>
      <c r="F20523" s="9"/>
    </row>
    <row r="20524" spans="5:6" x14ac:dyDescent="0.25">
      <c r="E20524" s="9"/>
      <c r="F20524" s="9"/>
    </row>
    <row r="20525" spans="5:6" x14ac:dyDescent="0.25">
      <c r="E20525" s="9"/>
      <c r="F20525" s="9"/>
    </row>
    <row r="20526" spans="5:6" x14ac:dyDescent="0.25">
      <c r="E20526" s="9"/>
      <c r="F20526" s="9"/>
    </row>
    <row r="20527" spans="5:6" x14ac:dyDescent="0.25">
      <c r="E20527" s="9"/>
      <c r="F20527" s="9"/>
    </row>
    <row r="20528" spans="5:6" x14ac:dyDescent="0.25">
      <c r="E20528" s="9"/>
      <c r="F20528" s="9"/>
    </row>
    <row r="20529" spans="5:6" x14ac:dyDescent="0.25">
      <c r="E20529" s="9"/>
      <c r="F20529" s="9"/>
    </row>
    <row r="20530" spans="5:6" x14ac:dyDescent="0.25">
      <c r="E20530" s="9"/>
      <c r="F20530" s="9"/>
    </row>
    <row r="20531" spans="5:6" x14ac:dyDescent="0.25">
      <c r="E20531" s="9"/>
      <c r="F20531" s="9"/>
    </row>
    <row r="20532" spans="5:6" x14ac:dyDescent="0.25">
      <c r="E20532" s="9"/>
      <c r="F20532" s="9"/>
    </row>
    <row r="20533" spans="5:6" x14ac:dyDescent="0.25">
      <c r="E20533" s="9"/>
      <c r="F20533" s="9"/>
    </row>
    <row r="20534" spans="5:6" x14ac:dyDescent="0.25">
      <c r="E20534" s="9"/>
      <c r="F20534" s="9"/>
    </row>
    <row r="20535" spans="5:6" x14ac:dyDescent="0.25">
      <c r="E20535" s="9"/>
      <c r="F20535" s="9"/>
    </row>
    <row r="20536" spans="5:6" x14ac:dyDescent="0.25">
      <c r="E20536" s="9"/>
      <c r="F20536" s="9"/>
    </row>
    <row r="20537" spans="5:6" x14ac:dyDescent="0.25">
      <c r="E20537" s="9"/>
      <c r="F20537" s="9"/>
    </row>
    <row r="20538" spans="5:6" x14ac:dyDescent="0.25">
      <c r="E20538" s="9"/>
      <c r="F20538" s="9"/>
    </row>
    <row r="20539" spans="5:6" x14ac:dyDescent="0.25">
      <c r="E20539" s="9"/>
      <c r="F20539" s="9"/>
    </row>
    <row r="20540" spans="5:6" x14ac:dyDescent="0.25">
      <c r="E20540" s="9"/>
      <c r="F20540" s="9"/>
    </row>
    <row r="20541" spans="5:6" x14ac:dyDescent="0.25">
      <c r="E20541" s="9"/>
      <c r="F20541" s="9"/>
    </row>
    <row r="20542" spans="5:6" x14ac:dyDescent="0.25">
      <c r="E20542" s="9"/>
      <c r="F20542" s="9"/>
    </row>
    <row r="20543" spans="5:6" x14ac:dyDescent="0.25">
      <c r="E20543" s="9"/>
      <c r="F20543" s="9"/>
    </row>
    <row r="20544" spans="5:6" x14ac:dyDescent="0.25">
      <c r="E20544" s="9"/>
      <c r="F20544" s="9"/>
    </row>
    <row r="20545" spans="5:6" x14ac:dyDescent="0.25">
      <c r="E20545" s="9"/>
      <c r="F20545" s="9"/>
    </row>
    <row r="20546" spans="5:6" x14ac:dyDescent="0.25">
      <c r="E20546" s="9"/>
      <c r="F20546" s="9"/>
    </row>
    <row r="20547" spans="5:6" x14ac:dyDescent="0.25">
      <c r="E20547" s="9"/>
      <c r="F20547" s="9"/>
    </row>
    <row r="20548" spans="5:6" x14ac:dyDescent="0.25">
      <c r="E20548" s="9"/>
      <c r="F20548" s="9"/>
    </row>
    <row r="20549" spans="5:6" x14ac:dyDescent="0.25">
      <c r="E20549" s="9"/>
      <c r="F20549" s="9"/>
    </row>
    <row r="20550" spans="5:6" x14ac:dyDescent="0.25">
      <c r="E20550" s="9"/>
      <c r="F20550" s="9"/>
    </row>
    <row r="20551" spans="5:6" x14ac:dyDescent="0.25">
      <c r="E20551" s="9"/>
      <c r="F20551" s="9"/>
    </row>
    <row r="20552" spans="5:6" x14ac:dyDescent="0.25">
      <c r="E20552" s="9"/>
      <c r="F20552" s="9"/>
    </row>
    <row r="20553" spans="5:6" x14ac:dyDescent="0.25">
      <c r="E20553" s="9"/>
      <c r="F20553" s="9"/>
    </row>
    <row r="20554" spans="5:6" x14ac:dyDescent="0.25">
      <c r="E20554" s="9"/>
      <c r="F20554" s="9"/>
    </row>
    <row r="20555" spans="5:6" x14ac:dyDescent="0.25">
      <c r="E20555" s="9"/>
      <c r="F20555" s="9"/>
    </row>
    <row r="20556" spans="5:6" x14ac:dyDescent="0.25">
      <c r="E20556" s="9"/>
      <c r="F20556" s="9"/>
    </row>
    <row r="20557" spans="5:6" x14ac:dyDescent="0.25">
      <c r="E20557" s="9"/>
      <c r="F20557" s="9"/>
    </row>
    <row r="20558" spans="5:6" x14ac:dyDescent="0.25">
      <c r="E20558" s="9"/>
      <c r="F20558" s="9"/>
    </row>
    <row r="20559" spans="5:6" x14ac:dyDescent="0.25">
      <c r="E20559" s="9"/>
      <c r="F20559" s="9"/>
    </row>
    <row r="20560" spans="5:6" x14ac:dyDescent="0.25">
      <c r="E20560" s="9"/>
      <c r="F20560" s="9"/>
    </row>
    <row r="20561" spans="5:6" x14ac:dyDescent="0.25">
      <c r="E20561" s="9"/>
      <c r="F20561" s="9"/>
    </row>
    <row r="20562" spans="5:6" x14ac:dyDescent="0.25">
      <c r="E20562" s="9"/>
      <c r="F20562" s="9"/>
    </row>
    <row r="20563" spans="5:6" x14ac:dyDescent="0.25">
      <c r="E20563" s="9"/>
      <c r="F20563" s="9"/>
    </row>
    <row r="20564" spans="5:6" x14ac:dyDescent="0.25">
      <c r="E20564" s="9"/>
      <c r="F20564" s="9"/>
    </row>
    <row r="20565" spans="5:6" x14ac:dyDescent="0.25">
      <c r="E20565" s="9"/>
      <c r="F20565" s="9"/>
    </row>
    <row r="20566" spans="5:6" x14ac:dyDescent="0.25">
      <c r="E20566" s="9"/>
      <c r="F20566" s="9"/>
    </row>
    <row r="20567" spans="5:6" x14ac:dyDescent="0.25">
      <c r="E20567" s="9"/>
      <c r="F20567" s="9"/>
    </row>
    <row r="20568" spans="5:6" x14ac:dyDescent="0.25">
      <c r="E20568" s="9"/>
      <c r="F20568" s="9"/>
    </row>
    <row r="20569" spans="5:6" x14ac:dyDescent="0.25">
      <c r="E20569" s="9"/>
      <c r="F20569" s="9"/>
    </row>
    <row r="20570" spans="5:6" x14ac:dyDescent="0.25">
      <c r="E20570" s="9"/>
      <c r="F20570" s="9"/>
    </row>
    <row r="20571" spans="5:6" x14ac:dyDescent="0.25">
      <c r="E20571" s="9"/>
      <c r="F20571" s="9"/>
    </row>
    <row r="20572" spans="5:6" x14ac:dyDescent="0.25">
      <c r="E20572" s="9"/>
      <c r="F20572" s="9"/>
    </row>
    <row r="20573" spans="5:6" x14ac:dyDescent="0.25">
      <c r="E20573" s="9"/>
      <c r="F20573" s="9"/>
    </row>
    <row r="20574" spans="5:6" x14ac:dyDescent="0.25">
      <c r="E20574" s="9"/>
      <c r="F20574" s="9"/>
    </row>
    <row r="20575" spans="5:6" x14ac:dyDescent="0.25">
      <c r="E20575" s="9"/>
      <c r="F20575" s="9"/>
    </row>
    <row r="20576" spans="5:6" x14ac:dyDescent="0.25">
      <c r="E20576" s="9"/>
      <c r="F20576" s="9"/>
    </row>
    <row r="20577" spans="5:6" x14ac:dyDescent="0.25">
      <c r="E20577" s="9"/>
      <c r="F20577" s="9"/>
    </row>
    <row r="20578" spans="5:6" x14ac:dyDescent="0.25">
      <c r="E20578" s="9"/>
      <c r="F20578" s="9"/>
    </row>
    <row r="20579" spans="5:6" x14ac:dyDescent="0.25">
      <c r="E20579" s="9"/>
      <c r="F20579" s="9"/>
    </row>
    <row r="20580" spans="5:6" x14ac:dyDescent="0.25">
      <c r="E20580" s="9"/>
      <c r="F20580" s="9"/>
    </row>
    <row r="20581" spans="5:6" x14ac:dyDescent="0.25">
      <c r="E20581" s="9"/>
      <c r="F20581" s="9"/>
    </row>
    <row r="20582" spans="5:6" x14ac:dyDescent="0.25">
      <c r="E20582" s="9"/>
      <c r="F20582" s="9"/>
    </row>
    <row r="20583" spans="5:6" x14ac:dyDescent="0.25">
      <c r="E20583" s="9"/>
      <c r="F20583" s="9"/>
    </row>
    <row r="20584" spans="5:6" x14ac:dyDescent="0.25">
      <c r="E20584" s="9"/>
      <c r="F20584" s="9"/>
    </row>
    <row r="20585" spans="5:6" x14ac:dyDescent="0.25">
      <c r="E20585" s="9"/>
      <c r="F20585" s="9"/>
    </row>
    <row r="20586" spans="5:6" x14ac:dyDescent="0.25">
      <c r="E20586" s="9"/>
      <c r="F20586" s="9"/>
    </row>
    <row r="20587" spans="5:6" x14ac:dyDescent="0.25">
      <c r="E20587" s="9"/>
      <c r="F20587" s="9"/>
    </row>
    <row r="20588" spans="5:6" x14ac:dyDescent="0.25">
      <c r="E20588" s="9"/>
      <c r="F20588" s="9"/>
    </row>
    <row r="20589" spans="5:6" x14ac:dyDescent="0.25">
      <c r="E20589" s="9"/>
      <c r="F20589" s="9"/>
    </row>
    <row r="20590" spans="5:6" x14ac:dyDescent="0.25">
      <c r="E20590" s="9"/>
      <c r="F20590" s="9"/>
    </row>
    <row r="20591" spans="5:6" x14ac:dyDescent="0.25">
      <c r="E20591" s="9"/>
      <c r="F20591" s="9"/>
    </row>
    <row r="20592" spans="5:6" x14ac:dyDescent="0.25">
      <c r="E20592" s="9"/>
      <c r="F20592" s="9"/>
    </row>
    <row r="20593" spans="5:6" x14ac:dyDescent="0.25">
      <c r="E20593" s="9"/>
      <c r="F20593" s="9"/>
    </row>
    <row r="20594" spans="5:6" x14ac:dyDescent="0.25">
      <c r="E20594" s="9"/>
      <c r="F20594" s="9"/>
    </row>
    <row r="20595" spans="5:6" x14ac:dyDescent="0.25">
      <c r="E20595" s="9"/>
      <c r="F20595" s="9"/>
    </row>
    <row r="20596" spans="5:6" x14ac:dyDescent="0.25">
      <c r="E20596" s="9"/>
      <c r="F20596" s="9"/>
    </row>
    <row r="20597" spans="5:6" x14ac:dyDescent="0.25">
      <c r="E20597" s="9"/>
      <c r="F20597" s="9"/>
    </row>
    <row r="20598" spans="5:6" x14ac:dyDescent="0.25">
      <c r="E20598" s="9"/>
      <c r="F20598" s="9"/>
    </row>
    <row r="20599" spans="5:6" x14ac:dyDescent="0.25">
      <c r="E20599" s="9"/>
      <c r="F20599" s="9"/>
    </row>
    <row r="20600" spans="5:6" x14ac:dyDescent="0.25">
      <c r="E20600" s="9"/>
      <c r="F20600" s="9"/>
    </row>
    <row r="20601" spans="5:6" x14ac:dyDescent="0.25">
      <c r="E20601" s="9"/>
      <c r="F20601" s="9"/>
    </row>
    <row r="20602" spans="5:6" x14ac:dyDescent="0.25">
      <c r="E20602" s="9"/>
      <c r="F20602" s="9"/>
    </row>
    <row r="20603" spans="5:6" x14ac:dyDescent="0.25">
      <c r="E20603" s="9"/>
      <c r="F20603" s="9"/>
    </row>
    <row r="20604" spans="5:6" x14ac:dyDescent="0.25">
      <c r="E20604" s="9"/>
      <c r="F20604" s="9"/>
    </row>
    <row r="20605" spans="5:6" x14ac:dyDescent="0.25">
      <c r="E20605" s="9"/>
      <c r="F20605" s="9"/>
    </row>
    <row r="20606" spans="5:6" x14ac:dyDescent="0.25">
      <c r="E20606" s="9"/>
      <c r="F20606" s="9"/>
    </row>
    <row r="20607" spans="5:6" x14ac:dyDescent="0.25">
      <c r="E20607" s="9"/>
      <c r="F20607" s="9"/>
    </row>
    <row r="20608" spans="5:6" x14ac:dyDescent="0.25">
      <c r="E20608" s="9"/>
      <c r="F20608" s="9"/>
    </row>
    <row r="20609" spans="5:6" x14ac:dyDescent="0.25">
      <c r="E20609" s="9"/>
      <c r="F20609" s="9"/>
    </row>
    <row r="20610" spans="5:6" x14ac:dyDescent="0.25">
      <c r="E20610" s="9"/>
      <c r="F20610" s="9"/>
    </row>
    <row r="20611" spans="5:6" x14ac:dyDescent="0.25">
      <c r="E20611" s="9"/>
      <c r="F20611" s="9"/>
    </row>
    <row r="20612" spans="5:6" x14ac:dyDescent="0.25">
      <c r="E20612" s="9"/>
      <c r="F20612" s="9"/>
    </row>
    <row r="20613" spans="5:6" x14ac:dyDescent="0.25">
      <c r="E20613" s="9"/>
      <c r="F20613" s="9"/>
    </row>
    <row r="20614" spans="5:6" x14ac:dyDescent="0.25">
      <c r="E20614" s="9"/>
      <c r="F20614" s="9"/>
    </row>
    <row r="20615" spans="5:6" x14ac:dyDescent="0.25">
      <c r="E20615" s="9"/>
      <c r="F20615" s="9"/>
    </row>
    <row r="20616" spans="5:6" x14ac:dyDescent="0.25">
      <c r="E20616" s="9"/>
      <c r="F20616" s="9"/>
    </row>
    <row r="20617" spans="5:6" x14ac:dyDescent="0.25">
      <c r="E20617" s="9"/>
      <c r="F20617" s="9"/>
    </row>
    <row r="20618" spans="5:6" x14ac:dyDescent="0.25">
      <c r="E20618" s="9"/>
      <c r="F20618" s="9"/>
    </row>
    <row r="20619" spans="5:6" x14ac:dyDescent="0.25">
      <c r="E20619" s="9"/>
      <c r="F20619" s="9"/>
    </row>
    <row r="20620" spans="5:6" x14ac:dyDescent="0.25">
      <c r="E20620" s="9"/>
      <c r="F20620" s="9"/>
    </row>
    <row r="20621" spans="5:6" x14ac:dyDescent="0.25">
      <c r="E20621" s="9"/>
      <c r="F20621" s="9"/>
    </row>
    <row r="20622" spans="5:6" x14ac:dyDescent="0.25">
      <c r="E20622" s="9"/>
      <c r="F20622" s="9"/>
    </row>
    <row r="20623" spans="5:6" x14ac:dyDescent="0.25">
      <c r="E20623" s="9"/>
      <c r="F20623" s="9"/>
    </row>
    <row r="20624" spans="5:6" x14ac:dyDescent="0.25">
      <c r="E20624" s="9"/>
      <c r="F20624" s="9"/>
    </row>
    <row r="20625" spans="5:6" x14ac:dyDescent="0.25">
      <c r="E20625" s="9"/>
      <c r="F20625" s="9"/>
    </row>
    <row r="20626" spans="5:6" x14ac:dyDescent="0.25">
      <c r="E20626" s="9"/>
      <c r="F20626" s="9"/>
    </row>
    <row r="20627" spans="5:6" x14ac:dyDescent="0.25">
      <c r="E20627" s="9"/>
      <c r="F20627" s="9"/>
    </row>
    <row r="20628" spans="5:6" x14ac:dyDescent="0.25">
      <c r="E20628" s="9"/>
      <c r="F20628" s="9"/>
    </row>
    <row r="20629" spans="5:6" x14ac:dyDescent="0.25">
      <c r="E20629" s="9"/>
      <c r="F20629" s="9"/>
    </row>
    <row r="20630" spans="5:6" x14ac:dyDescent="0.25">
      <c r="E20630" s="9"/>
      <c r="F20630" s="9"/>
    </row>
    <row r="20631" spans="5:6" x14ac:dyDescent="0.25">
      <c r="E20631" s="9"/>
      <c r="F20631" s="9"/>
    </row>
    <row r="20632" spans="5:6" x14ac:dyDescent="0.25">
      <c r="E20632" s="9"/>
      <c r="F20632" s="9"/>
    </row>
    <row r="20633" spans="5:6" x14ac:dyDescent="0.25">
      <c r="E20633" s="9"/>
      <c r="F20633" s="9"/>
    </row>
    <row r="20634" spans="5:6" x14ac:dyDescent="0.25">
      <c r="E20634" s="9"/>
      <c r="F20634" s="9"/>
    </row>
    <row r="20635" spans="5:6" x14ac:dyDescent="0.25">
      <c r="E20635" s="9"/>
      <c r="F20635" s="9"/>
    </row>
    <row r="20636" spans="5:6" x14ac:dyDescent="0.25">
      <c r="E20636" s="9"/>
      <c r="F20636" s="9"/>
    </row>
    <row r="20637" spans="5:6" x14ac:dyDescent="0.25">
      <c r="E20637" s="9"/>
      <c r="F20637" s="9"/>
    </row>
    <row r="20638" spans="5:6" x14ac:dyDescent="0.25">
      <c r="E20638" s="9"/>
      <c r="F20638" s="9"/>
    </row>
    <row r="20639" spans="5:6" x14ac:dyDescent="0.25">
      <c r="E20639" s="9"/>
      <c r="F20639" s="9"/>
    </row>
    <row r="20640" spans="5:6" x14ac:dyDescent="0.25">
      <c r="E20640" s="9"/>
      <c r="F20640" s="9"/>
    </row>
    <row r="20641" spans="5:6" x14ac:dyDescent="0.25">
      <c r="E20641" s="9"/>
      <c r="F20641" s="9"/>
    </row>
    <row r="20642" spans="5:6" x14ac:dyDescent="0.25">
      <c r="E20642" s="9"/>
      <c r="F20642" s="9"/>
    </row>
    <row r="20643" spans="5:6" x14ac:dyDescent="0.25">
      <c r="E20643" s="9"/>
      <c r="F20643" s="9"/>
    </row>
    <row r="20644" spans="5:6" x14ac:dyDescent="0.25">
      <c r="E20644" s="9"/>
      <c r="F20644" s="9"/>
    </row>
    <row r="20645" spans="5:6" x14ac:dyDescent="0.25">
      <c r="E20645" s="9"/>
      <c r="F20645" s="9"/>
    </row>
    <row r="20646" spans="5:6" x14ac:dyDescent="0.25">
      <c r="E20646" s="9"/>
      <c r="F20646" s="9"/>
    </row>
    <row r="20647" spans="5:6" x14ac:dyDescent="0.25">
      <c r="E20647" s="9"/>
      <c r="F20647" s="9"/>
    </row>
    <row r="20648" spans="5:6" x14ac:dyDescent="0.25">
      <c r="E20648" s="9"/>
      <c r="F20648" s="9"/>
    </row>
    <row r="20649" spans="5:6" x14ac:dyDescent="0.25">
      <c r="E20649" s="9"/>
      <c r="F20649" s="9"/>
    </row>
    <row r="20650" spans="5:6" x14ac:dyDescent="0.25">
      <c r="E20650" s="9"/>
      <c r="F20650" s="9"/>
    </row>
    <row r="20651" spans="5:6" x14ac:dyDescent="0.25">
      <c r="E20651" s="9"/>
      <c r="F20651" s="9"/>
    </row>
    <row r="20652" spans="5:6" x14ac:dyDescent="0.25">
      <c r="E20652" s="9"/>
      <c r="F20652" s="9"/>
    </row>
    <row r="20653" spans="5:6" x14ac:dyDescent="0.25">
      <c r="E20653" s="9"/>
      <c r="F20653" s="9"/>
    </row>
    <row r="20654" spans="5:6" x14ac:dyDescent="0.25">
      <c r="E20654" s="9"/>
      <c r="F20654" s="9"/>
    </row>
    <row r="20655" spans="5:6" x14ac:dyDescent="0.25">
      <c r="E20655" s="9"/>
      <c r="F20655" s="9"/>
    </row>
    <row r="20656" spans="5:6" x14ac:dyDescent="0.25">
      <c r="E20656" s="9"/>
      <c r="F20656" s="9"/>
    </row>
    <row r="20657" spans="5:6" x14ac:dyDescent="0.25">
      <c r="E20657" s="9"/>
      <c r="F20657" s="9"/>
    </row>
    <row r="20658" spans="5:6" x14ac:dyDescent="0.25">
      <c r="E20658" s="9"/>
      <c r="F20658" s="9"/>
    </row>
    <row r="20659" spans="5:6" x14ac:dyDescent="0.25">
      <c r="E20659" s="9"/>
      <c r="F20659" s="9"/>
    </row>
    <row r="20660" spans="5:6" x14ac:dyDescent="0.25">
      <c r="E20660" s="9"/>
      <c r="F20660" s="9"/>
    </row>
    <row r="20661" spans="5:6" x14ac:dyDescent="0.25">
      <c r="E20661" s="9"/>
      <c r="F20661" s="9"/>
    </row>
    <row r="20662" spans="5:6" x14ac:dyDescent="0.25">
      <c r="E20662" s="9"/>
      <c r="F20662" s="9"/>
    </row>
    <row r="20663" spans="5:6" x14ac:dyDescent="0.25">
      <c r="E20663" s="9"/>
      <c r="F20663" s="9"/>
    </row>
    <row r="20664" spans="5:6" x14ac:dyDescent="0.25">
      <c r="E20664" s="9"/>
      <c r="F20664" s="9"/>
    </row>
    <row r="20665" spans="5:6" x14ac:dyDescent="0.25">
      <c r="E20665" s="9"/>
      <c r="F20665" s="9"/>
    </row>
    <row r="20666" spans="5:6" x14ac:dyDescent="0.25">
      <c r="E20666" s="9"/>
      <c r="F20666" s="9"/>
    </row>
    <row r="20667" spans="5:6" x14ac:dyDescent="0.25">
      <c r="E20667" s="9"/>
      <c r="F20667" s="9"/>
    </row>
    <row r="20668" spans="5:6" x14ac:dyDescent="0.25">
      <c r="E20668" s="9"/>
      <c r="F20668" s="9"/>
    </row>
    <row r="20669" spans="5:6" x14ac:dyDescent="0.25">
      <c r="E20669" s="9"/>
      <c r="F20669" s="9"/>
    </row>
    <row r="20670" spans="5:6" x14ac:dyDescent="0.25">
      <c r="E20670" s="9"/>
      <c r="F20670" s="9"/>
    </row>
    <row r="20671" spans="5:6" x14ac:dyDescent="0.25">
      <c r="E20671" s="9"/>
      <c r="F20671" s="9"/>
    </row>
    <row r="20672" spans="5:6" x14ac:dyDescent="0.25">
      <c r="E20672" s="9"/>
      <c r="F20672" s="9"/>
    </row>
    <row r="20673" spans="5:6" x14ac:dyDescent="0.25">
      <c r="E20673" s="9"/>
      <c r="F20673" s="9"/>
    </row>
    <row r="20674" spans="5:6" x14ac:dyDescent="0.25">
      <c r="E20674" s="9"/>
      <c r="F20674" s="9"/>
    </row>
    <row r="20675" spans="5:6" x14ac:dyDescent="0.25">
      <c r="E20675" s="9"/>
      <c r="F20675" s="9"/>
    </row>
    <row r="20676" spans="5:6" x14ac:dyDescent="0.25">
      <c r="E20676" s="9"/>
      <c r="F20676" s="9"/>
    </row>
    <row r="20677" spans="5:6" x14ac:dyDescent="0.25">
      <c r="E20677" s="9"/>
      <c r="F20677" s="9"/>
    </row>
    <row r="20678" spans="5:6" x14ac:dyDescent="0.25">
      <c r="E20678" s="9"/>
      <c r="F20678" s="9"/>
    </row>
    <row r="20679" spans="5:6" x14ac:dyDescent="0.25">
      <c r="E20679" s="9"/>
      <c r="F20679" s="9"/>
    </row>
    <row r="20680" spans="5:6" x14ac:dyDescent="0.25">
      <c r="E20680" s="9"/>
      <c r="F20680" s="9"/>
    </row>
    <row r="20681" spans="5:6" x14ac:dyDescent="0.25">
      <c r="E20681" s="9"/>
      <c r="F20681" s="9"/>
    </row>
    <row r="20682" spans="5:6" x14ac:dyDescent="0.25">
      <c r="E20682" s="9"/>
      <c r="F20682" s="9"/>
    </row>
    <row r="20683" spans="5:6" x14ac:dyDescent="0.25">
      <c r="E20683" s="9"/>
      <c r="F20683" s="9"/>
    </row>
    <row r="20684" spans="5:6" x14ac:dyDescent="0.25">
      <c r="E20684" s="9"/>
      <c r="F20684" s="9"/>
    </row>
    <row r="20685" spans="5:6" x14ac:dyDescent="0.25">
      <c r="E20685" s="9"/>
      <c r="F20685" s="9"/>
    </row>
    <row r="20686" spans="5:6" x14ac:dyDescent="0.25">
      <c r="E20686" s="9"/>
      <c r="F20686" s="9"/>
    </row>
    <row r="20687" spans="5:6" x14ac:dyDescent="0.25">
      <c r="E20687" s="9"/>
      <c r="F20687" s="9"/>
    </row>
    <row r="20688" spans="5:6" x14ac:dyDescent="0.25">
      <c r="E20688" s="9"/>
      <c r="F20688" s="9"/>
    </row>
    <row r="20689" spans="5:6" x14ac:dyDescent="0.25">
      <c r="E20689" s="9"/>
      <c r="F20689" s="9"/>
    </row>
    <row r="20690" spans="5:6" x14ac:dyDescent="0.25">
      <c r="E20690" s="9"/>
      <c r="F20690" s="9"/>
    </row>
    <row r="20691" spans="5:6" x14ac:dyDescent="0.25">
      <c r="E20691" s="9"/>
      <c r="F20691" s="9"/>
    </row>
    <row r="20692" spans="5:6" x14ac:dyDescent="0.25">
      <c r="E20692" s="9"/>
      <c r="F20692" s="9"/>
    </row>
    <row r="20693" spans="5:6" x14ac:dyDescent="0.25">
      <c r="E20693" s="9"/>
      <c r="F20693" s="9"/>
    </row>
    <row r="20694" spans="5:6" x14ac:dyDescent="0.25">
      <c r="E20694" s="9"/>
      <c r="F20694" s="9"/>
    </row>
    <row r="20695" spans="5:6" x14ac:dyDescent="0.25">
      <c r="E20695" s="9"/>
      <c r="F20695" s="9"/>
    </row>
    <row r="20696" spans="5:6" x14ac:dyDescent="0.25">
      <c r="E20696" s="9"/>
      <c r="F20696" s="9"/>
    </row>
    <row r="20697" spans="5:6" x14ac:dyDescent="0.25">
      <c r="E20697" s="9"/>
      <c r="F20697" s="9"/>
    </row>
    <row r="20698" spans="5:6" x14ac:dyDescent="0.25">
      <c r="E20698" s="9"/>
      <c r="F20698" s="9"/>
    </row>
    <row r="20699" spans="5:6" x14ac:dyDescent="0.25">
      <c r="E20699" s="9"/>
      <c r="F20699" s="9"/>
    </row>
    <row r="20700" spans="5:6" x14ac:dyDescent="0.25">
      <c r="E20700" s="9"/>
      <c r="F20700" s="9"/>
    </row>
    <row r="20701" spans="5:6" x14ac:dyDescent="0.25">
      <c r="E20701" s="9"/>
      <c r="F20701" s="9"/>
    </row>
    <row r="20702" spans="5:6" x14ac:dyDescent="0.25">
      <c r="E20702" s="9"/>
      <c r="F20702" s="9"/>
    </row>
    <row r="20703" spans="5:6" x14ac:dyDescent="0.25">
      <c r="E20703" s="9"/>
      <c r="F20703" s="9"/>
    </row>
    <row r="20704" spans="5:6" x14ac:dyDescent="0.25">
      <c r="E20704" s="9"/>
      <c r="F20704" s="9"/>
    </row>
    <row r="20705" spans="5:6" x14ac:dyDescent="0.25">
      <c r="E20705" s="9"/>
      <c r="F20705" s="9"/>
    </row>
    <row r="20706" spans="5:6" x14ac:dyDescent="0.25">
      <c r="E20706" s="9"/>
      <c r="F20706" s="9"/>
    </row>
    <row r="20707" spans="5:6" x14ac:dyDescent="0.25">
      <c r="E20707" s="9"/>
      <c r="F20707" s="9"/>
    </row>
    <row r="20708" spans="5:6" x14ac:dyDescent="0.25">
      <c r="E20708" s="9"/>
      <c r="F20708" s="9"/>
    </row>
    <row r="20709" spans="5:6" x14ac:dyDescent="0.25">
      <c r="E20709" s="9"/>
      <c r="F20709" s="9"/>
    </row>
    <row r="20710" spans="5:6" x14ac:dyDescent="0.25">
      <c r="E20710" s="9"/>
      <c r="F20710" s="9"/>
    </row>
    <row r="20711" spans="5:6" x14ac:dyDescent="0.25">
      <c r="E20711" s="9"/>
      <c r="F20711" s="9"/>
    </row>
    <row r="20712" spans="5:6" x14ac:dyDescent="0.25">
      <c r="E20712" s="9"/>
      <c r="F20712" s="9"/>
    </row>
    <row r="20713" spans="5:6" x14ac:dyDescent="0.25">
      <c r="E20713" s="9"/>
      <c r="F20713" s="9"/>
    </row>
    <row r="20714" spans="5:6" x14ac:dyDescent="0.25">
      <c r="E20714" s="9"/>
      <c r="F20714" s="9"/>
    </row>
    <row r="20715" spans="5:6" x14ac:dyDescent="0.25">
      <c r="E20715" s="9"/>
      <c r="F20715" s="9"/>
    </row>
    <row r="20716" spans="5:6" x14ac:dyDescent="0.25">
      <c r="E20716" s="9"/>
      <c r="F20716" s="9"/>
    </row>
    <row r="20717" spans="5:6" x14ac:dyDescent="0.25">
      <c r="E20717" s="9"/>
      <c r="F20717" s="9"/>
    </row>
    <row r="20718" spans="5:6" x14ac:dyDescent="0.25">
      <c r="E20718" s="9"/>
      <c r="F20718" s="9"/>
    </row>
    <row r="20719" spans="5:6" x14ac:dyDescent="0.25">
      <c r="E20719" s="9"/>
      <c r="F20719" s="9"/>
    </row>
    <row r="20720" spans="5:6" x14ac:dyDescent="0.25">
      <c r="E20720" s="9"/>
      <c r="F20720" s="9"/>
    </row>
    <row r="20721" spans="5:6" x14ac:dyDescent="0.25">
      <c r="E20721" s="9"/>
      <c r="F20721" s="9"/>
    </row>
    <row r="20722" spans="5:6" x14ac:dyDescent="0.25">
      <c r="E20722" s="9"/>
      <c r="F20722" s="9"/>
    </row>
    <row r="20723" spans="5:6" x14ac:dyDescent="0.25">
      <c r="E20723" s="9"/>
      <c r="F20723" s="9"/>
    </row>
    <row r="20724" spans="5:6" x14ac:dyDescent="0.25">
      <c r="E20724" s="9"/>
      <c r="F20724" s="9"/>
    </row>
    <row r="20725" spans="5:6" x14ac:dyDescent="0.25">
      <c r="E20725" s="9"/>
      <c r="F20725" s="9"/>
    </row>
    <row r="20726" spans="5:6" x14ac:dyDescent="0.25">
      <c r="E20726" s="9"/>
      <c r="F20726" s="9"/>
    </row>
    <row r="20727" spans="5:6" x14ac:dyDescent="0.25">
      <c r="E20727" s="9"/>
      <c r="F20727" s="9"/>
    </row>
    <row r="20728" spans="5:6" x14ac:dyDescent="0.25">
      <c r="E20728" s="9"/>
      <c r="F20728" s="9"/>
    </row>
    <row r="20729" spans="5:6" x14ac:dyDescent="0.25">
      <c r="E20729" s="9"/>
      <c r="F20729" s="9"/>
    </row>
    <row r="20730" spans="5:6" x14ac:dyDescent="0.25">
      <c r="E20730" s="9"/>
      <c r="F20730" s="9"/>
    </row>
    <row r="20731" spans="5:6" x14ac:dyDescent="0.25">
      <c r="E20731" s="9"/>
      <c r="F20731" s="9"/>
    </row>
    <row r="20732" spans="5:6" x14ac:dyDescent="0.25">
      <c r="E20732" s="9"/>
      <c r="F20732" s="9"/>
    </row>
    <row r="20733" spans="5:6" x14ac:dyDescent="0.25">
      <c r="E20733" s="9"/>
      <c r="F20733" s="9"/>
    </row>
    <row r="20734" spans="5:6" x14ac:dyDescent="0.25">
      <c r="E20734" s="9"/>
      <c r="F20734" s="9"/>
    </row>
    <row r="20735" spans="5:6" x14ac:dyDescent="0.25">
      <c r="E20735" s="9"/>
      <c r="F20735" s="9"/>
    </row>
    <row r="20736" spans="5:6" x14ac:dyDescent="0.25">
      <c r="E20736" s="9"/>
      <c r="F20736" s="9"/>
    </row>
    <row r="20737" spans="5:6" x14ac:dyDescent="0.25">
      <c r="E20737" s="9"/>
      <c r="F20737" s="9"/>
    </row>
    <row r="20738" spans="5:6" x14ac:dyDescent="0.25">
      <c r="E20738" s="9"/>
      <c r="F20738" s="9"/>
    </row>
    <row r="20739" spans="5:6" x14ac:dyDescent="0.25">
      <c r="E20739" s="9"/>
      <c r="F20739" s="9"/>
    </row>
    <row r="20740" spans="5:6" x14ac:dyDescent="0.25">
      <c r="E20740" s="9"/>
      <c r="F20740" s="9"/>
    </row>
    <row r="20741" spans="5:6" x14ac:dyDescent="0.25">
      <c r="E20741" s="9"/>
      <c r="F20741" s="9"/>
    </row>
    <row r="20742" spans="5:6" x14ac:dyDescent="0.25">
      <c r="E20742" s="9"/>
      <c r="F20742" s="9"/>
    </row>
    <row r="20743" spans="5:6" x14ac:dyDescent="0.25">
      <c r="E20743" s="9"/>
      <c r="F20743" s="9"/>
    </row>
    <row r="20744" spans="5:6" x14ac:dyDescent="0.25">
      <c r="E20744" s="9"/>
      <c r="F20744" s="9"/>
    </row>
    <row r="20745" spans="5:6" x14ac:dyDescent="0.25">
      <c r="E20745" s="9"/>
      <c r="F20745" s="9"/>
    </row>
    <row r="20746" spans="5:6" x14ac:dyDescent="0.25">
      <c r="E20746" s="9"/>
      <c r="F20746" s="9"/>
    </row>
    <row r="20747" spans="5:6" x14ac:dyDescent="0.25">
      <c r="E20747" s="9"/>
      <c r="F20747" s="9"/>
    </row>
    <row r="20748" spans="5:6" x14ac:dyDescent="0.25">
      <c r="E20748" s="9"/>
      <c r="F20748" s="9"/>
    </row>
    <row r="20749" spans="5:6" x14ac:dyDescent="0.25">
      <c r="E20749" s="9"/>
      <c r="F20749" s="9"/>
    </row>
    <row r="20750" spans="5:6" x14ac:dyDescent="0.25">
      <c r="E20750" s="9"/>
      <c r="F20750" s="9"/>
    </row>
    <row r="20751" spans="5:6" x14ac:dyDescent="0.25">
      <c r="E20751" s="9"/>
      <c r="F20751" s="9"/>
    </row>
    <row r="20752" spans="5:6" x14ac:dyDescent="0.25">
      <c r="E20752" s="9"/>
      <c r="F20752" s="9"/>
    </row>
    <row r="20753" spans="5:6" x14ac:dyDescent="0.25">
      <c r="E20753" s="9"/>
      <c r="F20753" s="9"/>
    </row>
    <row r="20754" spans="5:6" x14ac:dyDescent="0.25">
      <c r="E20754" s="9"/>
      <c r="F20754" s="9"/>
    </row>
    <row r="20755" spans="5:6" x14ac:dyDescent="0.25">
      <c r="E20755" s="9"/>
      <c r="F20755" s="9"/>
    </row>
    <row r="20756" spans="5:6" x14ac:dyDescent="0.25">
      <c r="E20756" s="9"/>
      <c r="F20756" s="9"/>
    </row>
    <row r="20757" spans="5:6" x14ac:dyDescent="0.25">
      <c r="E20757" s="9"/>
      <c r="F20757" s="9"/>
    </row>
    <row r="20758" spans="5:6" x14ac:dyDescent="0.25">
      <c r="E20758" s="9"/>
      <c r="F20758" s="9"/>
    </row>
    <row r="20759" spans="5:6" x14ac:dyDescent="0.25">
      <c r="E20759" s="9"/>
      <c r="F20759" s="9"/>
    </row>
    <row r="20760" spans="5:6" x14ac:dyDescent="0.25">
      <c r="E20760" s="9"/>
      <c r="F20760" s="9"/>
    </row>
    <row r="20761" spans="5:6" x14ac:dyDescent="0.25">
      <c r="E20761" s="9"/>
      <c r="F20761" s="9"/>
    </row>
    <row r="20762" spans="5:6" x14ac:dyDescent="0.25">
      <c r="E20762" s="9"/>
      <c r="F20762" s="9"/>
    </row>
    <row r="20763" spans="5:6" x14ac:dyDescent="0.25">
      <c r="E20763" s="9"/>
      <c r="F20763" s="9"/>
    </row>
    <row r="20764" spans="5:6" x14ac:dyDescent="0.25">
      <c r="E20764" s="9"/>
      <c r="F20764" s="9"/>
    </row>
    <row r="20765" spans="5:6" x14ac:dyDescent="0.25">
      <c r="E20765" s="9"/>
      <c r="F20765" s="9"/>
    </row>
    <row r="20766" spans="5:6" x14ac:dyDescent="0.25">
      <c r="E20766" s="9"/>
      <c r="F20766" s="9"/>
    </row>
    <row r="20767" spans="5:6" x14ac:dyDescent="0.25">
      <c r="E20767" s="9"/>
      <c r="F20767" s="9"/>
    </row>
    <row r="20768" spans="5:6" x14ac:dyDescent="0.25">
      <c r="E20768" s="9"/>
      <c r="F20768" s="9"/>
    </row>
    <row r="20769" spans="5:6" x14ac:dyDescent="0.25">
      <c r="E20769" s="9"/>
      <c r="F20769" s="9"/>
    </row>
    <row r="20770" spans="5:6" x14ac:dyDescent="0.25">
      <c r="E20770" s="9"/>
      <c r="F20770" s="9"/>
    </row>
    <row r="20771" spans="5:6" x14ac:dyDescent="0.25">
      <c r="E20771" s="9"/>
      <c r="F20771" s="9"/>
    </row>
    <row r="20772" spans="5:6" x14ac:dyDescent="0.25">
      <c r="E20772" s="9"/>
      <c r="F20772" s="9"/>
    </row>
    <row r="20773" spans="5:6" x14ac:dyDescent="0.25">
      <c r="E20773" s="9"/>
      <c r="F20773" s="9"/>
    </row>
    <row r="20774" spans="5:6" x14ac:dyDescent="0.25">
      <c r="E20774" s="9"/>
      <c r="F20774" s="9"/>
    </row>
    <row r="20775" spans="5:6" x14ac:dyDescent="0.25">
      <c r="E20775" s="9"/>
      <c r="F20775" s="9"/>
    </row>
    <row r="20776" spans="5:6" x14ac:dyDescent="0.25">
      <c r="E20776" s="9"/>
      <c r="F20776" s="9"/>
    </row>
    <row r="20777" spans="5:6" x14ac:dyDescent="0.25">
      <c r="E20777" s="9"/>
      <c r="F20777" s="9"/>
    </row>
    <row r="20778" spans="5:6" x14ac:dyDescent="0.25">
      <c r="E20778" s="9"/>
      <c r="F20778" s="9"/>
    </row>
    <row r="20779" spans="5:6" x14ac:dyDescent="0.25">
      <c r="E20779" s="9"/>
      <c r="F20779" s="9"/>
    </row>
    <row r="20780" spans="5:6" x14ac:dyDescent="0.25">
      <c r="E20780" s="9"/>
      <c r="F20780" s="9"/>
    </row>
    <row r="20781" spans="5:6" x14ac:dyDescent="0.25">
      <c r="E20781" s="9"/>
      <c r="F20781" s="9"/>
    </row>
    <row r="20782" spans="5:6" x14ac:dyDescent="0.25">
      <c r="E20782" s="9"/>
      <c r="F20782" s="9"/>
    </row>
    <row r="20783" spans="5:6" x14ac:dyDescent="0.25">
      <c r="E20783" s="9"/>
      <c r="F20783" s="9"/>
    </row>
    <row r="20784" spans="5:6" x14ac:dyDescent="0.25">
      <c r="E20784" s="9"/>
      <c r="F20784" s="9"/>
    </row>
    <row r="20785" spans="5:6" x14ac:dyDescent="0.25">
      <c r="E20785" s="9"/>
      <c r="F20785" s="9"/>
    </row>
    <row r="20786" spans="5:6" x14ac:dyDescent="0.25">
      <c r="E20786" s="9"/>
      <c r="F20786" s="9"/>
    </row>
    <row r="20787" spans="5:6" x14ac:dyDescent="0.25">
      <c r="E20787" s="9"/>
      <c r="F20787" s="9"/>
    </row>
    <row r="20788" spans="5:6" x14ac:dyDescent="0.25">
      <c r="E20788" s="9"/>
      <c r="F20788" s="9"/>
    </row>
    <row r="20789" spans="5:6" x14ac:dyDescent="0.25">
      <c r="E20789" s="9"/>
      <c r="F20789" s="9"/>
    </row>
    <row r="20790" spans="5:6" x14ac:dyDescent="0.25">
      <c r="E20790" s="9"/>
      <c r="F20790" s="9"/>
    </row>
    <row r="20791" spans="5:6" x14ac:dyDescent="0.25">
      <c r="E20791" s="9"/>
      <c r="F20791" s="9"/>
    </row>
    <row r="20792" spans="5:6" x14ac:dyDescent="0.25">
      <c r="E20792" s="9"/>
      <c r="F20792" s="9"/>
    </row>
    <row r="20793" spans="5:6" x14ac:dyDescent="0.25">
      <c r="E20793" s="9"/>
      <c r="F20793" s="9"/>
    </row>
    <row r="20794" spans="5:6" x14ac:dyDescent="0.25">
      <c r="E20794" s="9"/>
      <c r="F20794" s="9"/>
    </row>
    <row r="20795" spans="5:6" x14ac:dyDescent="0.25">
      <c r="E20795" s="9"/>
      <c r="F20795" s="9"/>
    </row>
    <row r="20796" spans="5:6" x14ac:dyDescent="0.25">
      <c r="E20796" s="9"/>
      <c r="F20796" s="9"/>
    </row>
    <row r="20797" spans="5:6" x14ac:dyDescent="0.25">
      <c r="E20797" s="9"/>
      <c r="F20797" s="9"/>
    </row>
    <row r="20798" spans="5:6" x14ac:dyDescent="0.25">
      <c r="E20798" s="9"/>
      <c r="F20798" s="9"/>
    </row>
    <row r="20799" spans="5:6" x14ac:dyDescent="0.25">
      <c r="E20799" s="9"/>
      <c r="F20799" s="9"/>
    </row>
    <row r="20800" spans="5:6" x14ac:dyDescent="0.25">
      <c r="E20800" s="9"/>
      <c r="F20800" s="9"/>
    </row>
    <row r="20801" spans="5:6" x14ac:dyDescent="0.25">
      <c r="E20801" s="9"/>
      <c r="F20801" s="9"/>
    </row>
    <row r="20802" spans="5:6" x14ac:dyDescent="0.25">
      <c r="E20802" s="9"/>
      <c r="F20802" s="9"/>
    </row>
    <row r="20803" spans="5:6" x14ac:dyDescent="0.25">
      <c r="E20803" s="9"/>
      <c r="F20803" s="9"/>
    </row>
    <row r="20804" spans="5:6" x14ac:dyDescent="0.25">
      <c r="E20804" s="9"/>
      <c r="F20804" s="9"/>
    </row>
    <row r="20805" spans="5:6" x14ac:dyDescent="0.25">
      <c r="E20805" s="9"/>
      <c r="F20805" s="9"/>
    </row>
    <row r="20806" spans="5:6" x14ac:dyDescent="0.25">
      <c r="E20806" s="9"/>
      <c r="F20806" s="9"/>
    </row>
    <row r="20807" spans="5:6" x14ac:dyDescent="0.25">
      <c r="E20807" s="9"/>
      <c r="F20807" s="9"/>
    </row>
    <row r="20808" spans="5:6" x14ac:dyDescent="0.25">
      <c r="E20808" s="9"/>
      <c r="F20808" s="9"/>
    </row>
    <row r="20809" spans="5:6" x14ac:dyDescent="0.25">
      <c r="E20809" s="9"/>
      <c r="F20809" s="9"/>
    </row>
    <row r="20810" spans="5:6" x14ac:dyDescent="0.25">
      <c r="E20810" s="9"/>
      <c r="F20810" s="9"/>
    </row>
    <row r="20811" spans="5:6" x14ac:dyDescent="0.25">
      <c r="E20811" s="9"/>
      <c r="F20811" s="9"/>
    </row>
    <row r="20812" spans="5:6" x14ac:dyDescent="0.25">
      <c r="E20812" s="9"/>
      <c r="F20812" s="9"/>
    </row>
    <row r="20813" spans="5:6" x14ac:dyDescent="0.25">
      <c r="E20813" s="9"/>
      <c r="F20813" s="9"/>
    </row>
    <row r="20814" spans="5:6" x14ac:dyDescent="0.25">
      <c r="E20814" s="9"/>
      <c r="F20814" s="9"/>
    </row>
    <row r="20815" spans="5:6" x14ac:dyDescent="0.25">
      <c r="E20815" s="9"/>
      <c r="F20815" s="9"/>
    </row>
    <row r="20816" spans="5:6" x14ac:dyDescent="0.25">
      <c r="E20816" s="9"/>
      <c r="F20816" s="9"/>
    </row>
    <row r="20817" spans="5:6" x14ac:dyDescent="0.25">
      <c r="E20817" s="9"/>
      <c r="F20817" s="9"/>
    </row>
    <row r="20818" spans="5:6" x14ac:dyDescent="0.25">
      <c r="E20818" s="9"/>
      <c r="F20818" s="9"/>
    </row>
    <row r="20819" spans="5:6" x14ac:dyDescent="0.25">
      <c r="E20819" s="9"/>
      <c r="F20819" s="9"/>
    </row>
    <row r="20820" spans="5:6" x14ac:dyDescent="0.25">
      <c r="E20820" s="9"/>
      <c r="F20820" s="9"/>
    </row>
    <row r="20821" spans="5:6" x14ac:dyDescent="0.25">
      <c r="E20821" s="9"/>
      <c r="F20821" s="9"/>
    </row>
    <row r="20822" spans="5:6" x14ac:dyDescent="0.25">
      <c r="E20822" s="9"/>
      <c r="F20822" s="9"/>
    </row>
    <row r="20823" spans="5:6" x14ac:dyDescent="0.25">
      <c r="E20823" s="9"/>
      <c r="F20823" s="9"/>
    </row>
    <row r="20824" spans="5:6" x14ac:dyDescent="0.25">
      <c r="E20824" s="9"/>
      <c r="F20824" s="9"/>
    </row>
    <row r="20825" spans="5:6" x14ac:dyDescent="0.25">
      <c r="E20825" s="9"/>
      <c r="F20825" s="9"/>
    </row>
    <row r="20826" spans="5:6" x14ac:dyDescent="0.25">
      <c r="E20826" s="9"/>
      <c r="F20826" s="9"/>
    </row>
    <row r="20827" spans="5:6" x14ac:dyDescent="0.25">
      <c r="E20827" s="9"/>
      <c r="F20827" s="9"/>
    </row>
    <row r="20828" spans="5:6" x14ac:dyDescent="0.25">
      <c r="E20828" s="9"/>
      <c r="F20828" s="9"/>
    </row>
    <row r="20829" spans="5:6" x14ac:dyDescent="0.25">
      <c r="E20829" s="9"/>
      <c r="F20829" s="9"/>
    </row>
    <row r="20830" spans="5:6" x14ac:dyDescent="0.25">
      <c r="E20830" s="9"/>
      <c r="F20830" s="9"/>
    </row>
    <row r="20831" spans="5:6" x14ac:dyDescent="0.25">
      <c r="E20831" s="9"/>
      <c r="F20831" s="9"/>
    </row>
    <row r="20832" spans="5:6" x14ac:dyDescent="0.25">
      <c r="E20832" s="9"/>
      <c r="F20832" s="9"/>
    </row>
    <row r="20833" spans="5:6" x14ac:dyDescent="0.25">
      <c r="E20833" s="9"/>
      <c r="F20833" s="9"/>
    </row>
    <row r="20834" spans="5:6" x14ac:dyDescent="0.25">
      <c r="E20834" s="9"/>
      <c r="F20834" s="9"/>
    </row>
    <row r="20835" spans="5:6" x14ac:dyDescent="0.25">
      <c r="E20835" s="9"/>
      <c r="F20835" s="9"/>
    </row>
    <row r="20836" spans="5:6" x14ac:dyDescent="0.25">
      <c r="E20836" s="9"/>
      <c r="F20836" s="9"/>
    </row>
    <row r="20837" spans="5:6" x14ac:dyDescent="0.25">
      <c r="E20837" s="9"/>
      <c r="F20837" s="9"/>
    </row>
    <row r="20838" spans="5:6" x14ac:dyDescent="0.25">
      <c r="E20838" s="9"/>
      <c r="F20838" s="9"/>
    </row>
    <row r="20839" spans="5:6" x14ac:dyDescent="0.25">
      <c r="E20839" s="9"/>
      <c r="F20839" s="9"/>
    </row>
    <row r="20840" spans="5:6" x14ac:dyDescent="0.25">
      <c r="E20840" s="9"/>
      <c r="F20840" s="9"/>
    </row>
    <row r="20841" spans="5:6" x14ac:dyDescent="0.25">
      <c r="E20841" s="9"/>
      <c r="F20841" s="9"/>
    </row>
    <row r="20842" spans="5:6" x14ac:dyDescent="0.25">
      <c r="E20842" s="9"/>
      <c r="F20842" s="9"/>
    </row>
    <row r="20843" spans="5:6" x14ac:dyDescent="0.25">
      <c r="E20843" s="9"/>
      <c r="F20843" s="9"/>
    </row>
    <row r="20844" spans="5:6" x14ac:dyDescent="0.25">
      <c r="E20844" s="9"/>
      <c r="F20844" s="9"/>
    </row>
    <row r="20845" spans="5:6" x14ac:dyDescent="0.25">
      <c r="E20845" s="9"/>
      <c r="F20845" s="9"/>
    </row>
    <row r="20846" spans="5:6" x14ac:dyDescent="0.25">
      <c r="E20846" s="9"/>
      <c r="F20846" s="9"/>
    </row>
    <row r="20847" spans="5:6" x14ac:dyDescent="0.25">
      <c r="E20847" s="9"/>
      <c r="F20847" s="9"/>
    </row>
    <row r="20848" spans="5:6" x14ac:dyDescent="0.25">
      <c r="E20848" s="9"/>
      <c r="F20848" s="9"/>
    </row>
    <row r="20849" spans="5:6" x14ac:dyDescent="0.25">
      <c r="E20849" s="9"/>
      <c r="F20849" s="9"/>
    </row>
    <row r="20850" spans="5:6" x14ac:dyDescent="0.25">
      <c r="E20850" s="9"/>
      <c r="F20850" s="9"/>
    </row>
    <row r="20851" spans="5:6" x14ac:dyDescent="0.25">
      <c r="E20851" s="9"/>
      <c r="F20851" s="9"/>
    </row>
    <row r="20852" spans="5:6" x14ac:dyDescent="0.25">
      <c r="E20852" s="9"/>
      <c r="F20852" s="9"/>
    </row>
    <row r="20853" spans="5:6" x14ac:dyDescent="0.25">
      <c r="E20853" s="9"/>
      <c r="F20853" s="9"/>
    </row>
    <row r="20854" spans="5:6" x14ac:dyDescent="0.25">
      <c r="E20854" s="9"/>
      <c r="F20854" s="9"/>
    </row>
    <row r="20855" spans="5:6" x14ac:dyDescent="0.25">
      <c r="E20855" s="9"/>
      <c r="F20855" s="9"/>
    </row>
    <row r="20856" spans="5:6" x14ac:dyDescent="0.25">
      <c r="E20856" s="9"/>
      <c r="F20856" s="9"/>
    </row>
    <row r="20857" spans="5:6" x14ac:dyDescent="0.25">
      <c r="E20857" s="9"/>
      <c r="F20857" s="9"/>
    </row>
    <row r="20858" spans="5:6" x14ac:dyDescent="0.25">
      <c r="E20858" s="9"/>
      <c r="F20858" s="9"/>
    </row>
    <row r="20859" spans="5:6" x14ac:dyDescent="0.25">
      <c r="E20859" s="9"/>
      <c r="F20859" s="9"/>
    </row>
    <row r="20860" spans="5:6" x14ac:dyDescent="0.25">
      <c r="E20860" s="9"/>
      <c r="F20860" s="9"/>
    </row>
    <row r="20861" spans="5:6" x14ac:dyDescent="0.25">
      <c r="E20861" s="9"/>
      <c r="F20861" s="9"/>
    </row>
    <row r="20862" spans="5:6" x14ac:dyDescent="0.25">
      <c r="E20862" s="9"/>
      <c r="F20862" s="9"/>
    </row>
    <row r="20863" spans="5:6" x14ac:dyDescent="0.25">
      <c r="E20863" s="9"/>
      <c r="F20863" s="9"/>
    </row>
    <row r="20864" spans="5:6" x14ac:dyDescent="0.25">
      <c r="E20864" s="9"/>
      <c r="F20864" s="9"/>
    </row>
    <row r="20865" spans="5:6" x14ac:dyDescent="0.25">
      <c r="E20865" s="9"/>
      <c r="F20865" s="9"/>
    </row>
    <row r="20866" spans="5:6" x14ac:dyDescent="0.25">
      <c r="E20866" s="9"/>
      <c r="F20866" s="9"/>
    </row>
    <row r="20867" spans="5:6" x14ac:dyDescent="0.25">
      <c r="E20867" s="9"/>
      <c r="F20867" s="9"/>
    </row>
    <row r="20868" spans="5:6" x14ac:dyDescent="0.25">
      <c r="E20868" s="9"/>
      <c r="F20868" s="9"/>
    </row>
    <row r="20869" spans="5:6" x14ac:dyDescent="0.25">
      <c r="E20869" s="9"/>
      <c r="F20869" s="9"/>
    </row>
    <row r="20870" spans="5:6" x14ac:dyDescent="0.25">
      <c r="E20870" s="9"/>
      <c r="F20870" s="9"/>
    </row>
    <row r="20871" spans="5:6" x14ac:dyDescent="0.25">
      <c r="E20871" s="9"/>
      <c r="F20871" s="9"/>
    </row>
    <row r="20872" spans="5:6" x14ac:dyDescent="0.25">
      <c r="E20872" s="9"/>
      <c r="F20872" s="9"/>
    </row>
    <row r="20873" spans="5:6" x14ac:dyDescent="0.25">
      <c r="E20873" s="9"/>
      <c r="F20873" s="9"/>
    </row>
    <row r="20874" spans="5:6" x14ac:dyDescent="0.25">
      <c r="E20874" s="9"/>
      <c r="F20874" s="9"/>
    </row>
    <row r="20875" spans="5:6" x14ac:dyDescent="0.25">
      <c r="E20875" s="9"/>
      <c r="F20875" s="9"/>
    </row>
    <row r="20876" spans="5:6" x14ac:dyDescent="0.25">
      <c r="E20876" s="9"/>
      <c r="F20876" s="9"/>
    </row>
    <row r="20877" spans="5:6" x14ac:dyDescent="0.25">
      <c r="E20877" s="9"/>
      <c r="F20877" s="9"/>
    </row>
    <row r="20878" spans="5:6" x14ac:dyDescent="0.25">
      <c r="E20878" s="9"/>
      <c r="F20878" s="9"/>
    </row>
    <row r="20879" spans="5:6" x14ac:dyDescent="0.25">
      <c r="E20879" s="9"/>
      <c r="F20879" s="9"/>
    </row>
    <row r="20880" spans="5:6" x14ac:dyDescent="0.25">
      <c r="E20880" s="9"/>
      <c r="F20880" s="9"/>
    </row>
    <row r="20881" spans="5:6" x14ac:dyDescent="0.25">
      <c r="E20881" s="9"/>
      <c r="F20881" s="9"/>
    </row>
    <row r="20882" spans="5:6" x14ac:dyDescent="0.25">
      <c r="E20882" s="9"/>
      <c r="F20882" s="9"/>
    </row>
    <row r="20883" spans="5:6" x14ac:dyDescent="0.25">
      <c r="E20883" s="9"/>
      <c r="F20883" s="9"/>
    </row>
    <row r="20884" spans="5:6" x14ac:dyDescent="0.25">
      <c r="E20884" s="9"/>
      <c r="F20884" s="9"/>
    </row>
    <row r="20885" spans="5:6" x14ac:dyDescent="0.25">
      <c r="E20885" s="9"/>
      <c r="F20885" s="9"/>
    </row>
    <row r="20886" spans="5:6" x14ac:dyDescent="0.25">
      <c r="E20886" s="9"/>
      <c r="F20886" s="9"/>
    </row>
    <row r="20887" spans="5:6" x14ac:dyDescent="0.25">
      <c r="E20887" s="9"/>
      <c r="F20887" s="9"/>
    </row>
    <row r="20888" spans="5:6" x14ac:dyDescent="0.25">
      <c r="E20888" s="9"/>
      <c r="F20888" s="9"/>
    </row>
    <row r="20889" spans="5:6" x14ac:dyDescent="0.25">
      <c r="E20889" s="9"/>
      <c r="F20889" s="9"/>
    </row>
    <row r="20890" spans="5:6" x14ac:dyDescent="0.25">
      <c r="E20890" s="9"/>
      <c r="F20890" s="9"/>
    </row>
    <row r="20891" spans="5:6" x14ac:dyDescent="0.25">
      <c r="E20891" s="9"/>
      <c r="F20891" s="9"/>
    </row>
    <row r="20892" spans="5:6" x14ac:dyDescent="0.25">
      <c r="E20892" s="9"/>
      <c r="F20892" s="9"/>
    </row>
    <row r="20893" spans="5:6" x14ac:dyDescent="0.25">
      <c r="E20893" s="9"/>
      <c r="F20893" s="9"/>
    </row>
    <row r="20894" spans="5:6" x14ac:dyDescent="0.25">
      <c r="E20894" s="9"/>
      <c r="F20894" s="9"/>
    </row>
    <row r="20895" spans="5:6" x14ac:dyDescent="0.25">
      <c r="E20895" s="9"/>
      <c r="F20895" s="9"/>
    </row>
    <row r="20896" spans="5:6" x14ac:dyDescent="0.25">
      <c r="E20896" s="9"/>
      <c r="F20896" s="9"/>
    </row>
    <row r="20897" spans="5:6" x14ac:dyDescent="0.25">
      <c r="E20897" s="9"/>
      <c r="F20897" s="9"/>
    </row>
    <row r="20898" spans="5:6" x14ac:dyDescent="0.25">
      <c r="E20898" s="9"/>
      <c r="F20898" s="9"/>
    </row>
    <row r="20899" spans="5:6" x14ac:dyDescent="0.25">
      <c r="E20899" s="9"/>
      <c r="F20899" s="9"/>
    </row>
    <row r="20900" spans="5:6" x14ac:dyDescent="0.25">
      <c r="E20900" s="9"/>
      <c r="F20900" s="9"/>
    </row>
    <row r="20901" spans="5:6" x14ac:dyDescent="0.25">
      <c r="E20901" s="9"/>
      <c r="F20901" s="9"/>
    </row>
    <row r="20902" spans="5:6" x14ac:dyDescent="0.25">
      <c r="E20902" s="9"/>
      <c r="F20902" s="9"/>
    </row>
    <row r="20903" spans="5:6" x14ac:dyDescent="0.25">
      <c r="E20903" s="9"/>
      <c r="F20903" s="9"/>
    </row>
    <row r="20904" spans="5:6" x14ac:dyDescent="0.25">
      <c r="E20904" s="9"/>
      <c r="F20904" s="9"/>
    </row>
    <row r="20905" spans="5:6" x14ac:dyDescent="0.25">
      <c r="E20905" s="9"/>
      <c r="F20905" s="9"/>
    </row>
    <row r="20906" spans="5:6" x14ac:dyDescent="0.25">
      <c r="E20906" s="9"/>
      <c r="F20906" s="9"/>
    </row>
    <row r="20907" spans="5:6" x14ac:dyDescent="0.25">
      <c r="E20907" s="9"/>
      <c r="F20907" s="9"/>
    </row>
    <row r="20908" spans="5:6" x14ac:dyDescent="0.25">
      <c r="E20908" s="9"/>
      <c r="F20908" s="9"/>
    </row>
    <row r="20909" spans="5:6" x14ac:dyDescent="0.25">
      <c r="E20909" s="9"/>
      <c r="F20909" s="9"/>
    </row>
    <row r="20910" spans="5:6" x14ac:dyDescent="0.25">
      <c r="E20910" s="9"/>
      <c r="F20910" s="9"/>
    </row>
    <row r="20911" spans="5:6" x14ac:dyDescent="0.25">
      <c r="E20911" s="9"/>
      <c r="F20911" s="9"/>
    </row>
    <row r="20912" spans="5:6" x14ac:dyDescent="0.25">
      <c r="E20912" s="9"/>
      <c r="F20912" s="9"/>
    </row>
    <row r="20913" spans="5:6" x14ac:dyDescent="0.25">
      <c r="E20913" s="9"/>
      <c r="F20913" s="9"/>
    </row>
    <row r="20914" spans="5:6" x14ac:dyDescent="0.25">
      <c r="E20914" s="9"/>
      <c r="F20914" s="9"/>
    </row>
    <row r="20915" spans="5:6" x14ac:dyDescent="0.25">
      <c r="E20915" s="9"/>
      <c r="F20915" s="9"/>
    </row>
    <row r="20916" spans="5:6" x14ac:dyDescent="0.25">
      <c r="E20916" s="9"/>
      <c r="F20916" s="9"/>
    </row>
    <row r="20917" spans="5:6" x14ac:dyDescent="0.25">
      <c r="E20917" s="9"/>
      <c r="F20917" s="9"/>
    </row>
    <row r="20918" spans="5:6" x14ac:dyDescent="0.25">
      <c r="E20918" s="9"/>
      <c r="F20918" s="9"/>
    </row>
    <row r="20919" spans="5:6" x14ac:dyDescent="0.25">
      <c r="E20919" s="9"/>
      <c r="F20919" s="9"/>
    </row>
    <row r="20920" spans="5:6" x14ac:dyDescent="0.25">
      <c r="E20920" s="9"/>
      <c r="F20920" s="9"/>
    </row>
    <row r="20921" spans="5:6" x14ac:dyDescent="0.25">
      <c r="E20921" s="9"/>
      <c r="F20921" s="9"/>
    </row>
    <row r="20922" spans="5:6" x14ac:dyDescent="0.25">
      <c r="E20922" s="9"/>
      <c r="F20922" s="9"/>
    </row>
    <row r="20923" spans="5:6" x14ac:dyDescent="0.25">
      <c r="E20923" s="9"/>
      <c r="F20923" s="9"/>
    </row>
    <row r="20924" spans="5:6" x14ac:dyDescent="0.25">
      <c r="E20924" s="9"/>
      <c r="F20924" s="9"/>
    </row>
    <row r="20925" spans="5:6" x14ac:dyDescent="0.25">
      <c r="E20925" s="9"/>
      <c r="F20925" s="9"/>
    </row>
    <row r="20926" spans="5:6" x14ac:dyDescent="0.25">
      <c r="E20926" s="9"/>
      <c r="F20926" s="9"/>
    </row>
    <row r="20927" spans="5:6" x14ac:dyDescent="0.25">
      <c r="E20927" s="9"/>
      <c r="F20927" s="9"/>
    </row>
    <row r="20928" spans="5:6" x14ac:dyDescent="0.25">
      <c r="E20928" s="9"/>
      <c r="F20928" s="9"/>
    </row>
    <row r="20929" spans="5:6" x14ac:dyDescent="0.25">
      <c r="E20929" s="9"/>
      <c r="F20929" s="9"/>
    </row>
    <row r="20930" spans="5:6" x14ac:dyDescent="0.25">
      <c r="E20930" s="9"/>
      <c r="F20930" s="9"/>
    </row>
    <row r="20931" spans="5:6" x14ac:dyDescent="0.25">
      <c r="E20931" s="9"/>
      <c r="F20931" s="9"/>
    </row>
    <row r="20932" spans="5:6" x14ac:dyDescent="0.25">
      <c r="E20932" s="9"/>
      <c r="F20932" s="9"/>
    </row>
    <row r="20933" spans="5:6" x14ac:dyDescent="0.25">
      <c r="E20933" s="9"/>
      <c r="F20933" s="9"/>
    </row>
    <row r="20934" spans="5:6" x14ac:dyDescent="0.25">
      <c r="E20934" s="9"/>
      <c r="F20934" s="9"/>
    </row>
    <row r="20935" spans="5:6" x14ac:dyDescent="0.25">
      <c r="E20935" s="9"/>
      <c r="F20935" s="9"/>
    </row>
    <row r="20936" spans="5:6" x14ac:dyDescent="0.25">
      <c r="E20936" s="9"/>
      <c r="F20936" s="9"/>
    </row>
    <row r="20937" spans="5:6" x14ac:dyDescent="0.25">
      <c r="E20937" s="9"/>
      <c r="F20937" s="9"/>
    </row>
    <row r="20938" spans="5:6" x14ac:dyDescent="0.25">
      <c r="E20938" s="9"/>
      <c r="F20938" s="9"/>
    </row>
    <row r="20939" spans="5:6" x14ac:dyDescent="0.25">
      <c r="E20939" s="9"/>
      <c r="F20939" s="9"/>
    </row>
    <row r="20940" spans="5:6" x14ac:dyDescent="0.25">
      <c r="E20940" s="9"/>
      <c r="F20940" s="9"/>
    </row>
    <row r="20941" spans="5:6" x14ac:dyDescent="0.25">
      <c r="E20941" s="9"/>
      <c r="F20941" s="9"/>
    </row>
    <row r="20942" spans="5:6" x14ac:dyDescent="0.25">
      <c r="E20942" s="9"/>
      <c r="F20942" s="9"/>
    </row>
    <row r="20943" spans="5:6" x14ac:dyDescent="0.25">
      <c r="E20943" s="9"/>
      <c r="F20943" s="9"/>
    </row>
    <row r="20944" spans="5:6" x14ac:dyDescent="0.25">
      <c r="E20944" s="9"/>
      <c r="F20944" s="9"/>
    </row>
    <row r="20945" spans="5:6" x14ac:dyDescent="0.25">
      <c r="E20945" s="9"/>
      <c r="F20945" s="9"/>
    </row>
    <row r="20946" spans="5:6" x14ac:dyDescent="0.25">
      <c r="E20946" s="9"/>
      <c r="F20946" s="9"/>
    </row>
    <row r="20947" spans="5:6" x14ac:dyDescent="0.25">
      <c r="E20947" s="9"/>
      <c r="F20947" s="9"/>
    </row>
    <row r="20948" spans="5:6" x14ac:dyDescent="0.25">
      <c r="E20948" s="9"/>
      <c r="F20948" s="9"/>
    </row>
    <row r="20949" spans="5:6" x14ac:dyDescent="0.25">
      <c r="E20949" s="9"/>
      <c r="F20949" s="9"/>
    </row>
    <row r="20950" spans="5:6" x14ac:dyDescent="0.25">
      <c r="E20950" s="9"/>
      <c r="F20950" s="9"/>
    </row>
    <row r="20951" spans="5:6" x14ac:dyDescent="0.25">
      <c r="E20951" s="9"/>
      <c r="F20951" s="9"/>
    </row>
    <row r="20952" spans="5:6" x14ac:dyDescent="0.25">
      <c r="E20952" s="9"/>
      <c r="F20952" s="9"/>
    </row>
    <row r="20953" spans="5:6" x14ac:dyDescent="0.25">
      <c r="E20953" s="9"/>
      <c r="F20953" s="9"/>
    </row>
    <row r="20954" spans="5:6" x14ac:dyDescent="0.25">
      <c r="E20954" s="9"/>
      <c r="F20954" s="9"/>
    </row>
    <row r="20955" spans="5:6" x14ac:dyDescent="0.25">
      <c r="E20955" s="9"/>
      <c r="F20955" s="9"/>
    </row>
    <row r="20956" spans="5:6" x14ac:dyDescent="0.25">
      <c r="E20956" s="9"/>
      <c r="F20956" s="9"/>
    </row>
    <row r="20957" spans="5:6" x14ac:dyDescent="0.25">
      <c r="E20957" s="9"/>
      <c r="F20957" s="9"/>
    </row>
    <row r="20958" spans="5:6" x14ac:dyDescent="0.25">
      <c r="E20958" s="9"/>
      <c r="F20958" s="9"/>
    </row>
    <row r="20959" spans="5:6" x14ac:dyDescent="0.25">
      <c r="E20959" s="9"/>
      <c r="F20959" s="9"/>
    </row>
    <row r="20960" spans="5:6" x14ac:dyDescent="0.25">
      <c r="E20960" s="9"/>
      <c r="F20960" s="9"/>
    </row>
    <row r="20961" spans="5:6" x14ac:dyDescent="0.25">
      <c r="E20961" s="9"/>
      <c r="F20961" s="9"/>
    </row>
    <row r="20962" spans="5:6" x14ac:dyDescent="0.25">
      <c r="E20962" s="9"/>
      <c r="F20962" s="9"/>
    </row>
    <row r="20963" spans="5:6" x14ac:dyDescent="0.25">
      <c r="E20963" s="9"/>
      <c r="F20963" s="9"/>
    </row>
    <row r="20964" spans="5:6" x14ac:dyDescent="0.25">
      <c r="E20964" s="9"/>
      <c r="F20964" s="9"/>
    </row>
    <row r="20965" spans="5:6" x14ac:dyDescent="0.25">
      <c r="E20965" s="9"/>
      <c r="F20965" s="9"/>
    </row>
    <row r="20966" spans="5:6" x14ac:dyDescent="0.25">
      <c r="E20966" s="9"/>
      <c r="F20966" s="9"/>
    </row>
    <row r="20967" spans="5:6" x14ac:dyDescent="0.25">
      <c r="E20967" s="9"/>
      <c r="F20967" s="9"/>
    </row>
    <row r="20968" spans="5:6" x14ac:dyDescent="0.25">
      <c r="E20968" s="9"/>
      <c r="F20968" s="9"/>
    </row>
    <row r="20969" spans="5:6" x14ac:dyDescent="0.25">
      <c r="E20969" s="9"/>
      <c r="F20969" s="9"/>
    </row>
    <row r="20970" spans="5:6" x14ac:dyDescent="0.25">
      <c r="E20970" s="9"/>
      <c r="F20970" s="9"/>
    </row>
    <row r="20971" spans="5:6" x14ac:dyDescent="0.25">
      <c r="E20971" s="9"/>
      <c r="F20971" s="9"/>
    </row>
    <row r="20972" spans="5:6" x14ac:dyDescent="0.25">
      <c r="E20972" s="9"/>
      <c r="F20972" s="9"/>
    </row>
    <row r="20973" spans="5:6" x14ac:dyDescent="0.25">
      <c r="E20973" s="9"/>
      <c r="F20973" s="9"/>
    </row>
    <row r="20974" spans="5:6" x14ac:dyDescent="0.25">
      <c r="E20974" s="9"/>
      <c r="F20974" s="9"/>
    </row>
    <row r="20975" spans="5:6" x14ac:dyDescent="0.25">
      <c r="E20975" s="9"/>
      <c r="F20975" s="9"/>
    </row>
    <row r="20976" spans="5:6" x14ac:dyDescent="0.25">
      <c r="E20976" s="9"/>
      <c r="F20976" s="9"/>
    </row>
    <row r="20977" spans="5:6" x14ac:dyDescent="0.25">
      <c r="E20977" s="9"/>
      <c r="F20977" s="9"/>
    </row>
    <row r="20978" spans="5:6" x14ac:dyDescent="0.25">
      <c r="E20978" s="9"/>
      <c r="F20978" s="9"/>
    </row>
    <row r="20979" spans="5:6" x14ac:dyDescent="0.25">
      <c r="E20979" s="9"/>
      <c r="F20979" s="9"/>
    </row>
    <row r="20980" spans="5:6" x14ac:dyDescent="0.25">
      <c r="E20980" s="9"/>
      <c r="F20980" s="9"/>
    </row>
    <row r="20981" spans="5:6" x14ac:dyDescent="0.25">
      <c r="E20981" s="9"/>
      <c r="F20981" s="9"/>
    </row>
    <row r="20982" spans="5:6" x14ac:dyDescent="0.25">
      <c r="E20982" s="9"/>
      <c r="F20982" s="9"/>
    </row>
    <row r="20983" spans="5:6" x14ac:dyDescent="0.25">
      <c r="E20983" s="9"/>
      <c r="F20983" s="9"/>
    </row>
    <row r="20984" spans="5:6" x14ac:dyDescent="0.25">
      <c r="E20984" s="9"/>
      <c r="F20984" s="9"/>
    </row>
    <row r="20985" spans="5:6" x14ac:dyDescent="0.25">
      <c r="E20985" s="9"/>
      <c r="F20985" s="9"/>
    </row>
    <row r="20986" spans="5:6" x14ac:dyDescent="0.25">
      <c r="E20986" s="9"/>
      <c r="F20986" s="9"/>
    </row>
    <row r="20987" spans="5:6" x14ac:dyDescent="0.25">
      <c r="E20987" s="9"/>
      <c r="F20987" s="9"/>
    </row>
    <row r="20988" spans="5:6" x14ac:dyDescent="0.25">
      <c r="E20988" s="9"/>
      <c r="F20988" s="9"/>
    </row>
    <row r="20989" spans="5:6" x14ac:dyDescent="0.25">
      <c r="E20989" s="9"/>
      <c r="F20989" s="9"/>
    </row>
    <row r="20990" spans="5:6" x14ac:dyDescent="0.25">
      <c r="E20990" s="9"/>
      <c r="F20990" s="9"/>
    </row>
    <row r="20991" spans="5:6" x14ac:dyDescent="0.25">
      <c r="E20991" s="9"/>
      <c r="F20991" s="9"/>
    </row>
    <row r="20992" spans="5:6" x14ac:dyDescent="0.25">
      <c r="E20992" s="9"/>
      <c r="F20992" s="9"/>
    </row>
    <row r="20993" spans="5:6" x14ac:dyDescent="0.25">
      <c r="E20993" s="9"/>
      <c r="F20993" s="9"/>
    </row>
    <row r="20994" spans="5:6" x14ac:dyDescent="0.25">
      <c r="E20994" s="9"/>
      <c r="F20994" s="9"/>
    </row>
    <row r="20995" spans="5:6" x14ac:dyDescent="0.25">
      <c r="E20995" s="9"/>
      <c r="F20995" s="9"/>
    </row>
    <row r="20996" spans="5:6" x14ac:dyDescent="0.25">
      <c r="E20996" s="9"/>
      <c r="F20996" s="9"/>
    </row>
    <row r="20997" spans="5:6" x14ac:dyDescent="0.25">
      <c r="E20997" s="9"/>
      <c r="F20997" s="9"/>
    </row>
    <row r="20998" spans="5:6" x14ac:dyDescent="0.25">
      <c r="E20998" s="9"/>
      <c r="F20998" s="9"/>
    </row>
    <row r="20999" spans="5:6" x14ac:dyDescent="0.25">
      <c r="E20999" s="9"/>
      <c r="F20999" s="9"/>
    </row>
    <row r="21000" spans="5:6" x14ac:dyDescent="0.25">
      <c r="E21000" s="9"/>
      <c r="F21000" s="9"/>
    </row>
    <row r="21001" spans="5:6" x14ac:dyDescent="0.25">
      <c r="E21001" s="9"/>
      <c r="F21001" s="9"/>
    </row>
    <row r="21002" spans="5:6" x14ac:dyDescent="0.25">
      <c r="E21002" s="9"/>
      <c r="F21002" s="9"/>
    </row>
    <row r="21003" spans="5:6" x14ac:dyDescent="0.25">
      <c r="E21003" s="9"/>
      <c r="F21003" s="9"/>
    </row>
    <row r="21004" spans="5:6" x14ac:dyDescent="0.25">
      <c r="E21004" s="9"/>
      <c r="F21004" s="9"/>
    </row>
    <row r="21005" spans="5:6" x14ac:dyDescent="0.25">
      <c r="E21005" s="9"/>
      <c r="F21005" s="9"/>
    </row>
    <row r="21006" spans="5:6" x14ac:dyDescent="0.25">
      <c r="E21006" s="9"/>
      <c r="F21006" s="9"/>
    </row>
    <row r="21007" spans="5:6" x14ac:dyDescent="0.25">
      <c r="E21007" s="9"/>
      <c r="F21007" s="9"/>
    </row>
    <row r="21008" spans="5:6" x14ac:dyDescent="0.25">
      <c r="E21008" s="9"/>
      <c r="F21008" s="9"/>
    </row>
    <row r="21009" spans="5:6" x14ac:dyDescent="0.25">
      <c r="E21009" s="9"/>
      <c r="F21009" s="9"/>
    </row>
    <row r="21010" spans="5:6" x14ac:dyDescent="0.25">
      <c r="E21010" s="9"/>
      <c r="F21010" s="9"/>
    </row>
    <row r="21011" spans="5:6" x14ac:dyDescent="0.25">
      <c r="E21011" s="9"/>
      <c r="F21011" s="9"/>
    </row>
    <row r="21012" spans="5:6" x14ac:dyDescent="0.25">
      <c r="E21012" s="9"/>
      <c r="F21012" s="9"/>
    </row>
    <row r="21013" spans="5:6" x14ac:dyDescent="0.25">
      <c r="E21013" s="9"/>
      <c r="F21013" s="9"/>
    </row>
    <row r="21014" spans="5:6" x14ac:dyDescent="0.25">
      <c r="E21014" s="9"/>
      <c r="F21014" s="9"/>
    </row>
    <row r="21015" spans="5:6" x14ac:dyDescent="0.25">
      <c r="E21015" s="9"/>
      <c r="F21015" s="9"/>
    </row>
    <row r="21016" spans="5:6" x14ac:dyDescent="0.25">
      <c r="E21016" s="9"/>
      <c r="F21016" s="9"/>
    </row>
    <row r="21017" spans="5:6" x14ac:dyDescent="0.25">
      <c r="E21017" s="9"/>
      <c r="F21017" s="9"/>
    </row>
    <row r="21018" spans="5:6" x14ac:dyDescent="0.25">
      <c r="E21018" s="9"/>
      <c r="F21018" s="9"/>
    </row>
    <row r="21019" spans="5:6" x14ac:dyDescent="0.25">
      <c r="E21019" s="9"/>
      <c r="F21019" s="9"/>
    </row>
    <row r="21020" spans="5:6" x14ac:dyDescent="0.25">
      <c r="E21020" s="9"/>
      <c r="F21020" s="9"/>
    </row>
    <row r="21021" spans="5:6" x14ac:dyDescent="0.25">
      <c r="E21021" s="9"/>
      <c r="F21021" s="9"/>
    </row>
    <row r="21022" spans="5:6" x14ac:dyDescent="0.25">
      <c r="E21022" s="9"/>
      <c r="F21022" s="9"/>
    </row>
    <row r="21023" spans="5:6" x14ac:dyDescent="0.25">
      <c r="E21023" s="9"/>
      <c r="F21023" s="9"/>
    </row>
    <row r="21024" spans="5:6" x14ac:dyDescent="0.25">
      <c r="E21024" s="9"/>
      <c r="F21024" s="9"/>
    </row>
    <row r="21025" spans="5:6" x14ac:dyDescent="0.25">
      <c r="E21025" s="9"/>
      <c r="F21025" s="9"/>
    </row>
    <row r="21026" spans="5:6" x14ac:dyDescent="0.25">
      <c r="E21026" s="9"/>
      <c r="F21026" s="9"/>
    </row>
    <row r="21027" spans="5:6" x14ac:dyDescent="0.25">
      <c r="E21027" s="9"/>
      <c r="F21027" s="9"/>
    </row>
    <row r="21028" spans="5:6" x14ac:dyDescent="0.25">
      <c r="E21028" s="9"/>
      <c r="F21028" s="9"/>
    </row>
    <row r="21029" spans="5:6" x14ac:dyDescent="0.25">
      <c r="E21029" s="9"/>
      <c r="F21029" s="9"/>
    </row>
    <row r="21030" spans="5:6" x14ac:dyDescent="0.25">
      <c r="E21030" s="9"/>
      <c r="F21030" s="9"/>
    </row>
    <row r="21031" spans="5:6" x14ac:dyDescent="0.25">
      <c r="E21031" s="9"/>
      <c r="F21031" s="9"/>
    </row>
    <row r="21032" spans="5:6" x14ac:dyDescent="0.25">
      <c r="E21032" s="9"/>
      <c r="F21032" s="9"/>
    </row>
    <row r="21033" spans="5:6" x14ac:dyDescent="0.25">
      <c r="E21033" s="9"/>
      <c r="F21033" s="9"/>
    </row>
    <row r="21034" spans="5:6" x14ac:dyDescent="0.25">
      <c r="E21034" s="9"/>
      <c r="F21034" s="9"/>
    </row>
    <row r="21035" spans="5:6" x14ac:dyDescent="0.25">
      <c r="E21035" s="9"/>
      <c r="F21035" s="9"/>
    </row>
    <row r="21036" spans="5:6" x14ac:dyDescent="0.25">
      <c r="E21036" s="9"/>
      <c r="F21036" s="9"/>
    </row>
    <row r="21037" spans="5:6" x14ac:dyDescent="0.25">
      <c r="E21037" s="9"/>
      <c r="F21037" s="9"/>
    </row>
    <row r="21038" spans="5:6" x14ac:dyDescent="0.25">
      <c r="E21038" s="9"/>
      <c r="F21038" s="9"/>
    </row>
    <row r="21039" spans="5:6" x14ac:dyDescent="0.25">
      <c r="E21039" s="9"/>
      <c r="F21039" s="9"/>
    </row>
    <row r="21040" spans="5:6" x14ac:dyDescent="0.25">
      <c r="E21040" s="9"/>
      <c r="F21040" s="9"/>
    </row>
    <row r="21041" spans="5:6" x14ac:dyDescent="0.25">
      <c r="E21041" s="9"/>
      <c r="F21041" s="9"/>
    </row>
    <row r="21042" spans="5:6" x14ac:dyDescent="0.25">
      <c r="E21042" s="9"/>
      <c r="F21042" s="9"/>
    </row>
    <row r="21043" spans="5:6" x14ac:dyDescent="0.25">
      <c r="E21043" s="9"/>
      <c r="F21043" s="9"/>
    </row>
    <row r="21044" spans="5:6" x14ac:dyDescent="0.25">
      <c r="E21044" s="9"/>
      <c r="F21044" s="9"/>
    </row>
    <row r="21045" spans="5:6" x14ac:dyDescent="0.25">
      <c r="E21045" s="9"/>
      <c r="F21045" s="9"/>
    </row>
    <row r="21046" spans="5:6" x14ac:dyDescent="0.25">
      <c r="E21046" s="9"/>
      <c r="F21046" s="9"/>
    </row>
    <row r="21047" spans="5:6" x14ac:dyDescent="0.25">
      <c r="E21047" s="9"/>
      <c r="F21047" s="9"/>
    </row>
    <row r="21048" spans="5:6" x14ac:dyDescent="0.25">
      <c r="E21048" s="9"/>
      <c r="F21048" s="9"/>
    </row>
    <row r="21049" spans="5:6" x14ac:dyDescent="0.25">
      <c r="E21049" s="9"/>
      <c r="F21049" s="9"/>
    </row>
    <row r="21050" spans="5:6" x14ac:dyDescent="0.25">
      <c r="E21050" s="9"/>
      <c r="F21050" s="9"/>
    </row>
    <row r="21051" spans="5:6" x14ac:dyDescent="0.25">
      <c r="E21051" s="9"/>
      <c r="F21051" s="9"/>
    </row>
    <row r="21052" spans="5:6" x14ac:dyDescent="0.25">
      <c r="E21052" s="9"/>
      <c r="F21052" s="9"/>
    </row>
    <row r="21053" spans="5:6" x14ac:dyDescent="0.25">
      <c r="E21053" s="9"/>
      <c r="F21053" s="9"/>
    </row>
    <row r="21054" spans="5:6" x14ac:dyDescent="0.25">
      <c r="E21054" s="9"/>
      <c r="F21054" s="9"/>
    </row>
    <row r="21055" spans="5:6" x14ac:dyDescent="0.25">
      <c r="E21055" s="9"/>
      <c r="F21055" s="9"/>
    </row>
    <row r="21056" spans="5:6" x14ac:dyDescent="0.25">
      <c r="E21056" s="9"/>
      <c r="F21056" s="9"/>
    </row>
    <row r="21057" spans="5:6" x14ac:dyDescent="0.25">
      <c r="E21057" s="9"/>
      <c r="F21057" s="9"/>
    </row>
    <row r="21058" spans="5:6" x14ac:dyDescent="0.25">
      <c r="E21058" s="9"/>
      <c r="F21058" s="9"/>
    </row>
    <row r="21059" spans="5:6" x14ac:dyDescent="0.25">
      <c r="E21059" s="9"/>
      <c r="F21059" s="9"/>
    </row>
    <row r="21060" spans="5:6" x14ac:dyDescent="0.25">
      <c r="E21060" s="9"/>
      <c r="F21060" s="9"/>
    </row>
    <row r="21061" spans="5:6" x14ac:dyDescent="0.25">
      <c r="E21061" s="9"/>
      <c r="F21061" s="9"/>
    </row>
    <row r="21062" spans="5:6" x14ac:dyDescent="0.25">
      <c r="E21062" s="9"/>
      <c r="F21062" s="9"/>
    </row>
    <row r="21063" spans="5:6" x14ac:dyDescent="0.25">
      <c r="E21063" s="9"/>
      <c r="F21063" s="9"/>
    </row>
    <row r="21064" spans="5:6" x14ac:dyDescent="0.25">
      <c r="E21064" s="9"/>
      <c r="F21064" s="9"/>
    </row>
    <row r="21065" spans="5:6" x14ac:dyDescent="0.25">
      <c r="E21065" s="9"/>
      <c r="F21065" s="9"/>
    </row>
    <row r="21066" spans="5:6" x14ac:dyDescent="0.25">
      <c r="E21066" s="9"/>
      <c r="F21066" s="9"/>
    </row>
    <row r="21067" spans="5:6" x14ac:dyDescent="0.25">
      <c r="E21067" s="9"/>
      <c r="F21067" s="9"/>
    </row>
    <row r="21068" spans="5:6" x14ac:dyDescent="0.25">
      <c r="E21068" s="9"/>
      <c r="F21068" s="9"/>
    </row>
    <row r="21069" spans="5:6" x14ac:dyDescent="0.25">
      <c r="E21069" s="9"/>
      <c r="F21069" s="9"/>
    </row>
    <row r="21070" spans="5:6" x14ac:dyDescent="0.25">
      <c r="E21070" s="9"/>
      <c r="F21070" s="9"/>
    </row>
    <row r="21071" spans="5:6" x14ac:dyDescent="0.25">
      <c r="E21071" s="9"/>
      <c r="F21071" s="9"/>
    </row>
    <row r="21072" spans="5:6" x14ac:dyDescent="0.25">
      <c r="E21072" s="9"/>
      <c r="F21072" s="9"/>
    </row>
    <row r="21073" spans="5:6" x14ac:dyDescent="0.25">
      <c r="E21073" s="9"/>
      <c r="F21073" s="9"/>
    </row>
    <row r="21074" spans="5:6" x14ac:dyDescent="0.25">
      <c r="E21074" s="9"/>
      <c r="F21074" s="9"/>
    </row>
    <row r="21075" spans="5:6" x14ac:dyDescent="0.25">
      <c r="E21075" s="9"/>
      <c r="F21075" s="9"/>
    </row>
    <row r="21076" spans="5:6" x14ac:dyDescent="0.25">
      <c r="E21076" s="9"/>
      <c r="F21076" s="9"/>
    </row>
    <row r="21077" spans="5:6" x14ac:dyDescent="0.25">
      <c r="E21077" s="9"/>
      <c r="F21077" s="9"/>
    </row>
    <row r="21078" spans="5:6" x14ac:dyDescent="0.25">
      <c r="E21078" s="9"/>
      <c r="F21078" s="9"/>
    </row>
    <row r="21079" spans="5:6" x14ac:dyDescent="0.25">
      <c r="E21079" s="9"/>
      <c r="F21079" s="9"/>
    </row>
    <row r="21080" spans="5:6" x14ac:dyDescent="0.25">
      <c r="E21080" s="9"/>
      <c r="F21080" s="9"/>
    </row>
    <row r="21081" spans="5:6" x14ac:dyDescent="0.25">
      <c r="E21081" s="9"/>
      <c r="F21081" s="9"/>
    </row>
    <row r="21082" spans="5:6" x14ac:dyDescent="0.25">
      <c r="E21082" s="9"/>
      <c r="F21082" s="9"/>
    </row>
    <row r="21083" spans="5:6" x14ac:dyDescent="0.25">
      <c r="E21083" s="9"/>
      <c r="F21083" s="9"/>
    </row>
    <row r="21084" spans="5:6" x14ac:dyDescent="0.25">
      <c r="E21084" s="9"/>
      <c r="F21084" s="9"/>
    </row>
    <row r="21085" spans="5:6" x14ac:dyDescent="0.25">
      <c r="E21085" s="9"/>
      <c r="F21085" s="9"/>
    </row>
    <row r="21086" spans="5:6" x14ac:dyDescent="0.25">
      <c r="E21086" s="9"/>
      <c r="F21086" s="9"/>
    </row>
    <row r="21087" spans="5:6" x14ac:dyDescent="0.25">
      <c r="E21087" s="9"/>
      <c r="F21087" s="9"/>
    </row>
    <row r="21088" spans="5:6" x14ac:dyDescent="0.25">
      <c r="E21088" s="9"/>
      <c r="F21088" s="9"/>
    </row>
    <row r="21089" spans="5:6" x14ac:dyDescent="0.25">
      <c r="E21089" s="9"/>
      <c r="F21089" s="9"/>
    </row>
    <row r="21090" spans="5:6" x14ac:dyDescent="0.25">
      <c r="E21090" s="9"/>
      <c r="F21090" s="9"/>
    </row>
    <row r="21091" spans="5:6" x14ac:dyDescent="0.25">
      <c r="E21091" s="9"/>
      <c r="F21091" s="9"/>
    </row>
    <row r="21092" spans="5:6" x14ac:dyDescent="0.25">
      <c r="E21092" s="9"/>
      <c r="F21092" s="9"/>
    </row>
    <row r="21093" spans="5:6" x14ac:dyDescent="0.25">
      <c r="E21093" s="9"/>
      <c r="F21093" s="9"/>
    </row>
    <row r="21094" spans="5:6" x14ac:dyDescent="0.25">
      <c r="E21094" s="9"/>
      <c r="F21094" s="9"/>
    </row>
    <row r="21095" spans="5:6" x14ac:dyDescent="0.25">
      <c r="E21095" s="9"/>
      <c r="F21095" s="9"/>
    </row>
    <row r="21096" spans="5:6" x14ac:dyDescent="0.25">
      <c r="E21096" s="9"/>
      <c r="F21096" s="9"/>
    </row>
    <row r="21097" spans="5:6" x14ac:dyDescent="0.25">
      <c r="E21097" s="9"/>
      <c r="F21097" s="9"/>
    </row>
    <row r="21098" spans="5:6" x14ac:dyDescent="0.25">
      <c r="E21098" s="9"/>
      <c r="F21098" s="9"/>
    </row>
    <row r="21099" spans="5:6" x14ac:dyDescent="0.25">
      <c r="E21099" s="9"/>
      <c r="F21099" s="9"/>
    </row>
    <row r="21100" spans="5:6" x14ac:dyDescent="0.25">
      <c r="E21100" s="9"/>
      <c r="F21100" s="9"/>
    </row>
    <row r="21101" spans="5:6" x14ac:dyDescent="0.25">
      <c r="E21101" s="9"/>
      <c r="F21101" s="9"/>
    </row>
    <row r="21102" spans="5:6" x14ac:dyDescent="0.25">
      <c r="E21102" s="9"/>
      <c r="F21102" s="9"/>
    </row>
    <row r="21103" spans="5:6" x14ac:dyDescent="0.25">
      <c r="E21103" s="9"/>
      <c r="F21103" s="9"/>
    </row>
    <row r="21104" spans="5:6" x14ac:dyDescent="0.25">
      <c r="E21104" s="9"/>
      <c r="F21104" s="9"/>
    </row>
    <row r="21105" spans="5:6" x14ac:dyDescent="0.25">
      <c r="E21105" s="9"/>
      <c r="F21105" s="9"/>
    </row>
    <row r="21106" spans="5:6" x14ac:dyDescent="0.25">
      <c r="E21106" s="9"/>
      <c r="F21106" s="9"/>
    </row>
    <row r="21107" spans="5:6" x14ac:dyDescent="0.25">
      <c r="E21107" s="9"/>
      <c r="F21107" s="9"/>
    </row>
    <row r="21108" spans="5:6" x14ac:dyDescent="0.25">
      <c r="E21108" s="9"/>
      <c r="F21108" s="9"/>
    </row>
    <row r="21109" spans="5:6" x14ac:dyDescent="0.25">
      <c r="E21109" s="9"/>
      <c r="F21109" s="9"/>
    </row>
    <row r="21110" spans="5:6" x14ac:dyDescent="0.25">
      <c r="E21110" s="9"/>
      <c r="F21110" s="9"/>
    </row>
    <row r="21111" spans="5:6" x14ac:dyDescent="0.25">
      <c r="E21111" s="9"/>
      <c r="F21111" s="9"/>
    </row>
    <row r="21112" spans="5:6" x14ac:dyDescent="0.25">
      <c r="E21112" s="9"/>
      <c r="F21112" s="9"/>
    </row>
    <row r="21113" spans="5:6" x14ac:dyDescent="0.25">
      <c r="E21113" s="9"/>
      <c r="F21113" s="9"/>
    </row>
    <row r="21114" spans="5:6" x14ac:dyDescent="0.25">
      <c r="E21114" s="9"/>
      <c r="F21114" s="9"/>
    </row>
    <row r="21115" spans="5:6" x14ac:dyDescent="0.25">
      <c r="E21115" s="9"/>
      <c r="F21115" s="9"/>
    </row>
    <row r="21116" spans="5:6" x14ac:dyDescent="0.25">
      <c r="E21116" s="9"/>
      <c r="F21116" s="9"/>
    </row>
    <row r="21117" spans="5:6" x14ac:dyDescent="0.25">
      <c r="E21117" s="9"/>
      <c r="F21117" s="9"/>
    </row>
    <row r="21118" spans="5:6" x14ac:dyDescent="0.25">
      <c r="E21118" s="9"/>
      <c r="F21118" s="9"/>
    </row>
    <row r="21119" spans="5:6" x14ac:dyDescent="0.25">
      <c r="E21119" s="9"/>
      <c r="F21119" s="9"/>
    </row>
    <row r="21120" spans="5:6" x14ac:dyDescent="0.25">
      <c r="E21120" s="9"/>
      <c r="F21120" s="9"/>
    </row>
    <row r="21121" spans="5:6" x14ac:dyDescent="0.25">
      <c r="E21121" s="9"/>
      <c r="F21121" s="9"/>
    </row>
    <row r="21122" spans="5:6" x14ac:dyDescent="0.25">
      <c r="E21122" s="9"/>
      <c r="F21122" s="9"/>
    </row>
    <row r="21123" spans="5:6" x14ac:dyDescent="0.25">
      <c r="E21123" s="9"/>
      <c r="F21123" s="9"/>
    </row>
    <row r="21124" spans="5:6" x14ac:dyDescent="0.25">
      <c r="E21124" s="9"/>
      <c r="F21124" s="9"/>
    </row>
    <row r="21125" spans="5:6" x14ac:dyDescent="0.25">
      <c r="E21125" s="9"/>
      <c r="F21125" s="9"/>
    </row>
    <row r="21126" spans="5:6" x14ac:dyDescent="0.25">
      <c r="E21126" s="9"/>
      <c r="F21126" s="9"/>
    </row>
    <row r="21127" spans="5:6" x14ac:dyDescent="0.25">
      <c r="E21127" s="9"/>
      <c r="F21127" s="9"/>
    </row>
    <row r="21128" spans="5:6" x14ac:dyDescent="0.25">
      <c r="E21128" s="9"/>
      <c r="F21128" s="9"/>
    </row>
    <row r="21129" spans="5:6" x14ac:dyDescent="0.25">
      <c r="E21129" s="9"/>
      <c r="F21129" s="9"/>
    </row>
    <row r="21130" spans="5:6" x14ac:dyDescent="0.25">
      <c r="E21130" s="9"/>
      <c r="F21130" s="9"/>
    </row>
    <row r="21131" spans="5:6" x14ac:dyDescent="0.25">
      <c r="E21131" s="9"/>
      <c r="F21131" s="9"/>
    </row>
    <row r="21132" spans="5:6" x14ac:dyDescent="0.25">
      <c r="E21132" s="9"/>
      <c r="F21132" s="9"/>
    </row>
    <row r="21133" spans="5:6" x14ac:dyDescent="0.25">
      <c r="E21133" s="9"/>
      <c r="F21133" s="9"/>
    </row>
    <row r="21134" spans="5:6" x14ac:dyDescent="0.25">
      <c r="E21134" s="9"/>
      <c r="F21134" s="9"/>
    </row>
    <row r="21135" spans="5:6" x14ac:dyDescent="0.25">
      <c r="E21135" s="9"/>
      <c r="F21135" s="9"/>
    </row>
    <row r="21136" spans="5:6" x14ac:dyDescent="0.25">
      <c r="E21136" s="9"/>
      <c r="F21136" s="9"/>
    </row>
    <row r="21137" spans="5:6" x14ac:dyDescent="0.25">
      <c r="E21137" s="9"/>
      <c r="F21137" s="9"/>
    </row>
    <row r="21138" spans="5:6" x14ac:dyDescent="0.25">
      <c r="E21138" s="9"/>
      <c r="F21138" s="9"/>
    </row>
    <row r="21139" spans="5:6" x14ac:dyDescent="0.25">
      <c r="E21139" s="9"/>
      <c r="F21139" s="9"/>
    </row>
    <row r="21140" spans="5:6" x14ac:dyDescent="0.25">
      <c r="E21140" s="9"/>
      <c r="F21140" s="9"/>
    </row>
    <row r="21141" spans="5:6" x14ac:dyDescent="0.25">
      <c r="E21141" s="9"/>
      <c r="F21141" s="9"/>
    </row>
    <row r="21142" spans="5:6" x14ac:dyDescent="0.25">
      <c r="E21142" s="9"/>
      <c r="F21142" s="9"/>
    </row>
    <row r="21143" spans="5:6" x14ac:dyDescent="0.25">
      <c r="E21143" s="9"/>
      <c r="F21143" s="9"/>
    </row>
    <row r="21144" spans="5:6" x14ac:dyDescent="0.25">
      <c r="E21144" s="9"/>
      <c r="F21144" s="9"/>
    </row>
    <row r="21145" spans="5:6" x14ac:dyDescent="0.25">
      <c r="E21145" s="9"/>
      <c r="F21145" s="9"/>
    </row>
    <row r="21146" spans="5:6" x14ac:dyDescent="0.25">
      <c r="E21146" s="9"/>
      <c r="F21146" s="9"/>
    </row>
    <row r="21147" spans="5:6" x14ac:dyDescent="0.25">
      <c r="E21147" s="9"/>
      <c r="F21147" s="9"/>
    </row>
    <row r="21148" spans="5:6" x14ac:dyDescent="0.25">
      <c r="E21148" s="9"/>
      <c r="F21148" s="9"/>
    </row>
    <row r="21149" spans="5:6" x14ac:dyDescent="0.25">
      <c r="E21149" s="9"/>
      <c r="F21149" s="9"/>
    </row>
    <row r="21150" spans="5:6" x14ac:dyDescent="0.25">
      <c r="E21150" s="9"/>
      <c r="F21150" s="9"/>
    </row>
    <row r="21151" spans="5:6" x14ac:dyDescent="0.25">
      <c r="E21151" s="9"/>
      <c r="F21151" s="9"/>
    </row>
    <row r="21152" spans="5:6" x14ac:dyDescent="0.25">
      <c r="E21152" s="9"/>
      <c r="F21152" s="9"/>
    </row>
    <row r="21153" spans="5:6" x14ac:dyDescent="0.25">
      <c r="E21153" s="9"/>
      <c r="F21153" s="9"/>
    </row>
    <row r="21154" spans="5:6" x14ac:dyDescent="0.25">
      <c r="E21154" s="9"/>
      <c r="F21154" s="9"/>
    </row>
    <row r="21155" spans="5:6" x14ac:dyDescent="0.25">
      <c r="E21155" s="9"/>
      <c r="F21155" s="9"/>
    </row>
    <row r="21156" spans="5:6" x14ac:dyDescent="0.25">
      <c r="E21156" s="9"/>
      <c r="F21156" s="9"/>
    </row>
    <row r="21157" spans="5:6" x14ac:dyDescent="0.25">
      <c r="E21157" s="9"/>
      <c r="F21157" s="9"/>
    </row>
    <row r="21158" spans="5:6" x14ac:dyDescent="0.25">
      <c r="E21158" s="9"/>
      <c r="F21158" s="9"/>
    </row>
    <row r="21159" spans="5:6" x14ac:dyDescent="0.25">
      <c r="E21159" s="9"/>
      <c r="F21159" s="9"/>
    </row>
    <row r="21160" spans="5:6" x14ac:dyDescent="0.25">
      <c r="E21160" s="9"/>
      <c r="F21160" s="9"/>
    </row>
    <row r="21161" spans="5:6" x14ac:dyDescent="0.25">
      <c r="E21161" s="9"/>
      <c r="F21161" s="9"/>
    </row>
    <row r="21162" spans="5:6" x14ac:dyDescent="0.25">
      <c r="E21162" s="9"/>
      <c r="F21162" s="9"/>
    </row>
    <row r="21163" spans="5:6" x14ac:dyDescent="0.25">
      <c r="E21163" s="9"/>
      <c r="F21163" s="9"/>
    </row>
    <row r="21164" spans="5:6" x14ac:dyDescent="0.25">
      <c r="E21164" s="9"/>
      <c r="F21164" s="9"/>
    </row>
    <row r="21165" spans="5:6" x14ac:dyDescent="0.25">
      <c r="E21165" s="9"/>
      <c r="F21165" s="9"/>
    </row>
    <row r="21166" spans="5:6" x14ac:dyDescent="0.25">
      <c r="E21166" s="9"/>
      <c r="F21166" s="9"/>
    </row>
    <row r="21167" spans="5:6" x14ac:dyDescent="0.25">
      <c r="E21167" s="9"/>
      <c r="F21167" s="9"/>
    </row>
    <row r="21168" spans="5:6" x14ac:dyDescent="0.25">
      <c r="E21168" s="9"/>
      <c r="F21168" s="9"/>
    </row>
    <row r="21169" spans="5:6" x14ac:dyDescent="0.25">
      <c r="E21169" s="9"/>
      <c r="F21169" s="9"/>
    </row>
    <row r="21170" spans="5:6" x14ac:dyDescent="0.25">
      <c r="E21170" s="9"/>
      <c r="F21170" s="9"/>
    </row>
    <row r="21171" spans="5:6" x14ac:dyDescent="0.25">
      <c r="E21171" s="9"/>
      <c r="F21171" s="9"/>
    </row>
    <row r="21172" spans="5:6" x14ac:dyDescent="0.25">
      <c r="E21172" s="9"/>
      <c r="F21172" s="9"/>
    </row>
    <row r="21173" spans="5:6" x14ac:dyDescent="0.25">
      <c r="E21173" s="9"/>
      <c r="F21173" s="9"/>
    </row>
    <row r="21174" spans="5:6" x14ac:dyDescent="0.25">
      <c r="E21174" s="9"/>
      <c r="F21174" s="9"/>
    </row>
    <row r="21175" spans="5:6" x14ac:dyDescent="0.25">
      <c r="E21175" s="9"/>
      <c r="F21175" s="9"/>
    </row>
    <row r="21176" spans="5:6" x14ac:dyDescent="0.25">
      <c r="E21176" s="9"/>
      <c r="F21176" s="9"/>
    </row>
    <row r="21177" spans="5:6" x14ac:dyDescent="0.25">
      <c r="E21177" s="9"/>
      <c r="F21177" s="9"/>
    </row>
    <row r="21178" spans="5:6" x14ac:dyDescent="0.25">
      <c r="E21178" s="9"/>
      <c r="F21178" s="9"/>
    </row>
    <row r="21179" spans="5:6" x14ac:dyDescent="0.25">
      <c r="E21179" s="9"/>
      <c r="F21179" s="9"/>
    </row>
    <row r="21180" spans="5:6" x14ac:dyDescent="0.25">
      <c r="E21180" s="9"/>
      <c r="F21180" s="9"/>
    </row>
    <row r="21181" spans="5:6" x14ac:dyDescent="0.25">
      <c r="E21181" s="9"/>
      <c r="F21181" s="9"/>
    </row>
    <row r="21182" spans="5:6" x14ac:dyDescent="0.25">
      <c r="E21182" s="9"/>
      <c r="F21182" s="9"/>
    </row>
    <row r="21183" spans="5:6" x14ac:dyDescent="0.25">
      <c r="E21183" s="9"/>
      <c r="F21183" s="9"/>
    </row>
    <row r="21184" spans="5:6" x14ac:dyDescent="0.25">
      <c r="E21184" s="9"/>
      <c r="F21184" s="9"/>
    </row>
    <row r="21185" spans="5:6" x14ac:dyDescent="0.25">
      <c r="E21185" s="9"/>
      <c r="F21185" s="9"/>
    </row>
    <row r="21186" spans="5:6" x14ac:dyDescent="0.25">
      <c r="E21186" s="9"/>
      <c r="F21186" s="9"/>
    </row>
    <row r="21187" spans="5:6" x14ac:dyDescent="0.25">
      <c r="E21187" s="9"/>
      <c r="F21187" s="9"/>
    </row>
    <row r="21188" spans="5:6" x14ac:dyDescent="0.25">
      <c r="E21188" s="9"/>
      <c r="F21188" s="9"/>
    </row>
    <row r="21189" spans="5:6" x14ac:dyDescent="0.25">
      <c r="E21189" s="9"/>
      <c r="F21189" s="9"/>
    </row>
    <row r="21190" spans="5:6" x14ac:dyDescent="0.25">
      <c r="E21190" s="9"/>
      <c r="F21190" s="9"/>
    </row>
    <row r="21191" spans="5:6" x14ac:dyDescent="0.25">
      <c r="E21191" s="9"/>
      <c r="F21191" s="9"/>
    </row>
    <row r="21192" spans="5:6" x14ac:dyDescent="0.25">
      <c r="E21192" s="9"/>
      <c r="F21192" s="9"/>
    </row>
    <row r="21193" spans="5:6" x14ac:dyDescent="0.25">
      <c r="E21193" s="9"/>
      <c r="F21193" s="9"/>
    </row>
    <row r="21194" spans="5:6" x14ac:dyDescent="0.25">
      <c r="E21194" s="9"/>
      <c r="F21194" s="9"/>
    </row>
    <row r="21195" spans="5:6" x14ac:dyDescent="0.25">
      <c r="E21195" s="9"/>
      <c r="F21195" s="9"/>
    </row>
    <row r="21196" spans="5:6" x14ac:dyDescent="0.25">
      <c r="E21196" s="9"/>
      <c r="F21196" s="9"/>
    </row>
    <row r="21197" spans="5:6" x14ac:dyDescent="0.25">
      <c r="E21197" s="9"/>
      <c r="F21197" s="9"/>
    </row>
    <row r="21198" spans="5:6" x14ac:dyDescent="0.25">
      <c r="E21198" s="9"/>
      <c r="F21198" s="9"/>
    </row>
    <row r="21199" spans="5:6" x14ac:dyDescent="0.25">
      <c r="E21199" s="9"/>
      <c r="F21199" s="9"/>
    </row>
    <row r="21200" spans="5:6" x14ac:dyDescent="0.25">
      <c r="E21200" s="9"/>
      <c r="F21200" s="9"/>
    </row>
    <row r="21201" spans="5:6" x14ac:dyDescent="0.25">
      <c r="E21201" s="9"/>
      <c r="F21201" s="9"/>
    </row>
    <row r="21202" spans="5:6" x14ac:dyDescent="0.25">
      <c r="E21202" s="9"/>
      <c r="F21202" s="9"/>
    </row>
    <row r="21203" spans="5:6" x14ac:dyDescent="0.25">
      <c r="E21203" s="9"/>
      <c r="F21203" s="9"/>
    </row>
    <row r="21204" spans="5:6" x14ac:dyDescent="0.25">
      <c r="E21204" s="9"/>
      <c r="F21204" s="9"/>
    </row>
    <row r="21205" spans="5:6" x14ac:dyDescent="0.25">
      <c r="E21205" s="9"/>
      <c r="F21205" s="9"/>
    </row>
    <row r="21206" spans="5:6" x14ac:dyDescent="0.25">
      <c r="E21206" s="9"/>
      <c r="F21206" s="9"/>
    </row>
    <row r="21207" spans="5:6" x14ac:dyDescent="0.25">
      <c r="E21207" s="9"/>
      <c r="F21207" s="9"/>
    </row>
    <row r="21208" spans="5:6" x14ac:dyDescent="0.25">
      <c r="E21208" s="9"/>
      <c r="F21208" s="9"/>
    </row>
    <row r="21209" spans="5:6" x14ac:dyDescent="0.25">
      <c r="E21209" s="9"/>
      <c r="F21209" s="9"/>
    </row>
    <row r="21210" spans="5:6" x14ac:dyDescent="0.25">
      <c r="E21210" s="9"/>
      <c r="F21210" s="9"/>
    </row>
    <row r="21211" spans="5:6" x14ac:dyDescent="0.25">
      <c r="E21211" s="9"/>
      <c r="F21211" s="9"/>
    </row>
    <row r="21212" spans="5:6" x14ac:dyDescent="0.25">
      <c r="E21212" s="9"/>
      <c r="F21212" s="9"/>
    </row>
    <row r="21213" spans="5:6" x14ac:dyDescent="0.25">
      <c r="E21213" s="9"/>
      <c r="F21213" s="9"/>
    </row>
    <row r="21214" spans="5:6" x14ac:dyDescent="0.25">
      <c r="E21214" s="9"/>
      <c r="F21214" s="9"/>
    </row>
    <row r="21215" spans="5:6" x14ac:dyDescent="0.25">
      <c r="E21215" s="9"/>
      <c r="F21215" s="9"/>
    </row>
    <row r="21216" spans="5:6" x14ac:dyDescent="0.25">
      <c r="E21216" s="9"/>
      <c r="F21216" s="9"/>
    </row>
    <row r="21217" spans="5:6" x14ac:dyDescent="0.25">
      <c r="E21217" s="9"/>
      <c r="F21217" s="9"/>
    </row>
    <row r="21218" spans="5:6" x14ac:dyDescent="0.25">
      <c r="E21218" s="9"/>
      <c r="F21218" s="9"/>
    </row>
    <row r="21219" spans="5:6" x14ac:dyDescent="0.25">
      <c r="E21219" s="9"/>
      <c r="F21219" s="9"/>
    </row>
    <row r="21220" spans="5:6" x14ac:dyDescent="0.25">
      <c r="E21220" s="9"/>
      <c r="F21220" s="9"/>
    </row>
    <row r="21221" spans="5:6" x14ac:dyDescent="0.25">
      <c r="E21221" s="9"/>
      <c r="F21221" s="9"/>
    </row>
    <row r="21222" spans="5:6" x14ac:dyDescent="0.25">
      <c r="E21222" s="9"/>
      <c r="F21222" s="9"/>
    </row>
    <row r="21223" spans="5:6" x14ac:dyDescent="0.25">
      <c r="E21223" s="9"/>
      <c r="F21223" s="9"/>
    </row>
    <row r="21224" spans="5:6" x14ac:dyDescent="0.25">
      <c r="E21224" s="9"/>
      <c r="F21224" s="9"/>
    </row>
    <row r="21225" spans="5:6" x14ac:dyDescent="0.25">
      <c r="E21225" s="9"/>
      <c r="F21225" s="9"/>
    </row>
    <row r="21226" spans="5:6" x14ac:dyDescent="0.25">
      <c r="E21226" s="9"/>
      <c r="F21226" s="9"/>
    </row>
    <row r="21227" spans="5:6" x14ac:dyDescent="0.25">
      <c r="E21227" s="9"/>
      <c r="F21227" s="9"/>
    </row>
    <row r="21228" spans="5:6" x14ac:dyDescent="0.25">
      <c r="E21228" s="9"/>
      <c r="F21228" s="9"/>
    </row>
    <row r="21229" spans="5:6" x14ac:dyDescent="0.25">
      <c r="E21229" s="9"/>
      <c r="F21229" s="9"/>
    </row>
    <row r="21230" spans="5:6" x14ac:dyDescent="0.25">
      <c r="E21230" s="9"/>
      <c r="F21230" s="9"/>
    </row>
    <row r="21231" spans="5:6" x14ac:dyDescent="0.25">
      <c r="E21231" s="9"/>
      <c r="F21231" s="9"/>
    </row>
    <row r="21232" spans="5:6" x14ac:dyDescent="0.25">
      <c r="E21232" s="9"/>
      <c r="F21232" s="9"/>
    </row>
    <row r="21233" spans="5:6" x14ac:dyDescent="0.25">
      <c r="E21233" s="9"/>
      <c r="F21233" s="9"/>
    </row>
    <row r="21234" spans="5:6" x14ac:dyDescent="0.25">
      <c r="E21234" s="9"/>
      <c r="F21234" s="9"/>
    </row>
    <row r="21235" spans="5:6" x14ac:dyDescent="0.25">
      <c r="E21235" s="9"/>
      <c r="F21235" s="9"/>
    </row>
    <row r="21236" spans="5:6" x14ac:dyDescent="0.25">
      <c r="E21236" s="9"/>
      <c r="F21236" s="9"/>
    </row>
    <row r="21237" spans="5:6" x14ac:dyDescent="0.25">
      <c r="E21237" s="9"/>
      <c r="F21237" s="9"/>
    </row>
    <row r="21238" spans="5:6" x14ac:dyDescent="0.25">
      <c r="E21238" s="9"/>
      <c r="F21238" s="9"/>
    </row>
    <row r="21239" spans="5:6" x14ac:dyDescent="0.25">
      <c r="E21239" s="9"/>
      <c r="F21239" s="9"/>
    </row>
    <row r="21240" spans="5:6" x14ac:dyDescent="0.25">
      <c r="E21240" s="9"/>
      <c r="F21240" s="9"/>
    </row>
    <row r="21241" spans="5:6" x14ac:dyDescent="0.25">
      <c r="E21241" s="9"/>
      <c r="F21241" s="9"/>
    </row>
    <row r="21242" spans="5:6" x14ac:dyDescent="0.25">
      <c r="E21242" s="9"/>
      <c r="F21242" s="9"/>
    </row>
    <row r="21243" spans="5:6" x14ac:dyDescent="0.25">
      <c r="E21243" s="9"/>
      <c r="F21243" s="9"/>
    </row>
    <row r="21244" spans="5:6" x14ac:dyDescent="0.25">
      <c r="E21244" s="9"/>
      <c r="F21244" s="9"/>
    </row>
    <row r="21245" spans="5:6" x14ac:dyDescent="0.25">
      <c r="E21245" s="9"/>
      <c r="F21245" s="9"/>
    </row>
    <row r="21246" spans="5:6" x14ac:dyDescent="0.25">
      <c r="E21246" s="9"/>
      <c r="F21246" s="9"/>
    </row>
    <row r="21247" spans="5:6" x14ac:dyDescent="0.25">
      <c r="E21247" s="9"/>
      <c r="F21247" s="9"/>
    </row>
    <row r="21248" spans="5:6" x14ac:dyDescent="0.25">
      <c r="E21248" s="9"/>
      <c r="F21248" s="9"/>
    </row>
    <row r="21249" spans="5:6" x14ac:dyDescent="0.25">
      <c r="E21249" s="9"/>
      <c r="F21249" s="9"/>
    </row>
    <row r="21250" spans="5:6" x14ac:dyDescent="0.25">
      <c r="E21250" s="9"/>
      <c r="F21250" s="9"/>
    </row>
    <row r="21251" spans="5:6" x14ac:dyDescent="0.25">
      <c r="E21251" s="9"/>
      <c r="F21251" s="9"/>
    </row>
    <row r="21252" spans="5:6" x14ac:dyDescent="0.25">
      <c r="E21252" s="9"/>
      <c r="F21252" s="9"/>
    </row>
    <row r="21253" spans="5:6" x14ac:dyDescent="0.25">
      <c r="E21253" s="9"/>
      <c r="F21253" s="9"/>
    </row>
    <row r="21254" spans="5:6" x14ac:dyDescent="0.25">
      <c r="E21254" s="9"/>
      <c r="F21254" s="9"/>
    </row>
    <row r="21255" spans="5:6" x14ac:dyDescent="0.25">
      <c r="E21255" s="9"/>
      <c r="F21255" s="9"/>
    </row>
    <row r="21256" spans="5:6" x14ac:dyDescent="0.25">
      <c r="E21256" s="9"/>
      <c r="F21256" s="9"/>
    </row>
    <row r="21257" spans="5:6" x14ac:dyDescent="0.25">
      <c r="E21257" s="9"/>
      <c r="F21257" s="9"/>
    </row>
    <row r="21258" spans="5:6" x14ac:dyDescent="0.25">
      <c r="E21258" s="9"/>
      <c r="F21258" s="9"/>
    </row>
    <row r="21259" spans="5:6" x14ac:dyDescent="0.25">
      <c r="E21259" s="9"/>
      <c r="F21259" s="9"/>
    </row>
    <row r="21260" spans="5:6" x14ac:dyDescent="0.25">
      <c r="E21260" s="9"/>
      <c r="F21260" s="9"/>
    </row>
    <row r="21261" spans="5:6" x14ac:dyDescent="0.25">
      <c r="E21261" s="9"/>
      <c r="F21261" s="9"/>
    </row>
    <row r="21262" spans="5:6" x14ac:dyDescent="0.25">
      <c r="E21262" s="9"/>
      <c r="F21262" s="9"/>
    </row>
    <row r="21263" spans="5:6" x14ac:dyDescent="0.25">
      <c r="E21263" s="9"/>
      <c r="F21263" s="9"/>
    </row>
    <row r="21264" spans="5:6" x14ac:dyDescent="0.25">
      <c r="E21264" s="9"/>
      <c r="F21264" s="9"/>
    </row>
    <row r="21265" spans="5:6" x14ac:dyDescent="0.25">
      <c r="E21265" s="9"/>
      <c r="F21265" s="9"/>
    </row>
    <row r="21266" spans="5:6" x14ac:dyDescent="0.25">
      <c r="E21266" s="9"/>
      <c r="F21266" s="9"/>
    </row>
    <row r="21267" spans="5:6" x14ac:dyDescent="0.25">
      <c r="E21267" s="9"/>
      <c r="F21267" s="9"/>
    </row>
    <row r="21268" spans="5:6" x14ac:dyDescent="0.25">
      <c r="E21268" s="9"/>
      <c r="F21268" s="9"/>
    </row>
    <row r="21269" spans="5:6" x14ac:dyDescent="0.25">
      <c r="E21269" s="9"/>
      <c r="F21269" s="9"/>
    </row>
    <row r="21270" spans="5:6" x14ac:dyDescent="0.25">
      <c r="E21270" s="9"/>
      <c r="F21270" s="9"/>
    </row>
    <row r="21271" spans="5:6" x14ac:dyDescent="0.25">
      <c r="E21271" s="9"/>
      <c r="F21271" s="9"/>
    </row>
    <row r="21272" spans="5:6" x14ac:dyDescent="0.25">
      <c r="E21272" s="9"/>
      <c r="F21272" s="9"/>
    </row>
    <row r="21273" spans="5:6" x14ac:dyDescent="0.25">
      <c r="E21273" s="9"/>
      <c r="F21273" s="9"/>
    </row>
    <row r="21274" spans="5:6" x14ac:dyDescent="0.25">
      <c r="E21274" s="9"/>
      <c r="F21274" s="9"/>
    </row>
    <row r="21275" spans="5:6" x14ac:dyDescent="0.25">
      <c r="E21275" s="9"/>
      <c r="F21275" s="9"/>
    </row>
    <row r="21276" spans="5:6" x14ac:dyDescent="0.25">
      <c r="E21276" s="9"/>
      <c r="F21276" s="9"/>
    </row>
    <row r="21277" spans="5:6" x14ac:dyDescent="0.25">
      <c r="E21277" s="9"/>
      <c r="F21277" s="9"/>
    </row>
    <row r="21278" spans="5:6" x14ac:dyDescent="0.25">
      <c r="E21278" s="9"/>
      <c r="F21278" s="9"/>
    </row>
    <row r="21279" spans="5:6" x14ac:dyDescent="0.25">
      <c r="E21279" s="9"/>
      <c r="F21279" s="9"/>
    </row>
    <row r="21280" spans="5:6" x14ac:dyDescent="0.25">
      <c r="E21280" s="9"/>
      <c r="F21280" s="9"/>
    </row>
    <row r="21281" spans="5:6" x14ac:dyDescent="0.25">
      <c r="E21281" s="9"/>
      <c r="F21281" s="9"/>
    </row>
    <row r="21282" spans="5:6" x14ac:dyDescent="0.25">
      <c r="E21282" s="9"/>
      <c r="F21282" s="9"/>
    </row>
    <row r="21283" spans="5:6" x14ac:dyDescent="0.25">
      <c r="E21283" s="9"/>
      <c r="F21283" s="9"/>
    </row>
    <row r="21284" spans="5:6" x14ac:dyDescent="0.25">
      <c r="E21284" s="9"/>
      <c r="F21284" s="9"/>
    </row>
    <row r="21285" spans="5:6" x14ac:dyDescent="0.25">
      <c r="E21285" s="9"/>
      <c r="F21285" s="9"/>
    </row>
    <row r="21286" spans="5:6" x14ac:dyDescent="0.25">
      <c r="E21286" s="9"/>
      <c r="F21286" s="9"/>
    </row>
    <row r="21287" spans="5:6" x14ac:dyDescent="0.25">
      <c r="E21287" s="9"/>
      <c r="F21287" s="9"/>
    </row>
    <row r="21288" spans="5:6" x14ac:dyDescent="0.25">
      <c r="E21288" s="9"/>
      <c r="F21288" s="9"/>
    </row>
    <row r="21289" spans="5:6" x14ac:dyDescent="0.25">
      <c r="E21289" s="9"/>
      <c r="F21289" s="9"/>
    </row>
    <row r="21290" spans="5:6" x14ac:dyDescent="0.25">
      <c r="E21290" s="9"/>
      <c r="F21290" s="9"/>
    </row>
    <row r="21291" spans="5:6" x14ac:dyDescent="0.25">
      <c r="E21291" s="9"/>
      <c r="F21291" s="9"/>
    </row>
    <row r="21292" spans="5:6" x14ac:dyDescent="0.25">
      <c r="E21292" s="9"/>
      <c r="F21292" s="9"/>
    </row>
    <row r="21293" spans="5:6" x14ac:dyDescent="0.25">
      <c r="E21293" s="9"/>
      <c r="F21293" s="9"/>
    </row>
    <row r="21294" spans="5:6" x14ac:dyDescent="0.25">
      <c r="E21294" s="9"/>
      <c r="F21294" s="9"/>
    </row>
    <row r="21295" spans="5:6" x14ac:dyDescent="0.25">
      <c r="E21295" s="9"/>
      <c r="F21295" s="9"/>
    </row>
    <row r="21296" spans="5:6" x14ac:dyDescent="0.25">
      <c r="E21296" s="9"/>
      <c r="F21296" s="9"/>
    </row>
    <row r="21297" spans="5:6" x14ac:dyDescent="0.25">
      <c r="E21297" s="9"/>
      <c r="F21297" s="9"/>
    </row>
    <row r="21298" spans="5:6" x14ac:dyDescent="0.25">
      <c r="E21298" s="9"/>
      <c r="F21298" s="9"/>
    </row>
    <row r="21299" spans="5:6" x14ac:dyDescent="0.25">
      <c r="E21299" s="9"/>
      <c r="F21299" s="9"/>
    </row>
    <row r="21300" spans="5:6" x14ac:dyDescent="0.25">
      <c r="E21300" s="9"/>
      <c r="F21300" s="9"/>
    </row>
    <row r="21301" spans="5:6" x14ac:dyDescent="0.25">
      <c r="E21301" s="9"/>
      <c r="F21301" s="9"/>
    </row>
    <row r="21302" spans="5:6" x14ac:dyDescent="0.25">
      <c r="E21302" s="9"/>
      <c r="F21302" s="9"/>
    </row>
    <row r="21303" spans="5:6" x14ac:dyDescent="0.25">
      <c r="E21303" s="9"/>
      <c r="F21303" s="9"/>
    </row>
    <row r="21304" spans="5:6" x14ac:dyDescent="0.25">
      <c r="E21304" s="9"/>
      <c r="F21304" s="9"/>
    </row>
    <row r="21305" spans="5:6" x14ac:dyDescent="0.25">
      <c r="E21305" s="9"/>
      <c r="F21305" s="9"/>
    </row>
    <row r="21306" spans="5:6" x14ac:dyDescent="0.25">
      <c r="E21306" s="9"/>
      <c r="F21306" s="9"/>
    </row>
    <row r="21307" spans="5:6" x14ac:dyDescent="0.25">
      <c r="E21307" s="9"/>
      <c r="F21307" s="9"/>
    </row>
    <row r="21308" spans="5:6" x14ac:dyDescent="0.25">
      <c r="E21308" s="9"/>
      <c r="F21308" s="9"/>
    </row>
    <row r="21309" spans="5:6" x14ac:dyDescent="0.25">
      <c r="E21309" s="9"/>
      <c r="F21309" s="9"/>
    </row>
    <row r="21310" spans="5:6" x14ac:dyDescent="0.25">
      <c r="E21310" s="9"/>
      <c r="F21310" s="9"/>
    </row>
    <row r="21311" spans="5:6" x14ac:dyDescent="0.25">
      <c r="E21311" s="9"/>
      <c r="F21311" s="9"/>
    </row>
    <row r="21312" spans="5:6" x14ac:dyDescent="0.25">
      <c r="E21312" s="9"/>
      <c r="F21312" s="9"/>
    </row>
    <row r="21313" spans="5:6" x14ac:dyDescent="0.25">
      <c r="E21313" s="9"/>
      <c r="F21313" s="9"/>
    </row>
    <row r="21314" spans="5:6" x14ac:dyDescent="0.25">
      <c r="E21314" s="9"/>
      <c r="F21314" s="9"/>
    </row>
    <row r="21315" spans="5:6" x14ac:dyDescent="0.25">
      <c r="E21315" s="9"/>
      <c r="F21315" s="9"/>
    </row>
    <row r="21316" spans="5:6" x14ac:dyDescent="0.25">
      <c r="E21316" s="9"/>
      <c r="F21316" s="9"/>
    </row>
    <row r="21317" spans="5:6" x14ac:dyDescent="0.25">
      <c r="E21317" s="9"/>
      <c r="F21317" s="9"/>
    </row>
    <row r="21318" spans="5:6" x14ac:dyDescent="0.25">
      <c r="E21318" s="9"/>
      <c r="F21318" s="9"/>
    </row>
    <row r="21319" spans="5:6" x14ac:dyDescent="0.25">
      <c r="E21319" s="9"/>
      <c r="F21319" s="9"/>
    </row>
    <row r="21320" spans="5:6" x14ac:dyDescent="0.25">
      <c r="E21320" s="9"/>
      <c r="F21320" s="9"/>
    </row>
    <row r="21321" spans="5:6" x14ac:dyDescent="0.25">
      <c r="E21321" s="9"/>
      <c r="F21321" s="9"/>
    </row>
    <row r="21322" spans="5:6" x14ac:dyDescent="0.25">
      <c r="E21322" s="9"/>
      <c r="F21322" s="9"/>
    </row>
    <row r="21323" spans="5:6" x14ac:dyDescent="0.25">
      <c r="E21323" s="9"/>
      <c r="F21323" s="9"/>
    </row>
    <row r="21324" spans="5:6" x14ac:dyDescent="0.25">
      <c r="E21324" s="9"/>
      <c r="F21324" s="9"/>
    </row>
    <row r="21325" spans="5:6" x14ac:dyDescent="0.25">
      <c r="E21325" s="9"/>
      <c r="F21325" s="9"/>
    </row>
    <row r="21326" spans="5:6" x14ac:dyDescent="0.25">
      <c r="E21326" s="9"/>
      <c r="F21326" s="9"/>
    </row>
    <row r="21327" spans="5:6" x14ac:dyDescent="0.25">
      <c r="E21327" s="9"/>
      <c r="F21327" s="9"/>
    </row>
    <row r="21328" spans="5:6" x14ac:dyDescent="0.25">
      <c r="E21328" s="9"/>
      <c r="F21328" s="9"/>
    </row>
    <row r="21329" spans="5:6" x14ac:dyDescent="0.25">
      <c r="E21329" s="9"/>
      <c r="F21329" s="9"/>
    </row>
    <row r="21330" spans="5:6" x14ac:dyDescent="0.25">
      <c r="E21330" s="9"/>
      <c r="F21330" s="9"/>
    </row>
    <row r="21331" spans="5:6" x14ac:dyDescent="0.25">
      <c r="E21331" s="9"/>
      <c r="F21331" s="9"/>
    </row>
    <row r="21332" spans="5:6" x14ac:dyDescent="0.25">
      <c r="E21332" s="9"/>
      <c r="F21332" s="9"/>
    </row>
    <row r="21333" spans="5:6" x14ac:dyDescent="0.25">
      <c r="E21333" s="9"/>
      <c r="F21333" s="9"/>
    </row>
    <row r="21334" spans="5:6" x14ac:dyDescent="0.25">
      <c r="E21334" s="9"/>
      <c r="F21334" s="9"/>
    </row>
    <row r="21335" spans="5:6" x14ac:dyDescent="0.25">
      <c r="E21335" s="9"/>
      <c r="F21335" s="9"/>
    </row>
    <row r="21336" spans="5:6" x14ac:dyDescent="0.25">
      <c r="E21336" s="9"/>
      <c r="F21336" s="9"/>
    </row>
    <row r="21337" spans="5:6" x14ac:dyDescent="0.25">
      <c r="E21337" s="9"/>
      <c r="F21337" s="9"/>
    </row>
    <row r="21338" spans="5:6" x14ac:dyDescent="0.25">
      <c r="E21338" s="9"/>
      <c r="F21338" s="9"/>
    </row>
    <row r="21339" spans="5:6" x14ac:dyDescent="0.25">
      <c r="E21339" s="9"/>
      <c r="F21339" s="9"/>
    </row>
    <row r="21340" spans="5:6" x14ac:dyDescent="0.25">
      <c r="E21340" s="9"/>
      <c r="F21340" s="9"/>
    </row>
    <row r="21341" spans="5:6" x14ac:dyDescent="0.25">
      <c r="E21341" s="9"/>
      <c r="F21341" s="9"/>
    </row>
    <row r="21342" spans="5:6" x14ac:dyDescent="0.25">
      <c r="E21342" s="9"/>
      <c r="F21342" s="9"/>
    </row>
    <row r="21343" spans="5:6" x14ac:dyDescent="0.25">
      <c r="E21343" s="9"/>
      <c r="F21343" s="9"/>
    </row>
    <row r="21344" spans="5:6" x14ac:dyDescent="0.25">
      <c r="E21344" s="9"/>
      <c r="F21344" s="9"/>
    </row>
    <row r="21345" spans="5:6" x14ac:dyDescent="0.25">
      <c r="E21345" s="9"/>
      <c r="F21345" s="9"/>
    </row>
    <row r="21346" spans="5:6" x14ac:dyDescent="0.25">
      <c r="E21346" s="9"/>
      <c r="F21346" s="9"/>
    </row>
    <row r="21347" spans="5:6" x14ac:dyDescent="0.25">
      <c r="E21347" s="9"/>
      <c r="F21347" s="9"/>
    </row>
    <row r="21348" spans="5:6" x14ac:dyDescent="0.25">
      <c r="E21348" s="9"/>
      <c r="F21348" s="9"/>
    </row>
    <row r="21349" spans="5:6" x14ac:dyDescent="0.25">
      <c r="E21349" s="9"/>
      <c r="F21349" s="9"/>
    </row>
    <row r="21350" spans="5:6" x14ac:dyDescent="0.25">
      <c r="E21350" s="9"/>
      <c r="F21350" s="9"/>
    </row>
    <row r="21351" spans="5:6" x14ac:dyDescent="0.25">
      <c r="E21351" s="9"/>
      <c r="F21351" s="9"/>
    </row>
    <row r="21352" spans="5:6" x14ac:dyDescent="0.25">
      <c r="E21352" s="9"/>
      <c r="F21352" s="9"/>
    </row>
    <row r="21353" spans="5:6" x14ac:dyDescent="0.25">
      <c r="E21353" s="9"/>
      <c r="F21353" s="9"/>
    </row>
    <row r="21354" spans="5:6" x14ac:dyDescent="0.25">
      <c r="E21354" s="9"/>
      <c r="F21354" s="9"/>
    </row>
    <row r="21355" spans="5:6" x14ac:dyDescent="0.25">
      <c r="E21355" s="9"/>
      <c r="F21355" s="9"/>
    </row>
    <row r="21356" spans="5:6" x14ac:dyDescent="0.25">
      <c r="E21356" s="9"/>
      <c r="F21356" s="9"/>
    </row>
    <row r="21357" spans="5:6" x14ac:dyDescent="0.25">
      <c r="E21357" s="9"/>
      <c r="F21357" s="9"/>
    </row>
    <row r="21358" spans="5:6" x14ac:dyDescent="0.25">
      <c r="E21358" s="9"/>
      <c r="F21358" s="9"/>
    </row>
    <row r="21359" spans="5:6" x14ac:dyDescent="0.25">
      <c r="E21359" s="9"/>
      <c r="F21359" s="9"/>
    </row>
    <row r="21360" spans="5:6" x14ac:dyDescent="0.25">
      <c r="E21360" s="9"/>
      <c r="F21360" s="9"/>
    </row>
    <row r="21361" spans="5:6" x14ac:dyDescent="0.25">
      <c r="E21361" s="9"/>
      <c r="F21361" s="9"/>
    </row>
    <row r="21362" spans="5:6" x14ac:dyDescent="0.25">
      <c r="E21362" s="9"/>
      <c r="F21362" s="9"/>
    </row>
    <row r="21363" spans="5:6" x14ac:dyDescent="0.25">
      <c r="E21363" s="9"/>
      <c r="F21363" s="9"/>
    </row>
    <row r="21364" spans="5:6" x14ac:dyDescent="0.25">
      <c r="E21364" s="9"/>
      <c r="F21364" s="9"/>
    </row>
    <row r="21365" spans="5:6" x14ac:dyDescent="0.25">
      <c r="E21365" s="9"/>
      <c r="F21365" s="9"/>
    </row>
    <row r="21366" spans="5:6" x14ac:dyDescent="0.25">
      <c r="E21366" s="9"/>
      <c r="F21366" s="9"/>
    </row>
    <row r="21367" spans="5:6" x14ac:dyDescent="0.25">
      <c r="E21367" s="9"/>
      <c r="F21367" s="9"/>
    </row>
    <row r="21368" spans="5:6" x14ac:dyDescent="0.25">
      <c r="E21368" s="9"/>
      <c r="F21368" s="9"/>
    </row>
    <row r="21369" spans="5:6" x14ac:dyDescent="0.25">
      <c r="E21369" s="9"/>
      <c r="F21369" s="9"/>
    </row>
    <row r="21370" spans="5:6" x14ac:dyDescent="0.25">
      <c r="E21370" s="9"/>
      <c r="F21370" s="9"/>
    </row>
    <row r="21371" spans="5:6" x14ac:dyDescent="0.25">
      <c r="E21371" s="9"/>
      <c r="F21371" s="9"/>
    </row>
    <row r="21372" spans="5:6" x14ac:dyDescent="0.25">
      <c r="E21372" s="9"/>
      <c r="F21372" s="9"/>
    </row>
    <row r="21373" spans="5:6" x14ac:dyDescent="0.25">
      <c r="E21373" s="9"/>
      <c r="F21373" s="9"/>
    </row>
    <row r="21374" spans="5:6" x14ac:dyDescent="0.25">
      <c r="E21374" s="9"/>
      <c r="F21374" s="9"/>
    </row>
    <row r="21375" spans="5:6" x14ac:dyDescent="0.25">
      <c r="E21375" s="9"/>
      <c r="F21375" s="9"/>
    </row>
    <row r="21376" spans="5:6" x14ac:dyDescent="0.25">
      <c r="E21376" s="9"/>
      <c r="F21376" s="9"/>
    </row>
    <row r="21377" spans="5:6" x14ac:dyDescent="0.25">
      <c r="E21377" s="9"/>
      <c r="F21377" s="9"/>
    </row>
    <row r="21378" spans="5:6" x14ac:dyDescent="0.25">
      <c r="E21378" s="9"/>
      <c r="F21378" s="9"/>
    </row>
    <row r="21379" spans="5:6" x14ac:dyDescent="0.25">
      <c r="E21379" s="9"/>
      <c r="F21379" s="9"/>
    </row>
    <row r="21380" spans="5:6" x14ac:dyDescent="0.25">
      <c r="E21380" s="9"/>
      <c r="F21380" s="9"/>
    </row>
    <row r="21381" spans="5:6" x14ac:dyDescent="0.25">
      <c r="E21381" s="9"/>
      <c r="F21381" s="9"/>
    </row>
    <row r="21382" spans="5:6" x14ac:dyDescent="0.25">
      <c r="E21382" s="9"/>
      <c r="F21382" s="9"/>
    </row>
    <row r="21383" spans="5:6" x14ac:dyDescent="0.25">
      <c r="E21383" s="9"/>
      <c r="F21383" s="9"/>
    </row>
    <row r="21384" spans="5:6" x14ac:dyDescent="0.25">
      <c r="E21384" s="9"/>
      <c r="F21384" s="9"/>
    </row>
    <row r="21385" spans="5:6" x14ac:dyDescent="0.25">
      <c r="E21385" s="9"/>
      <c r="F21385" s="9"/>
    </row>
    <row r="21386" spans="5:6" x14ac:dyDescent="0.25">
      <c r="E21386" s="9"/>
      <c r="F21386" s="9"/>
    </row>
    <row r="21387" spans="5:6" x14ac:dyDescent="0.25">
      <c r="E21387" s="9"/>
      <c r="F21387" s="9"/>
    </row>
    <row r="21388" spans="5:6" x14ac:dyDescent="0.25">
      <c r="E21388" s="9"/>
      <c r="F21388" s="9"/>
    </row>
    <row r="21389" spans="5:6" x14ac:dyDescent="0.25">
      <c r="E21389" s="9"/>
      <c r="F21389" s="9"/>
    </row>
    <row r="21390" spans="5:6" x14ac:dyDescent="0.25">
      <c r="E21390" s="9"/>
      <c r="F21390" s="9"/>
    </row>
    <row r="21391" spans="5:6" x14ac:dyDescent="0.25">
      <c r="E21391" s="9"/>
      <c r="F21391" s="9"/>
    </row>
    <row r="21392" spans="5:6" x14ac:dyDescent="0.25">
      <c r="E21392" s="9"/>
      <c r="F21392" s="9"/>
    </row>
    <row r="21393" spans="5:6" x14ac:dyDescent="0.25">
      <c r="E21393" s="9"/>
      <c r="F21393" s="9"/>
    </row>
    <row r="21394" spans="5:6" x14ac:dyDescent="0.25">
      <c r="E21394" s="9"/>
      <c r="F21394" s="9"/>
    </row>
    <row r="21395" spans="5:6" x14ac:dyDescent="0.25">
      <c r="E21395" s="9"/>
      <c r="F21395" s="9"/>
    </row>
    <row r="21396" spans="5:6" x14ac:dyDescent="0.25">
      <c r="E21396" s="9"/>
      <c r="F21396" s="9"/>
    </row>
    <row r="21397" spans="5:6" x14ac:dyDescent="0.25">
      <c r="E21397" s="9"/>
      <c r="F21397" s="9"/>
    </row>
    <row r="21398" spans="5:6" x14ac:dyDescent="0.25">
      <c r="E21398" s="9"/>
      <c r="F21398" s="9"/>
    </row>
    <row r="21399" spans="5:6" x14ac:dyDescent="0.25">
      <c r="E21399" s="9"/>
      <c r="F21399" s="9"/>
    </row>
    <row r="21400" spans="5:6" x14ac:dyDescent="0.25">
      <c r="E21400" s="9"/>
      <c r="F21400" s="9"/>
    </row>
    <row r="21401" spans="5:6" x14ac:dyDescent="0.25">
      <c r="E21401" s="9"/>
      <c r="F21401" s="9"/>
    </row>
    <row r="21402" spans="5:6" x14ac:dyDescent="0.25">
      <c r="E21402" s="9"/>
      <c r="F21402" s="9"/>
    </row>
    <row r="21403" spans="5:6" x14ac:dyDescent="0.25">
      <c r="E21403" s="9"/>
      <c r="F21403" s="9"/>
    </row>
    <row r="21404" spans="5:6" x14ac:dyDescent="0.25">
      <c r="E21404" s="9"/>
      <c r="F21404" s="9"/>
    </row>
    <row r="21405" spans="5:6" x14ac:dyDescent="0.25">
      <c r="E21405" s="9"/>
      <c r="F21405" s="9"/>
    </row>
    <row r="21406" spans="5:6" x14ac:dyDescent="0.25">
      <c r="E21406" s="9"/>
      <c r="F21406" s="9"/>
    </row>
    <row r="21407" spans="5:6" x14ac:dyDescent="0.25">
      <c r="E21407" s="9"/>
      <c r="F21407" s="9"/>
    </row>
    <row r="21408" spans="5:6" x14ac:dyDescent="0.25">
      <c r="E21408" s="9"/>
      <c r="F21408" s="9"/>
    </row>
    <row r="21409" spans="5:6" x14ac:dyDescent="0.25">
      <c r="E21409" s="9"/>
      <c r="F21409" s="9"/>
    </row>
    <row r="21410" spans="5:6" x14ac:dyDescent="0.25">
      <c r="E21410" s="9"/>
      <c r="F21410" s="9"/>
    </row>
    <row r="21411" spans="5:6" x14ac:dyDescent="0.25">
      <c r="E21411" s="9"/>
      <c r="F21411" s="9"/>
    </row>
    <row r="21412" spans="5:6" x14ac:dyDescent="0.25">
      <c r="E21412" s="9"/>
      <c r="F21412" s="9"/>
    </row>
    <row r="21413" spans="5:6" x14ac:dyDescent="0.25">
      <c r="E21413" s="9"/>
      <c r="F21413" s="9"/>
    </row>
    <row r="21414" spans="5:6" x14ac:dyDescent="0.25">
      <c r="E21414" s="9"/>
      <c r="F21414" s="9"/>
    </row>
    <row r="21415" spans="5:6" x14ac:dyDescent="0.25">
      <c r="E21415" s="9"/>
      <c r="F21415" s="9"/>
    </row>
    <row r="21416" spans="5:6" x14ac:dyDescent="0.25">
      <c r="E21416" s="9"/>
      <c r="F21416" s="9"/>
    </row>
    <row r="21417" spans="5:6" x14ac:dyDescent="0.25">
      <c r="E21417" s="9"/>
      <c r="F21417" s="9"/>
    </row>
    <row r="21418" spans="5:6" x14ac:dyDescent="0.25">
      <c r="E21418" s="9"/>
      <c r="F21418" s="9"/>
    </row>
    <row r="21419" spans="5:6" x14ac:dyDescent="0.25">
      <c r="E21419" s="9"/>
      <c r="F21419" s="9"/>
    </row>
    <row r="21420" spans="5:6" x14ac:dyDescent="0.25">
      <c r="E21420" s="9"/>
      <c r="F21420" s="9"/>
    </row>
    <row r="21421" spans="5:6" x14ac:dyDescent="0.25">
      <c r="E21421" s="9"/>
      <c r="F21421" s="9"/>
    </row>
    <row r="21422" spans="5:6" x14ac:dyDescent="0.25">
      <c r="E21422" s="9"/>
      <c r="F21422" s="9"/>
    </row>
    <row r="21423" spans="5:6" x14ac:dyDescent="0.25">
      <c r="E21423" s="9"/>
      <c r="F21423" s="9"/>
    </row>
    <row r="21424" spans="5:6" x14ac:dyDescent="0.25">
      <c r="E21424" s="9"/>
      <c r="F21424" s="9"/>
    </row>
    <row r="21425" spans="5:6" x14ac:dyDescent="0.25">
      <c r="E21425" s="9"/>
      <c r="F21425" s="9"/>
    </row>
    <row r="21426" spans="5:6" x14ac:dyDescent="0.25">
      <c r="E21426" s="9"/>
      <c r="F21426" s="9"/>
    </row>
    <row r="21427" spans="5:6" x14ac:dyDescent="0.25">
      <c r="E21427" s="9"/>
      <c r="F21427" s="9"/>
    </row>
    <row r="21428" spans="5:6" x14ac:dyDescent="0.25">
      <c r="E21428" s="9"/>
      <c r="F21428" s="9"/>
    </row>
    <row r="21429" spans="5:6" x14ac:dyDescent="0.25">
      <c r="E21429" s="9"/>
      <c r="F21429" s="9"/>
    </row>
    <row r="21430" spans="5:6" x14ac:dyDescent="0.25">
      <c r="E21430" s="9"/>
      <c r="F21430" s="9"/>
    </row>
    <row r="21431" spans="5:6" x14ac:dyDescent="0.25">
      <c r="E21431" s="9"/>
      <c r="F21431" s="9"/>
    </row>
    <row r="21432" spans="5:6" x14ac:dyDescent="0.25">
      <c r="E21432" s="9"/>
      <c r="F21432" s="9"/>
    </row>
    <row r="21433" spans="5:6" x14ac:dyDescent="0.25">
      <c r="E21433" s="9"/>
      <c r="F21433" s="9"/>
    </row>
    <row r="21434" spans="5:6" x14ac:dyDescent="0.25">
      <c r="E21434" s="9"/>
      <c r="F21434" s="9"/>
    </row>
    <row r="21435" spans="5:6" x14ac:dyDescent="0.25">
      <c r="E21435" s="9"/>
      <c r="F21435" s="9"/>
    </row>
    <row r="21436" spans="5:6" x14ac:dyDescent="0.25">
      <c r="E21436" s="9"/>
      <c r="F21436" s="9"/>
    </row>
    <row r="21437" spans="5:6" x14ac:dyDescent="0.25">
      <c r="E21437" s="9"/>
      <c r="F21437" s="9"/>
    </row>
    <row r="21438" spans="5:6" x14ac:dyDescent="0.25">
      <c r="E21438" s="9"/>
      <c r="F21438" s="9"/>
    </row>
    <row r="21439" spans="5:6" x14ac:dyDescent="0.25">
      <c r="E21439" s="9"/>
      <c r="F21439" s="9"/>
    </row>
    <row r="21440" spans="5:6" x14ac:dyDescent="0.25">
      <c r="E21440" s="9"/>
      <c r="F21440" s="9"/>
    </row>
    <row r="21441" spans="5:6" x14ac:dyDescent="0.25">
      <c r="E21441" s="9"/>
      <c r="F21441" s="9"/>
    </row>
    <row r="21442" spans="5:6" x14ac:dyDescent="0.25">
      <c r="E21442" s="9"/>
      <c r="F21442" s="9"/>
    </row>
    <row r="21443" spans="5:6" x14ac:dyDescent="0.25">
      <c r="E21443" s="9"/>
      <c r="F21443" s="9"/>
    </row>
    <row r="21444" spans="5:6" x14ac:dyDescent="0.25">
      <c r="E21444" s="9"/>
      <c r="F21444" s="9"/>
    </row>
    <row r="21445" spans="5:6" x14ac:dyDescent="0.25">
      <c r="E21445" s="9"/>
      <c r="F21445" s="9"/>
    </row>
    <row r="21446" spans="5:6" x14ac:dyDescent="0.25">
      <c r="E21446" s="9"/>
      <c r="F21446" s="9"/>
    </row>
    <row r="21447" spans="5:6" x14ac:dyDescent="0.25">
      <c r="E21447" s="9"/>
      <c r="F21447" s="9"/>
    </row>
    <row r="21448" spans="5:6" x14ac:dyDescent="0.25">
      <c r="E21448" s="9"/>
      <c r="F21448" s="9"/>
    </row>
    <row r="21449" spans="5:6" x14ac:dyDescent="0.25">
      <c r="E21449" s="9"/>
      <c r="F21449" s="9"/>
    </row>
    <row r="21450" spans="5:6" x14ac:dyDescent="0.25">
      <c r="E21450" s="9"/>
      <c r="F21450" s="9"/>
    </row>
    <row r="21451" spans="5:6" x14ac:dyDescent="0.25">
      <c r="E21451" s="9"/>
      <c r="F21451" s="9"/>
    </row>
    <row r="21452" spans="5:6" x14ac:dyDescent="0.25">
      <c r="E21452" s="9"/>
      <c r="F21452" s="9"/>
    </row>
    <row r="21453" spans="5:6" x14ac:dyDescent="0.25">
      <c r="E21453" s="9"/>
      <c r="F21453" s="9"/>
    </row>
    <row r="21454" spans="5:6" x14ac:dyDescent="0.25">
      <c r="E21454" s="9"/>
      <c r="F21454" s="9"/>
    </row>
    <row r="21455" spans="5:6" x14ac:dyDescent="0.25">
      <c r="E21455" s="9"/>
      <c r="F21455" s="9"/>
    </row>
    <row r="21456" spans="5:6" x14ac:dyDescent="0.25">
      <c r="E21456" s="9"/>
      <c r="F21456" s="9"/>
    </row>
    <row r="21457" spans="5:6" x14ac:dyDescent="0.25">
      <c r="E21457" s="9"/>
      <c r="F21457" s="9"/>
    </row>
    <row r="21458" spans="5:6" x14ac:dyDescent="0.25">
      <c r="E21458" s="9"/>
      <c r="F21458" s="9"/>
    </row>
    <row r="21459" spans="5:6" x14ac:dyDescent="0.25">
      <c r="E21459" s="9"/>
      <c r="F21459" s="9"/>
    </row>
    <row r="21460" spans="5:6" x14ac:dyDescent="0.25">
      <c r="E21460" s="9"/>
      <c r="F21460" s="9"/>
    </row>
    <row r="21461" spans="5:6" x14ac:dyDescent="0.25">
      <c r="E21461" s="9"/>
      <c r="F21461" s="9"/>
    </row>
    <row r="21462" spans="5:6" x14ac:dyDescent="0.25">
      <c r="E21462" s="9"/>
      <c r="F21462" s="9"/>
    </row>
    <row r="21463" spans="5:6" x14ac:dyDescent="0.25">
      <c r="E21463" s="9"/>
      <c r="F21463" s="9"/>
    </row>
    <row r="21464" spans="5:6" x14ac:dyDescent="0.25">
      <c r="E21464" s="9"/>
      <c r="F21464" s="9"/>
    </row>
    <row r="21465" spans="5:6" x14ac:dyDescent="0.25">
      <c r="E21465" s="9"/>
      <c r="F21465" s="9"/>
    </row>
    <row r="21466" spans="5:6" x14ac:dyDescent="0.25">
      <c r="E21466" s="9"/>
      <c r="F21466" s="9"/>
    </row>
    <row r="21467" spans="5:6" x14ac:dyDescent="0.25">
      <c r="E21467" s="9"/>
      <c r="F21467" s="9"/>
    </row>
    <row r="21468" spans="5:6" x14ac:dyDescent="0.25">
      <c r="E21468" s="9"/>
      <c r="F21468" s="9"/>
    </row>
    <row r="21469" spans="5:6" x14ac:dyDescent="0.25">
      <c r="E21469" s="9"/>
      <c r="F21469" s="9"/>
    </row>
    <row r="21470" spans="5:6" x14ac:dyDescent="0.25">
      <c r="E21470" s="9"/>
      <c r="F21470" s="9"/>
    </row>
    <row r="21471" spans="5:6" x14ac:dyDescent="0.25">
      <c r="E21471" s="9"/>
      <c r="F21471" s="9"/>
    </row>
    <row r="21472" spans="5:6" x14ac:dyDescent="0.25">
      <c r="E21472" s="9"/>
      <c r="F21472" s="9"/>
    </row>
    <row r="21473" spans="5:6" x14ac:dyDescent="0.25">
      <c r="E21473" s="9"/>
      <c r="F21473" s="9"/>
    </row>
    <row r="21474" spans="5:6" x14ac:dyDescent="0.25">
      <c r="E21474" s="9"/>
      <c r="F21474" s="9"/>
    </row>
    <row r="21475" spans="5:6" x14ac:dyDescent="0.25">
      <c r="E21475" s="9"/>
      <c r="F21475" s="9"/>
    </row>
    <row r="21476" spans="5:6" x14ac:dyDescent="0.25">
      <c r="E21476" s="9"/>
      <c r="F21476" s="9"/>
    </row>
    <row r="21477" spans="5:6" x14ac:dyDescent="0.25">
      <c r="E21477" s="9"/>
      <c r="F21477" s="9"/>
    </row>
    <row r="21478" spans="5:6" x14ac:dyDescent="0.25">
      <c r="E21478" s="9"/>
      <c r="F21478" s="9"/>
    </row>
    <row r="21479" spans="5:6" x14ac:dyDescent="0.25">
      <c r="E21479" s="9"/>
      <c r="F21479" s="9"/>
    </row>
    <row r="21480" spans="5:6" x14ac:dyDescent="0.25">
      <c r="E21480" s="9"/>
      <c r="F21480" s="9"/>
    </row>
    <row r="21481" spans="5:6" x14ac:dyDescent="0.25">
      <c r="E21481" s="9"/>
      <c r="F21481" s="9"/>
    </row>
    <row r="21482" spans="5:6" x14ac:dyDescent="0.25">
      <c r="E21482" s="9"/>
      <c r="F21482" s="9"/>
    </row>
    <row r="21483" spans="5:6" x14ac:dyDescent="0.25">
      <c r="E21483" s="9"/>
      <c r="F21483" s="9"/>
    </row>
    <row r="21484" spans="5:6" x14ac:dyDescent="0.25">
      <c r="E21484" s="9"/>
      <c r="F21484" s="9"/>
    </row>
    <row r="21485" spans="5:6" x14ac:dyDescent="0.25">
      <c r="E21485" s="9"/>
      <c r="F21485" s="9"/>
    </row>
    <row r="21486" spans="5:6" x14ac:dyDescent="0.25">
      <c r="E21486" s="9"/>
      <c r="F21486" s="9"/>
    </row>
    <row r="21487" spans="5:6" x14ac:dyDescent="0.25">
      <c r="E21487" s="9"/>
      <c r="F21487" s="9"/>
    </row>
    <row r="21488" spans="5:6" x14ac:dyDescent="0.25">
      <c r="E21488" s="9"/>
      <c r="F21488" s="9"/>
    </row>
    <row r="21489" spans="5:6" x14ac:dyDescent="0.25">
      <c r="E21489" s="9"/>
      <c r="F21489" s="9"/>
    </row>
    <row r="21490" spans="5:6" x14ac:dyDescent="0.25">
      <c r="E21490" s="9"/>
      <c r="F21490" s="9"/>
    </row>
    <row r="21491" spans="5:6" x14ac:dyDescent="0.25">
      <c r="E21491" s="9"/>
      <c r="F21491" s="9"/>
    </row>
    <row r="21492" spans="5:6" x14ac:dyDescent="0.25">
      <c r="E21492" s="9"/>
      <c r="F21492" s="9"/>
    </row>
    <row r="21493" spans="5:6" x14ac:dyDescent="0.25">
      <c r="E21493" s="9"/>
      <c r="F21493" s="9"/>
    </row>
    <row r="21494" spans="5:6" x14ac:dyDescent="0.25">
      <c r="E21494" s="9"/>
      <c r="F21494" s="9"/>
    </row>
    <row r="21495" spans="5:6" x14ac:dyDescent="0.25">
      <c r="E21495" s="9"/>
      <c r="F21495" s="9"/>
    </row>
    <row r="21496" spans="5:6" x14ac:dyDescent="0.25">
      <c r="E21496" s="9"/>
      <c r="F21496" s="9"/>
    </row>
    <row r="21497" spans="5:6" x14ac:dyDescent="0.25">
      <c r="E21497" s="9"/>
      <c r="F21497" s="9"/>
    </row>
    <row r="21498" spans="5:6" x14ac:dyDescent="0.25">
      <c r="E21498" s="9"/>
      <c r="F21498" s="9"/>
    </row>
    <row r="21499" spans="5:6" x14ac:dyDescent="0.25">
      <c r="E21499" s="9"/>
      <c r="F21499" s="9"/>
    </row>
    <row r="21500" spans="5:6" x14ac:dyDescent="0.25">
      <c r="E21500" s="9"/>
      <c r="F21500" s="9"/>
    </row>
    <row r="21501" spans="5:6" x14ac:dyDescent="0.25">
      <c r="E21501" s="9"/>
      <c r="F21501" s="9"/>
    </row>
    <row r="21502" spans="5:6" x14ac:dyDescent="0.25">
      <c r="E21502" s="9"/>
      <c r="F21502" s="9"/>
    </row>
    <row r="21503" spans="5:6" x14ac:dyDescent="0.25">
      <c r="E21503" s="9"/>
      <c r="F21503" s="9"/>
    </row>
    <row r="21504" spans="5:6" x14ac:dyDescent="0.25">
      <c r="E21504" s="9"/>
      <c r="F21504" s="9"/>
    </row>
    <row r="21505" spans="5:6" x14ac:dyDescent="0.25">
      <c r="E21505" s="9"/>
      <c r="F21505" s="9"/>
    </row>
    <row r="21506" spans="5:6" x14ac:dyDescent="0.25">
      <c r="E21506" s="9"/>
      <c r="F21506" s="9"/>
    </row>
    <row r="21507" spans="5:6" x14ac:dyDescent="0.25">
      <c r="E21507" s="9"/>
      <c r="F21507" s="9"/>
    </row>
    <row r="21508" spans="5:6" x14ac:dyDescent="0.25">
      <c r="E21508" s="9"/>
      <c r="F21508" s="9"/>
    </row>
    <row r="21509" spans="5:6" x14ac:dyDescent="0.25">
      <c r="E21509" s="9"/>
      <c r="F21509" s="9"/>
    </row>
    <row r="21510" spans="5:6" x14ac:dyDescent="0.25">
      <c r="E21510" s="9"/>
      <c r="F21510" s="9"/>
    </row>
    <row r="21511" spans="5:6" x14ac:dyDescent="0.25">
      <c r="E21511" s="9"/>
      <c r="F21511" s="9"/>
    </row>
    <row r="21512" spans="5:6" x14ac:dyDescent="0.25">
      <c r="E21512" s="9"/>
      <c r="F21512" s="9"/>
    </row>
    <row r="21513" spans="5:6" x14ac:dyDescent="0.25">
      <c r="E21513" s="9"/>
      <c r="F21513" s="9"/>
    </row>
    <row r="21514" spans="5:6" x14ac:dyDescent="0.25">
      <c r="E21514" s="9"/>
      <c r="F21514" s="9"/>
    </row>
    <row r="21515" spans="5:6" x14ac:dyDescent="0.25">
      <c r="E21515" s="9"/>
      <c r="F21515" s="9"/>
    </row>
    <row r="21516" spans="5:6" x14ac:dyDescent="0.25">
      <c r="E21516" s="9"/>
      <c r="F21516" s="9"/>
    </row>
    <row r="21517" spans="5:6" x14ac:dyDescent="0.25">
      <c r="E21517" s="9"/>
      <c r="F21517" s="9"/>
    </row>
    <row r="21518" spans="5:6" x14ac:dyDescent="0.25">
      <c r="E21518" s="9"/>
      <c r="F21518" s="9"/>
    </row>
    <row r="21519" spans="5:6" x14ac:dyDescent="0.25">
      <c r="E21519" s="9"/>
      <c r="F21519" s="9"/>
    </row>
    <row r="21520" spans="5:6" x14ac:dyDescent="0.25">
      <c r="E21520" s="9"/>
      <c r="F21520" s="9"/>
    </row>
    <row r="21521" spans="5:6" x14ac:dyDescent="0.25">
      <c r="E21521" s="9"/>
      <c r="F21521" s="9"/>
    </row>
    <row r="21522" spans="5:6" x14ac:dyDescent="0.25">
      <c r="E21522" s="9"/>
      <c r="F21522" s="9"/>
    </row>
    <row r="21523" spans="5:6" x14ac:dyDescent="0.25">
      <c r="E21523" s="9"/>
      <c r="F21523" s="9"/>
    </row>
    <row r="21524" spans="5:6" x14ac:dyDescent="0.25">
      <c r="E21524" s="9"/>
      <c r="F21524" s="9"/>
    </row>
    <row r="21525" spans="5:6" x14ac:dyDescent="0.25">
      <c r="E21525" s="9"/>
      <c r="F21525" s="9"/>
    </row>
    <row r="21526" spans="5:6" x14ac:dyDescent="0.25">
      <c r="E21526" s="9"/>
      <c r="F21526" s="9"/>
    </row>
    <row r="21527" spans="5:6" x14ac:dyDescent="0.25">
      <c r="E21527" s="9"/>
      <c r="F21527" s="9"/>
    </row>
    <row r="21528" spans="5:6" x14ac:dyDescent="0.25">
      <c r="E21528" s="9"/>
      <c r="F21528" s="9"/>
    </row>
    <row r="21529" spans="5:6" x14ac:dyDescent="0.25">
      <c r="E21529" s="9"/>
      <c r="F21529" s="9"/>
    </row>
    <row r="21530" spans="5:6" x14ac:dyDescent="0.25">
      <c r="E21530" s="9"/>
      <c r="F21530" s="9"/>
    </row>
    <row r="21531" spans="5:6" x14ac:dyDescent="0.25">
      <c r="E21531" s="9"/>
      <c r="F21531" s="9"/>
    </row>
    <row r="21532" spans="5:6" x14ac:dyDescent="0.25">
      <c r="E21532" s="9"/>
      <c r="F21532" s="9"/>
    </row>
    <row r="21533" spans="5:6" x14ac:dyDescent="0.25">
      <c r="E21533" s="9"/>
      <c r="F21533" s="9"/>
    </row>
    <row r="21534" spans="5:6" x14ac:dyDescent="0.25">
      <c r="E21534" s="9"/>
      <c r="F21534" s="9"/>
    </row>
    <row r="21535" spans="5:6" x14ac:dyDescent="0.25">
      <c r="E21535" s="9"/>
      <c r="F21535" s="9"/>
    </row>
    <row r="21536" spans="5:6" x14ac:dyDescent="0.25">
      <c r="E21536" s="9"/>
      <c r="F21536" s="9"/>
    </row>
    <row r="21537" spans="5:6" x14ac:dyDescent="0.25">
      <c r="E21537" s="9"/>
      <c r="F21537" s="9"/>
    </row>
    <row r="21538" spans="5:6" x14ac:dyDescent="0.25">
      <c r="E21538" s="9"/>
      <c r="F21538" s="9"/>
    </row>
    <row r="21539" spans="5:6" x14ac:dyDescent="0.25">
      <c r="E21539" s="9"/>
      <c r="F21539" s="9"/>
    </row>
    <row r="21540" spans="5:6" x14ac:dyDescent="0.25">
      <c r="E21540" s="9"/>
      <c r="F21540" s="9"/>
    </row>
    <row r="21541" spans="5:6" x14ac:dyDescent="0.25">
      <c r="E21541" s="9"/>
      <c r="F21541" s="9"/>
    </row>
    <row r="21542" spans="5:6" x14ac:dyDescent="0.25">
      <c r="E21542" s="9"/>
      <c r="F21542" s="9"/>
    </row>
    <row r="21543" spans="5:6" x14ac:dyDescent="0.25">
      <c r="E21543" s="9"/>
      <c r="F21543" s="9"/>
    </row>
    <row r="21544" spans="5:6" x14ac:dyDescent="0.25">
      <c r="E21544" s="9"/>
      <c r="F21544" s="9"/>
    </row>
    <row r="21545" spans="5:6" x14ac:dyDescent="0.25">
      <c r="E21545" s="9"/>
      <c r="F21545" s="9"/>
    </row>
    <row r="21546" spans="5:6" x14ac:dyDescent="0.25">
      <c r="E21546" s="9"/>
      <c r="F21546" s="9"/>
    </row>
    <row r="21547" spans="5:6" x14ac:dyDescent="0.25">
      <c r="E21547" s="9"/>
      <c r="F21547" s="9"/>
    </row>
    <row r="21548" spans="5:6" x14ac:dyDescent="0.25">
      <c r="E21548" s="9"/>
      <c r="F21548" s="9"/>
    </row>
    <row r="21549" spans="5:6" x14ac:dyDescent="0.25">
      <c r="E21549" s="9"/>
      <c r="F21549" s="9"/>
    </row>
    <row r="21550" spans="5:6" x14ac:dyDescent="0.25">
      <c r="E21550" s="9"/>
      <c r="F21550" s="9"/>
    </row>
    <row r="21551" spans="5:6" x14ac:dyDescent="0.25">
      <c r="E21551" s="9"/>
      <c r="F21551" s="9"/>
    </row>
    <row r="21552" spans="5:6" x14ac:dyDescent="0.25">
      <c r="E21552" s="9"/>
      <c r="F21552" s="9"/>
    </row>
    <row r="21553" spans="5:6" x14ac:dyDescent="0.25">
      <c r="E21553" s="9"/>
      <c r="F21553" s="9"/>
    </row>
    <row r="21554" spans="5:6" x14ac:dyDescent="0.25">
      <c r="E21554" s="9"/>
      <c r="F21554" s="9"/>
    </row>
    <row r="21555" spans="5:6" x14ac:dyDescent="0.25">
      <c r="E21555" s="9"/>
      <c r="F21555" s="9"/>
    </row>
    <row r="21556" spans="5:6" x14ac:dyDescent="0.25">
      <c r="E21556" s="9"/>
      <c r="F21556" s="9"/>
    </row>
    <row r="21557" spans="5:6" x14ac:dyDescent="0.25">
      <c r="E21557" s="9"/>
      <c r="F21557" s="9"/>
    </row>
    <row r="21558" spans="5:6" x14ac:dyDescent="0.25">
      <c r="E21558" s="9"/>
      <c r="F21558" s="9"/>
    </row>
    <row r="21559" spans="5:6" x14ac:dyDescent="0.25">
      <c r="E21559" s="9"/>
      <c r="F21559" s="9"/>
    </row>
    <row r="21560" spans="5:6" x14ac:dyDescent="0.25">
      <c r="E21560" s="9"/>
      <c r="F21560" s="9"/>
    </row>
    <row r="21561" spans="5:6" x14ac:dyDescent="0.25">
      <c r="E21561" s="9"/>
      <c r="F21561" s="9"/>
    </row>
    <row r="21562" spans="5:6" x14ac:dyDescent="0.25">
      <c r="E21562" s="9"/>
      <c r="F21562" s="9"/>
    </row>
    <row r="21563" spans="5:6" x14ac:dyDescent="0.25">
      <c r="E21563" s="9"/>
      <c r="F21563" s="9"/>
    </row>
    <row r="21564" spans="5:6" x14ac:dyDescent="0.25">
      <c r="E21564" s="9"/>
      <c r="F21564" s="9"/>
    </row>
    <row r="21565" spans="5:6" x14ac:dyDescent="0.25">
      <c r="E21565" s="9"/>
      <c r="F21565" s="9"/>
    </row>
    <row r="21566" spans="5:6" x14ac:dyDescent="0.25">
      <c r="E21566" s="9"/>
      <c r="F21566" s="9"/>
    </row>
    <row r="21567" spans="5:6" x14ac:dyDescent="0.25">
      <c r="E21567" s="9"/>
      <c r="F21567" s="9"/>
    </row>
    <row r="21568" spans="5:6" x14ac:dyDescent="0.25">
      <c r="E21568" s="9"/>
      <c r="F21568" s="9"/>
    </row>
    <row r="21569" spans="5:6" x14ac:dyDescent="0.25">
      <c r="E21569" s="9"/>
      <c r="F21569" s="9"/>
    </row>
    <row r="21570" spans="5:6" x14ac:dyDescent="0.25">
      <c r="E21570" s="9"/>
      <c r="F21570" s="9"/>
    </row>
    <row r="21571" spans="5:6" x14ac:dyDescent="0.25">
      <c r="E21571" s="9"/>
      <c r="F21571" s="9"/>
    </row>
    <row r="21572" spans="5:6" x14ac:dyDescent="0.25">
      <c r="E21572" s="9"/>
      <c r="F21572" s="9"/>
    </row>
    <row r="21573" spans="5:6" x14ac:dyDescent="0.25">
      <c r="E21573" s="9"/>
      <c r="F21573" s="9"/>
    </row>
    <row r="21574" spans="5:6" x14ac:dyDescent="0.25">
      <c r="E21574" s="9"/>
      <c r="F21574" s="9"/>
    </row>
    <row r="21575" spans="5:6" x14ac:dyDescent="0.25">
      <c r="E21575" s="9"/>
      <c r="F21575" s="9"/>
    </row>
    <row r="21576" spans="5:6" x14ac:dyDescent="0.25">
      <c r="E21576" s="9"/>
      <c r="F21576" s="9"/>
    </row>
    <row r="21577" spans="5:6" x14ac:dyDescent="0.25">
      <c r="E21577" s="9"/>
      <c r="F21577" s="9"/>
    </row>
    <row r="21578" spans="5:6" x14ac:dyDescent="0.25">
      <c r="E21578" s="9"/>
      <c r="F21578" s="9"/>
    </row>
    <row r="21579" spans="5:6" x14ac:dyDescent="0.25">
      <c r="E21579" s="9"/>
      <c r="F21579" s="9"/>
    </row>
    <row r="21580" spans="5:6" x14ac:dyDescent="0.25">
      <c r="E21580" s="9"/>
      <c r="F21580" s="9"/>
    </row>
    <row r="21581" spans="5:6" x14ac:dyDescent="0.25">
      <c r="E21581" s="9"/>
      <c r="F21581" s="9"/>
    </row>
    <row r="21582" spans="5:6" x14ac:dyDescent="0.25">
      <c r="E21582" s="9"/>
      <c r="F21582" s="9"/>
    </row>
    <row r="21583" spans="5:6" x14ac:dyDescent="0.25">
      <c r="E21583" s="9"/>
      <c r="F21583" s="9"/>
    </row>
    <row r="21584" spans="5:6" x14ac:dyDescent="0.25">
      <c r="E21584" s="9"/>
      <c r="F21584" s="9"/>
    </row>
    <row r="21585" spans="5:6" x14ac:dyDescent="0.25">
      <c r="E21585" s="9"/>
      <c r="F21585" s="9"/>
    </row>
    <row r="21586" spans="5:6" x14ac:dyDescent="0.25">
      <c r="E21586" s="9"/>
      <c r="F21586" s="9"/>
    </row>
    <row r="21587" spans="5:6" x14ac:dyDescent="0.25">
      <c r="E21587" s="9"/>
      <c r="F21587" s="9"/>
    </row>
    <row r="21588" spans="5:6" x14ac:dyDescent="0.25">
      <c r="E21588" s="9"/>
      <c r="F21588" s="9"/>
    </row>
    <row r="21589" spans="5:6" x14ac:dyDescent="0.25">
      <c r="E21589" s="9"/>
      <c r="F21589" s="9"/>
    </row>
    <row r="21590" spans="5:6" x14ac:dyDescent="0.25">
      <c r="E21590" s="9"/>
      <c r="F21590" s="9"/>
    </row>
    <row r="21591" spans="5:6" x14ac:dyDescent="0.25">
      <c r="E21591" s="9"/>
      <c r="F21591" s="9"/>
    </row>
    <row r="21592" spans="5:6" x14ac:dyDescent="0.25">
      <c r="E21592" s="9"/>
      <c r="F21592" s="9"/>
    </row>
    <row r="21593" spans="5:6" x14ac:dyDescent="0.25">
      <c r="E21593" s="9"/>
      <c r="F21593" s="9"/>
    </row>
    <row r="21594" spans="5:6" x14ac:dyDescent="0.25">
      <c r="E21594" s="9"/>
      <c r="F21594" s="9"/>
    </row>
    <row r="21595" spans="5:6" x14ac:dyDescent="0.25">
      <c r="E21595" s="9"/>
      <c r="F21595" s="9"/>
    </row>
    <row r="21596" spans="5:6" x14ac:dyDescent="0.25">
      <c r="E21596" s="9"/>
      <c r="F21596" s="9"/>
    </row>
    <row r="21597" spans="5:6" x14ac:dyDescent="0.25">
      <c r="E21597" s="9"/>
      <c r="F21597" s="9"/>
    </row>
    <row r="21598" spans="5:6" x14ac:dyDescent="0.25">
      <c r="E21598" s="9"/>
      <c r="F21598" s="9"/>
    </row>
    <row r="21599" spans="5:6" x14ac:dyDescent="0.25">
      <c r="E21599" s="9"/>
      <c r="F21599" s="9"/>
    </row>
    <row r="21600" spans="5:6" x14ac:dyDescent="0.25">
      <c r="E21600" s="9"/>
      <c r="F21600" s="9"/>
    </row>
    <row r="21601" spans="5:6" x14ac:dyDescent="0.25">
      <c r="E21601" s="9"/>
      <c r="F21601" s="9"/>
    </row>
    <row r="21602" spans="5:6" x14ac:dyDescent="0.25">
      <c r="E21602" s="9"/>
      <c r="F21602" s="9"/>
    </row>
    <row r="21603" spans="5:6" x14ac:dyDescent="0.25">
      <c r="E21603" s="9"/>
      <c r="F21603" s="9"/>
    </row>
    <row r="21604" spans="5:6" x14ac:dyDescent="0.25">
      <c r="E21604" s="9"/>
      <c r="F21604" s="9"/>
    </row>
    <row r="21605" spans="5:6" x14ac:dyDescent="0.25">
      <c r="E21605" s="9"/>
      <c r="F21605" s="9"/>
    </row>
    <row r="21606" spans="5:6" x14ac:dyDescent="0.25">
      <c r="E21606" s="9"/>
      <c r="F21606" s="9"/>
    </row>
    <row r="21607" spans="5:6" x14ac:dyDescent="0.25">
      <c r="E21607" s="9"/>
      <c r="F21607" s="9"/>
    </row>
    <row r="21608" spans="5:6" x14ac:dyDescent="0.25">
      <c r="E21608" s="9"/>
      <c r="F21608" s="9"/>
    </row>
    <row r="21609" spans="5:6" x14ac:dyDescent="0.25">
      <c r="E21609" s="9"/>
      <c r="F21609" s="9"/>
    </row>
    <row r="21610" spans="5:6" x14ac:dyDescent="0.25">
      <c r="E21610" s="9"/>
      <c r="F21610" s="9"/>
    </row>
    <row r="21611" spans="5:6" x14ac:dyDescent="0.25">
      <c r="E21611" s="9"/>
      <c r="F21611" s="9"/>
    </row>
    <row r="21612" spans="5:6" x14ac:dyDescent="0.25">
      <c r="E21612" s="9"/>
      <c r="F21612" s="9"/>
    </row>
    <row r="21613" spans="5:6" x14ac:dyDescent="0.25">
      <c r="E21613" s="9"/>
      <c r="F21613" s="9"/>
    </row>
    <row r="21614" spans="5:6" x14ac:dyDescent="0.25">
      <c r="E21614" s="9"/>
      <c r="F21614" s="9"/>
    </row>
    <row r="21615" spans="5:6" x14ac:dyDescent="0.25">
      <c r="E21615" s="9"/>
      <c r="F21615" s="9"/>
    </row>
    <row r="21616" spans="5:6" x14ac:dyDescent="0.25">
      <c r="E21616" s="9"/>
      <c r="F21616" s="9"/>
    </row>
    <row r="21617" spans="5:6" x14ac:dyDescent="0.25">
      <c r="E21617" s="9"/>
      <c r="F21617" s="9"/>
    </row>
    <row r="21618" spans="5:6" x14ac:dyDescent="0.25">
      <c r="E21618" s="9"/>
      <c r="F21618" s="9"/>
    </row>
    <row r="21619" spans="5:6" x14ac:dyDescent="0.25">
      <c r="E21619" s="9"/>
      <c r="F21619" s="9"/>
    </row>
    <row r="21620" spans="5:6" x14ac:dyDescent="0.25">
      <c r="E21620" s="9"/>
      <c r="F21620" s="9"/>
    </row>
    <row r="21621" spans="5:6" x14ac:dyDescent="0.25">
      <c r="E21621" s="9"/>
      <c r="F21621" s="9"/>
    </row>
    <row r="21622" spans="5:6" x14ac:dyDescent="0.25">
      <c r="E21622" s="9"/>
      <c r="F21622" s="9"/>
    </row>
    <row r="21623" spans="5:6" x14ac:dyDescent="0.25">
      <c r="E21623" s="9"/>
      <c r="F21623" s="9"/>
    </row>
    <row r="21624" spans="5:6" x14ac:dyDescent="0.25">
      <c r="E21624" s="9"/>
      <c r="F21624" s="9"/>
    </row>
    <row r="21625" spans="5:6" x14ac:dyDescent="0.25">
      <c r="E21625" s="9"/>
      <c r="F21625" s="9"/>
    </row>
    <row r="21626" spans="5:6" x14ac:dyDescent="0.25">
      <c r="E21626" s="9"/>
      <c r="F21626" s="9"/>
    </row>
    <row r="21627" spans="5:6" x14ac:dyDescent="0.25">
      <c r="E21627" s="9"/>
      <c r="F21627" s="9"/>
    </row>
    <row r="21628" spans="5:6" x14ac:dyDescent="0.25">
      <c r="E21628" s="9"/>
      <c r="F21628" s="9"/>
    </row>
    <row r="21629" spans="5:6" x14ac:dyDescent="0.25">
      <c r="E21629" s="9"/>
      <c r="F21629" s="9"/>
    </row>
    <row r="21630" spans="5:6" x14ac:dyDescent="0.25">
      <c r="E21630" s="9"/>
      <c r="F21630" s="9"/>
    </row>
    <row r="21631" spans="5:6" x14ac:dyDescent="0.25">
      <c r="E21631" s="9"/>
      <c r="F21631" s="9"/>
    </row>
    <row r="21632" spans="5:6" x14ac:dyDescent="0.25">
      <c r="E21632" s="9"/>
      <c r="F21632" s="9"/>
    </row>
    <row r="21633" spans="5:6" x14ac:dyDescent="0.25">
      <c r="E21633" s="9"/>
      <c r="F21633" s="9"/>
    </row>
    <row r="21634" spans="5:6" x14ac:dyDescent="0.25">
      <c r="E21634" s="9"/>
      <c r="F21634" s="9"/>
    </row>
    <row r="21635" spans="5:6" x14ac:dyDescent="0.25">
      <c r="E21635" s="9"/>
      <c r="F21635" s="9"/>
    </row>
    <row r="21636" spans="5:6" x14ac:dyDescent="0.25">
      <c r="E21636" s="9"/>
      <c r="F21636" s="9"/>
    </row>
    <row r="21637" spans="5:6" x14ac:dyDescent="0.25">
      <c r="E21637" s="9"/>
      <c r="F21637" s="9"/>
    </row>
    <row r="21638" spans="5:6" x14ac:dyDescent="0.25">
      <c r="E21638" s="9"/>
      <c r="F21638" s="9"/>
    </row>
    <row r="21639" spans="5:6" x14ac:dyDescent="0.25">
      <c r="E21639" s="9"/>
      <c r="F21639" s="9"/>
    </row>
    <row r="21640" spans="5:6" x14ac:dyDescent="0.25">
      <c r="E21640" s="9"/>
      <c r="F21640" s="9"/>
    </row>
    <row r="21641" spans="5:6" x14ac:dyDescent="0.25">
      <c r="E21641" s="9"/>
      <c r="F21641" s="9"/>
    </row>
    <row r="21642" spans="5:6" x14ac:dyDescent="0.25">
      <c r="E21642" s="9"/>
      <c r="F21642" s="9"/>
    </row>
    <row r="21643" spans="5:6" x14ac:dyDescent="0.25">
      <c r="E21643" s="9"/>
      <c r="F21643" s="9"/>
    </row>
    <row r="21644" spans="5:6" x14ac:dyDescent="0.25">
      <c r="E21644" s="9"/>
      <c r="F21644" s="9"/>
    </row>
    <row r="21645" spans="5:6" x14ac:dyDescent="0.25">
      <c r="E21645" s="9"/>
      <c r="F21645" s="9"/>
    </row>
    <row r="21646" spans="5:6" x14ac:dyDescent="0.25">
      <c r="E21646" s="9"/>
      <c r="F21646" s="9"/>
    </row>
    <row r="21647" spans="5:6" x14ac:dyDescent="0.25">
      <c r="E21647" s="9"/>
      <c r="F21647" s="9"/>
    </row>
    <row r="21648" spans="5:6" x14ac:dyDescent="0.25">
      <c r="E21648" s="9"/>
      <c r="F21648" s="9"/>
    </row>
    <row r="21649" spans="5:6" x14ac:dyDescent="0.25">
      <c r="E21649" s="9"/>
      <c r="F21649" s="9"/>
    </row>
    <row r="21650" spans="5:6" x14ac:dyDescent="0.25">
      <c r="E21650" s="9"/>
      <c r="F21650" s="9"/>
    </row>
    <row r="21651" spans="5:6" x14ac:dyDescent="0.25">
      <c r="E21651" s="9"/>
      <c r="F21651" s="9"/>
    </row>
    <row r="21652" spans="5:6" x14ac:dyDescent="0.25">
      <c r="E21652" s="9"/>
      <c r="F21652" s="9"/>
    </row>
    <row r="21653" spans="5:6" x14ac:dyDescent="0.25">
      <c r="E21653" s="9"/>
      <c r="F21653" s="9"/>
    </row>
    <row r="21654" spans="5:6" x14ac:dyDescent="0.25">
      <c r="E21654" s="9"/>
      <c r="F21654" s="9"/>
    </row>
    <row r="21655" spans="5:6" x14ac:dyDescent="0.25">
      <c r="E21655" s="9"/>
      <c r="F21655" s="9"/>
    </row>
    <row r="21656" spans="5:6" x14ac:dyDescent="0.25">
      <c r="E21656" s="9"/>
      <c r="F21656" s="9"/>
    </row>
    <row r="21657" spans="5:6" x14ac:dyDescent="0.25">
      <c r="E21657" s="9"/>
      <c r="F21657" s="9"/>
    </row>
    <row r="21658" spans="5:6" x14ac:dyDescent="0.25">
      <c r="E21658" s="9"/>
      <c r="F21658" s="9"/>
    </row>
    <row r="21659" spans="5:6" x14ac:dyDescent="0.25">
      <c r="E21659" s="9"/>
      <c r="F21659" s="9"/>
    </row>
    <row r="21660" spans="5:6" x14ac:dyDescent="0.25">
      <c r="E21660" s="9"/>
      <c r="F21660" s="9"/>
    </row>
    <row r="21661" spans="5:6" x14ac:dyDescent="0.25">
      <c r="E21661" s="9"/>
      <c r="F21661" s="9"/>
    </row>
    <row r="21662" spans="5:6" x14ac:dyDescent="0.25">
      <c r="E21662" s="9"/>
      <c r="F21662" s="9"/>
    </row>
    <row r="21663" spans="5:6" x14ac:dyDescent="0.25">
      <c r="E21663" s="9"/>
      <c r="F21663" s="9"/>
    </row>
    <row r="21664" spans="5:6" x14ac:dyDescent="0.25">
      <c r="E21664" s="9"/>
      <c r="F21664" s="9"/>
    </row>
    <row r="21665" spans="5:6" x14ac:dyDescent="0.25">
      <c r="E21665" s="9"/>
      <c r="F21665" s="9"/>
    </row>
    <row r="21666" spans="5:6" x14ac:dyDescent="0.25">
      <c r="E21666" s="9"/>
      <c r="F21666" s="9"/>
    </row>
    <row r="21667" spans="5:6" x14ac:dyDescent="0.25">
      <c r="E21667" s="9"/>
      <c r="F21667" s="9"/>
    </row>
    <row r="21668" spans="5:6" x14ac:dyDescent="0.25">
      <c r="E21668" s="9"/>
      <c r="F21668" s="9"/>
    </row>
    <row r="21669" spans="5:6" x14ac:dyDescent="0.25">
      <c r="E21669" s="9"/>
      <c r="F21669" s="9"/>
    </row>
    <row r="21670" spans="5:6" x14ac:dyDescent="0.25">
      <c r="E21670" s="9"/>
      <c r="F21670" s="9"/>
    </row>
    <row r="21671" spans="5:6" x14ac:dyDescent="0.25">
      <c r="E21671" s="9"/>
      <c r="F21671" s="9"/>
    </row>
    <row r="21672" spans="5:6" x14ac:dyDescent="0.25">
      <c r="E21672" s="9"/>
      <c r="F21672" s="9"/>
    </row>
    <row r="21673" spans="5:6" x14ac:dyDescent="0.25">
      <c r="E21673" s="9"/>
      <c r="F21673" s="9"/>
    </row>
    <row r="21674" spans="5:6" x14ac:dyDescent="0.25">
      <c r="E21674" s="9"/>
      <c r="F21674" s="9"/>
    </row>
    <row r="21675" spans="5:6" x14ac:dyDescent="0.25">
      <c r="E21675" s="9"/>
      <c r="F21675" s="9"/>
    </row>
    <row r="21676" spans="5:6" x14ac:dyDescent="0.25">
      <c r="E21676" s="9"/>
      <c r="F21676" s="9"/>
    </row>
    <row r="21677" spans="5:6" x14ac:dyDescent="0.25">
      <c r="E21677" s="9"/>
      <c r="F21677" s="9"/>
    </row>
    <row r="21678" spans="5:6" x14ac:dyDescent="0.25">
      <c r="E21678" s="9"/>
      <c r="F21678" s="9"/>
    </row>
    <row r="21679" spans="5:6" x14ac:dyDescent="0.25">
      <c r="E21679" s="9"/>
      <c r="F21679" s="9"/>
    </row>
    <row r="21680" spans="5:6" x14ac:dyDescent="0.25">
      <c r="E21680" s="9"/>
      <c r="F21680" s="9"/>
    </row>
    <row r="21681" spans="5:6" x14ac:dyDescent="0.25">
      <c r="E21681" s="9"/>
      <c r="F21681" s="9"/>
    </row>
    <row r="21682" spans="5:6" x14ac:dyDescent="0.25">
      <c r="E21682" s="9"/>
      <c r="F21682" s="9"/>
    </row>
    <row r="21683" spans="5:6" x14ac:dyDescent="0.25">
      <c r="E21683" s="9"/>
      <c r="F21683" s="9"/>
    </row>
    <row r="21684" spans="5:6" x14ac:dyDescent="0.25">
      <c r="E21684" s="9"/>
      <c r="F21684" s="9"/>
    </row>
    <row r="21685" spans="5:6" x14ac:dyDescent="0.25">
      <c r="E21685" s="9"/>
      <c r="F21685" s="9"/>
    </row>
    <row r="21686" spans="5:6" x14ac:dyDescent="0.25">
      <c r="E21686" s="9"/>
      <c r="F21686" s="9"/>
    </row>
    <row r="21687" spans="5:6" x14ac:dyDescent="0.25">
      <c r="E21687" s="9"/>
      <c r="F21687" s="9"/>
    </row>
    <row r="21688" spans="5:6" x14ac:dyDescent="0.25">
      <c r="E21688" s="9"/>
      <c r="F21688" s="9"/>
    </row>
    <row r="21689" spans="5:6" x14ac:dyDescent="0.25">
      <c r="E21689" s="9"/>
      <c r="F21689" s="9"/>
    </row>
    <row r="21690" spans="5:6" x14ac:dyDescent="0.25">
      <c r="E21690" s="9"/>
      <c r="F21690" s="9"/>
    </row>
    <row r="21691" spans="5:6" x14ac:dyDescent="0.25">
      <c r="E21691" s="9"/>
      <c r="F21691" s="9"/>
    </row>
    <row r="21692" spans="5:6" x14ac:dyDescent="0.25">
      <c r="E21692" s="9"/>
      <c r="F21692" s="9"/>
    </row>
    <row r="21693" spans="5:6" x14ac:dyDescent="0.25">
      <c r="E21693" s="9"/>
      <c r="F21693" s="9"/>
    </row>
    <row r="21694" spans="5:6" x14ac:dyDescent="0.25">
      <c r="E21694" s="9"/>
      <c r="F21694" s="9"/>
    </row>
    <row r="21695" spans="5:6" x14ac:dyDescent="0.25">
      <c r="E21695" s="9"/>
      <c r="F21695" s="9"/>
    </row>
    <row r="21696" spans="5:6" x14ac:dyDescent="0.25">
      <c r="E21696" s="9"/>
      <c r="F21696" s="9"/>
    </row>
    <row r="21697" spans="5:6" x14ac:dyDescent="0.25">
      <c r="E21697" s="9"/>
      <c r="F21697" s="9"/>
    </row>
    <row r="21698" spans="5:6" x14ac:dyDescent="0.25">
      <c r="E21698" s="9"/>
      <c r="F21698" s="9"/>
    </row>
    <row r="21699" spans="5:6" x14ac:dyDescent="0.25">
      <c r="E21699" s="9"/>
      <c r="F21699" s="9"/>
    </row>
    <row r="21700" spans="5:6" x14ac:dyDescent="0.25">
      <c r="E21700" s="9"/>
      <c r="F21700" s="9"/>
    </row>
    <row r="21701" spans="5:6" x14ac:dyDescent="0.25">
      <c r="E21701" s="9"/>
      <c r="F21701" s="9"/>
    </row>
    <row r="21702" spans="5:6" x14ac:dyDescent="0.25">
      <c r="E21702" s="9"/>
      <c r="F21702" s="9"/>
    </row>
    <row r="21703" spans="5:6" x14ac:dyDescent="0.25">
      <c r="E21703" s="9"/>
      <c r="F21703" s="9"/>
    </row>
    <row r="21704" spans="5:6" x14ac:dyDescent="0.25">
      <c r="E21704" s="9"/>
      <c r="F21704" s="9"/>
    </row>
    <row r="21705" spans="5:6" x14ac:dyDescent="0.25">
      <c r="E21705" s="9"/>
      <c r="F21705" s="9"/>
    </row>
    <row r="21706" spans="5:6" x14ac:dyDescent="0.25">
      <c r="E21706" s="9"/>
      <c r="F21706" s="9"/>
    </row>
    <row r="21707" spans="5:6" x14ac:dyDescent="0.25">
      <c r="E21707" s="9"/>
      <c r="F21707" s="9"/>
    </row>
    <row r="21708" spans="5:6" x14ac:dyDescent="0.25">
      <c r="E21708" s="9"/>
      <c r="F21708" s="9"/>
    </row>
    <row r="21709" spans="5:6" x14ac:dyDescent="0.25">
      <c r="E21709" s="9"/>
      <c r="F21709" s="9"/>
    </row>
    <row r="21710" spans="5:6" x14ac:dyDescent="0.25">
      <c r="E21710" s="9"/>
      <c r="F21710" s="9"/>
    </row>
    <row r="21711" spans="5:6" x14ac:dyDescent="0.25">
      <c r="E21711" s="9"/>
      <c r="F21711" s="9"/>
    </row>
    <row r="21712" spans="5:6" x14ac:dyDescent="0.25">
      <c r="E21712" s="9"/>
      <c r="F21712" s="9"/>
    </row>
    <row r="21713" spans="5:6" x14ac:dyDescent="0.25">
      <c r="E21713" s="9"/>
      <c r="F21713" s="9"/>
    </row>
    <row r="21714" spans="5:6" x14ac:dyDescent="0.25">
      <c r="E21714" s="9"/>
      <c r="F21714" s="9"/>
    </row>
    <row r="21715" spans="5:6" x14ac:dyDescent="0.25">
      <c r="E21715" s="9"/>
      <c r="F21715" s="9"/>
    </row>
    <row r="21716" spans="5:6" x14ac:dyDescent="0.25">
      <c r="E21716" s="9"/>
      <c r="F21716" s="9"/>
    </row>
    <row r="21717" spans="5:6" x14ac:dyDescent="0.25">
      <c r="E21717" s="9"/>
      <c r="F21717" s="9"/>
    </row>
    <row r="21718" spans="5:6" x14ac:dyDescent="0.25">
      <c r="E21718" s="9"/>
      <c r="F21718" s="9"/>
    </row>
    <row r="21719" spans="5:6" x14ac:dyDescent="0.25">
      <c r="E21719" s="9"/>
      <c r="F21719" s="9"/>
    </row>
    <row r="21720" spans="5:6" x14ac:dyDescent="0.25">
      <c r="E21720" s="9"/>
      <c r="F21720" s="9"/>
    </row>
    <row r="21721" spans="5:6" x14ac:dyDescent="0.25">
      <c r="E21721" s="9"/>
      <c r="F21721" s="9"/>
    </row>
    <row r="21722" spans="5:6" x14ac:dyDescent="0.25">
      <c r="E21722" s="9"/>
      <c r="F21722" s="9"/>
    </row>
    <row r="21723" spans="5:6" x14ac:dyDescent="0.25">
      <c r="E21723" s="9"/>
      <c r="F21723" s="9"/>
    </row>
    <row r="21724" spans="5:6" x14ac:dyDescent="0.25">
      <c r="E21724" s="9"/>
      <c r="F21724" s="9"/>
    </row>
    <row r="21725" spans="5:6" x14ac:dyDescent="0.25">
      <c r="E21725" s="9"/>
      <c r="F21725" s="9"/>
    </row>
    <row r="21726" spans="5:6" x14ac:dyDescent="0.25">
      <c r="E21726" s="9"/>
      <c r="F21726" s="9"/>
    </row>
    <row r="21727" spans="5:6" x14ac:dyDescent="0.25">
      <c r="E21727" s="9"/>
      <c r="F21727" s="9"/>
    </row>
    <row r="21728" spans="5:6" x14ac:dyDescent="0.25">
      <c r="E21728" s="9"/>
      <c r="F21728" s="9"/>
    </row>
    <row r="21729" spans="5:6" x14ac:dyDescent="0.25">
      <c r="E21729" s="9"/>
      <c r="F21729" s="9"/>
    </row>
    <row r="21730" spans="5:6" x14ac:dyDescent="0.25">
      <c r="E21730" s="9"/>
      <c r="F21730" s="9"/>
    </row>
    <row r="21731" spans="5:6" x14ac:dyDescent="0.25">
      <c r="E21731" s="9"/>
      <c r="F21731" s="9"/>
    </row>
    <row r="21732" spans="5:6" x14ac:dyDescent="0.25">
      <c r="E21732" s="9"/>
      <c r="F21732" s="9"/>
    </row>
    <row r="21733" spans="5:6" x14ac:dyDescent="0.25">
      <c r="E21733" s="9"/>
      <c r="F21733" s="9"/>
    </row>
    <row r="21734" spans="5:6" x14ac:dyDescent="0.25">
      <c r="E21734" s="9"/>
      <c r="F21734" s="9"/>
    </row>
    <row r="21735" spans="5:6" x14ac:dyDescent="0.25">
      <c r="E21735" s="9"/>
      <c r="F21735" s="9"/>
    </row>
    <row r="21736" spans="5:6" x14ac:dyDescent="0.25">
      <c r="E21736" s="9"/>
      <c r="F21736" s="9"/>
    </row>
    <row r="21737" spans="5:6" x14ac:dyDescent="0.25">
      <c r="E21737" s="9"/>
      <c r="F21737" s="9"/>
    </row>
    <row r="21738" spans="5:6" x14ac:dyDescent="0.25">
      <c r="E21738" s="9"/>
      <c r="F21738" s="9"/>
    </row>
    <row r="21739" spans="5:6" x14ac:dyDescent="0.25">
      <c r="E21739" s="9"/>
      <c r="F21739" s="9"/>
    </row>
    <row r="21740" spans="5:6" x14ac:dyDescent="0.25">
      <c r="E21740" s="9"/>
      <c r="F21740" s="9"/>
    </row>
    <row r="21741" spans="5:6" x14ac:dyDescent="0.25">
      <c r="E21741" s="9"/>
      <c r="F21741" s="9"/>
    </row>
    <row r="21742" spans="5:6" x14ac:dyDescent="0.25">
      <c r="E21742" s="9"/>
      <c r="F21742" s="9"/>
    </row>
    <row r="21743" spans="5:6" x14ac:dyDescent="0.25">
      <c r="E21743" s="9"/>
      <c r="F21743" s="9"/>
    </row>
    <row r="21744" spans="5:6" x14ac:dyDescent="0.25">
      <c r="E21744" s="9"/>
      <c r="F21744" s="9"/>
    </row>
    <row r="21745" spans="5:6" x14ac:dyDescent="0.25">
      <c r="E21745" s="9"/>
      <c r="F21745" s="9"/>
    </row>
    <row r="21746" spans="5:6" x14ac:dyDescent="0.25">
      <c r="E21746" s="9"/>
      <c r="F21746" s="9"/>
    </row>
    <row r="21747" spans="5:6" x14ac:dyDescent="0.25">
      <c r="E21747" s="9"/>
      <c r="F21747" s="9"/>
    </row>
    <row r="21748" spans="5:6" x14ac:dyDescent="0.25">
      <c r="E21748" s="9"/>
      <c r="F21748" s="9"/>
    </row>
    <row r="21749" spans="5:6" x14ac:dyDescent="0.25">
      <c r="E21749" s="9"/>
      <c r="F21749" s="9"/>
    </row>
    <row r="21750" spans="5:6" x14ac:dyDescent="0.25">
      <c r="E21750" s="9"/>
      <c r="F21750" s="9"/>
    </row>
    <row r="21751" spans="5:6" x14ac:dyDescent="0.25">
      <c r="E21751" s="9"/>
      <c r="F21751" s="9"/>
    </row>
    <row r="21752" spans="5:6" x14ac:dyDescent="0.25">
      <c r="E21752" s="9"/>
      <c r="F21752" s="9"/>
    </row>
    <row r="21753" spans="5:6" x14ac:dyDescent="0.25">
      <c r="E21753" s="9"/>
      <c r="F21753" s="9"/>
    </row>
    <row r="21754" spans="5:6" x14ac:dyDescent="0.25">
      <c r="E21754" s="9"/>
      <c r="F21754" s="9"/>
    </row>
    <row r="21755" spans="5:6" x14ac:dyDescent="0.25">
      <c r="E21755" s="9"/>
      <c r="F21755" s="9"/>
    </row>
    <row r="21756" spans="5:6" x14ac:dyDescent="0.25">
      <c r="E21756" s="9"/>
      <c r="F21756" s="9"/>
    </row>
    <row r="21757" spans="5:6" x14ac:dyDescent="0.25">
      <c r="E21757" s="9"/>
      <c r="F21757" s="9"/>
    </row>
    <row r="21758" spans="5:6" x14ac:dyDescent="0.25">
      <c r="E21758" s="9"/>
      <c r="F21758" s="9"/>
    </row>
    <row r="21759" spans="5:6" x14ac:dyDescent="0.25">
      <c r="E21759" s="9"/>
      <c r="F21759" s="9"/>
    </row>
    <row r="21760" spans="5:6" x14ac:dyDescent="0.25">
      <c r="E21760" s="9"/>
      <c r="F21760" s="9"/>
    </row>
    <row r="21761" spans="5:6" x14ac:dyDescent="0.25">
      <c r="E21761" s="9"/>
      <c r="F21761" s="9"/>
    </row>
    <row r="21762" spans="5:6" x14ac:dyDescent="0.25">
      <c r="E21762" s="9"/>
      <c r="F21762" s="9"/>
    </row>
    <row r="21763" spans="5:6" x14ac:dyDescent="0.25">
      <c r="E21763" s="9"/>
      <c r="F21763" s="9"/>
    </row>
    <row r="21764" spans="5:6" x14ac:dyDescent="0.25">
      <c r="E21764" s="9"/>
      <c r="F21764" s="9"/>
    </row>
    <row r="21765" spans="5:6" x14ac:dyDescent="0.25">
      <c r="E21765" s="9"/>
      <c r="F21765" s="9"/>
    </row>
    <row r="21766" spans="5:6" x14ac:dyDescent="0.25">
      <c r="E21766" s="9"/>
      <c r="F21766" s="9"/>
    </row>
    <row r="21767" spans="5:6" x14ac:dyDescent="0.25">
      <c r="E21767" s="9"/>
      <c r="F21767" s="9"/>
    </row>
    <row r="21768" spans="5:6" x14ac:dyDescent="0.25">
      <c r="E21768" s="9"/>
      <c r="F21768" s="9"/>
    </row>
    <row r="21769" spans="5:6" x14ac:dyDescent="0.25">
      <c r="E21769" s="9"/>
      <c r="F21769" s="9"/>
    </row>
    <row r="21770" spans="5:6" x14ac:dyDescent="0.25">
      <c r="E21770" s="9"/>
      <c r="F21770" s="9"/>
    </row>
    <row r="21771" spans="5:6" x14ac:dyDescent="0.25">
      <c r="E21771" s="9"/>
      <c r="F21771" s="9"/>
    </row>
    <row r="21772" spans="5:6" x14ac:dyDescent="0.25">
      <c r="E21772" s="9"/>
      <c r="F21772" s="9"/>
    </row>
    <row r="21773" spans="5:6" x14ac:dyDescent="0.25">
      <c r="E21773" s="9"/>
      <c r="F21773" s="9"/>
    </row>
    <row r="21774" spans="5:6" x14ac:dyDescent="0.25">
      <c r="E21774" s="9"/>
      <c r="F21774" s="9"/>
    </row>
    <row r="21775" spans="5:6" x14ac:dyDescent="0.25">
      <c r="E21775" s="9"/>
      <c r="F21775" s="9"/>
    </row>
    <row r="21776" spans="5:6" x14ac:dyDescent="0.25">
      <c r="E21776" s="9"/>
      <c r="F21776" s="9"/>
    </row>
    <row r="21777" spans="5:6" x14ac:dyDescent="0.25">
      <c r="E21777" s="9"/>
      <c r="F21777" s="9"/>
    </row>
    <row r="21778" spans="5:6" x14ac:dyDescent="0.25">
      <c r="E21778" s="9"/>
      <c r="F21778" s="9"/>
    </row>
    <row r="21779" spans="5:6" x14ac:dyDescent="0.25">
      <c r="E21779" s="9"/>
      <c r="F21779" s="9"/>
    </row>
    <row r="21780" spans="5:6" x14ac:dyDescent="0.25">
      <c r="E21780" s="9"/>
      <c r="F21780" s="9"/>
    </row>
    <row r="21781" spans="5:6" x14ac:dyDescent="0.25">
      <c r="E21781" s="9"/>
      <c r="F21781" s="9"/>
    </row>
    <row r="21782" spans="5:6" x14ac:dyDescent="0.25">
      <c r="E21782" s="9"/>
      <c r="F21782" s="9"/>
    </row>
    <row r="21783" spans="5:6" x14ac:dyDescent="0.25">
      <c r="E21783" s="9"/>
      <c r="F21783" s="9"/>
    </row>
    <row r="21784" spans="5:6" x14ac:dyDescent="0.25">
      <c r="E21784" s="9"/>
      <c r="F21784" s="9"/>
    </row>
    <row r="21785" spans="5:6" x14ac:dyDescent="0.25">
      <c r="E21785" s="9"/>
      <c r="F21785" s="9"/>
    </row>
    <row r="21786" spans="5:6" x14ac:dyDescent="0.25">
      <c r="E21786" s="9"/>
      <c r="F21786" s="9"/>
    </row>
    <row r="21787" spans="5:6" x14ac:dyDescent="0.25">
      <c r="E21787" s="9"/>
      <c r="F21787" s="9"/>
    </row>
    <row r="21788" spans="5:6" x14ac:dyDescent="0.25">
      <c r="E21788" s="9"/>
      <c r="F21788" s="9"/>
    </row>
    <row r="21789" spans="5:6" x14ac:dyDescent="0.25">
      <c r="E21789" s="9"/>
      <c r="F21789" s="9"/>
    </row>
    <row r="21790" spans="5:6" x14ac:dyDescent="0.25">
      <c r="E21790" s="9"/>
      <c r="F21790" s="9"/>
    </row>
    <row r="21791" spans="5:6" x14ac:dyDescent="0.25">
      <c r="E21791" s="9"/>
      <c r="F21791" s="9"/>
    </row>
    <row r="21792" spans="5:6" x14ac:dyDescent="0.25">
      <c r="E21792" s="9"/>
      <c r="F21792" s="9"/>
    </row>
    <row r="21793" spans="5:6" x14ac:dyDescent="0.25">
      <c r="E21793" s="9"/>
      <c r="F21793" s="9"/>
    </row>
    <row r="21794" spans="5:6" x14ac:dyDescent="0.25">
      <c r="E21794" s="9"/>
      <c r="F21794" s="9"/>
    </row>
    <row r="21795" spans="5:6" x14ac:dyDescent="0.25">
      <c r="E21795" s="9"/>
      <c r="F21795" s="9"/>
    </row>
    <row r="21796" spans="5:6" x14ac:dyDescent="0.25">
      <c r="E21796" s="9"/>
      <c r="F21796" s="9"/>
    </row>
    <row r="21797" spans="5:6" x14ac:dyDescent="0.25">
      <c r="E21797" s="9"/>
      <c r="F21797" s="9"/>
    </row>
    <row r="21798" spans="5:6" x14ac:dyDescent="0.25">
      <c r="E21798" s="9"/>
      <c r="F21798" s="9"/>
    </row>
    <row r="21799" spans="5:6" x14ac:dyDescent="0.25">
      <c r="E21799" s="9"/>
      <c r="F21799" s="9"/>
    </row>
    <row r="21800" spans="5:6" x14ac:dyDescent="0.25">
      <c r="E21800" s="9"/>
      <c r="F21800" s="9"/>
    </row>
    <row r="21801" spans="5:6" x14ac:dyDescent="0.25">
      <c r="E21801" s="9"/>
      <c r="F21801" s="9"/>
    </row>
    <row r="21802" spans="5:6" x14ac:dyDescent="0.25">
      <c r="E21802" s="9"/>
      <c r="F21802" s="9"/>
    </row>
    <row r="21803" spans="5:6" x14ac:dyDescent="0.25">
      <c r="E21803" s="9"/>
      <c r="F21803" s="9"/>
    </row>
    <row r="21804" spans="5:6" x14ac:dyDescent="0.25">
      <c r="E21804" s="9"/>
      <c r="F21804" s="9"/>
    </row>
    <row r="21805" spans="5:6" x14ac:dyDescent="0.25">
      <c r="E21805" s="9"/>
      <c r="F21805" s="9"/>
    </row>
    <row r="21806" spans="5:6" x14ac:dyDescent="0.25">
      <c r="E21806" s="9"/>
      <c r="F21806" s="9"/>
    </row>
    <row r="21807" spans="5:6" x14ac:dyDescent="0.25">
      <c r="E21807" s="9"/>
      <c r="F21807" s="9"/>
    </row>
    <row r="21808" spans="5:6" x14ac:dyDescent="0.25">
      <c r="E21808" s="9"/>
      <c r="F21808" s="9"/>
    </row>
    <row r="21809" spans="5:6" x14ac:dyDescent="0.25">
      <c r="E21809" s="9"/>
      <c r="F21809" s="9"/>
    </row>
    <row r="21810" spans="5:6" x14ac:dyDescent="0.25">
      <c r="E21810" s="9"/>
      <c r="F21810" s="9"/>
    </row>
    <row r="21811" spans="5:6" x14ac:dyDescent="0.25">
      <c r="E21811" s="9"/>
      <c r="F21811" s="9"/>
    </row>
    <row r="21812" spans="5:6" x14ac:dyDescent="0.25">
      <c r="E21812" s="9"/>
      <c r="F21812" s="9"/>
    </row>
    <row r="21813" spans="5:6" x14ac:dyDescent="0.25">
      <c r="E21813" s="9"/>
      <c r="F21813" s="9"/>
    </row>
    <row r="21814" spans="5:6" x14ac:dyDescent="0.25">
      <c r="E21814" s="9"/>
      <c r="F21814" s="9"/>
    </row>
    <row r="21815" spans="5:6" x14ac:dyDescent="0.25">
      <c r="E21815" s="9"/>
      <c r="F21815" s="9"/>
    </row>
    <row r="21816" spans="5:6" x14ac:dyDescent="0.25">
      <c r="E21816" s="9"/>
      <c r="F21816" s="9"/>
    </row>
    <row r="21817" spans="5:6" x14ac:dyDescent="0.25">
      <c r="E21817" s="9"/>
      <c r="F21817" s="9"/>
    </row>
    <row r="21818" spans="5:6" x14ac:dyDescent="0.25">
      <c r="E21818" s="9"/>
      <c r="F21818" s="9"/>
    </row>
    <row r="21819" spans="5:6" x14ac:dyDescent="0.25">
      <c r="E21819" s="9"/>
      <c r="F21819" s="9"/>
    </row>
    <row r="21820" spans="5:6" x14ac:dyDescent="0.25">
      <c r="E21820" s="9"/>
      <c r="F21820" s="9"/>
    </row>
    <row r="21821" spans="5:6" x14ac:dyDescent="0.25">
      <c r="E21821" s="9"/>
      <c r="F21821" s="9"/>
    </row>
    <row r="21822" spans="5:6" x14ac:dyDescent="0.25">
      <c r="E21822" s="9"/>
      <c r="F21822" s="9"/>
    </row>
    <row r="21823" spans="5:6" x14ac:dyDescent="0.25">
      <c r="E21823" s="9"/>
      <c r="F21823" s="9"/>
    </row>
    <row r="21824" spans="5:6" x14ac:dyDescent="0.25">
      <c r="E21824" s="9"/>
      <c r="F21824" s="9"/>
    </row>
    <row r="21825" spans="5:6" x14ac:dyDescent="0.25">
      <c r="E21825" s="9"/>
      <c r="F21825" s="9"/>
    </row>
    <row r="21826" spans="5:6" x14ac:dyDescent="0.25">
      <c r="E21826" s="9"/>
      <c r="F21826" s="9"/>
    </row>
    <row r="21827" spans="5:6" x14ac:dyDescent="0.25">
      <c r="E21827" s="9"/>
      <c r="F21827" s="9"/>
    </row>
    <row r="21828" spans="5:6" x14ac:dyDescent="0.25">
      <c r="E21828" s="9"/>
      <c r="F21828" s="9"/>
    </row>
    <row r="21829" spans="5:6" x14ac:dyDescent="0.25">
      <c r="E21829" s="9"/>
      <c r="F21829" s="9"/>
    </row>
    <row r="21830" spans="5:6" x14ac:dyDescent="0.25">
      <c r="E21830" s="9"/>
      <c r="F21830" s="9"/>
    </row>
    <row r="21831" spans="5:6" x14ac:dyDescent="0.25">
      <c r="E21831" s="9"/>
      <c r="F21831" s="9"/>
    </row>
    <row r="21832" spans="5:6" x14ac:dyDescent="0.25">
      <c r="E21832" s="9"/>
      <c r="F21832" s="9"/>
    </row>
    <row r="21833" spans="5:6" x14ac:dyDescent="0.25">
      <c r="E21833" s="9"/>
      <c r="F21833" s="9"/>
    </row>
    <row r="21834" spans="5:6" x14ac:dyDescent="0.25">
      <c r="E21834" s="9"/>
      <c r="F21834" s="9"/>
    </row>
    <row r="21835" spans="5:6" x14ac:dyDescent="0.25">
      <c r="E21835" s="9"/>
      <c r="F21835" s="9"/>
    </row>
    <row r="21836" spans="5:6" x14ac:dyDescent="0.25">
      <c r="E21836" s="9"/>
      <c r="F21836" s="9"/>
    </row>
    <row r="21837" spans="5:6" x14ac:dyDescent="0.25">
      <c r="E21837" s="9"/>
      <c r="F21837" s="9"/>
    </row>
    <row r="21838" spans="5:6" x14ac:dyDescent="0.25">
      <c r="E21838" s="9"/>
      <c r="F21838" s="9"/>
    </row>
    <row r="21839" spans="5:6" x14ac:dyDescent="0.25">
      <c r="E21839" s="9"/>
      <c r="F21839" s="9"/>
    </row>
    <row r="21840" spans="5:6" x14ac:dyDescent="0.25">
      <c r="E21840" s="9"/>
      <c r="F21840" s="9"/>
    </row>
    <row r="21841" spans="5:6" x14ac:dyDescent="0.25">
      <c r="E21841" s="9"/>
      <c r="F21841" s="9"/>
    </row>
    <row r="21842" spans="5:6" x14ac:dyDescent="0.25">
      <c r="E21842" s="9"/>
      <c r="F21842" s="9"/>
    </row>
    <row r="21843" spans="5:6" x14ac:dyDescent="0.25">
      <c r="E21843" s="9"/>
      <c r="F21843" s="9"/>
    </row>
    <row r="21844" spans="5:6" x14ac:dyDescent="0.25">
      <c r="E21844" s="9"/>
      <c r="F21844" s="9"/>
    </row>
    <row r="21845" spans="5:6" x14ac:dyDescent="0.25">
      <c r="E21845" s="9"/>
      <c r="F21845" s="9"/>
    </row>
    <row r="21846" spans="5:6" x14ac:dyDescent="0.25">
      <c r="E21846" s="9"/>
      <c r="F21846" s="9"/>
    </row>
    <row r="21847" spans="5:6" x14ac:dyDescent="0.25">
      <c r="E21847" s="9"/>
      <c r="F21847" s="9"/>
    </row>
    <row r="21848" spans="5:6" x14ac:dyDescent="0.25">
      <c r="E21848" s="9"/>
      <c r="F21848" s="9"/>
    </row>
    <row r="21849" spans="5:6" x14ac:dyDescent="0.25">
      <c r="E21849" s="9"/>
      <c r="F21849" s="9"/>
    </row>
    <row r="21850" spans="5:6" x14ac:dyDescent="0.25">
      <c r="E21850" s="9"/>
      <c r="F21850" s="9"/>
    </row>
    <row r="21851" spans="5:6" x14ac:dyDescent="0.25">
      <c r="E21851" s="9"/>
      <c r="F21851" s="9"/>
    </row>
    <row r="21852" spans="5:6" x14ac:dyDescent="0.25">
      <c r="E21852" s="9"/>
      <c r="F21852" s="9"/>
    </row>
    <row r="21853" spans="5:6" x14ac:dyDescent="0.25">
      <c r="E21853" s="9"/>
      <c r="F21853" s="9"/>
    </row>
    <row r="21854" spans="5:6" x14ac:dyDescent="0.25">
      <c r="E21854" s="9"/>
      <c r="F21854" s="9"/>
    </row>
    <row r="21855" spans="5:6" x14ac:dyDescent="0.25">
      <c r="E21855" s="9"/>
      <c r="F21855" s="9"/>
    </row>
    <row r="21856" spans="5:6" x14ac:dyDescent="0.25">
      <c r="E21856" s="9"/>
      <c r="F21856" s="9"/>
    </row>
    <row r="21857" spans="5:6" x14ac:dyDescent="0.25">
      <c r="E21857" s="9"/>
      <c r="F21857" s="9"/>
    </row>
    <row r="21858" spans="5:6" x14ac:dyDescent="0.25">
      <c r="E21858" s="9"/>
      <c r="F21858" s="9"/>
    </row>
    <row r="21859" spans="5:6" x14ac:dyDescent="0.25">
      <c r="E21859" s="9"/>
      <c r="F21859" s="9"/>
    </row>
    <row r="21860" spans="5:6" x14ac:dyDescent="0.25">
      <c r="E21860" s="9"/>
      <c r="F21860" s="9"/>
    </row>
    <row r="21861" spans="5:6" x14ac:dyDescent="0.25">
      <c r="E21861" s="9"/>
      <c r="F21861" s="9"/>
    </row>
    <row r="21862" spans="5:6" x14ac:dyDescent="0.25">
      <c r="E21862" s="9"/>
      <c r="F21862" s="9"/>
    </row>
    <row r="21863" spans="5:6" x14ac:dyDescent="0.25">
      <c r="E21863" s="9"/>
      <c r="F21863" s="9"/>
    </row>
    <row r="21864" spans="5:6" x14ac:dyDescent="0.25">
      <c r="E21864" s="9"/>
      <c r="F21864" s="9"/>
    </row>
    <row r="21865" spans="5:6" x14ac:dyDescent="0.25">
      <c r="E21865" s="9"/>
      <c r="F21865" s="9"/>
    </row>
    <row r="21866" spans="5:6" x14ac:dyDescent="0.25">
      <c r="E21866" s="9"/>
      <c r="F21866" s="9"/>
    </row>
    <row r="21867" spans="5:6" x14ac:dyDescent="0.25">
      <c r="E21867" s="9"/>
      <c r="F21867" s="9"/>
    </row>
    <row r="21868" spans="5:6" x14ac:dyDescent="0.25">
      <c r="E21868" s="9"/>
      <c r="F21868" s="9"/>
    </row>
    <row r="21869" spans="5:6" x14ac:dyDescent="0.25">
      <c r="E21869" s="9"/>
      <c r="F21869" s="9"/>
    </row>
    <row r="21870" spans="5:6" x14ac:dyDescent="0.25">
      <c r="E21870" s="9"/>
      <c r="F21870" s="9"/>
    </row>
    <row r="21871" spans="5:6" x14ac:dyDescent="0.25">
      <c r="E21871" s="9"/>
      <c r="F21871" s="9"/>
    </row>
    <row r="21872" spans="5:6" x14ac:dyDescent="0.25">
      <c r="E21872" s="9"/>
      <c r="F21872" s="9"/>
    </row>
    <row r="21873" spans="5:6" x14ac:dyDescent="0.25">
      <c r="E21873" s="9"/>
      <c r="F21873" s="9"/>
    </row>
    <row r="21874" spans="5:6" x14ac:dyDescent="0.25">
      <c r="E21874" s="9"/>
      <c r="F21874" s="9"/>
    </row>
    <row r="21875" spans="5:6" x14ac:dyDescent="0.25">
      <c r="E21875" s="9"/>
      <c r="F21875" s="9"/>
    </row>
    <row r="21876" spans="5:6" x14ac:dyDescent="0.25">
      <c r="E21876" s="9"/>
      <c r="F21876" s="9"/>
    </row>
    <row r="21877" spans="5:6" x14ac:dyDescent="0.25">
      <c r="E21877" s="9"/>
      <c r="F21877" s="9"/>
    </row>
    <row r="21878" spans="5:6" x14ac:dyDescent="0.25">
      <c r="E21878" s="9"/>
      <c r="F21878" s="9"/>
    </row>
    <row r="21879" spans="5:6" x14ac:dyDescent="0.25">
      <c r="E21879" s="9"/>
      <c r="F21879" s="9"/>
    </row>
    <row r="21880" spans="5:6" x14ac:dyDescent="0.25">
      <c r="E21880" s="9"/>
      <c r="F21880" s="9"/>
    </row>
    <row r="21881" spans="5:6" x14ac:dyDescent="0.25">
      <c r="E21881" s="9"/>
      <c r="F21881" s="9"/>
    </row>
    <row r="21882" spans="5:6" x14ac:dyDescent="0.25">
      <c r="E21882" s="9"/>
      <c r="F21882" s="9"/>
    </row>
    <row r="21883" spans="5:6" x14ac:dyDescent="0.25">
      <c r="E21883" s="9"/>
      <c r="F21883" s="9"/>
    </row>
    <row r="21884" spans="5:6" x14ac:dyDescent="0.25">
      <c r="E21884" s="9"/>
      <c r="F21884" s="9"/>
    </row>
    <row r="21885" spans="5:6" x14ac:dyDescent="0.25">
      <c r="E21885" s="9"/>
      <c r="F21885" s="9"/>
    </row>
    <row r="21886" spans="5:6" x14ac:dyDescent="0.25">
      <c r="E21886" s="9"/>
      <c r="F21886" s="9"/>
    </row>
    <row r="21887" spans="5:6" x14ac:dyDescent="0.25">
      <c r="E21887" s="9"/>
      <c r="F21887" s="9"/>
    </row>
    <row r="21888" spans="5:6" x14ac:dyDescent="0.25">
      <c r="E21888" s="9"/>
      <c r="F21888" s="9"/>
    </row>
    <row r="21889" spans="5:6" x14ac:dyDescent="0.25">
      <c r="E21889" s="9"/>
      <c r="F21889" s="9"/>
    </row>
    <row r="21890" spans="5:6" x14ac:dyDescent="0.25">
      <c r="E21890" s="9"/>
      <c r="F21890" s="9"/>
    </row>
    <row r="21891" spans="5:6" x14ac:dyDescent="0.25">
      <c r="E21891" s="9"/>
      <c r="F21891" s="9"/>
    </row>
    <row r="21892" spans="5:6" x14ac:dyDescent="0.25">
      <c r="E21892" s="9"/>
      <c r="F21892" s="9"/>
    </row>
    <row r="21893" spans="5:6" x14ac:dyDescent="0.25">
      <c r="E21893" s="9"/>
      <c r="F21893" s="9"/>
    </row>
    <row r="21894" spans="5:6" x14ac:dyDescent="0.25">
      <c r="E21894" s="9"/>
      <c r="F21894" s="9"/>
    </row>
    <row r="21895" spans="5:6" x14ac:dyDescent="0.25">
      <c r="E21895" s="9"/>
      <c r="F21895" s="9"/>
    </row>
    <row r="21896" spans="5:6" x14ac:dyDescent="0.25">
      <c r="E21896" s="9"/>
      <c r="F21896" s="9"/>
    </row>
    <row r="21897" spans="5:6" x14ac:dyDescent="0.25">
      <c r="E21897" s="9"/>
      <c r="F21897" s="9"/>
    </row>
    <row r="21898" spans="5:6" x14ac:dyDescent="0.25">
      <c r="E21898" s="9"/>
      <c r="F21898" s="9"/>
    </row>
    <row r="21899" spans="5:6" x14ac:dyDescent="0.25">
      <c r="E21899" s="9"/>
      <c r="F21899" s="9"/>
    </row>
    <row r="21900" spans="5:6" x14ac:dyDescent="0.25">
      <c r="E21900" s="9"/>
      <c r="F21900" s="9"/>
    </row>
    <row r="21901" spans="5:6" x14ac:dyDescent="0.25">
      <c r="E21901" s="9"/>
      <c r="F21901" s="9"/>
    </row>
    <row r="21902" spans="5:6" x14ac:dyDescent="0.25">
      <c r="E21902" s="9"/>
      <c r="F21902" s="9"/>
    </row>
    <row r="21903" spans="5:6" x14ac:dyDescent="0.25">
      <c r="E21903" s="9"/>
      <c r="F21903" s="9"/>
    </row>
    <row r="21904" spans="5:6" x14ac:dyDescent="0.25">
      <c r="E21904" s="9"/>
      <c r="F21904" s="9"/>
    </row>
    <row r="21905" spans="5:6" x14ac:dyDescent="0.25">
      <c r="E21905" s="9"/>
      <c r="F21905" s="9"/>
    </row>
    <row r="21906" spans="5:6" x14ac:dyDescent="0.25">
      <c r="E21906" s="9"/>
      <c r="F21906" s="9"/>
    </row>
    <row r="21907" spans="5:6" x14ac:dyDescent="0.25">
      <c r="E21907" s="9"/>
      <c r="F21907" s="9"/>
    </row>
    <row r="21908" spans="5:6" x14ac:dyDescent="0.25">
      <c r="E21908" s="9"/>
      <c r="F21908" s="9"/>
    </row>
    <row r="21909" spans="5:6" x14ac:dyDescent="0.25">
      <c r="E21909" s="9"/>
      <c r="F21909" s="9"/>
    </row>
    <row r="21910" spans="5:6" x14ac:dyDescent="0.25">
      <c r="E21910" s="9"/>
      <c r="F21910" s="9"/>
    </row>
    <row r="21911" spans="5:6" x14ac:dyDescent="0.25">
      <c r="E21911" s="9"/>
      <c r="F21911" s="9"/>
    </row>
    <row r="21912" spans="5:6" x14ac:dyDescent="0.25">
      <c r="E21912" s="9"/>
      <c r="F21912" s="9"/>
    </row>
    <row r="21913" spans="5:6" x14ac:dyDescent="0.25">
      <c r="E21913" s="9"/>
      <c r="F21913" s="9"/>
    </row>
    <row r="21914" spans="5:6" x14ac:dyDescent="0.25">
      <c r="E21914" s="9"/>
      <c r="F21914" s="9"/>
    </row>
    <row r="21915" spans="5:6" x14ac:dyDescent="0.25">
      <c r="E21915" s="9"/>
      <c r="F21915" s="9"/>
    </row>
    <row r="21916" spans="5:6" x14ac:dyDescent="0.25">
      <c r="E21916" s="9"/>
      <c r="F21916" s="9"/>
    </row>
    <row r="21917" spans="5:6" x14ac:dyDescent="0.25">
      <c r="E21917" s="9"/>
      <c r="F21917" s="9"/>
    </row>
    <row r="21918" spans="5:6" x14ac:dyDescent="0.25">
      <c r="E21918" s="9"/>
      <c r="F21918" s="9"/>
    </row>
    <row r="21919" spans="5:6" x14ac:dyDescent="0.25">
      <c r="E21919" s="9"/>
      <c r="F21919" s="9"/>
    </row>
    <row r="21920" spans="5:6" x14ac:dyDescent="0.25">
      <c r="E21920" s="9"/>
      <c r="F21920" s="9"/>
    </row>
    <row r="21921" spans="5:6" x14ac:dyDescent="0.25">
      <c r="E21921" s="9"/>
      <c r="F21921" s="9"/>
    </row>
    <row r="21922" spans="5:6" x14ac:dyDescent="0.25">
      <c r="E21922" s="9"/>
      <c r="F21922" s="9"/>
    </row>
    <row r="21923" spans="5:6" x14ac:dyDescent="0.25">
      <c r="E21923" s="9"/>
      <c r="F21923" s="9"/>
    </row>
    <row r="21924" spans="5:6" x14ac:dyDescent="0.25">
      <c r="E21924" s="9"/>
      <c r="F21924" s="9"/>
    </row>
    <row r="21925" spans="5:6" x14ac:dyDescent="0.25">
      <c r="E21925" s="9"/>
      <c r="F21925" s="9"/>
    </row>
    <row r="21926" spans="5:6" x14ac:dyDescent="0.25">
      <c r="E21926" s="9"/>
      <c r="F21926" s="9"/>
    </row>
    <row r="21927" spans="5:6" x14ac:dyDescent="0.25">
      <c r="E21927" s="9"/>
      <c r="F21927" s="9"/>
    </row>
    <row r="21928" spans="5:6" x14ac:dyDescent="0.25">
      <c r="E21928" s="9"/>
      <c r="F21928" s="9"/>
    </row>
    <row r="21929" spans="5:6" x14ac:dyDescent="0.25">
      <c r="E21929" s="9"/>
      <c r="F21929" s="9"/>
    </row>
    <row r="21930" spans="5:6" x14ac:dyDescent="0.25">
      <c r="E21930" s="9"/>
      <c r="F21930" s="9"/>
    </row>
    <row r="21931" spans="5:6" x14ac:dyDescent="0.25">
      <c r="E21931" s="9"/>
      <c r="F21931" s="9"/>
    </row>
    <row r="21932" spans="5:6" x14ac:dyDescent="0.25">
      <c r="E21932" s="9"/>
      <c r="F21932" s="9"/>
    </row>
    <row r="21933" spans="5:6" x14ac:dyDescent="0.25">
      <c r="E21933" s="9"/>
      <c r="F21933" s="9"/>
    </row>
    <row r="21934" spans="5:6" x14ac:dyDescent="0.25">
      <c r="E21934" s="9"/>
      <c r="F21934" s="9"/>
    </row>
    <row r="21935" spans="5:6" x14ac:dyDescent="0.25">
      <c r="E21935" s="9"/>
      <c r="F21935" s="9"/>
    </row>
    <row r="21936" spans="5:6" x14ac:dyDescent="0.25">
      <c r="E21936" s="9"/>
      <c r="F21936" s="9"/>
    </row>
    <row r="21937" spans="5:6" x14ac:dyDescent="0.25">
      <c r="E21937" s="9"/>
      <c r="F21937" s="9"/>
    </row>
    <row r="21938" spans="5:6" x14ac:dyDescent="0.25">
      <c r="E21938" s="9"/>
      <c r="F21938" s="9"/>
    </row>
    <row r="21939" spans="5:6" x14ac:dyDescent="0.25">
      <c r="E21939" s="9"/>
      <c r="F21939" s="9"/>
    </row>
    <row r="21940" spans="5:6" x14ac:dyDescent="0.25">
      <c r="E21940" s="9"/>
      <c r="F21940" s="9"/>
    </row>
    <row r="21941" spans="5:6" x14ac:dyDescent="0.25">
      <c r="E21941" s="9"/>
      <c r="F21941" s="9"/>
    </row>
    <row r="21942" spans="5:6" x14ac:dyDescent="0.25">
      <c r="E21942" s="9"/>
      <c r="F21942" s="9"/>
    </row>
    <row r="21943" spans="5:6" x14ac:dyDescent="0.25">
      <c r="E21943" s="9"/>
      <c r="F21943" s="9"/>
    </row>
    <row r="21944" spans="5:6" x14ac:dyDescent="0.25">
      <c r="E21944" s="9"/>
      <c r="F21944" s="9"/>
    </row>
    <row r="21945" spans="5:6" x14ac:dyDescent="0.25">
      <c r="E21945" s="9"/>
      <c r="F21945" s="9"/>
    </row>
    <row r="21946" spans="5:6" x14ac:dyDescent="0.25">
      <c r="E21946" s="9"/>
      <c r="F21946" s="9"/>
    </row>
    <row r="21947" spans="5:6" x14ac:dyDescent="0.25">
      <c r="E21947" s="9"/>
      <c r="F21947" s="9"/>
    </row>
    <row r="21948" spans="5:6" x14ac:dyDescent="0.25">
      <c r="E21948" s="9"/>
      <c r="F21948" s="9"/>
    </row>
    <row r="21949" spans="5:6" x14ac:dyDescent="0.25">
      <c r="E21949" s="9"/>
      <c r="F21949" s="9"/>
    </row>
    <row r="21950" spans="5:6" x14ac:dyDescent="0.25">
      <c r="E21950" s="9"/>
      <c r="F21950" s="9"/>
    </row>
    <row r="21951" spans="5:6" x14ac:dyDescent="0.25">
      <c r="E21951" s="9"/>
      <c r="F21951" s="9"/>
    </row>
    <row r="21952" spans="5:6" x14ac:dyDescent="0.25">
      <c r="E21952" s="9"/>
      <c r="F21952" s="9"/>
    </row>
    <row r="21953" spans="5:6" x14ac:dyDescent="0.25">
      <c r="E21953" s="9"/>
      <c r="F21953" s="9"/>
    </row>
    <row r="21954" spans="5:6" x14ac:dyDescent="0.25">
      <c r="E21954" s="9"/>
      <c r="F21954" s="9"/>
    </row>
    <row r="21955" spans="5:6" x14ac:dyDescent="0.25">
      <c r="E21955" s="9"/>
      <c r="F21955" s="9"/>
    </row>
    <row r="21956" spans="5:6" x14ac:dyDescent="0.25">
      <c r="E21956" s="9"/>
      <c r="F21956" s="9"/>
    </row>
    <row r="21957" spans="5:6" x14ac:dyDescent="0.25">
      <c r="E21957" s="9"/>
      <c r="F21957" s="9"/>
    </row>
    <row r="21958" spans="5:6" x14ac:dyDescent="0.25">
      <c r="E21958" s="9"/>
      <c r="F21958" s="9"/>
    </row>
    <row r="21959" spans="5:6" x14ac:dyDescent="0.25">
      <c r="E21959" s="9"/>
      <c r="F21959" s="9"/>
    </row>
    <row r="21960" spans="5:6" x14ac:dyDescent="0.25">
      <c r="E21960" s="9"/>
      <c r="F21960" s="9"/>
    </row>
    <row r="21961" spans="5:6" x14ac:dyDescent="0.25">
      <c r="E21961" s="9"/>
      <c r="F21961" s="9"/>
    </row>
    <row r="21962" spans="5:6" x14ac:dyDescent="0.25">
      <c r="E21962" s="9"/>
      <c r="F21962" s="9"/>
    </row>
    <row r="21963" spans="5:6" x14ac:dyDescent="0.25">
      <c r="E21963" s="9"/>
      <c r="F21963" s="9"/>
    </row>
    <row r="21964" spans="5:6" x14ac:dyDescent="0.25">
      <c r="E21964" s="9"/>
      <c r="F21964" s="9"/>
    </row>
    <row r="21965" spans="5:6" x14ac:dyDescent="0.25">
      <c r="E21965" s="9"/>
      <c r="F21965" s="9"/>
    </row>
    <row r="21966" spans="5:6" x14ac:dyDescent="0.25">
      <c r="E21966" s="9"/>
      <c r="F21966" s="9"/>
    </row>
    <row r="21967" spans="5:6" x14ac:dyDescent="0.25">
      <c r="E21967" s="9"/>
      <c r="F21967" s="9"/>
    </row>
    <row r="21968" spans="5:6" x14ac:dyDescent="0.25">
      <c r="E21968" s="9"/>
      <c r="F21968" s="9"/>
    </row>
    <row r="21969" spans="5:6" x14ac:dyDescent="0.25">
      <c r="E21969" s="9"/>
      <c r="F21969" s="9"/>
    </row>
    <row r="21970" spans="5:6" x14ac:dyDescent="0.25">
      <c r="E21970" s="9"/>
      <c r="F21970" s="9"/>
    </row>
    <row r="21971" spans="5:6" x14ac:dyDescent="0.25">
      <c r="E21971" s="9"/>
      <c r="F21971" s="9"/>
    </row>
    <row r="21972" spans="5:6" x14ac:dyDescent="0.25">
      <c r="E21972" s="9"/>
      <c r="F21972" s="9"/>
    </row>
    <row r="21973" spans="5:6" x14ac:dyDescent="0.25">
      <c r="E21973" s="9"/>
      <c r="F21973" s="9"/>
    </row>
    <row r="21974" spans="5:6" x14ac:dyDescent="0.25">
      <c r="E21974" s="9"/>
      <c r="F21974" s="9"/>
    </row>
    <row r="21975" spans="5:6" x14ac:dyDescent="0.25">
      <c r="E21975" s="9"/>
      <c r="F21975" s="9"/>
    </row>
    <row r="21976" spans="5:6" x14ac:dyDescent="0.25">
      <c r="E21976" s="9"/>
      <c r="F21976" s="9"/>
    </row>
    <row r="21977" spans="5:6" x14ac:dyDescent="0.25">
      <c r="E21977" s="9"/>
      <c r="F21977" s="9"/>
    </row>
    <row r="21978" spans="5:6" x14ac:dyDescent="0.25">
      <c r="E21978" s="9"/>
      <c r="F21978" s="9"/>
    </row>
    <row r="21979" spans="5:6" x14ac:dyDescent="0.25">
      <c r="E21979" s="9"/>
      <c r="F21979" s="9"/>
    </row>
    <row r="21980" spans="5:6" x14ac:dyDescent="0.25">
      <c r="E21980" s="9"/>
      <c r="F21980" s="9"/>
    </row>
    <row r="21981" spans="5:6" x14ac:dyDescent="0.25">
      <c r="E21981" s="9"/>
      <c r="F21981" s="9"/>
    </row>
    <row r="21982" spans="5:6" x14ac:dyDescent="0.25">
      <c r="E21982" s="9"/>
      <c r="F21982" s="9"/>
    </row>
    <row r="21983" spans="5:6" x14ac:dyDescent="0.25">
      <c r="E21983" s="9"/>
      <c r="F21983" s="9"/>
    </row>
    <row r="21984" spans="5:6" x14ac:dyDescent="0.25">
      <c r="E21984" s="9"/>
      <c r="F21984" s="9"/>
    </row>
    <row r="21985" spans="5:6" x14ac:dyDescent="0.25">
      <c r="E21985" s="9"/>
      <c r="F21985" s="9"/>
    </row>
    <row r="21986" spans="5:6" x14ac:dyDescent="0.25">
      <c r="E21986" s="9"/>
      <c r="F21986" s="9"/>
    </row>
    <row r="21987" spans="5:6" x14ac:dyDescent="0.25">
      <c r="E21987" s="9"/>
      <c r="F21987" s="9"/>
    </row>
    <row r="21988" spans="5:6" x14ac:dyDescent="0.25">
      <c r="E21988" s="9"/>
      <c r="F21988" s="9"/>
    </row>
    <row r="21989" spans="5:6" x14ac:dyDescent="0.25">
      <c r="E21989" s="9"/>
      <c r="F21989" s="9"/>
    </row>
    <row r="21990" spans="5:6" x14ac:dyDescent="0.25">
      <c r="E21990" s="9"/>
      <c r="F21990" s="9"/>
    </row>
    <row r="21991" spans="5:6" x14ac:dyDescent="0.25">
      <c r="E21991" s="9"/>
      <c r="F21991" s="9"/>
    </row>
    <row r="21992" spans="5:6" x14ac:dyDescent="0.25">
      <c r="E21992" s="9"/>
      <c r="F21992" s="9"/>
    </row>
    <row r="21993" spans="5:6" x14ac:dyDescent="0.25">
      <c r="E21993" s="9"/>
      <c r="F21993" s="9"/>
    </row>
    <row r="21994" spans="5:6" x14ac:dyDescent="0.25">
      <c r="E21994" s="9"/>
      <c r="F21994" s="9"/>
    </row>
    <row r="21995" spans="5:6" x14ac:dyDescent="0.25">
      <c r="E21995" s="9"/>
      <c r="F21995" s="9"/>
    </row>
    <row r="21996" spans="5:6" x14ac:dyDescent="0.25">
      <c r="E21996" s="9"/>
      <c r="F21996" s="9"/>
    </row>
    <row r="21997" spans="5:6" x14ac:dyDescent="0.25">
      <c r="E21997" s="9"/>
      <c r="F21997" s="9"/>
    </row>
    <row r="21998" spans="5:6" x14ac:dyDescent="0.25">
      <c r="E21998" s="9"/>
      <c r="F21998" s="9"/>
    </row>
    <row r="21999" spans="5:6" x14ac:dyDescent="0.25">
      <c r="E21999" s="9"/>
      <c r="F21999" s="9"/>
    </row>
    <row r="22000" spans="5:6" x14ac:dyDescent="0.25">
      <c r="E22000" s="9"/>
      <c r="F22000" s="9"/>
    </row>
    <row r="22001" spans="5:6" x14ac:dyDescent="0.25">
      <c r="E22001" s="9"/>
      <c r="F22001" s="9"/>
    </row>
    <row r="22002" spans="5:6" x14ac:dyDescent="0.25">
      <c r="E22002" s="9"/>
      <c r="F22002" s="9"/>
    </row>
    <row r="22003" spans="5:6" x14ac:dyDescent="0.25">
      <c r="E22003" s="9"/>
      <c r="F22003" s="9"/>
    </row>
    <row r="22004" spans="5:6" x14ac:dyDescent="0.25">
      <c r="E22004" s="9"/>
      <c r="F22004" s="9"/>
    </row>
    <row r="22005" spans="5:6" x14ac:dyDescent="0.25">
      <c r="E22005" s="9"/>
      <c r="F22005" s="9"/>
    </row>
    <row r="22006" spans="5:6" x14ac:dyDescent="0.25">
      <c r="E22006" s="9"/>
      <c r="F22006" s="9"/>
    </row>
    <row r="22007" spans="5:6" x14ac:dyDescent="0.25">
      <c r="E22007" s="9"/>
      <c r="F22007" s="9"/>
    </row>
    <row r="22008" spans="5:6" x14ac:dyDescent="0.25">
      <c r="E22008" s="9"/>
      <c r="F22008" s="9"/>
    </row>
    <row r="22009" spans="5:6" x14ac:dyDescent="0.25">
      <c r="E22009" s="9"/>
      <c r="F22009" s="9"/>
    </row>
    <row r="22010" spans="5:6" x14ac:dyDescent="0.25">
      <c r="E22010" s="9"/>
      <c r="F22010" s="9"/>
    </row>
    <row r="22011" spans="5:6" x14ac:dyDescent="0.25">
      <c r="E22011" s="9"/>
      <c r="F22011" s="9"/>
    </row>
    <row r="22012" spans="5:6" x14ac:dyDescent="0.25">
      <c r="E22012" s="9"/>
      <c r="F22012" s="9"/>
    </row>
    <row r="22013" spans="5:6" x14ac:dyDescent="0.25">
      <c r="E22013" s="9"/>
      <c r="F22013" s="9"/>
    </row>
    <row r="22014" spans="5:6" x14ac:dyDescent="0.25">
      <c r="E22014" s="9"/>
      <c r="F22014" s="9"/>
    </row>
    <row r="22015" spans="5:6" x14ac:dyDescent="0.25">
      <c r="E22015" s="9"/>
      <c r="F22015" s="9"/>
    </row>
    <row r="22016" spans="5:6" x14ac:dyDescent="0.25">
      <c r="E22016" s="9"/>
      <c r="F22016" s="9"/>
    </row>
    <row r="22017" spans="5:6" x14ac:dyDescent="0.25">
      <c r="E22017" s="9"/>
      <c r="F22017" s="9"/>
    </row>
    <row r="22018" spans="5:6" x14ac:dyDescent="0.25">
      <c r="E22018" s="9"/>
      <c r="F22018" s="9"/>
    </row>
    <row r="22019" spans="5:6" x14ac:dyDescent="0.25">
      <c r="E22019" s="9"/>
      <c r="F22019" s="9"/>
    </row>
    <row r="22020" spans="5:6" x14ac:dyDescent="0.25">
      <c r="E22020" s="9"/>
      <c r="F22020" s="9"/>
    </row>
    <row r="22021" spans="5:6" x14ac:dyDescent="0.25">
      <c r="E22021" s="9"/>
      <c r="F22021" s="9"/>
    </row>
    <row r="22022" spans="5:6" x14ac:dyDescent="0.25">
      <c r="E22022" s="9"/>
      <c r="F22022" s="9"/>
    </row>
    <row r="22023" spans="5:6" x14ac:dyDescent="0.25">
      <c r="E22023" s="9"/>
      <c r="F22023" s="9"/>
    </row>
    <row r="22024" spans="5:6" x14ac:dyDescent="0.25">
      <c r="E22024" s="9"/>
      <c r="F22024" s="9"/>
    </row>
    <row r="22025" spans="5:6" x14ac:dyDescent="0.25">
      <c r="E22025" s="9"/>
      <c r="F22025" s="9"/>
    </row>
    <row r="22026" spans="5:6" x14ac:dyDescent="0.25">
      <c r="E22026" s="9"/>
      <c r="F22026" s="9"/>
    </row>
    <row r="22027" spans="5:6" x14ac:dyDescent="0.25">
      <c r="E22027" s="9"/>
      <c r="F22027" s="9"/>
    </row>
    <row r="22028" spans="5:6" x14ac:dyDescent="0.25">
      <c r="E22028" s="9"/>
      <c r="F22028" s="9"/>
    </row>
    <row r="22029" spans="5:6" x14ac:dyDescent="0.25">
      <c r="E22029" s="9"/>
      <c r="F22029" s="9"/>
    </row>
    <row r="22030" spans="5:6" x14ac:dyDescent="0.25">
      <c r="E22030" s="9"/>
      <c r="F22030" s="9"/>
    </row>
    <row r="22031" spans="5:6" x14ac:dyDescent="0.25">
      <c r="E22031" s="9"/>
      <c r="F22031" s="9"/>
    </row>
    <row r="22032" spans="5:6" x14ac:dyDescent="0.25">
      <c r="E22032" s="9"/>
      <c r="F22032" s="9"/>
    </row>
    <row r="22033" spans="5:6" x14ac:dyDescent="0.25">
      <c r="E22033" s="9"/>
      <c r="F22033" s="9"/>
    </row>
    <row r="22034" spans="5:6" x14ac:dyDescent="0.25">
      <c r="E22034" s="9"/>
      <c r="F22034" s="9"/>
    </row>
    <row r="22035" spans="5:6" x14ac:dyDescent="0.25">
      <c r="E22035" s="9"/>
      <c r="F22035" s="9"/>
    </row>
    <row r="22036" spans="5:6" x14ac:dyDescent="0.25">
      <c r="E22036" s="9"/>
      <c r="F22036" s="9"/>
    </row>
    <row r="22037" spans="5:6" x14ac:dyDescent="0.25">
      <c r="E22037" s="9"/>
      <c r="F22037" s="9"/>
    </row>
    <row r="22038" spans="5:6" x14ac:dyDescent="0.25">
      <c r="E22038" s="9"/>
      <c r="F22038" s="9"/>
    </row>
    <row r="22039" spans="5:6" x14ac:dyDescent="0.25">
      <c r="E22039" s="9"/>
      <c r="F22039" s="9"/>
    </row>
    <row r="22040" spans="5:6" x14ac:dyDescent="0.25">
      <c r="E22040" s="9"/>
      <c r="F22040" s="9"/>
    </row>
    <row r="22041" spans="5:6" x14ac:dyDescent="0.25">
      <c r="E22041" s="9"/>
      <c r="F22041" s="9"/>
    </row>
    <row r="22042" spans="5:6" x14ac:dyDescent="0.25">
      <c r="E22042" s="9"/>
      <c r="F22042" s="9"/>
    </row>
    <row r="22043" spans="5:6" x14ac:dyDescent="0.25">
      <c r="E22043" s="9"/>
      <c r="F22043" s="9"/>
    </row>
    <row r="22044" spans="5:6" x14ac:dyDescent="0.25">
      <c r="E22044" s="9"/>
      <c r="F22044" s="9"/>
    </row>
    <row r="22045" spans="5:6" x14ac:dyDescent="0.25">
      <c r="E22045" s="9"/>
      <c r="F22045" s="9"/>
    </row>
    <row r="22046" spans="5:6" x14ac:dyDescent="0.25">
      <c r="E22046" s="9"/>
      <c r="F22046" s="9"/>
    </row>
    <row r="22047" spans="5:6" x14ac:dyDescent="0.25">
      <c r="E22047" s="9"/>
      <c r="F22047" s="9"/>
    </row>
    <row r="22048" spans="5:6" x14ac:dyDescent="0.25">
      <c r="E22048" s="9"/>
      <c r="F22048" s="9"/>
    </row>
    <row r="22049" spans="5:6" x14ac:dyDescent="0.25">
      <c r="E22049" s="9"/>
      <c r="F22049" s="9"/>
    </row>
    <row r="22050" spans="5:6" x14ac:dyDescent="0.25">
      <c r="E22050" s="9"/>
      <c r="F22050" s="9"/>
    </row>
    <row r="22051" spans="5:6" x14ac:dyDescent="0.25">
      <c r="E22051" s="9"/>
      <c r="F22051" s="9"/>
    </row>
    <row r="22052" spans="5:6" x14ac:dyDescent="0.25">
      <c r="E22052" s="9"/>
      <c r="F22052" s="9"/>
    </row>
    <row r="22053" spans="5:6" x14ac:dyDescent="0.25">
      <c r="E22053" s="9"/>
      <c r="F22053" s="9"/>
    </row>
    <row r="22054" spans="5:6" x14ac:dyDescent="0.25">
      <c r="E22054" s="9"/>
      <c r="F22054" s="9"/>
    </row>
    <row r="22055" spans="5:6" x14ac:dyDescent="0.25">
      <c r="E22055" s="9"/>
      <c r="F22055" s="9"/>
    </row>
    <row r="22056" spans="5:6" x14ac:dyDescent="0.25">
      <c r="E22056" s="9"/>
      <c r="F22056" s="9"/>
    </row>
    <row r="22057" spans="5:6" x14ac:dyDescent="0.25">
      <c r="E22057" s="9"/>
      <c r="F22057" s="9"/>
    </row>
    <row r="22058" spans="5:6" x14ac:dyDescent="0.25">
      <c r="E22058" s="9"/>
      <c r="F22058" s="9"/>
    </row>
    <row r="22059" spans="5:6" x14ac:dyDescent="0.25">
      <c r="E22059" s="9"/>
      <c r="F22059" s="9"/>
    </row>
    <row r="22060" spans="5:6" x14ac:dyDescent="0.25">
      <c r="E22060" s="9"/>
      <c r="F22060" s="9"/>
    </row>
    <row r="22061" spans="5:6" x14ac:dyDescent="0.25">
      <c r="E22061" s="9"/>
      <c r="F22061" s="9"/>
    </row>
    <row r="22062" spans="5:6" x14ac:dyDescent="0.25">
      <c r="E22062" s="9"/>
      <c r="F22062" s="9"/>
    </row>
    <row r="22063" spans="5:6" x14ac:dyDescent="0.25">
      <c r="E22063" s="9"/>
      <c r="F22063" s="9"/>
    </row>
    <row r="22064" spans="5:6" x14ac:dyDescent="0.25">
      <c r="E22064" s="9"/>
      <c r="F22064" s="9"/>
    </row>
    <row r="22065" spans="5:6" x14ac:dyDescent="0.25">
      <c r="E22065" s="9"/>
      <c r="F22065" s="9"/>
    </row>
    <row r="22066" spans="5:6" x14ac:dyDescent="0.25">
      <c r="E22066" s="9"/>
      <c r="F22066" s="9"/>
    </row>
    <row r="22067" spans="5:6" x14ac:dyDescent="0.25">
      <c r="E22067" s="9"/>
      <c r="F22067" s="9"/>
    </row>
    <row r="22068" spans="5:6" x14ac:dyDescent="0.25">
      <c r="E22068" s="9"/>
      <c r="F22068" s="9"/>
    </row>
    <row r="22069" spans="5:6" x14ac:dyDescent="0.25">
      <c r="E22069" s="9"/>
      <c r="F22069" s="9"/>
    </row>
    <row r="22070" spans="5:6" x14ac:dyDescent="0.25">
      <c r="E22070" s="9"/>
      <c r="F22070" s="9"/>
    </row>
    <row r="22071" spans="5:6" x14ac:dyDescent="0.25">
      <c r="E22071" s="9"/>
      <c r="F22071" s="9"/>
    </row>
    <row r="22072" spans="5:6" x14ac:dyDescent="0.25">
      <c r="E22072" s="9"/>
      <c r="F22072" s="9"/>
    </row>
    <row r="22073" spans="5:6" x14ac:dyDescent="0.25">
      <c r="E22073" s="9"/>
      <c r="F22073" s="9"/>
    </row>
    <row r="22074" spans="5:6" x14ac:dyDescent="0.25">
      <c r="E22074" s="9"/>
      <c r="F22074" s="9"/>
    </row>
    <row r="22075" spans="5:6" x14ac:dyDescent="0.25">
      <c r="E22075" s="9"/>
      <c r="F22075" s="9"/>
    </row>
    <row r="22076" spans="5:6" x14ac:dyDescent="0.25">
      <c r="E22076" s="9"/>
      <c r="F22076" s="9"/>
    </row>
    <row r="22077" spans="5:6" x14ac:dyDescent="0.25">
      <c r="E22077" s="9"/>
      <c r="F22077" s="9"/>
    </row>
    <row r="22078" spans="5:6" x14ac:dyDescent="0.25">
      <c r="E22078" s="9"/>
      <c r="F22078" s="9"/>
    </row>
    <row r="22079" spans="5:6" x14ac:dyDescent="0.25">
      <c r="E22079" s="9"/>
      <c r="F22079" s="9"/>
    </row>
    <row r="22080" spans="5:6" x14ac:dyDescent="0.25">
      <c r="E22080" s="9"/>
      <c r="F22080" s="9"/>
    </row>
    <row r="22081" spans="5:6" x14ac:dyDescent="0.25">
      <c r="E22081" s="9"/>
      <c r="F22081" s="9"/>
    </row>
    <row r="22082" spans="5:6" x14ac:dyDescent="0.25">
      <c r="E22082" s="9"/>
      <c r="F22082" s="9"/>
    </row>
    <row r="22083" spans="5:6" x14ac:dyDescent="0.25">
      <c r="E22083" s="9"/>
      <c r="F22083" s="9"/>
    </row>
    <row r="22084" spans="5:6" x14ac:dyDescent="0.25">
      <c r="E22084" s="9"/>
      <c r="F22084" s="9"/>
    </row>
    <row r="22085" spans="5:6" x14ac:dyDescent="0.25">
      <c r="E22085" s="9"/>
      <c r="F22085" s="9"/>
    </row>
    <row r="22086" spans="5:6" x14ac:dyDescent="0.25">
      <c r="E22086" s="9"/>
      <c r="F22086" s="9"/>
    </row>
    <row r="22087" spans="5:6" x14ac:dyDescent="0.25">
      <c r="E22087" s="9"/>
      <c r="F22087" s="9"/>
    </row>
    <row r="22088" spans="5:6" x14ac:dyDescent="0.25">
      <c r="E22088" s="9"/>
      <c r="F22088" s="9"/>
    </row>
    <row r="22089" spans="5:6" x14ac:dyDescent="0.25">
      <c r="E22089" s="9"/>
      <c r="F22089" s="9"/>
    </row>
    <row r="22090" spans="5:6" x14ac:dyDescent="0.25">
      <c r="E22090" s="9"/>
      <c r="F22090" s="9"/>
    </row>
    <row r="22091" spans="5:6" x14ac:dyDescent="0.25">
      <c r="E22091" s="9"/>
      <c r="F22091" s="9"/>
    </row>
    <row r="22092" spans="5:6" x14ac:dyDescent="0.25">
      <c r="E22092" s="9"/>
      <c r="F22092" s="9"/>
    </row>
    <row r="22093" spans="5:6" x14ac:dyDescent="0.25">
      <c r="E22093" s="9"/>
      <c r="F22093" s="9"/>
    </row>
    <row r="22094" spans="5:6" x14ac:dyDescent="0.25">
      <c r="E22094" s="9"/>
      <c r="F22094" s="9"/>
    </row>
    <row r="22095" spans="5:6" x14ac:dyDescent="0.25">
      <c r="E22095" s="9"/>
      <c r="F22095" s="9"/>
    </row>
    <row r="22096" spans="5:6" x14ac:dyDescent="0.25">
      <c r="E22096" s="9"/>
      <c r="F22096" s="9"/>
    </row>
    <row r="22097" spans="5:6" x14ac:dyDescent="0.25">
      <c r="E22097" s="9"/>
      <c r="F22097" s="9"/>
    </row>
    <row r="22098" spans="5:6" x14ac:dyDescent="0.25">
      <c r="E22098" s="9"/>
      <c r="F22098" s="9"/>
    </row>
    <row r="22099" spans="5:6" x14ac:dyDescent="0.25">
      <c r="E22099" s="9"/>
      <c r="F22099" s="9"/>
    </row>
    <row r="22100" spans="5:6" x14ac:dyDescent="0.25">
      <c r="E22100" s="9"/>
      <c r="F22100" s="9"/>
    </row>
    <row r="22101" spans="5:6" x14ac:dyDescent="0.25">
      <c r="E22101" s="9"/>
      <c r="F22101" s="9"/>
    </row>
    <row r="22102" spans="5:6" x14ac:dyDescent="0.25">
      <c r="E22102" s="9"/>
      <c r="F22102" s="9"/>
    </row>
    <row r="22103" spans="5:6" x14ac:dyDescent="0.25">
      <c r="E22103" s="9"/>
      <c r="F22103" s="9"/>
    </row>
    <row r="22104" spans="5:6" x14ac:dyDescent="0.25">
      <c r="E22104" s="9"/>
      <c r="F22104" s="9"/>
    </row>
    <row r="22105" spans="5:6" x14ac:dyDescent="0.25">
      <c r="E22105" s="9"/>
      <c r="F22105" s="9"/>
    </row>
    <row r="22106" spans="5:6" x14ac:dyDescent="0.25">
      <c r="E22106" s="9"/>
      <c r="F22106" s="9"/>
    </row>
    <row r="22107" spans="5:6" x14ac:dyDescent="0.25">
      <c r="E22107" s="9"/>
      <c r="F22107" s="9"/>
    </row>
    <row r="22108" spans="5:6" x14ac:dyDescent="0.25">
      <c r="E22108" s="9"/>
      <c r="F22108" s="9"/>
    </row>
    <row r="22109" spans="5:6" x14ac:dyDescent="0.25">
      <c r="E22109" s="9"/>
      <c r="F22109" s="9"/>
    </row>
    <row r="22110" spans="5:6" x14ac:dyDescent="0.25">
      <c r="E22110" s="9"/>
      <c r="F22110" s="9"/>
    </row>
    <row r="22111" spans="5:6" x14ac:dyDescent="0.25">
      <c r="E22111" s="9"/>
      <c r="F22111" s="9"/>
    </row>
    <row r="22112" spans="5:6" x14ac:dyDescent="0.25">
      <c r="E22112" s="9"/>
      <c r="F22112" s="9"/>
    </row>
    <row r="22113" spans="5:6" x14ac:dyDescent="0.25">
      <c r="E22113" s="9"/>
      <c r="F22113" s="9"/>
    </row>
    <row r="22114" spans="5:6" x14ac:dyDescent="0.25">
      <c r="E22114" s="9"/>
      <c r="F22114" s="9"/>
    </row>
    <row r="22115" spans="5:6" x14ac:dyDescent="0.25">
      <c r="E22115" s="9"/>
      <c r="F22115" s="9"/>
    </row>
    <row r="22116" spans="5:6" x14ac:dyDescent="0.25">
      <c r="E22116" s="9"/>
      <c r="F22116" s="9"/>
    </row>
    <row r="22117" spans="5:6" x14ac:dyDescent="0.25">
      <c r="E22117" s="9"/>
      <c r="F22117" s="9"/>
    </row>
    <row r="22118" spans="5:6" x14ac:dyDescent="0.25">
      <c r="E22118" s="9"/>
      <c r="F22118" s="9"/>
    </row>
    <row r="22119" spans="5:6" x14ac:dyDescent="0.25">
      <c r="E22119" s="9"/>
      <c r="F22119" s="9"/>
    </row>
    <row r="22120" spans="5:6" x14ac:dyDescent="0.25">
      <c r="E22120" s="9"/>
      <c r="F22120" s="9"/>
    </row>
    <row r="22121" spans="5:6" x14ac:dyDescent="0.25">
      <c r="E22121" s="9"/>
      <c r="F22121" s="9"/>
    </row>
    <row r="22122" spans="5:6" x14ac:dyDescent="0.25">
      <c r="E22122" s="9"/>
      <c r="F22122" s="9"/>
    </row>
    <row r="22123" spans="5:6" x14ac:dyDescent="0.25">
      <c r="E22123" s="9"/>
      <c r="F22123" s="9"/>
    </row>
    <row r="22124" spans="5:6" x14ac:dyDescent="0.25">
      <c r="E22124" s="9"/>
      <c r="F22124" s="9"/>
    </row>
    <row r="22125" spans="5:6" x14ac:dyDescent="0.25">
      <c r="E22125" s="9"/>
      <c r="F22125" s="9"/>
    </row>
    <row r="22126" spans="5:6" x14ac:dyDescent="0.25">
      <c r="E22126" s="9"/>
      <c r="F22126" s="9"/>
    </row>
    <row r="22127" spans="5:6" x14ac:dyDescent="0.25">
      <c r="E22127" s="9"/>
      <c r="F22127" s="9"/>
    </row>
    <row r="22128" spans="5:6" x14ac:dyDescent="0.25">
      <c r="E22128" s="9"/>
      <c r="F22128" s="9"/>
    </row>
    <row r="22129" spans="5:6" x14ac:dyDescent="0.25">
      <c r="E22129" s="9"/>
      <c r="F22129" s="9"/>
    </row>
    <row r="22130" spans="5:6" x14ac:dyDescent="0.25">
      <c r="E22130" s="9"/>
      <c r="F22130" s="9"/>
    </row>
    <row r="22131" spans="5:6" x14ac:dyDescent="0.25">
      <c r="E22131" s="9"/>
      <c r="F22131" s="9"/>
    </row>
    <row r="22132" spans="5:6" x14ac:dyDescent="0.25">
      <c r="E22132" s="9"/>
      <c r="F22132" s="9"/>
    </row>
    <row r="22133" spans="5:6" x14ac:dyDescent="0.25">
      <c r="E22133" s="9"/>
      <c r="F22133" s="9"/>
    </row>
    <row r="22134" spans="5:6" x14ac:dyDescent="0.25">
      <c r="E22134" s="9"/>
      <c r="F22134" s="9"/>
    </row>
    <row r="22135" spans="5:6" x14ac:dyDescent="0.25">
      <c r="E22135" s="9"/>
      <c r="F22135" s="9"/>
    </row>
    <row r="22136" spans="5:6" x14ac:dyDescent="0.25">
      <c r="E22136" s="9"/>
      <c r="F22136" s="9"/>
    </row>
    <row r="22137" spans="5:6" x14ac:dyDescent="0.25">
      <c r="E22137" s="9"/>
      <c r="F22137" s="9"/>
    </row>
    <row r="22138" spans="5:6" x14ac:dyDescent="0.25">
      <c r="E22138" s="9"/>
      <c r="F22138" s="9"/>
    </row>
    <row r="22139" spans="5:6" x14ac:dyDescent="0.25">
      <c r="E22139" s="9"/>
      <c r="F22139" s="9"/>
    </row>
    <row r="22140" spans="5:6" x14ac:dyDescent="0.25">
      <c r="E22140" s="9"/>
      <c r="F22140" s="9"/>
    </row>
    <row r="22141" spans="5:6" x14ac:dyDescent="0.25">
      <c r="E22141" s="9"/>
      <c r="F22141" s="9"/>
    </row>
    <row r="22142" spans="5:6" x14ac:dyDescent="0.25">
      <c r="E22142" s="9"/>
      <c r="F22142" s="9"/>
    </row>
    <row r="22143" spans="5:6" x14ac:dyDescent="0.25">
      <c r="E22143" s="9"/>
      <c r="F22143" s="9"/>
    </row>
    <row r="22144" spans="5:6" x14ac:dyDescent="0.25">
      <c r="E22144" s="9"/>
      <c r="F22144" s="9"/>
    </row>
    <row r="22145" spans="5:6" x14ac:dyDescent="0.25">
      <c r="E22145" s="9"/>
      <c r="F22145" s="9"/>
    </row>
    <row r="22146" spans="5:6" x14ac:dyDescent="0.25">
      <c r="E22146" s="9"/>
      <c r="F22146" s="9"/>
    </row>
    <row r="22147" spans="5:6" x14ac:dyDescent="0.25">
      <c r="E22147" s="9"/>
      <c r="F22147" s="9"/>
    </row>
    <row r="22148" spans="5:6" x14ac:dyDescent="0.25">
      <c r="E22148" s="9"/>
      <c r="F22148" s="9"/>
    </row>
    <row r="22149" spans="5:6" x14ac:dyDescent="0.25">
      <c r="E22149" s="9"/>
      <c r="F22149" s="9"/>
    </row>
    <row r="22150" spans="5:6" x14ac:dyDescent="0.25">
      <c r="E22150" s="9"/>
      <c r="F22150" s="9"/>
    </row>
    <row r="22151" spans="5:6" x14ac:dyDescent="0.25">
      <c r="E22151" s="9"/>
      <c r="F22151" s="9"/>
    </row>
    <row r="22152" spans="5:6" x14ac:dyDescent="0.25">
      <c r="E22152" s="9"/>
      <c r="F22152" s="9"/>
    </row>
    <row r="22153" spans="5:6" x14ac:dyDescent="0.25">
      <c r="E22153" s="9"/>
      <c r="F22153" s="9"/>
    </row>
    <row r="22154" spans="5:6" x14ac:dyDescent="0.25">
      <c r="E22154" s="9"/>
      <c r="F22154" s="9"/>
    </row>
    <row r="22155" spans="5:6" x14ac:dyDescent="0.25">
      <c r="E22155" s="9"/>
      <c r="F22155" s="9"/>
    </row>
    <row r="22156" spans="5:6" x14ac:dyDescent="0.25">
      <c r="E22156" s="9"/>
      <c r="F22156" s="9"/>
    </row>
    <row r="22157" spans="5:6" x14ac:dyDescent="0.25">
      <c r="E22157" s="9"/>
      <c r="F22157" s="9"/>
    </row>
    <row r="22158" spans="5:6" x14ac:dyDescent="0.25">
      <c r="E22158" s="9"/>
      <c r="F22158" s="9"/>
    </row>
    <row r="22159" spans="5:6" x14ac:dyDescent="0.25">
      <c r="E22159" s="9"/>
      <c r="F22159" s="9"/>
    </row>
    <row r="22160" spans="5:6" x14ac:dyDescent="0.25">
      <c r="E22160" s="9"/>
      <c r="F22160" s="9"/>
    </row>
    <row r="22161" spans="5:6" x14ac:dyDescent="0.25">
      <c r="E22161" s="9"/>
      <c r="F22161" s="9"/>
    </row>
    <row r="22162" spans="5:6" x14ac:dyDescent="0.25">
      <c r="E22162" s="9"/>
      <c r="F22162" s="9"/>
    </row>
    <row r="22163" spans="5:6" x14ac:dyDescent="0.25">
      <c r="E22163" s="9"/>
      <c r="F22163" s="9"/>
    </row>
    <row r="22164" spans="5:6" x14ac:dyDescent="0.25">
      <c r="E22164" s="9"/>
      <c r="F22164" s="9"/>
    </row>
    <row r="22165" spans="5:6" x14ac:dyDescent="0.25">
      <c r="E22165" s="9"/>
      <c r="F22165" s="9"/>
    </row>
    <row r="22166" spans="5:6" x14ac:dyDescent="0.25">
      <c r="E22166" s="9"/>
      <c r="F22166" s="9"/>
    </row>
    <row r="22167" spans="5:6" x14ac:dyDescent="0.25">
      <c r="E22167" s="9"/>
      <c r="F22167" s="9"/>
    </row>
    <row r="22168" spans="5:6" x14ac:dyDescent="0.25">
      <c r="E22168" s="9"/>
      <c r="F22168" s="9"/>
    </row>
    <row r="22169" spans="5:6" x14ac:dyDescent="0.25">
      <c r="E22169" s="9"/>
      <c r="F22169" s="9"/>
    </row>
    <row r="22170" spans="5:6" x14ac:dyDescent="0.25">
      <c r="E22170" s="9"/>
      <c r="F22170" s="9"/>
    </row>
    <row r="22171" spans="5:6" x14ac:dyDescent="0.25">
      <c r="E22171" s="9"/>
      <c r="F22171" s="9"/>
    </row>
    <row r="22172" spans="5:6" x14ac:dyDescent="0.25">
      <c r="E22172" s="9"/>
      <c r="F22172" s="9"/>
    </row>
    <row r="22173" spans="5:6" x14ac:dyDescent="0.25">
      <c r="E22173" s="9"/>
      <c r="F22173" s="9"/>
    </row>
    <row r="22174" spans="5:6" x14ac:dyDescent="0.25">
      <c r="E22174" s="9"/>
      <c r="F22174" s="9"/>
    </row>
    <row r="22175" spans="5:6" x14ac:dyDescent="0.25">
      <c r="E22175" s="9"/>
      <c r="F22175" s="9"/>
    </row>
    <row r="22176" spans="5:6" x14ac:dyDescent="0.25">
      <c r="E22176" s="9"/>
      <c r="F22176" s="9"/>
    </row>
    <row r="22177" spans="5:6" x14ac:dyDescent="0.25">
      <c r="E22177" s="9"/>
      <c r="F22177" s="9"/>
    </row>
    <row r="22178" spans="5:6" x14ac:dyDescent="0.25">
      <c r="E22178" s="9"/>
      <c r="F22178" s="9"/>
    </row>
    <row r="22179" spans="5:6" x14ac:dyDescent="0.25">
      <c r="E22179" s="9"/>
      <c r="F22179" s="9"/>
    </row>
    <row r="22180" spans="5:6" x14ac:dyDescent="0.25">
      <c r="E22180" s="9"/>
      <c r="F22180" s="9"/>
    </row>
    <row r="22181" spans="5:6" x14ac:dyDescent="0.25">
      <c r="E22181" s="9"/>
      <c r="F22181" s="9"/>
    </row>
    <row r="22182" spans="5:6" x14ac:dyDescent="0.25">
      <c r="E22182" s="9"/>
      <c r="F22182" s="9"/>
    </row>
    <row r="22183" spans="5:6" x14ac:dyDescent="0.25">
      <c r="E22183" s="9"/>
      <c r="F22183" s="9"/>
    </row>
    <row r="22184" spans="5:6" x14ac:dyDescent="0.25">
      <c r="E22184" s="9"/>
      <c r="F22184" s="9"/>
    </row>
    <row r="22185" spans="5:6" x14ac:dyDescent="0.25">
      <c r="E22185" s="9"/>
      <c r="F22185" s="9"/>
    </row>
    <row r="22186" spans="5:6" x14ac:dyDescent="0.25">
      <c r="E22186" s="9"/>
      <c r="F22186" s="9"/>
    </row>
    <row r="22187" spans="5:6" x14ac:dyDescent="0.25">
      <c r="E22187" s="9"/>
      <c r="F22187" s="9"/>
    </row>
    <row r="22188" spans="5:6" x14ac:dyDescent="0.25">
      <c r="E22188" s="9"/>
      <c r="F22188" s="9"/>
    </row>
    <row r="22189" spans="5:6" x14ac:dyDescent="0.25">
      <c r="E22189" s="9"/>
      <c r="F22189" s="9"/>
    </row>
    <row r="22190" spans="5:6" x14ac:dyDescent="0.25">
      <c r="E22190" s="9"/>
      <c r="F22190" s="9"/>
    </row>
    <row r="22191" spans="5:6" x14ac:dyDescent="0.25">
      <c r="E22191" s="9"/>
      <c r="F22191" s="9"/>
    </row>
    <row r="22192" spans="5:6" x14ac:dyDescent="0.25">
      <c r="E22192" s="9"/>
      <c r="F22192" s="9"/>
    </row>
    <row r="22193" spans="5:6" x14ac:dyDescent="0.25">
      <c r="E22193" s="9"/>
      <c r="F22193" s="9"/>
    </row>
    <row r="22194" spans="5:6" x14ac:dyDescent="0.25">
      <c r="E22194" s="9"/>
      <c r="F22194" s="9"/>
    </row>
    <row r="22195" spans="5:6" x14ac:dyDescent="0.25">
      <c r="E22195" s="9"/>
      <c r="F22195" s="9"/>
    </row>
    <row r="22196" spans="5:6" x14ac:dyDescent="0.25">
      <c r="E22196" s="9"/>
      <c r="F22196" s="9"/>
    </row>
    <row r="22197" spans="5:6" x14ac:dyDescent="0.25">
      <c r="E22197" s="9"/>
      <c r="F22197" s="9"/>
    </row>
    <row r="22198" spans="5:6" x14ac:dyDescent="0.25">
      <c r="E22198" s="9"/>
      <c r="F22198" s="9"/>
    </row>
    <row r="22199" spans="5:6" x14ac:dyDescent="0.25">
      <c r="E22199" s="9"/>
      <c r="F22199" s="9"/>
    </row>
    <row r="22200" spans="5:6" x14ac:dyDescent="0.25">
      <c r="E22200" s="9"/>
      <c r="F22200" s="9"/>
    </row>
    <row r="22201" spans="5:6" x14ac:dyDescent="0.25">
      <c r="E22201" s="9"/>
      <c r="F22201" s="9"/>
    </row>
    <row r="22202" spans="5:6" x14ac:dyDescent="0.25">
      <c r="E22202" s="9"/>
      <c r="F22202" s="9"/>
    </row>
    <row r="22203" spans="5:6" x14ac:dyDescent="0.25">
      <c r="E22203" s="9"/>
      <c r="F22203" s="9"/>
    </row>
    <row r="22204" spans="5:6" x14ac:dyDescent="0.25">
      <c r="E22204" s="9"/>
      <c r="F22204" s="9"/>
    </row>
    <row r="22205" spans="5:6" x14ac:dyDescent="0.25">
      <c r="E22205" s="9"/>
      <c r="F22205" s="9"/>
    </row>
    <row r="22206" spans="5:6" x14ac:dyDescent="0.25">
      <c r="E22206" s="9"/>
      <c r="F22206" s="9"/>
    </row>
    <row r="22207" spans="5:6" x14ac:dyDescent="0.25">
      <c r="E22207" s="9"/>
      <c r="F22207" s="9"/>
    </row>
    <row r="22208" spans="5:6" x14ac:dyDescent="0.25">
      <c r="E22208" s="9"/>
      <c r="F22208" s="9"/>
    </row>
    <row r="22209" spans="5:6" x14ac:dyDescent="0.25">
      <c r="E22209" s="9"/>
      <c r="F22209" s="9"/>
    </row>
    <row r="22210" spans="5:6" x14ac:dyDescent="0.25">
      <c r="E22210" s="9"/>
      <c r="F22210" s="9"/>
    </row>
    <row r="22211" spans="5:6" x14ac:dyDescent="0.25">
      <c r="E22211" s="9"/>
      <c r="F22211" s="9"/>
    </row>
    <row r="22212" spans="5:6" x14ac:dyDescent="0.25">
      <c r="E22212" s="9"/>
      <c r="F22212" s="9"/>
    </row>
    <row r="22213" spans="5:6" x14ac:dyDescent="0.25">
      <c r="E22213" s="9"/>
      <c r="F22213" s="9"/>
    </row>
    <row r="22214" spans="5:6" x14ac:dyDescent="0.25">
      <c r="E22214" s="9"/>
      <c r="F22214" s="9"/>
    </row>
    <row r="22215" spans="5:6" x14ac:dyDescent="0.25">
      <c r="E22215" s="9"/>
      <c r="F22215" s="9"/>
    </row>
    <row r="22216" spans="5:6" x14ac:dyDescent="0.25">
      <c r="E22216" s="9"/>
      <c r="F22216" s="9"/>
    </row>
    <row r="22217" spans="5:6" x14ac:dyDescent="0.25">
      <c r="E22217" s="9"/>
      <c r="F22217" s="9"/>
    </row>
    <row r="22218" spans="5:6" x14ac:dyDescent="0.25">
      <c r="E22218" s="9"/>
      <c r="F22218" s="9"/>
    </row>
    <row r="22219" spans="5:6" x14ac:dyDescent="0.25">
      <c r="E22219" s="9"/>
      <c r="F22219" s="9"/>
    </row>
    <row r="22220" spans="5:6" x14ac:dyDescent="0.25">
      <c r="E22220" s="9"/>
      <c r="F22220" s="9"/>
    </row>
    <row r="22221" spans="5:6" x14ac:dyDescent="0.25">
      <c r="E22221" s="9"/>
      <c r="F22221" s="9"/>
    </row>
    <row r="22222" spans="5:6" x14ac:dyDescent="0.25">
      <c r="E22222" s="9"/>
      <c r="F22222" s="9"/>
    </row>
    <row r="22223" spans="5:6" x14ac:dyDescent="0.25">
      <c r="E22223" s="9"/>
      <c r="F22223" s="9"/>
    </row>
    <row r="22224" spans="5:6" x14ac:dyDescent="0.25">
      <c r="E22224" s="9"/>
      <c r="F22224" s="9"/>
    </row>
    <row r="22225" spans="5:6" x14ac:dyDescent="0.25">
      <c r="E22225" s="9"/>
      <c r="F22225" s="9"/>
    </row>
    <row r="22226" spans="5:6" x14ac:dyDescent="0.25">
      <c r="E22226" s="9"/>
      <c r="F22226" s="9"/>
    </row>
    <row r="22227" spans="5:6" x14ac:dyDescent="0.25">
      <c r="E22227" s="9"/>
      <c r="F22227" s="9"/>
    </row>
    <row r="22228" spans="5:6" x14ac:dyDescent="0.25">
      <c r="E22228" s="9"/>
      <c r="F22228" s="9"/>
    </row>
    <row r="22229" spans="5:6" x14ac:dyDescent="0.25">
      <c r="E22229" s="9"/>
      <c r="F22229" s="9"/>
    </row>
    <row r="22230" spans="5:6" x14ac:dyDescent="0.25">
      <c r="E22230" s="9"/>
      <c r="F22230" s="9"/>
    </row>
    <row r="22231" spans="5:6" x14ac:dyDescent="0.25">
      <c r="E22231" s="9"/>
      <c r="F22231" s="9"/>
    </row>
    <row r="22232" spans="5:6" x14ac:dyDescent="0.25">
      <c r="E22232" s="9"/>
      <c r="F22232" s="9"/>
    </row>
    <row r="22233" spans="5:6" x14ac:dyDescent="0.25">
      <c r="E22233" s="9"/>
      <c r="F22233" s="9"/>
    </row>
    <row r="22234" spans="5:6" x14ac:dyDescent="0.25">
      <c r="E22234" s="9"/>
      <c r="F22234" s="9"/>
    </row>
    <row r="22235" spans="5:6" x14ac:dyDescent="0.25">
      <c r="E22235" s="9"/>
      <c r="F22235" s="9"/>
    </row>
    <row r="22236" spans="5:6" x14ac:dyDescent="0.25">
      <c r="E22236" s="9"/>
      <c r="F22236" s="9"/>
    </row>
    <row r="22237" spans="5:6" x14ac:dyDescent="0.25">
      <c r="E22237" s="9"/>
      <c r="F22237" s="9"/>
    </row>
    <row r="22238" spans="5:6" x14ac:dyDescent="0.25">
      <c r="E22238" s="9"/>
      <c r="F22238" s="9"/>
    </row>
    <row r="22239" spans="5:6" x14ac:dyDescent="0.25">
      <c r="E22239" s="9"/>
      <c r="F22239" s="9"/>
    </row>
    <row r="22240" spans="5:6" x14ac:dyDescent="0.25">
      <c r="E22240" s="9"/>
      <c r="F22240" s="9"/>
    </row>
    <row r="22241" spans="5:6" x14ac:dyDescent="0.25">
      <c r="E22241" s="9"/>
      <c r="F22241" s="9"/>
    </row>
    <row r="22242" spans="5:6" x14ac:dyDescent="0.25">
      <c r="E22242" s="9"/>
      <c r="F22242" s="9"/>
    </row>
    <row r="22243" spans="5:6" x14ac:dyDescent="0.25">
      <c r="E22243" s="9"/>
      <c r="F22243" s="9"/>
    </row>
    <row r="22244" spans="5:6" x14ac:dyDescent="0.25">
      <c r="E22244" s="9"/>
      <c r="F22244" s="9"/>
    </row>
    <row r="22245" spans="5:6" x14ac:dyDescent="0.25">
      <c r="E22245" s="9"/>
      <c r="F22245" s="9"/>
    </row>
    <row r="22246" spans="5:6" x14ac:dyDescent="0.25">
      <c r="E22246" s="9"/>
      <c r="F22246" s="9"/>
    </row>
    <row r="22247" spans="5:6" x14ac:dyDescent="0.25">
      <c r="E22247" s="9"/>
      <c r="F22247" s="9"/>
    </row>
    <row r="22248" spans="5:6" x14ac:dyDescent="0.25">
      <c r="E22248" s="9"/>
      <c r="F22248" s="9"/>
    </row>
    <row r="22249" spans="5:6" x14ac:dyDescent="0.25">
      <c r="E22249" s="9"/>
      <c r="F22249" s="9"/>
    </row>
    <row r="22250" spans="5:6" x14ac:dyDescent="0.25">
      <c r="E22250" s="9"/>
      <c r="F22250" s="9"/>
    </row>
    <row r="22251" spans="5:6" x14ac:dyDescent="0.25">
      <c r="E22251" s="9"/>
      <c r="F22251" s="9"/>
    </row>
    <row r="22252" spans="5:6" x14ac:dyDescent="0.25">
      <c r="E22252" s="9"/>
      <c r="F22252" s="9"/>
    </row>
    <row r="22253" spans="5:6" x14ac:dyDescent="0.25">
      <c r="E22253" s="9"/>
      <c r="F22253" s="9"/>
    </row>
    <row r="22254" spans="5:6" x14ac:dyDescent="0.25">
      <c r="E22254" s="9"/>
      <c r="F22254" s="9"/>
    </row>
    <row r="22255" spans="5:6" x14ac:dyDescent="0.25">
      <c r="E22255" s="9"/>
      <c r="F22255" s="9"/>
    </row>
    <row r="22256" spans="5:6" x14ac:dyDescent="0.25">
      <c r="E22256" s="9"/>
      <c r="F22256" s="9"/>
    </row>
    <row r="22257" spans="5:6" x14ac:dyDescent="0.25">
      <c r="E22257" s="9"/>
      <c r="F22257" s="9"/>
    </row>
    <row r="22258" spans="5:6" x14ac:dyDescent="0.25">
      <c r="E22258" s="9"/>
      <c r="F22258" s="9"/>
    </row>
    <row r="22259" spans="5:6" x14ac:dyDescent="0.25">
      <c r="E22259" s="9"/>
      <c r="F22259" s="9"/>
    </row>
    <row r="22260" spans="5:6" x14ac:dyDescent="0.25">
      <c r="E22260" s="9"/>
      <c r="F22260" s="9"/>
    </row>
    <row r="22261" spans="5:6" x14ac:dyDescent="0.25">
      <c r="E22261" s="9"/>
      <c r="F22261" s="9"/>
    </row>
    <row r="22262" spans="5:6" x14ac:dyDescent="0.25">
      <c r="E22262" s="9"/>
      <c r="F22262" s="9"/>
    </row>
    <row r="22263" spans="5:6" x14ac:dyDescent="0.25">
      <c r="E22263" s="9"/>
      <c r="F22263" s="9"/>
    </row>
    <row r="22264" spans="5:6" x14ac:dyDescent="0.25">
      <c r="E22264" s="9"/>
      <c r="F22264" s="9"/>
    </row>
    <row r="22265" spans="5:6" x14ac:dyDescent="0.25">
      <c r="E22265" s="9"/>
      <c r="F22265" s="9"/>
    </row>
    <row r="22266" spans="5:6" x14ac:dyDescent="0.25">
      <c r="E22266" s="9"/>
      <c r="F22266" s="9"/>
    </row>
    <row r="22267" spans="5:6" x14ac:dyDescent="0.25">
      <c r="E22267" s="9"/>
      <c r="F22267" s="9"/>
    </row>
    <row r="22268" spans="5:6" x14ac:dyDescent="0.25">
      <c r="E22268" s="9"/>
      <c r="F22268" s="9"/>
    </row>
    <row r="22269" spans="5:6" x14ac:dyDescent="0.25">
      <c r="E22269" s="9"/>
      <c r="F22269" s="9"/>
    </row>
    <row r="22270" spans="5:6" x14ac:dyDescent="0.25">
      <c r="E22270" s="9"/>
      <c r="F22270" s="9"/>
    </row>
    <row r="22271" spans="5:6" x14ac:dyDescent="0.25">
      <c r="E22271" s="9"/>
      <c r="F22271" s="9"/>
    </row>
    <row r="22272" spans="5:6" x14ac:dyDescent="0.25">
      <c r="E22272" s="9"/>
      <c r="F22272" s="9"/>
    </row>
    <row r="22273" spans="5:6" x14ac:dyDescent="0.25">
      <c r="E22273" s="9"/>
      <c r="F22273" s="9"/>
    </row>
    <row r="22274" spans="5:6" x14ac:dyDescent="0.25">
      <c r="E22274" s="9"/>
      <c r="F22274" s="9"/>
    </row>
    <row r="22275" spans="5:6" x14ac:dyDescent="0.25">
      <c r="E22275" s="9"/>
      <c r="F22275" s="9"/>
    </row>
    <row r="22276" spans="5:6" x14ac:dyDescent="0.25">
      <c r="E22276" s="9"/>
      <c r="F22276" s="9"/>
    </row>
    <row r="22277" spans="5:6" x14ac:dyDescent="0.25">
      <c r="E22277" s="9"/>
      <c r="F22277" s="9"/>
    </row>
    <row r="22278" spans="5:6" x14ac:dyDescent="0.25">
      <c r="E22278" s="9"/>
      <c r="F22278" s="9"/>
    </row>
    <row r="22279" spans="5:6" x14ac:dyDescent="0.25">
      <c r="E22279" s="9"/>
      <c r="F22279" s="9"/>
    </row>
    <row r="22280" spans="5:6" x14ac:dyDescent="0.25">
      <c r="E22280" s="9"/>
      <c r="F22280" s="9"/>
    </row>
    <row r="22281" spans="5:6" x14ac:dyDescent="0.25">
      <c r="E22281" s="9"/>
      <c r="F22281" s="9"/>
    </row>
    <row r="22282" spans="5:6" x14ac:dyDescent="0.25">
      <c r="E22282" s="9"/>
      <c r="F22282" s="9"/>
    </row>
    <row r="22283" spans="5:6" x14ac:dyDescent="0.25">
      <c r="E22283" s="9"/>
      <c r="F22283" s="9"/>
    </row>
    <row r="22284" spans="5:6" x14ac:dyDescent="0.25">
      <c r="E22284" s="9"/>
      <c r="F22284" s="9"/>
    </row>
    <row r="22285" spans="5:6" x14ac:dyDescent="0.25">
      <c r="E22285" s="9"/>
      <c r="F22285" s="9"/>
    </row>
    <row r="22286" spans="5:6" x14ac:dyDescent="0.25">
      <c r="E22286" s="9"/>
      <c r="F22286" s="9"/>
    </row>
    <row r="22287" spans="5:6" x14ac:dyDescent="0.25">
      <c r="E22287" s="9"/>
      <c r="F22287" s="9"/>
    </row>
    <row r="22288" spans="5:6" x14ac:dyDescent="0.25">
      <c r="E22288" s="9"/>
      <c r="F22288" s="9"/>
    </row>
    <row r="22289" spans="5:6" x14ac:dyDescent="0.25">
      <c r="E22289" s="9"/>
      <c r="F22289" s="9"/>
    </row>
    <row r="22290" spans="5:6" x14ac:dyDescent="0.25">
      <c r="E22290" s="9"/>
      <c r="F22290" s="9"/>
    </row>
    <row r="22291" spans="5:6" x14ac:dyDescent="0.25">
      <c r="E22291" s="9"/>
      <c r="F22291" s="9"/>
    </row>
    <row r="22292" spans="5:6" x14ac:dyDescent="0.25">
      <c r="E22292" s="9"/>
      <c r="F22292" s="9"/>
    </row>
    <row r="22293" spans="5:6" x14ac:dyDescent="0.25">
      <c r="E22293" s="9"/>
      <c r="F22293" s="9"/>
    </row>
    <row r="22294" spans="5:6" x14ac:dyDescent="0.25">
      <c r="E22294" s="9"/>
      <c r="F22294" s="9"/>
    </row>
    <row r="22295" spans="5:6" x14ac:dyDescent="0.25">
      <c r="E22295" s="9"/>
      <c r="F22295" s="9"/>
    </row>
    <row r="22296" spans="5:6" x14ac:dyDescent="0.25">
      <c r="E22296" s="9"/>
      <c r="F22296" s="9"/>
    </row>
    <row r="22297" spans="5:6" x14ac:dyDescent="0.25">
      <c r="E22297" s="9"/>
      <c r="F22297" s="9"/>
    </row>
    <row r="22298" spans="5:6" x14ac:dyDescent="0.25">
      <c r="E22298" s="9"/>
      <c r="F22298" s="9"/>
    </row>
    <row r="22299" spans="5:6" x14ac:dyDescent="0.25">
      <c r="E22299" s="9"/>
      <c r="F22299" s="9"/>
    </row>
    <row r="22300" spans="5:6" x14ac:dyDescent="0.25">
      <c r="E22300" s="9"/>
      <c r="F22300" s="9"/>
    </row>
    <row r="22301" spans="5:6" x14ac:dyDescent="0.25">
      <c r="E22301" s="9"/>
      <c r="F22301" s="9"/>
    </row>
    <row r="22302" spans="5:6" x14ac:dyDescent="0.25">
      <c r="E22302" s="9"/>
      <c r="F22302" s="9"/>
    </row>
    <row r="22303" spans="5:6" x14ac:dyDescent="0.25">
      <c r="E22303" s="9"/>
      <c r="F22303" s="9"/>
    </row>
    <row r="22304" spans="5:6" x14ac:dyDescent="0.25">
      <c r="E22304" s="9"/>
      <c r="F22304" s="9"/>
    </row>
    <row r="22305" spans="5:6" x14ac:dyDescent="0.25">
      <c r="E22305" s="9"/>
      <c r="F22305" s="9"/>
    </row>
    <row r="22306" spans="5:6" x14ac:dyDescent="0.25">
      <c r="E22306" s="9"/>
      <c r="F22306" s="9"/>
    </row>
    <row r="22307" spans="5:6" x14ac:dyDescent="0.25">
      <c r="E22307" s="9"/>
      <c r="F22307" s="9"/>
    </row>
    <row r="22308" spans="5:6" x14ac:dyDescent="0.25">
      <c r="E22308" s="9"/>
      <c r="F22308" s="9"/>
    </row>
    <row r="22309" spans="5:6" x14ac:dyDescent="0.25">
      <c r="E22309" s="9"/>
      <c r="F22309" s="9"/>
    </row>
    <row r="22310" spans="5:6" x14ac:dyDescent="0.25">
      <c r="E22310" s="9"/>
      <c r="F22310" s="9"/>
    </row>
    <row r="22311" spans="5:6" x14ac:dyDescent="0.25">
      <c r="E22311" s="9"/>
      <c r="F22311" s="9"/>
    </row>
    <row r="22312" spans="5:6" x14ac:dyDescent="0.25">
      <c r="E22312" s="9"/>
      <c r="F22312" s="9"/>
    </row>
    <row r="22313" spans="5:6" x14ac:dyDescent="0.25">
      <c r="E22313" s="9"/>
      <c r="F22313" s="9"/>
    </row>
    <row r="22314" spans="5:6" x14ac:dyDescent="0.25">
      <c r="E22314" s="9"/>
      <c r="F22314" s="9"/>
    </row>
    <row r="22315" spans="5:6" x14ac:dyDescent="0.25">
      <c r="E22315" s="9"/>
      <c r="F22315" s="9"/>
    </row>
    <row r="22316" spans="5:6" x14ac:dyDescent="0.25">
      <c r="E22316" s="9"/>
      <c r="F22316" s="9"/>
    </row>
    <row r="22317" spans="5:6" x14ac:dyDescent="0.25">
      <c r="E22317" s="9"/>
      <c r="F22317" s="9"/>
    </row>
    <row r="22318" spans="5:6" x14ac:dyDescent="0.25">
      <c r="E22318" s="9"/>
      <c r="F22318" s="9"/>
    </row>
    <row r="22319" spans="5:6" x14ac:dyDescent="0.25">
      <c r="E22319" s="9"/>
      <c r="F22319" s="9"/>
    </row>
    <row r="22320" spans="5:6" x14ac:dyDescent="0.25">
      <c r="E22320" s="9"/>
      <c r="F22320" s="9"/>
    </row>
    <row r="22321" spans="5:6" x14ac:dyDescent="0.25">
      <c r="E22321" s="9"/>
      <c r="F22321" s="9"/>
    </row>
    <row r="22322" spans="5:6" x14ac:dyDescent="0.25">
      <c r="E22322" s="9"/>
      <c r="F22322" s="9"/>
    </row>
    <row r="22323" spans="5:6" x14ac:dyDescent="0.25">
      <c r="E22323" s="9"/>
      <c r="F22323" s="9"/>
    </row>
    <row r="22324" spans="5:6" x14ac:dyDescent="0.25">
      <c r="E22324" s="9"/>
      <c r="F22324" s="9"/>
    </row>
    <row r="22325" spans="5:6" x14ac:dyDescent="0.25">
      <c r="E22325" s="9"/>
      <c r="F22325" s="9"/>
    </row>
    <row r="22326" spans="5:6" x14ac:dyDescent="0.25">
      <c r="E22326" s="9"/>
      <c r="F22326" s="9"/>
    </row>
    <row r="22327" spans="5:6" x14ac:dyDescent="0.25">
      <c r="E22327" s="9"/>
      <c r="F22327" s="9"/>
    </row>
    <row r="22328" spans="5:6" x14ac:dyDescent="0.25">
      <c r="E22328" s="9"/>
      <c r="F22328" s="9"/>
    </row>
    <row r="22329" spans="5:6" x14ac:dyDescent="0.25">
      <c r="E22329" s="9"/>
      <c r="F22329" s="9"/>
    </row>
    <row r="22330" spans="5:6" x14ac:dyDescent="0.25">
      <c r="E22330" s="9"/>
      <c r="F22330" s="9"/>
    </row>
    <row r="22331" spans="5:6" x14ac:dyDescent="0.25">
      <c r="E22331" s="9"/>
      <c r="F22331" s="9"/>
    </row>
    <row r="22332" spans="5:6" x14ac:dyDescent="0.25">
      <c r="E22332" s="9"/>
      <c r="F22332" s="9"/>
    </row>
    <row r="22333" spans="5:6" x14ac:dyDescent="0.25">
      <c r="E22333" s="9"/>
      <c r="F22333" s="9"/>
    </row>
    <row r="22334" spans="5:6" x14ac:dyDescent="0.25">
      <c r="E22334" s="9"/>
      <c r="F22334" s="9"/>
    </row>
    <row r="22335" spans="5:6" x14ac:dyDescent="0.25">
      <c r="E22335" s="9"/>
      <c r="F22335" s="9"/>
    </row>
    <row r="22336" spans="5:6" x14ac:dyDescent="0.25">
      <c r="E22336" s="9"/>
      <c r="F22336" s="9"/>
    </row>
    <row r="22337" spans="5:6" x14ac:dyDescent="0.25">
      <c r="E22337" s="9"/>
      <c r="F22337" s="9"/>
    </row>
    <row r="22338" spans="5:6" x14ac:dyDescent="0.25">
      <c r="E22338" s="9"/>
      <c r="F22338" s="9"/>
    </row>
    <row r="22339" spans="5:6" x14ac:dyDescent="0.25">
      <c r="E22339" s="9"/>
      <c r="F22339" s="9"/>
    </row>
    <row r="22340" spans="5:6" x14ac:dyDescent="0.25">
      <c r="E22340" s="9"/>
      <c r="F22340" s="9"/>
    </row>
    <row r="22341" spans="5:6" x14ac:dyDescent="0.25">
      <c r="E22341" s="9"/>
      <c r="F22341" s="9"/>
    </row>
    <row r="22342" spans="5:6" x14ac:dyDescent="0.25">
      <c r="E22342" s="9"/>
      <c r="F22342" s="9"/>
    </row>
    <row r="22343" spans="5:6" x14ac:dyDescent="0.25">
      <c r="E22343" s="9"/>
      <c r="F22343" s="9"/>
    </row>
    <row r="22344" spans="5:6" x14ac:dyDescent="0.25">
      <c r="E22344" s="9"/>
      <c r="F22344" s="9"/>
    </row>
    <row r="22345" spans="5:6" x14ac:dyDescent="0.25">
      <c r="E22345" s="9"/>
      <c r="F22345" s="9"/>
    </row>
    <row r="22346" spans="5:6" x14ac:dyDescent="0.25">
      <c r="E22346" s="9"/>
      <c r="F22346" s="9"/>
    </row>
    <row r="22347" spans="5:6" x14ac:dyDescent="0.25">
      <c r="E22347" s="9"/>
      <c r="F22347" s="9"/>
    </row>
    <row r="22348" spans="5:6" x14ac:dyDescent="0.25">
      <c r="E22348" s="9"/>
      <c r="F22348" s="9"/>
    </row>
    <row r="22349" spans="5:6" x14ac:dyDescent="0.25">
      <c r="E22349" s="9"/>
      <c r="F22349" s="9"/>
    </row>
    <row r="22350" spans="5:6" x14ac:dyDescent="0.25">
      <c r="E22350" s="9"/>
      <c r="F22350" s="9"/>
    </row>
    <row r="22351" spans="5:6" x14ac:dyDescent="0.25">
      <c r="E22351" s="9"/>
      <c r="F22351" s="9"/>
    </row>
    <row r="22352" spans="5:6" x14ac:dyDescent="0.25">
      <c r="E22352" s="9"/>
      <c r="F22352" s="9"/>
    </row>
    <row r="22353" spans="5:6" x14ac:dyDescent="0.25">
      <c r="E22353" s="9"/>
      <c r="F22353" s="9"/>
    </row>
    <row r="22354" spans="5:6" x14ac:dyDescent="0.25">
      <c r="E22354" s="9"/>
      <c r="F22354" s="9"/>
    </row>
    <row r="22355" spans="5:6" x14ac:dyDescent="0.25">
      <c r="E22355" s="9"/>
      <c r="F22355" s="9"/>
    </row>
    <row r="22356" spans="5:6" x14ac:dyDescent="0.25">
      <c r="E22356" s="9"/>
      <c r="F22356" s="9"/>
    </row>
    <row r="22357" spans="5:6" x14ac:dyDescent="0.25">
      <c r="E22357" s="9"/>
      <c r="F22357" s="9"/>
    </row>
    <row r="22358" spans="5:6" x14ac:dyDescent="0.25">
      <c r="E22358" s="9"/>
      <c r="F22358" s="9"/>
    </row>
    <row r="22359" spans="5:6" x14ac:dyDescent="0.25">
      <c r="E22359" s="9"/>
      <c r="F22359" s="9"/>
    </row>
    <row r="22360" spans="5:6" x14ac:dyDescent="0.25">
      <c r="E22360" s="9"/>
      <c r="F22360" s="9"/>
    </row>
    <row r="22361" spans="5:6" x14ac:dyDescent="0.25">
      <c r="E22361" s="9"/>
      <c r="F22361" s="9"/>
    </row>
    <row r="22362" spans="5:6" x14ac:dyDescent="0.25">
      <c r="E22362" s="9"/>
      <c r="F22362" s="9"/>
    </row>
    <row r="22363" spans="5:6" x14ac:dyDescent="0.25">
      <c r="E22363" s="9"/>
      <c r="F22363" s="9"/>
    </row>
    <row r="22364" spans="5:6" x14ac:dyDescent="0.25">
      <c r="E22364" s="9"/>
      <c r="F22364" s="9"/>
    </row>
    <row r="22365" spans="5:6" x14ac:dyDescent="0.25">
      <c r="E22365" s="9"/>
      <c r="F22365" s="9"/>
    </row>
    <row r="22366" spans="5:6" x14ac:dyDescent="0.25">
      <c r="E22366" s="9"/>
      <c r="F22366" s="9"/>
    </row>
    <row r="22367" spans="5:6" x14ac:dyDescent="0.25">
      <c r="E22367" s="9"/>
      <c r="F22367" s="9"/>
    </row>
    <row r="22368" spans="5:6" x14ac:dyDescent="0.25">
      <c r="E22368" s="9"/>
      <c r="F22368" s="9"/>
    </row>
    <row r="22369" spans="5:6" x14ac:dyDescent="0.25">
      <c r="E22369" s="9"/>
      <c r="F22369" s="9"/>
    </row>
    <row r="22370" spans="5:6" x14ac:dyDescent="0.25">
      <c r="E22370" s="9"/>
      <c r="F22370" s="9"/>
    </row>
    <row r="22371" spans="5:6" x14ac:dyDescent="0.25">
      <c r="E22371" s="9"/>
      <c r="F22371" s="9"/>
    </row>
    <row r="22372" spans="5:6" x14ac:dyDescent="0.25">
      <c r="E22372" s="9"/>
      <c r="F22372" s="9"/>
    </row>
    <row r="22373" spans="5:6" x14ac:dyDescent="0.25">
      <c r="E22373" s="9"/>
      <c r="F22373" s="9"/>
    </row>
    <row r="22374" spans="5:6" x14ac:dyDescent="0.25">
      <c r="E22374" s="9"/>
      <c r="F22374" s="9"/>
    </row>
    <row r="22375" spans="5:6" x14ac:dyDescent="0.25">
      <c r="E22375" s="9"/>
      <c r="F22375" s="9"/>
    </row>
    <row r="22376" spans="5:6" x14ac:dyDescent="0.25">
      <c r="E22376" s="9"/>
      <c r="F22376" s="9"/>
    </row>
    <row r="22377" spans="5:6" x14ac:dyDescent="0.25">
      <c r="E22377" s="9"/>
      <c r="F22377" s="9"/>
    </row>
    <row r="22378" spans="5:6" x14ac:dyDescent="0.25">
      <c r="E22378" s="9"/>
      <c r="F22378" s="9"/>
    </row>
    <row r="22379" spans="5:6" x14ac:dyDescent="0.25">
      <c r="E22379" s="9"/>
      <c r="F22379" s="9"/>
    </row>
    <row r="22380" spans="5:6" x14ac:dyDescent="0.25">
      <c r="E22380" s="9"/>
      <c r="F22380" s="9"/>
    </row>
    <row r="22381" spans="5:6" x14ac:dyDescent="0.25">
      <c r="E22381" s="9"/>
      <c r="F22381" s="9"/>
    </row>
    <row r="22382" spans="5:6" x14ac:dyDescent="0.25">
      <c r="E22382" s="9"/>
      <c r="F22382" s="9"/>
    </row>
    <row r="22383" spans="5:6" x14ac:dyDescent="0.25">
      <c r="E22383" s="9"/>
      <c r="F22383" s="9"/>
    </row>
    <row r="22384" spans="5:6" x14ac:dyDescent="0.25">
      <c r="E22384" s="9"/>
      <c r="F22384" s="9"/>
    </row>
    <row r="22385" spans="5:6" x14ac:dyDescent="0.25">
      <c r="E22385" s="9"/>
      <c r="F22385" s="9"/>
    </row>
    <row r="22386" spans="5:6" x14ac:dyDescent="0.25">
      <c r="E22386" s="9"/>
      <c r="F22386" s="9"/>
    </row>
    <row r="22387" spans="5:6" x14ac:dyDescent="0.25">
      <c r="E22387" s="9"/>
      <c r="F22387" s="9"/>
    </row>
    <row r="22388" spans="5:6" x14ac:dyDescent="0.25">
      <c r="E22388" s="9"/>
      <c r="F22388" s="9"/>
    </row>
    <row r="22389" spans="5:6" x14ac:dyDescent="0.25">
      <c r="E22389" s="9"/>
      <c r="F22389" s="9"/>
    </row>
    <row r="22390" spans="5:6" x14ac:dyDescent="0.25">
      <c r="E22390" s="9"/>
      <c r="F22390" s="9"/>
    </row>
    <row r="22391" spans="5:6" x14ac:dyDescent="0.25">
      <c r="E22391" s="9"/>
      <c r="F22391" s="9"/>
    </row>
    <row r="22392" spans="5:6" x14ac:dyDescent="0.25">
      <c r="E22392" s="9"/>
      <c r="F22392" s="9"/>
    </row>
    <row r="22393" spans="5:6" x14ac:dyDescent="0.25">
      <c r="E22393" s="9"/>
      <c r="F22393" s="9"/>
    </row>
    <row r="22394" spans="5:6" x14ac:dyDescent="0.25">
      <c r="E22394" s="9"/>
      <c r="F22394" s="9"/>
    </row>
    <row r="22395" spans="5:6" x14ac:dyDescent="0.25">
      <c r="E22395" s="9"/>
      <c r="F22395" s="9"/>
    </row>
    <row r="22396" spans="5:6" x14ac:dyDescent="0.25">
      <c r="E22396" s="9"/>
      <c r="F22396" s="9"/>
    </row>
    <row r="22397" spans="5:6" x14ac:dyDescent="0.25">
      <c r="E22397" s="9"/>
      <c r="F22397" s="9"/>
    </row>
    <row r="22398" spans="5:6" x14ac:dyDescent="0.25">
      <c r="E22398" s="9"/>
      <c r="F22398" s="9"/>
    </row>
    <row r="22399" spans="5:6" x14ac:dyDescent="0.25">
      <c r="E22399" s="9"/>
      <c r="F22399" s="9"/>
    </row>
    <row r="22400" spans="5:6" x14ac:dyDescent="0.25">
      <c r="E22400" s="9"/>
      <c r="F22400" s="9"/>
    </row>
    <row r="22401" spans="5:6" x14ac:dyDescent="0.25">
      <c r="E22401" s="9"/>
      <c r="F22401" s="9"/>
    </row>
    <row r="22402" spans="5:6" x14ac:dyDescent="0.25">
      <c r="E22402" s="9"/>
      <c r="F22402" s="9"/>
    </row>
    <row r="22403" spans="5:6" x14ac:dyDescent="0.25">
      <c r="E22403" s="9"/>
      <c r="F22403" s="9"/>
    </row>
    <row r="22404" spans="5:6" x14ac:dyDescent="0.25">
      <c r="E22404" s="9"/>
      <c r="F22404" s="9"/>
    </row>
    <row r="22405" spans="5:6" x14ac:dyDescent="0.25">
      <c r="E22405" s="9"/>
      <c r="F22405" s="9"/>
    </row>
    <row r="22406" spans="5:6" x14ac:dyDescent="0.25">
      <c r="E22406" s="9"/>
      <c r="F22406" s="9"/>
    </row>
    <row r="22407" spans="5:6" x14ac:dyDescent="0.25">
      <c r="E22407" s="9"/>
      <c r="F22407" s="9"/>
    </row>
    <row r="22408" spans="5:6" x14ac:dyDescent="0.25">
      <c r="E22408" s="9"/>
      <c r="F22408" s="9"/>
    </row>
    <row r="22409" spans="5:6" x14ac:dyDescent="0.25">
      <c r="E22409" s="9"/>
      <c r="F22409" s="9"/>
    </row>
    <row r="22410" spans="5:6" x14ac:dyDescent="0.25">
      <c r="E22410" s="9"/>
      <c r="F22410" s="9"/>
    </row>
    <row r="22411" spans="5:6" x14ac:dyDescent="0.25">
      <c r="E22411" s="9"/>
      <c r="F22411" s="9"/>
    </row>
    <row r="22412" spans="5:6" x14ac:dyDescent="0.25">
      <c r="E22412" s="9"/>
      <c r="F22412" s="9"/>
    </row>
    <row r="22413" spans="5:6" x14ac:dyDescent="0.25">
      <c r="E22413" s="9"/>
      <c r="F22413" s="9"/>
    </row>
    <row r="22414" spans="5:6" x14ac:dyDescent="0.25">
      <c r="E22414" s="9"/>
      <c r="F22414" s="9"/>
    </row>
    <row r="22415" spans="5:6" x14ac:dyDescent="0.25">
      <c r="E22415" s="9"/>
      <c r="F22415" s="9"/>
    </row>
    <row r="22416" spans="5:6" x14ac:dyDescent="0.25">
      <c r="E22416" s="9"/>
      <c r="F22416" s="9"/>
    </row>
    <row r="22417" spans="5:6" x14ac:dyDescent="0.25">
      <c r="E22417" s="9"/>
      <c r="F22417" s="9"/>
    </row>
    <row r="22418" spans="5:6" x14ac:dyDescent="0.25">
      <c r="E22418" s="9"/>
      <c r="F22418" s="9"/>
    </row>
    <row r="22419" spans="5:6" x14ac:dyDescent="0.25">
      <c r="E22419" s="9"/>
      <c r="F22419" s="9"/>
    </row>
    <row r="22420" spans="5:6" x14ac:dyDescent="0.25">
      <c r="E22420" s="9"/>
      <c r="F22420" s="9"/>
    </row>
    <row r="22421" spans="5:6" x14ac:dyDescent="0.25">
      <c r="E22421" s="9"/>
      <c r="F22421" s="9"/>
    </row>
    <row r="22422" spans="5:6" x14ac:dyDescent="0.25">
      <c r="E22422" s="9"/>
      <c r="F22422" s="9"/>
    </row>
    <row r="22423" spans="5:6" x14ac:dyDescent="0.25">
      <c r="E22423" s="9"/>
      <c r="F22423" s="9"/>
    </row>
    <row r="22424" spans="5:6" x14ac:dyDescent="0.25">
      <c r="E22424" s="9"/>
      <c r="F22424" s="9"/>
    </row>
    <row r="22425" spans="5:6" x14ac:dyDescent="0.25">
      <c r="E22425" s="9"/>
      <c r="F22425" s="9"/>
    </row>
    <row r="22426" spans="5:6" x14ac:dyDescent="0.25">
      <c r="E22426" s="9"/>
      <c r="F22426" s="9"/>
    </row>
    <row r="22427" spans="5:6" x14ac:dyDescent="0.25">
      <c r="E22427" s="9"/>
      <c r="F22427" s="9"/>
    </row>
    <row r="22428" spans="5:6" x14ac:dyDescent="0.25">
      <c r="E22428" s="9"/>
      <c r="F22428" s="9"/>
    </row>
    <row r="22429" spans="5:6" x14ac:dyDescent="0.25">
      <c r="E22429" s="9"/>
      <c r="F22429" s="9"/>
    </row>
    <row r="22430" spans="5:6" x14ac:dyDescent="0.25">
      <c r="E22430" s="9"/>
      <c r="F22430" s="9"/>
    </row>
    <row r="22431" spans="5:6" x14ac:dyDescent="0.25">
      <c r="E22431" s="9"/>
      <c r="F22431" s="9"/>
    </row>
    <row r="22432" spans="5:6" x14ac:dyDescent="0.25">
      <c r="E22432" s="9"/>
      <c r="F22432" s="9"/>
    </row>
    <row r="22433" spans="5:6" x14ac:dyDescent="0.25">
      <c r="E22433" s="9"/>
      <c r="F22433" s="9"/>
    </row>
    <row r="22434" spans="5:6" x14ac:dyDescent="0.25">
      <c r="E22434" s="9"/>
      <c r="F22434" s="9"/>
    </row>
    <row r="22435" spans="5:6" x14ac:dyDescent="0.25">
      <c r="E22435" s="9"/>
      <c r="F22435" s="9"/>
    </row>
    <row r="22436" spans="5:6" x14ac:dyDescent="0.25">
      <c r="E22436" s="9"/>
      <c r="F22436" s="9"/>
    </row>
    <row r="22437" spans="5:6" x14ac:dyDescent="0.25">
      <c r="E22437" s="9"/>
      <c r="F22437" s="9"/>
    </row>
    <row r="22438" spans="5:6" x14ac:dyDescent="0.25">
      <c r="E22438" s="9"/>
      <c r="F22438" s="9"/>
    </row>
    <row r="22439" spans="5:6" x14ac:dyDescent="0.25">
      <c r="E22439" s="9"/>
      <c r="F22439" s="9"/>
    </row>
    <row r="22440" spans="5:6" x14ac:dyDescent="0.25">
      <c r="E22440" s="9"/>
      <c r="F22440" s="9"/>
    </row>
    <row r="22441" spans="5:6" x14ac:dyDescent="0.25">
      <c r="E22441" s="9"/>
      <c r="F22441" s="9"/>
    </row>
    <row r="22442" spans="5:6" x14ac:dyDescent="0.25">
      <c r="E22442" s="9"/>
      <c r="F22442" s="9"/>
    </row>
    <row r="22443" spans="5:6" x14ac:dyDescent="0.25">
      <c r="E22443" s="9"/>
      <c r="F22443" s="9"/>
    </row>
    <row r="22444" spans="5:6" x14ac:dyDescent="0.25">
      <c r="E22444" s="9"/>
      <c r="F22444" s="9"/>
    </row>
    <row r="22445" spans="5:6" x14ac:dyDescent="0.25">
      <c r="E22445" s="9"/>
      <c r="F22445" s="9"/>
    </row>
    <row r="22446" spans="5:6" x14ac:dyDescent="0.25">
      <c r="E22446" s="9"/>
      <c r="F22446" s="9"/>
    </row>
    <row r="22447" spans="5:6" x14ac:dyDescent="0.25">
      <c r="E22447" s="9"/>
      <c r="F22447" s="9"/>
    </row>
    <row r="22448" spans="5:6" x14ac:dyDescent="0.25">
      <c r="E22448" s="9"/>
      <c r="F22448" s="9"/>
    </row>
    <row r="22449" spans="5:6" x14ac:dyDescent="0.25">
      <c r="E22449" s="9"/>
      <c r="F22449" s="9"/>
    </row>
    <row r="22450" spans="5:6" x14ac:dyDescent="0.25">
      <c r="E22450" s="9"/>
      <c r="F22450" s="9"/>
    </row>
    <row r="22451" spans="5:6" x14ac:dyDescent="0.25">
      <c r="E22451" s="9"/>
      <c r="F22451" s="9"/>
    </row>
    <row r="22452" spans="5:6" x14ac:dyDescent="0.25">
      <c r="E22452" s="9"/>
      <c r="F22452" s="9"/>
    </row>
    <row r="22453" spans="5:6" x14ac:dyDescent="0.25">
      <c r="E22453" s="9"/>
      <c r="F22453" s="9"/>
    </row>
    <row r="22454" spans="5:6" x14ac:dyDescent="0.25">
      <c r="E22454" s="9"/>
      <c r="F22454" s="9"/>
    </row>
    <row r="22455" spans="5:6" x14ac:dyDescent="0.25">
      <c r="E22455" s="9"/>
      <c r="F22455" s="9"/>
    </row>
    <row r="22456" spans="5:6" x14ac:dyDescent="0.25">
      <c r="E22456" s="9"/>
      <c r="F22456" s="9"/>
    </row>
    <row r="22457" spans="5:6" x14ac:dyDescent="0.25">
      <c r="E22457" s="9"/>
      <c r="F22457" s="9"/>
    </row>
    <row r="22458" spans="5:6" x14ac:dyDescent="0.25">
      <c r="E22458" s="9"/>
      <c r="F22458" s="9"/>
    </row>
    <row r="22459" spans="5:6" x14ac:dyDescent="0.25">
      <c r="E22459" s="9"/>
      <c r="F22459" s="9"/>
    </row>
    <row r="22460" spans="5:6" x14ac:dyDescent="0.25">
      <c r="E22460" s="9"/>
      <c r="F22460" s="9"/>
    </row>
    <row r="22461" spans="5:6" x14ac:dyDescent="0.25">
      <c r="E22461" s="9"/>
      <c r="F22461" s="9"/>
    </row>
    <row r="22462" spans="5:6" x14ac:dyDescent="0.25">
      <c r="E22462" s="9"/>
      <c r="F22462" s="9"/>
    </row>
    <row r="22463" spans="5:6" x14ac:dyDescent="0.25">
      <c r="E22463" s="9"/>
      <c r="F22463" s="9"/>
    </row>
    <row r="22464" spans="5:6" x14ac:dyDescent="0.25">
      <c r="E22464" s="9"/>
      <c r="F22464" s="9"/>
    </row>
    <row r="22465" spans="5:6" x14ac:dyDescent="0.25">
      <c r="E22465" s="9"/>
      <c r="F22465" s="9"/>
    </row>
    <row r="22466" spans="5:6" x14ac:dyDescent="0.25">
      <c r="E22466" s="9"/>
      <c r="F22466" s="9"/>
    </row>
    <row r="22467" spans="5:6" x14ac:dyDescent="0.25">
      <c r="E22467" s="9"/>
      <c r="F22467" s="9"/>
    </row>
    <row r="22468" spans="5:6" x14ac:dyDescent="0.25">
      <c r="E22468" s="9"/>
      <c r="F22468" s="9"/>
    </row>
    <row r="22469" spans="5:6" x14ac:dyDescent="0.25">
      <c r="E22469" s="9"/>
      <c r="F22469" s="9"/>
    </row>
    <row r="22470" spans="5:6" x14ac:dyDescent="0.25">
      <c r="E22470" s="9"/>
      <c r="F22470" s="9"/>
    </row>
    <row r="22471" spans="5:6" x14ac:dyDescent="0.25">
      <c r="E22471" s="9"/>
      <c r="F22471" s="9"/>
    </row>
    <row r="22472" spans="5:6" x14ac:dyDescent="0.25">
      <c r="E22472" s="9"/>
      <c r="F22472" s="9"/>
    </row>
    <row r="22473" spans="5:6" x14ac:dyDescent="0.25">
      <c r="E22473" s="9"/>
      <c r="F22473" s="9"/>
    </row>
    <row r="22474" spans="5:6" x14ac:dyDescent="0.25">
      <c r="E22474" s="9"/>
      <c r="F22474" s="9"/>
    </row>
    <row r="22475" spans="5:6" x14ac:dyDescent="0.25">
      <c r="E22475" s="9"/>
      <c r="F22475" s="9"/>
    </row>
    <row r="22476" spans="5:6" x14ac:dyDescent="0.25">
      <c r="E22476" s="9"/>
      <c r="F22476" s="9"/>
    </row>
    <row r="22477" spans="5:6" x14ac:dyDescent="0.25">
      <c r="E22477" s="9"/>
      <c r="F22477" s="9"/>
    </row>
    <row r="22478" spans="5:6" x14ac:dyDescent="0.25">
      <c r="E22478" s="9"/>
      <c r="F22478" s="9"/>
    </row>
    <row r="22479" spans="5:6" x14ac:dyDescent="0.25">
      <c r="E22479" s="9"/>
      <c r="F22479" s="9"/>
    </row>
    <row r="22480" spans="5:6" x14ac:dyDescent="0.25">
      <c r="E22480" s="9"/>
      <c r="F22480" s="9"/>
    </row>
    <row r="22481" spans="5:6" x14ac:dyDescent="0.25">
      <c r="E22481" s="9"/>
      <c r="F22481" s="9"/>
    </row>
    <row r="22482" spans="5:6" x14ac:dyDescent="0.25">
      <c r="E22482" s="9"/>
      <c r="F22482" s="9"/>
    </row>
    <row r="22483" spans="5:6" x14ac:dyDescent="0.25">
      <c r="E22483" s="9"/>
      <c r="F22483" s="9"/>
    </row>
    <row r="22484" spans="5:6" x14ac:dyDescent="0.25">
      <c r="E22484" s="9"/>
      <c r="F22484" s="9"/>
    </row>
    <row r="22485" spans="5:6" x14ac:dyDescent="0.25">
      <c r="E22485" s="9"/>
      <c r="F22485" s="9"/>
    </row>
    <row r="22486" spans="5:6" x14ac:dyDescent="0.25">
      <c r="E22486" s="9"/>
      <c r="F22486" s="9"/>
    </row>
    <row r="22487" spans="5:6" x14ac:dyDescent="0.25">
      <c r="E22487" s="9"/>
      <c r="F22487" s="9"/>
    </row>
    <row r="22488" spans="5:6" x14ac:dyDescent="0.25">
      <c r="E22488" s="9"/>
      <c r="F22488" s="9"/>
    </row>
    <row r="22489" spans="5:6" x14ac:dyDescent="0.25">
      <c r="E22489" s="9"/>
      <c r="F22489" s="9"/>
    </row>
    <row r="22490" spans="5:6" x14ac:dyDescent="0.25">
      <c r="E22490" s="9"/>
      <c r="F22490" s="9"/>
    </row>
    <row r="22491" spans="5:6" x14ac:dyDescent="0.25">
      <c r="E22491" s="9"/>
      <c r="F22491" s="9"/>
    </row>
    <row r="22492" spans="5:6" x14ac:dyDescent="0.25">
      <c r="E22492" s="9"/>
      <c r="F22492" s="9"/>
    </row>
    <row r="22493" spans="5:6" x14ac:dyDescent="0.25">
      <c r="E22493" s="9"/>
      <c r="F22493" s="9"/>
    </row>
    <row r="22494" spans="5:6" x14ac:dyDescent="0.25">
      <c r="E22494" s="9"/>
      <c r="F22494" s="9"/>
    </row>
    <row r="22495" spans="5:6" x14ac:dyDescent="0.25">
      <c r="E22495" s="9"/>
      <c r="F22495" s="9"/>
    </row>
    <row r="22496" spans="5:6" x14ac:dyDescent="0.25">
      <c r="E22496" s="9"/>
      <c r="F22496" s="9"/>
    </row>
    <row r="22497" spans="5:6" x14ac:dyDescent="0.25">
      <c r="E22497" s="9"/>
      <c r="F22497" s="9"/>
    </row>
    <row r="22498" spans="5:6" x14ac:dyDescent="0.25">
      <c r="E22498" s="9"/>
      <c r="F22498" s="9"/>
    </row>
    <row r="22499" spans="5:6" x14ac:dyDescent="0.25">
      <c r="E22499" s="9"/>
      <c r="F22499" s="9"/>
    </row>
    <row r="22500" spans="5:6" x14ac:dyDescent="0.25">
      <c r="E22500" s="9"/>
      <c r="F22500" s="9"/>
    </row>
    <row r="22501" spans="5:6" x14ac:dyDescent="0.25">
      <c r="E22501" s="9"/>
      <c r="F22501" s="9"/>
    </row>
    <row r="22502" spans="5:6" x14ac:dyDescent="0.25">
      <c r="E22502" s="9"/>
      <c r="F22502" s="9"/>
    </row>
    <row r="22503" spans="5:6" x14ac:dyDescent="0.25">
      <c r="E22503" s="9"/>
      <c r="F22503" s="9"/>
    </row>
    <row r="22504" spans="5:6" x14ac:dyDescent="0.25">
      <c r="E22504" s="9"/>
      <c r="F22504" s="9"/>
    </row>
    <row r="22505" spans="5:6" x14ac:dyDescent="0.25">
      <c r="E22505" s="9"/>
      <c r="F22505" s="9"/>
    </row>
    <row r="22506" spans="5:6" x14ac:dyDescent="0.25">
      <c r="E22506" s="9"/>
      <c r="F22506" s="9"/>
    </row>
    <row r="22507" spans="5:6" x14ac:dyDescent="0.25">
      <c r="E22507" s="9"/>
      <c r="F22507" s="9"/>
    </row>
    <row r="22508" spans="5:6" x14ac:dyDescent="0.25">
      <c r="E22508" s="9"/>
      <c r="F22508" s="9"/>
    </row>
    <row r="22509" spans="5:6" x14ac:dyDescent="0.25">
      <c r="E22509" s="9"/>
      <c r="F22509" s="9"/>
    </row>
    <row r="22510" spans="5:6" x14ac:dyDescent="0.25">
      <c r="E22510" s="9"/>
      <c r="F22510" s="9"/>
    </row>
    <row r="22511" spans="5:6" x14ac:dyDescent="0.25">
      <c r="E22511" s="9"/>
      <c r="F22511" s="9"/>
    </row>
    <row r="22512" spans="5:6" x14ac:dyDescent="0.25">
      <c r="E22512" s="9"/>
      <c r="F22512" s="9"/>
    </row>
    <row r="22513" spans="5:6" x14ac:dyDescent="0.25">
      <c r="E22513" s="9"/>
      <c r="F22513" s="9"/>
    </row>
    <row r="22514" spans="5:6" x14ac:dyDescent="0.25">
      <c r="E22514" s="9"/>
      <c r="F22514" s="9"/>
    </row>
    <row r="22515" spans="5:6" x14ac:dyDescent="0.25">
      <c r="E22515" s="9"/>
      <c r="F22515" s="9"/>
    </row>
    <row r="22516" spans="5:6" x14ac:dyDescent="0.25">
      <c r="E22516" s="9"/>
      <c r="F22516" s="9"/>
    </row>
    <row r="22517" spans="5:6" x14ac:dyDescent="0.25">
      <c r="E22517" s="9"/>
      <c r="F22517" s="9"/>
    </row>
    <row r="22518" spans="5:6" x14ac:dyDescent="0.25">
      <c r="E22518" s="9"/>
      <c r="F22518" s="9"/>
    </row>
    <row r="22519" spans="5:6" x14ac:dyDescent="0.25">
      <c r="E22519" s="9"/>
      <c r="F22519" s="9"/>
    </row>
    <row r="22520" spans="5:6" x14ac:dyDescent="0.25">
      <c r="E22520" s="9"/>
      <c r="F22520" s="9"/>
    </row>
    <row r="22521" spans="5:6" x14ac:dyDescent="0.25">
      <c r="E22521" s="9"/>
      <c r="F22521" s="9"/>
    </row>
    <row r="22522" spans="5:6" x14ac:dyDescent="0.25">
      <c r="E22522" s="9"/>
      <c r="F22522" s="9"/>
    </row>
    <row r="22523" spans="5:6" x14ac:dyDescent="0.25">
      <c r="E22523" s="9"/>
      <c r="F22523" s="9"/>
    </row>
    <row r="22524" spans="5:6" x14ac:dyDescent="0.25">
      <c r="E22524" s="9"/>
      <c r="F22524" s="9"/>
    </row>
    <row r="22525" spans="5:6" x14ac:dyDescent="0.25">
      <c r="E22525" s="9"/>
      <c r="F22525" s="9"/>
    </row>
    <row r="22526" spans="5:6" x14ac:dyDescent="0.25">
      <c r="E22526" s="9"/>
      <c r="F22526" s="9"/>
    </row>
    <row r="22527" spans="5:6" x14ac:dyDescent="0.25">
      <c r="E22527" s="9"/>
      <c r="F22527" s="9"/>
    </row>
    <row r="22528" spans="5:6" x14ac:dyDescent="0.25">
      <c r="E22528" s="9"/>
      <c r="F22528" s="9"/>
    </row>
    <row r="22529" spans="5:6" x14ac:dyDescent="0.25">
      <c r="E22529" s="9"/>
      <c r="F22529" s="9"/>
    </row>
    <row r="22530" spans="5:6" x14ac:dyDescent="0.25">
      <c r="E22530" s="9"/>
      <c r="F22530" s="9"/>
    </row>
    <row r="22531" spans="5:6" x14ac:dyDescent="0.25">
      <c r="E22531" s="9"/>
      <c r="F22531" s="9"/>
    </row>
    <row r="22532" spans="5:6" x14ac:dyDescent="0.25">
      <c r="E22532" s="9"/>
      <c r="F22532" s="9"/>
    </row>
    <row r="22533" spans="5:6" x14ac:dyDescent="0.25">
      <c r="E22533" s="9"/>
      <c r="F22533" s="9"/>
    </row>
    <row r="22534" spans="5:6" x14ac:dyDescent="0.25">
      <c r="E22534" s="9"/>
      <c r="F22534" s="9"/>
    </row>
    <row r="22535" spans="5:6" x14ac:dyDescent="0.25">
      <c r="E22535" s="9"/>
      <c r="F22535" s="9"/>
    </row>
    <row r="22536" spans="5:6" x14ac:dyDescent="0.25">
      <c r="E22536" s="9"/>
      <c r="F22536" s="9"/>
    </row>
    <row r="22537" spans="5:6" x14ac:dyDescent="0.25">
      <c r="E22537" s="9"/>
      <c r="F22537" s="9"/>
    </row>
    <row r="22538" spans="5:6" x14ac:dyDescent="0.25">
      <c r="E22538" s="9"/>
      <c r="F22538" s="9"/>
    </row>
    <row r="22539" spans="5:6" x14ac:dyDescent="0.25">
      <c r="E22539" s="9"/>
      <c r="F22539" s="9"/>
    </row>
    <row r="22540" spans="5:6" x14ac:dyDescent="0.25">
      <c r="E22540" s="9"/>
      <c r="F22540" s="9"/>
    </row>
    <row r="22541" spans="5:6" x14ac:dyDescent="0.25">
      <c r="E22541" s="9"/>
      <c r="F22541" s="9"/>
    </row>
    <row r="22542" spans="5:6" x14ac:dyDescent="0.25">
      <c r="E22542" s="9"/>
      <c r="F22542" s="9"/>
    </row>
    <row r="22543" spans="5:6" x14ac:dyDescent="0.25">
      <c r="E22543" s="9"/>
      <c r="F22543" s="9"/>
    </row>
    <row r="22544" spans="5:6" x14ac:dyDescent="0.25">
      <c r="E22544" s="9"/>
      <c r="F22544" s="9"/>
    </row>
    <row r="22545" spans="5:6" x14ac:dyDescent="0.25">
      <c r="E22545" s="9"/>
      <c r="F22545" s="9"/>
    </row>
    <row r="22546" spans="5:6" x14ac:dyDescent="0.25">
      <c r="E22546" s="9"/>
      <c r="F22546" s="9"/>
    </row>
    <row r="22547" spans="5:6" x14ac:dyDescent="0.25">
      <c r="E22547" s="9"/>
      <c r="F22547" s="9"/>
    </row>
    <row r="22548" spans="5:6" x14ac:dyDescent="0.25">
      <c r="E22548" s="9"/>
      <c r="F22548" s="9"/>
    </row>
    <row r="22549" spans="5:6" x14ac:dyDescent="0.25">
      <c r="E22549" s="9"/>
      <c r="F22549" s="9"/>
    </row>
    <row r="22550" spans="5:6" x14ac:dyDescent="0.25">
      <c r="E22550" s="9"/>
      <c r="F22550" s="9"/>
    </row>
    <row r="22551" spans="5:6" x14ac:dyDescent="0.25">
      <c r="E22551" s="9"/>
      <c r="F22551" s="9"/>
    </row>
    <row r="22552" spans="5:6" x14ac:dyDescent="0.25">
      <c r="E22552" s="9"/>
      <c r="F22552" s="9"/>
    </row>
    <row r="22553" spans="5:6" x14ac:dyDescent="0.25">
      <c r="E22553" s="9"/>
      <c r="F22553" s="9"/>
    </row>
    <row r="22554" spans="5:6" x14ac:dyDescent="0.25">
      <c r="E22554" s="9"/>
      <c r="F22554" s="9"/>
    </row>
    <row r="22555" spans="5:6" x14ac:dyDescent="0.25">
      <c r="E22555" s="9"/>
      <c r="F22555" s="9"/>
    </row>
    <row r="22556" spans="5:6" x14ac:dyDescent="0.25">
      <c r="E22556" s="9"/>
      <c r="F22556" s="9"/>
    </row>
    <row r="22557" spans="5:6" x14ac:dyDescent="0.25">
      <c r="E22557" s="9"/>
      <c r="F22557" s="9"/>
    </row>
    <row r="22558" spans="5:6" x14ac:dyDescent="0.25">
      <c r="E22558" s="9"/>
      <c r="F22558" s="9"/>
    </row>
    <row r="22559" spans="5:6" x14ac:dyDescent="0.25">
      <c r="E22559" s="9"/>
      <c r="F22559" s="9"/>
    </row>
    <row r="22560" spans="5:6" x14ac:dyDescent="0.25">
      <c r="E22560" s="9"/>
      <c r="F22560" s="9"/>
    </row>
    <row r="22561" spans="5:6" x14ac:dyDescent="0.25">
      <c r="E22561" s="9"/>
      <c r="F22561" s="9"/>
    </row>
    <row r="22562" spans="5:6" x14ac:dyDescent="0.25">
      <c r="E22562" s="9"/>
      <c r="F22562" s="9"/>
    </row>
    <row r="22563" spans="5:6" x14ac:dyDescent="0.25">
      <c r="E22563" s="9"/>
      <c r="F22563" s="9"/>
    </row>
    <row r="22564" spans="5:6" x14ac:dyDescent="0.25">
      <c r="E22564" s="9"/>
      <c r="F22564" s="9"/>
    </row>
    <row r="22565" spans="5:6" x14ac:dyDescent="0.25">
      <c r="E22565" s="9"/>
      <c r="F22565" s="9"/>
    </row>
    <row r="22566" spans="5:6" x14ac:dyDescent="0.25">
      <c r="E22566" s="9"/>
      <c r="F22566" s="9"/>
    </row>
    <row r="22567" spans="5:6" x14ac:dyDescent="0.25">
      <c r="E22567" s="9"/>
      <c r="F22567" s="9"/>
    </row>
    <row r="22568" spans="5:6" x14ac:dyDescent="0.25">
      <c r="E22568" s="9"/>
      <c r="F22568" s="9"/>
    </row>
    <row r="22569" spans="5:6" x14ac:dyDescent="0.25">
      <c r="E22569" s="9"/>
      <c r="F22569" s="9"/>
    </row>
    <row r="22570" spans="5:6" x14ac:dyDescent="0.25">
      <c r="E22570" s="9"/>
      <c r="F22570" s="9"/>
    </row>
    <row r="22571" spans="5:6" x14ac:dyDescent="0.25">
      <c r="E22571" s="9"/>
      <c r="F22571" s="9"/>
    </row>
    <row r="22572" spans="5:6" x14ac:dyDescent="0.25">
      <c r="E22572" s="9"/>
      <c r="F22572" s="9"/>
    </row>
    <row r="22573" spans="5:6" x14ac:dyDescent="0.25">
      <c r="E22573" s="9"/>
      <c r="F22573" s="9"/>
    </row>
    <row r="22574" spans="5:6" x14ac:dyDescent="0.25">
      <c r="E22574" s="9"/>
      <c r="F22574" s="9"/>
    </row>
    <row r="22575" spans="5:6" x14ac:dyDescent="0.25">
      <c r="E22575" s="9"/>
      <c r="F22575" s="9"/>
    </row>
    <row r="22576" spans="5:6" x14ac:dyDescent="0.25">
      <c r="E22576" s="9"/>
      <c r="F22576" s="9"/>
    </row>
    <row r="22577" spans="5:6" x14ac:dyDescent="0.25">
      <c r="E22577" s="9"/>
      <c r="F22577" s="9"/>
    </row>
    <row r="22578" spans="5:6" x14ac:dyDescent="0.25">
      <c r="E22578" s="9"/>
      <c r="F22578" s="9"/>
    </row>
    <row r="22579" spans="5:6" x14ac:dyDescent="0.25">
      <c r="E22579" s="9"/>
      <c r="F22579" s="9"/>
    </row>
    <row r="22580" spans="5:6" x14ac:dyDescent="0.25">
      <c r="E22580" s="9"/>
      <c r="F22580" s="9"/>
    </row>
    <row r="22581" spans="5:6" x14ac:dyDescent="0.25">
      <c r="E22581" s="9"/>
      <c r="F22581" s="9"/>
    </row>
    <row r="22582" spans="5:6" x14ac:dyDescent="0.25">
      <c r="E22582" s="9"/>
      <c r="F22582" s="9"/>
    </row>
    <row r="22583" spans="5:6" x14ac:dyDescent="0.25">
      <c r="E22583" s="9"/>
      <c r="F22583" s="9"/>
    </row>
    <row r="22584" spans="5:6" x14ac:dyDescent="0.25">
      <c r="E22584" s="9"/>
      <c r="F22584" s="9"/>
    </row>
    <row r="22585" spans="5:6" x14ac:dyDescent="0.25">
      <c r="E22585" s="9"/>
      <c r="F22585" s="9"/>
    </row>
    <row r="22586" spans="5:6" x14ac:dyDescent="0.25">
      <c r="E22586" s="9"/>
      <c r="F22586" s="9"/>
    </row>
    <row r="22587" spans="5:6" x14ac:dyDescent="0.25">
      <c r="E22587" s="9"/>
      <c r="F22587" s="9"/>
    </row>
    <row r="22588" spans="5:6" x14ac:dyDescent="0.25">
      <c r="E22588" s="9"/>
      <c r="F22588" s="9"/>
    </row>
    <row r="22589" spans="5:6" x14ac:dyDescent="0.25">
      <c r="E22589" s="9"/>
      <c r="F22589" s="9"/>
    </row>
    <row r="22590" spans="5:6" x14ac:dyDescent="0.25">
      <c r="E22590" s="9"/>
      <c r="F22590" s="9"/>
    </row>
    <row r="22591" spans="5:6" x14ac:dyDescent="0.25">
      <c r="E22591" s="9"/>
      <c r="F22591" s="9"/>
    </row>
    <row r="22592" spans="5:6" x14ac:dyDescent="0.25">
      <c r="E22592" s="9"/>
      <c r="F22592" s="9"/>
    </row>
    <row r="22593" spans="5:6" x14ac:dyDescent="0.25">
      <c r="E22593" s="9"/>
      <c r="F22593" s="9"/>
    </row>
    <row r="22594" spans="5:6" x14ac:dyDescent="0.25">
      <c r="E22594" s="9"/>
      <c r="F22594" s="9"/>
    </row>
    <row r="22595" spans="5:6" x14ac:dyDescent="0.25">
      <c r="E22595" s="9"/>
      <c r="F22595" s="9"/>
    </row>
    <row r="22596" spans="5:6" x14ac:dyDescent="0.25">
      <c r="E22596" s="9"/>
      <c r="F22596" s="9"/>
    </row>
    <row r="22597" spans="5:6" x14ac:dyDescent="0.25">
      <c r="E22597" s="9"/>
      <c r="F22597" s="9"/>
    </row>
    <row r="22598" spans="5:6" x14ac:dyDescent="0.25">
      <c r="E22598" s="9"/>
      <c r="F22598" s="9"/>
    </row>
    <row r="22599" spans="5:6" x14ac:dyDescent="0.25">
      <c r="E22599" s="9"/>
      <c r="F22599" s="9"/>
    </row>
    <row r="22600" spans="5:6" x14ac:dyDescent="0.25">
      <c r="E22600" s="9"/>
      <c r="F22600" s="9"/>
    </row>
    <row r="22601" spans="5:6" x14ac:dyDescent="0.25">
      <c r="E22601" s="9"/>
      <c r="F22601" s="9"/>
    </row>
    <row r="22602" spans="5:6" x14ac:dyDescent="0.25">
      <c r="E22602" s="9"/>
      <c r="F22602" s="9"/>
    </row>
    <row r="22603" spans="5:6" x14ac:dyDescent="0.25">
      <c r="E22603" s="9"/>
      <c r="F22603" s="9"/>
    </row>
    <row r="22604" spans="5:6" x14ac:dyDescent="0.25">
      <c r="E22604" s="9"/>
      <c r="F22604" s="9"/>
    </row>
    <row r="22605" spans="5:6" x14ac:dyDescent="0.25">
      <c r="E22605" s="9"/>
      <c r="F22605" s="9"/>
    </row>
    <row r="22606" spans="5:6" x14ac:dyDescent="0.25">
      <c r="E22606" s="9"/>
      <c r="F22606" s="9"/>
    </row>
    <row r="22607" spans="5:6" x14ac:dyDescent="0.25">
      <c r="E22607" s="9"/>
      <c r="F22607" s="9"/>
    </row>
    <row r="22608" spans="5:6" x14ac:dyDescent="0.25">
      <c r="E22608" s="9"/>
      <c r="F22608" s="9"/>
    </row>
    <row r="22609" spans="5:6" x14ac:dyDescent="0.25">
      <c r="E22609" s="9"/>
      <c r="F22609" s="9"/>
    </row>
    <row r="22610" spans="5:6" x14ac:dyDescent="0.25">
      <c r="E22610" s="9"/>
      <c r="F22610" s="9"/>
    </row>
    <row r="22611" spans="5:6" x14ac:dyDescent="0.25">
      <c r="E22611" s="9"/>
      <c r="F22611" s="9"/>
    </row>
    <row r="22612" spans="5:6" x14ac:dyDescent="0.25">
      <c r="E22612" s="9"/>
      <c r="F22612" s="9"/>
    </row>
    <row r="22613" spans="5:6" x14ac:dyDescent="0.25">
      <c r="E22613" s="9"/>
      <c r="F22613" s="9"/>
    </row>
    <row r="22614" spans="5:6" x14ac:dyDescent="0.25">
      <c r="E22614" s="9"/>
      <c r="F22614" s="9"/>
    </row>
    <row r="22615" spans="5:6" x14ac:dyDescent="0.25">
      <c r="E22615" s="9"/>
      <c r="F22615" s="9"/>
    </row>
    <row r="22616" spans="5:6" x14ac:dyDescent="0.25">
      <c r="E22616" s="9"/>
      <c r="F22616" s="9"/>
    </row>
    <row r="22617" spans="5:6" x14ac:dyDescent="0.25">
      <c r="E22617" s="9"/>
      <c r="F22617" s="9"/>
    </row>
    <row r="22618" spans="5:6" x14ac:dyDescent="0.25">
      <c r="E22618" s="9"/>
      <c r="F22618" s="9"/>
    </row>
    <row r="22619" spans="5:6" x14ac:dyDescent="0.25">
      <c r="E22619" s="9"/>
      <c r="F22619" s="9"/>
    </row>
    <row r="22620" spans="5:6" x14ac:dyDescent="0.25">
      <c r="E22620" s="9"/>
      <c r="F22620" s="9"/>
    </row>
    <row r="22621" spans="5:6" x14ac:dyDescent="0.25">
      <c r="E22621" s="9"/>
      <c r="F22621" s="9"/>
    </row>
    <row r="22622" spans="5:6" x14ac:dyDescent="0.25">
      <c r="E22622" s="9"/>
      <c r="F22622" s="9"/>
    </row>
    <row r="22623" spans="5:6" x14ac:dyDescent="0.25">
      <c r="E22623" s="9"/>
      <c r="F22623" s="9"/>
    </row>
    <row r="22624" spans="5:6" x14ac:dyDescent="0.25">
      <c r="E22624" s="9"/>
      <c r="F22624" s="9"/>
    </row>
    <row r="22625" spans="5:6" x14ac:dyDescent="0.25">
      <c r="E22625" s="9"/>
      <c r="F22625" s="9"/>
    </row>
    <row r="22626" spans="5:6" x14ac:dyDescent="0.25">
      <c r="E22626" s="9"/>
      <c r="F22626" s="9"/>
    </row>
    <row r="22627" spans="5:6" x14ac:dyDescent="0.25">
      <c r="E22627" s="9"/>
      <c r="F22627" s="9"/>
    </row>
    <row r="22628" spans="5:6" x14ac:dyDescent="0.25">
      <c r="E22628" s="9"/>
      <c r="F22628" s="9"/>
    </row>
    <row r="22629" spans="5:6" x14ac:dyDescent="0.25">
      <c r="E22629" s="9"/>
      <c r="F22629" s="9"/>
    </row>
    <row r="22630" spans="5:6" x14ac:dyDescent="0.25">
      <c r="E22630" s="9"/>
      <c r="F22630" s="9"/>
    </row>
    <row r="22631" spans="5:6" x14ac:dyDescent="0.25">
      <c r="E22631" s="9"/>
      <c r="F22631" s="9"/>
    </row>
    <row r="22632" spans="5:6" x14ac:dyDescent="0.25">
      <c r="E22632" s="9"/>
      <c r="F22632" s="9"/>
    </row>
    <row r="22633" spans="5:6" x14ac:dyDescent="0.25">
      <c r="E22633" s="9"/>
      <c r="F22633" s="9"/>
    </row>
    <row r="22634" spans="5:6" x14ac:dyDescent="0.25">
      <c r="E22634" s="9"/>
      <c r="F22634" s="9"/>
    </row>
    <row r="22635" spans="5:6" x14ac:dyDescent="0.25">
      <c r="E22635" s="9"/>
      <c r="F22635" s="9"/>
    </row>
    <row r="22636" spans="5:6" x14ac:dyDescent="0.25">
      <c r="E22636" s="9"/>
      <c r="F22636" s="9"/>
    </row>
    <row r="22637" spans="5:6" x14ac:dyDescent="0.25">
      <c r="E22637" s="9"/>
      <c r="F22637" s="9"/>
    </row>
    <row r="22638" spans="5:6" x14ac:dyDescent="0.25">
      <c r="E22638" s="9"/>
      <c r="F22638" s="9"/>
    </row>
    <row r="22639" spans="5:6" x14ac:dyDescent="0.25">
      <c r="E22639" s="9"/>
      <c r="F22639" s="9"/>
    </row>
    <row r="22640" spans="5:6" x14ac:dyDescent="0.25">
      <c r="E22640" s="9"/>
      <c r="F22640" s="9"/>
    </row>
    <row r="22641" spans="5:6" x14ac:dyDescent="0.25">
      <c r="E22641" s="9"/>
      <c r="F22641" s="9"/>
    </row>
    <row r="22642" spans="5:6" x14ac:dyDescent="0.25">
      <c r="E22642" s="9"/>
      <c r="F22642" s="9"/>
    </row>
    <row r="22643" spans="5:6" x14ac:dyDescent="0.25">
      <c r="E22643" s="9"/>
      <c r="F22643" s="9"/>
    </row>
    <row r="22644" spans="5:6" x14ac:dyDescent="0.25">
      <c r="E22644" s="9"/>
      <c r="F22644" s="9"/>
    </row>
    <row r="22645" spans="5:6" x14ac:dyDescent="0.25">
      <c r="E22645" s="9"/>
      <c r="F22645" s="9"/>
    </row>
    <row r="22646" spans="5:6" x14ac:dyDescent="0.25">
      <c r="E22646" s="9"/>
      <c r="F22646" s="9"/>
    </row>
    <row r="22647" spans="5:6" x14ac:dyDescent="0.25">
      <c r="E22647" s="9"/>
      <c r="F22647" s="9"/>
    </row>
    <row r="22648" spans="5:6" x14ac:dyDescent="0.25">
      <c r="E22648" s="9"/>
      <c r="F22648" s="9"/>
    </row>
    <row r="22649" spans="5:6" x14ac:dyDescent="0.25">
      <c r="E22649" s="9"/>
      <c r="F22649" s="9"/>
    </row>
    <row r="22650" spans="5:6" x14ac:dyDescent="0.25">
      <c r="E22650" s="9"/>
      <c r="F22650" s="9"/>
    </row>
    <row r="22651" spans="5:6" x14ac:dyDescent="0.25">
      <c r="E22651" s="9"/>
      <c r="F22651" s="9"/>
    </row>
    <row r="22652" spans="5:6" x14ac:dyDescent="0.25">
      <c r="E22652" s="9"/>
      <c r="F22652" s="9"/>
    </row>
    <row r="22653" spans="5:6" x14ac:dyDescent="0.25">
      <c r="E22653" s="9"/>
      <c r="F22653" s="9"/>
    </row>
    <row r="22654" spans="5:6" x14ac:dyDescent="0.25">
      <c r="E22654" s="9"/>
      <c r="F22654" s="9"/>
    </row>
    <row r="22655" spans="5:6" x14ac:dyDescent="0.25">
      <c r="E22655" s="9"/>
      <c r="F22655" s="9"/>
    </row>
    <row r="22656" spans="5:6" x14ac:dyDescent="0.25">
      <c r="E22656" s="9"/>
      <c r="F22656" s="9"/>
    </row>
    <row r="22657" spans="5:6" x14ac:dyDescent="0.25">
      <c r="E22657" s="9"/>
      <c r="F22657" s="9"/>
    </row>
    <row r="22658" spans="5:6" x14ac:dyDescent="0.25">
      <c r="E22658" s="9"/>
      <c r="F22658" s="9"/>
    </row>
    <row r="22659" spans="5:6" x14ac:dyDescent="0.25">
      <c r="E22659" s="9"/>
      <c r="F22659" s="9"/>
    </row>
    <row r="22660" spans="5:6" x14ac:dyDescent="0.25">
      <c r="E22660" s="9"/>
      <c r="F22660" s="9"/>
    </row>
    <row r="22661" spans="5:6" x14ac:dyDescent="0.25">
      <c r="E22661" s="9"/>
      <c r="F22661" s="9"/>
    </row>
    <row r="22662" spans="5:6" x14ac:dyDescent="0.25">
      <c r="E22662" s="9"/>
      <c r="F22662" s="9"/>
    </row>
    <row r="22663" spans="5:6" x14ac:dyDescent="0.25">
      <c r="E22663" s="9"/>
      <c r="F22663" s="9"/>
    </row>
    <row r="22664" spans="5:6" x14ac:dyDescent="0.25">
      <c r="E22664" s="9"/>
      <c r="F22664" s="9"/>
    </row>
    <row r="22665" spans="5:6" x14ac:dyDescent="0.25">
      <c r="E22665" s="9"/>
      <c r="F22665" s="9"/>
    </row>
    <row r="22666" spans="5:6" x14ac:dyDescent="0.25">
      <c r="E22666" s="9"/>
      <c r="F22666" s="9"/>
    </row>
    <row r="22667" spans="5:6" x14ac:dyDescent="0.25">
      <c r="E22667" s="9"/>
      <c r="F22667" s="9"/>
    </row>
    <row r="22668" spans="5:6" x14ac:dyDescent="0.25">
      <c r="E22668" s="9"/>
      <c r="F22668" s="9"/>
    </row>
    <row r="22669" spans="5:6" x14ac:dyDescent="0.25">
      <c r="E22669" s="9"/>
      <c r="F22669" s="9"/>
    </row>
    <row r="22670" spans="5:6" x14ac:dyDescent="0.25">
      <c r="E22670" s="9"/>
      <c r="F22670" s="9"/>
    </row>
    <row r="22671" spans="5:6" x14ac:dyDescent="0.25">
      <c r="E22671" s="9"/>
      <c r="F22671" s="9"/>
    </row>
    <row r="22672" spans="5:6" x14ac:dyDescent="0.25">
      <c r="E22672" s="9"/>
      <c r="F22672" s="9"/>
    </row>
    <row r="22673" spans="5:6" x14ac:dyDescent="0.25">
      <c r="E22673" s="9"/>
      <c r="F22673" s="9"/>
    </row>
    <row r="22674" spans="5:6" x14ac:dyDescent="0.25">
      <c r="E22674" s="9"/>
      <c r="F22674" s="9"/>
    </row>
    <row r="22675" spans="5:6" x14ac:dyDescent="0.25">
      <c r="E22675" s="9"/>
      <c r="F22675" s="9"/>
    </row>
    <row r="22676" spans="5:6" x14ac:dyDescent="0.25">
      <c r="E22676" s="9"/>
      <c r="F22676" s="9"/>
    </row>
    <row r="22677" spans="5:6" x14ac:dyDescent="0.25">
      <c r="E22677" s="9"/>
      <c r="F22677" s="9"/>
    </row>
    <row r="22678" spans="5:6" x14ac:dyDescent="0.25">
      <c r="E22678" s="9"/>
      <c r="F22678" s="9"/>
    </row>
    <row r="22679" spans="5:6" x14ac:dyDescent="0.25">
      <c r="E22679" s="9"/>
      <c r="F22679" s="9"/>
    </row>
    <row r="22680" spans="5:6" x14ac:dyDescent="0.25">
      <c r="E22680" s="9"/>
      <c r="F22680" s="9"/>
    </row>
    <row r="22681" spans="5:6" x14ac:dyDescent="0.25">
      <c r="E22681" s="9"/>
      <c r="F22681" s="9"/>
    </row>
    <row r="22682" spans="5:6" x14ac:dyDescent="0.25">
      <c r="E22682" s="9"/>
      <c r="F22682" s="9"/>
    </row>
    <row r="22683" spans="5:6" x14ac:dyDescent="0.25">
      <c r="E22683" s="9"/>
      <c r="F22683" s="9"/>
    </row>
    <row r="22684" spans="5:6" x14ac:dyDescent="0.25">
      <c r="E22684" s="9"/>
      <c r="F22684" s="9"/>
    </row>
    <row r="22685" spans="5:6" x14ac:dyDescent="0.25">
      <c r="E22685" s="9"/>
      <c r="F22685" s="9"/>
    </row>
    <row r="22686" spans="5:6" x14ac:dyDescent="0.25">
      <c r="E22686" s="9"/>
      <c r="F22686" s="9"/>
    </row>
    <row r="22687" spans="5:6" x14ac:dyDescent="0.25">
      <c r="E22687" s="9"/>
      <c r="F22687" s="9"/>
    </row>
    <row r="22688" spans="5:6" x14ac:dyDescent="0.25">
      <c r="E22688" s="9"/>
      <c r="F22688" s="9"/>
    </row>
    <row r="22689" spans="5:6" x14ac:dyDescent="0.25">
      <c r="E22689" s="9"/>
      <c r="F22689" s="9"/>
    </row>
    <row r="22690" spans="5:6" x14ac:dyDescent="0.25">
      <c r="E22690" s="9"/>
      <c r="F22690" s="9"/>
    </row>
    <row r="22691" spans="5:6" x14ac:dyDescent="0.25">
      <c r="E22691" s="9"/>
      <c r="F22691" s="9"/>
    </row>
    <row r="22692" spans="5:6" x14ac:dyDescent="0.25">
      <c r="E22692" s="9"/>
      <c r="F22692" s="9"/>
    </row>
    <row r="22693" spans="5:6" x14ac:dyDescent="0.25">
      <c r="E22693" s="9"/>
      <c r="F22693" s="9"/>
    </row>
    <row r="22694" spans="5:6" x14ac:dyDescent="0.25">
      <c r="E22694" s="9"/>
      <c r="F22694" s="9"/>
    </row>
    <row r="22695" spans="5:6" x14ac:dyDescent="0.25">
      <c r="E22695" s="9"/>
      <c r="F22695" s="9"/>
    </row>
    <row r="22696" spans="5:6" x14ac:dyDescent="0.25">
      <c r="E22696" s="9"/>
      <c r="F22696" s="9"/>
    </row>
    <row r="22697" spans="5:6" x14ac:dyDescent="0.25">
      <c r="E22697" s="9"/>
      <c r="F22697" s="9"/>
    </row>
    <row r="22698" spans="5:6" x14ac:dyDescent="0.25">
      <c r="E22698" s="9"/>
      <c r="F22698" s="9"/>
    </row>
    <row r="22699" spans="5:6" x14ac:dyDescent="0.25">
      <c r="E22699" s="9"/>
      <c r="F22699" s="9"/>
    </row>
    <row r="22700" spans="5:6" x14ac:dyDescent="0.25">
      <c r="E22700" s="9"/>
      <c r="F22700" s="9"/>
    </row>
    <row r="22701" spans="5:6" x14ac:dyDescent="0.25">
      <c r="E22701" s="9"/>
      <c r="F22701" s="9"/>
    </row>
    <row r="22702" spans="5:6" x14ac:dyDescent="0.25">
      <c r="E22702" s="9"/>
      <c r="F22702" s="9"/>
    </row>
    <row r="22703" spans="5:6" x14ac:dyDescent="0.25">
      <c r="E22703" s="9"/>
      <c r="F22703" s="9"/>
    </row>
    <row r="22704" spans="5:6" x14ac:dyDescent="0.25">
      <c r="E22704" s="9"/>
      <c r="F22704" s="9"/>
    </row>
    <row r="22705" spans="5:6" x14ac:dyDescent="0.25">
      <c r="E22705" s="9"/>
      <c r="F22705" s="9"/>
    </row>
    <row r="22706" spans="5:6" x14ac:dyDescent="0.25">
      <c r="E22706" s="9"/>
      <c r="F22706" s="9"/>
    </row>
    <row r="22707" spans="5:6" x14ac:dyDescent="0.25">
      <c r="E22707" s="9"/>
      <c r="F22707" s="9"/>
    </row>
    <row r="22708" spans="5:6" x14ac:dyDescent="0.25">
      <c r="E22708" s="9"/>
      <c r="F22708" s="9"/>
    </row>
    <row r="22709" spans="5:6" x14ac:dyDescent="0.25">
      <c r="E22709" s="9"/>
      <c r="F22709" s="9"/>
    </row>
    <row r="22710" spans="5:6" x14ac:dyDescent="0.25">
      <c r="E22710" s="9"/>
      <c r="F22710" s="9"/>
    </row>
    <row r="22711" spans="5:6" x14ac:dyDescent="0.25">
      <c r="E22711" s="9"/>
      <c r="F22711" s="9"/>
    </row>
    <row r="22712" spans="5:6" x14ac:dyDescent="0.25">
      <c r="E22712" s="9"/>
      <c r="F22712" s="9"/>
    </row>
    <row r="22713" spans="5:6" x14ac:dyDescent="0.25">
      <c r="E22713" s="9"/>
      <c r="F22713" s="9"/>
    </row>
    <row r="22714" spans="5:6" x14ac:dyDescent="0.25">
      <c r="E22714" s="9"/>
      <c r="F22714" s="9"/>
    </row>
    <row r="22715" spans="5:6" x14ac:dyDescent="0.25">
      <c r="E22715" s="9"/>
      <c r="F22715" s="9"/>
    </row>
    <row r="22716" spans="5:6" x14ac:dyDescent="0.25">
      <c r="E22716" s="9"/>
      <c r="F22716" s="9"/>
    </row>
    <row r="22717" spans="5:6" x14ac:dyDescent="0.25">
      <c r="E22717" s="9"/>
      <c r="F22717" s="9"/>
    </row>
    <row r="22718" spans="5:6" x14ac:dyDescent="0.25">
      <c r="E22718" s="9"/>
      <c r="F22718" s="9"/>
    </row>
    <row r="22719" spans="5:6" x14ac:dyDescent="0.25">
      <c r="E22719" s="9"/>
      <c r="F22719" s="9"/>
    </row>
    <row r="22720" spans="5:6" x14ac:dyDescent="0.25">
      <c r="E22720" s="9"/>
      <c r="F22720" s="9"/>
    </row>
    <row r="22721" spans="5:6" x14ac:dyDescent="0.25">
      <c r="E22721" s="9"/>
      <c r="F22721" s="9"/>
    </row>
    <row r="22722" spans="5:6" x14ac:dyDescent="0.25">
      <c r="E22722" s="9"/>
      <c r="F22722" s="9"/>
    </row>
    <row r="22723" spans="5:6" x14ac:dyDescent="0.25">
      <c r="E22723" s="9"/>
      <c r="F22723" s="9"/>
    </row>
    <row r="22724" spans="5:6" x14ac:dyDescent="0.25">
      <c r="E22724" s="9"/>
      <c r="F22724" s="9"/>
    </row>
    <row r="22725" spans="5:6" x14ac:dyDescent="0.25">
      <c r="E22725" s="9"/>
      <c r="F22725" s="9"/>
    </row>
    <row r="22726" spans="5:6" x14ac:dyDescent="0.25">
      <c r="E22726" s="9"/>
      <c r="F22726" s="9"/>
    </row>
    <row r="22727" spans="5:6" x14ac:dyDescent="0.25">
      <c r="E22727" s="9"/>
      <c r="F22727" s="9"/>
    </row>
    <row r="22728" spans="5:6" x14ac:dyDescent="0.25">
      <c r="E22728" s="9"/>
      <c r="F22728" s="9"/>
    </row>
    <row r="22729" spans="5:6" x14ac:dyDescent="0.25">
      <c r="E22729" s="9"/>
      <c r="F22729" s="9"/>
    </row>
    <row r="22730" spans="5:6" x14ac:dyDescent="0.25">
      <c r="E22730" s="9"/>
      <c r="F22730" s="9"/>
    </row>
    <row r="22731" spans="5:6" x14ac:dyDescent="0.25">
      <c r="E22731" s="9"/>
      <c r="F22731" s="9"/>
    </row>
    <row r="22732" spans="5:6" x14ac:dyDescent="0.25">
      <c r="E22732" s="9"/>
      <c r="F22732" s="9"/>
    </row>
    <row r="22733" spans="5:6" x14ac:dyDescent="0.25">
      <c r="E22733" s="9"/>
      <c r="F22733" s="9"/>
    </row>
    <row r="22734" spans="5:6" x14ac:dyDescent="0.25">
      <c r="E22734" s="9"/>
      <c r="F22734" s="9"/>
    </row>
    <row r="22735" spans="5:6" x14ac:dyDescent="0.25">
      <c r="E22735" s="9"/>
      <c r="F22735" s="9"/>
    </row>
    <row r="22736" spans="5:6" x14ac:dyDescent="0.25">
      <c r="E22736" s="9"/>
      <c r="F22736" s="9"/>
    </row>
    <row r="22737" spans="5:6" x14ac:dyDescent="0.25">
      <c r="E22737" s="9"/>
      <c r="F22737" s="9"/>
    </row>
    <row r="22738" spans="5:6" x14ac:dyDescent="0.25">
      <c r="E22738" s="9"/>
      <c r="F22738" s="9"/>
    </row>
    <row r="22739" spans="5:6" x14ac:dyDescent="0.25">
      <c r="E22739" s="9"/>
      <c r="F22739" s="9"/>
    </row>
    <row r="22740" spans="5:6" x14ac:dyDescent="0.25">
      <c r="E22740" s="9"/>
      <c r="F22740" s="9"/>
    </row>
    <row r="22741" spans="5:6" x14ac:dyDescent="0.25">
      <c r="E22741" s="9"/>
      <c r="F22741" s="9"/>
    </row>
    <row r="22742" spans="5:6" x14ac:dyDescent="0.25">
      <c r="E22742" s="9"/>
      <c r="F22742" s="9"/>
    </row>
    <row r="22743" spans="5:6" x14ac:dyDescent="0.25">
      <c r="E22743" s="9"/>
      <c r="F22743" s="9"/>
    </row>
    <row r="22744" spans="5:6" x14ac:dyDescent="0.25">
      <c r="E22744" s="9"/>
      <c r="F22744" s="9"/>
    </row>
    <row r="22745" spans="5:6" x14ac:dyDescent="0.25">
      <c r="E22745" s="9"/>
      <c r="F22745" s="9"/>
    </row>
    <row r="22746" spans="5:6" x14ac:dyDescent="0.25">
      <c r="E22746" s="9"/>
      <c r="F22746" s="9"/>
    </row>
    <row r="22747" spans="5:6" x14ac:dyDescent="0.25">
      <c r="E22747" s="9"/>
      <c r="F22747" s="9"/>
    </row>
    <row r="22748" spans="5:6" x14ac:dyDescent="0.25">
      <c r="E22748" s="9"/>
      <c r="F22748" s="9"/>
    </row>
    <row r="22749" spans="5:6" x14ac:dyDescent="0.25">
      <c r="E22749" s="9"/>
      <c r="F22749" s="9"/>
    </row>
    <row r="22750" spans="5:6" x14ac:dyDescent="0.25">
      <c r="E22750" s="9"/>
      <c r="F22750" s="9"/>
    </row>
    <row r="22751" spans="5:6" x14ac:dyDescent="0.25">
      <c r="E22751" s="9"/>
      <c r="F22751" s="9"/>
    </row>
    <row r="22752" spans="5:6" x14ac:dyDescent="0.25">
      <c r="E22752" s="9"/>
      <c r="F22752" s="9"/>
    </row>
    <row r="22753" spans="5:6" x14ac:dyDescent="0.25">
      <c r="E22753" s="9"/>
      <c r="F22753" s="9"/>
    </row>
    <row r="22754" spans="5:6" x14ac:dyDescent="0.25">
      <c r="E22754" s="9"/>
      <c r="F22754" s="9"/>
    </row>
    <row r="22755" spans="5:6" x14ac:dyDescent="0.25">
      <c r="E22755" s="9"/>
      <c r="F22755" s="9"/>
    </row>
    <row r="22756" spans="5:6" x14ac:dyDescent="0.25">
      <c r="E22756" s="9"/>
      <c r="F22756" s="9"/>
    </row>
    <row r="22757" spans="5:6" x14ac:dyDescent="0.25">
      <c r="E22757" s="9"/>
      <c r="F22757" s="9"/>
    </row>
    <row r="22758" spans="5:6" x14ac:dyDescent="0.25">
      <c r="E22758" s="9"/>
      <c r="F22758" s="9"/>
    </row>
    <row r="22759" spans="5:6" x14ac:dyDescent="0.25">
      <c r="E22759" s="9"/>
      <c r="F22759" s="9"/>
    </row>
    <row r="22760" spans="5:6" x14ac:dyDescent="0.25">
      <c r="E22760" s="9"/>
      <c r="F22760" s="9"/>
    </row>
    <row r="22761" spans="5:6" x14ac:dyDescent="0.25">
      <c r="E22761" s="9"/>
      <c r="F22761" s="9"/>
    </row>
    <row r="22762" spans="5:6" x14ac:dyDescent="0.25">
      <c r="E22762" s="9"/>
      <c r="F22762" s="9"/>
    </row>
    <row r="22763" spans="5:6" x14ac:dyDescent="0.25">
      <c r="E22763" s="9"/>
      <c r="F22763" s="9"/>
    </row>
    <row r="22764" spans="5:6" x14ac:dyDescent="0.25">
      <c r="E22764" s="9"/>
      <c r="F22764" s="9"/>
    </row>
    <row r="22765" spans="5:6" x14ac:dyDescent="0.25">
      <c r="E22765" s="9"/>
      <c r="F22765" s="9"/>
    </row>
    <row r="22766" spans="5:6" x14ac:dyDescent="0.25">
      <c r="E22766" s="9"/>
      <c r="F22766" s="9"/>
    </row>
    <row r="22767" spans="5:6" x14ac:dyDescent="0.25">
      <c r="E22767" s="9"/>
      <c r="F22767" s="9"/>
    </row>
    <row r="22768" spans="5:6" x14ac:dyDescent="0.25">
      <c r="E22768" s="9"/>
      <c r="F22768" s="9"/>
    </row>
    <row r="22769" spans="5:6" x14ac:dyDescent="0.25">
      <c r="E22769" s="9"/>
      <c r="F22769" s="9"/>
    </row>
    <row r="22770" spans="5:6" x14ac:dyDescent="0.25">
      <c r="E22770" s="9"/>
      <c r="F22770" s="9"/>
    </row>
    <row r="22771" spans="5:6" x14ac:dyDescent="0.25">
      <c r="E22771" s="9"/>
      <c r="F22771" s="9"/>
    </row>
    <row r="22772" spans="5:6" x14ac:dyDescent="0.25">
      <c r="E22772" s="9"/>
      <c r="F22772" s="9"/>
    </row>
    <row r="22773" spans="5:6" x14ac:dyDescent="0.25">
      <c r="E22773" s="9"/>
      <c r="F22773" s="9"/>
    </row>
    <row r="22774" spans="5:6" x14ac:dyDescent="0.25">
      <c r="E22774" s="9"/>
      <c r="F22774" s="9"/>
    </row>
    <row r="22775" spans="5:6" x14ac:dyDescent="0.25">
      <c r="E22775" s="9"/>
      <c r="F22775" s="9"/>
    </row>
    <row r="22776" spans="5:6" x14ac:dyDescent="0.25">
      <c r="E22776" s="9"/>
      <c r="F22776" s="9"/>
    </row>
    <row r="22777" spans="5:6" x14ac:dyDescent="0.25">
      <c r="E22777" s="9"/>
      <c r="F22777" s="9"/>
    </row>
    <row r="22778" spans="5:6" x14ac:dyDescent="0.25">
      <c r="E22778" s="9"/>
      <c r="F22778" s="9"/>
    </row>
    <row r="22779" spans="5:6" x14ac:dyDescent="0.25">
      <c r="E22779" s="9"/>
      <c r="F22779" s="9"/>
    </row>
    <row r="22780" spans="5:6" x14ac:dyDescent="0.25">
      <c r="E22780" s="9"/>
      <c r="F22780" s="9"/>
    </row>
    <row r="22781" spans="5:6" x14ac:dyDescent="0.25">
      <c r="E22781" s="9"/>
      <c r="F22781" s="9"/>
    </row>
    <row r="22782" spans="5:6" x14ac:dyDescent="0.25">
      <c r="E22782" s="9"/>
      <c r="F22782" s="9"/>
    </row>
    <row r="22783" spans="5:6" x14ac:dyDescent="0.25">
      <c r="E22783" s="9"/>
      <c r="F22783" s="9"/>
    </row>
    <row r="22784" spans="5:6" x14ac:dyDescent="0.25">
      <c r="E22784" s="9"/>
      <c r="F22784" s="9"/>
    </row>
    <row r="22785" spans="5:6" x14ac:dyDescent="0.25">
      <c r="E22785" s="9"/>
      <c r="F22785" s="9"/>
    </row>
    <row r="22786" spans="5:6" x14ac:dyDescent="0.25">
      <c r="E22786" s="9"/>
      <c r="F22786" s="9"/>
    </row>
    <row r="22787" spans="5:6" x14ac:dyDescent="0.25">
      <c r="E22787" s="9"/>
      <c r="F22787" s="9"/>
    </row>
    <row r="22788" spans="5:6" x14ac:dyDescent="0.25">
      <c r="E22788" s="9"/>
      <c r="F22788" s="9"/>
    </row>
    <row r="22789" spans="5:6" x14ac:dyDescent="0.25">
      <c r="E22789" s="9"/>
      <c r="F22789" s="9"/>
    </row>
    <row r="22790" spans="5:6" x14ac:dyDescent="0.25">
      <c r="E22790" s="9"/>
      <c r="F22790" s="9"/>
    </row>
    <row r="22791" spans="5:6" x14ac:dyDescent="0.25">
      <c r="E22791" s="9"/>
      <c r="F22791" s="9"/>
    </row>
    <row r="22792" spans="5:6" x14ac:dyDescent="0.25">
      <c r="E22792" s="9"/>
      <c r="F22792" s="9"/>
    </row>
    <row r="22793" spans="5:6" x14ac:dyDescent="0.25">
      <c r="E22793" s="9"/>
      <c r="F22793" s="9"/>
    </row>
    <row r="22794" spans="5:6" x14ac:dyDescent="0.25">
      <c r="E22794" s="9"/>
      <c r="F22794" s="9"/>
    </row>
    <row r="22795" spans="5:6" x14ac:dyDescent="0.25">
      <c r="E22795" s="9"/>
      <c r="F22795" s="9"/>
    </row>
    <row r="22796" spans="5:6" x14ac:dyDescent="0.25">
      <c r="E22796" s="9"/>
      <c r="F22796" s="9"/>
    </row>
    <row r="22797" spans="5:6" x14ac:dyDescent="0.25">
      <c r="E22797" s="9"/>
      <c r="F22797" s="9"/>
    </row>
    <row r="22798" spans="5:6" x14ac:dyDescent="0.25">
      <c r="E22798" s="9"/>
      <c r="F22798" s="9"/>
    </row>
    <row r="22799" spans="5:6" x14ac:dyDescent="0.25">
      <c r="E22799" s="9"/>
      <c r="F22799" s="9"/>
    </row>
    <row r="22800" spans="5:6" x14ac:dyDescent="0.25">
      <c r="E22800" s="9"/>
      <c r="F22800" s="9"/>
    </row>
    <row r="22801" spans="5:6" x14ac:dyDescent="0.25">
      <c r="E22801" s="9"/>
      <c r="F22801" s="9"/>
    </row>
    <row r="22802" spans="5:6" x14ac:dyDescent="0.25">
      <c r="E22802" s="9"/>
      <c r="F22802" s="9"/>
    </row>
    <row r="22803" spans="5:6" x14ac:dyDescent="0.25">
      <c r="E22803" s="9"/>
      <c r="F22803" s="9"/>
    </row>
    <row r="22804" spans="5:6" x14ac:dyDescent="0.25">
      <c r="E22804" s="9"/>
      <c r="F22804" s="9"/>
    </row>
    <row r="22805" spans="5:6" x14ac:dyDescent="0.25">
      <c r="E22805" s="9"/>
      <c r="F22805" s="9"/>
    </row>
    <row r="22806" spans="5:6" x14ac:dyDescent="0.25">
      <c r="E22806" s="9"/>
      <c r="F22806" s="9"/>
    </row>
    <row r="22807" spans="5:6" x14ac:dyDescent="0.25">
      <c r="E22807" s="9"/>
      <c r="F22807" s="9"/>
    </row>
    <row r="22808" spans="5:6" x14ac:dyDescent="0.25">
      <c r="E22808" s="9"/>
      <c r="F22808" s="9"/>
    </row>
    <row r="22809" spans="5:6" x14ac:dyDescent="0.25">
      <c r="E22809" s="9"/>
      <c r="F22809" s="9"/>
    </row>
    <row r="22810" spans="5:6" x14ac:dyDescent="0.25">
      <c r="E22810" s="9"/>
      <c r="F22810" s="9"/>
    </row>
    <row r="22811" spans="5:6" x14ac:dyDescent="0.25">
      <c r="E22811" s="9"/>
      <c r="F22811" s="9"/>
    </row>
    <row r="22812" spans="5:6" x14ac:dyDescent="0.25">
      <c r="E22812" s="9"/>
      <c r="F22812" s="9"/>
    </row>
    <row r="22813" spans="5:6" x14ac:dyDescent="0.25">
      <c r="E22813" s="9"/>
      <c r="F22813" s="9"/>
    </row>
    <row r="22814" spans="5:6" x14ac:dyDescent="0.25">
      <c r="E22814" s="9"/>
      <c r="F22814" s="9"/>
    </row>
    <row r="22815" spans="5:6" x14ac:dyDescent="0.25">
      <c r="E22815" s="9"/>
      <c r="F22815" s="9"/>
    </row>
    <row r="22816" spans="5:6" x14ac:dyDescent="0.25">
      <c r="E22816" s="9"/>
      <c r="F22816" s="9"/>
    </row>
    <row r="22817" spans="5:6" x14ac:dyDescent="0.25">
      <c r="E22817" s="9"/>
      <c r="F22817" s="9"/>
    </row>
    <row r="22818" spans="5:6" x14ac:dyDescent="0.25">
      <c r="E22818" s="9"/>
      <c r="F22818" s="9"/>
    </row>
    <row r="22819" spans="5:6" x14ac:dyDescent="0.25">
      <c r="E22819" s="9"/>
      <c r="F22819" s="9"/>
    </row>
    <row r="22820" spans="5:6" x14ac:dyDescent="0.25">
      <c r="E22820" s="9"/>
      <c r="F22820" s="9"/>
    </row>
    <row r="22821" spans="5:6" x14ac:dyDescent="0.25">
      <c r="E22821" s="9"/>
      <c r="F22821" s="9"/>
    </row>
    <row r="22822" spans="5:6" x14ac:dyDescent="0.25">
      <c r="E22822" s="9"/>
      <c r="F22822" s="9"/>
    </row>
    <row r="22823" spans="5:6" x14ac:dyDescent="0.25">
      <c r="E22823" s="9"/>
      <c r="F22823" s="9"/>
    </row>
    <row r="22824" spans="5:6" x14ac:dyDescent="0.25">
      <c r="E22824" s="9"/>
      <c r="F22824" s="9"/>
    </row>
    <row r="22825" spans="5:6" x14ac:dyDescent="0.25">
      <c r="E22825" s="9"/>
      <c r="F22825" s="9"/>
    </row>
    <row r="22826" spans="5:6" x14ac:dyDescent="0.25">
      <c r="E22826" s="9"/>
      <c r="F22826" s="9"/>
    </row>
    <row r="22827" spans="5:6" x14ac:dyDescent="0.25">
      <c r="E22827" s="9"/>
      <c r="F22827" s="9"/>
    </row>
    <row r="22828" spans="5:6" x14ac:dyDescent="0.25">
      <c r="E22828" s="9"/>
      <c r="F22828" s="9"/>
    </row>
    <row r="22829" spans="5:6" x14ac:dyDescent="0.25">
      <c r="E22829" s="9"/>
      <c r="F22829" s="9"/>
    </row>
    <row r="22830" spans="5:6" x14ac:dyDescent="0.25">
      <c r="E22830" s="9"/>
      <c r="F22830" s="9"/>
    </row>
    <row r="22831" spans="5:6" x14ac:dyDescent="0.25">
      <c r="E22831" s="9"/>
      <c r="F22831" s="9"/>
    </row>
    <row r="22832" spans="5:6" x14ac:dyDescent="0.25">
      <c r="E22832" s="9"/>
      <c r="F22832" s="9"/>
    </row>
    <row r="22833" spans="5:6" x14ac:dyDescent="0.25">
      <c r="E22833" s="9"/>
      <c r="F22833" s="9"/>
    </row>
    <row r="22834" spans="5:6" x14ac:dyDescent="0.25">
      <c r="E22834" s="9"/>
      <c r="F22834" s="9"/>
    </row>
    <row r="22835" spans="5:6" x14ac:dyDescent="0.25">
      <c r="E22835" s="9"/>
      <c r="F22835" s="9"/>
    </row>
    <row r="22836" spans="5:6" x14ac:dyDescent="0.25">
      <c r="E22836" s="9"/>
      <c r="F22836" s="9"/>
    </row>
    <row r="22837" spans="5:6" x14ac:dyDescent="0.25">
      <c r="E22837" s="9"/>
      <c r="F22837" s="9"/>
    </row>
    <row r="22838" spans="5:6" x14ac:dyDescent="0.25">
      <c r="E22838" s="9"/>
      <c r="F22838" s="9"/>
    </row>
    <row r="22839" spans="5:6" x14ac:dyDescent="0.25">
      <c r="E22839" s="9"/>
      <c r="F22839" s="9"/>
    </row>
    <row r="22840" spans="5:6" x14ac:dyDescent="0.25">
      <c r="E22840" s="9"/>
      <c r="F22840" s="9"/>
    </row>
    <row r="22841" spans="5:6" x14ac:dyDescent="0.25">
      <c r="E22841" s="9"/>
      <c r="F22841" s="9"/>
    </row>
    <row r="22842" spans="5:6" x14ac:dyDescent="0.25">
      <c r="E22842" s="9"/>
      <c r="F22842" s="9"/>
    </row>
    <row r="22843" spans="5:6" x14ac:dyDescent="0.25">
      <c r="E22843" s="9"/>
      <c r="F22843" s="9"/>
    </row>
    <row r="22844" spans="5:6" x14ac:dyDescent="0.25">
      <c r="E22844" s="9"/>
      <c r="F22844" s="9"/>
    </row>
    <row r="22845" spans="5:6" x14ac:dyDescent="0.25">
      <c r="E22845" s="9"/>
      <c r="F22845" s="9"/>
    </row>
    <row r="22846" spans="5:6" x14ac:dyDescent="0.25">
      <c r="E22846" s="9"/>
      <c r="F22846" s="9"/>
    </row>
    <row r="22847" spans="5:6" x14ac:dyDescent="0.25">
      <c r="E22847" s="9"/>
      <c r="F22847" s="9"/>
    </row>
    <row r="22848" spans="5:6" x14ac:dyDescent="0.25">
      <c r="E22848" s="9"/>
      <c r="F22848" s="9"/>
    </row>
    <row r="22849" spans="5:6" x14ac:dyDescent="0.25">
      <c r="E22849" s="9"/>
      <c r="F22849" s="9"/>
    </row>
    <row r="22850" spans="5:6" x14ac:dyDescent="0.25">
      <c r="E22850" s="9"/>
      <c r="F22850" s="9"/>
    </row>
    <row r="22851" spans="5:6" x14ac:dyDescent="0.25">
      <c r="E22851" s="9"/>
      <c r="F22851" s="9"/>
    </row>
    <row r="22852" spans="5:6" x14ac:dyDescent="0.25">
      <c r="E22852" s="9"/>
      <c r="F22852" s="9"/>
    </row>
    <row r="22853" spans="5:6" x14ac:dyDescent="0.25">
      <c r="E22853" s="9"/>
      <c r="F22853" s="9"/>
    </row>
    <row r="22854" spans="5:6" x14ac:dyDescent="0.25">
      <c r="E22854" s="9"/>
      <c r="F22854" s="9"/>
    </row>
    <row r="22855" spans="5:6" x14ac:dyDescent="0.25">
      <c r="E22855" s="9"/>
      <c r="F22855" s="9"/>
    </row>
    <row r="22856" spans="5:6" x14ac:dyDescent="0.25">
      <c r="E22856" s="9"/>
      <c r="F22856" s="9"/>
    </row>
    <row r="22857" spans="5:6" x14ac:dyDescent="0.25">
      <c r="E22857" s="9"/>
      <c r="F22857" s="9"/>
    </row>
    <row r="22858" spans="5:6" x14ac:dyDescent="0.25">
      <c r="E22858" s="9"/>
      <c r="F22858" s="9"/>
    </row>
    <row r="22859" spans="5:6" x14ac:dyDescent="0.25">
      <c r="E22859" s="9"/>
      <c r="F22859" s="9"/>
    </row>
    <row r="22860" spans="5:6" x14ac:dyDescent="0.25">
      <c r="E22860" s="9"/>
      <c r="F22860" s="9"/>
    </row>
    <row r="22861" spans="5:6" x14ac:dyDescent="0.25">
      <c r="E22861" s="9"/>
      <c r="F22861" s="9"/>
    </row>
    <row r="22862" spans="5:6" x14ac:dyDescent="0.25">
      <c r="E22862" s="9"/>
      <c r="F22862" s="9"/>
    </row>
    <row r="22863" spans="5:6" x14ac:dyDescent="0.25">
      <c r="E22863" s="9"/>
      <c r="F22863" s="9"/>
    </row>
    <row r="22864" spans="5:6" x14ac:dyDescent="0.25">
      <c r="E22864" s="9"/>
      <c r="F22864" s="9"/>
    </row>
    <row r="22865" spans="5:6" x14ac:dyDescent="0.25">
      <c r="E22865" s="9"/>
      <c r="F22865" s="9"/>
    </row>
    <row r="22866" spans="5:6" x14ac:dyDescent="0.25">
      <c r="E22866" s="9"/>
      <c r="F22866" s="9"/>
    </row>
    <row r="22867" spans="5:6" x14ac:dyDescent="0.25">
      <c r="E22867" s="9"/>
      <c r="F22867" s="9"/>
    </row>
    <row r="22868" spans="5:6" x14ac:dyDescent="0.25">
      <c r="E22868" s="9"/>
      <c r="F22868" s="9"/>
    </row>
    <row r="22869" spans="5:6" x14ac:dyDescent="0.25">
      <c r="E22869" s="9"/>
      <c r="F22869" s="9"/>
    </row>
    <row r="22870" spans="5:6" x14ac:dyDescent="0.25">
      <c r="E22870" s="9"/>
      <c r="F22870" s="9"/>
    </row>
    <row r="22871" spans="5:6" x14ac:dyDescent="0.25">
      <c r="E22871" s="9"/>
      <c r="F22871" s="9"/>
    </row>
    <row r="22872" spans="5:6" x14ac:dyDescent="0.25">
      <c r="E22872" s="9"/>
      <c r="F22872" s="9"/>
    </row>
    <row r="22873" spans="5:6" x14ac:dyDescent="0.25">
      <c r="E22873" s="9"/>
      <c r="F22873" s="9"/>
    </row>
    <row r="22874" spans="5:6" x14ac:dyDescent="0.25">
      <c r="E22874" s="9"/>
      <c r="F22874" s="9"/>
    </row>
    <row r="22875" spans="5:6" x14ac:dyDescent="0.25">
      <c r="E22875" s="9"/>
      <c r="F22875" s="9"/>
    </row>
    <row r="22876" spans="5:6" x14ac:dyDescent="0.25">
      <c r="E22876" s="9"/>
      <c r="F22876" s="9"/>
    </row>
    <row r="22877" spans="5:6" x14ac:dyDescent="0.25">
      <c r="E22877" s="9"/>
      <c r="F22877" s="9"/>
    </row>
    <row r="22878" spans="5:6" x14ac:dyDescent="0.25">
      <c r="E22878" s="9"/>
      <c r="F22878" s="9"/>
    </row>
    <row r="22879" spans="5:6" x14ac:dyDescent="0.25">
      <c r="E22879" s="9"/>
      <c r="F22879" s="9"/>
    </row>
    <row r="22880" spans="5:6" x14ac:dyDescent="0.25">
      <c r="E22880" s="9"/>
      <c r="F22880" s="9"/>
    </row>
    <row r="22881" spans="5:6" x14ac:dyDescent="0.25">
      <c r="E22881" s="9"/>
      <c r="F22881" s="9"/>
    </row>
    <row r="22882" spans="5:6" x14ac:dyDescent="0.25">
      <c r="E22882" s="9"/>
      <c r="F22882" s="9"/>
    </row>
    <row r="22883" spans="5:6" x14ac:dyDescent="0.25">
      <c r="E22883" s="9"/>
      <c r="F22883" s="9"/>
    </row>
    <row r="22884" spans="5:6" x14ac:dyDescent="0.25">
      <c r="E22884" s="9"/>
      <c r="F22884" s="9"/>
    </row>
    <row r="22885" spans="5:6" x14ac:dyDescent="0.25">
      <c r="E22885" s="9"/>
      <c r="F22885" s="9"/>
    </row>
    <row r="22886" spans="5:6" x14ac:dyDescent="0.25">
      <c r="E22886" s="9"/>
      <c r="F22886" s="9"/>
    </row>
    <row r="22887" spans="5:6" x14ac:dyDescent="0.25">
      <c r="E22887" s="9"/>
      <c r="F22887" s="9"/>
    </row>
    <row r="22888" spans="5:6" x14ac:dyDescent="0.25">
      <c r="E22888" s="9"/>
      <c r="F22888" s="9"/>
    </row>
    <row r="22889" spans="5:6" x14ac:dyDescent="0.25">
      <c r="E22889" s="9"/>
      <c r="F22889" s="9"/>
    </row>
    <row r="22890" spans="5:6" x14ac:dyDescent="0.25">
      <c r="E22890" s="9"/>
      <c r="F22890" s="9"/>
    </row>
    <row r="22891" spans="5:6" x14ac:dyDescent="0.25">
      <c r="E22891" s="9"/>
      <c r="F22891" s="9"/>
    </row>
    <row r="22892" spans="5:6" x14ac:dyDescent="0.25">
      <c r="E22892" s="9"/>
      <c r="F22892" s="9"/>
    </row>
    <row r="22893" spans="5:6" x14ac:dyDescent="0.25">
      <c r="E22893" s="9"/>
      <c r="F22893" s="9"/>
    </row>
    <row r="22894" spans="5:6" x14ac:dyDescent="0.25">
      <c r="E22894" s="9"/>
      <c r="F22894" s="9"/>
    </row>
    <row r="22895" spans="5:6" x14ac:dyDescent="0.25">
      <c r="E22895" s="9"/>
      <c r="F22895" s="9"/>
    </row>
    <row r="22896" spans="5:6" x14ac:dyDescent="0.25">
      <c r="E22896" s="9"/>
      <c r="F22896" s="9"/>
    </row>
    <row r="22897" spans="5:6" x14ac:dyDescent="0.25">
      <c r="E22897" s="9"/>
      <c r="F22897" s="9"/>
    </row>
    <row r="22898" spans="5:6" x14ac:dyDescent="0.25">
      <c r="E22898" s="9"/>
      <c r="F22898" s="9"/>
    </row>
    <row r="22899" spans="5:6" x14ac:dyDescent="0.25">
      <c r="E22899" s="9"/>
      <c r="F22899" s="9"/>
    </row>
    <row r="22900" spans="5:6" x14ac:dyDescent="0.25">
      <c r="E22900" s="9"/>
      <c r="F22900" s="9"/>
    </row>
    <row r="22901" spans="5:6" x14ac:dyDescent="0.25">
      <c r="E22901" s="9"/>
      <c r="F22901" s="9"/>
    </row>
    <row r="22902" spans="5:6" x14ac:dyDescent="0.25">
      <c r="E22902" s="9"/>
      <c r="F22902" s="9"/>
    </row>
    <row r="22903" spans="5:6" x14ac:dyDescent="0.25">
      <c r="E22903" s="9"/>
      <c r="F22903" s="9"/>
    </row>
    <row r="22904" spans="5:6" x14ac:dyDescent="0.25">
      <c r="E22904" s="9"/>
      <c r="F22904" s="9"/>
    </row>
    <row r="22905" spans="5:6" x14ac:dyDescent="0.25">
      <c r="E22905" s="9"/>
      <c r="F22905" s="9"/>
    </row>
    <row r="22906" spans="5:6" x14ac:dyDescent="0.25">
      <c r="E22906" s="9"/>
      <c r="F22906" s="9"/>
    </row>
    <row r="22907" spans="5:6" x14ac:dyDescent="0.25">
      <c r="E22907" s="9"/>
      <c r="F22907" s="9"/>
    </row>
    <row r="22908" spans="5:6" x14ac:dyDescent="0.25">
      <c r="E22908" s="9"/>
      <c r="F22908" s="9"/>
    </row>
    <row r="22909" spans="5:6" x14ac:dyDescent="0.25">
      <c r="E22909" s="9"/>
      <c r="F22909" s="9"/>
    </row>
    <row r="22910" spans="5:6" x14ac:dyDescent="0.25">
      <c r="E22910" s="9"/>
      <c r="F22910" s="9"/>
    </row>
    <row r="22911" spans="5:6" x14ac:dyDescent="0.25">
      <c r="E22911" s="9"/>
      <c r="F22911" s="9"/>
    </row>
    <row r="22912" spans="5:6" x14ac:dyDescent="0.25">
      <c r="E22912" s="9"/>
      <c r="F22912" s="9"/>
    </row>
    <row r="22913" spans="5:6" x14ac:dyDescent="0.25">
      <c r="E22913" s="9"/>
      <c r="F22913" s="9"/>
    </row>
    <row r="22914" spans="5:6" x14ac:dyDescent="0.25">
      <c r="E22914" s="9"/>
      <c r="F22914" s="9"/>
    </row>
    <row r="22915" spans="5:6" x14ac:dyDescent="0.25">
      <c r="E22915" s="9"/>
      <c r="F22915" s="9"/>
    </row>
    <row r="22916" spans="5:6" x14ac:dyDescent="0.25">
      <c r="E22916" s="9"/>
      <c r="F22916" s="9"/>
    </row>
    <row r="22917" spans="5:6" x14ac:dyDescent="0.25">
      <c r="E22917" s="9"/>
      <c r="F22917" s="9"/>
    </row>
    <row r="22918" spans="5:6" x14ac:dyDescent="0.25">
      <c r="E22918" s="9"/>
      <c r="F22918" s="9"/>
    </row>
    <row r="22919" spans="5:6" x14ac:dyDescent="0.25">
      <c r="E22919" s="9"/>
      <c r="F22919" s="9"/>
    </row>
    <row r="22920" spans="5:6" x14ac:dyDescent="0.25">
      <c r="E22920" s="9"/>
      <c r="F22920" s="9"/>
    </row>
    <row r="22921" spans="5:6" x14ac:dyDescent="0.25">
      <c r="E22921" s="9"/>
      <c r="F22921" s="9"/>
    </row>
    <row r="22922" spans="5:6" x14ac:dyDescent="0.25">
      <c r="E22922" s="9"/>
      <c r="F22922" s="9"/>
    </row>
    <row r="22923" spans="5:6" x14ac:dyDescent="0.25">
      <c r="E22923" s="9"/>
      <c r="F22923" s="9"/>
    </row>
    <row r="22924" spans="5:6" x14ac:dyDescent="0.25">
      <c r="E22924" s="9"/>
      <c r="F22924" s="9"/>
    </row>
    <row r="22925" spans="5:6" x14ac:dyDescent="0.25">
      <c r="E22925" s="9"/>
      <c r="F22925" s="9"/>
    </row>
    <row r="22926" spans="5:6" x14ac:dyDescent="0.25">
      <c r="E22926" s="9"/>
      <c r="F22926" s="9"/>
    </row>
    <row r="22927" spans="5:6" x14ac:dyDescent="0.25">
      <c r="E22927" s="9"/>
      <c r="F22927" s="9"/>
    </row>
    <row r="22928" spans="5:6" x14ac:dyDescent="0.25">
      <c r="E22928" s="9"/>
      <c r="F22928" s="9"/>
    </row>
    <row r="22929" spans="5:6" x14ac:dyDescent="0.25">
      <c r="E22929" s="9"/>
      <c r="F22929" s="9"/>
    </row>
    <row r="22930" spans="5:6" x14ac:dyDescent="0.25">
      <c r="E22930" s="9"/>
      <c r="F22930" s="9"/>
    </row>
    <row r="22931" spans="5:6" x14ac:dyDescent="0.25">
      <c r="E22931" s="9"/>
      <c r="F22931" s="9"/>
    </row>
    <row r="22932" spans="5:6" x14ac:dyDescent="0.25">
      <c r="E22932" s="9"/>
      <c r="F22932" s="9"/>
    </row>
    <row r="22933" spans="5:6" x14ac:dyDescent="0.25">
      <c r="E22933" s="9"/>
      <c r="F22933" s="9"/>
    </row>
    <row r="22934" spans="5:6" x14ac:dyDescent="0.25">
      <c r="E22934" s="9"/>
      <c r="F22934" s="9"/>
    </row>
    <row r="22935" spans="5:6" x14ac:dyDescent="0.25">
      <c r="E22935" s="9"/>
      <c r="F22935" s="9"/>
    </row>
    <row r="22936" spans="5:6" x14ac:dyDescent="0.25">
      <c r="E22936" s="9"/>
      <c r="F22936" s="9"/>
    </row>
    <row r="22937" spans="5:6" x14ac:dyDescent="0.25">
      <c r="E22937" s="9"/>
      <c r="F22937" s="9"/>
    </row>
    <row r="22938" spans="5:6" x14ac:dyDescent="0.25">
      <c r="E22938" s="9"/>
      <c r="F22938" s="9"/>
    </row>
    <row r="22939" spans="5:6" x14ac:dyDescent="0.25">
      <c r="E22939" s="9"/>
      <c r="F22939" s="9"/>
    </row>
    <row r="22940" spans="5:6" x14ac:dyDescent="0.25">
      <c r="E22940" s="9"/>
      <c r="F22940" s="9"/>
    </row>
    <row r="22941" spans="5:6" x14ac:dyDescent="0.25">
      <c r="E22941" s="9"/>
      <c r="F22941" s="9"/>
    </row>
    <row r="22942" spans="5:6" x14ac:dyDescent="0.25">
      <c r="E22942" s="9"/>
      <c r="F22942" s="9"/>
    </row>
    <row r="22943" spans="5:6" x14ac:dyDescent="0.25">
      <c r="E22943" s="9"/>
      <c r="F22943" s="9"/>
    </row>
    <row r="22944" spans="5:6" x14ac:dyDescent="0.25">
      <c r="E22944" s="9"/>
      <c r="F22944" s="9"/>
    </row>
    <row r="22945" spans="5:6" x14ac:dyDescent="0.25">
      <c r="E22945" s="9"/>
      <c r="F22945" s="9"/>
    </row>
    <row r="22946" spans="5:6" x14ac:dyDescent="0.25">
      <c r="E22946" s="9"/>
      <c r="F22946" s="9"/>
    </row>
    <row r="22947" spans="5:6" x14ac:dyDescent="0.25">
      <c r="E22947" s="9"/>
      <c r="F22947" s="9"/>
    </row>
    <row r="22948" spans="5:6" x14ac:dyDescent="0.25">
      <c r="E22948" s="9"/>
      <c r="F22948" s="9"/>
    </row>
    <row r="22949" spans="5:6" x14ac:dyDescent="0.25">
      <c r="E22949" s="9"/>
      <c r="F22949" s="9"/>
    </row>
    <row r="22950" spans="5:6" x14ac:dyDescent="0.25">
      <c r="E22950" s="9"/>
      <c r="F22950" s="9"/>
    </row>
    <row r="22951" spans="5:6" x14ac:dyDescent="0.25">
      <c r="E22951" s="9"/>
      <c r="F22951" s="9"/>
    </row>
    <row r="22952" spans="5:6" x14ac:dyDescent="0.25">
      <c r="E22952" s="9"/>
      <c r="F22952" s="9"/>
    </row>
    <row r="22953" spans="5:6" x14ac:dyDescent="0.25">
      <c r="E22953" s="9"/>
      <c r="F22953" s="9"/>
    </row>
    <row r="22954" spans="5:6" x14ac:dyDescent="0.25">
      <c r="E22954" s="9"/>
      <c r="F22954" s="9"/>
    </row>
    <row r="22955" spans="5:6" x14ac:dyDescent="0.25">
      <c r="E22955" s="9"/>
      <c r="F22955" s="9"/>
    </row>
    <row r="22956" spans="5:6" x14ac:dyDescent="0.25">
      <c r="E22956" s="9"/>
      <c r="F22956" s="9"/>
    </row>
    <row r="22957" spans="5:6" x14ac:dyDescent="0.25">
      <c r="E22957" s="9"/>
      <c r="F22957" s="9"/>
    </row>
    <row r="22958" spans="5:6" x14ac:dyDescent="0.25">
      <c r="E22958" s="9"/>
      <c r="F22958" s="9"/>
    </row>
    <row r="22959" spans="5:6" x14ac:dyDescent="0.25">
      <c r="E22959" s="9"/>
      <c r="F22959" s="9"/>
    </row>
    <row r="22960" spans="5:6" x14ac:dyDescent="0.25">
      <c r="E22960" s="9"/>
      <c r="F22960" s="9"/>
    </row>
    <row r="22961" spans="5:6" x14ac:dyDescent="0.25">
      <c r="E22961" s="9"/>
      <c r="F22961" s="9"/>
    </row>
    <row r="22962" spans="5:6" x14ac:dyDescent="0.25">
      <c r="E22962" s="9"/>
      <c r="F22962" s="9"/>
    </row>
    <row r="22963" spans="5:6" x14ac:dyDescent="0.25">
      <c r="E22963" s="9"/>
      <c r="F22963" s="9"/>
    </row>
    <row r="22964" spans="5:6" x14ac:dyDescent="0.25">
      <c r="E22964" s="9"/>
      <c r="F22964" s="9"/>
    </row>
    <row r="22965" spans="5:6" x14ac:dyDescent="0.25">
      <c r="E22965" s="9"/>
      <c r="F22965" s="9"/>
    </row>
    <row r="22966" spans="5:6" x14ac:dyDescent="0.25">
      <c r="E22966" s="9"/>
      <c r="F22966" s="9"/>
    </row>
    <row r="22967" spans="5:6" x14ac:dyDescent="0.25">
      <c r="E22967" s="9"/>
      <c r="F22967" s="9"/>
    </row>
    <row r="22968" spans="5:6" x14ac:dyDescent="0.25">
      <c r="E22968" s="9"/>
      <c r="F22968" s="9"/>
    </row>
    <row r="22969" spans="5:6" x14ac:dyDescent="0.25">
      <c r="E22969" s="9"/>
      <c r="F22969" s="9"/>
    </row>
    <row r="22970" spans="5:6" x14ac:dyDescent="0.25">
      <c r="E22970" s="9"/>
      <c r="F22970" s="9"/>
    </row>
    <row r="22971" spans="5:6" x14ac:dyDescent="0.25">
      <c r="E22971" s="9"/>
      <c r="F22971" s="9"/>
    </row>
    <row r="22972" spans="5:6" x14ac:dyDescent="0.25">
      <c r="E22972" s="9"/>
      <c r="F22972" s="9"/>
    </row>
    <row r="22973" spans="5:6" x14ac:dyDescent="0.25">
      <c r="E22973" s="9"/>
      <c r="F22973" s="9"/>
    </row>
    <row r="22974" spans="5:6" x14ac:dyDescent="0.25">
      <c r="E22974" s="9"/>
      <c r="F22974" s="9"/>
    </row>
    <row r="22975" spans="5:6" x14ac:dyDescent="0.25">
      <c r="E22975" s="9"/>
      <c r="F22975" s="9"/>
    </row>
    <row r="22976" spans="5:6" x14ac:dyDescent="0.25">
      <c r="E22976" s="9"/>
      <c r="F22976" s="9"/>
    </row>
    <row r="22977" spans="5:6" x14ac:dyDescent="0.25">
      <c r="E22977" s="9"/>
      <c r="F22977" s="9"/>
    </row>
    <row r="22978" spans="5:6" x14ac:dyDescent="0.25">
      <c r="E22978" s="9"/>
      <c r="F22978" s="9"/>
    </row>
    <row r="22979" spans="5:6" x14ac:dyDescent="0.25">
      <c r="E22979" s="9"/>
      <c r="F22979" s="9"/>
    </row>
    <row r="22980" spans="5:6" x14ac:dyDescent="0.25">
      <c r="E22980" s="9"/>
      <c r="F22980" s="9"/>
    </row>
    <row r="22981" spans="5:6" x14ac:dyDescent="0.25">
      <c r="E22981" s="9"/>
      <c r="F22981" s="9"/>
    </row>
    <row r="22982" spans="5:6" x14ac:dyDescent="0.25">
      <c r="E22982" s="9"/>
      <c r="F22982" s="9"/>
    </row>
    <row r="22983" spans="5:6" x14ac:dyDescent="0.25">
      <c r="E22983" s="9"/>
      <c r="F22983" s="9"/>
    </row>
    <row r="22984" spans="5:6" x14ac:dyDescent="0.25">
      <c r="E22984" s="9"/>
      <c r="F22984" s="9"/>
    </row>
    <row r="22985" spans="5:6" x14ac:dyDescent="0.25">
      <c r="E22985" s="9"/>
      <c r="F22985" s="9"/>
    </row>
    <row r="22986" spans="5:6" x14ac:dyDescent="0.25">
      <c r="E22986" s="9"/>
      <c r="F22986" s="9"/>
    </row>
    <row r="22987" spans="5:6" x14ac:dyDescent="0.25">
      <c r="E22987" s="9"/>
      <c r="F22987" s="9"/>
    </row>
    <row r="22988" spans="5:6" x14ac:dyDescent="0.25">
      <c r="E22988" s="9"/>
      <c r="F22988" s="9"/>
    </row>
    <row r="22989" spans="5:6" x14ac:dyDescent="0.25">
      <c r="E22989" s="9"/>
      <c r="F22989" s="9"/>
    </row>
    <row r="22990" spans="5:6" x14ac:dyDescent="0.25">
      <c r="E22990" s="9"/>
      <c r="F22990" s="9"/>
    </row>
    <row r="22991" spans="5:6" x14ac:dyDescent="0.25">
      <c r="E22991" s="9"/>
      <c r="F22991" s="9"/>
    </row>
    <row r="22992" spans="5:6" x14ac:dyDescent="0.25">
      <c r="E22992" s="9"/>
      <c r="F22992" s="9"/>
    </row>
    <row r="22993" spans="5:6" x14ac:dyDescent="0.25">
      <c r="E22993" s="9"/>
      <c r="F22993" s="9"/>
    </row>
    <row r="22994" spans="5:6" x14ac:dyDescent="0.25">
      <c r="E22994" s="9"/>
      <c r="F22994" s="9"/>
    </row>
    <row r="22995" spans="5:6" x14ac:dyDescent="0.25">
      <c r="E22995" s="9"/>
      <c r="F22995" s="9"/>
    </row>
    <row r="22996" spans="5:6" x14ac:dyDescent="0.25">
      <c r="E22996" s="9"/>
      <c r="F22996" s="9"/>
    </row>
    <row r="22997" spans="5:6" x14ac:dyDescent="0.25">
      <c r="E22997" s="9"/>
      <c r="F22997" s="9"/>
    </row>
    <row r="22998" spans="5:6" x14ac:dyDescent="0.25">
      <c r="E22998" s="9"/>
      <c r="F22998" s="9"/>
    </row>
    <row r="22999" spans="5:6" x14ac:dyDescent="0.25">
      <c r="E22999" s="9"/>
      <c r="F22999" s="9"/>
    </row>
    <row r="23000" spans="5:6" x14ac:dyDescent="0.25">
      <c r="E23000" s="9"/>
      <c r="F23000" s="9"/>
    </row>
    <row r="23001" spans="5:6" x14ac:dyDescent="0.25">
      <c r="E23001" s="9"/>
      <c r="F23001" s="9"/>
    </row>
    <row r="23002" spans="5:6" x14ac:dyDescent="0.25">
      <c r="E23002" s="9"/>
      <c r="F23002" s="9"/>
    </row>
    <row r="23003" spans="5:6" x14ac:dyDescent="0.25">
      <c r="E23003" s="9"/>
      <c r="F23003" s="9"/>
    </row>
    <row r="23004" spans="5:6" x14ac:dyDescent="0.25">
      <c r="E23004" s="9"/>
      <c r="F23004" s="9"/>
    </row>
    <row r="23005" spans="5:6" x14ac:dyDescent="0.25">
      <c r="E23005" s="9"/>
      <c r="F23005" s="9"/>
    </row>
    <row r="23006" spans="5:6" x14ac:dyDescent="0.25">
      <c r="E23006" s="9"/>
      <c r="F23006" s="9"/>
    </row>
    <row r="23007" spans="5:6" x14ac:dyDescent="0.25">
      <c r="E23007" s="9"/>
      <c r="F23007" s="9"/>
    </row>
    <row r="23008" spans="5:6" x14ac:dyDescent="0.25">
      <c r="E23008" s="9"/>
      <c r="F23008" s="9"/>
    </row>
    <row r="23009" spans="5:6" x14ac:dyDescent="0.25">
      <c r="E23009" s="9"/>
      <c r="F23009" s="9"/>
    </row>
    <row r="23010" spans="5:6" x14ac:dyDescent="0.25">
      <c r="E23010" s="9"/>
      <c r="F23010" s="9"/>
    </row>
    <row r="23011" spans="5:6" x14ac:dyDescent="0.25">
      <c r="E23011" s="9"/>
      <c r="F23011" s="9"/>
    </row>
    <row r="23012" spans="5:6" x14ac:dyDescent="0.25">
      <c r="E23012" s="9"/>
      <c r="F23012" s="9"/>
    </row>
    <row r="23013" spans="5:6" x14ac:dyDescent="0.25">
      <c r="E23013" s="9"/>
      <c r="F23013" s="9"/>
    </row>
    <row r="23014" spans="5:6" x14ac:dyDescent="0.25">
      <c r="E23014" s="9"/>
      <c r="F23014" s="9"/>
    </row>
    <row r="23015" spans="5:6" x14ac:dyDescent="0.25">
      <c r="E23015" s="9"/>
      <c r="F23015" s="9"/>
    </row>
    <row r="23016" spans="5:6" x14ac:dyDescent="0.25">
      <c r="E23016" s="9"/>
      <c r="F23016" s="9"/>
    </row>
    <row r="23017" spans="5:6" x14ac:dyDescent="0.25">
      <c r="E23017" s="9"/>
      <c r="F23017" s="9"/>
    </row>
    <row r="23018" spans="5:6" x14ac:dyDescent="0.25">
      <c r="E23018" s="9"/>
      <c r="F23018" s="9"/>
    </row>
    <row r="23019" spans="5:6" x14ac:dyDescent="0.25">
      <c r="E23019" s="9"/>
      <c r="F23019" s="9"/>
    </row>
    <row r="23020" spans="5:6" x14ac:dyDescent="0.25">
      <c r="E23020" s="9"/>
      <c r="F23020" s="9"/>
    </row>
    <row r="23021" spans="5:6" x14ac:dyDescent="0.25">
      <c r="E23021" s="9"/>
      <c r="F23021" s="9"/>
    </row>
    <row r="23022" spans="5:6" x14ac:dyDescent="0.25">
      <c r="E23022" s="9"/>
      <c r="F23022" s="9"/>
    </row>
    <row r="23023" spans="5:6" x14ac:dyDescent="0.25">
      <c r="E23023" s="9"/>
      <c r="F23023" s="9"/>
    </row>
    <row r="23024" spans="5:6" x14ac:dyDescent="0.25">
      <c r="E23024" s="9"/>
      <c r="F23024" s="9"/>
    </row>
    <row r="23025" spans="5:6" x14ac:dyDescent="0.25">
      <c r="E23025" s="9"/>
      <c r="F23025" s="9"/>
    </row>
    <row r="23026" spans="5:6" x14ac:dyDescent="0.25">
      <c r="E23026" s="9"/>
      <c r="F23026" s="9"/>
    </row>
    <row r="23027" spans="5:6" x14ac:dyDescent="0.25">
      <c r="E23027" s="9"/>
      <c r="F23027" s="9"/>
    </row>
    <row r="23028" spans="5:6" x14ac:dyDescent="0.25">
      <c r="E23028" s="9"/>
      <c r="F23028" s="9"/>
    </row>
    <row r="23029" spans="5:6" x14ac:dyDescent="0.25">
      <c r="E23029" s="9"/>
      <c r="F23029" s="9"/>
    </row>
    <row r="23030" spans="5:6" x14ac:dyDescent="0.25">
      <c r="E23030" s="9"/>
      <c r="F23030" s="9"/>
    </row>
    <row r="23031" spans="5:6" x14ac:dyDescent="0.25">
      <c r="E23031" s="9"/>
      <c r="F23031" s="9"/>
    </row>
    <row r="23032" spans="5:6" x14ac:dyDescent="0.25">
      <c r="E23032" s="9"/>
      <c r="F23032" s="9"/>
    </row>
    <row r="23033" spans="5:6" x14ac:dyDescent="0.25">
      <c r="E23033" s="9"/>
      <c r="F23033" s="9"/>
    </row>
    <row r="23034" spans="5:6" x14ac:dyDescent="0.25">
      <c r="E23034" s="9"/>
      <c r="F23034" s="9"/>
    </row>
    <row r="23035" spans="5:6" x14ac:dyDescent="0.25">
      <c r="E23035" s="9"/>
      <c r="F23035" s="9"/>
    </row>
    <row r="23036" spans="5:6" x14ac:dyDescent="0.25">
      <c r="E23036" s="9"/>
      <c r="F23036" s="9"/>
    </row>
    <row r="23037" spans="5:6" x14ac:dyDescent="0.25">
      <c r="E23037" s="9"/>
      <c r="F23037" s="9"/>
    </row>
    <row r="23038" spans="5:6" x14ac:dyDescent="0.25">
      <c r="E23038" s="9"/>
      <c r="F23038" s="9"/>
    </row>
    <row r="23039" spans="5:6" x14ac:dyDescent="0.25">
      <c r="E23039" s="9"/>
      <c r="F23039" s="9"/>
    </row>
    <row r="23040" spans="5:6" x14ac:dyDescent="0.25">
      <c r="E23040" s="9"/>
      <c r="F23040" s="9"/>
    </row>
    <row r="23041" spans="5:6" x14ac:dyDescent="0.25">
      <c r="E23041" s="9"/>
      <c r="F23041" s="9"/>
    </row>
    <row r="23042" spans="5:6" x14ac:dyDescent="0.25">
      <c r="E23042" s="9"/>
      <c r="F23042" s="9"/>
    </row>
    <row r="23043" spans="5:6" x14ac:dyDescent="0.25">
      <c r="E23043" s="9"/>
      <c r="F23043" s="9"/>
    </row>
    <row r="23044" spans="5:6" x14ac:dyDescent="0.25">
      <c r="E23044" s="9"/>
      <c r="F23044" s="9"/>
    </row>
    <row r="23045" spans="5:6" x14ac:dyDescent="0.25">
      <c r="E23045" s="9"/>
      <c r="F23045" s="9"/>
    </row>
    <row r="23046" spans="5:6" x14ac:dyDescent="0.25">
      <c r="E23046" s="9"/>
      <c r="F23046" s="9"/>
    </row>
    <row r="23047" spans="5:6" x14ac:dyDescent="0.25">
      <c r="E23047" s="9"/>
      <c r="F23047" s="9"/>
    </row>
    <row r="23048" spans="5:6" x14ac:dyDescent="0.25">
      <c r="E23048" s="9"/>
      <c r="F23048" s="9"/>
    </row>
    <row r="23049" spans="5:6" x14ac:dyDescent="0.25">
      <c r="E23049" s="9"/>
      <c r="F23049" s="9"/>
    </row>
    <row r="23050" spans="5:6" x14ac:dyDescent="0.25">
      <c r="E23050" s="9"/>
      <c r="F23050" s="9"/>
    </row>
    <row r="23051" spans="5:6" x14ac:dyDescent="0.25">
      <c r="E23051" s="9"/>
      <c r="F23051" s="9"/>
    </row>
    <row r="23052" spans="5:6" x14ac:dyDescent="0.25">
      <c r="E23052" s="9"/>
      <c r="F23052" s="9"/>
    </row>
    <row r="23053" spans="5:6" x14ac:dyDescent="0.25">
      <c r="E23053" s="9"/>
      <c r="F23053" s="9"/>
    </row>
    <row r="23054" spans="5:6" x14ac:dyDescent="0.25">
      <c r="E23054" s="9"/>
      <c r="F23054" s="9"/>
    </row>
    <row r="23055" spans="5:6" x14ac:dyDescent="0.25">
      <c r="E23055" s="9"/>
      <c r="F23055" s="9"/>
    </row>
    <row r="23056" spans="5:6" x14ac:dyDescent="0.25">
      <c r="E23056" s="9"/>
      <c r="F23056" s="9"/>
    </row>
    <row r="23057" spans="5:6" x14ac:dyDescent="0.25">
      <c r="E23057" s="9"/>
      <c r="F23057" s="9"/>
    </row>
    <row r="23058" spans="5:6" x14ac:dyDescent="0.25">
      <c r="E23058" s="9"/>
      <c r="F23058" s="9"/>
    </row>
    <row r="23059" spans="5:6" x14ac:dyDescent="0.25">
      <c r="E23059" s="9"/>
      <c r="F23059" s="9"/>
    </row>
    <row r="23060" spans="5:6" x14ac:dyDescent="0.25">
      <c r="E23060" s="9"/>
      <c r="F23060" s="9"/>
    </row>
    <row r="23061" spans="5:6" x14ac:dyDescent="0.25">
      <c r="E23061" s="9"/>
      <c r="F23061" s="9"/>
    </row>
    <row r="23062" spans="5:6" x14ac:dyDescent="0.25">
      <c r="E23062" s="9"/>
      <c r="F23062" s="9"/>
    </row>
    <row r="23063" spans="5:6" x14ac:dyDescent="0.25">
      <c r="E23063" s="9"/>
      <c r="F23063" s="9"/>
    </row>
    <row r="23064" spans="5:6" x14ac:dyDescent="0.25">
      <c r="E23064" s="9"/>
      <c r="F23064" s="9"/>
    </row>
    <row r="23065" spans="5:6" x14ac:dyDescent="0.25">
      <c r="E23065" s="9"/>
      <c r="F23065" s="9"/>
    </row>
    <row r="23066" spans="5:6" x14ac:dyDescent="0.25">
      <c r="E23066" s="9"/>
      <c r="F23066" s="9"/>
    </row>
    <row r="23067" spans="5:6" x14ac:dyDescent="0.25">
      <c r="E23067" s="9"/>
      <c r="F23067" s="9"/>
    </row>
    <row r="23068" spans="5:6" x14ac:dyDescent="0.25">
      <c r="E23068" s="9"/>
      <c r="F23068" s="9"/>
    </row>
    <row r="23069" spans="5:6" x14ac:dyDescent="0.25">
      <c r="E23069" s="9"/>
      <c r="F23069" s="9"/>
    </row>
    <row r="23070" spans="5:6" x14ac:dyDescent="0.25">
      <c r="E23070" s="9"/>
      <c r="F23070" s="9"/>
    </row>
    <row r="23071" spans="5:6" x14ac:dyDescent="0.25">
      <c r="E23071" s="9"/>
      <c r="F23071" s="9"/>
    </row>
    <row r="23072" spans="5:6" x14ac:dyDescent="0.25">
      <c r="E23072" s="9"/>
      <c r="F23072" s="9"/>
    </row>
    <row r="23073" spans="5:6" x14ac:dyDescent="0.25">
      <c r="E23073" s="9"/>
      <c r="F23073" s="9"/>
    </row>
    <row r="23074" spans="5:6" x14ac:dyDescent="0.25">
      <c r="E23074" s="9"/>
      <c r="F23074" s="9"/>
    </row>
    <row r="23075" spans="5:6" x14ac:dyDescent="0.25">
      <c r="E23075" s="9"/>
      <c r="F23075" s="9"/>
    </row>
    <row r="23076" spans="5:6" x14ac:dyDescent="0.25">
      <c r="E23076" s="9"/>
      <c r="F23076" s="9"/>
    </row>
    <row r="23077" spans="5:6" x14ac:dyDescent="0.25">
      <c r="E23077" s="9"/>
      <c r="F23077" s="9"/>
    </row>
    <row r="23078" spans="5:6" x14ac:dyDescent="0.25">
      <c r="E23078" s="9"/>
      <c r="F23078" s="9"/>
    </row>
    <row r="23079" spans="5:6" x14ac:dyDescent="0.25">
      <c r="E23079" s="9"/>
      <c r="F23079" s="9"/>
    </row>
    <row r="23080" spans="5:6" x14ac:dyDescent="0.25">
      <c r="E23080" s="9"/>
      <c r="F23080" s="9"/>
    </row>
    <row r="23081" spans="5:6" x14ac:dyDescent="0.25">
      <c r="E23081" s="9"/>
      <c r="F23081" s="9"/>
    </row>
    <row r="23082" spans="5:6" x14ac:dyDescent="0.25">
      <c r="E23082" s="9"/>
      <c r="F23082" s="9"/>
    </row>
    <row r="23083" spans="5:6" x14ac:dyDescent="0.25">
      <c r="E23083" s="9"/>
      <c r="F23083" s="9"/>
    </row>
    <row r="23084" spans="5:6" x14ac:dyDescent="0.25">
      <c r="E23084" s="9"/>
      <c r="F23084" s="9"/>
    </row>
    <row r="23085" spans="5:6" x14ac:dyDescent="0.25">
      <c r="E23085" s="9"/>
      <c r="F23085" s="9"/>
    </row>
    <row r="23086" spans="5:6" x14ac:dyDescent="0.25">
      <c r="E23086" s="9"/>
      <c r="F23086" s="9"/>
    </row>
    <row r="23087" spans="5:6" x14ac:dyDescent="0.25">
      <c r="E23087" s="9"/>
      <c r="F23087" s="9"/>
    </row>
    <row r="23088" spans="5:6" x14ac:dyDescent="0.25">
      <c r="E23088" s="9"/>
      <c r="F23088" s="9"/>
    </row>
    <row r="23089" spans="5:6" x14ac:dyDescent="0.25">
      <c r="E23089" s="9"/>
      <c r="F23089" s="9"/>
    </row>
    <row r="23090" spans="5:6" x14ac:dyDescent="0.25">
      <c r="E23090" s="9"/>
      <c r="F23090" s="9"/>
    </row>
    <row r="23091" spans="5:6" x14ac:dyDescent="0.25">
      <c r="E23091" s="9"/>
      <c r="F23091" s="9"/>
    </row>
    <row r="23092" spans="5:6" x14ac:dyDescent="0.25">
      <c r="E23092" s="9"/>
      <c r="F23092" s="9"/>
    </row>
    <row r="23093" spans="5:6" x14ac:dyDescent="0.25">
      <c r="E23093" s="9"/>
      <c r="F23093" s="9"/>
    </row>
    <row r="23094" spans="5:6" x14ac:dyDescent="0.25">
      <c r="E23094" s="9"/>
      <c r="F23094" s="9"/>
    </row>
    <row r="23095" spans="5:6" x14ac:dyDescent="0.25">
      <c r="E23095" s="9"/>
      <c r="F23095" s="9"/>
    </row>
    <row r="23096" spans="5:6" x14ac:dyDescent="0.25">
      <c r="E23096" s="9"/>
      <c r="F23096" s="9"/>
    </row>
    <row r="23097" spans="5:6" x14ac:dyDescent="0.25">
      <c r="E23097" s="9"/>
      <c r="F23097" s="9"/>
    </row>
    <row r="23098" spans="5:6" x14ac:dyDescent="0.25">
      <c r="E23098" s="9"/>
      <c r="F23098" s="9"/>
    </row>
    <row r="23099" spans="5:6" x14ac:dyDescent="0.25">
      <c r="E23099" s="9"/>
      <c r="F23099" s="9"/>
    </row>
    <row r="23100" spans="5:6" x14ac:dyDescent="0.25">
      <c r="E23100" s="9"/>
      <c r="F23100" s="9"/>
    </row>
    <row r="23101" spans="5:6" x14ac:dyDescent="0.25">
      <c r="E23101" s="9"/>
      <c r="F23101" s="9"/>
    </row>
    <row r="23102" spans="5:6" x14ac:dyDescent="0.25">
      <c r="E23102" s="9"/>
      <c r="F23102" s="9"/>
    </row>
    <row r="23103" spans="5:6" x14ac:dyDescent="0.25">
      <c r="E23103" s="9"/>
      <c r="F23103" s="9"/>
    </row>
    <row r="23104" spans="5:6" x14ac:dyDescent="0.25">
      <c r="E23104" s="9"/>
      <c r="F23104" s="9"/>
    </row>
    <row r="23105" spans="5:6" x14ac:dyDescent="0.25">
      <c r="E23105" s="9"/>
      <c r="F23105" s="9"/>
    </row>
    <row r="23106" spans="5:6" x14ac:dyDescent="0.25">
      <c r="E23106" s="9"/>
      <c r="F23106" s="9"/>
    </row>
    <row r="23107" spans="5:6" x14ac:dyDescent="0.25">
      <c r="E23107" s="9"/>
      <c r="F23107" s="9"/>
    </row>
    <row r="23108" spans="5:6" x14ac:dyDescent="0.25">
      <c r="E23108" s="9"/>
      <c r="F23108" s="9"/>
    </row>
    <row r="23109" spans="5:6" x14ac:dyDescent="0.25">
      <c r="E23109" s="9"/>
      <c r="F23109" s="9"/>
    </row>
    <row r="23110" spans="5:6" x14ac:dyDescent="0.25">
      <c r="E23110" s="9"/>
      <c r="F23110" s="9"/>
    </row>
    <row r="23111" spans="5:6" x14ac:dyDescent="0.25">
      <c r="E23111" s="9"/>
      <c r="F23111" s="9"/>
    </row>
    <row r="23112" spans="5:6" x14ac:dyDescent="0.25">
      <c r="E23112" s="9"/>
      <c r="F23112" s="9"/>
    </row>
    <row r="23113" spans="5:6" x14ac:dyDescent="0.25">
      <c r="E23113" s="9"/>
      <c r="F23113" s="9"/>
    </row>
    <row r="23114" spans="5:6" x14ac:dyDescent="0.25">
      <c r="E23114" s="9"/>
      <c r="F23114" s="9"/>
    </row>
    <row r="23115" spans="5:6" x14ac:dyDescent="0.25">
      <c r="E23115" s="9"/>
      <c r="F23115" s="9"/>
    </row>
    <row r="23116" spans="5:6" x14ac:dyDescent="0.25">
      <c r="E23116" s="9"/>
      <c r="F23116" s="9"/>
    </row>
    <row r="23117" spans="5:6" x14ac:dyDescent="0.25">
      <c r="E23117" s="9"/>
      <c r="F23117" s="9"/>
    </row>
    <row r="23118" spans="5:6" x14ac:dyDescent="0.25">
      <c r="E23118" s="9"/>
      <c r="F23118" s="9"/>
    </row>
    <row r="23119" spans="5:6" x14ac:dyDescent="0.25">
      <c r="E23119" s="9"/>
      <c r="F23119" s="9"/>
    </row>
    <row r="23120" spans="5:6" x14ac:dyDescent="0.25">
      <c r="E23120" s="9"/>
      <c r="F23120" s="9"/>
    </row>
    <row r="23121" spans="5:6" x14ac:dyDescent="0.25">
      <c r="E23121" s="9"/>
      <c r="F23121" s="9"/>
    </row>
    <row r="23122" spans="5:6" x14ac:dyDescent="0.25">
      <c r="E23122" s="9"/>
      <c r="F23122" s="9"/>
    </row>
    <row r="23123" spans="5:6" x14ac:dyDescent="0.25">
      <c r="E23123" s="9"/>
      <c r="F23123" s="9"/>
    </row>
    <row r="23124" spans="5:6" x14ac:dyDescent="0.25">
      <c r="E23124" s="9"/>
      <c r="F23124" s="9"/>
    </row>
    <row r="23125" spans="5:6" x14ac:dyDescent="0.25">
      <c r="E23125" s="9"/>
      <c r="F23125" s="9"/>
    </row>
    <row r="23126" spans="5:6" x14ac:dyDescent="0.25">
      <c r="E23126" s="9"/>
      <c r="F23126" s="9"/>
    </row>
    <row r="23127" spans="5:6" x14ac:dyDescent="0.25">
      <c r="E23127" s="9"/>
      <c r="F23127" s="9"/>
    </row>
    <row r="23128" spans="5:6" x14ac:dyDescent="0.25">
      <c r="E23128" s="9"/>
      <c r="F23128" s="9"/>
    </row>
    <row r="23129" spans="5:6" x14ac:dyDescent="0.25">
      <c r="E23129" s="9"/>
      <c r="F23129" s="9"/>
    </row>
    <row r="23130" spans="5:6" x14ac:dyDescent="0.25">
      <c r="E23130" s="9"/>
      <c r="F23130" s="9"/>
    </row>
    <row r="23131" spans="5:6" x14ac:dyDescent="0.25">
      <c r="E23131" s="9"/>
      <c r="F23131" s="9"/>
    </row>
    <row r="23132" spans="5:6" x14ac:dyDescent="0.25">
      <c r="E23132" s="9"/>
      <c r="F23132" s="9"/>
    </row>
    <row r="23133" spans="5:6" x14ac:dyDescent="0.25">
      <c r="E23133" s="9"/>
      <c r="F23133" s="9"/>
    </row>
    <row r="23134" spans="5:6" x14ac:dyDescent="0.25">
      <c r="E23134" s="9"/>
      <c r="F23134" s="9"/>
    </row>
    <row r="23135" spans="5:6" x14ac:dyDescent="0.25">
      <c r="E23135" s="9"/>
      <c r="F23135" s="9"/>
    </row>
    <row r="23136" spans="5:6" x14ac:dyDescent="0.25">
      <c r="E23136" s="9"/>
      <c r="F23136" s="9"/>
    </row>
    <row r="23137" spans="5:6" x14ac:dyDescent="0.25">
      <c r="E23137" s="9"/>
      <c r="F23137" s="9"/>
    </row>
    <row r="23138" spans="5:6" x14ac:dyDescent="0.25">
      <c r="E23138" s="9"/>
      <c r="F23138" s="9"/>
    </row>
    <row r="23139" spans="5:6" x14ac:dyDescent="0.25">
      <c r="E23139" s="9"/>
      <c r="F23139" s="9"/>
    </row>
    <row r="23140" spans="5:6" x14ac:dyDescent="0.25">
      <c r="E23140" s="9"/>
      <c r="F23140" s="9"/>
    </row>
    <row r="23141" spans="5:6" x14ac:dyDescent="0.25">
      <c r="E23141" s="9"/>
      <c r="F23141" s="9"/>
    </row>
    <row r="23142" spans="5:6" x14ac:dyDescent="0.25">
      <c r="E23142" s="9"/>
      <c r="F23142" s="9"/>
    </row>
    <row r="23143" spans="5:6" x14ac:dyDescent="0.25">
      <c r="E23143" s="9"/>
      <c r="F23143" s="9"/>
    </row>
    <row r="23144" spans="5:6" x14ac:dyDescent="0.25">
      <c r="E23144" s="9"/>
      <c r="F23144" s="9"/>
    </row>
    <row r="23145" spans="5:6" x14ac:dyDescent="0.25">
      <c r="E23145" s="9"/>
      <c r="F23145" s="9"/>
    </row>
    <row r="23146" spans="5:6" x14ac:dyDescent="0.25">
      <c r="E23146" s="9"/>
      <c r="F23146" s="9"/>
    </row>
    <row r="23147" spans="5:6" x14ac:dyDescent="0.25">
      <c r="E23147" s="9"/>
      <c r="F23147" s="9"/>
    </row>
    <row r="23148" spans="5:6" x14ac:dyDescent="0.25">
      <c r="E23148" s="9"/>
      <c r="F23148" s="9"/>
    </row>
    <row r="23149" spans="5:6" x14ac:dyDescent="0.25">
      <c r="E23149" s="9"/>
      <c r="F23149" s="9"/>
    </row>
    <row r="23150" spans="5:6" x14ac:dyDescent="0.25">
      <c r="E23150" s="9"/>
      <c r="F23150" s="9"/>
    </row>
    <row r="23151" spans="5:6" x14ac:dyDescent="0.25">
      <c r="E23151" s="9"/>
      <c r="F23151" s="9"/>
    </row>
    <row r="23152" spans="5:6" x14ac:dyDescent="0.25">
      <c r="E23152" s="9"/>
      <c r="F23152" s="9"/>
    </row>
    <row r="23153" spans="5:6" x14ac:dyDescent="0.25">
      <c r="E23153" s="9"/>
      <c r="F23153" s="9"/>
    </row>
    <row r="23154" spans="5:6" x14ac:dyDescent="0.25">
      <c r="E23154" s="9"/>
      <c r="F23154" s="9"/>
    </row>
    <row r="23155" spans="5:6" x14ac:dyDescent="0.25">
      <c r="E23155" s="9"/>
      <c r="F23155" s="9"/>
    </row>
    <row r="23156" spans="5:6" x14ac:dyDescent="0.25">
      <c r="E23156" s="9"/>
      <c r="F23156" s="9"/>
    </row>
    <row r="23157" spans="5:6" x14ac:dyDescent="0.25">
      <c r="E23157" s="9"/>
      <c r="F23157" s="9"/>
    </row>
    <row r="23158" spans="5:6" x14ac:dyDescent="0.25">
      <c r="E23158" s="9"/>
      <c r="F23158" s="9"/>
    </row>
    <row r="23159" spans="5:6" x14ac:dyDescent="0.25">
      <c r="E23159" s="9"/>
      <c r="F23159" s="9"/>
    </row>
    <row r="23160" spans="5:6" x14ac:dyDescent="0.25">
      <c r="E23160" s="9"/>
      <c r="F23160" s="9"/>
    </row>
    <row r="23161" spans="5:6" x14ac:dyDescent="0.25">
      <c r="E23161" s="9"/>
      <c r="F23161" s="9"/>
    </row>
    <row r="23162" spans="5:6" x14ac:dyDescent="0.25">
      <c r="E23162" s="9"/>
      <c r="F23162" s="9"/>
    </row>
    <row r="23163" spans="5:6" x14ac:dyDescent="0.25">
      <c r="E23163" s="9"/>
      <c r="F23163" s="9"/>
    </row>
    <row r="23164" spans="5:6" x14ac:dyDescent="0.25">
      <c r="E23164" s="9"/>
      <c r="F23164" s="9"/>
    </row>
    <row r="23165" spans="5:6" x14ac:dyDescent="0.25">
      <c r="E23165" s="9"/>
      <c r="F23165" s="9"/>
    </row>
    <row r="23166" spans="5:6" x14ac:dyDescent="0.25">
      <c r="E23166" s="9"/>
      <c r="F23166" s="9"/>
    </row>
    <row r="23167" spans="5:6" x14ac:dyDescent="0.25">
      <c r="E23167" s="9"/>
      <c r="F23167" s="9"/>
    </row>
    <row r="23168" spans="5:6" x14ac:dyDescent="0.25">
      <c r="E23168" s="9"/>
      <c r="F23168" s="9"/>
    </row>
    <row r="23169" spans="5:6" x14ac:dyDescent="0.25">
      <c r="E23169" s="9"/>
      <c r="F23169" s="9"/>
    </row>
    <row r="23170" spans="5:6" x14ac:dyDescent="0.25">
      <c r="E23170" s="9"/>
      <c r="F23170" s="9"/>
    </row>
    <row r="23171" spans="5:6" x14ac:dyDescent="0.25">
      <c r="E23171" s="9"/>
      <c r="F23171" s="9"/>
    </row>
    <row r="23172" spans="5:6" x14ac:dyDescent="0.25">
      <c r="E23172" s="9"/>
      <c r="F23172" s="9"/>
    </row>
    <row r="23173" spans="5:6" x14ac:dyDescent="0.25">
      <c r="E23173" s="9"/>
      <c r="F23173" s="9"/>
    </row>
    <row r="23174" spans="5:6" x14ac:dyDescent="0.25">
      <c r="E23174" s="9"/>
      <c r="F23174" s="9"/>
    </row>
    <row r="23175" spans="5:6" x14ac:dyDescent="0.25">
      <c r="E23175" s="9"/>
      <c r="F23175" s="9"/>
    </row>
    <row r="23176" spans="5:6" x14ac:dyDescent="0.25">
      <c r="E23176" s="9"/>
      <c r="F23176" s="9"/>
    </row>
    <row r="23177" spans="5:6" x14ac:dyDescent="0.25">
      <c r="E23177" s="9"/>
      <c r="F23177" s="9"/>
    </row>
    <row r="23178" spans="5:6" x14ac:dyDescent="0.25">
      <c r="E23178" s="9"/>
      <c r="F23178" s="9"/>
    </row>
    <row r="23179" spans="5:6" x14ac:dyDescent="0.25">
      <c r="E23179" s="9"/>
      <c r="F23179" s="9"/>
    </row>
    <row r="23180" spans="5:6" x14ac:dyDescent="0.25">
      <c r="E23180" s="9"/>
      <c r="F23180" s="9"/>
    </row>
    <row r="23181" spans="5:6" x14ac:dyDescent="0.25">
      <c r="E23181" s="9"/>
      <c r="F23181" s="9"/>
    </row>
    <row r="23182" spans="5:6" x14ac:dyDescent="0.25">
      <c r="E23182" s="9"/>
      <c r="F23182" s="9"/>
    </row>
    <row r="23183" spans="5:6" x14ac:dyDescent="0.25">
      <c r="E23183" s="9"/>
      <c r="F23183" s="9"/>
    </row>
    <row r="23184" spans="5:6" x14ac:dyDescent="0.25">
      <c r="E23184" s="9"/>
      <c r="F23184" s="9"/>
    </row>
    <row r="23185" spans="5:6" x14ac:dyDescent="0.25">
      <c r="E23185" s="9"/>
      <c r="F23185" s="9"/>
    </row>
    <row r="23186" spans="5:6" x14ac:dyDescent="0.25">
      <c r="E23186" s="9"/>
      <c r="F23186" s="9"/>
    </row>
    <row r="23187" spans="5:6" x14ac:dyDescent="0.25">
      <c r="E23187" s="9"/>
      <c r="F23187" s="9"/>
    </row>
    <row r="23188" spans="5:6" x14ac:dyDescent="0.25">
      <c r="E23188" s="9"/>
      <c r="F23188" s="9"/>
    </row>
    <row r="23189" spans="5:6" x14ac:dyDescent="0.25">
      <c r="E23189" s="9"/>
      <c r="F23189" s="9"/>
    </row>
    <row r="23190" spans="5:6" x14ac:dyDescent="0.25">
      <c r="E23190" s="9"/>
      <c r="F23190" s="9"/>
    </row>
    <row r="23191" spans="5:6" x14ac:dyDescent="0.25">
      <c r="E23191" s="9"/>
      <c r="F23191" s="9"/>
    </row>
    <row r="23192" spans="5:6" x14ac:dyDescent="0.25">
      <c r="E23192" s="9"/>
      <c r="F23192" s="9"/>
    </row>
    <row r="23193" spans="5:6" x14ac:dyDescent="0.25">
      <c r="E23193" s="9"/>
      <c r="F23193" s="9"/>
    </row>
    <row r="23194" spans="5:6" x14ac:dyDescent="0.25">
      <c r="E23194" s="9"/>
      <c r="F23194" s="9"/>
    </row>
    <row r="23195" spans="5:6" x14ac:dyDescent="0.25">
      <c r="E23195" s="9"/>
      <c r="F23195" s="9"/>
    </row>
    <row r="23196" spans="5:6" x14ac:dyDescent="0.25">
      <c r="E23196" s="9"/>
      <c r="F23196" s="9"/>
    </row>
    <row r="23197" spans="5:6" x14ac:dyDescent="0.25">
      <c r="E23197" s="9"/>
      <c r="F23197" s="9"/>
    </row>
    <row r="23198" spans="5:6" x14ac:dyDescent="0.25">
      <c r="E23198" s="9"/>
      <c r="F23198" s="9"/>
    </row>
    <row r="23199" spans="5:6" x14ac:dyDescent="0.25">
      <c r="E23199" s="9"/>
      <c r="F23199" s="9"/>
    </row>
    <row r="23200" spans="5:6" x14ac:dyDescent="0.25">
      <c r="E23200" s="9"/>
      <c r="F23200" s="9"/>
    </row>
    <row r="23201" spans="5:6" x14ac:dyDescent="0.25">
      <c r="E23201" s="9"/>
      <c r="F23201" s="9"/>
    </row>
    <row r="23202" spans="5:6" x14ac:dyDescent="0.25">
      <c r="E23202" s="9"/>
      <c r="F23202" s="9"/>
    </row>
    <row r="23203" spans="5:6" x14ac:dyDescent="0.25">
      <c r="E23203" s="9"/>
      <c r="F23203" s="9"/>
    </row>
    <row r="23204" spans="5:6" x14ac:dyDescent="0.25">
      <c r="E23204" s="9"/>
      <c r="F23204" s="9"/>
    </row>
    <row r="23205" spans="5:6" x14ac:dyDescent="0.25">
      <c r="E23205" s="9"/>
      <c r="F23205" s="9"/>
    </row>
    <row r="23206" spans="5:6" x14ac:dyDescent="0.25">
      <c r="E23206" s="9"/>
      <c r="F23206" s="9"/>
    </row>
    <row r="23207" spans="5:6" x14ac:dyDescent="0.25">
      <c r="E23207" s="9"/>
      <c r="F23207" s="9"/>
    </row>
    <row r="23208" spans="5:6" x14ac:dyDescent="0.25">
      <c r="E23208" s="9"/>
      <c r="F23208" s="9"/>
    </row>
    <row r="23209" spans="5:6" x14ac:dyDescent="0.25">
      <c r="E23209" s="9"/>
      <c r="F23209" s="9"/>
    </row>
    <row r="23210" spans="5:6" x14ac:dyDescent="0.25">
      <c r="E23210" s="9"/>
      <c r="F23210" s="9"/>
    </row>
    <row r="23211" spans="5:6" x14ac:dyDescent="0.25">
      <c r="E23211" s="9"/>
      <c r="F23211" s="9"/>
    </row>
    <row r="23212" spans="5:6" x14ac:dyDescent="0.25">
      <c r="E23212" s="9"/>
      <c r="F23212" s="9"/>
    </row>
    <row r="23213" spans="5:6" x14ac:dyDescent="0.25">
      <c r="E23213" s="9"/>
      <c r="F23213" s="9"/>
    </row>
    <row r="23214" spans="5:6" x14ac:dyDescent="0.25">
      <c r="E23214" s="9"/>
      <c r="F23214" s="9"/>
    </row>
    <row r="23215" spans="5:6" x14ac:dyDescent="0.25">
      <c r="E23215" s="9"/>
      <c r="F23215" s="9"/>
    </row>
    <row r="23216" spans="5:6" x14ac:dyDescent="0.25">
      <c r="E23216" s="9"/>
      <c r="F23216" s="9"/>
    </row>
    <row r="23217" spans="5:6" x14ac:dyDescent="0.25">
      <c r="E23217" s="9"/>
      <c r="F23217" s="9"/>
    </row>
    <row r="23218" spans="5:6" x14ac:dyDescent="0.25">
      <c r="E23218" s="9"/>
      <c r="F23218" s="9"/>
    </row>
    <row r="23219" spans="5:6" x14ac:dyDescent="0.25">
      <c r="E23219" s="9"/>
      <c r="F23219" s="9"/>
    </row>
    <row r="23220" spans="5:6" x14ac:dyDescent="0.25">
      <c r="E23220" s="9"/>
      <c r="F23220" s="9"/>
    </row>
    <row r="23221" spans="5:6" x14ac:dyDescent="0.25">
      <c r="E23221" s="9"/>
      <c r="F23221" s="9"/>
    </row>
    <row r="23222" spans="5:6" x14ac:dyDescent="0.25">
      <c r="E23222" s="9"/>
      <c r="F23222" s="9"/>
    </row>
    <row r="23223" spans="5:6" x14ac:dyDescent="0.25">
      <c r="E23223" s="9"/>
      <c r="F23223" s="9"/>
    </row>
    <row r="23224" spans="5:6" x14ac:dyDescent="0.25">
      <c r="E23224" s="9"/>
      <c r="F23224" s="9"/>
    </row>
    <row r="23225" spans="5:6" x14ac:dyDescent="0.25">
      <c r="E23225" s="9"/>
      <c r="F23225" s="9"/>
    </row>
    <row r="23226" spans="5:6" x14ac:dyDescent="0.25">
      <c r="E23226" s="9"/>
      <c r="F23226" s="9"/>
    </row>
    <row r="23227" spans="5:6" x14ac:dyDescent="0.25">
      <c r="E23227" s="9"/>
      <c r="F23227" s="9"/>
    </row>
    <row r="23228" spans="5:6" x14ac:dyDescent="0.25">
      <c r="E23228" s="9"/>
      <c r="F23228" s="9"/>
    </row>
    <row r="23229" spans="5:6" x14ac:dyDescent="0.25">
      <c r="E23229" s="9"/>
      <c r="F23229" s="9"/>
    </row>
    <row r="23230" spans="5:6" x14ac:dyDescent="0.25">
      <c r="E23230" s="9"/>
      <c r="F23230" s="9"/>
    </row>
    <row r="23231" spans="5:6" x14ac:dyDescent="0.25">
      <c r="E23231" s="9"/>
      <c r="F23231" s="9"/>
    </row>
    <row r="23232" spans="5:6" x14ac:dyDescent="0.25">
      <c r="E23232" s="9"/>
      <c r="F23232" s="9"/>
    </row>
    <row r="23233" spans="5:6" x14ac:dyDescent="0.25">
      <c r="E23233" s="9"/>
      <c r="F23233" s="9"/>
    </row>
    <row r="23234" spans="5:6" x14ac:dyDescent="0.25">
      <c r="E23234" s="9"/>
      <c r="F23234" s="9"/>
    </row>
    <row r="23235" spans="5:6" x14ac:dyDescent="0.25">
      <c r="E23235" s="9"/>
      <c r="F23235" s="9"/>
    </row>
    <row r="23236" spans="5:6" x14ac:dyDescent="0.25">
      <c r="E23236" s="9"/>
      <c r="F23236" s="9"/>
    </row>
    <row r="23237" spans="5:6" x14ac:dyDescent="0.25">
      <c r="E23237" s="9"/>
      <c r="F23237" s="9"/>
    </row>
    <row r="23238" spans="5:6" x14ac:dyDescent="0.25">
      <c r="E23238" s="9"/>
      <c r="F23238" s="9"/>
    </row>
    <row r="23239" spans="5:6" x14ac:dyDescent="0.25">
      <c r="E23239" s="9"/>
      <c r="F23239" s="9"/>
    </row>
    <row r="23240" spans="5:6" x14ac:dyDescent="0.25">
      <c r="E23240" s="9"/>
      <c r="F23240" s="9"/>
    </row>
    <row r="23241" spans="5:6" x14ac:dyDescent="0.25">
      <c r="E23241" s="9"/>
      <c r="F23241" s="9"/>
    </row>
    <row r="23242" spans="5:6" x14ac:dyDescent="0.25">
      <c r="E23242" s="9"/>
      <c r="F23242" s="9"/>
    </row>
    <row r="23243" spans="5:6" x14ac:dyDescent="0.25">
      <c r="E23243" s="9"/>
      <c r="F23243" s="9"/>
    </row>
    <row r="23244" spans="5:6" x14ac:dyDescent="0.25">
      <c r="E23244" s="9"/>
      <c r="F23244" s="9"/>
    </row>
    <row r="23245" spans="5:6" x14ac:dyDescent="0.25">
      <c r="E23245" s="9"/>
      <c r="F23245" s="9"/>
    </row>
    <row r="23246" spans="5:6" x14ac:dyDescent="0.25">
      <c r="E23246" s="9"/>
      <c r="F23246" s="9"/>
    </row>
    <row r="23247" spans="5:6" x14ac:dyDescent="0.25">
      <c r="E23247" s="9"/>
      <c r="F23247" s="9"/>
    </row>
    <row r="23248" spans="5:6" x14ac:dyDescent="0.25">
      <c r="E23248" s="9"/>
      <c r="F23248" s="9"/>
    </row>
    <row r="23249" spans="5:6" x14ac:dyDescent="0.25">
      <c r="E23249" s="9"/>
      <c r="F23249" s="9"/>
    </row>
    <row r="23250" spans="5:6" x14ac:dyDescent="0.25">
      <c r="E23250" s="9"/>
      <c r="F23250" s="9"/>
    </row>
    <row r="23251" spans="5:6" x14ac:dyDescent="0.25">
      <c r="E23251" s="9"/>
      <c r="F23251" s="9"/>
    </row>
    <row r="23252" spans="5:6" x14ac:dyDescent="0.25">
      <c r="E23252" s="9"/>
      <c r="F23252" s="9"/>
    </row>
    <row r="23253" spans="5:6" x14ac:dyDescent="0.25">
      <c r="E23253" s="9"/>
      <c r="F23253" s="9"/>
    </row>
    <row r="23254" spans="5:6" x14ac:dyDescent="0.25">
      <c r="E23254" s="9"/>
      <c r="F23254" s="9"/>
    </row>
    <row r="23255" spans="5:6" x14ac:dyDescent="0.25">
      <c r="E23255" s="9"/>
      <c r="F23255" s="9"/>
    </row>
    <row r="23256" spans="5:6" x14ac:dyDescent="0.25">
      <c r="E23256" s="9"/>
      <c r="F23256" s="9"/>
    </row>
    <row r="23257" spans="5:6" x14ac:dyDescent="0.25">
      <c r="E23257" s="9"/>
      <c r="F23257" s="9"/>
    </row>
    <row r="23258" spans="5:6" x14ac:dyDescent="0.25">
      <c r="E23258" s="9"/>
      <c r="F23258" s="9"/>
    </row>
    <row r="23259" spans="5:6" x14ac:dyDescent="0.25">
      <c r="E23259" s="9"/>
      <c r="F23259" s="9"/>
    </row>
    <row r="23260" spans="5:6" x14ac:dyDescent="0.25">
      <c r="E23260" s="9"/>
      <c r="F23260" s="9"/>
    </row>
    <row r="23261" spans="5:6" x14ac:dyDescent="0.25">
      <c r="E23261" s="9"/>
      <c r="F23261" s="9"/>
    </row>
    <row r="23262" spans="5:6" x14ac:dyDescent="0.25">
      <c r="E23262" s="9"/>
      <c r="F23262" s="9"/>
    </row>
    <row r="23263" spans="5:6" x14ac:dyDescent="0.25">
      <c r="E23263" s="9"/>
      <c r="F23263" s="9"/>
    </row>
    <row r="23264" spans="5:6" x14ac:dyDescent="0.25">
      <c r="E23264" s="9"/>
      <c r="F23264" s="9"/>
    </row>
    <row r="23265" spans="5:6" x14ac:dyDescent="0.25">
      <c r="E23265" s="9"/>
      <c r="F23265" s="9"/>
    </row>
    <row r="23266" spans="5:6" x14ac:dyDescent="0.25">
      <c r="E23266" s="9"/>
      <c r="F23266" s="9"/>
    </row>
    <row r="23267" spans="5:6" x14ac:dyDescent="0.25">
      <c r="E23267" s="9"/>
      <c r="F23267" s="9"/>
    </row>
    <row r="23268" spans="5:6" x14ac:dyDescent="0.25">
      <c r="E23268" s="9"/>
      <c r="F23268" s="9"/>
    </row>
    <row r="23269" spans="5:6" x14ac:dyDescent="0.25">
      <c r="E23269" s="9"/>
      <c r="F23269" s="9"/>
    </row>
    <row r="23270" spans="5:6" x14ac:dyDescent="0.25">
      <c r="E23270" s="9"/>
      <c r="F23270" s="9"/>
    </row>
    <row r="23271" spans="5:6" x14ac:dyDescent="0.25">
      <c r="E23271" s="9"/>
      <c r="F23271" s="9"/>
    </row>
    <row r="23272" spans="5:6" x14ac:dyDescent="0.25">
      <c r="E23272" s="9"/>
      <c r="F23272" s="9"/>
    </row>
    <row r="23273" spans="5:6" x14ac:dyDescent="0.25">
      <c r="E23273" s="9"/>
      <c r="F23273" s="9"/>
    </row>
    <row r="23274" spans="5:6" x14ac:dyDescent="0.25">
      <c r="E23274" s="9"/>
      <c r="F23274" s="9"/>
    </row>
    <row r="23275" spans="5:6" x14ac:dyDescent="0.25">
      <c r="E23275" s="9"/>
      <c r="F23275" s="9"/>
    </row>
    <row r="23276" spans="5:6" x14ac:dyDescent="0.25">
      <c r="E23276" s="9"/>
      <c r="F23276" s="9"/>
    </row>
    <row r="23277" spans="5:6" x14ac:dyDescent="0.25">
      <c r="E23277" s="9"/>
      <c r="F23277" s="9"/>
    </row>
    <row r="23278" spans="5:6" x14ac:dyDescent="0.25">
      <c r="E23278" s="9"/>
      <c r="F23278" s="9"/>
    </row>
    <row r="23279" spans="5:6" x14ac:dyDescent="0.25">
      <c r="E23279" s="9"/>
      <c r="F23279" s="9"/>
    </row>
    <row r="23280" spans="5:6" x14ac:dyDescent="0.25">
      <c r="E23280" s="9"/>
      <c r="F23280" s="9"/>
    </row>
    <row r="23281" spans="5:6" x14ac:dyDescent="0.25">
      <c r="E23281" s="9"/>
      <c r="F23281" s="9"/>
    </row>
    <row r="23282" spans="5:6" x14ac:dyDescent="0.25">
      <c r="E23282" s="9"/>
      <c r="F23282" s="9"/>
    </row>
    <row r="23283" spans="5:6" x14ac:dyDescent="0.25">
      <c r="E23283" s="9"/>
      <c r="F23283" s="9"/>
    </row>
    <row r="23284" spans="5:6" x14ac:dyDescent="0.25">
      <c r="E23284" s="9"/>
      <c r="F23284" s="9"/>
    </row>
    <row r="23285" spans="5:6" x14ac:dyDescent="0.25">
      <c r="E23285" s="9"/>
      <c r="F23285" s="9"/>
    </row>
    <row r="23286" spans="5:6" x14ac:dyDescent="0.25">
      <c r="E23286" s="9"/>
      <c r="F23286" s="9"/>
    </row>
    <row r="23287" spans="5:6" x14ac:dyDescent="0.25">
      <c r="E23287" s="9"/>
      <c r="F23287" s="9"/>
    </row>
    <row r="23288" spans="5:6" x14ac:dyDescent="0.25">
      <c r="E23288" s="9"/>
      <c r="F23288" s="9"/>
    </row>
    <row r="23289" spans="5:6" x14ac:dyDescent="0.25">
      <c r="E23289" s="9"/>
      <c r="F23289" s="9"/>
    </row>
    <row r="23290" spans="5:6" x14ac:dyDescent="0.25">
      <c r="E23290" s="9"/>
      <c r="F23290" s="9"/>
    </row>
    <row r="23291" spans="5:6" x14ac:dyDescent="0.25">
      <c r="E23291" s="9"/>
      <c r="F23291" s="9"/>
    </row>
    <row r="23292" spans="5:6" x14ac:dyDescent="0.25">
      <c r="E23292" s="9"/>
      <c r="F23292" s="9"/>
    </row>
    <row r="23293" spans="5:6" x14ac:dyDescent="0.25">
      <c r="E23293" s="9"/>
      <c r="F23293" s="9"/>
    </row>
    <row r="23294" spans="5:6" x14ac:dyDescent="0.25">
      <c r="E23294" s="9"/>
      <c r="F23294" s="9"/>
    </row>
    <row r="23295" spans="5:6" x14ac:dyDescent="0.25">
      <c r="E23295" s="9"/>
      <c r="F23295" s="9"/>
    </row>
    <row r="23296" spans="5:6" x14ac:dyDescent="0.25">
      <c r="E23296" s="9"/>
      <c r="F23296" s="9"/>
    </row>
    <row r="23297" spans="5:6" x14ac:dyDescent="0.25">
      <c r="E23297" s="9"/>
      <c r="F23297" s="9"/>
    </row>
    <row r="23298" spans="5:6" x14ac:dyDescent="0.25">
      <c r="E23298" s="9"/>
      <c r="F23298" s="9"/>
    </row>
    <row r="23299" spans="5:6" x14ac:dyDescent="0.25">
      <c r="E23299" s="9"/>
      <c r="F23299" s="9"/>
    </row>
    <row r="23300" spans="5:6" x14ac:dyDescent="0.25">
      <c r="E23300" s="9"/>
      <c r="F23300" s="9"/>
    </row>
    <row r="23301" spans="5:6" x14ac:dyDescent="0.25">
      <c r="E23301" s="9"/>
      <c r="F23301" s="9"/>
    </row>
    <row r="23302" spans="5:6" x14ac:dyDescent="0.25">
      <c r="E23302" s="9"/>
      <c r="F23302" s="9"/>
    </row>
    <row r="23303" spans="5:6" x14ac:dyDescent="0.25">
      <c r="E23303" s="9"/>
      <c r="F23303" s="9"/>
    </row>
    <row r="23304" spans="5:6" x14ac:dyDescent="0.25">
      <c r="E23304" s="9"/>
      <c r="F23304" s="9"/>
    </row>
    <row r="23305" spans="5:6" x14ac:dyDescent="0.25">
      <c r="E23305" s="9"/>
      <c r="F23305" s="9"/>
    </row>
    <row r="23306" spans="5:6" x14ac:dyDescent="0.25">
      <c r="E23306" s="9"/>
      <c r="F23306" s="9"/>
    </row>
    <row r="23307" spans="5:6" x14ac:dyDescent="0.25">
      <c r="E23307" s="9"/>
      <c r="F23307" s="9"/>
    </row>
    <row r="23308" spans="5:6" x14ac:dyDescent="0.25">
      <c r="E23308" s="9"/>
      <c r="F23308" s="9"/>
    </row>
    <row r="23309" spans="5:6" x14ac:dyDescent="0.25">
      <c r="E23309" s="9"/>
      <c r="F23309" s="9"/>
    </row>
    <row r="23310" spans="5:6" x14ac:dyDescent="0.25">
      <c r="E23310" s="9"/>
      <c r="F23310" s="9"/>
    </row>
    <row r="23311" spans="5:6" x14ac:dyDescent="0.25">
      <c r="E23311" s="9"/>
      <c r="F23311" s="9"/>
    </row>
    <row r="23312" spans="5:6" x14ac:dyDescent="0.25">
      <c r="E23312" s="9"/>
      <c r="F23312" s="9"/>
    </row>
    <row r="23313" spans="5:6" x14ac:dyDescent="0.25">
      <c r="E23313" s="9"/>
      <c r="F23313" s="9"/>
    </row>
    <row r="23314" spans="5:6" x14ac:dyDescent="0.25">
      <c r="E23314" s="9"/>
      <c r="F23314" s="9"/>
    </row>
    <row r="23315" spans="5:6" x14ac:dyDescent="0.25">
      <c r="E23315" s="9"/>
      <c r="F23315" s="9"/>
    </row>
    <row r="23316" spans="5:6" x14ac:dyDescent="0.25">
      <c r="E23316" s="9"/>
      <c r="F23316" s="9"/>
    </row>
    <row r="23317" spans="5:6" x14ac:dyDescent="0.25">
      <c r="E23317" s="9"/>
      <c r="F23317" s="9"/>
    </row>
    <row r="23318" spans="5:6" x14ac:dyDescent="0.25">
      <c r="E23318" s="9"/>
      <c r="F23318" s="9"/>
    </row>
    <row r="23319" spans="5:6" x14ac:dyDescent="0.25">
      <c r="E23319" s="9"/>
      <c r="F23319" s="9"/>
    </row>
    <row r="23320" spans="5:6" x14ac:dyDescent="0.25">
      <c r="E23320" s="9"/>
      <c r="F23320" s="9"/>
    </row>
    <row r="23321" spans="5:6" x14ac:dyDescent="0.25">
      <c r="E23321" s="9"/>
      <c r="F23321" s="9"/>
    </row>
    <row r="23322" spans="5:6" x14ac:dyDescent="0.25">
      <c r="E23322" s="9"/>
      <c r="F23322" s="9"/>
    </row>
    <row r="23323" spans="5:6" x14ac:dyDescent="0.25">
      <c r="E23323" s="9"/>
      <c r="F23323" s="9"/>
    </row>
    <row r="23324" spans="5:6" x14ac:dyDescent="0.25">
      <c r="E23324" s="9"/>
      <c r="F23324" s="9"/>
    </row>
    <row r="23325" spans="5:6" x14ac:dyDescent="0.25">
      <c r="E23325" s="9"/>
      <c r="F23325" s="9"/>
    </row>
    <row r="23326" spans="5:6" x14ac:dyDescent="0.25">
      <c r="E23326" s="9"/>
      <c r="F23326" s="9"/>
    </row>
    <row r="23327" spans="5:6" x14ac:dyDescent="0.25">
      <c r="E23327" s="9"/>
      <c r="F23327" s="9"/>
    </row>
    <row r="23328" spans="5:6" x14ac:dyDescent="0.25">
      <c r="E23328" s="9"/>
      <c r="F23328" s="9"/>
    </row>
    <row r="23329" spans="5:6" x14ac:dyDescent="0.25">
      <c r="E23329" s="9"/>
      <c r="F23329" s="9"/>
    </row>
    <row r="23330" spans="5:6" x14ac:dyDescent="0.25">
      <c r="E23330" s="9"/>
      <c r="F23330" s="9"/>
    </row>
    <row r="23331" spans="5:6" x14ac:dyDescent="0.25">
      <c r="E23331" s="9"/>
      <c r="F23331" s="9"/>
    </row>
    <row r="23332" spans="5:6" x14ac:dyDescent="0.25">
      <c r="E23332" s="9"/>
      <c r="F23332" s="9"/>
    </row>
    <row r="23333" spans="5:6" x14ac:dyDescent="0.25">
      <c r="E23333" s="9"/>
      <c r="F23333" s="9"/>
    </row>
    <row r="23334" spans="5:6" x14ac:dyDescent="0.25">
      <c r="E23334" s="9"/>
      <c r="F23334" s="9"/>
    </row>
    <row r="23335" spans="5:6" x14ac:dyDescent="0.25">
      <c r="E23335" s="9"/>
      <c r="F23335" s="9"/>
    </row>
    <row r="23336" spans="5:6" x14ac:dyDescent="0.25">
      <c r="E23336" s="9"/>
      <c r="F23336" s="9"/>
    </row>
    <row r="23337" spans="5:6" x14ac:dyDescent="0.25">
      <c r="E23337" s="9"/>
      <c r="F23337" s="9"/>
    </row>
    <row r="23338" spans="5:6" x14ac:dyDescent="0.25">
      <c r="E23338" s="9"/>
      <c r="F23338" s="9"/>
    </row>
    <row r="23339" spans="5:6" x14ac:dyDescent="0.25">
      <c r="E23339" s="9"/>
      <c r="F23339" s="9"/>
    </row>
    <row r="23340" spans="5:6" x14ac:dyDescent="0.25">
      <c r="E23340" s="9"/>
      <c r="F23340" s="9"/>
    </row>
    <row r="23341" spans="5:6" x14ac:dyDescent="0.25">
      <c r="E23341" s="9"/>
      <c r="F23341" s="9"/>
    </row>
    <row r="23342" spans="5:6" x14ac:dyDescent="0.25">
      <c r="E23342" s="9"/>
      <c r="F23342" s="9"/>
    </row>
    <row r="23343" spans="5:6" x14ac:dyDescent="0.25">
      <c r="E23343" s="9"/>
      <c r="F23343" s="9"/>
    </row>
    <row r="23344" spans="5:6" x14ac:dyDescent="0.25">
      <c r="E23344" s="9"/>
      <c r="F23344" s="9"/>
    </row>
    <row r="23345" spans="5:6" x14ac:dyDescent="0.25">
      <c r="E23345" s="9"/>
      <c r="F23345" s="9"/>
    </row>
    <row r="23346" spans="5:6" x14ac:dyDescent="0.25">
      <c r="E23346" s="9"/>
      <c r="F23346" s="9"/>
    </row>
    <row r="23347" spans="5:6" x14ac:dyDescent="0.25">
      <c r="E23347" s="9"/>
      <c r="F23347" s="9"/>
    </row>
    <row r="23348" spans="5:6" x14ac:dyDescent="0.25">
      <c r="E23348" s="9"/>
      <c r="F23348" s="9"/>
    </row>
    <row r="23349" spans="5:6" x14ac:dyDescent="0.25">
      <c r="E23349" s="9"/>
      <c r="F23349" s="9"/>
    </row>
    <row r="23350" spans="5:6" x14ac:dyDescent="0.25">
      <c r="E23350" s="9"/>
      <c r="F23350" s="9"/>
    </row>
    <row r="23351" spans="5:6" x14ac:dyDescent="0.25">
      <c r="E23351" s="9"/>
      <c r="F23351" s="9"/>
    </row>
    <row r="23352" spans="5:6" x14ac:dyDescent="0.25">
      <c r="E23352" s="9"/>
      <c r="F23352" s="9"/>
    </row>
    <row r="23353" spans="5:6" x14ac:dyDescent="0.25">
      <c r="E23353" s="9"/>
      <c r="F23353" s="9"/>
    </row>
    <row r="23354" spans="5:6" x14ac:dyDescent="0.25">
      <c r="E23354" s="9"/>
      <c r="F23354" s="9"/>
    </row>
    <row r="23355" spans="5:6" x14ac:dyDescent="0.25">
      <c r="E23355" s="9"/>
      <c r="F23355" s="9"/>
    </row>
    <row r="23356" spans="5:6" x14ac:dyDescent="0.25">
      <c r="E23356" s="9"/>
      <c r="F23356" s="9"/>
    </row>
    <row r="23357" spans="5:6" x14ac:dyDescent="0.25">
      <c r="E23357" s="9"/>
      <c r="F23357" s="9"/>
    </row>
    <row r="23358" spans="5:6" x14ac:dyDescent="0.25">
      <c r="E23358" s="9"/>
      <c r="F23358" s="9"/>
    </row>
    <row r="23359" spans="5:6" x14ac:dyDescent="0.25">
      <c r="E23359" s="9"/>
      <c r="F23359" s="9"/>
    </row>
    <row r="23360" spans="5:6" x14ac:dyDescent="0.25">
      <c r="E23360" s="9"/>
      <c r="F23360" s="9"/>
    </row>
    <row r="23361" spans="5:6" x14ac:dyDescent="0.25">
      <c r="E23361" s="9"/>
      <c r="F23361" s="9"/>
    </row>
    <row r="23362" spans="5:6" x14ac:dyDescent="0.25">
      <c r="E23362" s="9"/>
      <c r="F23362" s="9"/>
    </row>
    <row r="23363" spans="5:6" x14ac:dyDescent="0.25">
      <c r="E23363" s="9"/>
      <c r="F23363" s="9"/>
    </row>
    <row r="23364" spans="5:6" x14ac:dyDescent="0.25">
      <c r="E23364" s="9"/>
      <c r="F23364" s="9"/>
    </row>
    <row r="23365" spans="5:6" x14ac:dyDescent="0.25">
      <c r="E23365" s="9"/>
      <c r="F23365" s="9"/>
    </row>
    <row r="23366" spans="5:6" x14ac:dyDescent="0.25">
      <c r="E23366" s="9"/>
      <c r="F23366" s="9"/>
    </row>
    <row r="23367" spans="5:6" x14ac:dyDescent="0.25">
      <c r="E23367" s="9"/>
      <c r="F23367" s="9"/>
    </row>
    <row r="23368" spans="5:6" x14ac:dyDescent="0.25">
      <c r="E23368" s="9"/>
      <c r="F23368" s="9"/>
    </row>
    <row r="23369" spans="5:6" x14ac:dyDescent="0.25">
      <c r="E23369" s="9"/>
      <c r="F23369" s="9"/>
    </row>
    <row r="23370" spans="5:6" x14ac:dyDescent="0.25">
      <c r="E23370" s="9"/>
      <c r="F23370" s="9"/>
    </row>
    <row r="23371" spans="5:6" x14ac:dyDescent="0.25">
      <c r="E23371" s="9"/>
      <c r="F23371" s="9"/>
    </row>
    <row r="23372" spans="5:6" x14ac:dyDescent="0.25">
      <c r="E23372" s="9"/>
      <c r="F23372" s="9"/>
    </row>
    <row r="23373" spans="5:6" x14ac:dyDescent="0.25">
      <c r="E23373" s="9"/>
      <c r="F23373" s="9"/>
    </row>
    <row r="23374" spans="5:6" x14ac:dyDescent="0.25">
      <c r="E23374" s="9"/>
      <c r="F23374" s="9"/>
    </row>
    <row r="23375" spans="5:6" x14ac:dyDescent="0.25">
      <c r="E23375" s="9"/>
      <c r="F23375" s="9"/>
    </row>
    <row r="23376" spans="5:6" x14ac:dyDescent="0.25">
      <c r="E23376" s="9"/>
      <c r="F23376" s="9"/>
    </row>
    <row r="23377" spans="5:6" x14ac:dyDescent="0.25">
      <c r="E23377" s="9"/>
      <c r="F23377" s="9"/>
    </row>
    <row r="23378" spans="5:6" x14ac:dyDescent="0.25">
      <c r="E23378" s="9"/>
      <c r="F23378" s="9"/>
    </row>
    <row r="23379" spans="5:6" x14ac:dyDescent="0.25">
      <c r="E23379" s="9"/>
      <c r="F23379" s="9"/>
    </row>
    <row r="23380" spans="5:6" x14ac:dyDescent="0.25">
      <c r="E23380" s="9"/>
      <c r="F23380" s="9"/>
    </row>
    <row r="23381" spans="5:6" x14ac:dyDescent="0.25">
      <c r="E23381" s="9"/>
      <c r="F23381" s="9"/>
    </row>
    <row r="23382" spans="5:6" x14ac:dyDescent="0.25">
      <c r="E23382" s="9"/>
      <c r="F23382" s="9"/>
    </row>
    <row r="23383" spans="5:6" x14ac:dyDescent="0.25">
      <c r="E23383" s="9"/>
      <c r="F23383" s="9"/>
    </row>
    <row r="23384" spans="5:6" x14ac:dyDescent="0.25">
      <c r="E23384" s="9"/>
      <c r="F23384" s="9"/>
    </row>
    <row r="23385" spans="5:6" x14ac:dyDescent="0.25">
      <c r="E23385" s="9"/>
      <c r="F23385" s="9"/>
    </row>
    <row r="23386" spans="5:6" x14ac:dyDescent="0.25">
      <c r="E23386" s="9"/>
      <c r="F23386" s="9"/>
    </row>
    <row r="23387" spans="5:6" x14ac:dyDescent="0.25">
      <c r="E23387" s="9"/>
      <c r="F23387" s="9"/>
    </row>
    <row r="23388" spans="5:6" x14ac:dyDescent="0.25">
      <c r="E23388" s="9"/>
      <c r="F23388" s="9"/>
    </row>
    <row r="23389" spans="5:6" x14ac:dyDescent="0.25">
      <c r="E23389" s="9"/>
      <c r="F23389" s="9"/>
    </row>
    <row r="23390" spans="5:6" x14ac:dyDescent="0.25">
      <c r="E23390" s="9"/>
      <c r="F23390" s="9"/>
    </row>
    <row r="23391" spans="5:6" x14ac:dyDescent="0.25">
      <c r="E23391" s="9"/>
      <c r="F23391" s="9"/>
    </row>
    <row r="23392" spans="5:6" x14ac:dyDescent="0.25">
      <c r="E23392" s="9"/>
      <c r="F23392" s="9"/>
    </row>
    <row r="23393" spans="5:6" x14ac:dyDescent="0.25">
      <c r="E23393" s="9"/>
      <c r="F23393" s="9"/>
    </row>
    <row r="23394" spans="5:6" x14ac:dyDescent="0.25">
      <c r="E23394" s="9"/>
      <c r="F23394" s="9"/>
    </row>
    <row r="23395" spans="5:6" x14ac:dyDescent="0.25">
      <c r="E23395" s="9"/>
      <c r="F23395" s="9"/>
    </row>
    <row r="23396" spans="5:6" x14ac:dyDescent="0.25">
      <c r="E23396" s="9"/>
      <c r="F23396" s="9"/>
    </row>
    <row r="23397" spans="5:6" x14ac:dyDescent="0.25">
      <c r="E23397" s="9"/>
      <c r="F23397" s="9"/>
    </row>
    <row r="23398" spans="5:6" x14ac:dyDescent="0.25">
      <c r="E23398" s="9"/>
      <c r="F23398" s="9"/>
    </row>
    <row r="23399" spans="5:6" x14ac:dyDescent="0.25">
      <c r="E23399" s="9"/>
      <c r="F23399" s="9"/>
    </row>
    <row r="23400" spans="5:6" x14ac:dyDescent="0.25">
      <c r="E23400" s="9"/>
      <c r="F23400" s="9"/>
    </row>
    <row r="23401" spans="5:6" x14ac:dyDescent="0.25">
      <c r="E23401" s="9"/>
      <c r="F23401" s="9"/>
    </row>
    <row r="23402" spans="5:6" x14ac:dyDescent="0.25">
      <c r="E23402" s="9"/>
      <c r="F23402" s="9"/>
    </row>
    <row r="23403" spans="5:6" x14ac:dyDescent="0.25">
      <c r="E23403" s="9"/>
      <c r="F23403" s="9"/>
    </row>
    <row r="23404" spans="5:6" x14ac:dyDescent="0.25">
      <c r="E23404" s="9"/>
      <c r="F23404" s="9"/>
    </row>
    <row r="23405" spans="5:6" x14ac:dyDescent="0.25">
      <c r="E23405" s="9"/>
      <c r="F23405" s="9"/>
    </row>
    <row r="23406" spans="5:6" x14ac:dyDescent="0.25">
      <c r="E23406" s="9"/>
      <c r="F23406" s="9"/>
    </row>
    <row r="23407" spans="5:6" x14ac:dyDescent="0.25">
      <c r="E23407" s="9"/>
      <c r="F23407" s="9"/>
    </row>
    <row r="23408" spans="5:6" x14ac:dyDescent="0.25">
      <c r="E23408" s="9"/>
      <c r="F23408" s="9"/>
    </row>
    <row r="23409" spans="5:6" x14ac:dyDescent="0.25">
      <c r="E23409" s="9"/>
      <c r="F23409" s="9"/>
    </row>
    <row r="23410" spans="5:6" x14ac:dyDescent="0.25">
      <c r="E23410" s="9"/>
      <c r="F23410" s="9"/>
    </row>
    <row r="23411" spans="5:6" x14ac:dyDescent="0.25">
      <c r="E23411" s="9"/>
      <c r="F23411" s="9"/>
    </row>
    <row r="23412" spans="5:6" x14ac:dyDescent="0.25">
      <c r="E23412" s="9"/>
      <c r="F23412" s="9"/>
    </row>
    <row r="23413" spans="5:6" x14ac:dyDescent="0.25">
      <c r="E23413" s="9"/>
      <c r="F23413" s="9"/>
    </row>
    <row r="23414" spans="5:6" x14ac:dyDescent="0.25">
      <c r="E23414" s="9"/>
      <c r="F23414" s="9"/>
    </row>
    <row r="23415" spans="5:6" x14ac:dyDescent="0.25">
      <c r="E23415" s="9"/>
      <c r="F23415" s="9"/>
    </row>
    <row r="23416" spans="5:6" x14ac:dyDescent="0.25">
      <c r="E23416" s="9"/>
      <c r="F23416" s="9"/>
    </row>
    <row r="23417" spans="5:6" x14ac:dyDescent="0.25">
      <c r="E23417" s="9"/>
      <c r="F23417" s="9"/>
    </row>
    <row r="23418" spans="5:6" x14ac:dyDescent="0.25">
      <c r="E23418" s="9"/>
      <c r="F23418" s="9"/>
    </row>
    <row r="23419" spans="5:6" x14ac:dyDescent="0.25">
      <c r="E23419" s="9"/>
      <c r="F23419" s="9"/>
    </row>
    <row r="23420" spans="5:6" x14ac:dyDescent="0.25">
      <c r="E23420" s="9"/>
      <c r="F23420" s="9"/>
    </row>
    <row r="23421" spans="5:6" x14ac:dyDescent="0.25">
      <c r="E23421" s="9"/>
      <c r="F23421" s="9"/>
    </row>
    <row r="23422" spans="5:6" x14ac:dyDescent="0.25">
      <c r="E23422" s="9"/>
      <c r="F23422" s="9"/>
    </row>
    <row r="23423" spans="5:6" x14ac:dyDescent="0.25">
      <c r="E23423" s="9"/>
      <c r="F23423" s="9"/>
    </row>
    <row r="23424" spans="5:6" x14ac:dyDescent="0.25">
      <c r="E23424" s="9"/>
      <c r="F23424" s="9"/>
    </row>
    <row r="23425" spans="5:6" x14ac:dyDescent="0.25">
      <c r="E23425" s="9"/>
      <c r="F23425" s="9"/>
    </row>
    <row r="23426" spans="5:6" x14ac:dyDescent="0.25">
      <c r="E23426" s="9"/>
      <c r="F23426" s="9"/>
    </row>
    <row r="23427" spans="5:6" x14ac:dyDescent="0.25">
      <c r="E23427" s="9"/>
      <c r="F23427" s="9"/>
    </row>
    <row r="23428" spans="5:6" x14ac:dyDescent="0.25">
      <c r="E23428" s="9"/>
      <c r="F23428" s="9"/>
    </row>
    <row r="23429" spans="5:6" x14ac:dyDescent="0.25">
      <c r="E23429" s="9"/>
      <c r="F23429" s="9"/>
    </row>
    <row r="23430" spans="5:6" x14ac:dyDescent="0.25">
      <c r="E23430" s="9"/>
      <c r="F23430" s="9"/>
    </row>
    <row r="23431" spans="5:6" x14ac:dyDescent="0.25">
      <c r="E23431" s="9"/>
      <c r="F23431" s="9"/>
    </row>
    <row r="23432" spans="5:6" x14ac:dyDescent="0.25">
      <c r="E23432" s="9"/>
      <c r="F23432" s="9"/>
    </row>
    <row r="23433" spans="5:6" x14ac:dyDescent="0.25">
      <c r="E23433" s="9"/>
      <c r="F23433" s="9"/>
    </row>
    <row r="23434" spans="5:6" x14ac:dyDescent="0.25">
      <c r="E23434" s="9"/>
      <c r="F23434" s="9"/>
    </row>
    <row r="23435" spans="5:6" x14ac:dyDescent="0.25">
      <c r="E23435" s="9"/>
      <c r="F23435" s="9"/>
    </row>
    <row r="23436" spans="5:6" x14ac:dyDescent="0.25">
      <c r="E23436" s="9"/>
      <c r="F23436" s="9"/>
    </row>
    <row r="23437" spans="5:6" x14ac:dyDescent="0.25">
      <c r="E23437" s="9"/>
      <c r="F23437" s="9"/>
    </row>
    <row r="23438" spans="5:6" x14ac:dyDescent="0.25">
      <c r="E23438" s="9"/>
      <c r="F23438" s="9"/>
    </row>
    <row r="23439" spans="5:6" x14ac:dyDescent="0.25">
      <c r="E23439" s="9"/>
      <c r="F23439" s="9"/>
    </row>
    <row r="23440" spans="5:6" x14ac:dyDescent="0.25">
      <c r="E23440" s="9"/>
      <c r="F23440" s="9"/>
    </row>
    <row r="23441" spans="5:6" x14ac:dyDescent="0.25">
      <c r="E23441" s="9"/>
      <c r="F23441" s="9"/>
    </row>
    <row r="23442" spans="5:6" x14ac:dyDescent="0.25">
      <c r="E23442" s="9"/>
      <c r="F23442" s="9"/>
    </row>
    <row r="23443" spans="5:6" x14ac:dyDescent="0.25">
      <c r="E23443" s="9"/>
      <c r="F23443" s="9"/>
    </row>
    <row r="23444" spans="5:6" x14ac:dyDescent="0.25">
      <c r="E23444" s="9"/>
      <c r="F23444" s="9"/>
    </row>
    <row r="23445" spans="5:6" x14ac:dyDescent="0.25">
      <c r="E23445" s="9"/>
      <c r="F23445" s="9"/>
    </row>
    <row r="23446" spans="5:6" x14ac:dyDescent="0.25">
      <c r="E23446" s="9"/>
      <c r="F23446" s="9"/>
    </row>
    <row r="23447" spans="5:6" x14ac:dyDescent="0.25">
      <c r="E23447" s="9"/>
      <c r="F23447" s="9"/>
    </row>
    <row r="23448" spans="5:6" x14ac:dyDescent="0.25">
      <c r="E23448" s="9"/>
      <c r="F23448" s="9"/>
    </row>
    <row r="23449" spans="5:6" x14ac:dyDescent="0.25">
      <c r="E23449" s="9"/>
      <c r="F23449" s="9"/>
    </row>
    <row r="23450" spans="5:6" x14ac:dyDescent="0.25">
      <c r="E23450" s="9"/>
      <c r="F23450" s="9"/>
    </row>
    <row r="23451" spans="5:6" x14ac:dyDescent="0.25">
      <c r="E23451" s="9"/>
      <c r="F23451" s="9"/>
    </row>
    <row r="23452" spans="5:6" x14ac:dyDescent="0.25">
      <c r="E23452" s="9"/>
      <c r="F23452" s="9"/>
    </row>
    <row r="23453" spans="5:6" x14ac:dyDescent="0.25">
      <c r="E23453" s="9"/>
      <c r="F23453" s="9"/>
    </row>
    <row r="23454" spans="5:6" x14ac:dyDescent="0.25">
      <c r="E23454" s="9"/>
      <c r="F23454" s="9"/>
    </row>
    <row r="23455" spans="5:6" x14ac:dyDescent="0.25">
      <c r="E23455" s="9"/>
      <c r="F23455" s="9"/>
    </row>
    <row r="23456" spans="5:6" x14ac:dyDescent="0.25">
      <c r="E23456" s="9"/>
      <c r="F23456" s="9"/>
    </row>
    <row r="23457" spans="5:6" x14ac:dyDescent="0.25">
      <c r="E23457" s="9"/>
      <c r="F23457" s="9"/>
    </row>
    <row r="23458" spans="5:6" x14ac:dyDescent="0.25">
      <c r="E23458" s="9"/>
      <c r="F23458" s="9"/>
    </row>
    <row r="23459" spans="5:6" x14ac:dyDescent="0.25">
      <c r="E23459" s="9"/>
      <c r="F23459" s="9"/>
    </row>
    <row r="23460" spans="5:6" x14ac:dyDescent="0.25">
      <c r="E23460" s="9"/>
      <c r="F23460" s="9"/>
    </row>
    <row r="23461" spans="5:6" x14ac:dyDescent="0.25">
      <c r="E23461" s="9"/>
      <c r="F23461" s="9"/>
    </row>
    <row r="23462" spans="5:6" x14ac:dyDescent="0.25">
      <c r="E23462" s="9"/>
      <c r="F23462" s="9"/>
    </row>
    <row r="23463" spans="5:6" x14ac:dyDescent="0.25">
      <c r="E23463" s="9"/>
      <c r="F23463" s="9"/>
    </row>
    <row r="23464" spans="5:6" x14ac:dyDescent="0.25">
      <c r="E23464" s="9"/>
      <c r="F23464" s="9"/>
    </row>
    <row r="23465" spans="5:6" x14ac:dyDescent="0.25">
      <c r="E23465" s="9"/>
      <c r="F23465" s="9"/>
    </row>
    <row r="23466" spans="5:6" x14ac:dyDescent="0.25">
      <c r="E23466" s="9"/>
      <c r="F23466" s="9"/>
    </row>
    <row r="23467" spans="5:6" x14ac:dyDescent="0.25">
      <c r="E23467" s="9"/>
      <c r="F23467" s="9"/>
    </row>
    <row r="23468" spans="5:6" x14ac:dyDescent="0.25">
      <c r="E23468" s="9"/>
      <c r="F23468" s="9"/>
    </row>
    <row r="23469" spans="5:6" x14ac:dyDescent="0.25">
      <c r="E23469" s="9"/>
      <c r="F23469" s="9"/>
    </row>
    <row r="23470" spans="5:6" x14ac:dyDescent="0.25">
      <c r="E23470" s="9"/>
      <c r="F23470" s="9"/>
    </row>
    <row r="23471" spans="5:6" x14ac:dyDescent="0.25">
      <c r="E23471" s="9"/>
      <c r="F23471" s="9"/>
    </row>
    <row r="23472" spans="5:6" x14ac:dyDescent="0.25">
      <c r="E23472" s="9"/>
      <c r="F23472" s="9"/>
    </row>
    <row r="23473" spans="5:6" x14ac:dyDescent="0.25">
      <c r="E23473" s="9"/>
      <c r="F23473" s="9"/>
    </row>
    <row r="23474" spans="5:6" x14ac:dyDescent="0.25">
      <c r="E23474" s="9"/>
      <c r="F23474" s="9"/>
    </row>
    <row r="23475" spans="5:6" x14ac:dyDescent="0.25">
      <c r="E23475" s="9"/>
      <c r="F23475" s="9"/>
    </row>
    <row r="23476" spans="5:6" x14ac:dyDescent="0.25">
      <c r="E23476" s="9"/>
      <c r="F23476" s="9"/>
    </row>
    <row r="23477" spans="5:6" x14ac:dyDescent="0.25">
      <c r="E23477" s="9"/>
      <c r="F23477" s="9"/>
    </row>
    <row r="23478" spans="5:6" x14ac:dyDescent="0.25">
      <c r="E23478" s="9"/>
      <c r="F23478" s="9"/>
    </row>
    <row r="23479" spans="5:6" x14ac:dyDescent="0.25">
      <c r="E23479" s="9"/>
      <c r="F23479" s="9"/>
    </row>
    <row r="23480" spans="5:6" x14ac:dyDescent="0.25">
      <c r="E23480" s="9"/>
      <c r="F23480" s="9"/>
    </row>
    <row r="23481" spans="5:6" x14ac:dyDescent="0.25">
      <c r="E23481" s="9"/>
      <c r="F23481" s="9"/>
    </row>
    <row r="23482" spans="5:6" x14ac:dyDescent="0.25">
      <c r="E23482" s="9"/>
      <c r="F23482" s="9"/>
    </row>
    <row r="23483" spans="5:6" x14ac:dyDescent="0.25">
      <c r="E23483" s="9"/>
      <c r="F23483" s="9"/>
    </row>
    <row r="23484" spans="5:6" x14ac:dyDescent="0.25">
      <c r="E23484" s="9"/>
      <c r="F23484" s="9"/>
    </row>
    <row r="23485" spans="5:6" x14ac:dyDescent="0.25">
      <c r="E23485" s="9"/>
      <c r="F23485" s="9"/>
    </row>
    <row r="23486" spans="5:6" x14ac:dyDescent="0.25">
      <c r="E23486" s="9"/>
      <c r="F23486" s="9"/>
    </row>
    <row r="23487" spans="5:6" x14ac:dyDescent="0.25">
      <c r="E23487" s="9"/>
      <c r="F23487" s="9"/>
    </row>
    <row r="23488" spans="5:6" x14ac:dyDescent="0.25">
      <c r="E23488" s="9"/>
      <c r="F23488" s="9"/>
    </row>
    <row r="23489" spans="5:6" x14ac:dyDescent="0.25">
      <c r="E23489" s="9"/>
      <c r="F23489" s="9"/>
    </row>
    <row r="23490" spans="5:6" x14ac:dyDescent="0.25">
      <c r="E23490" s="9"/>
      <c r="F23490" s="9"/>
    </row>
    <row r="23491" spans="5:6" x14ac:dyDescent="0.25">
      <c r="E23491" s="9"/>
      <c r="F23491" s="9"/>
    </row>
    <row r="23492" spans="5:6" x14ac:dyDescent="0.25">
      <c r="E23492" s="9"/>
      <c r="F23492" s="9"/>
    </row>
    <row r="23493" spans="5:6" x14ac:dyDescent="0.25">
      <c r="E23493" s="9"/>
      <c r="F23493" s="9"/>
    </row>
    <row r="23494" spans="5:6" x14ac:dyDescent="0.25">
      <c r="E23494" s="9"/>
      <c r="F23494" s="9"/>
    </row>
    <row r="23495" spans="5:6" x14ac:dyDescent="0.25">
      <c r="E23495" s="9"/>
      <c r="F23495" s="9"/>
    </row>
    <row r="23496" spans="5:6" x14ac:dyDescent="0.25">
      <c r="E23496" s="9"/>
      <c r="F23496" s="9"/>
    </row>
    <row r="23497" spans="5:6" x14ac:dyDescent="0.25">
      <c r="E23497" s="9"/>
      <c r="F23497" s="9"/>
    </row>
    <row r="23498" spans="5:6" x14ac:dyDescent="0.25">
      <c r="E23498" s="9"/>
      <c r="F23498" s="9"/>
    </row>
    <row r="23499" spans="5:6" x14ac:dyDescent="0.25">
      <c r="E23499" s="9"/>
      <c r="F23499" s="9"/>
    </row>
    <row r="23500" spans="5:6" x14ac:dyDescent="0.25">
      <c r="E23500" s="9"/>
      <c r="F23500" s="9"/>
    </row>
    <row r="23501" spans="5:6" x14ac:dyDescent="0.25">
      <c r="E23501" s="9"/>
      <c r="F23501" s="9"/>
    </row>
    <row r="23502" spans="5:6" x14ac:dyDescent="0.25">
      <c r="E23502" s="9"/>
      <c r="F23502" s="9"/>
    </row>
    <row r="23503" spans="5:6" x14ac:dyDescent="0.25">
      <c r="E23503" s="9"/>
      <c r="F23503" s="9"/>
    </row>
    <row r="23504" spans="5:6" x14ac:dyDescent="0.25">
      <c r="E23504" s="9"/>
      <c r="F23504" s="9"/>
    </row>
    <row r="23505" spans="5:6" x14ac:dyDescent="0.25">
      <c r="E23505" s="9"/>
      <c r="F23505" s="9"/>
    </row>
    <row r="23506" spans="5:6" x14ac:dyDescent="0.25">
      <c r="E23506" s="9"/>
      <c r="F23506" s="9"/>
    </row>
    <row r="23507" spans="5:6" x14ac:dyDescent="0.25">
      <c r="E23507" s="9"/>
      <c r="F23507" s="9"/>
    </row>
    <row r="23508" spans="5:6" x14ac:dyDescent="0.25">
      <c r="E23508" s="9"/>
      <c r="F23508" s="9"/>
    </row>
    <row r="23509" spans="5:6" x14ac:dyDescent="0.25">
      <c r="E23509" s="9"/>
      <c r="F23509" s="9"/>
    </row>
    <row r="23510" spans="5:6" x14ac:dyDescent="0.25">
      <c r="E23510" s="9"/>
      <c r="F23510" s="9"/>
    </row>
    <row r="23511" spans="5:6" x14ac:dyDescent="0.25">
      <c r="E23511" s="9"/>
      <c r="F23511" s="9"/>
    </row>
    <row r="23512" spans="5:6" x14ac:dyDescent="0.25">
      <c r="E23512" s="9"/>
      <c r="F23512" s="9"/>
    </row>
    <row r="23513" spans="5:6" x14ac:dyDescent="0.25">
      <c r="E23513" s="9"/>
      <c r="F23513" s="9"/>
    </row>
    <row r="23514" spans="5:6" x14ac:dyDescent="0.25">
      <c r="E23514" s="9"/>
      <c r="F23514" s="9"/>
    </row>
    <row r="23515" spans="5:6" x14ac:dyDescent="0.25">
      <c r="E23515" s="9"/>
      <c r="F23515" s="9"/>
    </row>
    <row r="23516" spans="5:6" x14ac:dyDescent="0.25">
      <c r="E23516" s="9"/>
      <c r="F23516" s="9"/>
    </row>
    <row r="23517" spans="5:6" x14ac:dyDescent="0.25">
      <c r="E23517" s="9"/>
      <c r="F23517" s="9"/>
    </row>
    <row r="23518" spans="5:6" x14ac:dyDescent="0.25">
      <c r="E23518" s="9"/>
      <c r="F23518" s="9"/>
    </row>
    <row r="23519" spans="5:6" x14ac:dyDescent="0.25">
      <c r="E23519" s="9"/>
      <c r="F23519" s="9"/>
    </row>
    <row r="23520" spans="5:6" x14ac:dyDescent="0.25">
      <c r="E23520" s="9"/>
      <c r="F23520" s="9"/>
    </row>
    <row r="23521" spans="5:6" x14ac:dyDescent="0.25">
      <c r="E23521" s="9"/>
      <c r="F23521" s="9"/>
    </row>
    <row r="23522" spans="5:6" x14ac:dyDescent="0.25">
      <c r="E23522" s="9"/>
      <c r="F23522" s="9"/>
    </row>
    <row r="23523" spans="5:6" x14ac:dyDescent="0.25">
      <c r="E23523" s="9"/>
      <c r="F23523" s="9"/>
    </row>
    <row r="23524" spans="5:6" x14ac:dyDescent="0.25">
      <c r="E23524" s="9"/>
      <c r="F23524" s="9"/>
    </row>
    <row r="23525" spans="5:6" x14ac:dyDescent="0.25">
      <c r="E23525" s="9"/>
      <c r="F23525" s="9"/>
    </row>
    <row r="23526" spans="5:6" x14ac:dyDescent="0.25">
      <c r="E23526" s="9"/>
      <c r="F23526" s="9"/>
    </row>
    <row r="23527" spans="5:6" x14ac:dyDescent="0.25">
      <c r="E23527" s="9"/>
      <c r="F23527" s="9"/>
    </row>
    <row r="23528" spans="5:6" x14ac:dyDescent="0.25">
      <c r="E23528" s="9"/>
      <c r="F23528" s="9"/>
    </row>
    <row r="23529" spans="5:6" x14ac:dyDescent="0.25">
      <c r="E23529" s="9"/>
      <c r="F23529" s="9"/>
    </row>
    <row r="23530" spans="5:6" x14ac:dyDescent="0.25">
      <c r="E23530" s="9"/>
      <c r="F23530" s="9"/>
    </row>
    <row r="23531" spans="5:6" x14ac:dyDescent="0.25">
      <c r="E23531" s="9"/>
      <c r="F23531" s="9"/>
    </row>
    <row r="23532" spans="5:6" x14ac:dyDescent="0.25">
      <c r="E23532" s="9"/>
      <c r="F23532" s="9"/>
    </row>
    <row r="23533" spans="5:6" x14ac:dyDescent="0.25">
      <c r="E23533" s="9"/>
      <c r="F23533" s="9"/>
    </row>
    <row r="23534" spans="5:6" x14ac:dyDescent="0.25">
      <c r="E23534" s="9"/>
      <c r="F23534" s="9"/>
    </row>
    <row r="23535" spans="5:6" x14ac:dyDescent="0.25">
      <c r="E23535" s="9"/>
      <c r="F23535" s="9"/>
    </row>
    <row r="23536" spans="5:6" x14ac:dyDescent="0.25">
      <c r="E23536" s="9"/>
      <c r="F23536" s="9"/>
    </row>
    <row r="23537" spans="5:6" x14ac:dyDescent="0.25">
      <c r="E23537" s="9"/>
      <c r="F23537" s="9"/>
    </row>
    <row r="23538" spans="5:6" x14ac:dyDescent="0.25">
      <c r="E23538" s="9"/>
      <c r="F23538" s="9"/>
    </row>
    <row r="23539" spans="5:6" x14ac:dyDescent="0.25">
      <c r="E23539" s="9"/>
      <c r="F23539" s="9"/>
    </row>
    <row r="23540" spans="5:6" x14ac:dyDescent="0.25">
      <c r="E23540" s="9"/>
      <c r="F23540" s="9"/>
    </row>
    <row r="23541" spans="5:6" x14ac:dyDescent="0.25">
      <c r="E23541" s="9"/>
      <c r="F23541" s="9"/>
    </row>
    <row r="23542" spans="5:6" x14ac:dyDescent="0.25">
      <c r="E23542" s="9"/>
      <c r="F23542" s="9"/>
    </row>
    <row r="23543" spans="5:6" x14ac:dyDescent="0.25">
      <c r="E23543" s="9"/>
      <c r="F23543" s="9"/>
    </row>
    <row r="23544" spans="5:6" x14ac:dyDescent="0.25">
      <c r="E23544" s="9"/>
      <c r="F23544" s="9"/>
    </row>
    <row r="23545" spans="5:6" x14ac:dyDescent="0.25">
      <c r="E23545" s="9"/>
      <c r="F23545" s="9"/>
    </row>
    <row r="23546" spans="5:6" x14ac:dyDescent="0.25">
      <c r="E23546" s="9"/>
      <c r="F23546" s="9"/>
    </row>
    <row r="23547" spans="5:6" x14ac:dyDescent="0.25">
      <c r="E23547" s="9"/>
      <c r="F23547" s="9"/>
    </row>
    <row r="23548" spans="5:6" x14ac:dyDescent="0.25">
      <c r="E23548" s="9"/>
      <c r="F23548" s="9"/>
    </row>
    <row r="23549" spans="5:6" x14ac:dyDescent="0.25">
      <c r="E23549" s="9"/>
      <c r="F23549" s="9"/>
    </row>
    <row r="23550" spans="5:6" x14ac:dyDescent="0.25">
      <c r="E23550" s="9"/>
      <c r="F23550" s="9"/>
    </row>
    <row r="23551" spans="5:6" x14ac:dyDescent="0.25">
      <c r="E23551" s="9"/>
      <c r="F23551" s="9"/>
    </row>
    <row r="23552" spans="5:6" x14ac:dyDescent="0.25">
      <c r="E23552" s="9"/>
      <c r="F23552" s="9"/>
    </row>
    <row r="23553" spans="5:6" x14ac:dyDescent="0.25">
      <c r="E23553" s="9"/>
      <c r="F23553" s="9"/>
    </row>
    <row r="23554" spans="5:6" x14ac:dyDescent="0.25">
      <c r="E23554" s="9"/>
      <c r="F23554" s="9"/>
    </row>
    <row r="23555" spans="5:6" x14ac:dyDescent="0.25">
      <c r="E23555" s="9"/>
      <c r="F23555" s="9"/>
    </row>
    <row r="23556" spans="5:6" x14ac:dyDescent="0.25">
      <c r="E23556" s="9"/>
      <c r="F23556" s="9"/>
    </row>
    <row r="23557" spans="5:6" x14ac:dyDescent="0.25">
      <c r="E23557" s="9"/>
      <c r="F23557" s="9"/>
    </row>
    <row r="23558" spans="5:6" x14ac:dyDescent="0.25">
      <c r="E23558" s="9"/>
      <c r="F23558" s="9"/>
    </row>
    <row r="23559" spans="5:6" x14ac:dyDescent="0.25">
      <c r="E23559" s="9"/>
      <c r="F23559" s="9"/>
    </row>
    <row r="23560" spans="5:6" x14ac:dyDescent="0.25">
      <c r="E23560" s="9"/>
      <c r="F23560" s="9"/>
    </row>
    <row r="23561" spans="5:6" x14ac:dyDescent="0.25">
      <c r="E23561" s="9"/>
      <c r="F23561" s="9"/>
    </row>
    <row r="23562" spans="5:6" x14ac:dyDescent="0.25">
      <c r="E23562" s="9"/>
      <c r="F23562" s="9"/>
    </row>
    <row r="23563" spans="5:6" x14ac:dyDescent="0.25">
      <c r="E23563" s="9"/>
      <c r="F23563" s="9"/>
    </row>
    <row r="23564" spans="5:6" x14ac:dyDescent="0.25">
      <c r="E23564" s="9"/>
      <c r="F23564" s="9"/>
    </row>
    <row r="23565" spans="5:6" x14ac:dyDescent="0.25">
      <c r="E23565" s="9"/>
      <c r="F23565" s="9"/>
    </row>
    <row r="23566" spans="5:6" x14ac:dyDescent="0.25">
      <c r="E23566" s="9"/>
      <c r="F23566" s="9"/>
    </row>
    <row r="23567" spans="5:6" x14ac:dyDescent="0.25">
      <c r="E23567" s="9"/>
      <c r="F23567" s="9"/>
    </row>
    <row r="23568" spans="5:6" x14ac:dyDescent="0.25">
      <c r="E23568" s="9"/>
      <c r="F23568" s="9"/>
    </row>
    <row r="23569" spans="5:6" x14ac:dyDescent="0.25">
      <c r="E23569" s="9"/>
      <c r="F23569" s="9"/>
    </row>
    <row r="23570" spans="5:6" x14ac:dyDescent="0.25">
      <c r="E23570" s="9"/>
      <c r="F23570" s="9"/>
    </row>
    <row r="23571" spans="5:6" x14ac:dyDescent="0.25">
      <c r="E23571" s="9"/>
      <c r="F23571" s="9"/>
    </row>
    <row r="23572" spans="5:6" x14ac:dyDescent="0.25">
      <c r="E23572" s="9"/>
      <c r="F23572" s="9"/>
    </row>
    <row r="23573" spans="5:6" x14ac:dyDescent="0.25">
      <c r="E23573" s="9"/>
      <c r="F23573" s="9"/>
    </row>
    <row r="23574" spans="5:6" x14ac:dyDescent="0.25">
      <c r="E23574" s="9"/>
      <c r="F23574" s="9"/>
    </row>
    <row r="23575" spans="5:6" x14ac:dyDescent="0.25">
      <c r="E23575" s="9"/>
      <c r="F23575" s="9"/>
    </row>
    <row r="23576" spans="5:6" x14ac:dyDescent="0.25">
      <c r="E23576" s="9"/>
      <c r="F23576" s="9"/>
    </row>
    <row r="23577" spans="5:6" x14ac:dyDescent="0.25">
      <c r="E23577" s="9"/>
      <c r="F23577" s="9"/>
    </row>
    <row r="23578" spans="5:6" x14ac:dyDescent="0.25">
      <c r="E23578" s="9"/>
      <c r="F23578" s="9"/>
    </row>
    <row r="23579" spans="5:6" x14ac:dyDescent="0.25">
      <c r="E23579" s="9"/>
      <c r="F23579" s="9"/>
    </row>
    <row r="23580" spans="5:6" x14ac:dyDescent="0.25">
      <c r="E23580" s="9"/>
      <c r="F23580" s="9"/>
    </row>
    <row r="23581" spans="5:6" x14ac:dyDescent="0.25">
      <c r="E23581" s="9"/>
      <c r="F23581" s="9"/>
    </row>
    <row r="23582" spans="5:6" x14ac:dyDescent="0.25">
      <c r="E23582" s="9"/>
      <c r="F23582" s="9"/>
    </row>
    <row r="23583" spans="5:6" x14ac:dyDescent="0.25">
      <c r="E23583" s="9"/>
      <c r="F23583" s="9"/>
    </row>
    <row r="23584" spans="5:6" x14ac:dyDescent="0.25">
      <c r="E23584" s="9"/>
      <c r="F23584" s="9"/>
    </row>
    <row r="23585" spans="5:6" x14ac:dyDescent="0.25">
      <c r="E23585" s="9"/>
      <c r="F23585" s="9"/>
    </row>
    <row r="23586" spans="5:6" x14ac:dyDescent="0.25">
      <c r="E23586" s="9"/>
      <c r="F23586" s="9"/>
    </row>
    <row r="23587" spans="5:6" x14ac:dyDescent="0.25">
      <c r="E23587" s="9"/>
      <c r="F23587" s="9"/>
    </row>
    <row r="23588" spans="5:6" x14ac:dyDescent="0.25">
      <c r="E23588" s="9"/>
      <c r="F23588" s="9"/>
    </row>
    <row r="23589" spans="5:6" x14ac:dyDescent="0.25">
      <c r="E23589" s="9"/>
      <c r="F23589" s="9"/>
    </row>
    <row r="23590" spans="5:6" x14ac:dyDescent="0.25">
      <c r="E23590" s="9"/>
      <c r="F23590" s="9"/>
    </row>
    <row r="23591" spans="5:6" x14ac:dyDescent="0.25">
      <c r="E23591" s="9"/>
      <c r="F23591" s="9"/>
    </row>
    <row r="23592" spans="5:6" x14ac:dyDescent="0.25">
      <c r="E23592" s="9"/>
      <c r="F23592" s="9"/>
    </row>
    <row r="23593" spans="5:6" x14ac:dyDescent="0.25">
      <c r="E23593" s="9"/>
      <c r="F23593" s="9"/>
    </row>
    <row r="23594" spans="5:6" x14ac:dyDescent="0.25">
      <c r="E23594" s="9"/>
      <c r="F23594" s="9"/>
    </row>
    <row r="23595" spans="5:6" x14ac:dyDescent="0.25">
      <c r="E23595" s="9"/>
      <c r="F23595" s="9"/>
    </row>
    <row r="23596" spans="5:6" x14ac:dyDescent="0.25">
      <c r="E23596" s="9"/>
      <c r="F23596" s="9"/>
    </row>
    <row r="23597" spans="5:6" x14ac:dyDescent="0.25">
      <c r="E23597" s="9"/>
      <c r="F23597" s="9"/>
    </row>
    <row r="23598" spans="5:6" x14ac:dyDescent="0.25">
      <c r="E23598" s="9"/>
      <c r="F23598" s="9"/>
    </row>
    <row r="23599" spans="5:6" x14ac:dyDescent="0.25">
      <c r="E23599" s="9"/>
      <c r="F23599" s="9"/>
    </row>
    <row r="23600" spans="5:6" x14ac:dyDescent="0.25">
      <c r="E23600" s="9"/>
      <c r="F23600" s="9"/>
    </row>
    <row r="23601" spans="5:6" x14ac:dyDescent="0.25">
      <c r="E23601" s="9"/>
      <c r="F23601" s="9"/>
    </row>
    <row r="23602" spans="5:6" x14ac:dyDescent="0.25">
      <c r="E23602" s="9"/>
      <c r="F23602" s="9"/>
    </row>
    <row r="23603" spans="5:6" x14ac:dyDescent="0.25">
      <c r="E23603" s="9"/>
      <c r="F23603" s="9"/>
    </row>
    <row r="23604" spans="5:6" x14ac:dyDescent="0.25">
      <c r="E23604" s="9"/>
      <c r="F23604" s="9"/>
    </row>
    <row r="23605" spans="5:6" x14ac:dyDescent="0.25">
      <c r="E23605" s="9"/>
      <c r="F23605" s="9"/>
    </row>
    <row r="23606" spans="5:6" x14ac:dyDescent="0.25">
      <c r="E23606" s="9"/>
      <c r="F23606" s="9"/>
    </row>
    <row r="23607" spans="5:6" x14ac:dyDescent="0.25">
      <c r="E23607" s="9"/>
      <c r="F23607" s="9"/>
    </row>
    <row r="23608" spans="5:6" x14ac:dyDescent="0.25">
      <c r="E23608" s="9"/>
      <c r="F23608" s="9"/>
    </row>
    <row r="23609" spans="5:6" x14ac:dyDescent="0.25">
      <c r="E23609" s="9"/>
      <c r="F23609" s="9"/>
    </row>
    <row r="23610" spans="5:6" x14ac:dyDescent="0.25">
      <c r="E23610" s="9"/>
      <c r="F23610" s="9"/>
    </row>
    <row r="23611" spans="5:6" x14ac:dyDescent="0.25">
      <c r="E23611" s="9"/>
      <c r="F23611" s="9"/>
    </row>
    <row r="23612" spans="5:6" x14ac:dyDescent="0.25">
      <c r="E23612" s="9"/>
      <c r="F23612" s="9"/>
    </row>
    <row r="23613" spans="5:6" x14ac:dyDescent="0.25">
      <c r="E23613" s="9"/>
      <c r="F23613" s="9"/>
    </row>
    <row r="23614" spans="5:6" x14ac:dyDescent="0.25">
      <c r="E23614" s="9"/>
      <c r="F23614" s="9"/>
    </row>
    <row r="23615" spans="5:6" x14ac:dyDescent="0.25">
      <c r="E23615" s="9"/>
      <c r="F23615" s="9"/>
    </row>
    <row r="23616" spans="5:6" x14ac:dyDescent="0.25">
      <c r="E23616" s="9"/>
      <c r="F23616" s="9"/>
    </row>
    <row r="23617" spans="5:6" x14ac:dyDescent="0.25">
      <c r="E23617" s="9"/>
      <c r="F23617" s="9"/>
    </row>
    <row r="23618" spans="5:6" x14ac:dyDescent="0.25">
      <c r="E23618" s="9"/>
      <c r="F23618" s="9"/>
    </row>
    <row r="23619" spans="5:6" x14ac:dyDescent="0.25">
      <c r="E23619" s="9"/>
      <c r="F23619" s="9"/>
    </row>
    <row r="23620" spans="5:6" x14ac:dyDescent="0.25">
      <c r="E23620" s="9"/>
      <c r="F23620" s="9"/>
    </row>
    <row r="23621" spans="5:6" x14ac:dyDescent="0.25">
      <c r="E23621" s="9"/>
      <c r="F23621" s="9"/>
    </row>
    <row r="23622" spans="5:6" x14ac:dyDescent="0.25">
      <c r="E23622" s="9"/>
      <c r="F23622" s="9"/>
    </row>
    <row r="23623" spans="5:6" x14ac:dyDescent="0.25">
      <c r="E23623" s="9"/>
      <c r="F23623" s="9"/>
    </row>
    <row r="23624" spans="5:6" x14ac:dyDescent="0.25">
      <c r="E23624" s="9"/>
      <c r="F23624" s="9"/>
    </row>
    <row r="23625" spans="5:6" x14ac:dyDescent="0.25">
      <c r="E23625" s="9"/>
      <c r="F23625" s="9"/>
    </row>
    <row r="23626" spans="5:6" x14ac:dyDescent="0.25">
      <c r="E23626" s="9"/>
      <c r="F23626" s="9"/>
    </row>
    <row r="23627" spans="5:6" x14ac:dyDescent="0.25">
      <c r="E23627" s="9"/>
      <c r="F23627" s="9"/>
    </row>
    <row r="23628" spans="5:6" x14ac:dyDescent="0.25">
      <c r="E23628" s="9"/>
      <c r="F23628" s="9"/>
    </row>
    <row r="23629" spans="5:6" x14ac:dyDescent="0.25">
      <c r="E23629" s="9"/>
      <c r="F23629" s="9"/>
    </row>
    <row r="23630" spans="5:6" x14ac:dyDescent="0.25">
      <c r="E23630" s="9"/>
      <c r="F23630" s="9"/>
    </row>
    <row r="23631" spans="5:6" x14ac:dyDescent="0.25">
      <c r="E23631" s="9"/>
      <c r="F23631" s="9"/>
    </row>
    <row r="23632" spans="5:6" x14ac:dyDescent="0.25">
      <c r="E23632" s="9"/>
      <c r="F23632" s="9"/>
    </row>
    <row r="23633" spans="5:6" x14ac:dyDescent="0.25">
      <c r="E23633" s="9"/>
      <c r="F23633" s="9"/>
    </row>
    <row r="23634" spans="5:6" x14ac:dyDescent="0.25">
      <c r="E23634" s="9"/>
      <c r="F23634" s="9"/>
    </row>
    <row r="23635" spans="5:6" x14ac:dyDescent="0.25">
      <c r="E23635" s="9"/>
      <c r="F23635" s="9"/>
    </row>
    <row r="23636" spans="5:6" x14ac:dyDescent="0.25">
      <c r="E23636" s="9"/>
      <c r="F23636" s="9"/>
    </row>
    <row r="23637" spans="5:6" x14ac:dyDescent="0.25">
      <c r="E23637" s="9"/>
      <c r="F23637" s="9"/>
    </row>
    <row r="23638" spans="5:6" x14ac:dyDescent="0.25">
      <c r="E23638" s="9"/>
      <c r="F23638" s="9"/>
    </row>
    <row r="23639" spans="5:6" x14ac:dyDescent="0.25">
      <c r="E23639" s="9"/>
      <c r="F23639" s="9"/>
    </row>
    <row r="23640" spans="5:6" x14ac:dyDescent="0.25">
      <c r="E23640" s="9"/>
      <c r="F23640" s="9"/>
    </row>
    <row r="23641" spans="5:6" x14ac:dyDescent="0.25">
      <c r="E23641" s="9"/>
      <c r="F23641" s="9"/>
    </row>
    <row r="23642" spans="5:6" x14ac:dyDescent="0.25">
      <c r="E23642" s="9"/>
      <c r="F23642" s="9"/>
    </row>
    <row r="23643" spans="5:6" x14ac:dyDescent="0.25">
      <c r="E23643" s="9"/>
      <c r="F23643" s="9"/>
    </row>
    <row r="23644" spans="5:6" x14ac:dyDescent="0.25">
      <c r="E23644" s="9"/>
      <c r="F23644" s="9"/>
    </row>
    <row r="23645" spans="5:6" x14ac:dyDescent="0.25">
      <c r="E23645" s="9"/>
      <c r="F23645" s="9"/>
    </row>
    <row r="23646" spans="5:6" x14ac:dyDescent="0.25">
      <c r="E23646" s="9"/>
      <c r="F23646" s="9"/>
    </row>
    <row r="23647" spans="5:6" x14ac:dyDescent="0.25">
      <c r="E23647" s="9"/>
      <c r="F23647" s="9"/>
    </row>
    <row r="23648" spans="5:6" x14ac:dyDescent="0.25">
      <c r="E23648" s="9"/>
      <c r="F23648" s="9"/>
    </row>
    <row r="23649" spans="5:6" x14ac:dyDescent="0.25">
      <c r="E23649" s="9"/>
      <c r="F23649" s="9"/>
    </row>
    <row r="23650" spans="5:6" x14ac:dyDescent="0.25">
      <c r="E23650" s="9"/>
      <c r="F23650" s="9"/>
    </row>
    <row r="23651" spans="5:6" x14ac:dyDescent="0.25">
      <c r="E23651" s="9"/>
      <c r="F23651" s="9"/>
    </row>
    <row r="23652" spans="5:6" x14ac:dyDescent="0.25">
      <c r="E23652" s="9"/>
      <c r="F23652" s="9"/>
    </row>
    <row r="23653" spans="5:6" x14ac:dyDescent="0.25">
      <c r="E23653" s="9"/>
      <c r="F23653" s="9"/>
    </row>
    <row r="23654" spans="5:6" x14ac:dyDescent="0.25">
      <c r="E23654" s="9"/>
      <c r="F23654" s="9"/>
    </row>
    <row r="23655" spans="5:6" x14ac:dyDescent="0.25">
      <c r="E23655" s="9"/>
      <c r="F23655" s="9"/>
    </row>
    <row r="23656" spans="5:6" x14ac:dyDescent="0.25">
      <c r="E23656" s="9"/>
      <c r="F23656" s="9"/>
    </row>
    <row r="23657" spans="5:6" x14ac:dyDescent="0.25">
      <c r="E23657" s="9"/>
      <c r="F23657" s="9"/>
    </row>
    <row r="23658" spans="5:6" x14ac:dyDescent="0.25">
      <c r="E23658" s="9"/>
      <c r="F23658" s="9"/>
    </row>
    <row r="23659" spans="5:6" x14ac:dyDescent="0.25">
      <c r="E23659" s="9"/>
      <c r="F23659" s="9"/>
    </row>
    <row r="23660" spans="5:6" x14ac:dyDescent="0.25">
      <c r="E23660" s="9"/>
      <c r="F23660" s="9"/>
    </row>
    <row r="23661" spans="5:6" x14ac:dyDescent="0.25">
      <c r="E23661" s="9"/>
      <c r="F23661" s="9"/>
    </row>
    <row r="23662" spans="5:6" x14ac:dyDescent="0.25">
      <c r="E23662" s="9"/>
      <c r="F23662" s="9"/>
    </row>
    <row r="23663" spans="5:6" x14ac:dyDescent="0.25">
      <c r="E23663" s="9"/>
      <c r="F23663" s="9"/>
    </row>
    <row r="23664" spans="5:6" x14ac:dyDescent="0.25">
      <c r="E23664" s="9"/>
      <c r="F23664" s="9"/>
    </row>
    <row r="23665" spans="5:6" x14ac:dyDescent="0.25">
      <c r="E23665" s="9"/>
      <c r="F23665" s="9"/>
    </row>
    <row r="23666" spans="5:6" x14ac:dyDescent="0.25">
      <c r="E23666" s="9"/>
      <c r="F23666" s="9"/>
    </row>
    <row r="23667" spans="5:6" x14ac:dyDescent="0.25">
      <c r="E23667" s="9"/>
      <c r="F23667" s="9"/>
    </row>
    <row r="23668" spans="5:6" x14ac:dyDescent="0.25">
      <c r="E23668" s="9"/>
      <c r="F23668" s="9"/>
    </row>
    <row r="23669" spans="5:6" x14ac:dyDescent="0.25">
      <c r="E23669" s="9"/>
      <c r="F23669" s="9"/>
    </row>
    <row r="23670" spans="5:6" x14ac:dyDescent="0.25">
      <c r="E23670" s="9"/>
      <c r="F23670" s="9"/>
    </row>
    <row r="23671" spans="5:6" x14ac:dyDescent="0.25">
      <c r="E23671" s="9"/>
      <c r="F23671" s="9"/>
    </row>
    <row r="23672" spans="5:6" x14ac:dyDescent="0.25">
      <c r="E23672" s="9"/>
      <c r="F23672" s="9"/>
    </row>
    <row r="23673" spans="5:6" x14ac:dyDescent="0.25">
      <c r="E23673" s="9"/>
      <c r="F23673" s="9"/>
    </row>
    <row r="23674" spans="5:6" x14ac:dyDescent="0.25">
      <c r="E23674" s="9"/>
      <c r="F23674" s="9"/>
    </row>
    <row r="23675" spans="5:6" x14ac:dyDescent="0.25">
      <c r="E23675" s="9"/>
      <c r="F23675" s="9"/>
    </row>
    <row r="23676" spans="5:6" x14ac:dyDescent="0.25">
      <c r="E23676" s="9"/>
      <c r="F23676" s="9"/>
    </row>
    <row r="23677" spans="5:6" x14ac:dyDescent="0.25">
      <c r="E23677" s="9"/>
      <c r="F23677" s="9"/>
    </row>
    <row r="23678" spans="5:6" x14ac:dyDescent="0.25">
      <c r="E23678" s="9"/>
      <c r="F23678" s="9"/>
    </row>
    <row r="23679" spans="5:6" x14ac:dyDescent="0.25">
      <c r="E23679" s="9"/>
      <c r="F23679" s="9"/>
    </row>
    <row r="23680" spans="5:6" x14ac:dyDescent="0.25">
      <c r="E23680" s="9"/>
      <c r="F23680" s="9"/>
    </row>
    <row r="23681" spans="5:6" x14ac:dyDescent="0.25">
      <c r="E23681" s="9"/>
      <c r="F23681" s="9"/>
    </row>
    <row r="23682" spans="5:6" x14ac:dyDescent="0.25">
      <c r="E23682" s="9"/>
      <c r="F23682" s="9"/>
    </row>
    <row r="23683" spans="5:6" x14ac:dyDescent="0.25">
      <c r="E23683" s="9"/>
      <c r="F23683" s="9"/>
    </row>
    <row r="23684" spans="5:6" x14ac:dyDescent="0.25">
      <c r="E23684" s="9"/>
      <c r="F23684" s="9"/>
    </row>
    <row r="23685" spans="5:6" x14ac:dyDescent="0.25">
      <c r="E23685" s="9"/>
      <c r="F23685" s="9"/>
    </row>
    <row r="23686" spans="5:6" x14ac:dyDescent="0.25">
      <c r="E23686" s="9"/>
      <c r="F23686" s="9"/>
    </row>
    <row r="23687" spans="5:6" x14ac:dyDescent="0.25">
      <c r="E23687" s="9"/>
      <c r="F23687" s="9"/>
    </row>
    <row r="23688" spans="5:6" x14ac:dyDescent="0.25">
      <c r="E23688" s="9"/>
      <c r="F23688" s="9"/>
    </row>
    <row r="23689" spans="5:6" x14ac:dyDescent="0.25">
      <c r="E23689" s="9"/>
      <c r="F23689" s="9"/>
    </row>
    <row r="23690" spans="5:6" x14ac:dyDescent="0.25">
      <c r="E23690" s="9"/>
      <c r="F23690" s="9"/>
    </row>
    <row r="23691" spans="5:6" x14ac:dyDescent="0.25">
      <c r="E23691" s="9"/>
      <c r="F23691" s="9"/>
    </row>
    <row r="23692" spans="5:6" x14ac:dyDescent="0.25">
      <c r="E23692" s="9"/>
      <c r="F23692" s="9"/>
    </row>
    <row r="23693" spans="5:6" x14ac:dyDescent="0.25">
      <c r="E23693" s="9"/>
      <c r="F23693" s="9"/>
    </row>
    <row r="23694" spans="5:6" x14ac:dyDescent="0.25">
      <c r="E23694" s="9"/>
      <c r="F23694" s="9"/>
    </row>
    <row r="23695" spans="5:6" x14ac:dyDescent="0.25">
      <c r="E23695" s="9"/>
      <c r="F23695" s="9"/>
    </row>
    <row r="23696" spans="5:6" x14ac:dyDescent="0.25">
      <c r="E23696" s="9"/>
      <c r="F23696" s="9"/>
    </row>
    <row r="23697" spans="5:6" x14ac:dyDescent="0.25">
      <c r="E23697" s="9"/>
      <c r="F23697" s="9"/>
    </row>
    <row r="23698" spans="5:6" x14ac:dyDescent="0.25">
      <c r="E23698" s="9"/>
      <c r="F23698" s="9"/>
    </row>
    <row r="23699" spans="5:6" x14ac:dyDescent="0.25">
      <c r="E23699" s="9"/>
      <c r="F23699" s="9"/>
    </row>
    <row r="23700" spans="5:6" x14ac:dyDescent="0.25">
      <c r="E23700" s="9"/>
      <c r="F23700" s="9"/>
    </row>
    <row r="23701" spans="5:6" x14ac:dyDescent="0.25">
      <c r="E23701" s="9"/>
      <c r="F23701" s="9"/>
    </row>
    <row r="23702" spans="5:6" x14ac:dyDescent="0.25">
      <c r="E23702" s="9"/>
      <c r="F23702" s="9"/>
    </row>
    <row r="23703" spans="5:6" x14ac:dyDescent="0.25">
      <c r="E23703" s="9"/>
      <c r="F23703" s="9"/>
    </row>
    <row r="23704" spans="5:6" x14ac:dyDescent="0.25">
      <c r="E23704" s="9"/>
      <c r="F23704" s="9"/>
    </row>
    <row r="23705" spans="5:6" x14ac:dyDescent="0.25">
      <c r="E23705" s="9"/>
      <c r="F23705" s="9"/>
    </row>
    <row r="23706" spans="5:6" x14ac:dyDescent="0.25">
      <c r="E23706" s="9"/>
      <c r="F23706" s="9"/>
    </row>
    <row r="23707" spans="5:6" x14ac:dyDescent="0.25">
      <c r="E23707" s="9"/>
      <c r="F23707" s="9"/>
    </row>
    <row r="23708" spans="5:6" x14ac:dyDescent="0.25">
      <c r="E23708" s="9"/>
      <c r="F23708" s="9"/>
    </row>
    <row r="23709" spans="5:6" x14ac:dyDescent="0.25">
      <c r="E23709" s="9"/>
      <c r="F23709" s="9"/>
    </row>
    <row r="23710" spans="5:6" x14ac:dyDescent="0.25">
      <c r="E23710" s="9"/>
      <c r="F23710" s="9"/>
    </row>
    <row r="23711" spans="5:6" x14ac:dyDescent="0.25">
      <c r="E23711" s="9"/>
      <c r="F23711" s="9"/>
    </row>
    <row r="23712" spans="5:6" x14ac:dyDescent="0.25">
      <c r="E23712" s="9"/>
      <c r="F23712" s="9"/>
    </row>
    <row r="23713" spans="5:6" x14ac:dyDescent="0.25">
      <c r="E23713" s="9"/>
      <c r="F23713" s="9"/>
    </row>
    <row r="23714" spans="5:6" x14ac:dyDescent="0.25">
      <c r="E23714" s="9"/>
      <c r="F23714" s="9"/>
    </row>
    <row r="23715" spans="5:6" x14ac:dyDescent="0.25">
      <c r="E23715" s="9"/>
      <c r="F23715" s="9"/>
    </row>
    <row r="23716" spans="5:6" x14ac:dyDescent="0.25">
      <c r="E23716" s="9"/>
      <c r="F23716" s="9"/>
    </row>
    <row r="23717" spans="5:6" x14ac:dyDescent="0.25">
      <c r="E23717" s="9"/>
      <c r="F23717" s="9"/>
    </row>
    <row r="23718" spans="5:6" x14ac:dyDescent="0.25">
      <c r="E23718" s="9"/>
      <c r="F23718" s="9"/>
    </row>
    <row r="23719" spans="5:6" x14ac:dyDescent="0.25">
      <c r="E23719" s="9"/>
      <c r="F23719" s="9"/>
    </row>
    <row r="23720" spans="5:6" x14ac:dyDescent="0.25">
      <c r="E23720" s="9"/>
      <c r="F23720" s="9"/>
    </row>
    <row r="23721" spans="5:6" x14ac:dyDescent="0.25">
      <c r="E23721" s="9"/>
      <c r="F23721" s="9"/>
    </row>
    <row r="23722" spans="5:6" x14ac:dyDescent="0.25">
      <c r="E23722" s="9"/>
      <c r="F23722" s="9"/>
    </row>
    <row r="23723" spans="5:6" x14ac:dyDescent="0.25">
      <c r="E23723" s="9"/>
      <c r="F23723" s="9"/>
    </row>
    <row r="23724" spans="5:6" x14ac:dyDescent="0.25">
      <c r="E23724" s="9"/>
      <c r="F23724" s="9"/>
    </row>
    <row r="23725" spans="5:6" x14ac:dyDescent="0.25">
      <c r="E23725" s="9"/>
      <c r="F23725" s="9"/>
    </row>
    <row r="23726" spans="5:6" x14ac:dyDescent="0.25">
      <c r="E23726" s="9"/>
      <c r="F23726" s="9"/>
    </row>
    <row r="23727" spans="5:6" x14ac:dyDescent="0.25">
      <c r="E23727" s="9"/>
      <c r="F23727" s="9"/>
    </row>
    <row r="23728" spans="5:6" x14ac:dyDescent="0.25">
      <c r="E23728" s="9"/>
      <c r="F23728" s="9"/>
    </row>
    <row r="23729" spans="5:6" x14ac:dyDescent="0.25">
      <c r="E23729" s="9"/>
      <c r="F23729" s="9"/>
    </row>
    <row r="23730" spans="5:6" x14ac:dyDescent="0.25">
      <c r="E23730" s="9"/>
      <c r="F23730" s="9"/>
    </row>
    <row r="23731" spans="5:6" x14ac:dyDescent="0.25">
      <c r="E23731" s="9"/>
      <c r="F23731" s="9"/>
    </row>
    <row r="23732" spans="5:6" x14ac:dyDescent="0.25">
      <c r="E23732" s="9"/>
      <c r="F23732" s="9"/>
    </row>
    <row r="23733" spans="5:6" x14ac:dyDescent="0.25">
      <c r="E23733" s="9"/>
      <c r="F23733" s="9"/>
    </row>
    <row r="23734" spans="5:6" x14ac:dyDescent="0.25">
      <c r="E23734" s="9"/>
      <c r="F23734" s="9"/>
    </row>
    <row r="23735" spans="5:6" x14ac:dyDescent="0.25">
      <c r="E23735" s="9"/>
      <c r="F23735" s="9"/>
    </row>
    <row r="23736" spans="5:6" x14ac:dyDescent="0.25">
      <c r="E23736" s="9"/>
      <c r="F23736" s="9"/>
    </row>
    <row r="23737" spans="5:6" x14ac:dyDescent="0.25">
      <c r="E23737" s="9"/>
      <c r="F23737" s="9"/>
    </row>
    <row r="23738" spans="5:6" x14ac:dyDescent="0.25">
      <c r="E23738" s="9"/>
      <c r="F23738" s="9"/>
    </row>
    <row r="23739" spans="5:6" x14ac:dyDescent="0.25">
      <c r="E23739" s="9"/>
      <c r="F23739" s="9"/>
    </row>
    <row r="23740" spans="5:6" x14ac:dyDescent="0.25">
      <c r="E23740" s="9"/>
      <c r="F23740" s="9"/>
    </row>
    <row r="23741" spans="5:6" x14ac:dyDescent="0.25">
      <c r="E23741" s="9"/>
      <c r="F23741" s="9"/>
    </row>
    <row r="23742" spans="5:6" x14ac:dyDescent="0.25">
      <c r="E23742" s="9"/>
      <c r="F23742" s="9"/>
    </row>
    <row r="23743" spans="5:6" x14ac:dyDescent="0.25">
      <c r="E23743" s="9"/>
      <c r="F23743" s="9"/>
    </row>
    <row r="23744" spans="5:6" x14ac:dyDescent="0.25">
      <c r="E23744" s="9"/>
      <c r="F23744" s="9"/>
    </row>
    <row r="23745" spans="5:6" x14ac:dyDescent="0.25">
      <c r="E23745" s="9"/>
      <c r="F23745" s="9"/>
    </row>
    <row r="23746" spans="5:6" x14ac:dyDescent="0.25">
      <c r="E23746" s="9"/>
      <c r="F23746" s="9"/>
    </row>
    <row r="23747" spans="5:6" x14ac:dyDescent="0.25">
      <c r="E23747" s="9"/>
      <c r="F23747" s="9"/>
    </row>
    <row r="23748" spans="5:6" x14ac:dyDescent="0.25">
      <c r="E23748" s="9"/>
      <c r="F23748" s="9"/>
    </row>
    <row r="23749" spans="5:6" x14ac:dyDescent="0.25">
      <c r="E23749" s="9"/>
      <c r="F23749" s="9"/>
    </row>
    <row r="23750" spans="5:6" x14ac:dyDescent="0.25">
      <c r="E23750" s="9"/>
      <c r="F23750" s="9"/>
    </row>
    <row r="23751" spans="5:6" x14ac:dyDescent="0.25">
      <c r="E23751" s="9"/>
      <c r="F23751" s="9"/>
    </row>
    <row r="23752" spans="5:6" x14ac:dyDescent="0.25">
      <c r="E23752" s="9"/>
      <c r="F23752" s="9"/>
    </row>
    <row r="23753" spans="5:6" x14ac:dyDescent="0.25">
      <c r="E23753" s="9"/>
      <c r="F23753" s="9"/>
    </row>
    <row r="23754" spans="5:6" x14ac:dyDescent="0.25">
      <c r="E23754" s="9"/>
      <c r="F23754" s="9"/>
    </row>
    <row r="23755" spans="5:6" x14ac:dyDescent="0.25">
      <c r="E23755" s="9"/>
      <c r="F23755" s="9"/>
    </row>
    <row r="23756" spans="5:6" x14ac:dyDescent="0.25">
      <c r="E23756" s="9"/>
      <c r="F23756" s="9"/>
    </row>
    <row r="23757" spans="5:6" x14ac:dyDescent="0.25">
      <c r="E23757" s="9"/>
      <c r="F23757" s="9"/>
    </row>
    <row r="23758" spans="5:6" x14ac:dyDescent="0.25">
      <c r="E23758" s="9"/>
      <c r="F23758" s="9"/>
    </row>
    <row r="23759" spans="5:6" x14ac:dyDescent="0.25">
      <c r="E23759" s="9"/>
      <c r="F23759" s="9"/>
    </row>
    <row r="23760" spans="5:6" x14ac:dyDescent="0.25">
      <c r="E23760" s="9"/>
      <c r="F23760" s="9"/>
    </row>
    <row r="23761" spans="5:6" x14ac:dyDescent="0.25">
      <c r="E23761" s="9"/>
      <c r="F23761" s="9"/>
    </row>
    <row r="23762" spans="5:6" x14ac:dyDescent="0.25">
      <c r="E23762" s="9"/>
      <c r="F23762" s="9"/>
    </row>
    <row r="23763" spans="5:6" x14ac:dyDescent="0.25">
      <c r="E23763" s="9"/>
      <c r="F23763" s="9"/>
    </row>
    <row r="23764" spans="5:6" x14ac:dyDescent="0.25">
      <c r="E23764" s="9"/>
      <c r="F23764" s="9"/>
    </row>
    <row r="23765" spans="5:6" x14ac:dyDescent="0.25">
      <c r="E23765" s="9"/>
      <c r="F23765" s="9"/>
    </row>
    <row r="23766" spans="5:6" x14ac:dyDescent="0.25">
      <c r="E23766" s="9"/>
      <c r="F23766" s="9"/>
    </row>
    <row r="23767" spans="5:6" x14ac:dyDescent="0.25">
      <c r="E23767" s="9"/>
      <c r="F23767" s="9"/>
    </row>
    <row r="23768" spans="5:6" x14ac:dyDescent="0.25">
      <c r="E23768" s="9"/>
      <c r="F23768" s="9"/>
    </row>
    <row r="23769" spans="5:6" x14ac:dyDescent="0.25">
      <c r="E23769" s="9"/>
      <c r="F23769" s="9"/>
    </row>
    <row r="23770" spans="5:6" x14ac:dyDescent="0.25">
      <c r="E23770" s="9"/>
      <c r="F23770" s="9"/>
    </row>
    <row r="23771" spans="5:6" x14ac:dyDescent="0.25">
      <c r="E23771" s="9"/>
      <c r="F23771" s="9"/>
    </row>
    <row r="23772" spans="5:6" x14ac:dyDescent="0.25">
      <c r="E23772" s="9"/>
      <c r="F23772" s="9"/>
    </row>
    <row r="23773" spans="5:6" x14ac:dyDescent="0.25">
      <c r="E23773" s="9"/>
      <c r="F23773" s="9"/>
    </row>
    <row r="23774" spans="5:6" x14ac:dyDescent="0.25">
      <c r="E23774" s="9"/>
      <c r="F23774" s="9"/>
    </row>
    <row r="23775" spans="5:6" x14ac:dyDescent="0.25">
      <c r="E23775" s="9"/>
      <c r="F23775" s="9"/>
    </row>
    <row r="23776" spans="5:6" x14ac:dyDescent="0.25">
      <c r="E23776" s="9"/>
      <c r="F23776" s="9"/>
    </row>
    <row r="23777" spans="5:6" x14ac:dyDescent="0.25">
      <c r="E23777" s="9"/>
      <c r="F23777" s="9"/>
    </row>
    <row r="23778" spans="5:6" x14ac:dyDescent="0.25">
      <c r="E23778" s="9"/>
      <c r="F23778" s="9"/>
    </row>
    <row r="23779" spans="5:6" x14ac:dyDescent="0.25">
      <c r="E23779" s="9"/>
      <c r="F23779" s="9"/>
    </row>
    <row r="23780" spans="5:6" x14ac:dyDescent="0.25">
      <c r="E23780" s="9"/>
      <c r="F23780" s="9"/>
    </row>
    <row r="23781" spans="5:6" x14ac:dyDescent="0.25">
      <c r="E23781" s="9"/>
      <c r="F23781" s="9"/>
    </row>
    <row r="23782" spans="5:6" x14ac:dyDescent="0.25">
      <c r="E23782" s="9"/>
      <c r="F23782" s="9"/>
    </row>
    <row r="23783" spans="5:6" x14ac:dyDescent="0.25">
      <c r="E23783" s="9"/>
      <c r="F23783" s="9"/>
    </row>
    <row r="23784" spans="5:6" x14ac:dyDescent="0.25">
      <c r="E23784" s="9"/>
      <c r="F23784" s="9"/>
    </row>
    <row r="23785" spans="5:6" x14ac:dyDescent="0.25">
      <c r="E23785" s="9"/>
      <c r="F23785" s="9"/>
    </row>
    <row r="23786" spans="5:6" x14ac:dyDescent="0.25">
      <c r="E23786" s="9"/>
      <c r="F23786" s="9"/>
    </row>
    <row r="23787" spans="5:6" x14ac:dyDescent="0.25">
      <c r="E23787" s="9"/>
      <c r="F23787" s="9"/>
    </row>
    <row r="23788" spans="5:6" x14ac:dyDescent="0.25">
      <c r="E23788" s="9"/>
      <c r="F23788" s="9"/>
    </row>
    <row r="23789" spans="5:6" x14ac:dyDescent="0.25">
      <c r="E23789" s="9"/>
      <c r="F23789" s="9"/>
    </row>
    <row r="23790" spans="5:6" x14ac:dyDescent="0.25">
      <c r="E23790" s="9"/>
      <c r="F23790" s="9"/>
    </row>
    <row r="23791" spans="5:6" x14ac:dyDescent="0.25">
      <c r="E23791" s="9"/>
      <c r="F23791" s="9"/>
    </row>
    <row r="23792" spans="5:6" x14ac:dyDescent="0.25">
      <c r="E23792" s="9"/>
      <c r="F23792" s="9"/>
    </row>
    <row r="23793" spans="5:6" x14ac:dyDescent="0.25">
      <c r="E23793" s="9"/>
      <c r="F23793" s="9"/>
    </row>
    <row r="23794" spans="5:6" x14ac:dyDescent="0.25">
      <c r="E23794" s="9"/>
      <c r="F23794" s="9"/>
    </row>
    <row r="23795" spans="5:6" x14ac:dyDescent="0.25">
      <c r="E23795" s="9"/>
      <c r="F23795" s="9"/>
    </row>
    <row r="23796" spans="5:6" x14ac:dyDescent="0.25">
      <c r="E23796" s="9"/>
      <c r="F23796" s="9"/>
    </row>
    <row r="23797" spans="5:6" x14ac:dyDescent="0.25">
      <c r="E23797" s="9"/>
      <c r="F23797" s="9"/>
    </row>
    <row r="23798" spans="5:6" x14ac:dyDescent="0.25">
      <c r="E23798" s="9"/>
      <c r="F23798" s="9"/>
    </row>
    <row r="23799" spans="5:6" x14ac:dyDescent="0.25">
      <c r="E23799" s="9"/>
      <c r="F23799" s="9"/>
    </row>
    <row r="23800" spans="5:6" x14ac:dyDescent="0.25">
      <c r="E23800" s="9"/>
      <c r="F23800" s="9"/>
    </row>
    <row r="23801" spans="5:6" x14ac:dyDescent="0.25">
      <c r="E23801" s="9"/>
      <c r="F23801" s="9"/>
    </row>
    <row r="23802" spans="5:6" x14ac:dyDescent="0.25">
      <c r="E23802" s="9"/>
      <c r="F23802" s="9"/>
    </row>
    <row r="23803" spans="5:6" x14ac:dyDescent="0.25">
      <c r="E23803" s="9"/>
      <c r="F23803" s="9"/>
    </row>
    <row r="23804" spans="5:6" x14ac:dyDescent="0.25">
      <c r="E23804" s="9"/>
      <c r="F23804" s="9"/>
    </row>
    <row r="23805" spans="5:6" x14ac:dyDescent="0.25">
      <c r="E23805" s="9"/>
      <c r="F23805" s="9"/>
    </row>
    <row r="23806" spans="5:6" x14ac:dyDescent="0.25">
      <c r="E23806" s="9"/>
      <c r="F23806" s="9"/>
    </row>
    <row r="23807" spans="5:6" x14ac:dyDescent="0.25">
      <c r="E23807" s="9"/>
      <c r="F23807" s="9"/>
    </row>
    <row r="23808" spans="5:6" x14ac:dyDescent="0.25">
      <c r="E23808" s="9"/>
      <c r="F23808" s="9"/>
    </row>
    <row r="23809" spans="5:6" x14ac:dyDescent="0.25">
      <c r="E23809" s="9"/>
      <c r="F23809" s="9"/>
    </row>
    <row r="23810" spans="5:6" x14ac:dyDescent="0.25">
      <c r="E23810" s="9"/>
      <c r="F23810" s="9"/>
    </row>
    <row r="23811" spans="5:6" x14ac:dyDescent="0.25">
      <c r="E23811" s="9"/>
      <c r="F23811" s="9"/>
    </row>
    <row r="23812" spans="5:6" x14ac:dyDescent="0.25">
      <c r="E23812" s="9"/>
      <c r="F23812" s="9"/>
    </row>
    <row r="23813" spans="5:6" x14ac:dyDescent="0.25">
      <c r="E23813" s="9"/>
      <c r="F23813" s="9"/>
    </row>
    <row r="23814" spans="5:6" x14ac:dyDescent="0.25">
      <c r="E23814" s="9"/>
      <c r="F23814" s="9"/>
    </row>
    <row r="23815" spans="5:6" x14ac:dyDescent="0.25">
      <c r="E23815" s="9"/>
      <c r="F23815" s="9"/>
    </row>
    <row r="23816" spans="5:6" x14ac:dyDescent="0.25">
      <c r="E23816" s="9"/>
      <c r="F23816" s="9"/>
    </row>
    <row r="23817" spans="5:6" x14ac:dyDescent="0.25">
      <c r="E23817" s="9"/>
      <c r="F23817" s="9"/>
    </row>
    <row r="23818" spans="5:6" x14ac:dyDescent="0.25">
      <c r="E23818" s="9"/>
      <c r="F23818" s="9"/>
    </row>
    <row r="23819" spans="5:6" x14ac:dyDescent="0.25">
      <c r="E23819" s="9"/>
      <c r="F23819" s="9"/>
    </row>
    <row r="23820" spans="5:6" x14ac:dyDescent="0.25">
      <c r="E23820" s="9"/>
      <c r="F23820" s="9"/>
    </row>
    <row r="23821" spans="5:6" x14ac:dyDescent="0.25">
      <c r="E23821" s="9"/>
      <c r="F23821" s="9"/>
    </row>
    <row r="23822" spans="5:6" x14ac:dyDescent="0.25">
      <c r="E23822" s="9"/>
      <c r="F23822" s="9"/>
    </row>
    <row r="23823" spans="5:6" x14ac:dyDescent="0.25">
      <c r="E23823" s="9"/>
      <c r="F23823" s="9"/>
    </row>
    <row r="23824" spans="5:6" x14ac:dyDescent="0.25">
      <c r="E23824" s="9"/>
      <c r="F23824" s="9"/>
    </row>
    <row r="23825" spans="5:6" x14ac:dyDescent="0.25">
      <c r="E23825" s="9"/>
      <c r="F23825" s="9"/>
    </row>
    <row r="23826" spans="5:6" x14ac:dyDescent="0.25">
      <c r="E23826" s="9"/>
      <c r="F23826" s="9"/>
    </row>
    <row r="23827" spans="5:6" x14ac:dyDescent="0.25">
      <c r="E23827" s="9"/>
      <c r="F23827" s="9"/>
    </row>
    <row r="23828" spans="5:6" x14ac:dyDescent="0.25">
      <c r="E23828" s="9"/>
      <c r="F23828" s="9"/>
    </row>
    <row r="23829" spans="5:6" x14ac:dyDescent="0.25">
      <c r="E23829" s="9"/>
      <c r="F23829" s="9"/>
    </row>
    <row r="23830" spans="5:6" x14ac:dyDescent="0.25">
      <c r="E23830" s="9"/>
      <c r="F23830" s="9"/>
    </row>
    <row r="23831" spans="5:6" x14ac:dyDescent="0.25">
      <c r="E23831" s="9"/>
      <c r="F23831" s="9"/>
    </row>
    <row r="23832" spans="5:6" x14ac:dyDescent="0.25">
      <c r="E23832" s="9"/>
      <c r="F23832" s="9"/>
    </row>
    <row r="23833" spans="5:6" x14ac:dyDescent="0.25">
      <c r="E23833" s="9"/>
      <c r="F23833" s="9"/>
    </row>
    <row r="23834" spans="5:6" x14ac:dyDescent="0.25">
      <c r="E23834" s="9"/>
      <c r="F23834" s="9"/>
    </row>
    <row r="23835" spans="5:6" x14ac:dyDescent="0.25">
      <c r="E23835" s="9"/>
      <c r="F23835" s="9"/>
    </row>
    <row r="23836" spans="5:6" x14ac:dyDescent="0.25">
      <c r="E23836" s="9"/>
      <c r="F23836" s="9"/>
    </row>
    <row r="23837" spans="5:6" x14ac:dyDescent="0.25">
      <c r="E23837" s="9"/>
      <c r="F23837" s="9"/>
    </row>
    <row r="23838" spans="5:6" x14ac:dyDescent="0.25">
      <c r="E23838" s="9"/>
      <c r="F23838" s="9"/>
    </row>
    <row r="23839" spans="5:6" x14ac:dyDescent="0.25">
      <c r="E23839" s="9"/>
      <c r="F23839" s="9"/>
    </row>
    <row r="23840" spans="5:6" x14ac:dyDescent="0.25">
      <c r="E23840" s="9"/>
      <c r="F23840" s="9"/>
    </row>
    <row r="23841" spans="5:6" x14ac:dyDescent="0.25">
      <c r="E23841" s="9"/>
      <c r="F23841" s="9"/>
    </row>
    <row r="23842" spans="5:6" x14ac:dyDescent="0.25">
      <c r="E23842" s="9"/>
      <c r="F23842" s="9"/>
    </row>
    <row r="23843" spans="5:6" x14ac:dyDescent="0.25">
      <c r="E23843" s="9"/>
      <c r="F23843" s="9"/>
    </row>
    <row r="23844" spans="5:6" x14ac:dyDescent="0.25">
      <c r="E23844" s="9"/>
      <c r="F23844" s="9"/>
    </row>
    <row r="23845" spans="5:6" x14ac:dyDescent="0.25">
      <c r="E23845" s="9"/>
      <c r="F23845" s="9"/>
    </row>
    <row r="23846" spans="5:6" x14ac:dyDescent="0.25">
      <c r="E23846" s="9"/>
      <c r="F23846" s="9"/>
    </row>
    <row r="23847" spans="5:6" x14ac:dyDescent="0.25">
      <c r="E23847" s="9"/>
      <c r="F23847" s="9"/>
    </row>
    <row r="23848" spans="5:6" x14ac:dyDescent="0.25">
      <c r="E23848" s="9"/>
      <c r="F23848" s="9"/>
    </row>
    <row r="23849" spans="5:6" x14ac:dyDescent="0.25">
      <c r="E23849" s="9"/>
      <c r="F23849" s="9"/>
    </row>
    <row r="23850" spans="5:6" x14ac:dyDescent="0.25">
      <c r="E23850" s="9"/>
      <c r="F23850" s="9"/>
    </row>
    <row r="23851" spans="5:6" x14ac:dyDescent="0.25">
      <c r="E23851" s="9"/>
      <c r="F23851" s="9"/>
    </row>
    <row r="23852" spans="5:6" x14ac:dyDescent="0.25">
      <c r="E23852" s="9"/>
      <c r="F23852" s="9"/>
    </row>
    <row r="23853" spans="5:6" x14ac:dyDescent="0.25">
      <c r="E23853" s="9"/>
      <c r="F23853" s="9"/>
    </row>
    <row r="23854" spans="5:6" x14ac:dyDescent="0.25">
      <c r="E23854" s="9"/>
      <c r="F23854" s="9"/>
    </row>
    <row r="23855" spans="5:6" x14ac:dyDescent="0.25">
      <c r="E23855" s="9"/>
      <c r="F23855" s="9"/>
    </row>
    <row r="23856" spans="5:6" x14ac:dyDescent="0.25">
      <c r="E23856" s="9"/>
      <c r="F23856" s="9"/>
    </row>
    <row r="23857" spans="5:6" x14ac:dyDescent="0.25">
      <c r="E23857" s="9"/>
      <c r="F23857" s="9"/>
    </row>
    <row r="23858" spans="5:6" x14ac:dyDescent="0.25">
      <c r="E23858" s="9"/>
      <c r="F23858" s="9"/>
    </row>
    <row r="23859" spans="5:6" x14ac:dyDescent="0.25">
      <c r="E23859" s="9"/>
      <c r="F23859" s="9"/>
    </row>
    <row r="23860" spans="5:6" x14ac:dyDescent="0.25">
      <c r="E23860" s="9"/>
      <c r="F23860" s="9"/>
    </row>
    <row r="23861" spans="5:6" x14ac:dyDescent="0.25">
      <c r="E23861" s="9"/>
      <c r="F23861" s="9"/>
    </row>
    <row r="23862" spans="5:6" x14ac:dyDescent="0.25">
      <c r="E23862" s="9"/>
      <c r="F23862" s="9"/>
    </row>
    <row r="23863" spans="5:6" x14ac:dyDescent="0.25">
      <c r="E23863" s="9"/>
      <c r="F23863" s="9"/>
    </row>
    <row r="23864" spans="5:6" x14ac:dyDescent="0.25">
      <c r="E23864" s="9"/>
      <c r="F23864" s="9"/>
    </row>
    <row r="23865" spans="5:6" x14ac:dyDescent="0.25">
      <c r="E23865" s="9"/>
      <c r="F23865" s="9"/>
    </row>
    <row r="23866" spans="5:6" x14ac:dyDescent="0.25">
      <c r="E23866" s="9"/>
      <c r="F23866" s="9"/>
    </row>
    <row r="23867" spans="5:6" x14ac:dyDescent="0.25">
      <c r="E23867" s="9"/>
      <c r="F23867" s="9"/>
    </row>
    <row r="23868" spans="5:6" x14ac:dyDescent="0.25">
      <c r="E23868" s="9"/>
      <c r="F23868" s="9"/>
    </row>
    <row r="23869" spans="5:6" x14ac:dyDescent="0.25">
      <c r="E23869" s="9"/>
      <c r="F23869" s="9"/>
    </row>
    <row r="23870" spans="5:6" x14ac:dyDescent="0.25">
      <c r="E23870" s="9"/>
      <c r="F23870" s="9"/>
    </row>
    <row r="23871" spans="5:6" x14ac:dyDescent="0.25">
      <c r="E23871" s="9"/>
      <c r="F23871" s="9"/>
    </row>
    <row r="23872" spans="5:6" x14ac:dyDescent="0.25">
      <c r="E23872" s="9"/>
      <c r="F23872" s="9"/>
    </row>
    <row r="23873" spans="5:6" x14ac:dyDescent="0.25">
      <c r="E23873" s="9"/>
      <c r="F23873" s="9"/>
    </row>
    <row r="23874" spans="5:6" x14ac:dyDescent="0.25">
      <c r="E23874" s="9"/>
      <c r="F23874" s="9"/>
    </row>
    <row r="23875" spans="5:6" x14ac:dyDescent="0.25">
      <c r="E23875" s="9"/>
      <c r="F23875" s="9"/>
    </row>
    <row r="23876" spans="5:6" x14ac:dyDescent="0.25">
      <c r="E23876" s="9"/>
      <c r="F23876" s="9"/>
    </row>
    <row r="23877" spans="5:6" x14ac:dyDescent="0.25">
      <c r="E23877" s="9"/>
      <c r="F23877" s="9"/>
    </row>
    <row r="23878" spans="5:6" x14ac:dyDescent="0.25">
      <c r="E23878" s="9"/>
      <c r="F23878" s="9"/>
    </row>
    <row r="23879" spans="5:6" x14ac:dyDescent="0.25">
      <c r="E23879" s="9"/>
      <c r="F23879" s="9"/>
    </row>
    <row r="23880" spans="5:6" x14ac:dyDescent="0.25">
      <c r="E23880" s="9"/>
      <c r="F23880" s="9"/>
    </row>
    <row r="23881" spans="5:6" x14ac:dyDescent="0.25">
      <c r="E23881" s="9"/>
      <c r="F23881" s="9"/>
    </row>
    <row r="23882" spans="5:6" x14ac:dyDescent="0.25">
      <c r="E23882" s="9"/>
      <c r="F23882" s="9"/>
    </row>
    <row r="23883" spans="5:6" x14ac:dyDescent="0.25">
      <c r="E23883" s="9"/>
      <c r="F23883" s="9"/>
    </row>
    <row r="23884" spans="5:6" x14ac:dyDescent="0.25">
      <c r="E23884" s="9"/>
      <c r="F23884" s="9"/>
    </row>
    <row r="23885" spans="5:6" x14ac:dyDescent="0.25">
      <c r="E23885" s="9"/>
      <c r="F23885" s="9"/>
    </row>
    <row r="23886" spans="5:6" x14ac:dyDescent="0.25">
      <c r="E23886" s="9"/>
      <c r="F23886" s="9"/>
    </row>
    <row r="23887" spans="5:6" x14ac:dyDescent="0.25">
      <c r="E23887" s="9"/>
      <c r="F23887" s="9"/>
    </row>
    <row r="23888" spans="5:6" x14ac:dyDescent="0.25">
      <c r="E23888" s="9"/>
      <c r="F23888" s="9"/>
    </row>
    <row r="23889" spans="5:6" x14ac:dyDescent="0.25">
      <c r="E23889" s="9"/>
      <c r="F23889" s="9"/>
    </row>
    <row r="23890" spans="5:6" x14ac:dyDescent="0.25">
      <c r="E23890" s="9"/>
      <c r="F23890" s="9"/>
    </row>
    <row r="23891" spans="5:6" x14ac:dyDescent="0.25">
      <c r="E23891" s="9"/>
      <c r="F23891" s="9"/>
    </row>
    <row r="23892" spans="5:6" x14ac:dyDescent="0.25">
      <c r="E23892" s="9"/>
      <c r="F23892" s="9"/>
    </row>
    <row r="23893" spans="5:6" x14ac:dyDescent="0.25">
      <c r="E23893" s="9"/>
      <c r="F23893" s="9"/>
    </row>
    <row r="23894" spans="5:6" x14ac:dyDescent="0.25">
      <c r="E23894" s="9"/>
      <c r="F23894" s="9"/>
    </row>
    <row r="23895" spans="5:6" x14ac:dyDescent="0.25">
      <c r="E23895" s="9"/>
      <c r="F23895" s="9"/>
    </row>
    <row r="23896" spans="5:6" x14ac:dyDescent="0.25">
      <c r="E23896" s="9"/>
      <c r="F23896" s="9"/>
    </row>
    <row r="23897" spans="5:6" x14ac:dyDescent="0.25">
      <c r="E23897" s="9"/>
      <c r="F23897" s="9"/>
    </row>
    <row r="23898" spans="5:6" x14ac:dyDescent="0.25">
      <c r="E23898" s="9"/>
      <c r="F23898" s="9"/>
    </row>
    <row r="23899" spans="5:6" x14ac:dyDescent="0.25">
      <c r="E23899" s="9"/>
      <c r="F23899" s="9"/>
    </row>
    <row r="23900" spans="5:6" x14ac:dyDescent="0.25">
      <c r="E23900" s="9"/>
      <c r="F23900" s="9"/>
    </row>
    <row r="23901" spans="5:6" x14ac:dyDescent="0.25">
      <c r="E23901" s="9"/>
      <c r="F23901" s="9"/>
    </row>
    <row r="23902" spans="5:6" x14ac:dyDescent="0.25">
      <c r="E23902" s="9"/>
      <c r="F23902" s="9"/>
    </row>
    <row r="23903" spans="5:6" x14ac:dyDescent="0.25">
      <c r="E23903" s="9"/>
      <c r="F23903" s="9"/>
    </row>
    <row r="23904" spans="5:6" x14ac:dyDescent="0.25">
      <c r="E23904" s="9"/>
      <c r="F23904" s="9"/>
    </row>
    <row r="23905" spans="5:6" x14ac:dyDescent="0.25">
      <c r="E23905" s="9"/>
      <c r="F23905" s="9"/>
    </row>
    <row r="23906" spans="5:6" x14ac:dyDescent="0.25">
      <c r="E23906" s="9"/>
      <c r="F23906" s="9"/>
    </row>
    <row r="23907" spans="5:6" x14ac:dyDescent="0.25">
      <c r="E23907" s="9"/>
      <c r="F23907" s="9"/>
    </row>
    <row r="23908" spans="5:6" x14ac:dyDescent="0.25">
      <c r="E23908" s="9"/>
      <c r="F23908" s="9"/>
    </row>
    <row r="23909" spans="5:6" x14ac:dyDescent="0.25">
      <c r="E23909" s="9"/>
      <c r="F23909" s="9"/>
    </row>
    <row r="23910" spans="5:6" x14ac:dyDescent="0.25">
      <c r="E23910" s="9"/>
      <c r="F23910" s="9"/>
    </row>
    <row r="23911" spans="5:6" x14ac:dyDescent="0.25">
      <c r="E23911" s="9"/>
      <c r="F23911" s="9"/>
    </row>
    <row r="23912" spans="5:6" x14ac:dyDescent="0.25">
      <c r="E23912" s="9"/>
      <c r="F23912" s="9"/>
    </row>
    <row r="23913" spans="5:6" x14ac:dyDescent="0.25">
      <c r="E23913" s="9"/>
      <c r="F23913" s="9"/>
    </row>
    <row r="23914" spans="5:6" x14ac:dyDescent="0.25">
      <c r="E23914" s="9"/>
      <c r="F23914" s="9"/>
    </row>
    <row r="23915" spans="5:6" x14ac:dyDescent="0.25">
      <c r="E23915" s="9"/>
      <c r="F23915" s="9"/>
    </row>
    <row r="23916" spans="5:6" x14ac:dyDescent="0.25">
      <c r="E23916" s="9"/>
      <c r="F23916" s="9"/>
    </row>
    <row r="23917" spans="5:6" x14ac:dyDescent="0.25">
      <c r="E23917" s="9"/>
      <c r="F23917" s="9"/>
    </row>
    <row r="23918" spans="5:6" x14ac:dyDescent="0.25">
      <c r="E23918" s="9"/>
      <c r="F23918" s="9"/>
    </row>
    <row r="23919" spans="5:6" x14ac:dyDescent="0.25">
      <c r="E23919" s="9"/>
      <c r="F23919" s="9"/>
    </row>
    <row r="23920" spans="5:6" x14ac:dyDescent="0.25">
      <c r="E23920" s="9"/>
      <c r="F23920" s="9"/>
    </row>
    <row r="23921" spans="5:6" x14ac:dyDescent="0.25">
      <c r="E23921" s="9"/>
      <c r="F23921" s="9"/>
    </row>
    <row r="23922" spans="5:6" x14ac:dyDescent="0.25">
      <c r="E23922" s="9"/>
      <c r="F23922" s="9"/>
    </row>
    <row r="23923" spans="5:6" x14ac:dyDescent="0.25">
      <c r="E23923" s="9"/>
      <c r="F23923" s="9"/>
    </row>
    <row r="23924" spans="5:6" x14ac:dyDescent="0.25">
      <c r="E23924" s="9"/>
      <c r="F23924" s="9"/>
    </row>
    <row r="23925" spans="5:6" x14ac:dyDescent="0.25">
      <c r="E23925" s="9"/>
      <c r="F23925" s="9"/>
    </row>
    <row r="23926" spans="5:6" x14ac:dyDescent="0.25">
      <c r="E23926" s="9"/>
      <c r="F23926" s="9"/>
    </row>
    <row r="23927" spans="5:6" x14ac:dyDescent="0.25">
      <c r="E23927" s="9"/>
      <c r="F23927" s="9"/>
    </row>
    <row r="23928" spans="5:6" x14ac:dyDescent="0.25">
      <c r="E23928" s="9"/>
      <c r="F23928" s="9"/>
    </row>
    <row r="23929" spans="5:6" x14ac:dyDescent="0.25">
      <c r="E23929" s="9"/>
      <c r="F23929" s="9"/>
    </row>
    <row r="23930" spans="5:6" x14ac:dyDescent="0.25">
      <c r="E23930" s="9"/>
      <c r="F23930" s="9"/>
    </row>
    <row r="23931" spans="5:6" x14ac:dyDescent="0.25">
      <c r="E23931" s="9"/>
      <c r="F23931" s="9"/>
    </row>
    <row r="23932" spans="5:6" x14ac:dyDescent="0.25">
      <c r="E23932" s="9"/>
      <c r="F23932" s="9"/>
    </row>
    <row r="23933" spans="5:6" x14ac:dyDescent="0.25">
      <c r="E23933" s="9"/>
      <c r="F23933" s="9"/>
    </row>
    <row r="23934" spans="5:6" x14ac:dyDescent="0.25">
      <c r="E23934" s="9"/>
      <c r="F23934" s="9"/>
    </row>
    <row r="23935" spans="5:6" x14ac:dyDescent="0.25">
      <c r="E23935" s="9"/>
      <c r="F23935" s="9"/>
    </row>
    <row r="23936" spans="5:6" x14ac:dyDescent="0.25">
      <c r="E23936" s="9"/>
      <c r="F23936" s="9"/>
    </row>
    <row r="23937" spans="5:6" x14ac:dyDescent="0.25">
      <c r="E23937" s="9"/>
      <c r="F23937" s="9"/>
    </row>
    <row r="23938" spans="5:6" x14ac:dyDescent="0.25">
      <c r="E23938" s="9"/>
      <c r="F23938" s="9"/>
    </row>
    <row r="23939" spans="5:6" x14ac:dyDescent="0.25">
      <c r="E23939" s="9"/>
      <c r="F23939" s="9"/>
    </row>
    <row r="23940" spans="5:6" x14ac:dyDescent="0.25">
      <c r="E23940" s="9"/>
      <c r="F23940" s="9"/>
    </row>
    <row r="23941" spans="5:6" x14ac:dyDescent="0.25">
      <c r="E23941" s="9"/>
      <c r="F23941" s="9"/>
    </row>
    <row r="23942" spans="5:6" x14ac:dyDescent="0.25">
      <c r="E23942" s="9"/>
      <c r="F23942" s="9"/>
    </row>
    <row r="23943" spans="5:6" x14ac:dyDescent="0.25">
      <c r="E23943" s="9"/>
      <c r="F23943" s="9"/>
    </row>
    <row r="23944" spans="5:6" x14ac:dyDescent="0.25">
      <c r="E23944" s="9"/>
      <c r="F23944" s="9"/>
    </row>
    <row r="23945" spans="5:6" x14ac:dyDescent="0.25">
      <c r="E23945" s="9"/>
      <c r="F23945" s="9"/>
    </row>
    <row r="23946" spans="5:6" x14ac:dyDescent="0.25">
      <c r="E23946" s="9"/>
      <c r="F23946" s="9"/>
    </row>
    <row r="23947" spans="5:6" x14ac:dyDescent="0.25">
      <c r="E23947" s="9"/>
      <c r="F23947" s="9"/>
    </row>
    <row r="23948" spans="5:6" x14ac:dyDescent="0.25">
      <c r="E23948" s="9"/>
      <c r="F23948" s="9"/>
    </row>
    <row r="23949" spans="5:6" x14ac:dyDescent="0.25">
      <c r="E23949" s="9"/>
      <c r="F23949" s="9"/>
    </row>
    <row r="23950" spans="5:6" x14ac:dyDescent="0.25">
      <c r="E23950" s="9"/>
      <c r="F23950" s="9"/>
    </row>
    <row r="23951" spans="5:6" x14ac:dyDescent="0.25">
      <c r="E23951" s="9"/>
      <c r="F23951" s="9"/>
    </row>
    <row r="23952" spans="5:6" x14ac:dyDescent="0.25">
      <c r="E23952" s="9"/>
      <c r="F23952" s="9"/>
    </row>
    <row r="23953" spans="5:6" x14ac:dyDescent="0.25">
      <c r="E23953" s="9"/>
      <c r="F23953" s="9"/>
    </row>
    <row r="23954" spans="5:6" x14ac:dyDescent="0.25">
      <c r="E23954" s="9"/>
      <c r="F23954" s="9"/>
    </row>
    <row r="23955" spans="5:6" x14ac:dyDescent="0.25">
      <c r="E23955" s="9"/>
      <c r="F23955" s="9"/>
    </row>
    <row r="23956" spans="5:6" x14ac:dyDescent="0.25">
      <c r="E23956" s="9"/>
      <c r="F23956" s="9"/>
    </row>
    <row r="23957" spans="5:6" x14ac:dyDescent="0.25">
      <c r="E23957" s="9"/>
      <c r="F23957" s="9"/>
    </row>
    <row r="23958" spans="5:6" x14ac:dyDescent="0.25">
      <c r="E23958" s="9"/>
      <c r="F23958" s="9"/>
    </row>
    <row r="23959" spans="5:6" x14ac:dyDescent="0.25">
      <c r="E23959" s="9"/>
      <c r="F23959" s="9"/>
    </row>
    <row r="23960" spans="5:6" x14ac:dyDescent="0.25">
      <c r="E23960" s="9"/>
      <c r="F23960" s="9"/>
    </row>
    <row r="23961" spans="5:6" x14ac:dyDescent="0.25">
      <c r="E23961" s="9"/>
      <c r="F23961" s="9"/>
    </row>
    <row r="23962" spans="5:6" x14ac:dyDescent="0.25">
      <c r="E23962" s="9"/>
      <c r="F23962" s="9"/>
    </row>
    <row r="23963" spans="5:6" x14ac:dyDescent="0.25">
      <c r="E23963" s="9"/>
      <c r="F23963" s="9"/>
    </row>
    <row r="23964" spans="5:6" x14ac:dyDescent="0.25">
      <c r="E23964" s="9"/>
      <c r="F23964" s="9"/>
    </row>
    <row r="23965" spans="5:6" x14ac:dyDescent="0.25">
      <c r="E23965" s="9"/>
      <c r="F23965" s="9"/>
    </row>
    <row r="23966" spans="5:6" x14ac:dyDescent="0.25">
      <c r="E23966" s="9"/>
      <c r="F23966" s="9"/>
    </row>
    <row r="23967" spans="5:6" x14ac:dyDescent="0.25">
      <c r="E23967" s="9"/>
      <c r="F23967" s="9"/>
    </row>
    <row r="23968" spans="5:6" x14ac:dyDescent="0.25">
      <c r="E23968" s="9"/>
      <c r="F23968" s="9"/>
    </row>
    <row r="23969" spans="5:6" x14ac:dyDescent="0.25">
      <c r="E23969" s="9"/>
      <c r="F23969" s="9"/>
    </row>
    <row r="23970" spans="5:6" x14ac:dyDescent="0.25">
      <c r="E23970" s="9"/>
      <c r="F23970" s="9"/>
    </row>
    <row r="23971" spans="5:6" x14ac:dyDescent="0.25">
      <c r="E23971" s="9"/>
      <c r="F23971" s="9"/>
    </row>
    <row r="23972" spans="5:6" x14ac:dyDescent="0.25">
      <c r="E23972" s="9"/>
      <c r="F23972" s="9"/>
    </row>
    <row r="23973" spans="5:6" x14ac:dyDescent="0.25">
      <c r="E23973" s="9"/>
      <c r="F23973" s="9"/>
    </row>
    <row r="23974" spans="5:6" x14ac:dyDescent="0.25">
      <c r="E23974" s="9"/>
      <c r="F23974" s="9"/>
    </row>
    <row r="23975" spans="5:6" x14ac:dyDescent="0.25">
      <c r="E23975" s="9"/>
      <c r="F23975" s="9"/>
    </row>
    <row r="23976" spans="5:6" x14ac:dyDescent="0.25">
      <c r="E23976" s="9"/>
      <c r="F23976" s="9"/>
    </row>
    <row r="23977" spans="5:6" x14ac:dyDescent="0.25">
      <c r="E23977" s="9"/>
      <c r="F23977" s="9"/>
    </row>
    <row r="23978" spans="5:6" x14ac:dyDescent="0.25">
      <c r="E23978" s="9"/>
      <c r="F23978" s="9"/>
    </row>
    <row r="23979" spans="5:6" x14ac:dyDescent="0.25">
      <c r="E23979" s="9"/>
      <c r="F23979" s="9"/>
    </row>
    <row r="23980" spans="5:6" x14ac:dyDescent="0.25">
      <c r="E23980" s="9"/>
      <c r="F23980" s="9"/>
    </row>
    <row r="23981" spans="5:6" x14ac:dyDescent="0.25">
      <c r="E23981" s="9"/>
      <c r="F23981" s="9"/>
    </row>
    <row r="23982" spans="5:6" x14ac:dyDescent="0.25">
      <c r="E23982" s="9"/>
      <c r="F23982" s="9"/>
    </row>
    <row r="23983" spans="5:6" x14ac:dyDescent="0.25">
      <c r="E23983" s="9"/>
      <c r="F23983" s="9"/>
    </row>
    <row r="23984" spans="5:6" x14ac:dyDescent="0.25">
      <c r="E23984" s="9"/>
      <c r="F23984" s="9"/>
    </row>
    <row r="23985" spans="5:6" x14ac:dyDescent="0.25">
      <c r="E23985" s="9"/>
      <c r="F23985" s="9"/>
    </row>
    <row r="23986" spans="5:6" x14ac:dyDescent="0.25">
      <c r="E23986" s="9"/>
      <c r="F23986" s="9"/>
    </row>
    <row r="23987" spans="5:6" x14ac:dyDescent="0.25">
      <c r="E23987" s="9"/>
      <c r="F23987" s="9"/>
    </row>
    <row r="23988" spans="5:6" x14ac:dyDescent="0.25">
      <c r="E23988" s="9"/>
      <c r="F23988" s="9"/>
    </row>
    <row r="23989" spans="5:6" x14ac:dyDescent="0.25">
      <c r="E23989" s="9"/>
      <c r="F23989" s="9"/>
    </row>
    <row r="23990" spans="5:6" x14ac:dyDescent="0.25">
      <c r="E23990" s="9"/>
      <c r="F23990" s="9"/>
    </row>
    <row r="23991" spans="5:6" x14ac:dyDescent="0.25">
      <c r="E23991" s="9"/>
      <c r="F23991" s="9"/>
    </row>
    <row r="23992" spans="5:6" x14ac:dyDescent="0.25">
      <c r="E23992" s="9"/>
      <c r="F23992" s="9"/>
    </row>
    <row r="23993" spans="5:6" x14ac:dyDescent="0.25">
      <c r="E23993" s="9"/>
      <c r="F23993" s="9"/>
    </row>
    <row r="23994" spans="5:6" x14ac:dyDescent="0.25">
      <c r="E23994" s="9"/>
      <c r="F23994" s="9"/>
    </row>
    <row r="23995" spans="5:6" x14ac:dyDescent="0.25">
      <c r="E23995" s="9"/>
      <c r="F23995" s="9"/>
    </row>
    <row r="23996" spans="5:6" x14ac:dyDescent="0.25">
      <c r="E23996" s="9"/>
      <c r="F23996" s="9"/>
    </row>
    <row r="23997" spans="5:6" x14ac:dyDescent="0.25">
      <c r="E23997" s="9"/>
      <c r="F23997" s="9"/>
    </row>
    <row r="23998" spans="5:6" x14ac:dyDescent="0.25">
      <c r="E23998" s="9"/>
      <c r="F23998" s="9"/>
    </row>
    <row r="23999" spans="5:6" x14ac:dyDescent="0.25">
      <c r="E23999" s="9"/>
      <c r="F23999" s="9"/>
    </row>
    <row r="24000" spans="5:6" x14ac:dyDescent="0.25">
      <c r="E24000" s="9"/>
      <c r="F24000" s="9"/>
    </row>
    <row r="24001" spans="5:6" x14ac:dyDescent="0.25">
      <c r="E24001" s="9"/>
      <c r="F24001" s="9"/>
    </row>
    <row r="24002" spans="5:6" x14ac:dyDescent="0.25">
      <c r="E24002" s="9"/>
      <c r="F24002" s="9"/>
    </row>
    <row r="24003" spans="5:6" x14ac:dyDescent="0.25">
      <c r="E24003" s="9"/>
      <c r="F24003" s="9"/>
    </row>
    <row r="24004" spans="5:6" x14ac:dyDescent="0.25">
      <c r="E24004" s="9"/>
      <c r="F24004" s="9"/>
    </row>
    <row r="24005" spans="5:6" x14ac:dyDescent="0.25">
      <c r="E24005" s="9"/>
      <c r="F24005" s="9"/>
    </row>
    <row r="24006" spans="5:6" x14ac:dyDescent="0.25">
      <c r="E24006" s="9"/>
      <c r="F24006" s="9"/>
    </row>
    <row r="24007" spans="5:6" x14ac:dyDescent="0.25">
      <c r="E24007" s="9"/>
      <c r="F24007" s="9"/>
    </row>
    <row r="24008" spans="5:6" x14ac:dyDescent="0.25">
      <c r="E24008" s="9"/>
      <c r="F24008" s="9"/>
    </row>
    <row r="24009" spans="5:6" x14ac:dyDescent="0.25">
      <c r="E24009" s="9"/>
      <c r="F24009" s="9"/>
    </row>
    <row r="24010" spans="5:6" x14ac:dyDescent="0.25">
      <c r="E24010" s="9"/>
      <c r="F24010" s="9"/>
    </row>
    <row r="24011" spans="5:6" x14ac:dyDescent="0.25">
      <c r="E24011" s="9"/>
      <c r="F24011" s="9"/>
    </row>
    <row r="24012" spans="5:6" x14ac:dyDescent="0.25">
      <c r="E24012" s="9"/>
      <c r="F24012" s="9"/>
    </row>
    <row r="24013" spans="5:6" x14ac:dyDescent="0.25">
      <c r="E24013" s="9"/>
      <c r="F24013" s="9"/>
    </row>
    <row r="24014" spans="5:6" x14ac:dyDescent="0.25">
      <c r="E24014" s="9"/>
      <c r="F24014" s="9"/>
    </row>
    <row r="24015" spans="5:6" x14ac:dyDescent="0.25">
      <c r="E24015" s="9"/>
      <c r="F24015" s="9"/>
    </row>
    <row r="24016" spans="5:6" x14ac:dyDescent="0.25">
      <c r="E24016" s="9"/>
      <c r="F24016" s="9"/>
    </row>
    <row r="24017" spans="5:6" x14ac:dyDescent="0.25">
      <c r="E24017" s="9"/>
      <c r="F24017" s="9"/>
    </row>
    <row r="24018" spans="5:6" x14ac:dyDescent="0.25">
      <c r="E24018" s="9"/>
      <c r="F24018" s="9"/>
    </row>
    <row r="24019" spans="5:6" x14ac:dyDescent="0.25">
      <c r="E24019" s="9"/>
      <c r="F24019" s="9"/>
    </row>
    <row r="24020" spans="5:6" x14ac:dyDescent="0.25">
      <c r="E24020" s="9"/>
      <c r="F24020" s="9"/>
    </row>
    <row r="24021" spans="5:6" x14ac:dyDescent="0.25">
      <c r="E24021" s="9"/>
      <c r="F24021" s="9"/>
    </row>
    <row r="24022" spans="5:6" x14ac:dyDescent="0.25">
      <c r="E24022" s="9"/>
      <c r="F24022" s="9"/>
    </row>
    <row r="24023" spans="5:6" x14ac:dyDescent="0.25">
      <c r="E24023" s="9"/>
      <c r="F24023" s="9"/>
    </row>
    <row r="24024" spans="5:6" x14ac:dyDescent="0.25">
      <c r="E24024" s="9"/>
      <c r="F24024" s="9"/>
    </row>
    <row r="24025" spans="5:6" x14ac:dyDescent="0.25">
      <c r="E24025" s="9"/>
      <c r="F24025" s="9"/>
    </row>
    <row r="24026" spans="5:6" x14ac:dyDescent="0.25">
      <c r="E24026" s="9"/>
      <c r="F24026" s="9"/>
    </row>
    <row r="24027" spans="5:6" x14ac:dyDescent="0.25">
      <c r="E24027" s="9"/>
      <c r="F24027" s="9"/>
    </row>
    <row r="24028" spans="5:6" x14ac:dyDescent="0.25">
      <c r="E24028" s="9"/>
      <c r="F24028" s="9"/>
    </row>
    <row r="24029" spans="5:6" x14ac:dyDescent="0.25">
      <c r="E24029" s="9"/>
      <c r="F24029" s="9"/>
    </row>
    <row r="24030" spans="5:6" x14ac:dyDescent="0.25">
      <c r="E24030" s="9"/>
      <c r="F24030" s="9"/>
    </row>
    <row r="24031" spans="5:6" x14ac:dyDescent="0.25">
      <c r="E24031" s="9"/>
      <c r="F24031" s="9"/>
    </row>
    <row r="24032" spans="5:6" x14ac:dyDescent="0.25">
      <c r="E24032" s="9"/>
      <c r="F24032" s="9"/>
    </row>
    <row r="24033" spans="5:6" x14ac:dyDescent="0.25">
      <c r="E24033" s="9"/>
      <c r="F24033" s="9"/>
    </row>
    <row r="24034" spans="5:6" x14ac:dyDescent="0.25">
      <c r="E24034" s="9"/>
      <c r="F24034" s="9"/>
    </row>
    <row r="24035" spans="5:6" x14ac:dyDescent="0.25">
      <c r="E24035" s="9"/>
      <c r="F24035" s="9"/>
    </row>
    <row r="24036" spans="5:6" x14ac:dyDescent="0.25">
      <c r="E24036" s="9"/>
      <c r="F24036" s="9"/>
    </row>
    <row r="24037" spans="5:6" x14ac:dyDescent="0.25">
      <c r="E24037" s="9"/>
      <c r="F24037" s="9"/>
    </row>
    <row r="24038" spans="5:6" x14ac:dyDescent="0.25">
      <c r="E24038" s="9"/>
      <c r="F24038" s="9"/>
    </row>
    <row r="24039" spans="5:6" x14ac:dyDescent="0.25">
      <c r="E24039" s="9"/>
      <c r="F24039" s="9"/>
    </row>
    <row r="24040" spans="5:6" x14ac:dyDescent="0.25">
      <c r="E24040" s="9"/>
      <c r="F24040" s="9"/>
    </row>
    <row r="24041" spans="5:6" x14ac:dyDescent="0.25">
      <c r="E24041" s="9"/>
      <c r="F24041" s="9"/>
    </row>
    <row r="24042" spans="5:6" x14ac:dyDescent="0.25">
      <c r="E24042" s="9"/>
      <c r="F24042" s="9"/>
    </row>
    <row r="24043" spans="5:6" x14ac:dyDescent="0.25">
      <c r="E24043" s="9"/>
      <c r="F24043" s="9"/>
    </row>
    <row r="24044" spans="5:6" x14ac:dyDescent="0.25">
      <c r="E24044" s="9"/>
      <c r="F24044" s="9"/>
    </row>
    <row r="24045" spans="5:6" x14ac:dyDescent="0.25">
      <c r="E24045" s="9"/>
      <c r="F24045" s="9"/>
    </row>
    <row r="24046" spans="5:6" x14ac:dyDescent="0.25">
      <c r="E24046" s="9"/>
      <c r="F24046" s="9"/>
    </row>
    <row r="24047" spans="5:6" x14ac:dyDescent="0.25">
      <c r="E24047" s="9"/>
      <c r="F24047" s="9"/>
    </row>
    <row r="24048" spans="5:6" x14ac:dyDescent="0.25">
      <c r="E24048" s="9"/>
      <c r="F24048" s="9"/>
    </row>
    <row r="24049" spans="5:6" x14ac:dyDescent="0.25">
      <c r="E24049" s="9"/>
      <c r="F24049" s="9"/>
    </row>
    <row r="24050" spans="5:6" x14ac:dyDescent="0.25">
      <c r="E24050" s="9"/>
      <c r="F24050" s="9"/>
    </row>
    <row r="24051" spans="5:6" x14ac:dyDescent="0.25">
      <c r="E24051" s="9"/>
      <c r="F24051" s="9"/>
    </row>
    <row r="24052" spans="5:6" x14ac:dyDescent="0.25">
      <c r="E24052" s="9"/>
      <c r="F24052" s="9"/>
    </row>
    <row r="24053" spans="5:6" x14ac:dyDescent="0.25">
      <c r="E24053" s="9"/>
      <c r="F24053" s="9"/>
    </row>
    <row r="24054" spans="5:6" x14ac:dyDescent="0.25">
      <c r="E24054" s="9"/>
      <c r="F24054" s="9"/>
    </row>
    <row r="24055" spans="5:6" x14ac:dyDescent="0.25">
      <c r="E24055" s="9"/>
      <c r="F24055" s="9"/>
    </row>
    <row r="24056" spans="5:6" x14ac:dyDescent="0.25">
      <c r="E24056" s="9"/>
      <c r="F24056" s="9"/>
    </row>
    <row r="24057" spans="5:6" x14ac:dyDescent="0.25">
      <c r="E24057" s="9"/>
      <c r="F24057" s="9"/>
    </row>
    <row r="24058" spans="5:6" x14ac:dyDescent="0.25">
      <c r="E24058" s="9"/>
      <c r="F24058" s="9"/>
    </row>
    <row r="24059" spans="5:6" x14ac:dyDescent="0.25">
      <c r="E24059" s="9"/>
      <c r="F24059" s="9"/>
    </row>
    <row r="24060" spans="5:6" x14ac:dyDescent="0.25">
      <c r="E24060" s="9"/>
      <c r="F24060" s="9"/>
    </row>
    <row r="24061" spans="5:6" x14ac:dyDescent="0.25">
      <c r="E24061" s="9"/>
      <c r="F24061" s="9"/>
    </row>
    <row r="24062" spans="5:6" x14ac:dyDescent="0.25">
      <c r="E24062" s="9"/>
      <c r="F24062" s="9"/>
    </row>
    <row r="24063" spans="5:6" x14ac:dyDescent="0.25">
      <c r="E24063" s="9"/>
      <c r="F24063" s="9"/>
    </row>
    <row r="24064" spans="5:6" x14ac:dyDescent="0.25">
      <c r="E24064" s="9"/>
      <c r="F24064" s="9"/>
    </row>
    <row r="24065" spans="5:6" x14ac:dyDescent="0.25">
      <c r="E24065" s="9"/>
      <c r="F24065" s="9"/>
    </row>
    <row r="24066" spans="5:6" x14ac:dyDescent="0.25">
      <c r="E24066" s="9"/>
      <c r="F24066" s="9"/>
    </row>
    <row r="24067" spans="5:6" x14ac:dyDescent="0.25">
      <c r="E24067" s="9"/>
      <c r="F24067" s="9"/>
    </row>
    <row r="24068" spans="5:6" x14ac:dyDescent="0.25">
      <c r="E24068" s="9"/>
      <c r="F24068" s="9"/>
    </row>
    <row r="24069" spans="5:6" x14ac:dyDescent="0.25">
      <c r="E24069" s="9"/>
      <c r="F24069" s="9"/>
    </row>
    <row r="24070" spans="5:6" x14ac:dyDescent="0.25">
      <c r="E24070" s="9"/>
      <c r="F24070" s="9"/>
    </row>
    <row r="24071" spans="5:6" x14ac:dyDescent="0.25">
      <c r="E24071" s="9"/>
      <c r="F24071" s="9"/>
    </row>
    <row r="24072" spans="5:6" x14ac:dyDescent="0.25">
      <c r="E24072" s="9"/>
      <c r="F24072" s="9"/>
    </row>
    <row r="24073" spans="5:6" x14ac:dyDescent="0.25">
      <c r="E24073" s="9"/>
      <c r="F24073" s="9"/>
    </row>
    <row r="24074" spans="5:6" x14ac:dyDescent="0.25">
      <c r="E24074" s="9"/>
      <c r="F24074" s="9"/>
    </row>
    <row r="24075" spans="5:6" x14ac:dyDescent="0.25">
      <c r="E24075" s="9"/>
      <c r="F24075" s="9"/>
    </row>
    <row r="24076" spans="5:6" x14ac:dyDescent="0.25">
      <c r="E24076" s="9"/>
      <c r="F24076" s="9"/>
    </row>
    <row r="24077" spans="5:6" x14ac:dyDescent="0.25">
      <c r="E24077" s="9"/>
      <c r="F24077" s="9"/>
    </row>
    <row r="24078" spans="5:6" x14ac:dyDescent="0.25">
      <c r="E24078" s="9"/>
      <c r="F24078" s="9"/>
    </row>
    <row r="24079" spans="5:6" x14ac:dyDescent="0.25">
      <c r="E24079" s="9"/>
      <c r="F24079" s="9"/>
    </row>
    <row r="24080" spans="5:6" x14ac:dyDescent="0.25">
      <c r="E24080" s="9"/>
      <c r="F24080" s="9"/>
    </row>
    <row r="24081" spans="5:6" x14ac:dyDescent="0.25">
      <c r="E24081" s="9"/>
      <c r="F24081" s="9"/>
    </row>
    <row r="24082" spans="5:6" x14ac:dyDescent="0.25">
      <c r="E24082" s="9"/>
      <c r="F24082" s="9"/>
    </row>
    <row r="24083" spans="5:6" x14ac:dyDescent="0.25">
      <c r="E24083" s="9"/>
      <c r="F24083" s="9"/>
    </row>
    <row r="24084" spans="5:6" x14ac:dyDescent="0.25">
      <c r="E24084" s="9"/>
      <c r="F24084" s="9"/>
    </row>
    <row r="24085" spans="5:6" x14ac:dyDescent="0.25">
      <c r="E24085" s="9"/>
      <c r="F24085" s="9"/>
    </row>
    <row r="24086" spans="5:6" x14ac:dyDescent="0.25">
      <c r="E24086" s="9"/>
      <c r="F24086" s="9"/>
    </row>
    <row r="24087" spans="5:6" x14ac:dyDescent="0.25">
      <c r="E24087" s="9"/>
      <c r="F24087" s="9"/>
    </row>
    <row r="24088" spans="5:6" x14ac:dyDescent="0.25">
      <c r="E24088" s="9"/>
      <c r="F24088" s="9"/>
    </row>
    <row r="24089" spans="5:6" x14ac:dyDescent="0.25">
      <c r="E24089" s="9"/>
      <c r="F24089" s="9"/>
    </row>
    <row r="24090" spans="5:6" x14ac:dyDescent="0.25">
      <c r="E24090" s="9"/>
      <c r="F24090" s="9"/>
    </row>
    <row r="24091" spans="5:6" x14ac:dyDescent="0.25">
      <c r="E24091" s="9"/>
      <c r="F24091" s="9"/>
    </row>
    <row r="24092" spans="5:6" x14ac:dyDescent="0.25">
      <c r="E24092" s="9"/>
      <c r="F24092" s="9"/>
    </row>
    <row r="24093" spans="5:6" x14ac:dyDescent="0.25">
      <c r="E24093" s="9"/>
      <c r="F24093" s="9"/>
    </row>
    <row r="24094" spans="5:6" x14ac:dyDescent="0.25">
      <c r="E24094" s="9"/>
      <c r="F24094" s="9"/>
    </row>
    <row r="24095" spans="5:6" x14ac:dyDescent="0.25">
      <c r="E24095" s="9"/>
      <c r="F24095" s="9"/>
    </row>
    <row r="24096" spans="5:6" x14ac:dyDescent="0.25">
      <c r="E24096" s="9"/>
      <c r="F24096" s="9"/>
    </row>
    <row r="24097" spans="5:6" x14ac:dyDescent="0.25">
      <c r="E24097" s="9"/>
      <c r="F24097" s="9"/>
    </row>
    <row r="24098" spans="5:6" x14ac:dyDescent="0.25">
      <c r="E24098" s="9"/>
      <c r="F24098" s="9"/>
    </row>
    <row r="24099" spans="5:6" x14ac:dyDescent="0.25">
      <c r="E24099" s="9"/>
      <c r="F24099" s="9"/>
    </row>
    <row r="24100" spans="5:6" x14ac:dyDescent="0.25">
      <c r="E24100" s="9"/>
      <c r="F24100" s="9"/>
    </row>
    <row r="24101" spans="5:6" x14ac:dyDescent="0.25">
      <c r="E24101" s="9"/>
      <c r="F24101" s="9"/>
    </row>
    <row r="24102" spans="5:6" x14ac:dyDescent="0.25">
      <c r="E24102" s="9"/>
      <c r="F24102" s="9"/>
    </row>
    <row r="24103" spans="5:6" x14ac:dyDescent="0.25">
      <c r="E24103" s="9"/>
      <c r="F24103" s="9"/>
    </row>
    <row r="24104" spans="5:6" x14ac:dyDescent="0.25">
      <c r="E24104" s="9"/>
      <c r="F24104" s="9"/>
    </row>
    <row r="24105" spans="5:6" x14ac:dyDescent="0.25">
      <c r="E24105" s="9"/>
      <c r="F24105" s="9"/>
    </row>
    <row r="24106" spans="5:6" x14ac:dyDescent="0.25">
      <c r="E24106" s="9"/>
      <c r="F24106" s="9"/>
    </row>
    <row r="24107" spans="5:6" x14ac:dyDescent="0.25">
      <c r="E24107" s="9"/>
      <c r="F24107" s="9"/>
    </row>
    <row r="24108" spans="5:6" x14ac:dyDescent="0.25">
      <c r="E24108" s="9"/>
      <c r="F24108" s="9"/>
    </row>
    <row r="24109" spans="5:6" x14ac:dyDescent="0.25">
      <c r="E24109" s="9"/>
      <c r="F24109" s="9"/>
    </row>
    <row r="24110" spans="5:6" x14ac:dyDescent="0.25">
      <c r="E24110" s="9"/>
      <c r="F24110" s="9"/>
    </row>
    <row r="24111" spans="5:6" x14ac:dyDescent="0.25">
      <c r="E24111" s="9"/>
      <c r="F24111" s="9"/>
    </row>
    <row r="24112" spans="5:6" x14ac:dyDescent="0.25">
      <c r="E24112" s="9"/>
      <c r="F24112" s="9"/>
    </row>
    <row r="24113" spans="5:6" x14ac:dyDescent="0.25">
      <c r="E24113" s="9"/>
      <c r="F24113" s="9"/>
    </row>
    <row r="24114" spans="5:6" x14ac:dyDescent="0.25">
      <c r="E24114" s="9"/>
      <c r="F24114" s="9"/>
    </row>
    <row r="24115" spans="5:6" x14ac:dyDescent="0.25">
      <c r="E24115" s="9"/>
      <c r="F24115" s="9"/>
    </row>
    <row r="24116" spans="5:6" x14ac:dyDescent="0.25">
      <c r="E24116" s="9"/>
      <c r="F24116" s="9"/>
    </row>
    <row r="24117" spans="5:6" x14ac:dyDescent="0.25">
      <c r="E24117" s="9"/>
      <c r="F24117" s="9"/>
    </row>
    <row r="24118" spans="5:6" x14ac:dyDescent="0.25">
      <c r="E24118" s="9"/>
      <c r="F24118" s="9"/>
    </row>
    <row r="24119" spans="5:6" x14ac:dyDescent="0.25">
      <c r="E24119" s="9"/>
      <c r="F24119" s="9"/>
    </row>
    <row r="24120" spans="5:6" x14ac:dyDescent="0.25">
      <c r="E24120" s="9"/>
      <c r="F24120" s="9"/>
    </row>
    <row r="24121" spans="5:6" x14ac:dyDescent="0.25">
      <c r="E24121" s="9"/>
      <c r="F24121" s="9"/>
    </row>
    <row r="24122" spans="5:6" x14ac:dyDescent="0.25">
      <c r="E24122" s="9"/>
      <c r="F24122" s="9"/>
    </row>
    <row r="24123" spans="5:6" x14ac:dyDescent="0.25">
      <c r="E24123" s="9"/>
      <c r="F24123" s="9"/>
    </row>
    <row r="24124" spans="5:6" x14ac:dyDescent="0.25">
      <c r="E24124" s="9"/>
      <c r="F24124" s="9"/>
    </row>
    <row r="24125" spans="5:6" x14ac:dyDescent="0.25">
      <c r="E24125" s="9"/>
      <c r="F24125" s="9"/>
    </row>
    <row r="24126" spans="5:6" x14ac:dyDescent="0.25">
      <c r="E24126" s="9"/>
      <c r="F24126" s="9"/>
    </row>
    <row r="24127" spans="5:6" x14ac:dyDescent="0.25">
      <c r="E24127" s="9"/>
      <c r="F24127" s="9"/>
    </row>
    <row r="24128" spans="5:6" x14ac:dyDescent="0.25">
      <c r="E24128" s="9"/>
      <c r="F24128" s="9"/>
    </row>
    <row r="24129" spans="5:6" x14ac:dyDescent="0.25">
      <c r="E24129" s="9"/>
      <c r="F24129" s="9"/>
    </row>
    <row r="24130" spans="5:6" x14ac:dyDescent="0.25">
      <c r="E24130" s="9"/>
      <c r="F24130" s="9"/>
    </row>
    <row r="24131" spans="5:6" x14ac:dyDescent="0.25">
      <c r="E24131" s="9"/>
      <c r="F24131" s="9"/>
    </row>
    <row r="24132" spans="5:6" x14ac:dyDescent="0.25">
      <c r="E24132" s="9"/>
      <c r="F24132" s="9"/>
    </row>
    <row r="24133" spans="5:6" x14ac:dyDescent="0.25">
      <c r="E24133" s="9"/>
      <c r="F24133" s="9"/>
    </row>
    <row r="24134" spans="5:6" x14ac:dyDescent="0.25">
      <c r="E24134" s="9"/>
      <c r="F24134" s="9"/>
    </row>
    <row r="24135" spans="5:6" x14ac:dyDescent="0.25">
      <c r="E24135" s="9"/>
      <c r="F24135" s="9"/>
    </row>
    <row r="24136" spans="5:6" x14ac:dyDescent="0.25">
      <c r="E24136" s="9"/>
      <c r="F24136" s="9"/>
    </row>
    <row r="24137" spans="5:6" x14ac:dyDescent="0.25">
      <c r="E24137" s="9"/>
      <c r="F24137" s="9"/>
    </row>
    <row r="24138" spans="5:6" x14ac:dyDescent="0.25">
      <c r="E24138" s="9"/>
      <c r="F24138" s="9"/>
    </row>
    <row r="24139" spans="5:6" x14ac:dyDescent="0.25">
      <c r="E24139" s="9"/>
      <c r="F24139" s="9"/>
    </row>
    <row r="24140" spans="5:6" x14ac:dyDescent="0.25">
      <c r="E24140" s="9"/>
      <c r="F24140" s="9"/>
    </row>
    <row r="24141" spans="5:6" x14ac:dyDescent="0.25">
      <c r="E24141" s="9"/>
      <c r="F24141" s="9"/>
    </row>
    <row r="24142" spans="5:6" x14ac:dyDescent="0.25">
      <c r="E24142" s="9"/>
      <c r="F24142" s="9"/>
    </row>
    <row r="24143" spans="5:6" x14ac:dyDescent="0.25">
      <c r="E24143" s="9"/>
      <c r="F24143" s="9"/>
    </row>
    <row r="24144" spans="5:6" x14ac:dyDescent="0.25">
      <c r="E24144" s="9"/>
      <c r="F24144" s="9"/>
    </row>
    <row r="24145" spans="5:6" x14ac:dyDescent="0.25">
      <c r="E24145" s="9"/>
      <c r="F24145" s="9"/>
    </row>
    <row r="24146" spans="5:6" x14ac:dyDescent="0.25">
      <c r="E24146" s="9"/>
      <c r="F24146" s="9"/>
    </row>
    <row r="24147" spans="5:6" x14ac:dyDescent="0.25">
      <c r="E24147" s="9"/>
      <c r="F24147" s="9"/>
    </row>
    <row r="24148" spans="5:6" x14ac:dyDescent="0.25">
      <c r="E24148" s="9"/>
      <c r="F24148" s="9"/>
    </row>
    <row r="24149" spans="5:6" x14ac:dyDescent="0.25">
      <c r="E24149" s="9"/>
      <c r="F24149" s="9"/>
    </row>
    <row r="24150" spans="5:6" x14ac:dyDescent="0.25">
      <c r="E24150" s="9"/>
      <c r="F24150" s="9"/>
    </row>
    <row r="24151" spans="5:6" x14ac:dyDescent="0.25">
      <c r="E24151" s="9"/>
      <c r="F24151" s="9"/>
    </row>
    <row r="24152" spans="5:6" x14ac:dyDescent="0.25">
      <c r="E24152" s="9"/>
      <c r="F24152" s="9"/>
    </row>
    <row r="24153" spans="5:6" x14ac:dyDescent="0.25">
      <c r="E24153" s="9"/>
      <c r="F24153" s="9"/>
    </row>
    <row r="24154" spans="5:6" x14ac:dyDescent="0.25">
      <c r="E24154" s="9"/>
      <c r="F24154" s="9"/>
    </row>
    <row r="24155" spans="5:6" x14ac:dyDescent="0.25">
      <c r="E24155" s="9"/>
      <c r="F24155" s="9"/>
    </row>
    <row r="24156" spans="5:6" x14ac:dyDescent="0.25">
      <c r="E24156" s="9"/>
      <c r="F24156" s="9"/>
    </row>
    <row r="24157" spans="5:6" x14ac:dyDescent="0.25">
      <c r="E24157" s="9"/>
      <c r="F24157" s="9"/>
    </row>
    <row r="24158" spans="5:6" x14ac:dyDescent="0.25">
      <c r="E24158" s="9"/>
      <c r="F24158" s="9"/>
    </row>
    <row r="24159" spans="5:6" x14ac:dyDescent="0.25">
      <c r="E24159" s="9"/>
      <c r="F24159" s="9"/>
    </row>
    <row r="24160" spans="5:6" x14ac:dyDescent="0.25">
      <c r="E24160" s="9"/>
      <c r="F24160" s="9"/>
    </row>
    <row r="24161" spans="5:6" x14ac:dyDescent="0.25">
      <c r="E24161" s="9"/>
      <c r="F24161" s="9"/>
    </row>
    <row r="24162" spans="5:6" x14ac:dyDescent="0.25">
      <c r="E24162" s="9"/>
      <c r="F24162" s="9"/>
    </row>
    <row r="24163" spans="5:6" x14ac:dyDescent="0.25">
      <c r="E24163" s="9"/>
      <c r="F24163" s="9"/>
    </row>
    <row r="24164" spans="5:6" x14ac:dyDescent="0.25">
      <c r="E24164" s="9"/>
      <c r="F24164" s="9"/>
    </row>
    <row r="24165" spans="5:6" x14ac:dyDescent="0.25">
      <c r="E24165" s="9"/>
      <c r="F24165" s="9"/>
    </row>
    <row r="24166" spans="5:6" x14ac:dyDescent="0.25">
      <c r="E24166" s="9"/>
      <c r="F24166" s="9"/>
    </row>
    <row r="24167" spans="5:6" x14ac:dyDescent="0.25">
      <c r="E24167" s="9"/>
      <c r="F24167" s="9"/>
    </row>
    <row r="24168" spans="5:6" x14ac:dyDescent="0.25">
      <c r="E24168" s="9"/>
      <c r="F24168" s="9"/>
    </row>
    <row r="24169" spans="5:6" x14ac:dyDescent="0.25">
      <c r="E24169" s="9"/>
      <c r="F24169" s="9"/>
    </row>
    <row r="24170" spans="5:6" x14ac:dyDescent="0.25">
      <c r="E24170" s="9"/>
      <c r="F24170" s="9"/>
    </row>
    <row r="24171" spans="5:6" x14ac:dyDescent="0.25">
      <c r="E24171" s="9"/>
      <c r="F24171" s="9"/>
    </row>
    <row r="24172" spans="5:6" x14ac:dyDescent="0.25">
      <c r="E24172" s="9"/>
      <c r="F24172" s="9"/>
    </row>
    <row r="24173" spans="5:6" x14ac:dyDescent="0.25">
      <c r="E24173" s="9"/>
      <c r="F24173" s="9"/>
    </row>
    <row r="24174" spans="5:6" x14ac:dyDescent="0.25">
      <c r="E24174" s="9"/>
      <c r="F24174" s="9"/>
    </row>
    <row r="24175" spans="5:6" x14ac:dyDescent="0.25">
      <c r="E24175" s="9"/>
      <c r="F24175" s="9"/>
    </row>
    <row r="24176" spans="5:6" x14ac:dyDescent="0.25">
      <c r="E24176" s="9"/>
      <c r="F24176" s="9"/>
    </row>
    <row r="24177" spans="5:6" x14ac:dyDescent="0.25">
      <c r="E24177" s="9"/>
      <c r="F24177" s="9"/>
    </row>
    <row r="24178" spans="5:6" x14ac:dyDescent="0.25">
      <c r="E24178" s="9"/>
      <c r="F24178" s="9"/>
    </row>
    <row r="24179" spans="5:6" x14ac:dyDescent="0.25">
      <c r="E24179" s="9"/>
      <c r="F24179" s="9"/>
    </row>
    <row r="24180" spans="5:6" x14ac:dyDescent="0.25">
      <c r="E24180" s="9"/>
      <c r="F24180" s="9"/>
    </row>
    <row r="24181" spans="5:6" x14ac:dyDescent="0.25">
      <c r="E24181" s="9"/>
      <c r="F24181" s="9"/>
    </row>
    <row r="24182" spans="5:6" x14ac:dyDescent="0.25">
      <c r="E24182" s="9"/>
      <c r="F24182" s="9"/>
    </row>
    <row r="24183" spans="5:6" x14ac:dyDescent="0.25">
      <c r="E24183" s="9"/>
      <c r="F24183" s="9"/>
    </row>
    <row r="24184" spans="5:6" x14ac:dyDescent="0.25">
      <c r="E24184" s="9"/>
      <c r="F24184" s="9"/>
    </row>
    <row r="24185" spans="5:6" x14ac:dyDescent="0.25">
      <c r="E24185" s="9"/>
      <c r="F24185" s="9"/>
    </row>
    <row r="24186" spans="5:6" x14ac:dyDescent="0.25">
      <c r="E24186" s="9"/>
      <c r="F24186" s="9"/>
    </row>
    <row r="24187" spans="5:6" x14ac:dyDescent="0.25">
      <c r="E24187" s="9"/>
      <c r="F24187" s="9"/>
    </row>
    <row r="24188" spans="5:6" x14ac:dyDescent="0.25">
      <c r="E24188" s="9"/>
      <c r="F24188" s="9"/>
    </row>
    <row r="24189" spans="5:6" x14ac:dyDescent="0.25">
      <c r="E24189" s="9"/>
      <c r="F24189" s="9"/>
    </row>
    <row r="24190" spans="5:6" x14ac:dyDescent="0.25">
      <c r="E24190" s="9"/>
      <c r="F24190" s="9"/>
    </row>
    <row r="24191" spans="5:6" x14ac:dyDescent="0.25">
      <c r="E24191" s="9"/>
      <c r="F24191" s="9"/>
    </row>
    <row r="24192" spans="5:6" x14ac:dyDescent="0.25">
      <c r="E24192" s="9"/>
      <c r="F24192" s="9"/>
    </row>
    <row r="24193" spans="5:6" x14ac:dyDescent="0.25">
      <c r="E24193" s="9"/>
      <c r="F24193" s="9"/>
    </row>
    <row r="24194" spans="5:6" x14ac:dyDescent="0.25">
      <c r="E24194" s="9"/>
      <c r="F24194" s="9"/>
    </row>
    <row r="24195" spans="5:6" x14ac:dyDescent="0.25">
      <c r="E24195" s="9"/>
      <c r="F24195" s="9"/>
    </row>
    <row r="24196" spans="5:6" x14ac:dyDescent="0.25">
      <c r="E24196" s="9"/>
      <c r="F24196" s="9"/>
    </row>
    <row r="24197" spans="5:6" x14ac:dyDescent="0.25">
      <c r="E24197" s="9"/>
      <c r="F24197" s="9"/>
    </row>
    <row r="24198" spans="5:6" x14ac:dyDescent="0.25">
      <c r="E24198" s="9"/>
      <c r="F24198" s="9"/>
    </row>
    <row r="24199" spans="5:6" x14ac:dyDescent="0.25">
      <c r="E24199" s="9"/>
      <c r="F24199" s="9"/>
    </row>
    <row r="24200" spans="5:6" x14ac:dyDescent="0.25">
      <c r="E24200" s="9"/>
      <c r="F24200" s="9"/>
    </row>
    <row r="24201" spans="5:6" x14ac:dyDescent="0.25">
      <c r="E24201" s="9"/>
      <c r="F24201" s="9"/>
    </row>
    <row r="24202" spans="5:6" x14ac:dyDescent="0.25">
      <c r="E24202" s="9"/>
      <c r="F24202" s="9"/>
    </row>
    <row r="24203" spans="5:6" x14ac:dyDescent="0.25">
      <c r="E24203" s="9"/>
      <c r="F24203" s="9"/>
    </row>
    <row r="24204" spans="5:6" x14ac:dyDescent="0.25">
      <c r="E24204" s="9"/>
      <c r="F24204" s="9"/>
    </row>
    <row r="24205" spans="5:6" x14ac:dyDescent="0.25">
      <c r="E24205" s="9"/>
      <c r="F24205" s="9"/>
    </row>
    <row r="24206" spans="5:6" x14ac:dyDescent="0.25">
      <c r="E24206" s="9"/>
      <c r="F24206" s="9"/>
    </row>
    <row r="24207" spans="5:6" x14ac:dyDescent="0.25">
      <c r="E24207" s="9"/>
      <c r="F24207" s="9"/>
    </row>
    <row r="24208" spans="5:6" x14ac:dyDescent="0.25">
      <c r="E24208" s="9"/>
      <c r="F24208" s="9"/>
    </row>
    <row r="24209" spans="5:6" x14ac:dyDescent="0.25">
      <c r="E24209" s="9"/>
      <c r="F24209" s="9"/>
    </row>
    <row r="24210" spans="5:6" x14ac:dyDescent="0.25">
      <c r="E24210" s="9"/>
      <c r="F24210" s="9"/>
    </row>
    <row r="24211" spans="5:6" x14ac:dyDescent="0.25">
      <c r="E24211" s="9"/>
      <c r="F24211" s="9"/>
    </row>
    <row r="24212" spans="5:6" x14ac:dyDescent="0.25">
      <c r="E24212" s="9"/>
      <c r="F24212" s="9"/>
    </row>
    <row r="24213" spans="5:6" x14ac:dyDescent="0.25">
      <c r="E24213" s="9"/>
      <c r="F24213" s="9"/>
    </row>
    <row r="24214" spans="5:6" x14ac:dyDescent="0.25">
      <c r="E24214" s="9"/>
      <c r="F24214" s="9"/>
    </row>
    <row r="24215" spans="5:6" x14ac:dyDescent="0.25">
      <c r="E24215" s="9"/>
      <c r="F24215" s="9"/>
    </row>
    <row r="24216" spans="5:6" x14ac:dyDescent="0.25">
      <c r="E24216" s="9"/>
      <c r="F24216" s="9"/>
    </row>
    <row r="24217" spans="5:6" x14ac:dyDescent="0.25">
      <c r="E24217" s="9"/>
      <c r="F24217" s="9"/>
    </row>
    <row r="24218" spans="5:6" x14ac:dyDescent="0.25">
      <c r="E24218" s="9"/>
      <c r="F24218" s="9"/>
    </row>
    <row r="24219" spans="5:6" x14ac:dyDescent="0.25">
      <c r="E24219" s="9"/>
      <c r="F24219" s="9"/>
    </row>
    <row r="24220" spans="5:6" x14ac:dyDescent="0.25">
      <c r="E24220" s="9"/>
      <c r="F24220" s="9"/>
    </row>
    <row r="24221" spans="5:6" x14ac:dyDescent="0.25">
      <c r="E24221" s="9"/>
      <c r="F24221" s="9"/>
    </row>
    <row r="24222" spans="5:6" x14ac:dyDescent="0.25">
      <c r="E24222" s="9"/>
      <c r="F24222" s="9"/>
    </row>
    <row r="24223" spans="5:6" x14ac:dyDescent="0.25">
      <c r="E24223" s="9"/>
      <c r="F24223" s="9"/>
    </row>
    <row r="24224" spans="5:6" x14ac:dyDescent="0.25">
      <c r="E24224" s="9"/>
      <c r="F24224" s="9"/>
    </row>
    <row r="24225" spans="5:6" x14ac:dyDescent="0.25">
      <c r="E24225" s="9"/>
      <c r="F24225" s="9"/>
    </row>
    <row r="24226" spans="5:6" x14ac:dyDescent="0.25">
      <c r="E24226" s="9"/>
      <c r="F24226" s="9"/>
    </row>
    <row r="24227" spans="5:6" x14ac:dyDescent="0.25">
      <c r="E24227" s="9"/>
      <c r="F24227" s="9"/>
    </row>
    <row r="24228" spans="5:6" x14ac:dyDescent="0.25">
      <c r="E24228" s="9"/>
      <c r="F24228" s="9"/>
    </row>
    <row r="24229" spans="5:6" x14ac:dyDescent="0.25">
      <c r="E24229" s="9"/>
      <c r="F24229" s="9"/>
    </row>
    <row r="24230" spans="5:6" x14ac:dyDescent="0.25">
      <c r="E24230" s="9"/>
      <c r="F24230" s="9"/>
    </row>
    <row r="24231" spans="5:6" x14ac:dyDescent="0.25">
      <c r="E24231" s="9"/>
      <c r="F24231" s="9"/>
    </row>
    <row r="24232" spans="5:6" x14ac:dyDescent="0.25">
      <c r="E24232" s="9"/>
      <c r="F24232" s="9"/>
    </row>
    <row r="24233" spans="5:6" x14ac:dyDescent="0.25">
      <c r="E24233" s="9"/>
      <c r="F24233" s="9"/>
    </row>
    <row r="24234" spans="5:6" x14ac:dyDescent="0.25">
      <c r="E24234" s="9"/>
      <c r="F24234" s="9"/>
    </row>
    <row r="24235" spans="5:6" x14ac:dyDescent="0.25">
      <c r="E24235" s="9"/>
      <c r="F24235" s="9"/>
    </row>
    <row r="24236" spans="5:6" x14ac:dyDescent="0.25">
      <c r="E24236" s="9"/>
      <c r="F24236" s="9"/>
    </row>
    <row r="24237" spans="5:6" x14ac:dyDescent="0.25">
      <c r="E24237" s="9"/>
      <c r="F24237" s="9"/>
    </row>
    <row r="24238" spans="5:6" x14ac:dyDescent="0.25">
      <c r="E24238" s="9"/>
      <c r="F24238" s="9"/>
    </row>
    <row r="24239" spans="5:6" x14ac:dyDescent="0.25">
      <c r="E24239" s="9"/>
      <c r="F24239" s="9"/>
    </row>
    <row r="24240" spans="5:6" x14ac:dyDescent="0.25">
      <c r="E24240" s="9"/>
      <c r="F24240" s="9"/>
    </row>
    <row r="24241" spans="5:6" x14ac:dyDescent="0.25">
      <c r="E24241" s="9"/>
      <c r="F24241" s="9"/>
    </row>
    <row r="24242" spans="5:6" x14ac:dyDescent="0.25">
      <c r="E24242" s="9"/>
      <c r="F24242" s="9"/>
    </row>
    <row r="24243" spans="5:6" x14ac:dyDescent="0.25">
      <c r="E24243" s="9"/>
      <c r="F24243" s="9"/>
    </row>
    <row r="24244" spans="5:6" x14ac:dyDescent="0.25">
      <c r="E24244" s="9"/>
      <c r="F24244" s="9"/>
    </row>
    <row r="24245" spans="5:6" x14ac:dyDescent="0.25">
      <c r="E24245" s="9"/>
      <c r="F24245" s="9"/>
    </row>
    <row r="24246" spans="5:6" x14ac:dyDescent="0.25">
      <c r="E24246" s="9"/>
      <c r="F24246" s="9"/>
    </row>
    <row r="24247" spans="5:6" x14ac:dyDescent="0.25">
      <c r="E24247" s="9"/>
      <c r="F24247" s="9"/>
    </row>
    <row r="24248" spans="5:6" x14ac:dyDescent="0.25">
      <c r="E24248" s="9"/>
      <c r="F24248" s="9"/>
    </row>
    <row r="24249" spans="5:6" x14ac:dyDescent="0.25">
      <c r="E24249" s="9"/>
      <c r="F24249" s="9"/>
    </row>
    <row r="24250" spans="5:6" x14ac:dyDescent="0.25">
      <c r="E24250" s="9"/>
      <c r="F24250" s="9"/>
    </row>
    <row r="24251" spans="5:6" x14ac:dyDescent="0.25">
      <c r="E24251" s="9"/>
      <c r="F24251" s="9"/>
    </row>
    <row r="24252" spans="5:6" x14ac:dyDescent="0.25">
      <c r="E24252" s="9"/>
      <c r="F24252" s="9"/>
    </row>
    <row r="24253" spans="5:6" x14ac:dyDescent="0.25">
      <c r="E24253" s="9"/>
      <c r="F24253" s="9"/>
    </row>
    <row r="24254" spans="5:6" x14ac:dyDescent="0.25">
      <c r="E24254" s="9"/>
      <c r="F24254" s="9"/>
    </row>
    <row r="24255" spans="5:6" x14ac:dyDescent="0.25">
      <c r="E24255" s="9"/>
      <c r="F24255" s="9"/>
    </row>
    <row r="24256" spans="5:6" x14ac:dyDescent="0.25">
      <c r="E24256" s="9"/>
      <c r="F24256" s="9"/>
    </row>
    <row r="24257" spans="5:6" x14ac:dyDescent="0.25">
      <c r="E24257" s="9"/>
      <c r="F24257" s="9"/>
    </row>
    <row r="24258" spans="5:6" x14ac:dyDescent="0.25">
      <c r="E24258" s="9"/>
      <c r="F24258" s="9"/>
    </row>
    <row r="24259" spans="5:6" x14ac:dyDescent="0.25">
      <c r="E24259" s="9"/>
      <c r="F24259" s="9"/>
    </row>
    <row r="24260" spans="5:6" x14ac:dyDescent="0.25">
      <c r="E24260" s="9"/>
      <c r="F24260" s="9"/>
    </row>
    <row r="24261" spans="5:6" x14ac:dyDescent="0.25">
      <c r="E24261" s="9"/>
      <c r="F24261" s="9"/>
    </row>
    <row r="24262" spans="5:6" x14ac:dyDescent="0.25">
      <c r="E24262" s="9"/>
      <c r="F24262" s="9"/>
    </row>
    <row r="24263" spans="5:6" x14ac:dyDescent="0.25">
      <c r="E24263" s="9"/>
      <c r="F24263" s="9"/>
    </row>
    <row r="24264" spans="5:6" x14ac:dyDescent="0.25">
      <c r="E24264" s="9"/>
      <c r="F24264" s="9"/>
    </row>
    <row r="24265" spans="5:6" x14ac:dyDescent="0.25">
      <c r="E24265" s="9"/>
      <c r="F24265" s="9"/>
    </row>
    <row r="24266" spans="5:6" x14ac:dyDescent="0.25">
      <c r="E24266" s="9"/>
      <c r="F24266" s="9"/>
    </row>
    <row r="24267" spans="5:6" x14ac:dyDescent="0.25">
      <c r="E24267" s="9"/>
      <c r="F24267" s="9"/>
    </row>
    <row r="24268" spans="5:6" x14ac:dyDescent="0.25">
      <c r="E24268" s="9"/>
      <c r="F24268" s="9"/>
    </row>
    <row r="24269" spans="5:6" x14ac:dyDescent="0.25">
      <c r="E24269" s="9"/>
      <c r="F24269" s="9"/>
    </row>
    <row r="24270" spans="5:6" x14ac:dyDescent="0.25">
      <c r="E24270" s="9"/>
      <c r="F24270" s="9"/>
    </row>
    <row r="24271" spans="5:6" x14ac:dyDescent="0.25">
      <c r="E24271" s="9"/>
      <c r="F24271" s="9"/>
    </row>
    <row r="24272" spans="5:6" x14ac:dyDescent="0.25">
      <c r="E24272" s="9"/>
      <c r="F24272" s="9"/>
    </row>
    <row r="24273" spans="5:6" x14ac:dyDescent="0.25">
      <c r="E24273" s="9"/>
      <c r="F24273" s="9"/>
    </row>
    <row r="24274" spans="5:6" x14ac:dyDescent="0.25">
      <c r="E24274" s="9"/>
      <c r="F24274" s="9"/>
    </row>
    <row r="24275" spans="5:6" x14ac:dyDescent="0.25">
      <c r="E24275" s="9"/>
      <c r="F24275" s="9"/>
    </row>
    <row r="24276" spans="5:6" x14ac:dyDescent="0.25">
      <c r="E24276" s="9"/>
      <c r="F24276" s="9"/>
    </row>
    <row r="24277" spans="5:6" x14ac:dyDescent="0.25">
      <c r="E24277" s="9"/>
      <c r="F24277" s="9"/>
    </row>
    <row r="24278" spans="5:6" x14ac:dyDescent="0.25">
      <c r="E24278" s="9"/>
      <c r="F24278" s="9"/>
    </row>
    <row r="24279" spans="5:6" x14ac:dyDescent="0.25">
      <c r="E24279" s="9"/>
      <c r="F24279" s="9"/>
    </row>
    <row r="24280" spans="5:6" x14ac:dyDescent="0.25">
      <c r="E24280" s="9"/>
      <c r="F24280" s="9"/>
    </row>
    <row r="24281" spans="5:6" x14ac:dyDescent="0.25">
      <c r="E24281" s="9"/>
      <c r="F24281" s="9"/>
    </row>
    <row r="24282" spans="5:6" x14ac:dyDescent="0.25">
      <c r="E24282" s="9"/>
      <c r="F24282" s="9"/>
    </row>
    <row r="24283" spans="5:6" x14ac:dyDescent="0.25">
      <c r="E24283" s="9"/>
      <c r="F24283" s="9"/>
    </row>
    <row r="24284" spans="5:6" x14ac:dyDescent="0.25">
      <c r="E24284" s="9"/>
      <c r="F24284" s="9"/>
    </row>
    <row r="24285" spans="5:6" x14ac:dyDescent="0.25">
      <c r="E24285" s="9"/>
      <c r="F24285" s="9"/>
    </row>
    <row r="24286" spans="5:6" x14ac:dyDescent="0.25">
      <c r="E24286" s="9"/>
      <c r="F24286" s="9"/>
    </row>
    <row r="24287" spans="5:6" x14ac:dyDescent="0.25">
      <c r="E24287" s="9"/>
      <c r="F24287" s="9"/>
    </row>
    <row r="24288" spans="5:6" x14ac:dyDescent="0.25">
      <c r="E24288" s="9"/>
      <c r="F24288" s="9"/>
    </row>
    <row r="24289" spans="5:6" x14ac:dyDescent="0.25">
      <c r="E24289" s="9"/>
      <c r="F24289" s="9"/>
    </row>
    <row r="24290" spans="5:6" x14ac:dyDescent="0.25">
      <c r="E24290" s="9"/>
      <c r="F24290" s="9"/>
    </row>
    <row r="24291" spans="5:6" x14ac:dyDescent="0.25">
      <c r="E24291" s="9"/>
      <c r="F24291" s="9"/>
    </row>
    <row r="24292" spans="5:6" x14ac:dyDescent="0.25">
      <c r="E24292" s="9"/>
      <c r="F24292" s="9"/>
    </row>
    <row r="24293" spans="5:6" x14ac:dyDescent="0.25">
      <c r="E24293" s="9"/>
      <c r="F24293" s="9"/>
    </row>
    <row r="24294" spans="5:6" x14ac:dyDescent="0.25">
      <c r="E24294" s="9"/>
      <c r="F24294" s="9"/>
    </row>
    <row r="24295" spans="5:6" x14ac:dyDescent="0.25">
      <c r="E24295" s="9"/>
      <c r="F24295" s="9"/>
    </row>
    <row r="24296" spans="5:6" x14ac:dyDescent="0.25">
      <c r="E24296" s="9"/>
      <c r="F24296" s="9"/>
    </row>
    <row r="24297" spans="5:6" x14ac:dyDescent="0.25">
      <c r="E24297" s="9"/>
      <c r="F24297" s="9"/>
    </row>
    <row r="24298" spans="5:6" x14ac:dyDescent="0.25">
      <c r="E24298" s="9"/>
      <c r="F24298" s="9"/>
    </row>
    <row r="24299" spans="5:6" x14ac:dyDescent="0.25">
      <c r="E24299" s="9"/>
      <c r="F24299" s="9"/>
    </row>
    <row r="24300" spans="5:6" x14ac:dyDescent="0.25">
      <c r="E24300" s="9"/>
      <c r="F24300" s="9"/>
    </row>
    <row r="24301" spans="5:6" x14ac:dyDescent="0.25">
      <c r="E24301" s="9"/>
      <c r="F24301" s="9"/>
    </row>
    <row r="24302" spans="5:6" x14ac:dyDescent="0.25">
      <c r="E24302" s="9"/>
      <c r="F24302" s="9"/>
    </row>
    <row r="24303" spans="5:6" x14ac:dyDescent="0.25">
      <c r="E24303" s="9"/>
      <c r="F24303" s="9"/>
    </row>
    <row r="24304" spans="5:6" x14ac:dyDescent="0.25">
      <c r="E24304" s="9"/>
      <c r="F24304" s="9"/>
    </row>
    <row r="24305" spans="5:6" x14ac:dyDescent="0.25">
      <c r="E24305" s="9"/>
      <c r="F24305" s="9"/>
    </row>
    <row r="24306" spans="5:6" x14ac:dyDescent="0.25">
      <c r="E24306" s="9"/>
      <c r="F24306" s="9"/>
    </row>
    <row r="24307" spans="5:6" x14ac:dyDescent="0.25">
      <c r="E24307" s="9"/>
      <c r="F24307" s="9"/>
    </row>
    <row r="24308" spans="5:6" x14ac:dyDescent="0.25">
      <c r="E24308" s="9"/>
      <c r="F24308" s="9"/>
    </row>
    <row r="24309" spans="5:6" x14ac:dyDescent="0.25">
      <c r="E24309" s="9"/>
      <c r="F24309" s="9"/>
    </row>
    <row r="24310" spans="5:6" x14ac:dyDescent="0.25">
      <c r="E24310" s="9"/>
      <c r="F24310" s="9"/>
    </row>
    <row r="24311" spans="5:6" x14ac:dyDescent="0.25">
      <c r="E24311" s="9"/>
      <c r="F24311" s="9"/>
    </row>
    <row r="24312" spans="5:6" x14ac:dyDescent="0.25">
      <c r="E24312" s="9"/>
      <c r="F24312" s="9"/>
    </row>
    <row r="24313" spans="5:6" x14ac:dyDescent="0.25">
      <c r="E24313" s="9"/>
      <c r="F24313" s="9"/>
    </row>
    <row r="24314" spans="5:6" x14ac:dyDescent="0.25">
      <c r="E24314" s="9"/>
      <c r="F24314" s="9"/>
    </row>
    <row r="24315" spans="5:6" x14ac:dyDescent="0.25">
      <c r="E24315" s="9"/>
      <c r="F24315" s="9"/>
    </row>
    <row r="24316" spans="5:6" x14ac:dyDescent="0.25">
      <c r="E24316" s="9"/>
      <c r="F24316" s="9"/>
    </row>
    <row r="24317" spans="5:6" x14ac:dyDescent="0.25">
      <c r="E24317" s="9"/>
      <c r="F24317" s="9"/>
    </row>
    <row r="24318" spans="5:6" x14ac:dyDescent="0.25">
      <c r="E24318" s="9"/>
      <c r="F24318" s="9"/>
    </row>
    <row r="24319" spans="5:6" x14ac:dyDescent="0.25">
      <c r="E24319" s="9"/>
      <c r="F24319" s="9"/>
    </row>
    <row r="24320" spans="5:6" x14ac:dyDescent="0.25">
      <c r="E24320" s="9"/>
      <c r="F24320" s="9"/>
    </row>
    <row r="24321" spans="5:6" x14ac:dyDescent="0.25">
      <c r="E24321" s="9"/>
      <c r="F24321" s="9"/>
    </row>
    <row r="24322" spans="5:6" x14ac:dyDescent="0.25">
      <c r="E24322" s="9"/>
      <c r="F24322" s="9"/>
    </row>
    <row r="24323" spans="5:6" x14ac:dyDescent="0.25">
      <c r="E24323" s="9"/>
      <c r="F24323" s="9"/>
    </row>
    <row r="24324" spans="5:6" x14ac:dyDescent="0.25">
      <c r="E24324" s="9"/>
      <c r="F24324" s="9"/>
    </row>
    <row r="24325" spans="5:6" x14ac:dyDescent="0.25">
      <c r="E24325" s="9"/>
      <c r="F24325" s="9"/>
    </row>
    <row r="24326" spans="5:6" x14ac:dyDescent="0.25">
      <c r="E24326" s="9"/>
      <c r="F24326" s="9"/>
    </row>
    <row r="24327" spans="5:6" x14ac:dyDescent="0.25">
      <c r="E24327" s="9"/>
      <c r="F24327" s="9"/>
    </row>
    <row r="24328" spans="5:6" x14ac:dyDescent="0.25">
      <c r="E24328" s="9"/>
      <c r="F24328" s="9"/>
    </row>
    <row r="24329" spans="5:6" x14ac:dyDescent="0.25">
      <c r="E24329" s="9"/>
      <c r="F24329" s="9"/>
    </row>
    <row r="24330" spans="5:6" x14ac:dyDescent="0.25">
      <c r="E24330" s="9"/>
      <c r="F24330" s="9"/>
    </row>
    <row r="24331" spans="5:6" x14ac:dyDescent="0.25">
      <c r="E24331" s="9"/>
      <c r="F24331" s="9"/>
    </row>
    <row r="24332" spans="5:6" x14ac:dyDescent="0.25">
      <c r="E24332" s="9"/>
      <c r="F24332" s="9"/>
    </row>
    <row r="24333" spans="5:6" x14ac:dyDescent="0.25">
      <c r="E24333" s="9"/>
      <c r="F24333" s="9"/>
    </row>
    <row r="24334" spans="5:6" x14ac:dyDescent="0.25">
      <c r="E24334" s="9"/>
      <c r="F24334" s="9"/>
    </row>
    <row r="24335" spans="5:6" x14ac:dyDescent="0.25">
      <c r="E24335" s="9"/>
      <c r="F24335" s="9"/>
    </row>
    <row r="24336" spans="5:6" x14ac:dyDescent="0.25">
      <c r="E24336" s="9"/>
      <c r="F24336" s="9"/>
    </row>
    <row r="24337" spans="5:6" x14ac:dyDescent="0.25">
      <c r="E24337" s="9"/>
      <c r="F24337" s="9"/>
    </row>
    <row r="24338" spans="5:6" x14ac:dyDescent="0.25">
      <c r="E24338" s="9"/>
      <c r="F24338" s="9"/>
    </row>
    <row r="24339" spans="5:6" x14ac:dyDescent="0.25">
      <c r="E24339" s="9"/>
      <c r="F24339" s="9"/>
    </row>
    <row r="24340" spans="5:6" x14ac:dyDescent="0.25">
      <c r="E24340" s="9"/>
      <c r="F24340" s="9"/>
    </row>
    <row r="24341" spans="5:6" x14ac:dyDescent="0.25">
      <c r="E24341" s="9"/>
      <c r="F24341" s="9"/>
    </row>
    <row r="24342" spans="5:6" x14ac:dyDescent="0.25">
      <c r="E24342" s="9"/>
      <c r="F24342" s="9"/>
    </row>
    <row r="24343" spans="5:6" x14ac:dyDescent="0.25">
      <c r="E24343" s="9"/>
      <c r="F24343" s="9"/>
    </row>
    <row r="24344" spans="5:6" x14ac:dyDescent="0.25">
      <c r="E24344" s="9"/>
      <c r="F24344" s="9"/>
    </row>
    <row r="24345" spans="5:6" x14ac:dyDescent="0.25">
      <c r="E24345" s="9"/>
      <c r="F24345" s="9"/>
    </row>
    <row r="24346" spans="5:6" x14ac:dyDescent="0.25">
      <c r="E24346" s="9"/>
      <c r="F24346" s="9"/>
    </row>
    <row r="24347" spans="5:6" x14ac:dyDescent="0.25">
      <c r="E24347" s="9"/>
      <c r="F24347" s="9"/>
    </row>
    <row r="24348" spans="5:6" x14ac:dyDescent="0.25">
      <c r="E24348" s="9"/>
      <c r="F24348" s="9"/>
    </row>
    <row r="24349" spans="5:6" x14ac:dyDescent="0.25">
      <c r="E24349" s="9"/>
      <c r="F24349" s="9"/>
    </row>
    <row r="24350" spans="5:6" x14ac:dyDescent="0.25">
      <c r="E24350" s="9"/>
      <c r="F24350" s="9"/>
    </row>
    <row r="24351" spans="5:6" x14ac:dyDescent="0.25">
      <c r="E24351" s="9"/>
      <c r="F24351" s="9"/>
    </row>
    <row r="24352" spans="5:6" x14ac:dyDescent="0.25">
      <c r="E24352" s="9"/>
      <c r="F24352" s="9"/>
    </row>
    <row r="24353" spans="5:6" x14ac:dyDescent="0.25">
      <c r="E24353" s="9"/>
      <c r="F24353" s="9"/>
    </row>
    <row r="24354" spans="5:6" x14ac:dyDescent="0.25">
      <c r="E24354" s="9"/>
      <c r="F24354" s="9"/>
    </row>
    <row r="24355" spans="5:6" x14ac:dyDescent="0.25">
      <c r="E24355" s="9"/>
      <c r="F24355" s="9"/>
    </row>
    <row r="24356" spans="5:6" x14ac:dyDescent="0.25">
      <c r="E24356" s="9"/>
      <c r="F24356" s="9"/>
    </row>
    <row r="24357" spans="5:6" x14ac:dyDescent="0.25">
      <c r="E24357" s="9"/>
      <c r="F24357" s="9"/>
    </row>
    <row r="24358" spans="5:6" x14ac:dyDescent="0.25">
      <c r="E24358" s="9"/>
      <c r="F24358" s="9"/>
    </row>
    <row r="24359" spans="5:6" x14ac:dyDescent="0.25">
      <c r="E24359" s="9"/>
      <c r="F24359" s="9"/>
    </row>
    <row r="24360" spans="5:6" x14ac:dyDescent="0.25">
      <c r="E24360" s="9"/>
      <c r="F24360" s="9"/>
    </row>
    <row r="24361" spans="5:6" x14ac:dyDescent="0.25">
      <c r="E24361" s="9"/>
      <c r="F24361" s="9"/>
    </row>
    <row r="24362" spans="5:6" x14ac:dyDescent="0.25">
      <c r="E24362" s="9"/>
      <c r="F24362" s="9"/>
    </row>
    <row r="24363" spans="5:6" x14ac:dyDescent="0.25">
      <c r="E24363" s="9"/>
      <c r="F24363" s="9"/>
    </row>
    <row r="24364" spans="5:6" x14ac:dyDescent="0.25">
      <c r="E24364" s="9"/>
      <c r="F24364" s="9"/>
    </row>
    <row r="24365" spans="5:6" x14ac:dyDescent="0.25">
      <c r="E24365" s="9"/>
      <c r="F24365" s="9"/>
    </row>
    <row r="24366" spans="5:6" x14ac:dyDescent="0.25">
      <c r="E24366" s="9"/>
      <c r="F24366" s="9"/>
    </row>
    <row r="24367" spans="5:6" x14ac:dyDescent="0.25">
      <c r="E24367" s="9"/>
      <c r="F24367" s="9"/>
    </row>
    <row r="24368" spans="5:6" x14ac:dyDescent="0.25">
      <c r="E24368" s="9"/>
      <c r="F24368" s="9"/>
    </row>
    <row r="24369" spans="5:6" x14ac:dyDescent="0.25">
      <c r="E24369" s="9"/>
      <c r="F24369" s="9"/>
    </row>
    <row r="24370" spans="5:6" x14ac:dyDescent="0.25">
      <c r="E24370" s="9"/>
      <c r="F24370" s="9"/>
    </row>
    <row r="24371" spans="5:6" x14ac:dyDescent="0.25">
      <c r="E24371" s="9"/>
      <c r="F24371" s="9"/>
    </row>
    <row r="24372" spans="5:6" x14ac:dyDescent="0.25">
      <c r="E24372" s="9"/>
      <c r="F24372" s="9"/>
    </row>
    <row r="24373" spans="5:6" x14ac:dyDescent="0.25">
      <c r="E24373" s="9"/>
      <c r="F24373" s="9"/>
    </row>
    <row r="24374" spans="5:6" x14ac:dyDescent="0.25">
      <c r="E24374" s="9"/>
      <c r="F24374" s="9"/>
    </row>
    <row r="24375" spans="5:6" x14ac:dyDescent="0.25">
      <c r="E24375" s="9"/>
      <c r="F24375" s="9"/>
    </row>
    <row r="24376" spans="5:6" x14ac:dyDescent="0.25">
      <c r="E24376" s="9"/>
      <c r="F24376" s="9"/>
    </row>
    <row r="24377" spans="5:6" x14ac:dyDescent="0.25">
      <c r="E24377" s="9"/>
      <c r="F24377" s="9"/>
    </row>
    <row r="24378" spans="5:6" x14ac:dyDescent="0.25">
      <c r="E24378" s="9"/>
      <c r="F24378" s="9"/>
    </row>
    <row r="24379" spans="5:6" x14ac:dyDescent="0.25">
      <c r="E24379" s="9"/>
      <c r="F24379" s="9"/>
    </row>
    <row r="24380" spans="5:6" x14ac:dyDescent="0.25">
      <c r="E24380" s="9"/>
      <c r="F24380" s="9"/>
    </row>
    <row r="24381" spans="5:6" x14ac:dyDescent="0.25">
      <c r="E24381" s="9"/>
      <c r="F24381" s="9"/>
    </row>
    <row r="24382" spans="5:6" x14ac:dyDescent="0.25">
      <c r="E24382" s="9"/>
      <c r="F24382" s="9"/>
    </row>
    <row r="24383" spans="5:6" x14ac:dyDescent="0.25">
      <c r="E24383" s="9"/>
      <c r="F24383" s="9"/>
    </row>
    <row r="24384" spans="5:6" x14ac:dyDescent="0.25">
      <c r="E24384" s="9"/>
      <c r="F24384" s="9"/>
    </row>
    <row r="24385" spans="5:6" x14ac:dyDescent="0.25">
      <c r="E24385" s="9"/>
      <c r="F24385" s="9"/>
    </row>
    <row r="24386" spans="5:6" x14ac:dyDescent="0.25">
      <c r="E24386" s="9"/>
      <c r="F24386" s="9"/>
    </row>
    <row r="24387" spans="5:6" x14ac:dyDescent="0.25">
      <c r="E24387" s="9"/>
      <c r="F24387" s="9"/>
    </row>
    <row r="24388" spans="5:6" x14ac:dyDescent="0.25">
      <c r="E24388" s="9"/>
      <c r="F24388" s="9"/>
    </row>
    <row r="24389" spans="5:6" x14ac:dyDescent="0.25">
      <c r="E24389" s="9"/>
      <c r="F24389" s="9"/>
    </row>
    <row r="24390" spans="5:6" x14ac:dyDescent="0.25">
      <c r="E24390" s="9"/>
      <c r="F24390" s="9"/>
    </row>
    <row r="24391" spans="5:6" x14ac:dyDescent="0.25">
      <c r="E24391" s="9"/>
      <c r="F24391" s="9"/>
    </row>
    <row r="24392" spans="5:6" x14ac:dyDescent="0.25">
      <c r="E24392" s="9"/>
      <c r="F24392" s="9"/>
    </row>
    <row r="24393" spans="5:6" x14ac:dyDescent="0.25">
      <c r="E24393" s="9"/>
      <c r="F24393" s="9"/>
    </row>
    <row r="24394" spans="5:6" x14ac:dyDescent="0.25">
      <c r="E24394" s="9"/>
      <c r="F24394" s="9"/>
    </row>
    <row r="24395" spans="5:6" x14ac:dyDescent="0.25">
      <c r="E24395" s="9"/>
      <c r="F24395" s="9"/>
    </row>
    <row r="24396" spans="5:6" x14ac:dyDescent="0.25">
      <c r="E24396" s="9"/>
      <c r="F24396" s="9"/>
    </row>
    <row r="24397" spans="5:6" x14ac:dyDescent="0.25">
      <c r="E24397" s="9"/>
      <c r="F24397" s="9"/>
    </row>
    <row r="24398" spans="5:6" x14ac:dyDescent="0.25">
      <c r="E24398" s="9"/>
      <c r="F24398" s="9"/>
    </row>
    <row r="24399" spans="5:6" x14ac:dyDescent="0.25">
      <c r="E24399" s="9"/>
      <c r="F24399" s="9"/>
    </row>
    <row r="24400" spans="5:6" x14ac:dyDescent="0.25">
      <c r="E24400" s="9"/>
      <c r="F24400" s="9"/>
    </row>
    <row r="24401" spans="5:6" x14ac:dyDescent="0.25">
      <c r="E24401" s="9"/>
      <c r="F24401" s="9"/>
    </row>
    <row r="24402" spans="5:6" x14ac:dyDescent="0.25">
      <c r="E24402" s="9"/>
      <c r="F24402" s="9"/>
    </row>
    <row r="24403" spans="5:6" x14ac:dyDescent="0.25">
      <c r="E24403" s="9"/>
      <c r="F24403" s="9"/>
    </row>
    <row r="24404" spans="5:6" x14ac:dyDescent="0.25">
      <c r="E24404" s="9"/>
      <c r="F24404" s="9"/>
    </row>
    <row r="24405" spans="5:6" x14ac:dyDescent="0.25">
      <c r="E24405" s="9"/>
      <c r="F24405" s="9"/>
    </row>
    <row r="24406" spans="5:6" x14ac:dyDescent="0.25">
      <c r="E24406" s="9"/>
      <c r="F24406" s="9"/>
    </row>
    <row r="24407" spans="5:6" x14ac:dyDescent="0.25">
      <c r="E24407" s="9"/>
      <c r="F24407" s="9"/>
    </row>
    <row r="24408" spans="5:6" x14ac:dyDescent="0.25">
      <c r="E24408" s="9"/>
      <c r="F24408" s="9"/>
    </row>
    <row r="24409" spans="5:6" x14ac:dyDescent="0.25">
      <c r="E24409" s="9"/>
      <c r="F24409" s="9"/>
    </row>
    <row r="24410" spans="5:6" x14ac:dyDescent="0.25">
      <c r="E24410" s="9"/>
      <c r="F24410" s="9"/>
    </row>
    <row r="24411" spans="5:6" x14ac:dyDescent="0.25">
      <c r="E24411" s="9"/>
      <c r="F24411" s="9"/>
    </row>
    <row r="24412" spans="5:6" x14ac:dyDescent="0.25">
      <c r="E24412" s="9"/>
      <c r="F24412" s="9"/>
    </row>
    <row r="24413" spans="5:6" x14ac:dyDescent="0.25">
      <c r="E24413" s="9"/>
      <c r="F24413" s="9"/>
    </row>
    <row r="24414" spans="5:6" x14ac:dyDescent="0.25">
      <c r="E24414" s="9"/>
      <c r="F24414" s="9"/>
    </row>
    <row r="24415" spans="5:6" x14ac:dyDescent="0.25">
      <c r="E24415" s="9"/>
      <c r="F24415" s="9"/>
    </row>
    <row r="24416" spans="5:6" x14ac:dyDescent="0.25">
      <c r="E24416" s="9"/>
      <c r="F24416" s="9"/>
    </row>
    <row r="24417" spans="5:6" x14ac:dyDescent="0.25">
      <c r="E24417" s="9"/>
      <c r="F24417" s="9"/>
    </row>
    <row r="24418" spans="5:6" x14ac:dyDescent="0.25">
      <c r="E24418" s="9"/>
      <c r="F24418" s="9"/>
    </row>
    <row r="24419" spans="5:6" x14ac:dyDescent="0.25">
      <c r="E24419" s="9"/>
      <c r="F24419" s="9"/>
    </row>
    <row r="24420" spans="5:6" x14ac:dyDescent="0.25">
      <c r="E24420" s="9"/>
      <c r="F24420" s="9"/>
    </row>
    <row r="24421" spans="5:6" x14ac:dyDescent="0.25">
      <c r="E24421" s="9"/>
      <c r="F24421" s="9"/>
    </row>
    <row r="24422" spans="5:6" x14ac:dyDescent="0.25">
      <c r="E24422" s="9"/>
      <c r="F24422" s="9"/>
    </row>
    <row r="24423" spans="5:6" x14ac:dyDescent="0.25">
      <c r="E24423" s="9"/>
      <c r="F24423" s="9"/>
    </row>
    <row r="24424" spans="5:6" x14ac:dyDescent="0.25">
      <c r="E24424" s="9"/>
      <c r="F24424" s="9"/>
    </row>
    <row r="24425" spans="5:6" x14ac:dyDescent="0.25">
      <c r="E24425" s="9"/>
      <c r="F24425" s="9"/>
    </row>
    <row r="24426" spans="5:6" x14ac:dyDescent="0.25">
      <c r="E24426" s="9"/>
      <c r="F24426" s="9"/>
    </row>
    <row r="24427" spans="5:6" x14ac:dyDescent="0.25">
      <c r="E24427" s="9"/>
      <c r="F24427" s="9"/>
    </row>
    <row r="24428" spans="5:6" x14ac:dyDescent="0.25">
      <c r="E24428" s="9"/>
      <c r="F24428" s="9"/>
    </row>
    <row r="24429" spans="5:6" x14ac:dyDescent="0.25">
      <c r="E24429" s="9"/>
      <c r="F24429" s="9"/>
    </row>
    <row r="24430" spans="5:6" x14ac:dyDescent="0.25">
      <c r="E24430" s="9"/>
      <c r="F24430" s="9"/>
    </row>
    <row r="24431" spans="5:6" x14ac:dyDescent="0.25">
      <c r="E24431" s="9"/>
      <c r="F24431" s="9"/>
    </row>
    <row r="24432" spans="5:6" x14ac:dyDescent="0.25">
      <c r="E24432" s="9"/>
      <c r="F24432" s="9"/>
    </row>
    <row r="24433" spans="5:6" x14ac:dyDescent="0.25">
      <c r="E24433" s="9"/>
      <c r="F24433" s="9"/>
    </row>
    <row r="24434" spans="5:6" x14ac:dyDescent="0.25">
      <c r="E24434" s="9"/>
      <c r="F24434" s="9"/>
    </row>
    <row r="24435" spans="5:6" x14ac:dyDescent="0.25">
      <c r="E24435" s="9"/>
      <c r="F24435" s="9"/>
    </row>
    <row r="24436" spans="5:6" x14ac:dyDescent="0.25">
      <c r="E24436" s="9"/>
      <c r="F24436" s="9"/>
    </row>
    <row r="24437" spans="5:6" x14ac:dyDescent="0.25">
      <c r="E24437" s="9"/>
      <c r="F24437" s="9"/>
    </row>
    <row r="24438" spans="5:6" x14ac:dyDescent="0.25">
      <c r="E24438" s="9"/>
      <c r="F24438" s="9"/>
    </row>
    <row r="24439" spans="5:6" x14ac:dyDescent="0.25">
      <c r="E24439" s="9"/>
      <c r="F24439" s="9"/>
    </row>
    <row r="24440" spans="5:6" x14ac:dyDescent="0.25">
      <c r="E24440" s="9"/>
      <c r="F24440" s="9"/>
    </row>
    <row r="24441" spans="5:6" x14ac:dyDescent="0.25">
      <c r="E24441" s="9"/>
      <c r="F24441" s="9"/>
    </row>
    <row r="24442" spans="5:6" x14ac:dyDescent="0.25">
      <c r="E24442" s="9"/>
      <c r="F24442" s="9"/>
    </row>
    <row r="24443" spans="5:6" x14ac:dyDescent="0.25">
      <c r="E24443" s="9"/>
      <c r="F24443" s="9"/>
    </row>
    <row r="24444" spans="5:6" x14ac:dyDescent="0.25">
      <c r="E24444" s="9"/>
      <c r="F24444" s="9"/>
    </row>
    <row r="24445" spans="5:6" x14ac:dyDescent="0.25">
      <c r="E24445" s="9"/>
      <c r="F24445" s="9"/>
    </row>
    <row r="24446" spans="5:6" x14ac:dyDescent="0.25">
      <c r="E24446" s="9"/>
      <c r="F24446" s="9"/>
    </row>
    <row r="24447" spans="5:6" x14ac:dyDescent="0.25">
      <c r="E24447" s="9"/>
      <c r="F24447" s="9"/>
    </row>
    <row r="24448" spans="5:6" x14ac:dyDescent="0.25">
      <c r="E24448" s="9"/>
      <c r="F24448" s="9"/>
    </row>
    <row r="24449" spans="5:6" x14ac:dyDescent="0.25">
      <c r="E24449" s="9"/>
      <c r="F24449" s="9"/>
    </row>
    <row r="24450" spans="5:6" x14ac:dyDescent="0.25">
      <c r="E24450" s="9"/>
      <c r="F24450" s="9"/>
    </row>
    <row r="24451" spans="5:6" x14ac:dyDescent="0.25">
      <c r="E24451" s="9"/>
      <c r="F24451" s="9"/>
    </row>
    <row r="24452" spans="5:6" x14ac:dyDescent="0.25">
      <c r="E24452" s="9"/>
      <c r="F24452" s="9"/>
    </row>
    <row r="24453" spans="5:6" x14ac:dyDescent="0.25">
      <c r="E24453" s="9"/>
      <c r="F24453" s="9"/>
    </row>
    <row r="24454" spans="5:6" x14ac:dyDescent="0.25">
      <c r="E24454" s="9"/>
      <c r="F24454" s="9"/>
    </row>
    <row r="24455" spans="5:6" x14ac:dyDescent="0.25">
      <c r="E24455" s="9"/>
      <c r="F24455" s="9"/>
    </row>
    <row r="24456" spans="5:6" x14ac:dyDescent="0.25">
      <c r="E24456" s="9"/>
      <c r="F24456" s="9"/>
    </row>
    <row r="24457" spans="5:6" x14ac:dyDescent="0.25">
      <c r="E24457" s="9"/>
      <c r="F24457" s="9"/>
    </row>
    <row r="24458" spans="5:6" x14ac:dyDescent="0.25">
      <c r="E24458" s="9"/>
      <c r="F24458" s="9"/>
    </row>
    <row r="24459" spans="5:6" x14ac:dyDescent="0.25">
      <c r="E24459" s="9"/>
      <c r="F24459" s="9"/>
    </row>
    <row r="24460" spans="5:6" x14ac:dyDescent="0.25">
      <c r="E24460" s="9"/>
      <c r="F24460" s="9"/>
    </row>
    <row r="24461" spans="5:6" x14ac:dyDescent="0.25">
      <c r="E24461" s="9"/>
      <c r="F24461" s="9"/>
    </row>
    <row r="24462" spans="5:6" x14ac:dyDescent="0.25">
      <c r="E24462" s="9"/>
      <c r="F24462" s="9"/>
    </row>
    <row r="24463" spans="5:6" x14ac:dyDescent="0.25">
      <c r="E24463" s="9"/>
      <c r="F24463" s="9"/>
    </row>
    <row r="24464" spans="5:6" x14ac:dyDescent="0.25">
      <c r="E24464" s="9"/>
      <c r="F24464" s="9"/>
    </row>
    <row r="24465" spans="5:6" x14ac:dyDescent="0.25">
      <c r="E24465" s="9"/>
      <c r="F24465" s="9"/>
    </row>
    <row r="24466" spans="5:6" x14ac:dyDescent="0.25">
      <c r="E24466" s="9"/>
      <c r="F24466" s="9"/>
    </row>
    <row r="24467" spans="5:6" x14ac:dyDescent="0.25">
      <c r="E24467" s="9"/>
      <c r="F24467" s="9"/>
    </row>
    <row r="24468" spans="5:6" x14ac:dyDescent="0.25">
      <c r="E24468" s="9"/>
      <c r="F24468" s="9"/>
    </row>
    <row r="24469" spans="5:6" x14ac:dyDescent="0.25">
      <c r="E24469" s="9"/>
      <c r="F24469" s="9"/>
    </row>
    <row r="24470" spans="5:6" x14ac:dyDescent="0.25">
      <c r="E24470" s="9"/>
      <c r="F24470" s="9"/>
    </row>
    <row r="24471" spans="5:6" x14ac:dyDescent="0.25">
      <c r="E24471" s="9"/>
      <c r="F24471" s="9"/>
    </row>
    <row r="24472" spans="5:6" x14ac:dyDescent="0.25">
      <c r="E24472" s="9"/>
      <c r="F24472" s="9"/>
    </row>
    <row r="24473" spans="5:6" x14ac:dyDescent="0.25">
      <c r="E24473" s="9"/>
      <c r="F24473" s="9"/>
    </row>
    <row r="24474" spans="5:6" x14ac:dyDescent="0.25">
      <c r="E24474" s="9"/>
      <c r="F24474" s="9"/>
    </row>
    <row r="24475" spans="5:6" x14ac:dyDescent="0.25">
      <c r="E24475" s="9"/>
      <c r="F24475" s="9"/>
    </row>
    <row r="24476" spans="5:6" x14ac:dyDescent="0.25">
      <c r="E24476" s="9"/>
      <c r="F24476" s="9"/>
    </row>
    <row r="24477" spans="5:6" x14ac:dyDescent="0.25">
      <c r="E24477" s="9"/>
      <c r="F24477" s="9"/>
    </row>
    <row r="24478" spans="5:6" x14ac:dyDescent="0.25">
      <c r="E24478" s="9"/>
      <c r="F24478" s="9"/>
    </row>
    <row r="24479" spans="5:6" x14ac:dyDescent="0.25">
      <c r="E24479" s="9"/>
      <c r="F24479" s="9"/>
    </row>
    <row r="24480" spans="5:6" x14ac:dyDescent="0.25">
      <c r="E24480" s="9"/>
      <c r="F24480" s="9"/>
    </row>
    <row r="24481" spans="5:6" x14ac:dyDescent="0.25">
      <c r="E24481" s="9"/>
      <c r="F24481" s="9"/>
    </row>
    <row r="24482" spans="5:6" x14ac:dyDescent="0.25">
      <c r="E24482" s="9"/>
      <c r="F24482" s="9"/>
    </row>
    <row r="24483" spans="5:6" x14ac:dyDescent="0.25">
      <c r="E24483" s="9"/>
      <c r="F24483" s="9"/>
    </row>
    <row r="24484" spans="5:6" x14ac:dyDescent="0.25">
      <c r="E24484" s="9"/>
      <c r="F24484" s="9"/>
    </row>
    <row r="24485" spans="5:6" x14ac:dyDescent="0.25">
      <c r="E24485" s="9"/>
      <c r="F24485" s="9"/>
    </row>
    <row r="24486" spans="5:6" x14ac:dyDescent="0.25">
      <c r="E24486" s="9"/>
      <c r="F24486" s="9"/>
    </row>
    <row r="24487" spans="5:6" x14ac:dyDescent="0.25">
      <c r="E24487" s="9"/>
      <c r="F24487" s="9"/>
    </row>
    <row r="24488" spans="5:6" x14ac:dyDescent="0.25">
      <c r="E24488" s="9"/>
      <c r="F24488" s="9"/>
    </row>
    <row r="24489" spans="5:6" x14ac:dyDescent="0.25">
      <c r="E24489" s="9"/>
      <c r="F24489" s="9"/>
    </row>
    <row r="24490" spans="5:6" x14ac:dyDescent="0.25">
      <c r="E24490" s="9"/>
      <c r="F24490" s="9"/>
    </row>
    <row r="24491" spans="5:6" x14ac:dyDescent="0.25">
      <c r="E24491" s="9"/>
      <c r="F24491" s="9"/>
    </row>
    <row r="24492" spans="5:6" x14ac:dyDescent="0.25">
      <c r="E24492" s="9"/>
      <c r="F24492" s="9"/>
    </row>
    <row r="24493" spans="5:6" x14ac:dyDescent="0.25">
      <c r="E24493" s="9"/>
      <c r="F24493" s="9"/>
    </row>
    <row r="24494" spans="5:6" x14ac:dyDescent="0.25">
      <c r="E24494" s="9"/>
      <c r="F24494" s="9"/>
    </row>
    <row r="24495" spans="5:6" x14ac:dyDescent="0.25">
      <c r="E24495" s="9"/>
      <c r="F24495" s="9"/>
    </row>
    <row r="24496" spans="5:6" x14ac:dyDescent="0.25">
      <c r="E24496" s="9"/>
      <c r="F24496" s="9"/>
    </row>
    <row r="24497" spans="5:6" x14ac:dyDescent="0.25">
      <c r="E24497" s="9"/>
      <c r="F24497" s="9"/>
    </row>
    <row r="24498" spans="5:6" x14ac:dyDescent="0.25">
      <c r="E24498" s="9"/>
      <c r="F24498" s="9"/>
    </row>
    <row r="24499" spans="5:6" x14ac:dyDescent="0.25">
      <c r="E24499" s="9"/>
      <c r="F24499" s="9"/>
    </row>
    <row r="24500" spans="5:6" x14ac:dyDescent="0.25">
      <c r="E24500" s="9"/>
      <c r="F24500" s="9"/>
    </row>
    <row r="24501" spans="5:6" x14ac:dyDescent="0.25">
      <c r="E24501" s="9"/>
      <c r="F24501" s="9"/>
    </row>
    <row r="24502" spans="5:6" x14ac:dyDescent="0.25">
      <c r="E24502" s="9"/>
      <c r="F24502" s="9"/>
    </row>
    <row r="24503" spans="5:6" x14ac:dyDescent="0.25">
      <c r="E24503" s="9"/>
      <c r="F24503" s="9"/>
    </row>
    <row r="24504" spans="5:6" x14ac:dyDescent="0.25">
      <c r="E24504" s="9"/>
      <c r="F24504" s="9"/>
    </row>
    <row r="24505" spans="5:6" x14ac:dyDescent="0.25">
      <c r="E24505" s="9"/>
      <c r="F24505" s="9"/>
    </row>
    <row r="24506" spans="5:6" x14ac:dyDescent="0.25">
      <c r="E24506" s="9"/>
      <c r="F24506" s="9"/>
    </row>
    <row r="24507" spans="5:6" x14ac:dyDescent="0.25">
      <c r="E24507" s="9"/>
      <c r="F24507" s="9"/>
    </row>
    <row r="24508" spans="5:6" x14ac:dyDescent="0.25">
      <c r="E24508" s="9"/>
      <c r="F24508" s="9"/>
    </row>
    <row r="24509" spans="5:6" x14ac:dyDescent="0.25">
      <c r="E24509" s="9"/>
      <c r="F24509" s="9"/>
    </row>
    <row r="24510" spans="5:6" x14ac:dyDescent="0.25">
      <c r="E24510" s="9"/>
      <c r="F24510" s="9"/>
    </row>
    <row r="24511" spans="5:6" x14ac:dyDescent="0.25">
      <c r="E24511" s="9"/>
      <c r="F24511" s="9"/>
    </row>
    <row r="24512" spans="5:6" x14ac:dyDescent="0.25">
      <c r="E24512" s="9"/>
      <c r="F24512" s="9"/>
    </row>
    <row r="24513" spans="5:6" x14ac:dyDescent="0.25">
      <c r="E24513" s="9"/>
      <c r="F24513" s="9"/>
    </row>
    <row r="24514" spans="5:6" x14ac:dyDescent="0.25">
      <c r="E24514" s="9"/>
      <c r="F24514" s="9"/>
    </row>
    <row r="24515" spans="5:6" x14ac:dyDescent="0.25">
      <c r="E24515" s="9"/>
      <c r="F24515" s="9"/>
    </row>
    <row r="24516" spans="5:6" x14ac:dyDescent="0.25">
      <c r="E24516" s="9"/>
      <c r="F24516" s="9"/>
    </row>
    <row r="24517" spans="5:6" x14ac:dyDescent="0.25">
      <c r="E24517" s="9"/>
      <c r="F24517" s="9"/>
    </row>
    <row r="24518" spans="5:6" x14ac:dyDescent="0.25">
      <c r="E24518" s="9"/>
      <c r="F24518" s="9"/>
    </row>
    <row r="24519" spans="5:6" x14ac:dyDescent="0.25">
      <c r="E24519" s="9"/>
      <c r="F24519" s="9"/>
    </row>
    <row r="24520" spans="5:6" x14ac:dyDescent="0.25">
      <c r="E24520" s="9"/>
      <c r="F24520" s="9"/>
    </row>
    <row r="24521" spans="5:6" x14ac:dyDescent="0.25">
      <c r="E24521" s="9"/>
      <c r="F24521" s="9"/>
    </row>
    <row r="24522" spans="5:6" x14ac:dyDescent="0.25">
      <c r="E24522" s="9"/>
      <c r="F24522" s="9"/>
    </row>
    <row r="24523" spans="5:6" x14ac:dyDescent="0.25">
      <c r="E24523" s="9"/>
      <c r="F24523" s="9"/>
    </row>
    <row r="24524" spans="5:6" x14ac:dyDescent="0.25">
      <c r="E24524" s="9"/>
      <c r="F24524" s="9"/>
    </row>
    <row r="24525" spans="5:6" x14ac:dyDescent="0.25">
      <c r="E24525" s="9"/>
      <c r="F24525" s="9"/>
    </row>
    <row r="24526" spans="5:6" x14ac:dyDescent="0.25">
      <c r="E24526" s="9"/>
      <c r="F24526" s="9"/>
    </row>
    <row r="24527" spans="5:6" x14ac:dyDescent="0.25">
      <c r="E24527" s="9"/>
      <c r="F24527" s="9"/>
    </row>
    <row r="24528" spans="5:6" x14ac:dyDescent="0.25">
      <c r="E24528" s="9"/>
      <c r="F24528" s="9"/>
    </row>
    <row r="24529" spans="5:6" x14ac:dyDescent="0.25">
      <c r="E24529" s="9"/>
      <c r="F24529" s="9"/>
    </row>
    <row r="24530" spans="5:6" x14ac:dyDescent="0.25">
      <c r="E24530" s="9"/>
      <c r="F24530" s="9"/>
    </row>
    <row r="24531" spans="5:6" x14ac:dyDescent="0.25">
      <c r="E24531" s="9"/>
      <c r="F24531" s="9"/>
    </row>
    <row r="24532" spans="5:6" x14ac:dyDescent="0.25">
      <c r="E24532" s="9"/>
      <c r="F24532" s="9"/>
    </row>
    <row r="24533" spans="5:6" x14ac:dyDescent="0.25">
      <c r="E24533" s="9"/>
      <c r="F24533" s="9"/>
    </row>
    <row r="24534" spans="5:6" x14ac:dyDescent="0.25">
      <c r="E24534" s="9"/>
      <c r="F24534" s="9"/>
    </row>
    <row r="24535" spans="5:6" x14ac:dyDescent="0.25">
      <c r="E24535" s="9"/>
      <c r="F24535" s="9"/>
    </row>
    <row r="24536" spans="5:6" x14ac:dyDescent="0.25">
      <c r="E24536" s="9"/>
      <c r="F24536" s="9"/>
    </row>
    <row r="24537" spans="5:6" x14ac:dyDescent="0.25">
      <c r="E24537" s="9"/>
      <c r="F24537" s="9"/>
    </row>
    <row r="24538" spans="5:6" x14ac:dyDescent="0.25">
      <c r="E24538" s="9"/>
      <c r="F24538" s="9"/>
    </row>
    <row r="24539" spans="5:6" x14ac:dyDescent="0.25">
      <c r="E24539" s="9"/>
      <c r="F24539" s="9"/>
    </row>
    <row r="24540" spans="5:6" x14ac:dyDescent="0.25">
      <c r="E24540" s="9"/>
      <c r="F24540" s="9"/>
    </row>
    <row r="24541" spans="5:6" x14ac:dyDescent="0.25">
      <c r="E24541" s="9"/>
      <c r="F24541" s="9"/>
    </row>
    <row r="24542" spans="5:6" x14ac:dyDescent="0.25">
      <c r="E24542" s="9"/>
      <c r="F24542" s="9"/>
    </row>
    <row r="24543" spans="5:6" x14ac:dyDescent="0.25">
      <c r="E24543" s="9"/>
      <c r="F24543" s="9"/>
    </row>
    <row r="24544" spans="5:6" x14ac:dyDescent="0.25">
      <c r="E24544" s="9"/>
      <c r="F24544" s="9"/>
    </row>
    <row r="24545" spans="5:6" x14ac:dyDescent="0.25">
      <c r="E24545" s="9"/>
      <c r="F24545" s="9"/>
    </row>
    <row r="24546" spans="5:6" x14ac:dyDescent="0.25">
      <c r="E24546" s="9"/>
      <c r="F24546" s="9"/>
    </row>
    <row r="24547" spans="5:6" x14ac:dyDescent="0.25">
      <c r="E24547" s="9"/>
      <c r="F24547" s="9"/>
    </row>
    <row r="24548" spans="5:6" x14ac:dyDescent="0.25">
      <c r="E24548" s="9"/>
      <c r="F24548" s="9"/>
    </row>
    <row r="24549" spans="5:6" x14ac:dyDescent="0.25">
      <c r="E24549" s="9"/>
      <c r="F24549" s="9"/>
    </row>
    <row r="24550" spans="5:6" x14ac:dyDescent="0.25">
      <c r="E24550" s="9"/>
      <c r="F24550" s="9"/>
    </row>
    <row r="24551" spans="5:6" x14ac:dyDescent="0.25">
      <c r="E24551" s="9"/>
      <c r="F24551" s="9"/>
    </row>
    <row r="24552" spans="5:6" x14ac:dyDescent="0.25">
      <c r="E24552" s="9"/>
      <c r="F24552" s="9"/>
    </row>
    <row r="24553" spans="5:6" x14ac:dyDescent="0.25">
      <c r="E24553" s="9"/>
      <c r="F24553" s="9"/>
    </row>
    <row r="24554" spans="5:6" x14ac:dyDescent="0.25">
      <c r="E24554" s="9"/>
      <c r="F24554" s="9"/>
    </row>
    <row r="24555" spans="5:6" x14ac:dyDescent="0.25">
      <c r="E24555" s="9"/>
      <c r="F24555" s="9"/>
    </row>
    <row r="24556" spans="5:6" x14ac:dyDescent="0.25">
      <c r="E24556" s="9"/>
      <c r="F24556" s="9"/>
    </row>
    <row r="24557" spans="5:6" x14ac:dyDescent="0.25">
      <c r="E24557" s="9"/>
      <c r="F24557" s="9"/>
    </row>
    <row r="24558" spans="5:6" x14ac:dyDescent="0.25">
      <c r="E24558" s="9"/>
      <c r="F24558" s="9"/>
    </row>
    <row r="24559" spans="5:6" x14ac:dyDescent="0.25">
      <c r="E24559" s="9"/>
      <c r="F24559" s="9"/>
    </row>
    <row r="24560" spans="5:6" x14ac:dyDescent="0.25">
      <c r="E24560" s="9"/>
      <c r="F24560" s="9"/>
    </row>
    <row r="24561" spans="5:6" x14ac:dyDescent="0.25">
      <c r="E24561" s="9"/>
      <c r="F24561" s="9"/>
    </row>
    <row r="24562" spans="5:6" x14ac:dyDescent="0.25">
      <c r="E24562" s="9"/>
      <c r="F24562" s="9"/>
    </row>
    <row r="24563" spans="5:6" x14ac:dyDescent="0.25">
      <c r="E24563" s="9"/>
      <c r="F24563" s="9"/>
    </row>
    <row r="24564" spans="5:6" x14ac:dyDescent="0.25">
      <c r="E24564" s="9"/>
      <c r="F24564" s="9"/>
    </row>
    <row r="24565" spans="5:6" x14ac:dyDescent="0.25">
      <c r="E24565" s="9"/>
      <c r="F24565" s="9"/>
    </row>
    <row r="24566" spans="5:6" x14ac:dyDescent="0.25">
      <c r="E24566" s="9"/>
      <c r="F24566" s="9"/>
    </row>
    <row r="24567" spans="5:6" x14ac:dyDescent="0.25">
      <c r="E24567" s="9"/>
      <c r="F24567" s="9"/>
    </row>
    <row r="24568" spans="5:6" x14ac:dyDescent="0.25">
      <c r="E24568" s="9"/>
      <c r="F24568" s="9"/>
    </row>
    <row r="24569" spans="5:6" x14ac:dyDescent="0.25">
      <c r="E24569" s="9"/>
      <c r="F24569" s="9"/>
    </row>
    <row r="24570" spans="5:6" x14ac:dyDescent="0.25">
      <c r="E24570" s="9"/>
      <c r="F24570" s="9"/>
    </row>
    <row r="24571" spans="5:6" x14ac:dyDescent="0.25">
      <c r="E24571" s="9"/>
      <c r="F24571" s="9"/>
    </row>
    <row r="24572" spans="5:6" x14ac:dyDescent="0.25">
      <c r="E24572" s="9"/>
      <c r="F24572" s="9"/>
    </row>
    <row r="24573" spans="5:6" x14ac:dyDescent="0.25">
      <c r="E24573" s="9"/>
      <c r="F24573" s="9"/>
    </row>
    <row r="24574" spans="5:6" x14ac:dyDescent="0.25">
      <c r="E24574" s="9"/>
      <c r="F24574" s="9"/>
    </row>
    <row r="24575" spans="5:6" x14ac:dyDescent="0.25">
      <c r="E24575" s="9"/>
      <c r="F24575" s="9"/>
    </row>
    <row r="24576" spans="5:6" x14ac:dyDescent="0.25">
      <c r="E24576" s="9"/>
      <c r="F24576" s="9"/>
    </row>
    <row r="24577" spans="5:6" x14ac:dyDescent="0.25">
      <c r="E24577" s="9"/>
      <c r="F24577" s="9"/>
    </row>
    <row r="24578" spans="5:6" x14ac:dyDescent="0.25">
      <c r="E24578" s="9"/>
      <c r="F24578" s="9"/>
    </row>
    <row r="24579" spans="5:6" x14ac:dyDescent="0.25">
      <c r="E24579" s="9"/>
      <c r="F24579" s="9"/>
    </row>
    <row r="24580" spans="5:6" x14ac:dyDescent="0.25">
      <c r="E24580" s="9"/>
      <c r="F24580" s="9"/>
    </row>
    <row r="24581" spans="5:6" x14ac:dyDescent="0.25">
      <c r="E24581" s="9"/>
      <c r="F24581" s="9"/>
    </row>
    <row r="24582" spans="5:6" x14ac:dyDescent="0.25">
      <c r="E24582" s="9"/>
      <c r="F24582" s="9"/>
    </row>
    <row r="24583" spans="5:6" x14ac:dyDescent="0.25">
      <c r="E24583" s="9"/>
      <c r="F24583" s="9"/>
    </row>
    <row r="24584" spans="5:6" x14ac:dyDescent="0.25">
      <c r="E24584" s="9"/>
      <c r="F24584" s="9"/>
    </row>
    <row r="24585" spans="5:6" x14ac:dyDescent="0.25">
      <c r="E24585" s="9"/>
      <c r="F24585" s="9"/>
    </row>
    <row r="24586" spans="5:6" x14ac:dyDescent="0.25">
      <c r="E24586" s="9"/>
      <c r="F24586" s="9"/>
    </row>
    <row r="24587" spans="5:6" x14ac:dyDescent="0.25">
      <c r="E24587" s="9"/>
      <c r="F24587" s="9"/>
    </row>
    <row r="24588" spans="5:6" x14ac:dyDescent="0.25">
      <c r="E24588" s="9"/>
      <c r="F24588" s="9"/>
    </row>
    <row r="24589" spans="5:6" x14ac:dyDescent="0.25">
      <c r="E24589" s="9"/>
      <c r="F24589" s="9"/>
    </row>
    <row r="24590" spans="5:6" x14ac:dyDescent="0.25">
      <c r="E24590" s="9"/>
      <c r="F24590" s="9"/>
    </row>
    <row r="24591" spans="5:6" x14ac:dyDescent="0.25">
      <c r="E24591" s="9"/>
      <c r="F24591" s="9"/>
    </row>
    <row r="24592" spans="5:6" x14ac:dyDescent="0.25">
      <c r="E24592" s="9"/>
      <c r="F24592" s="9"/>
    </row>
    <row r="24593" spans="5:6" x14ac:dyDescent="0.25">
      <c r="E24593" s="9"/>
      <c r="F24593" s="9"/>
    </row>
    <row r="24594" spans="5:6" x14ac:dyDescent="0.25">
      <c r="E24594" s="9"/>
      <c r="F24594" s="9"/>
    </row>
    <row r="24595" spans="5:6" x14ac:dyDescent="0.25">
      <c r="E24595" s="9"/>
      <c r="F24595" s="9"/>
    </row>
    <row r="24596" spans="5:6" x14ac:dyDescent="0.25">
      <c r="E24596" s="9"/>
      <c r="F24596" s="9"/>
    </row>
    <row r="24597" spans="5:6" x14ac:dyDescent="0.25">
      <c r="E24597" s="9"/>
      <c r="F24597" s="9"/>
    </row>
    <row r="24598" spans="5:6" x14ac:dyDescent="0.25">
      <c r="E24598" s="9"/>
      <c r="F24598" s="9"/>
    </row>
    <row r="24599" spans="5:6" x14ac:dyDescent="0.25">
      <c r="E24599" s="9"/>
      <c r="F24599" s="9"/>
    </row>
    <row r="24600" spans="5:6" x14ac:dyDescent="0.25">
      <c r="E24600" s="9"/>
      <c r="F24600" s="9"/>
    </row>
    <row r="24601" spans="5:6" x14ac:dyDescent="0.25">
      <c r="E24601" s="9"/>
      <c r="F24601" s="9"/>
    </row>
    <row r="24602" spans="5:6" x14ac:dyDescent="0.25">
      <c r="E24602" s="9"/>
      <c r="F24602" s="9"/>
    </row>
    <row r="24603" spans="5:6" x14ac:dyDescent="0.25">
      <c r="E24603" s="9"/>
      <c r="F24603" s="9"/>
    </row>
    <row r="24604" spans="5:6" x14ac:dyDescent="0.25">
      <c r="E24604" s="9"/>
      <c r="F24604" s="9"/>
    </row>
    <row r="24605" spans="5:6" x14ac:dyDescent="0.25">
      <c r="E24605" s="9"/>
      <c r="F24605" s="9"/>
    </row>
    <row r="24606" spans="5:6" x14ac:dyDescent="0.25">
      <c r="E24606" s="9"/>
      <c r="F24606" s="9"/>
    </row>
    <row r="24607" spans="5:6" x14ac:dyDescent="0.25">
      <c r="E24607" s="9"/>
      <c r="F24607" s="9"/>
    </row>
    <row r="24608" spans="5:6" x14ac:dyDescent="0.25">
      <c r="E24608" s="9"/>
      <c r="F24608" s="9"/>
    </row>
    <row r="24609" spans="5:6" x14ac:dyDescent="0.25">
      <c r="E24609" s="9"/>
      <c r="F24609" s="9"/>
    </row>
    <row r="24610" spans="5:6" x14ac:dyDescent="0.25">
      <c r="E24610" s="9"/>
      <c r="F24610" s="9"/>
    </row>
    <row r="24611" spans="5:6" x14ac:dyDescent="0.25">
      <c r="E24611" s="9"/>
      <c r="F24611" s="9"/>
    </row>
    <row r="24612" spans="5:6" x14ac:dyDescent="0.25">
      <c r="E24612" s="9"/>
      <c r="F24612" s="9"/>
    </row>
    <row r="24613" spans="5:6" x14ac:dyDescent="0.25">
      <c r="E24613" s="9"/>
      <c r="F24613" s="9"/>
    </row>
    <row r="24614" spans="5:6" x14ac:dyDescent="0.25">
      <c r="E24614" s="9"/>
      <c r="F24614" s="9"/>
    </row>
    <row r="24615" spans="5:6" x14ac:dyDescent="0.25">
      <c r="E24615" s="9"/>
      <c r="F24615" s="9"/>
    </row>
    <row r="24616" spans="5:6" x14ac:dyDescent="0.25">
      <c r="E24616" s="9"/>
      <c r="F24616" s="9"/>
    </row>
    <row r="24617" spans="5:6" x14ac:dyDescent="0.25">
      <c r="E24617" s="9"/>
      <c r="F24617" s="9"/>
    </row>
    <row r="24618" spans="5:6" x14ac:dyDescent="0.25">
      <c r="E24618" s="9"/>
      <c r="F24618" s="9"/>
    </row>
    <row r="24619" spans="5:6" x14ac:dyDescent="0.25">
      <c r="E24619" s="9"/>
      <c r="F24619" s="9"/>
    </row>
    <row r="24620" spans="5:6" x14ac:dyDescent="0.25">
      <c r="E24620" s="9"/>
      <c r="F24620" s="9"/>
    </row>
    <row r="24621" spans="5:6" x14ac:dyDescent="0.25">
      <c r="E24621" s="9"/>
      <c r="F24621" s="9"/>
    </row>
    <row r="24622" spans="5:6" x14ac:dyDescent="0.25">
      <c r="E24622" s="9"/>
      <c r="F24622" s="9"/>
    </row>
    <row r="24623" spans="5:6" x14ac:dyDescent="0.25">
      <c r="E24623" s="9"/>
      <c r="F24623" s="9"/>
    </row>
    <row r="24624" spans="5:6" x14ac:dyDescent="0.25">
      <c r="E24624" s="9"/>
      <c r="F24624" s="9"/>
    </row>
    <row r="24625" spans="5:6" x14ac:dyDescent="0.25">
      <c r="E24625" s="9"/>
      <c r="F24625" s="9"/>
    </row>
    <row r="24626" spans="5:6" x14ac:dyDescent="0.25">
      <c r="E24626" s="9"/>
      <c r="F24626" s="9"/>
    </row>
    <row r="24627" spans="5:6" x14ac:dyDescent="0.25">
      <c r="E24627" s="9"/>
      <c r="F24627" s="9"/>
    </row>
    <row r="24628" spans="5:6" x14ac:dyDescent="0.25">
      <c r="E24628" s="9"/>
      <c r="F24628" s="9"/>
    </row>
    <row r="24629" spans="5:6" x14ac:dyDescent="0.25">
      <c r="E24629" s="9"/>
      <c r="F24629" s="9"/>
    </row>
    <row r="24630" spans="5:6" x14ac:dyDescent="0.25">
      <c r="E24630" s="9"/>
      <c r="F24630" s="9"/>
    </row>
    <row r="24631" spans="5:6" x14ac:dyDescent="0.25">
      <c r="E24631" s="9"/>
      <c r="F24631" s="9"/>
    </row>
    <row r="24632" spans="5:6" x14ac:dyDescent="0.25">
      <c r="E24632" s="9"/>
      <c r="F24632" s="9"/>
    </row>
    <row r="24633" spans="5:6" x14ac:dyDescent="0.25">
      <c r="E24633" s="9"/>
      <c r="F24633" s="9"/>
    </row>
    <row r="24634" spans="5:6" x14ac:dyDescent="0.25">
      <c r="E24634" s="9"/>
      <c r="F24634" s="9"/>
    </row>
    <row r="24635" spans="5:6" x14ac:dyDescent="0.25">
      <c r="E24635" s="9"/>
      <c r="F24635" s="9"/>
    </row>
    <row r="24636" spans="5:6" x14ac:dyDescent="0.25">
      <c r="E24636" s="9"/>
      <c r="F24636" s="9"/>
    </row>
    <row r="24637" spans="5:6" x14ac:dyDescent="0.25">
      <c r="E24637" s="9"/>
      <c r="F24637" s="9"/>
    </row>
    <row r="24638" spans="5:6" x14ac:dyDescent="0.25">
      <c r="E24638" s="9"/>
      <c r="F24638" s="9"/>
    </row>
    <row r="24639" spans="5:6" x14ac:dyDescent="0.25">
      <c r="E24639" s="9"/>
      <c r="F24639" s="9"/>
    </row>
    <row r="24640" spans="5:6" x14ac:dyDescent="0.25">
      <c r="E24640" s="9"/>
      <c r="F24640" s="9"/>
    </row>
    <row r="24641" spans="5:6" x14ac:dyDescent="0.25">
      <c r="E24641" s="9"/>
      <c r="F24641" s="9"/>
    </row>
    <row r="24642" spans="5:6" x14ac:dyDescent="0.25">
      <c r="E24642" s="9"/>
      <c r="F24642" s="9"/>
    </row>
    <row r="24643" spans="5:6" x14ac:dyDescent="0.25">
      <c r="E24643" s="9"/>
      <c r="F24643" s="9"/>
    </row>
    <row r="24644" spans="5:6" x14ac:dyDescent="0.25">
      <c r="E24644" s="9"/>
      <c r="F24644" s="9"/>
    </row>
    <row r="24645" spans="5:6" x14ac:dyDescent="0.25">
      <c r="E24645" s="9"/>
      <c r="F24645" s="9"/>
    </row>
    <row r="24646" spans="5:6" x14ac:dyDescent="0.25">
      <c r="E24646" s="9"/>
      <c r="F24646" s="9"/>
    </row>
    <row r="24647" spans="5:6" x14ac:dyDescent="0.25">
      <c r="E24647" s="9"/>
      <c r="F24647" s="9"/>
    </row>
    <row r="24648" spans="5:6" x14ac:dyDescent="0.25">
      <c r="E24648" s="9"/>
      <c r="F24648" s="9"/>
    </row>
    <row r="24649" spans="5:6" x14ac:dyDescent="0.25">
      <c r="E24649" s="9"/>
      <c r="F24649" s="9"/>
    </row>
    <row r="24650" spans="5:6" x14ac:dyDescent="0.25">
      <c r="E24650" s="9"/>
      <c r="F24650" s="9"/>
    </row>
    <row r="24651" spans="5:6" x14ac:dyDescent="0.25">
      <c r="E24651" s="9"/>
      <c r="F24651" s="9"/>
    </row>
    <row r="24652" spans="5:6" x14ac:dyDescent="0.25">
      <c r="E24652" s="9"/>
      <c r="F24652" s="9"/>
    </row>
    <row r="24653" spans="5:6" x14ac:dyDescent="0.25">
      <c r="E24653" s="9"/>
      <c r="F24653" s="9"/>
    </row>
    <row r="24654" spans="5:6" x14ac:dyDescent="0.25">
      <c r="E24654" s="9"/>
      <c r="F24654" s="9"/>
    </row>
    <row r="24655" spans="5:6" x14ac:dyDescent="0.25">
      <c r="E24655" s="9"/>
      <c r="F24655" s="9"/>
    </row>
    <row r="24656" spans="5:6" x14ac:dyDescent="0.25">
      <c r="E24656" s="9"/>
      <c r="F24656" s="9"/>
    </row>
    <row r="24657" spans="5:6" x14ac:dyDescent="0.25">
      <c r="E24657" s="9"/>
      <c r="F24657" s="9"/>
    </row>
    <row r="24658" spans="5:6" x14ac:dyDescent="0.25">
      <c r="E24658" s="9"/>
      <c r="F24658" s="9"/>
    </row>
    <row r="24659" spans="5:6" x14ac:dyDescent="0.25">
      <c r="E24659" s="9"/>
      <c r="F24659" s="9"/>
    </row>
    <row r="24660" spans="5:6" x14ac:dyDescent="0.25">
      <c r="E24660" s="9"/>
      <c r="F24660" s="9"/>
    </row>
    <row r="24661" spans="5:6" x14ac:dyDescent="0.25">
      <c r="E24661" s="9"/>
      <c r="F24661" s="9"/>
    </row>
    <row r="24662" spans="5:6" x14ac:dyDescent="0.25">
      <c r="E24662" s="9"/>
      <c r="F24662" s="9"/>
    </row>
    <row r="24663" spans="5:6" x14ac:dyDescent="0.25">
      <c r="E24663" s="9"/>
      <c r="F24663" s="9"/>
    </row>
    <row r="24664" spans="5:6" x14ac:dyDescent="0.25">
      <c r="E24664" s="9"/>
      <c r="F24664" s="9"/>
    </row>
    <row r="24665" spans="5:6" x14ac:dyDescent="0.25">
      <c r="E24665" s="9"/>
      <c r="F24665" s="9"/>
    </row>
    <row r="24666" spans="5:6" x14ac:dyDescent="0.25">
      <c r="E24666" s="9"/>
      <c r="F24666" s="9"/>
    </row>
    <row r="24667" spans="5:6" x14ac:dyDescent="0.25">
      <c r="E24667" s="9"/>
      <c r="F24667" s="9"/>
    </row>
    <row r="24668" spans="5:6" x14ac:dyDescent="0.25">
      <c r="E24668" s="9"/>
      <c r="F24668" s="9"/>
    </row>
    <row r="24669" spans="5:6" x14ac:dyDescent="0.25">
      <c r="E24669" s="9"/>
      <c r="F24669" s="9"/>
    </row>
    <row r="24670" spans="5:6" x14ac:dyDescent="0.25">
      <c r="E24670" s="9"/>
      <c r="F24670" s="9"/>
    </row>
    <row r="24671" spans="5:6" x14ac:dyDescent="0.25">
      <c r="E24671" s="9"/>
      <c r="F24671" s="9"/>
    </row>
    <row r="24672" spans="5:6" x14ac:dyDescent="0.25">
      <c r="E24672" s="9"/>
      <c r="F24672" s="9"/>
    </row>
    <row r="24673" spans="5:6" x14ac:dyDescent="0.25">
      <c r="E24673" s="9"/>
      <c r="F24673" s="9"/>
    </row>
    <row r="24674" spans="5:6" x14ac:dyDescent="0.25">
      <c r="E24674" s="9"/>
      <c r="F24674" s="9"/>
    </row>
    <row r="24675" spans="5:6" x14ac:dyDescent="0.25">
      <c r="E24675" s="9"/>
      <c r="F24675" s="9"/>
    </row>
    <row r="24676" spans="5:6" x14ac:dyDescent="0.25">
      <c r="E24676" s="9"/>
      <c r="F24676" s="9"/>
    </row>
    <row r="24677" spans="5:6" x14ac:dyDescent="0.25">
      <c r="E24677" s="9"/>
      <c r="F24677" s="9"/>
    </row>
    <row r="24678" spans="5:6" x14ac:dyDescent="0.25">
      <c r="E24678" s="9"/>
      <c r="F24678" s="9"/>
    </row>
    <row r="24679" spans="5:6" x14ac:dyDescent="0.25">
      <c r="E24679" s="9"/>
      <c r="F24679" s="9"/>
    </row>
    <row r="24680" spans="5:6" x14ac:dyDescent="0.25">
      <c r="E24680" s="9"/>
      <c r="F24680" s="9"/>
    </row>
    <row r="24681" spans="5:6" x14ac:dyDescent="0.25">
      <c r="E24681" s="9"/>
      <c r="F24681" s="9"/>
    </row>
    <row r="24682" spans="5:6" x14ac:dyDescent="0.25">
      <c r="E24682" s="9"/>
      <c r="F24682" s="9"/>
    </row>
    <row r="24683" spans="5:6" x14ac:dyDescent="0.25">
      <c r="E24683" s="9"/>
      <c r="F24683" s="9"/>
    </row>
    <row r="24684" spans="5:6" x14ac:dyDescent="0.25">
      <c r="E24684" s="9"/>
      <c r="F24684" s="9"/>
    </row>
    <row r="24685" spans="5:6" x14ac:dyDescent="0.25">
      <c r="E24685" s="9"/>
      <c r="F24685" s="9"/>
    </row>
    <row r="24686" spans="5:6" x14ac:dyDescent="0.25">
      <c r="E24686" s="9"/>
      <c r="F24686" s="9"/>
    </row>
    <row r="24687" spans="5:6" x14ac:dyDescent="0.25">
      <c r="E24687" s="9"/>
      <c r="F24687" s="9"/>
    </row>
    <row r="24688" spans="5:6" x14ac:dyDescent="0.25">
      <c r="E24688" s="9"/>
      <c r="F24688" s="9"/>
    </row>
    <row r="24689" spans="5:6" x14ac:dyDescent="0.25">
      <c r="E24689" s="9"/>
      <c r="F24689" s="9"/>
    </row>
    <row r="24690" spans="5:6" x14ac:dyDescent="0.25">
      <c r="E24690" s="9"/>
      <c r="F24690" s="9"/>
    </row>
    <row r="24691" spans="5:6" x14ac:dyDescent="0.25">
      <c r="E24691" s="9"/>
      <c r="F24691" s="9"/>
    </row>
    <row r="24692" spans="5:6" x14ac:dyDescent="0.25">
      <c r="E24692" s="9"/>
      <c r="F24692" s="9"/>
    </row>
    <row r="24693" spans="5:6" x14ac:dyDescent="0.25">
      <c r="E24693" s="9"/>
      <c r="F24693" s="9"/>
    </row>
    <row r="24694" spans="5:6" x14ac:dyDescent="0.25">
      <c r="E24694" s="9"/>
      <c r="F24694" s="9"/>
    </row>
    <row r="24695" spans="5:6" x14ac:dyDescent="0.25">
      <c r="E24695" s="9"/>
      <c r="F24695" s="9"/>
    </row>
    <row r="24696" spans="5:6" x14ac:dyDescent="0.25">
      <c r="E24696" s="9"/>
      <c r="F24696" s="9"/>
    </row>
    <row r="24697" spans="5:6" x14ac:dyDescent="0.25">
      <c r="E24697" s="9"/>
      <c r="F24697" s="9"/>
    </row>
    <row r="24698" spans="5:6" x14ac:dyDescent="0.25">
      <c r="E24698" s="9"/>
      <c r="F24698" s="9"/>
    </row>
    <row r="24699" spans="5:6" x14ac:dyDescent="0.25">
      <c r="E24699" s="9"/>
      <c r="F24699" s="9"/>
    </row>
    <row r="24700" spans="5:6" x14ac:dyDescent="0.25">
      <c r="E24700" s="9"/>
      <c r="F24700" s="9"/>
    </row>
    <row r="24701" spans="5:6" x14ac:dyDescent="0.25">
      <c r="E24701" s="9"/>
      <c r="F24701" s="9"/>
    </row>
    <row r="24702" spans="5:6" x14ac:dyDescent="0.25">
      <c r="E24702" s="9"/>
      <c r="F24702" s="9"/>
    </row>
    <row r="24703" spans="5:6" x14ac:dyDescent="0.25">
      <c r="E24703" s="9"/>
      <c r="F24703" s="9"/>
    </row>
    <row r="24704" spans="5:6" x14ac:dyDescent="0.25">
      <c r="E24704" s="9"/>
      <c r="F24704" s="9"/>
    </row>
    <row r="24705" spans="5:6" x14ac:dyDescent="0.25">
      <c r="E24705" s="9"/>
      <c r="F24705" s="9"/>
    </row>
    <row r="24706" spans="5:6" x14ac:dyDescent="0.25">
      <c r="E24706" s="9"/>
      <c r="F24706" s="9"/>
    </row>
    <row r="24707" spans="5:6" x14ac:dyDescent="0.25">
      <c r="E24707" s="9"/>
      <c r="F24707" s="9"/>
    </row>
    <row r="24708" spans="5:6" x14ac:dyDescent="0.25">
      <c r="E24708" s="9"/>
      <c r="F24708" s="9"/>
    </row>
    <row r="24709" spans="5:6" x14ac:dyDescent="0.25">
      <c r="E24709" s="9"/>
      <c r="F24709" s="9"/>
    </row>
    <row r="24710" spans="5:6" x14ac:dyDescent="0.25">
      <c r="E24710" s="9"/>
      <c r="F24710" s="9"/>
    </row>
    <row r="24711" spans="5:6" x14ac:dyDescent="0.25">
      <c r="E24711" s="9"/>
      <c r="F24711" s="9"/>
    </row>
    <row r="24712" spans="5:6" x14ac:dyDescent="0.25">
      <c r="E24712" s="9"/>
      <c r="F24712" s="9"/>
    </row>
    <row r="24713" spans="5:6" x14ac:dyDescent="0.25">
      <c r="E24713" s="9"/>
      <c r="F24713" s="9"/>
    </row>
    <row r="24714" spans="5:6" x14ac:dyDescent="0.25">
      <c r="E24714" s="9"/>
      <c r="F24714" s="9"/>
    </row>
    <row r="24715" spans="5:6" x14ac:dyDescent="0.25">
      <c r="E24715" s="9"/>
      <c r="F24715" s="9"/>
    </row>
    <row r="24716" spans="5:6" x14ac:dyDescent="0.25">
      <c r="E24716" s="9"/>
      <c r="F24716" s="9"/>
    </row>
    <row r="24717" spans="5:6" x14ac:dyDescent="0.25">
      <c r="E24717" s="9"/>
      <c r="F24717" s="9"/>
    </row>
    <row r="24718" spans="5:6" x14ac:dyDescent="0.25">
      <c r="E24718" s="9"/>
      <c r="F24718" s="9"/>
    </row>
    <row r="24719" spans="5:6" x14ac:dyDescent="0.25">
      <c r="E24719" s="9"/>
      <c r="F24719" s="9"/>
    </row>
    <row r="24720" spans="5:6" x14ac:dyDescent="0.25">
      <c r="E24720" s="9"/>
      <c r="F24720" s="9"/>
    </row>
    <row r="24721" spans="5:6" x14ac:dyDescent="0.25">
      <c r="E24721" s="9"/>
      <c r="F24721" s="9"/>
    </row>
    <row r="24722" spans="5:6" x14ac:dyDescent="0.25">
      <c r="E24722" s="9"/>
      <c r="F24722" s="9"/>
    </row>
    <row r="24723" spans="5:6" x14ac:dyDescent="0.25">
      <c r="E24723" s="9"/>
      <c r="F24723" s="9"/>
    </row>
    <row r="24724" spans="5:6" x14ac:dyDescent="0.25">
      <c r="E24724" s="9"/>
      <c r="F24724" s="9"/>
    </row>
    <row r="24725" spans="5:6" x14ac:dyDescent="0.25">
      <c r="E24725" s="9"/>
      <c r="F24725" s="9"/>
    </row>
    <row r="24726" spans="5:6" x14ac:dyDescent="0.25">
      <c r="E24726" s="9"/>
      <c r="F24726" s="9"/>
    </row>
    <row r="24727" spans="5:6" x14ac:dyDescent="0.25">
      <c r="E24727" s="9"/>
      <c r="F24727" s="9"/>
    </row>
    <row r="24728" spans="5:6" x14ac:dyDescent="0.25">
      <c r="E24728" s="9"/>
      <c r="F24728" s="9"/>
    </row>
    <row r="24729" spans="5:6" x14ac:dyDescent="0.25">
      <c r="E24729" s="9"/>
      <c r="F24729" s="9"/>
    </row>
    <row r="24730" spans="5:6" x14ac:dyDescent="0.25">
      <c r="E24730" s="9"/>
      <c r="F24730" s="9"/>
    </row>
    <row r="24731" spans="5:6" x14ac:dyDescent="0.25">
      <c r="E24731" s="9"/>
      <c r="F24731" s="9"/>
    </row>
    <row r="24732" spans="5:6" x14ac:dyDescent="0.25">
      <c r="E24732" s="9"/>
      <c r="F24732" s="9"/>
    </row>
    <row r="24733" spans="5:6" x14ac:dyDescent="0.25">
      <c r="E24733" s="9"/>
      <c r="F24733" s="9"/>
    </row>
    <row r="24734" spans="5:6" x14ac:dyDescent="0.25">
      <c r="E24734" s="9"/>
      <c r="F24734" s="9"/>
    </row>
    <row r="24735" spans="5:6" x14ac:dyDescent="0.25">
      <c r="E24735" s="9"/>
      <c r="F24735" s="9"/>
    </row>
    <row r="24736" spans="5:6" x14ac:dyDescent="0.25">
      <c r="E24736" s="9"/>
      <c r="F24736" s="9"/>
    </row>
    <row r="24737" spans="5:6" x14ac:dyDescent="0.25">
      <c r="E24737" s="9"/>
      <c r="F24737" s="9"/>
    </row>
    <row r="24738" spans="5:6" x14ac:dyDescent="0.25">
      <c r="E24738" s="9"/>
      <c r="F24738" s="9"/>
    </row>
    <row r="24739" spans="5:6" x14ac:dyDescent="0.25">
      <c r="E24739" s="9"/>
      <c r="F24739" s="9"/>
    </row>
    <row r="24740" spans="5:6" x14ac:dyDescent="0.25">
      <c r="E24740" s="9"/>
      <c r="F24740" s="9"/>
    </row>
    <row r="24741" spans="5:6" x14ac:dyDescent="0.25">
      <c r="E24741" s="9"/>
      <c r="F24741" s="9"/>
    </row>
    <row r="24742" spans="5:6" x14ac:dyDescent="0.25">
      <c r="E24742" s="9"/>
      <c r="F24742" s="9"/>
    </row>
    <row r="24743" spans="5:6" x14ac:dyDescent="0.25">
      <c r="E24743" s="9"/>
      <c r="F24743" s="9"/>
    </row>
    <row r="24744" spans="5:6" x14ac:dyDescent="0.25">
      <c r="E24744" s="9"/>
      <c r="F24744" s="9"/>
    </row>
    <row r="24745" spans="5:6" x14ac:dyDescent="0.25">
      <c r="E24745" s="9"/>
      <c r="F24745" s="9"/>
    </row>
    <row r="24746" spans="5:6" x14ac:dyDescent="0.25">
      <c r="E24746" s="9"/>
      <c r="F24746" s="9"/>
    </row>
    <row r="24747" spans="5:6" x14ac:dyDescent="0.25">
      <c r="E24747" s="9"/>
      <c r="F24747" s="9"/>
    </row>
    <row r="24748" spans="5:6" x14ac:dyDescent="0.25">
      <c r="E24748" s="9"/>
      <c r="F24748" s="9"/>
    </row>
    <row r="24749" spans="5:6" x14ac:dyDescent="0.25">
      <c r="E24749" s="9"/>
      <c r="F24749" s="9"/>
    </row>
    <row r="24750" spans="5:6" x14ac:dyDescent="0.25">
      <c r="E24750" s="9"/>
      <c r="F24750" s="9"/>
    </row>
    <row r="24751" spans="5:6" x14ac:dyDescent="0.25">
      <c r="E24751" s="9"/>
      <c r="F24751" s="9"/>
    </row>
    <row r="24752" spans="5:6" x14ac:dyDescent="0.25">
      <c r="E24752" s="9"/>
      <c r="F24752" s="9"/>
    </row>
    <row r="24753" spans="5:6" x14ac:dyDescent="0.25">
      <c r="E24753" s="9"/>
      <c r="F24753" s="9"/>
    </row>
    <row r="24754" spans="5:6" x14ac:dyDescent="0.25">
      <c r="E24754" s="9"/>
      <c r="F24754" s="9"/>
    </row>
    <row r="24755" spans="5:6" x14ac:dyDescent="0.25">
      <c r="E24755" s="9"/>
      <c r="F24755" s="9"/>
    </row>
    <row r="24756" spans="5:6" x14ac:dyDescent="0.25">
      <c r="E24756" s="9"/>
      <c r="F24756" s="9"/>
    </row>
    <row r="24757" spans="5:6" x14ac:dyDescent="0.25">
      <c r="E24757" s="9"/>
      <c r="F24757" s="9"/>
    </row>
    <row r="24758" spans="5:6" x14ac:dyDescent="0.25">
      <c r="E24758" s="9"/>
      <c r="F24758" s="9"/>
    </row>
    <row r="24759" spans="5:6" x14ac:dyDescent="0.25">
      <c r="E24759" s="9"/>
      <c r="F24759" s="9"/>
    </row>
    <row r="24760" spans="5:6" x14ac:dyDescent="0.25">
      <c r="E24760" s="9"/>
      <c r="F24760" s="9"/>
    </row>
    <row r="24761" spans="5:6" x14ac:dyDescent="0.25">
      <c r="E24761" s="9"/>
      <c r="F24761" s="9"/>
    </row>
    <row r="24762" spans="5:6" x14ac:dyDescent="0.25">
      <c r="E24762" s="9"/>
      <c r="F24762" s="9"/>
    </row>
    <row r="24763" spans="5:6" x14ac:dyDescent="0.25">
      <c r="E24763" s="9"/>
      <c r="F24763" s="9"/>
    </row>
    <row r="24764" spans="5:6" x14ac:dyDescent="0.25">
      <c r="E24764" s="9"/>
      <c r="F24764" s="9"/>
    </row>
    <row r="24765" spans="5:6" x14ac:dyDescent="0.25">
      <c r="E24765" s="9"/>
      <c r="F24765" s="9"/>
    </row>
    <row r="24766" spans="5:6" x14ac:dyDescent="0.25">
      <c r="E24766" s="9"/>
      <c r="F24766" s="9"/>
    </row>
    <row r="24767" spans="5:6" x14ac:dyDescent="0.25">
      <c r="E24767" s="9"/>
      <c r="F24767" s="9"/>
    </row>
    <row r="24768" spans="5:6" x14ac:dyDescent="0.25">
      <c r="E24768" s="9"/>
      <c r="F24768" s="9"/>
    </row>
    <row r="24769" spans="5:6" x14ac:dyDescent="0.25">
      <c r="E24769" s="9"/>
      <c r="F24769" s="9"/>
    </row>
    <row r="24770" spans="5:6" x14ac:dyDescent="0.25">
      <c r="E24770" s="9"/>
      <c r="F24770" s="9"/>
    </row>
    <row r="24771" spans="5:6" x14ac:dyDescent="0.25">
      <c r="E24771" s="9"/>
      <c r="F24771" s="9"/>
    </row>
    <row r="24772" spans="5:6" x14ac:dyDescent="0.25">
      <c r="E24772" s="9"/>
      <c r="F24772" s="9"/>
    </row>
    <row r="24773" spans="5:6" x14ac:dyDescent="0.25">
      <c r="E24773" s="9"/>
      <c r="F24773" s="9"/>
    </row>
    <row r="24774" spans="5:6" x14ac:dyDescent="0.25">
      <c r="E24774" s="9"/>
      <c r="F24774" s="9"/>
    </row>
    <row r="24775" spans="5:6" x14ac:dyDescent="0.25">
      <c r="E24775" s="9"/>
      <c r="F24775" s="9"/>
    </row>
    <row r="24776" spans="5:6" x14ac:dyDescent="0.25">
      <c r="E24776" s="9"/>
      <c r="F24776" s="9"/>
    </row>
    <row r="24777" spans="5:6" x14ac:dyDescent="0.25">
      <c r="E24777" s="9"/>
      <c r="F24777" s="9"/>
    </row>
    <row r="24778" spans="5:6" x14ac:dyDescent="0.25">
      <c r="E24778" s="9"/>
      <c r="F24778" s="9"/>
    </row>
    <row r="24779" spans="5:6" x14ac:dyDescent="0.25">
      <c r="E24779" s="9"/>
      <c r="F24779" s="9"/>
    </row>
    <row r="24780" spans="5:6" x14ac:dyDescent="0.25">
      <c r="E24780" s="9"/>
      <c r="F24780" s="9"/>
    </row>
    <row r="24781" spans="5:6" x14ac:dyDescent="0.25">
      <c r="E24781" s="9"/>
      <c r="F24781" s="9"/>
    </row>
    <row r="24782" spans="5:6" x14ac:dyDescent="0.25">
      <c r="E24782" s="9"/>
      <c r="F24782" s="9"/>
    </row>
    <row r="24783" spans="5:6" x14ac:dyDescent="0.25">
      <c r="E24783" s="9"/>
      <c r="F24783" s="9"/>
    </row>
    <row r="24784" spans="5:6" x14ac:dyDescent="0.25">
      <c r="E24784" s="9"/>
      <c r="F24784" s="9"/>
    </row>
    <row r="24785" spans="5:6" x14ac:dyDescent="0.25">
      <c r="E24785" s="9"/>
      <c r="F24785" s="9"/>
    </row>
    <row r="24786" spans="5:6" x14ac:dyDescent="0.25">
      <c r="E24786" s="9"/>
      <c r="F24786" s="9"/>
    </row>
    <row r="24787" spans="5:6" x14ac:dyDescent="0.25">
      <c r="E24787" s="9"/>
      <c r="F24787" s="9"/>
    </row>
    <row r="24788" spans="5:6" x14ac:dyDescent="0.25">
      <c r="E24788" s="9"/>
      <c r="F24788" s="9"/>
    </row>
    <row r="24789" spans="5:6" x14ac:dyDescent="0.25">
      <c r="E24789" s="9"/>
      <c r="F24789" s="9"/>
    </row>
    <row r="24790" spans="5:6" x14ac:dyDescent="0.25">
      <c r="E24790" s="9"/>
      <c r="F24790" s="9"/>
    </row>
    <row r="24791" spans="5:6" x14ac:dyDescent="0.25">
      <c r="E24791" s="9"/>
      <c r="F24791" s="9"/>
    </row>
    <row r="24792" spans="5:6" x14ac:dyDescent="0.25">
      <c r="E24792" s="9"/>
      <c r="F24792" s="9"/>
    </row>
    <row r="24793" spans="5:6" x14ac:dyDescent="0.25">
      <c r="E24793" s="9"/>
      <c r="F24793" s="9"/>
    </row>
    <row r="24794" spans="5:6" x14ac:dyDescent="0.25">
      <c r="E24794" s="9"/>
      <c r="F24794" s="9"/>
    </row>
    <row r="24795" spans="5:6" x14ac:dyDescent="0.25">
      <c r="E24795" s="9"/>
      <c r="F24795" s="9"/>
    </row>
    <row r="24796" spans="5:6" x14ac:dyDescent="0.25">
      <c r="E24796" s="9"/>
      <c r="F24796" s="9"/>
    </row>
    <row r="24797" spans="5:6" x14ac:dyDescent="0.25">
      <c r="E24797" s="9"/>
      <c r="F24797" s="9"/>
    </row>
    <row r="24798" spans="5:6" x14ac:dyDescent="0.25">
      <c r="E24798" s="9"/>
      <c r="F24798" s="9"/>
    </row>
    <row r="24799" spans="5:6" x14ac:dyDescent="0.25">
      <c r="E24799" s="9"/>
      <c r="F24799" s="9"/>
    </row>
    <row r="24800" spans="5:6" x14ac:dyDescent="0.25">
      <c r="E24800" s="9"/>
      <c r="F24800" s="9"/>
    </row>
    <row r="24801" spans="5:6" x14ac:dyDescent="0.25">
      <c r="E24801" s="9"/>
      <c r="F24801" s="9"/>
    </row>
    <row r="24802" spans="5:6" x14ac:dyDescent="0.25">
      <c r="E24802" s="9"/>
      <c r="F24802" s="9"/>
    </row>
    <row r="24803" spans="5:6" x14ac:dyDescent="0.25">
      <c r="E24803" s="9"/>
      <c r="F24803" s="9"/>
    </row>
    <row r="24804" spans="5:6" x14ac:dyDescent="0.25">
      <c r="E24804" s="9"/>
      <c r="F24804" s="9"/>
    </row>
    <row r="24805" spans="5:6" x14ac:dyDescent="0.25">
      <c r="E24805" s="9"/>
      <c r="F24805" s="9"/>
    </row>
    <row r="24806" spans="5:6" x14ac:dyDescent="0.25">
      <c r="E24806" s="9"/>
      <c r="F24806" s="9"/>
    </row>
    <row r="24807" spans="5:6" x14ac:dyDescent="0.25">
      <c r="E24807" s="9"/>
      <c r="F24807" s="9"/>
    </row>
    <row r="24808" spans="5:6" x14ac:dyDescent="0.25">
      <c r="E24808" s="9"/>
      <c r="F24808" s="9"/>
    </row>
    <row r="24809" spans="5:6" x14ac:dyDescent="0.25">
      <c r="E24809" s="9"/>
      <c r="F24809" s="9"/>
    </row>
    <row r="24810" spans="5:6" x14ac:dyDescent="0.25">
      <c r="E24810" s="9"/>
      <c r="F24810" s="9"/>
    </row>
    <row r="24811" spans="5:6" x14ac:dyDescent="0.25">
      <c r="E24811" s="9"/>
      <c r="F24811" s="9"/>
    </row>
    <row r="24812" spans="5:6" x14ac:dyDescent="0.25">
      <c r="E24812" s="9"/>
      <c r="F24812" s="9"/>
    </row>
    <row r="24813" spans="5:6" x14ac:dyDescent="0.25">
      <c r="E24813" s="9"/>
      <c r="F24813" s="9"/>
    </row>
    <row r="24814" spans="5:6" x14ac:dyDescent="0.25">
      <c r="E24814" s="9"/>
      <c r="F24814" s="9"/>
    </row>
    <row r="24815" spans="5:6" x14ac:dyDescent="0.25">
      <c r="E24815" s="9"/>
      <c r="F24815" s="9"/>
    </row>
    <row r="24816" spans="5:6" x14ac:dyDescent="0.25">
      <c r="E24816" s="9"/>
      <c r="F24816" s="9"/>
    </row>
    <row r="24817" spans="5:6" x14ac:dyDescent="0.25">
      <c r="E24817" s="9"/>
      <c r="F24817" s="9"/>
    </row>
    <row r="24818" spans="5:6" x14ac:dyDescent="0.25">
      <c r="E24818" s="9"/>
      <c r="F24818" s="9"/>
    </row>
    <row r="24819" spans="5:6" x14ac:dyDescent="0.25">
      <c r="E24819" s="9"/>
      <c r="F24819" s="9"/>
    </row>
    <row r="24820" spans="5:6" x14ac:dyDescent="0.25">
      <c r="E24820" s="9"/>
      <c r="F24820" s="9"/>
    </row>
    <row r="24821" spans="5:6" x14ac:dyDescent="0.25">
      <c r="E24821" s="9"/>
      <c r="F24821" s="9"/>
    </row>
    <row r="24822" spans="5:6" x14ac:dyDescent="0.25">
      <c r="E24822" s="9"/>
      <c r="F24822" s="9"/>
    </row>
    <row r="24823" spans="5:6" x14ac:dyDescent="0.25">
      <c r="E24823" s="9"/>
      <c r="F24823" s="9"/>
    </row>
    <row r="24824" spans="5:6" x14ac:dyDescent="0.25">
      <c r="E24824" s="9"/>
      <c r="F24824" s="9"/>
    </row>
    <row r="24825" spans="5:6" x14ac:dyDescent="0.25">
      <c r="E24825" s="9"/>
      <c r="F24825" s="9"/>
    </row>
    <row r="24826" spans="5:6" x14ac:dyDescent="0.25">
      <c r="E24826" s="9"/>
      <c r="F24826" s="9"/>
    </row>
    <row r="24827" spans="5:6" x14ac:dyDescent="0.25">
      <c r="E24827" s="9"/>
      <c r="F24827" s="9"/>
    </row>
    <row r="24828" spans="5:6" x14ac:dyDescent="0.25">
      <c r="E24828" s="9"/>
      <c r="F24828" s="9"/>
    </row>
    <row r="24829" spans="5:6" x14ac:dyDescent="0.25">
      <c r="E24829" s="9"/>
      <c r="F24829" s="9"/>
    </row>
    <row r="24830" spans="5:6" x14ac:dyDescent="0.25">
      <c r="E24830" s="9"/>
      <c r="F24830" s="9"/>
    </row>
    <row r="24831" spans="5:6" x14ac:dyDescent="0.25">
      <c r="E24831" s="9"/>
      <c r="F24831" s="9"/>
    </row>
    <row r="24832" spans="5:6" x14ac:dyDescent="0.25">
      <c r="E24832" s="9"/>
      <c r="F24832" s="9"/>
    </row>
    <row r="24833" spans="5:6" x14ac:dyDescent="0.25">
      <c r="E24833" s="9"/>
      <c r="F24833" s="9"/>
    </row>
    <row r="24834" spans="5:6" x14ac:dyDescent="0.25">
      <c r="E24834" s="9"/>
      <c r="F24834" s="9"/>
    </row>
    <row r="24835" spans="5:6" x14ac:dyDescent="0.25">
      <c r="E24835" s="9"/>
      <c r="F24835" s="9"/>
    </row>
    <row r="24836" spans="5:6" x14ac:dyDescent="0.25">
      <c r="E24836" s="9"/>
      <c r="F24836" s="9"/>
    </row>
    <row r="24837" spans="5:6" x14ac:dyDescent="0.25">
      <c r="E24837" s="9"/>
      <c r="F24837" s="9"/>
    </row>
    <row r="24838" spans="5:6" x14ac:dyDescent="0.25">
      <c r="E24838" s="9"/>
      <c r="F24838" s="9"/>
    </row>
    <row r="24839" spans="5:6" x14ac:dyDescent="0.25">
      <c r="E24839" s="9"/>
      <c r="F24839" s="9"/>
    </row>
    <row r="24840" spans="5:6" x14ac:dyDescent="0.25">
      <c r="E24840" s="9"/>
      <c r="F24840" s="9"/>
    </row>
    <row r="24841" spans="5:6" x14ac:dyDescent="0.25">
      <c r="E24841" s="9"/>
      <c r="F24841" s="9"/>
    </row>
    <row r="24842" spans="5:6" x14ac:dyDescent="0.25">
      <c r="E24842" s="9"/>
      <c r="F24842" s="9"/>
    </row>
    <row r="24843" spans="5:6" x14ac:dyDescent="0.25">
      <c r="E24843" s="9"/>
      <c r="F24843" s="9"/>
    </row>
    <row r="24844" spans="5:6" x14ac:dyDescent="0.25">
      <c r="E24844" s="9"/>
      <c r="F24844" s="9"/>
    </row>
    <row r="24845" spans="5:6" x14ac:dyDescent="0.25">
      <c r="E24845" s="9"/>
      <c r="F24845" s="9"/>
    </row>
    <row r="24846" spans="5:6" x14ac:dyDescent="0.25">
      <c r="E24846" s="9"/>
      <c r="F24846" s="9"/>
    </row>
    <row r="24847" spans="5:6" x14ac:dyDescent="0.25">
      <c r="E24847" s="9"/>
      <c r="F24847" s="9"/>
    </row>
    <row r="24848" spans="5:6" x14ac:dyDescent="0.25">
      <c r="E24848" s="9"/>
      <c r="F24848" s="9"/>
    </row>
    <row r="24849" spans="5:6" x14ac:dyDescent="0.25">
      <c r="E24849" s="9"/>
      <c r="F24849" s="9"/>
    </row>
    <row r="24850" spans="5:6" x14ac:dyDescent="0.25">
      <c r="E24850" s="9"/>
      <c r="F24850" s="9"/>
    </row>
    <row r="24851" spans="5:6" x14ac:dyDescent="0.25">
      <c r="E24851" s="9"/>
      <c r="F24851" s="9"/>
    </row>
    <row r="24852" spans="5:6" x14ac:dyDescent="0.25">
      <c r="E24852" s="9"/>
      <c r="F24852" s="9"/>
    </row>
    <row r="24853" spans="5:6" x14ac:dyDescent="0.25">
      <c r="E24853" s="9"/>
      <c r="F24853" s="9"/>
    </row>
    <row r="24854" spans="5:6" x14ac:dyDescent="0.25">
      <c r="E24854" s="9"/>
      <c r="F24854" s="9"/>
    </row>
    <row r="24855" spans="5:6" x14ac:dyDescent="0.25">
      <c r="E24855" s="9"/>
      <c r="F24855" s="9"/>
    </row>
    <row r="24856" spans="5:6" x14ac:dyDescent="0.25">
      <c r="E24856" s="9"/>
      <c r="F24856" s="9"/>
    </row>
    <row r="24857" spans="5:6" x14ac:dyDescent="0.25">
      <c r="E24857" s="9"/>
      <c r="F24857" s="9"/>
    </row>
    <row r="24858" spans="5:6" x14ac:dyDescent="0.25">
      <c r="E24858" s="9"/>
      <c r="F24858" s="9"/>
    </row>
    <row r="24859" spans="5:6" x14ac:dyDescent="0.25">
      <c r="E24859" s="9"/>
      <c r="F24859" s="9"/>
    </row>
    <row r="24860" spans="5:6" x14ac:dyDescent="0.25">
      <c r="E24860" s="9"/>
      <c r="F24860" s="9"/>
    </row>
    <row r="24861" spans="5:6" x14ac:dyDescent="0.25">
      <c r="E24861" s="9"/>
      <c r="F24861" s="9"/>
    </row>
    <row r="24862" spans="5:6" x14ac:dyDescent="0.25">
      <c r="E24862" s="9"/>
      <c r="F24862" s="9"/>
    </row>
    <row r="24863" spans="5:6" x14ac:dyDescent="0.25">
      <c r="E24863" s="9"/>
      <c r="F24863" s="9"/>
    </row>
    <row r="24864" spans="5:6" x14ac:dyDescent="0.25">
      <c r="E24864" s="9"/>
      <c r="F24864" s="9"/>
    </row>
    <row r="24865" spans="5:6" x14ac:dyDescent="0.25">
      <c r="E24865" s="9"/>
      <c r="F24865" s="9"/>
    </row>
    <row r="24866" spans="5:6" x14ac:dyDescent="0.25">
      <c r="E24866" s="9"/>
      <c r="F24866" s="9"/>
    </row>
    <row r="24867" spans="5:6" x14ac:dyDescent="0.25">
      <c r="E24867" s="9"/>
      <c r="F24867" s="9"/>
    </row>
    <row r="24868" spans="5:6" x14ac:dyDescent="0.25">
      <c r="E24868" s="9"/>
      <c r="F24868" s="9"/>
    </row>
    <row r="24869" spans="5:6" x14ac:dyDescent="0.25">
      <c r="E24869" s="9"/>
      <c r="F24869" s="9"/>
    </row>
    <row r="24870" spans="5:6" x14ac:dyDescent="0.25">
      <c r="E24870" s="9"/>
      <c r="F24870" s="9"/>
    </row>
    <row r="24871" spans="5:6" x14ac:dyDescent="0.25">
      <c r="E24871" s="9"/>
      <c r="F24871" s="9"/>
    </row>
    <row r="24872" spans="5:6" x14ac:dyDescent="0.25">
      <c r="E24872" s="9"/>
      <c r="F24872" s="9"/>
    </row>
    <row r="24873" spans="5:6" x14ac:dyDescent="0.25">
      <c r="E24873" s="9"/>
      <c r="F24873" s="9"/>
    </row>
    <row r="24874" spans="5:6" x14ac:dyDescent="0.25">
      <c r="E24874" s="9"/>
      <c r="F24874" s="9"/>
    </row>
    <row r="24875" spans="5:6" x14ac:dyDescent="0.25">
      <c r="E24875" s="9"/>
      <c r="F24875" s="9"/>
    </row>
    <row r="24876" spans="5:6" x14ac:dyDescent="0.25">
      <c r="E24876" s="9"/>
      <c r="F24876" s="9"/>
    </row>
    <row r="24877" spans="5:6" x14ac:dyDescent="0.25">
      <c r="E24877" s="9"/>
      <c r="F24877" s="9"/>
    </row>
    <row r="24878" spans="5:6" x14ac:dyDescent="0.25">
      <c r="E24878" s="9"/>
      <c r="F24878" s="9"/>
    </row>
    <row r="24879" spans="5:6" x14ac:dyDescent="0.25">
      <c r="E24879" s="9"/>
      <c r="F24879" s="9"/>
    </row>
    <row r="24880" spans="5:6" x14ac:dyDescent="0.25">
      <c r="E24880" s="9"/>
      <c r="F24880" s="9"/>
    </row>
    <row r="24881" spans="5:6" x14ac:dyDescent="0.25">
      <c r="E24881" s="9"/>
      <c r="F24881" s="9"/>
    </row>
    <row r="24882" spans="5:6" x14ac:dyDescent="0.25">
      <c r="E24882" s="9"/>
      <c r="F24882" s="9"/>
    </row>
    <row r="24883" spans="5:6" x14ac:dyDescent="0.25">
      <c r="E24883" s="9"/>
      <c r="F24883" s="9"/>
    </row>
    <row r="24884" spans="5:6" x14ac:dyDescent="0.25">
      <c r="E24884" s="9"/>
      <c r="F24884" s="9"/>
    </row>
    <row r="24885" spans="5:6" x14ac:dyDescent="0.25">
      <c r="E24885" s="9"/>
      <c r="F24885" s="9"/>
    </row>
    <row r="24886" spans="5:6" x14ac:dyDescent="0.25">
      <c r="E24886" s="9"/>
      <c r="F24886" s="9"/>
    </row>
    <row r="24887" spans="5:6" x14ac:dyDescent="0.25">
      <c r="E24887" s="9"/>
      <c r="F24887" s="9"/>
    </row>
    <row r="24888" spans="5:6" x14ac:dyDescent="0.25">
      <c r="E24888" s="9"/>
      <c r="F24888" s="9"/>
    </row>
    <row r="24889" spans="5:6" x14ac:dyDescent="0.25">
      <c r="E24889" s="9"/>
      <c r="F24889" s="9"/>
    </row>
    <row r="24890" spans="5:6" x14ac:dyDescent="0.25">
      <c r="E24890" s="9"/>
      <c r="F24890" s="9"/>
    </row>
    <row r="24891" spans="5:6" x14ac:dyDescent="0.25">
      <c r="E24891" s="9"/>
      <c r="F24891" s="9"/>
    </row>
    <row r="24892" spans="5:6" x14ac:dyDescent="0.25">
      <c r="E24892" s="9"/>
      <c r="F24892" s="9"/>
    </row>
    <row r="24893" spans="5:6" x14ac:dyDescent="0.25">
      <c r="E24893" s="9"/>
      <c r="F24893" s="9"/>
    </row>
    <row r="24894" spans="5:6" x14ac:dyDescent="0.25">
      <c r="E24894" s="9"/>
      <c r="F24894" s="9"/>
    </row>
    <row r="24895" spans="5:6" x14ac:dyDescent="0.25">
      <c r="E24895" s="9"/>
      <c r="F24895" s="9"/>
    </row>
    <row r="24896" spans="5:6" x14ac:dyDescent="0.25">
      <c r="E24896" s="9"/>
      <c r="F24896" s="9"/>
    </row>
    <row r="24897" spans="5:6" x14ac:dyDescent="0.25">
      <c r="E24897" s="9"/>
      <c r="F24897" s="9"/>
    </row>
    <row r="24898" spans="5:6" x14ac:dyDescent="0.25">
      <c r="E24898" s="9"/>
      <c r="F24898" s="9"/>
    </row>
    <row r="24899" spans="5:6" x14ac:dyDescent="0.25">
      <c r="E24899" s="9"/>
      <c r="F24899" s="9"/>
    </row>
    <row r="24900" spans="5:6" x14ac:dyDescent="0.25">
      <c r="E24900" s="9"/>
      <c r="F24900" s="9"/>
    </row>
    <row r="24901" spans="5:6" x14ac:dyDescent="0.25">
      <c r="E24901" s="9"/>
      <c r="F24901" s="9"/>
    </row>
    <row r="24902" spans="5:6" x14ac:dyDescent="0.25">
      <c r="E24902" s="9"/>
      <c r="F24902" s="9"/>
    </row>
    <row r="24903" spans="5:6" x14ac:dyDescent="0.25">
      <c r="E24903" s="9"/>
      <c r="F24903" s="9"/>
    </row>
    <row r="24904" spans="5:6" x14ac:dyDescent="0.25">
      <c r="E24904" s="9"/>
      <c r="F24904" s="9"/>
    </row>
    <row r="24905" spans="5:6" x14ac:dyDescent="0.25">
      <c r="E24905" s="9"/>
      <c r="F24905" s="9"/>
    </row>
    <row r="24906" spans="5:6" x14ac:dyDescent="0.25">
      <c r="E24906" s="9"/>
      <c r="F24906" s="9"/>
    </row>
    <row r="24907" spans="5:6" x14ac:dyDescent="0.25">
      <c r="E24907" s="9"/>
      <c r="F24907" s="9"/>
    </row>
    <row r="24908" spans="5:6" x14ac:dyDescent="0.25">
      <c r="E24908" s="9"/>
      <c r="F24908" s="9"/>
    </row>
    <row r="24909" spans="5:6" x14ac:dyDescent="0.25">
      <c r="E24909" s="9"/>
      <c r="F24909" s="9"/>
    </row>
    <row r="24910" spans="5:6" x14ac:dyDescent="0.25">
      <c r="E24910" s="9"/>
      <c r="F24910" s="9"/>
    </row>
    <row r="24911" spans="5:6" x14ac:dyDescent="0.25">
      <c r="E24911" s="9"/>
      <c r="F24911" s="9"/>
    </row>
    <row r="24912" spans="5:6" x14ac:dyDescent="0.25">
      <c r="E24912" s="9"/>
      <c r="F24912" s="9"/>
    </row>
    <row r="24913" spans="5:6" x14ac:dyDescent="0.25">
      <c r="E24913" s="9"/>
      <c r="F24913" s="9"/>
    </row>
    <row r="24914" spans="5:6" x14ac:dyDescent="0.25">
      <c r="E24914" s="9"/>
      <c r="F24914" s="9"/>
    </row>
    <row r="24915" spans="5:6" x14ac:dyDescent="0.25">
      <c r="E24915" s="9"/>
      <c r="F24915" s="9"/>
    </row>
    <row r="24916" spans="5:6" x14ac:dyDescent="0.25">
      <c r="E24916" s="9"/>
      <c r="F24916" s="9"/>
    </row>
    <row r="24917" spans="5:6" x14ac:dyDescent="0.25">
      <c r="E24917" s="9"/>
      <c r="F24917" s="9"/>
    </row>
    <row r="24918" spans="5:6" x14ac:dyDescent="0.25">
      <c r="E24918" s="9"/>
      <c r="F24918" s="9"/>
    </row>
    <row r="24919" spans="5:6" x14ac:dyDescent="0.25">
      <c r="E24919" s="9"/>
      <c r="F24919" s="9"/>
    </row>
    <row r="24920" spans="5:6" x14ac:dyDescent="0.25">
      <c r="E24920" s="9"/>
      <c r="F24920" s="9"/>
    </row>
    <row r="24921" spans="5:6" x14ac:dyDescent="0.25">
      <c r="E24921" s="9"/>
      <c r="F24921" s="9"/>
    </row>
    <row r="24922" spans="5:6" x14ac:dyDescent="0.25">
      <c r="E24922" s="9"/>
      <c r="F24922" s="9"/>
    </row>
    <row r="24923" spans="5:6" x14ac:dyDescent="0.25">
      <c r="E24923" s="9"/>
      <c r="F24923" s="9"/>
    </row>
    <row r="24924" spans="5:6" x14ac:dyDescent="0.25">
      <c r="E24924" s="9"/>
      <c r="F24924" s="9"/>
    </row>
    <row r="24925" spans="5:6" x14ac:dyDescent="0.25">
      <c r="E24925" s="9"/>
      <c r="F24925" s="9"/>
    </row>
    <row r="24926" spans="5:6" x14ac:dyDescent="0.25">
      <c r="E24926" s="9"/>
      <c r="F24926" s="9"/>
    </row>
    <row r="24927" spans="5:6" x14ac:dyDescent="0.25">
      <c r="E24927" s="9"/>
      <c r="F24927" s="9"/>
    </row>
    <row r="24928" spans="5:6" x14ac:dyDescent="0.25">
      <c r="E24928" s="9"/>
      <c r="F24928" s="9"/>
    </row>
    <row r="24929" spans="5:6" x14ac:dyDescent="0.25">
      <c r="E24929" s="9"/>
      <c r="F24929" s="9"/>
    </row>
    <row r="24930" spans="5:6" x14ac:dyDescent="0.25">
      <c r="E24930" s="9"/>
      <c r="F24930" s="9"/>
    </row>
    <row r="24931" spans="5:6" x14ac:dyDescent="0.25">
      <c r="E24931" s="9"/>
      <c r="F24931" s="9"/>
    </row>
    <row r="24932" spans="5:6" x14ac:dyDescent="0.25">
      <c r="E24932" s="9"/>
      <c r="F24932" s="9"/>
    </row>
    <row r="24933" spans="5:6" x14ac:dyDescent="0.25">
      <c r="E24933" s="9"/>
      <c r="F24933" s="9"/>
    </row>
    <row r="24934" spans="5:6" x14ac:dyDescent="0.25">
      <c r="E24934" s="9"/>
      <c r="F24934" s="9"/>
    </row>
    <row r="24935" spans="5:6" x14ac:dyDescent="0.25">
      <c r="E24935" s="9"/>
      <c r="F24935" s="9"/>
    </row>
    <row r="24936" spans="5:6" x14ac:dyDescent="0.25">
      <c r="E24936" s="9"/>
      <c r="F24936" s="9"/>
    </row>
    <row r="24937" spans="5:6" x14ac:dyDescent="0.25">
      <c r="E24937" s="9"/>
      <c r="F24937" s="9"/>
    </row>
    <row r="24938" spans="5:6" x14ac:dyDescent="0.25">
      <c r="E24938" s="9"/>
      <c r="F24938" s="9"/>
    </row>
    <row r="24939" spans="5:6" x14ac:dyDescent="0.25">
      <c r="E24939" s="9"/>
      <c r="F24939" s="9"/>
    </row>
    <row r="24940" spans="5:6" x14ac:dyDescent="0.25">
      <c r="E24940" s="9"/>
      <c r="F24940" s="9"/>
    </row>
    <row r="24941" spans="5:6" x14ac:dyDescent="0.25">
      <c r="E24941" s="9"/>
      <c r="F24941" s="9"/>
    </row>
    <row r="24942" spans="5:6" x14ac:dyDescent="0.25">
      <c r="E24942" s="9"/>
      <c r="F24942" s="9"/>
    </row>
    <row r="24943" spans="5:6" x14ac:dyDescent="0.25">
      <c r="E24943" s="9"/>
      <c r="F24943" s="9"/>
    </row>
    <row r="24944" spans="5:6" x14ac:dyDescent="0.25">
      <c r="E24944" s="9"/>
      <c r="F24944" s="9"/>
    </row>
    <row r="24945" spans="5:6" x14ac:dyDescent="0.25">
      <c r="E24945" s="9"/>
      <c r="F24945" s="9"/>
    </row>
    <row r="24946" spans="5:6" x14ac:dyDescent="0.25">
      <c r="E24946" s="9"/>
      <c r="F24946" s="9"/>
    </row>
    <row r="24947" spans="5:6" x14ac:dyDescent="0.25">
      <c r="E24947" s="9"/>
      <c r="F24947" s="9"/>
    </row>
    <row r="24948" spans="5:6" x14ac:dyDescent="0.25">
      <c r="E24948" s="9"/>
      <c r="F24948" s="9"/>
    </row>
    <row r="24949" spans="5:6" x14ac:dyDescent="0.25">
      <c r="E24949" s="9"/>
      <c r="F24949" s="9"/>
    </row>
    <row r="24950" spans="5:6" x14ac:dyDescent="0.25">
      <c r="E24950" s="9"/>
      <c r="F24950" s="9"/>
    </row>
    <row r="24951" spans="5:6" x14ac:dyDescent="0.25">
      <c r="E24951" s="9"/>
      <c r="F24951" s="9"/>
    </row>
    <row r="24952" spans="5:6" x14ac:dyDescent="0.25">
      <c r="E24952" s="9"/>
      <c r="F24952" s="9"/>
    </row>
    <row r="24953" spans="5:6" x14ac:dyDescent="0.25">
      <c r="E24953" s="9"/>
      <c r="F24953" s="9"/>
    </row>
    <row r="24954" spans="5:6" x14ac:dyDescent="0.25">
      <c r="E24954" s="9"/>
      <c r="F24954" s="9"/>
    </row>
    <row r="24955" spans="5:6" x14ac:dyDescent="0.25">
      <c r="E24955" s="9"/>
      <c r="F24955" s="9"/>
    </row>
    <row r="24956" spans="5:6" x14ac:dyDescent="0.25">
      <c r="E24956" s="9"/>
      <c r="F24956" s="9"/>
    </row>
    <row r="24957" spans="5:6" x14ac:dyDescent="0.25">
      <c r="E24957" s="9"/>
      <c r="F24957" s="9"/>
    </row>
    <row r="24958" spans="5:6" x14ac:dyDescent="0.25">
      <c r="E24958" s="9"/>
      <c r="F24958" s="9"/>
    </row>
    <row r="24959" spans="5:6" x14ac:dyDescent="0.25">
      <c r="E24959" s="9"/>
      <c r="F24959" s="9"/>
    </row>
    <row r="24960" spans="5:6" x14ac:dyDescent="0.25">
      <c r="E24960" s="9"/>
      <c r="F24960" s="9"/>
    </row>
    <row r="24961" spans="5:6" x14ac:dyDescent="0.25">
      <c r="E24961" s="9"/>
      <c r="F24961" s="9"/>
    </row>
    <row r="24962" spans="5:6" x14ac:dyDescent="0.25">
      <c r="E24962" s="9"/>
      <c r="F24962" s="9"/>
    </row>
    <row r="24963" spans="5:6" x14ac:dyDescent="0.25">
      <c r="E24963" s="9"/>
      <c r="F24963" s="9"/>
    </row>
    <row r="24964" spans="5:6" x14ac:dyDescent="0.25">
      <c r="E24964" s="9"/>
      <c r="F24964" s="9"/>
    </row>
    <row r="24965" spans="5:6" x14ac:dyDescent="0.25">
      <c r="E24965" s="9"/>
      <c r="F24965" s="9"/>
    </row>
    <row r="24966" spans="5:6" x14ac:dyDescent="0.25">
      <c r="E24966" s="9"/>
      <c r="F24966" s="9"/>
    </row>
    <row r="24967" spans="5:6" x14ac:dyDescent="0.25">
      <c r="E24967" s="9"/>
      <c r="F24967" s="9"/>
    </row>
    <row r="24968" spans="5:6" x14ac:dyDescent="0.25">
      <c r="E24968" s="9"/>
      <c r="F24968" s="9"/>
    </row>
    <row r="24969" spans="5:6" x14ac:dyDescent="0.25">
      <c r="E24969" s="9"/>
      <c r="F24969" s="9"/>
    </row>
    <row r="24970" spans="5:6" x14ac:dyDescent="0.25">
      <c r="E24970" s="9"/>
      <c r="F24970" s="9"/>
    </row>
    <row r="24971" spans="5:6" x14ac:dyDescent="0.25">
      <c r="E24971" s="9"/>
      <c r="F24971" s="9"/>
    </row>
    <row r="24972" spans="5:6" x14ac:dyDescent="0.25">
      <c r="E24972" s="9"/>
      <c r="F24972" s="9"/>
    </row>
    <row r="24973" spans="5:6" x14ac:dyDescent="0.25">
      <c r="E24973" s="9"/>
      <c r="F24973" s="9"/>
    </row>
    <row r="24974" spans="5:6" x14ac:dyDescent="0.25">
      <c r="E24974" s="9"/>
      <c r="F24974" s="9"/>
    </row>
    <row r="24975" spans="5:6" x14ac:dyDescent="0.25">
      <c r="E24975" s="9"/>
      <c r="F24975" s="9"/>
    </row>
    <row r="24976" spans="5:6" x14ac:dyDescent="0.25">
      <c r="E24976" s="9"/>
      <c r="F24976" s="9"/>
    </row>
    <row r="24977" spans="5:6" x14ac:dyDescent="0.25">
      <c r="E24977" s="9"/>
      <c r="F24977" s="9"/>
    </row>
    <row r="24978" spans="5:6" x14ac:dyDescent="0.25">
      <c r="E24978" s="9"/>
      <c r="F24978" s="9"/>
    </row>
    <row r="24979" spans="5:6" x14ac:dyDescent="0.25">
      <c r="E24979" s="9"/>
      <c r="F24979" s="9"/>
    </row>
    <row r="24980" spans="5:6" x14ac:dyDescent="0.25">
      <c r="E24980" s="9"/>
      <c r="F24980" s="9"/>
    </row>
    <row r="24981" spans="5:6" x14ac:dyDescent="0.25">
      <c r="E24981" s="9"/>
      <c r="F24981" s="9"/>
    </row>
    <row r="24982" spans="5:6" x14ac:dyDescent="0.25">
      <c r="E24982" s="9"/>
      <c r="F24982" s="9"/>
    </row>
    <row r="24983" spans="5:6" x14ac:dyDescent="0.25">
      <c r="E24983" s="9"/>
      <c r="F24983" s="9"/>
    </row>
    <row r="24984" spans="5:6" x14ac:dyDescent="0.25">
      <c r="E24984" s="9"/>
      <c r="F24984" s="9"/>
    </row>
    <row r="24985" spans="5:6" x14ac:dyDescent="0.25">
      <c r="E24985" s="9"/>
      <c r="F24985" s="9"/>
    </row>
    <row r="24986" spans="5:6" x14ac:dyDescent="0.25">
      <c r="E24986" s="9"/>
      <c r="F24986" s="9"/>
    </row>
    <row r="24987" spans="5:6" x14ac:dyDescent="0.25">
      <c r="E24987" s="9"/>
      <c r="F24987" s="9"/>
    </row>
    <row r="24988" spans="5:6" x14ac:dyDescent="0.25">
      <c r="E24988" s="9"/>
      <c r="F24988" s="9"/>
    </row>
    <row r="24989" spans="5:6" x14ac:dyDescent="0.25">
      <c r="E24989" s="9"/>
      <c r="F24989" s="9"/>
    </row>
    <row r="24990" spans="5:6" x14ac:dyDescent="0.25">
      <c r="E24990" s="9"/>
      <c r="F24990" s="9"/>
    </row>
    <row r="24991" spans="5:6" x14ac:dyDescent="0.25">
      <c r="E24991" s="9"/>
      <c r="F24991" s="9"/>
    </row>
    <row r="24992" spans="5:6" x14ac:dyDescent="0.25">
      <c r="E24992" s="9"/>
      <c r="F24992" s="9"/>
    </row>
    <row r="24993" spans="5:6" x14ac:dyDescent="0.25">
      <c r="E24993" s="9"/>
      <c r="F24993" s="9"/>
    </row>
    <row r="24994" spans="5:6" x14ac:dyDescent="0.25">
      <c r="E24994" s="9"/>
      <c r="F24994" s="9"/>
    </row>
    <row r="24995" spans="5:6" x14ac:dyDescent="0.25">
      <c r="E24995" s="9"/>
      <c r="F24995" s="9"/>
    </row>
    <row r="24996" spans="5:6" x14ac:dyDescent="0.25">
      <c r="E24996" s="9"/>
      <c r="F24996" s="9"/>
    </row>
    <row r="24997" spans="5:6" x14ac:dyDescent="0.25">
      <c r="E24997" s="9"/>
      <c r="F24997" s="9"/>
    </row>
    <row r="24998" spans="5:6" x14ac:dyDescent="0.25">
      <c r="E24998" s="9"/>
      <c r="F24998" s="9"/>
    </row>
    <row r="24999" spans="5:6" x14ac:dyDescent="0.25">
      <c r="E24999" s="9"/>
      <c r="F24999" s="9"/>
    </row>
    <row r="25000" spans="5:6" x14ac:dyDescent="0.25">
      <c r="E25000" s="9"/>
      <c r="F25000" s="9"/>
    </row>
    <row r="25001" spans="5:6" x14ac:dyDescent="0.25">
      <c r="E25001" s="9"/>
      <c r="F25001" s="9"/>
    </row>
    <row r="25002" spans="5:6" x14ac:dyDescent="0.25">
      <c r="E25002" s="9"/>
      <c r="F25002" s="9"/>
    </row>
    <row r="25003" spans="5:6" x14ac:dyDescent="0.25">
      <c r="E25003" s="9"/>
      <c r="F25003" s="9"/>
    </row>
    <row r="25004" spans="5:6" x14ac:dyDescent="0.25">
      <c r="E25004" s="9"/>
      <c r="F25004" s="9"/>
    </row>
    <row r="25005" spans="5:6" x14ac:dyDescent="0.25">
      <c r="E25005" s="9"/>
      <c r="F25005" s="9"/>
    </row>
    <row r="25006" spans="5:6" x14ac:dyDescent="0.25">
      <c r="E25006" s="9"/>
      <c r="F25006" s="9"/>
    </row>
    <row r="25007" spans="5:6" x14ac:dyDescent="0.25">
      <c r="E25007" s="9"/>
      <c r="F25007" s="9"/>
    </row>
    <row r="25008" spans="5:6" x14ac:dyDescent="0.25">
      <c r="E25008" s="9"/>
      <c r="F25008" s="9"/>
    </row>
    <row r="25009" spans="5:6" x14ac:dyDescent="0.25">
      <c r="E25009" s="9"/>
      <c r="F25009" s="9"/>
    </row>
    <row r="25010" spans="5:6" x14ac:dyDescent="0.25">
      <c r="E25010" s="9"/>
      <c r="F25010" s="9"/>
    </row>
    <row r="25011" spans="5:6" x14ac:dyDescent="0.25">
      <c r="E25011" s="9"/>
      <c r="F25011" s="9"/>
    </row>
    <row r="25012" spans="5:6" x14ac:dyDescent="0.25">
      <c r="E25012" s="9"/>
      <c r="F25012" s="9"/>
    </row>
    <row r="25013" spans="5:6" x14ac:dyDescent="0.25">
      <c r="E25013" s="9"/>
      <c r="F25013" s="9"/>
    </row>
    <row r="25014" spans="5:6" x14ac:dyDescent="0.25">
      <c r="E25014" s="9"/>
      <c r="F25014" s="9"/>
    </row>
    <row r="25015" spans="5:6" x14ac:dyDescent="0.25">
      <c r="E25015" s="9"/>
      <c r="F25015" s="9"/>
    </row>
    <row r="25016" spans="5:6" x14ac:dyDescent="0.25">
      <c r="E25016" s="9"/>
      <c r="F25016" s="9"/>
    </row>
    <row r="25017" spans="5:6" x14ac:dyDescent="0.25">
      <c r="E25017" s="9"/>
      <c r="F25017" s="9"/>
    </row>
    <row r="25018" spans="5:6" x14ac:dyDescent="0.25">
      <c r="E25018" s="9"/>
      <c r="F25018" s="9"/>
    </row>
    <row r="25019" spans="5:6" x14ac:dyDescent="0.25">
      <c r="E25019" s="9"/>
      <c r="F25019" s="9"/>
    </row>
    <row r="25020" spans="5:6" x14ac:dyDescent="0.25">
      <c r="E25020" s="9"/>
      <c r="F25020" s="9"/>
    </row>
    <row r="25021" spans="5:6" x14ac:dyDescent="0.25">
      <c r="E25021" s="9"/>
      <c r="F25021" s="9"/>
    </row>
    <row r="25022" spans="5:6" x14ac:dyDescent="0.25">
      <c r="E25022" s="9"/>
      <c r="F25022" s="9"/>
    </row>
    <row r="25023" spans="5:6" x14ac:dyDescent="0.25">
      <c r="E25023" s="9"/>
      <c r="F25023" s="9"/>
    </row>
    <row r="25024" spans="5:6" x14ac:dyDescent="0.25">
      <c r="E25024" s="9"/>
      <c r="F25024" s="9"/>
    </row>
    <row r="25025" spans="5:6" x14ac:dyDescent="0.25">
      <c r="E25025" s="9"/>
      <c r="F25025" s="9"/>
    </row>
    <row r="25026" spans="5:6" x14ac:dyDescent="0.25">
      <c r="E25026" s="9"/>
      <c r="F25026" s="9"/>
    </row>
    <row r="25027" spans="5:6" x14ac:dyDescent="0.25">
      <c r="E25027" s="9"/>
      <c r="F25027" s="9"/>
    </row>
    <row r="25028" spans="5:6" x14ac:dyDescent="0.25">
      <c r="E25028" s="9"/>
      <c r="F25028" s="9"/>
    </row>
    <row r="25029" spans="5:6" x14ac:dyDescent="0.25">
      <c r="E25029" s="9"/>
      <c r="F25029" s="9"/>
    </row>
    <row r="25030" spans="5:6" x14ac:dyDescent="0.25">
      <c r="E25030" s="9"/>
      <c r="F25030" s="9"/>
    </row>
    <row r="25031" spans="5:6" x14ac:dyDescent="0.25">
      <c r="E25031" s="9"/>
      <c r="F25031" s="9"/>
    </row>
    <row r="25032" spans="5:6" x14ac:dyDescent="0.25">
      <c r="E25032" s="9"/>
      <c r="F25032" s="9"/>
    </row>
    <row r="25033" spans="5:6" x14ac:dyDescent="0.25">
      <c r="E25033" s="9"/>
      <c r="F25033" s="9"/>
    </row>
    <row r="25034" spans="5:6" x14ac:dyDescent="0.25">
      <c r="E25034" s="9"/>
      <c r="F25034" s="9"/>
    </row>
    <row r="25035" spans="5:6" x14ac:dyDescent="0.25">
      <c r="E25035" s="9"/>
      <c r="F25035" s="9"/>
    </row>
    <row r="25036" spans="5:6" x14ac:dyDescent="0.25">
      <c r="E25036" s="9"/>
      <c r="F25036" s="9"/>
    </row>
    <row r="25037" spans="5:6" x14ac:dyDescent="0.25">
      <c r="E25037" s="9"/>
      <c r="F25037" s="9"/>
    </row>
    <row r="25038" spans="5:6" x14ac:dyDescent="0.25">
      <c r="E25038" s="9"/>
      <c r="F25038" s="9"/>
    </row>
    <row r="25039" spans="5:6" x14ac:dyDescent="0.25">
      <c r="E25039" s="9"/>
      <c r="F25039" s="9"/>
    </row>
    <row r="25040" spans="5:6" x14ac:dyDescent="0.25">
      <c r="E25040" s="9"/>
      <c r="F25040" s="9"/>
    </row>
    <row r="25041" spans="5:6" x14ac:dyDescent="0.25">
      <c r="E25041" s="9"/>
      <c r="F25041" s="9"/>
    </row>
    <row r="25042" spans="5:6" x14ac:dyDescent="0.25">
      <c r="E25042" s="9"/>
      <c r="F25042" s="9"/>
    </row>
    <row r="25043" spans="5:6" x14ac:dyDescent="0.25">
      <c r="E25043" s="9"/>
      <c r="F25043" s="9"/>
    </row>
    <row r="25044" spans="5:6" x14ac:dyDescent="0.25">
      <c r="E25044" s="9"/>
      <c r="F25044" s="9"/>
    </row>
    <row r="25045" spans="5:6" x14ac:dyDescent="0.25">
      <c r="E25045" s="9"/>
      <c r="F25045" s="9"/>
    </row>
    <row r="25046" spans="5:6" x14ac:dyDescent="0.25">
      <c r="E25046" s="9"/>
      <c r="F25046" s="9"/>
    </row>
    <row r="25047" spans="5:6" x14ac:dyDescent="0.25">
      <c r="E25047" s="9"/>
      <c r="F25047" s="9"/>
    </row>
    <row r="25048" spans="5:6" x14ac:dyDescent="0.25">
      <c r="E25048" s="9"/>
      <c r="F25048" s="9"/>
    </row>
    <row r="25049" spans="5:6" x14ac:dyDescent="0.25">
      <c r="E25049" s="9"/>
      <c r="F25049" s="9"/>
    </row>
    <row r="25050" spans="5:6" x14ac:dyDescent="0.25">
      <c r="E25050" s="9"/>
      <c r="F25050" s="9"/>
    </row>
    <row r="25051" spans="5:6" x14ac:dyDescent="0.25">
      <c r="E25051" s="9"/>
      <c r="F25051" s="9"/>
    </row>
    <row r="25052" spans="5:6" x14ac:dyDescent="0.25">
      <c r="E25052" s="9"/>
      <c r="F25052" s="9"/>
    </row>
    <row r="25053" spans="5:6" x14ac:dyDescent="0.25">
      <c r="E25053" s="9"/>
      <c r="F25053" s="9"/>
    </row>
    <row r="25054" spans="5:6" x14ac:dyDescent="0.25">
      <c r="E25054" s="9"/>
      <c r="F25054" s="9"/>
    </row>
    <row r="25055" spans="5:6" x14ac:dyDescent="0.25">
      <c r="E25055" s="9"/>
      <c r="F25055" s="9"/>
    </row>
    <row r="25056" spans="5:6" x14ac:dyDescent="0.25">
      <c r="E25056" s="9"/>
      <c r="F25056" s="9"/>
    </row>
    <row r="25057" spans="5:6" x14ac:dyDescent="0.25">
      <c r="E25057" s="9"/>
      <c r="F25057" s="9"/>
    </row>
    <row r="25058" spans="5:6" x14ac:dyDescent="0.25">
      <c r="E25058" s="9"/>
      <c r="F25058" s="9"/>
    </row>
    <row r="25059" spans="5:6" x14ac:dyDescent="0.25">
      <c r="E25059" s="9"/>
      <c r="F25059" s="9"/>
    </row>
    <row r="25060" spans="5:6" x14ac:dyDescent="0.25">
      <c r="E25060" s="9"/>
      <c r="F25060" s="9"/>
    </row>
    <row r="25061" spans="5:6" x14ac:dyDescent="0.25">
      <c r="E25061" s="9"/>
      <c r="F25061" s="9"/>
    </row>
    <row r="25062" spans="5:6" x14ac:dyDescent="0.25">
      <c r="E25062" s="9"/>
      <c r="F25062" s="9"/>
    </row>
    <row r="25063" spans="5:6" x14ac:dyDescent="0.25">
      <c r="E25063" s="9"/>
      <c r="F25063" s="9"/>
    </row>
    <row r="25064" spans="5:6" x14ac:dyDescent="0.25">
      <c r="E25064" s="9"/>
      <c r="F25064" s="9"/>
    </row>
    <row r="25065" spans="5:6" x14ac:dyDescent="0.25">
      <c r="E25065" s="9"/>
      <c r="F25065" s="9"/>
    </row>
    <row r="25066" spans="5:6" x14ac:dyDescent="0.25">
      <c r="E25066" s="9"/>
      <c r="F25066" s="9"/>
    </row>
    <row r="25067" spans="5:6" x14ac:dyDescent="0.25">
      <c r="E25067" s="9"/>
      <c r="F25067" s="9"/>
    </row>
    <row r="25068" spans="5:6" x14ac:dyDescent="0.25">
      <c r="E25068" s="9"/>
      <c r="F25068" s="9"/>
    </row>
    <row r="25069" spans="5:6" x14ac:dyDescent="0.25">
      <c r="E25069" s="9"/>
      <c r="F25069" s="9"/>
    </row>
    <row r="25070" spans="5:6" x14ac:dyDescent="0.25">
      <c r="E25070" s="9"/>
      <c r="F25070" s="9"/>
    </row>
    <row r="25071" spans="5:6" x14ac:dyDescent="0.25">
      <c r="E25071" s="9"/>
      <c r="F25071" s="9"/>
    </row>
    <row r="25072" spans="5:6" x14ac:dyDescent="0.25">
      <c r="E25072" s="9"/>
      <c r="F25072" s="9"/>
    </row>
    <row r="25073" spans="5:6" x14ac:dyDescent="0.25">
      <c r="E25073" s="9"/>
      <c r="F25073" s="9"/>
    </row>
    <row r="25074" spans="5:6" x14ac:dyDescent="0.25">
      <c r="E25074" s="9"/>
      <c r="F25074" s="9"/>
    </row>
    <row r="25075" spans="5:6" x14ac:dyDescent="0.25">
      <c r="E25075" s="9"/>
      <c r="F25075" s="9"/>
    </row>
    <row r="25076" spans="5:6" x14ac:dyDescent="0.25">
      <c r="E25076" s="9"/>
      <c r="F25076" s="9"/>
    </row>
    <row r="25077" spans="5:6" x14ac:dyDescent="0.25">
      <c r="E25077" s="9"/>
      <c r="F25077" s="9"/>
    </row>
    <row r="25078" spans="5:6" x14ac:dyDescent="0.25">
      <c r="E25078" s="9"/>
      <c r="F25078" s="9"/>
    </row>
    <row r="25079" spans="5:6" x14ac:dyDescent="0.25">
      <c r="E25079" s="9"/>
      <c r="F25079" s="9"/>
    </row>
    <row r="25080" spans="5:6" x14ac:dyDescent="0.25">
      <c r="E25080" s="9"/>
      <c r="F25080" s="9"/>
    </row>
    <row r="25081" spans="5:6" x14ac:dyDescent="0.25">
      <c r="E25081" s="9"/>
      <c r="F25081" s="9"/>
    </row>
    <row r="25082" spans="5:6" x14ac:dyDescent="0.25">
      <c r="E25082" s="9"/>
      <c r="F25082" s="9"/>
    </row>
    <row r="25083" spans="5:6" x14ac:dyDescent="0.25">
      <c r="E25083" s="9"/>
      <c r="F25083" s="9"/>
    </row>
    <row r="25084" spans="5:6" x14ac:dyDescent="0.25">
      <c r="E25084" s="9"/>
      <c r="F25084" s="9"/>
    </row>
    <row r="25085" spans="5:6" x14ac:dyDescent="0.25">
      <c r="E25085" s="9"/>
      <c r="F25085" s="9"/>
    </row>
    <row r="25086" spans="5:6" x14ac:dyDescent="0.25">
      <c r="E25086" s="9"/>
      <c r="F25086" s="9"/>
    </row>
    <row r="25087" spans="5:6" x14ac:dyDescent="0.25">
      <c r="E25087" s="9"/>
      <c r="F25087" s="9"/>
    </row>
    <row r="25088" spans="5:6" x14ac:dyDescent="0.25">
      <c r="E25088" s="9"/>
      <c r="F25088" s="9"/>
    </row>
    <row r="25089" spans="5:6" x14ac:dyDescent="0.25">
      <c r="E25089" s="9"/>
      <c r="F25089" s="9"/>
    </row>
    <row r="25090" spans="5:6" x14ac:dyDescent="0.25">
      <c r="E25090" s="9"/>
      <c r="F25090" s="9"/>
    </row>
    <row r="25091" spans="5:6" x14ac:dyDescent="0.25">
      <c r="E25091" s="9"/>
      <c r="F25091" s="9"/>
    </row>
    <row r="25092" spans="5:6" x14ac:dyDescent="0.25">
      <c r="E25092" s="9"/>
      <c r="F25092" s="9"/>
    </row>
    <row r="25093" spans="5:6" x14ac:dyDescent="0.25">
      <c r="E25093" s="9"/>
      <c r="F25093" s="9"/>
    </row>
    <row r="25094" spans="5:6" x14ac:dyDescent="0.25">
      <c r="E25094" s="9"/>
      <c r="F25094" s="9"/>
    </row>
    <row r="25095" spans="5:6" x14ac:dyDescent="0.25">
      <c r="E25095" s="9"/>
      <c r="F25095" s="9"/>
    </row>
    <row r="25096" spans="5:6" x14ac:dyDescent="0.25">
      <c r="E25096" s="9"/>
      <c r="F25096" s="9"/>
    </row>
    <row r="25097" spans="5:6" x14ac:dyDescent="0.25">
      <c r="E25097" s="9"/>
      <c r="F25097" s="9"/>
    </row>
    <row r="25098" spans="5:6" x14ac:dyDescent="0.25">
      <c r="E25098" s="9"/>
      <c r="F25098" s="9"/>
    </row>
    <row r="25099" spans="5:6" x14ac:dyDescent="0.25">
      <c r="E25099" s="9"/>
      <c r="F25099" s="9"/>
    </row>
    <row r="25100" spans="5:6" x14ac:dyDescent="0.25">
      <c r="E25100" s="9"/>
      <c r="F25100" s="9"/>
    </row>
    <row r="25101" spans="5:6" x14ac:dyDescent="0.25">
      <c r="E25101" s="9"/>
      <c r="F25101" s="9"/>
    </row>
    <row r="25102" spans="5:6" x14ac:dyDescent="0.25">
      <c r="E25102" s="9"/>
      <c r="F25102" s="9"/>
    </row>
    <row r="25103" spans="5:6" x14ac:dyDescent="0.25">
      <c r="E25103" s="9"/>
      <c r="F25103" s="9"/>
    </row>
    <row r="25104" spans="5:6" x14ac:dyDescent="0.25">
      <c r="E25104" s="9"/>
      <c r="F25104" s="9"/>
    </row>
    <row r="25105" spans="5:6" x14ac:dyDescent="0.25">
      <c r="E25105" s="9"/>
      <c r="F25105" s="9"/>
    </row>
    <row r="25106" spans="5:6" x14ac:dyDescent="0.25">
      <c r="E25106" s="9"/>
      <c r="F25106" s="9"/>
    </row>
    <row r="25107" spans="5:6" x14ac:dyDescent="0.25">
      <c r="E25107" s="9"/>
      <c r="F25107" s="9"/>
    </row>
    <row r="25108" spans="5:6" x14ac:dyDescent="0.25">
      <c r="E25108" s="9"/>
      <c r="F25108" s="9"/>
    </row>
    <row r="25109" spans="5:6" x14ac:dyDescent="0.25">
      <c r="E25109" s="9"/>
      <c r="F25109" s="9"/>
    </row>
    <row r="25110" spans="5:6" x14ac:dyDescent="0.25">
      <c r="E25110" s="9"/>
      <c r="F25110" s="9"/>
    </row>
    <row r="25111" spans="5:6" x14ac:dyDescent="0.25">
      <c r="E25111" s="9"/>
      <c r="F25111" s="9"/>
    </row>
    <row r="25112" spans="5:6" x14ac:dyDescent="0.25">
      <c r="E25112" s="9"/>
      <c r="F25112" s="9"/>
    </row>
    <row r="25113" spans="5:6" x14ac:dyDescent="0.25">
      <c r="E25113" s="9"/>
      <c r="F25113" s="9"/>
    </row>
    <row r="25114" spans="5:6" x14ac:dyDescent="0.25">
      <c r="E25114" s="9"/>
      <c r="F25114" s="9"/>
    </row>
    <row r="25115" spans="5:6" x14ac:dyDescent="0.25">
      <c r="E25115" s="9"/>
      <c r="F25115" s="9"/>
    </row>
    <row r="25116" spans="5:6" x14ac:dyDescent="0.25">
      <c r="E25116" s="9"/>
      <c r="F25116" s="9"/>
    </row>
    <row r="25117" spans="5:6" x14ac:dyDescent="0.25">
      <c r="E25117" s="9"/>
      <c r="F25117" s="9"/>
    </row>
    <row r="25118" spans="5:6" x14ac:dyDescent="0.25">
      <c r="E25118" s="9"/>
      <c r="F25118" s="9"/>
    </row>
    <row r="25119" spans="5:6" x14ac:dyDescent="0.25">
      <c r="E25119" s="9"/>
      <c r="F25119" s="9"/>
    </row>
    <row r="25120" spans="5:6" x14ac:dyDescent="0.25">
      <c r="E25120" s="9"/>
      <c r="F25120" s="9"/>
    </row>
    <row r="25121" spans="5:6" x14ac:dyDescent="0.25">
      <c r="E25121" s="9"/>
      <c r="F25121" s="9"/>
    </row>
    <row r="25122" spans="5:6" x14ac:dyDescent="0.25">
      <c r="E25122" s="9"/>
      <c r="F25122" s="9"/>
    </row>
    <row r="25123" spans="5:6" x14ac:dyDescent="0.25">
      <c r="E25123" s="9"/>
      <c r="F25123" s="9"/>
    </row>
    <row r="25124" spans="5:6" x14ac:dyDescent="0.25">
      <c r="E25124" s="9"/>
      <c r="F25124" s="9"/>
    </row>
    <row r="25125" spans="5:6" x14ac:dyDescent="0.25">
      <c r="E25125" s="9"/>
      <c r="F25125" s="9"/>
    </row>
    <row r="25126" spans="5:6" x14ac:dyDescent="0.25">
      <c r="E25126" s="9"/>
      <c r="F25126" s="9"/>
    </row>
    <row r="25127" spans="5:6" x14ac:dyDescent="0.25">
      <c r="E25127" s="9"/>
      <c r="F25127" s="9"/>
    </row>
    <row r="25128" spans="5:6" x14ac:dyDescent="0.25">
      <c r="E25128" s="9"/>
      <c r="F25128" s="9"/>
    </row>
    <row r="25129" spans="5:6" x14ac:dyDescent="0.25">
      <c r="E25129" s="9"/>
      <c r="F25129" s="9"/>
    </row>
    <row r="25130" spans="5:6" x14ac:dyDescent="0.25">
      <c r="E25130" s="9"/>
      <c r="F25130" s="9"/>
    </row>
    <row r="25131" spans="5:6" x14ac:dyDescent="0.25">
      <c r="E25131" s="9"/>
      <c r="F25131" s="9"/>
    </row>
    <row r="25132" spans="5:6" x14ac:dyDescent="0.25">
      <c r="E25132" s="9"/>
      <c r="F25132" s="9"/>
    </row>
    <row r="25133" spans="5:6" x14ac:dyDescent="0.25">
      <c r="E25133" s="9"/>
      <c r="F25133" s="9"/>
    </row>
    <row r="25134" spans="5:6" x14ac:dyDescent="0.25">
      <c r="E25134" s="9"/>
      <c r="F25134" s="9"/>
    </row>
    <row r="25135" spans="5:6" x14ac:dyDescent="0.25">
      <c r="E25135" s="9"/>
      <c r="F25135" s="9"/>
    </row>
    <row r="25136" spans="5:6" x14ac:dyDescent="0.25">
      <c r="E25136" s="9"/>
      <c r="F25136" s="9"/>
    </row>
    <row r="25137" spans="5:6" x14ac:dyDescent="0.25">
      <c r="E25137" s="9"/>
      <c r="F25137" s="9"/>
    </row>
    <row r="25138" spans="5:6" x14ac:dyDescent="0.25">
      <c r="E25138" s="9"/>
      <c r="F25138" s="9"/>
    </row>
    <row r="25139" spans="5:6" x14ac:dyDescent="0.25">
      <c r="E25139" s="9"/>
      <c r="F25139" s="9"/>
    </row>
    <row r="25140" spans="5:6" x14ac:dyDescent="0.25">
      <c r="E25140" s="9"/>
      <c r="F25140" s="9"/>
    </row>
    <row r="25141" spans="5:6" x14ac:dyDescent="0.25">
      <c r="E25141" s="9"/>
      <c r="F25141" s="9"/>
    </row>
    <row r="25142" spans="5:6" x14ac:dyDescent="0.25">
      <c r="E25142" s="9"/>
      <c r="F25142" s="9"/>
    </row>
    <row r="25143" spans="5:6" x14ac:dyDescent="0.25">
      <c r="E25143" s="9"/>
      <c r="F25143" s="9"/>
    </row>
    <row r="25144" spans="5:6" x14ac:dyDescent="0.25">
      <c r="E25144" s="9"/>
      <c r="F25144" s="9"/>
    </row>
    <row r="25145" spans="5:6" x14ac:dyDescent="0.25">
      <c r="E25145" s="9"/>
      <c r="F25145" s="9"/>
    </row>
    <row r="25146" spans="5:6" x14ac:dyDescent="0.25">
      <c r="E25146" s="9"/>
      <c r="F25146" s="9"/>
    </row>
    <row r="25147" spans="5:6" x14ac:dyDescent="0.25">
      <c r="E25147" s="9"/>
      <c r="F25147" s="9"/>
    </row>
    <row r="25148" spans="5:6" x14ac:dyDescent="0.25">
      <c r="E25148" s="9"/>
      <c r="F25148" s="9"/>
    </row>
    <row r="25149" spans="5:6" x14ac:dyDescent="0.25">
      <c r="E25149" s="9"/>
      <c r="F25149" s="9"/>
    </row>
    <row r="25150" spans="5:6" x14ac:dyDescent="0.25">
      <c r="E25150" s="9"/>
      <c r="F25150" s="9"/>
    </row>
    <row r="25151" spans="5:6" x14ac:dyDescent="0.25">
      <c r="E25151" s="9"/>
      <c r="F25151" s="9"/>
    </row>
    <row r="25152" spans="5:6" x14ac:dyDescent="0.25">
      <c r="E25152" s="9"/>
      <c r="F25152" s="9"/>
    </row>
    <row r="25153" spans="5:6" x14ac:dyDescent="0.25">
      <c r="E25153" s="9"/>
      <c r="F25153" s="9"/>
    </row>
    <row r="25154" spans="5:6" x14ac:dyDescent="0.25">
      <c r="E25154" s="9"/>
      <c r="F25154" s="9"/>
    </row>
    <row r="25155" spans="5:6" x14ac:dyDescent="0.25">
      <c r="E25155" s="9"/>
      <c r="F25155" s="9"/>
    </row>
    <row r="25156" spans="5:6" x14ac:dyDescent="0.25">
      <c r="E25156" s="9"/>
      <c r="F25156" s="9"/>
    </row>
    <row r="25157" spans="5:6" x14ac:dyDescent="0.25">
      <c r="E25157" s="9"/>
      <c r="F25157" s="9"/>
    </row>
    <row r="25158" spans="5:6" x14ac:dyDescent="0.25">
      <c r="E25158" s="9"/>
      <c r="F25158" s="9"/>
    </row>
    <row r="25159" spans="5:6" x14ac:dyDescent="0.25">
      <c r="E25159" s="9"/>
      <c r="F25159" s="9"/>
    </row>
    <row r="25160" spans="5:6" x14ac:dyDescent="0.25">
      <c r="E25160" s="9"/>
      <c r="F25160" s="9"/>
    </row>
    <row r="25161" spans="5:6" x14ac:dyDescent="0.25">
      <c r="E25161" s="9"/>
      <c r="F25161" s="9"/>
    </row>
    <row r="25162" spans="5:6" x14ac:dyDescent="0.25">
      <c r="E25162" s="9"/>
      <c r="F25162" s="9"/>
    </row>
    <row r="25163" spans="5:6" x14ac:dyDescent="0.25">
      <c r="E25163" s="9"/>
      <c r="F25163" s="9"/>
    </row>
    <row r="25164" spans="5:6" x14ac:dyDescent="0.25">
      <c r="E25164" s="9"/>
      <c r="F25164" s="9"/>
    </row>
    <row r="25165" spans="5:6" x14ac:dyDescent="0.25">
      <c r="E25165" s="9"/>
      <c r="F25165" s="9"/>
    </row>
    <row r="25166" spans="5:6" x14ac:dyDescent="0.25">
      <c r="E25166" s="9"/>
      <c r="F25166" s="9"/>
    </row>
    <row r="25167" spans="5:6" x14ac:dyDescent="0.25">
      <c r="E25167" s="9"/>
      <c r="F25167" s="9"/>
    </row>
    <row r="25168" spans="5:6" x14ac:dyDescent="0.25">
      <c r="E25168" s="9"/>
      <c r="F25168" s="9"/>
    </row>
    <row r="25169" spans="5:6" x14ac:dyDescent="0.25">
      <c r="E25169" s="9"/>
      <c r="F25169" s="9"/>
    </row>
    <row r="25170" spans="5:6" x14ac:dyDescent="0.25">
      <c r="E25170" s="9"/>
      <c r="F25170" s="9"/>
    </row>
    <row r="25171" spans="5:6" x14ac:dyDescent="0.25">
      <c r="E25171" s="9"/>
      <c r="F25171" s="9"/>
    </row>
    <row r="25172" spans="5:6" x14ac:dyDescent="0.25">
      <c r="E25172" s="9"/>
      <c r="F25172" s="9"/>
    </row>
    <row r="25173" spans="5:6" x14ac:dyDescent="0.25">
      <c r="E25173" s="9"/>
      <c r="F25173" s="9"/>
    </row>
    <row r="25174" spans="5:6" x14ac:dyDescent="0.25">
      <c r="E25174" s="9"/>
      <c r="F25174" s="9"/>
    </row>
    <row r="25175" spans="5:6" x14ac:dyDescent="0.25">
      <c r="E25175" s="9"/>
      <c r="F25175" s="9"/>
    </row>
    <row r="25176" spans="5:6" x14ac:dyDescent="0.25">
      <c r="E25176" s="9"/>
      <c r="F25176" s="9"/>
    </row>
    <row r="25177" spans="5:6" x14ac:dyDescent="0.25">
      <c r="E25177" s="9"/>
      <c r="F25177" s="9"/>
    </row>
    <row r="25178" spans="5:6" x14ac:dyDescent="0.25">
      <c r="E25178" s="9"/>
      <c r="F25178" s="9"/>
    </row>
    <row r="25179" spans="5:6" x14ac:dyDescent="0.25">
      <c r="E25179" s="9"/>
      <c r="F25179" s="9"/>
    </row>
    <row r="25180" spans="5:6" x14ac:dyDescent="0.25">
      <c r="E25180" s="9"/>
      <c r="F25180" s="9"/>
    </row>
    <row r="25181" spans="5:6" x14ac:dyDescent="0.25">
      <c r="E25181" s="9"/>
      <c r="F25181" s="9"/>
    </row>
    <row r="25182" spans="5:6" x14ac:dyDescent="0.25">
      <c r="E25182" s="9"/>
      <c r="F25182" s="9"/>
    </row>
    <row r="25183" spans="5:6" x14ac:dyDescent="0.25">
      <c r="E25183" s="9"/>
      <c r="F25183" s="9"/>
    </row>
    <row r="25184" spans="5:6" x14ac:dyDescent="0.25">
      <c r="E25184" s="9"/>
      <c r="F25184" s="9"/>
    </row>
    <row r="25185" spans="5:6" x14ac:dyDescent="0.25">
      <c r="E25185" s="9"/>
      <c r="F25185" s="9"/>
    </row>
    <row r="25186" spans="5:6" x14ac:dyDescent="0.25">
      <c r="E25186" s="9"/>
      <c r="F25186" s="9"/>
    </row>
    <row r="25187" spans="5:6" x14ac:dyDescent="0.25">
      <c r="E25187" s="9"/>
      <c r="F25187" s="9"/>
    </row>
    <row r="25188" spans="5:6" x14ac:dyDescent="0.25">
      <c r="E25188" s="9"/>
      <c r="F25188" s="9"/>
    </row>
    <row r="25189" spans="5:6" x14ac:dyDescent="0.25">
      <c r="E25189" s="9"/>
      <c r="F25189" s="9"/>
    </row>
    <row r="25190" spans="5:6" x14ac:dyDescent="0.25">
      <c r="E25190" s="9"/>
      <c r="F25190" s="9"/>
    </row>
    <row r="25191" spans="5:6" x14ac:dyDescent="0.25">
      <c r="E25191" s="9"/>
      <c r="F25191" s="9"/>
    </row>
    <row r="25192" spans="5:6" x14ac:dyDescent="0.25">
      <c r="E25192" s="9"/>
      <c r="F25192" s="9"/>
    </row>
    <row r="25193" spans="5:6" x14ac:dyDescent="0.25">
      <c r="E25193" s="9"/>
      <c r="F25193" s="9"/>
    </row>
    <row r="25194" spans="5:6" x14ac:dyDescent="0.25">
      <c r="E25194" s="9"/>
      <c r="F25194" s="9"/>
    </row>
    <row r="25195" spans="5:6" x14ac:dyDescent="0.25">
      <c r="E25195" s="9"/>
      <c r="F25195" s="9"/>
    </row>
    <row r="25196" spans="5:6" x14ac:dyDescent="0.25">
      <c r="E25196" s="9"/>
      <c r="F25196" s="9"/>
    </row>
    <row r="25197" spans="5:6" x14ac:dyDescent="0.25">
      <c r="E25197" s="9"/>
      <c r="F25197" s="9"/>
    </row>
    <row r="25198" spans="5:6" x14ac:dyDescent="0.25">
      <c r="E25198" s="9"/>
      <c r="F25198" s="9"/>
    </row>
    <row r="25199" spans="5:6" x14ac:dyDescent="0.25">
      <c r="E25199" s="9"/>
      <c r="F25199" s="9"/>
    </row>
    <row r="25200" spans="5:6" x14ac:dyDescent="0.25">
      <c r="E25200" s="9"/>
      <c r="F25200" s="9"/>
    </row>
    <row r="25201" spans="5:6" x14ac:dyDescent="0.25">
      <c r="E25201" s="9"/>
      <c r="F25201" s="9"/>
    </row>
    <row r="25202" spans="5:6" x14ac:dyDescent="0.25">
      <c r="E25202" s="9"/>
      <c r="F25202" s="9"/>
    </row>
    <row r="25203" spans="5:6" x14ac:dyDescent="0.25">
      <c r="E25203" s="9"/>
      <c r="F25203" s="9"/>
    </row>
    <row r="25204" spans="5:6" x14ac:dyDescent="0.25">
      <c r="E25204" s="9"/>
      <c r="F25204" s="9"/>
    </row>
    <row r="25205" spans="5:6" x14ac:dyDescent="0.25">
      <c r="E25205" s="9"/>
      <c r="F25205" s="9"/>
    </row>
    <row r="25206" spans="5:6" x14ac:dyDescent="0.25">
      <c r="E25206" s="9"/>
      <c r="F25206" s="9"/>
    </row>
    <row r="25207" spans="5:6" x14ac:dyDescent="0.25">
      <c r="E25207" s="9"/>
      <c r="F25207" s="9"/>
    </row>
    <row r="25208" spans="5:6" x14ac:dyDescent="0.25">
      <c r="E25208" s="9"/>
      <c r="F25208" s="9"/>
    </row>
    <row r="25209" spans="5:6" x14ac:dyDescent="0.25">
      <c r="E25209" s="9"/>
      <c r="F25209" s="9"/>
    </row>
    <row r="25210" spans="5:6" x14ac:dyDescent="0.25">
      <c r="E25210" s="9"/>
      <c r="F25210" s="9"/>
    </row>
    <row r="25211" spans="5:6" x14ac:dyDescent="0.25">
      <c r="E25211" s="9"/>
      <c r="F25211" s="9"/>
    </row>
    <row r="25212" spans="5:6" x14ac:dyDescent="0.25">
      <c r="E25212" s="9"/>
      <c r="F25212" s="9"/>
    </row>
    <row r="25213" spans="5:6" x14ac:dyDescent="0.25">
      <c r="E25213" s="9"/>
      <c r="F25213" s="9"/>
    </row>
    <row r="25214" spans="5:6" x14ac:dyDescent="0.25">
      <c r="E25214" s="9"/>
      <c r="F25214" s="9"/>
    </row>
    <row r="25215" spans="5:6" x14ac:dyDescent="0.25">
      <c r="E25215" s="9"/>
      <c r="F25215" s="9"/>
    </row>
    <row r="25216" spans="5:6" x14ac:dyDescent="0.25">
      <c r="E25216" s="9"/>
      <c r="F25216" s="9"/>
    </row>
    <row r="25217" spans="5:6" x14ac:dyDescent="0.25">
      <c r="E25217" s="9"/>
      <c r="F25217" s="9"/>
    </row>
    <row r="25218" spans="5:6" x14ac:dyDescent="0.25">
      <c r="E25218" s="9"/>
      <c r="F25218" s="9"/>
    </row>
    <row r="25219" spans="5:6" x14ac:dyDescent="0.25">
      <c r="E25219" s="9"/>
      <c r="F25219" s="9"/>
    </row>
    <row r="25220" spans="5:6" x14ac:dyDescent="0.25">
      <c r="E25220" s="9"/>
      <c r="F25220" s="9"/>
    </row>
    <row r="25221" spans="5:6" x14ac:dyDescent="0.25">
      <c r="E25221" s="9"/>
      <c r="F25221" s="9"/>
    </row>
    <row r="25222" spans="5:6" x14ac:dyDescent="0.25">
      <c r="E25222" s="9"/>
      <c r="F25222" s="9"/>
    </row>
    <row r="25223" spans="5:6" x14ac:dyDescent="0.25">
      <c r="E25223" s="9"/>
      <c r="F25223" s="9"/>
    </row>
    <row r="25224" spans="5:6" x14ac:dyDescent="0.25">
      <c r="E25224" s="9"/>
      <c r="F25224" s="9"/>
    </row>
    <row r="25225" spans="5:6" x14ac:dyDescent="0.25">
      <c r="E25225" s="9"/>
      <c r="F25225" s="9"/>
    </row>
    <row r="25226" spans="5:6" x14ac:dyDescent="0.25">
      <c r="E25226" s="9"/>
      <c r="F25226" s="9"/>
    </row>
    <row r="25227" spans="5:6" x14ac:dyDescent="0.25">
      <c r="E25227" s="9"/>
      <c r="F25227" s="9"/>
    </row>
    <row r="25228" spans="5:6" x14ac:dyDescent="0.25">
      <c r="E25228" s="9"/>
      <c r="F25228" s="9"/>
    </row>
    <row r="25229" spans="5:6" x14ac:dyDescent="0.25">
      <c r="E25229" s="9"/>
      <c r="F25229" s="9"/>
    </row>
    <row r="25230" spans="5:6" x14ac:dyDescent="0.25">
      <c r="E25230" s="9"/>
      <c r="F25230" s="9"/>
    </row>
    <row r="25231" spans="5:6" x14ac:dyDescent="0.25">
      <c r="E25231" s="9"/>
      <c r="F25231" s="9"/>
    </row>
    <row r="25232" spans="5:6" x14ac:dyDescent="0.25">
      <c r="E25232" s="9"/>
      <c r="F25232" s="9"/>
    </row>
    <row r="25233" spans="5:6" x14ac:dyDescent="0.25">
      <c r="E25233" s="9"/>
      <c r="F25233" s="9"/>
    </row>
    <row r="25234" spans="5:6" x14ac:dyDescent="0.25">
      <c r="E25234" s="9"/>
      <c r="F25234" s="9"/>
    </row>
    <row r="25235" spans="5:6" x14ac:dyDescent="0.25">
      <c r="E25235" s="9"/>
      <c r="F25235" s="9"/>
    </row>
    <row r="25236" spans="5:6" x14ac:dyDescent="0.25">
      <c r="E25236" s="9"/>
      <c r="F25236" s="9"/>
    </row>
    <row r="25237" spans="5:6" x14ac:dyDescent="0.25">
      <c r="E25237" s="9"/>
      <c r="F25237" s="9"/>
    </row>
    <row r="25238" spans="5:6" x14ac:dyDescent="0.25">
      <c r="E25238" s="9"/>
      <c r="F25238" s="9"/>
    </row>
    <row r="25239" spans="5:6" x14ac:dyDescent="0.25">
      <c r="E25239" s="9"/>
      <c r="F25239" s="9"/>
    </row>
    <row r="25240" spans="5:6" x14ac:dyDescent="0.25">
      <c r="E25240" s="9"/>
      <c r="F25240" s="9"/>
    </row>
    <row r="25241" spans="5:6" x14ac:dyDescent="0.25">
      <c r="E25241" s="9"/>
      <c r="F25241" s="9"/>
    </row>
    <row r="25242" spans="5:6" x14ac:dyDescent="0.25">
      <c r="E25242" s="9"/>
      <c r="F25242" s="9"/>
    </row>
    <row r="25243" spans="5:6" x14ac:dyDescent="0.25">
      <c r="E25243" s="9"/>
      <c r="F25243" s="9"/>
    </row>
    <row r="25244" spans="5:6" x14ac:dyDescent="0.25">
      <c r="E25244" s="9"/>
      <c r="F25244" s="9"/>
    </row>
    <row r="25245" spans="5:6" x14ac:dyDescent="0.25">
      <c r="E25245" s="9"/>
      <c r="F25245" s="9"/>
    </row>
    <row r="25246" spans="5:6" x14ac:dyDescent="0.25">
      <c r="E25246" s="9"/>
      <c r="F25246" s="9"/>
    </row>
    <row r="25247" spans="5:6" x14ac:dyDescent="0.25">
      <c r="E25247" s="9"/>
      <c r="F25247" s="9"/>
    </row>
    <row r="25248" spans="5:6" x14ac:dyDescent="0.25">
      <c r="E25248" s="9"/>
      <c r="F25248" s="9"/>
    </row>
    <row r="25249" spans="5:6" x14ac:dyDescent="0.25">
      <c r="E25249" s="9"/>
      <c r="F25249" s="9"/>
    </row>
    <row r="25250" spans="5:6" x14ac:dyDescent="0.25">
      <c r="E25250" s="9"/>
      <c r="F25250" s="9"/>
    </row>
    <row r="25251" spans="5:6" x14ac:dyDescent="0.25">
      <c r="E25251" s="9"/>
      <c r="F25251" s="9"/>
    </row>
    <row r="25252" spans="5:6" x14ac:dyDescent="0.25">
      <c r="E25252" s="9"/>
      <c r="F25252" s="9"/>
    </row>
    <row r="25253" spans="5:6" x14ac:dyDescent="0.25">
      <c r="E25253" s="9"/>
      <c r="F25253" s="9"/>
    </row>
    <row r="25254" spans="5:6" x14ac:dyDescent="0.25">
      <c r="E25254" s="9"/>
      <c r="F25254" s="9"/>
    </row>
    <row r="25255" spans="5:6" x14ac:dyDescent="0.25">
      <c r="E25255" s="9"/>
      <c r="F25255" s="9"/>
    </row>
    <row r="25256" spans="5:6" x14ac:dyDescent="0.25">
      <c r="E25256" s="9"/>
      <c r="F25256" s="9"/>
    </row>
    <row r="25257" spans="5:6" x14ac:dyDescent="0.25">
      <c r="E25257" s="9"/>
      <c r="F25257" s="9"/>
    </row>
    <row r="25258" spans="5:6" x14ac:dyDescent="0.25">
      <c r="E25258" s="9"/>
      <c r="F25258" s="9"/>
    </row>
    <row r="25259" spans="5:6" x14ac:dyDescent="0.25">
      <c r="E25259" s="9"/>
      <c r="F25259" s="9"/>
    </row>
    <row r="25260" spans="5:6" x14ac:dyDescent="0.25">
      <c r="E25260" s="9"/>
      <c r="F25260" s="9"/>
    </row>
    <row r="25261" spans="5:6" x14ac:dyDescent="0.25">
      <c r="E25261" s="9"/>
      <c r="F25261" s="9"/>
    </row>
    <row r="25262" spans="5:6" x14ac:dyDescent="0.25">
      <c r="E25262" s="9"/>
      <c r="F25262" s="9"/>
    </row>
    <row r="25263" spans="5:6" x14ac:dyDescent="0.25">
      <c r="E25263" s="9"/>
      <c r="F25263" s="9"/>
    </row>
    <row r="25264" spans="5:6" x14ac:dyDescent="0.25">
      <c r="E25264" s="9"/>
      <c r="F25264" s="9"/>
    </row>
    <row r="25265" spans="5:6" x14ac:dyDescent="0.25">
      <c r="E25265" s="9"/>
      <c r="F25265" s="9"/>
    </row>
    <row r="25266" spans="5:6" x14ac:dyDescent="0.25">
      <c r="E25266" s="9"/>
      <c r="F25266" s="9"/>
    </row>
    <row r="25267" spans="5:6" x14ac:dyDescent="0.25">
      <c r="E25267" s="9"/>
      <c r="F25267" s="9"/>
    </row>
    <row r="25268" spans="5:6" x14ac:dyDescent="0.25">
      <c r="E25268" s="9"/>
      <c r="F25268" s="9"/>
    </row>
    <row r="25269" spans="5:6" x14ac:dyDescent="0.25">
      <c r="E25269" s="9"/>
      <c r="F25269" s="9"/>
    </row>
    <row r="25270" spans="5:6" x14ac:dyDescent="0.25">
      <c r="E25270" s="9"/>
      <c r="F25270" s="9"/>
    </row>
    <row r="25271" spans="5:6" x14ac:dyDescent="0.25">
      <c r="E25271" s="9"/>
      <c r="F25271" s="9"/>
    </row>
    <row r="25272" spans="5:6" x14ac:dyDescent="0.25">
      <c r="E25272" s="9"/>
      <c r="F25272" s="9"/>
    </row>
    <row r="25273" spans="5:6" x14ac:dyDescent="0.25">
      <c r="E25273" s="9"/>
      <c r="F25273" s="9"/>
    </row>
    <row r="25274" spans="5:6" x14ac:dyDescent="0.25">
      <c r="E25274" s="9"/>
      <c r="F25274" s="9"/>
    </row>
    <row r="25275" spans="5:6" x14ac:dyDescent="0.25">
      <c r="E25275" s="9"/>
      <c r="F25275" s="9"/>
    </row>
    <row r="25276" spans="5:6" x14ac:dyDescent="0.25">
      <c r="E25276" s="9"/>
      <c r="F25276" s="9"/>
    </row>
    <row r="25277" spans="5:6" x14ac:dyDescent="0.25">
      <c r="E25277" s="9"/>
      <c r="F25277" s="9"/>
    </row>
    <row r="25278" spans="5:6" x14ac:dyDescent="0.25">
      <c r="E25278" s="9"/>
      <c r="F25278" s="9"/>
    </row>
    <row r="25279" spans="5:6" x14ac:dyDescent="0.25">
      <c r="E25279" s="9"/>
      <c r="F25279" s="9"/>
    </row>
    <row r="25280" spans="5:6" x14ac:dyDescent="0.25">
      <c r="E25280" s="9"/>
      <c r="F25280" s="9"/>
    </row>
    <row r="25281" spans="5:6" x14ac:dyDescent="0.25">
      <c r="E25281" s="9"/>
      <c r="F25281" s="9"/>
    </row>
    <row r="25282" spans="5:6" x14ac:dyDescent="0.25">
      <c r="E25282" s="9"/>
      <c r="F25282" s="9"/>
    </row>
    <row r="25283" spans="5:6" x14ac:dyDescent="0.25">
      <c r="E25283" s="9"/>
      <c r="F25283" s="9"/>
    </row>
    <row r="25284" spans="5:6" x14ac:dyDescent="0.25">
      <c r="E25284" s="9"/>
      <c r="F25284" s="9"/>
    </row>
    <row r="25285" spans="5:6" x14ac:dyDescent="0.25">
      <c r="E25285" s="9"/>
      <c r="F25285" s="9"/>
    </row>
    <row r="25286" spans="5:6" x14ac:dyDescent="0.25">
      <c r="E25286" s="9"/>
      <c r="F25286" s="9"/>
    </row>
    <row r="25287" spans="5:6" x14ac:dyDescent="0.25">
      <c r="E25287" s="9"/>
      <c r="F25287" s="9"/>
    </row>
    <row r="25288" spans="5:6" x14ac:dyDescent="0.25">
      <c r="E25288" s="9"/>
      <c r="F25288" s="9"/>
    </row>
    <row r="25289" spans="5:6" x14ac:dyDescent="0.25">
      <c r="E25289" s="9"/>
      <c r="F25289" s="9"/>
    </row>
    <row r="25290" spans="5:6" x14ac:dyDescent="0.25">
      <c r="E25290" s="9"/>
      <c r="F25290" s="9"/>
    </row>
    <row r="25291" spans="5:6" x14ac:dyDescent="0.25">
      <c r="E25291" s="9"/>
      <c r="F25291" s="9"/>
    </row>
    <row r="25292" spans="5:6" x14ac:dyDescent="0.25">
      <c r="E25292" s="9"/>
      <c r="F25292" s="9"/>
    </row>
    <row r="25293" spans="5:6" x14ac:dyDescent="0.25">
      <c r="E25293" s="9"/>
      <c r="F25293" s="9"/>
    </row>
    <row r="25294" spans="5:6" x14ac:dyDescent="0.25">
      <c r="E25294" s="9"/>
      <c r="F25294" s="9"/>
    </row>
    <row r="25295" spans="5:6" x14ac:dyDescent="0.25">
      <c r="E25295" s="9"/>
      <c r="F25295" s="9"/>
    </row>
    <row r="25296" spans="5:6" x14ac:dyDescent="0.25">
      <c r="E25296" s="9"/>
      <c r="F25296" s="9"/>
    </row>
    <row r="25297" spans="5:6" x14ac:dyDescent="0.25">
      <c r="E25297" s="9"/>
      <c r="F25297" s="9"/>
    </row>
    <row r="25298" spans="5:6" x14ac:dyDescent="0.25">
      <c r="E25298" s="9"/>
      <c r="F25298" s="9"/>
    </row>
    <row r="25299" spans="5:6" x14ac:dyDescent="0.25">
      <c r="E25299" s="9"/>
      <c r="F25299" s="9"/>
    </row>
    <row r="25300" spans="5:6" x14ac:dyDescent="0.25">
      <c r="E25300" s="9"/>
      <c r="F25300" s="9"/>
    </row>
    <row r="25301" spans="5:6" x14ac:dyDescent="0.25">
      <c r="E25301" s="9"/>
      <c r="F25301" s="9"/>
    </row>
    <row r="25302" spans="5:6" x14ac:dyDescent="0.25">
      <c r="E25302" s="9"/>
      <c r="F25302" s="9"/>
    </row>
    <row r="25303" spans="5:6" x14ac:dyDescent="0.25">
      <c r="E25303" s="9"/>
      <c r="F25303" s="9"/>
    </row>
    <row r="25304" spans="5:6" x14ac:dyDescent="0.25">
      <c r="E25304" s="9"/>
      <c r="F25304" s="9"/>
    </row>
    <row r="25305" spans="5:6" x14ac:dyDescent="0.25">
      <c r="E25305" s="9"/>
      <c r="F25305" s="9"/>
    </row>
    <row r="25306" spans="5:6" x14ac:dyDescent="0.25">
      <c r="E25306" s="9"/>
      <c r="F25306" s="9"/>
    </row>
    <row r="25307" spans="5:6" x14ac:dyDescent="0.25">
      <c r="E25307" s="9"/>
      <c r="F25307" s="9"/>
    </row>
    <row r="25308" spans="5:6" x14ac:dyDescent="0.25">
      <c r="E25308" s="9"/>
      <c r="F25308" s="9"/>
    </row>
    <row r="25309" spans="5:6" x14ac:dyDescent="0.25">
      <c r="E25309" s="9"/>
      <c r="F25309" s="9"/>
    </row>
    <row r="25310" spans="5:6" x14ac:dyDescent="0.25">
      <c r="E25310" s="9"/>
      <c r="F25310" s="9"/>
    </row>
    <row r="25311" spans="5:6" x14ac:dyDescent="0.25">
      <c r="E25311" s="9"/>
      <c r="F25311" s="9"/>
    </row>
    <row r="25312" spans="5:6" x14ac:dyDescent="0.25">
      <c r="E25312" s="9"/>
      <c r="F25312" s="9"/>
    </row>
    <row r="25313" spans="5:6" x14ac:dyDescent="0.25">
      <c r="E25313" s="9"/>
      <c r="F25313" s="9"/>
    </row>
    <row r="25314" spans="5:6" x14ac:dyDescent="0.25">
      <c r="E25314" s="9"/>
      <c r="F25314" s="9"/>
    </row>
    <row r="25315" spans="5:6" x14ac:dyDescent="0.25">
      <c r="E25315" s="9"/>
      <c r="F25315" s="9"/>
    </row>
    <row r="25316" spans="5:6" x14ac:dyDescent="0.25">
      <c r="E25316" s="9"/>
      <c r="F25316" s="9"/>
    </row>
    <row r="25317" spans="5:6" x14ac:dyDescent="0.25">
      <c r="E25317" s="9"/>
      <c r="F25317" s="9"/>
    </row>
    <row r="25318" spans="5:6" x14ac:dyDescent="0.25">
      <c r="E25318" s="9"/>
      <c r="F25318" s="9"/>
    </row>
    <row r="25319" spans="5:6" x14ac:dyDescent="0.25">
      <c r="E25319" s="9"/>
      <c r="F25319" s="9"/>
    </row>
    <row r="25320" spans="5:6" x14ac:dyDescent="0.25">
      <c r="E25320" s="9"/>
      <c r="F25320" s="9"/>
    </row>
    <row r="25321" spans="5:6" x14ac:dyDescent="0.25">
      <c r="E25321" s="9"/>
      <c r="F25321" s="9"/>
    </row>
    <row r="25322" spans="5:6" x14ac:dyDescent="0.25">
      <c r="E25322" s="9"/>
      <c r="F25322" s="9"/>
    </row>
    <row r="25323" spans="5:6" x14ac:dyDescent="0.25">
      <c r="E25323" s="9"/>
      <c r="F25323" s="9"/>
    </row>
    <row r="25324" spans="5:6" x14ac:dyDescent="0.25">
      <c r="E25324" s="9"/>
      <c r="F25324" s="9"/>
    </row>
    <row r="25325" spans="5:6" x14ac:dyDescent="0.25">
      <c r="E25325" s="9"/>
      <c r="F25325" s="9"/>
    </row>
    <row r="25326" spans="5:6" x14ac:dyDescent="0.25">
      <c r="E25326" s="9"/>
      <c r="F25326" s="9"/>
    </row>
    <row r="25327" spans="5:6" x14ac:dyDescent="0.25">
      <c r="E25327" s="9"/>
      <c r="F25327" s="9"/>
    </row>
    <row r="25328" spans="5:6" x14ac:dyDescent="0.25">
      <c r="E25328" s="9"/>
      <c r="F25328" s="9"/>
    </row>
    <row r="25329" spans="5:6" x14ac:dyDescent="0.25">
      <c r="E25329" s="9"/>
      <c r="F25329" s="9"/>
    </row>
    <row r="25330" spans="5:6" x14ac:dyDescent="0.25">
      <c r="E25330" s="9"/>
      <c r="F25330" s="9"/>
    </row>
    <row r="25331" spans="5:6" x14ac:dyDescent="0.25">
      <c r="E25331" s="9"/>
      <c r="F25331" s="9"/>
    </row>
    <row r="25332" spans="5:6" x14ac:dyDescent="0.25">
      <c r="E25332" s="9"/>
      <c r="F25332" s="9"/>
    </row>
    <row r="25333" spans="5:6" x14ac:dyDescent="0.25">
      <c r="E25333" s="9"/>
      <c r="F25333" s="9"/>
    </row>
    <row r="25334" spans="5:6" x14ac:dyDescent="0.25">
      <c r="E25334" s="9"/>
      <c r="F25334" s="9"/>
    </row>
    <row r="25335" spans="5:6" x14ac:dyDescent="0.25">
      <c r="E25335" s="9"/>
      <c r="F25335" s="9"/>
    </row>
    <row r="25336" spans="5:6" x14ac:dyDescent="0.25">
      <c r="E25336" s="9"/>
      <c r="F25336" s="9"/>
    </row>
    <row r="25337" spans="5:6" x14ac:dyDescent="0.25">
      <c r="E25337" s="9"/>
      <c r="F25337" s="9"/>
    </row>
    <row r="25338" spans="5:6" x14ac:dyDescent="0.25">
      <c r="E25338" s="9"/>
      <c r="F25338" s="9"/>
    </row>
    <row r="25339" spans="5:6" x14ac:dyDescent="0.25">
      <c r="E25339" s="9"/>
      <c r="F25339" s="9"/>
    </row>
    <row r="25340" spans="5:6" x14ac:dyDescent="0.25">
      <c r="E25340" s="9"/>
      <c r="F25340" s="9"/>
    </row>
    <row r="25341" spans="5:6" x14ac:dyDescent="0.25">
      <c r="E25341" s="9"/>
      <c r="F25341" s="9"/>
    </row>
    <row r="25342" spans="5:6" x14ac:dyDescent="0.25">
      <c r="E25342" s="9"/>
      <c r="F25342" s="9"/>
    </row>
    <row r="25343" spans="5:6" x14ac:dyDescent="0.25">
      <c r="E25343" s="9"/>
      <c r="F25343" s="9"/>
    </row>
    <row r="25344" spans="5:6" x14ac:dyDescent="0.25">
      <c r="E25344" s="9"/>
      <c r="F25344" s="9"/>
    </row>
    <row r="25345" spans="5:6" x14ac:dyDescent="0.25">
      <c r="E25345" s="9"/>
      <c r="F25345" s="9"/>
    </row>
    <row r="25346" spans="5:6" x14ac:dyDescent="0.25">
      <c r="E25346" s="9"/>
      <c r="F25346" s="9"/>
    </row>
    <row r="25347" spans="5:6" x14ac:dyDescent="0.25">
      <c r="E25347" s="9"/>
      <c r="F25347" s="9"/>
    </row>
    <row r="25348" spans="5:6" x14ac:dyDescent="0.25">
      <c r="E25348" s="9"/>
      <c r="F25348" s="9"/>
    </row>
    <row r="25349" spans="5:6" x14ac:dyDescent="0.25">
      <c r="E25349" s="9"/>
      <c r="F25349" s="9"/>
    </row>
    <row r="25350" spans="5:6" x14ac:dyDescent="0.25">
      <c r="E25350" s="9"/>
      <c r="F25350" s="9"/>
    </row>
    <row r="25351" spans="5:6" x14ac:dyDescent="0.25">
      <c r="E25351" s="9"/>
      <c r="F25351" s="9"/>
    </row>
    <row r="25352" spans="5:6" x14ac:dyDescent="0.25">
      <c r="E25352" s="9"/>
      <c r="F25352" s="9"/>
    </row>
    <row r="25353" spans="5:6" x14ac:dyDescent="0.25">
      <c r="E25353" s="9"/>
      <c r="F25353" s="9"/>
    </row>
    <row r="25354" spans="5:6" x14ac:dyDescent="0.25">
      <c r="E25354" s="9"/>
      <c r="F25354" s="9"/>
    </row>
    <row r="25355" spans="5:6" x14ac:dyDescent="0.25">
      <c r="E25355" s="9"/>
      <c r="F25355" s="9"/>
    </row>
    <row r="25356" spans="5:6" x14ac:dyDescent="0.25">
      <c r="E25356" s="9"/>
      <c r="F25356" s="9"/>
    </row>
    <row r="25357" spans="5:6" x14ac:dyDescent="0.25">
      <c r="E25357" s="9"/>
      <c r="F25357" s="9"/>
    </row>
    <row r="25358" spans="5:6" x14ac:dyDescent="0.25">
      <c r="E25358" s="9"/>
      <c r="F25358" s="9"/>
    </row>
    <row r="25359" spans="5:6" x14ac:dyDescent="0.25">
      <c r="E25359" s="9"/>
      <c r="F25359" s="9"/>
    </row>
    <row r="25360" spans="5:6" x14ac:dyDescent="0.25">
      <c r="E25360" s="9"/>
      <c r="F25360" s="9"/>
    </row>
    <row r="25361" spans="5:6" x14ac:dyDescent="0.25">
      <c r="E25361" s="9"/>
      <c r="F25361" s="9"/>
    </row>
    <row r="25362" spans="5:6" x14ac:dyDescent="0.25">
      <c r="E25362" s="9"/>
      <c r="F25362" s="9"/>
    </row>
    <row r="25363" spans="5:6" x14ac:dyDescent="0.25">
      <c r="E25363" s="9"/>
      <c r="F25363" s="9"/>
    </row>
    <row r="25364" spans="5:6" x14ac:dyDescent="0.25">
      <c r="E25364" s="9"/>
      <c r="F25364" s="9"/>
    </row>
    <row r="25365" spans="5:6" x14ac:dyDescent="0.25">
      <c r="E25365" s="9"/>
      <c r="F25365" s="9"/>
    </row>
    <row r="25366" spans="5:6" x14ac:dyDescent="0.25">
      <c r="E25366" s="9"/>
      <c r="F25366" s="9"/>
    </row>
    <row r="25367" spans="5:6" x14ac:dyDescent="0.25">
      <c r="E25367" s="9"/>
      <c r="F25367" s="9"/>
    </row>
    <row r="25368" spans="5:6" x14ac:dyDescent="0.25">
      <c r="E25368" s="9"/>
      <c r="F25368" s="9"/>
    </row>
    <row r="25369" spans="5:6" x14ac:dyDescent="0.25">
      <c r="E25369" s="9"/>
      <c r="F25369" s="9"/>
    </row>
    <row r="25370" spans="5:6" x14ac:dyDescent="0.25">
      <c r="E25370" s="9"/>
      <c r="F25370" s="9"/>
    </row>
    <row r="25371" spans="5:6" x14ac:dyDescent="0.25">
      <c r="E25371" s="9"/>
      <c r="F25371" s="9"/>
    </row>
    <row r="25372" spans="5:6" x14ac:dyDescent="0.25">
      <c r="E25372" s="9"/>
      <c r="F25372" s="9"/>
    </row>
    <row r="25373" spans="5:6" x14ac:dyDescent="0.25">
      <c r="E25373" s="9"/>
      <c r="F25373" s="9"/>
    </row>
    <row r="25374" spans="5:6" x14ac:dyDescent="0.25">
      <c r="E25374" s="9"/>
      <c r="F25374" s="9"/>
    </row>
    <row r="25375" spans="5:6" x14ac:dyDescent="0.25">
      <c r="E25375" s="9"/>
      <c r="F25375" s="9"/>
    </row>
    <row r="25376" spans="5:6" x14ac:dyDescent="0.25">
      <c r="E25376" s="9"/>
      <c r="F25376" s="9"/>
    </row>
    <row r="25377" spans="5:6" x14ac:dyDescent="0.25">
      <c r="E25377" s="9"/>
      <c r="F25377" s="9"/>
    </row>
    <row r="25378" spans="5:6" x14ac:dyDescent="0.25">
      <c r="E25378" s="9"/>
      <c r="F25378" s="9"/>
    </row>
    <row r="25379" spans="5:6" x14ac:dyDescent="0.25">
      <c r="E25379" s="9"/>
      <c r="F25379" s="9"/>
    </row>
    <row r="25380" spans="5:6" x14ac:dyDescent="0.25">
      <c r="E25380" s="9"/>
      <c r="F25380" s="9"/>
    </row>
    <row r="25381" spans="5:6" x14ac:dyDescent="0.25">
      <c r="E25381" s="9"/>
      <c r="F25381" s="9"/>
    </row>
    <row r="25382" spans="5:6" x14ac:dyDescent="0.25">
      <c r="E25382" s="9"/>
      <c r="F25382" s="9"/>
    </row>
    <row r="25383" spans="5:6" x14ac:dyDescent="0.25">
      <c r="E25383" s="9"/>
      <c r="F25383" s="9"/>
    </row>
    <row r="25384" spans="5:6" x14ac:dyDescent="0.25">
      <c r="E25384" s="9"/>
      <c r="F25384" s="9"/>
    </row>
    <row r="25385" spans="5:6" x14ac:dyDescent="0.25">
      <c r="E25385" s="9"/>
      <c r="F25385" s="9"/>
    </row>
    <row r="25386" spans="5:6" x14ac:dyDescent="0.25">
      <c r="E25386" s="9"/>
      <c r="F25386" s="9"/>
    </row>
    <row r="25387" spans="5:6" x14ac:dyDescent="0.25">
      <c r="E25387" s="9"/>
      <c r="F25387" s="9"/>
    </row>
    <row r="25388" spans="5:6" x14ac:dyDescent="0.25">
      <c r="E25388" s="9"/>
      <c r="F25388" s="9"/>
    </row>
    <row r="25389" spans="5:6" x14ac:dyDescent="0.25">
      <c r="E25389" s="9"/>
      <c r="F25389" s="9"/>
    </row>
    <row r="25390" spans="5:6" x14ac:dyDescent="0.25">
      <c r="E25390" s="9"/>
      <c r="F25390" s="9"/>
    </row>
    <row r="25391" spans="5:6" x14ac:dyDescent="0.25">
      <c r="E25391" s="9"/>
      <c r="F25391" s="9"/>
    </row>
    <row r="25392" spans="5:6" x14ac:dyDescent="0.25">
      <c r="E25392" s="9"/>
      <c r="F25392" s="9"/>
    </row>
    <row r="25393" spans="5:6" x14ac:dyDescent="0.25">
      <c r="E25393" s="9"/>
      <c r="F25393" s="9"/>
    </row>
    <row r="25394" spans="5:6" x14ac:dyDescent="0.25">
      <c r="E25394" s="9"/>
      <c r="F25394" s="9"/>
    </row>
    <row r="25395" spans="5:6" x14ac:dyDescent="0.25">
      <c r="E25395" s="9"/>
      <c r="F25395" s="9"/>
    </row>
    <row r="25396" spans="5:6" x14ac:dyDescent="0.25">
      <c r="E25396" s="9"/>
      <c r="F25396" s="9"/>
    </row>
    <row r="25397" spans="5:6" x14ac:dyDescent="0.25">
      <c r="E25397" s="9"/>
      <c r="F25397" s="9"/>
    </row>
    <row r="25398" spans="5:6" x14ac:dyDescent="0.25">
      <c r="E25398" s="9"/>
      <c r="F25398" s="9"/>
    </row>
    <row r="25399" spans="5:6" x14ac:dyDescent="0.25">
      <c r="E25399" s="9"/>
      <c r="F25399" s="9"/>
    </row>
    <row r="25400" spans="5:6" x14ac:dyDescent="0.25">
      <c r="E25400" s="9"/>
      <c r="F25400" s="9"/>
    </row>
    <row r="25401" spans="5:6" x14ac:dyDescent="0.25">
      <c r="E25401" s="9"/>
      <c r="F25401" s="9"/>
    </row>
    <row r="25402" spans="5:6" x14ac:dyDescent="0.25">
      <c r="E25402" s="9"/>
      <c r="F25402" s="9"/>
    </row>
    <row r="25403" spans="5:6" x14ac:dyDescent="0.25">
      <c r="E25403" s="9"/>
      <c r="F25403" s="9"/>
    </row>
    <row r="25404" spans="5:6" x14ac:dyDescent="0.25">
      <c r="E25404" s="9"/>
      <c r="F25404" s="9"/>
    </row>
    <row r="25405" spans="5:6" x14ac:dyDescent="0.25">
      <c r="E25405" s="9"/>
      <c r="F25405" s="9"/>
    </row>
    <row r="25406" spans="5:6" x14ac:dyDescent="0.25">
      <c r="E25406" s="9"/>
      <c r="F25406" s="9"/>
    </row>
    <row r="25407" spans="5:6" x14ac:dyDescent="0.25">
      <c r="E25407" s="9"/>
      <c r="F25407" s="9"/>
    </row>
    <row r="25408" spans="5:6" x14ac:dyDescent="0.25">
      <c r="E25408" s="9"/>
      <c r="F25408" s="9"/>
    </row>
    <row r="25409" spans="5:6" x14ac:dyDescent="0.25">
      <c r="E25409" s="9"/>
      <c r="F25409" s="9"/>
    </row>
    <row r="25410" spans="5:6" x14ac:dyDescent="0.25">
      <c r="E25410" s="9"/>
      <c r="F25410" s="9"/>
    </row>
    <row r="25411" spans="5:6" x14ac:dyDescent="0.25">
      <c r="E25411" s="9"/>
      <c r="F25411" s="9"/>
    </row>
    <row r="25412" spans="5:6" x14ac:dyDescent="0.25">
      <c r="E25412" s="9"/>
      <c r="F25412" s="9"/>
    </row>
    <row r="25413" spans="5:6" x14ac:dyDescent="0.25">
      <c r="E25413" s="9"/>
      <c r="F25413" s="9"/>
    </row>
    <row r="25414" spans="5:6" x14ac:dyDescent="0.25">
      <c r="E25414" s="9"/>
      <c r="F25414" s="9"/>
    </row>
    <row r="25415" spans="5:6" x14ac:dyDescent="0.25">
      <c r="E25415" s="9"/>
      <c r="F25415" s="9"/>
    </row>
    <row r="25416" spans="5:6" x14ac:dyDescent="0.25">
      <c r="E25416" s="9"/>
      <c r="F25416" s="9"/>
    </row>
    <row r="25417" spans="5:6" x14ac:dyDescent="0.25">
      <c r="E25417" s="9"/>
      <c r="F25417" s="9"/>
    </row>
    <row r="25418" spans="5:6" x14ac:dyDescent="0.25">
      <c r="E25418" s="9"/>
      <c r="F25418" s="9"/>
    </row>
    <row r="25419" spans="5:6" x14ac:dyDescent="0.25">
      <c r="E25419" s="9"/>
      <c r="F25419" s="9"/>
    </row>
    <row r="25420" spans="5:6" x14ac:dyDescent="0.25">
      <c r="E25420" s="9"/>
      <c r="F25420" s="9"/>
    </row>
    <row r="25421" spans="5:6" x14ac:dyDescent="0.25">
      <c r="E25421" s="9"/>
      <c r="F25421" s="9"/>
    </row>
    <row r="25422" spans="5:6" x14ac:dyDescent="0.25">
      <c r="E25422" s="9"/>
      <c r="F25422" s="9"/>
    </row>
    <row r="25423" spans="5:6" x14ac:dyDescent="0.25">
      <c r="E25423" s="9"/>
      <c r="F25423" s="9"/>
    </row>
    <row r="25424" spans="5:6" x14ac:dyDescent="0.25">
      <c r="E25424" s="9"/>
      <c r="F25424" s="9"/>
    </row>
    <row r="25425" spans="5:6" x14ac:dyDescent="0.25">
      <c r="E25425" s="9"/>
      <c r="F25425" s="9"/>
    </row>
    <row r="25426" spans="5:6" x14ac:dyDescent="0.25">
      <c r="E25426" s="9"/>
      <c r="F25426" s="9"/>
    </row>
    <row r="25427" spans="5:6" x14ac:dyDescent="0.25">
      <c r="E25427" s="9"/>
      <c r="F25427" s="9"/>
    </row>
    <row r="25428" spans="5:6" x14ac:dyDescent="0.25">
      <c r="E25428" s="9"/>
      <c r="F25428" s="9"/>
    </row>
    <row r="25429" spans="5:6" x14ac:dyDescent="0.25">
      <c r="E25429" s="9"/>
      <c r="F25429" s="9"/>
    </row>
    <row r="25430" spans="5:6" x14ac:dyDescent="0.25">
      <c r="E25430" s="9"/>
      <c r="F25430" s="9"/>
    </row>
    <row r="25431" spans="5:6" x14ac:dyDescent="0.25">
      <c r="E25431" s="9"/>
      <c r="F25431" s="9"/>
    </row>
    <row r="25432" spans="5:6" x14ac:dyDescent="0.25">
      <c r="E25432" s="9"/>
      <c r="F25432" s="9"/>
    </row>
    <row r="25433" spans="5:6" x14ac:dyDescent="0.25">
      <c r="E25433" s="9"/>
      <c r="F25433" s="9"/>
    </row>
    <row r="25434" spans="5:6" x14ac:dyDescent="0.25">
      <c r="E25434" s="9"/>
      <c r="F25434" s="9"/>
    </row>
    <row r="25435" spans="5:6" x14ac:dyDescent="0.25">
      <c r="E25435" s="9"/>
      <c r="F25435" s="9"/>
    </row>
    <row r="25436" spans="5:6" x14ac:dyDescent="0.25">
      <c r="E25436" s="9"/>
      <c r="F25436" s="9"/>
    </row>
    <row r="25437" spans="5:6" x14ac:dyDescent="0.25">
      <c r="E25437" s="9"/>
      <c r="F25437" s="9"/>
    </row>
    <row r="25438" spans="5:6" x14ac:dyDescent="0.25">
      <c r="E25438" s="9"/>
      <c r="F25438" s="9"/>
    </row>
    <row r="25439" spans="5:6" x14ac:dyDescent="0.25">
      <c r="E25439" s="9"/>
      <c r="F25439" s="9"/>
    </row>
    <row r="25440" spans="5:6" x14ac:dyDescent="0.25">
      <c r="E25440" s="9"/>
      <c r="F25440" s="9"/>
    </row>
    <row r="25441" spans="5:6" x14ac:dyDescent="0.25">
      <c r="E25441" s="9"/>
      <c r="F25441" s="9"/>
    </row>
    <row r="25442" spans="5:6" x14ac:dyDescent="0.25">
      <c r="E25442" s="9"/>
      <c r="F25442" s="9"/>
    </row>
    <row r="25443" spans="5:6" x14ac:dyDescent="0.25">
      <c r="E25443" s="9"/>
      <c r="F25443" s="9"/>
    </row>
    <row r="25444" spans="5:6" x14ac:dyDescent="0.25">
      <c r="E25444" s="9"/>
      <c r="F25444" s="9"/>
    </row>
    <row r="25445" spans="5:6" x14ac:dyDescent="0.25">
      <c r="E25445" s="9"/>
      <c r="F25445" s="9"/>
    </row>
    <row r="25446" spans="5:6" x14ac:dyDescent="0.25">
      <c r="E25446" s="9"/>
      <c r="F25446" s="9"/>
    </row>
    <row r="25447" spans="5:6" x14ac:dyDescent="0.25">
      <c r="E25447" s="9"/>
      <c r="F25447" s="9"/>
    </row>
    <row r="25448" spans="5:6" x14ac:dyDescent="0.25">
      <c r="E25448" s="9"/>
      <c r="F25448" s="9"/>
    </row>
    <row r="25449" spans="5:6" x14ac:dyDescent="0.25">
      <c r="E25449" s="9"/>
      <c r="F25449" s="9"/>
    </row>
    <row r="25450" spans="5:6" x14ac:dyDescent="0.25">
      <c r="E25450" s="9"/>
      <c r="F25450" s="9"/>
    </row>
    <row r="25451" spans="5:6" x14ac:dyDescent="0.25">
      <c r="E25451" s="9"/>
      <c r="F25451" s="9"/>
    </row>
    <row r="25452" spans="5:6" x14ac:dyDescent="0.25">
      <c r="E25452" s="9"/>
      <c r="F25452" s="9"/>
    </row>
    <row r="25453" spans="5:6" x14ac:dyDescent="0.25">
      <c r="E25453" s="9"/>
      <c r="F25453" s="9"/>
    </row>
    <row r="25454" spans="5:6" x14ac:dyDescent="0.25">
      <c r="E25454" s="9"/>
      <c r="F25454" s="9"/>
    </row>
    <row r="25455" spans="5:6" x14ac:dyDescent="0.25">
      <c r="E25455" s="9"/>
      <c r="F25455" s="9"/>
    </row>
    <row r="25456" spans="5:6" x14ac:dyDescent="0.25">
      <c r="E25456" s="9"/>
      <c r="F25456" s="9"/>
    </row>
    <row r="25457" spans="5:6" x14ac:dyDescent="0.25">
      <c r="E25457" s="9"/>
      <c r="F25457" s="9"/>
    </row>
    <row r="25458" spans="5:6" x14ac:dyDescent="0.25">
      <c r="E25458" s="9"/>
      <c r="F25458" s="9"/>
    </row>
    <row r="25459" spans="5:6" x14ac:dyDescent="0.25">
      <c r="E25459" s="9"/>
      <c r="F25459" s="9"/>
    </row>
    <row r="25460" spans="5:6" x14ac:dyDescent="0.25">
      <c r="E25460" s="9"/>
      <c r="F25460" s="9"/>
    </row>
    <row r="25461" spans="5:6" x14ac:dyDescent="0.25">
      <c r="E25461" s="9"/>
      <c r="F25461" s="9"/>
    </row>
    <row r="25462" spans="5:6" x14ac:dyDescent="0.25">
      <c r="E25462" s="9"/>
      <c r="F25462" s="9"/>
    </row>
    <row r="25463" spans="5:6" x14ac:dyDescent="0.25">
      <c r="E25463" s="9"/>
      <c r="F25463" s="9"/>
    </row>
    <row r="25464" spans="5:6" x14ac:dyDescent="0.25">
      <c r="E25464" s="9"/>
      <c r="F25464" s="9"/>
    </row>
    <row r="25465" spans="5:6" x14ac:dyDescent="0.25">
      <c r="E25465" s="9"/>
      <c r="F25465" s="9"/>
    </row>
    <row r="25466" spans="5:6" x14ac:dyDescent="0.25">
      <c r="E25466" s="9"/>
      <c r="F25466" s="9"/>
    </row>
    <row r="25467" spans="5:6" x14ac:dyDescent="0.25">
      <c r="E25467" s="9"/>
      <c r="F25467" s="9"/>
    </row>
    <row r="25468" spans="5:6" x14ac:dyDescent="0.25">
      <c r="E25468" s="9"/>
      <c r="F25468" s="9"/>
    </row>
    <row r="25469" spans="5:6" x14ac:dyDescent="0.25">
      <c r="E25469" s="9"/>
      <c r="F25469" s="9"/>
    </row>
    <row r="25470" spans="5:6" x14ac:dyDescent="0.25">
      <c r="E25470" s="9"/>
      <c r="F25470" s="9"/>
    </row>
    <row r="25471" spans="5:6" x14ac:dyDescent="0.25">
      <c r="E25471" s="9"/>
      <c r="F25471" s="9"/>
    </row>
    <row r="25472" spans="5:6" x14ac:dyDescent="0.25">
      <c r="E25472" s="9"/>
      <c r="F25472" s="9"/>
    </row>
    <row r="25473" spans="5:6" x14ac:dyDescent="0.25">
      <c r="E25473" s="9"/>
      <c r="F25473" s="9"/>
    </row>
    <row r="25474" spans="5:6" x14ac:dyDescent="0.25">
      <c r="E25474" s="9"/>
      <c r="F25474" s="9"/>
    </row>
    <row r="25475" spans="5:6" x14ac:dyDescent="0.25">
      <c r="E25475" s="9"/>
      <c r="F25475" s="9"/>
    </row>
    <row r="25476" spans="5:6" x14ac:dyDescent="0.25">
      <c r="E25476" s="9"/>
      <c r="F25476" s="9"/>
    </row>
    <row r="25477" spans="5:6" x14ac:dyDescent="0.25">
      <c r="E25477" s="9"/>
      <c r="F25477" s="9"/>
    </row>
    <row r="25478" spans="5:6" x14ac:dyDescent="0.25">
      <c r="E25478" s="9"/>
      <c r="F25478" s="9"/>
    </row>
    <row r="25479" spans="5:6" x14ac:dyDescent="0.25">
      <c r="E25479" s="9"/>
      <c r="F25479" s="9"/>
    </row>
    <row r="25480" spans="5:6" x14ac:dyDescent="0.25">
      <c r="E25480" s="9"/>
      <c r="F25480" s="9"/>
    </row>
    <row r="25481" spans="5:6" x14ac:dyDescent="0.25">
      <c r="E25481" s="9"/>
      <c r="F25481" s="9"/>
    </row>
    <row r="25482" spans="5:6" x14ac:dyDescent="0.25">
      <c r="E25482" s="9"/>
      <c r="F25482" s="9"/>
    </row>
    <row r="25483" spans="5:6" x14ac:dyDescent="0.25">
      <c r="E25483" s="9"/>
      <c r="F25483" s="9"/>
    </row>
    <row r="25484" spans="5:6" x14ac:dyDescent="0.25">
      <c r="E25484" s="9"/>
      <c r="F25484" s="9"/>
    </row>
    <row r="25485" spans="5:6" x14ac:dyDescent="0.25">
      <c r="E25485" s="9"/>
      <c r="F25485" s="9"/>
    </row>
    <row r="25486" spans="5:6" x14ac:dyDescent="0.25">
      <c r="E25486" s="9"/>
      <c r="F25486" s="9"/>
    </row>
    <row r="25487" spans="5:6" x14ac:dyDescent="0.25">
      <c r="E25487" s="9"/>
      <c r="F25487" s="9"/>
    </row>
    <row r="25488" spans="5:6" x14ac:dyDescent="0.25">
      <c r="E25488" s="9"/>
      <c r="F25488" s="9"/>
    </row>
    <row r="25489" spans="5:6" x14ac:dyDescent="0.25">
      <c r="E25489" s="9"/>
      <c r="F25489" s="9"/>
    </row>
    <row r="25490" spans="5:6" x14ac:dyDescent="0.25">
      <c r="E25490" s="9"/>
      <c r="F25490" s="9"/>
    </row>
    <row r="25491" spans="5:6" x14ac:dyDescent="0.25">
      <c r="E25491" s="9"/>
      <c r="F25491" s="9"/>
    </row>
    <row r="25492" spans="5:6" x14ac:dyDescent="0.25">
      <c r="E25492" s="9"/>
      <c r="F25492" s="9"/>
    </row>
    <row r="25493" spans="5:6" x14ac:dyDescent="0.25">
      <c r="E25493" s="9"/>
      <c r="F25493" s="9"/>
    </row>
    <row r="25494" spans="5:6" x14ac:dyDescent="0.25">
      <c r="E25494" s="9"/>
      <c r="F25494" s="9"/>
    </row>
    <row r="25495" spans="5:6" x14ac:dyDescent="0.25">
      <c r="E25495" s="9"/>
      <c r="F25495" s="9"/>
    </row>
    <row r="25496" spans="5:6" x14ac:dyDescent="0.25">
      <c r="E25496" s="9"/>
      <c r="F25496" s="9"/>
    </row>
    <row r="25497" spans="5:6" x14ac:dyDescent="0.25">
      <c r="E25497" s="9"/>
      <c r="F25497" s="9"/>
    </row>
    <row r="25498" spans="5:6" x14ac:dyDescent="0.25">
      <c r="E25498" s="9"/>
      <c r="F25498" s="9"/>
    </row>
    <row r="25499" spans="5:6" x14ac:dyDescent="0.25">
      <c r="E25499" s="9"/>
      <c r="F25499" s="9"/>
    </row>
    <row r="25500" spans="5:6" x14ac:dyDescent="0.25">
      <c r="E25500" s="9"/>
      <c r="F25500" s="9"/>
    </row>
    <row r="25501" spans="5:6" x14ac:dyDescent="0.25">
      <c r="E25501" s="9"/>
      <c r="F25501" s="9"/>
    </row>
    <row r="25502" spans="5:6" x14ac:dyDescent="0.25">
      <c r="E25502" s="9"/>
      <c r="F25502" s="9"/>
    </row>
    <row r="25503" spans="5:6" x14ac:dyDescent="0.25">
      <c r="E25503" s="9"/>
      <c r="F25503" s="9"/>
    </row>
    <row r="25504" spans="5:6" x14ac:dyDescent="0.25">
      <c r="E25504" s="9"/>
      <c r="F25504" s="9"/>
    </row>
    <row r="25505" spans="5:6" x14ac:dyDescent="0.25">
      <c r="E25505" s="9"/>
      <c r="F25505" s="9"/>
    </row>
    <row r="25506" spans="5:6" x14ac:dyDescent="0.25">
      <c r="E25506" s="9"/>
      <c r="F25506" s="9"/>
    </row>
    <row r="25507" spans="5:6" x14ac:dyDescent="0.25">
      <c r="E25507" s="9"/>
      <c r="F25507" s="9"/>
    </row>
    <row r="25508" spans="5:6" x14ac:dyDescent="0.25">
      <c r="E25508" s="9"/>
      <c r="F25508" s="9"/>
    </row>
    <row r="25509" spans="5:6" x14ac:dyDescent="0.25">
      <c r="E25509" s="9"/>
      <c r="F25509" s="9"/>
    </row>
    <row r="25510" spans="5:6" x14ac:dyDescent="0.25">
      <c r="E25510" s="9"/>
      <c r="F25510" s="9"/>
    </row>
    <row r="25511" spans="5:6" x14ac:dyDescent="0.25">
      <c r="E25511" s="9"/>
      <c r="F25511" s="9"/>
    </row>
    <row r="25512" spans="5:6" x14ac:dyDescent="0.25">
      <c r="E25512" s="9"/>
      <c r="F25512" s="9"/>
    </row>
    <row r="25513" spans="5:6" x14ac:dyDescent="0.25">
      <c r="E25513" s="9"/>
      <c r="F25513" s="9"/>
    </row>
    <row r="25514" spans="5:6" x14ac:dyDescent="0.25">
      <c r="E25514" s="9"/>
      <c r="F25514" s="9"/>
    </row>
    <row r="25515" spans="5:6" x14ac:dyDescent="0.25">
      <c r="E25515" s="9"/>
      <c r="F25515" s="9"/>
    </row>
    <row r="25516" spans="5:6" x14ac:dyDescent="0.25">
      <c r="E25516" s="9"/>
      <c r="F25516" s="9"/>
    </row>
    <row r="25517" spans="5:6" x14ac:dyDescent="0.25">
      <c r="E25517" s="9"/>
      <c r="F25517" s="9"/>
    </row>
    <row r="25518" spans="5:6" x14ac:dyDescent="0.25">
      <c r="E25518" s="9"/>
      <c r="F25518" s="9"/>
    </row>
    <row r="25519" spans="5:6" x14ac:dyDescent="0.25">
      <c r="E25519" s="9"/>
      <c r="F25519" s="9"/>
    </row>
    <row r="25520" spans="5:6" x14ac:dyDescent="0.25">
      <c r="E25520" s="9"/>
      <c r="F25520" s="9"/>
    </row>
    <row r="25521" spans="5:6" x14ac:dyDescent="0.25">
      <c r="E25521" s="9"/>
      <c r="F25521" s="9"/>
    </row>
    <row r="25522" spans="5:6" x14ac:dyDescent="0.25">
      <c r="E25522" s="9"/>
      <c r="F25522" s="9"/>
    </row>
    <row r="25523" spans="5:6" x14ac:dyDescent="0.25">
      <c r="E25523" s="9"/>
      <c r="F25523" s="9"/>
    </row>
    <row r="25524" spans="5:6" x14ac:dyDescent="0.25">
      <c r="E25524" s="9"/>
      <c r="F25524" s="9"/>
    </row>
    <row r="25525" spans="5:6" x14ac:dyDescent="0.25">
      <c r="E25525" s="9"/>
      <c r="F25525" s="9"/>
    </row>
    <row r="25526" spans="5:6" x14ac:dyDescent="0.25">
      <c r="E25526" s="9"/>
      <c r="F25526" s="9"/>
    </row>
    <row r="25527" spans="5:6" x14ac:dyDescent="0.25">
      <c r="E25527" s="9"/>
      <c r="F25527" s="9"/>
    </row>
    <row r="25528" spans="5:6" x14ac:dyDescent="0.25">
      <c r="E25528" s="9"/>
      <c r="F25528" s="9"/>
    </row>
    <row r="25529" spans="5:6" x14ac:dyDescent="0.25">
      <c r="E25529" s="9"/>
      <c r="F25529" s="9"/>
    </row>
    <row r="25530" spans="5:6" x14ac:dyDescent="0.25">
      <c r="E25530" s="9"/>
      <c r="F25530" s="9"/>
    </row>
    <row r="25531" spans="5:6" x14ac:dyDescent="0.25">
      <c r="E25531" s="9"/>
      <c r="F25531" s="9"/>
    </row>
    <row r="25532" spans="5:6" x14ac:dyDescent="0.25">
      <c r="E25532" s="9"/>
      <c r="F25532" s="9"/>
    </row>
    <row r="25533" spans="5:6" x14ac:dyDescent="0.25">
      <c r="E25533" s="9"/>
      <c r="F25533" s="9"/>
    </row>
    <row r="25534" spans="5:6" x14ac:dyDescent="0.25">
      <c r="E25534" s="9"/>
      <c r="F25534" s="9"/>
    </row>
    <row r="25535" spans="5:6" x14ac:dyDescent="0.25">
      <c r="E25535" s="9"/>
      <c r="F25535" s="9"/>
    </row>
    <row r="25536" spans="5:6" x14ac:dyDescent="0.25">
      <c r="E25536" s="9"/>
      <c r="F25536" s="9"/>
    </row>
    <row r="25537" spans="5:6" x14ac:dyDescent="0.25">
      <c r="E25537" s="9"/>
      <c r="F25537" s="9"/>
    </row>
    <row r="25538" spans="5:6" x14ac:dyDescent="0.25">
      <c r="E25538" s="9"/>
      <c r="F25538" s="9"/>
    </row>
    <row r="25539" spans="5:6" x14ac:dyDescent="0.25">
      <c r="E25539" s="9"/>
      <c r="F25539" s="9"/>
    </row>
    <row r="25540" spans="5:6" x14ac:dyDescent="0.25">
      <c r="E25540" s="9"/>
      <c r="F25540" s="9"/>
    </row>
    <row r="25541" spans="5:6" x14ac:dyDescent="0.25">
      <c r="E25541" s="9"/>
      <c r="F25541" s="9"/>
    </row>
    <row r="25542" spans="5:6" x14ac:dyDescent="0.25">
      <c r="E25542" s="9"/>
      <c r="F25542" s="9"/>
    </row>
    <row r="25543" spans="5:6" x14ac:dyDescent="0.25">
      <c r="E25543" s="9"/>
      <c r="F25543" s="9"/>
    </row>
    <row r="25544" spans="5:6" x14ac:dyDescent="0.25">
      <c r="E25544" s="9"/>
      <c r="F25544" s="9"/>
    </row>
    <row r="25545" spans="5:6" x14ac:dyDescent="0.25">
      <c r="E25545" s="9"/>
      <c r="F25545" s="9"/>
    </row>
    <row r="25546" spans="5:6" x14ac:dyDescent="0.25">
      <c r="E25546" s="9"/>
      <c r="F25546" s="9"/>
    </row>
    <row r="25547" spans="5:6" x14ac:dyDescent="0.25">
      <c r="E25547" s="9"/>
      <c r="F25547" s="9"/>
    </row>
    <row r="25548" spans="5:6" x14ac:dyDescent="0.25">
      <c r="E25548" s="9"/>
      <c r="F25548" s="9"/>
    </row>
    <row r="25549" spans="5:6" x14ac:dyDescent="0.25">
      <c r="E25549" s="9"/>
      <c r="F25549" s="9"/>
    </row>
    <row r="25550" spans="5:6" x14ac:dyDescent="0.25">
      <c r="E25550" s="9"/>
      <c r="F25550" s="9"/>
    </row>
    <row r="25551" spans="5:6" x14ac:dyDescent="0.25">
      <c r="E25551" s="9"/>
      <c r="F25551" s="9"/>
    </row>
    <row r="25552" spans="5:6" x14ac:dyDescent="0.25">
      <c r="E25552" s="9"/>
      <c r="F25552" s="9"/>
    </row>
    <row r="25553" spans="5:6" x14ac:dyDescent="0.25">
      <c r="E25553" s="9"/>
      <c r="F25553" s="9"/>
    </row>
    <row r="25554" spans="5:6" x14ac:dyDescent="0.25">
      <c r="E25554" s="9"/>
      <c r="F25554" s="9"/>
    </row>
    <row r="25555" spans="5:6" x14ac:dyDescent="0.25">
      <c r="E25555" s="9"/>
      <c r="F25555" s="9"/>
    </row>
    <row r="25556" spans="5:6" x14ac:dyDescent="0.25">
      <c r="E25556" s="9"/>
      <c r="F25556" s="9"/>
    </row>
    <row r="25557" spans="5:6" x14ac:dyDescent="0.25">
      <c r="E25557" s="9"/>
      <c r="F25557" s="9"/>
    </row>
    <row r="25558" spans="5:6" x14ac:dyDescent="0.25">
      <c r="E25558" s="9"/>
      <c r="F25558" s="9"/>
    </row>
    <row r="25559" spans="5:6" x14ac:dyDescent="0.25">
      <c r="E25559" s="9"/>
      <c r="F25559" s="9"/>
    </row>
    <row r="25560" spans="5:6" x14ac:dyDescent="0.25">
      <c r="E25560" s="9"/>
      <c r="F25560" s="9"/>
    </row>
    <row r="25561" spans="5:6" x14ac:dyDescent="0.25">
      <c r="E25561" s="9"/>
      <c r="F25561" s="9"/>
    </row>
    <row r="25562" spans="5:6" x14ac:dyDescent="0.25">
      <c r="E25562" s="9"/>
      <c r="F25562" s="9"/>
    </row>
    <row r="25563" spans="5:6" x14ac:dyDescent="0.25">
      <c r="E25563" s="9"/>
      <c r="F25563" s="9"/>
    </row>
    <row r="25564" spans="5:6" x14ac:dyDescent="0.25">
      <c r="E25564" s="9"/>
      <c r="F25564" s="9"/>
    </row>
    <row r="25565" spans="5:6" x14ac:dyDescent="0.25">
      <c r="E25565" s="9"/>
      <c r="F25565" s="9"/>
    </row>
    <row r="25566" spans="5:6" x14ac:dyDescent="0.25">
      <c r="E25566" s="9"/>
      <c r="F25566" s="9"/>
    </row>
    <row r="25567" spans="5:6" x14ac:dyDescent="0.25">
      <c r="E25567" s="9"/>
      <c r="F25567" s="9"/>
    </row>
    <row r="25568" spans="5:6" x14ac:dyDescent="0.25">
      <c r="E25568" s="9"/>
      <c r="F25568" s="9"/>
    </row>
    <row r="25569" spans="5:6" x14ac:dyDescent="0.25">
      <c r="E25569" s="9"/>
      <c r="F25569" s="9"/>
    </row>
    <row r="25570" spans="5:6" x14ac:dyDescent="0.25">
      <c r="E25570" s="9"/>
      <c r="F25570" s="9"/>
    </row>
    <row r="25571" spans="5:6" x14ac:dyDescent="0.25">
      <c r="E25571" s="9"/>
      <c r="F25571" s="9"/>
    </row>
    <row r="25572" spans="5:6" x14ac:dyDescent="0.25">
      <c r="E25572" s="9"/>
      <c r="F25572" s="9"/>
    </row>
    <row r="25573" spans="5:6" x14ac:dyDescent="0.25">
      <c r="E25573" s="9"/>
      <c r="F25573" s="9"/>
    </row>
    <row r="25574" spans="5:6" x14ac:dyDescent="0.25">
      <c r="E25574" s="9"/>
      <c r="F25574" s="9"/>
    </row>
    <row r="25575" spans="5:6" x14ac:dyDescent="0.25">
      <c r="E25575" s="9"/>
      <c r="F25575" s="9"/>
    </row>
    <row r="25576" spans="5:6" x14ac:dyDescent="0.25">
      <c r="E25576" s="9"/>
      <c r="F25576" s="9"/>
    </row>
    <row r="25577" spans="5:6" x14ac:dyDescent="0.25">
      <c r="E25577" s="9"/>
      <c r="F25577" s="9"/>
    </row>
    <row r="25578" spans="5:6" x14ac:dyDescent="0.25">
      <c r="E25578" s="9"/>
      <c r="F25578" s="9"/>
    </row>
    <row r="25579" spans="5:6" x14ac:dyDescent="0.25">
      <c r="E25579" s="9"/>
      <c r="F25579" s="9"/>
    </row>
    <row r="25580" spans="5:6" x14ac:dyDescent="0.25">
      <c r="E25580" s="9"/>
      <c r="F25580" s="9"/>
    </row>
    <row r="25581" spans="5:6" x14ac:dyDescent="0.25">
      <c r="E25581" s="9"/>
      <c r="F25581" s="9"/>
    </row>
    <row r="25582" spans="5:6" x14ac:dyDescent="0.25">
      <c r="E25582" s="9"/>
      <c r="F25582" s="9"/>
    </row>
    <row r="25583" spans="5:6" x14ac:dyDescent="0.25">
      <c r="E25583" s="9"/>
      <c r="F25583" s="9"/>
    </row>
    <row r="25584" spans="5:6" x14ac:dyDescent="0.25">
      <c r="E25584" s="9"/>
      <c r="F25584" s="9"/>
    </row>
    <row r="25585" spans="5:6" x14ac:dyDescent="0.25">
      <c r="E25585" s="9"/>
      <c r="F25585" s="9"/>
    </row>
    <row r="25586" spans="5:6" x14ac:dyDescent="0.25">
      <c r="E25586" s="9"/>
      <c r="F25586" s="9"/>
    </row>
    <row r="25587" spans="5:6" x14ac:dyDescent="0.25">
      <c r="E25587" s="9"/>
      <c r="F25587" s="9"/>
    </row>
    <row r="25588" spans="5:6" x14ac:dyDescent="0.25">
      <c r="E25588" s="9"/>
      <c r="F25588" s="9"/>
    </row>
    <row r="25589" spans="5:6" x14ac:dyDescent="0.25">
      <c r="E25589" s="9"/>
      <c r="F25589" s="9"/>
    </row>
    <row r="25590" spans="5:6" x14ac:dyDescent="0.25">
      <c r="E25590" s="9"/>
      <c r="F25590" s="9"/>
    </row>
    <row r="25591" spans="5:6" x14ac:dyDescent="0.25">
      <c r="E25591" s="9"/>
      <c r="F25591" s="9"/>
    </row>
    <row r="25592" spans="5:6" x14ac:dyDescent="0.25">
      <c r="E25592" s="9"/>
      <c r="F25592" s="9"/>
    </row>
    <row r="25593" spans="5:6" x14ac:dyDescent="0.25">
      <c r="E25593" s="9"/>
      <c r="F25593" s="9"/>
    </row>
    <row r="25594" spans="5:6" x14ac:dyDescent="0.25">
      <c r="E25594" s="9"/>
      <c r="F25594" s="9"/>
    </row>
    <row r="25595" spans="5:6" x14ac:dyDescent="0.25">
      <c r="E25595" s="9"/>
      <c r="F25595" s="9"/>
    </row>
    <row r="25596" spans="5:6" x14ac:dyDescent="0.25">
      <c r="E25596" s="9"/>
      <c r="F25596" s="9"/>
    </row>
    <row r="25597" spans="5:6" x14ac:dyDescent="0.25">
      <c r="E25597" s="9"/>
      <c r="F25597" s="9"/>
    </row>
    <row r="25598" spans="5:6" x14ac:dyDescent="0.25">
      <c r="E25598" s="9"/>
      <c r="F25598" s="9"/>
    </row>
    <row r="25599" spans="5:6" x14ac:dyDescent="0.25">
      <c r="E25599" s="9"/>
      <c r="F25599" s="9"/>
    </row>
    <row r="25600" spans="5:6" x14ac:dyDescent="0.25">
      <c r="E25600" s="9"/>
      <c r="F25600" s="9"/>
    </row>
    <row r="25601" spans="5:6" x14ac:dyDescent="0.25">
      <c r="E25601" s="9"/>
      <c r="F25601" s="9"/>
    </row>
    <row r="25602" spans="5:6" x14ac:dyDescent="0.25">
      <c r="E25602" s="9"/>
      <c r="F25602" s="9"/>
    </row>
    <row r="25603" spans="5:6" x14ac:dyDescent="0.25">
      <c r="E25603" s="9"/>
      <c r="F25603" s="9"/>
    </row>
    <row r="25604" spans="5:6" x14ac:dyDescent="0.25">
      <c r="E25604" s="9"/>
      <c r="F25604" s="9"/>
    </row>
    <row r="25605" spans="5:6" x14ac:dyDescent="0.25">
      <c r="E25605" s="9"/>
      <c r="F25605" s="9"/>
    </row>
    <row r="25606" spans="5:6" x14ac:dyDescent="0.25">
      <c r="E25606" s="9"/>
      <c r="F25606" s="9"/>
    </row>
    <row r="25607" spans="5:6" x14ac:dyDescent="0.25">
      <c r="E25607" s="9"/>
      <c r="F25607" s="9"/>
    </row>
    <row r="25608" spans="5:6" x14ac:dyDescent="0.25">
      <c r="E25608" s="9"/>
      <c r="F25608" s="9"/>
    </row>
    <row r="25609" spans="5:6" x14ac:dyDescent="0.25">
      <c r="E25609" s="9"/>
      <c r="F25609" s="9"/>
    </row>
    <row r="25610" spans="5:6" x14ac:dyDescent="0.25">
      <c r="E25610" s="9"/>
      <c r="F25610" s="9"/>
    </row>
    <row r="25611" spans="5:6" x14ac:dyDescent="0.25">
      <c r="E25611" s="9"/>
      <c r="F25611" s="9"/>
    </row>
    <row r="25612" spans="5:6" x14ac:dyDescent="0.25">
      <c r="E25612" s="9"/>
      <c r="F25612" s="9"/>
    </row>
    <row r="25613" spans="5:6" x14ac:dyDescent="0.25">
      <c r="E25613" s="9"/>
      <c r="F25613" s="9"/>
    </row>
    <row r="25614" spans="5:6" x14ac:dyDescent="0.25">
      <c r="E25614" s="9"/>
      <c r="F25614" s="9"/>
    </row>
    <row r="25615" spans="5:6" x14ac:dyDescent="0.25">
      <c r="E25615" s="9"/>
      <c r="F25615" s="9"/>
    </row>
    <row r="25616" spans="5:6" x14ac:dyDescent="0.25">
      <c r="E25616" s="9"/>
      <c r="F25616" s="9"/>
    </row>
    <row r="25617" spans="5:6" x14ac:dyDescent="0.25">
      <c r="E25617" s="9"/>
      <c r="F25617" s="9"/>
    </row>
    <row r="25618" spans="5:6" x14ac:dyDescent="0.25">
      <c r="E25618" s="9"/>
      <c r="F25618" s="9"/>
    </row>
    <row r="25619" spans="5:6" x14ac:dyDescent="0.25">
      <c r="E25619" s="9"/>
      <c r="F25619" s="9"/>
    </row>
    <row r="25620" spans="5:6" x14ac:dyDescent="0.25">
      <c r="E25620" s="9"/>
      <c r="F25620" s="9"/>
    </row>
    <row r="25621" spans="5:6" x14ac:dyDescent="0.25">
      <c r="E25621" s="9"/>
      <c r="F25621" s="9"/>
    </row>
    <row r="25622" spans="5:6" x14ac:dyDescent="0.25">
      <c r="E25622" s="9"/>
      <c r="F25622" s="9"/>
    </row>
    <row r="25623" spans="5:6" x14ac:dyDescent="0.25">
      <c r="E25623" s="9"/>
      <c r="F25623" s="9"/>
    </row>
    <row r="25624" spans="5:6" x14ac:dyDescent="0.25">
      <c r="E25624" s="9"/>
      <c r="F25624" s="9"/>
    </row>
    <row r="25625" spans="5:6" x14ac:dyDescent="0.25">
      <c r="E25625" s="9"/>
      <c r="F25625" s="9"/>
    </row>
    <row r="25626" spans="5:6" x14ac:dyDescent="0.25">
      <c r="E25626" s="9"/>
      <c r="F25626" s="9"/>
    </row>
    <row r="25627" spans="5:6" x14ac:dyDescent="0.25">
      <c r="E25627" s="9"/>
      <c r="F25627" s="9"/>
    </row>
    <row r="25628" spans="5:6" x14ac:dyDescent="0.25">
      <c r="E25628" s="9"/>
      <c r="F25628" s="9"/>
    </row>
    <row r="25629" spans="5:6" x14ac:dyDescent="0.25">
      <c r="E25629" s="9"/>
      <c r="F25629" s="9"/>
    </row>
    <row r="25630" spans="5:6" x14ac:dyDescent="0.25">
      <c r="E25630" s="9"/>
      <c r="F25630" s="9"/>
    </row>
    <row r="25631" spans="5:6" x14ac:dyDescent="0.25">
      <c r="E25631" s="9"/>
      <c r="F25631" s="9"/>
    </row>
    <row r="25632" spans="5:6" x14ac:dyDescent="0.25">
      <c r="E25632" s="9"/>
      <c r="F25632" s="9"/>
    </row>
    <row r="25633" spans="5:6" x14ac:dyDescent="0.25">
      <c r="E25633" s="9"/>
      <c r="F25633" s="9"/>
    </row>
    <row r="25634" spans="5:6" x14ac:dyDescent="0.25">
      <c r="E25634" s="9"/>
      <c r="F25634" s="9"/>
    </row>
    <row r="25635" spans="5:6" x14ac:dyDescent="0.25">
      <c r="E25635" s="9"/>
      <c r="F25635" s="9"/>
    </row>
    <row r="25636" spans="5:6" x14ac:dyDescent="0.25">
      <c r="E25636" s="9"/>
      <c r="F25636" s="9"/>
    </row>
    <row r="25637" spans="5:6" x14ac:dyDescent="0.25">
      <c r="E25637" s="9"/>
      <c r="F25637" s="9"/>
    </row>
    <row r="25638" spans="5:6" x14ac:dyDescent="0.25">
      <c r="E25638" s="9"/>
      <c r="F25638" s="9"/>
    </row>
    <row r="25639" spans="5:6" x14ac:dyDescent="0.25">
      <c r="E25639" s="9"/>
      <c r="F25639" s="9"/>
    </row>
    <row r="25640" spans="5:6" x14ac:dyDescent="0.25">
      <c r="E25640" s="9"/>
      <c r="F25640" s="9"/>
    </row>
    <row r="25641" spans="5:6" x14ac:dyDescent="0.25">
      <c r="E25641" s="9"/>
      <c r="F25641" s="9"/>
    </row>
    <row r="25642" spans="5:6" x14ac:dyDescent="0.25">
      <c r="E25642" s="9"/>
      <c r="F25642" s="9"/>
    </row>
    <row r="25643" spans="5:6" x14ac:dyDescent="0.25">
      <c r="E25643" s="9"/>
      <c r="F25643" s="9"/>
    </row>
    <row r="25644" spans="5:6" x14ac:dyDescent="0.25">
      <c r="E25644" s="9"/>
      <c r="F25644" s="9"/>
    </row>
    <row r="25645" spans="5:6" x14ac:dyDescent="0.25">
      <c r="E25645" s="9"/>
      <c r="F25645" s="9"/>
    </row>
    <row r="25646" spans="5:6" x14ac:dyDescent="0.25">
      <c r="E25646" s="9"/>
      <c r="F25646" s="9"/>
    </row>
    <row r="25647" spans="5:6" x14ac:dyDescent="0.25">
      <c r="E25647" s="9"/>
      <c r="F25647" s="9"/>
    </row>
    <row r="25648" spans="5:6" x14ac:dyDescent="0.25">
      <c r="E25648" s="9"/>
      <c r="F25648" s="9"/>
    </row>
    <row r="25649" spans="5:6" x14ac:dyDescent="0.25">
      <c r="E25649" s="9"/>
      <c r="F25649" s="9"/>
    </row>
    <row r="25650" spans="5:6" x14ac:dyDescent="0.25">
      <c r="E25650" s="9"/>
      <c r="F25650" s="9"/>
    </row>
    <row r="25651" spans="5:6" x14ac:dyDescent="0.25">
      <c r="E25651" s="9"/>
      <c r="F25651" s="9"/>
    </row>
    <row r="25652" spans="5:6" x14ac:dyDescent="0.25">
      <c r="E25652" s="9"/>
      <c r="F25652" s="9"/>
    </row>
    <row r="25653" spans="5:6" x14ac:dyDescent="0.25">
      <c r="E25653" s="9"/>
      <c r="F25653" s="9"/>
    </row>
    <row r="25654" spans="5:6" x14ac:dyDescent="0.25">
      <c r="E25654" s="9"/>
      <c r="F25654" s="9"/>
    </row>
    <row r="25655" spans="5:6" x14ac:dyDescent="0.25">
      <c r="E25655" s="9"/>
      <c r="F25655" s="9"/>
    </row>
    <row r="25656" spans="5:6" x14ac:dyDescent="0.25">
      <c r="E25656" s="9"/>
      <c r="F25656" s="9"/>
    </row>
    <row r="25657" spans="5:6" x14ac:dyDescent="0.25">
      <c r="E25657" s="9"/>
      <c r="F25657" s="9"/>
    </row>
    <row r="25658" spans="5:6" x14ac:dyDescent="0.25">
      <c r="E25658" s="9"/>
      <c r="F25658" s="9"/>
    </row>
    <row r="25659" spans="5:6" x14ac:dyDescent="0.25">
      <c r="E25659" s="9"/>
      <c r="F25659" s="9"/>
    </row>
    <row r="25660" spans="5:6" x14ac:dyDescent="0.25">
      <c r="E25660" s="9"/>
      <c r="F25660" s="9"/>
    </row>
    <row r="25661" spans="5:6" x14ac:dyDescent="0.25">
      <c r="E25661" s="9"/>
      <c r="F25661" s="9"/>
    </row>
    <row r="25662" spans="5:6" x14ac:dyDescent="0.25">
      <c r="E25662" s="9"/>
      <c r="F25662" s="9"/>
    </row>
    <row r="25663" spans="5:6" x14ac:dyDescent="0.25">
      <c r="E25663" s="9"/>
      <c r="F25663" s="9"/>
    </row>
    <row r="25664" spans="5:6" x14ac:dyDescent="0.25">
      <c r="E25664" s="9"/>
      <c r="F25664" s="9"/>
    </row>
    <row r="25665" spans="5:6" x14ac:dyDescent="0.25">
      <c r="E25665" s="9"/>
      <c r="F25665" s="9"/>
    </row>
    <row r="25666" spans="5:6" x14ac:dyDescent="0.25">
      <c r="E25666" s="9"/>
      <c r="F25666" s="9"/>
    </row>
    <row r="25667" spans="5:6" x14ac:dyDescent="0.25">
      <c r="E25667" s="9"/>
      <c r="F25667" s="9"/>
    </row>
    <row r="25668" spans="5:6" x14ac:dyDescent="0.25">
      <c r="E25668" s="9"/>
      <c r="F25668" s="9"/>
    </row>
    <row r="25669" spans="5:6" x14ac:dyDescent="0.25">
      <c r="E25669" s="9"/>
      <c r="F25669" s="9"/>
    </row>
    <row r="25670" spans="5:6" x14ac:dyDescent="0.25">
      <c r="E25670" s="9"/>
      <c r="F25670" s="9"/>
    </row>
    <row r="25671" spans="5:6" x14ac:dyDescent="0.25">
      <c r="E25671" s="9"/>
      <c r="F25671" s="9"/>
    </row>
    <row r="25672" spans="5:6" x14ac:dyDescent="0.25">
      <c r="E25672" s="9"/>
      <c r="F25672" s="9"/>
    </row>
    <row r="25673" spans="5:6" x14ac:dyDescent="0.25">
      <c r="E25673" s="9"/>
      <c r="F25673" s="9"/>
    </row>
    <row r="25674" spans="5:6" x14ac:dyDescent="0.25">
      <c r="E25674" s="9"/>
      <c r="F25674" s="9"/>
    </row>
    <row r="25675" spans="5:6" x14ac:dyDescent="0.25">
      <c r="E25675" s="9"/>
      <c r="F25675" s="9"/>
    </row>
    <row r="25676" spans="5:6" x14ac:dyDescent="0.25">
      <c r="E25676" s="9"/>
      <c r="F25676" s="9"/>
    </row>
    <row r="25677" spans="5:6" x14ac:dyDescent="0.25">
      <c r="E25677" s="9"/>
      <c r="F25677" s="9"/>
    </row>
    <row r="25678" spans="5:6" x14ac:dyDescent="0.25">
      <c r="E25678" s="9"/>
      <c r="F25678" s="9"/>
    </row>
    <row r="25679" spans="5:6" x14ac:dyDescent="0.25">
      <c r="E25679" s="9"/>
      <c r="F25679" s="9"/>
    </row>
    <row r="25680" spans="5:6" x14ac:dyDescent="0.25">
      <c r="E25680" s="9"/>
      <c r="F25680" s="9"/>
    </row>
    <row r="25681" spans="5:6" x14ac:dyDescent="0.25">
      <c r="E25681" s="9"/>
      <c r="F25681" s="9"/>
    </row>
    <row r="25682" spans="5:6" x14ac:dyDescent="0.25">
      <c r="E25682" s="9"/>
      <c r="F25682" s="9"/>
    </row>
    <row r="25683" spans="5:6" x14ac:dyDescent="0.25">
      <c r="E25683" s="9"/>
      <c r="F25683" s="9"/>
    </row>
    <row r="25684" spans="5:6" x14ac:dyDescent="0.25">
      <c r="E25684" s="9"/>
      <c r="F25684" s="9"/>
    </row>
    <row r="25685" spans="5:6" x14ac:dyDescent="0.25">
      <c r="E25685" s="9"/>
      <c r="F25685" s="9"/>
    </row>
    <row r="25686" spans="5:6" x14ac:dyDescent="0.25">
      <c r="E25686" s="9"/>
      <c r="F25686" s="9"/>
    </row>
    <row r="25687" spans="5:6" x14ac:dyDescent="0.25">
      <c r="E25687" s="9"/>
      <c r="F25687" s="9"/>
    </row>
    <row r="25688" spans="5:6" x14ac:dyDescent="0.25">
      <c r="E25688" s="9"/>
      <c r="F25688" s="9"/>
    </row>
    <row r="25689" spans="5:6" x14ac:dyDescent="0.25">
      <c r="E25689" s="9"/>
      <c r="F25689" s="9"/>
    </row>
    <row r="25690" spans="5:6" x14ac:dyDescent="0.25">
      <c r="E25690" s="9"/>
      <c r="F25690" s="9"/>
    </row>
    <row r="25691" spans="5:6" x14ac:dyDescent="0.25">
      <c r="E25691" s="9"/>
      <c r="F25691" s="9"/>
    </row>
    <row r="25692" spans="5:6" x14ac:dyDescent="0.25">
      <c r="E25692" s="9"/>
      <c r="F25692" s="9"/>
    </row>
    <row r="25693" spans="5:6" x14ac:dyDescent="0.25">
      <c r="E25693" s="9"/>
      <c r="F25693" s="9"/>
    </row>
    <row r="25694" spans="5:6" x14ac:dyDescent="0.25">
      <c r="E25694" s="9"/>
      <c r="F25694" s="9"/>
    </row>
    <row r="25695" spans="5:6" x14ac:dyDescent="0.25">
      <c r="E25695" s="9"/>
      <c r="F25695" s="9"/>
    </row>
    <row r="25696" spans="5:6" x14ac:dyDescent="0.25">
      <c r="E25696" s="9"/>
      <c r="F25696" s="9"/>
    </row>
    <row r="25697" spans="5:6" x14ac:dyDescent="0.25">
      <c r="E25697" s="9"/>
      <c r="F25697" s="9"/>
    </row>
    <row r="25698" spans="5:6" x14ac:dyDescent="0.25">
      <c r="E25698" s="9"/>
      <c r="F25698" s="9"/>
    </row>
    <row r="25699" spans="5:6" x14ac:dyDescent="0.25">
      <c r="E25699" s="9"/>
      <c r="F25699" s="9"/>
    </row>
    <row r="25700" spans="5:6" x14ac:dyDescent="0.25">
      <c r="E25700" s="9"/>
      <c r="F25700" s="9"/>
    </row>
    <row r="25701" spans="5:6" x14ac:dyDescent="0.25">
      <c r="E25701" s="9"/>
      <c r="F25701" s="9"/>
    </row>
    <row r="25702" spans="5:6" x14ac:dyDescent="0.25">
      <c r="E25702" s="9"/>
      <c r="F25702" s="9"/>
    </row>
    <row r="25703" spans="5:6" x14ac:dyDescent="0.25">
      <c r="E25703" s="9"/>
      <c r="F25703" s="9"/>
    </row>
    <row r="25704" spans="5:6" x14ac:dyDescent="0.25">
      <c r="E25704" s="9"/>
      <c r="F25704" s="9"/>
    </row>
    <row r="25705" spans="5:6" x14ac:dyDescent="0.25">
      <c r="E25705" s="9"/>
      <c r="F25705" s="9"/>
    </row>
    <row r="25706" spans="5:6" x14ac:dyDescent="0.25">
      <c r="E25706" s="9"/>
      <c r="F25706" s="9"/>
    </row>
    <row r="25707" spans="5:6" x14ac:dyDescent="0.25">
      <c r="E25707" s="9"/>
      <c r="F25707" s="9"/>
    </row>
    <row r="25708" spans="5:6" x14ac:dyDescent="0.25">
      <c r="E25708" s="9"/>
      <c r="F25708" s="9"/>
    </row>
    <row r="25709" spans="5:6" x14ac:dyDescent="0.25">
      <c r="E25709" s="9"/>
      <c r="F25709" s="9"/>
    </row>
    <row r="25710" spans="5:6" x14ac:dyDescent="0.25">
      <c r="E25710" s="9"/>
      <c r="F25710" s="9"/>
    </row>
    <row r="25711" spans="5:6" x14ac:dyDescent="0.25">
      <c r="E25711" s="9"/>
      <c r="F25711" s="9"/>
    </row>
    <row r="25712" spans="5:6" x14ac:dyDescent="0.25">
      <c r="E25712" s="9"/>
      <c r="F25712" s="9"/>
    </row>
    <row r="25713" spans="5:6" x14ac:dyDescent="0.25">
      <c r="E25713" s="9"/>
      <c r="F25713" s="9"/>
    </row>
    <row r="25714" spans="5:6" x14ac:dyDescent="0.25">
      <c r="E25714" s="9"/>
      <c r="F25714" s="9"/>
    </row>
    <row r="25715" spans="5:6" x14ac:dyDescent="0.25">
      <c r="E25715" s="9"/>
      <c r="F25715" s="9"/>
    </row>
    <row r="25716" spans="5:6" x14ac:dyDescent="0.25">
      <c r="E25716" s="9"/>
      <c r="F25716" s="9"/>
    </row>
    <row r="25717" spans="5:6" x14ac:dyDescent="0.25">
      <c r="E25717" s="9"/>
      <c r="F25717" s="9"/>
    </row>
    <row r="25718" spans="5:6" x14ac:dyDescent="0.25">
      <c r="E25718" s="9"/>
      <c r="F25718" s="9"/>
    </row>
    <row r="25719" spans="5:6" x14ac:dyDescent="0.25">
      <c r="E25719" s="9"/>
      <c r="F25719" s="9"/>
    </row>
    <row r="25720" spans="5:6" x14ac:dyDescent="0.25">
      <c r="E25720" s="9"/>
      <c r="F25720" s="9"/>
    </row>
    <row r="25721" spans="5:6" x14ac:dyDescent="0.25">
      <c r="E25721" s="9"/>
      <c r="F25721" s="9"/>
    </row>
    <row r="25722" spans="5:6" x14ac:dyDescent="0.25">
      <c r="E25722" s="9"/>
      <c r="F25722" s="9"/>
    </row>
    <row r="25723" spans="5:6" x14ac:dyDescent="0.25">
      <c r="E25723" s="9"/>
      <c r="F25723" s="9"/>
    </row>
    <row r="25724" spans="5:6" x14ac:dyDescent="0.25">
      <c r="E25724" s="9"/>
      <c r="F25724" s="9"/>
    </row>
    <row r="25725" spans="5:6" x14ac:dyDescent="0.25">
      <c r="E25725" s="9"/>
      <c r="F25725" s="9"/>
    </row>
    <row r="25726" spans="5:6" x14ac:dyDescent="0.25">
      <c r="E25726" s="9"/>
      <c r="F25726" s="9"/>
    </row>
    <row r="25727" spans="5:6" x14ac:dyDescent="0.25">
      <c r="E25727" s="9"/>
      <c r="F25727" s="9"/>
    </row>
    <row r="25728" spans="5:6" x14ac:dyDescent="0.25">
      <c r="E25728" s="9"/>
      <c r="F25728" s="9"/>
    </row>
    <row r="25729" spans="5:6" x14ac:dyDescent="0.25">
      <c r="E25729" s="9"/>
      <c r="F25729" s="9"/>
    </row>
    <row r="25730" spans="5:6" x14ac:dyDescent="0.25">
      <c r="E25730" s="9"/>
      <c r="F25730" s="9"/>
    </row>
    <row r="25731" spans="5:6" x14ac:dyDescent="0.25">
      <c r="E25731" s="9"/>
      <c r="F25731" s="9"/>
    </row>
    <row r="25732" spans="5:6" x14ac:dyDescent="0.25">
      <c r="E25732" s="9"/>
      <c r="F25732" s="9"/>
    </row>
    <row r="25733" spans="5:6" x14ac:dyDescent="0.25">
      <c r="E25733" s="9"/>
      <c r="F25733" s="9"/>
    </row>
    <row r="25734" spans="5:6" x14ac:dyDescent="0.25">
      <c r="E25734" s="9"/>
      <c r="F25734" s="9"/>
    </row>
    <row r="25735" spans="5:6" x14ac:dyDescent="0.25">
      <c r="E25735" s="9"/>
      <c r="F25735" s="9"/>
    </row>
    <row r="25736" spans="5:6" x14ac:dyDescent="0.25">
      <c r="E25736" s="9"/>
      <c r="F25736" s="9"/>
    </row>
    <row r="25737" spans="5:6" x14ac:dyDescent="0.25">
      <c r="E25737" s="9"/>
      <c r="F25737" s="9"/>
    </row>
    <row r="25738" spans="5:6" x14ac:dyDescent="0.25">
      <c r="E25738" s="9"/>
      <c r="F25738" s="9"/>
    </row>
    <row r="25739" spans="5:6" x14ac:dyDescent="0.25">
      <c r="E25739" s="9"/>
      <c r="F25739" s="9"/>
    </row>
    <row r="25740" spans="5:6" x14ac:dyDescent="0.25">
      <c r="E25740" s="9"/>
      <c r="F25740" s="9"/>
    </row>
    <row r="25741" spans="5:6" x14ac:dyDescent="0.25">
      <c r="E25741" s="9"/>
      <c r="F25741" s="9"/>
    </row>
    <row r="25742" spans="5:6" x14ac:dyDescent="0.25">
      <c r="E25742" s="9"/>
      <c r="F25742" s="9"/>
    </row>
    <row r="25743" spans="5:6" x14ac:dyDescent="0.25">
      <c r="E25743" s="9"/>
      <c r="F25743" s="9"/>
    </row>
    <row r="25744" spans="5:6" x14ac:dyDescent="0.25">
      <c r="E25744" s="9"/>
      <c r="F25744" s="9"/>
    </row>
    <row r="25745" spans="5:6" x14ac:dyDescent="0.25">
      <c r="E25745" s="9"/>
      <c r="F25745" s="9"/>
    </row>
    <row r="25746" spans="5:6" x14ac:dyDescent="0.25">
      <c r="E25746" s="9"/>
      <c r="F25746" s="9"/>
    </row>
    <row r="25747" spans="5:6" x14ac:dyDescent="0.25">
      <c r="E25747" s="9"/>
      <c r="F25747" s="9"/>
    </row>
    <row r="25748" spans="5:6" x14ac:dyDescent="0.25">
      <c r="E25748" s="9"/>
      <c r="F25748" s="9"/>
    </row>
    <row r="25749" spans="5:6" x14ac:dyDescent="0.25">
      <c r="E25749" s="9"/>
      <c r="F25749" s="9"/>
    </row>
    <row r="25750" spans="5:6" x14ac:dyDescent="0.25">
      <c r="E25750" s="9"/>
      <c r="F25750" s="9"/>
    </row>
    <row r="25751" spans="5:6" x14ac:dyDescent="0.25">
      <c r="E25751" s="9"/>
      <c r="F25751" s="9"/>
    </row>
    <row r="25752" spans="5:6" x14ac:dyDescent="0.25">
      <c r="E25752" s="9"/>
      <c r="F25752" s="9"/>
    </row>
    <row r="25753" spans="5:6" x14ac:dyDescent="0.25">
      <c r="E25753" s="9"/>
      <c r="F25753" s="9"/>
    </row>
    <row r="25754" spans="5:6" x14ac:dyDescent="0.25">
      <c r="E25754" s="9"/>
      <c r="F25754" s="9"/>
    </row>
    <row r="25755" spans="5:6" x14ac:dyDescent="0.25">
      <c r="E25755" s="9"/>
      <c r="F25755" s="9"/>
    </row>
    <row r="25756" spans="5:6" x14ac:dyDescent="0.25">
      <c r="E25756" s="9"/>
      <c r="F25756" s="9"/>
    </row>
    <row r="25757" spans="5:6" x14ac:dyDescent="0.25">
      <c r="E25757" s="9"/>
      <c r="F25757" s="9"/>
    </row>
    <row r="25758" spans="5:6" x14ac:dyDescent="0.25">
      <c r="E25758" s="9"/>
      <c r="F25758" s="9"/>
    </row>
    <row r="25759" spans="5:6" x14ac:dyDescent="0.25">
      <c r="E25759" s="9"/>
      <c r="F25759" s="9"/>
    </row>
    <row r="25760" spans="5:6" x14ac:dyDescent="0.25">
      <c r="E25760" s="9"/>
      <c r="F25760" s="9"/>
    </row>
    <row r="25761" spans="5:6" x14ac:dyDescent="0.25">
      <c r="E25761" s="9"/>
      <c r="F25761" s="9"/>
    </row>
    <row r="25762" spans="5:6" x14ac:dyDescent="0.25">
      <c r="E25762" s="9"/>
      <c r="F25762" s="9"/>
    </row>
    <row r="25763" spans="5:6" x14ac:dyDescent="0.25">
      <c r="E25763" s="9"/>
      <c r="F25763" s="9"/>
    </row>
    <row r="25764" spans="5:6" x14ac:dyDescent="0.25">
      <c r="E25764" s="9"/>
      <c r="F25764" s="9"/>
    </row>
    <row r="25765" spans="5:6" x14ac:dyDescent="0.25">
      <c r="E25765" s="9"/>
      <c r="F25765" s="9"/>
    </row>
    <row r="25766" spans="5:6" x14ac:dyDescent="0.25">
      <c r="E25766" s="9"/>
      <c r="F25766" s="9"/>
    </row>
    <row r="25767" spans="5:6" x14ac:dyDescent="0.25">
      <c r="E25767" s="9"/>
      <c r="F25767" s="9"/>
    </row>
    <row r="25768" spans="5:6" x14ac:dyDescent="0.25">
      <c r="E25768" s="9"/>
      <c r="F25768" s="9"/>
    </row>
    <row r="25769" spans="5:6" x14ac:dyDescent="0.25">
      <c r="E25769" s="9"/>
      <c r="F25769" s="9"/>
    </row>
    <row r="25770" spans="5:6" x14ac:dyDescent="0.25">
      <c r="E25770" s="9"/>
      <c r="F25770" s="9"/>
    </row>
    <row r="25771" spans="5:6" x14ac:dyDescent="0.25">
      <c r="E25771" s="9"/>
      <c r="F25771" s="9"/>
    </row>
    <row r="25772" spans="5:6" x14ac:dyDescent="0.25">
      <c r="E25772" s="9"/>
      <c r="F25772" s="9"/>
    </row>
    <row r="25773" spans="5:6" x14ac:dyDescent="0.25">
      <c r="E25773" s="9"/>
      <c r="F25773" s="9"/>
    </row>
    <row r="25774" spans="5:6" x14ac:dyDescent="0.25">
      <c r="E25774" s="9"/>
      <c r="F25774" s="9"/>
    </row>
    <row r="25775" spans="5:6" x14ac:dyDescent="0.25">
      <c r="E25775" s="9"/>
      <c r="F25775" s="9"/>
    </row>
    <row r="25776" spans="5:6" x14ac:dyDescent="0.25">
      <c r="E25776" s="9"/>
      <c r="F25776" s="9"/>
    </row>
    <row r="25777" spans="5:6" x14ac:dyDescent="0.25">
      <c r="E25777" s="9"/>
      <c r="F25777" s="9"/>
    </row>
    <row r="25778" spans="5:6" x14ac:dyDescent="0.25">
      <c r="E25778" s="9"/>
      <c r="F25778" s="9"/>
    </row>
    <row r="25779" spans="5:6" x14ac:dyDescent="0.25">
      <c r="E25779" s="9"/>
      <c r="F25779" s="9"/>
    </row>
    <row r="25780" spans="5:6" x14ac:dyDescent="0.25">
      <c r="E25780" s="9"/>
      <c r="F25780" s="9"/>
    </row>
    <row r="25781" spans="5:6" x14ac:dyDescent="0.25">
      <c r="E25781" s="9"/>
      <c r="F25781" s="9"/>
    </row>
    <row r="25782" spans="5:6" x14ac:dyDescent="0.25">
      <c r="E25782" s="9"/>
      <c r="F25782" s="9"/>
    </row>
    <row r="25783" spans="5:6" x14ac:dyDescent="0.25">
      <c r="E25783" s="9"/>
      <c r="F25783" s="9"/>
    </row>
    <row r="25784" spans="5:6" x14ac:dyDescent="0.25">
      <c r="E25784" s="9"/>
      <c r="F25784" s="9"/>
    </row>
    <row r="25785" spans="5:6" x14ac:dyDescent="0.25">
      <c r="E25785" s="9"/>
      <c r="F25785" s="9"/>
    </row>
    <row r="25786" spans="5:6" x14ac:dyDescent="0.25">
      <c r="E25786" s="9"/>
      <c r="F25786" s="9"/>
    </row>
    <row r="25787" spans="5:6" x14ac:dyDescent="0.25">
      <c r="E25787" s="9"/>
      <c r="F25787" s="9"/>
    </row>
    <row r="25788" spans="5:6" x14ac:dyDescent="0.25">
      <c r="E25788" s="9"/>
      <c r="F25788" s="9"/>
    </row>
    <row r="25789" spans="5:6" x14ac:dyDescent="0.25">
      <c r="E25789" s="9"/>
      <c r="F25789" s="9"/>
    </row>
    <row r="25790" spans="5:6" x14ac:dyDescent="0.25">
      <c r="E25790" s="9"/>
      <c r="F25790" s="9"/>
    </row>
    <row r="25791" spans="5:6" x14ac:dyDescent="0.25">
      <c r="E25791" s="9"/>
      <c r="F25791" s="9"/>
    </row>
    <row r="25792" spans="5:6" x14ac:dyDescent="0.25">
      <c r="E25792" s="9"/>
      <c r="F25792" s="9"/>
    </row>
    <row r="25793" spans="5:6" x14ac:dyDescent="0.25">
      <c r="E25793" s="9"/>
      <c r="F25793" s="9"/>
    </row>
    <row r="25794" spans="5:6" x14ac:dyDescent="0.25">
      <c r="E25794" s="9"/>
      <c r="F25794" s="9"/>
    </row>
    <row r="25795" spans="5:6" x14ac:dyDescent="0.25">
      <c r="E25795" s="9"/>
      <c r="F25795" s="9"/>
    </row>
    <row r="25796" spans="5:6" x14ac:dyDescent="0.25">
      <c r="E25796" s="9"/>
      <c r="F25796" s="9"/>
    </row>
    <row r="25797" spans="5:6" x14ac:dyDescent="0.25">
      <c r="E25797" s="9"/>
      <c r="F25797" s="9"/>
    </row>
    <row r="25798" spans="5:6" x14ac:dyDescent="0.25">
      <c r="E25798" s="9"/>
      <c r="F25798" s="9"/>
    </row>
    <row r="25799" spans="5:6" x14ac:dyDescent="0.25">
      <c r="E25799" s="9"/>
      <c r="F25799" s="9"/>
    </row>
    <row r="25800" spans="5:6" x14ac:dyDescent="0.25">
      <c r="E25800" s="9"/>
      <c r="F25800" s="9"/>
    </row>
    <row r="25801" spans="5:6" x14ac:dyDescent="0.25">
      <c r="E25801" s="9"/>
      <c r="F25801" s="9"/>
    </row>
    <row r="25802" spans="5:6" x14ac:dyDescent="0.25">
      <c r="E25802" s="9"/>
      <c r="F25802" s="9"/>
    </row>
    <row r="25803" spans="5:6" x14ac:dyDescent="0.25">
      <c r="E25803" s="9"/>
      <c r="F25803" s="9"/>
    </row>
    <row r="25804" spans="5:6" x14ac:dyDescent="0.25">
      <c r="E25804" s="9"/>
      <c r="F25804" s="9"/>
    </row>
    <row r="25805" spans="5:6" x14ac:dyDescent="0.25">
      <c r="E25805" s="9"/>
      <c r="F25805" s="9"/>
    </row>
    <row r="25806" spans="5:6" x14ac:dyDescent="0.25">
      <c r="E25806" s="9"/>
      <c r="F25806" s="9"/>
    </row>
    <row r="25807" spans="5:6" x14ac:dyDescent="0.25">
      <c r="E25807" s="9"/>
      <c r="F25807" s="9"/>
    </row>
    <row r="25808" spans="5:6" x14ac:dyDescent="0.25">
      <c r="E25808" s="9"/>
      <c r="F25808" s="9"/>
    </row>
    <row r="25809" spans="5:6" x14ac:dyDescent="0.25">
      <c r="E25809" s="9"/>
      <c r="F25809" s="9"/>
    </row>
    <row r="25810" spans="5:6" x14ac:dyDescent="0.25">
      <c r="E25810" s="9"/>
      <c r="F25810" s="9"/>
    </row>
    <row r="25811" spans="5:6" x14ac:dyDescent="0.25">
      <c r="E25811" s="9"/>
      <c r="F25811" s="9"/>
    </row>
    <row r="25812" spans="5:6" x14ac:dyDescent="0.25">
      <c r="E25812" s="9"/>
      <c r="F25812" s="9"/>
    </row>
    <row r="25813" spans="5:6" x14ac:dyDescent="0.25">
      <c r="E25813" s="9"/>
      <c r="F25813" s="9"/>
    </row>
    <row r="25814" spans="5:6" x14ac:dyDescent="0.25">
      <c r="E25814" s="9"/>
      <c r="F25814" s="9"/>
    </row>
    <row r="25815" spans="5:6" x14ac:dyDescent="0.25">
      <c r="E25815" s="9"/>
      <c r="F25815" s="9"/>
    </row>
    <row r="25816" spans="5:6" x14ac:dyDescent="0.25">
      <c r="E25816" s="9"/>
      <c r="F25816" s="9"/>
    </row>
    <row r="25817" spans="5:6" x14ac:dyDescent="0.25">
      <c r="E25817" s="9"/>
      <c r="F25817" s="9"/>
    </row>
    <row r="25818" spans="5:6" x14ac:dyDescent="0.25">
      <c r="E25818" s="9"/>
      <c r="F25818" s="9"/>
    </row>
    <row r="25819" spans="5:6" x14ac:dyDescent="0.25">
      <c r="E25819" s="9"/>
      <c r="F25819" s="9"/>
    </row>
    <row r="25820" spans="5:6" x14ac:dyDescent="0.25">
      <c r="E25820" s="9"/>
      <c r="F25820" s="9"/>
    </row>
    <row r="25821" spans="5:6" x14ac:dyDescent="0.25">
      <c r="E25821" s="9"/>
      <c r="F25821" s="9"/>
    </row>
    <row r="25822" spans="5:6" x14ac:dyDescent="0.25">
      <c r="E25822" s="9"/>
      <c r="F25822" s="9"/>
    </row>
    <row r="25823" spans="5:6" x14ac:dyDescent="0.25">
      <c r="E25823" s="9"/>
      <c r="F25823" s="9"/>
    </row>
    <row r="25824" spans="5:6" x14ac:dyDescent="0.25">
      <c r="E25824" s="9"/>
      <c r="F25824" s="9"/>
    </row>
    <row r="25825" spans="5:6" x14ac:dyDescent="0.25">
      <c r="E25825" s="9"/>
      <c r="F25825" s="9"/>
    </row>
    <row r="25826" spans="5:6" x14ac:dyDescent="0.25">
      <c r="E25826" s="9"/>
      <c r="F25826" s="9"/>
    </row>
    <row r="25827" spans="5:6" x14ac:dyDescent="0.25">
      <c r="E25827" s="9"/>
      <c r="F25827" s="9"/>
    </row>
    <row r="25828" spans="5:6" x14ac:dyDescent="0.25">
      <c r="E25828" s="9"/>
      <c r="F25828" s="9"/>
    </row>
    <row r="25829" spans="5:6" x14ac:dyDescent="0.25">
      <c r="E25829" s="9"/>
      <c r="F25829" s="9"/>
    </row>
    <row r="25830" spans="5:6" x14ac:dyDescent="0.25">
      <c r="E25830" s="9"/>
      <c r="F25830" s="9"/>
    </row>
    <row r="25831" spans="5:6" x14ac:dyDescent="0.25">
      <c r="E25831" s="9"/>
      <c r="F25831" s="9"/>
    </row>
    <row r="25832" spans="5:6" x14ac:dyDescent="0.25">
      <c r="E25832" s="9"/>
      <c r="F25832" s="9"/>
    </row>
    <row r="25833" spans="5:6" x14ac:dyDescent="0.25">
      <c r="E25833" s="9"/>
      <c r="F25833" s="9"/>
    </row>
    <row r="25834" spans="5:6" x14ac:dyDescent="0.25">
      <c r="E25834" s="9"/>
      <c r="F25834" s="9"/>
    </row>
    <row r="25835" spans="5:6" x14ac:dyDescent="0.25">
      <c r="E25835" s="9"/>
      <c r="F25835" s="9"/>
    </row>
    <row r="25836" spans="5:6" x14ac:dyDescent="0.25">
      <c r="E25836" s="9"/>
      <c r="F25836" s="9"/>
    </row>
    <row r="25837" spans="5:6" x14ac:dyDescent="0.25">
      <c r="E25837" s="9"/>
      <c r="F25837" s="9"/>
    </row>
    <row r="25838" spans="5:6" x14ac:dyDescent="0.25">
      <c r="E25838" s="9"/>
      <c r="F25838" s="9"/>
    </row>
    <row r="25839" spans="5:6" x14ac:dyDescent="0.25">
      <c r="E25839" s="9"/>
      <c r="F25839" s="9"/>
    </row>
    <row r="25840" spans="5:6" x14ac:dyDescent="0.25">
      <c r="E25840" s="9"/>
      <c r="F25840" s="9"/>
    </row>
    <row r="25841" spans="5:6" x14ac:dyDescent="0.25">
      <c r="E25841" s="9"/>
      <c r="F25841" s="9"/>
    </row>
    <row r="25842" spans="5:6" x14ac:dyDescent="0.25">
      <c r="E25842" s="9"/>
      <c r="F25842" s="9"/>
    </row>
    <row r="25843" spans="5:6" x14ac:dyDescent="0.25">
      <c r="E25843" s="9"/>
      <c r="F25843" s="9"/>
    </row>
    <row r="25844" spans="5:6" x14ac:dyDescent="0.25">
      <c r="E25844" s="9"/>
      <c r="F25844" s="9"/>
    </row>
    <row r="25845" spans="5:6" x14ac:dyDescent="0.25">
      <c r="E25845" s="9"/>
      <c r="F25845" s="9"/>
    </row>
    <row r="25846" spans="5:6" x14ac:dyDescent="0.25">
      <c r="E25846" s="9"/>
      <c r="F25846" s="9"/>
    </row>
    <row r="25847" spans="5:6" x14ac:dyDescent="0.25">
      <c r="E25847" s="9"/>
      <c r="F25847" s="9"/>
    </row>
    <row r="25848" spans="5:6" x14ac:dyDescent="0.25">
      <c r="E25848" s="9"/>
      <c r="F25848" s="9"/>
    </row>
    <row r="25849" spans="5:6" x14ac:dyDescent="0.25">
      <c r="E25849" s="9"/>
      <c r="F25849" s="9"/>
    </row>
    <row r="25850" spans="5:6" x14ac:dyDescent="0.25">
      <c r="E25850" s="9"/>
      <c r="F25850" s="9"/>
    </row>
    <row r="25851" spans="5:6" x14ac:dyDescent="0.25">
      <c r="E25851" s="9"/>
      <c r="F25851" s="9"/>
    </row>
    <row r="25852" spans="5:6" x14ac:dyDescent="0.25">
      <c r="E25852" s="9"/>
      <c r="F25852" s="9"/>
    </row>
    <row r="25853" spans="5:6" x14ac:dyDescent="0.25">
      <c r="E25853" s="9"/>
      <c r="F25853" s="9"/>
    </row>
    <row r="25854" spans="5:6" x14ac:dyDescent="0.25">
      <c r="E25854" s="9"/>
      <c r="F25854" s="9"/>
    </row>
    <row r="25855" spans="5:6" x14ac:dyDescent="0.25">
      <c r="E25855" s="9"/>
      <c r="F25855" s="9"/>
    </row>
    <row r="25856" spans="5:6" x14ac:dyDescent="0.25">
      <c r="E25856" s="9"/>
      <c r="F25856" s="9"/>
    </row>
    <row r="25857" spans="5:6" x14ac:dyDescent="0.25">
      <c r="E25857" s="9"/>
      <c r="F25857" s="9"/>
    </row>
    <row r="25858" spans="5:6" x14ac:dyDescent="0.25">
      <c r="E25858" s="9"/>
      <c r="F25858" s="9"/>
    </row>
    <row r="25859" spans="5:6" x14ac:dyDescent="0.25">
      <c r="E25859" s="9"/>
      <c r="F25859" s="9"/>
    </row>
    <row r="25860" spans="5:6" x14ac:dyDescent="0.25">
      <c r="E25860" s="9"/>
      <c r="F25860" s="9"/>
    </row>
    <row r="25861" spans="5:6" x14ac:dyDescent="0.25">
      <c r="E25861" s="9"/>
      <c r="F25861" s="9"/>
    </row>
    <row r="25862" spans="5:6" x14ac:dyDescent="0.25">
      <c r="E25862" s="9"/>
      <c r="F25862" s="9"/>
    </row>
    <row r="25863" spans="5:6" x14ac:dyDescent="0.25">
      <c r="E25863" s="9"/>
      <c r="F25863" s="9"/>
    </row>
    <row r="25864" spans="5:6" x14ac:dyDescent="0.25">
      <c r="E25864" s="9"/>
      <c r="F25864" s="9"/>
    </row>
    <row r="25865" spans="5:6" x14ac:dyDescent="0.25">
      <c r="E25865" s="9"/>
      <c r="F25865" s="9"/>
    </row>
    <row r="25866" spans="5:6" x14ac:dyDescent="0.25">
      <c r="E25866" s="9"/>
      <c r="F25866" s="9"/>
    </row>
    <row r="25867" spans="5:6" x14ac:dyDescent="0.25">
      <c r="E25867" s="9"/>
      <c r="F25867" s="9"/>
    </row>
    <row r="25868" spans="5:6" x14ac:dyDescent="0.25">
      <c r="E25868" s="9"/>
      <c r="F25868" s="9"/>
    </row>
    <row r="25869" spans="5:6" x14ac:dyDescent="0.25">
      <c r="E25869" s="9"/>
      <c r="F25869" s="9"/>
    </row>
    <row r="25870" spans="5:6" x14ac:dyDescent="0.25">
      <c r="E25870" s="9"/>
      <c r="F25870" s="9"/>
    </row>
    <row r="25871" spans="5:6" x14ac:dyDescent="0.25">
      <c r="E25871" s="9"/>
      <c r="F25871" s="9"/>
    </row>
    <row r="25872" spans="5:6" x14ac:dyDescent="0.25">
      <c r="E25872" s="9"/>
      <c r="F25872" s="9"/>
    </row>
    <row r="25873" spans="5:6" x14ac:dyDescent="0.25">
      <c r="E25873" s="9"/>
      <c r="F25873" s="9"/>
    </row>
    <row r="25874" spans="5:6" x14ac:dyDescent="0.25">
      <c r="E25874" s="9"/>
      <c r="F25874" s="9"/>
    </row>
    <row r="25875" spans="5:6" x14ac:dyDescent="0.25">
      <c r="E25875" s="9"/>
      <c r="F25875" s="9"/>
    </row>
    <row r="25876" spans="5:6" x14ac:dyDescent="0.25">
      <c r="E25876" s="9"/>
      <c r="F25876" s="9"/>
    </row>
    <row r="25877" spans="5:6" x14ac:dyDescent="0.25">
      <c r="E25877" s="9"/>
      <c r="F25877" s="9"/>
    </row>
    <row r="25878" spans="5:6" x14ac:dyDescent="0.25">
      <c r="E25878" s="9"/>
      <c r="F25878" s="9"/>
    </row>
    <row r="25879" spans="5:6" x14ac:dyDescent="0.25">
      <c r="E25879" s="9"/>
      <c r="F25879" s="9"/>
    </row>
    <row r="25880" spans="5:6" x14ac:dyDescent="0.25">
      <c r="E25880" s="9"/>
      <c r="F25880" s="9"/>
    </row>
    <row r="25881" spans="5:6" x14ac:dyDescent="0.25">
      <c r="E25881" s="9"/>
      <c r="F25881" s="9"/>
    </row>
    <row r="25882" spans="5:6" x14ac:dyDescent="0.25">
      <c r="E25882" s="9"/>
      <c r="F25882" s="9"/>
    </row>
    <row r="25883" spans="5:6" x14ac:dyDescent="0.25">
      <c r="E25883" s="9"/>
      <c r="F25883" s="9"/>
    </row>
    <row r="25884" spans="5:6" x14ac:dyDescent="0.25">
      <c r="E25884" s="9"/>
      <c r="F25884" s="9"/>
    </row>
    <row r="25885" spans="5:6" x14ac:dyDescent="0.25">
      <c r="E25885" s="9"/>
      <c r="F25885" s="9"/>
    </row>
    <row r="25886" spans="5:6" x14ac:dyDescent="0.25">
      <c r="E25886" s="9"/>
      <c r="F25886" s="9"/>
    </row>
    <row r="25887" spans="5:6" x14ac:dyDescent="0.25">
      <c r="E25887" s="9"/>
      <c r="F25887" s="9"/>
    </row>
    <row r="25888" spans="5:6" x14ac:dyDescent="0.25">
      <c r="E25888" s="9"/>
      <c r="F25888" s="9"/>
    </row>
    <row r="25889" spans="5:6" x14ac:dyDescent="0.25">
      <c r="E25889" s="9"/>
      <c r="F25889" s="9"/>
    </row>
    <row r="25890" spans="5:6" x14ac:dyDescent="0.25">
      <c r="E25890" s="9"/>
      <c r="F25890" s="9"/>
    </row>
    <row r="25891" spans="5:6" x14ac:dyDescent="0.25">
      <c r="E25891" s="9"/>
      <c r="F25891" s="9"/>
    </row>
    <row r="25892" spans="5:6" x14ac:dyDescent="0.25">
      <c r="E25892" s="9"/>
      <c r="F25892" s="9"/>
    </row>
    <row r="25893" spans="5:6" x14ac:dyDescent="0.25">
      <c r="E25893" s="9"/>
      <c r="F25893" s="9"/>
    </row>
    <row r="25894" spans="5:6" x14ac:dyDescent="0.25">
      <c r="E25894" s="9"/>
      <c r="F25894" s="9"/>
    </row>
    <row r="25895" spans="5:6" x14ac:dyDescent="0.25">
      <c r="E25895" s="9"/>
      <c r="F25895" s="9"/>
    </row>
    <row r="25896" spans="5:6" x14ac:dyDescent="0.25">
      <c r="E25896" s="9"/>
      <c r="F25896" s="9"/>
    </row>
    <row r="25897" spans="5:6" x14ac:dyDescent="0.25">
      <c r="E25897" s="9"/>
      <c r="F25897" s="9"/>
    </row>
    <row r="25898" spans="5:6" x14ac:dyDescent="0.25">
      <c r="E25898" s="9"/>
      <c r="F25898" s="9"/>
    </row>
    <row r="25899" spans="5:6" x14ac:dyDescent="0.25">
      <c r="E25899" s="9"/>
      <c r="F25899" s="9"/>
    </row>
    <row r="25900" spans="5:6" x14ac:dyDescent="0.25">
      <c r="E25900" s="9"/>
      <c r="F25900" s="9"/>
    </row>
    <row r="25901" spans="5:6" x14ac:dyDescent="0.25">
      <c r="E25901" s="9"/>
      <c r="F25901" s="9"/>
    </row>
    <row r="25902" spans="5:6" x14ac:dyDescent="0.25">
      <c r="E25902" s="9"/>
      <c r="F25902" s="9"/>
    </row>
    <row r="25903" spans="5:6" x14ac:dyDescent="0.25">
      <c r="E25903" s="9"/>
      <c r="F25903" s="9"/>
    </row>
    <row r="25904" spans="5:6" x14ac:dyDescent="0.25">
      <c r="E25904" s="9"/>
      <c r="F25904" s="9"/>
    </row>
    <row r="25905" spans="5:6" x14ac:dyDescent="0.25">
      <c r="E25905" s="9"/>
      <c r="F25905" s="9"/>
    </row>
    <row r="25906" spans="5:6" x14ac:dyDescent="0.25">
      <c r="E25906" s="9"/>
      <c r="F25906" s="9"/>
    </row>
    <row r="25907" spans="5:6" x14ac:dyDescent="0.25">
      <c r="E25907" s="9"/>
      <c r="F25907" s="9"/>
    </row>
    <row r="25908" spans="5:6" x14ac:dyDescent="0.25">
      <c r="E25908" s="9"/>
      <c r="F25908" s="9"/>
    </row>
    <row r="25909" spans="5:6" x14ac:dyDescent="0.25">
      <c r="E25909" s="9"/>
      <c r="F25909" s="9"/>
    </row>
    <row r="25910" spans="5:6" x14ac:dyDescent="0.25">
      <c r="E25910" s="9"/>
      <c r="F25910" s="9"/>
    </row>
    <row r="25911" spans="5:6" x14ac:dyDescent="0.25">
      <c r="E25911" s="9"/>
      <c r="F25911" s="9"/>
    </row>
    <row r="25912" spans="5:6" x14ac:dyDescent="0.25">
      <c r="E25912" s="9"/>
      <c r="F25912" s="9"/>
    </row>
    <row r="25913" spans="5:6" x14ac:dyDescent="0.25">
      <c r="E25913" s="9"/>
      <c r="F25913" s="9"/>
    </row>
    <row r="25914" spans="5:6" x14ac:dyDescent="0.25">
      <c r="E25914" s="9"/>
      <c r="F25914" s="9"/>
    </row>
    <row r="25915" spans="5:6" x14ac:dyDescent="0.25">
      <c r="E25915" s="9"/>
      <c r="F25915" s="9"/>
    </row>
    <row r="25916" spans="5:6" x14ac:dyDescent="0.25">
      <c r="E25916" s="9"/>
      <c r="F25916" s="9"/>
    </row>
    <row r="25917" spans="5:6" x14ac:dyDescent="0.25">
      <c r="E25917" s="9"/>
      <c r="F25917" s="9"/>
    </row>
    <row r="25918" spans="5:6" x14ac:dyDescent="0.25">
      <c r="E25918" s="9"/>
      <c r="F25918" s="9"/>
    </row>
    <row r="25919" spans="5:6" x14ac:dyDescent="0.25">
      <c r="E25919" s="9"/>
      <c r="F25919" s="9"/>
    </row>
    <row r="25920" spans="5:6" x14ac:dyDescent="0.25">
      <c r="E25920" s="9"/>
      <c r="F25920" s="9"/>
    </row>
    <row r="25921" spans="5:6" x14ac:dyDescent="0.25">
      <c r="E25921" s="9"/>
      <c r="F25921" s="9"/>
    </row>
    <row r="25922" spans="5:6" x14ac:dyDescent="0.25">
      <c r="E25922" s="9"/>
      <c r="F25922" s="9"/>
    </row>
    <row r="25923" spans="5:6" x14ac:dyDescent="0.25">
      <c r="E25923" s="9"/>
      <c r="F25923" s="9"/>
    </row>
    <row r="25924" spans="5:6" x14ac:dyDescent="0.25">
      <c r="E25924" s="9"/>
      <c r="F25924" s="9"/>
    </row>
    <row r="25925" spans="5:6" x14ac:dyDescent="0.25">
      <c r="E25925" s="9"/>
      <c r="F25925" s="9"/>
    </row>
    <row r="25926" spans="5:6" x14ac:dyDescent="0.25">
      <c r="E25926" s="9"/>
      <c r="F25926" s="9"/>
    </row>
    <row r="25927" spans="5:6" x14ac:dyDescent="0.25">
      <c r="E25927" s="9"/>
      <c r="F25927" s="9"/>
    </row>
    <row r="25928" spans="5:6" x14ac:dyDescent="0.25">
      <c r="E25928" s="9"/>
      <c r="F25928" s="9"/>
    </row>
    <row r="25929" spans="5:6" x14ac:dyDescent="0.25">
      <c r="E25929" s="9"/>
      <c r="F25929" s="9"/>
    </row>
    <row r="25930" spans="5:6" x14ac:dyDescent="0.25">
      <c r="E25930" s="9"/>
      <c r="F25930" s="9"/>
    </row>
    <row r="25931" spans="5:6" x14ac:dyDescent="0.25">
      <c r="E25931" s="9"/>
      <c r="F25931" s="9"/>
    </row>
    <row r="25932" spans="5:6" x14ac:dyDescent="0.25">
      <c r="E25932" s="9"/>
      <c r="F25932" s="9"/>
    </row>
    <row r="25933" spans="5:6" x14ac:dyDescent="0.25">
      <c r="E25933" s="9"/>
      <c r="F25933" s="9"/>
    </row>
    <row r="25934" spans="5:6" x14ac:dyDescent="0.25">
      <c r="E25934" s="9"/>
      <c r="F25934" s="9"/>
    </row>
    <row r="25935" spans="5:6" x14ac:dyDescent="0.25">
      <c r="E25935" s="9"/>
      <c r="F25935" s="9"/>
    </row>
    <row r="25936" spans="5:6" x14ac:dyDescent="0.25">
      <c r="E25936" s="9"/>
      <c r="F25936" s="9"/>
    </row>
    <row r="25937" spans="5:6" x14ac:dyDescent="0.25">
      <c r="E25937" s="9"/>
      <c r="F25937" s="9"/>
    </row>
    <row r="25938" spans="5:6" x14ac:dyDescent="0.25">
      <c r="E25938" s="9"/>
      <c r="F25938" s="9"/>
    </row>
    <row r="25939" spans="5:6" x14ac:dyDescent="0.25">
      <c r="E25939" s="9"/>
      <c r="F25939" s="9"/>
    </row>
    <row r="25940" spans="5:6" x14ac:dyDescent="0.25">
      <c r="E25940" s="9"/>
      <c r="F25940" s="9"/>
    </row>
    <row r="25941" spans="5:6" x14ac:dyDescent="0.25">
      <c r="E25941" s="9"/>
      <c r="F25941" s="9"/>
    </row>
    <row r="25942" spans="5:6" x14ac:dyDescent="0.25">
      <c r="E25942" s="9"/>
      <c r="F25942" s="9"/>
    </row>
    <row r="25943" spans="5:6" x14ac:dyDescent="0.25">
      <c r="E25943" s="9"/>
      <c r="F25943" s="9"/>
    </row>
    <row r="25944" spans="5:6" x14ac:dyDescent="0.25">
      <c r="E25944" s="9"/>
      <c r="F25944" s="9"/>
    </row>
    <row r="25945" spans="5:6" x14ac:dyDescent="0.25">
      <c r="E25945" s="9"/>
      <c r="F25945" s="9"/>
    </row>
    <row r="25946" spans="5:6" x14ac:dyDescent="0.25">
      <c r="E25946" s="9"/>
      <c r="F25946" s="9"/>
    </row>
    <row r="25947" spans="5:6" x14ac:dyDescent="0.25">
      <c r="E25947" s="9"/>
      <c r="F25947" s="9"/>
    </row>
    <row r="25948" spans="5:6" x14ac:dyDescent="0.25">
      <c r="E25948" s="9"/>
      <c r="F25948" s="9"/>
    </row>
    <row r="25949" spans="5:6" x14ac:dyDescent="0.25">
      <c r="E25949" s="9"/>
      <c r="F25949" s="9"/>
    </row>
    <row r="25950" spans="5:6" x14ac:dyDescent="0.25">
      <c r="E25950" s="9"/>
      <c r="F25950" s="9"/>
    </row>
    <row r="25951" spans="5:6" x14ac:dyDescent="0.25">
      <c r="E25951" s="9"/>
      <c r="F25951" s="9"/>
    </row>
    <row r="25952" spans="5:6" x14ac:dyDescent="0.25">
      <c r="E25952" s="9"/>
      <c r="F25952" s="9"/>
    </row>
    <row r="25953" spans="5:6" x14ac:dyDescent="0.25">
      <c r="E25953" s="9"/>
      <c r="F25953" s="9"/>
    </row>
    <row r="25954" spans="5:6" x14ac:dyDescent="0.25">
      <c r="E25954" s="9"/>
      <c r="F25954" s="9"/>
    </row>
    <row r="25955" spans="5:6" x14ac:dyDescent="0.25">
      <c r="E25955" s="9"/>
      <c r="F25955" s="9"/>
    </row>
    <row r="25956" spans="5:6" x14ac:dyDescent="0.25">
      <c r="E25956" s="9"/>
      <c r="F25956" s="9"/>
    </row>
    <row r="25957" spans="5:6" x14ac:dyDescent="0.25">
      <c r="E25957" s="9"/>
      <c r="F25957" s="9"/>
    </row>
    <row r="25958" spans="5:6" x14ac:dyDescent="0.25">
      <c r="E25958" s="9"/>
      <c r="F25958" s="9"/>
    </row>
    <row r="25959" spans="5:6" x14ac:dyDescent="0.25">
      <c r="E25959" s="9"/>
      <c r="F25959" s="9"/>
    </row>
    <row r="25960" spans="5:6" x14ac:dyDescent="0.25">
      <c r="E25960" s="9"/>
      <c r="F25960" s="9"/>
    </row>
    <row r="25961" spans="5:6" x14ac:dyDescent="0.25">
      <c r="E25961" s="9"/>
      <c r="F25961" s="9"/>
    </row>
    <row r="25962" spans="5:6" x14ac:dyDescent="0.25">
      <c r="E25962" s="9"/>
      <c r="F25962" s="9"/>
    </row>
    <row r="25963" spans="5:6" x14ac:dyDescent="0.25">
      <c r="E25963" s="9"/>
      <c r="F25963" s="9"/>
    </row>
    <row r="25964" spans="5:6" x14ac:dyDescent="0.25">
      <c r="E25964" s="9"/>
      <c r="F25964" s="9"/>
    </row>
    <row r="25965" spans="5:6" x14ac:dyDescent="0.25">
      <c r="E25965" s="9"/>
      <c r="F25965" s="9"/>
    </row>
    <row r="25966" spans="5:6" x14ac:dyDescent="0.25">
      <c r="E25966" s="9"/>
      <c r="F25966" s="9"/>
    </row>
    <row r="25967" spans="5:6" x14ac:dyDescent="0.25">
      <c r="E25967" s="9"/>
      <c r="F25967" s="9"/>
    </row>
    <row r="25968" spans="5:6" x14ac:dyDescent="0.25">
      <c r="E25968" s="9"/>
      <c r="F25968" s="9"/>
    </row>
    <row r="25969" spans="5:6" x14ac:dyDescent="0.25">
      <c r="E25969" s="9"/>
      <c r="F25969" s="9"/>
    </row>
    <row r="25970" spans="5:6" x14ac:dyDescent="0.25">
      <c r="E25970" s="9"/>
      <c r="F25970" s="9"/>
    </row>
    <row r="25971" spans="5:6" x14ac:dyDescent="0.25">
      <c r="E25971" s="9"/>
      <c r="F25971" s="9"/>
    </row>
    <row r="25972" spans="5:6" x14ac:dyDescent="0.25">
      <c r="E25972" s="9"/>
      <c r="F25972" s="9"/>
    </row>
    <row r="25973" spans="5:6" x14ac:dyDescent="0.25">
      <c r="E25973" s="9"/>
      <c r="F25973" s="9"/>
    </row>
    <row r="25974" spans="5:6" x14ac:dyDescent="0.25">
      <c r="E25974" s="9"/>
      <c r="F25974" s="9"/>
    </row>
    <row r="25975" spans="5:6" x14ac:dyDescent="0.25">
      <c r="E25975" s="9"/>
      <c r="F25975" s="9"/>
    </row>
    <row r="25976" spans="5:6" x14ac:dyDescent="0.25">
      <c r="E25976" s="9"/>
      <c r="F25976" s="9"/>
    </row>
    <row r="25977" spans="5:6" x14ac:dyDescent="0.25">
      <c r="E25977" s="9"/>
      <c r="F25977" s="9"/>
    </row>
    <row r="25978" spans="5:6" x14ac:dyDescent="0.25">
      <c r="E25978" s="9"/>
      <c r="F25978" s="9"/>
    </row>
    <row r="25979" spans="5:6" x14ac:dyDescent="0.25">
      <c r="E25979" s="9"/>
      <c r="F25979" s="9"/>
    </row>
    <row r="25980" spans="5:6" x14ac:dyDescent="0.25">
      <c r="E25980" s="9"/>
      <c r="F25980" s="9"/>
    </row>
    <row r="25981" spans="5:6" x14ac:dyDescent="0.25">
      <c r="E25981" s="9"/>
      <c r="F25981" s="9"/>
    </row>
    <row r="25982" spans="5:6" x14ac:dyDescent="0.25">
      <c r="E25982" s="9"/>
      <c r="F25982" s="9"/>
    </row>
    <row r="25983" spans="5:6" x14ac:dyDescent="0.25">
      <c r="E25983" s="9"/>
      <c r="F25983" s="9"/>
    </row>
    <row r="25984" spans="5:6" x14ac:dyDescent="0.25">
      <c r="E25984" s="9"/>
      <c r="F25984" s="9"/>
    </row>
    <row r="25985" spans="5:6" x14ac:dyDescent="0.25">
      <c r="E25985" s="9"/>
      <c r="F25985" s="9"/>
    </row>
    <row r="25986" spans="5:6" x14ac:dyDescent="0.25">
      <c r="E25986" s="9"/>
      <c r="F25986" s="9"/>
    </row>
    <row r="25987" spans="5:6" x14ac:dyDescent="0.25">
      <c r="E25987" s="9"/>
      <c r="F25987" s="9"/>
    </row>
    <row r="25988" spans="5:6" x14ac:dyDescent="0.25">
      <c r="E25988" s="9"/>
      <c r="F25988" s="9"/>
    </row>
    <row r="25989" spans="5:6" x14ac:dyDescent="0.25">
      <c r="E25989" s="9"/>
      <c r="F25989" s="9"/>
    </row>
    <row r="25990" spans="5:6" x14ac:dyDescent="0.25">
      <c r="E25990" s="9"/>
      <c r="F25990" s="9"/>
    </row>
    <row r="25991" spans="5:6" x14ac:dyDescent="0.25">
      <c r="E25991" s="9"/>
      <c r="F25991" s="9"/>
    </row>
    <row r="25992" spans="5:6" x14ac:dyDescent="0.25">
      <c r="E25992" s="9"/>
      <c r="F25992" s="9"/>
    </row>
    <row r="25993" spans="5:6" x14ac:dyDescent="0.25">
      <c r="E25993" s="9"/>
      <c r="F25993" s="9"/>
    </row>
    <row r="25994" spans="5:6" x14ac:dyDescent="0.25">
      <c r="E25994" s="9"/>
      <c r="F25994" s="9"/>
    </row>
    <row r="25995" spans="5:6" x14ac:dyDescent="0.25">
      <c r="E25995" s="9"/>
      <c r="F25995" s="9"/>
    </row>
    <row r="25996" spans="5:6" x14ac:dyDescent="0.25">
      <c r="E25996" s="9"/>
      <c r="F25996" s="9"/>
    </row>
    <row r="25997" spans="5:6" x14ac:dyDescent="0.25">
      <c r="E25997" s="9"/>
      <c r="F25997" s="9"/>
    </row>
    <row r="25998" spans="5:6" x14ac:dyDescent="0.25">
      <c r="E25998" s="9"/>
      <c r="F25998" s="9"/>
    </row>
    <row r="25999" spans="5:6" x14ac:dyDescent="0.25">
      <c r="E25999" s="9"/>
      <c r="F25999" s="9"/>
    </row>
    <row r="26000" spans="5:6" x14ac:dyDescent="0.25">
      <c r="E26000" s="9"/>
      <c r="F26000" s="9"/>
    </row>
    <row r="26001" spans="5:6" x14ac:dyDescent="0.25">
      <c r="E26001" s="9"/>
      <c r="F26001" s="9"/>
    </row>
    <row r="26002" spans="5:6" x14ac:dyDescent="0.25">
      <c r="E26002" s="9"/>
      <c r="F26002" s="9"/>
    </row>
    <row r="26003" spans="5:6" x14ac:dyDescent="0.25">
      <c r="E26003" s="9"/>
      <c r="F26003" s="9"/>
    </row>
    <row r="26004" spans="5:6" x14ac:dyDescent="0.25">
      <c r="E26004" s="9"/>
      <c r="F26004" s="9"/>
    </row>
    <row r="26005" spans="5:6" x14ac:dyDescent="0.25">
      <c r="E26005" s="9"/>
      <c r="F26005" s="9"/>
    </row>
    <row r="26006" spans="5:6" x14ac:dyDescent="0.25">
      <c r="E26006" s="9"/>
      <c r="F26006" s="9"/>
    </row>
    <row r="26007" spans="5:6" x14ac:dyDescent="0.25">
      <c r="E26007" s="9"/>
      <c r="F26007" s="9"/>
    </row>
    <row r="26008" spans="5:6" x14ac:dyDescent="0.25">
      <c r="E26008" s="9"/>
      <c r="F26008" s="9"/>
    </row>
    <row r="26009" spans="5:6" x14ac:dyDescent="0.25">
      <c r="E26009" s="9"/>
      <c r="F26009" s="9"/>
    </row>
    <row r="26010" spans="5:6" x14ac:dyDescent="0.25">
      <c r="E26010" s="9"/>
      <c r="F26010" s="9"/>
    </row>
    <row r="26011" spans="5:6" x14ac:dyDescent="0.25">
      <c r="E26011" s="9"/>
      <c r="F26011" s="9"/>
    </row>
    <row r="26012" spans="5:6" x14ac:dyDescent="0.25">
      <c r="E26012" s="9"/>
      <c r="F26012" s="9"/>
    </row>
    <row r="26013" spans="5:6" x14ac:dyDescent="0.25">
      <c r="E26013" s="9"/>
      <c r="F26013" s="9"/>
    </row>
    <row r="26014" spans="5:6" x14ac:dyDescent="0.25">
      <c r="E26014" s="9"/>
      <c r="F26014" s="9"/>
    </row>
    <row r="26015" spans="5:6" x14ac:dyDescent="0.25">
      <c r="E26015" s="9"/>
      <c r="F26015" s="9"/>
    </row>
    <row r="26016" spans="5:6" x14ac:dyDescent="0.25">
      <c r="E26016" s="9"/>
      <c r="F26016" s="9"/>
    </row>
    <row r="26017" spans="5:6" x14ac:dyDescent="0.25">
      <c r="E26017" s="9"/>
      <c r="F26017" s="9"/>
    </row>
    <row r="26018" spans="5:6" x14ac:dyDescent="0.25">
      <c r="E26018" s="9"/>
      <c r="F26018" s="9"/>
    </row>
    <row r="26019" spans="5:6" x14ac:dyDescent="0.25">
      <c r="E26019" s="9"/>
      <c r="F26019" s="9"/>
    </row>
    <row r="26020" spans="5:6" x14ac:dyDescent="0.25">
      <c r="E26020" s="9"/>
      <c r="F26020" s="9"/>
    </row>
    <row r="26021" spans="5:6" x14ac:dyDescent="0.25">
      <c r="E26021" s="9"/>
      <c r="F26021" s="9"/>
    </row>
    <row r="26022" spans="5:6" x14ac:dyDescent="0.25">
      <c r="E26022" s="9"/>
      <c r="F26022" s="9"/>
    </row>
    <row r="26023" spans="5:6" x14ac:dyDescent="0.25">
      <c r="E26023" s="9"/>
      <c r="F26023" s="9"/>
    </row>
    <row r="26024" spans="5:6" x14ac:dyDescent="0.25">
      <c r="E26024" s="9"/>
      <c r="F26024" s="9"/>
    </row>
    <row r="26025" spans="5:6" x14ac:dyDescent="0.25">
      <c r="E26025" s="9"/>
      <c r="F26025" s="9"/>
    </row>
    <row r="26026" spans="5:6" x14ac:dyDescent="0.25">
      <c r="E26026" s="9"/>
      <c r="F26026" s="9"/>
    </row>
    <row r="26027" spans="5:6" x14ac:dyDescent="0.25">
      <c r="E26027" s="9"/>
      <c r="F26027" s="9"/>
    </row>
    <row r="26028" spans="5:6" x14ac:dyDescent="0.25">
      <c r="E26028" s="9"/>
      <c r="F26028" s="9"/>
    </row>
    <row r="26029" spans="5:6" x14ac:dyDescent="0.25">
      <c r="E26029" s="9"/>
      <c r="F26029" s="9"/>
    </row>
    <row r="26030" spans="5:6" x14ac:dyDescent="0.25">
      <c r="E26030" s="9"/>
      <c r="F26030" s="9"/>
    </row>
    <row r="26031" spans="5:6" x14ac:dyDescent="0.25">
      <c r="E26031" s="9"/>
      <c r="F26031" s="9"/>
    </row>
    <row r="26032" spans="5:6" x14ac:dyDescent="0.25">
      <c r="E26032" s="9"/>
      <c r="F26032" s="9"/>
    </row>
    <row r="26033" spans="5:6" x14ac:dyDescent="0.25">
      <c r="E26033" s="9"/>
      <c r="F26033" s="9"/>
    </row>
    <row r="26034" spans="5:6" x14ac:dyDescent="0.25">
      <c r="E26034" s="9"/>
      <c r="F26034" s="9"/>
    </row>
    <row r="26035" spans="5:6" x14ac:dyDescent="0.25">
      <c r="E26035" s="9"/>
      <c r="F26035" s="9"/>
    </row>
    <row r="26036" spans="5:6" x14ac:dyDescent="0.25">
      <c r="E26036" s="9"/>
      <c r="F26036" s="9"/>
    </row>
    <row r="26037" spans="5:6" x14ac:dyDescent="0.25">
      <c r="E26037" s="9"/>
      <c r="F26037" s="9"/>
    </row>
    <row r="26038" spans="5:6" x14ac:dyDescent="0.25">
      <c r="E26038" s="9"/>
      <c r="F26038" s="9"/>
    </row>
    <row r="26039" spans="5:6" x14ac:dyDescent="0.25">
      <c r="E26039" s="9"/>
      <c r="F26039" s="9"/>
    </row>
    <row r="26040" spans="5:6" x14ac:dyDescent="0.25">
      <c r="E26040" s="9"/>
      <c r="F26040" s="9"/>
    </row>
    <row r="26041" spans="5:6" x14ac:dyDescent="0.25">
      <c r="E26041" s="9"/>
      <c r="F26041" s="9"/>
    </row>
    <row r="26042" spans="5:6" x14ac:dyDescent="0.25">
      <c r="E26042" s="9"/>
      <c r="F26042" s="9"/>
    </row>
    <row r="26043" spans="5:6" x14ac:dyDescent="0.25">
      <c r="E26043" s="9"/>
      <c r="F26043" s="9"/>
    </row>
    <row r="26044" spans="5:6" x14ac:dyDescent="0.25">
      <c r="E26044" s="9"/>
      <c r="F26044" s="9"/>
    </row>
    <row r="26045" spans="5:6" x14ac:dyDescent="0.25">
      <c r="E26045" s="9"/>
      <c r="F26045" s="9"/>
    </row>
    <row r="26046" spans="5:6" x14ac:dyDescent="0.25">
      <c r="E26046" s="9"/>
      <c r="F26046" s="9"/>
    </row>
    <row r="26047" spans="5:6" x14ac:dyDescent="0.25">
      <c r="E26047" s="9"/>
      <c r="F26047" s="9"/>
    </row>
    <row r="26048" spans="5:6" x14ac:dyDescent="0.25">
      <c r="E26048" s="9"/>
      <c r="F26048" s="9"/>
    </row>
    <row r="26049" spans="5:6" x14ac:dyDescent="0.25">
      <c r="E26049" s="9"/>
      <c r="F26049" s="9"/>
    </row>
    <row r="26050" spans="5:6" x14ac:dyDescent="0.25">
      <c r="E26050" s="9"/>
      <c r="F26050" s="9"/>
    </row>
    <row r="26051" spans="5:6" x14ac:dyDescent="0.25">
      <c r="E26051" s="9"/>
      <c r="F26051" s="9"/>
    </row>
    <row r="26052" spans="5:6" x14ac:dyDescent="0.25">
      <c r="E26052" s="9"/>
      <c r="F26052" s="9"/>
    </row>
    <row r="26053" spans="5:6" x14ac:dyDescent="0.25">
      <c r="E26053" s="9"/>
      <c r="F26053" s="9"/>
    </row>
    <row r="26054" spans="5:6" x14ac:dyDescent="0.25">
      <c r="E26054" s="9"/>
      <c r="F26054" s="9"/>
    </row>
    <row r="26055" spans="5:6" x14ac:dyDescent="0.25">
      <c r="E26055" s="9"/>
      <c r="F26055" s="9"/>
    </row>
    <row r="26056" spans="5:6" x14ac:dyDescent="0.25">
      <c r="E26056" s="9"/>
      <c r="F26056" s="9"/>
    </row>
    <row r="26057" spans="5:6" x14ac:dyDescent="0.25">
      <c r="E26057" s="9"/>
      <c r="F26057" s="9"/>
    </row>
    <row r="26058" spans="5:6" x14ac:dyDescent="0.25">
      <c r="E26058" s="9"/>
      <c r="F26058" s="9"/>
    </row>
    <row r="26059" spans="5:6" x14ac:dyDescent="0.25">
      <c r="E26059" s="9"/>
      <c r="F26059" s="9"/>
    </row>
    <row r="26060" spans="5:6" x14ac:dyDescent="0.25">
      <c r="E26060" s="9"/>
      <c r="F26060" s="9"/>
    </row>
    <row r="26061" spans="5:6" x14ac:dyDescent="0.25">
      <c r="E26061" s="9"/>
      <c r="F26061" s="9"/>
    </row>
    <row r="26062" spans="5:6" x14ac:dyDescent="0.25">
      <c r="E26062" s="9"/>
      <c r="F26062" s="9"/>
    </row>
    <row r="26063" spans="5:6" x14ac:dyDescent="0.25">
      <c r="E26063" s="9"/>
      <c r="F26063" s="9"/>
    </row>
    <row r="26064" spans="5:6" x14ac:dyDescent="0.25">
      <c r="E26064" s="9"/>
      <c r="F26064" s="9"/>
    </row>
    <row r="26065" spans="5:6" x14ac:dyDescent="0.25">
      <c r="E26065" s="9"/>
      <c r="F26065" s="9"/>
    </row>
    <row r="26066" spans="5:6" x14ac:dyDescent="0.25">
      <c r="E26066" s="9"/>
      <c r="F26066" s="9"/>
    </row>
    <row r="26067" spans="5:6" x14ac:dyDescent="0.25">
      <c r="E26067" s="9"/>
      <c r="F26067" s="9"/>
    </row>
    <row r="26068" spans="5:6" x14ac:dyDescent="0.25">
      <c r="E26068" s="9"/>
      <c r="F26068" s="9"/>
    </row>
    <row r="26069" spans="5:6" x14ac:dyDescent="0.25">
      <c r="E26069" s="9"/>
      <c r="F26069" s="9"/>
    </row>
    <row r="26070" spans="5:6" x14ac:dyDescent="0.25">
      <c r="E26070" s="9"/>
      <c r="F26070" s="9"/>
    </row>
    <row r="26071" spans="5:6" x14ac:dyDescent="0.25">
      <c r="E26071" s="9"/>
      <c r="F26071" s="9"/>
    </row>
    <row r="26072" spans="5:6" x14ac:dyDescent="0.25">
      <c r="E26072" s="9"/>
      <c r="F26072" s="9"/>
    </row>
    <row r="26073" spans="5:6" x14ac:dyDescent="0.25">
      <c r="E26073" s="9"/>
      <c r="F26073" s="9"/>
    </row>
    <row r="26074" spans="5:6" x14ac:dyDescent="0.25">
      <c r="E26074" s="9"/>
      <c r="F26074" s="9"/>
    </row>
    <row r="26075" spans="5:6" x14ac:dyDescent="0.25">
      <c r="E26075" s="9"/>
      <c r="F26075" s="9"/>
    </row>
    <row r="26076" spans="5:6" x14ac:dyDescent="0.25">
      <c r="E26076" s="9"/>
      <c r="F26076" s="9"/>
    </row>
    <row r="26077" spans="5:6" x14ac:dyDescent="0.25">
      <c r="E26077" s="9"/>
      <c r="F26077" s="9"/>
    </row>
    <row r="26078" spans="5:6" x14ac:dyDescent="0.25">
      <c r="E26078" s="9"/>
      <c r="F26078" s="9"/>
    </row>
    <row r="26079" spans="5:6" x14ac:dyDescent="0.25">
      <c r="E26079" s="9"/>
      <c r="F26079" s="9"/>
    </row>
    <row r="26080" spans="5:6" x14ac:dyDescent="0.25">
      <c r="E26080" s="9"/>
      <c r="F26080" s="9"/>
    </row>
    <row r="26081" spans="5:6" x14ac:dyDescent="0.25">
      <c r="E26081" s="9"/>
      <c r="F26081" s="9"/>
    </row>
    <row r="26082" spans="5:6" x14ac:dyDescent="0.25">
      <c r="E26082" s="9"/>
      <c r="F26082" s="9"/>
    </row>
    <row r="26083" spans="5:6" x14ac:dyDescent="0.25">
      <c r="E26083" s="9"/>
      <c r="F26083" s="9"/>
    </row>
    <row r="26084" spans="5:6" x14ac:dyDescent="0.25">
      <c r="E26084" s="9"/>
      <c r="F26084" s="9"/>
    </row>
    <row r="26085" spans="5:6" x14ac:dyDescent="0.25">
      <c r="E26085" s="9"/>
      <c r="F26085" s="9"/>
    </row>
    <row r="26086" spans="5:6" x14ac:dyDescent="0.25">
      <c r="E26086" s="9"/>
      <c r="F26086" s="9"/>
    </row>
    <row r="26087" spans="5:6" x14ac:dyDescent="0.25">
      <c r="E26087" s="9"/>
      <c r="F26087" s="9"/>
    </row>
    <row r="26088" spans="5:6" x14ac:dyDescent="0.25">
      <c r="E26088" s="9"/>
      <c r="F26088" s="9"/>
    </row>
    <row r="26089" spans="5:6" x14ac:dyDescent="0.25">
      <c r="E26089" s="9"/>
      <c r="F26089" s="9"/>
    </row>
    <row r="26090" spans="5:6" x14ac:dyDescent="0.25">
      <c r="E26090" s="9"/>
      <c r="F26090" s="9"/>
    </row>
    <row r="26091" spans="5:6" x14ac:dyDescent="0.25">
      <c r="E26091" s="9"/>
      <c r="F26091" s="9"/>
    </row>
    <row r="26092" spans="5:6" x14ac:dyDescent="0.25">
      <c r="E26092" s="9"/>
      <c r="F26092" s="9"/>
    </row>
    <row r="26093" spans="5:6" x14ac:dyDescent="0.25">
      <c r="E26093" s="9"/>
      <c r="F26093" s="9"/>
    </row>
    <row r="26094" spans="5:6" x14ac:dyDescent="0.25">
      <c r="E26094" s="9"/>
      <c r="F26094" s="9"/>
    </row>
    <row r="26095" spans="5:6" x14ac:dyDescent="0.25">
      <c r="E26095" s="9"/>
      <c r="F26095" s="9"/>
    </row>
    <row r="26096" spans="5:6" x14ac:dyDescent="0.25">
      <c r="E26096" s="9"/>
      <c r="F26096" s="9"/>
    </row>
    <row r="26097" spans="5:6" x14ac:dyDescent="0.25">
      <c r="E26097" s="9"/>
      <c r="F26097" s="9"/>
    </row>
    <row r="26098" spans="5:6" x14ac:dyDescent="0.25">
      <c r="E26098" s="9"/>
      <c r="F26098" s="9"/>
    </row>
    <row r="26099" spans="5:6" x14ac:dyDescent="0.25">
      <c r="E26099" s="9"/>
      <c r="F26099" s="9"/>
    </row>
    <row r="26100" spans="5:6" x14ac:dyDescent="0.25">
      <c r="E26100" s="9"/>
      <c r="F26100" s="9"/>
    </row>
    <row r="26101" spans="5:6" x14ac:dyDescent="0.25">
      <c r="E26101" s="9"/>
      <c r="F26101" s="9"/>
    </row>
    <row r="26102" spans="5:6" x14ac:dyDescent="0.25">
      <c r="E26102" s="9"/>
      <c r="F26102" s="9"/>
    </row>
    <row r="26103" spans="5:6" x14ac:dyDescent="0.25">
      <c r="E26103" s="9"/>
      <c r="F26103" s="9"/>
    </row>
    <row r="26104" spans="5:6" x14ac:dyDescent="0.25">
      <c r="E26104" s="9"/>
      <c r="F26104" s="9"/>
    </row>
    <row r="26105" spans="5:6" x14ac:dyDescent="0.25">
      <c r="E26105" s="9"/>
      <c r="F26105" s="9"/>
    </row>
    <row r="26106" spans="5:6" x14ac:dyDescent="0.25">
      <c r="E26106" s="9"/>
      <c r="F26106" s="9"/>
    </row>
    <row r="26107" spans="5:6" x14ac:dyDescent="0.25">
      <c r="E26107" s="9"/>
      <c r="F26107" s="9"/>
    </row>
    <row r="26108" spans="5:6" x14ac:dyDescent="0.25">
      <c r="E26108" s="9"/>
      <c r="F26108" s="9"/>
    </row>
    <row r="26109" spans="5:6" x14ac:dyDescent="0.25">
      <c r="E26109" s="9"/>
      <c r="F26109" s="9"/>
    </row>
    <row r="26110" spans="5:6" x14ac:dyDescent="0.25">
      <c r="E26110" s="9"/>
      <c r="F26110" s="9"/>
    </row>
    <row r="26111" spans="5:6" x14ac:dyDescent="0.25">
      <c r="E26111" s="9"/>
      <c r="F26111" s="9"/>
    </row>
    <row r="26112" spans="5:6" x14ac:dyDescent="0.25">
      <c r="E26112" s="9"/>
      <c r="F26112" s="9"/>
    </row>
    <row r="26113" spans="5:6" x14ac:dyDescent="0.25">
      <c r="E26113" s="9"/>
      <c r="F26113" s="9"/>
    </row>
    <row r="26114" spans="5:6" x14ac:dyDescent="0.25">
      <c r="E26114" s="9"/>
      <c r="F26114" s="9"/>
    </row>
    <row r="26115" spans="5:6" x14ac:dyDescent="0.25">
      <c r="E26115" s="9"/>
      <c r="F26115" s="9"/>
    </row>
    <row r="26116" spans="5:6" x14ac:dyDescent="0.25">
      <c r="E26116" s="9"/>
      <c r="F26116" s="9"/>
    </row>
    <row r="26117" spans="5:6" x14ac:dyDescent="0.25">
      <c r="E26117" s="9"/>
      <c r="F26117" s="9"/>
    </row>
    <row r="26118" spans="5:6" x14ac:dyDescent="0.25">
      <c r="E26118" s="9"/>
      <c r="F26118" s="9"/>
    </row>
    <row r="26119" spans="5:6" x14ac:dyDescent="0.25">
      <c r="E26119" s="9"/>
      <c r="F26119" s="9"/>
    </row>
    <row r="26120" spans="5:6" x14ac:dyDescent="0.25">
      <c r="E26120" s="9"/>
      <c r="F26120" s="9"/>
    </row>
    <row r="26121" spans="5:6" x14ac:dyDescent="0.25">
      <c r="E26121" s="9"/>
      <c r="F26121" s="9"/>
    </row>
    <row r="26122" spans="5:6" x14ac:dyDescent="0.25">
      <c r="E26122" s="9"/>
      <c r="F26122" s="9"/>
    </row>
    <row r="26123" spans="5:6" x14ac:dyDescent="0.25">
      <c r="E26123" s="9"/>
      <c r="F26123" s="9"/>
    </row>
    <row r="26124" spans="5:6" x14ac:dyDescent="0.25">
      <c r="E26124" s="9"/>
      <c r="F26124" s="9"/>
    </row>
    <row r="26125" spans="5:6" x14ac:dyDescent="0.25">
      <c r="E26125" s="9"/>
      <c r="F26125" s="9"/>
    </row>
    <row r="26126" spans="5:6" x14ac:dyDescent="0.25">
      <c r="E26126" s="9"/>
      <c r="F26126" s="9"/>
    </row>
    <row r="26127" spans="5:6" x14ac:dyDescent="0.25">
      <c r="E26127" s="9"/>
      <c r="F26127" s="9"/>
    </row>
    <row r="26128" spans="5:6" x14ac:dyDescent="0.25">
      <c r="E26128" s="9"/>
      <c r="F26128" s="9"/>
    </row>
    <row r="26129" spans="5:6" x14ac:dyDescent="0.25">
      <c r="E26129" s="9"/>
      <c r="F26129" s="9"/>
    </row>
    <row r="26130" spans="5:6" x14ac:dyDescent="0.25">
      <c r="E26130" s="9"/>
      <c r="F26130" s="9"/>
    </row>
    <row r="26131" spans="5:6" x14ac:dyDescent="0.25">
      <c r="E26131" s="9"/>
      <c r="F26131" s="9"/>
    </row>
    <row r="26132" spans="5:6" x14ac:dyDescent="0.25">
      <c r="E26132" s="9"/>
      <c r="F26132" s="9"/>
    </row>
    <row r="26133" spans="5:6" x14ac:dyDescent="0.25">
      <c r="E26133" s="9"/>
      <c r="F26133" s="9"/>
    </row>
    <row r="26134" spans="5:6" x14ac:dyDescent="0.25">
      <c r="E26134" s="9"/>
      <c r="F26134" s="9"/>
    </row>
    <row r="26135" spans="5:6" x14ac:dyDescent="0.25">
      <c r="E26135" s="9"/>
      <c r="F26135" s="9"/>
    </row>
    <row r="26136" spans="5:6" x14ac:dyDescent="0.25">
      <c r="E26136" s="9"/>
      <c r="F26136" s="9"/>
    </row>
    <row r="26137" spans="5:6" x14ac:dyDescent="0.25">
      <c r="E26137" s="9"/>
      <c r="F26137" s="9"/>
    </row>
    <row r="26138" spans="5:6" x14ac:dyDescent="0.25">
      <c r="E26138" s="9"/>
      <c r="F26138" s="9"/>
    </row>
    <row r="26139" spans="5:6" x14ac:dyDescent="0.25">
      <c r="E26139" s="9"/>
      <c r="F26139" s="9"/>
    </row>
    <row r="26140" spans="5:6" x14ac:dyDescent="0.25">
      <c r="E26140" s="9"/>
      <c r="F26140" s="9"/>
    </row>
    <row r="26141" spans="5:6" x14ac:dyDescent="0.25">
      <c r="E26141" s="9"/>
      <c r="F26141" s="9"/>
    </row>
    <row r="26142" spans="5:6" x14ac:dyDescent="0.25">
      <c r="E26142" s="9"/>
      <c r="F26142" s="9"/>
    </row>
    <row r="26143" spans="5:6" x14ac:dyDescent="0.25">
      <c r="E26143" s="9"/>
      <c r="F26143" s="9"/>
    </row>
    <row r="26144" spans="5:6" x14ac:dyDescent="0.25">
      <c r="E26144" s="9"/>
      <c r="F26144" s="9"/>
    </row>
    <row r="26145" spans="5:6" x14ac:dyDescent="0.25">
      <c r="E26145" s="9"/>
      <c r="F26145" s="9"/>
    </row>
    <row r="26146" spans="5:6" x14ac:dyDescent="0.25">
      <c r="E26146" s="9"/>
      <c r="F26146" s="9"/>
    </row>
    <row r="26147" spans="5:6" x14ac:dyDescent="0.25">
      <c r="E26147" s="9"/>
      <c r="F26147" s="9"/>
    </row>
    <row r="26148" spans="5:6" x14ac:dyDescent="0.25">
      <c r="E26148" s="9"/>
      <c r="F26148" s="9"/>
    </row>
    <row r="26149" spans="5:6" x14ac:dyDescent="0.25">
      <c r="E26149" s="9"/>
      <c r="F26149" s="9"/>
    </row>
    <row r="26150" spans="5:6" x14ac:dyDescent="0.25">
      <c r="E26150" s="9"/>
      <c r="F26150" s="9"/>
    </row>
    <row r="26151" spans="5:6" x14ac:dyDescent="0.25">
      <c r="E26151" s="9"/>
      <c r="F26151" s="9"/>
    </row>
    <row r="26152" spans="5:6" x14ac:dyDescent="0.25">
      <c r="E26152" s="9"/>
      <c r="F26152" s="9"/>
    </row>
    <row r="26153" spans="5:6" x14ac:dyDescent="0.25">
      <c r="E26153" s="9"/>
      <c r="F26153" s="9"/>
    </row>
    <row r="26154" spans="5:6" x14ac:dyDescent="0.25">
      <c r="E26154" s="9"/>
      <c r="F26154" s="9"/>
    </row>
    <row r="26155" spans="5:6" x14ac:dyDescent="0.25">
      <c r="E26155" s="9"/>
      <c r="F26155" s="9"/>
    </row>
    <row r="26156" spans="5:6" x14ac:dyDescent="0.25">
      <c r="E26156" s="9"/>
      <c r="F26156" s="9"/>
    </row>
    <row r="26157" spans="5:6" x14ac:dyDescent="0.25">
      <c r="E26157" s="9"/>
      <c r="F26157" s="9"/>
    </row>
    <row r="26158" spans="5:6" x14ac:dyDescent="0.25">
      <c r="E26158" s="9"/>
      <c r="F26158" s="9"/>
    </row>
    <row r="26159" spans="5:6" x14ac:dyDescent="0.25">
      <c r="E26159" s="9"/>
      <c r="F26159" s="9"/>
    </row>
    <row r="26160" spans="5:6" x14ac:dyDescent="0.25">
      <c r="E26160" s="9"/>
      <c r="F26160" s="9"/>
    </row>
    <row r="26161" spans="5:6" x14ac:dyDescent="0.25">
      <c r="E26161" s="9"/>
      <c r="F26161" s="9"/>
    </row>
    <row r="26162" spans="5:6" x14ac:dyDescent="0.25">
      <c r="E26162" s="9"/>
      <c r="F26162" s="9"/>
    </row>
    <row r="26163" spans="5:6" x14ac:dyDescent="0.25">
      <c r="E26163" s="9"/>
      <c r="F26163" s="9"/>
    </row>
    <row r="26164" spans="5:6" x14ac:dyDescent="0.25">
      <c r="E26164" s="9"/>
      <c r="F26164" s="9"/>
    </row>
    <row r="26165" spans="5:6" x14ac:dyDescent="0.25">
      <c r="E26165" s="9"/>
      <c r="F26165" s="9"/>
    </row>
    <row r="26166" spans="5:6" x14ac:dyDescent="0.25">
      <c r="E26166" s="9"/>
      <c r="F26166" s="9"/>
    </row>
    <row r="26167" spans="5:6" x14ac:dyDescent="0.25">
      <c r="E26167" s="9"/>
      <c r="F26167" s="9"/>
    </row>
    <row r="26168" spans="5:6" x14ac:dyDescent="0.25">
      <c r="E26168" s="9"/>
      <c r="F26168" s="9"/>
    </row>
    <row r="26169" spans="5:6" x14ac:dyDescent="0.25">
      <c r="E26169" s="9"/>
      <c r="F26169" s="9"/>
    </row>
    <row r="26170" spans="5:6" x14ac:dyDescent="0.25">
      <c r="E26170" s="9"/>
      <c r="F26170" s="9"/>
    </row>
    <row r="26171" spans="5:6" x14ac:dyDescent="0.25">
      <c r="E26171" s="9"/>
      <c r="F26171" s="9"/>
    </row>
    <row r="26172" spans="5:6" x14ac:dyDescent="0.25">
      <c r="E26172" s="9"/>
      <c r="F26172" s="9"/>
    </row>
    <row r="26173" spans="5:6" x14ac:dyDescent="0.25">
      <c r="E26173" s="9"/>
      <c r="F26173" s="9"/>
    </row>
    <row r="26174" spans="5:6" x14ac:dyDescent="0.25">
      <c r="E26174" s="9"/>
      <c r="F26174" s="9"/>
    </row>
    <row r="26175" spans="5:6" x14ac:dyDescent="0.25">
      <c r="E26175" s="9"/>
      <c r="F26175" s="9"/>
    </row>
    <row r="26176" spans="5:6" x14ac:dyDescent="0.25">
      <c r="E26176" s="9"/>
      <c r="F26176" s="9"/>
    </row>
    <row r="26177" spans="5:6" x14ac:dyDescent="0.25">
      <c r="E26177" s="9"/>
      <c r="F26177" s="9"/>
    </row>
    <row r="26178" spans="5:6" x14ac:dyDescent="0.25">
      <c r="E26178" s="9"/>
      <c r="F26178" s="9"/>
    </row>
    <row r="26179" spans="5:6" x14ac:dyDescent="0.25">
      <c r="E26179" s="9"/>
      <c r="F26179" s="9"/>
    </row>
    <row r="26180" spans="5:6" x14ac:dyDescent="0.25">
      <c r="E26180" s="9"/>
      <c r="F26180" s="9"/>
    </row>
    <row r="26181" spans="5:6" x14ac:dyDescent="0.25">
      <c r="E26181" s="9"/>
      <c r="F26181" s="9"/>
    </row>
    <row r="26182" spans="5:6" x14ac:dyDescent="0.25">
      <c r="E26182" s="9"/>
      <c r="F26182" s="9"/>
    </row>
    <row r="26183" spans="5:6" x14ac:dyDescent="0.25">
      <c r="E26183" s="9"/>
      <c r="F26183" s="9"/>
    </row>
    <row r="26184" spans="5:6" x14ac:dyDescent="0.25">
      <c r="E26184" s="9"/>
      <c r="F26184" s="9"/>
    </row>
    <row r="26185" spans="5:6" x14ac:dyDescent="0.25">
      <c r="E26185" s="9"/>
      <c r="F26185" s="9"/>
    </row>
    <row r="26186" spans="5:6" x14ac:dyDescent="0.25">
      <c r="E26186" s="9"/>
      <c r="F26186" s="9"/>
    </row>
    <row r="26187" spans="5:6" x14ac:dyDescent="0.25">
      <c r="E26187" s="9"/>
      <c r="F26187" s="9"/>
    </row>
    <row r="26188" spans="5:6" x14ac:dyDescent="0.25">
      <c r="E26188" s="9"/>
      <c r="F26188" s="9"/>
    </row>
    <row r="26189" spans="5:6" x14ac:dyDescent="0.25">
      <c r="E26189" s="9"/>
      <c r="F26189" s="9"/>
    </row>
    <row r="26190" spans="5:6" x14ac:dyDescent="0.25">
      <c r="E26190" s="9"/>
      <c r="F26190" s="9"/>
    </row>
    <row r="26191" spans="5:6" x14ac:dyDescent="0.25">
      <c r="E26191" s="9"/>
      <c r="F26191" s="9"/>
    </row>
    <row r="26192" spans="5:6" x14ac:dyDescent="0.25">
      <c r="E26192" s="9"/>
      <c r="F26192" s="9"/>
    </row>
    <row r="26193" spans="5:6" x14ac:dyDescent="0.25">
      <c r="E26193" s="9"/>
      <c r="F26193" s="9"/>
    </row>
    <row r="26194" spans="5:6" x14ac:dyDescent="0.25">
      <c r="E26194" s="9"/>
      <c r="F26194" s="9"/>
    </row>
    <row r="26195" spans="5:6" x14ac:dyDescent="0.25">
      <c r="E26195" s="9"/>
      <c r="F26195" s="9"/>
    </row>
    <row r="26196" spans="5:6" x14ac:dyDescent="0.25">
      <c r="E26196" s="9"/>
      <c r="F26196" s="9"/>
    </row>
    <row r="26197" spans="5:6" x14ac:dyDescent="0.25">
      <c r="E26197" s="9"/>
      <c r="F26197" s="9"/>
    </row>
    <row r="26198" spans="5:6" x14ac:dyDescent="0.25">
      <c r="E26198" s="9"/>
      <c r="F26198" s="9"/>
    </row>
    <row r="26199" spans="5:6" x14ac:dyDescent="0.25">
      <c r="E26199" s="9"/>
      <c r="F26199" s="9"/>
    </row>
    <row r="26200" spans="5:6" x14ac:dyDescent="0.25">
      <c r="E26200" s="9"/>
      <c r="F26200" s="9"/>
    </row>
    <row r="26201" spans="5:6" x14ac:dyDescent="0.25">
      <c r="E26201" s="9"/>
      <c r="F26201" s="9"/>
    </row>
    <row r="26202" spans="5:6" x14ac:dyDescent="0.25">
      <c r="E26202" s="9"/>
      <c r="F26202" s="9"/>
    </row>
    <row r="26203" spans="5:6" x14ac:dyDescent="0.25">
      <c r="E26203" s="9"/>
      <c r="F26203" s="9"/>
    </row>
    <row r="26204" spans="5:6" x14ac:dyDescent="0.25">
      <c r="E26204" s="9"/>
      <c r="F26204" s="9"/>
    </row>
    <row r="26205" spans="5:6" x14ac:dyDescent="0.25">
      <c r="E26205" s="9"/>
      <c r="F26205" s="9"/>
    </row>
    <row r="26206" spans="5:6" x14ac:dyDescent="0.25">
      <c r="E26206" s="9"/>
      <c r="F26206" s="9"/>
    </row>
    <row r="26207" spans="5:6" x14ac:dyDescent="0.25">
      <c r="E26207" s="9"/>
      <c r="F26207" s="9"/>
    </row>
    <row r="26208" spans="5:6" x14ac:dyDescent="0.25">
      <c r="E26208" s="9"/>
      <c r="F26208" s="9"/>
    </row>
    <row r="26209" spans="5:6" x14ac:dyDescent="0.25">
      <c r="E26209" s="9"/>
      <c r="F26209" s="9"/>
    </row>
    <row r="26210" spans="5:6" x14ac:dyDescent="0.25">
      <c r="E26210" s="9"/>
      <c r="F26210" s="9"/>
    </row>
    <row r="26211" spans="5:6" x14ac:dyDescent="0.25">
      <c r="E26211" s="9"/>
      <c r="F26211" s="9"/>
    </row>
    <row r="26212" spans="5:6" x14ac:dyDescent="0.25">
      <c r="E26212" s="9"/>
      <c r="F26212" s="9"/>
    </row>
    <row r="26213" spans="5:6" x14ac:dyDescent="0.25">
      <c r="E26213" s="9"/>
      <c r="F26213" s="9"/>
    </row>
    <row r="26214" spans="5:6" x14ac:dyDescent="0.25">
      <c r="E26214" s="9"/>
      <c r="F26214" s="9"/>
    </row>
    <row r="26215" spans="5:6" x14ac:dyDescent="0.25">
      <c r="E26215" s="9"/>
      <c r="F26215" s="9"/>
    </row>
    <row r="26216" spans="5:6" x14ac:dyDescent="0.25">
      <c r="E26216" s="9"/>
      <c r="F26216" s="9"/>
    </row>
    <row r="26217" spans="5:6" x14ac:dyDescent="0.25">
      <c r="E26217" s="9"/>
      <c r="F26217" s="9"/>
    </row>
    <row r="26218" spans="5:6" x14ac:dyDescent="0.25">
      <c r="E26218" s="9"/>
      <c r="F26218" s="9"/>
    </row>
    <row r="26219" spans="5:6" x14ac:dyDescent="0.25">
      <c r="E26219" s="9"/>
      <c r="F26219" s="9"/>
    </row>
    <row r="26220" spans="5:6" x14ac:dyDescent="0.25">
      <c r="E26220" s="9"/>
      <c r="F26220" s="9"/>
    </row>
    <row r="26221" spans="5:6" x14ac:dyDescent="0.25">
      <c r="E26221" s="9"/>
      <c r="F26221" s="9"/>
    </row>
    <row r="26222" spans="5:6" x14ac:dyDescent="0.25">
      <c r="E26222" s="9"/>
      <c r="F26222" s="9"/>
    </row>
    <row r="26223" spans="5:6" x14ac:dyDescent="0.25">
      <c r="E26223" s="9"/>
      <c r="F26223" s="9"/>
    </row>
    <row r="26224" spans="5:6" x14ac:dyDescent="0.25">
      <c r="E26224" s="9"/>
      <c r="F26224" s="9"/>
    </row>
    <row r="26225" spans="5:6" x14ac:dyDescent="0.25">
      <c r="E26225" s="9"/>
      <c r="F26225" s="9"/>
    </row>
    <row r="26226" spans="5:6" x14ac:dyDescent="0.25">
      <c r="E26226" s="9"/>
      <c r="F26226" s="9"/>
    </row>
    <row r="26227" spans="5:6" x14ac:dyDescent="0.25">
      <c r="E26227" s="9"/>
      <c r="F26227" s="9"/>
    </row>
    <row r="26228" spans="5:6" x14ac:dyDescent="0.25">
      <c r="E26228" s="9"/>
      <c r="F26228" s="9"/>
    </row>
    <row r="26229" spans="5:6" x14ac:dyDescent="0.25">
      <c r="E26229" s="9"/>
      <c r="F26229" s="9"/>
    </row>
    <row r="26230" spans="5:6" x14ac:dyDescent="0.25">
      <c r="E26230" s="9"/>
      <c r="F26230" s="9"/>
    </row>
    <row r="26231" spans="5:6" x14ac:dyDescent="0.25">
      <c r="E26231" s="9"/>
      <c r="F26231" s="9"/>
    </row>
    <row r="26232" spans="5:6" x14ac:dyDescent="0.25">
      <c r="E26232" s="9"/>
      <c r="F26232" s="9"/>
    </row>
    <row r="26233" spans="5:6" x14ac:dyDescent="0.25">
      <c r="E26233" s="9"/>
      <c r="F26233" s="9"/>
    </row>
    <row r="26234" spans="5:6" x14ac:dyDescent="0.25">
      <c r="E26234" s="9"/>
      <c r="F26234" s="9"/>
    </row>
    <row r="26235" spans="5:6" x14ac:dyDescent="0.25">
      <c r="E26235" s="9"/>
      <c r="F26235" s="9"/>
    </row>
    <row r="26236" spans="5:6" x14ac:dyDescent="0.25">
      <c r="E26236" s="9"/>
      <c r="F26236" s="9"/>
    </row>
    <row r="26237" spans="5:6" x14ac:dyDescent="0.25">
      <c r="E26237" s="9"/>
      <c r="F26237" s="9"/>
    </row>
    <row r="26238" spans="5:6" x14ac:dyDescent="0.25">
      <c r="E26238" s="9"/>
      <c r="F26238" s="9"/>
    </row>
    <row r="26239" spans="5:6" x14ac:dyDescent="0.25">
      <c r="E26239" s="9"/>
      <c r="F26239" s="9"/>
    </row>
    <row r="26240" spans="5:6" x14ac:dyDescent="0.25">
      <c r="E26240" s="9"/>
      <c r="F26240" s="9"/>
    </row>
    <row r="26241" spans="5:6" x14ac:dyDescent="0.25">
      <c r="E26241" s="9"/>
      <c r="F26241" s="9"/>
    </row>
    <row r="26242" spans="5:6" x14ac:dyDescent="0.25">
      <c r="E26242" s="9"/>
      <c r="F26242" s="9"/>
    </row>
    <row r="26243" spans="5:6" x14ac:dyDescent="0.25">
      <c r="E26243" s="9"/>
      <c r="F26243" s="9"/>
    </row>
    <row r="26244" spans="5:6" x14ac:dyDescent="0.25">
      <c r="E26244" s="9"/>
      <c r="F26244" s="9"/>
    </row>
    <row r="26245" spans="5:6" x14ac:dyDescent="0.25">
      <c r="E26245" s="9"/>
      <c r="F26245" s="9"/>
    </row>
    <row r="26246" spans="5:6" x14ac:dyDescent="0.25">
      <c r="E26246" s="9"/>
      <c r="F26246" s="9"/>
    </row>
    <row r="26247" spans="5:6" x14ac:dyDescent="0.25">
      <c r="E26247" s="9"/>
      <c r="F26247" s="9"/>
    </row>
    <row r="26248" spans="5:6" x14ac:dyDescent="0.25">
      <c r="E26248" s="9"/>
      <c r="F26248" s="9"/>
    </row>
    <row r="26249" spans="5:6" x14ac:dyDescent="0.25">
      <c r="E26249" s="9"/>
      <c r="F26249" s="9"/>
    </row>
    <row r="26250" spans="5:6" x14ac:dyDescent="0.25">
      <c r="E26250" s="9"/>
      <c r="F26250" s="9"/>
    </row>
    <row r="26251" spans="5:6" x14ac:dyDescent="0.25">
      <c r="E26251" s="9"/>
      <c r="F26251" s="9"/>
    </row>
    <row r="26252" spans="5:6" x14ac:dyDescent="0.25">
      <c r="E26252" s="9"/>
      <c r="F26252" s="9"/>
    </row>
    <row r="26253" spans="5:6" x14ac:dyDescent="0.25">
      <c r="E26253" s="9"/>
      <c r="F26253" s="9"/>
    </row>
    <row r="26254" spans="5:6" x14ac:dyDescent="0.25">
      <c r="E26254" s="9"/>
      <c r="F26254" s="9"/>
    </row>
    <row r="26255" spans="5:6" x14ac:dyDescent="0.25">
      <c r="E26255" s="9"/>
      <c r="F26255" s="9"/>
    </row>
    <row r="26256" spans="5:6" x14ac:dyDescent="0.25">
      <c r="E26256" s="9"/>
      <c r="F26256" s="9"/>
    </row>
    <row r="26257" spans="5:6" x14ac:dyDescent="0.25">
      <c r="E26257" s="9"/>
      <c r="F26257" s="9"/>
    </row>
    <row r="26258" spans="5:6" x14ac:dyDescent="0.25">
      <c r="E26258" s="9"/>
      <c r="F26258" s="9"/>
    </row>
    <row r="26259" spans="5:6" x14ac:dyDescent="0.25">
      <c r="E26259" s="9"/>
      <c r="F26259" s="9"/>
    </row>
    <row r="26260" spans="5:6" x14ac:dyDescent="0.25">
      <c r="E26260" s="9"/>
      <c r="F26260" s="9"/>
    </row>
    <row r="26261" spans="5:6" x14ac:dyDescent="0.25">
      <c r="E26261" s="9"/>
      <c r="F26261" s="9"/>
    </row>
    <row r="26262" spans="5:6" x14ac:dyDescent="0.25">
      <c r="E26262" s="9"/>
      <c r="F26262" s="9"/>
    </row>
    <row r="26263" spans="5:6" x14ac:dyDescent="0.25">
      <c r="E26263" s="9"/>
      <c r="F26263" s="9"/>
    </row>
    <row r="26264" spans="5:6" x14ac:dyDescent="0.25">
      <c r="E26264" s="9"/>
      <c r="F26264" s="9"/>
    </row>
    <row r="26265" spans="5:6" x14ac:dyDescent="0.25">
      <c r="E26265" s="9"/>
      <c r="F26265" s="9"/>
    </row>
    <row r="26266" spans="5:6" x14ac:dyDescent="0.25">
      <c r="E26266" s="9"/>
      <c r="F26266" s="9"/>
    </row>
    <row r="26267" spans="5:6" x14ac:dyDescent="0.25">
      <c r="E26267" s="9"/>
      <c r="F26267" s="9"/>
    </row>
    <row r="26268" spans="5:6" x14ac:dyDescent="0.25">
      <c r="E26268" s="9"/>
      <c r="F26268" s="9"/>
    </row>
    <row r="26269" spans="5:6" x14ac:dyDescent="0.25">
      <c r="E26269" s="9"/>
      <c r="F26269" s="9"/>
    </row>
    <row r="26270" spans="5:6" x14ac:dyDescent="0.25">
      <c r="E26270" s="9"/>
      <c r="F26270" s="9"/>
    </row>
    <row r="26271" spans="5:6" x14ac:dyDescent="0.25">
      <c r="E26271" s="9"/>
      <c r="F26271" s="9"/>
    </row>
    <row r="26272" spans="5:6" x14ac:dyDescent="0.25">
      <c r="E26272" s="9"/>
      <c r="F26272" s="9"/>
    </row>
    <row r="26273" spans="5:6" x14ac:dyDescent="0.25">
      <c r="E26273" s="9"/>
      <c r="F26273" s="9"/>
    </row>
    <row r="26274" spans="5:6" x14ac:dyDescent="0.25">
      <c r="E26274" s="9"/>
      <c r="F26274" s="9"/>
    </row>
    <row r="26275" spans="5:6" x14ac:dyDescent="0.25">
      <c r="E26275" s="9"/>
      <c r="F26275" s="9"/>
    </row>
    <row r="26276" spans="5:6" x14ac:dyDescent="0.25">
      <c r="E26276" s="9"/>
      <c r="F26276" s="9"/>
    </row>
    <row r="26277" spans="5:6" x14ac:dyDescent="0.25">
      <c r="E26277" s="9"/>
      <c r="F26277" s="9"/>
    </row>
    <row r="26278" spans="5:6" x14ac:dyDescent="0.25">
      <c r="E26278" s="9"/>
      <c r="F26278" s="9"/>
    </row>
    <row r="26279" spans="5:6" x14ac:dyDescent="0.25">
      <c r="E26279" s="9"/>
      <c r="F26279" s="9"/>
    </row>
    <row r="26280" spans="5:6" x14ac:dyDescent="0.25">
      <c r="E26280" s="9"/>
      <c r="F26280" s="9"/>
    </row>
    <row r="26281" spans="5:6" x14ac:dyDescent="0.25">
      <c r="E26281" s="9"/>
      <c r="F26281" s="9"/>
    </row>
    <row r="26282" spans="5:6" x14ac:dyDescent="0.25">
      <c r="E26282" s="9"/>
      <c r="F26282" s="9"/>
    </row>
    <row r="26283" spans="5:6" x14ac:dyDescent="0.25">
      <c r="E26283" s="9"/>
      <c r="F26283" s="9"/>
    </row>
    <row r="26284" spans="5:6" x14ac:dyDescent="0.25">
      <c r="E26284" s="9"/>
      <c r="F26284" s="9"/>
    </row>
    <row r="26285" spans="5:6" x14ac:dyDescent="0.25">
      <c r="E26285" s="9"/>
      <c r="F26285" s="9"/>
    </row>
    <row r="26286" spans="5:6" x14ac:dyDescent="0.25">
      <c r="E26286" s="9"/>
      <c r="F26286" s="9"/>
    </row>
    <row r="26287" spans="5:6" x14ac:dyDescent="0.25">
      <c r="E26287" s="9"/>
      <c r="F26287" s="9"/>
    </row>
    <row r="26288" spans="5:6" x14ac:dyDescent="0.25">
      <c r="E26288" s="9"/>
      <c r="F26288" s="9"/>
    </row>
    <row r="26289" spans="5:6" x14ac:dyDescent="0.25">
      <c r="E26289" s="9"/>
      <c r="F26289" s="9"/>
    </row>
    <row r="26290" spans="5:6" x14ac:dyDescent="0.25">
      <c r="E26290" s="9"/>
      <c r="F26290" s="9"/>
    </row>
    <row r="26291" spans="5:6" x14ac:dyDescent="0.25">
      <c r="E26291" s="9"/>
      <c r="F26291" s="9"/>
    </row>
    <row r="26292" spans="5:6" x14ac:dyDescent="0.25">
      <c r="E26292" s="9"/>
      <c r="F26292" s="9"/>
    </row>
    <row r="26293" spans="5:6" x14ac:dyDescent="0.25">
      <c r="E26293" s="9"/>
      <c r="F26293" s="9"/>
    </row>
    <row r="26294" spans="5:6" x14ac:dyDescent="0.25">
      <c r="E26294" s="9"/>
      <c r="F26294" s="9"/>
    </row>
    <row r="26295" spans="5:6" x14ac:dyDescent="0.25">
      <c r="E26295" s="9"/>
      <c r="F26295" s="9"/>
    </row>
    <row r="26296" spans="5:6" x14ac:dyDescent="0.25">
      <c r="E26296" s="9"/>
      <c r="F26296" s="9"/>
    </row>
    <row r="26297" spans="5:6" x14ac:dyDescent="0.25">
      <c r="E26297" s="9"/>
      <c r="F26297" s="9"/>
    </row>
    <row r="26298" spans="5:6" x14ac:dyDescent="0.25">
      <c r="E26298" s="9"/>
      <c r="F26298" s="9"/>
    </row>
    <row r="26299" spans="5:6" x14ac:dyDescent="0.25">
      <c r="E26299" s="9"/>
      <c r="F26299" s="9"/>
    </row>
    <row r="26300" spans="5:6" x14ac:dyDescent="0.25">
      <c r="E26300" s="9"/>
      <c r="F26300" s="9"/>
    </row>
    <row r="26301" spans="5:6" x14ac:dyDescent="0.25">
      <c r="E26301" s="9"/>
      <c r="F26301" s="9"/>
    </row>
    <row r="26302" spans="5:6" x14ac:dyDescent="0.25">
      <c r="E26302" s="9"/>
      <c r="F26302" s="9"/>
    </row>
    <row r="26303" spans="5:6" x14ac:dyDescent="0.25">
      <c r="E26303" s="9"/>
      <c r="F26303" s="9"/>
    </row>
    <row r="26304" spans="5:6" x14ac:dyDescent="0.25">
      <c r="E26304" s="9"/>
      <c r="F26304" s="9"/>
    </row>
    <row r="26305" spans="5:6" x14ac:dyDescent="0.25">
      <c r="E26305" s="9"/>
      <c r="F26305" s="9"/>
    </row>
    <row r="26306" spans="5:6" x14ac:dyDescent="0.25">
      <c r="E26306" s="9"/>
      <c r="F26306" s="9"/>
    </row>
    <row r="26307" spans="5:6" x14ac:dyDescent="0.25">
      <c r="E26307" s="9"/>
      <c r="F26307" s="9"/>
    </row>
    <row r="26308" spans="5:6" x14ac:dyDescent="0.25">
      <c r="E26308" s="9"/>
      <c r="F26308" s="9"/>
    </row>
    <row r="26309" spans="5:6" x14ac:dyDescent="0.25">
      <c r="E26309" s="9"/>
      <c r="F26309" s="9"/>
    </row>
    <row r="26310" spans="5:6" x14ac:dyDescent="0.25">
      <c r="E26310" s="9"/>
      <c r="F26310" s="9"/>
    </row>
    <row r="26311" spans="5:6" x14ac:dyDescent="0.25">
      <c r="E26311" s="9"/>
      <c r="F26311" s="9"/>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2:W46"/>
  <sheetViews>
    <sheetView zoomScaleNormal="100" zoomScaleSheetLayoutView="100" workbookViewId="0"/>
  </sheetViews>
  <sheetFormatPr baseColWidth="10" defaultColWidth="11.44140625" defaultRowHeight="13.2" x14ac:dyDescent="0.25"/>
  <cols>
    <col min="1" max="6" width="8.88671875" style="1" customWidth="1"/>
    <col min="7" max="15" width="13" style="1" customWidth="1"/>
    <col min="16" max="16" width="5.6640625" style="1" customWidth="1"/>
    <col min="17" max="17" width="9.6640625" style="1" customWidth="1"/>
    <col min="18" max="18" width="6.88671875" style="1" customWidth="1"/>
    <col min="19" max="19" width="8" style="1" customWidth="1"/>
    <col min="20" max="20" width="9.44140625" style="1" customWidth="1"/>
    <col min="21" max="21" width="5.44140625" style="1" customWidth="1"/>
    <col min="22" max="22" width="6.44140625" style="1" customWidth="1"/>
    <col min="23" max="23" width="6.5546875" style="1" customWidth="1"/>
    <col min="24" max="16384" width="11.44140625" style="1"/>
  </cols>
  <sheetData>
    <row r="2" spans="1:23" x14ac:dyDescent="0.25">
      <c r="B2" s="121"/>
      <c r="C2" s="122"/>
      <c r="D2" s="122"/>
      <c r="E2" s="122"/>
      <c r="F2" s="122"/>
      <c r="G2" s="127" t="s">
        <v>248</v>
      </c>
      <c r="H2" s="127"/>
      <c r="I2" s="127"/>
      <c r="J2" s="127"/>
      <c r="K2" s="127"/>
      <c r="L2" s="127"/>
      <c r="M2" s="127"/>
      <c r="N2" s="127"/>
      <c r="O2" s="127"/>
      <c r="P2" s="127"/>
      <c r="Q2" s="127"/>
      <c r="R2" s="127"/>
      <c r="S2" s="129" t="s">
        <v>150</v>
      </c>
      <c r="T2" s="129"/>
      <c r="U2" s="130" t="s">
        <v>151</v>
      </c>
      <c r="V2" s="131"/>
    </row>
    <row r="3" spans="1:23" x14ac:dyDescent="0.25">
      <c r="B3" s="123"/>
      <c r="C3" s="124"/>
      <c r="D3" s="124"/>
      <c r="E3" s="124"/>
      <c r="F3" s="124"/>
      <c r="G3" s="128"/>
      <c r="H3" s="128"/>
      <c r="I3" s="128"/>
      <c r="J3" s="128"/>
      <c r="K3" s="128"/>
      <c r="L3" s="128"/>
      <c r="M3" s="128"/>
      <c r="N3" s="128"/>
      <c r="O3" s="128"/>
      <c r="P3" s="128"/>
      <c r="Q3" s="128"/>
      <c r="R3" s="128"/>
      <c r="S3" s="132" t="s">
        <v>152</v>
      </c>
      <c r="T3" s="132"/>
      <c r="U3" s="133">
        <v>4</v>
      </c>
      <c r="V3" s="134"/>
    </row>
    <row r="4" spans="1:23" x14ac:dyDescent="0.25">
      <c r="B4" s="123"/>
      <c r="C4" s="124"/>
      <c r="D4" s="124"/>
      <c r="E4" s="124"/>
      <c r="F4" s="124"/>
      <c r="G4" s="135" t="s">
        <v>249</v>
      </c>
      <c r="H4" s="135"/>
      <c r="I4" s="135"/>
      <c r="J4" s="135"/>
      <c r="K4" s="135"/>
      <c r="L4" s="135"/>
      <c r="M4" s="135"/>
      <c r="N4" s="135"/>
      <c r="O4" s="135"/>
      <c r="P4" s="135"/>
      <c r="Q4" s="135"/>
      <c r="R4" s="135"/>
      <c r="S4" s="132" t="s">
        <v>153</v>
      </c>
      <c r="T4" s="132"/>
      <c r="U4" s="137">
        <v>45925</v>
      </c>
      <c r="V4" s="134"/>
    </row>
    <row r="5" spans="1:23" x14ac:dyDescent="0.25">
      <c r="B5" s="125"/>
      <c r="C5" s="126"/>
      <c r="D5" s="126"/>
      <c r="E5" s="126"/>
      <c r="F5" s="126"/>
      <c r="G5" s="136"/>
      <c r="H5" s="136"/>
      <c r="I5" s="136"/>
      <c r="J5" s="136"/>
      <c r="K5" s="136"/>
      <c r="L5" s="136"/>
      <c r="M5" s="136"/>
      <c r="N5" s="136"/>
      <c r="O5" s="136"/>
      <c r="P5" s="136"/>
      <c r="Q5" s="136"/>
      <c r="R5" s="136"/>
      <c r="S5" s="95" t="s">
        <v>154</v>
      </c>
      <c r="T5" s="95"/>
      <c r="U5" s="104" t="s">
        <v>250</v>
      </c>
      <c r="V5" s="105"/>
    </row>
    <row r="8" spans="1:23" ht="12.75" x14ac:dyDescent="0.2">
      <c r="A8" s="145" t="s">
        <v>166</v>
      </c>
      <c r="B8" s="146"/>
      <c r="C8" s="146"/>
      <c r="D8" s="146"/>
      <c r="E8" s="146"/>
      <c r="F8" s="146"/>
      <c r="G8" s="146"/>
      <c r="H8" s="146"/>
      <c r="I8" s="146"/>
      <c r="J8" s="146"/>
      <c r="K8" s="146"/>
      <c r="L8" s="146"/>
      <c r="M8" s="146"/>
      <c r="N8" s="146"/>
      <c r="O8" s="146"/>
      <c r="P8" s="146"/>
      <c r="Q8" s="146"/>
      <c r="R8" s="146"/>
      <c r="S8" s="146"/>
      <c r="T8" s="146"/>
      <c r="U8" s="146"/>
      <c r="V8" s="146"/>
      <c r="W8" s="146"/>
    </row>
    <row r="9" spans="1:23" x14ac:dyDescent="0.25">
      <c r="A9" s="147" t="s">
        <v>167</v>
      </c>
      <c r="B9" s="147"/>
      <c r="C9" s="147"/>
      <c r="D9" s="147"/>
      <c r="E9" s="147"/>
      <c r="F9" s="147"/>
      <c r="G9" s="147" t="s">
        <v>168</v>
      </c>
      <c r="H9" s="147"/>
      <c r="I9" s="147"/>
      <c r="J9" s="147"/>
      <c r="K9" s="147"/>
      <c r="L9" s="147"/>
      <c r="M9" s="147"/>
      <c r="N9" s="147"/>
      <c r="O9" s="147"/>
      <c r="P9" s="147" t="s">
        <v>169</v>
      </c>
      <c r="Q9" s="147"/>
      <c r="R9" s="147"/>
      <c r="S9" s="147"/>
      <c r="T9" s="147" t="s">
        <v>170</v>
      </c>
      <c r="U9" s="147"/>
      <c r="V9" s="147"/>
      <c r="W9" s="147"/>
    </row>
    <row r="10" spans="1:23" x14ac:dyDescent="0.25">
      <c r="A10" s="138" t="s">
        <v>42</v>
      </c>
      <c r="B10" s="138"/>
      <c r="C10" s="138"/>
      <c r="D10" s="138"/>
      <c r="E10" s="138"/>
      <c r="F10" s="138"/>
      <c r="G10" s="141" t="s">
        <v>204</v>
      </c>
      <c r="H10" s="142"/>
      <c r="I10" s="142"/>
      <c r="J10" s="142"/>
      <c r="K10" s="142"/>
      <c r="L10" s="142"/>
      <c r="M10" s="142"/>
      <c r="N10" s="142"/>
      <c r="O10" s="143"/>
      <c r="P10" s="144" t="s">
        <v>205</v>
      </c>
      <c r="Q10" s="144"/>
      <c r="R10" s="144"/>
      <c r="S10" s="144"/>
      <c r="T10" s="140">
        <v>255</v>
      </c>
      <c r="U10" s="140"/>
      <c r="V10" s="140"/>
      <c r="W10" s="140"/>
    </row>
    <row r="11" spans="1:23" x14ac:dyDescent="0.25">
      <c r="A11" s="138" t="s">
        <v>43</v>
      </c>
      <c r="B11" s="138"/>
      <c r="C11" s="138"/>
      <c r="D11" s="138"/>
      <c r="E11" s="138"/>
      <c r="F11" s="138"/>
      <c r="G11" s="141" t="s">
        <v>204</v>
      </c>
      <c r="H11" s="142"/>
      <c r="I11" s="142"/>
      <c r="J11" s="142"/>
      <c r="K11" s="142"/>
      <c r="L11" s="142"/>
      <c r="M11" s="142"/>
      <c r="N11" s="142"/>
      <c r="O11" s="143"/>
      <c r="P11" s="144" t="s">
        <v>205</v>
      </c>
      <c r="Q11" s="144"/>
      <c r="R11" s="144"/>
      <c r="S11" s="144"/>
      <c r="T11" s="140">
        <v>255</v>
      </c>
      <c r="U11" s="140"/>
      <c r="V11" s="140"/>
      <c r="W11" s="140"/>
    </row>
    <row r="12" spans="1:23" x14ac:dyDescent="0.25">
      <c r="A12" s="138" t="s">
        <v>171</v>
      </c>
      <c r="B12" s="138"/>
      <c r="C12" s="138"/>
      <c r="D12" s="138"/>
      <c r="E12" s="138"/>
      <c r="F12" s="138"/>
      <c r="G12" s="139" t="s">
        <v>206</v>
      </c>
      <c r="H12" s="139"/>
      <c r="I12" s="139"/>
      <c r="J12" s="139"/>
      <c r="K12" s="139"/>
      <c r="L12" s="139"/>
      <c r="M12" s="139"/>
      <c r="N12" s="139"/>
      <c r="O12" s="139"/>
      <c r="P12" s="140" t="s">
        <v>210</v>
      </c>
      <c r="Q12" s="140"/>
      <c r="R12" s="140"/>
      <c r="S12" s="140"/>
      <c r="T12" s="140">
        <v>255</v>
      </c>
      <c r="U12" s="140"/>
      <c r="V12" s="140"/>
      <c r="W12" s="140"/>
    </row>
    <row r="13" spans="1:23" ht="14.4" x14ac:dyDescent="0.35">
      <c r="A13" s="138" t="s">
        <v>172</v>
      </c>
      <c r="B13" s="138"/>
      <c r="C13" s="138"/>
      <c r="D13" s="138"/>
      <c r="E13" s="138"/>
      <c r="F13" s="138"/>
      <c r="G13" s="139" t="s">
        <v>215</v>
      </c>
      <c r="H13" s="139"/>
      <c r="I13" s="139"/>
      <c r="J13" s="139"/>
      <c r="K13" s="139"/>
      <c r="L13" s="139"/>
      <c r="M13" s="139"/>
      <c r="N13" s="139"/>
      <c r="O13" s="139"/>
      <c r="P13" s="140" t="s">
        <v>211</v>
      </c>
      <c r="Q13" s="140"/>
      <c r="R13" s="140"/>
      <c r="S13" s="140"/>
      <c r="T13" s="140">
        <v>255</v>
      </c>
      <c r="U13" s="140"/>
      <c r="V13" s="140"/>
      <c r="W13" s="140"/>
    </row>
    <row r="14" spans="1:23" ht="28.5" customHeight="1" x14ac:dyDescent="0.25">
      <c r="A14" s="138" t="s">
        <v>173</v>
      </c>
      <c r="B14" s="138"/>
      <c r="C14" s="138"/>
      <c r="D14" s="138"/>
      <c r="E14" s="138"/>
      <c r="F14" s="138"/>
      <c r="G14" s="139" t="s">
        <v>207</v>
      </c>
      <c r="H14" s="139"/>
      <c r="I14" s="139"/>
      <c r="J14" s="139"/>
      <c r="K14" s="139"/>
      <c r="L14" s="139"/>
      <c r="M14" s="139"/>
      <c r="N14" s="139"/>
      <c r="O14" s="139"/>
      <c r="P14" s="140" t="s">
        <v>211</v>
      </c>
      <c r="Q14" s="140"/>
      <c r="R14" s="140"/>
      <c r="S14" s="140"/>
      <c r="T14" s="140">
        <v>255</v>
      </c>
      <c r="U14" s="140"/>
      <c r="V14" s="140"/>
      <c r="W14" s="140"/>
    </row>
    <row r="15" spans="1:23" ht="27.75" customHeight="1" x14ac:dyDescent="0.25">
      <c r="A15" s="138" t="s">
        <v>174</v>
      </c>
      <c r="B15" s="138"/>
      <c r="C15" s="138"/>
      <c r="D15" s="138"/>
      <c r="E15" s="138"/>
      <c r="F15" s="138"/>
      <c r="G15" s="139" t="s">
        <v>208</v>
      </c>
      <c r="H15" s="139"/>
      <c r="I15" s="139"/>
      <c r="J15" s="139"/>
      <c r="K15" s="139"/>
      <c r="L15" s="139"/>
      <c r="M15" s="139"/>
      <c r="N15" s="139"/>
      <c r="O15" s="139"/>
      <c r="P15" s="140" t="s">
        <v>211</v>
      </c>
      <c r="Q15" s="140"/>
      <c r="R15" s="140"/>
      <c r="S15" s="140"/>
      <c r="T15" s="140">
        <v>255</v>
      </c>
      <c r="U15" s="140"/>
      <c r="V15" s="140"/>
      <c r="W15" s="140"/>
    </row>
    <row r="16" spans="1:23" ht="36.75" customHeight="1" x14ac:dyDescent="0.25">
      <c r="A16" s="138" t="s">
        <v>175</v>
      </c>
      <c r="B16" s="138"/>
      <c r="C16" s="138"/>
      <c r="D16" s="138"/>
      <c r="E16" s="138"/>
      <c r="F16" s="138"/>
      <c r="G16" s="139" t="s">
        <v>209</v>
      </c>
      <c r="H16" s="139"/>
      <c r="I16" s="139"/>
      <c r="J16" s="139"/>
      <c r="K16" s="139"/>
      <c r="L16" s="139"/>
      <c r="M16" s="139"/>
      <c r="N16" s="139"/>
      <c r="O16" s="139"/>
      <c r="P16" s="140" t="s">
        <v>211</v>
      </c>
      <c r="Q16" s="140"/>
      <c r="R16" s="140"/>
      <c r="S16" s="140"/>
      <c r="T16" s="140">
        <v>255</v>
      </c>
      <c r="U16" s="140"/>
      <c r="V16" s="140"/>
      <c r="W16" s="140"/>
    </row>
    <row r="17" spans="1:23" ht="30.75" customHeight="1" x14ac:dyDescent="0.35">
      <c r="A17" s="138" t="s">
        <v>176</v>
      </c>
      <c r="B17" s="138"/>
      <c r="C17" s="138"/>
      <c r="D17" s="138"/>
      <c r="E17" s="138"/>
      <c r="F17" s="138"/>
      <c r="G17" s="139" t="s">
        <v>216</v>
      </c>
      <c r="H17" s="139"/>
      <c r="I17" s="139"/>
      <c r="J17" s="139"/>
      <c r="K17" s="139"/>
      <c r="L17" s="139"/>
      <c r="M17" s="139"/>
      <c r="N17" s="139"/>
      <c r="O17" s="139"/>
      <c r="P17" s="140" t="s">
        <v>211</v>
      </c>
      <c r="Q17" s="140"/>
      <c r="R17" s="140"/>
      <c r="S17" s="140"/>
      <c r="T17" s="140">
        <v>255</v>
      </c>
      <c r="U17" s="140"/>
      <c r="V17" s="140"/>
      <c r="W17" s="140"/>
    </row>
    <row r="18" spans="1:23" ht="38.25" customHeight="1" x14ac:dyDescent="0.25">
      <c r="A18" s="138" t="s">
        <v>177</v>
      </c>
      <c r="B18" s="138"/>
      <c r="C18" s="138"/>
      <c r="D18" s="138"/>
      <c r="E18" s="138"/>
      <c r="F18" s="138"/>
      <c r="G18" s="139" t="s">
        <v>212</v>
      </c>
      <c r="H18" s="139"/>
      <c r="I18" s="139"/>
      <c r="J18" s="139"/>
      <c r="K18" s="139"/>
      <c r="L18" s="139"/>
      <c r="M18" s="139"/>
      <c r="N18" s="139"/>
      <c r="O18" s="139"/>
      <c r="P18" s="140" t="s">
        <v>211</v>
      </c>
      <c r="Q18" s="140"/>
      <c r="R18" s="140"/>
      <c r="S18" s="140"/>
      <c r="T18" s="140">
        <v>255</v>
      </c>
      <c r="U18" s="140"/>
      <c r="V18" s="140"/>
      <c r="W18" s="140"/>
    </row>
    <row r="19" spans="1:23" ht="39" customHeight="1" x14ac:dyDescent="0.25">
      <c r="A19" s="138" t="s">
        <v>178</v>
      </c>
      <c r="B19" s="138"/>
      <c r="C19" s="138"/>
      <c r="D19" s="138"/>
      <c r="E19" s="138"/>
      <c r="F19" s="138"/>
      <c r="G19" s="139" t="s">
        <v>213</v>
      </c>
      <c r="H19" s="139"/>
      <c r="I19" s="139"/>
      <c r="J19" s="139"/>
      <c r="K19" s="139"/>
      <c r="L19" s="139"/>
      <c r="M19" s="139"/>
      <c r="N19" s="139"/>
      <c r="O19" s="139"/>
      <c r="P19" s="140" t="s">
        <v>211</v>
      </c>
      <c r="Q19" s="140"/>
      <c r="R19" s="140"/>
      <c r="S19" s="140"/>
      <c r="T19" s="140">
        <v>255</v>
      </c>
      <c r="U19" s="140"/>
      <c r="V19" s="140"/>
      <c r="W19" s="140"/>
    </row>
    <row r="20" spans="1:23" ht="54" customHeight="1" x14ac:dyDescent="0.25">
      <c r="A20" s="138" t="s">
        <v>179</v>
      </c>
      <c r="B20" s="138"/>
      <c r="C20" s="138"/>
      <c r="D20" s="138"/>
      <c r="E20" s="138"/>
      <c r="F20" s="138"/>
      <c r="G20" s="139" t="s">
        <v>214</v>
      </c>
      <c r="H20" s="139"/>
      <c r="I20" s="139"/>
      <c r="J20" s="139"/>
      <c r="K20" s="139"/>
      <c r="L20" s="139"/>
      <c r="M20" s="139"/>
      <c r="N20" s="139"/>
      <c r="O20" s="139"/>
      <c r="P20" s="140" t="s">
        <v>211</v>
      </c>
      <c r="Q20" s="140"/>
      <c r="R20" s="140"/>
      <c r="S20" s="140"/>
      <c r="T20" s="140">
        <v>255</v>
      </c>
      <c r="U20" s="140"/>
      <c r="V20" s="140"/>
      <c r="W20" s="140"/>
    </row>
    <row r="21" spans="1:23" ht="30.75" customHeight="1" x14ac:dyDescent="0.35">
      <c r="A21" s="138" t="s">
        <v>180</v>
      </c>
      <c r="B21" s="138"/>
      <c r="C21" s="138"/>
      <c r="D21" s="138"/>
      <c r="E21" s="138"/>
      <c r="F21" s="138"/>
      <c r="G21" s="139" t="s">
        <v>217</v>
      </c>
      <c r="H21" s="139"/>
      <c r="I21" s="139"/>
      <c r="J21" s="139"/>
      <c r="K21" s="139"/>
      <c r="L21" s="139"/>
      <c r="M21" s="139"/>
      <c r="N21" s="139"/>
      <c r="O21" s="139"/>
      <c r="P21" s="140" t="s">
        <v>211</v>
      </c>
      <c r="Q21" s="140"/>
      <c r="R21" s="140"/>
      <c r="S21" s="140"/>
      <c r="T21" s="140">
        <v>255</v>
      </c>
      <c r="U21" s="140"/>
      <c r="V21" s="140"/>
      <c r="W21" s="140"/>
    </row>
    <row r="22" spans="1:23" ht="38.25" customHeight="1" x14ac:dyDescent="0.25">
      <c r="A22" s="138" t="s">
        <v>181</v>
      </c>
      <c r="B22" s="138"/>
      <c r="C22" s="138"/>
      <c r="D22" s="138"/>
      <c r="E22" s="138"/>
      <c r="F22" s="138"/>
      <c r="G22" s="139" t="s">
        <v>218</v>
      </c>
      <c r="H22" s="139"/>
      <c r="I22" s="139"/>
      <c r="J22" s="139"/>
      <c r="K22" s="139"/>
      <c r="L22" s="139"/>
      <c r="M22" s="139"/>
      <c r="N22" s="139"/>
      <c r="O22" s="139"/>
      <c r="P22" s="140" t="s">
        <v>211</v>
      </c>
      <c r="Q22" s="140"/>
      <c r="R22" s="140"/>
      <c r="S22" s="140"/>
      <c r="T22" s="140">
        <v>255</v>
      </c>
      <c r="U22" s="140"/>
      <c r="V22" s="140"/>
      <c r="W22" s="140"/>
    </row>
    <row r="23" spans="1:23" ht="38.25" customHeight="1" x14ac:dyDescent="0.25">
      <c r="A23" s="138" t="s">
        <v>182</v>
      </c>
      <c r="B23" s="138"/>
      <c r="C23" s="138"/>
      <c r="D23" s="138"/>
      <c r="E23" s="138"/>
      <c r="F23" s="138"/>
      <c r="G23" s="139" t="s">
        <v>219</v>
      </c>
      <c r="H23" s="139"/>
      <c r="I23" s="139"/>
      <c r="J23" s="139"/>
      <c r="K23" s="139"/>
      <c r="L23" s="139"/>
      <c r="M23" s="139"/>
      <c r="N23" s="139"/>
      <c r="O23" s="139"/>
      <c r="P23" s="140" t="s">
        <v>211</v>
      </c>
      <c r="Q23" s="140"/>
      <c r="R23" s="140"/>
      <c r="S23" s="140"/>
      <c r="T23" s="140">
        <v>255</v>
      </c>
      <c r="U23" s="140"/>
      <c r="V23" s="140"/>
      <c r="W23" s="140"/>
    </row>
    <row r="24" spans="1:23" ht="57.75" customHeight="1" x14ac:dyDescent="0.25">
      <c r="A24" s="138" t="s">
        <v>183</v>
      </c>
      <c r="B24" s="138"/>
      <c r="C24" s="138"/>
      <c r="D24" s="138"/>
      <c r="E24" s="138"/>
      <c r="F24" s="138"/>
      <c r="G24" s="139" t="s">
        <v>220</v>
      </c>
      <c r="H24" s="139"/>
      <c r="I24" s="139"/>
      <c r="J24" s="139"/>
      <c r="K24" s="139"/>
      <c r="L24" s="139"/>
      <c r="M24" s="139"/>
      <c r="N24" s="139"/>
      <c r="O24" s="139"/>
      <c r="P24" s="140" t="s">
        <v>211</v>
      </c>
      <c r="Q24" s="140"/>
      <c r="R24" s="140"/>
      <c r="S24" s="140"/>
      <c r="T24" s="140">
        <v>255</v>
      </c>
      <c r="U24" s="140"/>
      <c r="V24" s="140"/>
      <c r="W24" s="140"/>
    </row>
    <row r="25" spans="1:23" ht="14.4" x14ac:dyDescent="0.35">
      <c r="A25" s="138" t="s">
        <v>184</v>
      </c>
      <c r="B25" s="138"/>
      <c r="C25" s="138"/>
      <c r="D25" s="138"/>
      <c r="E25" s="138"/>
      <c r="F25" s="138"/>
      <c r="G25" s="139" t="s">
        <v>221</v>
      </c>
      <c r="H25" s="139"/>
      <c r="I25" s="139"/>
      <c r="J25" s="139"/>
      <c r="K25" s="139"/>
      <c r="L25" s="139"/>
      <c r="M25" s="139"/>
      <c r="N25" s="139"/>
      <c r="O25" s="139"/>
      <c r="P25" s="140" t="s">
        <v>211</v>
      </c>
      <c r="Q25" s="140"/>
      <c r="R25" s="140"/>
      <c r="S25" s="140"/>
      <c r="T25" s="140">
        <v>255</v>
      </c>
      <c r="U25" s="140"/>
      <c r="V25" s="140"/>
      <c r="W25" s="140"/>
    </row>
    <row r="26" spans="1:23" ht="27" customHeight="1" x14ac:dyDescent="0.25">
      <c r="A26" s="138" t="s">
        <v>185</v>
      </c>
      <c r="B26" s="138"/>
      <c r="C26" s="138"/>
      <c r="D26" s="138"/>
      <c r="E26" s="138"/>
      <c r="F26" s="138"/>
      <c r="G26" s="139" t="s">
        <v>222</v>
      </c>
      <c r="H26" s="139"/>
      <c r="I26" s="139"/>
      <c r="J26" s="139"/>
      <c r="K26" s="139"/>
      <c r="L26" s="139"/>
      <c r="M26" s="139"/>
      <c r="N26" s="139"/>
      <c r="O26" s="139"/>
      <c r="P26" s="140" t="s">
        <v>211</v>
      </c>
      <c r="Q26" s="140"/>
      <c r="R26" s="140"/>
      <c r="S26" s="140"/>
      <c r="T26" s="140">
        <v>255</v>
      </c>
      <c r="U26" s="140"/>
      <c r="V26" s="140"/>
      <c r="W26" s="140"/>
    </row>
    <row r="27" spans="1:23" ht="28.5" customHeight="1" x14ac:dyDescent="0.25">
      <c r="A27" s="138" t="s">
        <v>186</v>
      </c>
      <c r="B27" s="138"/>
      <c r="C27" s="138"/>
      <c r="D27" s="138"/>
      <c r="E27" s="138"/>
      <c r="F27" s="138"/>
      <c r="G27" s="139" t="s">
        <v>223</v>
      </c>
      <c r="H27" s="139"/>
      <c r="I27" s="139"/>
      <c r="J27" s="139"/>
      <c r="K27" s="139"/>
      <c r="L27" s="139"/>
      <c r="M27" s="139"/>
      <c r="N27" s="139"/>
      <c r="O27" s="139"/>
      <c r="P27" s="140" t="s">
        <v>211</v>
      </c>
      <c r="Q27" s="140"/>
      <c r="R27" s="140"/>
      <c r="S27" s="140"/>
      <c r="T27" s="140">
        <v>255</v>
      </c>
      <c r="U27" s="140"/>
      <c r="V27" s="140"/>
      <c r="W27" s="140"/>
    </row>
    <row r="28" spans="1:23" ht="39" customHeight="1" x14ac:dyDescent="0.25">
      <c r="A28" s="138" t="s">
        <v>187</v>
      </c>
      <c r="B28" s="138"/>
      <c r="C28" s="138"/>
      <c r="D28" s="138"/>
      <c r="E28" s="138"/>
      <c r="F28" s="138"/>
      <c r="G28" s="139" t="s">
        <v>224</v>
      </c>
      <c r="H28" s="139"/>
      <c r="I28" s="139"/>
      <c r="J28" s="139"/>
      <c r="K28" s="139"/>
      <c r="L28" s="139"/>
      <c r="M28" s="139"/>
      <c r="N28" s="139"/>
      <c r="O28" s="139"/>
      <c r="P28" s="140" t="s">
        <v>211</v>
      </c>
      <c r="Q28" s="140"/>
      <c r="R28" s="140"/>
      <c r="S28" s="140"/>
      <c r="T28" s="140">
        <v>255</v>
      </c>
      <c r="U28" s="140"/>
      <c r="V28" s="140"/>
      <c r="W28" s="140"/>
    </row>
    <row r="29" spans="1:23" ht="14.4" x14ac:dyDescent="0.35">
      <c r="A29" s="138" t="s">
        <v>188</v>
      </c>
      <c r="B29" s="138"/>
      <c r="C29" s="138"/>
      <c r="D29" s="138"/>
      <c r="E29" s="138"/>
      <c r="F29" s="138"/>
      <c r="G29" s="139" t="s">
        <v>225</v>
      </c>
      <c r="H29" s="139"/>
      <c r="I29" s="139"/>
      <c r="J29" s="139"/>
      <c r="K29" s="139"/>
      <c r="L29" s="139"/>
      <c r="M29" s="139"/>
      <c r="N29" s="139"/>
      <c r="O29" s="139"/>
      <c r="P29" s="140" t="s">
        <v>211</v>
      </c>
      <c r="Q29" s="140"/>
      <c r="R29" s="140"/>
      <c r="S29" s="140"/>
      <c r="T29" s="140">
        <v>255</v>
      </c>
      <c r="U29" s="140"/>
      <c r="V29" s="140"/>
      <c r="W29" s="140"/>
    </row>
    <row r="30" spans="1:23" ht="27.75" customHeight="1" x14ac:dyDescent="0.25">
      <c r="A30" s="138" t="s">
        <v>189</v>
      </c>
      <c r="B30" s="138"/>
      <c r="C30" s="138"/>
      <c r="D30" s="138"/>
      <c r="E30" s="138"/>
      <c r="F30" s="138"/>
      <c r="G30" s="139" t="s">
        <v>226</v>
      </c>
      <c r="H30" s="139"/>
      <c r="I30" s="139"/>
      <c r="J30" s="139"/>
      <c r="K30" s="139"/>
      <c r="L30" s="139"/>
      <c r="M30" s="139"/>
      <c r="N30" s="139"/>
      <c r="O30" s="139"/>
      <c r="P30" s="140" t="s">
        <v>211</v>
      </c>
      <c r="Q30" s="140"/>
      <c r="R30" s="140"/>
      <c r="S30" s="140"/>
      <c r="T30" s="140">
        <v>255</v>
      </c>
      <c r="U30" s="140"/>
      <c r="V30" s="140"/>
      <c r="W30" s="140"/>
    </row>
    <row r="31" spans="1:23" ht="27" customHeight="1" x14ac:dyDescent="0.25">
      <c r="A31" s="138" t="s">
        <v>190</v>
      </c>
      <c r="B31" s="138"/>
      <c r="C31" s="138"/>
      <c r="D31" s="138"/>
      <c r="E31" s="138"/>
      <c r="F31" s="138"/>
      <c r="G31" s="139" t="s">
        <v>227</v>
      </c>
      <c r="H31" s="139"/>
      <c r="I31" s="139"/>
      <c r="J31" s="139"/>
      <c r="K31" s="139"/>
      <c r="L31" s="139"/>
      <c r="M31" s="139"/>
      <c r="N31" s="139"/>
      <c r="O31" s="139"/>
      <c r="P31" s="140" t="s">
        <v>211</v>
      </c>
      <c r="Q31" s="140"/>
      <c r="R31" s="140"/>
      <c r="S31" s="140"/>
      <c r="T31" s="140">
        <v>255</v>
      </c>
      <c r="U31" s="140"/>
      <c r="V31" s="140"/>
      <c r="W31" s="140"/>
    </row>
    <row r="32" spans="1:23" ht="39.75" customHeight="1" x14ac:dyDescent="0.25">
      <c r="A32" s="138" t="s">
        <v>191</v>
      </c>
      <c r="B32" s="138"/>
      <c r="C32" s="138"/>
      <c r="D32" s="138"/>
      <c r="E32" s="138"/>
      <c r="F32" s="138"/>
      <c r="G32" s="139" t="s">
        <v>228</v>
      </c>
      <c r="H32" s="139"/>
      <c r="I32" s="139"/>
      <c r="J32" s="139"/>
      <c r="K32" s="139"/>
      <c r="L32" s="139"/>
      <c r="M32" s="139"/>
      <c r="N32" s="139"/>
      <c r="O32" s="139"/>
      <c r="P32" s="140" t="s">
        <v>211</v>
      </c>
      <c r="Q32" s="140"/>
      <c r="R32" s="140"/>
      <c r="S32" s="140"/>
      <c r="T32" s="140">
        <v>255</v>
      </c>
      <c r="U32" s="140"/>
      <c r="V32" s="140"/>
      <c r="W32" s="140"/>
    </row>
    <row r="33" spans="1:23" ht="14.4" x14ac:dyDescent="0.35">
      <c r="A33" s="138" t="s">
        <v>192</v>
      </c>
      <c r="B33" s="138"/>
      <c r="C33" s="138"/>
      <c r="D33" s="138"/>
      <c r="E33" s="138"/>
      <c r="F33" s="138"/>
      <c r="G33" s="139" t="s">
        <v>229</v>
      </c>
      <c r="H33" s="139"/>
      <c r="I33" s="139"/>
      <c r="J33" s="139"/>
      <c r="K33" s="139"/>
      <c r="L33" s="139"/>
      <c r="M33" s="139"/>
      <c r="N33" s="139"/>
      <c r="O33" s="139"/>
      <c r="P33" s="140" t="s">
        <v>211</v>
      </c>
      <c r="Q33" s="140"/>
      <c r="R33" s="140"/>
      <c r="S33" s="140"/>
      <c r="T33" s="140">
        <v>255</v>
      </c>
      <c r="U33" s="140"/>
      <c r="V33" s="140"/>
      <c r="W33" s="140"/>
    </row>
    <row r="34" spans="1:23" ht="25.5" customHeight="1" x14ac:dyDescent="0.25">
      <c r="A34" s="138" t="s">
        <v>193</v>
      </c>
      <c r="B34" s="138"/>
      <c r="C34" s="138"/>
      <c r="D34" s="138"/>
      <c r="E34" s="138"/>
      <c r="F34" s="138"/>
      <c r="G34" s="139" t="s">
        <v>230</v>
      </c>
      <c r="H34" s="139"/>
      <c r="I34" s="139"/>
      <c r="J34" s="139"/>
      <c r="K34" s="139"/>
      <c r="L34" s="139"/>
      <c r="M34" s="139"/>
      <c r="N34" s="139"/>
      <c r="O34" s="139"/>
      <c r="P34" s="140" t="s">
        <v>211</v>
      </c>
      <c r="Q34" s="140"/>
      <c r="R34" s="140"/>
      <c r="S34" s="140"/>
      <c r="T34" s="140">
        <v>255</v>
      </c>
      <c r="U34" s="140"/>
      <c r="V34" s="140"/>
      <c r="W34" s="140"/>
    </row>
    <row r="35" spans="1:23" ht="24.75" customHeight="1" x14ac:dyDescent="0.25">
      <c r="A35" s="138" t="s">
        <v>194</v>
      </c>
      <c r="B35" s="138"/>
      <c r="C35" s="138"/>
      <c r="D35" s="138"/>
      <c r="E35" s="138"/>
      <c r="F35" s="138"/>
      <c r="G35" s="139" t="s">
        <v>231</v>
      </c>
      <c r="H35" s="139"/>
      <c r="I35" s="139"/>
      <c r="J35" s="139"/>
      <c r="K35" s="139"/>
      <c r="L35" s="139"/>
      <c r="M35" s="139"/>
      <c r="N35" s="139"/>
      <c r="O35" s="139"/>
      <c r="P35" s="140" t="s">
        <v>211</v>
      </c>
      <c r="Q35" s="140"/>
      <c r="R35" s="140"/>
      <c r="S35" s="140"/>
      <c r="T35" s="140">
        <v>255</v>
      </c>
      <c r="U35" s="140"/>
      <c r="V35" s="140"/>
      <c r="W35" s="140"/>
    </row>
    <row r="36" spans="1:23" ht="41.25" customHeight="1" x14ac:dyDescent="0.25">
      <c r="A36" s="138" t="s">
        <v>195</v>
      </c>
      <c r="B36" s="138"/>
      <c r="C36" s="138"/>
      <c r="D36" s="138"/>
      <c r="E36" s="138"/>
      <c r="F36" s="138"/>
      <c r="G36" s="139" t="s">
        <v>232</v>
      </c>
      <c r="H36" s="139"/>
      <c r="I36" s="139"/>
      <c r="J36" s="139"/>
      <c r="K36" s="139"/>
      <c r="L36" s="139"/>
      <c r="M36" s="139"/>
      <c r="N36" s="139"/>
      <c r="O36" s="139"/>
      <c r="P36" s="140" t="s">
        <v>211</v>
      </c>
      <c r="Q36" s="140"/>
      <c r="R36" s="140"/>
      <c r="S36" s="140"/>
      <c r="T36" s="140">
        <v>255</v>
      </c>
      <c r="U36" s="140"/>
      <c r="V36" s="140"/>
      <c r="W36" s="140"/>
    </row>
    <row r="37" spans="1:23" ht="30.75" customHeight="1" x14ac:dyDescent="0.35">
      <c r="A37" s="138" t="s">
        <v>196</v>
      </c>
      <c r="B37" s="138"/>
      <c r="C37" s="138"/>
      <c r="D37" s="138"/>
      <c r="E37" s="138"/>
      <c r="F37" s="138"/>
      <c r="G37" s="139" t="s">
        <v>233</v>
      </c>
      <c r="H37" s="139"/>
      <c r="I37" s="139"/>
      <c r="J37" s="139"/>
      <c r="K37" s="139"/>
      <c r="L37" s="139"/>
      <c r="M37" s="139"/>
      <c r="N37" s="139"/>
      <c r="O37" s="139"/>
      <c r="P37" s="140" t="s">
        <v>211</v>
      </c>
      <c r="Q37" s="140"/>
      <c r="R37" s="140"/>
      <c r="S37" s="140"/>
      <c r="T37" s="140">
        <v>255</v>
      </c>
      <c r="U37" s="140"/>
      <c r="V37" s="140"/>
      <c r="W37" s="140"/>
    </row>
    <row r="38" spans="1:23" ht="38.25" customHeight="1" x14ac:dyDescent="0.25">
      <c r="A38" s="138" t="s">
        <v>197</v>
      </c>
      <c r="B38" s="138"/>
      <c r="C38" s="138"/>
      <c r="D38" s="138"/>
      <c r="E38" s="138"/>
      <c r="F38" s="138"/>
      <c r="G38" s="139" t="s">
        <v>234</v>
      </c>
      <c r="H38" s="139"/>
      <c r="I38" s="139"/>
      <c r="J38" s="139"/>
      <c r="K38" s="139"/>
      <c r="L38" s="139"/>
      <c r="M38" s="139"/>
      <c r="N38" s="139"/>
      <c r="O38" s="139"/>
      <c r="P38" s="140" t="s">
        <v>211</v>
      </c>
      <c r="Q38" s="140"/>
      <c r="R38" s="140"/>
      <c r="S38" s="140"/>
      <c r="T38" s="140">
        <v>255</v>
      </c>
      <c r="U38" s="140"/>
      <c r="V38" s="140"/>
      <c r="W38" s="140"/>
    </row>
    <row r="39" spans="1:23" ht="37.5" customHeight="1" x14ac:dyDescent="0.25">
      <c r="A39" s="138" t="s">
        <v>198</v>
      </c>
      <c r="B39" s="138"/>
      <c r="C39" s="138"/>
      <c r="D39" s="138"/>
      <c r="E39" s="138"/>
      <c r="F39" s="138"/>
      <c r="G39" s="139" t="s">
        <v>235</v>
      </c>
      <c r="H39" s="139"/>
      <c r="I39" s="139"/>
      <c r="J39" s="139"/>
      <c r="K39" s="139"/>
      <c r="L39" s="139"/>
      <c r="M39" s="139"/>
      <c r="N39" s="139"/>
      <c r="O39" s="139"/>
      <c r="P39" s="140" t="s">
        <v>211</v>
      </c>
      <c r="Q39" s="140"/>
      <c r="R39" s="140"/>
      <c r="S39" s="140"/>
      <c r="T39" s="140">
        <v>255</v>
      </c>
      <c r="U39" s="140"/>
      <c r="V39" s="140"/>
      <c r="W39" s="140"/>
    </row>
    <row r="40" spans="1:23" ht="53.25" customHeight="1" x14ac:dyDescent="0.25">
      <c r="A40" s="138" t="s">
        <v>199</v>
      </c>
      <c r="B40" s="138"/>
      <c r="C40" s="138"/>
      <c r="D40" s="138"/>
      <c r="E40" s="138"/>
      <c r="F40" s="138"/>
      <c r="G40" s="139" t="s">
        <v>236</v>
      </c>
      <c r="H40" s="139"/>
      <c r="I40" s="139"/>
      <c r="J40" s="139"/>
      <c r="K40" s="139"/>
      <c r="L40" s="139"/>
      <c r="M40" s="139"/>
      <c r="N40" s="139"/>
      <c r="O40" s="139"/>
      <c r="P40" s="140" t="s">
        <v>211</v>
      </c>
      <c r="Q40" s="140"/>
      <c r="R40" s="140"/>
      <c r="S40" s="140"/>
      <c r="T40" s="140">
        <v>255</v>
      </c>
      <c r="U40" s="140"/>
      <c r="V40" s="140"/>
      <c r="W40" s="140"/>
    </row>
    <row r="41" spans="1:23" x14ac:dyDescent="0.25">
      <c r="A41" s="138" t="s">
        <v>73</v>
      </c>
      <c r="B41" s="138"/>
      <c r="C41" s="138"/>
      <c r="D41" s="138"/>
      <c r="E41" s="138"/>
      <c r="F41" s="138"/>
      <c r="G41" s="139" t="s">
        <v>238</v>
      </c>
      <c r="H41" s="139"/>
      <c r="I41" s="139"/>
      <c r="J41" s="139"/>
      <c r="K41" s="139"/>
      <c r="L41" s="139"/>
      <c r="M41" s="139"/>
      <c r="N41" s="139"/>
      <c r="O41" s="139"/>
      <c r="P41" s="140" t="s">
        <v>211</v>
      </c>
      <c r="Q41" s="140"/>
      <c r="R41" s="140"/>
      <c r="S41" s="140"/>
      <c r="T41" s="140">
        <v>255</v>
      </c>
      <c r="U41" s="140"/>
      <c r="V41" s="140"/>
      <c r="W41" s="140"/>
    </row>
    <row r="42" spans="1:23" x14ac:dyDescent="0.25">
      <c r="A42" s="138" t="s">
        <v>74</v>
      </c>
      <c r="B42" s="138"/>
      <c r="C42" s="138"/>
      <c r="D42" s="138"/>
      <c r="E42" s="138"/>
      <c r="F42" s="138"/>
      <c r="G42" s="139" t="s">
        <v>237</v>
      </c>
      <c r="H42" s="139"/>
      <c r="I42" s="139"/>
      <c r="J42" s="139"/>
      <c r="K42" s="139"/>
      <c r="L42" s="139"/>
      <c r="M42" s="139"/>
      <c r="N42" s="139"/>
      <c r="O42" s="139"/>
      <c r="P42" s="140" t="s">
        <v>211</v>
      </c>
      <c r="Q42" s="140"/>
      <c r="R42" s="140"/>
      <c r="S42" s="140"/>
      <c r="T42" s="140">
        <v>255</v>
      </c>
      <c r="U42" s="140"/>
      <c r="V42" s="140"/>
      <c r="W42" s="140"/>
    </row>
    <row r="43" spans="1:23" x14ac:dyDescent="0.25">
      <c r="A43" s="138" t="s">
        <v>200</v>
      </c>
      <c r="B43" s="138"/>
      <c r="C43" s="138"/>
      <c r="D43" s="138"/>
      <c r="E43" s="138"/>
      <c r="F43" s="138"/>
      <c r="G43" s="139" t="s">
        <v>239</v>
      </c>
      <c r="H43" s="139"/>
      <c r="I43" s="139"/>
      <c r="J43" s="139"/>
      <c r="K43" s="139"/>
      <c r="L43" s="139"/>
      <c r="M43" s="139"/>
      <c r="N43" s="139"/>
      <c r="O43" s="139"/>
      <c r="P43" s="140" t="s">
        <v>211</v>
      </c>
      <c r="Q43" s="140"/>
      <c r="R43" s="140"/>
      <c r="S43" s="140"/>
      <c r="T43" s="140">
        <v>255</v>
      </c>
      <c r="U43" s="140"/>
      <c r="V43" s="140"/>
      <c r="W43" s="140"/>
    </row>
    <row r="44" spans="1:23" ht="31.5" customHeight="1" x14ac:dyDescent="0.25">
      <c r="A44" s="138" t="s">
        <v>201</v>
      </c>
      <c r="B44" s="138"/>
      <c r="C44" s="138"/>
      <c r="D44" s="138"/>
      <c r="E44" s="138"/>
      <c r="F44" s="138"/>
      <c r="G44" s="139" t="s">
        <v>240</v>
      </c>
      <c r="H44" s="139"/>
      <c r="I44" s="139"/>
      <c r="J44" s="139"/>
      <c r="K44" s="139"/>
      <c r="L44" s="139"/>
      <c r="M44" s="139"/>
      <c r="N44" s="139"/>
      <c r="O44" s="139"/>
      <c r="P44" s="140" t="s">
        <v>211</v>
      </c>
      <c r="Q44" s="140"/>
      <c r="R44" s="140"/>
      <c r="S44" s="140"/>
      <c r="T44" s="140">
        <v>255</v>
      </c>
      <c r="U44" s="140"/>
      <c r="V44" s="140"/>
      <c r="W44" s="140"/>
    </row>
    <row r="45" spans="1:23" ht="29.25" customHeight="1" x14ac:dyDescent="0.25">
      <c r="A45" s="138" t="s">
        <v>202</v>
      </c>
      <c r="B45" s="138"/>
      <c r="C45" s="138"/>
      <c r="D45" s="138"/>
      <c r="E45" s="138"/>
      <c r="F45" s="138"/>
      <c r="G45" s="139" t="s">
        <v>242</v>
      </c>
      <c r="H45" s="139"/>
      <c r="I45" s="139"/>
      <c r="J45" s="139"/>
      <c r="K45" s="139"/>
      <c r="L45" s="139"/>
      <c r="M45" s="139"/>
      <c r="N45" s="139"/>
      <c r="O45" s="139"/>
      <c r="P45" s="140" t="s">
        <v>211</v>
      </c>
      <c r="Q45" s="140"/>
      <c r="R45" s="140"/>
      <c r="S45" s="140"/>
      <c r="T45" s="140">
        <v>255</v>
      </c>
      <c r="U45" s="140"/>
      <c r="V45" s="140"/>
      <c r="W45" s="140"/>
    </row>
    <row r="46" spans="1:23" ht="40.5" customHeight="1" x14ac:dyDescent="0.25">
      <c r="A46" s="138" t="s">
        <v>203</v>
      </c>
      <c r="B46" s="138"/>
      <c r="C46" s="138"/>
      <c r="D46" s="138"/>
      <c r="E46" s="138"/>
      <c r="F46" s="138"/>
      <c r="G46" s="139" t="s">
        <v>241</v>
      </c>
      <c r="H46" s="139"/>
      <c r="I46" s="139"/>
      <c r="J46" s="139"/>
      <c r="K46" s="139"/>
      <c r="L46" s="139"/>
      <c r="M46" s="139"/>
      <c r="N46" s="139"/>
      <c r="O46" s="139"/>
      <c r="P46" s="140" t="s">
        <v>211</v>
      </c>
      <c r="Q46" s="140"/>
      <c r="R46" s="140"/>
      <c r="S46" s="140"/>
      <c r="T46" s="140">
        <v>255</v>
      </c>
      <c r="U46" s="140"/>
      <c r="V46" s="140"/>
      <c r="W46" s="140"/>
    </row>
  </sheetData>
  <mergeCells count="164">
    <mergeCell ref="T14:W14"/>
    <mergeCell ref="A11:F11"/>
    <mergeCell ref="G11:O11"/>
    <mergeCell ref="P11:S11"/>
    <mergeCell ref="T11:W11"/>
    <mergeCell ref="B2:F5"/>
    <mergeCell ref="G2:R3"/>
    <mergeCell ref="S2:T2"/>
    <mergeCell ref="U2:V2"/>
    <mergeCell ref="S3:T3"/>
    <mergeCell ref="U3:V3"/>
    <mergeCell ref="G4:R5"/>
    <mergeCell ref="S4:T4"/>
    <mergeCell ref="U4:V4"/>
    <mergeCell ref="S5:T5"/>
    <mergeCell ref="U5:V5"/>
    <mergeCell ref="G18:O18"/>
    <mergeCell ref="P18:S18"/>
    <mergeCell ref="T18:W18"/>
    <mergeCell ref="A15:F15"/>
    <mergeCell ref="T10:W10"/>
    <mergeCell ref="A8:W8"/>
    <mergeCell ref="A9:F9"/>
    <mergeCell ref="G9:O9"/>
    <mergeCell ref="P9:S9"/>
    <mergeCell ref="T9:W9"/>
    <mergeCell ref="G15:O15"/>
    <mergeCell ref="P15:S15"/>
    <mergeCell ref="T15:W15"/>
    <mergeCell ref="A12:F12"/>
    <mergeCell ref="G12:O12"/>
    <mergeCell ref="P12:S12"/>
    <mergeCell ref="T12:W12"/>
    <mergeCell ref="A13:F13"/>
    <mergeCell ref="G13:O13"/>
    <mergeCell ref="P13:S13"/>
    <mergeCell ref="T13:W13"/>
    <mergeCell ref="A14:F14"/>
    <mergeCell ref="G14:O14"/>
    <mergeCell ref="P14:S14"/>
    <mergeCell ref="A20:F20"/>
    <mergeCell ref="G20:O20"/>
    <mergeCell ref="P20:S20"/>
    <mergeCell ref="T20:W20"/>
    <mergeCell ref="A21:F21"/>
    <mergeCell ref="G21:O21"/>
    <mergeCell ref="P21:S21"/>
    <mergeCell ref="T21:W21"/>
    <mergeCell ref="A10:F10"/>
    <mergeCell ref="G10:O10"/>
    <mergeCell ref="P10:S10"/>
    <mergeCell ref="A19:F19"/>
    <mergeCell ref="G19:O19"/>
    <mergeCell ref="P19:S19"/>
    <mergeCell ref="T19:W19"/>
    <mergeCell ref="A16:F16"/>
    <mergeCell ref="G16:O16"/>
    <mergeCell ref="P16:S16"/>
    <mergeCell ref="T16:W16"/>
    <mergeCell ref="A17:F17"/>
    <mergeCell ref="G17:O17"/>
    <mergeCell ref="P17:S17"/>
    <mergeCell ref="T17:W17"/>
    <mergeCell ref="A18:F18"/>
    <mergeCell ref="A24:F24"/>
    <mergeCell ref="G24:O24"/>
    <mergeCell ref="P24:S24"/>
    <mergeCell ref="T24:W24"/>
    <mergeCell ref="A25:F25"/>
    <mergeCell ref="G25:O25"/>
    <mergeCell ref="P25:S25"/>
    <mergeCell ref="T25:W25"/>
    <mergeCell ref="A22:F22"/>
    <mergeCell ref="G22:O22"/>
    <mergeCell ref="P22:S22"/>
    <mergeCell ref="T22:W22"/>
    <mergeCell ref="A23:F23"/>
    <mergeCell ref="G23:O23"/>
    <mergeCell ref="P23:S23"/>
    <mergeCell ref="T23:W23"/>
    <mergeCell ref="A30:F30"/>
    <mergeCell ref="G30:O30"/>
    <mergeCell ref="P30:S30"/>
    <mergeCell ref="T30:W30"/>
    <mergeCell ref="A27:F27"/>
    <mergeCell ref="G27:O27"/>
    <mergeCell ref="P27:S27"/>
    <mergeCell ref="T27:W27"/>
    <mergeCell ref="A28:F28"/>
    <mergeCell ref="G28:O28"/>
    <mergeCell ref="P28:S28"/>
    <mergeCell ref="T28:W28"/>
    <mergeCell ref="A26:F26"/>
    <mergeCell ref="G26:O26"/>
    <mergeCell ref="P26:S26"/>
    <mergeCell ref="T26:W26"/>
    <mergeCell ref="A34:F34"/>
    <mergeCell ref="G34:O34"/>
    <mergeCell ref="P34:S34"/>
    <mergeCell ref="T34:W34"/>
    <mergeCell ref="A33:F33"/>
    <mergeCell ref="G33:O33"/>
    <mergeCell ref="P33:S33"/>
    <mergeCell ref="T33:W33"/>
    <mergeCell ref="A31:F31"/>
    <mergeCell ref="G31:O31"/>
    <mergeCell ref="P31:S31"/>
    <mergeCell ref="T31:W31"/>
    <mergeCell ref="A32:F32"/>
    <mergeCell ref="G32:O32"/>
    <mergeCell ref="P32:S32"/>
    <mergeCell ref="T32:W32"/>
    <mergeCell ref="A29:F29"/>
    <mergeCell ref="G29:O29"/>
    <mergeCell ref="P29:S29"/>
    <mergeCell ref="T29:W29"/>
    <mergeCell ref="A37:F37"/>
    <mergeCell ref="G37:O37"/>
    <mergeCell ref="P37:S37"/>
    <mergeCell ref="T37:W37"/>
    <mergeCell ref="A38:F38"/>
    <mergeCell ref="G38:O38"/>
    <mergeCell ref="P38:S38"/>
    <mergeCell ref="T38:W38"/>
    <mergeCell ref="A35:F35"/>
    <mergeCell ref="G35:O35"/>
    <mergeCell ref="P35:S35"/>
    <mergeCell ref="T35:W35"/>
    <mergeCell ref="A36:F36"/>
    <mergeCell ref="G36:O36"/>
    <mergeCell ref="P36:S36"/>
    <mergeCell ref="T36:W36"/>
    <mergeCell ref="A41:F41"/>
    <mergeCell ref="G41:O41"/>
    <mergeCell ref="P41:S41"/>
    <mergeCell ref="T41:W41"/>
    <mergeCell ref="A42:F42"/>
    <mergeCell ref="G42:O42"/>
    <mergeCell ref="P42:S42"/>
    <mergeCell ref="T42:W42"/>
    <mergeCell ref="A39:F39"/>
    <mergeCell ref="G39:O39"/>
    <mergeCell ref="P39:S39"/>
    <mergeCell ref="T39:W39"/>
    <mergeCell ref="A40:F40"/>
    <mergeCell ref="G40:O40"/>
    <mergeCell ref="P40:S40"/>
    <mergeCell ref="T40:W40"/>
    <mergeCell ref="A45:F45"/>
    <mergeCell ref="G45:O45"/>
    <mergeCell ref="P45:S45"/>
    <mergeCell ref="T45:W45"/>
    <mergeCell ref="A46:F46"/>
    <mergeCell ref="G46:O46"/>
    <mergeCell ref="P46:S46"/>
    <mergeCell ref="T46:W46"/>
    <mergeCell ref="A43:F43"/>
    <mergeCell ref="G43:O43"/>
    <mergeCell ref="P43:S43"/>
    <mergeCell ref="T43:W43"/>
    <mergeCell ref="A44:F44"/>
    <mergeCell ref="G44:O44"/>
    <mergeCell ref="P44:S44"/>
    <mergeCell ref="T44:W44"/>
  </mergeCells>
  <pageMargins left="0.7" right="0.7" top="0.75" bottom="0.75" header="0.3" footer="0.3"/>
  <pageSetup scale="7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2:W62"/>
  <sheetViews>
    <sheetView zoomScaleNormal="100" zoomScaleSheetLayoutView="100" workbookViewId="0"/>
  </sheetViews>
  <sheetFormatPr baseColWidth="10" defaultColWidth="11.44140625" defaultRowHeight="13.2" x14ac:dyDescent="0.25"/>
  <cols>
    <col min="1" max="2" width="6.44140625" style="1" customWidth="1"/>
    <col min="3" max="3" width="5.88671875" style="1" customWidth="1"/>
    <col min="4" max="6" width="5.33203125" style="1" customWidth="1"/>
    <col min="7" max="12" width="3.88671875" style="1" customWidth="1"/>
    <col min="13" max="13" width="4.109375" style="1" customWidth="1"/>
    <col min="14" max="14" width="4.33203125" style="1" customWidth="1"/>
    <col min="15" max="15" width="5.44140625" style="1" customWidth="1"/>
    <col min="16" max="16" width="3.6640625" style="1" customWidth="1"/>
    <col min="17" max="17" width="9.6640625" style="1" customWidth="1"/>
    <col min="18" max="18" width="6.88671875" style="1" customWidth="1"/>
    <col min="19" max="19" width="8" style="1" customWidth="1"/>
    <col min="20" max="20" width="6.6640625" style="1" customWidth="1"/>
    <col min="21" max="22" width="6.33203125" style="1" customWidth="1"/>
    <col min="23" max="23" width="5.44140625" style="1" customWidth="1"/>
    <col min="24" max="16384" width="11.44140625" style="1"/>
  </cols>
  <sheetData>
    <row r="2" spans="1:23" x14ac:dyDescent="0.25">
      <c r="B2" s="121"/>
      <c r="C2" s="122"/>
      <c r="D2" s="122"/>
      <c r="E2" s="122"/>
      <c r="F2" s="122"/>
      <c r="G2" s="127" t="s">
        <v>248</v>
      </c>
      <c r="H2" s="127"/>
      <c r="I2" s="127"/>
      <c r="J2" s="127"/>
      <c r="K2" s="127"/>
      <c r="L2" s="127"/>
      <c r="M2" s="127"/>
      <c r="N2" s="127"/>
      <c r="O2" s="127"/>
      <c r="P2" s="127"/>
      <c r="Q2" s="127"/>
      <c r="R2" s="127"/>
      <c r="S2" s="129" t="s">
        <v>150</v>
      </c>
      <c r="T2" s="129"/>
      <c r="U2" s="130" t="s">
        <v>151</v>
      </c>
      <c r="V2" s="131"/>
    </row>
    <row r="3" spans="1:23" x14ac:dyDescent="0.25">
      <c r="B3" s="123"/>
      <c r="C3" s="124"/>
      <c r="D3" s="124"/>
      <c r="E3" s="124"/>
      <c r="F3" s="124"/>
      <c r="G3" s="128"/>
      <c r="H3" s="128"/>
      <c r="I3" s="128"/>
      <c r="J3" s="128"/>
      <c r="K3" s="128"/>
      <c r="L3" s="128"/>
      <c r="M3" s="128"/>
      <c r="N3" s="128"/>
      <c r="O3" s="128"/>
      <c r="P3" s="128"/>
      <c r="Q3" s="128"/>
      <c r="R3" s="128"/>
      <c r="S3" s="132" t="s">
        <v>152</v>
      </c>
      <c r="T3" s="132"/>
      <c r="U3" s="133">
        <v>4</v>
      </c>
      <c r="V3" s="134"/>
    </row>
    <row r="4" spans="1:23" x14ac:dyDescent="0.25">
      <c r="B4" s="123"/>
      <c r="C4" s="124"/>
      <c r="D4" s="124"/>
      <c r="E4" s="124"/>
      <c r="F4" s="124"/>
      <c r="G4" s="135" t="s">
        <v>249</v>
      </c>
      <c r="H4" s="135"/>
      <c r="I4" s="135"/>
      <c r="J4" s="135"/>
      <c r="K4" s="135"/>
      <c r="L4" s="135"/>
      <c r="M4" s="135"/>
      <c r="N4" s="135"/>
      <c r="O4" s="135"/>
      <c r="P4" s="135"/>
      <c r="Q4" s="135"/>
      <c r="R4" s="135"/>
      <c r="S4" s="132" t="s">
        <v>153</v>
      </c>
      <c r="T4" s="132"/>
      <c r="U4" s="137">
        <v>45925</v>
      </c>
      <c r="V4" s="134"/>
    </row>
    <row r="5" spans="1:23" x14ac:dyDescent="0.25">
      <c r="B5" s="125"/>
      <c r="C5" s="126"/>
      <c r="D5" s="126"/>
      <c r="E5" s="126"/>
      <c r="F5" s="126"/>
      <c r="G5" s="136"/>
      <c r="H5" s="136"/>
      <c r="I5" s="136"/>
      <c r="J5" s="136"/>
      <c r="K5" s="136"/>
      <c r="L5" s="136"/>
      <c r="M5" s="136"/>
      <c r="N5" s="136"/>
      <c r="O5" s="136"/>
      <c r="P5" s="136"/>
      <c r="Q5" s="136"/>
      <c r="R5" s="136"/>
      <c r="S5" s="95" t="s">
        <v>154</v>
      </c>
      <c r="T5" s="95"/>
      <c r="U5" s="104" t="s">
        <v>250</v>
      </c>
      <c r="V5" s="105"/>
    </row>
    <row r="7" spans="1:23" ht="13.5" thickBot="1" x14ac:dyDescent="0.25"/>
    <row r="8" spans="1:23" ht="24" customHeight="1" x14ac:dyDescent="0.25">
      <c r="A8" s="106" t="s">
        <v>124</v>
      </c>
      <c r="B8" s="107"/>
      <c r="C8" s="107"/>
      <c r="D8" s="107"/>
      <c r="E8" s="107"/>
      <c r="F8" s="107"/>
      <c r="G8" s="107"/>
      <c r="H8" s="107"/>
      <c r="I8" s="107"/>
      <c r="J8" s="107"/>
      <c r="K8" s="107"/>
      <c r="L8" s="107"/>
      <c r="M8" s="107"/>
      <c r="N8" s="107"/>
      <c r="O8" s="107"/>
      <c r="P8" s="107"/>
      <c r="Q8" s="107"/>
      <c r="R8" s="107"/>
      <c r="S8" s="107"/>
      <c r="T8" s="107"/>
      <c r="U8" s="107"/>
      <c r="V8" s="107"/>
      <c r="W8" s="108"/>
    </row>
    <row r="9" spans="1:23" ht="12.75" x14ac:dyDescent="0.2">
      <c r="A9" s="45"/>
      <c r="B9" s="73"/>
      <c r="C9" s="73"/>
      <c r="D9" s="73"/>
      <c r="E9" s="73"/>
      <c r="F9" s="73"/>
      <c r="G9" s="73"/>
      <c r="H9" s="73"/>
      <c r="I9" s="74"/>
      <c r="J9" s="74"/>
      <c r="K9" s="74"/>
      <c r="L9" s="74"/>
      <c r="M9" s="74"/>
      <c r="N9" s="74"/>
      <c r="O9" s="74"/>
      <c r="P9" s="74"/>
      <c r="Q9" s="74"/>
      <c r="R9" s="74"/>
      <c r="S9" s="74"/>
      <c r="T9" s="74"/>
      <c r="U9" s="74"/>
      <c r="V9" s="74"/>
      <c r="W9" s="47"/>
    </row>
    <row r="10" spans="1:23" ht="12.75" x14ac:dyDescent="0.2">
      <c r="A10" s="45" t="s">
        <v>125</v>
      </c>
      <c r="B10" s="73" t="s">
        <v>126</v>
      </c>
      <c r="C10" s="73"/>
      <c r="D10" s="73"/>
      <c r="E10" s="73"/>
      <c r="F10" s="73"/>
      <c r="G10" s="73"/>
      <c r="H10" s="73"/>
      <c r="I10" s="2" t="s">
        <v>259</v>
      </c>
      <c r="J10" s="2"/>
      <c r="K10" s="2"/>
      <c r="L10" s="2"/>
      <c r="M10" s="2"/>
      <c r="N10" s="2"/>
      <c r="O10" s="2"/>
      <c r="P10" s="2"/>
      <c r="Q10" s="2"/>
      <c r="R10" s="2"/>
      <c r="S10" s="2"/>
      <c r="T10" s="2"/>
      <c r="U10" s="2"/>
      <c r="V10" s="2"/>
      <c r="W10" s="48"/>
    </row>
    <row r="11" spans="1:23" ht="12.75" x14ac:dyDescent="0.2">
      <c r="A11" s="45"/>
      <c r="B11" s="73"/>
      <c r="C11" s="73"/>
      <c r="D11" s="73"/>
      <c r="E11" s="73"/>
      <c r="F11" s="73"/>
      <c r="G11" s="73"/>
      <c r="H11" s="73"/>
      <c r="I11" s="73"/>
      <c r="J11" s="73"/>
      <c r="K11" s="73"/>
      <c r="L11" s="73"/>
      <c r="M11" s="73"/>
      <c r="N11" s="73"/>
      <c r="O11" s="73"/>
      <c r="P11" s="73"/>
      <c r="Q11" s="73"/>
      <c r="R11" s="73"/>
      <c r="S11" s="73"/>
      <c r="T11" s="73"/>
      <c r="U11" s="73"/>
      <c r="V11" s="73"/>
      <c r="W11" s="46"/>
    </row>
    <row r="12" spans="1:23" x14ac:dyDescent="0.25">
      <c r="A12" s="45" t="s">
        <v>127</v>
      </c>
      <c r="B12" s="73" t="s">
        <v>128</v>
      </c>
      <c r="C12" s="73"/>
      <c r="D12" s="73"/>
      <c r="E12" s="73"/>
      <c r="F12" s="73"/>
      <c r="G12" s="73"/>
      <c r="H12" s="73"/>
      <c r="I12" s="2" t="s">
        <v>164</v>
      </c>
      <c r="J12" s="2"/>
      <c r="K12" s="2"/>
      <c r="L12" s="2"/>
      <c r="M12" s="2"/>
      <c r="N12" s="2"/>
      <c r="O12" s="2"/>
      <c r="P12" s="2"/>
      <c r="Q12" s="2"/>
      <c r="R12" s="2"/>
      <c r="S12" s="2"/>
      <c r="T12" s="2"/>
      <c r="U12" s="2"/>
      <c r="V12" s="2"/>
      <c r="W12" s="48"/>
    </row>
    <row r="13" spans="1:23" x14ac:dyDescent="0.25">
      <c r="A13" s="45"/>
      <c r="B13" s="73"/>
      <c r="C13" s="73"/>
      <c r="D13" s="73"/>
      <c r="E13" s="73"/>
      <c r="F13" s="73"/>
      <c r="G13" s="73"/>
      <c r="H13" s="73"/>
      <c r="I13" s="2" t="s">
        <v>254</v>
      </c>
      <c r="J13" s="2"/>
      <c r="K13" s="2"/>
      <c r="L13" s="2"/>
      <c r="M13" s="2"/>
      <c r="N13" s="2"/>
      <c r="O13" s="2"/>
      <c r="P13" s="2"/>
      <c r="Q13" s="2"/>
      <c r="R13" s="2"/>
      <c r="S13" s="2"/>
      <c r="T13" s="2"/>
      <c r="U13" s="2"/>
      <c r="V13" s="2"/>
      <c r="W13" s="48"/>
    </row>
    <row r="14" spans="1:23" x14ac:dyDescent="0.25">
      <c r="A14" s="45"/>
      <c r="B14" s="73"/>
      <c r="C14" s="73"/>
      <c r="D14" s="73"/>
      <c r="E14" s="73"/>
      <c r="F14" s="73"/>
      <c r="G14" s="73"/>
      <c r="H14" s="73"/>
      <c r="I14" s="2" t="s">
        <v>255</v>
      </c>
      <c r="J14" s="2"/>
      <c r="K14" s="2"/>
      <c r="L14" s="2"/>
      <c r="M14" s="2"/>
      <c r="N14" s="2"/>
      <c r="O14" s="2"/>
      <c r="P14" s="2"/>
      <c r="Q14" s="2"/>
      <c r="R14" s="2"/>
      <c r="S14" s="2"/>
      <c r="T14" s="2"/>
      <c r="U14" s="2"/>
      <c r="V14" s="2"/>
      <c r="W14" s="48"/>
    </row>
    <row r="15" spans="1:23" ht="12.75" x14ac:dyDescent="0.2">
      <c r="A15" s="45"/>
      <c r="B15" s="73"/>
      <c r="C15" s="73"/>
      <c r="D15" s="73"/>
      <c r="E15" s="73"/>
      <c r="F15" s="73"/>
      <c r="G15" s="73"/>
      <c r="H15" s="73"/>
      <c r="I15" s="70" t="s">
        <v>256</v>
      </c>
      <c r="J15" s="70"/>
      <c r="K15" s="70"/>
      <c r="L15" s="70"/>
      <c r="M15" s="70"/>
      <c r="N15" s="70"/>
      <c r="O15" s="70"/>
      <c r="P15" s="70"/>
      <c r="Q15" s="70"/>
      <c r="R15" s="70"/>
      <c r="S15" s="70"/>
      <c r="T15" s="70"/>
      <c r="U15" s="70"/>
      <c r="V15" s="70"/>
      <c r="W15" s="58"/>
    </row>
    <row r="16" spans="1:23" x14ac:dyDescent="0.25">
      <c r="A16" s="45"/>
      <c r="B16" s="73"/>
      <c r="C16" s="73"/>
      <c r="D16" s="73"/>
      <c r="E16" s="73"/>
      <c r="F16" s="73"/>
      <c r="G16" s="73"/>
      <c r="H16" s="73"/>
      <c r="I16" s="70" t="s">
        <v>129</v>
      </c>
      <c r="J16" s="70"/>
      <c r="K16" s="70"/>
      <c r="L16" s="70"/>
      <c r="M16" s="70"/>
      <c r="N16" s="70"/>
      <c r="O16" s="70"/>
      <c r="P16" s="70"/>
      <c r="Q16" s="70"/>
      <c r="R16" s="70"/>
      <c r="S16" s="70"/>
      <c r="T16" s="70"/>
      <c r="U16" s="70"/>
      <c r="V16" s="70"/>
      <c r="W16" s="58"/>
    </row>
    <row r="17" spans="1:23" ht="12.75" x14ac:dyDescent="0.2">
      <c r="A17" s="49"/>
      <c r="B17" s="73"/>
      <c r="C17" s="73"/>
      <c r="D17" s="73"/>
      <c r="E17" s="73"/>
      <c r="F17" s="73"/>
      <c r="G17" s="73"/>
      <c r="H17" s="73"/>
      <c r="I17" s="73"/>
      <c r="J17" s="73"/>
      <c r="K17" s="73"/>
      <c r="L17" s="73"/>
      <c r="M17" s="73"/>
      <c r="N17" s="73"/>
      <c r="O17" s="73"/>
      <c r="P17" s="73"/>
      <c r="Q17" s="73"/>
      <c r="R17" s="73"/>
      <c r="S17" s="73"/>
      <c r="T17" s="73"/>
      <c r="U17" s="73"/>
      <c r="V17" s="73"/>
      <c r="W17" s="46"/>
    </row>
    <row r="18" spans="1:23" x14ac:dyDescent="0.25">
      <c r="A18" s="45" t="s">
        <v>130</v>
      </c>
      <c r="B18" s="73" t="s">
        <v>131</v>
      </c>
      <c r="C18" s="73"/>
      <c r="D18" s="73"/>
      <c r="E18" s="73"/>
      <c r="F18" s="73"/>
      <c r="G18" s="73"/>
      <c r="H18" s="73"/>
      <c r="I18" s="2" t="s">
        <v>257</v>
      </c>
      <c r="J18" s="2"/>
      <c r="K18" s="2"/>
      <c r="L18" s="2"/>
      <c r="M18" s="2"/>
      <c r="N18" s="2"/>
      <c r="O18" s="2"/>
      <c r="P18" s="2"/>
      <c r="Q18" s="2"/>
      <c r="R18" s="2"/>
      <c r="S18" s="2"/>
      <c r="T18" s="2"/>
      <c r="U18" s="2"/>
      <c r="V18" s="2"/>
      <c r="W18" s="48"/>
    </row>
    <row r="19" spans="1:23" ht="12.75" x14ac:dyDescent="0.2">
      <c r="A19" s="45"/>
      <c r="B19" s="73"/>
      <c r="C19" s="73"/>
      <c r="D19" s="73"/>
      <c r="E19" s="73"/>
      <c r="F19" s="73"/>
      <c r="G19" s="73"/>
      <c r="H19" s="73"/>
      <c r="I19" s="73"/>
      <c r="J19" s="73"/>
      <c r="K19" s="73"/>
      <c r="L19" s="73"/>
      <c r="M19" s="73"/>
      <c r="N19" s="73"/>
      <c r="O19" s="73"/>
      <c r="P19" s="73"/>
      <c r="Q19" s="73"/>
      <c r="R19" s="73"/>
      <c r="S19" s="73"/>
      <c r="T19" s="73"/>
      <c r="U19" s="73"/>
      <c r="V19" s="73"/>
      <c r="W19" s="46"/>
    </row>
    <row r="20" spans="1:23" ht="12.75" x14ac:dyDescent="0.2">
      <c r="A20" s="45" t="s">
        <v>132</v>
      </c>
      <c r="B20" s="73" t="s">
        <v>5</v>
      </c>
      <c r="C20" s="73"/>
      <c r="D20" s="73"/>
      <c r="E20" s="73"/>
      <c r="F20" s="73"/>
      <c r="G20" s="73"/>
      <c r="H20" s="73"/>
      <c r="I20" s="73" t="s">
        <v>6</v>
      </c>
      <c r="J20" s="73"/>
      <c r="K20" s="73"/>
      <c r="L20" s="73"/>
      <c r="M20" s="73"/>
      <c r="N20" s="72" t="s">
        <v>7</v>
      </c>
      <c r="O20" s="73"/>
      <c r="P20" s="73"/>
      <c r="Q20" s="73"/>
      <c r="R20" s="74" t="s">
        <v>9</v>
      </c>
      <c r="S20" s="74"/>
      <c r="T20" s="73"/>
      <c r="U20" s="43"/>
      <c r="V20" s="73"/>
      <c r="W20" s="46"/>
    </row>
    <row r="21" spans="1:23" ht="12.75" x14ac:dyDescent="0.2">
      <c r="A21" s="45"/>
      <c r="B21" s="73"/>
      <c r="C21" s="73"/>
      <c r="D21" s="73"/>
      <c r="E21" s="73"/>
      <c r="F21" s="73"/>
      <c r="G21" s="73"/>
      <c r="H21" s="73"/>
      <c r="I21" s="73" t="s">
        <v>8</v>
      </c>
      <c r="J21" s="73"/>
      <c r="K21" s="73"/>
      <c r="L21" s="73"/>
      <c r="M21" s="73"/>
      <c r="N21" s="43"/>
      <c r="O21" s="73"/>
      <c r="P21" s="73"/>
      <c r="Q21" s="73"/>
      <c r="R21" s="75" t="s">
        <v>10</v>
      </c>
      <c r="S21" s="75"/>
      <c r="T21" s="73"/>
      <c r="U21" s="43"/>
      <c r="V21" s="73"/>
      <c r="W21" s="46"/>
    </row>
    <row r="22" spans="1:23" ht="12.75" x14ac:dyDescent="0.2">
      <c r="A22" s="45"/>
      <c r="B22" s="73"/>
      <c r="C22" s="73"/>
      <c r="D22" s="73"/>
      <c r="E22" s="73"/>
      <c r="F22" s="73"/>
      <c r="G22" s="73"/>
      <c r="H22" s="73"/>
      <c r="I22" s="73" t="s">
        <v>11</v>
      </c>
      <c r="J22" s="73"/>
      <c r="K22" s="73"/>
      <c r="L22" s="73"/>
      <c r="M22" s="73"/>
      <c r="N22" s="43"/>
      <c r="O22" s="73"/>
      <c r="P22" s="73"/>
      <c r="Q22" s="73"/>
      <c r="R22" s="73" t="s">
        <v>12</v>
      </c>
      <c r="S22" s="73"/>
      <c r="T22" s="73"/>
      <c r="U22" s="43"/>
      <c r="V22" s="73"/>
      <c r="W22" s="46"/>
    </row>
    <row r="23" spans="1:23" x14ac:dyDescent="0.25">
      <c r="A23" s="45"/>
      <c r="B23" s="73"/>
      <c r="C23" s="73"/>
      <c r="D23" s="73"/>
      <c r="E23" s="73"/>
      <c r="F23" s="73"/>
      <c r="G23" s="73"/>
      <c r="H23" s="73"/>
      <c r="I23" s="73" t="s">
        <v>13</v>
      </c>
      <c r="J23" s="73"/>
      <c r="K23" s="73"/>
      <c r="L23" s="73"/>
      <c r="M23" s="73"/>
      <c r="N23" s="43"/>
      <c r="O23" s="73"/>
      <c r="P23" s="73" t="s">
        <v>14</v>
      </c>
      <c r="Q23" s="57"/>
      <c r="R23" s="57"/>
      <c r="S23" s="57"/>
      <c r="T23" s="57"/>
      <c r="U23" s="57"/>
      <c r="V23" s="57"/>
      <c r="W23" s="46"/>
    </row>
    <row r="24" spans="1:23" ht="12.75" x14ac:dyDescent="0.2">
      <c r="A24" s="45"/>
      <c r="B24" s="73"/>
      <c r="C24" s="73"/>
      <c r="D24" s="73"/>
      <c r="E24" s="73"/>
      <c r="F24" s="73"/>
      <c r="G24" s="73"/>
      <c r="H24" s="73"/>
      <c r="I24" s="73"/>
      <c r="J24" s="73"/>
      <c r="K24" s="73"/>
      <c r="L24" s="73"/>
      <c r="M24" s="73"/>
      <c r="N24" s="73"/>
      <c r="O24" s="73"/>
      <c r="P24" s="73"/>
      <c r="Q24" s="73"/>
      <c r="R24" s="73"/>
      <c r="S24" s="73"/>
      <c r="T24" s="73"/>
      <c r="U24" s="73"/>
      <c r="V24" s="73"/>
      <c r="W24" s="46"/>
    </row>
    <row r="25" spans="1:23" x14ac:dyDescent="0.25">
      <c r="A25" s="45" t="s">
        <v>155</v>
      </c>
      <c r="B25" s="73" t="s">
        <v>133</v>
      </c>
      <c r="C25" s="73"/>
      <c r="D25" s="73"/>
      <c r="E25" s="73"/>
      <c r="F25" s="73"/>
      <c r="G25" s="73"/>
      <c r="H25" s="73"/>
      <c r="I25" s="73"/>
      <c r="J25" s="73"/>
      <c r="K25" s="73"/>
      <c r="L25" s="76"/>
      <c r="M25" s="68" t="s">
        <v>258</v>
      </c>
      <c r="N25" s="2"/>
      <c r="O25" s="2"/>
      <c r="P25" s="73"/>
      <c r="Q25" s="73"/>
      <c r="R25" s="73"/>
      <c r="S25" s="73"/>
      <c r="T25" s="73"/>
      <c r="U25" s="73"/>
      <c r="V25" s="73"/>
      <c r="W25" s="46"/>
    </row>
    <row r="26" spans="1:23" ht="12.75" x14ac:dyDescent="0.2">
      <c r="A26" s="45"/>
      <c r="B26" s="73"/>
      <c r="C26" s="73"/>
      <c r="D26" s="73"/>
      <c r="E26" s="73"/>
      <c r="F26" s="73"/>
      <c r="G26" s="73"/>
      <c r="H26" s="73"/>
      <c r="I26" s="73"/>
      <c r="J26" s="73"/>
      <c r="K26" s="73"/>
      <c r="L26" s="73"/>
      <c r="M26" s="73"/>
      <c r="N26" s="73"/>
      <c r="O26" s="73"/>
      <c r="P26" s="73"/>
      <c r="Q26" s="73"/>
      <c r="R26" s="73"/>
      <c r="S26" s="73"/>
      <c r="T26" s="73"/>
      <c r="U26" s="73"/>
      <c r="V26" s="73"/>
      <c r="W26" s="46"/>
    </row>
    <row r="27" spans="1:23" ht="12.75" x14ac:dyDescent="0.2">
      <c r="A27" s="45" t="s">
        <v>134</v>
      </c>
      <c r="B27" s="73" t="s">
        <v>17</v>
      </c>
      <c r="C27" s="73"/>
      <c r="D27" s="73"/>
      <c r="E27" s="73"/>
      <c r="F27" s="73"/>
      <c r="G27" s="73"/>
      <c r="H27" s="73"/>
      <c r="I27" s="2" t="s">
        <v>121</v>
      </c>
      <c r="J27" s="2"/>
      <c r="K27" s="2"/>
      <c r="L27" s="2"/>
      <c r="M27" s="73"/>
      <c r="N27" s="73" t="s">
        <v>19</v>
      </c>
      <c r="O27" s="73"/>
      <c r="P27" s="73"/>
      <c r="Q27" s="73"/>
      <c r="R27" s="2" t="s">
        <v>265</v>
      </c>
      <c r="S27" s="2"/>
      <c r="T27" s="2"/>
      <c r="U27" s="2"/>
      <c r="V27" s="73"/>
      <c r="W27" s="46"/>
    </row>
    <row r="28" spans="1:23" ht="12.75" x14ac:dyDescent="0.2">
      <c r="A28" s="45"/>
      <c r="B28" s="73"/>
      <c r="C28" s="73"/>
      <c r="D28" s="73"/>
      <c r="E28" s="73"/>
      <c r="F28" s="73"/>
      <c r="G28" s="73"/>
      <c r="H28" s="73"/>
      <c r="I28" s="73"/>
      <c r="J28" s="73"/>
      <c r="K28" s="73"/>
      <c r="L28" s="73"/>
      <c r="M28" s="73"/>
      <c r="N28" s="73"/>
      <c r="O28" s="73"/>
      <c r="P28" s="73"/>
      <c r="Q28" s="73"/>
      <c r="R28" s="73"/>
      <c r="S28" s="73"/>
      <c r="T28" s="73"/>
      <c r="U28" s="73"/>
      <c r="V28" s="73"/>
      <c r="W28" s="46"/>
    </row>
    <row r="29" spans="1:23" x14ac:dyDescent="0.25">
      <c r="A29" s="45" t="s">
        <v>16</v>
      </c>
      <c r="B29" s="73" t="s">
        <v>21</v>
      </c>
      <c r="C29" s="73"/>
      <c r="D29" s="73"/>
      <c r="E29" s="73"/>
      <c r="F29" s="73"/>
      <c r="G29" s="73"/>
      <c r="H29" s="73"/>
      <c r="I29" s="2" t="s">
        <v>109</v>
      </c>
      <c r="J29" s="2"/>
      <c r="K29" s="2"/>
      <c r="L29" s="2"/>
      <c r="M29" s="2"/>
      <c r="N29" s="2"/>
      <c r="O29" s="2"/>
      <c r="P29" s="2"/>
      <c r="Q29" s="2"/>
      <c r="R29" s="2"/>
      <c r="S29" s="2"/>
      <c r="T29" s="2"/>
      <c r="U29" s="2"/>
      <c r="V29" s="2"/>
      <c r="W29" s="48"/>
    </row>
    <row r="30" spans="1:23" ht="12.75" x14ac:dyDescent="0.2">
      <c r="A30" s="45"/>
      <c r="B30" s="73"/>
      <c r="C30" s="73"/>
      <c r="D30" s="73"/>
      <c r="E30" s="73"/>
      <c r="F30" s="73"/>
      <c r="G30" s="73"/>
      <c r="H30" s="73"/>
      <c r="I30" s="73"/>
      <c r="J30" s="73"/>
      <c r="K30" s="73"/>
      <c r="L30" s="73"/>
      <c r="M30" s="73"/>
      <c r="N30" s="73"/>
      <c r="O30" s="73"/>
      <c r="P30" s="73"/>
      <c r="Q30" s="73"/>
      <c r="R30" s="73"/>
      <c r="S30" s="73"/>
      <c r="T30" s="73"/>
      <c r="U30" s="73"/>
      <c r="V30" s="73"/>
      <c r="W30" s="46"/>
    </row>
    <row r="31" spans="1:23" x14ac:dyDescent="0.25">
      <c r="A31" s="45" t="s">
        <v>18</v>
      </c>
      <c r="B31" s="73" t="s">
        <v>135</v>
      </c>
      <c r="C31" s="73"/>
      <c r="D31" s="73"/>
      <c r="E31" s="73"/>
      <c r="F31" s="73"/>
      <c r="G31" s="73"/>
      <c r="H31" s="73"/>
      <c r="I31" s="2" t="s">
        <v>22</v>
      </c>
      <c r="J31" s="2"/>
      <c r="K31" s="2"/>
      <c r="L31" s="2"/>
      <c r="M31" s="2"/>
      <c r="N31" s="2"/>
      <c r="O31" s="2"/>
      <c r="P31" s="2"/>
      <c r="Q31" s="2"/>
      <c r="R31" s="2"/>
      <c r="S31" s="2"/>
      <c r="T31" s="2"/>
      <c r="U31" s="2"/>
      <c r="V31" s="2"/>
      <c r="W31" s="48"/>
    </row>
    <row r="32" spans="1:23" x14ac:dyDescent="0.25">
      <c r="A32" s="45"/>
      <c r="B32" s="73"/>
      <c r="C32" s="73"/>
      <c r="D32" s="73"/>
      <c r="E32" s="73"/>
      <c r="F32" s="73"/>
      <c r="G32" s="73"/>
      <c r="H32" s="73"/>
      <c r="I32" s="70" t="s">
        <v>23</v>
      </c>
      <c r="J32" s="70"/>
      <c r="K32" s="70"/>
      <c r="L32" s="70"/>
      <c r="M32" s="70"/>
      <c r="N32" s="70"/>
      <c r="O32" s="70"/>
      <c r="P32" s="70"/>
      <c r="Q32" s="70"/>
      <c r="R32" s="70"/>
      <c r="S32" s="70"/>
      <c r="T32" s="70"/>
      <c r="U32" s="70"/>
      <c r="V32" s="70"/>
      <c r="W32" s="58"/>
    </row>
    <row r="33" spans="1:23" x14ac:dyDescent="0.25">
      <c r="A33" s="45"/>
      <c r="B33" s="73"/>
      <c r="C33" s="73"/>
      <c r="D33" s="73"/>
      <c r="E33" s="73"/>
      <c r="F33" s="73"/>
      <c r="G33" s="73"/>
      <c r="H33" s="73"/>
      <c r="I33" s="70" t="s">
        <v>136</v>
      </c>
      <c r="J33" s="70"/>
      <c r="K33" s="70"/>
      <c r="L33" s="70"/>
      <c r="M33" s="70"/>
      <c r="N33" s="70"/>
      <c r="O33" s="70"/>
      <c r="P33" s="70"/>
      <c r="Q33" s="70"/>
      <c r="R33" s="70"/>
      <c r="S33" s="70"/>
      <c r="T33" s="70"/>
      <c r="U33" s="70"/>
      <c r="V33" s="70"/>
      <c r="W33" s="58"/>
    </row>
    <row r="34" spans="1:23" ht="12.75" x14ac:dyDescent="0.2">
      <c r="A34" s="45"/>
      <c r="B34" s="73"/>
      <c r="C34" s="73"/>
      <c r="D34" s="73"/>
      <c r="E34" s="73"/>
      <c r="F34" s="73"/>
      <c r="G34" s="73"/>
      <c r="H34" s="73"/>
      <c r="I34" s="73"/>
      <c r="J34" s="73"/>
      <c r="K34" s="73"/>
      <c r="L34" s="73"/>
      <c r="M34" s="73"/>
      <c r="N34" s="73"/>
      <c r="O34" s="73"/>
      <c r="P34" s="73"/>
      <c r="Q34" s="73"/>
      <c r="R34" s="73"/>
      <c r="S34" s="73"/>
      <c r="T34" s="73"/>
      <c r="U34" s="73"/>
      <c r="V34" s="73"/>
      <c r="W34" s="46"/>
    </row>
    <row r="35" spans="1:23" x14ac:dyDescent="0.25">
      <c r="A35" s="45" t="s">
        <v>20</v>
      </c>
      <c r="B35" s="73" t="s">
        <v>137</v>
      </c>
      <c r="C35" s="73"/>
      <c r="D35" s="73"/>
      <c r="E35" s="73"/>
      <c r="F35" s="73"/>
      <c r="G35" s="73"/>
      <c r="H35" s="73"/>
      <c r="I35" s="73"/>
      <c r="J35" s="73"/>
      <c r="K35" s="73" t="s">
        <v>24</v>
      </c>
      <c r="L35" s="73"/>
      <c r="M35" s="73"/>
      <c r="N35" s="56" t="s">
        <v>7</v>
      </c>
      <c r="O35" s="73"/>
      <c r="P35" s="73"/>
      <c r="Q35" s="73"/>
      <c r="R35" s="73" t="s">
        <v>25</v>
      </c>
      <c r="S35" s="73"/>
      <c r="T35" s="73"/>
      <c r="U35" s="43"/>
      <c r="V35" s="73"/>
      <c r="W35" s="46"/>
    </row>
    <row r="36" spans="1:23" ht="12.75" x14ac:dyDescent="0.2">
      <c r="A36" s="45"/>
      <c r="B36" s="73"/>
      <c r="C36" s="73"/>
      <c r="D36" s="73"/>
      <c r="E36" s="73"/>
      <c r="F36" s="73"/>
      <c r="G36" s="73"/>
      <c r="H36" s="73"/>
      <c r="I36" s="73"/>
      <c r="J36" s="73"/>
      <c r="K36" s="73" t="s">
        <v>26</v>
      </c>
      <c r="L36" s="73"/>
      <c r="M36" s="73"/>
      <c r="N36" s="43"/>
      <c r="O36" s="73"/>
      <c r="P36" s="73"/>
      <c r="Q36" s="73"/>
      <c r="R36" s="73" t="s">
        <v>27</v>
      </c>
      <c r="S36" s="73"/>
      <c r="T36" s="73"/>
      <c r="U36" s="43"/>
      <c r="V36" s="73"/>
      <c r="W36" s="46"/>
    </row>
    <row r="37" spans="1:23" ht="12.75" x14ac:dyDescent="0.2">
      <c r="A37" s="45"/>
      <c r="B37" s="73"/>
      <c r="C37" s="73"/>
      <c r="D37" s="73"/>
      <c r="E37" s="73"/>
      <c r="F37" s="73"/>
      <c r="G37" s="73"/>
      <c r="H37" s="73"/>
      <c r="I37" s="73"/>
      <c r="J37" s="73"/>
      <c r="K37" s="73" t="s">
        <v>28</v>
      </c>
      <c r="L37" s="73"/>
      <c r="M37" s="73"/>
      <c r="N37" s="43"/>
      <c r="O37" s="73"/>
      <c r="P37" s="73"/>
      <c r="Q37" s="73"/>
      <c r="R37" s="73"/>
      <c r="S37" s="73"/>
      <c r="T37" s="73"/>
      <c r="U37" s="73"/>
      <c r="V37" s="73"/>
      <c r="W37" s="46"/>
    </row>
    <row r="38" spans="1:23" x14ac:dyDescent="0.25">
      <c r="A38" s="45"/>
      <c r="B38" s="73"/>
      <c r="C38" s="73"/>
      <c r="D38" s="73"/>
      <c r="E38" s="73"/>
      <c r="F38" s="73"/>
      <c r="G38" s="73"/>
      <c r="H38" s="73"/>
      <c r="I38" s="73"/>
      <c r="J38" s="73"/>
      <c r="K38" s="73" t="s">
        <v>156</v>
      </c>
      <c r="L38" s="73"/>
      <c r="M38" s="73"/>
      <c r="N38" s="73"/>
      <c r="O38" s="2" t="s">
        <v>157</v>
      </c>
      <c r="P38" s="2"/>
      <c r="Q38" s="2"/>
      <c r="R38" s="2"/>
      <c r="S38" s="3"/>
      <c r="T38" s="2"/>
      <c r="U38" s="2"/>
      <c r="V38" s="73"/>
      <c r="W38" s="46"/>
    </row>
    <row r="39" spans="1:23" ht="12.75" x14ac:dyDescent="0.2">
      <c r="A39" s="45"/>
      <c r="B39" s="73"/>
      <c r="C39" s="73"/>
      <c r="D39" s="73"/>
      <c r="E39" s="73"/>
      <c r="F39" s="73"/>
      <c r="G39" s="73"/>
      <c r="H39" s="73"/>
      <c r="I39" s="73"/>
      <c r="J39" s="73"/>
      <c r="K39" s="73"/>
      <c r="L39" s="73"/>
      <c r="M39" s="73"/>
      <c r="N39" s="73"/>
      <c r="O39" s="73"/>
      <c r="P39" s="73"/>
      <c r="Q39" s="73"/>
      <c r="R39" s="73"/>
      <c r="S39" s="73"/>
      <c r="T39" s="73"/>
      <c r="U39" s="73"/>
      <c r="V39" s="73"/>
      <c r="W39" s="46"/>
    </row>
    <row r="40" spans="1:23" ht="24" customHeight="1" x14ac:dyDescent="0.25">
      <c r="A40" s="109" t="s">
        <v>138</v>
      </c>
      <c r="B40" s="110"/>
      <c r="C40" s="110"/>
      <c r="D40" s="110"/>
      <c r="E40" s="110"/>
      <c r="F40" s="110"/>
      <c r="G40" s="110"/>
      <c r="H40" s="110"/>
      <c r="I40" s="110"/>
      <c r="J40" s="110"/>
      <c r="K40" s="110"/>
      <c r="L40" s="110"/>
      <c r="M40" s="110"/>
      <c r="N40" s="110"/>
      <c r="O40" s="110"/>
      <c r="P40" s="110"/>
      <c r="Q40" s="110"/>
      <c r="R40" s="110"/>
      <c r="S40" s="110"/>
      <c r="T40" s="110"/>
      <c r="U40" s="110"/>
      <c r="V40" s="110"/>
      <c r="W40" s="111"/>
    </row>
    <row r="41" spans="1:23" x14ac:dyDescent="0.25">
      <c r="A41" s="45"/>
      <c r="B41" s="73"/>
      <c r="C41" s="73"/>
      <c r="D41" s="73"/>
      <c r="E41" s="73"/>
      <c r="F41" s="73"/>
      <c r="G41" s="73"/>
      <c r="H41" s="73"/>
      <c r="I41" s="73"/>
      <c r="J41" s="73"/>
      <c r="K41" s="73"/>
      <c r="L41" s="73"/>
      <c r="M41" s="73"/>
      <c r="N41" s="73"/>
      <c r="O41" s="73"/>
      <c r="P41" s="73"/>
      <c r="Q41" s="73"/>
      <c r="R41" s="73"/>
      <c r="S41" s="73"/>
      <c r="T41" s="73"/>
      <c r="U41" s="73"/>
      <c r="V41" s="73"/>
      <c r="W41" s="46"/>
    </row>
    <row r="42" spans="1:23" x14ac:dyDescent="0.25">
      <c r="A42" s="50" t="s">
        <v>29</v>
      </c>
      <c r="B42" s="77" t="s">
        <v>139</v>
      </c>
      <c r="C42" s="78"/>
      <c r="D42" s="78"/>
      <c r="E42" s="78"/>
      <c r="F42" s="78"/>
      <c r="G42" s="78"/>
      <c r="H42" s="78"/>
      <c r="I42" s="79"/>
      <c r="J42" s="79"/>
      <c r="K42" s="79"/>
      <c r="L42" s="79"/>
      <c r="M42" s="51" t="s">
        <v>251</v>
      </c>
      <c r="N42" s="2"/>
      <c r="O42" s="52"/>
      <c r="P42" s="52"/>
      <c r="Q42" s="52"/>
      <c r="R42" s="52"/>
      <c r="S42" s="52"/>
      <c r="T42" s="52"/>
      <c r="U42" s="52"/>
      <c r="V42" s="2"/>
      <c r="W42" s="46"/>
    </row>
    <row r="43" spans="1:23" x14ac:dyDescent="0.25">
      <c r="A43" s="50"/>
      <c r="B43" s="78"/>
      <c r="C43" s="78"/>
      <c r="D43" s="78"/>
      <c r="E43" s="78"/>
      <c r="F43" s="78"/>
      <c r="G43" s="78"/>
      <c r="H43" s="78"/>
      <c r="I43" s="78"/>
      <c r="J43" s="78"/>
      <c r="K43" s="78"/>
      <c r="L43" s="78"/>
      <c r="M43" s="78"/>
      <c r="N43" s="78"/>
      <c r="O43" s="78"/>
      <c r="P43" s="78"/>
      <c r="Q43" s="78"/>
      <c r="R43" s="78"/>
      <c r="S43" s="78"/>
      <c r="T43" s="78"/>
      <c r="U43" s="78"/>
      <c r="V43" s="78"/>
      <c r="W43" s="53"/>
    </row>
    <row r="44" spans="1:23" ht="14.4" x14ac:dyDescent="0.3">
      <c r="A44" s="45" t="s">
        <v>2</v>
      </c>
      <c r="B44" s="80" t="s">
        <v>140</v>
      </c>
      <c r="C44" s="81"/>
      <c r="D44" s="81"/>
      <c r="E44" s="81"/>
      <c r="F44" s="81"/>
      <c r="G44" s="78"/>
      <c r="H44" s="81"/>
      <c r="I44" s="78"/>
      <c r="J44" s="78"/>
      <c r="K44" s="78"/>
      <c r="L44" s="78"/>
      <c r="M44" s="68" t="s">
        <v>252</v>
      </c>
      <c r="N44" s="2"/>
      <c r="O44" s="2"/>
      <c r="P44" s="2"/>
      <c r="Q44" s="2"/>
      <c r="R44" s="2"/>
      <c r="S44" s="2"/>
      <c r="T44" s="2"/>
      <c r="U44" s="2"/>
      <c r="V44" s="2"/>
      <c r="W44" s="46"/>
    </row>
    <row r="45" spans="1:23" ht="16.5" customHeight="1" x14ac:dyDescent="0.25">
      <c r="A45" s="50"/>
      <c r="B45" s="78"/>
      <c r="C45" s="78"/>
      <c r="D45" s="78"/>
      <c r="E45" s="78"/>
      <c r="F45" s="78"/>
      <c r="G45" s="78"/>
      <c r="H45" s="78"/>
      <c r="I45" s="78"/>
      <c r="J45" s="78"/>
      <c r="K45" s="78"/>
      <c r="L45" s="78"/>
      <c r="M45" s="69" t="s">
        <v>253</v>
      </c>
      <c r="N45" s="70"/>
      <c r="O45" s="70"/>
      <c r="P45" s="70"/>
      <c r="Q45" s="70"/>
      <c r="R45" s="70"/>
      <c r="S45" s="70"/>
      <c r="T45" s="70"/>
      <c r="U45" s="70"/>
      <c r="V45" s="70"/>
      <c r="W45" s="46"/>
    </row>
    <row r="46" spans="1:23" x14ac:dyDescent="0.25">
      <c r="A46" s="45"/>
      <c r="B46" s="73"/>
      <c r="C46" s="73"/>
      <c r="D46" s="73"/>
      <c r="E46" s="73"/>
      <c r="F46" s="73"/>
      <c r="G46" s="73"/>
      <c r="H46" s="73"/>
      <c r="I46" s="78"/>
      <c r="J46" s="78"/>
      <c r="K46" s="78"/>
      <c r="L46" s="78"/>
      <c r="M46" s="73"/>
      <c r="N46" s="73"/>
      <c r="O46" s="73"/>
      <c r="P46" s="73"/>
      <c r="Q46" s="73"/>
      <c r="R46" s="73"/>
      <c r="S46" s="73"/>
      <c r="T46" s="73"/>
      <c r="U46" s="73"/>
      <c r="V46" s="73"/>
      <c r="W46" s="46"/>
    </row>
    <row r="47" spans="1:23" ht="14.4" x14ac:dyDescent="0.3">
      <c r="A47" s="45" t="s">
        <v>3</v>
      </c>
      <c r="B47" s="73" t="s">
        <v>30</v>
      </c>
      <c r="C47" s="81"/>
      <c r="D47" s="81"/>
      <c r="E47" s="82"/>
      <c r="F47" s="81"/>
      <c r="G47" s="2" t="s">
        <v>158</v>
      </c>
      <c r="H47" s="2"/>
      <c r="I47" s="2"/>
      <c r="J47" s="2"/>
      <c r="K47" s="2"/>
      <c r="L47" s="73"/>
      <c r="M47" s="73" t="s">
        <v>4</v>
      </c>
      <c r="N47" s="73" t="s">
        <v>31</v>
      </c>
      <c r="O47" s="83"/>
      <c r="P47" s="71" t="s">
        <v>260</v>
      </c>
      <c r="Q47" s="2"/>
      <c r="R47" s="2"/>
      <c r="S47" s="2"/>
      <c r="T47" s="2"/>
      <c r="U47" s="2"/>
      <c r="V47" s="73"/>
      <c r="W47" s="46"/>
    </row>
    <row r="48" spans="1:23" x14ac:dyDescent="0.25">
      <c r="A48" s="45"/>
      <c r="B48" s="73"/>
      <c r="C48" s="73"/>
      <c r="D48" s="73"/>
      <c r="E48" s="73"/>
      <c r="F48" s="73"/>
      <c r="G48" s="73"/>
      <c r="H48" s="73"/>
      <c r="I48" s="73"/>
      <c r="J48" s="73"/>
      <c r="K48" s="73"/>
      <c r="L48" s="73"/>
      <c r="M48" s="73"/>
      <c r="N48" s="73"/>
      <c r="O48" s="73"/>
      <c r="P48" s="73"/>
      <c r="Q48" s="73"/>
      <c r="R48" s="73"/>
      <c r="S48" s="73"/>
      <c r="T48" s="73"/>
      <c r="U48" s="73"/>
      <c r="V48" s="73"/>
      <c r="W48" s="46"/>
    </row>
    <row r="49" spans="1:23" x14ac:dyDescent="0.25">
      <c r="A49" s="54" t="s">
        <v>15</v>
      </c>
      <c r="B49" s="84" t="s">
        <v>141</v>
      </c>
      <c r="C49" s="84"/>
      <c r="D49" s="84"/>
      <c r="E49" s="84"/>
      <c r="F49" s="84"/>
      <c r="G49" s="84"/>
      <c r="H49" s="84"/>
      <c r="I49" s="73"/>
      <c r="J49" s="73"/>
      <c r="K49" s="73"/>
      <c r="L49" s="2" t="s">
        <v>243</v>
      </c>
      <c r="M49" s="55"/>
      <c r="N49" s="55"/>
      <c r="O49" s="55"/>
      <c r="P49" s="55"/>
      <c r="Q49" s="55"/>
      <c r="R49" s="55"/>
      <c r="S49" s="55"/>
      <c r="T49" s="55"/>
      <c r="U49" s="55"/>
      <c r="V49" s="55"/>
      <c r="W49" s="46"/>
    </row>
    <row r="50" spans="1:23" x14ac:dyDescent="0.25">
      <c r="A50" s="45"/>
      <c r="B50" s="73"/>
      <c r="C50" s="73"/>
      <c r="D50" s="73"/>
      <c r="E50" s="73"/>
      <c r="F50" s="73"/>
      <c r="G50" s="73"/>
      <c r="H50" s="73"/>
      <c r="I50" s="73"/>
      <c r="J50" s="73"/>
      <c r="K50" s="73"/>
      <c r="L50" s="73"/>
      <c r="M50" s="73"/>
      <c r="N50" s="73"/>
      <c r="O50" s="73"/>
      <c r="P50" s="73"/>
      <c r="Q50" s="73"/>
      <c r="R50" s="73"/>
      <c r="S50" s="73"/>
      <c r="T50" s="73"/>
      <c r="U50" s="73"/>
      <c r="V50" s="73"/>
      <c r="W50" s="46"/>
    </row>
    <row r="51" spans="1:23" x14ac:dyDescent="0.25">
      <c r="A51" s="112" t="s">
        <v>142</v>
      </c>
      <c r="B51" s="113"/>
      <c r="C51" s="113"/>
      <c r="D51" s="113"/>
      <c r="E51" s="113"/>
      <c r="F51" s="113"/>
      <c r="G51" s="113"/>
      <c r="H51" s="113"/>
      <c r="I51" s="113"/>
      <c r="J51" s="113"/>
      <c r="K51" s="113"/>
      <c r="L51" s="113"/>
      <c r="M51" s="113"/>
      <c r="N51" s="113"/>
      <c r="O51" s="113"/>
      <c r="P51" s="113"/>
      <c r="Q51" s="113"/>
      <c r="R51" s="113"/>
      <c r="S51" s="113"/>
      <c r="T51" s="113"/>
      <c r="U51" s="113"/>
      <c r="V51" s="113"/>
      <c r="W51" s="114"/>
    </row>
    <row r="52" spans="1:23" ht="13.65" customHeight="1" x14ac:dyDescent="0.25">
      <c r="A52" s="45"/>
      <c r="B52" s="73"/>
      <c r="C52" s="73"/>
      <c r="D52" s="73"/>
      <c r="E52" s="73"/>
      <c r="F52" s="73"/>
      <c r="G52" s="73"/>
      <c r="H52" s="73"/>
      <c r="I52" s="73"/>
      <c r="J52" s="73"/>
      <c r="K52" s="73"/>
      <c r="L52" s="73"/>
      <c r="M52" s="73"/>
      <c r="N52" s="73"/>
      <c r="O52" s="73"/>
      <c r="P52" s="73"/>
      <c r="Q52" s="73"/>
      <c r="R52" s="73"/>
      <c r="S52" s="73"/>
      <c r="T52" s="73"/>
      <c r="U52" s="73"/>
      <c r="V52" s="73"/>
      <c r="W52" s="46"/>
    </row>
    <row r="53" spans="1:23" x14ac:dyDescent="0.25">
      <c r="A53" s="45" t="s">
        <v>0</v>
      </c>
      <c r="B53" s="73" t="s">
        <v>159</v>
      </c>
      <c r="C53" s="73"/>
      <c r="D53" s="73"/>
      <c r="E53" s="73"/>
      <c r="F53" s="73"/>
      <c r="G53" s="73"/>
      <c r="H53" s="73" t="s">
        <v>160</v>
      </c>
      <c r="I53" s="73"/>
      <c r="J53" s="73"/>
      <c r="K53" s="73"/>
      <c r="L53" s="73"/>
      <c r="M53" s="56" t="s">
        <v>7</v>
      </c>
      <c r="N53" s="73"/>
      <c r="O53" s="73"/>
      <c r="P53" s="73"/>
      <c r="Q53" s="73" t="s">
        <v>143</v>
      </c>
      <c r="R53" s="73"/>
      <c r="S53" s="73"/>
      <c r="T53" s="43"/>
      <c r="U53" s="73"/>
      <c r="V53" s="73"/>
      <c r="W53" s="46"/>
    </row>
    <row r="54" spans="1:23" x14ac:dyDescent="0.25">
      <c r="A54" s="45"/>
      <c r="B54" s="73"/>
      <c r="C54" s="73"/>
      <c r="D54" s="73"/>
      <c r="E54" s="73"/>
      <c r="F54" s="73"/>
      <c r="G54" s="73"/>
      <c r="H54" s="73" t="s">
        <v>144</v>
      </c>
      <c r="I54" s="73"/>
      <c r="J54" s="73"/>
      <c r="K54" s="73"/>
      <c r="L54" s="73"/>
      <c r="M54" s="43"/>
      <c r="N54" s="73"/>
      <c r="O54" s="73"/>
      <c r="P54" s="73"/>
      <c r="Q54" s="73" t="s">
        <v>145</v>
      </c>
      <c r="R54" s="73"/>
      <c r="S54" s="73"/>
      <c r="T54" s="43"/>
      <c r="U54" s="73"/>
      <c r="V54" s="73"/>
      <c r="W54" s="46"/>
    </row>
    <row r="55" spans="1:23" x14ac:dyDescent="0.25">
      <c r="A55" s="45"/>
      <c r="B55" s="73"/>
      <c r="C55" s="73"/>
      <c r="D55" s="73"/>
      <c r="E55" s="73"/>
      <c r="F55" s="73"/>
      <c r="G55" s="73"/>
      <c r="H55" s="73" t="s">
        <v>161</v>
      </c>
      <c r="I55" s="73"/>
      <c r="J55" s="73"/>
      <c r="K55" s="73"/>
      <c r="L55" s="73"/>
      <c r="M55" s="43"/>
      <c r="N55" s="73"/>
      <c r="O55" s="73"/>
      <c r="P55" s="73"/>
      <c r="Q55" s="73" t="s">
        <v>146</v>
      </c>
      <c r="R55" s="73"/>
      <c r="S55" s="73"/>
      <c r="T55" s="43"/>
      <c r="U55" s="73"/>
      <c r="V55" s="73"/>
      <c r="W55" s="46"/>
    </row>
    <row r="56" spans="1:23" x14ac:dyDescent="0.25">
      <c r="A56" s="45"/>
      <c r="B56" s="73"/>
      <c r="C56" s="73"/>
      <c r="D56" s="73"/>
      <c r="E56" s="73"/>
      <c r="F56" s="73"/>
      <c r="G56" s="73"/>
      <c r="H56" s="73" t="s">
        <v>147</v>
      </c>
      <c r="I56" s="73"/>
      <c r="J56" s="73" t="s">
        <v>14</v>
      </c>
      <c r="K56" s="73"/>
      <c r="L56" s="2"/>
      <c r="M56" s="2"/>
      <c r="N56" s="2"/>
      <c r="O56" s="2"/>
      <c r="P56" s="2"/>
      <c r="Q56" s="2"/>
      <c r="R56" s="73"/>
      <c r="S56" s="73"/>
      <c r="T56" s="73"/>
      <c r="U56" s="73"/>
      <c r="V56" s="73"/>
      <c r="W56" s="46"/>
    </row>
    <row r="57" spans="1:23" x14ac:dyDescent="0.25">
      <c r="A57" s="45"/>
      <c r="B57" s="73"/>
      <c r="C57" s="73"/>
      <c r="D57" s="73"/>
      <c r="E57" s="73"/>
      <c r="F57" s="73"/>
      <c r="G57" s="73"/>
      <c r="H57" s="73"/>
      <c r="I57" s="73"/>
      <c r="J57" s="73"/>
      <c r="K57" s="73"/>
      <c r="L57" s="73"/>
      <c r="M57" s="73"/>
      <c r="N57" s="73"/>
      <c r="O57" s="73"/>
      <c r="P57" s="73"/>
      <c r="Q57" s="73"/>
      <c r="R57" s="73"/>
      <c r="S57" s="73"/>
      <c r="T57" s="73"/>
      <c r="U57" s="73"/>
      <c r="V57" s="73"/>
      <c r="W57" s="46"/>
    </row>
    <row r="58" spans="1:23" ht="15.75" customHeight="1" x14ac:dyDescent="0.25">
      <c r="A58" s="115" t="s">
        <v>148</v>
      </c>
      <c r="B58" s="116"/>
      <c r="C58" s="116"/>
      <c r="D58" s="116"/>
      <c r="E58" s="116"/>
      <c r="F58" s="116"/>
      <c r="G58" s="116"/>
      <c r="H58" s="116"/>
      <c r="I58" s="116"/>
      <c r="J58" s="116"/>
      <c r="K58" s="116"/>
      <c r="L58" s="116"/>
      <c r="M58" s="116"/>
      <c r="N58" s="116"/>
      <c r="O58" s="116"/>
      <c r="P58" s="116"/>
      <c r="Q58" s="116"/>
      <c r="R58" s="116"/>
      <c r="S58" s="116"/>
      <c r="T58" s="116"/>
      <c r="U58" s="116"/>
      <c r="V58" s="116"/>
      <c r="W58" s="117"/>
    </row>
    <row r="59" spans="1:23" ht="18.600000000000001" customHeight="1" x14ac:dyDescent="0.25">
      <c r="A59" s="118"/>
      <c r="B59" s="119"/>
      <c r="C59" s="119"/>
      <c r="D59" s="119"/>
      <c r="E59" s="119"/>
      <c r="F59" s="119"/>
      <c r="G59" s="119"/>
      <c r="H59" s="119"/>
      <c r="I59" s="119"/>
      <c r="J59" s="119"/>
      <c r="K59" s="119"/>
      <c r="L59" s="119"/>
      <c r="M59" s="119"/>
      <c r="N59" s="119"/>
      <c r="O59" s="119"/>
      <c r="P59" s="119"/>
      <c r="Q59" s="119"/>
      <c r="R59" s="119"/>
      <c r="S59" s="119"/>
      <c r="T59" s="119"/>
      <c r="U59" s="119"/>
      <c r="V59" s="119"/>
      <c r="W59" s="120"/>
    </row>
    <row r="60" spans="1:23" ht="14.4" x14ac:dyDescent="0.3">
      <c r="A60" s="96" t="s">
        <v>162</v>
      </c>
      <c r="B60" s="97"/>
      <c r="C60" s="97"/>
      <c r="D60" s="97"/>
      <c r="E60" s="97"/>
      <c r="F60" s="97"/>
      <c r="G60" s="97"/>
      <c r="H60" s="97"/>
      <c r="I60" s="97"/>
      <c r="J60" s="97"/>
      <c r="K60" s="97"/>
      <c r="L60" s="97"/>
      <c r="M60" s="97"/>
      <c r="N60" s="97"/>
      <c r="O60" s="97"/>
      <c r="P60" s="97"/>
      <c r="Q60" s="97"/>
      <c r="R60" s="97"/>
      <c r="S60" s="97"/>
      <c r="T60" s="97"/>
      <c r="U60" s="97"/>
      <c r="V60" s="97"/>
      <c r="W60" s="98"/>
    </row>
    <row r="61" spans="1:23" ht="15" thickBot="1" x14ac:dyDescent="0.35">
      <c r="A61" s="99" t="s">
        <v>163</v>
      </c>
      <c r="B61" s="100"/>
      <c r="C61" s="100"/>
      <c r="D61" s="100"/>
      <c r="E61" s="100"/>
      <c r="F61" s="100"/>
      <c r="G61" s="100"/>
      <c r="H61" s="100"/>
      <c r="I61" s="100"/>
      <c r="J61" s="100"/>
      <c r="K61" s="100"/>
      <c r="L61" s="100"/>
      <c r="M61" s="100"/>
      <c r="N61" s="100"/>
      <c r="O61" s="100"/>
      <c r="P61" s="100"/>
      <c r="Q61" s="100"/>
      <c r="R61" s="100"/>
      <c r="S61" s="100"/>
      <c r="T61" s="100"/>
      <c r="U61" s="100"/>
      <c r="V61" s="100"/>
      <c r="W61" s="101"/>
    </row>
    <row r="62" spans="1:23" ht="3" customHeight="1" x14ac:dyDescent="0.25">
      <c r="A62" s="102"/>
      <c r="B62" s="102"/>
      <c r="C62" s="102"/>
      <c r="D62" s="103"/>
      <c r="E62" s="103"/>
      <c r="F62" s="103"/>
      <c r="G62" s="103"/>
      <c r="H62" s="103"/>
      <c r="I62" s="103"/>
      <c r="J62" s="103"/>
      <c r="K62" s="103"/>
      <c r="L62" s="103"/>
      <c r="M62" s="103"/>
      <c r="N62" s="103"/>
      <c r="O62" s="103"/>
      <c r="P62" s="103"/>
      <c r="Q62" s="103"/>
      <c r="R62" s="103"/>
      <c r="S62" s="103"/>
      <c r="T62" s="103"/>
      <c r="U62" s="103"/>
      <c r="V62" s="103"/>
      <c r="W62" s="103"/>
    </row>
  </sheetData>
  <mergeCells count="19">
    <mergeCell ref="A62:W62"/>
    <mergeCell ref="U5:V5"/>
    <mergeCell ref="A8:W8"/>
    <mergeCell ref="A40:W40"/>
    <mergeCell ref="A51:W51"/>
    <mergeCell ref="A58:W58"/>
    <mergeCell ref="A59:W59"/>
    <mergeCell ref="B2:F5"/>
    <mergeCell ref="G2:R3"/>
    <mergeCell ref="S2:T2"/>
    <mergeCell ref="U2:V2"/>
    <mergeCell ref="S3:T3"/>
    <mergeCell ref="U3:V3"/>
    <mergeCell ref="G4:R5"/>
    <mergeCell ref="S4:T4"/>
    <mergeCell ref="U4:V4"/>
    <mergeCell ref="S5:T5"/>
    <mergeCell ref="A60:W60"/>
    <mergeCell ref="A61:W61"/>
  </mergeCells>
  <hyperlinks>
    <hyperlink ref="P47" r:id="rId1"/>
  </hyperlinks>
  <pageMargins left="0.7" right="0.7" top="0.75" bottom="0.75" header="0.3" footer="0.3"/>
  <pageSetup scale="67"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CO4537"/>
  <sheetViews>
    <sheetView showGridLines="0" zoomScale="85" zoomScaleNormal="85" workbookViewId="0">
      <selection activeCell="A6" sqref="A6"/>
    </sheetView>
  </sheetViews>
  <sheetFormatPr baseColWidth="10" defaultColWidth="11.44140625" defaultRowHeight="13.2" x14ac:dyDescent="0.25"/>
  <cols>
    <col min="1" max="1" width="11.44140625" style="8"/>
    <col min="2" max="2" width="14" style="8" customWidth="1"/>
    <col min="3" max="3" width="55.33203125" style="8" customWidth="1"/>
    <col min="4" max="4" width="12" style="9" customWidth="1"/>
    <col min="5" max="5" width="11.44140625" style="9" customWidth="1"/>
    <col min="6" max="6" width="13" style="10" customWidth="1"/>
    <col min="7" max="7" width="13" style="9" customWidth="1"/>
    <col min="8" max="8" width="12" style="9" customWidth="1"/>
    <col min="9" max="11" width="13" style="9" customWidth="1"/>
    <col min="12" max="12" width="12" style="9" customWidth="1"/>
    <col min="13" max="13" width="13.33203125" style="9" customWidth="1"/>
    <col min="14" max="14" width="13" style="9" customWidth="1"/>
    <col min="15" max="15" width="13.33203125" style="9" customWidth="1"/>
    <col min="16" max="17" width="12" style="9" customWidth="1"/>
    <col min="18" max="23" width="13" style="9" customWidth="1"/>
    <col min="24" max="24" width="12" style="9" customWidth="1"/>
    <col min="25" max="27" width="13" style="9" customWidth="1"/>
    <col min="28" max="28" width="12" style="9" customWidth="1"/>
    <col min="29" max="31" width="13" style="9" customWidth="1"/>
    <col min="32" max="32" width="35" style="9" customWidth="1"/>
    <col min="33" max="34" width="12" style="9" customWidth="1"/>
    <col min="35" max="35" width="11.44140625" style="9" customWidth="1"/>
    <col min="36" max="36" width="14.5546875" style="9" customWidth="1"/>
    <col min="37" max="37" width="12.88671875" style="9" customWidth="1"/>
    <col min="38" max="16384" width="11.44140625" style="8"/>
  </cols>
  <sheetData>
    <row r="1" spans="1:93" s="4" customFormat="1" ht="33" customHeight="1" x14ac:dyDescent="0.2">
      <c r="D1" s="5"/>
      <c r="E1" s="5"/>
      <c r="F1" s="6"/>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row>
    <row r="2" spans="1:93" s="4" customFormat="1" ht="33" customHeight="1" x14ac:dyDescent="0.2">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row>
    <row r="3" spans="1:93" s="4" customFormat="1" ht="33" customHeight="1" x14ac:dyDescent="0.2">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row>
    <row r="4" spans="1:93" s="4" customFormat="1" ht="19.5" customHeight="1" x14ac:dyDescent="0.2">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row>
    <row r="5" spans="1:93" s="4" customFormat="1" ht="21" customHeight="1" x14ac:dyDescent="0.2">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row>
    <row r="6" spans="1:93" x14ac:dyDescent="0.25">
      <c r="A6" s="7" t="s">
        <v>32</v>
      </c>
      <c r="F6" s="9"/>
      <c r="Q6" s="10"/>
      <c r="CO6" s="11"/>
    </row>
    <row r="7" spans="1:93" ht="16.5" customHeight="1" x14ac:dyDescent="0.2">
      <c r="A7" s="7" t="s">
        <v>149</v>
      </c>
      <c r="F7" s="9"/>
      <c r="Q7" s="10"/>
      <c r="CN7" s="11"/>
      <c r="CO7" s="12"/>
    </row>
    <row r="8" spans="1:93" x14ac:dyDescent="0.25">
      <c r="A8" s="8" t="s">
        <v>34</v>
      </c>
      <c r="F8" s="9"/>
      <c r="Q8" s="10"/>
      <c r="CN8" s="11"/>
      <c r="CO8" s="12"/>
    </row>
    <row r="9" spans="1:93" s="14" customFormat="1" ht="12.75" x14ac:dyDescent="0.2">
      <c r="A9" s="13" t="s">
        <v>111</v>
      </c>
      <c r="D9" s="15"/>
      <c r="E9" s="15"/>
      <c r="F9" s="15"/>
      <c r="G9" s="15"/>
      <c r="H9" s="15"/>
      <c r="I9" s="15"/>
      <c r="J9" s="15"/>
      <c r="K9" s="15"/>
      <c r="L9" s="15"/>
      <c r="M9" s="15"/>
      <c r="N9" s="15"/>
      <c r="O9" s="15"/>
      <c r="P9" s="15"/>
      <c r="Q9" s="16"/>
      <c r="R9" s="15"/>
      <c r="S9" s="15"/>
      <c r="T9" s="15"/>
      <c r="U9" s="15"/>
      <c r="V9" s="15"/>
      <c r="W9" s="15"/>
      <c r="X9" s="15"/>
      <c r="Y9" s="15"/>
      <c r="Z9" s="15"/>
      <c r="AA9" s="15"/>
      <c r="AB9" s="15"/>
      <c r="AC9" s="15"/>
      <c r="AD9" s="15"/>
      <c r="AE9" s="15"/>
      <c r="AF9" s="15"/>
      <c r="AG9" s="15"/>
      <c r="AH9" s="15"/>
      <c r="AI9" s="15"/>
      <c r="AJ9" s="15"/>
      <c r="AK9" s="15"/>
      <c r="CN9" s="17"/>
      <c r="CO9" s="18"/>
    </row>
    <row r="10" spans="1:93" x14ac:dyDescent="0.25">
      <c r="A10" s="19" t="s">
        <v>112</v>
      </c>
      <c r="F10" s="9"/>
      <c r="Q10" s="10"/>
      <c r="CN10" s="11"/>
      <c r="CO10" s="12"/>
    </row>
    <row r="11" spans="1:93" x14ac:dyDescent="0.25">
      <c r="A11" s="8" t="s">
        <v>122</v>
      </c>
      <c r="F11" s="9"/>
      <c r="Q11" s="10"/>
      <c r="CN11" s="11"/>
      <c r="CO11" s="12"/>
    </row>
    <row r="12" spans="1:93" x14ac:dyDescent="0.25">
      <c r="A12" s="4" t="s">
        <v>114</v>
      </c>
      <c r="F12" s="9"/>
      <c r="Q12" s="10"/>
      <c r="CN12" s="11"/>
      <c r="CO12" s="12"/>
    </row>
    <row r="13" spans="1:93" x14ac:dyDescent="0.25">
      <c r="A13" s="4" t="s">
        <v>115</v>
      </c>
      <c r="F13" s="9"/>
      <c r="Q13" s="10"/>
      <c r="CN13" s="11"/>
      <c r="CO13" s="12"/>
    </row>
    <row r="14" spans="1:93" s="14" customFormat="1" x14ac:dyDescent="0.25">
      <c r="A14" s="4" t="s">
        <v>263</v>
      </c>
      <c r="B14" s="20"/>
      <c r="C14" s="20"/>
      <c r="D14" s="15"/>
      <c r="E14" s="16"/>
      <c r="F14" s="16"/>
      <c r="G14" s="21"/>
      <c r="H14" s="15"/>
      <c r="I14" s="21"/>
      <c r="J14" s="21"/>
      <c r="K14" s="21"/>
      <c r="L14" s="15"/>
      <c r="M14" s="21"/>
      <c r="N14" s="21"/>
      <c r="O14" s="21"/>
      <c r="P14" s="15"/>
      <c r="Q14" s="22"/>
      <c r="R14" s="21"/>
      <c r="S14" s="21"/>
      <c r="T14" s="15"/>
      <c r="U14" s="21"/>
      <c r="V14" s="21"/>
      <c r="W14" s="21"/>
      <c r="X14" s="15"/>
      <c r="Y14" s="21"/>
      <c r="Z14" s="21"/>
      <c r="AA14" s="21"/>
      <c r="AB14" s="15"/>
      <c r="AC14" s="15"/>
      <c r="AD14" s="15"/>
      <c r="AE14" s="15"/>
      <c r="AF14" s="15"/>
      <c r="AG14" s="15"/>
      <c r="AH14" s="15"/>
      <c r="AI14" s="15"/>
      <c r="AJ14" s="15"/>
      <c r="AK14" s="15"/>
      <c r="CN14" s="17"/>
      <c r="CO14" s="18"/>
    </row>
    <row r="15" spans="1:93" s="14" customFormat="1" x14ac:dyDescent="0.25">
      <c r="A15" s="23" t="s">
        <v>264</v>
      </c>
      <c r="B15" s="20"/>
      <c r="C15" s="20"/>
      <c r="D15" s="15"/>
      <c r="E15" s="16"/>
      <c r="F15" s="16"/>
      <c r="G15" s="21"/>
      <c r="H15" s="15" t="s">
        <v>244</v>
      </c>
      <c r="I15" s="21"/>
      <c r="J15" s="21"/>
      <c r="K15" s="21"/>
      <c r="L15" s="15"/>
      <c r="M15" s="21"/>
      <c r="N15" s="21"/>
      <c r="O15" s="21"/>
      <c r="P15" s="15"/>
      <c r="Q15" s="22"/>
      <c r="R15" s="21"/>
      <c r="S15" s="21"/>
      <c r="T15" s="15"/>
      <c r="U15" s="21"/>
      <c r="V15" s="21"/>
      <c r="W15" s="21"/>
      <c r="X15" s="15"/>
      <c r="Y15" s="21"/>
      <c r="Z15" s="21"/>
      <c r="AA15" s="21"/>
      <c r="AB15" s="15"/>
      <c r="AC15" s="15"/>
      <c r="AD15" s="15"/>
      <c r="AE15" s="15"/>
      <c r="AF15" s="15"/>
      <c r="AG15" s="15"/>
      <c r="AH15" s="15"/>
      <c r="AI15" s="15"/>
      <c r="AJ15" s="15"/>
      <c r="AK15" s="15"/>
      <c r="CN15" s="17"/>
      <c r="CO15" s="18"/>
    </row>
    <row r="16" spans="1:93" s="14" customFormat="1" ht="12.75" x14ac:dyDescent="0.2">
      <c r="A16" s="4"/>
      <c r="D16" s="15"/>
      <c r="E16" s="15"/>
      <c r="F16" s="15"/>
      <c r="G16" s="21"/>
      <c r="H16" s="15"/>
      <c r="I16" s="21"/>
      <c r="J16" s="21"/>
      <c r="K16" s="21"/>
      <c r="L16" s="15"/>
      <c r="M16" s="21"/>
      <c r="N16" s="21"/>
      <c r="O16" s="21"/>
      <c r="P16" s="15"/>
      <c r="Q16" s="21"/>
      <c r="R16" s="21"/>
      <c r="S16" s="21"/>
      <c r="T16" s="15"/>
      <c r="U16" s="21"/>
      <c r="V16" s="21"/>
      <c r="W16" s="21"/>
      <c r="X16" s="15"/>
      <c r="Y16" s="21"/>
      <c r="Z16" s="21"/>
      <c r="AA16" s="21"/>
      <c r="AB16" s="15"/>
      <c r="AC16" s="15"/>
      <c r="AD16" s="15"/>
      <c r="AE16" s="15"/>
      <c r="AF16" s="15"/>
      <c r="AG16" s="15"/>
      <c r="AH16" s="15"/>
      <c r="AI16" s="15"/>
      <c r="AJ16" s="15"/>
      <c r="AK16" s="15"/>
      <c r="CN16" s="17"/>
      <c r="CO16" s="18"/>
    </row>
    <row r="17" spans="1:93" s="14" customFormat="1" ht="12.75" x14ac:dyDescent="0.2">
      <c r="A17" s="4"/>
      <c r="D17" s="15"/>
      <c r="E17" s="15"/>
      <c r="F17" s="15"/>
      <c r="G17" s="21"/>
      <c r="H17" s="15"/>
      <c r="I17" s="21"/>
      <c r="J17" s="21"/>
      <c r="K17" s="21"/>
      <c r="L17" s="15"/>
      <c r="M17" s="21"/>
      <c r="N17" s="21"/>
      <c r="O17" s="21"/>
      <c r="P17" s="15"/>
      <c r="Q17" s="21"/>
      <c r="R17" s="21"/>
      <c r="S17" s="21"/>
      <c r="T17" s="15"/>
      <c r="U17" s="21"/>
      <c r="V17" s="21"/>
      <c r="W17" s="21"/>
      <c r="X17" s="15"/>
      <c r="Y17" s="21"/>
      <c r="Z17" s="21"/>
      <c r="AA17" s="21"/>
      <c r="AB17" s="15"/>
      <c r="AC17" s="15"/>
      <c r="AD17" s="15"/>
      <c r="AE17" s="15"/>
      <c r="AF17" s="15"/>
      <c r="AG17" s="15"/>
      <c r="AH17" s="15"/>
      <c r="AI17" s="15"/>
      <c r="AJ17" s="15"/>
      <c r="AK17" s="15"/>
      <c r="CN17" s="17"/>
      <c r="CO17" s="18"/>
    </row>
    <row r="18" spans="1:93" ht="114.75" customHeight="1" x14ac:dyDescent="0.2">
      <c r="A18" s="60" t="s">
        <v>42</v>
      </c>
      <c r="B18" s="60" t="s">
        <v>43</v>
      </c>
      <c r="C18" s="60" t="s">
        <v>116</v>
      </c>
      <c r="D18" s="60" t="s">
        <v>45</v>
      </c>
      <c r="E18" s="60" t="s">
        <v>46</v>
      </c>
      <c r="F18" s="60" t="s">
        <v>47</v>
      </c>
      <c r="G18" s="60" t="s">
        <v>48</v>
      </c>
      <c r="H18" s="60" t="s">
        <v>49</v>
      </c>
      <c r="I18" s="60" t="s">
        <v>50</v>
      </c>
      <c r="J18" s="60" t="s">
        <v>51</v>
      </c>
      <c r="K18" s="60" t="s">
        <v>52</v>
      </c>
      <c r="L18" s="60" t="s">
        <v>53</v>
      </c>
      <c r="M18" s="60" t="s">
        <v>54</v>
      </c>
      <c r="N18" s="60" t="s">
        <v>55</v>
      </c>
      <c r="O18" s="60" t="s">
        <v>56</v>
      </c>
      <c r="P18" s="60" t="s">
        <v>57</v>
      </c>
      <c r="Q18" s="60" t="s">
        <v>58</v>
      </c>
      <c r="R18" s="60" t="s">
        <v>59</v>
      </c>
      <c r="S18" s="60" t="s">
        <v>60</v>
      </c>
      <c r="T18" s="60" t="s">
        <v>61</v>
      </c>
      <c r="U18" s="60" t="s">
        <v>62</v>
      </c>
      <c r="V18" s="60" t="s">
        <v>63</v>
      </c>
      <c r="W18" s="60" t="s">
        <v>64</v>
      </c>
      <c r="X18" s="60" t="s">
        <v>117</v>
      </c>
      <c r="Y18" s="60" t="s">
        <v>66</v>
      </c>
      <c r="Z18" s="60" t="s">
        <v>67</v>
      </c>
      <c r="AA18" s="60" t="s">
        <v>68</v>
      </c>
      <c r="AB18" s="60" t="s">
        <v>69</v>
      </c>
      <c r="AC18" s="60" t="s">
        <v>70</v>
      </c>
      <c r="AD18" s="60" t="s">
        <v>71</v>
      </c>
      <c r="AE18" s="60" t="s">
        <v>72</v>
      </c>
      <c r="AF18" s="60" t="s">
        <v>73</v>
      </c>
      <c r="AG18" s="60" t="s">
        <v>74</v>
      </c>
      <c r="AH18" s="60" t="s">
        <v>75</v>
      </c>
      <c r="AI18" s="60" t="s">
        <v>76</v>
      </c>
      <c r="AJ18" s="60" t="s">
        <v>77</v>
      </c>
      <c r="AK18" s="60" t="s">
        <v>78</v>
      </c>
    </row>
    <row r="19" spans="1:93" ht="12.75" x14ac:dyDescent="0.2">
      <c r="A19" s="61">
        <v>2019</v>
      </c>
      <c r="B19" s="61">
        <v>1</v>
      </c>
      <c r="C19" s="62" t="s">
        <v>79</v>
      </c>
      <c r="D19" s="63">
        <v>85.251550905264153</v>
      </c>
      <c r="E19" s="63"/>
      <c r="F19" s="63"/>
      <c r="G19" s="63"/>
      <c r="H19" s="63">
        <v>84.503601997284804</v>
      </c>
      <c r="I19" s="63"/>
      <c r="J19" s="63"/>
      <c r="K19" s="63"/>
      <c r="L19" s="63">
        <v>88.047618976409041</v>
      </c>
      <c r="M19" s="63"/>
      <c r="N19" s="63"/>
      <c r="O19" s="63"/>
      <c r="P19" s="63">
        <v>106.35861183849632</v>
      </c>
      <c r="Q19" s="63"/>
      <c r="R19" s="63"/>
      <c r="S19" s="63"/>
      <c r="T19" s="63">
        <v>102.69772176216222</v>
      </c>
      <c r="U19" s="63"/>
      <c r="V19" s="63"/>
      <c r="W19" s="63"/>
      <c r="X19" s="63">
        <v>111.25684256623603</v>
      </c>
      <c r="Y19" s="63"/>
      <c r="Z19" s="63"/>
      <c r="AA19" s="63"/>
      <c r="AB19" s="63">
        <v>115.63164223555901</v>
      </c>
      <c r="AC19" s="63"/>
      <c r="AD19" s="63"/>
      <c r="AE19" s="63"/>
      <c r="AF19" s="64" t="s">
        <v>80</v>
      </c>
      <c r="AG19" s="65">
        <v>100.37</v>
      </c>
      <c r="AH19" s="63">
        <v>84.937282958318377</v>
      </c>
      <c r="AI19" s="63"/>
      <c r="AJ19" s="63"/>
      <c r="AK19" s="63"/>
      <c r="AL19" s="9"/>
      <c r="AM19" s="9"/>
      <c r="AN19" s="9"/>
      <c r="AO19" s="9"/>
      <c r="AP19" s="9"/>
      <c r="AQ19" s="9"/>
      <c r="AR19" s="9"/>
      <c r="AS19" s="9"/>
      <c r="AT19" s="9"/>
      <c r="AU19" s="9"/>
      <c r="AV19" s="9"/>
      <c r="AW19" s="9"/>
      <c r="AX19" s="9"/>
      <c r="AY19" s="9"/>
      <c r="AZ19" s="9"/>
    </row>
    <row r="20" spans="1:93" ht="12.75" x14ac:dyDescent="0.2">
      <c r="A20" s="61">
        <v>2019</v>
      </c>
      <c r="B20" s="61">
        <v>2</v>
      </c>
      <c r="C20" s="62" t="s">
        <v>79</v>
      </c>
      <c r="D20" s="63">
        <v>80.429055271085829</v>
      </c>
      <c r="E20" s="63"/>
      <c r="F20" s="63"/>
      <c r="G20" s="63"/>
      <c r="H20" s="63">
        <v>78.995675150162313</v>
      </c>
      <c r="I20" s="63"/>
      <c r="J20" s="63"/>
      <c r="K20" s="63"/>
      <c r="L20" s="63">
        <v>69.247520128054049</v>
      </c>
      <c r="M20" s="63"/>
      <c r="N20" s="63"/>
      <c r="O20" s="63"/>
      <c r="P20" s="63">
        <v>107.1344161208994</v>
      </c>
      <c r="Q20" s="63"/>
      <c r="R20" s="63"/>
      <c r="S20" s="63"/>
      <c r="T20" s="63">
        <v>103.35791433625022</v>
      </c>
      <c r="U20" s="63"/>
      <c r="V20" s="63"/>
      <c r="W20" s="63"/>
      <c r="X20" s="63">
        <v>112.47053671479543</v>
      </c>
      <c r="Y20" s="63"/>
      <c r="Z20" s="63"/>
      <c r="AA20" s="63"/>
      <c r="AB20" s="63">
        <v>116.17176471860809</v>
      </c>
      <c r="AC20" s="63"/>
      <c r="AD20" s="63"/>
      <c r="AE20" s="63"/>
      <c r="AF20" s="64" t="s">
        <v>80</v>
      </c>
      <c r="AG20" s="65">
        <v>101.15</v>
      </c>
      <c r="AH20" s="63">
        <v>79.514636946204476</v>
      </c>
      <c r="AI20" s="63"/>
      <c r="AJ20" s="63"/>
      <c r="AK20" s="63"/>
      <c r="AL20" s="9"/>
      <c r="AM20" s="9"/>
      <c r="AN20" s="9"/>
      <c r="AO20" s="9"/>
      <c r="AP20" s="9"/>
      <c r="AQ20" s="9"/>
      <c r="AR20" s="9"/>
      <c r="AS20" s="9"/>
      <c r="AT20" s="9"/>
      <c r="AU20" s="9"/>
      <c r="AV20" s="9"/>
      <c r="AW20" s="9"/>
      <c r="AX20" s="9"/>
      <c r="AY20" s="9"/>
      <c r="AZ20" s="9"/>
    </row>
    <row r="21" spans="1:93" ht="12.75" x14ac:dyDescent="0.2">
      <c r="A21" s="61">
        <v>2019</v>
      </c>
      <c r="B21" s="61">
        <v>3</v>
      </c>
      <c r="C21" s="62" t="s">
        <v>79</v>
      </c>
      <c r="D21" s="63">
        <v>82.8933689503952</v>
      </c>
      <c r="E21" s="63"/>
      <c r="F21" s="63"/>
      <c r="G21" s="63"/>
      <c r="H21" s="63">
        <v>81.473646126547564</v>
      </c>
      <c r="I21" s="63"/>
      <c r="J21" s="63"/>
      <c r="K21" s="63"/>
      <c r="L21" s="63">
        <v>91.335448381725058</v>
      </c>
      <c r="M21" s="63"/>
      <c r="N21" s="63"/>
      <c r="O21" s="63"/>
      <c r="P21" s="63">
        <v>107.18939365803966</v>
      </c>
      <c r="Q21" s="63"/>
      <c r="R21" s="63"/>
      <c r="S21" s="63"/>
      <c r="T21" s="63">
        <v>103.18300989751246</v>
      </c>
      <c r="U21" s="63"/>
      <c r="V21" s="63"/>
      <c r="W21" s="63"/>
      <c r="X21" s="63">
        <v>112.80554875771197</v>
      </c>
      <c r="Y21" s="63"/>
      <c r="Z21" s="63"/>
      <c r="AA21" s="63"/>
      <c r="AB21" s="63">
        <v>116.86043891261589</v>
      </c>
      <c r="AC21" s="63"/>
      <c r="AD21" s="63"/>
      <c r="AE21" s="63"/>
      <c r="AF21" s="64" t="s">
        <v>80</v>
      </c>
      <c r="AG21" s="65">
        <v>101.53</v>
      </c>
      <c r="AH21" s="63">
        <v>81.644212499158073</v>
      </c>
      <c r="AI21" s="63"/>
      <c r="AJ21" s="63"/>
      <c r="AK21" s="63"/>
      <c r="AL21" s="9"/>
      <c r="AM21" s="9"/>
      <c r="AN21" s="9"/>
      <c r="AO21" s="9"/>
      <c r="AP21" s="9"/>
      <c r="AQ21" s="9"/>
      <c r="AR21" s="9"/>
      <c r="AS21" s="9"/>
      <c r="AT21" s="9"/>
      <c r="AU21" s="9"/>
      <c r="AV21" s="9"/>
      <c r="AW21" s="9"/>
      <c r="AX21" s="9"/>
      <c r="AY21" s="9"/>
      <c r="AZ21" s="9"/>
    </row>
    <row r="22" spans="1:93" ht="12.75" x14ac:dyDescent="0.2">
      <c r="A22" s="61">
        <v>2019</v>
      </c>
      <c r="B22" s="61">
        <v>4</v>
      </c>
      <c r="C22" s="62" t="s">
        <v>79</v>
      </c>
      <c r="D22" s="63">
        <v>86.77630054374012</v>
      </c>
      <c r="E22" s="63"/>
      <c r="F22" s="63"/>
      <c r="G22" s="63"/>
      <c r="H22" s="63">
        <v>85.710527710882943</v>
      </c>
      <c r="I22" s="63"/>
      <c r="J22" s="63"/>
      <c r="K22" s="63"/>
      <c r="L22" s="63">
        <v>79.913347442241772</v>
      </c>
      <c r="M22" s="63"/>
      <c r="N22" s="63"/>
      <c r="O22" s="63"/>
      <c r="P22" s="63">
        <v>108.44109153851258</v>
      </c>
      <c r="Q22" s="63"/>
      <c r="R22" s="63"/>
      <c r="S22" s="63"/>
      <c r="T22" s="63">
        <v>103.30142880439553</v>
      </c>
      <c r="U22" s="63"/>
      <c r="V22" s="63"/>
      <c r="W22" s="63"/>
      <c r="X22" s="63">
        <v>115.55751619675677</v>
      </c>
      <c r="Y22" s="63"/>
      <c r="Z22" s="63"/>
      <c r="AA22" s="63"/>
      <c r="AB22" s="63">
        <v>121.01267557135618</v>
      </c>
      <c r="AC22" s="63"/>
      <c r="AD22" s="63"/>
      <c r="AE22" s="63"/>
      <c r="AF22" s="64" t="s">
        <v>80</v>
      </c>
      <c r="AG22" s="65">
        <v>101.76</v>
      </c>
      <c r="AH22" s="63">
        <v>85.275452578360969</v>
      </c>
      <c r="AI22" s="63"/>
      <c r="AJ22" s="63"/>
      <c r="AK22" s="63"/>
      <c r="AL22" s="9"/>
      <c r="AM22" s="9"/>
      <c r="AN22" s="9"/>
      <c r="AO22" s="9"/>
      <c r="AP22" s="9"/>
      <c r="AQ22" s="9"/>
      <c r="AR22" s="9"/>
      <c r="AS22" s="9"/>
      <c r="AT22" s="9"/>
      <c r="AU22" s="9"/>
      <c r="AV22" s="9"/>
      <c r="AW22" s="9"/>
      <c r="AX22" s="9"/>
      <c r="AY22" s="9"/>
      <c r="AZ22" s="9"/>
    </row>
    <row r="23" spans="1:93" ht="12.75" x14ac:dyDescent="0.2">
      <c r="A23" s="61">
        <v>2019</v>
      </c>
      <c r="B23" s="61">
        <v>5</v>
      </c>
      <c r="C23" s="62" t="s">
        <v>79</v>
      </c>
      <c r="D23" s="63">
        <v>88.380435356262623</v>
      </c>
      <c r="E23" s="63"/>
      <c r="F23" s="63"/>
      <c r="G23" s="63"/>
      <c r="H23" s="63">
        <v>86.96541545938382</v>
      </c>
      <c r="I23" s="63"/>
      <c r="J23" s="63"/>
      <c r="K23" s="63"/>
      <c r="L23" s="63">
        <v>90.19801400857466</v>
      </c>
      <c r="M23" s="63"/>
      <c r="N23" s="63"/>
      <c r="O23" s="63"/>
      <c r="P23" s="63">
        <v>106.86582984726229</v>
      </c>
      <c r="Q23" s="63"/>
      <c r="R23" s="63"/>
      <c r="S23" s="63"/>
      <c r="T23" s="63">
        <v>103.77238051034105</v>
      </c>
      <c r="U23" s="63"/>
      <c r="V23" s="63"/>
      <c r="W23" s="63"/>
      <c r="X23" s="63">
        <v>113.63708960702736</v>
      </c>
      <c r="Y23" s="63"/>
      <c r="Z23" s="63"/>
      <c r="AA23" s="63"/>
      <c r="AB23" s="63">
        <v>109.78908902105503</v>
      </c>
      <c r="AC23" s="63"/>
      <c r="AD23" s="63"/>
      <c r="AE23" s="63"/>
      <c r="AF23" s="64" t="s">
        <v>80</v>
      </c>
      <c r="AG23" s="65">
        <v>101.77</v>
      </c>
      <c r="AH23" s="63">
        <v>86.843308790667805</v>
      </c>
      <c r="AI23" s="63"/>
      <c r="AJ23" s="63"/>
      <c r="AK23" s="63"/>
      <c r="AL23" s="9"/>
      <c r="AM23" s="9"/>
      <c r="AN23" s="9"/>
      <c r="AO23" s="9"/>
      <c r="AP23" s="9"/>
      <c r="AQ23" s="9"/>
      <c r="AR23" s="9"/>
      <c r="AS23" s="9"/>
      <c r="AT23" s="9"/>
      <c r="AU23" s="9"/>
      <c r="AV23" s="9"/>
      <c r="AW23" s="9"/>
      <c r="AX23" s="9"/>
      <c r="AY23" s="9"/>
      <c r="AZ23" s="9"/>
    </row>
    <row r="24" spans="1:93" ht="12.75" x14ac:dyDescent="0.2">
      <c r="A24" s="61">
        <v>2019</v>
      </c>
      <c r="B24" s="61">
        <v>6</v>
      </c>
      <c r="C24" s="62" t="s">
        <v>79</v>
      </c>
      <c r="D24" s="63">
        <v>86.40103989589619</v>
      </c>
      <c r="E24" s="63"/>
      <c r="F24" s="63"/>
      <c r="G24" s="63"/>
      <c r="H24" s="63">
        <v>84.444484253130938</v>
      </c>
      <c r="I24" s="63"/>
      <c r="J24" s="63"/>
      <c r="K24" s="63"/>
      <c r="L24" s="63">
        <v>79.791495313611946</v>
      </c>
      <c r="M24" s="63"/>
      <c r="N24" s="63"/>
      <c r="O24" s="63"/>
      <c r="P24" s="63">
        <v>109.93224307742699</v>
      </c>
      <c r="Q24" s="63"/>
      <c r="R24" s="63"/>
      <c r="S24" s="63"/>
      <c r="T24" s="63">
        <v>104.01839363892627</v>
      </c>
      <c r="U24" s="63"/>
      <c r="V24" s="63"/>
      <c r="W24" s="63"/>
      <c r="X24" s="63">
        <v>117.58188539265065</v>
      </c>
      <c r="Y24" s="63"/>
      <c r="Z24" s="63"/>
      <c r="AA24" s="63"/>
      <c r="AB24" s="63">
        <v>125.40288341755472</v>
      </c>
      <c r="AC24" s="63"/>
      <c r="AD24" s="63"/>
      <c r="AE24" s="63"/>
      <c r="AF24" s="64" t="s">
        <v>80</v>
      </c>
      <c r="AG24" s="65">
        <v>102.23</v>
      </c>
      <c r="AH24" s="63">
        <v>84.516325829889652</v>
      </c>
      <c r="AI24" s="63"/>
      <c r="AJ24" s="63"/>
      <c r="AK24" s="63"/>
      <c r="AL24" s="9"/>
      <c r="AM24" s="9"/>
      <c r="AN24" s="9"/>
      <c r="AO24" s="9"/>
      <c r="AP24" s="9"/>
      <c r="AQ24" s="9"/>
      <c r="AR24" s="9"/>
      <c r="AS24" s="9"/>
      <c r="AT24" s="9"/>
      <c r="AU24" s="9"/>
      <c r="AV24" s="9"/>
      <c r="AW24" s="9"/>
      <c r="AX24" s="9"/>
      <c r="AY24" s="9"/>
      <c r="AZ24" s="9"/>
    </row>
    <row r="25" spans="1:93" ht="12.75" x14ac:dyDescent="0.2">
      <c r="A25" s="61">
        <v>2019</v>
      </c>
      <c r="B25" s="61">
        <v>7</v>
      </c>
      <c r="C25" s="62" t="s">
        <v>79</v>
      </c>
      <c r="D25" s="63">
        <v>90.724165078716339</v>
      </c>
      <c r="E25" s="63"/>
      <c r="F25" s="63"/>
      <c r="G25" s="63"/>
      <c r="H25" s="63">
        <v>88.919623489193356</v>
      </c>
      <c r="I25" s="63"/>
      <c r="J25" s="63"/>
      <c r="K25" s="63"/>
      <c r="L25" s="63">
        <v>94.020921311079192</v>
      </c>
      <c r="M25" s="63"/>
      <c r="N25" s="63"/>
      <c r="O25" s="63"/>
      <c r="P25" s="63">
        <v>109.00438298216909</v>
      </c>
      <c r="Q25" s="63"/>
      <c r="R25" s="63"/>
      <c r="S25" s="63"/>
      <c r="T25" s="63">
        <v>104.26368994604127</v>
      </c>
      <c r="U25" s="63"/>
      <c r="V25" s="63"/>
      <c r="W25" s="63"/>
      <c r="X25" s="63">
        <v>113.39365525058282</v>
      </c>
      <c r="Y25" s="63"/>
      <c r="Z25" s="63"/>
      <c r="AA25" s="63"/>
      <c r="AB25" s="63">
        <v>124.65868261313999</v>
      </c>
      <c r="AC25" s="63"/>
      <c r="AD25" s="63"/>
      <c r="AE25" s="63"/>
      <c r="AF25" s="64" t="s">
        <v>80</v>
      </c>
      <c r="AG25" s="65">
        <v>102.52</v>
      </c>
      <c r="AH25" s="63">
        <v>88.494113420519255</v>
      </c>
      <c r="AI25" s="63"/>
      <c r="AJ25" s="63"/>
      <c r="AK25" s="63"/>
      <c r="AL25" s="9"/>
      <c r="AM25" s="9"/>
      <c r="AN25" s="9"/>
      <c r="AO25" s="9"/>
      <c r="AP25" s="9"/>
      <c r="AQ25" s="9"/>
      <c r="AR25" s="9"/>
      <c r="AS25" s="9"/>
      <c r="AT25" s="9"/>
      <c r="AU25" s="9"/>
      <c r="AV25" s="9"/>
      <c r="AW25" s="9"/>
      <c r="AX25" s="9"/>
      <c r="AY25" s="9"/>
      <c r="AZ25" s="9"/>
    </row>
    <row r="26" spans="1:93" ht="12.75" x14ac:dyDescent="0.2">
      <c r="A26" s="61">
        <v>2019</v>
      </c>
      <c r="B26" s="61">
        <v>8</v>
      </c>
      <c r="C26" s="62" t="s">
        <v>79</v>
      </c>
      <c r="D26" s="63">
        <v>95.40563282740905</v>
      </c>
      <c r="E26" s="63"/>
      <c r="F26" s="63"/>
      <c r="G26" s="63"/>
      <c r="H26" s="63">
        <v>94.079802057085445</v>
      </c>
      <c r="I26" s="63"/>
      <c r="J26" s="63"/>
      <c r="K26" s="63"/>
      <c r="L26" s="63">
        <v>87.354226077485507</v>
      </c>
      <c r="M26" s="63"/>
      <c r="N26" s="63"/>
      <c r="O26" s="63"/>
      <c r="P26" s="63">
        <v>108.84091156774871</v>
      </c>
      <c r="Q26" s="63"/>
      <c r="R26" s="63"/>
      <c r="S26" s="63"/>
      <c r="T26" s="63">
        <v>103.74313419435539</v>
      </c>
      <c r="U26" s="63"/>
      <c r="V26" s="63"/>
      <c r="W26" s="63"/>
      <c r="X26" s="63">
        <v>114.84382848825976</v>
      </c>
      <c r="Y26" s="63"/>
      <c r="Z26" s="63"/>
      <c r="AA26" s="63"/>
      <c r="AB26" s="63">
        <v>123.2798919755034</v>
      </c>
      <c r="AC26" s="63"/>
      <c r="AD26" s="63"/>
      <c r="AE26" s="63"/>
      <c r="AF26" s="64" t="s">
        <v>80</v>
      </c>
      <c r="AG26" s="65">
        <v>102.63</v>
      </c>
      <c r="AH26" s="63">
        <v>92.960764715394191</v>
      </c>
      <c r="AI26" s="63"/>
      <c r="AJ26" s="63"/>
      <c r="AK26" s="63"/>
      <c r="AL26" s="9"/>
      <c r="AM26" s="9"/>
      <c r="AN26" s="9"/>
      <c r="AO26" s="9"/>
      <c r="AP26" s="9"/>
      <c r="AQ26" s="9"/>
      <c r="AR26" s="9"/>
      <c r="AS26" s="9"/>
      <c r="AT26" s="9"/>
      <c r="AU26" s="9"/>
      <c r="AV26" s="9"/>
      <c r="AW26" s="9"/>
      <c r="AX26" s="9"/>
      <c r="AY26" s="9"/>
      <c r="AZ26" s="9"/>
    </row>
    <row r="27" spans="1:93" ht="12.75" x14ac:dyDescent="0.2">
      <c r="A27" s="61">
        <v>2019</v>
      </c>
      <c r="B27" s="61">
        <v>9</v>
      </c>
      <c r="C27" s="62" t="s">
        <v>79</v>
      </c>
      <c r="D27" s="63">
        <v>90.358403675029265</v>
      </c>
      <c r="E27" s="63"/>
      <c r="F27" s="63"/>
      <c r="G27" s="63"/>
      <c r="H27" s="63">
        <v>88.701612135314122</v>
      </c>
      <c r="I27" s="63"/>
      <c r="J27" s="63"/>
      <c r="K27" s="63"/>
      <c r="L27" s="63">
        <v>107.33165614171955</v>
      </c>
      <c r="M27" s="63"/>
      <c r="N27" s="63"/>
      <c r="O27" s="63"/>
      <c r="P27" s="63">
        <v>108.08465079522603</v>
      </c>
      <c r="Q27" s="63"/>
      <c r="R27" s="63"/>
      <c r="S27" s="63"/>
      <c r="T27" s="63">
        <v>103.09426739949714</v>
      </c>
      <c r="U27" s="63"/>
      <c r="V27" s="63"/>
      <c r="W27" s="63"/>
      <c r="X27" s="63">
        <v>115.8909826247118</v>
      </c>
      <c r="Y27" s="63"/>
      <c r="Z27" s="63"/>
      <c r="AA27" s="63"/>
      <c r="AB27" s="63">
        <v>118.61782007575414</v>
      </c>
      <c r="AC27" s="63"/>
      <c r="AD27" s="63"/>
      <c r="AE27" s="63"/>
      <c r="AF27" s="64" t="s">
        <v>80</v>
      </c>
      <c r="AG27" s="65">
        <v>102.68</v>
      </c>
      <c r="AH27" s="63">
        <v>88.000003579109134</v>
      </c>
      <c r="AI27" s="63"/>
      <c r="AJ27" s="63"/>
      <c r="AK27" s="63"/>
      <c r="AL27" s="9"/>
      <c r="AM27" s="9"/>
      <c r="AN27" s="9"/>
      <c r="AO27" s="9"/>
      <c r="AP27" s="9"/>
      <c r="AQ27" s="9"/>
      <c r="AR27" s="9"/>
      <c r="AS27" s="9"/>
      <c r="AT27" s="9"/>
      <c r="AU27" s="9"/>
      <c r="AV27" s="9"/>
      <c r="AW27" s="9"/>
      <c r="AX27" s="9"/>
      <c r="AY27" s="9"/>
      <c r="AZ27" s="9"/>
    </row>
    <row r="28" spans="1:93" ht="12.75" x14ac:dyDescent="0.2">
      <c r="A28" s="61">
        <v>2019</v>
      </c>
      <c r="B28" s="61">
        <v>10</v>
      </c>
      <c r="C28" s="62" t="s">
        <v>79</v>
      </c>
      <c r="D28" s="63">
        <v>94.636103422024789</v>
      </c>
      <c r="E28" s="63"/>
      <c r="F28" s="63"/>
      <c r="G28" s="63"/>
      <c r="H28" s="63">
        <v>93.292646275720628</v>
      </c>
      <c r="I28" s="63"/>
      <c r="J28" s="63"/>
      <c r="K28" s="63"/>
      <c r="L28" s="63">
        <v>85.870433931225264</v>
      </c>
      <c r="M28" s="63"/>
      <c r="N28" s="63"/>
      <c r="O28" s="63"/>
      <c r="P28" s="63">
        <v>107.41295679910186</v>
      </c>
      <c r="Q28" s="63"/>
      <c r="R28" s="63"/>
      <c r="S28" s="63"/>
      <c r="T28" s="63">
        <v>102.47436019203646</v>
      </c>
      <c r="U28" s="63"/>
      <c r="V28" s="63"/>
      <c r="W28" s="63"/>
      <c r="X28" s="63">
        <v>114.24528909439842</v>
      </c>
      <c r="Y28" s="63"/>
      <c r="Z28" s="63"/>
      <c r="AA28" s="63"/>
      <c r="AB28" s="63">
        <v>119.50336134302285</v>
      </c>
      <c r="AC28" s="63"/>
      <c r="AD28" s="63"/>
      <c r="AE28" s="63"/>
      <c r="AF28" s="64" t="s">
        <v>80</v>
      </c>
      <c r="AG28" s="65">
        <v>102.82</v>
      </c>
      <c r="AH28" s="63">
        <v>92.040559640171949</v>
      </c>
      <c r="AI28" s="63"/>
      <c r="AJ28" s="63"/>
      <c r="AK28" s="63"/>
      <c r="AL28" s="9"/>
      <c r="AM28" s="9"/>
      <c r="AN28" s="9"/>
      <c r="AO28" s="9"/>
      <c r="AP28" s="9"/>
      <c r="AQ28" s="9"/>
      <c r="AR28" s="9"/>
      <c r="AS28" s="9"/>
      <c r="AT28" s="9"/>
      <c r="AU28" s="9"/>
      <c r="AV28" s="9"/>
      <c r="AW28" s="9"/>
      <c r="AX28" s="9"/>
      <c r="AY28" s="9"/>
      <c r="AZ28" s="9"/>
    </row>
    <row r="29" spans="1:93" ht="12.75" x14ac:dyDescent="0.2">
      <c r="A29" s="61">
        <v>2019</v>
      </c>
      <c r="B29" s="61">
        <v>11</v>
      </c>
      <c r="C29" s="62" t="s">
        <v>79</v>
      </c>
      <c r="D29" s="63">
        <v>90.45059778100358</v>
      </c>
      <c r="E29" s="63"/>
      <c r="F29" s="63"/>
      <c r="G29" s="63"/>
      <c r="H29" s="63">
        <v>89.023165205837714</v>
      </c>
      <c r="I29" s="63"/>
      <c r="J29" s="63"/>
      <c r="K29" s="63"/>
      <c r="L29" s="63">
        <v>89.370286808828652</v>
      </c>
      <c r="M29" s="63"/>
      <c r="N29" s="63"/>
      <c r="O29" s="63"/>
      <c r="P29" s="63">
        <v>108.4711374018334</v>
      </c>
      <c r="Q29" s="63"/>
      <c r="R29" s="63"/>
      <c r="S29" s="63"/>
      <c r="T29" s="63">
        <v>102.44869798340197</v>
      </c>
      <c r="U29" s="63"/>
      <c r="V29" s="63"/>
      <c r="W29" s="63"/>
      <c r="X29" s="63">
        <v>115.14329138706063</v>
      </c>
      <c r="Y29" s="63"/>
      <c r="Z29" s="63"/>
      <c r="AA29" s="63"/>
      <c r="AB29" s="63">
        <v>126.31222180356919</v>
      </c>
      <c r="AC29" s="63"/>
      <c r="AD29" s="63"/>
      <c r="AE29" s="63"/>
      <c r="AF29" s="64" t="s">
        <v>80</v>
      </c>
      <c r="AG29" s="65">
        <v>102.92</v>
      </c>
      <c r="AH29" s="63">
        <v>87.88437405849551</v>
      </c>
      <c r="AI29" s="63"/>
      <c r="AJ29" s="63"/>
      <c r="AK29" s="63"/>
      <c r="AL29" s="9"/>
      <c r="AM29" s="9"/>
      <c r="AN29" s="9"/>
      <c r="AO29" s="9"/>
      <c r="AP29" s="9"/>
      <c r="AQ29" s="9"/>
      <c r="AR29" s="9"/>
      <c r="AS29" s="9"/>
      <c r="AT29" s="9"/>
      <c r="AU29" s="9"/>
      <c r="AV29" s="9"/>
      <c r="AW29" s="9"/>
      <c r="AX29" s="9"/>
      <c r="AY29" s="9"/>
      <c r="AZ29" s="9"/>
    </row>
    <row r="30" spans="1:93" ht="12.75" x14ac:dyDescent="0.2">
      <c r="A30" s="61">
        <v>2019</v>
      </c>
      <c r="B30" s="61">
        <v>12</v>
      </c>
      <c r="C30" s="62" t="s">
        <v>79</v>
      </c>
      <c r="D30" s="63">
        <v>99.684027275536309</v>
      </c>
      <c r="E30" s="63"/>
      <c r="F30" s="63"/>
      <c r="G30" s="63"/>
      <c r="H30" s="63">
        <v>97.663793025789218</v>
      </c>
      <c r="I30" s="63"/>
      <c r="J30" s="63"/>
      <c r="K30" s="63"/>
      <c r="L30" s="63">
        <v>103.04565476178648</v>
      </c>
      <c r="M30" s="63"/>
      <c r="N30" s="63"/>
      <c r="O30" s="63"/>
      <c r="P30" s="63">
        <v>107.68784448480324</v>
      </c>
      <c r="Q30" s="63"/>
      <c r="R30" s="63"/>
      <c r="S30" s="63"/>
      <c r="T30" s="63">
        <v>103.56837311991168</v>
      </c>
      <c r="U30" s="63"/>
      <c r="V30" s="63"/>
      <c r="W30" s="63"/>
      <c r="X30" s="63">
        <v>112.00917064877189</v>
      </c>
      <c r="Y30" s="63"/>
      <c r="Z30" s="63"/>
      <c r="AA30" s="63"/>
      <c r="AB30" s="63">
        <v>120.34419287204182</v>
      </c>
      <c r="AC30" s="63"/>
      <c r="AD30" s="63"/>
      <c r="AE30" s="63"/>
      <c r="AF30" s="64" t="s">
        <v>80</v>
      </c>
      <c r="AG30" s="65">
        <v>103.41</v>
      </c>
      <c r="AH30" s="63">
        <v>96.396893216841988</v>
      </c>
      <c r="AI30" s="63"/>
      <c r="AJ30" s="63"/>
      <c r="AK30" s="63"/>
      <c r="AL30" s="9"/>
      <c r="AM30" s="9"/>
      <c r="AN30" s="9"/>
      <c r="AO30" s="9"/>
      <c r="AP30" s="9"/>
      <c r="AQ30" s="9"/>
      <c r="AR30" s="9"/>
      <c r="AS30" s="9"/>
      <c r="AT30" s="9"/>
      <c r="AU30" s="9"/>
      <c r="AV30" s="9"/>
      <c r="AW30" s="9"/>
      <c r="AX30" s="9"/>
      <c r="AY30" s="9"/>
      <c r="AZ30" s="9"/>
    </row>
    <row r="31" spans="1:93" ht="12.75" x14ac:dyDescent="0.2">
      <c r="A31" s="61">
        <v>2020</v>
      </c>
      <c r="B31" s="61">
        <v>1</v>
      </c>
      <c r="C31" s="62" t="s">
        <v>79</v>
      </c>
      <c r="D31" s="63">
        <v>89.76279668984975</v>
      </c>
      <c r="E31" s="63">
        <v>5.2916876428426747</v>
      </c>
      <c r="F31" s="63">
        <v>5.2916876428426685</v>
      </c>
      <c r="G31" s="63"/>
      <c r="H31" s="63">
        <v>88.752224072888822</v>
      </c>
      <c r="I31" s="63">
        <v>5.0277408006116957</v>
      </c>
      <c r="J31" s="63">
        <v>5.0277408006117019</v>
      </c>
      <c r="K31" s="63"/>
      <c r="L31" s="63">
        <v>98.431219656710937</v>
      </c>
      <c r="M31" s="63">
        <v>11.793164654553607</v>
      </c>
      <c r="N31" s="63">
        <v>11.7931646545536</v>
      </c>
      <c r="O31" s="63"/>
      <c r="P31" s="63">
        <v>105.66134689486506</v>
      </c>
      <c r="Q31" s="63">
        <v>-0.65557920659028923</v>
      </c>
      <c r="R31" s="63">
        <v>-0.65557920659028435</v>
      </c>
      <c r="S31" s="63"/>
      <c r="T31" s="63">
        <v>101.60915667746079</v>
      </c>
      <c r="U31" s="63">
        <v>-1.0599700422005895</v>
      </c>
      <c r="V31" s="63">
        <v>-1.0599700422005864</v>
      </c>
      <c r="W31" s="63"/>
      <c r="X31" s="63">
        <v>112.32447610092863</v>
      </c>
      <c r="Y31" s="63">
        <v>0.95961157090809479</v>
      </c>
      <c r="Z31" s="63">
        <v>0.95961157090809213</v>
      </c>
      <c r="AA31" s="63"/>
      <c r="AB31" s="63">
        <v>113.60888714216436</v>
      </c>
      <c r="AC31" s="63">
        <v>-1.7493093190478106</v>
      </c>
      <c r="AD31" s="63">
        <v>-1.7493093190478093</v>
      </c>
      <c r="AE31" s="63"/>
      <c r="AF31" s="64" t="s">
        <v>80</v>
      </c>
      <c r="AG31" s="65">
        <v>104.14</v>
      </c>
      <c r="AH31" s="63">
        <v>86.194350576003217</v>
      </c>
      <c r="AI31" s="63">
        <v>1.4799950903794752</v>
      </c>
      <c r="AJ31" s="63">
        <v>1.4799950903794823</v>
      </c>
      <c r="AK31" s="63"/>
      <c r="AL31" s="9"/>
      <c r="AM31" s="9"/>
      <c r="AN31" s="9"/>
      <c r="AO31" s="9"/>
      <c r="AP31" s="9"/>
      <c r="AQ31" s="9"/>
      <c r="AR31" s="9"/>
      <c r="AS31" s="9"/>
      <c r="AT31" s="9"/>
      <c r="AU31" s="9"/>
      <c r="AV31" s="9"/>
      <c r="AW31" s="9"/>
      <c r="AX31" s="9"/>
      <c r="AY31" s="9"/>
      <c r="AZ31" s="9"/>
    </row>
    <row r="32" spans="1:93" ht="12.75" x14ac:dyDescent="0.2">
      <c r="A32" s="61">
        <v>2020</v>
      </c>
      <c r="B32" s="61">
        <v>2</v>
      </c>
      <c r="C32" s="62" t="s">
        <v>79</v>
      </c>
      <c r="D32" s="63">
        <v>91.30976073267459</v>
      </c>
      <c r="E32" s="63">
        <v>13.528326827805429</v>
      </c>
      <c r="F32" s="63">
        <v>9.290134555514129</v>
      </c>
      <c r="G32" s="63"/>
      <c r="H32" s="63">
        <v>89.897090180136999</v>
      </c>
      <c r="I32" s="63">
        <v>13.800015012533606</v>
      </c>
      <c r="J32" s="63">
        <v>9.2661187070056883</v>
      </c>
      <c r="K32" s="63"/>
      <c r="L32" s="63">
        <v>88.706172672647199</v>
      </c>
      <c r="M32" s="63">
        <v>28.100143526598174</v>
      </c>
      <c r="N32" s="63">
        <v>18.972139504626504</v>
      </c>
      <c r="O32" s="63"/>
      <c r="P32" s="63">
        <v>105.28116170032189</v>
      </c>
      <c r="Q32" s="63">
        <v>-1.7298404076670835</v>
      </c>
      <c r="R32" s="63">
        <v>-1.1946616658103926</v>
      </c>
      <c r="S32" s="63"/>
      <c r="T32" s="63">
        <v>102.324544504757</v>
      </c>
      <c r="U32" s="63">
        <v>-0.99979748830011772</v>
      </c>
      <c r="V32" s="63">
        <v>-1.0297873702329596</v>
      </c>
      <c r="W32" s="63"/>
      <c r="X32" s="63">
        <v>110.48094385553654</v>
      </c>
      <c r="Y32" s="63">
        <v>-1.7689902772528967</v>
      </c>
      <c r="Z32" s="63">
        <v>-0.41209052174528971</v>
      </c>
      <c r="AA32" s="63"/>
      <c r="AB32" s="63">
        <v>110.44891822264367</v>
      </c>
      <c r="AC32" s="63">
        <v>-4.9261939937181154</v>
      </c>
      <c r="AD32" s="63">
        <v>-3.3414528678133548</v>
      </c>
      <c r="AE32" s="63"/>
      <c r="AF32" s="64" t="s">
        <v>80</v>
      </c>
      <c r="AG32" s="65">
        <v>104.43</v>
      </c>
      <c r="AH32" s="63">
        <v>87.436331257947515</v>
      </c>
      <c r="AI32" s="63">
        <v>9.9625611283397575</v>
      </c>
      <c r="AJ32" s="63">
        <v>5.5814258263186423</v>
      </c>
      <c r="AK32" s="63"/>
      <c r="AL32" s="9"/>
      <c r="AM32" s="9"/>
      <c r="AN32" s="9"/>
      <c r="AO32" s="9"/>
      <c r="AP32" s="9"/>
      <c r="AQ32" s="9"/>
      <c r="AR32" s="9"/>
      <c r="AS32" s="9"/>
      <c r="AT32" s="9"/>
      <c r="AU32" s="9"/>
      <c r="AV32" s="9"/>
      <c r="AW32" s="9"/>
      <c r="AX32" s="9"/>
      <c r="AY32" s="9"/>
      <c r="AZ32" s="9"/>
    </row>
    <row r="33" spans="1:52" ht="12.75" x14ac:dyDescent="0.2">
      <c r="A33" s="61">
        <v>2020</v>
      </c>
      <c r="B33" s="61">
        <v>3</v>
      </c>
      <c r="C33" s="62" t="s">
        <v>79</v>
      </c>
      <c r="D33" s="63">
        <v>88.554407279667771</v>
      </c>
      <c r="E33" s="63">
        <v>6.829301789700736</v>
      </c>
      <c r="F33" s="63">
        <v>8.4695067392764223</v>
      </c>
      <c r="G33" s="63"/>
      <c r="H33" s="63">
        <v>87.274526556173356</v>
      </c>
      <c r="I33" s="63">
        <v>7.119947007914277</v>
      </c>
      <c r="J33" s="63">
        <v>8.5523400934280236</v>
      </c>
      <c r="K33" s="63"/>
      <c r="L33" s="63">
        <v>53.63031041765413</v>
      </c>
      <c r="M33" s="63">
        <v>-41.282041783478228</v>
      </c>
      <c r="N33" s="63">
        <v>-3.1624768370917655</v>
      </c>
      <c r="O33" s="63"/>
      <c r="P33" s="63">
        <v>103.68818299544169</v>
      </c>
      <c r="Q33" s="63">
        <v>-3.2663778972084572</v>
      </c>
      <c r="R33" s="63">
        <v>-1.887141177331586</v>
      </c>
      <c r="S33" s="63"/>
      <c r="T33" s="63">
        <v>101.83452534770319</v>
      </c>
      <c r="U33" s="63">
        <v>-1.3068862317048797</v>
      </c>
      <c r="V33" s="63">
        <v>-1.122246365691848</v>
      </c>
      <c r="W33" s="63"/>
      <c r="X33" s="63">
        <v>109.90636149357927</v>
      </c>
      <c r="Y33" s="63">
        <v>-2.5700750504389589</v>
      </c>
      <c r="Z33" s="63">
        <v>-1.1354450843690023</v>
      </c>
      <c r="AA33" s="63"/>
      <c r="AB33" s="63">
        <v>101.40745534885315</v>
      </c>
      <c r="AC33" s="63">
        <v>-13.223451586826513</v>
      </c>
      <c r="AD33" s="63">
        <v>-6.6535677352636995</v>
      </c>
      <c r="AE33" s="63"/>
      <c r="AF33" s="64" t="s">
        <v>80</v>
      </c>
      <c r="AG33" s="65">
        <v>104.35</v>
      </c>
      <c r="AH33" s="63">
        <v>84.862872333174678</v>
      </c>
      <c r="AI33" s="63">
        <v>3.9423000547035798</v>
      </c>
      <c r="AJ33" s="63">
        <v>5.0376337256322623</v>
      </c>
      <c r="AK33" s="63"/>
      <c r="AL33" s="9"/>
      <c r="AM33" s="9"/>
      <c r="AN33" s="9"/>
      <c r="AO33" s="9"/>
      <c r="AP33" s="9"/>
      <c r="AQ33" s="9"/>
      <c r="AR33" s="9"/>
      <c r="AS33" s="9"/>
      <c r="AT33" s="9"/>
      <c r="AU33" s="9"/>
      <c r="AV33" s="9"/>
      <c r="AW33" s="9"/>
      <c r="AX33" s="9"/>
      <c r="AY33" s="9"/>
      <c r="AZ33" s="9"/>
    </row>
    <row r="34" spans="1:52" x14ac:dyDescent="0.25">
      <c r="A34" s="61">
        <v>2020</v>
      </c>
      <c r="B34" s="61">
        <v>4</v>
      </c>
      <c r="C34" s="62" t="s">
        <v>79</v>
      </c>
      <c r="D34" s="63">
        <v>70.28032723567739</v>
      </c>
      <c r="E34" s="63">
        <v>-19.009767879823173</v>
      </c>
      <c r="F34" s="63">
        <v>1.358882517174953</v>
      </c>
      <c r="G34" s="63"/>
      <c r="H34" s="63">
        <v>71.575468703005427</v>
      </c>
      <c r="I34" s="63">
        <v>-16.491625224333717</v>
      </c>
      <c r="J34" s="63">
        <v>2.0611429168974738</v>
      </c>
      <c r="K34" s="63"/>
      <c r="L34" s="63">
        <v>16.773521036131879</v>
      </c>
      <c r="M34" s="63">
        <v>-79.010363633865893</v>
      </c>
      <c r="N34" s="63">
        <v>-21.611329139511593</v>
      </c>
      <c r="O34" s="63"/>
      <c r="P34" s="63">
        <v>99.561032067794628</v>
      </c>
      <c r="Q34" s="63">
        <v>-8.1888326138475094</v>
      </c>
      <c r="R34" s="63">
        <v>-3.4796018022201225</v>
      </c>
      <c r="S34" s="63"/>
      <c r="T34" s="63">
        <v>100.84144088283732</v>
      </c>
      <c r="U34" s="63">
        <v>-2.3813687284193037</v>
      </c>
      <c r="V34" s="63">
        <v>-1.4375348602029936</v>
      </c>
      <c r="W34" s="63"/>
      <c r="X34" s="63">
        <v>103.5090611677121</v>
      </c>
      <c r="Y34" s="63">
        <v>-10.426370716146295</v>
      </c>
      <c r="Z34" s="63">
        <v>-3.510271411416277</v>
      </c>
      <c r="AA34" s="63"/>
      <c r="AB34" s="63">
        <v>86.027305390948825</v>
      </c>
      <c r="AC34" s="63">
        <v>-28.91050050354265</v>
      </c>
      <c r="AD34" s="63">
        <v>-12.38809109626583</v>
      </c>
      <c r="AE34" s="63"/>
      <c r="AF34" s="64" t="s">
        <v>80</v>
      </c>
      <c r="AG34" s="65">
        <v>103.42</v>
      </c>
      <c r="AH34" s="63">
        <v>67.956224362480555</v>
      </c>
      <c r="AI34" s="63">
        <v>-20.309746465391669</v>
      </c>
      <c r="AJ34" s="63">
        <v>-1.4852831912859021</v>
      </c>
      <c r="AK34" s="63"/>
      <c r="AL34" s="9"/>
      <c r="AM34" s="9"/>
      <c r="AN34" s="9"/>
      <c r="AO34" s="9"/>
      <c r="AP34" s="9"/>
      <c r="AQ34" s="9"/>
      <c r="AR34" s="9"/>
      <c r="AS34" s="9"/>
      <c r="AT34" s="9"/>
      <c r="AU34" s="9"/>
      <c r="AV34" s="9"/>
      <c r="AW34" s="9"/>
      <c r="AX34" s="9"/>
      <c r="AY34" s="9"/>
      <c r="AZ34" s="9"/>
    </row>
    <row r="35" spans="1:52" x14ac:dyDescent="0.25">
      <c r="A35" s="61">
        <v>2020</v>
      </c>
      <c r="B35" s="61">
        <v>5</v>
      </c>
      <c r="C35" s="62" t="s">
        <v>79</v>
      </c>
      <c r="D35" s="63">
        <v>67.599070831169641</v>
      </c>
      <c r="E35" s="63">
        <v>-23.513534914512519</v>
      </c>
      <c r="F35" s="63">
        <v>-3.8289290427864664</v>
      </c>
      <c r="G35" s="63"/>
      <c r="H35" s="63">
        <v>69.002790097104892</v>
      </c>
      <c r="I35" s="63">
        <v>-20.654906628564504</v>
      </c>
      <c r="J35" s="63">
        <v>-2.6689326203258368</v>
      </c>
      <c r="K35" s="63"/>
      <c r="L35" s="63">
        <v>21.12444178744677</v>
      </c>
      <c r="M35" s="63">
        <v>-76.579925822492527</v>
      </c>
      <c r="N35" s="63">
        <v>-33.451695900542965</v>
      </c>
      <c r="O35" s="63"/>
      <c r="P35" s="63">
        <v>96.956357089758257</v>
      </c>
      <c r="Q35" s="63">
        <v>-9.2728169253606438</v>
      </c>
      <c r="R35" s="63">
        <v>-4.6346560018973975</v>
      </c>
      <c r="S35" s="63"/>
      <c r="T35" s="63">
        <v>99.606357489619526</v>
      </c>
      <c r="U35" s="63">
        <v>-4.0145778676691179</v>
      </c>
      <c r="V35" s="63">
        <v>-1.9554884458885757</v>
      </c>
      <c r="W35" s="63"/>
      <c r="X35" s="63">
        <v>97.417019796751632</v>
      </c>
      <c r="Y35" s="63">
        <v>-14.273570245741908</v>
      </c>
      <c r="Z35" s="63">
        <v>-5.6722838307091683</v>
      </c>
      <c r="AA35" s="63"/>
      <c r="AB35" s="63">
        <v>82.76710012277151</v>
      </c>
      <c r="AC35" s="63">
        <v>-24.61263604537362</v>
      </c>
      <c r="AD35" s="63">
        <v>-14.704227946209214</v>
      </c>
      <c r="AE35" s="63"/>
      <c r="AF35" s="64" t="s">
        <v>80</v>
      </c>
      <c r="AG35" s="65">
        <v>102.93</v>
      </c>
      <c r="AH35" s="63">
        <v>65.674799214193754</v>
      </c>
      <c r="AI35" s="63">
        <v>-24.375521696783636</v>
      </c>
      <c r="AJ35" s="63">
        <v>-6.2384951892912488</v>
      </c>
      <c r="AK35" s="63"/>
      <c r="AL35" s="9"/>
      <c r="AM35" s="9"/>
      <c r="AN35" s="9"/>
      <c r="AO35" s="9"/>
      <c r="AP35" s="9"/>
      <c r="AQ35" s="9"/>
      <c r="AR35" s="9"/>
      <c r="AS35" s="9"/>
      <c r="AT35" s="9"/>
      <c r="AU35" s="9"/>
      <c r="AV35" s="9"/>
      <c r="AW35" s="9"/>
      <c r="AX35" s="9"/>
      <c r="AY35" s="9"/>
      <c r="AZ35" s="9"/>
    </row>
    <row r="36" spans="1:52" x14ac:dyDescent="0.25">
      <c r="A36" s="61">
        <v>2020</v>
      </c>
      <c r="B36" s="61">
        <v>6</v>
      </c>
      <c r="C36" s="62" t="s">
        <v>79</v>
      </c>
      <c r="D36" s="63">
        <v>64.307581939385827</v>
      </c>
      <c r="E36" s="63">
        <v>-25.570824127962538</v>
      </c>
      <c r="F36" s="63">
        <v>-7.5113548891861832</v>
      </c>
      <c r="G36" s="63"/>
      <c r="H36" s="63">
        <v>65.379274332180088</v>
      </c>
      <c r="I36" s="63">
        <v>-22.577211631491451</v>
      </c>
      <c r="J36" s="63">
        <v>-6.0172031184916648</v>
      </c>
      <c r="K36" s="63"/>
      <c r="L36" s="63">
        <v>38.306175962565511</v>
      </c>
      <c r="M36" s="63">
        <v>-51.992156793142954</v>
      </c>
      <c r="N36" s="63">
        <v>-36.419141947513502</v>
      </c>
      <c r="O36" s="63"/>
      <c r="P36" s="63">
        <v>95.015704823593921</v>
      </c>
      <c r="Q36" s="63">
        <v>-13.568847352024932</v>
      </c>
      <c r="R36" s="63">
        <v>-6.1552054251827411</v>
      </c>
      <c r="S36" s="63"/>
      <c r="T36" s="63">
        <v>98.688826007716614</v>
      </c>
      <c r="U36" s="63">
        <v>-5.1236780772734392</v>
      </c>
      <c r="V36" s="63">
        <v>-2.4867372089610318</v>
      </c>
      <c r="W36" s="63"/>
      <c r="X36" s="63">
        <v>93.250814667885976</v>
      </c>
      <c r="Y36" s="63">
        <v>-20.69287343327926</v>
      </c>
      <c r="Z36" s="63">
        <v>-8.2569829369446239</v>
      </c>
      <c r="AA36" s="63"/>
      <c r="AB36" s="63">
        <v>79.833564393741355</v>
      </c>
      <c r="AC36" s="63">
        <v>-36.338334320496394</v>
      </c>
      <c r="AD36" s="63">
        <v>-18.553143514241533</v>
      </c>
      <c r="AE36" s="63"/>
      <c r="AF36" s="64" t="s">
        <v>80</v>
      </c>
      <c r="AG36" s="65">
        <v>102.39</v>
      </c>
      <c r="AH36" s="63">
        <v>62.806506435575571</v>
      </c>
      <c r="AI36" s="63">
        <v>-25.687131073362735</v>
      </c>
      <c r="AJ36" s="63">
        <v>-9.5080897225776617</v>
      </c>
      <c r="AK36" s="63"/>
      <c r="AL36" s="9"/>
      <c r="AM36" s="9"/>
      <c r="AN36" s="9"/>
      <c r="AO36" s="9"/>
      <c r="AP36" s="9"/>
      <c r="AQ36" s="9"/>
      <c r="AR36" s="9"/>
      <c r="AS36" s="9"/>
      <c r="AT36" s="9"/>
      <c r="AU36" s="9"/>
      <c r="AV36" s="9"/>
      <c r="AW36" s="9"/>
      <c r="AX36" s="9"/>
      <c r="AY36" s="9"/>
      <c r="AZ36" s="9"/>
    </row>
    <row r="37" spans="1:52" x14ac:dyDescent="0.25">
      <c r="A37" s="61">
        <v>2020</v>
      </c>
      <c r="B37" s="61">
        <v>7</v>
      </c>
      <c r="C37" s="62" t="s">
        <v>79</v>
      </c>
      <c r="D37" s="63">
        <v>65.994958947159333</v>
      </c>
      <c r="E37" s="63">
        <v>-27.257573668603996</v>
      </c>
      <c r="F37" s="63">
        <v>-10.492867036301822</v>
      </c>
      <c r="G37" s="63"/>
      <c r="H37" s="63">
        <v>67.065330680299184</v>
      </c>
      <c r="I37" s="63">
        <v>-24.577581360935682</v>
      </c>
      <c r="J37" s="63">
        <v>-8.8096660883724471</v>
      </c>
      <c r="K37" s="63"/>
      <c r="L37" s="63">
        <v>50.502579965683793</v>
      </c>
      <c r="M37" s="63">
        <v>-46.285806114800657</v>
      </c>
      <c r="N37" s="63">
        <v>-37.984690881400752</v>
      </c>
      <c r="O37" s="63"/>
      <c r="P37" s="63">
        <v>95.446575289088642</v>
      </c>
      <c r="Q37" s="63">
        <v>-12.437855545036413</v>
      </c>
      <c r="R37" s="63">
        <v>-7.0623624549742692</v>
      </c>
      <c r="S37" s="63"/>
      <c r="T37" s="63">
        <v>98.749755832686702</v>
      </c>
      <c r="U37" s="63">
        <v>-5.2884509614115416</v>
      </c>
      <c r="V37" s="63">
        <v>-2.8898826900852548</v>
      </c>
      <c r="W37" s="63"/>
      <c r="X37" s="63">
        <v>94.452916704233701</v>
      </c>
      <c r="Y37" s="63">
        <v>-16.703525875846367</v>
      </c>
      <c r="Z37" s="63">
        <v>-9.4591678019789178</v>
      </c>
      <c r="AA37" s="63"/>
      <c r="AB37" s="63">
        <v>80.685933919728001</v>
      </c>
      <c r="AC37" s="63">
        <v>-35.27451740355302</v>
      </c>
      <c r="AD37" s="63">
        <v>-21.065977933173595</v>
      </c>
      <c r="AE37" s="63"/>
      <c r="AF37" s="64" t="s">
        <v>80</v>
      </c>
      <c r="AG37" s="65">
        <v>102.65</v>
      </c>
      <c r="AH37" s="63">
        <v>64.291241059093352</v>
      </c>
      <c r="AI37" s="63">
        <v>-27.349697540236562</v>
      </c>
      <c r="AJ37" s="63">
        <v>-12.178606660251912</v>
      </c>
      <c r="AK37" s="63"/>
      <c r="AL37" s="9"/>
      <c r="AM37" s="9"/>
      <c r="AN37" s="9"/>
      <c r="AO37" s="9"/>
      <c r="AP37" s="9"/>
      <c r="AQ37" s="9"/>
      <c r="AR37" s="9"/>
      <c r="AS37" s="9"/>
      <c r="AT37" s="9"/>
      <c r="AU37" s="9"/>
      <c r="AV37" s="9"/>
      <c r="AW37" s="9"/>
      <c r="AX37" s="9"/>
      <c r="AY37" s="9"/>
      <c r="AZ37" s="9"/>
    </row>
    <row r="38" spans="1:52" x14ac:dyDescent="0.25">
      <c r="A38" s="61">
        <v>2020</v>
      </c>
      <c r="B38" s="61">
        <v>8</v>
      </c>
      <c r="C38" s="62" t="s">
        <v>79</v>
      </c>
      <c r="D38" s="63">
        <v>69.315278323142735</v>
      </c>
      <c r="E38" s="63">
        <v>-27.346765312551682</v>
      </c>
      <c r="F38" s="63">
        <v>-12.802281987277153</v>
      </c>
      <c r="G38" s="63"/>
      <c r="H38" s="63">
        <v>70.593602042960441</v>
      </c>
      <c r="I38" s="63">
        <v>-24.96412566841299</v>
      </c>
      <c r="J38" s="63">
        <v>-11.028063964295809</v>
      </c>
      <c r="K38" s="63"/>
      <c r="L38" s="63">
        <v>40.395802467066126</v>
      </c>
      <c r="M38" s="63">
        <v>-53.756327219665387</v>
      </c>
      <c r="N38" s="63">
        <v>-40.011020748748251</v>
      </c>
      <c r="O38" s="63"/>
      <c r="P38" s="63">
        <v>94.30483248289633</v>
      </c>
      <c r="Q38" s="63">
        <v>-13.355344856519608</v>
      </c>
      <c r="R38" s="63">
        <v>-7.8553240241467037</v>
      </c>
      <c r="S38" s="63"/>
      <c r="T38" s="63">
        <v>97.854589180655154</v>
      </c>
      <c r="U38" s="63">
        <v>-5.6760816601785535</v>
      </c>
      <c r="V38" s="63">
        <v>-3.2388333934479596</v>
      </c>
      <c r="W38" s="63"/>
      <c r="X38" s="63">
        <v>91.687811538015666</v>
      </c>
      <c r="Y38" s="63">
        <v>-20.163048598306943</v>
      </c>
      <c r="Z38" s="63">
        <v>-10.807726659807992</v>
      </c>
      <c r="AA38" s="63"/>
      <c r="AB38" s="63">
        <v>81.333503999538479</v>
      </c>
      <c r="AC38" s="63">
        <v>-34.025328302769736</v>
      </c>
      <c r="AD38" s="63">
        <v>-22.742736394054532</v>
      </c>
      <c r="AE38" s="63"/>
      <c r="AF38" s="64" t="s">
        <v>80</v>
      </c>
      <c r="AG38" s="65">
        <v>102.92</v>
      </c>
      <c r="AH38" s="63">
        <v>67.348696388595741</v>
      </c>
      <c r="AI38" s="63">
        <v>-27.551481966840058</v>
      </c>
      <c r="AJ38" s="63">
        <v>-14.267328207062723</v>
      </c>
      <c r="AK38" s="63"/>
      <c r="AL38" s="9"/>
      <c r="AM38" s="9"/>
      <c r="AN38" s="9"/>
      <c r="AO38" s="9"/>
      <c r="AP38" s="9"/>
      <c r="AQ38" s="9"/>
      <c r="AR38" s="9"/>
      <c r="AS38" s="9"/>
      <c r="AT38" s="9"/>
      <c r="AU38" s="9"/>
      <c r="AV38" s="9"/>
      <c r="AW38" s="9"/>
      <c r="AX38" s="9"/>
      <c r="AY38" s="9"/>
      <c r="AZ38" s="9"/>
    </row>
    <row r="39" spans="1:52" x14ac:dyDescent="0.25">
      <c r="A39" s="61">
        <v>2020</v>
      </c>
      <c r="B39" s="61">
        <v>9</v>
      </c>
      <c r="C39" s="62" t="s">
        <v>79</v>
      </c>
      <c r="D39" s="63">
        <v>71.992260103393718</v>
      </c>
      <c r="E39" s="63">
        <v>-20.325883177052035</v>
      </c>
      <c r="F39" s="63">
        <v>-13.666512027758259</v>
      </c>
      <c r="G39" s="63"/>
      <c r="H39" s="63">
        <v>72.58126651027159</v>
      </c>
      <c r="I39" s="63">
        <v>-18.173678287211942</v>
      </c>
      <c r="J39" s="63">
        <v>-11.847180152858062</v>
      </c>
      <c r="K39" s="63"/>
      <c r="L39" s="63">
        <v>74.032357193161957</v>
      </c>
      <c r="M39" s="63">
        <v>-31.024676358845667</v>
      </c>
      <c r="N39" s="63">
        <v>-38.785830308159234</v>
      </c>
      <c r="O39" s="63"/>
      <c r="P39" s="63">
        <v>94.889037308621212</v>
      </c>
      <c r="Q39" s="63">
        <v>-12.208591497052467</v>
      </c>
      <c r="R39" s="63">
        <v>-8.3394734846480851</v>
      </c>
      <c r="S39" s="63"/>
      <c r="T39" s="63">
        <v>98.207265344011589</v>
      </c>
      <c r="U39" s="63">
        <v>-4.7403237626667476</v>
      </c>
      <c r="V39" s="63">
        <v>-3.4050237965177366</v>
      </c>
      <c r="W39" s="63"/>
      <c r="X39" s="63">
        <v>91.424670590811317</v>
      </c>
      <c r="Y39" s="63">
        <v>-21.111488987136653</v>
      </c>
      <c r="Z39" s="63">
        <v>-11.969950826916387</v>
      </c>
      <c r="AA39" s="63"/>
      <c r="AB39" s="63">
        <v>84.663658374332272</v>
      </c>
      <c r="AC39" s="63">
        <v>-28.624840415830747</v>
      </c>
      <c r="AD39" s="63">
        <v>-23.393946165251776</v>
      </c>
      <c r="AE39" s="63"/>
      <c r="AF39" s="64" t="s">
        <v>80</v>
      </c>
      <c r="AG39" s="65">
        <v>103.78</v>
      </c>
      <c r="AH39" s="63">
        <v>69.370071404310778</v>
      </c>
      <c r="AI39" s="63">
        <v>-21.17037661032667</v>
      </c>
      <c r="AJ39" s="63">
        <v>-15.05401458118606</v>
      </c>
      <c r="AK39" s="63"/>
      <c r="AL39" s="9"/>
      <c r="AM39" s="9"/>
      <c r="AN39" s="9"/>
      <c r="AO39" s="9"/>
      <c r="AP39" s="9"/>
      <c r="AQ39" s="9"/>
      <c r="AR39" s="9"/>
      <c r="AS39" s="9"/>
      <c r="AT39" s="9"/>
      <c r="AU39" s="9"/>
      <c r="AV39" s="9"/>
      <c r="AW39" s="9"/>
      <c r="AX39" s="9"/>
      <c r="AY39" s="9"/>
      <c r="AZ39" s="9"/>
    </row>
    <row r="40" spans="1:52" x14ac:dyDescent="0.25">
      <c r="A40" s="61">
        <v>2020</v>
      </c>
      <c r="B40" s="61">
        <v>10</v>
      </c>
      <c r="C40" s="62" t="s">
        <v>79</v>
      </c>
      <c r="D40" s="63">
        <v>77.793701629254699</v>
      </c>
      <c r="E40" s="63">
        <v>-17.797015286715975</v>
      </c>
      <c r="F40" s="63">
        <v>-14.110077471616778</v>
      </c>
      <c r="G40" s="63"/>
      <c r="H40" s="63">
        <v>78.354599440753717</v>
      </c>
      <c r="I40" s="63">
        <v>-16.012030348907075</v>
      </c>
      <c r="J40" s="63">
        <v>-12.295289605084026</v>
      </c>
      <c r="K40" s="63"/>
      <c r="L40" s="63">
        <v>63.404603248702699</v>
      </c>
      <c r="M40" s="63">
        <v>-26.162474851956304</v>
      </c>
      <c r="N40" s="63">
        <v>-37.544323322393545</v>
      </c>
      <c r="O40" s="63"/>
      <c r="P40" s="63">
        <v>95.616074141135783</v>
      </c>
      <c r="Q40" s="63">
        <v>-10.98273710128862</v>
      </c>
      <c r="R40" s="63">
        <v>-8.6025422354135461</v>
      </c>
      <c r="S40" s="63"/>
      <c r="T40" s="63">
        <v>98.028633433628627</v>
      </c>
      <c r="U40" s="63">
        <v>-4.3383796201084408</v>
      </c>
      <c r="V40" s="63">
        <v>-3.4975322189840008</v>
      </c>
      <c r="W40" s="63"/>
      <c r="X40" s="63">
        <v>93.412331431368273</v>
      </c>
      <c r="Y40" s="63">
        <v>-18.235288149007459</v>
      </c>
      <c r="Z40" s="63">
        <v>-12.596906964575695</v>
      </c>
      <c r="AA40" s="63"/>
      <c r="AB40" s="63">
        <v>87.593588479310029</v>
      </c>
      <c r="AC40" s="63">
        <v>-26.70198771406848</v>
      </c>
      <c r="AD40" s="63">
        <v>-23.725890667017037</v>
      </c>
      <c r="AE40" s="63"/>
      <c r="AF40" s="64" t="s">
        <v>80</v>
      </c>
      <c r="AG40" s="65">
        <v>104.71</v>
      </c>
      <c r="AH40" s="63">
        <v>74.294433797397289</v>
      </c>
      <c r="AI40" s="63">
        <v>-19.280766992456648</v>
      </c>
      <c r="AJ40" s="63">
        <v>-15.504165768332534</v>
      </c>
      <c r="AK40" s="63"/>
      <c r="AL40" s="9"/>
      <c r="AM40" s="9"/>
      <c r="AN40" s="9"/>
      <c r="AO40" s="9"/>
      <c r="AP40" s="9"/>
      <c r="AQ40" s="9"/>
      <c r="AR40" s="9"/>
      <c r="AS40" s="9"/>
      <c r="AT40" s="9"/>
      <c r="AU40" s="9"/>
      <c r="AV40" s="9"/>
      <c r="AW40" s="9"/>
      <c r="AX40" s="9"/>
      <c r="AY40" s="9"/>
      <c r="AZ40" s="9"/>
    </row>
    <row r="41" spans="1:52" x14ac:dyDescent="0.25">
      <c r="A41" s="61">
        <v>2020</v>
      </c>
      <c r="B41" s="61">
        <v>11</v>
      </c>
      <c r="C41" s="62" t="s">
        <v>79</v>
      </c>
      <c r="D41" s="63">
        <v>77.749618743743753</v>
      </c>
      <c r="E41" s="63">
        <v>-14.041896182942963</v>
      </c>
      <c r="F41" s="63">
        <v>-14.103730866605368</v>
      </c>
      <c r="G41" s="63"/>
      <c r="H41" s="63">
        <v>78.019218761396729</v>
      </c>
      <c r="I41" s="63">
        <v>-12.360767468779471</v>
      </c>
      <c r="J41" s="63">
        <v>-12.301386231474931</v>
      </c>
      <c r="K41" s="63"/>
      <c r="L41" s="63">
        <v>71.990079508948796</v>
      </c>
      <c r="M41" s="63">
        <v>-19.447411349431746</v>
      </c>
      <c r="N41" s="63">
        <v>-35.863951173463605</v>
      </c>
      <c r="O41" s="63"/>
      <c r="P41" s="63">
        <v>97.362021906995992</v>
      </c>
      <c r="Q41" s="63">
        <v>-10.241540524908004</v>
      </c>
      <c r="R41" s="63">
        <v>-8.7522253844454116</v>
      </c>
      <c r="S41" s="63"/>
      <c r="T41" s="63">
        <v>98.107770523942762</v>
      </c>
      <c r="U41" s="63">
        <v>-4.2371719161941002</v>
      </c>
      <c r="V41" s="63">
        <v>-3.5642148349315006</v>
      </c>
      <c r="W41" s="63"/>
      <c r="X41" s="63">
        <v>95.122167982586078</v>
      </c>
      <c r="Y41" s="63">
        <v>-17.388006859359635</v>
      </c>
      <c r="Z41" s="63">
        <v>-13.035840282848465</v>
      </c>
      <c r="AA41" s="63"/>
      <c r="AB41" s="63">
        <v>97.791014424299036</v>
      </c>
      <c r="AC41" s="63">
        <v>-22.579926923955213</v>
      </c>
      <c r="AD41" s="63">
        <v>-23.61600243506269</v>
      </c>
      <c r="AE41" s="63"/>
      <c r="AF41" s="64" t="s">
        <v>80</v>
      </c>
      <c r="AG41" s="65">
        <v>104.68</v>
      </c>
      <c r="AH41" s="63">
        <v>74.273613626044849</v>
      </c>
      <c r="AI41" s="63">
        <v>-15.487122231070785</v>
      </c>
      <c r="AJ41" s="63">
        <v>-15.502592568832785</v>
      </c>
      <c r="AK41" s="63"/>
      <c r="AL41" s="9"/>
      <c r="AM41" s="9"/>
      <c r="AN41" s="9"/>
      <c r="AO41" s="9"/>
      <c r="AP41" s="9"/>
      <c r="AQ41" s="9"/>
      <c r="AR41" s="9"/>
      <c r="AS41" s="9"/>
      <c r="AT41" s="9"/>
      <c r="AU41" s="9"/>
      <c r="AV41" s="9"/>
      <c r="AW41" s="9"/>
      <c r="AX41" s="9"/>
      <c r="AY41" s="9"/>
      <c r="AZ41" s="9"/>
    </row>
    <row r="42" spans="1:52" x14ac:dyDescent="0.25">
      <c r="A42" s="61">
        <v>2020</v>
      </c>
      <c r="B42" s="61">
        <v>12</v>
      </c>
      <c r="C42" s="62" t="s">
        <v>79</v>
      </c>
      <c r="D42" s="63">
        <v>82.327363058846316</v>
      </c>
      <c r="E42" s="63">
        <v>-17.411680377553864</v>
      </c>
      <c r="F42" s="63">
        <v>-14.411508164960374</v>
      </c>
      <c r="G42" s="63">
        <v>-14.411508164960367</v>
      </c>
      <c r="H42" s="63">
        <v>81.738472781821415</v>
      </c>
      <c r="I42" s="63">
        <v>-16.306268424125761</v>
      </c>
      <c r="J42" s="63">
        <v>-12.672558786687061</v>
      </c>
      <c r="K42" s="63">
        <v>-12.672558786687063</v>
      </c>
      <c r="L42" s="63">
        <v>109.91136873488004</v>
      </c>
      <c r="M42" s="63">
        <v>6.6627884397117327</v>
      </c>
      <c r="N42" s="63">
        <v>-31.751247058363496</v>
      </c>
      <c r="O42" s="63">
        <v>-31.751247058363504</v>
      </c>
      <c r="P42" s="63">
        <v>98.741117900941759</v>
      </c>
      <c r="Q42" s="63">
        <v>-8.3080190031327277</v>
      </c>
      <c r="R42" s="63">
        <v>-8.7152987509439779</v>
      </c>
      <c r="S42" s="63">
        <v>-8.7152987509439725</v>
      </c>
      <c r="T42" s="63">
        <v>97.938600656966884</v>
      </c>
      <c r="U42" s="63">
        <v>-5.4358027391495654</v>
      </c>
      <c r="V42" s="63">
        <v>-3.7205449104842803</v>
      </c>
      <c r="W42" s="63">
        <v>-3.7205449104842785</v>
      </c>
      <c r="X42" s="63">
        <v>96.786022488697711</v>
      </c>
      <c r="Y42" s="63">
        <v>-13.590983730974614</v>
      </c>
      <c r="Z42" s="63">
        <v>-13.081266596678454</v>
      </c>
      <c r="AA42" s="63">
        <v>-13.081266596678461</v>
      </c>
      <c r="AB42" s="63">
        <v>106.42648402978966</v>
      </c>
      <c r="AC42" s="63">
        <v>-11.564919345173891</v>
      </c>
      <c r="AD42" s="63">
        <v>-22.60717290074744</v>
      </c>
      <c r="AE42" s="63">
        <v>-22.607172900747443</v>
      </c>
      <c r="AF42" s="64" t="s">
        <v>80</v>
      </c>
      <c r="AG42" s="65">
        <v>104.81</v>
      </c>
      <c r="AH42" s="63">
        <v>78.549148992315921</v>
      </c>
      <c r="AI42" s="63">
        <v>-18.514854191802726</v>
      </c>
      <c r="AJ42" s="63">
        <v>-15.779531497182075</v>
      </c>
      <c r="AK42" s="63">
        <v>-15.779531497182077</v>
      </c>
      <c r="AL42" s="9"/>
      <c r="AM42" s="9"/>
      <c r="AN42" s="9"/>
      <c r="AO42" s="9"/>
      <c r="AP42" s="9"/>
      <c r="AQ42" s="9"/>
      <c r="AR42" s="9"/>
      <c r="AS42" s="9"/>
      <c r="AT42" s="9"/>
      <c r="AU42" s="9"/>
      <c r="AV42" s="9"/>
      <c r="AW42" s="9"/>
      <c r="AX42" s="9"/>
      <c r="AY42" s="9"/>
      <c r="AZ42" s="9"/>
    </row>
    <row r="43" spans="1:52" x14ac:dyDescent="0.25">
      <c r="A43" s="61">
        <v>2021</v>
      </c>
      <c r="B43" s="61">
        <v>1</v>
      </c>
      <c r="C43" s="62" t="s">
        <v>79</v>
      </c>
      <c r="D43" s="63">
        <v>78.990929870856291</v>
      </c>
      <c r="E43" s="63">
        <v>-12.000368990521366</v>
      </c>
      <c r="F43" s="63">
        <v>-12.000368990521359</v>
      </c>
      <c r="G43" s="63">
        <v>-15.771573955804669</v>
      </c>
      <c r="H43" s="63">
        <v>79.073973481288746</v>
      </c>
      <c r="I43" s="63">
        <v>-10.904797815153003</v>
      </c>
      <c r="J43" s="63">
        <v>-10.904797815153</v>
      </c>
      <c r="K43" s="63">
        <v>-13.937981977809571</v>
      </c>
      <c r="L43" s="63">
        <v>59.762768444342953</v>
      </c>
      <c r="M43" s="63">
        <v>-39.284742531107717</v>
      </c>
      <c r="N43" s="63">
        <v>-39.284742531107717</v>
      </c>
      <c r="O43" s="63">
        <v>-36.003937307795027</v>
      </c>
      <c r="P43" s="63">
        <v>98.68723814719614</v>
      </c>
      <c r="Q43" s="63">
        <v>-6.600435213653185</v>
      </c>
      <c r="R43" s="63">
        <v>-6.6004352136531885</v>
      </c>
      <c r="S43" s="63">
        <v>-9.2047931708193005</v>
      </c>
      <c r="T43" s="63">
        <v>97.077809344543681</v>
      </c>
      <c r="U43" s="63">
        <v>-4.4595856132346654</v>
      </c>
      <c r="V43" s="63">
        <v>-4.4595856132346618</v>
      </c>
      <c r="W43" s="63">
        <v>-4.0017190252437729</v>
      </c>
      <c r="X43" s="63">
        <v>100.36730756236909</v>
      </c>
      <c r="Y43" s="63">
        <v>-10.645203034657811</v>
      </c>
      <c r="Z43" s="63">
        <v>-10.645203034657813</v>
      </c>
      <c r="AA43" s="63">
        <v>-14.021854327505849</v>
      </c>
      <c r="AB43" s="63">
        <v>103.67733681037078</v>
      </c>
      <c r="AC43" s="63">
        <v>-8.7418780181921392</v>
      </c>
      <c r="AD43" s="63">
        <v>-8.7418780181921392</v>
      </c>
      <c r="AE43" s="63">
        <v>-23.189946999485628</v>
      </c>
      <c r="AF43" s="64" t="s">
        <v>80</v>
      </c>
      <c r="AG43" s="65">
        <v>105.54</v>
      </c>
      <c r="AH43" s="63">
        <v>74.844542231245299</v>
      </c>
      <c r="AI43" s="63">
        <v>-13.167694018124834</v>
      </c>
      <c r="AJ43" s="63">
        <v>-13.167694018124831</v>
      </c>
      <c r="AK43" s="63">
        <v>-16.961559534963271</v>
      </c>
      <c r="AL43" s="9"/>
      <c r="AM43" s="9"/>
      <c r="AN43" s="9"/>
      <c r="AO43" s="9"/>
      <c r="AP43" s="9"/>
      <c r="AQ43" s="9"/>
      <c r="AR43" s="9"/>
      <c r="AS43" s="9"/>
      <c r="AT43" s="9"/>
      <c r="AU43" s="9"/>
      <c r="AV43" s="9"/>
      <c r="AW43" s="9"/>
      <c r="AX43" s="9"/>
      <c r="AY43" s="9"/>
      <c r="AZ43" s="9"/>
    </row>
    <row r="44" spans="1:52" x14ac:dyDescent="0.25">
      <c r="A44" s="61">
        <v>2021</v>
      </c>
      <c r="B44" s="61">
        <v>2</v>
      </c>
      <c r="C44" s="62" t="s">
        <v>79</v>
      </c>
      <c r="D44" s="63">
        <v>78.563094143865513</v>
      </c>
      <c r="E44" s="63">
        <v>-13.959807239148489</v>
      </c>
      <c r="F44" s="63">
        <v>-12.988458186362916</v>
      </c>
      <c r="G44" s="63">
        <v>-17.787737344124494</v>
      </c>
      <c r="H44" s="63">
        <v>78.552173320533399</v>
      </c>
      <c r="I44" s="63">
        <v>-12.61989329896052</v>
      </c>
      <c r="J44" s="63">
        <v>-11.767841113248267</v>
      </c>
      <c r="K44" s="63">
        <v>-15.877024795242633</v>
      </c>
      <c r="L44" s="63">
        <v>73.716521769693372</v>
      </c>
      <c r="M44" s="63">
        <v>-16.898092264977109</v>
      </c>
      <c r="N44" s="63">
        <v>-28.673105597669448</v>
      </c>
      <c r="O44" s="63">
        <v>-38.509250629453831</v>
      </c>
      <c r="P44" s="63">
        <v>98.764418857402617</v>
      </c>
      <c r="Q44" s="63">
        <v>-6.1898470131521606</v>
      </c>
      <c r="R44" s="63">
        <v>-6.3955111183768398</v>
      </c>
      <c r="S44" s="63">
        <v>-9.5786950809715137</v>
      </c>
      <c r="T44" s="63">
        <v>97.932993799262533</v>
      </c>
      <c r="U44" s="63">
        <v>-4.2917862246533645</v>
      </c>
      <c r="V44" s="63">
        <v>-4.375391603587298</v>
      </c>
      <c r="W44" s="63">
        <v>-4.2763618984779157</v>
      </c>
      <c r="X44" s="63">
        <v>101.09197516497875</v>
      </c>
      <c r="Y44" s="63">
        <v>-8.4982698037361786</v>
      </c>
      <c r="Z44" s="63">
        <v>-9.5806184756583761</v>
      </c>
      <c r="AA44" s="63">
        <v>-14.58317290853681</v>
      </c>
      <c r="AB44" s="63">
        <v>98.55969906491508</v>
      </c>
      <c r="AC44" s="63">
        <v>-10.764450525230345</v>
      </c>
      <c r="AD44" s="63">
        <v>-9.7389017329674648</v>
      </c>
      <c r="AE44" s="63">
        <v>-23.714026801549011</v>
      </c>
      <c r="AF44" s="64" t="s">
        <v>80</v>
      </c>
      <c r="AG44" s="65">
        <v>106.2</v>
      </c>
      <c r="AH44" s="63">
        <v>73.976548158065441</v>
      </c>
      <c r="AI44" s="63">
        <v>-15.393810451829367</v>
      </c>
      <c r="AJ44" s="63">
        <v>-14.288713943061238</v>
      </c>
      <c r="AK44" s="63">
        <v>-18.856055769162964</v>
      </c>
      <c r="AL44" s="9"/>
      <c r="AM44" s="9"/>
      <c r="AN44" s="9"/>
      <c r="AO44" s="9"/>
      <c r="AP44" s="9"/>
      <c r="AQ44" s="9"/>
      <c r="AR44" s="9"/>
      <c r="AS44" s="9"/>
      <c r="AT44" s="9"/>
      <c r="AU44" s="9"/>
      <c r="AV44" s="9"/>
      <c r="AW44" s="9"/>
      <c r="AX44" s="9"/>
      <c r="AY44" s="9"/>
      <c r="AZ44" s="9"/>
    </row>
    <row r="45" spans="1:52" x14ac:dyDescent="0.25">
      <c r="A45" s="61">
        <v>2021</v>
      </c>
      <c r="B45" s="61">
        <v>3</v>
      </c>
      <c r="C45" s="62" t="s">
        <v>79</v>
      </c>
      <c r="D45" s="63">
        <v>86.17591053180962</v>
      </c>
      <c r="E45" s="63">
        <v>-2.6859157222367429</v>
      </c>
      <c r="F45" s="63">
        <v>-9.6047627077152526</v>
      </c>
      <c r="G45" s="63">
        <v>-18.431483528729004</v>
      </c>
      <c r="H45" s="63">
        <v>86.259816247303363</v>
      </c>
      <c r="I45" s="63">
        <v>-1.1626649251621899</v>
      </c>
      <c r="J45" s="63">
        <v>-8.2872892076968352</v>
      </c>
      <c r="K45" s="63">
        <v>-16.425498498343998</v>
      </c>
      <c r="L45" s="63">
        <v>105.53959756655816</v>
      </c>
      <c r="M45" s="63">
        <v>96.790950387295226</v>
      </c>
      <c r="N45" s="63">
        <v>-0.72634948394858512</v>
      </c>
      <c r="O45" s="63">
        <v>-31.409219088463601</v>
      </c>
      <c r="P45" s="63">
        <v>97.947421890231681</v>
      </c>
      <c r="Q45" s="63">
        <v>-5.5365625468259907</v>
      </c>
      <c r="R45" s="63">
        <v>-6.1124401432587465</v>
      </c>
      <c r="S45" s="63">
        <v>-9.7783985998306662</v>
      </c>
      <c r="T45" s="63">
        <v>97.995549414015528</v>
      </c>
      <c r="U45" s="63">
        <v>-3.7698176729158348</v>
      </c>
      <c r="V45" s="63">
        <v>-4.1737083401144126</v>
      </c>
      <c r="W45" s="63">
        <v>-4.4824479819471321</v>
      </c>
      <c r="X45" s="63">
        <v>101.12144235317082</v>
      </c>
      <c r="Y45" s="63">
        <v>-7.9930943223169777</v>
      </c>
      <c r="Z45" s="63">
        <v>-9.0562036120893534</v>
      </c>
      <c r="AA45" s="63">
        <v>-15.045331033121869</v>
      </c>
      <c r="AB45" s="63">
        <v>91.651621602039228</v>
      </c>
      <c r="AC45" s="63">
        <v>-9.6204304833927097</v>
      </c>
      <c r="AD45" s="63">
        <v>-9.701988828883545</v>
      </c>
      <c r="AE45" s="63">
        <v>-23.570316029603916</v>
      </c>
      <c r="AF45" s="64" t="s">
        <v>80</v>
      </c>
      <c r="AG45" s="65">
        <v>106.65</v>
      </c>
      <c r="AH45" s="63">
        <v>80.80254152068413</v>
      </c>
      <c r="AI45" s="63">
        <v>-4.7845785805476169</v>
      </c>
      <c r="AJ45" s="63">
        <v>-11.168526948437984</v>
      </c>
      <c r="AK45" s="63">
        <v>-19.484959973784697</v>
      </c>
      <c r="AL45" s="9"/>
      <c r="AM45" s="9"/>
      <c r="AN45" s="9"/>
      <c r="AO45" s="9"/>
      <c r="AP45" s="9"/>
      <c r="AQ45" s="9"/>
      <c r="AR45" s="9"/>
      <c r="AS45" s="9"/>
      <c r="AT45" s="9"/>
      <c r="AU45" s="9"/>
      <c r="AV45" s="9"/>
      <c r="AW45" s="9"/>
      <c r="AX45" s="9"/>
      <c r="AY45" s="9"/>
      <c r="AZ45" s="9"/>
    </row>
    <row r="46" spans="1:52" x14ac:dyDescent="0.25">
      <c r="A46" s="61">
        <v>2021</v>
      </c>
      <c r="B46" s="61">
        <v>4</v>
      </c>
      <c r="C46" s="62" t="s">
        <v>79</v>
      </c>
      <c r="D46" s="63">
        <v>86.492529473156949</v>
      </c>
      <c r="E46" s="63">
        <v>23.067909435187616</v>
      </c>
      <c r="F46" s="63">
        <v>-2.8492557082157144</v>
      </c>
      <c r="G46" s="63">
        <v>-15.674126175932258</v>
      </c>
      <c r="H46" s="63">
        <v>86.624830867061902</v>
      </c>
      <c r="I46" s="63">
        <v>21.025866035893046</v>
      </c>
      <c r="J46" s="63">
        <v>-2.0706755240826547</v>
      </c>
      <c r="K46" s="63">
        <v>-13.892694018737686</v>
      </c>
      <c r="L46" s="63">
        <v>70.642838680320963</v>
      </c>
      <c r="M46" s="63">
        <v>321.15688487914412</v>
      </c>
      <c r="N46" s="63">
        <v>20.237732007384569</v>
      </c>
      <c r="O46" s="63">
        <v>-21.637969100771286</v>
      </c>
      <c r="P46" s="63">
        <v>97.562010506047088</v>
      </c>
      <c r="Q46" s="63">
        <v>-2.0078353149115031</v>
      </c>
      <c r="R46" s="63">
        <v>-5.1257987653694048</v>
      </c>
      <c r="S46" s="63">
        <v>-9.3088359787647903</v>
      </c>
      <c r="T46" s="63">
        <v>98.000610092961864</v>
      </c>
      <c r="U46" s="63">
        <v>-2.8171263371534678</v>
      </c>
      <c r="V46" s="63">
        <v>-3.8372685187870959</v>
      </c>
      <c r="W46" s="63">
        <v>-4.5222464703852552</v>
      </c>
      <c r="X46" s="63">
        <v>97.904638923715652</v>
      </c>
      <c r="Y46" s="63">
        <v>-5.4144266992392147</v>
      </c>
      <c r="Z46" s="63">
        <v>-8.1920612502314185</v>
      </c>
      <c r="AA46" s="63">
        <v>-14.703023634313368</v>
      </c>
      <c r="AB46" s="63">
        <v>94.676119390079307</v>
      </c>
      <c r="AC46" s="63">
        <v>10.053568410432206</v>
      </c>
      <c r="AD46" s="63">
        <v>-5.5718598890500681</v>
      </c>
      <c r="AE46" s="63">
        <v>-21.004852518733387</v>
      </c>
      <c r="AF46" s="64" t="s">
        <v>80</v>
      </c>
      <c r="AG46" s="65">
        <v>107.06</v>
      </c>
      <c r="AH46" s="63">
        <v>80.788837542646135</v>
      </c>
      <c r="AI46" s="63">
        <v>18.883646495302671</v>
      </c>
      <c r="AJ46" s="63">
        <v>-4.9126420453400659</v>
      </c>
      <c r="AK46" s="63">
        <v>-16.919077182556805</v>
      </c>
      <c r="AL46" s="9"/>
      <c r="AM46" s="9"/>
      <c r="AN46" s="9"/>
      <c r="AO46" s="9"/>
      <c r="AP46" s="9"/>
      <c r="AQ46" s="9"/>
      <c r="AR46" s="9"/>
      <c r="AS46" s="9"/>
      <c r="AT46" s="9"/>
      <c r="AU46" s="9"/>
      <c r="AV46" s="9"/>
      <c r="AW46" s="9"/>
      <c r="AX46" s="9"/>
      <c r="AY46" s="9"/>
      <c r="AZ46" s="9"/>
    </row>
    <row r="47" spans="1:52" x14ac:dyDescent="0.25">
      <c r="A47" s="61">
        <v>2021</v>
      </c>
      <c r="B47" s="61">
        <v>5</v>
      </c>
      <c r="C47" s="62" t="s">
        <v>79</v>
      </c>
      <c r="D47" s="63">
        <v>89.70967449248738</v>
      </c>
      <c r="E47" s="63">
        <v>32.708443162687132</v>
      </c>
      <c r="F47" s="63">
        <v>3.0492225099756354</v>
      </c>
      <c r="G47" s="63">
        <v>-11.917877548540744</v>
      </c>
      <c r="H47" s="63">
        <v>89.978918020060576</v>
      </c>
      <c r="I47" s="63">
        <v>30.398956177622409</v>
      </c>
      <c r="J47" s="63">
        <v>3.4409692693794236</v>
      </c>
      <c r="K47" s="63">
        <v>-10.397364163988144</v>
      </c>
      <c r="L47" s="63">
        <v>69.855296344164373</v>
      </c>
      <c r="M47" s="63">
        <v>230.68469712499564</v>
      </c>
      <c r="N47" s="63">
        <v>36.190808447100032</v>
      </c>
      <c r="O47" s="63">
        <v>-10.523563051372832</v>
      </c>
      <c r="P47" s="63">
        <v>96.08063303693082</v>
      </c>
      <c r="Q47" s="63">
        <v>-0.90321468247483949</v>
      </c>
      <c r="R47" s="63">
        <v>-4.3248442365303452</v>
      </c>
      <c r="S47" s="63">
        <v>-8.6704442171641034</v>
      </c>
      <c r="T47" s="63">
        <v>98.510824932840563</v>
      </c>
      <c r="U47" s="63">
        <v>-1.0998620814872595</v>
      </c>
      <c r="V47" s="63">
        <v>-3.2986386240881682</v>
      </c>
      <c r="W47" s="63">
        <v>-4.2878970234861526</v>
      </c>
      <c r="X47" s="63">
        <v>92.8756972649945</v>
      </c>
      <c r="Y47" s="63">
        <v>-4.6617342033579234</v>
      </c>
      <c r="Z47" s="63">
        <v>-7.5475906006822964</v>
      </c>
      <c r="AA47" s="63">
        <v>-14.00776014954802</v>
      </c>
      <c r="AB47" s="63">
        <v>89.819319085470767</v>
      </c>
      <c r="AC47" s="63">
        <v>8.5205582317592814</v>
      </c>
      <c r="AD47" s="63">
        <v>-3.2119898424410209</v>
      </c>
      <c r="AE47" s="63">
        <v>-18.904976314057308</v>
      </c>
      <c r="AF47" s="64" t="s">
        <v>80</v>
      </c>
      <c r="AG47" s="65">
        <v>107.41</v>
      </c>
      <c r="AH47" s="63">
        <v>83.520784370624142</v>
      </c>
      <c r="AI47" s="63">
        <v>27.173261844664282</v>
      </c>
      <c r="AJ47" s="63">
        <v>0.46125037350939202</v>
      </c>
      <c r="AK47" s="63">
        <v>-13.453469994621727</v>
      </c>
      <c r="AL47" s="9"/>
      <c r="AM47" s="9"/>
      <c r="AN47" s="9"/>
      <c r="AO47" s="9"/>
      <c r="AP47" s="9"/>
      <c r="AQ47" s="9"/>
      <c r="AR47" s="9"/>
      <c r="AS47" s="9"/>
      <c r="AT47" s="9"/>
      <c r="AU47" s="9"/>
      <c r="AV47" s="9"/>
      <c r="AW47" s="9"/>
      <c r="AX47" s="9"/>
      <c r="AY47" s="9"/>
      <c r="AZ47" s="9"/>
    </row>
    <row r="48" spans="1:52" x14ac:dyDescent="0.25">
      <c r="A48" s="61">
        <v>2021</v>
      </c>
      <c r="B48" s="61">
        <v>6</v>
      </c>
      <c r="C48" s="62" t="s">
        <v>79</v>
      </c>
      <c r="D48" s="63">
        <v>103.20757097455473</v>
      </c>
      <c r="E48" s="63">
        <v>60.490517388501274</v>
      </c>
      <c r="F48" s="63">
        <v>10.878390805092476</v>
      </c>
      <c r="G48" s="63">
        <v>-6.2686753333260725</v>
      </c>
      <c r="H48" s="63">
        <v>103.51780382680505</v>
      </c>
      <c r="I48" s="63">
        <v>58.334280831644151</v>
      </c>
      <c r="J48" s="63">
        <v>11.046450379291063</v>
      </c>
      <c r="K48" s="63">
        <v>-5.0023358959179802</v>
      </c>
      <c r="L48" s="63">
        <v>104.1916741470144</v>
      </c>
      <c r="M48" s="63">
        <v>171.99706451731208</v>
      </c>
      <c r="N48" s="63">
        <v>52.603049725947514</v>
      </c>
      <c r="O48" s="63">
        <v>1.1290568374384407</v>
      </c>
      <c r="P48" s="63">
        <v>97.470154275291236</v>
      </c>
      <c r="Q48" s="63">
        <v>2.583203962181031</v>
      </c>
      <c r="R48" s="63">
        <v>-3.2420130213055898</v>
      </c>
      <c r="S48" s="63">
        <v>-7.3900351109577258</v>
      </c>
      <c r="T48" s="63">
        <v>99.256501918137886</v>
      </c>
      <c r="U48" s="63">
        <v>0.57521801949178553</v>
      </c>
      <c r="V48" s="63">
        <v>-2.6666278810731026</v>
      </c>
      <c r="W48" s="63">
        <v>-3.8249546528978726</v>
      </c>
      <c r="X48" s="63">
        <v>95.627970179956321</v>
      </c>
      <c r="Y48" s="63">
        <v>2.5492061603285947</v>
      </c>
      <c r="Z48" s="63">
        <v>-6.0456739798839365</v>
      </c>
      <c r="AA48" s="63">
        <v>-12.232407834957215</v>
      </c>
      <c r="AB48" s="63">
        <v>91.888486328844238</v>
      </c>
      <c r="AC48" s="63">
        <v>15.100067279531288</v>
      </c>
      <c r="AD48" s="63">
        <v>-0.6655100836618244</v>
      </c>
      <c r="AE48" s="63">
        <v>-15.15466873729234</v>
      </c>
      <c r="AF48" s="64" t="s">
        <v>80</v>
      </c>
      <c r="AG48" s="65">
        <v>107.51</v>
      </c>
      <c r="AH48" s="63">
        <v>95.998112710031364</v>
      </c>
      <c r="AI48" s="63">
        <v>52.847400943248488</v>
      </c>
      <c r="AJ48" s="63">
        <v>7.6935350366432509</v>
      </c>
      <c r="AK48" s="63">
        <v>-8.2590763860028034</v>
      </c>
      <c r="AL48" s="9"/>
      <c r="AM48" s="9"/>
      <c r="AN48" s="9"/>
      <c r="AO48" s="9"/>
      <c r="AP48" s="9"/>
      <c r="AQ48" s="9"/>
      <c r="AR48" s="9"/>
      <c r="AS48" s="9"/>
      <c r="AT48" s="9"/>
      <c r="AU48" s="9"/>
      <c r="AV48" s="9"/>
      <c r="AW48" s="9"/>
      <c r="AX48" s="9"/>
      <c r="AY48" s="9"/>
      <c r="AZ48" s="9"/>
    </row>
    <row r="49" spans="1:52" x14ac:dyDescent="0.25">
      <c r="A49" s="61">
        <v>2021</v>
      </c>
      <c r="B49" s="61">
        <v>7</v>
      </c>
      <c r="C49" s="62" t="s">
        <v>79</v>
      </c>
      <c r="D49" s="63">
        <v>105.75660035945876</v>
      </c>
      <c r="E49" s="63">
        <v>60.249513063771531</v>
      </c>
      <c r="F49" s="63">
        <v>16.936760542911667</v>
      </c>
      <c r="G49" s="63">
        <v>-2.6690992405491443E-2</v>
      </c>
      <c r="H49" s="63">
        <v>105.73048615308653</v>
      </c>
      <c r="I49" s="63">
        <v>57.652970738494332</v>
      </c>
      <c r="J49" s="63">
        <v>16.846062238763416</v>
      </c>
      <c r="K49" s="63">
        <v>0.9301553651709753</v>
      </c>
      <c r="L49" s="63">
        <v>104.39564537025984</v>
      </c>
      <c r="M49" s="63">
        <v>106.71348957062406</v>
      </c>
      <c r="N49" s="63">
        <v>60.039531438301807</v>
      </c>
      <c r="O49" s="63">
        <v>12.777952118855481</v>
      </c>
      <c r="P49" s="63">
        <v>98.204288242286879</v>
      </c>
      <c r="Q49" s="63">
        <v>2.8892738632535213</v>
      </c>
      <c r="R49" s="63">
        <v>-2.4079171072600269</v>
      </c>
      <c r="S49" s="63">
        <v>-6.1571636054234915</v>
      </c>
      <c r="T49" s="63">
        <v>99.27583090022452</v>
      </c>
      <c r="U49" s="63">
        <v>0.53273556283942014</v>
      </c>
      <c r="V49" s="63">
        <v>-2.217634360844678</v>
      </c>
      <c r="W49" s="63">
        <v>-3.3467608143314038</v>
      </c>
      <c r="X49" s="63">
        <v>97.593262712182536</v>
      </c>
      <c r="Y49" s="63">
        <v>3.3247739906035747</v>
      </c>
      <c r="Z49" s="63">
        <v>-4.8187016975956958</v>
      </c>
      <c r="AA49" s="63">
        <v>-10.704416256909795</v>
      </c>
      <c r="AB49" s="63">
        <v>93.914359566260856</v>
      </c>
      <c r="AC49" s="63">
        <v>16.394958828503391</v>
      </c>
      <c r="AD49" s="63">
        <v>1.4367862962967548</v>
      </c>
      <c r="AE49" s="63">
        <v>-11.152785371276835</v>
      </c>
      <c r="AF49" s="64" t="s">
        <v>80</v>
      </c>
      <c r="AG49" s="65">
        <v>107.76</v>
      </c>
      <c r="AH49" s="63">
        <v>98.140868930455412</v>
      </c>
      <c r="AI49" s="63">
        <v>52.650450222681428</v>
      </c>
      <c r="AJ49" s="63">
        <v>13.260198354079233</v>
      </c>
      <c r="AK49" s="63">
        <v>-2.5188527227049917</v>
      </c>
      <c r="AL49" s="9"/>
      <c r="AM49" s="9"/>
      <c r="AN49" s="9"/>
      <c r="AO49" s="9"/>
      <c r="AP49" s="9"/>
      <c r="AQ49" s="9"/>
      <c r="AR49" s="9"/>
      <c r="AS49" s="9"/>
      <c r="AT49" s="9"/>
      <c r="AU49" s="9"/>
      <c r="AV49" s="9"/>
      <c r="AW49" s="9"/>
      <c r="AX49" s="9"/>
      <c r="AY49" s="9"/>
      <c r="AZ49" s="9"/>
    </row>
    <row r="50" spans="1:52" x14ac:dyDescent="0.25">
      <c r="A50" s="61">
        <v>2021</v>
      </c>
      <c r="B50" s="61">
        <v>8</v>
      </c>
      <c r="C50" s="62" t="s">
        <v>79</v>
      </c>
      <c r="D50" s="63">
        <v>105.28276056332481</v>
      </c>
      <c r="E50" s="63">
        <v>51.889688839600865</v>
      </c>
      <c r="F50" s="63">
        <v>20.927331211992282</v>
      </c>
      <c r="G50" s="63">
        <v>6.2905056082211104</v>
      </c>
      <c r="H50" s="63">
        <v>105.21518079232801</v>
      </c>
      <c r="I50" s="63">
        <v>49.043507835594312</v>
      </c>
      <c r="J50" s="63">
        <v>20.574993100939643</v>
      </c>
      <c r="K50" s="63">
        <v>6.8926327308084865</v>
      </c>
      <c r="L50" s="63">
        <v>103.91450260715092</v>
      </c>
      <c r="M50" s="63">
        <v>157.24084251543286</v>
      </c>
      <c r="N50" s="63">
        <v>69.666429238372274</v>
      </c>
      <c r="O50" s="63">
        <v>27.457116909485961</v>
      </c>
      <c r="P50" s="63">
        <v>98.846297523882484</v>
      </c>
      <c r="Q50" s="63">
        <v>4.8157288671392564</v>
      </c>
      <c r="R50" s="63">
        <v>-1.5520159644893394</v>
      </c>
      <c r="S50" s="63">
        <v>-4.6759847278077444</v>
      </c>
      <c r="T50" s="63">
        <v>100.29112961382805</v>
      </c>
      <c r="U50" s="63">
        <v>2.4899603110842889</v>
      </c>
      <c r="V50" s="63">
        <v>-1.6428939274303</v>
      </c>
      <c r="W50" s="63">
        <v>-2.6767382162742166</v>
      </c>
      <c r="X50" s="63">
        <v>95.295572789585506</v>
      </c>
      <c r="Y50" s="63">
        <v>3.9348318942850966</v>
      </c>
      <c r="Z50" s="63">
        <v>-3.8315389541478284</v>
      </c>
      <c r="AA50" s="63">
        <v>-8.7926855642712525</v>
      </c>
      <c r="AB50" s="63">
        <v>98.260219040238667</v>
      </c>
      <c r="AC50" s="63">
        <v>20.811491216210527</v>
      </c>
      <c r="AD50" s="63">
        <v>3.5775083724679302</v>
      </c>
      <c r="AE50" s="63">
        <v>-6.7138186627565375</v>
      </c>
      <c r="AF50" s="64" t="s">
        <v>80</v>
      </c>
      <c r="AG50" s="65">
        <v>108.13</v>
      </c>
      <c r="AH50" s="63">
        <v>97.366836736636287</v>
      </c>
      <c r="AI50" s="63">
        <v>44.571226998721187</v>
      </c>
      <c r="AJ50" s="63">
        <v>16.855256555136002</v>
      </c>
      <c r="AK50" s="63">
        <v>3.2636156460247605</v>
      </c>
      <c r="AL50" s="9"/>
      <c r="AM50" s="9"/>
      <c r="AN50" s="9"/>
      <c r="AO50" s="9"/>
      <c r="AP50" s="9"/>
      <c r="AQ50" s="9"/>
      <c r="AR50" s="9"/>
      <c r="AS50" s="9"/>
      <c r="AT50" s="9"/>
      <c r="AU50" s="9"/>
      <c r="AV50" s="9"/>
      <c r="AW50" s="9"/>
      <c r="AX50" s="9"/>
      <c r="AY50" s="9"/>
      <c r="AZ50" s="9"/>
    </row>
    <row r="51" spans="1:52" x14ac:dyDescent="0.25">
      <c r="A51" s="61">
        <v>2021</v>
      </c>
      <c r="B51" s="61">
        <v>9</v>
      </c>
      <c r="C51" s="62" t="s">
        <v>79</v>
      </c>
      <c r="D51" s="63">
        <v>108.2381093422492</v>
      </c>
      <c r="E51" s="63">
        <v>50.346869492359303</v>
      </c>
      <c r="F51" s="63">
        <v>24.046058606529151</v>
      </c>
      <c r="G51" s="63">
        <v>12.07617407701494</v>
      </c>
      <c r="H51" s="63">
        <v>108.26185918114194</v>
      </c>
      <c r="I51" s="63">
        <v>49.159506834757281</v>
      </c>
      <c r="J51" s="63">
        <v>23.616533335070898</v>
      </c>
      <c r="K51" s="63">
        <v>12.392267877524077</v>
      </c>
      <c r="L51" s="63">
        <v>109.96317530111723</v>
      </c>
      <c r="M51" s="63">
        <v>48.533937686471575</v>
      </c>
      <c r="N51" s="63">
        <v>66.419947015370056</v>
      </c>
      <c r="O51" s="63">
        <v>37.766809494748941</v>
      </c>
      <c r="P51" s="63">
        <v>101.24359749655602</v>
      </c>
      <c r="Q51" s="63">
        <v>6.6968328145926534</v>
      </c>
      <c r="R51" s="63">
        <v>-0.67334330823326516</v>
      </c>
      <c r="S51" s="63">
        <v>-3.1169003780642299</v>
      </c>
      <c r="T51" s="63">
        <v>101.70910373970119</v>
      </c>
      <c r="U51" s="63">
        <v>3.5657630659228516</v>
      </c>
      <c r="V51" s="63">
        <v>-1.0743504123860492</v>
      </c>
      <c r="W51" s="63">
        <v>-1.9932442372695363</v>
      </c>
      <c r="X51" s="63">
        <v>101.95665883377505</v>
      </c>
      <c r="Y51" s="63">
        <v>11.519853640054862</v>
      </c>
      <c r="Z51" s="63">
        <v>-2.2797785625385258</v>
      </c>
      <c r="AA51" s="63">
        <v>-6.1561718410911084</v>
      </c>
      <c r="AB51" s="63">
        <v>97.514560293015734</v>
      </c>
      <c r="AC51" s="63">
        <v>15.178769929672114</v>
      </c>
      <c r="AD51" s="63">
        <v>4.7741867036796615</v>
      </c>
      <c r="AE51" s="63">
        <v>-2.9625263509822162</v>
      </c>
      <c r="AF51" s="64" t="s">
        <v>80</v>
      </c>
      <c r="AG51" s="65">
        <v>108.77</v>
      </c>
      <c r="AH51" s="63">
        <v>99.510995074238494</v>
      </c>
      <c r="AI51" s="63">
        <v>43.44946323358505</v>
      </c>
      <c r="AJ51" s="63">
        <v>19.667768281911989</v>
      </c>
      <c r="AK51" s="63">
        <v>8.5602829455071685</v>
      </c>
      <c r="AL51" s="9"/>
      <c r="AM51" s="9"/>
      <c r="AN51" s="9"/>
      <c r="AO51" s="9"/>
      <c r="AP51" s="9"/>
      <c r="AQ51" s="9"/>
      <c r="AR51" s="9"/>
      <c r="AS51" s="9"/>
      <c r="AT51" s="9"/>
      <c r="AU51" s="9"/>
      <c r="AV51" s="9"/>
      <c r="AW51" s="9"/>
      <c r="AX51" s="9"/>
      <c r="AY51" s="9"/>
      <c r="AZ51" s="9"/>
    </row>
    <row r="52" spans="1:52" x14ac:dyDescent="0.25">
      <c r="A52" s="61">
        <v>2021</v>
      </c>
      <c r="B52" s="61">
        <v>10</v>
      </c>
      <c r="C52" s="62" t="s">
        <v>79</v>
      </c>
      <c r="D52" s="63">
        <v>111.10609097731017</v>
      </c>
      <c r="E52" s="63">
        <v>42.821447816963342</v>
      </c>
      <c r="F52" s="63">
        <v>25.975755332547145</v>
      </c>
      <c r="G52" s="63">
        <v>17.586864872336832</v>
      </c>
      <c r="H52" s="63">
        <v>110.86583150766782</v>
      </c>
      <c r="I52" s="63">
        <v>41.492436052202436</v>
      </c>
      <c r="J52" s="63">
        <v>25.458351984332374</v>
      </c>
      <c r="K52" s="63">
        <v>17.597331300678249</v>
      </c>
      <c r="L52" s="63">
        <v>116.40592504506317</v>
      </c>
      <c r="M52" s="63">
        <v>83.592230028574335</v>
      </c>
      <c r="N52" s="63">
        <v>68.416623058633903</v>
      </c>
      <c r="O52" s="63">
        <v>49.146658790218055</v>
      </c>
      <c r="P52" s="63">
        <v>103.11588967006288</v>
      </c>
      <c r="Q52" s="63">
        <v>7.8436764908971952</v>
      </c>
      <c r="R52" s="63">
        <v>0.15223174594778399</v>
      </c>
      <c r="S52" s="63">
        <v>-1.5428668555858138</v>
      </c>
      <c r="T52" s="63">
        <v>102.52148328499916</v>
      </c>
      <c r="U52" s="63">
        <v>4.5832015544850577</v>
      </c>
      <c r="V52" s="63">
        <v>-0.51849492300549693</v>
      </c>
      <c r="W52" s="63">
        <v>-1.2580522974690638</v>
      </c>
      <c r="X52" s="63">
        <v>102.48256368291054</v>
      </c>
      <c r="Y52" s="63">
        <v>9.7098874554975936</v>
      </c>
      <c r="Z52" s="63">
        <v>-1.1574012106382203</v>
      </c>
      <c r="AA52" s="63">
        <v>-3.8198260135629027</v>
      </c>
      <c r="AB52" s="63">
        <v>107.34909787755012</v>
      </c>
      <c r="AC52" s="63">
        <v>22.553602085735335</v>
      </c>
      <c r="AD52" s="63">
        <v>6.4886455028825729</v>
      </c>
      <c r="AE52" s="63">
        <v>1.428710931830949</v>
      </c>
      <c r="AF52" s="64" t="s">
        <v>80</v>
      </c>
      <c r="AG52" s="65">
        <v>109.31</v>
      </c>
      <c r="AH52" s="63">
        <v>101.64311680295506</v>
      </c>
      <c r="AI52" s="63">
        <v>36.811213986956659</v>
      </c>
      <c r="AJ52" s="63">
        <v>21.411948817093428</v>
      </c>
      <c r="AK52" s="63">
        <v>13.657392996723217</v>
      </c>
      <c r="AL52" s="9"/>
      <c r="AM52" s="9"/>
      <c r="AN52" s="9"/>
      <c r="AO52" s="9"/>
      <c r="AP52" s="9"/>
      <c r="AQ52" s="9"/>
      <c r="AR52" s="9"/>
      <c r="AS52" s="9"/>
      <c r="AT52" s="9"/>
      <c r="AU52" s="9"/>
      <c r="AV52" s="9"/>
      <c r="AW52" s="9"/>
      <c r="AX52" s="9"/>
      <c r="AY52" s="9"/>
      <c r="AZ52" s="9"/>
    </row>
    <row r="53" spans="1:52" x14ac:dyDescent="0.25">
      <c r="A53" s="61">
        <v>2021</v>
      </c>
      <c r="B53" s="61">
        <v>11</v>
      </c>
      <c r="C53" s="62" t="s">
        <v>79</v>
      </c>
      <c r="D53" s="63">
        <v>119.09272443900069</v>
      </c>
      <c r="E53" s="63">
        <v>53.174673218039004</v>
      </c>
      <c r="F53" s="63">
        <v>28.509369136594742</v>
      </c>
      <c r="G53" s="63">
        <v>23.610106999251059</v>
      </c>
      <c r="H53" s="63">
        <v>118.94222268236891</v>
      </c>
      <c r="I53" s="63">
        <v>52.452465649682409</v>
      </c>
      <c r="J53" s="63">
        <v>27.970064846424435</v>
      </c>
      <c r="K53" s="63">
        <v>23.350984330503778</v>
      </c>
      <c r="L53" s="63">
        <v>124.02374722881476</v>
      </c>
      <c r="M53" s="63">
        <v>72.278941869202782</v>
      </c>
      <c r="N53" s="63">
        <v>68.867052137968486</v>
      </c>
      <c r="O53" s="63">
        <v>59.968680382581681</v>
      </c>
      <c r="P53" s="63">
        <v>105.33905206353442</v>
      </c>
      <c r="Q53" s="63">
        <v>8.1931640287404832</v>
      </c>
      <c r="R53" s="63">
        <v>0.87459213675924463</v>
      </c>
      <c r="S53" s="63">
        <v>4.4646390477254272E-2</v>
      </c>
      <c r="T53" s="63">
        <v>103.75193114102848</v>
      </c>
      <c r="U53" s="63">
        <v>5.7530209757526478</v>
      </c>
      <c r="V53" s="63">
        <v>4.2971367002597738E-2</v>
      </c>
      <c r="W53" s="63">
        <v>-0.43011323640884314</v>
      </c>
      <c r="X53" s="63">
        <v>105.58787978888734</v>
      </c>
      <c r="Y53" s="63">
        <v>11.002389903704895</v>
      </c>
      <c r="Z53" s="63">
        <v>-9.9141573603034328E-2</v>
      </c>
      <c r="AA53" s="63">
        <v>-1.3532601440444836</v>
      </c>
      <c r="AB53" s="63">
        <v>112.94404309363702</v>
      </c>
      <c r="AC53" s="63">
        <v>15.495318009067276</v>
      </c>
      <c r="AD53" s="63">
        <v>7.3640239983746136</v>
      </c>
      <c r="AE53" s="63">
        <v>5.3418508517851819</v>
      </c>
      <c r="AF53" s="64" t="s">
        <v>80</v>
      </c>
      <c r="AG53" s="65">
        <v>109.82</v>
      </c>
      <c r="AH53" s="63">
        <v>108.4435662347484</v>
      </c>
      <c r="AI53" s="63">
        <v>46.005507124971103</v>
      </c>
      <c r="AJ53" s="63">
        <v>23.682466770955646</v>
      </c>
      <c r="AK53" s="63">
        <v>19.167355881636936</v>
      </c>
      <c r="AL53" s="9"/>
      <c r="AM53" s="9"/>
      <c r="AN53" s="9"/>
      <c r="AO53" s="9"/>
      <c r="AP53" s="9"/>
      <c r="AQ53" s="9"/>
      <c r="AR53" s="9"/>
      <c r="AS53" s="9"/>
      <c r="AT53" s="9"/>
      <c r="AU53" s="9"/>
      <c r="AV53" s="9"/>
      <c r="AW53" s="9"/>
      <c r="AX53" s="9"/>
      <c r="AY53" s="9"/>
      <c r="AZ53" s="9"/>
    </row>
    <row r="54" spans="1:52" x14ac:dyDescent="0.25">
      <c r="A54" s="61">
        <v>2021</v>
      </c>
      <c r="B54" s="61">
        <v>12</v>
      </c>
      <c r="C54" s="62" t="s">
        <v>79</v>
      </c>
      <c r="D54" s="63">
        <v>127.38400483192591</v>
      </c>
      <c r="E54" s="63">
        <v>54.728634683554503</v>
      </c>
      <c r="F54" s="63">
        <v>30.863342200950484</v>
      </c>
      <c r="G54" s="63">
        <v>30.863342200950484</v>
      </c>
      <c r="H54" s="63">
        <v>126.97690392035386</v>
      </c>
      <c r="I54" s="63">
        <v>55.345334453806259</v>
      </c>
      <c r="J54" s="63">
        <v>30.401634490672393</v>
      </c>
      <c r="K54" s="63">
        <v>30.401634490672393</v>
      </c>
      <c r="L54" s="63">
        <v>157.58830749549981</v>
      </c>
      <c r="M54" s="63">
        <v>43.377622633034889</v>
      </c>
      <c r="N54" s="63">
        <v>65.014542748822237</v>
      </c>
      <c r="O54" s="63">
        <v>65.014542748822237</v>
      </c>
      <c r="P54" s="63">
        <v>106.73899829057778</v>
      </c>
      <c r="Q54" s="63">
        <v>8.0998479252175173</v>
      </c>
      <c r="R54" s="63">
        <v>1.4779035018992692</v>
      </c>
      <c r="S54" s="63">
        <v>1.477903501899263</v>
      </c>
      <c r="T54" s="63">
        <v>103.67623181845657</v>
      </c>
      <c r="U54" s="63">
        <v>5.8583961002117206</v>
      </c>
      <c r="V54" s="63">
        <v>0.52006856268040913</v>
      </c>
      <c r="W54" s="63">
        <v>0.52006856268040735</v>
      </c>
      <c r="X54" s="63">
        <v>108.09503074347404</v>
      </c>
      <c r="Y54" s="63">
        <v>11.684546966579774</v>
      </c>
      <c r="Z54" s="63">
        <v>0.85944028395341654</v>
      </c>
      <c r="AA54" s="63">
        <v>0.85944028395341832</v>
      </c>
      <c r="AB54" s="63">
        <v>119.74513784757828</v>
      </c>
      <c r="AC54" s="63">
        <v>12.514416819464415</v>
      </c>
      <c r="AD54" s="63">
        <v>7.8566937809897208</v>
      </c>
      <c r="AE54" s="63">
        <v>7.8566937809897155</v>
      </c>
      <c r="AF54" s="64" t="s">
        <v>80</v>
      </c>
      <c r="AG54" s="65">
        <v>110.77</v>
      </c>
      <c r="AH54" s="63">
        <v>114.99865020486224</v>
      </c>
      <c r="AI54" s="63">
        <v>46.403432347958329</v>
      </c>
      <c r="AJ54" s="63">
        <v>25.703525325849739</v>
      </c>
      <c r="AK54" s="63">
        <v>25.703525325849739</v>
      </c>
      <c r="AL54" s="9"/>
      <c r="AM54" s="9"/>
      <c r="AN54" s="9"/>
      <c r="AO54" s="9"/>
      <c r="AP54" s="9"/>
      <c r="AQ54" s="9"/>
      <c r="AR54" s="9"/>
      <c r="AS54" s="9"/>
      <c r="AT54" s="9"/>
      <c r="AU54" s="9"/>
      <c r="AV54" s="9"/>
      <c r="AW54" s="9"/>
      <c r="AX54" s="9"/>
      <c r="AY54" s="9"/>
      <c r="AZ54" s="9"/>
    </row>
    <row r="55" spans="1:52" x14ac:dyDescent="0.25">
      <c r="A55" s="61">
        <v>2022</v>
      </c>
      <c r="B55" s="61">
        <v>1</v>
      </c>
      <c r="C55" s="62" t="s">
        <v>79</v>
      </c>
      <c r="D55" s="63">
        <v>122.85386935196547</v>
      </c>
      <c r="E55" s="63">
        <v>55.529083595827387</v>
      </c>
      <c r="F55" s="63">
        <v>55.529083595827402</v>
      </c>
      <c r="G55" s="63">
        <v>37.259103457646347</v>
      </c>
      <c r="H55" s="63">
        <v>122.2526217564432</v>
      </c>
      <c r="I55" s="63">
        <v>54.605385785212633</v>
      </c>
      <c r="J55" s="63">
        <v>54.605385785212633</v>
      </c>
      <c r="K55" s="63">
        <v>36.52967811648594</v>
      </c>
      <c r="L55" s="63">
        <v>117.13956008240376</v>
      </c>
      <c r="M55" s="63">
        <v>96.007586548631537</v>
      </c>
      <c r="N55" s="63">
        <v>96.007586548631537</v>
      </c>
      <c r="O55" s="63">
        <v>82.614874996809789</v>
      </c>
      <c r="P55" s="63">
        <v>104.82232161589712</v>
      </c>
      <c r="Q55" s="63">
        <v>6.2166938541235055</v>
      </c>
      <c r="R55" s="63">
        <v>6.2166938541235117</v>
      </c>
      <c r="S55" s="63">
        <v>2.6018259448635348</v>
      </c>
      <c r="T55" s="63">
        <v>101.64197945645499</v>
      </c>
      <c r="U55" s="63">
        <v>4.7015586185225686</v>
      </c>
      <c r="V55" s="63">
        <v>4.7015586185225722</v>
      </c>
      <c r="W55" s="63">
        <v>1.2868548540510432</v>
      </c>
      <c r="X55" s="63">
        <v>104.2507826635335</v>
      </c>
      <c r="Y55" s="63">
        <v>3.8692630055371211</v>
      </c>
      <c r="Z55" s="63">
        <v>3.8692630055371158</v>
      </c>
      <c r="AA55" s="63">
        <v>2.2130803275310029</v>
      </c>
      <c r="AB55" s="63">
        <v>122.10161985775594</v>
      </c>
      <c r="AC55" s="63">
        <v>17.770791201054649</v>
      </c>
      <c r="AD55" s="63">
        <v>17.770791201054649</v>
      </c>
      <c r="AE55" s="63">
        <v>10.499052638406781</v>
      </c>
      <c r="AF55" s="64" t="s">
        <v>80</v>
      </c>
      <c r="AG55" s="65">
        <v>112.82</v>
      </c>
      <c r="AH55" s="63">
        <v>108.89369735150282</v>
      </c>
      <c r="AI55" s="63">
        <v>45.493170383829352</v>
      </c>
      <c r="AJ55" s="63">
        <v>45.493170383829337</v>
      </c>
      <c r="AK55" s="63">
        <v>31.246234313405353</v>
      </c>
      <c r="AL55" s="9"/>
      <c r="AM55" s="9"/>
      <c r="AN55" s="9"/>
      <c r="AO55" s="9"/>
      <c r="AP55" s="9"/>
      <c r="AQ55" s="9"/>
      <c r="AR55" s="9"/>
      <c r="AS55" s="9"/>
      <c r="AT55" s="9"/>
      <c r="AU55" s="9"/>
      <c r="AV55" s="9"/>
      <c r="AW55" s="9"/>
      <c r="AX55" s="9"/>
      <c r="AY55" s="9"/>
      <c r="AZ55" s="9"/>
    </row>
    <row r="56" spans="1:52" x14ac:dyDescent="0.25">
      <c r="A56" s="61">
        <v>2022</v>
      </c>
      <c r="B56" s="61">
        <v>2</v>
      </c>
      <c r="C56" s="62" t="s">
        <v>79</v>
      </c>
      <c r="D56" s="63">
        <v>116.31623039601948</v>
      </c>
      <c r="E56" s="63">
        <v>48.054543502347371</v>
      </c>
      <c r="F56" s="63">
        <v>51.801962053115822</v>
      </c>
      <c r="G56" s="63">
        <v>43.44276755292816</v>
      </c>
      <c r="H56" s="63">
        <v>115.85124745825115</v>
      </c>
      <c r="I56" s="63">
        <v>47.483185456267762</v>
      </c>
      <c r="J56" s="63">
        <v>51.056074163922858</v>
      </c>
      <c r="K56" s="63">
        <v>42.400187976075813</v>
      </c>
      <c r="L56" s="63">
        <v>118.17481583640176</v>
      </c>
      <c r="M56" s="63">
        <v>60.309809794886803</v>
      </c>
      <c r="N56" s="63">
        <v>76.292798337086538</v>
      </c>
      <c r="O56" s="63">
        <v>93.279498223875407</v>
      </c>
      <c r="P56" s="63">
        <v>105.49028151309841</v>
      </c>
      <c r="Q56" s="63">
        <v>6.8100058032100463</v>
      </c>
      <c r="R56" s="63">
        <v>6.5134657867658374</v>
      </c>
      <c r="S56" s="63">
        <v>3.7491130166567075</v>
      </c>
      <c r="T56" s="63">
        <v>102.29136296735722</v>
      </c>
      <c r="U56" s="63">
        <v>4.4503583511683615</v>
      </c>
      <c r="V56" s="63">
        <v>4.5754076882736916</v>
      </c>
      <c r="W56" s="63">
        <v>2.0300961717812243</v>
      </c>
      <c r="X56" s="63">
        <v>102.49326196142616</v>
      </c>
      <c r="Y56" s="63">
        <v>1.3861503785642242</v>
      </c>
      <c r="Z56" s="63">
        <v>2.6232406995929436</v>
      </c>
      <c r="AA56" s="63">
        <v>3.1543481309966808</v>
      </c>
      <c r="AB56" s="63">
        <v>127.48796668150548</v>
      </c>
      <c r="AC56" s="63">
        <v>29.351010495209778</v>
      </c>
      <c r="AD56" s="63">
        <v>23.414381277411799</v>
      </c>
      <c r="AE56" s="63">
        <v>14.355582572609222</v>
      </c>
      <c r="AF56" s="64" t="s">
        <v>80</v>
      </c>
      <c r="AG56" s="65">
        <v>114.09</v>
      </c>
      <c r="AH56" s="63">
        <v>101.95129318609824</v>
      </c>
      <c r="AI56" s="63">
        <v>37.815693925403565</v>
      </c>
      <c r="AJ56" s="63">
        <v>41.676821468004292</v>
      </c>
      <c r="AK56" s="63">
        <v>36.564063935472205</v>
      </c>
      <c r="AL56" s="9"/>
      <c r="AM56" s="9"/>
      <c r="AN56" s="9"/>
      <c r="AO56" s="9"/>
      <c r="AP56" s="9"/>
      <c r="AQ56" s="9"/>
      <c r="AR56" s="9"/>
      <c r="AS56" s="9"/>
      <c r="AT56" s="9"/>
      <c r="AU56" s="9"/>
      <c r="AV56" s="9"/>
      <c r="AW56" s="9"/>
      <c r="AX56" s="9"/>
      <c r="AY56" s="9"/>
      <c r="AZ56" s="9"/>
    </row>
    <row r="57" spans="1:52" x14ac:dyDescent="0.25">
      <c r="A57" s="61">
        <v>2022</v>
      </c>
      <c r="B57" s="61">
        <v>3</v>
      </c>
      <c r="C57" s="62" t="s">
        <v>79</v>
      </c>
      <c r="D57" s="63">
        <v>125.31950786917214</v>
      </c>
      <c r="E57" s="63">
        <v>45.422899619857986</v>
      </c>
      <c r="F57" s="63">
        <v>49.546508636825237</v>
      </c>
      <c r="G57" s="63">
        <v>48.218421453730969</v>
      </c>
      <c r="H57" s="63">
        <v>124.97160819315857</v>
      </c>
      <c r="I57" s="63">
        <v>44.878129388625268</v>
      </c>
      <c r="J57" s="63">
        <v>48.871002196513992</v>
      </c>
      <c r="K57" s="63">
        <v>46.871009705540075</v>
      </c>
      <c r="L57" s="63">
        <v>148.23538863249019</v>
      </c>
      <c r="M57" s="63">
        <v>40.454760156732732</v>
      </c>
      <c r="N57" s="63">
        <v>60.468391478489458</v>
      </c>
      <c r="O57" s="63">
        <v>85.33498947755217</v>
      </c>
      <c r="P57" s="63">
        <v>107.89397965479193</v>
      </c>
      <c r="Q57" s="63">
        <v>10.154997010240081</v>
      </c>
      <c r="R57" s="63">
        <v>7.7209123245360667</v>
      </c>
      <c r="S57" s="63">
        <v>5.116142858650008</v>
      </c>
      <c r="T57" s="63">
        <v>103.05636893474113</v>
      </c>
      <c r="U57" s="63">
        <v>5.1643360856567568</v>
      </c>
      <c r="V57" s="63">
        <v>4.7723739361494211</v>
      </c>
      <c r="W57" s="63">
        <v>2.7902575106144383</v>
      </c>
      <c r="X57" s="63">
        <v>107.43849428299012</v>
      </c>
      <c r="Y57" s="63">
        <v>6.2469954767424269</v>
      </c>
      <c r="Z57" s="63">
        <v>3.8342871391902955</v>
      </c>
      <c r="AA57" s="63">
        <v>4.4805382448770388</v>
      </c>
      <c r="AB57" s="63">
        <v>133.38847455120487</v>
      </c>
      <c r="AC57" s="63">
        <v>45.538586464286851</v>
      </c>
      <c r="AD57" s="63">
        <v>30.313998633994533</v>
      </c>
      <c r="AE57" s="63">
        <v>19.248521010034779</v>
      </c>
      <c r="AF57" s="64" t="s">
        <v>80</v>
      </c>
      <c r="AG57" s="65">
        <v>114.52</v>
      </c>
      <c r="AH57" s="63">
        <v>109.43023739885798</v>
      </c>
      <c r="AI57" s="63">
        <v>35.429202274343851</v>
      </c>
      <c r="AJ57" s="63">
        <v>39.478339085759572</v>
      </c>
      <c r="AK57" s="63">
        <v>40.564662627462354</v>
      </c>
      <c r="AL57" s="9"/>
      <c r="AM57" s="9"/>
      <c r="AN57" s="9"/>
      <c r="AO57" s="9"/>
      <c r="AP57" s="9"/>
      <c r="AQ57" s="9"/>
      <c r="AR57" s="9"/>
      <c r="AS57" s="9"/>
      <c r="AT57" s="9"/>
      <c r="AU57" s="9"/>
      <c r="AV57" s="9"/>
      <c r="AW57" s="9"/>
      <c r="AX57" s="9"/>
      <c r="AY57" s="9"/>
      <c r="AZ57" s="9"/>
    </row>
    <row r="58" spans="1:52" x14ac:dyDescent="0.25">
      <c r="A58" s="61">
        <v>2022</v>
      </c>
      <c r="B58" s="61">
        <v>4</v>
      </c>
      <c r="C58" s="62" t="s">
        <v>79</v>
      </c>
      <c r="D58" s="63">
        <v>118.10213386607241</v>
      </c>
      <c r="E58" s="63">
        <v>36.546051532376026</v>
      </c>
      <c r="F58" s="63">
        <v>46.141402861816402</v>
      </c>
      <c r="G58" s="63">
        <v>49.053879952372824</v>
      </c>
      <c r="H58" s="63">
        <v>117.04128645255089</v>
      </c>
      <c r="I58" s="63">
        <v>35.112859997576635</v>
      </c>
      <c r="J58" s="63">
        <v>45.26507838716887</v>
      </c>
      <c r="K58" s="63">
        <v>47.781313320442365</v>
      </c>
      <c r="L58" s="63">
        <v>146.32908685880832</v>
      </c>
      <c r="M58" s="63">
        <v>107.13930752555015</v>
      </c>
      <c r="N58" s="63">
        <v>71.11538370144163</v>
      </c>
      <c r="O58" s="63">
        <v>82.235856529212867</v>
      </c>
      <c r="P58" s="63">
        <v>108.75867206374845</v>
      </c>
      <c r="Q58" s="63">
        <v>11.476456357987175</v>
      </c>
      <c r="R58" s="63">
        <v>8.6533161587327498</v>
      </c>
      <c r="S58" s="63">
        <v>6.2612421652051609</v>
      </c>
      <c r="T58" s="63">
        <v>103.32774784323699</v>
      </c>
      <c r="U58" s="63">
        <v>5.4358210068507589</v>
      </c>
      <c r="V58" s="63">
        <v>4.9386579768537997</v>
      </c>
      <c r="W58" s="63">
        <v>3.4902501863881383</v>
      </c>
      <c r="X58" s="63">
        <v>108.73617669802329</v>
      </c>
      <c r="Y58" s="63">
        <v>11.063355008895172</v>
      </c>
      <c r="Z58" s="63">
        <v>5.6015409345899325</v>
      </c>
      <c r="AA58" s="63">
        <v>5.9265090116090704</v>
      </c>
      <c r="AB58" s="63">
        <v>136.44803690605289</v>
      </c>
      <c r="AC58" s="63">
        <v>44.120859394191314</v>
      </c>
      <c r="AD58" s="63">
        <v>33.678122392902978</v>
      </c>
      <c r="AE58" s="63">
        <v>22.135508288134105</v>
      </c>
      <c r="AF58" s="64" t="s">
        <v>80</v>
      </c>
      <c r="AG58" s="65">
        <v>115.28</v>
      </c>
      <c r="AH58" s="63">
        <v>102.44806893309541</v>
      </c>
      <c r="AI58" s="63">
        <v>26.809683180570559</v>
      </c>
      <c r="AJ58" s="63">
        <v>36.181158448613317</v>
      </c>
      <c r="AK58" s="63">
        <v>40.982312494010699</v>
      </c>
      <c r="AL58" s="9"/>
      <c r="AM58" s="9"/>
      <c r="AN58" s="9"/>
      <c r="AO58" s="9"/>
      <c r="AP58" s="9"/>
      <c r="AQ58" s="9"/>
      <c r="AR58" s="9"/>
      <c r="AS58" s="9"/>
      <c r="AT58" s="9"/>
      <c r="AU58" s="9"/>
      <c r="AV58" s="9"/>
      <c r="AW58" s="9"/>
      <c r="AX58" s="9"/>
      <c r="AY58" s="9"/>
      <c r="AZ58" s="9"/>
    </row>
    <row r="59" spans="1:52" x14ac:dyDescent="0.25">
      <c r="A59" s="61">
        <v>2022</v>
      </c>
      <c r="B59" s="61">
        <v>5</v>
      </c>
      <c r="C59" s="62" t="s">
        <v>79</v>
      </c>
      <c r="D59" s="63">
        <v>129.88297944563723</v>
      </c>
      <c r="E59" s="63">
        <v>44.781463293029901</v>
      </c>
      <c r="F59" s="63">
        <v>45.850880358638804</v>
      </c>
      <c r="G59" s="63">
        <v>49.830347796245348</v>
      </c>
      <c r="H59" s="63">
        <v>129.20685109388333</v>
      </c>
      <c r="I59" s="63">
        <v>43.596804603803946</v>
      </c>
      <c r="J59" s="63">
        <v>44.908091127487303</v>
      </c>
      <c r="K59" s="63">
        <v>48.662168230399772</v>
      </c>
      <c r="L59" s="63">
        <v>145.79827809801554</v>
      </c>
      <c r="M59" s="63">
        <v>108.71470844485992</v>
      </c>
      <c r="N59" s="63">
        <v>78.036053432877978</v>
      </c>
      <c r="O59" s="63">
        <v>80.682574327598815</v>
      </c>
      <c r="P59" s="63">
        <v>109.20918369915064</v>
      </c>
      <c r="Q59" s="63">
        <v>13.664096756287563</v>
      </c>
      <c r="R59" s="63">
        <v>9.6377699378956692</v>
      </c>
      <c r="S59" s="63">
        <v>7.4727984310327855</v>
      </c>
      <c r="T59" s="63">
        <v>103.5449353146828</v>
      </c>
      <c r="U59" s="63">
        <v>5.1102103604088427</v>
      </c>
      <c r="V59" s="63">
        <v>4.9731812715161361</v>
      </c>
      <c r="W59" s="63">
        <v>4.0142426464632877</v>
      </c>
      <c r="X59" s="63">
        <v>110.23018190827258</v>
      </c>
      <c r="Y59" s="63">
        <v>18.68571128328864</v>
      </c>
      <c r="Z59" s="63">
        <v>8.0646486657576908</v>
      </c>
      <c r="AA59" s="63">
        <v>7.8547379415193461</v>
      </c>
      <c r="AB59" s="63">
        <v>136.09703343627089</v>
      </c>
      <c r="AC59" s="63">
        <v>51.523118658651725</v>
      </c>
      <c r="AD59" s="63">
        <v>37.028621348098632</v>
      </c>
      <c r="AE59" s="63">
        <v>25.569815220790758</v>
      </c>
      <c r="AF59" s="64" t="s">
        <v>80</v>
      </c>
      <c r="AG59" s="65">
        <v>115.58</v>
      </c>
      <c r="AH59" s="63">
        <v>112.37496058629281</v>
      </c>
      <c r="AI59" s="63">
        <v>34.547300331409758</v>
      </c>
      <c r="AJ59" s="63">
        <v>35.834751766327045</v>
      </c>
      <c r="AK59" s="63">
        <v>41.39983216631498</v>
      </c>
      <c r="AL59" s="9"/>
      <c r="AM59" s="9"/>
      <c r="AN59" s="9"/>
      <c r="AO59" s="9"/>
      <c r="AP59" s="9"/>
      <c r="AQ59" s="9"/>
      <c r="AR59" s="9"/>
      <c r="AS59" s="9"/>
      <c r="AT59" s="9"/>
      <c r="AU59" s="9"/>
      <c r="AV59" s="9"/>
      <c r="AW59" s="9"/>
      <c r="AX59" s="9"/>
      <c r="AY59" s="9"/>
      <c r="AZ59" s="9"/>
    </row>
    <row r="60" spans="1:52" x14ac:dyDescent="0.25">
      <c r="A60" s="61">
        <v>2022</v>
      </c>
      <c r="B60" s="61">
        <v>6</v>
      </c>
      <c r="C60" s="62" t="s">
        <v>79</v>
      </c>
      <c r="D60" s="63">
        <v>122.2477084672783</v>
      </c>
      <c r="E60" s="63">
        <v>18.448392218646276</v>
      </c>
      <c r="F60" s="63">
        <v>40.444782927490898</v>
      </c>
      <c r="G60" s="63">
        <v>45.777540923094477</v>
      </c>
      <c r="H60" s="63">
        <v>121.19370853351251</v>
      </c>
      <c r="I60" s="63">
        <v>17.075231557540477</v>
      </c>
      <c r="J60" s="63">
        <v>39.409703394049501</v>
      </c>
      <c r="K60" s="63">
        <v>44.649080492197101</v>
      </c>
      <c r="L60" s="63">
        <v>140.08263340020801</v>
      </c>
      <c r="M60" s="63">
        <v>34.447051117108941</v>
      </c>
      <c r="N60" s="63">
        <v>68.646908366239117</v>
      </c>
      <c r="O60" s="63">
        <v>71.380815318276461</v>
      </c>
      <c r="P60" s="63">
        <v>110.8001204913928</v>
      </c>
      <c r="Q60" s="63">
        <v>13.675946565604974</v>
      </c>
      <c r="R60" s="63">
        <v>10.308858989151549</v>
      </c>
      <c r="S60" s="63">
        <v>8.392255170289701</v>
      </c>
      <c r="T60" s="63">
        <v>104.2694324214271</v>
      </c>
      <c r="U60" s="63">
        <v>5.0504807306463846</v>
      </c>
      <c r="V60" s="63">
        <v>4.9862125367229115</v>
      </c>
      <c r="W60" s="63">
        <v>4.3897723670796438</v>
      </c>
      <c r="X60" s="63">
        <v>113.23226901102863</v>
      </c>
      <c r="Y60" s="63">
        <v>18.409152466526152</v>
      </c>
      <c r="Z60" s="63">
        <v>9.7441772276943617</v>
      </c>
      <c r="AA60" s="63">
        <v>9.1604720365734664</v>
      </c>
      <c r="AB60" s="63">
        <v>139.40848818941308</v>
      </c>
      <c r="AC60" s="63">
        <v>51.714859781787595</v>
      </c>
      <c r="AD60" s="63">
        <v>39.395026925825505</v>
      </c>
      <c r="AE60" s="63">
        <v>28.490416709670399</v>
      </c>
      <c r="AF60" s="64" t="s">
        <v>80</v>
      </c>
      <c r="AG60" s="65">
        <v>116.47</v>
      </c>
      <c r="AH60" s="63">
        <v>104.96068383899571</v>
      </c>
      <c r="AI60" s="63">
        <v>9.336195135456876</v>
      </c>
      <c r="AJ60" s="63">
        <v>30.642572616616405</v>
      </c>
      <c r="AK60" s="63">
        <v>37.263897313930784</v>
      </c>
      <c r="AL60" s="9"/>
      <c r="AM60" s="9"/>
      <c r="AN60" s="9"/>
      <c r="AO60" s="9"/>
      <c r="AP60" s="9"/>
      <c r="AQ60" s="9"/>
      <c r="AR60" s="9"/>
      <c r="AS60" s="9"/>
      <c r="AT60" s="9"/>
      <c r="AU60" s="9"/>
      <c r="AV60" s="9"/>
      <c r="AW60" s="9"/>
      <c r="AX60" s="9"/>
      <c r="AY60" s="9"/>
      <c r="AZ60" s="9"/>
    </row>
    <row r="61" spans="1:52" x14ac:dyDescent="0.25">
      <c r="A61" s="61">
        <v>2022</v>
      </c>
      <c r="B61" s="61">
        <v>7</v>
      </c>
      <c r="C61" s="62" t="s">
        <v>79</v>
      </c>
      <c r="D61" s="63">
        <v>135.48900018610411</v>
      </c>
      <c r="E61" s="63">
        <v>28.11398978937217</v>
      </c>
      <c r="F61" s="63">
        <v>38.371209364398908</v>
      </c>
      <c r="G61" s="63">
        <v>42.97703933645812</v>
      </c>
      <c r="H61" s="63">
        <v>134.83112790380588</v>
      </c>
      <c r="I61" s="63">
        <v>27.523416196710485</v>
      </c>
      <c r="J61" s="63">
        <v>37.414043421003718</v>
      </c>
      <c r="K61" s="63">
        <v>41.99552139847674</v>
      </c>
      <c r="L61" s="63">
        <v>159.2969365169117</v>
      </c>
      <c r="M61" s="63">
        <v>52.589637194093228</v>
      </c>
      <c r="N61" s="63">
        <v>65.796548206880502</v>
      </c>
      <c r="O61" s="63">
        <v>67.428551126618828</v>
      </c>
      <c r="P61" s="63">
        <v>110.62917453962733</v>
      </c>
      <c r="Q61" s="63">
        <v>12.652081207173069</v>
      </c>
      <c r="R61" s="63">
        <v>10.644931776522215</v>
      </c>
      <c r="S61" s="63">
        <v>9.2017526195688646</v>
      </c>
      <c r="T61" s="63">
        <v>104.91033460928041</v>
      </c>
      <c r="U61" s="63">
        <v>5.6756046844057835</v>
      </c>
      <c r="V61" s="63">
        <v>5.0856820030422023</v>
      </c>
      <c r="W61" s="63">
        <v>4.8213961442795608</v>
      </c>
      <c r="X61" s="63">
        <v>111.39723271195732</v>
      </c>
      <c r="Y61" s="63">
        <v>14.14438826631384</v>
      </c>
      <c r="Z61" s="63">
        <v>10.369638961171713</v>
      </c>
      <c r="AA61" s="63">
        <v>10.058811088025891</v>
      </c>
      <c r="AB61" s="63">
        <v>138.27711920730226</v>
      </c>
      <c r="AC61" s="63">
        <v>47.23746171078497</v>
      </c>
      <c r="AD61" s="63">
        <v>40.503927438413754</v>
      </c>
      <c r="AE61" s="63">
        <v>30.929420068990112</v>
      </c>
      <c r="AF61" s="64" t="s">
        <v>80</v>
      </c>
      <c r="AG61" s="65">
        <v>117.58</v>
      </c>
      <c r="AH61" s="63">
        <v>115.23133201743843</v>
      </c>
      <c r="AI61" s="63">
        <v>17.414216190702021</v>
      </c>
      <c r="AJ61" s="63">
        <v>28.4349485938002</v>
      </c>
      <c r="AK61" s="63">
        <v>34.178215799093635</v>
      </c>
      <c r="AL61" s="9"/>
      <c r="AM61" s="9"/>
      <c r="AN61" s="9"/>
      <c r="AO61" s="9"/>
      <c r="AP61" s="9"/>
      <c r="AQ61" s="9"/>
      <c r="AR61" s="9"/>
      <c r="AS61" s="9"/>
      <c r="AT61" s="9"/>
      <c r="AU61" s="9"/>
      <c r="AV61" s="9"/>
      <c r="AW61" s="9"/>
      <c r="AX61" s="9"/>
      <c r="AY61" s="9"/>
      <c r="AZ61" s="9"/>
    </row>
    <row r="62" spans="1:52" x14ac:dyDescent="0.25">
      <c r="A62" s="61">
        <v>2022</v>
      </c>
      <c r="B62" s="61">
        <v>8</v>
      </c>
      <c r="C62" s="62" t="s">
        <v>79</v>
      </c>
      <c r="D62" s="63">
        <v>140.44030227034011</v>
      </c>
      <c r="E62" s="63">
        <v>33.393445915458273</v>
      </c>
      <c r="F62" s="63">
        <v>37.657388038706017</v>
      </c>
      <c r="G62" s="63">
        <v>41.418893274653755</v>
      </c>
      <c r="H62" s="63">
        <v>139.53246456278106</v>
      </c>
      <c r="I62" s="63">
        <v>32.61628551319788</v>
      </c>
      <c r="J62" s="63">
        <v>36.727201078465214</v>
      </c>
      <c r="K62" s="63">
        <v>40.575939916472805</v>
      </c>
      <c r="L62" s="63">
        <v>178.50516956378465</v>
      </c>
      <c r="M62" s="63">
        <v>71.780805455638813</v>
      </c>
      <c r="N62" s="63">
        <v>66.695152515179785</v>
      </c>
      <c r="O62" s="63">
        <v>64.288436961337425</v>
      </c>
      <c r="P62" s="63">
        <v>111.66894411904056</v>
      </c>
      <c r="Q62" s="63">
        <v>12.972308438826417</v>
      </c>
      <c r="R62" s="63">
        <v>10.938530024304981</v>
      </c>
      <c r="S62" s="63">
        <v>9.8737303988353204</v>
      </c>
      <c r="T62" s="63">
        <v>104.80230317121824</v>
      </c>
      <c r="U62" s="63">
        <v>4.4980783193493892</v>
      </c>
      <c r="V62" s="63">
        <v>5.0109282879453376</v>
      </c>
      <c r="W62" s="63">
        <v>4.9871693839792783</v>
      </c>
      <c r="X62" s="63">
        <v>112.65944188770185</v>
      </c>
      <c r="Y62" s="63">
        <v>18.221065879373114</v>
      </c>
      <c r="Z62" s="63">
        <v>11.326573870076739</v>
      </c>
      <c r="AA62" s="63">
        <v>11.214770297414205</v>
      </c>
      <c r="AB62" s="63">
        <v>144.73579773231248</v>
      </c>
      <c r="AC62" s="63">
        <v>47.298468440256102</v>
      </c>
      <c r="AD62" s="63">
        <v>41.379572494710025</v>
      </c>
      <c r="AE62" s="63">
        <v>33.064204615699111</v>
      </c>
      <c r="AF62" s="64" t="s">
        <v>80</v>
      </c>
      <c r="AG62" s="65">
        <v>118.38</v>
      </c>
      <c r="AH62" s="63">
        <v>118.63515988371356</v>
      </c>
      <c r="AI62" s="63">
        <v>21.843498114871608</v>
      </c>
      <c r="AJ62" s="63">
        <v>27.498630971025651</v>
      </c>
      <c r="AK62" s="63">
        <v>32.242278120958304</v>
      </c>
      <c r="AL62" s="9"/>
      <c r="AM62" s="9"/>
      <c r="AN62" s="9"/>
      <c r="AO62" s="9"/>
      <c r="AP62" s="9"/>
      <c r="AQ62" s="9"/>
      <c r="AR62" s="9"/>
      <c r="AS62" s="9"/>
      <c r="AT62" s="9"/>
      <c r="AU62" s="9"/>
      <c r="AV62" s="9"/>
      <c r="AW62" s="9"/>
      <c r="AX62" s="9"/>
      <c r="AY62" s="9"/>
      <c r="AZ62" s="9"/>
    </row>
    <row r="63" spans="1:52" x14ac:dyDescent="0.25">
      <c r="A63" s="61">
        <v>2022</v>
      </c>
      <c r="B63" s="61">
        <v>9</v>
      </c>
      <c r="C63" s="62" t="s">
        <v>79</v>
      </c>
      <c r="D63" s="63">
        <v>141.37845368223023</v>
      </c>
      <c r="E63" s="63">
        <v>30.618000019929354</v>
      </c>
      <c r="F63" s="63">
        <v>36.752931115945508</v>
      </c>
      <c r="G63" s="63">
        <v>39.741735256955224</v>
      </c>
      <c r="H63" s="63">
        <v>140.50122220323468</v>
      </c>
      <c r="I63" s="63">
        <v>29.77905909425624</v>
      </c>
      <c r="J63" s="63">
        <v>35.835116934212593</v>
      </c>
      <c r="K63" s="63">
        <v>38.918813073564564</v>
      </c>
      <c r="L63" s="63">
        <v>148.29632785810162</v>
      </c>
      <c r="M63" s="63">
        <v>34.859990585043533</v>
      </c>
      <c r="N63" s="63">
        <v>62.330097683830402</v>
      </c>
      <c r="O63" s="63">
        <v>62.312187306746893</v>
      </c>
      <c r="P63" s="63">
        <v>112.65972072588795</v>
      </c>
      <c r="Q63" s="63">
        <v>11.275896463201306</v>
      </c>
      <c r="R63" s="63">
        <v>10.977133050994702</v>
      </c>
      <c r="S63" s="63">
        <v>10.25061400675105</v>
      </c>
      <c r="T63" s="63">
        <v>105.17798829577416</v>
      </c>
      <c r="U63" s="63">
        <v>3.4105939670363057</v>
      </c>
      <c r="V63" s="63">
        <v>4.8280526014442993</v>
      </c>
      <c r="W63" s="63">
        <v>4.9696377560569687</v>
      </c>
      <c r="X63" s="63">
        <v>113.91207891951143</v>
      </c>
      <c r="Y63" s="63">
        <v>11.725982611128799</v>
      </c>
      <c r="Z63" s="63">
        <v>11.372648536271225</v>
      </c>
      <c r="AA63" s="63">
        <v>11.235494114503553</v>
      </c>
      <c r="AB63" s="63">
        <v>148.35853996630104</v>
      </c>
      <c r="AC63" s="63">
        <v>52.139885080245705</v>
      </c>
      <c r="AD63" s="63">
        <v>42.599728141815632</v>
      </c>
      <c r="AE63" s="63">
        <v>35.993951611938911</v>
      </c>
      <c r="AF63" s="64" t="s">
        <v>80</v>
      </c>
      <c r="AG63" s="65">
        <v>119.2</v>
      </c>
      <c r="AH63" s="63">
        <v>118.60608530388441</v>
      </c>
      <c r="AI63" s="63">
        <v>19.188925018185515</v>
      </c>
      <c r="AJ63" s="63">
        <v>26.445179111326489</v>
      </c>
      <c r="AK63" s="63">
        <v>30.19064038667841</v>
      </c>
      <c r="AL63" s="9"/>
      <c r="AM63" s="9"/>
      <c r="AN63" s="9"/>
      <c r="AO63" s="9"/>
      <c r="AP63" s="9"/>
      <c r="AQ63" s="9"/>
      <c r="AR63" s="9"/>
      <c r="AS63" s="9"/>
      <c r="AT63" s="9"/>
      <c r="AU63" s="9"/>
      <c r="AV63" s="9"/>
      <c r="AW63" s="9"/>
      <c r="AX63" s="9"/>
      <c r="AY63" s="9"/>
      <c r="AZ63" s="9"/>
    </row>
    <row r="64" spans="1:52" x14ac:dyDescent="0.25">
      <c r="A64" s="61">
        <v>2022</v>
      </c>
      <c r="B64" s="61">
        <v>10</v>
      </c>
      <c r="C64" s="62" t="s">
        <v>79</v>
      </c>
      <c r="D64" s="63">
        <v>142.21425974067665</v>
      </c>
      <c r="E64" s="63">
        <v>27.998616898257467</v>
      </c>
      <c r="F64" s="63">
        <v>35.732864105760534</v>
      </c>
      <c r="G64" s="63">
        <v>38.354959155562398</v>
      </c>
      <c r="H64" s="63">
        <v>141.55683723802775</v>
      </c>
      <c r="I64" s="63">
        <v>27.683015869715689</v>
      </c>
      <c r="J64" s="63">
        <v>34.887828828717105</v>
      </c>
      <c r="K64" s="63">
        <v>37.619413642789567</v>
      </c>
      <c r="L64" s="63">
        <v>176.50066879942821</v>
      </c>
      <c r="M64" s="63">
        <v>51.625158883537154</v>
      </c>
      <c r="N64" s="63">
        <v>60.97324374208484</v>
      </c>
      <c r="O64" s="63">
        <v>59.955274561106137</v>
      </c>
      <c r="P64" s="63">
        <v>112.885804278742</v>
      </c>
      <c r="Q64" s="63">
        <v>9.4746936092387415</v>
      </c>
      <c r="R64" s="63">
        <v>10.820313598033259</v>
      </c>
      <c r="S64" s="63">
        <v>10.37741215925945</v>
      </c>
      <c r="T64" s="63">
        <v>104.94997659435985</v>
      </c>
      <c r="U64" s="63">
        <v>2.3687652885490564</v>
      </c>
      <c r="V64" s="63">
        <v>4.5740359411552411</v>
      </c>
      <c r="W64" s="63">
        <v>4.7771760481070515</v>
      </c>
      <c r="X64" s="63">
        <v>114.07555612279371</v>
      </c>
      <c r="Y64" s="63">
        <v>11.312160843041411</v>
      </c>
      <c r="Z64" s="63">
        <v>11.366363606262752</v>
      </c>
      <c r="AA64" s="63">
        <v>11.363116123906053</v>
      </c>
      <c r="AB64" s="63">
        <v>151.01557540626146</v>
      </c>
      <c r="AC64" s="63">
        <v>40.67707916699996</v>
      </c>
      <c r="AD64" s="63">
        <v>42.386358634398682</v>
      </c>
      <c r="AE64" s="63">
        <v>37.42799118109275</v>
      </c>
      <c r="AF64" s="64" t="s">
        <v>80</v>
      </c>
      <c r="AG64" s="65">
        <v>120.49</v>
      </c>
      <c r="AH64" s="63">
        <v>118.0299275796138</v>
      </c>
      <c r="AI64" s="63">
        <v>16.121908981231002</v>
      </c>
      <c r="AJ64" s="63">
        <v>25.261671984872038</v>
      </c>
      <c r="AK64" s="63">
        <v>28.341658289887334</v>
      </c>
      <c r="AL64" s="9"/>
      <c r="AM64" s="9"/>
      <c r="AN64" s="9"/>
      <c r="AO64" s="9"/>
      <c r="AP64" s="9"/>
      <c r="AQ64" s="9"/>
      <c r="AR64" s="9"/>
      <c r="AS64" s="9"/>
      <c r="AT64" s="9"/>
      <c r="AU64" s="9"/>
      <c r="AV64" s="9"/>
      <c r="AW64" s="9"/>
      <c r="AX64" s="9"/>
      <c r="AY64" s="9"/>
      <c r="AZ64" s="9"/>
    </row>
    <row r="65" spans="1:52" x14ac:dyDescent="0.25">
      <c r="A65" s="61">
        <v>2022</v>
      </c>
      <c r="B65" s="61">
        <v>11</v>
      </c>
      <c r="C65" s="62" t="s">
        <v>79</v>
      </c>
      <c r="D65" s="63">
        <v>147.1111721208085</v>
      </c>
      <c r="E65" s="63">
        <v>23.526582176864096</v>
      </c>
      <c r="F65" s="63">
        <v>34.3775986829705</v>
      </c>
      <c r="G65" s="63">
        <v>35.828273400054343</v>
      </c>
      <c r="H65" s="63">
        <v>146.135192600756</v>
      </c>
      <c r="I65" s="63">
        <v>22.862335430711596</v>
      </c>
      <c r="J65" s="63">
        <v>33.554829642738014</v>
      </c>
      <c r="K65" s="63">
        <v>35.097245525315202</v>
      </c>
      <c r="L65" s="63">
        <v>172.98734275986115</v>
      </c>
      <c r="M65" s="63">
        <v>39.479209929621078</v>
      </c>
      <c r="N65" s="63">
        <v>58.415933002333034</v>
      </c>
      <c r="O65" s="63">
        <v>56.981542481352136</v>
      </c>
      <c r="P65" s="63">
        <v>113.67805867620613</v>
      </c>
      <c r="Q65" s="63">
        <v>7.9163486373905272</v>
      </c>
      <c r="R65" s="63">
        <v>10.540507663584386</v>
      </c>
      <c r="S65" s="63">
        <v>10.338332292402214</v>
      </c>
      <c r="T65" s="63">
        <v>105.18607132464675</v>
      </c>
      <c r="U65" s="63">
        <v>1.3822780625344393</v>
      </c>
      <c r="V65" s="63">
        <v>4.2719800583472134</v>
      </c>
      <c r="W65" s="63">
        <v>4.4020782438498429</v>
      </c>
      <c r="X65" s="63">
        <v>114.43685763406634</v>
      </c>
      <c r="Y65" s="63">
        <v>8.380675758308314</v>
      </c>
      <c r="Z65" s="63">
        <v>11.077645761346622</v>
      </c>
      <c r="AA65" s="63">
        <v>11.127061088042979</v>
      </c>
      <c r="AB65" s="63">
        <v>155.4605459517272</v>
      </c>
      <c r="AC65" s="63">
        <v>37.643864778987592</v>
      </c>
      <c r="AD65" s="63">
        <v>41.890515987312952</v>
      </c>
      <c r="AE65" s="63">
        <v>39.255946092873501</v>
      </c>
      <c r="AF65" s="64" t="s">
        <v>80</v>
      </c>
      <c r="AG65" s="65">
        <v>122.12</v>
      </c>
      <c r="AH65" s="63">
        <v>120.46443835637774</v>
      </c>
      <c r="AI65" s="63">
        <v>11.084910372283119</v>
      </c>
      <c r="AJ65" s="63">
        <v>23.716624943698463</v>
      </c>
      <c r="AK65" s="63">
        <v>25.376510208688785</v>
      </c>
      <c r="AL65" s="9"/>
      <c r="AM65" s="9"/>
      <c r="AN65" s="9"/>
      <c r="AO65" s="9"/>
      <c r="AP65" s="9"/>
      <c r="AQ65" s="9"/>
      <c r="AR65" s="9"/>
      <c r="AS65" s="9"/>
      <c r="AT65" s="9"/>
      <c r="AU65" s="9"/>
      <c r="AV65" s="9"/>
      <c r="AW65" s="9"/>
      <c r="AX65" s="9"/>
      <c r="AY65" s="9"/>
      <c r="AZ65" s="9"/>
    </row>
    <row r="66" spans="1:52" x14ac:dyDescent="0.25">
      <c r="A66" s="61">
        <v>2022</v>
      </c>
      <c r="B66" s="61">
        <v>12</v>
      </c>
      <c r="C66" s="62" t="s">
        <v>79</v>
      </c>
      <c r="D66" s="63">
        <v>144.02179667207469</v>
      </c>
      <c r="E66" s="63">
        <v>13.061131075366305</v>
      </c>
      <c r="F66" s="63">
        <v>32.114784505698289</v>
      </c>
      <c r="G66" s="63">
        <v>32.114784505698282</v>
      </c>
      <c r="H66" s="63">
        <v>142.65391893993811</v>
      </c>
      <c r="I66" s="63">
        <v>12.346351608492228</v>
      </c>
      <c r="J66" s="63">
        <v>31.310673911361885</v>
      </c>
      <c r="K66" s="63">
        <v>31.310673911361874</v>
      </c>
      <c r="L66" s="63">
        <v>195.55015686252784</v>
      </c>
      <c r="M66" s="63">
        <v>24.089255078846563</v>
      </c>
      <c r="N66" s="63">
        <v>53.908030439078544</v>
      </c>
      <c r="O66" s="63">
        <v>53.908030439078544</v>
      </c>
      <c r="P66" s="63">
        <v>113.07081427103398</v>
      </c>
      <c r="Q66" s="63">
        <v>5.932054902013391</v>
      </c>
      <c r="R66" s="63">
        <v>10.13058963738478</v>
      </c>
      <c r="S66" s="63">
        <v>10.130589637384773</v>
      </c>
      <c r="T66" s="63">
        <v>106.48118341165672</v>
      </c>
      <c r="U66" s="63">
        <v>2.7054914554685894</v>
      </c>
      <c r="V66" s="63">
        <v>4.1366403620697101</v>
      </c>
      <c r="W66" s="63">
        <v>4.1366403620697128</v>
      </c>
      <c r="X66" s="63">
        <v>111.8951718856748</v>
      </c>
      <c r="Y66" s="63">
        <v>3.5155558179349384</v>
      </c>
      <c r="Z66" s="63">
        <v>10.396458807248287</v>
      </c>
      <c r="AA66" s="63">
        <v>10.396458807248294</v>
      </c>
      <c r="AB66" s="63">
        <v>148.85695773735748</v>
      </c>
      <c r="AC66" s="63">
        <v>24.311483884076509</v>
      </c>
      <c r="AD66" s="63">
        <v>40.136346301955413</v>
      </c>
      <c r="AE66" s="63">
        <v>40.136346301955427</v>
      </c>
      <c r="AF66" s="64" t="s">
        <v>80</v>
      </c>
      <c r="AG66" s="65">
        <v>123.61</v>
      </c>
      <c r="AH66" s="63">
        <v>116.5130625937017</v>
      </c>
      <c r="AI66" s="63">
        <v>1.3168957949868343</v>
      </c>
      <c r="AJ66" s="63">
        <v>21.396033532058656</v>
      </c>
      <c r="AK66" s="63">
        <v>21.396033532058652</v>
      </c>
      <c r="AL66" s="9"/>
      <c r="AM66" s="9"/>
      <c r="AN66" s="9"/>
      <c r="AO66" s="9"/>
      <c r="AP66" s="9"/>
      <c r="AQ66" s="9"/>
      <c r="AR66" s="9"/>
      <c r="AS66" s="9"/>
      <c r="AT66" s="9"/>
      <c r="AU66" s="9"/>
      <c r="AV66" s="9"/>
      <c r="AW66" s="9"/>
      <c r="AX66" s="9"/>
      <c r="AY66" s="9"/>
      <c r="AZ66" s="9"/>
    </row>
    <row r="67" spans="1:52" x14ac:dyDescent="0.25">
      <c r="A67" s="61">
        <v>2023</v>
      </c>
      <c r="B67" s="61">
        <v>1</v>
      </c>
      <c r="C67" s="62" t="s">
        <v>79</v>
      </c>
      <c r="D67" s="63">
        <v>136.72299019961756</v>
      </c>
      <c r="E67" s="63">
        <v>11.289120091055722</v>
      </c>
      <c r="F67" s="63">
        <v>11.289120091055715</v>
      </c>
      <c r="G67" s="63">
        <v>28.570961008226078</v>
      </c>
      <c r="H67" s="63">
        <v>135.01074533577361</v>
      </c>
      <c r="I67" s="63">
        <v>10.435869101235042</v>
      </c>
      <c r="J67" s="63">
        <v>10.43586910123504</v>
      </c>
      <c r="K67" s="63">
        <v>27.776181864096117</v>
      </c>
      <c r="L67" s="63">
        <v>177.78257809994597</v>
      </c>
      <c r="M67" s="63">
        <v>51.769887111477857</v>
      </c>
      <c r="N67" s="63">
        <v>51.76988711147785</v>
      </c>
      <c r="O67" s="63">
        <v>51.707856862970914</v>
      </c>
      <c r="P67" s="63">
        <v>111.4631288918233</v>
      </c>
      <c r="Q67" s="63">
        <v>6.3352987928088993</v>
      </c>
      <c r="R67" s="63">
        <v>6.3352987928088966</v>
      </c>
      <c r="S67" s="63">
        <v>10.120989027595087</v>
      </c>
      <c r="T67" s="63">
        <v>106.00027833734205</v>
      </c>
      <c r="U67" s="63">
        <v>4.2878925658411049</v>
      </c>
      <c r="V67" s="63">
        <v>4.2878925658411005</v>
      </c>
      <c r="W67" s="63">
        <v>4.1038754381362423</v>
      </c>
      <c r="X67" s="63">
        <v>108.3129377848182</v>
      </c>
      <c r="Y67" s="63">
        <v>3.8965224217022865</v>
      </c>
      <c r="Z67" s="63">
        <v>3.8965224217022865</v>
      </c>
      <c r="AA67" s="63">
        <v>10.377763985555276</v>
      </c>
      <c r="AB67" s="63">
        <v>145.27750950932565</v>
      </c>
      <c r="AC67" s="63">
        <v>18.980820793834525</v>
      </c>
      <c r="AD67" s="63">
        <v>18.980820793834518</v>
      </c>
      <c r="AE67" s="63">
        <v>39.919408123675282</v>
      </c>
      <c r="AF67" s="64" t="s">
        <v>80</v>
      </c>
      <c r="AG67" s="65">
        <v>128.53</v>
      </c>
      <c r="AH67" s="63">
        <v>106.37437967759867</v>
      </c>
      <c r="AI67" s="63">
        <v>-2.3135569231081661</v>
      </c>
      <c r="AJ67" s="63">
        <v>-2.3135569231081732</v>
      </c>
      <c r="AK67" s="63">
        <v>17.562956577651121</v>
      </c>
      <c r="AL67" s="9"/>
      <c r="AM67" s="9"/>
      <c r="AN67" s="9"/>
      <c r="AO67" s="9"/>
      <c r="AP67" s="9"/>
      <c r="AQ67" s="9"/>
      <c r="AR67" s="9"/>
      <c r="AS67" s="9"/>
      <c r="AT67" s="9"/>
      <c r="AU67" s="9"/>
      <c r="AV67" s="9"/>
      <c r="AW67" s="9"/>
      <c r="AX67" s="9"/>
      <c r="AY67" s="9"/>
      <c r="AZ67" s="9"/>
    </row>
    <row r="68" spans="1:52" x14ac:dyDescent="0.25">
      <c r="A68" s="61">
        <v>2023</v>
      </c>
      <c r="B68" s="61">
        <v>2</v>
      </c>
      <c r="C68" s="62" t="s">
        <v>79</v>
      </c>
      <c r="D68" s="63">
        <v>136.81063317211107</v>
      </c>
      <c r="E68" s="63">
        <v>17.61955550512144</v>
      </c>
      <c r="F68" s="63">
        <v>14.367817574166963</v>
      </c>
      <c r="G68" s="63">
        <v>26.382695126963426</v>
      </c>
      <c r="H68" s="63">
        <v>135.00077998774952</v>
      </c>
      <c r="I68" s="63">
        <v>16.529414183821544</v>
      </c>
      <c r="J68" s="63">
        <v>13.400729779850051</v>
      </c>
      <c r="K68" s="63">
        <v>25.549684692352031</v>
      </c>
      <c r="L68" s="63">
        <v>168.02735368569148</v>
      </c>
      <c r="M68" s="63">
        <v>42.185416153560453</v>
      </c>
      <c r="N68" s="63">
        <v>46.95656839298168</v>
      </c>
      <c r="O68" s="63">
        <v>50.356365612631294</v>
      </c>
      <c r="P68" s="63">
        <v>111.46541075629901</v>
      </c>
      <c r="Q68" s="63">
        <v>5.6641513867404853</v>
      </c>
      <c r="R68" s="63">
        <v>5.9986592964135221</v>
      </c>
      <c r="S68" s="63">
        <v>10.002965833059619</v>
      </c>
      <c r="T68" s="63">
        <v>110.32645596436157</v>
      </c>
      <c r="U68" s="63">
        <v>7.8551040517159691</v>
      </c>
      <c r="V68" s="63">
        <v>6.0771778320269032</v>
      </c>
      <c r="W68" s="63">
        <v>4.3932125688013457</v>
      </c>
      <c r="X68" s="63">
        <v>97.89243913242592</v>
      </c>
      <c r="Y68" s="63">
        <v>-4.4889027248755013</v>
      </c>
      <c r="Z68" s="63">
        <v>-0.26054811334116357</v>
      </c>
      <c r="AA68" s="63">
        <v>9.8677158993034482</v>
      </c>
      <c r="AB68" s="63">
        <v>143.13821313233626</v>
      </c>
      <c r="AC68" s="63">
        <v>12.275861681854821</v>
      </c>
      <c r="AD68" s="63">
        <v>15.555991994999751</v>
      </c>
      <c r="AE68" s="63">
        <v>37.929111606021081</v>
      </c>
      <c r="AF68" s="64" t="s">
        <v>80</v>
      </c>
      <c r="AG68" s="65">
        <v>131.09</v>
      </c>
      <c r="AH68" s="63">
        <v>104.36389745374252</v>
      </c>
      <c r="AI68" s="63">
        <v>2.3664283132146267</v>
      </c>
      <c r="AJ68" s="63">
        <v>-5.0612255945836626E-2</v>
      </c>
      <c r="AK68" s="63">
        <v>14.962803747067682</v>
      </c>
      <c r="AL68" s="9"/>
      <c r="AM68" s="9"/>
      <c r="AN68" s="9"/>
      <c r="AO68" s="9"/>
      <c r="AP68" s="9"/>
      <c r="AQ68" s="9"/>
      <c r="AR68" s="9"/>
      <c r="AS68" s="9"/>
      <c r="AT68" s="9"/>
      <c r="AU68" s="9"/>
      <c r="AV68" s="9"/>
      <c r="AW68" s="9"/>
      <c r="AX68" s="9"/>
      <c r="AY68" s="9"/>
      <c r="AZ68" s="9"/>
    </row>
    <row r="69" spans="1:52" x14ac:dyDescent="0.25">
      <c r="A69" s="61">
        <v>2023</v>
      </c>
      <c r="B69" s="61">
        <v>3</v>
      </c>
      <c r="C69" s="62" t="s">
        <v>79</v>
      </c>
      <c r="D69" s="63">
        <v>140.2544698120125</v>
      </c>
      <c r="E69" s="63">
        <v>11.917507654460138</v>
      </c>
      <c r="F69" s="63">
        <v>13.52534737241804</v>
      </c>
      <c r="G69" s="63">
        <v>23.767853680338064</v>
      </c>
      <c r="H69" s="63">
        <v>138.85958449574395</v>
      </c>
      <c r="I69" s="63">
        <v>11.112905165723589</v>
      </c>
      <c r="J69" s="63">
        <v>12.61325406451801</v>
      </c>
      <c r="K69" s="63">
        <v>22.918178297983033</v>
      </c>
      <c r="L69" s="63">
        <v>180.16390756175434</v>
      </c>
      <c r="M69" s="63">
        <v>21.539066496747509</v>
      </c>
      <c r="N69" s="63">
        <v>37.133140979167067</v>
      </c>
      <c r="O69" s="63">
        <v>47.956471244676464</v>
      </c>
      <c r="P69" s="63">
        <v>111.52782646107462</v>
      </c>
      <c r="Q69" s="63">
        <v>3.3679792124724912</v>
      </c>
      <c r="R69" s="63">
        <v>5.1066772985179698</v>
      </c>
      <c r="S69" s="63">
        <v>9.4053524139571891</v>
      </c>
      <c r="T69" s="63">
        <v>108.84536392607474</v>
      </c>
      <c r="U69" s="63">
        <v>5.6173092950707399</v>
      </c>
      <c r="V69" s="63">
        <v>5.9228000797683533</v>
      </c>
      <c r="W69" s="63">
        <v>4.4348805956051933</v>
      </c>
      <c r="X69" s="63">
        <v>104.72976523847777</v>
      </c>
      <c r="Y69" s="63">
        <v>-2.5211904379240764</v>
      </c>
      <c r="Z69" s="63">
        <v>-1.0336019192903945</v>
      </c>
      <c r="AA69" s="63">
        <v>9.0713214401785933</v>
      </c>
      <c r="AB69" s="63">
        <v>138.1425857673043</v>
      </c>
      <c r="AC69" s="63">
        <v>3.5641094420601149</v>
      </c>
      <c r="AD69" s="63">
        <v>11.379306478917472</v>
      </c>
      <c r="AE69" s="63">
        <v>33.832176271592942</v>
      </c>
      <c r="AF69" s="64" t="s">
        <v>80</v>
      </c>
      <c r="AG69" s="65">
        <v>132.88</v>
      </c>
      <c r="AH69" s="63">
        <v>105.54972141180954</v>
      </c>
      <c r="AI69" s="63">
        <v>-3.5461094477063853</v>
      </c>
      <c r="AJ69" s="63">
        <v>-1.2449384296744248</v>
      </c>
      <c r="AK69" s="63">
        <v>11.898581520734666</v>
      </c>
      <c r="AL69" s="9"/>
      <c r="AM69" s="9"/>
      <c r="AN69" s="9"/>
      <c r="AO69" s="9"/>
      <c r="AP69" s="9"/>
      <c r="AQ69" s="9"/>
      <c r="AR69" s="9"/>
      <c r="AS69" s="9"/>
      <c r="AT69" s="9"/>
      <c r="AU69" s="9"/>
      <c r="AV69" s="9"/>
      <c r="AW69" s="9"/>
      <c r="AX69" s="9"/>
      <c r="AY69" s="9"/>
      <c r="AZ69" s="9"/>
    </row>
    <row r="70" spans="1:52" x14ac:dyDescent="0.25">
      <c r="A70" s="61">
        <v>2023</v>
      </c>
      <c r="B70" s="61">
        <v>4</v>
      </c>
      <c r="C70" s="62" t="s">
        <v>79</v>
      </c>
      <c r="D70" s="63">
        <v>132.14976255964888</v>
      </c>
      <c r="E70" s="63">
        <v>11.894474920754988</v>
      </c>
      <c r="F70" s="63">
        <v>13.126232551238504</v>
      </c>
      <c r="G70" s="63">
        <v>21.913707727879682</v>
      </c>
      <c r="H70" s="63">
        <v>130.45504018884967</v>
      </c>
      <c r="I70" s="63">
        <v>11.460702580141884</v>
      </c>
      <c r="J70" s="63">
        <v>12.332288852327666</v>
      </c>
      <c r="K70" s="63">
        <v>21.141837654410622</v>
      </c>
      <c r="L70" s="63">
        <v>170.03081426848007</v>
      </c>
      <c r="M70" s="63">
        <v>16.197550274157962</v>
      </c>
      <c r="N70" s="63">
        <v>31.351657414459311</v>
      </c>
      <c r="O70" s="63">
        <v>41.740451661342377</v>
      </c>
      <c r="P70" s="63">
        <v>110.85575025932906</v>
      </c>
      <c r="Q70" s="63">
        <v>1.9281940058549054</v>
      </c>
      <c r="R70" s="63">
        <v>4.2970385324542448</v>
      </c>
      <c r="S70" s="63">
        <v>8.5826105525838443</v>
      </c>
      <c r="T70" s="63">
        <v>108.62712214651509</v>
      </c>
      <c r="U70" s="63">
        <v>5.1287039676099653</v>
      </c>
      <c r="V70" s="63">
        <v>5.7228276900971542</v>
      </c>
      <c r="W70" s="63">
        <v>4.4132277314551658</v>
      </c>
      <c r="X70" s="63">
        <v>102.57209138206744</v>
      </c>
      <c r="Y70" s="63">
        <v>-5.6688450000172708</v>
      </c>
      <c r="Z70" s="63">
        <v>-2.2253642889032643</v>
      </c>
      <c r="AA70" s="63">
        <v>7.6006329420998782</v>
      </c>
      <c r="AB70" s="63">
        <v>137.99230905241288</v>
      </c>
      <c r="AC70" s="63">
        <v>1.1317657486147965</v>
      </c>
      <c r="AD70" s="63">
        <v>8.6873800987108396</v>
      </c>
      <c r="AE70" s="63">
        <v>29.747603876813059</v>
      </c>
      <c r="AF70" s="64" t="s">
        <v>80</v>
      </c>
      <c r="AG70" s="65">
        <v>134.58000000000001</v>
      </c>
      <c r="AH70" s="63">
        <v>98.194206092769249</v>
      </c>
      <c r="AI70" s="63">
        <v>-4.1522137846289553</v>
      </c>
      <c r="AJ70" s="63">
        <v>-1.9495240254472135</v>
      </c>
      <c r="AK70" s="63">
        <v>9.5677987291287252</v>
      </c>
      <c r="AL70" s="9"/>
      <c r="AM70" s="9"/>
      <c r="AN70" s="9"/>
      <c r="AO70" s="9"/>
      <c r="AP70" s="9"/>
      <c r="AQ70" s="9"/>
      <c r="AR70" s="9"/>
      <c r="AS70" s="9"/>
      <c r="AT70" s="9"/>
      <c r="AU70" s="9"/>
      <c r="AV70" s="9"/>
      <c r="AW70" s="9"/>
      <c r="AX70" s="9"/>
      <c r="AY70" s="9"/>
      <c r="AZ70" s="9"/>
    </row>
    <row r="71" spans="1:52" x14ac:dyDescent="0.25">
      <c r="A71" s="61">
        <v>2023</v>
      </c>
      <c r="B71" s="61">
        <v>5</v>
      </c>
      <c r="C71" s="62" t="s">
        <v>79</v>
      </c>
      <c r="D71" s="63">
        <v>142.02241045759757</v>
      </c>
      <c r="E71" s="63">
        <v>9.346437126537694</v>
      </c>
      <c r="F71" s="63">
        <v>12.324679320256827</v>
      </c>
      <c r="G71" s="63">
        <v>19.268378598387415</v>
      </c>
      <c r="H71" s="63">
        <v>140.61194179516303</v>
      </c>
      <c r="I71" s="63">
        <v>8.8270015132499537</v>
      </c>
      <c r="J71" s="63">
        <v>11.588993946064342</v>
      </c>
      <c r="K71" s="63">
        <v>18.541357624386251</v>
      </c>
      <c r="L71" s="63">
        <v>160.08442765970827</v>
      </c>
      <c r="M71" s="63">
        <v>9.7985722109067694</v>
      </c>
      <c r="N71" s="63">
        <v>26.700911409980232</v>
      </c>
      <c r="O71" s="63">
        <v>35.500760109411686</v>
      </c>
      <c r="P71" s="63">
        <v>110.29740934184133</v>
      </c>
      <c r="Q71" s="63">
        <v>0.99645982675644973</v>
      </c>
      <c r="R71" s="63">
        <v>3.624769434432551</v>
      </c>
      <c r="S71" s="63">
        <v>7.5268209622707474</v>
      </c>
      <c r="T71" s="63">
        <v>108.87298679865667</v>
      </c>
      <c r="U71" s="63">
        <v>5.1456418102743697</v>
      </c>
      <c r="V71" s="63">
        <v>5.6065228675832524</v>
      </c>
      <c r="W71" s="63">
        <v>4.4190899981994818</v>
      </c>
      <c r="X71" s="63">
        <v>100.69764037267548</v>
      </c>
      <c r="Y71" s="63">
        <v>-8.6478506798887054</v>
      </c>
      <c r="Z71" s="63">
        <v>-3.553233194723926</v>
      </c>
      <c r="AA71" s="63">
        <v>5.3255600601919184</v>
      </c>
      <c r="AB71" s="63">
        <v>135.84907685670012</v>
      </c>
      <c r="AC71" s="63">
        <v>-0.18219102452874836</v>
      </c>
      <c r="AD71" s="63">
        <v>6.8459159918890178</v>
      </c>
      <c r="AE71" s="63">
        <v>25.369528713350789</v>
      </c>
      <c r="AF71" s="64" t="s">
        <v>80</v>
      </c>
      <c r="AG71" s="65">
        <v>136.18</v>
      </c>
      <c r="AH71" s="63">
        <v>104.29021182082359</v>
      </c>
      <c r="AI71" s="63">
        <v>-7.1944396894902098</v>
      </c>
      <c r="AJ71" s="63">
        <v>-3.0509987225011193</v>
      </c>
      <c r="AK71" s="63">
        <v>6.3948750028629604</v>
      </c>
      <c r="AL71" s="9"/>
      <c r="AM71" s="9"/>
      <c r="AN71" s="9"/>
      <c r="AO71" s="9"/>
      <c r="AP71" s="9"/>
      <c r="AQ71" s="9"/>
      <c r="AR71" s="9"/>
      <c r="AS71" s="9"/>
      <c r="AT71" s="9"/>
      <c r="AU71" s="9"/>
      <c r="AV71" s="9"/>
      <c r="AW71" s="9"/>
      <c r="AX71" s="9"/>
      <c r="AY71" s="9"/>
      <c r="AZ71" s="9"/>
    </row>
    <row r="72" spans="1:52" x14ac:dyDescent="0.25">
      <c r="A72" s="61">
        <v>2023</v>
      </c>
      <c r="B72" s="61">
        <v>6</v>
      </c>
      <c r="C72" s="62" t="s">
        <v>79</v>
      </c>
      <c r="D72" s="63">
        <v>131.72668958166244</v>
      </c>
      <c r="E72" s="63">
        <v>7.7539131270680315</v>
      </c>
      <c r="F72" s="63">
        <v>11.564166682149013</v>
      </c>
      <c r="G72" s="63">
        <v>18.331141129446209</v>
      </c>
      <c r="H72" s="63">
        <v>129.86166889506978</v>
      </c>
      <c r="I72" s="63">
        <v>7.1521537433276876</v>
      </c>
      <c r="J72" s="63">
        <v>10.852916783960985</v>
      </c>
      <c r="K72" s="63">
        <v>17.667897874394185</v>
      </c>
      <c r="L72" s="63">
        <v>173.70403123549465</v>
      </c>
      <c r="M72" s="63">
        <v>24.001117782553564</v>
      </c>
      <c r="N72" s="63">
        <v>26.237301633961497</v>
      </c>
      <c r="O72" s="63">
        <v>34.520954338121612</v>
      </c>
      <c r="P72" s="63">
        <v>110.30268894984385</v>
      </c>
      <c r="Q72" s="63">
        <v>-0.44894494639795823</v>
      </c>
      <c r="R72" s="63">
        <v>2.9271097847012983</v>
      </c>
      <c r="S72" s="63">
        <v>6.3502117173456156</v>
      </c>
      <c r="T72" s="63">
        <v>108.7674857000676</v>
      </c>
      <c r="U72" s="63">
        <v>4.3138752884552645</v>
      </c>
      <c r="V72" s="63">
        <v>5.3884728926057557</v>
      </c>
      <c r="W72" s="63">
        <v>4.3591885364430851</v>
      </c>
      <c r="X72" s="63">
        <v>104.87184588472888</v>
      </c>
      <c r="Y72" s="63">
        <v>-7.383428062794934</v>
      </c>
      <c r="Z72" s="63">
        <v>-4.2242020875793873</v>
      </c>
      <c r="AA72" s="63">
        <v>3.1860326435384962</v>
      </c>
      <c r="AB72" s="63">
        <v>128.47084795723555</v>
      </c>
      <c r="AC72" s="63">
        <v>-7.8457491177414198</v>
      </c>
      <c r="AD72" s="63">
        <v>4.2694140999500307</v>
      </c>
      <c r="AE72" s="63">
        <v>20.420046713715251</v>
      </c>
      <c r="AF72" s="64" t="s">
        <v>80</v>
      </c>
      <c r="AG72" s="65">
        <v>137.65</v>
      </c>
      <c r="AH72" s="63">
        <v>95.696832242399154</v>
      </c>
      <c r="AI72" s="63">
        <v>-8.8260206181648186</v>
      </c>
      <c r="AJ72" s="63">
        <v>-3.9980212672183102</v>
      </c>
      <c r="AK72" s="63">
        <v>4.9030387630192536</v>
      </c>
      <c r="AL72" s="9"/>
      <c r="AM72" s="9"/>
      <c r="AN72" s="9"/>
      <c r="AO72" s="9"/>
      <c r="AP72" s="9"/>
      <c r="AQ72" s="9"/>
      <c r="AR72" s="9"/>
      <c r="AS72" s="9"/>
      <c r="AT72" s="9"/>
      <c r="AU72" s="9"/>
      <c r="AV72" s="9"/>
      <c r="AW72" s="9"/>
      <c r="AX72" s="9"/>
      <c r="AY72" s="9"/>
      <c r="AZ72" s="9"/>
    </row>
    <row r="73" spans="1:52" x14ac:dyDescent="0.25">
      <c r="A73" s="61">
        <v>2023</v>
      </c>
      <c r="B73" s="61">
        <v>7</v>
      </c>
      <c r="C73" s="62" t="s">
        <v>79</v>
      </c>
      <c r="D73" s="63">
        <v>124.96554207223818</v>
      </c>
      <c r="E73" s="63">
        <v>-7.7670202742740599</v>
      </c>
      <c r="F73" s="63">
        <v>8.5543657256230929</v>
      </c>
      <c r="G73" s="63">
        <v>15.159999337616867</v>
      </c>
      <c r="H73" s="63">
        <v>122.86723247542912</v>
      </c>
      <c r="I73" s="63">
        <v>-8.8732443422948251</v>
      </c>
      <c r="J73" s="63">
        <v>7.779356590274733</v>
      </c>
      <c r="K73" s="63">
        <v>14.449336121706381</v>
      </c>
      <c r="L73" s="63">
        <v>157.50059020464792</v>
      </c>
      <c r="M73" s="63">
        <v>-1.1276715996814346</v>
      </c>
      <c r="N73" s="63">
        <v>21.76663197284725</v>
      </c>
      <c r="O73" s="63">
        <v>29.753950037828929</v>
      </c>
      <c r="P73" s="63">
        <v>110.35145821020618</v>
      </c>
      <c r="Q73" s="63">
        <v>-0.25103353665689099</v>
      </c>
      <c r="R73" s="63">
        <v>2.4630210314026346</v>
      </c>
      <c r="S73" s="63">
        <v>5.2902902015054707</v>
      </c>
      <c r="T73" s="63">
        <v>109.09657040599295</v>
      </c>
      <c r="U73" s="63">
        <v>3.9902987749523646</v>
      </c>
      <c r="V73" s="63">
        <v>5.1856037899089102</v>
      </c>
      <c r="W73" s="63">
        <v>4.2220308467025802</v>
      </c>
      <c r="X73" s="63">
        <v>104.6787138041577</v>
      </c>
      <c r="Y73" s="63">
        <v>-6.0311362717347521</v>
      </c>
      <c r="Z73" s="63">
        <v>-4.4898304929418824</v>
      </c>
      <c r="AA73" s="63">
        <v>1.5370118658497063</v>
      </c>
      <c r="AB73" s="63">
        <v>127.55380219469603</v>
      </c>
      <c r="AC73" s="63">
        <v>-7.754946786626391</v>
      </c>
      <c r="AD73" s="63">
        <v>2.4877184143843101</v>
      </c>
      <c r="AE73" s="63">
        <v>16.05353744696076</v>
      </c>
      <c r="AF73" s="64" t="s">
        <v>80</v>
      </c>
      <c r="AG73" s="65">
        <v>139.12</v>
      </c>
      <c r="AH73" s="63">
        <v>89.825720293443197</v>
      </c>
      <c r="AI73" s="63">
        <v>-22.047485939111155</v>
      </c>
      <c r="AJ73" s="63">
        <v>-6.7517491117763946</v>
      </c>
      <c r="AK73" s="63">
        <v>1.5102879166124694</v>
      </c>
      <c r="AL73" s="9"/>
      <c r="AM73" s="9"/>
      <c r="AN73" s="9"/>
      <c r="AO73" s="9"/>
      <c r="AP73" s="9"/>
      <c r="AQ73" s="9"/>
      <c r="AR73" s="9"/>
      <c r="AS73" s="9"/>
      <c r="AT73" s="9"/>
      <c r="AU73" s="9"/>
      <c r="AV73" s="9"/>
      <c r="AW73" s="9"/>
      <c r="AX73" s="9"/>
      <c r="AY73" s="9"/>
      <c r="AZ73" s="9"/>
    </row>
    <row r="74" spans="1:52" x14ac:dyDescent="0.25">
      <c r="A74" s="61">
        <v>2023</v>
      </c>
      <c r="B74" s="61">
        <v>8</v>
      </c>
      <c r="C74" s="62" t="s">
        <v>79</v>
      </c>
      <c r="D74" s="63">
        <v>128.46667839286948</v>
      </c>
      <c r="E74" s="63">
        <v>-8.5257747839520022</v>
      </c>
      <c r="F74" s="63">
        <v>6.1809070747507855</v>
      </c>
      <c r="G74" s="63">
        <v>11.606865571962359</v>
      </c>
      <c r="H74" s="63">
        <v>125.43593782030698</v>
      </c>
      <c r="I74" s="63">
        <v>-10.102685985404861</v>
      </c>
      <c r="J74" s="63">
        <v>5.2963504624975011</v>
      </c>
      <c r="K74" s="63">
        <v>10.818380055934227</v>
      </c>
      <c r="L74" s="63">
        <v>147.43511152610574</v>
      </c>
      <c r="M74" s="63">
        <v>-17.405690890412416</v>
      </c>
      <c r="N74" s="63">
        <v>15.705004657580979</v>
      </c>
      <c r="O74" s="63">
        <v>22.059030741601759</v>
      </c>
      <c r="P74" s="63">
        <v>110.75986720891026</v>
      </c>
      <c r="Q74" s="63">
        <v>-0.81408212220686949</v>
      </c>
      <c r="R74" s="63">
        <v>2.0420361571254597</v>
      </c>
      <c r="S74" s="63">
        <v>4.1695027525818773</v>
      </c>
      <c r="T74" s="63">
        <v>109.24494670121049</v>
      </c>
      <c r="U74" s="63">
        <v>4.2390705123475954</v>
      </c>
      <c r="V74" s="63">
        <v>5.0657758853394519</v>
      </c>
      <c r="W74" s="63">
        <v>4.2011359298143418</v>
      </c>
      <c r="X74" s="63">
        <v>104.97545026614317</v>
      </c>
      <c r="Y74" s="63">
        <v>-6.8205482761205474</v>
      </c>
      <c r="Z74" s="63">
        <v>-4.7914917400118657</v>
      </c>
      <c r="AA74" s="63">
        <v>-0.42756455709182717</v>
      </c>
      <c r="AB74" s="63">
        <v>129.49881224743299</v>
      </c>
      <c r="AC74" s="63">
        <v>-10.527447752117382</v>
      </c>
      <c r="AD74" s="63">
        <v>0.74016982182349977</v>
      </c>
      <c r="AE74" s="63">
        <v>11.489125807829353</v>
      </c>
      <c r="AF74" s="64" t="s">
        <v>80</v>
      </c>
      <c r="AG74" s="65">
        <v>140.38</v>
      </c>
      <c r="AH74" s="63">
        <v>91.513519299664821</v>
      </c>
      <c r="AI74" s="63">
        <v>-22.861384947458589</v>
      </c>
      <c r="AJ74" s="63">
        <v>-8.9386281639688754</v>
      </c>
      <c r="AK74" s="63">
        <v>-2.2409912755770307</v>
      </c>
      <c r="AL74" s="9"/>
      <c r="AM74" s="9"/>
      <c r="AN74" s="9"/>
      <c r="AO74" s="9"/>
      <c r="AP74" s="9"/>
      <c r="AQ74" s="9"/>
      <c r="AR74" s="9"/>
      <c r="AS74" s="9"/>
      <c r="AT74" s="9"/>
      <c r="AU74" s="9"/>
      <c r="AV74" s="9"/>
      <c r="AW74" s="9"/>
      <c r="AX74" s="9"/>
      <c r="AY74" s="9"/>
      <c r="AZ74" s="9"/>
    </row>
    <row r="75" spans="1:52" x14ac:dyDescent="0.25">
      <c r="A75" s="61">
        <v>2023</v>
      </c>
      <c r="B75" s="61">
        <v>9</v>
      </c>
      <c r="C75" s="62" t="s">
        <v>79</v>
      </c>
      <c r="D75" s="63">
        <v>127.60543711262351</v>
      </c>
      <c r="E75" s="63">
        <v>-9.7419487983393083</v>
      </c>
      <c r="F75" s="63">
        <v>4.2268361052497427</v>
      </c>
      <c r="G75" s="63">
        <v>8.2444199694958371</v>
      </c>
      <c r="H75" s="63">
        <v>124.23254800932928</v>
      </c>
      <c r="I75" s="63">
        <v>-11.579026814708271</v>
      </c>
      <c r="J75" s="63">
        <v>3.226289254452186</v>
      </c>
      <c r="K75" s="63">
        <v>7.3569932258992168</v>
      </c>
      <c r="L75" s="63">
        <v>139.62088279438692</v>
      </c>
      <c r="M75" s="63">
        <v>-5.8500740975972576</v>
      </c>
      <c r="N75" s="63">
        <v>13.249638140838549</v>
      </c>
      <c r="O75" s="63">
        <v>18.796174288264766</v>
      </c>
      <c r="P75" s="63">
        <v>110.56483490990159</v>
      </c>
      <c r="Q75" s="63">
        <v>-1.8594807465246816</v>
      </c>
      <c r="R75" s="63">
        <v>1.5944047260018523</v>
      </c>
      <c r="S75" s="63">
        <v>3.0911957131649359</v>
      </c>
      <c r="T75" s="63">
        <v>109.28571328161134</v>
      </c>
      <c r="U75" s="63">
        <v>3.9054987192621837</v>
      </c>
      <c r="V75" s="63">
        <v>4.9349798709463544</v>
      </c>
      <c r="W75" s="63">
        <v>4.240807606645177</v>
      </c>
      <c r="X75" s="63">
        <v>103.68733999504502</v>
      </c>
      <c r="Y75" s="63">
        <v>-8.9759918539376855</v>
      </c>
      <c r="Z75" s="63">
        <v>-5.2757352976226635</v>
      </c>
      <c r="AA75" s="63">
        <v>-2.1291239518471201</v>
      </c>
      <c r="AB75" s="63">
        <v>130.18722272231636</v>
      </c>
      <c r="AC75" s="63">
        <v>-12.248244858780765</v>
      </c>
      <c r="AD75" s="63">
        <v>-0.83117275683726177</v>
      </c>
      <c r="AE75" s="63">
        <v>6.7100381937464704</v>
      </c>
      <c r="AF75" s="64" t="s">
        <v>80</v>
      </c>
      <c r="AG75" s="65">
        <v>141.32</v>
      </c>
      <c r="AH75" s="63">
        <v>90.295384314055696</v>
      </c>
      <c r="AI75" s="63">
        <v>-23.869518092004284</v>
      </c>
      <c r="AJ75" s="63">
        <v>-10.722847981132988</v>
      </c>
      <c r="AK75" s="63">
        <v>-5.8063579336643016</v>
      </c>
      <c r="AL75" s="9"/>
      <c r="AM75" s="9"/>
      <c r="AN75" s="9"/>
      <c r="AO75" s="9"/>
      <c r="AP75" s="9"/>
      <c r="AQ75" s="9"/>
      <c r="AR75" s="9"/>
      <c r="AS75" s="9"/>
      <c r="AT75" s="9"/>
      <c r="AU75" s="9"/>
      <c r="AV75" s="9"/>
      <c r="AW75" s="9"/>
      <c r="AX75" s="9"/>
      <c r="AY75" s="9"/>
      <c r="AZ75" s="9"/>
    </row>
    <row r="76" spans="1:52" x14ac:dyDescent="0.25">
      <c r="A76" s="61">
        <v>2023</v>
      </c>
      <c r="B76" s="61">
        <v>10</v>
      </c>
      <c r="C76" s="62" t="s">
        <v>79</v>
      </c>
      <c r="D76" s="63">
        <v>127.85064576088652</v>
      </c>
      <c r="E76" s="63">
        <v>-10.099981539109891</v>
      </c>
      <c r="F76" s="63">
        <v>2.652575714818961</v>
      </c>
      <c r="G76" s="63">
        <v>5.1266286640722711</v>
      </c>
      <c r="H76" s="63">
        <v>126.00700081542765</v>
      </c>
      <c r="I76" s="63">
        <v>-10.984871325185836</v>
      </c>
      <c r="J76" s="63">
        <v>1.6631328161161196</v>
      </c>
      <c r="K76" s="63">
        <v>4.1930488723888999</v>
      </c>
      <c r="L76" s="63">
        <v>155.94520710004031</v>
      </c>
      <c r="M76" s="63">
        <v>-11.646109807519593</v>
      </c>
      <c r="N76" s="63">
        <v>10.277344832863244</v>
      </c>
      <c r="O76" s="63">
        <v>13.571899434420345</v>
      </c>
      <c r="P76" s="63">
        <v>110.94313224601495</v>
      </c>
      <c r="Q76" s="63">
        <v>-1.7209179180139671</v>
      </c>
      <c r="R76" s="63">
        <v>1.2525645353749448</v>
      </c>
      <c r="S76" s="63">
        <v>2.17187302057323</v>
      </c>
      <c r="T76" s="63">
        <v>108.79679546563166</v>
      </c>
      <c r="U76" s="63">
        <v>3.6653832579115857</v>
      </c>
      <c r="V76" s="63">
        <v>4.806610242793008</v>
      </c>
      <c r="W76" s="63">
        <v>4.3464232487743288</v>
      </c>
      <c r="X76" s="63">
        <v>104.84087718376263</v>
      </c>
      <c r="Y76" s="63">
        <v>-8.0952302604518138</v>
      </c>
      <c r="Z76" s="63">
        <v>-5.5685502976829611</v>
      </c>
      <c r="AA76" s="63">
        <v>-3.6976561256188631</v>
      </c>
      <c r="AB76" s="63">
        <v>133.50225549247975</v>
      </c>
      <c r="AC76" s="63">
        <v>-11.597028893653814</v>
      </c>
      <c r="AD76" s="63">
        <v>-2.0115909243826002</v>
      </c>
      <c r="AE76" s="63">
        <v>2.7280802520867553</v>
      </c>
      <c r="AF76" s="64" t="s">
        <v>80</v>
      </c>
      <c r="AG76" s="65">
        <v>141.29</v>
      </c>
      <c r="AH76" s="63">
        <v>90.488106561601327</v>
      </c>
      <c r="AI76" s="63">
        <v>-23.334608080170938</v>
      </c>
      <c r="AJ76" s="63">
        <v>-12.063219679066361</v>
      </c>
      <c r="AK76" s="63">
        <v>-9.0280248686642466</v>
      </c>
      <c r="AL76" s="9"/>
      <c r="AM76" s="9"/>
      <c r="AN76" s="9"/>
      <c r="AO76" s="9"/>
      <c r="AP76" s="9"/>
      <c r="AQ76" s="9"/>
      <c r="AR76" s="9"/>
      <c r="AS76" s="9"/>
      <c r="AT76" s="9"/>
      <c r="AU76" s="9"/>
      <c r="AV76" s="9"/>
      <c r="AW76" s="9"/>
      <c r="AX76" s="9"/>
      <c r="AY76" s="9"/>
      <c r="AZ76" s="9"/>
    </row>
    <row r="77" spans="1:52" x14ac:dyDescent="0.25">
      <c r="A77" s="61">
        <v>2023</v>
      </c>
      <c r="B77" s="61">
        <v>11</v>
      </c>
      <c r="C77" s="62" t="s">
        <v>79</v>
      </c>
      <c r="D77" s="63">
        <v>128.25901485922753</v>
      </c>
      <c r="E77" s="63">
        <v>-12.814905210665756</v>
      </c>
      <c r="F77" s="63">
        <v>1.073895740743791</v>
      </c>
      <c r="G77" s="63">
        <v>2.047277187958116</v>
      </c>
      <c r="H77" s="63">
        <v>125.92558996298395</v>
      </c>
      <c r="I77" s="63">
        <v>-13.829387896305761</v>
      </c>
      <c r="J77" s="63">
        <v>8.3310537031788812E-2</v>
      </c>
      <c r="K77" s="63">
        <v>1.0814336215465801</v>
      </c>
      <c r="L77" s="63">
        <v>155.95624573861485</v>
      </c>
      <c r="M77" s="63">
        <v>-9.8452850650978831</v>
      </c>
      <c r="N77" s="63">
        <v>8.1693917836067609</v>
      </c>
      <c r="O77" s="63">
        <v>9.5562768754674465</v>
      </c>
      <c r="P77" s="63">
        <v>111.81851809829861</v>
      </c>
      <c r="Q77" s="63">
        <v>-1.6357955084403244</v>
      </c>
      <c r="R77" s="63">
        <v>0.98086889755433226</v>
      </c>
      <c r="S77" s="63">
        <v>1.3826864663743663</v>
      </c>
      <c r="T77" s="63">
        <v>109.03028956923784</v>
      </c>
      <c r="U77" s="63">
        <v>3.6546837391866092</v>
      </c>
      <c r="V77" s="63">
        <v>4.7006173964202702</v>
      </c>
      <c r="W77" s="63">
        <v>4.5347195960721649</v>
      </c>
      <c r="X77" s="63">
        <v>106.02988761176886</v>
      </c>
      <c r="Y77" s="63">
        <v>-7.3463831462240847</v>
      </c>
      <c r="Z77" s="63">
        <v>-5.7362936589167361</v>
      </c>
      <c r="AA77" s="63">
        <v>-4.9792071847602273</v>
      </c>
      <c r="AB77" s="63">
        <v>137.0473547571078</v>
      </c>
      <c r="AC77" s="63">
        <v>-11.844285687982193</v>
      </c>
      <c r="AD77" s="63">
        <v>-3.0088618282636093</v>
      </c>
      <c r="AE77" s="63">
        <v>-1.0291762692517352</v>
      </c>
      <c r="AF77" s="64" t="s">
        <v>80</v>
      </c>
      <c r="AG77" s="65">
        <v>142.32</v>
      </c>
      <c r="AH77" s="63">
        <v>90.120162211374037</v>
      </c>
      <c r="AI77" s="63">
        <v>-25.189405735852318</v>
      </c>
      <c r="AJ77" s="63">
        <v>-13.347708211016817</v>
      </c>
      <c r="AK77" s="63">
        <v>-12.094826392685505</v>
      </c>
      <c r="AL77" s="9"/>
      <c r="AM77" s="9"/>
      <c r="AN77" s="9"/>
      <c r="AO77" s="9"/>
      <c r="AP77" s="9"/>
      <c r="AQ77" s="9"/>
      <c r="AR77" s="9"/>
      <c r="AS77" s="9"/>
      <c r="AT77" s="9"/>
      <c r="AU77" s="9"/>
      <c r="AV77" s="9"/>
      <c r="AW77" s="9"/>
      <c r="AX77" s="9"/>
      <c r="AY77" s="9"/>
      <c r="AZ77" s="9"/>
    </row>
    <row r="78" spans="1:52" x14ac:dyDescent="0.25">
      <c r="A78" s="61">
        <v>2023</v>
      </c>
      <c r="B78" s="61">
        <v>12</v>
      </c>
      <c r="C78" s="62" t="s">
        <v>79</v>
      </c>
      <c r="D78" s="63">
        <v>137.03303964374206</v>
      </c>
      <c r="E78" s="63">
        <v>-4.8525689790174198</v>
      </c>
      <c r="F78" s="63">
        <v>0.53551283628237023</v>
      </c>
      <c r="G78" s="63">
        <v>0.5355128362823649</v>
      </c>
      <c r="H78" s="63">
        <v>134.80468810776131</v>
      </c>
      <c r="I78" s="63">
        <v>-5.5022889595354059</v>
      </c>
      <c r="J78" s="63">
        <v>-0.42236532444472896</v>
      </c>
      <c r="K78" s="63">
        <v>-0.4223653244447263</v>
      </c>
      <c r="L78" s="63">
        <v>180.63124218176819</v>
      </c>
      <c r="M78" s="63">
        <v>-7.6292010807476345</v>
      </c>
      <c r="N78" s="63">
        <v>6.4966301869473719</v>
      </c>
      <c r="O78" s="63">
        <v>6.496630186947371</v>
      </c>
      <c r="P78" s="63">
        <v>111.66089047971464</v>
      </c>
      <c r="Q78" s="63">
        <v>-1.2469387440155089</v>
      </c>
      <c r="R78" s="63">
        <v>0.79026183060095789</v>
      </c>
      <c r="S78" s="63">
        <v>0.79026183060095434</v>
      </c>
      <c r="T78" s="63">
        <v>108.51171055165618</v>
      </c>
      <c r="U78" s="63">
        <v>1.9069351738414184</v>
      </c>
      <c r="V78" s="63">
        <v>4.4625691070909745</v>
      </c>
      <c r="W78" s="63">
        <v>4.462569107090971</v>
      </c>
      <c r="X78" s="63">
        <v>106.35102365633379</v>
      </c>
      <c r="Y78" s="63">
        <v>-4.9547698402979847</v>
      </c>
      <c r="Z78" s="63">
        <v>-5.6702825273385438</v>
      </c>
      <c r="AA78" s="63">
        <v>-5.6702825273385429</v>
      </c>
      <c r="AB78" s="63">
        <v>137.81448160645806</v>
      </c>
      <c r="AC78" s="63">
        <v>-7.4181793708176542</v>
      </c>
      <c r="AD78" s="63">
        <v>-3.3991707502546542</v>
      </c>
      <c r="AE78" s="63">
        <v>-3.3991707502546546</v>
      </c>
      <c r="AF78" s="64" t="s">
        <v>80</v>
      </c>
      <c r="AG78" s="65">
        <v>142.68</v>
      </c>
      <c r="AH78" s="63">
        <v>96.042220103547834</v>
      </c>
      <c r="AI78" s="63">
        <v>-17.569568625570099</v>
      </c>
      <c r="AJ78" s="63">
        <v>-13.712745442650853</v>
      </c>
      <c r="AK78" s="63">
        <v>-13.712745442650856</v>
      </c>
      <c r="AL78" s="9"/>
      <c r="AM78" s="9"/>
      <c r="AN78" s="9"/>
      <c r="AO78" s="9"/>
      <c r="AP78" s="9"/>
      <c r="AQ78" s="9"/>
      <c r="AR78" s="9"/>
      <c r="AS78" s="9"/>
      <c r="AT78" s="9"/>
      <c r="AU78" s="9"/>
      <c r="AV78" s="9"/>
      <c r="AW78" s="9"/>
      <c r="AX78" s="9"/>
      <c r="AY78" s="9"/>
      <c r="AZ78" s="9"/>
    </row>
    <row r="79" spans="1:52" x14ac:dyDescent="0.25">
      <c r="A79" s="61">
        <v>2024</v>
      </c>
      <c r="B79" s="61">
        <v>1</v>
      </c>
      <c r="C79" s="62" t="s">
        <v>79</v>
      </c>
      <c r="D79" s="63">
        <v>135.31071806715306</v>
      </c>
      <c r="E79" s="63">
        <v>-1.0329441525544212</v>
      </c>
      <c r="F79" s="63">
        <v>-1.0329441525544159</v>
      </c>
      <c r="G79" s="63">
        <v>-0.42466832198671511</v>
      </c>
      <c r="H79" s="63">
        <v>132.84737105571395</v>
      </c>
      <c r="I79" s="63">
        <v>-1.6023719257895408</v>
      </c>
      <c r="J79" s="63">
        <v>-1.6023719257895475</v>
      </c>
      <c r="K79" s="63">
        <v>-1.3583263589767824</v>
      </c>
      <c r="L79" s="63">
        <v>135.58458226580316</v>
      </c>
      <c r="M79" s="63">
        <v>-23.735731748934313</v>
      </c>
      <c r="N79" s="63">
        <v>-23.735731748934306</v>
      </c>
      <c r="O79" s="63">
        <v>0.89880256660659086</v>
      </c>
      <c r="P79" s="63">
        <v>109.71709988597019</v>
      </c>
      <c r="Q79" s="63">
        <v>-1.5664632988615068</v>
      </c>
      <c r="R79" s="63">
        <v>-1.566463298861509</v>
      </c>
      <c r="S79" s="63">
        <v>0.1548706275053604</v>
      </c>
      <c r="T79" s="63">
        <v>106.46958602240475</v>
      </c>
      <c r="U79" s="63">
        <v>0.44274193655336092</v>
      </c>
      <c r="V79" s="63">
        <v>0.44274193655335914</v>
      </c>
      <c r="W79" s="63">
        <v>4.1369319569598986</v>
      </c>
      <c r="X79" s="63">
        <v>104.23295219934086</v>
      </c>
      <c r="Y79" s="63">
        <v>-3.7668497124350182</v>
      </c>
      <c r="Z79" s="63">
        <v>-3.7668497124350164</v>
      </c>
      <c r="AA79" s="63">
        <v>-6.2656834886604287</v>
      </c>
      <c r="AB79" s="63">
        <v>136.70350732136825</v>
      </c>
      <c r="AC79" s="63">
        <v>-5.9018097274079651</v>
      </c>
      <c r="AD79" s="63">
        <v>-5.901809727407958</v>
      </c>
      <c r="AE79" s="63">
        <v>-5.2153301247260231</v>
      </c>
      <c r="AF79" s="64" t="s">
        <v>80</v>
      </c>
      <c r="AG79" s="65">
        <v>145.52000000000001</v>
      </c>
      <c r="AH79" s="63">
        <v>92.98427574708154</v>
      </c>
      <c r="AI79" s="63">
        <v>-12.587715172676056</v>
      </c>
      <c r="AJ79" s="63">
        <v>-12.587715172676061</v>
      </c>
      <c r="AK79" s="63">
        <v>-14.546655493577063</v>
      </c>
      <c r="AL79" s="9"/>
      <c r="AM79" s="9"/>
      <c r="AN79" s="9"/>
      <c r="AO79" s="9"/>
      <c r="AP79" s="9"/>
      <c r="AQ79" s="9"/>
      <c r="AR79" s="9"/>
      <c r="AS79" s="9"/>
      <c r="AT79" s="9"/>
      <c r="AU79" s="9"/>
      <c r="AV79" s="9"/>
      <c r="AW79" s="9"/>
      <c r="AX79" s="9"/>
      <c r="AY79" s="9"/>
      <c r="AZ79" s="9"/>
    </row>
    <row r="80" spans="1:52" x14ac:dyDescent="0.25">
      <c r="A80" s="61">
        <v>2024</v>
      </c>
      <c r="B80" s="61">
        <v>2</v>
      </c>
      <c r="C80" s="62" t="s">
        <v>79</v>
      </c>
      <c r="D80" s="63">
        <v>134.71337171964814</v>
      </c>
      <c r="E80" s="63">
        <v>-1.5329667028326099</v>
      </c>
      <c r="F80" s="63">
        <v>-1.2830355338648736</v>
      </c>
      <c r="G80" s="63">
        <v>-1.8140652600087748</v>
      </c>
      <c r="H80" s="63">
        <v>132.24784134685882</v>
      </c>
      <c r="I80" s="63">
        <v>-2.0392020261960795</v>
      </c>
      <c r="J80" s="63">
        <v>-1.8207789149221387</v>
      </c>
      <c r="K80" s="63">
        <v>-2.7045491035286915</v>
      </c>
      <c r="L80" s="63">
        <v>145.74609743748243</v>
      </c>
      <c r="M80" s="63">
        <v>-13.260493461015827</v>
      </c>
      <c r="N80" s="63">
        <v>-18.64586472383958</v>
      </c>
      <c r="O80" s="63">
        <v>-2.8092882456355852</v>
      </c>
      <c r="P80" s="63">
        <v>110.52939889686768</v>
      </c>
      <c r="Q80" s="63">
        <v>-0.83973301949046686</v>
      </c>
      <c r="R80" s="63">
        <v>-1.2030944398226606</v>
      </c>
      <c r="S80" s="63">
        <v>-0.36382843849018798</v>
      </c>
      <c r="T80" s="63">
        <v>108.35981989605928</v>
      </c>
      <c r="U80" s="63">
        <v>-1.7825607204654261</v>
      </c>
      <c r="V80" s="63">
        <v>-0.69216058203481756</v>
      </c>
      <c r="W80" s="63">
        <v>3.3180837357863879</v>
      </c>
      <c r="X80" s="63">
        <v>103.92945892987184</v>
      </c>
      <c r="Y80" s="63">
        <v>6.1669929270831858</v>
      </c>
      <c r="Z80" s="63">
        <v>0.94907040797194142</v>
      </c>
      <c r="AA80" s="63">
        <v>-5.4841231201415752</v>
      </c>
      <c r="AB80" s="63">
        <v>134.15560140055516</v>
      </c>
      <c r="AC80" s="63">
        <v>-6.275481253546431</v>
      </c>
      <c r="AD80" s="63">
        <v>-6.0872596538543933</v>
      </c>
      <c r="AE80" s="63">
        <v>-6.5996467865562778</v>
      </c>
      <c r="AF80" s="64" t="s">
        <v>80</v>
      </c>
      <c r="AG80" s="65">
        <v>146.77000000000001</v>
      </c>
      <c r="AH80" s="63">
        <v>91.785359214858715</v>
      </c>
      <c r="AI80" s="63">
        <v>-12.05257617411138</v>
      </c>
      <c r="AJ80" s="63">
        <v>-12.322698336010484</v>
      </c>
      <c r="AK80" s="63">
        <v>-15.6331805825548</v>
      </c>
      <c r="AL80" s="9"/>
      <c r="AM80" s="9"/>
      <c r="AN80" s="9"/>
      <c r="AO80" s="9"/>
      <c r="AP80" s="9"/>
      <c r="AQ80" s="9"/>
      <c r="AR80" s="9"/>
      <c r="AS80" s="9"/>
      <c r="AT80" s="9"/>
      <c r="AU80" s="9"/>
      <c r="AV80" s="9"/>
      <c r="AW80" s="9"/>
      <c r="AX80" s="9"/>
      <c r="AY80" s="9"/>
      <c r="AZ80" s="9"/>
    </row>
    <row r="81" spans="1:52" x14ac:dyDescent="0.25">
      <c r="A81" s="61">
        <v>2024</v>
      </c>
      <c r="B81" s="61">
        <v>3</v>
      </c>
      <c r="C81" s="62" t="s">
        <v>79</v>
      </c>
      <c r="D81" s="63">
        <v>136.99948730179244</v>
      </c>
      <c r="E81" s="63">
        <v>-2.320769180891574</v>
      </c>
      <c r="F81" s="63">
        <v>-1.6347778504452348</v>
      </c>
      <c r="G81" s="63">
        <v>-2.9102467416627888</v>
      </c>
      <c r="H81" s="63">
        <v>134.23318475029083</v>
      </c>
      <c r="I81" s="63">
        <v>-3.331710779816504</v>
      </c>
      <c r="J81" s="63">
        <v>-2.3339170797911479</v>
      </c>
      <c r="K81" s="63">
        <v>-3.8231740544325277</v>
      </c>
      <c r="L81" s="63">
        <v>150.69600198229287</v>
      </c>
      <c r="M81" s="63">
        <v>-16.356164771437832</v>
      </c>
      <c r="N81" s="63">
        <v>-17.861564707929077</v>
      </c>
      <c r="O81" s="63">
        <v>-5.8505006697869391</v>
      </c>
      <c r="P81" s="63">
        <v>110.09423391862541</v>
      </c>
      <c r="Q81" s="63">
        <v>-1.2854124283947783</v>
      </c>
      <c r="R81" s="63">
        <v>-1.2305441979208465</v>
      </c>
      <c r="S81" s="63">
        <v>-0.74162442354867153</v>
      </c>
      <c r="T81" s="63">
        <v>104.89676917821602</v>
      </c>
      <c r="U81" s="63">
        <v>-3.6277105477276166</v>
      </c>
      <c r="V81" s="63">
        <v>-1.6747818034755002</v>
      </c>
      <c r="W81" s="63">
        <v>2.5348765598017735</v>
      </c>
      <c r="X81" s="63">
        <v>116.2122088003664</v>
      </c>
      <c r="Y81" s="63">
        <v>10.963877877260785</v>
      </c>
      <c r="Z81" s="63">
        <v>4.322276884073295</v>
      </c>
      <c r="AA81" s="63">
        <v>-4.4215037367810766</v>
      </c>
      <c r="AB81" s="63">
        <v>124.88925291899101</v>
      </c>
      <c r="AC81" s="63">
        <v>-9.5939516223027823</v>
      </c>
      <c r="AD81" s="63">
        <v>-7.2229156391234728</v>
      </c>
      <c r="AE81" s="63">
        <v>-7.6252392563552718</v>
      </c>
      <c r="AF81" s="64" t="s">
        <v>80</v>
      </c>
      <c r="AG81" s="65">
        <v>148.44999999999999</v>
      </c>
      <c r="AH81" s="63">
        <v>92.286619940580977</v>
      </c>
      <c r="AI81" s="63">
        <v>-12.565738017897417</v>
      </c>
      <c r="AJ81" s="63">
        <v>-12.403804071395118</v>
      </c>
      <c r="AK81" s="63">
        <v>-16.376675114610819</v>
      </c>
      <c r="AL81" s="9"/>
      <c r="AM81" s="9"/>
      <c r="AN81" s="9"/>
      <c r="AO81" s="9"/>
      <c r="AP81" s="9"/>
      <c r="AQ81" s="9"/>
      <c r="AR81" s="9"/>
      <c r="AS81" s="9"/>
      <c r="AT81" s="9"/>
      <c r="AU81" s="9"/>
      <c r="AV81" s="9"/>
      <c r="AW81" s="9"/>
      <c r="AX81" s="9"/>
      <c r="AY81" s="9"/>
      <c r="AZ81" s="9"/>
    </row>
    <row r="82" spans="1:52" x14ac:dyDescent="0.25">
      <c r="A82" s="61">
        <v>2024</v>
      </c>
      <c r="B82" s="61">
        <v>4</v>
      </c>
      <c r="C82" s="62" t="s">
        <v>79</v>
      </c>
      <c r="D82" s="63">
        <v>142.02530110497074</v>
      </c>
      <c r="E82" s="63">
        <v>7.4729900031899774</v>
      </c>
      <c r="F82" s="63">
        <v>0.56984919024130054</v>
      </c>
      <c r="G82" s="63">
        <v>-3.138500261871485</v>
      </c>
      <c r="H82" s="63">
        <v>139.98669068775934</v>
      </c>
      <c r="I82" s="63">
        <v>7.3064639626889516</v>
      </c>
      <c r="J82" s="63">
        <v>-2.0511090540797916E-3</v>
      </c>
      <c r="K82" s="63">
        <v>-4.0292536226292412</v>
      </c>
      <c r="L82" s="63">
        <v>146.91377297435199</v>
      </c>
      <c r="M82" s="63">
        <v>-13.595795205465578</v>
      </c>
      <c r="N82" s="63">
        <v>-16.819456356760178</v>
      </c>
      <c r="O82" s="63">
        <v>-8.1074106888126778</v>
      </c>
      <c r="P82" s="63">
        <v>110.67445388961512</v>
      </c>
      <c r="Q82" s="63">
        <v>-0.16354259412779015</v>
      </c>
      <c r="R82" s="63">
        <v>-0.96492541287414024</v>
      </c>
      <c r="S82" s="63">
        <v>-0.91050259239547415</v>
      </c>
      <c r="T82" s="63">
        <v>105.85218319095486</v>
      </c>
      <c r="U82" s="63">
        <v>-2.5545544250149703</v>
      </c>
      <c r="V82" s="63">
        <v>-1.8950845692081608</v>
      </c>
      <c r="W82" s="63">
        <v>1.8901112167333025</v>
      </c>
      <c r="X82" s="63">
        <v>115.87906065360849</v>
      </c>
      <c r="Y82" s="63">
        <v>12.973284537968865</v>
      </c>
      <c r="Z82" s="63">
        <v>6.4681932687288501</v>
      </c>
      <c r="AA82" s="63">
        <v>-2.9619251179097859</v>
      </c>
      <c r="AB82" s="63">
        <v>125.30072487643172</v>
      </c>
      <c r="AC82" s="63">
        <v>-9.1973127075948753</v>
      </c>
      <c r="AD82" s="63">
        <v>-7.7055147224258995</v>
      </c>
      <c r="AE82" s="63">
        <v>-8.4428454295842243</v>
      </c>
      <c r="AF82" s="64" t="s">
        <v>80</v>
      </c>
      <c r="AG82" s="65">
        <v>148.6</v>
      </c>
      <c r="AH82" s="63">
        <v>95.575572748970899</v>
      </c>
      <c r="AI82" s="63">
        <v>-2.6667900765187653</v>
      </c>
      <c r="AJ82" s="63">
        <v>-10.097026245358132</v>
      </c>
      <c r="AK82" s="63">
        <v>-16.306594497667732</v>
      </c>
      <c r="AL82" s="9"/>
      <c r="AM82" s="9"/>
      <c r="AN82" s="9"/>
      <c r="AO82" s="9"/>
      <c r="AP82" s="9"/>
      <c r="AQ82" s="9"/>
      <c r="AR82" s="9"/>
      <c r="AS82" s="9"/>
      <c r="AT82" s="9"/>
      <c r="AU82" s="9"/>
      <c r="AV82" s="9"/>
      <c r="AW82" s="9"/>
      <c r="AX82" s="9"/>
      <c r="AY82" s="9"/>
      <c r="AZ82" s="9"/>
    </row>
    <row r="83" spans="1:52" x14ac:dyDescent="0.25">
      <c r="A83" s="61">
        <v>2024</v>
      </c>
      <c r="B83" s="61">
        <v>5</v>
      </c>
      <c r="C83" s="62" t="s">
        <v>79</v>
      </c>
      <c r="D83" s="63">
        <v>142.60077241730153</v>
      </c>
      <c r="E83" s="63">
        <v>0.40723288517668266</v>
      </c>
      <c r="F83" s="63">
        <v>0.53627870549148859</v>
      </c>
      <c r="G83" s="63">
        <v>-3.8116486944547177</v>
      </c>
      <c r="H83" s="63">
        <v>140.32539363174271</v>
      </c>
      <c r="I83" s="63">
        <v>-0.20378650615447214</v>
      </c>
      <c r="J83" s="63">
        <v>-4.3770210038518442E-2</v>
      </c>
      <c r="K83" s="63">
        <v>-4.7114991699124857</v>
      </c>
      <c r="L83" s="63">
        <v>157.14739540002822</v>
      </c>
      <c r="M83" s="63">
        <v>-1.8346770529881269</v>
      </c>
      <c r="N83" s="63">
        <v>-14.01737667729841</v>
      </c>
      <c r="O83" s="63">
        <v>-8.8998380107837392</v>
      </c>
      <c r="P83" s="63">
        <v>109.4404126326851</v>
      </c>
      <c r="Q83" s="63">
        <v>-0.77698716068677243</v>
      </c>
      <c r="R83" s="63">
        <v>-0.92761665308281893</v>
      </c>
      <c r="S83" s="63">
        <v>-1.0548210791830286</v>
      </c>
      <c r="T83" s="63">
        <v>106.0955175036233</v>
      </c>
      <c r="U83" s="63">
        <v>-2.5511096707302272</v>
      </c>
      <c r="V83" s="63">
        <v>-2.0266988499351712</v>
      </c>
      <c r="W83" s="63">
        <v>1.2482222021897229</v>
      </c>
      <c r="X83" s="63">
        <v>112.7354559718917</v>
      </c>
      <c r="Y83" s="63">
        <v>11.954416761569632</v>
      </c>
      <c r="Z83" s="63">
        <v>7.5425700168232357</v>
      </c>
      <c r="AA83" s="63">
        <v>-1.3316761823011518</v>
      </c>
      <c r="AB83" s="63">
        <v>120.18630734629512</v>
      </c>
      <c r="AC83" s="63">
        <v>-11.529536948511478</v>
      </c>
      <c r="AD83" s="63">
        <v>-8.4472196282211591</v>
      </c>
      <c r="AE83" s="63">
        <v>-9.3368873532899528</v>
      </c>
      <c r="AF83" s="64" t="s">
        <v>80</v>
      </c>
      <c r="AG83" s="65">
        <v>148.53</v>
      </c>
      <c r="AH83" s="63">
        <v>96.008060605467932</v>
      </c>
      <c r="AI83" s="63">
        <v>-7.9414463454967859</v>
      </c>
      <c r="AJ83" s="63">
        <v>-9.6636842302049608</v>
      </c>
      <c r="AK83" s="63">
        <v>-16.420456781652177</v>
      </c>
      <c r="AL83" s="9"/>
      <c r="AM83" s="9"/>
      <c r="AN83" s="9"/>
      <c r="AO83" s="9"/>
      <c r="AP83" s="9"/>
      <c r="AQ83" s="9"/>
      <c r="AR83" s="9"/>
      <c r="AS83" s="9"/>
      <c r="AT83" s="9"/>
      <c r="AU83" s="9"/>
      <c r="AV83" s="9"/>
      <c r="AW83" s="9"/>
      <c r="AX83" s="9"/>
      <c r="AY83" s="9"/>
      <c r="AZ83" s="9"/>
    </row>
    <row r="84" spans="1:52" x14ac:dyDescent="0.25">
      <c r="A84" s="61">
        <v>2024</v>
      </c>
      <c r="B84" s="61">
        <v>6</v>
      </c>
      <c r="C84" s="62" t="s">
        <v>79</v>
      </c>
      <c r="D84" s="63">
        <v>139.14466279243655</v>
      </c>
      <c r="E84" s="63">
        <v>5.6313365456401385</v>
      </c>
      <c r="F84" s="63">
        <v>1.355073121792838</v>
      </c>
      <c r="G84" s="63">
        <v>-3.9134064485139817</v>
      </c>
      <c r="H84" s="63">
        <v>136.86948386130123</v>
      </c>
      <c r="I84" s="63">
        <v>5.3963690947895344</v>
      </c>
      <c r="J84" s="63">
        <v>0.82862516895911842</v>
      </c>
      <c r="K84" s="63">
        <v>-4.7871334028420733</v>
      </c>
      <c r="L84" s="63">
        <v>162.07344271394132</v>
      </c>
      <c r="M84" s="63">
        <v>-6.6956353510215791</v>
      </c>
      <c r="N84" s="63">
        <v>-12.78235580894499</v>
      </c>
      <c r="O84" s="63">
        <v>-10.950356090444174</v>
      </c>
      <c r="P84" s="63">
        <v>109.94282549929859</v>
      </c>
      <c r="Q84" s="63">
        <v>-0.32625084118203063</v>
      </c>
      <c r="R84" s="63">
        <v>-0.82800552621828949</v>
      </c>
      <c r="S84" s="63">
        <v>-1.0449500899084825</v>
      </c>
      <c r="T84" s="63">
        <v>106.43156064309981</v>
      </c>
      <c r="U84" s="63">
        <v>-2.147631750364468</v>
      </c>
      <c r="V84" s="63">
        <v>-2.0468903851793563</v>
      </c>
      <c r="W84" s="63">
        <v>0.71116797625545303</v>
      </c>
      <c r="X84" s="63">
        <v>114.77976561385594</v>
      </c>
      <c r="Y84" s="63">
        <v>9.4476450238298213</v>
      </c>
      <c r="Z84" s="63">
        <v>7.8652904909508159</v>
      </c>
      <c r="AA84" s="63">
        <v>6.7758576942594573E-2</v>
      </c>
      <c r="AB84" s="63">
        <v>118.59623658206348</v>
      </c>
      <c r="AC84" s="63">
        <v>-7.6862662091706966</v>
      </c>
      <c r="AD84" s="63">
        <v>-8.3292755995517211</v>
      </c>
      <c r="AE84" s="63">
        <v>-9.3344512191942499</v>
      </c>
      <c r="AF84" s="64" t="s">
        <v>80</v>
      </c>
      <c r="AG84" s="65">
        <v>148.81</v>
      </c>
      <c r="AH84" s="63">
        <v>93.504914180791971</v>
      </c>
      <c r="AI84" s="63">
        <v>-2.2904813150503003</v>
      </c>
      <c r="AJ84" s="63">
        <v>-8.5153889103748988</v>
      </c>
      <c r="AK84" s="63">
        <v>-16.000564204941199</v>
      </c>
      <c r="AL84" s="9"/>
      <c r="AM84" s="9"/>
      <c r="AN84" s="9"/>
      <c r="AO84" s="9"/>
      <c r="AP84" s="9"/>
      <c r="AQ84" s="9"/>
      <c r="AR84" s="9"/>
      <c r="AS84" s="9"/>
      <c r="AT84" s="9"/>
      <c r="AU84" s="9"/>
      <c r="AV84" s="9"/>
      <c r="AW84" s="9"/>
      <c r="AX84" s="9"/>
      <c r="AY84" s="9"/>
      <c r="AZ84" s="9"/>
    </row>
    <row r="85" spans="1:52" x14ac:dyDescent="0.25">
      <c r="A85" s="61">
        <v>2024</v>
      </c>
      <c r="B85" s="61">
        <v>7</v>
      </c>
      <c r="C85" s="62" t="s">
        <v>79</v>
      </c>
      <c r="D85" s="63">
        <v>149.12269681515741</v>
      </c>
      <c r="E85" s="63">
        <v>19.331052658463904</v>
      </c>
      <c r="F85" s="63">
        <v>3.7330671801165227</v>
      </c>
      <c r="G85" s="63">
        <v>-1.8487959183300973</v>
      </c>
      <c r="H85" s="63">
        <v>146.87113736244675</v>
      </c>
      <c r="I85" s="63">
        <v>19.536457689659372</v>
      </c>
      <c r="J85" s="63">
        <v>3.2931485457438292</v>
      </c>
      <c r="K85" s="63">
        <v>-2.632899185602156</v>
      </c>
      <c r="L85" s="63">
        <v>177.56187508644041</v>
      </c>
      <c r="M85" s="63">
        <v>12.737276003680947</v>
      </c>
      <c r="N85" s="63">
        <v>-9.3970459541884885</v>
      </c>
      <c r="O85" s="63">
        <v>-9.8984123355138962</v>
      </c>
      <c r="P85" s="63">
        <v>110.45832403840198</v>
      </c>
      <c r="Q85" s="63">
        <v>9.684133760356417E-2</v>
      </c>
      <c r="R85" s="63">
        <v>-0.69653189990971365</v>
      </c>
      <c r="S85" s="63">
        <v>-1.0164713205411999</v>
      </c>
      <c r="T85" s="63">
        <v>106.72135479998366</v>
      </c>
      <c r="U85" s="63">
        <v>-2.1771679871971656</v>
      </c>
      <c r="V85" s="63">
        <v>-2.0655783035168351</v>
      </c>
      <c r="W85" s="63">
        <v>0.19908270257073468</v>
      </c>
      <c r="X85" s="63">
        <v>114.36928955923094</v>
      </c>
      <c r="Y85" s="63">
        <v>9.2574463354634133</v>
      </c>
      <c r="Z85" s="63">
        <v>8.0666417713050045</v>
      </c>
      <c r="AA85" s="63">
        <v>1.3394102238452916</v>
      </c>
      <c r="AB85" s="63">
        <v>122.02593287103367</v>
      </c>
      <c r="AC85" s="63">
        <v>-4.3337550339931852</v>
      </c>
      <c r="AD85" s="63">
        <v>-7.7964118734966226</v>
      </c>
      <c r="AE85" s="63">
        <v>-9.0884189840976006</v>
      </c>
      <c r="AF85" s="64" t="s">
        <v>80</v>
      </c>
      <c r="AG85" s="65">
        <v>148.69999999999999</v>
      </c>
      <c r="AH85" s="63">
        <v>100.2842614762323</v>
      </c>
      <c r="AI85" s="63">
        <v>11.64314758470411</v>
      </c>
      <c r="AJ85" s="63">
        <v>-5.9443708846147469</v>
      </c>
      <c r="AK85" s="63">
        <v>-13.547957856514273</v>
      </c>
      <c r="AL85" s="9"/>
      <c r="AM85" s="9"/>
      <c r="AN85" s="9"/>
      <c r="AO85" s="9"/>
      <c r="AP85" s="9"/>
      <c r="AQ85" s="9"/>
      <c r="AR85" s="9"/>
      <c r="AS85" s="9"/>
      <c r="AT85" s="9"/>
      <c r="AU85" s="9"/>
      <c r="AV85" s="9"/>
      <c r="AW85" s="9"/>
      <c r="AX85" s="9"/>
      <c r="AY85" s="9"/>
      <c r="AZ85" s="9"/>
    </row>
    <row r="86" spans="1:52" x14ac:dyDescent="0.25">
      <c r="A86" s="61">
        <v>2024</v>
      </c>
      <c r="B86" s="61">
        <v>8</v>
      </c>
      <c r="C86" s="62" t="s">
        <v>79</v>
      </c>
      <c r="D86" s="63">
        <v>150.76084657891414</v>
      </c>
      <c r="E86" s="63">
        <v>17.354047341261449</v>
      </c>
      <c r="F86" s="63">
        <v>5.3636801786428601</v>
      </c>
      <c r="G86" s="63">
        <v>0.21732238274208271</v>
      </c>
      <c r="H86" s="63">
        <v>148.40537820392348</v>
      </c>
      <c r="I86" s="63">
        <v>18.311690240257406</v>
      </c>
      <c r="J86" s="63">
        <v>5.073565938950364</v>
      </c>
      <c r="K86" s="63">
        <v>-0.3802322841558663</v>
      </c>
      <c r="L86" s="63">
        <v>174.98619481511929</v>
      </c>
      <c r="M86" s="63">
        <v>18.686921320051496</v>
      </c>
      <c r="N86" s="63">
        <v>-6.2948705886817002</v>
      </c>
      <c r="O86" s="63">
        <v>-7.1595580511795163</v>
      </c>
      <c r="P86" s="63">
        <v>111.04093922138385</v>
      </c>
      <c r="Q86" s="63">
        <v>0.25376701828601256</v>
      </c>
      <c r="R86" s="63">
        <v>-0.57787103327846534</v>
      </c>
      <c r="S86" s="63">
        <v>-0.92829894690248693</v>
      </c>
      <c r="T86" s="63">
        <v>108.00135513736227</v>
      </c>
      <c r="U86" s="63">
        <v>-1.1383515681045679</v>
      </c>
      <c r="V86" s="63">
        <v>-1.9491181706377203</v>
      </c>
      <c r="W86" s="63">
        <v>-0.24185749253484801</v>
      </c>
      <c r="X86" s="63">
        <v>112.42389207126182</v>
      </c>
      <c r="Y86" s="63">
        <v>7.0954130572764313</v>
      </c>
      <c r="Z86" s="63">
        <v>7.9436161021142926</v>
      </c>
      <c r="AA86" s="63">
        <v>2.5268422868086873</v>
      </c>
      <c r="AB86" s="63">
        <v>123.8777475070912</v>
      </c>
      <c r="AC86" s="63">
        <v>-4.3406303446255805</v>
      </c>
      <c r="AD86" s="63">
        <v>-7.3843020473021159</v>
      </c>
      <c r="AE86" s="63">
        <v>-8.601259438553825</v>
      </c>
      <c r="AF86" s="64" t="s">
        <v>80</v>
      </c>
      <c r="AG86" s="65">
        <v>148.88999999999999</v>
      </c>
      <c r="AH86" s="63">
        <v>101.25652936994705</v>
      </c>
      <c r="AI86" s="63">
        <v>10.646525393016887</v>
      </c>
      <c r="AJ86" s="63">
        <v>-4.0365107285111996</v>
      </c>
      <c r="AK86" s="63">
        <v>-10.933364587890665</v>
      </c>
      <c r="AL86" s="9"/>
      <c r="AM86" s="9"/>
      <c r="AN86" s="9"/>
      <c r="AO86" s="9"/>
      <c r="AP86" s="9"/>
      <c r="AQ86" s="9"/>
      <c r="AR86" s="9"/>
      <c r="AS86" s="9"/>
      <c r="AT86" s="9"/>
      <c r="AU86" s="9"/>
      <c r="AV86" s="9"/>
      <c r="AW86" s="9"/>
      <c r="AX86" s="9"/>
      <c r="AY86" s="9"/>
      <c r="AZ86" s="9"/>
    </row>
    <row r="87" spans="1:52" x14ac:dyDescent="0.25">
      <c r="A87" s="61">
        <v>2024</v>
      </c>
      <c r="B87" s="61">
        <v>9</v>
      </c>
      <c r="C87" s="62" t="s">
        <v>79</v>
      </c>
      <c r="D87" s="63">
        <v>150.05412199383883</v>
      </c>
      <c r="E87" s="63">
        <v>17.592263612875911</v>
      </c>
      <c r="F87" s="63">
        <v>6.663256881769164</v>
      </c>
      <c r="G87" s="63">
        <v>2.4358070520935797</v>
      </c>
      <c r="H87" s="63">
        <v>147.73005044721032</v>
      </c>
      <c r="I87" s="63">
        <v>18.914127428277894</v>
      </c>
      <c r="J87" s="63">
        <v>6.5278471055345344</v>
      </c>
      <c r="K87" s="63">
        <v>2.0817739866611191</v>
      </c>
      <c r="L87" s="63">
        <v>168.83285082710469</v>
      </c>
      <c r="M87" s="63">
        <v>20.922348754761046</v>
      </c>
      <c r="N87" s="63">
        <v>-3.7174005355599671</v>
      </c>
      <c r="O87" s="63">
        <v>-5.3141329989474002</v>
      </c>
      <c r="P87" s="63">
        <v>111.80437948703764</v>
      </c>
      <c r="Q87" s="63">
        <v>1.1211020015053919</v>
      </c>
      <c r="R87" s="63">
        <v>-0.3895702492910047</v>
      </c>
      <c r="S87" s="63">
        <v>-0.68039837529163094</v>
      </c>
      <c r="T87" s="63">
        <v>108.29972433357185</v>
      </c>
      <c r="U87" s="63">
        <v>-0.90221211760659514</v>
      </c>
      <c r="V87" s="63">
        <v>-1.8322600968676883</v>
      </c>
      <c r="W87" s="63">
        <v>-0.6342200197145047</v>
      </c>
      <c r="X87" s="63">
        <v>115.50161788001414</v>
      </c>
      <c r="Y87" s="63">
        <v>11.394137303101502</v>
      </c>
      <c r="Z87" s="63">
        <v>8.3273230651180299</v>
      </c>
      <c r="AA87" s="63">
        <v>4.2786436464149915</v>
      </c>
      <c r="AB87" s="63">
        <v>122.59681741349327</v>
      </c>
      <c r="AC87" s="63">
        <v>-5.8303765531684206</v>
      </c>
      <c r="AD87" s="63">
        <v>-7.217950992481037</v>
      </c>
      <c r="AE87" s="63">
        <v>-8.0617287861973921</v>
      </c>
      <c r="AF87" s="64" t="s">
        <v>80</v>
      </c>
      <c r="AG87" s="65">
        <v>149.25</v>
      </c>
      <c r="AH87" s="63">
        <v>100.53877520525214</v>
      </c>
      <c r="AI87" s="63">
        <v>11.344312856091278</v>
      </c>
      <c r="AJ87" s="63">
        <v>-2.4691805095906627</v>
      </c>
      <c r="AK87" s="63">
        <v>-8.0763460681202304</v>
      </c>
      <c r="AL87" s="9"/>
      <c r="AM87" s="9"/>
      <c r="AN87" s="9"/>
      <c r="AO87" s="9"/>
      <c r="AP87" s="9"/>
      <c r="AQ87" s="9"/>
      <c r="AR87" s="9"/>
      <c r="AS87" s="9"/>
      <c r="AT87" s="9"/>
      <c r="AU87" s="9"/>
      <c r="AV87" s="9"/>
      <c r="AW87" s="9"/>
      <c r="AX87" s="9"/>
      <c r="AY87" s="9"/>
      <c r="AZ87" s="9"/>
    </row>
    <row r="88" spans="1:52" x14ac:dyDescent="0.25">
      <c r="A88" s="61">
        <v>2024</v>
      </c>
      <c r="B88" s="61">
        <v>10</v>
      </c>
      <c r="C88" s="62" t="s">
        <v>79</v>
      </c>
      <c r="D88" s="63">
        <v>159.36911969463898</v>
      </c>
      <c r="E88" s="63">
        <v>24.652573122469875</v>
      </c>
      <c r="F88" s="63">
        <v>8.3943938138926875</v>
      </c>
      <c r="G88" s="63">
        <v>5.290145694018932</v>
      </c>
      <c r="H88" s="63">
        <v>157.4227648149421</v>
      </c>
      <c r="I88" s="63">
        <v>24.931760772190415</v>
      </c>
      <c r="J88" s="63">
        <v>8.3003355786768864</v>
      </c>
      <c r="K88" s="63">
        <v>5.0426641930513227</v>
      </c>
      <c r="L88" s="63">
        <v>190.55233251991811</v>
      </c>
      <c r="M88" s="63">
        <v>22.191849344672065</v>
      </c>
      <c r="N88" s="63">
        <v>-1.2390615993782772</v>
      </c>
      <c r="O88" s="63">
        <v>-2.6090416443977205</v>
      </c>
      <c r="P88" s="63">
        <v>111.67216557477093</v>
      </c>
      <c r="Q88" s="63">
        <v>0.65712344152979085</v>
      </c>
      <c r="R88" s="63">
        <v>-0.28481591817468566</v>
      </c>
      <c r="S88" s="63">
        <v>-0.48130255302156399</v>
      </c>
      <c r="T88" s="63">
        <v>108.27807587363483</v>
      </c>
      <c r="U88" s="63">
        <v>-0.47677837364308573</v>
      </c>
      <c r="V88" s="63">
        <v>-1.6966989367146801</v>
      </c>
      <c r="W88" s="63">
        <v>-0.96827447909333841</v>
      </c>
      <c r="X88" s="63">
        <v>114.43967297051782</v>
      </c>
      <c r="Y88" s="63">
        <v>9.1555851539954602</v>
      </c>
      <c r="Z88" s="63">
        <v>8.4110395867166723</v>
      </c>
      <c r="AA88" s="63">
        <v>5.8003853921721316</v>
      </c>
      <c r="AB88" s="63">
        <v>123.67415833858357</v>
      </c>
      <c r="AC88" s="63">
        <v>-7.3617461500115269</v>
      </c>
      <c r="AD88" s="63">
        <v>-7.2321750574922401</v>
      </c>
      <c r="AE88" s="63">
        <v>-7.6824294276279517</v>
      </c>
      <c r="AF88" s="64" t="s">
        <v>80</v>
      </c>
      <c r="AG88" s="65">
        <v>149.24</v>
      </c>
      <c r="AH88" s="63">
        <v>106.7871346117924</v>
      </c>
      <c r="AI88" s="63">
        <v>18.012342913922311</v>
      </c>
      <c r="AJ88" s="63">
        <v>-0.57142349988238417</v>
      </c>
      <c r="AK88" s="63">
        <v>-4.6470841287642486</v>
      </c>
      <c r="AL88" s="9"/>
      <c r="AM88" s="9"/>
      <c r="AN88" s="9"/>
      <c r="AO88" s="9"/>
      <c r="AP88" s="9"/>
      <c r="AQ88" s="9"/>
      <c r="AR88" s="9"/>
      <c r="AS88" s="9"/>
      <c r="AT88" s="9"/>
      <c r="AU88" s="9"/>
      <c r="AV88" s="9"/>
      <c r="AW88" s="9"/>
      <c r="AX88" s="9"/>
      <c r="AY88" s="9"/>
      <c r="AZ88" s="9"/>
    </row>
    <row r="89" spans="1:52" x14ac:dyDescent="0.25">
      <c r="A89" s="61">
        <v>2024</v>
      </c>
      <c r="B89" s="61">
        <v>11</v>
      </c>
      <c r="C89" s="62" t="s">
        <v>79</v>
      </c>
      <c r="D89" s="63">
        <v>160.46230894217365</v>
      </c>
      <c r="E89" s="63">
        <v>25.10801608626987</v>
      </c>
      <c r="F89" s="63">
        <v>9.8658533791095451</v>
      </c>
      <c r="G89" s="63">
        <v>8.5417033377308798</v>
      </c>
      <c r="H89" s="63">
        <v>159.25744885257907</v>
      </c>
      <c r="I89" s="63">
        <v>26.46948797253448</v>
      </c>
      <c r="J89" s="63">
        <v>9.895547298527795</v>
      </c>
      <c r="K89" s="63">
        <v>8.5026047806872498</v>
      </c>
      <c r="L89" s="63">
        <v>180.98297994460276</v>
      </c>
      <c r="M89" s="63">
        <v>16.047279214410622</v>
      </c>
      <c r="N89" s="63">
        <v>0.27019582842831014</v>
      </c>
      <c r="O89" s="63">
        <v>-0.509260870614753</v>
      </c>
      <c r="P89" s="63">
        <v>112.64245014377798</v>
      </c>
      <c r="Q89" s="63">
        <v>0.73684758078715618</v>
      </c>
      <c r="R89" s="63">
        <v>-0.19120269567500792</v>
      </c>
      <c r="S89" s="63">
        <v>-0.28072652123374553</v>
      </c>
      <c r="T89" s="63">
        <v>108.39679096725037</v>
      </c>
      <c r="U89" s="63">
        <v>-0.58102991791577097</v>
      </c>
      <c r="V89" s="63">
        <v>-1.5950677853012074</v>
      </c>
      <c r="W89" s="63">
        <v>-1.3089664218773294</v>
      </c>
      <c r="X89" s="63">
        <v>116.95226690891074</v>
      </c>
      <c r="Y89" s="63">
        <v>10.301226892868613</v>
      </c>
      <c r="Z89" s="63">
        <v>8.5863376518822356</v>
      </c>
      <c r="AA89" s="63">
        <v>7.3791964227370528</v>
      </c>
      <c r="AB89" s="63">
        <v>126.03922758961221</v>
      </c>
      <c r="AC89" s="63">
        <v>-8.0323528951036991</v>
      </c>
      <c r="AD89" s="63">
        <v>-7.3059392380987465</v>
      </c>
      <c r="AE89" s="63">
        <v>-7.3161548000462346</v>
      </c>
      <c r="AF89" s="64" t="s">
        <v>80</v>
      </c>
      <c r="AG89" s="65">
        <v>149.51</v>
      </c>
      <c r="AH89" s="63">
        <v>107.32546916070743</v>
      </c>
      <c r="AI89" s="63">
        <v>19.091517954638036</v>
      </c>
      <c r="AJ89" s="63">
        <v>1.0897814350711688</v>
      </c>
      <c r="AK89" s="63">
        <v>-0.74761859179889711</v>
      </c>
      <c r="AL89" s="9"/>
      <c r="AM89" s="9"/>
      <c r="AN89" s="9"/>
      <c r="AO89" s="9"/>
      <c r="AP89" s="9"/>
      <c r="AQ89" s="9"/>
      <c r="AR89" s="9"/>
      <c r="AS89" s="9"/>
      <c r="AT89" s="9"/>
      <c r="AU89" s="9"/>
      <c r="AV89" s="9"/>
      <c r="AW89" s="9"/>
      <c r="AX89" s="9"/>
      <c r="AY89" s="9"/>
      <c r="AZ89" s="9"/>
    </row>
    <row r="90" spans="1:52" x14ac:dyDescent="0.25">
      <c r="A90" s="61">
        <v>2024</v>
      </c>
      <c r="B90" s="61">
        <v>12</v>
      </c>
      <c r="C90" s="62" t="s">
        <v>79</v>
      </c>
      <c r="D90" s="63">
        <v>169.29263066294232</v>
      </c>
      <c r="E90" s="63">
        <v>23.541469344231587</v>
      </c>
      <c r="F90" s="63">
        <v>11.041617013059678</v>
      </c>
      <c r="G90" s="63">
        <v>11.041617013059678</v>
      </c>
      <c r="H90" s="63">
        <v>167.60616413221922</v>
      </c>
      <c r="I90" s="63">
        <v>24.33259294234395</v>
      </c>
      <c r="J90" s="63">
        <v>11.135885852254113</v>
      </c>
      <c r="K90" s="63">
        <v>11.13588585225412</v>
      </c>
      <c r="L90" s="63">
        <v>142.60082577848598</v>
      </c>
      <c r="M90" s="63">
        <v>-21.054174208143024</v>
      </c>
      <c r="N90" s="63">
        <v>-1.6881558574708855</v>
      </c>
      <c r="O90" s="63">
        <v>-1.688155857470889</v>
      </c>
      <c r="P90" s="63">
        <v>113.56472607391458</v>
      </c>
      <c r="Q90" s="63">
        <v>1.7050155932133038</v>
      </c>
      <c r="R90" s="63">
        <v>-3.2244972305361941E-2</v>
      </c>
      <c r="S90" s="63">
        <v>-3.2244972305363717E-2</v>
      </c>
      <c r="T90" s="63">
        <v>108.08239628771084</v>
      </c>
      <c r="U90" s="63">
        <v>-0.39563864744438604</v>
      </c>
      <c r="V90" s="63">
        <v>-1.495365366692869</v>
      </c>
      <c r="W90" s="63">
        <v>-1.4953653666928659</v>
      </c>
      <c r="X90" s="63">
        <v>121.08949766890144</v>
      </c>
      <c r="Y90" s="63">
        <v>13.858328303631609</v>
      </c>
      <c r="Z90" s="63">
        <v>9.0350121477337666</v>
      </c>
      <c r="AA90" s="63">
        <v>9.0350121477337666</v>
      </c>
      <c r="AB90" s="63">
        <v>127.12801816917043</v>
      </c>
      <c r="AC90" s="63">
        <v>-7.7542383882441328</v>
      </c>
      <c r="AD90" s="63">
        <v>-7.3439713008203071</v>
      </c>
      <c r="AE90" s="63">
        <v>-7.3439713008203</v>
      </c>
      <c r="AF90" s="64" t="s">
        <v>80</v>
      </c>
      <c r="AG90" s="65">
        <v>150.08000000000001</v>
      </c>
      <c r="AH90" s="63">
        <v>112.80159292573448</v>
      </c>
      <c r="AI90" s="63">
        <v>17.450005637226568</v>
      </c>
      <c r="AJ90" s="63">
        <v>2.4411178013893142</v>
      </c>
      <c r="AK90" s="63">
        <v>2.4411178013893107</v>
      </c>
      <c r="AL90" s="9"/>
      <c r="AM90" s="9"/>
      <c r="AN90" s="9"/>
      <c r="AO90" s="9"/>
      <c r="AP90" s="9"/>
      <c r="AQ90" s="9"/>
      <c r="AR90" s="9"/>
      <c r="AS90" s="9"/>
      <c r="AT90" s="9"/>
      <c r="AU90" s="9"/>
      <c r="AV90" s="9"/>
      <c r="AW90" s="9"/>
      <c r="AX90" s="9"/>
      <c r="AY90" s="9"/>
      <c r="AZ90" s="9"/>
    </row>
    <row r="91" spans="1:52" x14ac:dyDescent="0.25">
      <c r="A91" s="61">
        <v>2025</v>
      </c>
      <c r="B91" s="61">
        <v>1</v>
      </c>
      <c r="C91" s="62" t="s">
        <v>79</v>
      </c>
      <c r="D91" s="63">
        <v>166.49071876913195</v>
      </c>
      <c r="E91" s="63">
        <v>23.043260095999656</v>
      </c>
      <c r="F91" s="63">
        <v>23.043260095999663</v>
      </c>
      <c r="G91" s="63">
        <v>13.098077613907449</v>
      </c>
      <c r="H91" s="63">
        <v>164.44239096807837</v>
      </c>
      <c r="I91" s="63">
        <v>23.782947047641613</v>
      </c>
      <c r="J91" s="63">
        <v>23.782947047641613</v>
      </c>
      <c r="K91" s="63">
        <v>13.305718098997559</v>
      </c>
      <c r="L91" s="63">
        <v>117.75426575923645</v>
      </c>
      <c r="M91" s="63">
        <v>-13.150696199079448</v>
      </c>
      <c r="N91" s="63">
        <v>-13.150696199079448</v>
      </c>
      <c r="O91" s="63">
        <v>-0.45910701000299525</v>
      </c>
      <c r="P91" s="63">
        <v>112.43641120435728</v>
      </c>
      <c r="Q91" s="63">
        <v>2.478475389172047</v>
      </c>
      <c r="R91" s="63">
        <v>2.4784753891720523</v>
      </c>
      <c r="S91" s="63">
        <v>0.30338572515566398</v>
      </c>
      <c r="T91" s="63">
        <v>108.8607568245364</v>
      </c>
      <c r="U91" s="63">
        <v>2.2458721701317188</v>
      </c>
      <c r="V91" s="63">
        <v>2.2458721701317241</v>
      </c>
      <c r="W91" s="63">
        <v>-1.3476574358064681</v>
      </c>
      <c r="X91" s="63">
        <v>116.45695538254796</v>
      </c>
      <c r="Y91" s="63">
        <v>11.727580314360893</v>
      </c>
      <c r="Z91" s="63">
        <v>11.727580314360896</v>
      </c>
      <c r="AA91" s="63">
        <v>10.373575974783506</v>
      </c>
      <c r="AB91" s="63">
        <v>122.97394040753018</v>
      </c>
      <c r="AC91" s="63">
        <v>-10.043317236595868</v>
      </c>
      <c r="AD91" s="63">
        <v>-10.043317236595872</v>
      </c>
      <c r="AE91" s="63">
        <v>-7.7019906897923534</v>
      </c>
      <c r="AF91" s="64" t="s">
        <v>80</v>
      </c>
      <c r="AG91" s="65">
        <v>152.65</v>
      </c>
      <c r="AH91" s="63">
        <v>109.06696283598554</v>
      </c>
      <c r="AI91" s="63">
        <v>17.29613631948817</v>
      </c>
      <c r="AJ91" s="63">
        <v>17.296136319488163</v>
      </c>
      <c r="AK91" s="63">
        <v>5.0338258166494683</v>
      </c>
      <c r="AL91" s="9"/>
      <c r="AM91" s="9"/>
      <c r="AN91" s="9"/>
      <c r="AO91" s="9"/>
      <c r="AP91" s="9"/>
      <c r="AQ91" s="9"/>
      <c r="AR91" s="9"/>
      <c r="AS91" s="9"/>
      <c r="AT91" s="9"/>
      <c r="AU91" s="9"/>
      <c r="AV91" s="9"/>
      <c r="AW91" s="9"/>
      <c r="AX91" s="9"/>
      <c r="AY91" s="9"/>
      <c r="AZ91" s="9"/>
    </row>
    <row r="92" spans="1:52" x14ac:dyDescent="0.25">
      <c r="A92" s="61" t="s">
        <v>245</v>
      </c>
      <c r="B92" s="61">
        <v>2</v>
      </c>
      <c r="C92" s="62" t="s">
        <v>79</v>
      </c>
      <c r="D92" s="63">
        <v>148.89859170401428</v>
      </c>
      <c r="E92" s="63">
        <v>10.529927210111694</v>
      </c>
      <c r="F92" s="63">
        <v>16.800434628689366</v>
      </c>
      <c r="G92" s="63">
        <v>14.139175571703404</v>
      </c>
      <c r="H92" s="63">
        <v>146.39537418385044</v>
      </c>
      <c r="I92" s="63">
        <v>10.69774197666149</v>
      </c>
      <c r="J92" s="63">
        <v>17.255141024535558</v>
      </c>
      <c r="K92" s="63">
        <v>14.409621086989532</v>
      </c>
      <c r="L92" s="63">
        <v>111.22184956695938</v>
      </c>
      <c r="M92" s="63">
        <v>-23.687939833402524</v>
      </c>
      <c r="N92" s="63">
        <v>-18.609617846268012</v>
      </c>
      <c r="O92" s="63">
        <v>-1.1080381525279677</v>
      </c>
      <c r="P92" s="63">
        <v>112.36849217937559</v>
      </c>
      <c r="Q92" s="63">
        <v>1.6638951273261853</v>
      </c>
      <c r="R92" s="63">
        <v>2.069683116910559</v>
      </c>
      <c r="S92" s="63">
        <v>0.51235920949493163</v>
      </c>
      <c r="T92" s="63">
        <v>110.13808624802665</v>
      </c>
      <c r="U92" s="63">
        <v>1.6410754038472106</v>
      </c>
      <c r="V92" s="63">
        <v>1.9408130540943924</v>
      </c>
      <c r="W92" s="63">
        <v>-1.0624841114954364</v>
      </c>
      <c r="X92" s="63">
        <v>113.25028716431807</v>
      </c>
      <c r="Y92" s="63">
        <v>8.9684179350299615</v>
      </c>
      <c r="Z92" s="63">
        <v>10.350010504192241</v>
      </c>
      <c r="AA92" s="63">
        <v>10.585908978371151</v>
      </c>
      <c r="AB92" s="63">
        <v>122.04150917179939</v>
      </c>
      <c r="AC92" s="63">
        <v>-9.0298817956815043</v>
      </c>
      <c r="AD92" s="63">
        <v>-9.5413660867968542</v>
      </c>
      <c r="AE92" s="63">
        <v>-7.9399194923572622</v>
      </c>
      <c r="AF92" s="64" t="s">
        <v>80</v>
      </c>
      <c r="AG92" s="65">
        <v>155.05000000000001</v>
      </c>
      <c r="AH92" s="63">
        <v>96.03262928346615</v>
      </c>
      <c r="AI92" s="63">
        <v>4.6273938511969988</v>
      </c>
      <c r="AJ92" s="63">
        <v>11.002866981741398</v>
      </c>
      <c r="AK92" s="63">
        <v>6.5696464832973049</v>
      </c>
      <c r="AL92" s="9"/>
      <c r="AM92" s="9"/>
      <c r="AN92" s="9"/>
      <c r="AO92" s="9"/>
      <c r="AP92" s="9"/>
      <c r="AQ92" s="9"/>
      <c r="AR92" s="9"/>
      <c r="AS92" s="9"/>
      <c r="AT92" s="9"/>
      <c r="AU92" s="9"/>
      <c r="AV92" s="9"/>
      <c r="AW92" s="9"/>
      <c r="AX92" s="9"/>
      <c r="AY92" s="9"/>
      <c r="AZ92" s="9"/>
    </row>
    <row r="93" spans="1:52" x14ac:dyDescent="0.25">
      <c r="A93" s="61" t="s">
        <v>245</v>
      </c>
      <c r="B93" s="61">
        <v>3</v>
      </c>
      <c r="C93" s="62" t="s">
        <v>79</v>
      </c>
      <c r="D93" s="63">
        <v>158.61392834087573</v>
      </c>
      <c r="E93" s="63">
        <v>15.777023304816765</v>
      </c>
      <c r="F93" s="63">
        <v>16.455966065781347</v>
      </c>
      <c r="G93" s="63">
        <v>15.735143475023008</v>
      </c>
      <c r="H93" s="63">
        <v>156.75559845302084</v>
      </c>
      <c r="I93" s="63">
        <v>16.778573602814873</v>
      </c>
      <c r="J93" s="63">
        <v>17.094944145921609</v>
      </c>
      <c r="K93" s="63">
        <v>16.193200711291752</v>
      </c>
      <c r="L93" s="63">
        <v>128.93508967198582</v>
      </c>
      <c r="M93" s="63">
        <v>-14.440271821454161</v>
      </c>
      <c r="N93" s="63">
        <v>-17.155300778699743</v>
      </c>
      <c r="O93" s="63">
        <v>-0.71397873728247419</v>
      </c>
      <c r="P93" s="63">
        <v>112.83256077430973</v>
      </c>
      <c r="Q93" s="63">
        <v>2.4872572869786467</v>
      </c>
      <c r="R93" s="63">
        <v>2.2088500551863843</v>
      </c>
      <c r="S93" s="63">
        <v>0.82708768220858531</v>
      </c>
      <c r="T93" s="63">
        <v>110.3757272968805</v>
      </c>
      <c r="U93" s="63">
        <v>5.2231905344538347</v>
      </c>
      <c r="V93" s="63">
        <v>3.017705782094926</v>
      </c>
      <c r="W93" s="63">
        <v>-0.34049257717101966</v>
      </c>
      <c r="X93" s="63">
        <v>115.61648360723431</v>
      </c>
      <c r="Y93" s="63">
        <v>-0.5126184239002356</v>
      </c>
      <c r="Z93" s="63">
        <v>6.4583062105997291</v>
      </c>
      <c r="AA93" s="63">
        <v>9.5334265429175389</v>
      </c>
      <c r="AB93" s="63">
        <v>120.03209481268038</v>
      </c>
      <c r="AC93" s="63">
        <v>-3.8891722007987255</v>
      </c>
      <c r="AD93" s="63">
        <v>-7.7576612374610665</v>
      </c>
      <c r="AE93" s="63">
        <v>-7.4791028856772357</v>
      </c>
      <c r="AF93" s="64" t="s">
        <v>80</v>
      </c>
      <c r="AG93" s="65">
        <v>155.69</v>
      </c>
      <c r="AH93" s="63">
        <v>101.87804505162549</v>
      </c>
      <c r="AI93" s="63">
        <v>10.393083111311242</v>
      </c>
      <c r="AJ93" s="63">
        <v>10.799749776117995</v>
      </c>
      <c r="AK93" s="63">
        <v>8.681385498148714</v>
      </c>
      <c r="AL93" s="9"/>
      <c r="AM93" s="9"/>
      <c r="AN93" s="9"/>
      <c r="AO93" s="9"/>
      <c r="AP93" s="9"/>
      <c r="AQ93" s="9"/>
      <c r="AR93" s="9"/>
      <c r="AS93" s="9"/>
      <c r="AT93" s="9"/>
      <c r="AU93" s="9"/>
      <c r="AV93" s="9"/>
      <c r="AW93" s="9"/>
      <c r="AX93" s="9"/>
      <c r="AY93" s="9"/>
      <c r="AZ93" s="9"/>
    </row>
    <row r="94" spans="1:52" x14ac:dyDescent="0.25">
      <c r="A94" s="61">
        <v>2019</v>
      </c>
      <c r="B94" s="61">
        <v>1</v>
      </c>
      <c r="C94" s="66" t="s">
        <v>83</v>
      </c>
      <c r="D94" s="63">
        <v>65.857349175809262</v>
      </c>
      <c r="E94" s="63"/>
      <c r="F94" s="63"/>
      <c r="G94" s="63"/>
      <c r="H94" s="63">
        <v>66.001741829966434</v>
      </c>
      <c r="I94" s="63"/>
      <c r="J94" s="63"/>
      <c r="K94" s="63"/>
      <c r="L94" s="63">
        <v>117.54174890776429</v>
      </c>
      <c r="M94" s="63"/>
      <c r="N94" s="63"/>
      <c r="O94" s="63"/>
      <c r="P94" s="63">
        <v>96.118909991742356</v>
      </c>
      <c r="Q94" s="63"/>
      <c r="R94" s="63"/>
      <c r="S94" s="63"/>
      <c r="T94" s="63">
        <v>122.03495760504988</v>
      </c>
      <c r="U94" s="63"/>
      <c r="V94" s="63"/>
      <c r="W94" s="63"/>
      <c r="X94" s="63">
        <v>71.69140447347749</v>
      </c>
      <c r="Y94" s="63"/>
      <c r="Z94" s="63"/>
      <c r="AA94" s="63"/>
      <c r="AB94" s="63">
        <v>111.17637341458489</v>
      </c>
      <c r="AC94" s="63"/>
      <c r="AD94" s="63"/>
      <c r="AE94" s="63"/>
      <c r="AF94" s="64" t="s">
        <v>84</v>
      </c>
      <c r="AG94" s="65">
        <v>101.71</v>
      </c>
      <c r="AH94" s="63">
        <v>64.750122088102714</v>
      </c>
      <c r="AI94" s="63"/>
      <c r="AJ94" s="63"/>
      <c r="AK94" s="63"/>
      <c r="AL94" s="9"/>
      <c r="AM94" s="9"/>
      <c r="AN94" s="9"/>
      <c r="AO94" s="9"/>
      <c r="AP94" s="9"/>
      <c r="AQ94" s="9"/>
      <c r="AR94" s="9"/>
      <c r="AS94" s="9"/>
      <c r="AT94" s="9"/>
      <c r="AU94" s="9"/>
      <c r="AV94" s="9"/>
      <c r="AW94" s="9"/>
      <c r="AX94" s="9"/>
      <c r="AY94" s="9"/>
      <c r="AZ94" s="9"/>
    </row>
    <row r="95" spans="1:52" x14ac:dyDescent="0.25">
      <c r="A95" s="61">
        <v>2019</v>
      </c>
      <c r="B95" s="61">
        <v>2</v>
      </c>
      <c r="C95" s="62" t="s">
        <v>83</v>
      </c>
      <c r="D95" s="63">
        <v>78.372848154724295</v>
      </c>
      <c r="E95" s="63"/>
      <c r="F95" s="63"/>
      <c r="G95" s="63"/>
      <c r="H95" s="63">
        <v>79.037645674622084</v>
      </c>
      <c r="I95" s="63"/>
      <c r="J95" s="63"/>
      <c r="K95" s="63"/>
      <c r="L95" s="63">
        <v>94.929420505200582</v>
      </c>
      <c r="M95" s="63"/>
      <c r="N95" s="63"/>
      <c r="O95" s="63"/>
      <c r="P95" s="63">
        <v>97.6229225625937</v>
      </c>
      <c r="Q95" s="63"/>
      <c r="R95" s="63"/>
      <c r="S95" s="63"/>
      <c r="T95" s="63">
        <v>122.77244224078663</v>
      </c>
      <c r="U95" s="63"/>
      <c r="V95" s="63"/>
      <c r="W95" s="63"/>
      <c r="X95" s="63">
        <v>74.285478031291888</v>
      </c>
      <c r="Y95" s="63"/>
      <c r="Z95" s="63"/>
      <c r="AA95" s="63"/>
      <c r="AB95" s="63">
        <v>111.66094601787778</v>
      </c>
      <c r="AC95" s="63"/>
      <c r="AD95" s="63"/>
      <c r="AE95" s="63"/>
      <c r="AF95" s="64" t="s">
        <v>84</v>
      </c>
      <c r="AG95" s="65">
        <v>101.71</v>
      </c>
      <c r="AH95" s="63">
        <v>77.055204163527975</v>
      </c>
      <c r="AI95" s="63"/>
      <c r="AJ95" s="63"/>
      <c r="AK95" s="63"/>
      <c r="AL95" s="9"/>
      <c r="AM95" s="9"/>
      <c r="AN95" s="9"/>
      <c r="AO95" s="9"/>
      <c r="AP95" s="9"/>
      <c r="AQ95" s="9"/>
      <c r="AR95" s="9"/>
      <c r="AS95" s="9"/>
      <c r="AT95" s="9"/>
      <c r="AU95" s="9"/>
      <c r="AV95" s="9"/>
      <c r="AW95" s="9"/>
      <c r="AX95" s="9"/>
      <c r="AY95" s="9"/>
      <c r="AZ95" s="9"/>
    </row>
    <row r="96" spans="1:52" x14ac:dyDescent="0.25">
      <c r="A96" s="61">
        <v>2019</v>
      </c>
      <c r="B96" s="61">
        <v>3</v>
      </c>
      <c r="C96" s="62" t="s">
        <v>83</v>
      </c>
      <c r="D96" s="63">
        <v>75.863942037514789</v>
      </c>
      <c r="E96" s="63"/>
      <c r="F96" s="63"/>
      <c r="G96" s="63"/>
      <c r="H96" s="63">
        <v>76.112564020859466</v>
      </c>
      <c r="I96" s="63"/>
      <c r="J96" s="63"/>
      <c r="K96" s="63"/>
      <c r="L96" s="63">
        <v>96.888791554855715</v>
      </c>
      <c r="M96" s="63"/>
      <c r="N96" s="63"/>
      <c r="O96" s="63"/>
      <c r="P96" s="63">
        <v>98.001330842679963</v>
      </c>
      <c r="Q96" s="63"/>
      <c r="R96" s="63"/>
      <c r="S96" s="63"/>
      <c r="T96" s="63">
        <v>123.69742297035476</v>
      </c>
      <c r="U96" s="63"/>
      <c r="V96" s="63"/>
      <c r="W96" s="63"/>
      <c r="X96" s="63">
        <v>75.01550419646918</v>
      </c>
      <c r="Y96" s="63"/>
      <c r="Z96" s="63"/>
      <c r="AA96" s="63"/>
      <c r="AB96" s="63">
        <v>111.01117820891687</v>
      </c>
      <c r="AC96" s="63"/>
      <c r="AD96" s="63"/>
      <c r="AE96" s="63"/>
      <c r="AF96" s="64" t="s">
        <v>84</v>
      </c>
      <c r="AG96" s="65">
        <v>101.71</v>
      </c>
      <c r="AH96" s="63">
        <v>74.588479045831079</v>
      </c>
      <c r="AI96" s="63"/>
      <c r="AJ96" s="63"/>
      <c r="AK96" s="63"/>
      <c r="AL96" s="9"/>
      <c r="AM96" s="9"/>
      <c r="AN96" s="9"/>
      <c r="AO96" s="9"/>
      <c r="AP96" s="9"/>
      <c r="AQ96" s="9"/>
      <c r="AR96" s="9"/>
      <c r="AS96" s="9"/>
      <c r="AT96" s="9"/>
      <c r="AU96" s="9"/>
      <c r="AV96" s="9"/>
      <c r="AW96" s="9"/>
      <c r="AX96" s="9"/>
      <c r="AY96" s="9"/>
      <c r="AZ96" s="9"/>
    </row>
    <row r="97" spans="1:52" x14ac:dyDescent="0.25">
      <c r="A97" s="61">
        <v>2019</v>
      </c>
      <c r="B97" s="61">
        <v>4</v>
      </c>
      <c r="C97" s="62" t="s">
        <v>83</v>
      </c>
      <c r="D97" s="63">
        <v>73.131209974708568</v>
      </c>
      <c r="E97" s="63"/>
      <c r="F97" s="63"/>
      <c r="G97" s="63"/>
      <c r="H97" s="63">
        <v>73.532917993118531</v>
      </c>
      <c r="I97" s="63"/>
      <c r="J97" s="63"/>
      <c r="K97" s="63"/>
      <c r="L97" s="63">
        <v>101.58291011510057</v>
      </c>
      <c r="M97" s="63"/>
      <c r="N97" s="63"/>
      <c r="O97" s="63"/>
      <c r="P97" s="63">
        <v>96.102875742586164</v>
      </c>
      <c r="Q97" s="63"/>
      <c r="R97" s="63"/>
      <c r="S97" s="63"/>
      <c r="T97" s="63">
        <v>121.64746567779837</v>
      </c>
      <c r="U97" s="63"/>
      <c r="V97" s="63"/>
      <c r="W97" s="63"/>
      <c r="X97" s="63">
        <v>72.045786107058689</v>
      </c>
      <c r="Y97" s="63"/>
      <c r="Z97" s="63"/>
      <c r="AA97" s="63"/>
      <c r="AB97" s="63">
        <v>110.91206108551606</v>
      </c>
      <c r="AC97" s="63"/>
      <c r="AD97" s="63"/>
      <c r="AE97" s="63"/>
      <c r="AF97" s="64" t="s">
        <v>84</v>
      </c>
      <c r="AG97" s="65">
        <v>102.49</v>
      </c>
      <c r="AH97" s="63">
        <v>71.354483339553681</v>
      </c>
      <c r="AI97" s="63"/>
      <c r="AJ97" s="63"/>
      <c r="AK97" s="63"/>
      <c r="AL97" s="9"/>
      <c r="AM97" s="9"/>
      <c r="AN97" s="9"/>
      <c r="AO97" s="9"/>
      <c r="AP97" s="9"/>
      <c r="AQ97" s="9"/>
      <c r="AR97" s="9"/>
      <c r="AS97" s="9"/>
      <c r="AT97" s="9"/>
      <c r="AU97" s="9"/>
      <c r="AV97" s="9"/>
      <c r="AW97" s="9"/>
      <c r="AX97" s="9"/>
      <c r="AY97" s="9"/>
      <c r="AZ97" s="9"/>
    </row>
    <row r="98" spans="1:52" x14ac:dyDescent="0.25">
      <c r="A98" s="61">
        <v>2019</v>
      </c>
      <c r="B98" s="61">
        <v>5</v>
      </c>
      <c r="C98" s="62" t="s">
        <v>83</v>
      </c>
      <c r="D98" s="63">
        <v>86.272518931992082</v>
      </c>
      <c r="E98" s="63"/>
      <c r="F98" s="63"/>
      <c r="G98" s="63"/>
      <c r="H98" s="63">
        <v>86.507494750336519</v>
      </c>
      <c r="I98" s="63"/>
      <c r="J98" s="63"/>
      <c r="K98" s="63"/>
      <c r="L98" s="63">
        <v>104.92531769089176</v>
      </c>
      <c r="M98" s="63"/>
      <c r="N98" s="63"/>
      <c r="O98" s="63"/>
      <c r="P98" s="63">
        <v>98.520840515340765</v>
      </c>
      <c r="Q98" s="63"/>
      <c r="R98" s="63"/>
      <c r="S98" s="63"/>
      <c r="T98" s="63">
        <v>119.51001020812065</v>
      </c>
      <c r="U98" s="63"/>
      <c r="V98" s="63"/>
      <c r="W98" s="63"/>
      <c r="X98" s="63">
        <v>78.892439267847536</v>
      </c>
      <c r="Y98" s="63"/>
      <c r="Z98" s="63"/>
      <c r="AA98" s="63"/>
      <c r="AB98" s="63">
        <v>110.46052752335676</v>
      </c>
      <c r="AC98" s="63"/>
      <c r="AD98" s="63"/>
      <c r="AE98" s="63"/>
      <c r="AF98" s="64" t="s">
        <v>84</v>
      </c>
      <c r="AG98" s="65">
        <v>102.49</v>
      </c>
      <c r="AH98" s="63">
        <v>84.176523496918804</v>
      </c>
      <c r="AI98" s="63"/>
      <c r="AJ98" s="63"/>
      <c r="AK98" s="63"/>
      <c r="AL98" s="9"/>
      <c r="AM98" s="9"/>
      <c r="AN98" s="9"/>
      <c r="AO98" s="9"/>
      <c r="AP98" s="9"/>
      <c r="AQ98" s="9"/>
      <c r="AR98" s="9"/>
      <c r="AS98" s="9"/>
      <c r="AT98" s="9"/>
      <c r="AU98" s="9"/>
      <c r="AV98" s="9"/>
      <c r="AW98" s="9"/>
      <c r="AX98" s="9"/>
      <c r="AY98" s="9"/>
      <c r="AZ98" s="9"/>
    </row>
    <row r="99" spans="1:52" x14ac:dyDescent="0.25">
      <c r="A99" s="61">
        <v>2019</v>
      </c>
      <c r="B99" s="61">
        <v>6</v>
      </c>
      <c r="C99" s="62" t="s">
        <v>83</v>
      </c>
      <c r="D99" s="63">
        <v>73.985479123654414</v>
      </c>
      <c r="E99" s="63"/>
      <c r="F99" s="63"/>
      <c r="G99" s="63"/>
      <c r="H99" s="63">
        <v>74.471434454896624</v>
      </c>
      <c r="I99" s="63"/>
      <c r="J99" s="63"/>
      <c r="K99" s="63"/>
      <c r="L99" s="63">
        <v>109.98536293273601</v>
      </c>
      <c r="M99" s="63"/>
      <c r="N99" s="63"/>
      <c r="O99" s="63"/>
      <c r="P99" s="63">
        <v>98.049433590148567</v>
      </c>
      <c r="Q99" s="63"/>
      <c r="R99" s="63"/>
      <c r="S99" s="63"/>
      <c r="T99" s="63">
        <v>118.21003729088976</v>
      </c>
      <c r="U99" s="63"/>
      <c r="V99" s="63"/>
      <c r="W99" s="63"/>
      <c r="X99" s="63">
        <v>78.736511349071819</v>
      </c>
      <c r="Y99" s="63"/>
      <c r="Z99" s="63"/>
      <c r="AA99" s="63"/>
      <c r="AB99" s="63">
        <v>110.22925423542151</v>
      </c>
      <c r="AC99" s="63"/>
      <c r="AD99" s="63"/>
      <c r="AE99" s="63"/>
      <c r="AF99" s="64" t="s">
        <v>84</v>
      </c>
      <c r="AG99" s="65">
        <v>102.49</v>
      </c>
      <c r="AH99" s="63">
        <v>72.187997974099346</v>
      </c>
      <c r="AI99" s="63"/>
      <c r="AJ99" s="63"/>
      <c r="AK99" s="63"/>
      <c r="AL99" s="9"/>
      <c r="AM99" s="9"/>
      <c r="AN99" s="9"/>
      <c r="AO99" s="9"/>
      <c r="AP99" s="9"/>
      <c r="AQ99" s="9"/>
      <c r="AR99" s="9"/>
      <c r="AS99" s="9"/>
      <c r="AT99" s="9"/>
      <c r="AU99" s="9"/>
      <c r="AV99" s="9"/>
      <c r="AW99" s="9"/>
      <c r="AX99" s="9"/>
      <c r="AY99" s="9"/>
      <c r="AZ99" s="9"/>
    </row>
    <row r="100" spans="1:52" x14ac:dyDescent="0.25">
      <c r="A100" s="61">
        <v>2019</v>
      </c>
      <c r="B100" s="61">
        <v>7</v>
      </c>
      <c r="C100" s="62" t="s">
        <v>83</v>
      </c>
      <c r="D100" s="63">
        <v>81.435008585419624</v>
      </c>
      <c r="E100" s="63"/>
      <c r="F100" s="63"/>
      <c r="G100" s="63"/>
      <c r="H100" s="63">
        <v>81.953988583122083</v>
      </c>
      <c r="I100" s="63"/>
      <c r="J100" s="63"/>
      <c r="K100" s="63"/>
      <c r="L100" s="63">
        <v>107.01387194783881</v>
      </c>
      <c r="M100" s="63"/>
      <c r="N100" s="63"/>
      <c r="O100" s="63"/>
      <c r="P100" s="63">
        <v>97.638956811749892</v>
      </c>
      <c r="Q100" s="63"/>
      <c r="R100" s="63"/>
      <c r="S100" s="63"/>
      <c r="T100" s="63">
        <v>116.86006541530384</v>
      </c>
      <c r="U100" s="63"/>
      <c r="V100" s="63"/>
      <c r="W100" s="63"/>
      <c r="X100" s="63">
        <v>78.892439267847536</v>
      </c>
      <c r="Y100" s="63"/>
      <c r="Z100" s="63"/>
      <c r="AA100" s="63"/>
      <c r="AB100" s="63">
        <v>109.76670765955103</v>
      </c>
      <c r="AC100" s="63"/>
      <c r="AD100" s="63"/>
      <c r="AE100" s="63"/>
      <c r="AF100" s="64" t="s">
        <v>84</v>
      </c>
      <c r="AG100" s="65">
        <v>102.86</v>
      </c>
      <c r="AH100" s="63">
        <v>79.170725826773889</v>
      </c>
      <c r="AI100" s="63"/>
      <c r="AJ100" s="63"/>
      <c r="AK100" s="63"/>
      <c r="AL100" s="9"/>
      <c r="AM100" s="9"/>
      <c r="AN100" s="9"/>
      <c r="AO100" s="9"/>
      <c r="AP100" s="9"/>
      <c r="AQ100" s="9"/>
      <c r="AR100" s="9"/>
      <c r="AS100" s="9"/>
      <c r="AT100" s="9"/>
      <c r="AU100" s="9"/>
      <c r="AV100" s="9"/>
      <c r="AW100" s="9"/>
      <c r="AX100" s="9"/>
      <c r="AY100" s="9"/>
      <c r="AZ100" s="9"/>
    </row>
    <row r="101" spans="1:52" x14ac:dyDescent="0.25">
      <c r="A101" s="61">
        <v>2019</v>
      </c>
      <c r="B101" s="61">
        <v>8</v>
      </c>
      <c r="C101" s="62" t="s">
        <v>83</v>
      </c>
      <c r="D101" s="63">
        <v>82.441966317484514</v>
      </c>
      <c r="E101" s="63"/>
      <c r="F101" s="63"/>
      <c r="G101" s="63"/>
      <c r="H101" s="63">
        <v>82.956665779898415</v>
      </c>
      <c r="I101" s="63"/>
      <c r="J101" s="63"/>
      <c r="K101" s="63"/>
      <c r="L101" s="63">
        <v>316.94961300481248</v>
      </c>
      <c r="M101" s="63"/>
      <c r="N101" s="63"/>
      <c r="O101" s="63"/>
      <c r="P101" s="63">
        <v>97.879470549092858</v>
      </c>
      <c r="Q101" s="63"/>
      <c r="R101" s="63"/>
      <c r="S101" s="63"/>
      <c r="T101" s="63">
        <v>115.63509093560549</v>
      </c>
      <c r="U101" s="63"/>
      <c r="V101" s="63"/>
      <c r="W101" s="63"/>
      <c r="X101" s="63">
        <v>79.799656249815413</v>
      </c>
      <c r="Y101" s="63"/>
      <c r="Z101" s="63"/>
      <c r="AA101" s="63"/>
      <c r="AB101" s="63">
        <v>110.26229327655513</v>
      </c>
      <c r="AC101" s="63"/>
      <c r="AD101" s="63"/>
      <c r="AE101" s="63"/>
      <c r="AF101" s="64" t="s">
        <v>84</v>
      </c>
      <c r="AG101" s="65">
        <v>102.84</v>
      </c>
      <c r="AH101" s="63">
        <v>80.165272576317108</v>
      </c>
      <c r="AI101" s="63"/>
      <c r="AJ101" s="63"/>
      <c r="AK101" s="63"/>
      <c r="AL101" s="9"/>
      <c r="AM101" s="9"/>
      <c r="AN101" s="9"/>
      <c r="AO101" s="9"/>
      <c r="AP101" s="9"/>
      <c r="AQ101" s="9"/>
      <c r="AR101" s="9"/>
      <c r="AS101" s="9"/>
      <c r="AT101" s="9"/>
      <c r="AU101" s="9"/>
      <c r="AV101" s="9"/>
      <c r="AW101" s="9"/>
      <c r="AX101" s="9"/>
      <c r="AY101" s="9"/>
      <c r="AZ101" s="9"/>
    </row>
    <row r="102" spans="1:52" x14ac:dyDescent="0.25">
      <c r="A102" s="61">
        <v>2019</v>
      </c>
      <c r="B102" s="61">
        <v>9</v>
      </c>
      <c r="C102" s="62" t="s">
        <v>83</v>
      </c>
      <c r="D102" s="63">
        <v>82.363188648692201</v>
      </c>
      <c r="E102" s="63"/>
      <c r="F102" s="63"/>
      <c r="G102" s="63"/>
      <c r="H102" s="63">
        <v>82.340361024191367</v>
      </c>
      <c r="I102" s="63"/>
      <c r="J102" s="63"/>
      <c r="K102" s="63"/>
      <c r="L102" s="63">
        <v>104.33040961610963</v>
      </c>
      <c r="M102" s="63"/>
      <c r="N102" s="63"/>
      <c r="O102" s="63"/>
      <c r="P102" s="63">
        <v>98.107156887110875</v>
      </c>
      <c r="Q102" s="63"/>
      <c r="R102" s="63"/>
      <c r="S102" s="63"/>
      <c r="T102" s="63">
        <v>114.43511593508467</v>
      </c>
      <c r="U102" s="63"/>
      <c r="V102" s="63"/>
      <c r="W102" s="63"/>
      <c r="X102" s="63">
        <v>79.672078861726192</v>
      </c>
      <c r="Y102" s="63"/>
      <c r="Z102" s="63"/>
      <c r="AA102" s="63"/>
      <c r="AB102" s="63">
        <v>112.29970081312752</v>
      </c>
      <c r="AC102" s="63"/>
      <c r="AD102" s="63"/>
      <c r="AE102" s="63"/>
      <c r="AF102" s="64" t="s">
        <v>84</v>
      </c>
      <c r="AG102" s="65">
        <v>102.84</v>
      </c>
      <c r="AH102" s="63">
        <v>80.088670409074481</v>
      </c>
      <c r="AI102" s="63"/>
      <c r="AJ102" s="63"/>
      <c r="AK102" s="63"/>
      <c r="AL102" s="9"/>
      <c r="AM102" s="9"/>
      <c r="AN102" s="9"/>
      <c r="AO102" s="9"/>
      <c r="AP102" s="9"/>
      <c r="AQ102" s="9"/>
      <c r="AR102" s="9"/>
      <c r="AS102" s="9"/>
      <c r="AT102" s="9"/>
      <c r="AU102" s="9"/>
      <c r="AV102" s="9"/>
      <c r="AW102" s="9"/>
      <c r="AX102" s="9"/>
      <c r="AY102" s="9"/>
      <c r="AZ102" s="9"/>
    </row>
    <row r="103" spans="1:52" x14ac:dyDescent="0.25">
      <c r="A103" s="61">
        <v>2019</v>
      </c>
      <c r="B103" s="61">
        <v>10</v>
      </c>
      <c r="C103" s="62" t="s">
        <v>83</v>
      </c>
      <c r="D103" s="63">
        <v>85.014633768390766</v>
      </c>
      <c r="E103" s="63"/>
      <c r="F103" s="63"/>
      <c r="G103" s="63"/>
      <c r="H103" s="63">
        <v>85.606946368192766</v>
      </c>
      <c r="I103" s="63"/>
      <c r="J103" s="63"/>
      <c r="K103" s="63"/>
      <c r="L103" s="63">
        <v>110.93594065334544</v>
      </c>
      <c r="M103" s="63"/>
      <c r="N103" s="63"/>
      <c r="O103" s="63"/>
      <c r="P103" s="63">
        <v>98.543288464159431</v>
      </c>
      <c r="Q103" s="63"/>
      <c r="R103" s="63"/>
      <c r="S103" s="63"/>
      <c r="T103" s="63">
        <v>115.34759692506405</v>
      </c>
      <c r="U103" s="63"/>
      <c r="V103" s="63"/>
      <c r="W103" s="63"/>
      <c r="X103" s="63">
        <v>81.833806826571532</v>
      </c>
      <c r="Y103" s="63"/>
      <c r="Z103" s="63"/>
      <c r="AA103" s="63"/>
      <c r="AB103" s="63">
        <v>109.63455149501662</v>
      </c>
      <c r="AC103" s="63"/>
      <c r="AD103" s="63"/>
      <c r="AE103" s="63"/>
      <c r="AF103" s="64" t="s">
        <v>84</v>
      </c>
      <c r="AG103" s="65">
        <v>102.84</v>
      </c>
      <c r="AH103" s="63">
        <v>82.666893979376482</v>
      </c>
      <c r="AI103" s="63"/>
      <c r="AJ103" s="63"/>
      <c r="AK103" s="63"/>
      <c r="AL103" s="9"/>
      <c r="AM103" s="9"/>
      <c r="AN103" s="9"/>
      <c r="AO103" s="9"/>
      <c r="AP103" s="9"/>
      <c r="AQ103" s="9"/>
      <c r="AR103" s="9"/>
      <c r="AS103" s="9"/>
      <c r="AT103" s="9"/>
      <c r="AU103" s="9"/>
      <c r="AV103" s="9"/>
      <c r="AW103" s="9"/>
      <c r="AX103" s="9"/>
      <c r="AY103" s="9"/>
      <c r="AZ103" s="9"/>
    </row>
    <row r="104" spans="1:52" x14ac:dyDescent="0.25">
      <c r="A104" s="61">
        <v>2019</v>
      </c>
      <c r="B104" s="61">
        <v>11</v>
      </c>
      <c r="C104" s="62" t="s">
        <v>83</v>
      </c>
      <c r="D104" s="63">
        <v>86.728505101286189</v>
      </c>
      <c r="E104" s="63"/>
      <c r="F104" s="63"/>
      <c r="G104" s="63"/>
      <c r="H104" s="63">
        <v>86.990003380999838</v>
      </c>
      <c r="I104" s="63"/>
      <c r="J104" s="63"/>
      <c r="K104" s="63"/>
      <c r="L104" s="63">
        <v>255.79855181743582</v>
      </c>
      <c r="M104" s="63"/>
      <c r="N104" s="63"/>
      <c r="O104" s="63"/>
      <c r="P104" s="63">
        <v>100.32309012049737</v>
      </c>
      <c r="Q104" s="63"/>
      <c r="R104" s="63"/>
      <c r="S104" s="63"/>
      <c r="T104" s="63">
        <v>113.73513051811419</v>
      </c>
      <c r="U104" s="63"/>
      <c r="V104" s="63"/>
      <c r="W104" s="63"/>
      <c r="X104" s="63">
        <v>82.386642174958197</v>
      </c>
      <c r="Y104" s="63"/>
      <c r="Z104" s="63"/>
      <c r="AA104" s="63"/>
      <c r="AB104" s="63">
        <v>116.30843780400505</v>
      </c>
      <c r="AC104" s="63"/>
      <c r="AD104" s="63"/>
      <c r="AE104" s="63"/>
      <c r="AF104" s="64" t="s">
        <v>84</v>
      </c>
      <c r="AG104" s="65">
        <v>102.84</v>
      </c>
      <c r="AH104" s="63">
        <v>84.333435532172487</v>
      </c>
      <c r="AI104" s="63"/>
      <c r="AJ104" s="63"/>
      <c r="AK104" s="63"/>
      <c r="AL104" s="9"/>
      <c r="AM104" s="9"/>
      <c r="AN104" s="9"/>
      <c r="AO104" s="9"/>
      <c r="AP104" s="9"/>
      <c r="AQ104" s="9"/>
      <c r="AR104" s="9"/>
      <c r="AS104" s="9"/>
      <c r="AT104" s="9"/>
      <c r="AU104" s="9"/>
      <c r="AV104" s="9"/>
      <c r="AW104" s="9"/>
      <c r="AX104" s="9"/>
      <c r="AY104" s="9"/>
      <c r="AZ104" s="9"/>
    </row>
    <row r="105" spans="1:52" x14ac:dyDescent="0.25">
      <c r="A105" s="61">
        <v>2019</v>
      </c>
      <c r="B105" s="61">
        <v>12</v>
      </c>
      <c r="C105" s="62" t="s">
        <v>83</v>
      </c>
      <c r="D105" s="63">
        <v>94.972213072587479</v>
      </c>
      <c r="E105" s="63"/>
      <c r="F105" s="63"/>
      <c r="G105" s="63"/>
      <c r="H105" s="63">
        <v>95.606694770397723</v>
      </c>
      <c r="I105" s="63"/>
      <c r="J105" s="63"/>
      <c r="K105" s="63"/>
      <c r="L105" s="63">
        <v>143.71132820296734</v>
      </c>
      <c r="M105" s="63"/>
      <c r="N105" s="63"/>
      <c r="O105" s="63"/>
      <c r="P105" s="63">
        <v>99.341794072138072</v>
      </c>
      <c r="Q105" s="63"/>
      <c r="R105" s="63"/>
      <c r="S105" s="63"/>
      <c r="T105" s="63">
        <v>113.5226349451053</v>
      </c>
      <c r="U105" s="63"/>
      <c r="V105" s="63"/>
      <c r="W105" s="63"/>
      <c r="X105" s="63">
        <v>83.754555280581656</v>
      </c>
      <c r="Y105" s="63"/>
      <c r="Z105" s="63"/>
      <c r="AA105" s="63"/>
      <c r="AB105" s="63">
        <v>111.00016519520565</v>
      </c>
      <c r="AC105" s="63"/>
      <c r="AD105" s="63"/>
      <c r="AE105" s="63"/>
      <c r="AF105" s="64" t="s">
        <v>84</v>
      </c>
      <c r="AG105" s="65">
        <v>103.98</v>
      </c>
      <c r="AH105" s="63">
        <v>91.337000454498437</v>
      </c>
      <c r="AI105" s="63"/>
      <c r="AJ105" s="63"/>
      <c r="AK105" s="63"/>
      <c r="AL105" s="9"/>
      <c r="AM105" s="9"/>
      <c r="AN105" s="9"/>
      <c r="AO105" s="9"/>
      <c r="AP105" s="9"/>
      <c r="AQ105" s="9"/>
      <c r="AR105" s="9"/>
      <c r="AS105" s="9"/>
      <c r="AT105" s="9"/>
      <c r="AU105" s="9"/>
      <c r="AV105" s="9"/>
      <c r="AW105" s="9"/>
      <c r="AX105" s="9"/>
      <c r="AY105" s="9"/>
      <c r="AZ105" s="9"/>
    </row>
    <row r="106" spans="1:52" x14ac:dyDescent="0.25">
      <c r="A106" s="61">
        <v>2020</v>
      </c>
      <c r="B106" s="61">
        <v>1</v>
      </c>
      <c r="C106" s="62" t="s">
        <v>83</v>
      </c>
      <c r="D106" s="63">
        <v>70.389649718941101</v>
      </c>
      <c r="E106" s="63">
        <v>6.881996618225017</v>
      </c>
      <c r="F106" s="63">
        <v>6.881996618225017</v>
      </c>
      <c r="G106" s="63"/>
      <c r="H106" s="63">
        <v>70.618346414095058</v>
      </c>
      <c r="I106" s="63">
        <v>6.9946708316000326</v>
      </c>
      <c r="J106" s="63">
        <v>6.9946708316000361</v>
      </c>
      <c r="K106" s="63"/>
      <c r="L106" s="63">
        <v>103.28807300791732</v>
      </c>
      <c r="M106" s="63">
        <v>-12.126479342273456</v>
      </c>
      <c r="N106" s="63">
        <v>-12.126479342273456</v>
      </c>
      <c r="O106" s="63"/>
      <c r="P106" s="63">
        <v>97.561992415800148</v>
      </c>
      <c r="Q106" s="63">
        <v>1.5013512160944913</v>
      </c>
      <c r="R106" s="63">
        <v>1.5013512160944931</v>
      </c>
      <c r="S106" s="63"/>
      <c r="T106" s="63">
        <v>111.27268181912875</v>
      </c>
      <c r="U106" s="63">
        <v>-8.8190105500358555</v>
      </c>
      <c r="V106" s="63">
        <v>-8.8190105500358555</v>
      </c>
      <c r="W106" s="63"/>
      <c r="X106" s="63">
        <v>83.846694505312783</v>
      </c>
      <c r="Y106" s="63">
        <v>16.955017301038083</v>
      </c>
      <c r="Z106" s="63">
        <v>16.955017301038076</v>
      </c>
      <c r="AA106" s="63"/>
      <c r="AB106" s="63">
        <v>106.72711587525926</v>
      </c>
      <c r="AC106" s="63">
        <v>-4.0019811788013868</v>
      </c>
      <c r="AD106" s="63">
        <v>-4.0019811788013833</v>
      </c>
      <c r="AE106" s="63"/>
      <c r="AF106" s="64" t="s">
        <v>84</v>
      </c>
      <c r="AG106" s="65">
        <v>104.37</v>
      </c>
      <c r="AH106" s="63">
        <v>67.442416133890106</v>
      </c>
      <c r="AI106" s="63">
        <v>4.1579752423078133</v>
      </c>
      <c r="AJ106" s="63">
        <v>4.1579752423078098</v>
      </c>
      <c r="AK106" s="63"/>
      <c r="AL106" s="9"/>
      <c r="AM106" s="9"/>
      <c r="AN106" s="9"/>
      <c r="AO106" s="9"/>
      <c r="AP106" s="9"/>
      <c r="AQ106" s="9"/>
      <c r="AR106" s="9"/>
      <c r="AS106" s="9"/>
      <c r="AT106" s="9"/>
      <c r="AU106" s="9"/>
      <c r="AV106" s="9"/>
      <c r="AW106" s="9"/>
      <c r="AX106" s="9"/>
      <c r="AY106" s="9"/>
      <c r="AZ106" s="9"/>
    </row>
    <row r="107" spans="1:52" x14ac:dyDescent="0.25">
      <c r="A107" s="61">
        <v>2020</v>
      </c>
      <c r="B107" s="61">
        <v>2</v>
      </c>
      <c r="C107" s="62" t="s">
        <v>83</v>
      </c>
      <c r="D107" s="63">
        <v>83.618766151766806</v>
      </c>
      <c r="E107" s="63">
        <v>6.6935400723040885</v>
      </c>
      <c r="F107" s="63">
        <v>6.7795917367883263</v>
      </c>
      <c r="G107" s="63"/>
      <c r="H107" s="63">
        <v>83.973583954090614</v>
      </c>
      <c r="I107" s="63">
        <v>6.2450472016696068</v>
      </c>
      <c r="J107" s="63">
        <v>6.5861715413648936</v>
      </c>
      <c r="K107" s="63"/>
      <c r="L107" s="63">
        <v>92.32884611119735</v>
      </c>
      <c r="M107" s="63">
        <v>-2.7394820069092845</v>
      </c>
      <c r="N107" s="63">
        <v>-7.9324881302327626</v>
      </c>
      <c r="O107" s="63"/>
      <c r="P107" s="63">
        <v>98.876800846608347</v>
      </c>
      <c r="Q107" s="63">
        <v>1.2844096971289503</v>
      </c>
      <c r="R107" s="63">
        <v>1.3920384010593478</v>
      </c>
      <c r="S107" s="63"/>
      <c r="T107" s="63">
        <v>110.18520447490675</v>
      </c>
      <c r="U107" s="63">
        <v>-10.252494400325801</v>
      </c>
      <c r="V107" s="63">
        <v>-9.5379116670921693</v>
      </c>
      <c r="W107" s="63"/>
      <c r="X107" s="63">
        <v>84.895664140713123</v>
      </c>
      <c r="Y107" s="63">
        <v>14.282988264478576</v>
      </c>
      <c r="Z107" s="63">
        <v>15.595261215770062</v>
      </c>
      <c r="AA107" s="63"/>
      <c r="AB107" s="63">
        <v>110.57065766046877</v>
      </c>
      <c r="AC107" s="63">
        <v>-0.97642765558734368</v>
      </c>
      <c r="AD107" s="63">
        <v>-2.4859147968765427</v>
      </c>
      <c r="AE107" s="63"/>
      <c r="AF107" s="64" t="s">
        <v>84</v>
      </c>
      <c r="AG107" s="65">
        <v>104.34</v>
      </c>
      <c r="AH107" s="63">
        <v>80.140661445051563</v>
      </c>
      <c r="AI107" s="63">
        <v>4.0042166068051444</v>
      </c>
      <c r="AJ107" s="63">
        <v>4.0744247624793006</v>
      </c>
      <c r="AK107" s="63"/>
      <c r="AL107" s="9"/>
      <c r="AM107" s="9"/>
      <c r="AN107" s="9"/>
      <c r="AO107" s="9"/>
      <c r="AP107" s="9"/>
      <c r="AQ107" s="9"/>
      <c r="AR107" s="9"/>
      <c r="AS107" s="9"/>
      <c r="AT107" s="9"/>
      <c r="AU107" s="9"/>
      <c r="AV107" s="9"/>
      <c r="AW107" s="9"/>
      <c r="AX107" s="9"/>
      <c r="AY107" s="9"/>
      <c r="AZ107" s="9"/>
    </row>
    <row r="108" spans="1:52" x14ac:dyDescent="0.25">
      <c r="A108" s="61">
        <v>2020</v>
      </c>
      <c r="B108" s="61">
        <v>3</v>
      </c>
      <c r="C108" s="62" t="s">
        <v>83</v>
      </c>
      <c r="D108" s="63">
        <v>70.760687981235762</v>
      </c>
      <c r="E108" s="63">
        <v>-6.7268506212812724</v>
      </c>
      <c r="F108" s="63">
        <v>2.1240749514359836</v>
      </c>
      <c r="G108" s="63"/>
      <c r="H108" s="63">
        <v>71.078394890744008</v>
      </c>
      <c r="I108" s="63">
        <v>-6.6141105543833589</v>
      </c>
      <c r="J108" s="63">
        <v>2.0431082350009122</v>
      </c>
      <c r="K108" s="63"/>
      <c r="L108" s="63">
        <v>78.731066066399066</v>
      </c>
      <c r="M108" s="63">
        <v>-18.740790546630208</v>
      </c>
      <c r="N108" s="63">
        <v>-11.317552430758415</v>
      </c>
      <c r="O108" s="63"/>
      <c r="P108" s="63">
        <v>98.15525963457948</v>
      </c>
      <c r="Q108" s="63">
        <v>0.15706806282724983</v>
      </c>
      <c r="R108" s="63">
        <v>0.9771915361363126</v>
      </c>
      <c r="S108" s="63"/>
      <c r="T108" s="63">
        <v>109.31022270369367</v>
      </c>
      <c r="U108" s="63">
        <v>-11.630962004850431</v>
      </c>
      <c r="V108" s="63">
        <v>-10.240493877412559</v>
      </c>
      <c r="W108" s="63"/>
      <c r="X108" s="63">
        <v>84.65468462987792</v>
      </c>
      <c r="Y108" s="63">
        <v>12.849584278155703</v>
      </c>
      <c r="Z108" s="63">
        <v>14.663245670301484</v>
      </c>
      <c r="AA108" s="63"/>
      <c r="AB108" s="63">
        <v>109.23808300141333</v>
      </c>
      <c r="AC108" s="63">
        <v>-1.5972222222222285</v>
      </c>
      <c r="AD108" s="63">
        <v>-2.1904070726397107</v>
      </c>
      <c r="AE108" s="63"/>
      <c r="AF108" s="64" t="s">
        <v>84</v>
      </c>
      <c r="AG108" s="65">
        <v>104.34</v>
      </c>
      <c r="AH108" s="63">
        <v>67.817412287939192</v>
      </c>
      <c r="AI108" s="63">
        <v>-9.0778989523722373</v>
      </c>
      <c r="AJ108" s="63">
        <v>-0.45903136146410173</v>
      </c>
      <c r="AK108" s="63"/>
      <c r="AL108" s="9"/>
      <c r="AM108" s="9"/>
      <c r="AN108" s="9"/>
      <c r="AO108" s="9"/>
      <c r="AP108" s="9"/>
      <c r="AQ108" s="9"/>
      <c r="AR108" s="9"/>
      <c r="AS108" s="9"/>
      <c r="AT108" s="9"/>
      <c r="AU108" s="9"/>
      <c r="AV108" s="9"/>
      <c r="AW108" s="9"/>
      <c r="AX108" s="9"/>
      <c r="AY108" s="9"/>
      <c r="AZ108" s="9"/>
    </row>
    <row r="109" spans="1:52" x14ac:dyDescent="0.25">
      <c r="A109" s="61">
        <v>2020</v>
      </c>
      <c r="B109" s="61">
        <v>4</v>
      </c>
      <c r="C109" s="62" t="s">
        <v>83</v>
      </c>
      <c r="D109" s="63">
        <v>52.83726887708508</v>
      </c>
      <c r="E109" s="63">
        <v>-27.75004147291132</v>
      </c>
      <c r="F109" s="63">
        <v>-5.3266119892897867</v>
      </c>
      <c r="G109" s="63"/>
      <c r="H109" s="63">
        <v>52.933411704981815</v>
      </c>
      <c r="I109" s="63">
        <v>-28.013992712847994</v>
      </c>
      <c r="J109" s="63">
        <v>-5.4570608192158421</v>
      </c>
      <c r="K109" s="63"/>
      <c r="L109" s="63">
        <v>105.80964050475703</v>
      </c>
      <c r="M109" s="63">
        <v>4.1608675956096022</v>
      </c>
      <c r="N109" s="63">
        <v>-7.4913686448738748</v>
      </c>
      <c r="O109" s="63"/>
      <c r="P109" s="63">
        <v>93.444397232488583</v>
      </c>
      <c r="Q109" s="63">
        <v>-2.7662840363053931</v>
      </c>
      <c r="R109" s="63">
        <v>4.9610146928724674E-2</v>
      </c>
      <c r="S109" s="63"/>
      <c r="T109" s="63">
        <v>106.86027374429699</v>
      </c>
      <c r="U109" s="63">
        <v>-12.155774763666244</v>
      </c>
      <c r="V109" s="63">
        <v>-10.715834034631367</v>
      </c>
      <c r="W109" s="63"/>
      <c r="X109" s="63">
        <v>81.890507887944523</v>
      </c>
      <c r="Y109" s="63">
        <v>13.664535169699946</v>
      </c>
      <c r="Z109" s="63">
        <v>14.417704680130594</v>
      </c>
      <c r="AA109" s="63"/>
      <c r="AB109" s="63">
        <v>99.513591894421907</v>
      </c>
      <c r="AC109" s="63">
        <v>-10.277033065236836</v>
      </c>
      <c r="AD109" s="63">
        <v>-4.2070075523090384</v>
      </c>
      <c r="AE109" s="63"/>
      <c r="AF109" s="64" t="s">
        <v>84</v>
      </c>
      <c r="AG109" s="65">
        <v>101.02</v>
      </c>
      <c r="AH109" s="63">
        <v>52.303770418813187</v>
      </c>
      <c r="AI109" s="63">
        <v>-26.69869085882678</v>
      </c>
      <c r="AJ109" s="63">
        <v>-6.9658201778590829</v>
      </c>
      <c r="AK109" s="63"/>
      <c r="AL109" s="9"/>
      <c r="AM109" s="9"/>
      <c r="AN109" s="9"/>
      <c r="AO109" s="9"/>
      <c r="AP109" s="9"/>
      <c r="AQ109" s="9"/>
      <c r="AR109" s="9"/>
      <c r="AS109" s="9"/>
      <c r="AT109" s="9"/>
      <c r="AU109" s="9"/>
      <c r="AV109" s="9"/>
      <c r="AW109" s="9"/>
      <c r="AX109" s="9"/>
      <c r="AY109" s="9"/>
      <c r="AZ109" s="9"/>
    </row>
    <row r="110" spans="1:52" x14ac:dyDescent="0.25">
      <c r="A110" s="61">
        <v>2020</v>
      </c>
      <c r="B110" s="61">
        <v>5</v>
      </c>
      <c r="C110" s="62" t="s">
        <v>83</v>
      </c>
      <c r="D110" s="63">
        <v>81.097414859090605</v>
      </c>
      <c r="E110" s="63">
        <v>-5.9985545072364914</v>
      </c>
      <c r="F110" s="63">
        <v>-5.4793669279784023</v>
      </c>
      <c r="G110" s="63"/>
      <c r="H110" s="63">
        <v>82.028430782647249</v>
      </c>
      <c r="I110" s="63">
        <v>-5.1776600173383827</v>
      </c>
      <c r="J110" s="63">
        <v>-5.3936538214182423</v>
      </c>
      <c r="K110" s="63"/>
      <c r="L110" s="63">
        <v>99.776285733294884</v>
      </c>
      <c r="M110" s="63">
        <v>-4.9073303478249528</v>
      </c>
      <c r="N110" s="63">
        <v>-6.9657866354699731</v>
      </c>
      <c r="O110" s="63"/>
      <c r="P110" s="63">
        <v>93.832426062068578</v>
      </c>
      <c r="Q110" s="63">
        <v>-4.758804765314764</v>
      </c>
      <c r="R110" s="63">
        <v>-0.9244057627006752</v>
      </c>
      <c r="S110" s="63"/>
      <c r="T110" s="63">
        <v>105.93529301472884</v>
      </c>
      <c r="U110" s="63">
        <v>-11.358644493253848</v>
      </c>
      <c r="V110" s="63">
        <v>-10.841841964981336</v>
      </c>
      <c r="W110" s="63"/>
      <c r="X110" s="63">
        <v>81.451074662303824</v>
      </c>
      <c r="Y110" s="63">
        <v>3.2431946815200803</v>
      </c>
      <c r="Z110" s="63">
        <v>12.047412150316328</v>
      </c>
      <c r="AA110" s="63"/>
      <c r="AB110" s="63">
        <v>102.34393641820084</v>
      </c>
      <c r="AC110" s="63">
        <v>-7.3479561316051871</v>
      </c>
      <c r="AD110" s="63">
        <v>-4.8318952692651074</v>
      </c>
      <c r="AE110" s="63"/>
      <c r="AF110" s="64" t="s">
        <v>84</v>
      </c>
      <c r="AG110" s="65">
        <v>97.8</v>
      </c>
      <c r="AH110" s="63">
        <v>82.921692084959716</v>
      </c>
      <c r="AI110" s="63">
        <v>-1.4907142274710594</v>
      </c>
      <c r="AJ110" s="63">
        <v>-5.7266573964445566</v>
      </c>
      <c r="AK110" s="63"/>
      <c r="AL110" s="9"/>
      <c r="AM110" s="9"/>
      <c r="AN110" s="9"/>
      <c r="AO110" s="9"/>
      <c r="AP110" s="9"/>
      <c r="AQ110" s="9"/>
      <c r="AR110" s="9"/>
      <c r="AS110" s="9"/>
      <c r="AT110" s="9"/>
      <c r="AU110" s="9"/>
      <c r="AV110" s="9"/>
      <c r="AW110" s="9"/>
      <c r="AX110" s="9"/>
      <c r="AY110" s="9"/>
      <c r="AZ110" s="9"/>
    </row>
    <row r="111" spans="1:52" x14ac:dyDescent="0.25">
      <c r="A111" s="61">
        <v>2020</v>
      </c>
      <c r="B111" s="61">
        <v>6</v>
      </c>
      <c r="C111" s="62" t="s">
        <v>83</v>
      </c>
      <c r="D111" s="63">
        <v>85.086397379103786</v>
      </c>
      <c r="E111" s="63">
        <v>15.004185127862769</v>
      </c>
      <c r="F111" s="63">
        <v>-2.1374902709854871</v>
      </c>
      <c r="G111" s="63"/>
      <c r="H111" s="63">
        <v>85.925178178296505</v>
      </c>
      <c r="I111" s="63">
        <v>15.380049823448488</v>
      </c>
      <c r="J111" s="63">
        <v>-1.9985025855574379</v>
      </c>
      <c r="K111" s="63"/>
      <c r="L111" s="63">
        <v>85.218502583664147</v>
      </c>
      <c r="M111" s="63">
        <v>-22.518323973907854</v>
      </c>
      <c r="N111" s="63">
        <v>-9.6989363619974682</v>
      </c>
      <c r="O111" s="63"/>
      <c r="P111" s="63">
        <v>93.450810932151072</v>
      </c>
      <c r="Q111" s="63">
        <v>-4.6901062959934734</v>
      </c>
      <c r="R111" s="63">
        <v>-1.5561896400350994</v>
      </c>
      <c r="S111" s="63"/>
      <c r="T111" s="63">
        <v>103.99783337847127</v>
      </c>
      <c r="U111" s="63">
        <v>-12.022840224172569</v>
      </c>
      <c r="V111" s="63">
        <v>-11.033641874602873</v>
      </c>
      <c r="W111" s="63"/>
      <c r="X111" s="63">
        <v>82.620534053121801</v>
      </c>
      <c r="Y111" s="63">
        <v>4.9329372580790221</v>
      </c>
      <c r="Z111" s="63">
        <v>10.804435008256652</v>
      </c>
      <c r="AA111" s="63"/>
      <c r="AB111" s="63">
        <v>100.92325764945576</v>
      </c>
      <c r="AC111" s="63">
        <v>-8.4424018383454751</v>
      </c>
      <c r="AD111" s="63">
        <v>-5.4299616046604164</v>
      </c>
      <c r="AE111" s="63"/>
      <c r="AF111" s="64" t="s">
        <v>84</v>
      </c>
      <c r="AG111" s="65">
        <v>97.8</v>
      </c>
      <c r="AH111" s="63">
        <v>87.000406318102037</v>
      </c>
      <c r="AI111" s="63">
        <v>20.519212001581352</v>
      </c>
      <c r="AJ111" s="63">
        <v>-1.4605413921070842</v>
      </c>
      <c r="AK111" s="63"/>
      <c r="AL111" s="9"/>
      <c r="AM111" s="9"/>
      <c r="AN111" s="9"/>
      <c r="AO111" s="9"/>
      <c r="AP111" s="9"/>
      <c r="AQ111" s="9"/>
      <c r="AR111" s="9"/>
      <c r="AS111" s="9"/>
      <c r="AT111" s="9"/>
      <c r="AU111" s="9"/>
      <c r="AV111" s="9"/>
      <c r="AW111" s="9"/>
      <c r="AX111" s="9"/>
      <c r="AY111" s="9"/>
      <c r="AZ111" s="9"/>
    </row>
    <row r="112" spans="1:52" x14ac:dyDescent="0.25">
      <c r="A112" s="61">
        <v>2020</v>
      </c>
      <c r="B112" s="61">
        <v>7</v>
      </c>
      <c r="C112" s="62" t="s">
        <v>83</v>
      </c>
      <c r="D112" s="63">
        <v>95.612077633789482</v>
      </c>
      <c r="E112" s="63">
        <v>17.409059438483524</v>
      </c>
      <c r="F112" s="63">
        <v>0.83824130673975095</v>
      </c>
      <c r="G112" s="63"/>
      <c r="H112" s="63">
        <v>96.705874652510403</v>
      </c>
      <c r="I112" s="63">
        <v>18.000205144898061</v>
      </c>
      <c r="J112" s="63">
        <v>1.0500830522597759</v>
      </c>
      <c r="K112" s="63"/>
      <c r="L112" s="63">
        <v>138.98255749484372</v>
      </c>
      <c r="M112" s="63">
        <v>29.873403293534921</v>
      </c>
      <c r="N112" s="63">
        <v>-3.9205525071699832</v>
      </c>
      <c r="O112" s="63"/>
      <c r="P112" s="63">
        <v>94.544346724603756</v>
      </c>
      <c r="Q112" s="63">
        <v>-3.1694419811475569</v>
      </c>
      <c r="R112" s="63">
        <v>-1.7871332051324185</v>
      </c>
      <c r="S112" s="63"/>
      <c r="T112" s="63">
        <v>103.33534718026706</v>
      </c>
      <c r="U112" s="63">
        <v>-11.573430313402511</v>
      </c>
      <c r="V112" s="63">
        <v>-11.108316069843161</v>
      </c>
      <c r="W112" s="63"/>
      <c r="X112" s="63">
        <v>83.045792013419245</v>
      </c>
      <c r="Y112" s="63">
        <v>5.2645764082292885</v>
      </c>
      <c r="Z112" s="63">
        <v>9.9791209379517021</v>
      </c>
      <c r="AA112" s="63"/>
      <c r="AB112" s="63">
        <v>104.60160422899727</v>
      </c>
      <c r="AC112" s="63">
        <v>-4.7055282432025507</v>
      </c>
      <c r="AD112" s="63">
        <v>-5.3273856032731493</v>
      </c>
      <c r="AE112" s="63"/>
      <c r="AF112" s="64" t="s">
        <v>84</v>
      </c>
      <c r="AG112" s="65">
        <v>97.8</v>
      </c>
      <c r="AH112" s="63">
        <v>97.762860566246914</v>
      </c>
      <c r="AI112" s="63">
        <v>23.483597687550258</v>
      </c>
      <c r="AJ112" s="63">
        <v>2.3134080262183998</v>
      </c>
      <c r="AK112" s="63"/>
      <c r="AL112" s="9"/>
      <c r="AM112" s="9"/>
      <c r="AN112" s="9"/>
      <c r="AO112" s="9"/>
      <c r="AP112" s="9"/>
      <c r="AQ112" s="9"/>
      <c r="AR112" s="9"/>
      <c r="AS112" s="9"/>
      <c r="AT112" s="9"/>
      <c r="AU112" s="9"/>
      <c r="AV112" s="9"/>
      <c r="AW112" s="9"/>
      <c r="AX112" s="9"/>
      <c r="AY112" s="9"/>
      <c r="AZ112" s="9"/>
    </row>
    <row r="113" spans="1:52" x14ac:dyDescent="0.25">
      <c r="A113" s="61">
        <v>2020</v>
      </c>
      <c r="B113" s="61">
        <v>8</v>
      </c>
      <c r="C113" s="62" t="s">
        <v>83</v>
      </c>
      <c r="D113" s="63">
        <v>89.343261182042056</v>
      </c>
      <c r="E113" s="63">
        <v>8.3710944471904156</v>
      </c>
      <c r="F113" s="63">
        <v>1.8441744748524114</v>
      </c>
      <c r="G113" s="63"/>
      <c r="H113" s="63">
        <v>90.018841697986616</v>
      </c>
      <c r="I113" s="63">
        <v>8.5130903607259825</v>
      </c>
      <c r="J113" s="63">
        <v>2.0477170991043625</v>
      </c>
      <c r="K113" s="63"/>
      <c r="L113" s="63">
        <v>87.249672883724017</v>
      </c>
      <c r="M113" s="63">
        <v>-72.472068333965993</v>
      </c>
      <c r="N113" s="63">
        <v>-24.616898302184541</v>
      </c>
      <c r="O113" s="63"/>
      <c r="P113" s="63">
        <v>95.907257902880545</v>
      </c>
      <c r="Q113" s="63">
        <v>-2.014940043247492</v>
      </c>
      <c r="R113" s="63">
        <v>-1.815722280014298</v>
      </c>
      <c r="S113" s="63"/>
      <c r="T113" s="63">
        <v>103.3228474406783</v>
      </c>
      <c r="U113" s="63">
        <v>-10.647497567830513</v>
      </c>
      <c r="V113" s="63">
        <v>-11.052830237794653</v>
      </c>
      <c r="W113" s="63"/>
      <c r="X113" s="63">
        <v>85.682391367263406</v>
      </c>
      <c r="Y113" s="63">
        <v>7.3718802735589577</v>
      </c>
      <c r="Z113" s="63">
        <v>9.6376853736551471</v>
      </c>
      <c r="AA113" s="63"/>
      <c r="AB113" s="63">
        <v>105.19630696940216</v>
      </c>
      <c r="AC113" s="63">
        <v>-4.5944866160607489</v>
      </c>
      <c r="AD113" s="63">
        <v>-5.2361230302351958</v>
      </c>
      <c r="AE113" s="63"/>
      <c r="AF113" s="64" t="s">
        <v>84</v>
      </c>
      <c r="AG113" s="65">
        <v>101.72</v>
      </c>
      <c r="AH113" s="63">
        <v>87.832541468779056</v>
      </c>
      <c r="AI113" s="63">
        <v>9.5643271033136301</v>
      </c>
      <c r="AJ113" s="63">
        <v>3.2766577601573976</v>
      </c>
      <c r="AK113" s="63"/>
      <c r="AL113" s="9"/>
      <c r="AM113" s="9"/>
      <c r="AN113" s="9"/>
      <c r="AO113" s="9"/>
      <c r="AP113" s="9"/>
      <c r="AQ113" s="9"/>
      <c r="AR113" s="9"/>
      <c r="AS113" s="9"/>
      <c r="AT113" s="9"/>
      <c r="AU113" s="9"/>
      <c r="AV113" s="9"/>
      <c r="AW113" s="9"/>
      <c r="AX113" s="9"/>
      <c r="AY113" s="9"/>
      <c r="AZ113" s="9"/>
    </row>
    <row r="114" spans="1:52" x14ac:dyDescent="0.25">
      <c r="A114" s="61">
        <v>2020</v>
      </c>
      <c r="B114" s="61">
        <v>9</v>
      </c>
      <c r="C114" s="62" t="s">
        <v>83</v>
      </c>
      <c r="D114" s="63">
        <v>93.793179917997819</v>
      </c>
      <c r="E114" s="63">
        <v>13.877548279557914</v>
      </c>
      <c r="F114" s="63">
        <v>3.2606011365942322</v>
      </c>
      <c r="G114" s="63"/>
      <c r="H114" s="63">
        <v>94.354502716032201</v>
      </c>
      <c r="I114" s="63">
        <v>14.590829506213979</v>
      </c>
      <c r="J114" s="63">
        <v>3.5170336979793326</v>
      </c>
      <c r="K114" s="63"/>
      <c r="L114" s="63">
        <v>111.99823689871593</v>
      </c>
      <c r="M114" s="63">
        <v>7.3495611785869102</v>
      </c>
      <c r="N114" s="63">
        <v>-21.727255542614543</v>
      </c>
      <c r="O114" s="63"/>
      <c r="P114" s="63">
        <v>94.505864526628869</v>
      </c>
      <c r="Q114" s="63">
        <v>-3.6707743601477603</v>
      </c>
      <c r="R114" s="63">
        <v>-2.0229947188113884</v>
      </c>
      <c r="S114" s="63"/>
      <c r="T114" s="63">
        <v>102.03537426303618</v>
      </c>
      <c r="U114" s="63">
        <v>-10.835608956854173</v>
      </c>
      <c r="V114" s="63">
        <v>-11.029702509710892</v>
      </c>
      <c r="W114" s="63"/>
      <c r="X114" s="63">
        <v>85.49811291780118</v>
      </c>
      <c r="Y114" s="63">
        <v>7.312516680010674</v>
      </c>
      <c r="Z114" s="63">
        <v>9.3688281764318759</v>
      </c>
      <c r="AA114" s="63"/>
      <c r="AB114" s="63">
        <v>101.80429874635195</v>
      </c>
      <c r="AC114" s="63">
        <v>-9.3458860449151615</v>
      </c>
      <c r="AD114" s="63">
        <v>-5.6986754966887538</v>
      </c>
      <c r="AE114" s="63"/>
      <c r="AF114" s="64" t="s">
        <v>84</v>
      </c>
      <c r="AG114" s="65">
        <v>104.64</v>
      </c>
      <c r="AH114" s="63">
        <v>89.634155120410767</v>
      </c>
      <c r="AI114" s="63">
        <v>11.91864549951967</v>
      </c>
      <c r="AJ114" s="63">
        <v>4.2892215610925488</v>
      </c>
      <c r="AK114" s="63"/>
      <c r="AL114" s="9"/>
      <c r="AM114" s="9"/>
      <c r="AN114" s="9"/>
      <c r="AO114" s="9"/>
      <c r="AP114" s="9"/>
      <c r="AQ114" s="9"/>
      <c r="AR114" s="9"/>
      <c r="AS114" s="9"/>
      <c r="AT114" s="9"/>
      <c r="AU114" s="9"/>
      <c r="AV114" s="9"/>
      <c r="AW114" s="9"/>
      <c r="AX114" s="9"/>
      <c r="AY114" s="9"/>
      <c r="AZ114" s="9"/>
    </row>
    <row r="115" spans="1:52" x14ac:dyDescent="0.25">
      <c r="A115" s="61">
        <v>2020</v>
      </c>
      <c r="B115" s="61">
        <v>10</v>
      </c>
      <c r="C115" s="62" t="s">
        <v>83</v>
      </c>
      <c r="D115" s="63">
        <v>93.516884956947194</v>
      </c>
      <c r="E115" s="63">
        <v>10.000926677775851</v>
      </c>
      <c r="F115" s="63">
        <v>3.9908145348086288</v>
      </c>
      <c r="G115" s="63"/>
      <c r="H115" s="63">
        <v>94.806750868359615</v>
      </c>
      <c r="I115" s="63">
        <v>10.7465630891666</v>
      </c>
      <c r="J115" s="63">
        <v>4.3019174714880259</v>
      </c>
      <c r="K115" s="63"/>
      <c r="L115" s="63">
        <v>99.010889090949405</v>
      </c>
      <c r="M115" s="63">
        <v>-10.749493349192974</v>
      </c>
      <c r="N115" s="63">
        <v>-20.764608820841858</v>
      </c>
      <c r="O115" s="63"/>
      <c r="P115" s="63">
        <v>96.397905927060194</v>
      </c>
      <c r="Q115" s="63">
        <v>-2.1770965537440219</v>
      </c>
      <c r="R115" s="63">
        <v>-2.0385445159934346</v>
      </c>
      <c r="S115" s="63"/>
      <c r="T115" s="63">
        <v>102.49786462782023</v>
      </c>
      <c r="U115" s="63">
        <v>-11.140008669267459</v>
      </c>
      <c r="V115" s="63">
        <v>-11.040393219484523</v>
      </c>
      <c r="W115" s="63"/>
      <c r="X115" s="63">
        <v>88.382779415152186</v>
      </c>
      <c r="Y115" s="63">
        <v>8.0027715226052436</v>
      </c>
      <c r="Z115" s="63">
        <v>9.2238097865063438</v>
      </c>
      <c r="AA115" s="63"/>
      <c r="AB115" s="63">
        <v>103.41219874818744</v>
      </c>
      <c r="AC115" s="63">
        <v>-5.6755399296835947</v>
      </c>
      <c r="AD115" s="63">
        <v>-5.6963850629009212</v>
      </c>
      <c r="AE115" s="63"/>
      <c r="AF115" s="64" t="s">
        <v>84</v>
      </c>
      <c r="AG115" s="65">
        <v>104.63</v>
      </c>
      <c r="AH115" s="63">
        <v>89.378653308751979</v>
      </c>
      <c r="AI115" s="63">
        <v>8.1190413795514331</v>
      </c>
      <c r="AJ115" s="63">
        <v>4.7024263405099909</v>
      </c>
      <c r="AK115" s="63"/>
      <c r="AL115" s="9"/>
      <c r="AM115" s="9"/>
      <c r="AN115" s="9"/>
      <c r="AO115" s="9"/>
      <c r="AP115" s="9"/>
      <c r="AQ115" s="9"/>
      <c r="AR115" s="9"/>
      <c r="AS115" s="9"/>
      <c r="AT115" s="9"/>
      <c r="AU115" s="9"/>
      <c r="AV115" s="9"/>
      <c r="AW115" s="9"/>
      <c r="AX115" s="9"/>
      <c r="AY115" s="9"/>
      <c r="AZ115" s="9"/>
    </row>
    <row r="116" spans="1:52" x14ac:dyDescent="0.25">
      <c r="A116" s="61">
        <v>2020</v>
      </c>
      <c r="B116" s="61">
        <v>11</v>
      </c>
      <c r="C116" s="62" t="s">
        <v>83</v>
      </c>
      <c r="D116" s="63">
        <v>96.927635628200136</v>
      </c>
      <c r="E116" s="63">
        <v>11.759836647712135</v>
      </c>
      <c r="F116" s="63">
        <v>4.7639889002193847</v>
      </c>
      <c r="G116" s="63"/>
      <c r="H116" s="63">
        <v>97.851462008035881</v>
      </c>
      <c r="I116" s="63">
        <v>12.485869875719985</v>
      </c>
      <c r="J116" s="63">
        <v>5.1150670791816566</v>
      </c>
      <c r="K116" s="63"/>
      <c r="L116" s="63">
        <v>191.80573728681998</v>
      </c>
      <c r="M116" s="63">
        <v>-25.016879132407169</v>
      </c>
      <c r="N116" s="63">
        <v>-21.479802130673285</v>
      </c>
      <c r="O116" s="63"/>
      <c r="P116" s="63">
        <v>95.894430503555583</v>
      </c>
      <c r="Q116" s="63">
        <v>-4.4143971359161327</v>
      </c>
      <c r="R116" s="63">
        <v>-2.2598752289206714</v>
      </c>
      <c r="S116" s="63"/>
      <c r="T116" s="63">
        <v>100.66040290827273</v>
      </c>
      <c r="U116" s="63">
        <v>-11.495768765798445</v>
      </c>
      <c r="V116" s="63">
        <v>-11.080114654932737</v>
      </c>
      <c r="W116" s="63"/>
      <c r="X116" s="63">
        <v>89.049016886284832</v>
      </c>
      <c r="Y116" s="63">
        <v>8.0867171369580291</v>
      </c>
      <c r="Z116" s="63">
        <v>9.1140165800010173</v>
      </c>
      <c r="AA116" s="63"/>
      <c r="AB116" s="63">
        <v>102.26684532222242</v>
      </c>
      <c r="AC116" s="63">
        <v>-12.072720386327035</v>
      </c>
      <c r="AD116" s="63">
        <v>-6.3024226934014997</v>
      </c>
      <c r="AE116" s="63"/>
      <c r="AF116" s="64" t="s">
        <v>84</v>
      </c>
      <c r="AG116" s="65">
        <v>104.63</v>
      </c>
      <c r="AH116" s="63">
        <v>92.638474269521311</v>
      </c>
      <c r="AI116" s="63">
        <v>9.8478600865021377</v>
      </c>
      <c r="AJ116" s="63">
        <v>5.2126118969907598</v>
      </c>
      <c r="AK116" s="63"/>
      <c r="AL116" s="9"/>
      <c r="AM116" s="9"/>
      <c r="AN116" s="9"/>
      <c r="AO116" s="9"/>
      <c r="AP116" s="9"/>
      <c r="AQ116" s="9"/>
      <c r="AR116" s="9"/>
      <c r="AS116" s="9"/>
      <c r="AT116" s="9"/>
      <c r="AU116" s="9"/>
      <c r="AV116" s="9"/>
      <c r="AW116" s="9"/>
      <c r="AX116" s="9"/>
      <c r="AY116" s="9"/>
      <c r="AZ116" s="9"/>
    </row>
    <row r="117" spans="1:52" x14ac:dyDescent="0.25">
      <c r="A117" s="61">
        <v>2020</v>
      </c>
      <c r="B117" s="61">
        <v>12</v>
      </c>
      <c r="C117" s="62" t="s">
        <v>83</v>
      </c>
      <c r="D117" s="63">
        <v>114.39947409678953</v>
      </c>
      <c r="E117" s="63">
        <v>20.455731624737169</v>
      </c>
      <c r="F117" s="63">
        <v>6.3060207769727317</v>
      </c>
      <c r="G117" s="63">
        <v>6.3060207769727299</v>
      </c>
      <c r="H117" s="63">
        <v>115.13754383709896</v>
      </c>
      <c r="I117" s="63">
        <v>20.428327863027945</v>
      </c>
      <c r="J117" s="63">
        <v>6.6226589045550233</v>
      </c>
      <c r="K117" s="63">
        <v>6.6226589045550242</v>
      </c>
      <c r="L117" s="63">
        <v>122.13995032268079</v>
      </c>
      <c r="M117" s="63">
        <v>-15.010213982450097</v>
      </c>
      <c r="N117" s="63">
        <v>-20.921255412884733</v>
      </c>
      <c r="O117" s="63">
        <v>-20.921255412884733</v>
      </c>
      <c r="P117" s="63">
        <v>96.878933401746124</v>
      </c>
      <c r="Q117" s="63">
        <v>-2.4791787720317586</v>
      </c>
      <c r="R117" s="63">
        <v>-2.2783968069183369</v>
      </c>
      <c r="S117" s="63">
        <v>-2.2783968069183373</v>
      </c>
      <c r="T117" s="63">
        <v>101.82287869002728</v>
      </c>
      <c r="U117" s="63">
        <v>-10.306099977978405</v>
      </c>
      <c r="V117" s="63">
        <v>-11.018122492173365</v>
      </c>
      <c r="W117" s="63">
        <v>-11.018122492173362</v>
      </c>
      <c r="X117" s="63">
        <v>89.885357541536479</v>
      </c>
      <c r="Y117" s="63">
        <v>7.3199627655073272</v>
      </c>
      <c r="Z117" s="63">
        <v>8.9536546069302716</v>
      </c>
      <c r="AA117" s="63">
        <v>8.9536546069302716</v>
      </c>
      <c r="AB117" s="63">
        <v>103.32409463849781</v>
      </c>
      <c r="AC117" s="63">
        <v>-6.9153685881535836</v>
      </c>
      <c r="AD117" s="63">
        <v>-6.3533974173852208</v>
      </c>
      <c r="AE117" s="63">
        <v>-6.3533974173852243</v>
      </c>
      <c r="AF117" s="64" t="s">
        <v>84</v>
      </c>
      <c r="AG117" s="65">
        <v>104.64</v>
      </c>
      <c r="AH117" s="63">
        <v>109.32671454203893</v>
      </c>
      <c r="AI117" s="63">
        <v>19.695976436737126</v>
      </c>
      <c r="AJ117" s="63">
        <v>6.6171160424129516</v>
      </c>
      <c r="AK117" s="63">
        <v>6.6171160424129454</v>
      </c>
      <c r="AL117" s="9"/>
      <c r="AM117" s="9"/>
      <c r="AN117" s="9"/>
      <c r="AO117" s="9"/>
      <c r="AP117" s="9"/>
      <c r="AQ117" s="9"/>
      <c r="AR117" s="9"/>
      <c r="AS117" s="9"/>
      <c r="AT117" s="9"/>
      <c r="AU117" s="9"/>
      <c r="AV117" s="9"/>
      <c r="AW117" s="9"/>
      <c r="AX117" s="9"/>
      <c r="AY117" s="9"/>
      <c r="AZ117" s="9"/>
    </row>
    <row r="118" spans="1:52" x14ac:dyDescent="0.25">
      <c r="A118" s="61">
        <v>2021</v>
      </c>
      <c r="B118" s="61">
        <v>1</v>
      </c>
      <c r="C118" s="62" t="s">
        <v>83</v>
      </c>
      <c r="D118" s="63">
        <v>82.523819868521713</v>
      </c>
      <c r="E118" s="63">
        <v>17.238571576973527</v>
      </c>
      <c r="F118" s="63">
        <v>17.238571576973527</v>
      </c>
      <c r="G118" s="63">
        <v>7.0594995689318125</v>
      </c>
      <c r="H118" s="63">
        <v>82.322788953503732</v>
      </c>
      <c r="I118" s="63">
        <v>16.574223461387263</v>
      </c>
      <c r="J118" s="63">
        <v>16.574223461387263</v>
      </c>
      <c r="K118" s="63">
        <v>7.3177344672140663</v>
      </c>
      <c r="L118" s="63">
        <v>81.921281408706832</v>
      </c>
      <c r="M118" s="63">
        <v>-20.686601053707975</v>
      </c>
      <c r="N118" s="63">
        <v>-20.686601053707975</v>
      </c>
      <c r="O118" s="63">
        <v>-21.532957616167451</v>
      </c>
      <c r="P118" s="63">
        <v>94.859899795880494</v>
      </c>
      <c r="Q118" s="63">
        <v>-2.7696160697534538</v>
      </c>
      <c r="R118" s="63">
        <v>-2.7696160697534555</v>
      </c>
      <c r="S118" s="63">
        <v>-2.627579095285995</v>
      </c>
      <c r="T118" s="63">
        <v>99.840500390930416</v>
      </c>
      <c r="U118" s="63">
        <v>-10.274023454185354</v>
      </c>
      <c r="V118" s="63">
        <v>-10.274023454185354</v>
      </c>
      <c r="W118" s="63">
        <v>-11.150046712897066</v>
      </c>
      <c r="X118" s="63">
        <v>90.161361812235697</v>
      </c>
      <c r="Y118" s="63">
        <v>7.5312060233010243</v>
      </c>
      <c r="Z118" s="63">
        <v>7.5312060233010181</v>
      </c>
      <c r="AA118" s="63">
        <v>8.2236455685990961</v>
      </c>
      <c r="AB118" s="63">
        <v>97.674418604651166</v>
      </c>
      <c r="AC118" s="63">
        <v>-8.4820967908368488</v>
      </c>
      <c r="AD118" s="63">
        <v>-8.4820967908368452</v>
      </c>
      <c r="AE118" s="63">
        <v>-6.7206993898551843</v>
      </c>
      <c r="AF118" s="64" t="s">
        <v>84</v>
      </c>
      <c r="AG118" s="65">
        <v>104.64</v>
      </c>
      <c r="AH118" s="63">
        <v>78.864506755085742</v>
      </c>
      <c r="AI118" s="63">
        <v>16.936063794808192</v>
      </c>
      <c r="AJ118" s="63">
        <v>16.936063794808188</v>
      </c>
      <c r="AK118" s="63">
        <v>7.5224666869198984</v>
      </c>
      <c r="AL118" s="9"/>
      <c r="AM118" s="9"/>
      <c r="AN118" s="9"/>
      <c r="AO118" s="9"/>
      <c r="AP118" s="9"/>
      <c r="AQ118" s="9"/>
      <c r="AR118" s="9"/>
      <c r="AS118" s="9"/>
      <c r="AT118" s="9"/>
      <c r="AU118" s="9"/>
      <c r="AV118" s="9"/>
      <c r="AW118" s="9"/>
      <c r="AX118" s="9"/>
      <c r="AY118" s="9"/>
      <c r="AZ118" s="9"/>
    </row>
    <row r="119" spans="1:52" x14ac:dyDescent="0.25">
      <c r="A119" s="61">
        <v>2021</v>
      </c>
      <c r="B119" s="61">
        <v>2</v>
      </c>
      <c r="C119" s="62" t="s">
        <v>83</v>
      </c>
      <c r="D119" s="63">
        <v>93.50393432590873</v>
      </c>
      <c r="E119" s="63">
        <v>11.821710160372973</v>
      </c>
      <c r="F119" s="63">
        <v>14.297490302223515</v>
      </c>
      <c r="G119" s="63">
        <v>7.4967910996687834</v>
      </c>
      <c r="H119" s="63">
        <v>93.13086948945633</v>
      </c>
      <c r="I119" s="63">
        <v>10.904959755406082</v>
      </c>
      <c r="J119" s="63">
        <v>13.494707016782058</v>
      </c>
      <c r="K119" s="63">
        <v>7.7113576490210392</v>
      </c>
      <c r="L119" s="63">
        <v>104.59570646026923</v>
      </c>
      <c r="M119" s="63">
        <v>13.286053996925446</v>
      </c>
      <c r="N119" s="63">
        <v>-4.6519142061518188</v>
      </c>
      <c r="O119" s="63">
        <v>-20.664649345475397</v>
      </c>
      <c r="P119" s="63">
        <v>97.396467845127361</v>
      </c>
      <c r="Q119" s="63">
        <v>-1.4971489659920252</v>
      </c>
      <c r="R119" s="63">
        <v>-2.1291240655371246</v>
      </c>
      <c r="S119" s="63">
        <v>-2.8567042867595092</v>
      </c>
      <c r="T119" s="63">
        <v>100.94136043784205</v>
      </c>
      <c r="U119" s="63">
        <v>-8.3893695901520715</v>
      </c>
      <c r="V119" s="63">
        <v>-9.3363238542839451</v>
      </c>
      <c r="W119" s="63">
        <v>-11.010891082216418</v>
      </c>
      <c r="X119" s="63">
        <v>93.216095451441703</v>
      </c>
      <c r="Y119" s="63">
        <v>9.8007729781554076</v>
      </c>
      <c r="Z119" s="63">
        <v>8.673043766296896</v>
      </c>
      <c r="AA119" s="63">
        <v>7.8941611046634108</v>
      </c>
      <c r="AB119" s="63">
        <v>100.68097134780933</v>
      </c>
      <c r="AC119" s="63">
        <v>-8.9442231075696981</v>
      </c>
      <c r="AD119" s="63">
        <v>-8.7172469717702974</v>
      </c>
      <c r="AE119" s="63">
        <v>-7.3882278858581856</v>
      </c>
      <c r="AF119" s="64" t="s">
        <v>84</v>
      </c>
      <c r="AG119" s="65">
        <v>104.64</v>
      </c>
      <c r="AH119" s="63">
        <v>89.357735403200238</v>
      </c>
      <c r="AI119" s="63">
        <v>11.501120395004932</v>
      </c>
      <c r="AJ119" s="63">
        <v>13.984777196629805</v>
      </c>
      <c r="AK119" s="63">
        <v>8.1450064687101502</v>
      </c>
      <c r="AL119" s="9"/>
      <c r="AM119" s="9"/>
      <c r="AN119" s="9"/>
      <c r="AO119" s="9"/>
      <c r="AP119" s="9"/>
      <c r="AQ119" s="9"/>
      <c r="AR119" s="9"/>
      <c r="AS119" s="9"/>
      <c r="AT119" s="9"/>
      <c r="AU119" s="9"/>
      <c r="AV119" s="9"/>
      <c r="AW119" s="9"/>
      <c r="AX119" s="9"/>
      <c r="AY119" s="9"/>
      <c r="AZ119" s="9"/>
    </row>
    <row r="120" spans="1:52" x14ac:dyDescent="0.25">
      <c r="A120" s="61">
        <v>2021</v>
      </c>
      <c r="B120" s="61">
        <v>3</v>
      </c>
      <c r="C120" s="62" t="s">
        <v>83</v>
      </c>
      <c r="D120" s="63">
        <v>99.607095157871569</v>
      </c>
      <c r="E120" s="63">
        <v>40.766148548874014</v>
      </c>
      <c r="F120" s="63">
        <v>22.630221248674729</v>
      </c>
      <c r="G120" s="63">
        <v>11.032137890225926</v>
      </c>
      <c r="H120" s="63">
        <v>99.556409120570606</v>
      </c>
      <c r="I120" s="63">
        <v>40.065640584035009</v>
      </c>
      <c r="J120" s="63">
        <v>21.863637697153848</v>
      </c>
      <c r="K120" s="63">
        <v>11.18605079524815</v>
      </c>
      <c r="L120" s="63">
        <v>102.65962165398861</v>
      </c>
      <c r="M120" s="63">
        <v>30.392774775091993</v>
      </c>
      <c r="N120" s="63">
        <v>5.4050421866316478</v>
      </c>
      <c r="O120" s="63">
        <v>-18.31226281633846</v>
      </c>
      <c r="P120" s="63">
        <v>97.277061970035589</v>
      </c>
      <c r="Q120" s="63">
        <v>-0.89470260464219109</v>
      </c>
      <c r="R120" s="63">
        <v>-1.7178294117546788</v>
      </c>
      <c r="S120" s="63">
        <v>-2.9438663874800284</v>
      </c>
      <c r="T120" s="63">
        <v>98.977326035965589</v>
      </c>
      <c r="U120" s="63">
        <v>-9.4528182379953449</v>
      </c>
      <c r="V120" s="63">
        <v>-9.3748222060924249</v>
      </c>
      <c r="W120" s="63">
        <v>-10.831852442719565</v>
      </c>
      <c r="X120" s="63">
        <v>95.113624112030863</v>
      </c>
      <c r="Y120" s="63">
        <v>12.354826585062455</v>
      </c>
      <c r="Z120" s="63">
        <v>9.9030508704403442</v>
      </c>
      <c r="AA120" s="63">
        <v>7.9002293892888531</v>
      </c>
      <c r="AB120" s="63">
        <v>99.095097373396229</v>
      </c>
      <c r="AC120" s="63">
        <v>-9.2852102026413945</v>
      </c>
      <c r="AD120" s="63">
        <v>-8.907251264755466</v>
      </c>
      <c r="AE120" s="63">
        <v>-8.0286399349544979</v>
      </c>
      <c r="AF120" s="64" t="s">
        <v>84</v>
      </c>
      <c r="AG120" s="65">
        <v>103.77</v>
      </c>
      <c r="AH120" s="63">
        <v>95.988334930973863</v>
      </c>
      <c r="AI120" s="63">
        <v>41.539365323210149</v>
      </c>
      <c r="AJ120" s="63">
        <v>22.660156089962481</v>
      </c>
      <c r="AK120" s="63">
        <v>11.917372433311783</v>
      </c>
      <c r="AL120" s="9"/>
      <c r="AM120" s="9"/>
      <c r="AN120" s="9"/>
      <c r="AO120" s="9"/>
      <c r="AP120" s="9"/>
      <c r="AQ120" s="9"/>
      <c r="AR120" s="9"/>
      <c r="AS120" s="9"/>
      <c r="AT120" s="9"/>
      <c r="AU120" s="9"/>
      <c r="AV120" s="9"/>
      <c r="AW120" s="9"/>
      <c r="AX120" s="9"/>
      <c r="AY120" s="9"/>
      <c r="AZ120" s="9"/>
    </row>
    <row r="121" spans="1:52" x14ac:dyDescent="0.25">
      <c r="A121" s="61">
        <v>2021</v>
      </c>
      <c r="B121" s="61">
        <v>4</v>
      </c>
      <c r="C121" s="62" t="s">
        <v>83</v>
      </c>
      <c r="D121" s="63">
        <v>93.929144582856267</v>
      </c>
      <c r="E121" s="63">
        <v>77.770627776698461</v>
      </c>
      <c r="F121" s="63">
        <v>33.125183799685054</v>
      </c>
      <c r="G121" s="63">
        <v>17.723696752932256</v>
      </c>
      <c r="H121" s="63">
        <v>93.807625100143909</v>
      </c>
      <c r="I121" s="63">
        <v>77.218172943338203</v>
      </c>
      <c r="J121" s="63">
        <v>32.380741436877727</v>
      </c>
      <c r="K121" s="63">
        <v>17.864113440434053</v>
      </c>
      <c r="L121" s="63">
        <v>80.03869951875096</v>
      </c>
      <c r="M121" s="63">
        <v>-24.355947967564873</v>
      </c>
      <c r="N121" s="63">
        <v>-2.8783630549792605</v>
      </c>
      <c r="O121" s="63">
        <v>-20.100946738353443</v>
      </c>
      <c r="P121" s="63">
        <v>97.941862247573567</v>
      </c>
      <c r="Q121" s="63">
        <v>4.8129852064809739</v>
      </c>
      <c r="R121" s="63">
        <v>-0.14512950215931353</v>
      </c>
      <c r="S121" s="63">
        <v>-2.3422490892804007</v>
      </c>
      <c r="T121" s="63">
        <v>100.41594996090697</v>
      </c>
      <c r="U121" s="63">
        <v>-6.0306075939974306</v>
      </c>
      <c r="V121" s="63">
        <v>-8.5582305429351297</v>
      </c>
      <c r="W121" s="63">
        <v>-10.337953985499993</v>
      </c>
      <c r="X121" s="63">
        <v>96.112701702265298</v>
      </c>
      <c r="Y121" s="63">
        <v>17.367328865247501</v>
      </c>
      <c r="Z121" s="63">
        <v>11.726123376084496</v>
      </c>
      <c r="AA121" s="63">
        <v>8.2678265860068478</v>
      </c>
      <c r="AB121" s="63">
        <v>98.566472715258541</v>
      </c>
      <c r="AC121" s="63">
        <v>-0.95174856131031049</v>
      </c>
      <c r="AD121" s="63">
        <v>-7.049061676058499</v>
      </c>
      <c r="AE121" s="63">
        <v>-7.3040101760728788</v>
      </c>
      <c r="AF121" s="64" t="s">
        <v>84</v>
      </c>
      <c r="AG121" s="65">
        <v>102.64</v>
      </c>
      <c r="AH121" s="63">
        <v>91.513196203094566</v>
      </c>
      <c r="AI121" s="63">
        <v>74.964817010932194</v>
      </c>
      <c r="AJ121" s="63">
        <v>32.879384479248074</v>
      </c>
      <c r="AK121" s="63">
        <v>18.483705907212794</v>
      </c>
      <c r="AL121" s="9"/>
      <c r="AM121" s="9"/>
      <c r="AN121" s="9"/>
      <c r="AO121" s="9"/>
      <c r="AP121" s="9"/>
      <c r="AQ121" s="9"/>
      <c r="AR121" s="9"/>
      <c r="AS121" s="9"/>
      <c r="AT121" s="9"/>
      <c r="AU121" s="9"/>
      <c r="AV121" s="9"/>
      <c r="AW121" s="9"/>
      <c r="AX121" s="9"/>
      <c r="AY121" s="9"/>
      <c r="AZ121" s="9"/>
    </row>
    <row r="122" spans="1:52" x14ac:dyDescent="0.25">
      <c r="A122" s="61">
        <v>2021</v>
      </c>
      <c r="B122" s="61">
        <v>5</v>
      </c>
      <c r="C122" s="62" t="s">
        <v>83</v>
      </c>
      <c r="D122" s="63">
        <v>87.313210717052741</v>
      </c>
      <c r="E122" s="63">
        <v>7.6646041908515485</v>
      </c>
      <c r="F122" s="63">
        <v>27.368937954125848</v>
      </c>
      <c r="G122" s="63">
        <v>19.025255214946441</v>
      </c>
      <c r="H122" s="63">
        <v>87.307140201527346</v>
      </c>
      <c r="I122" s="63">
        <v>6.4352193117862129</v>
      </c>
      <c r="J122" s="63">
        <v>26.479242191659537</v>
      </c>
      <c r="K122" s="63">
        <v>18.974820577039281</v>
      </c>
      <c r="L122" s="63">
        <v>55.9177552061387</v>
      </c>
      <c r="M122" s="63">
        <v>-43.956868312768627</v>
      </c>
      <c r="N122" s="63">
        <v>-11.418415300798957</v>
      </c>
      <c r="O122" s="63">
        <v>-22.541267455871278</v>
      </c>
      <c r="P122" s="63">
        <v>100.02985146877295</v>
      </c>
      <c r="Q122" s="63">
        <v>6.6047801029943258</v>
      </c>
      <c r="R122" s="63">
        <v>1.1692483223670003</v>
      </c>
      <c r="S122" s="63">
        <v>-1.4226000074883132</v>
      </c>
      <c r="T122" s="63">
        <v>99.365129007036742</v>
      </c>
      <c r="U122" s="63">
        <v>-6.2020539337901397</v>
      </c>
      <c r="V122" s="63">
        <v>-8.0990345542835342</v>
      </c>
      <c r="W122" s="63">
        <v>-9.9234519191872153</v>
      </c>
      <c r="X122" s="63">
        <v>101.38840638738813</v>
      </c>
      <c r="Y122" s="63">
        <v>24.477677928430651</v>
      </c>
      <c r="Z122" s="63">
        <v>14.218399727585606</v>
      </c>
      <c r="AA122" s="63">
        <v>10.016339773922198</v>
      </c>
      <c r="AB122" s="63">
        <v>98.533433674124922</v>
      </c>
      <c r="AC122" s="63">
        <v>-3.7232325406219786</v>
      </c>
      <c r="AD122" s="63">
        <v>-6.4048854707267626</v>
      </c>
      <c r="AE122" s="63">
        <v>-7.0200995292988324</v>
      </c>
      <c r="AF122" s="64" t="s">
        <v>84</v>
      </c>
      <c r="AG122" s="65">
        <v>99.31</v>
      </c>
      <c r="AH122" s="63">
        <v>87.919857735427186</v>
      </c>
      <c r="AI122" s="63">
        <v>6.0275731534113532</v>
      </c>
      <c r="AJ122" s="63">
        <v>26.529034153979847</v>
      </c>
      <c r="AK122" s="63">
        <v>19.188149295770017</v>
      </c>
      <c r="AL122" s="9"/>
      <c r="AM122" s="9"/>
      <c r="AN122" s="9"/>
      <c r="AO122" s="9"/>
      <c r="AP122" s="9"/>
      <c r="AQ122" s="9"/>
      <c r="AR122" s="9"/>
      <c r="AS122" s="9"/>
      <c r="AT122" s="9"/>
      <c r="AU122" s="9"/>
      <c r="AV122" s="9"/>
      <c r="AW122" s="9"/>
      <c r="AX122" s="9"/>
      <c r="AY122" s="9"/>
      <c r="AZ122" s="9"/>
    </row>
    <row r="123" spans="1:52" x14ac:dyDescent="0.25">
      <c r="A123" s="61">
        <v>2021</v>
      </c>
      <c r="B123" s="61">
        <v>6</v>
      </c>
      <c r="C123" s="62" t="s">
        <v>83</v>
      </c>
      <c r="D123" s="63">
        <v>91.261399171968307</v>
      </c>
      <c r="E123" s="63">
        <v>7.2573313515105156</v>
      </c>
      <c r="F123" s="63">
        <v>23.513007360598337</v>
      </c>
      <c r="G123" s="63">
        <v>18.289647572445972</v>
      </c>
      <c r="H123" s="63">
        <v>91.288026339141993</v>
      </c>
      <c r="I123" s="63">
        <v>6.2413000176938453</v>
      </c>
      <c r="J123" s="63">
        <v>22.585120186660234</v>
      </c>
      <c r="K123" s="63">
        <v>18.115764470324791</v>
      </c>
      <c r="L123" s="63">
        <v>85.556984764143621</v>
      </c>
      <c r="M123" s="63">
        <v>0.39719329748508869</v>
      </c>
      <c r="N123" s="63">
        <v>-9.6367570314465958</v>
      </c>
      <c r="O123" s="63">
        <v>-21.324067250083317</v>
      </c>
      <c r="P123" s="63">
        <v>100.53651964145966</v>
      </c>
      <c r="Q123" s="63">
        <v>7.5822870220495986</v>
      </c>
      <c r="R123" s="63">
        <v>2.2109327928773848</v>
      </c>
      <c r="S123" s="63">
        <v>-0.42711038179406557</v>
      </c>
      <c r="T123" s="63">
        <v>100.10320562939796</v>
      </c>
      <c r="U123" s="63">
        <v>-3.7449123914917379</v>
      </c>
      <c r="V123" s="63">
        <v>-7.3997661993742803</v>
      </c>
      <c r="W123" s="63">
        <v>-9.2572897796090956</v>
      </c>
      <c r="X123" s="63">
        <v>100.79183487667261</v>
      </c>
      <c r="Y123" s="63">
        <v>21.993685990782112</v>
      </c>
      <c r="Z123" s="63">
        <v>15.50484514622279</v>
      </c>
      <c r="AA123" s="63">
        <v>11.426329084560805</v>
      </c>
      <c r="AB123" s="63">
        <v>100.52678915585251</v>
      </c>
      <c r="AC123" s="63">
        <v>-0.39284155390656395</v>
      </c>
      <c r="AD123" s="63">
        <v>-5.4407363981589736</v>
      </c>
      <c r="AE123" s="63">
        <v>-6.384313991553185</v>
      </c>
      <c r="AF123" s="64" t="s">
        <v>84</v>
      </c>
      <c r="AG123" s="65">
        <v>99.02</v>
      </c>
      <c r="AH123" s="63">
        <v>92.164612373225935</v>
      </c>
      <c r="AI123" s="63">
        <v>5.935841306581807</v>
      </c>
      <c r="AJ123" s="63">
        <v>22.435093947821304</v>
      </c>
      <c r="AK123" s="63">
        <v>17.852829135270127</v>
      </c>
      <c r="AL123" s="9"/>
      <c r="AM123" s="9"/>
      <c r="AN123" s="9"/>
      <c r="AO123" s="9"/>
      <c r="AP123" s="9"/>
      <c r="AQ123" s="9"/>
      <c r="AR123" s="9"/>
      <c r="AS123" s="9"/>
      <c r="AT123" s="9"/>
      <c r="AU123" s="9"/>
      <c r="AV123" s="9"/>
      <c r="AW123" s="9"/>
      <c r="AX123" s="9"/>
      <c r="AY123" s="9"/>
      <c r="AZ123" s="9"/>
    </row>
    <row r="124" spans="1:52" x14ac:dyDescent="0.25">
      <c r="A124" s="61">
        <v>2021</v>
      </c>
      <c r="B124" s="61">
        <v>7</v>
      </c>
      <c r="C124" s="62" t="s">
        <v>83</v>
      </c>
      <c r="D124" s="63">
        <v>97.628003647384858</v>
      </c>
      <c r="E124" s="63">
        <v>2.1084428489429143</v>
      </c>
      <c r="F124" s="63">
        <v>19.7189281998299</v>
      </c>
      <c r="G124" s="63">
        <v>16.770054102897603</v>
      </c>
      <c r="H124" s="63">
        <v>97.614537715281159</v>
      </c>
      <c r="I124" s="63">
        <v>0.93961516405886414</v>
      </c>
      <c r="J124" s="63">
        <v>18.732020222923818</v>
      </c>
      <c r="K124" s="63">
        <v>16.424911636920527</v>
      </c>
      <c r="L124" s="63">
        <v>110.49987802443945</v>
      </c>
      <c r="M124" s="63">
        <v>-20.493707975881065</v>
      </c>
      <c r="N124" s="63">
        <v>-11.779708127363175</v>
      </c>
      <c r="O124" s="63">
        <v>-24.602728889708345</v>
      </c>
      <c r="P124" s="63">
        <v>99.345688076355216</v>
      </c>
      <c r="Q124" s="63">
        <v>5.0784013196867051</v>
      </c>
      <c r="R124" s="63">
        <v>2.6156449665385884</v>
      </c>
      <c r="S124" s="63">
        <v>0.25006505509867338</v>
      </c>
      <c r="T124" s="63">
        <v>99.35261923377638</v>
      </c>
      <c r="U124" s="63">
        <v>-3.8541777379843438</v>
      </c>
      <c r="V124" s="63">
        <v>-6.9118368499109462</v>
      </c>
      <c r="W124" s="63">
        <v>-8.630957002537599</v>
      </c>
      <c r="X124" s="63">
        <v>99.799944895001019</v>
      </c>
      <c r="Y124" s="63">
        <v>20.174595816816932</v>
      </c>
      <c r="Z124" s="63">
        <v>16.170710265817689</v>
      </c>
      <c r="AA124" s="63">
        <v>12.651383755882335</v>
      </c>
      <c r="AB124" s="63">
        <v>98.643563811236959</v>
      </c>
      <c r="AC124" s="63">
        <v>-5.695935986523466</v>
      </c>
      <c r="AD124" s="63">
        <v>-5.4771086868444119</v>
      </c>
      <c r="AE124" s="63">
        <v>-6.4711141385329256</v>
      </c>
      <c r="AF124" s="64" t="s">
        <v>84</v>
      </c>
      <c r="AG124" s="65">
        <v>99.02</v>
      </c>
      <c r="AH124" s="63">
        <v>98.594227072697294</v>
      </c>
      <c r="AI124" s="63">
        <v>0.8503909374531986</v>
      </c>
      <c r="AJ124" s="63">
        <v>18.493695363623441</v>
      </c>
      <c r="AK124" s="63">
        <v>15.643141363573235</v>
      </c>
      <c r="AL124" s="9"/>
      <c r="AM124" s="9"/>
      <c r="AN124" s="9"/>
      <c r="AO124" s="9"/>
      <c r="AP124" s="9"/>
      <c r="AQ124" s="9"/>
      <c r="AR124" s="9"/>
      <c r="AS124" s="9"/>
      <c r="AT124" s="9"/>
      <c r="AU124" s="9"/>
      <c r="AV124" s="9"/>
      <c r="AW124" s="9"/>
      <c r="AX124" s="9"/>
      <c r="AY124" s="9"/>
      <c r="AZ124" s="9"/>
    </row>
    <row r="125" spans="1:52" x14ac:dyDescent="0.25">
      <c r="A125" s="61">
        <v>2021</v>
      </c>
      <c r="B125" s="61">
        <v>8</v>
      </c>
      <c r="C125" s="62" t="s">
        <v>83</v>
      </c>
      <c r="D125" s="63">
        <v>101.46231018618393</v>
      </c>
      <c r="E125" s="63">
        <v>13.56459216263508</v>
      </c>
      <c r="F125" s="63">
        <v>18.844411513548298</v>
      </c>
      <c r="G125" s="63">
        <v>17.185302960533051</v>
      </c>
      <c r="H125" s="63">
        <v>101.51564218185342</v>
      </c>
      <c r="I125" s="63">
        <v>12.771549007971686</v>
      </c>
      <c r="J125" s="63">
        <v>17.884759978702824</v>
      </c>
      <c r="K125" s="63">
        <v>16.757761976904661</v>
      </c>
      <c r="L125" s="63">
        <v>105.43678339358186</v>
      </c>
      <c r="M125" s="63">
        <v>20.844903950637701</v>
      </c>
      <c r="N125" s="63">
        <v>-8.1828646051172136</v>
      </c>
      <c r="O125" s="63">
        <v>-10.993006094137385</v>
      </c>
      <c r="P125" s="63">
        <v>100.24607291826344</v>
      </c>
      <c r="Q125" s="63">
        <v>4.5239694161379731</v>
      </c>
      <c r="R125" s="63">
        <v>2.8546480332707347</v>
      </c>
      <c r="S125" s="63">
        <v>0.79356572798170077</v>
      </c>
      <c r="T125" s="63">
        <v>98.852228303361997</v>
      </c>
      <c r="U125" s="63">
        <v>-4.3268446892959105</v>
      </c>
      <c r="V125" s="63">
        <v>-6.5991669952211733</v>
      </c>
      <c r="W125" s="63">
        <v>-8.1139764667018284</v>
      </c>
      <c r="X125" s="63">
        <v>101.65434790421313</v>
      </c>
      <c r="Y125" s="63">
        <v>18.640885579965399</v>
      </c>
      <c r="Z125" s="63">
        <v>16.487510950859541</v>
      </c>
      <c r="AA125" s="63">
        <v>13.589884401903134</v>
      </c>
      <c r="AB125" s="63">
        <v>99.315357647620274</v>
      </c>
      <c r="AC125" s="63">
        <v>-5.5904522613065097</v>
      </c>
      <c r="AD125" s="63">
        <v>-5.4913181000879057</v>
      </c>
      <c r="AE125" s="63">
        <v>-6.5598153609437162</v>
      </c>
      <c r="AF125" s="64" t="s">
        <v>84</v>
      </c>
      <c r="AG125" s="65">
        <v>99.02</v>
      </c>
      <c r="AH125" s="63">
        <v>102.46648170691167</v>
      </c>
      <c r="AI125" s="63">
        <v>16.661182738671386</v>
      </c>
      <c r="AJ125" s="63">
        <v>18.235433776389655</v>
      </c>
      <c r="AK125" s="63">
        <v>16.242869233527088</v>
      </c>
      <c r="AL125" s="9"/>
      <c r="AM125" s="9"/>
      <c r="AN125" s="9"/>
      <c r="AO125" s="9"/>
      <c r="AP125" s="9"/>
      <c r="AQ125" s="9"/>
      <c r="AR125" s="9"/>
      <c r="AS125" s="9"/>
      <c r="AT125" s="9"/>
      <c r="AU125" s="9"/>
      <c r="AV125" s="9"/>
      <c r="AW125" s="9"/>
      <c r="AX125" s="9"/>
      <c r="AY125" s="9"/>
      <c r="AZ125" s="9"/>
    </row>
    <row r="126" spans="1:52" x14ac:dyDescent="0.25">
      <c r="A126" s="61">
        <v>2021</v>
      </c>
      <c r="B126" s="61">
        <v>9</v>
      </c>
      <c r="C126" s="62" t="s">
        <v>83</v>
      </c>
      <c r="D126" s="63">
        <v>102.10939162538027</v>
      </c>
      <c r="E126" s="63">
        <v>8.8665420179305272</v>
      </c>
      <c r="F126" s="63">
        <v>17.549178325336978</v>
      </c>
      <c r="G126" s="63">
        <v>16.671981012450289</v>
      </c>
      <c r="H126" s="63">
        <v>102.00422812910732</v>
      </c>
      <c r="I126" s="63">
        <v>8.1074301627105143</v>
      </c>
      <c r="J126" s="63">
        <v>16.616908503028949</v>
      </c>
      <c r="K126" s="63">
        <v>16.117326143310009</v>
      </c>
      <c r="L126" s="63">
        <v>122.74372934731987</v>
      </c>
      <c r="M126" s="63">
        <v>9.5943407201324789</v>
      </c>
      <c r="N126" s="63">
        <v>-5.9789091232694496</v>
      </c>
      <c r="O126" s="63">
        <v>-10.715703060111252</v>
      </c>
      <c r="P126" s="63">
        <v>100.6688342598046</v>
      </c>
      <c r="Q126" s="63">
        <v>6.521256394029578</v>
      </c>
      <c r="R126" s="63">
        <v>3.2574428592123006</v>
      </c>
      <c r="S126" s="63">
        <v>1.6388784449193281</v>
      </c>
      <c r="T126" s="63">
        <v>100.01563721657544</v>
      </c>
      <c r="U126" s="63">
        <v>-1.979447873885448</v>
      </c>
      <c r="V126" s="63">
        <v>-6.1062286774325685</v>
      </c>
      <c r="W126" s="63">
        <v>-7.392275180500107</v>
      </c>
      <c r="X126" s="63">
        <v>101.57528421002191</v>
      </c>
      <c r="Y126" s="63">
        <v>18.804124142105323</v>
      </c>
      <c r="Z126" s="63">
        <v>16.750342530991922</v>
      </c>
      <c r="AA126" s="63">
        <v>14.534349196206861</v>
      </c>
      <c r="AB126" s="63">
        <v>99.854995319469168</v>
      </c>
      <c r="AC126" s="63">
        <v>-1.9147555170921748</v>
      </c>
      <c r="AD126" s="63">
        <v>-5.1043458922948926</v>
      </c>
      <c r="AE126" s="63">
        <v>-5.9449117484831646</v>
      </c>
      <c r="AF126" s="64" t="s">
        <v>84</v>
      </c>
      <c r="AG126" s="65">
        <v>99.02</v>
      </c>
      <c r="AH126" s="63">
        <v>103.11996730496898</v>
      </c>
      <c r="AI126" s="63">
        <v>15.045394433005967</v>
      </c>
      <c r="AJ126" s="63">
        <v>17.834319785483864</v>
      </c>
      <c r="AK126" s="63">
        <v>16.488944552127506</v>
      </c>
      <c r="AL126" s="9"/>
      <c r="AM126" s="9"/>
      <c r="AN126" s="9"/>
      <c r="AO126" s="9"/>
      <c r="AP126" s="9"/>
      <c r="AQ126" s="9"/>
      <c r="AR126" s="9"/>
      <c r="AS126" s="9"/>
      <c r="AT126" s="9"/>
      <c r="AU126" s="9"/>
      <c r="AV126" s="9"/>
      <c r="AW126" s="9"/>
      <c r="AX126" s="9"/>
      <c r="AY126" s="9"/>
      <c r="AZ126" s="9"/>
    </row>
    <row r="127" spans="1:52" x14ac:dyDescent="0.25">
      <c r="A127" s="61">
        <v>2021</v>
      </c>
      <c r="B127" s="61">
        <v>10</v>
      </c>
      <c r="C127" s="62" t="s">
        <v>83</v>
      </c>
      <c r="D127" s="63">
        <v>103.29174246933776</v>
      </c>
      <c r="E127" s="63">
        <v>10.452505466676598</v>
      </c>
      <c r="F127" s="63">
        <v>16.735926448229186</v>
      </c>
      <c r="G127" s="63">
        <v>16.657459693069939</v>
      </c>
      <c r="H127" s="63">
        <v>103.31506363503244</v>
      </c>
      <c r="I127" s="63">
        <v>8.9743743865737429</v>
      </c>
      <c r="J127" s="63">
        <v>15.735919121743414</v>
      </c>
      <c r="K127" s="63">
        <v>15.900991052266676</v>
      </c>
      <c r="L127" s="63">
        <v>108.47841032578562</v>
      </c>
      <c r="M127" s="63">
        <v>9.562101019151072</v>
      </c>
      <c r="N127" s="63">
        <v>-4.4438544600744034</v>
      </c>
      <c r="O127" s="63">
        <v>-9.2808883582335113</v>
      </c>
      <c r="P127" s="63">
        <v>103.0020896028141</v>
      </c>
      <c r="Q127" s="63">
        <v>6.8509617633716715</v>
      </c>
      <c r="R127" s="63">
        <v>3.6195375628021331</v>
      </c>
      <c r="S127" s="63">
        <v>2.398578155907245</v>
      </c>
      <c r="T127" s="63">
        <v>101.59186864738076</v>
      </c>
      <c r="U127" s="63">
        <v>-0.88391693205437605</v>
      </c>
      <c r="V127" s="63">
        <v>-5.6006567155886806</v>
      </c>
      <c r="W127" s="63">
        <v>-6.5373951490896758</v>
      </c>
      <c r="X127" s="63">
        <v>105.05408675443535</v>
      </c>
      <c r="Y127" s="63">
        <v>18.862619448721546</v>
      </c>
      <c r="Z127" s="63">
        <v>16.972071685360746</v>
      </c>
      <c r="AA127" s="63">
        <v>15.444020696669185</v>
      </c>
      <c r="AB127" s="63">
        <v>101.099465868835</v>
      </c>
      <c r="AC127" s="63">
        <v>-2.236421725239623</v>
      </c>
      <c r="AD127" s="63">
        <v>-4.8203570712982424</v>
      </c>
      <c r="AE127" s="63">
        <v>-5.6665540803865753</v>
      </c>
      <c r="AF127" s="64" t="s">
        <v>84</v>
      </c>
      <c r="AG127" s="65">
        <v>92.07</v>
      </c>
      <c r="AH127" s="63">
        <v>112.18827247674352</v>
      </c>
      <c r="AI127" s="63">
        <v>25.520209047228974</v>
      </c>
      <c r="AJ127" s="63">
        <v>18.690620994767727</v>
      </c>
      <c r="AK127" s="63">
        <v>18.021932059659761</v>
      </c>
      <c r="AL127" s="9"/>
      <c r="AM127" s="9"/>
      <c r="AN127" s="9"/>
      <c r="AO127" s="9"/>
      <c r="AP127" s="9"/>
      <c r="AQ127" s="9"/>
      <c r="AR127" s="9"/>
      <c r="AS127" s="9"/>
      <c r="AT127" s="9"/>
      <c r="AU127" s="9"/>
      <c r="AV127" s="9"/>
      <c r="AW127" s="9"/>
      <c r="AX127" s="9"/>
      <c r="AY127" s="9"/>
      <c r="AZ127" s="9"/>
    </row>
    <row r="128" spans="1:52" x14ac:dyDescent="0.25">
      <c r="A128" s="61">
        <v>2021</v>
      </c>
      <c r="B128" s="61">
        <v>11</v>
      </c>
      <c r="C128" s="62" t="s">
        <v>83</v>
      </c>
      <c r="D128" s="63">
        <v>115.24231828257076</v>
      </c>
      <c r="E128" s="63">
        <v>18.895212429015601</v>
      </c>
      <c r="F128" s="63">
        <v>16.965168869333237</v>
      </c>
      <c r="G128" s="63">
        <v>17.29405887524274</v>
      </c>
      <c r="H128" s="63">
        <v>115.73381282656095</v>
      </c>
      <c r="I128" s="63">
        <v>18.274996051726362</v>
      </c>
      <c r="J128" s="63">
        <v>16.005889565697618</v>
      </c>
      <c r="K128" s="63">
        <v>16.422086135760466</v>
      </c>
      <c r="L128" s="63">
        <v>115.41133485617972</v>
      </c>
      <c r="M128" s="63">
        <v>-39.829049699594009</v>
      </c>
      <c r="N128" s="63">
        <v>-10.127229321985265</v>
      </c>
      <c r="O128" s="63">
        <v>-10.651733789950242</v>
      </c>
      <c r="P128" s="63">
        <v>103.75079671149766</v>
      </c>
      <c r="Q128" s="63">
        <v>8.1927241933521486</v>
      </c>
      <c r="R128" s="63">
        <v>4.0361773165490611</v>
      </c>
      <c r="S128" s="63">
        <v>3.4742885265799828</v>
      </c>
      <c r="T128" s="63">
        <v>100.29085222830336</v>
      </c>
      <c r="U128" s="63">
        <v>-0.36712616807834308</v>
      </c>
      <c r="V128" s="63">
        <v>-5.1462809784413643</v>
      </c>
      <c r="W128" s="63">
        <v>-5.6064425715145632</v>
      </c>
      <c r="X128" s="63">
        <v>106.48442085844006</v>
      </c>
      <c r="Y128" s="63">
        <v>19.579558070158328</v>
      </c>
      <c r="Z128" s="63">
        <v>17.221469962881699</v>
      </c>
      <c r="AA128" s="63">
        <v>16.404245513422097</v>
      </c>
      <c r="AB128" s="63">
        <v>102.6082487472697</v>
      </c>
      <c r="AC128" s="63">
        <v>0.33383588197285974</v>
      </c>
      <c r="AD128" s="63">
        <v>-4.3606466051309578</v>
      </c>
      <c r="AE128" s="63">
        <v>-4.5861356312176156</v>
      </c>
      <c r="AF128" s="64" t="s">
        <v>84</v>
      </c>
      <c r="AG128" s="65">
        <v>92.07</v>
      </c>
      <c r="AH128" s="63">
        <v>125.16815279957724</v>
      </c>
      <c r="AI128" s="63">
        <v>35.114652725620743</v>
      </c>
      <c r="AJ128" s="63">
        <v>20.390859092321101</v>
      </c>
      <c r="AK128" s="63">
        <v>20.3265031289815</v>
      </c>
      <c r="AL128" s="9"/>
      <c r="AM128" s="9"/>
      <c r="AN128" s="9"/>
      <c r="AO128" s="9"/>
      <c r="AP128" s="9"/>
      <c r="AQ128" s="9"/>
      <c r="AR128" s="9"/>
      <c r="AS128" s="9"/>
      <c r="AT128" s="9"/>
      <c r="AU128" s="9"/>
      <c r="AV128" s="9"/>
      <c r="AW128" s="9"/>
      <c r="AX128" s="9"/>
      <c r="AY128" s="9"/>
      <c r="AZ128" s="9"/>
    </row>
    <row r="129" spans="1:52" x14ac:dyDescent="0.25">
      <c r="A129" s="61">
        <v>2021</v>
      </c>
      <c r="B129" s="61">
        <v>12</v>
      </c>
      <c r="C129" s="62" t="s">
        <v>83</v>
      </c>
      <c r="D129" s="63">
        <v>132.12762996496306</v>
      </c>
      <c r="E129" s="63">
        <v>15.496710984155698</v>
      </c>
      <c r="F129" s="63">
        <v>16.801655496894718</v>
      </c>
      <c r="G129" s="63">
        <v>16.801655496894725</v>
      </c>
      <c r="H129" s="63">
        <v>132.40385630782089</v>
      </c>
      <c r="I129" s="63">
        <v>14.996248743286529</v>
      </c>
      <c r="J129" s="63">
        <v>15.89361997355403</v>
      </c>
      <c r="K129" s="63">
        <v>15.893619973554024</v>
      </c>
      <c r="L129" s="63">
        <v>126.73981504069549</v>
      </c>
      <c r="M129" s="63">
        <v>3.7660607408651572</v>
      </c>
      <c r="N129" s="63">
        <v>-8.838104584592088</v>
      </c>
      <c r="O129" s="63">
        <v>-8.838104584592088</v>
      </c>
      <c r="P129" s="63">
        <v>104.94485546241539</v>
      </c>
      <c r="Q129" s="63">
        <v>8.3257750446330476</v>
      </c>
      <c r="R129" s="63">
        <v>4.3977167472017298</v>
      </c>
      <c r="S129" s="63">
        <v>4.3977167472017271</v>
      </c>
      <c r="T129" s="63">
        <v>100.25332290852229</v>
      </c>
      <c r="U129" s="63">
        <v>-1.5414568922993084</v>
      </c>
      <c r="V129" s="63">
        <v>-4.8552541600182186</v>
      </c>
      <c r="W129" s="63">
        <v>-4.8552541600182195</v>
      </c>
      <c r="X129" s="63">
        <v>108.64789103585417</v>
      </c>
      <c r="Y129" s="63">
        <v>20.873848652877001</v>
      </c>
      <c r="Z129" s="63">
        <v>17.543043599000296</v>
      </c>
      <c r="AA129" s="63">
        <v>17.543043599000299</v>
      </c>
      <c r="AB129" s="63">
        <v>103.40118573447626</v>
      </c>
      <c r="AC129" s="63">
        <v>7.4610957152017932E-2</v>
      </c>
      <c r="AD129" s="63">
        <v>-3.9940085466320108</v>
      </c>
      <c r="AE129" s="63">
        <v>-3.994008546632017</v>
      </c>
      <c r="AF129" s="64" t="s">
        <v>84</v>
      </c>
      <c r="AG129" s="65">
        <v>92.07</v>
      </c>
      <c r="AH129" s="63">
        <v>143.50779837619535</v>
      </c>
      <c r="AI129" s="63">
        <v>31.265079150451299</v>
      </c>
      <c r="AJ129" s="63">
        <v>21.574729873740406</v>
      </c>
      <c r="AK129" s="63">
        <v>21.574729873740409</v>
      </c>
      <c r="AL129" s="9"/>
      <c r="AM129" s="9"/>
      <c r="AN129" s="9"/>
      <c r="AO129" s="9"/>
      <c r="AP129" s="9"/>
      <c r="AQ129" s="9"/>
      <c r="AR129" s="9"/>
      <c r="AS129" s="9"/>
      <c r="AT129" s="9"/>
      <c r="AU129" s="9"/>
      <c r="AV129" s="9"/>
      <c r="AW129" s="9"/>
      <c r="AX129" s="9"/>
      <c r="AY129" s="9"/>
      <c r="AZ129" s="9"/>
    </row>
    <row r="130" spans="1:52" x14ac:dyDescent="0.25">
      <c r="A130" s="61">
        <v>2022</v>
      </c>
      <c r="B130" s="61">
        <v>1</v>
      </c>
      <c r="C130" s="62" t="s">
        <v>83</v>
      </c>
      <c r="D130" s="63">
        <v>89.423274692156795</v>
      </c>
      <c r="E130" s="63">
        <v>8.360561634964796</v>
      </c>
      <c r="F130" s="63">
        <v>8.3605616349647924</v>
      </c>
      <c r="G130" s="63">
        <v>16.101959608154331</v>
      </c>
      <c r="H130" s="63">
        <v>89.335601606012787</v>
      </c>
      <c r="I130" s="63">
        <v>8.5186771994203383</v>
      </c>
      <c r="J130" s="63">
        <v>8.5186771994203436</v>
      </c>
      <c r="K130" s="63">
        <v>15.267924292926779</v>
      </c>
      <c r="L130" s="63">
        <v>108.49227118493712</v>
      </c>
      <c r="M130" s="63">
        <v>32.434782902951838</v>
      </c>
      <c r="N130" s="63">
        <v>32.434782902951831</v>
      </c>
      <c r="O130" s="63">
        <v>-5.2820942391340822</v>
      </c>
      <c r="P130" s="63">
        <v>102.91495558585524</v>
      </c>
      <c r="Q130" s="63">
        <v>8.4915288834455964</v>
      </c>
      <c r="R130" s="63">
        <v>8.4915288834455982</v>
      </c>
      <c r="S130" s="63">
        <v>5.3461357221361538</v>
      </c>
      <c r="T130" s="63">
        <v>98.714620797498043</v>
      </c>
      <c r="U130" s="63">
        <v>-1.1276782358100519</v>
      </c>
      <c r="V130" s="63">
        <v>-1.1276782358100479</v>
      </c>
      <c r="W130" s="63">
        <v>-4.07503261837455</v>
      </c>
      <c r="X130" s="63">
        <v>108.0010062651988</v>
      </c>
      <c r="Y130" s="63">
        <v>19.78635204081634</v>
      </c>
      <c r="Z130" s="63">
        <v>19.786352040816336</v>
      </c>
      <c r="AA130" s="63">
        <v>18.557161306828903</v>
      </c>
      <c r="AB130" s="63">
        <v>98.819772030616178</v>
      </c>
      <c r="AC130" s="63">
        <v>1.1726237456308581</v>
      </c>
      <c r="AD130" s="63">
        <v>1.1726237456308519</v>
      </c>
      <c r="AE130" s="63">
        <v>-3.2012993352444852</v>
      </c>
      <c r="AF130" s="64" t="s">
        <v>84</v>
      </c>
      <c r="AG130" s="65">
        <v>92.07</v>
      </c>
      <c r="AH130" s="63">
        <v>97.125311928051275</v>
      </c>
      <c r="AI130" s="63">
        <v>23.154655908360127</v>
      </c>
      <c r="AJ130" s="63">
        <v>23.154655908360123</v>
      </c>
      <c r="AK130" s="63">
        <v>22.005444254334392</v>
      </c>
      <c r="AL130" s="9"/>
      <c r="AM130" s="9"/>
      <c r="AN130" s="9"/>
      <c r="AO130" s="9"/>
      <c r="AP130" s="9"/>
      <c r="AQ130" s="9"/>
      <c r="AR130" s="9"/>
      <c r="AS130" s="9"/>
      <c r="AT130" s="9"/>
      <c r="AU130" s="9"/>
      <c r="AV130" s="9"/>
      <c r="AW130" s="9"/>
      <c r="AX130" s="9"/>
      <c r="AY130" s="9"/>
      <c r="AZ130" s="9"/>
    </row>
    <row r="131" spans="1:52" x14ac:dyDescent="0.25">
      <c r="A131" s="61">
        <v>2022</v>
      </c>
      <c r="B131" s="61">
        <v>2</v>
      </c>
      <c r="C131" s="62" t="s">
        <v>83</v>
      </c>
      <c r="D131" s="63">
        <v>99.829228869665329</v>
      </c>
      <c r="E131" s="63">
        <v>6.7647362534604554</v>
      </c>
      <c r="F131" s="63">
        <v>7.5128774027215961</v>
      </c>
      <c r="G131" s="63">
        <v>15.611053431418583</v>
      </c>
      <c r="H131" s="63">
        <v>99.657322204849422</v>
      </c>
      <c r="I131" s="63">
        <v>7.0078296822215123</v>
      </c>
      <c r="J131" s="63">
        <v>7.7167187552853234</v>
      </c>
      <c r="K131" s="63">
        <v>14.88650017682582</v>
      </c>
      <c r="L131" s="63">
        <v>109.59337783593179</v>
      </c>
      <c r="M131" s="63">
        <v>4.7780846315722556</v>
      </c>
      <c r="N131" s="63">
        <v>16.925354367222091</v>
      </c>
      <c r="O131" s="63">
        <v>-5.7885998728894066</v>
      </c>
      <c r="P131" s="63">
        <v>102.91495558585524</v>
      </c>
      <c r="Q131" s="63">
        <v>5.6660039761431165</v>
      </c>
      <c r="R131" s="63">
        <v>7.060126900997088</v>
      </c>
      <c r="S131" s="63">
        <v>5.9641536315326249</v>
      </c>
      <c r="T131" s="63">
        <v>99.640344018764665</v>
      </c>
      <c r="U131" s="63">
        <v>-1.2888833808402325</v>
      </c>
      <c r="V131" s="63">
        <v>-1.2087227414330104</v>
      </c>
      <c r="W131" s="63">
        <v>-3.4651357374553271</v>
      </c>
      <c r="X131" s="63">
        <v>107.17443128047246</v>
      </c>
      <c r="Y131" s="63">
        <v>14.974169172642476</v>
      </c>
      <c r="Z131" s="63">
        <v>17.340179516325026</v>
      </c>
      <c r="AA131" s="63">
        <v>18.952498784585202</v>
      </c>
      <c r="AB131" s="63">
        <v>99.271305592775477</v>
      </c>
      <c r="AC131" s="63">
        <v>-1.400131262305834</v>
      </c>
      <c r="AD131" s="63">
        <v>-0.13325190161567191</v>
      </c>
      <c r="AE131" s="63">
        <v>-2.5381346454931872</v>
      </c>
      <c r="AF131" s="64" t="s">
        <v>84</v>
      </c>
      <c r="AG131" s="65">
        <v>92.07</v>
      </c>
      <c r="AH131" s="63">
        <v>108.42753217081062</v>
      </c>
      <c r="AI131" s="63">
        <v>21.340957983730874</v>
      </c>
      <c r="AJ131" s="63">
        <v>22.191240267413814</v>
      </c>
      <c r="AK131" s="63">
        <v>22.768926648064976</v>
      </c>
      <c r="AL131" s="9"/>
      <c r="AM131" s="9"/>
      <c r="AN131" s="9"/>
      <c r="AO131" s="9"/>
      <c r="AP131" s="9"/>
      <c r="AQ131" s="9"/>
      <c r="AR131" s="9"/>
      <c r="AS131" s="9"/>
      <c r="AT131" s="9"/>
      <c r="AU131" s="9"/>
      <c r="AV131" s="9"/>
      <c r="AW131" s="9"/>
      <c r="AX131" s="9"/>
      <c r="AY131" s="9"/>
      <c r="AZ131" s="9"/>
    </row>
    <row r="132" spans="1:52" x14ac:dyDescent="0.25">
      <c r="A132" s="61">
        <v>2022</v>
      </c>
      <c r="B132" s="61">
        <v>3</v>
      </c>
      <c r="C132" s="62" t="s">
        <v>83</v>
      </c>
      <c r="D132" s="63">
        <v>108.55904227444259</v>
      </c>
      <c r="E132" s="63">
        <v>8.9872584903542219</v>
      </c>
      <c r="F132" s="63">
        <v>8.0456794690781699</v>
      </c>
      <c r="G132" s="63">
        <v>13.348338540814609</v>
      </c>
      <c r="H132" s="63">
        <v>108.37372138586261</v>
      </c>
      <c r="I132" s="63">
        <v>8.8565993321570602</v>
      </c>
      <c r="J132" s="63">
        <v>8.1293669832757764</v>
      </c>
      <c r="K132" s="63">
        <v>12.683264824794762</v>
      </c>
      <c r="L132" s="63">
        <v>119.70903284469185</v>
      </c>
      <c r="M132" s="63">
        <v>16.607708966791051</v>
      </c>
      <c r="N132" s="63">
        <v>16.812588135256878</v>
      </c>
      <c r="O132" s="63">
        <v>-6.2013213114153132</v>
      </c>
      <c r="P132" s="63">
        <v>104.07028810701348</v>
      </c>
      <c r="Q132" s="63">
        <v>6.9833792256908538</v>
      </c>
      <c r="R132" s="63">
        <v>7.034341317699</v>
      </c>
      <c r="S132" s="63">
        <v>6.6390810767407231</v>
      </c>
      <c r="T132" s="63">
        <v>99.740422204847533</v>
      </c>
      <c r="U132" s="63">
        <v>0.77098078867543052</v>
      </c>
      <c r="V132" s="63">
        <v>-0.55504548869041992</v>
      </c>
      <c r="W132" s="63">
        <v>-2.5922934648911706</v>
      </c>
      <c r="X132" s="63">
        <v>108.51132647316027</v>
      </c>
      <c r="Y132" s="63">
        <v>14.085997128391142</v>
      </c>
      <c r="Z132" s="63">
        <v>16.228772002271196</v>
      </c>
      <c r="AA132" s="63">
        <v>19.04394577941639</v>
      </c>
      <c r="AB132" s="63">
        <v>101.07743984141263</v>
      </c>
      <c r="AC132" s="63">
        <v>2.0004445432318505</v>
      </c>
      <c r="AD132" s="63">
        <v>0.57758524936133426</v>
      </c>
      <c r="AE132" s="63">
        <v>-1.5660237790246327</v>
      </c>
      <c r="AF132" s="64" t="s">
        <v>84</v>
      </c>
      <c r="AG132" s="65">
        <v>92.07</v>
      </c>
      <c r="AH132" s="63">
        <v>117.9092454376481</v>
      </c>
      <c r="AI132" s="63">
        <v>22.837056734485259</v>
      </c>
      <c r="AJ132" s="63">
        <v>22.425866935384974</v>
      </c>
      <c r="AK132" s="63">
        <v>21.566257090233009</v>
      </c>
      <c r="AL132" s="9"/>
      <c r="AM132" s="9"/>
      <c r="AN132" s="9"/>
      <c r="AO132" s="9"/>
      <c r="AP132" s="9"/>
      <c r="AQ132" s="9"/>
      <c r="AR132" s="9"/>
      <c r="AS132" s="9"/>
      <c r="AT132" s="9"/>
      <c r="AU132" s="9"/>
      <c r="AV132" s="9"/>
      <c r="AW132" s="9"/>
      <c r="AX132" s="9"/>
      <c r="AY132" s="9"/>
      <c r="AZ132" s="9"/>
    </row>
    <row r="133" spans="1:52" x14ac:dyDescent="0.25">
      <c r="A133" s="61">
        <v>2022</v>
      </c>
      <c r="B133" s="61">
        <v>4</v>
      </c>
      <c r="C133" s="62" t="s">
        <v>83</v>
      </c>
      <c r="D133" s="63">
        <v>106.74359043401664</v>
      </c>
      <c r="E133" s="63">
        <v>13.642672791357711</v>
      </c>
      <c r="F133" s="63">
        <v>9.4682228002066715</v>
      </c>
      <c r="G133" s="63">
        <v>10.33205189896637</v>
      </c>
      <c r="H133" s="63">
        <v>106.78715140083344</v>
      </c>
      <c r="I133" s="63">
        <v>13.836323312559401</v>
      </c>
      <c r="J133" s="63">
        <v>9.5809134531153362</v>
      </c>
      <c r="K133" s="63">
        <v>9.7446088288186843</v>
      </c>
      <c r="L133" s="63">
        <v>100.06126499744961</v>
      </c>
      <c r="M133" s="63">
        <v>25.016105457845299</v>
      </c>
      <c r="N133" s="63">
        <v>18.590951171404257</v>
      </c>
      <c r="O133" s="63">
        <v>-2.8157334156166485</v>
      </c>
      <c r="P133" s="63">
        <v>104.70927089804513</v>
      </c>
      <c r="Q133" s="63">
        <v>6.9096181093281501</v>
      </c>
      <c r="R133" s="63">
        <v>7.0028151183515686</v>
      </c>
      <c r="S133" s="63">
        <v>6.8106691290954728</v>
      </c>
      <c r="T133" s="63">
        <v>99.277560594214236</v>
      </c>
      <c r="U133" s="63">
        <v>-1.1336738507537092</v>
      </c>
      <c r="V133" s="63">
        <v>-0.70024070774328262</v>
      </c>
      <c r="W133" s="63">
        <v>-2.1723759857788991</v>
      </c>
      <c r="X133" s="63">
        <v>108.62632821016567</v>
      </c>
      <c r="Y133" s="63">
        <v>13.019742746036485</v>
      </c>
      <c r="Z133" s="63">
        <v>15.40542614835565</v>
      </c>
      <c r="AA133" s="63">
        <v>18.627330453376516</v>
      </c>
      <c r="AB133" s="63">
        <v>103.48928984416585</v>
      </c>
      <c r="AC133" s="63">
        <v>4.994413407821213</v>
      </c>
      <c r="AD133" s="63">
        <v>1.6769098139547856</v>
      </c>
      <c r="AE133" s="63">
        <v>-1.0860537339303562</v>
      </c>
      <c r="AF133" s="64" t="s">
        <v>84</v>
      </c>
      <c r="AG133" s="65">
        <v>92.07</v>
      </c>
      <c r="AH133" s="63">
        <v>115.93742851527821</v>
      </c>
      <c r="AI133" s="63">
        <v>26.689300915661534</v>
      </c>
      <c r="AJ133" s="63">
        <v>23.522674345035767</v>
      </c>
      <c r="AK133" s="63">
        <v>19.438369434517625</v>
      </c>
      <c r="AL133" s="9"/>
      <c r="AM133" s="9"/>
      <c r="AN133" s="9"/>
      <c r="AO133" s="9"/>
      <c r="AP133" s="9"/>
      <c r="AQ133" s="9"/>
      <c r="AR133" s="9"/>
      <c r="AS133" s="9"/>
      <c r="AT133" s="9"/>
      <c r="AU133" s="9"/>
      <c r="AV133" s="9"/>
      <c r="AW133" s="9"/>
      <c r="AX133" s="9"/>
      <c r="AY133" s="9"/>
      <c r="AZ133" s="9"/>
    </row>
    <row r="134" spans="1:52" x14ac:dyDescent="0.25">
      <c r="A134" s="61">
        <v>2022</v>
      </c>
      <c r="B134" s="61">
        <v>5</v>
      </c>
      <c r="C134" s="62" t="s">
        <v>83</v>
      </c>
      <c r="D134" s="63">
        <v>108.45597738247548</v>
      </c>
      <c r="E134" s="63">
        <v>24.214854191925212</v>
      </c>
      <c r="F134" s="63">
        <v>12.286432421875082</v>
      </c>
      <c r="G134" s="63">
        <v>11.601180230947293</v>
      </c>
      <c r="H134" s="63">
        <v>108.17176363730125</v>
      </c>
      <c r="I134" s="63">
        <v>23.897957701527034</v>
      </c>
      <c r="J134" s="63">
        <v>12.321347868000544</v>
      </c>
      <c r="K134" s="63">
        <v>11.077281164155963</v>
      </c>
      <c r="L134" s="63">
        <v>97.993502029229788</v>
      </c>
      <c r="M134" s="63">
        <v>75.245772416972812</v>
      </c>
      <c r="N134" s="63">
        <v>26.042760245022436</v>
      </c>
      <c r="O134" s="63">
        <v>3.8982377086014708</v>
      </c>
      <c r="P134" s="63">
        <v>103.89279288728245</v>
      </c>
      <c r="Q134" s="63">
        <v>3.8617886178861482</v>
      </c>
      <c r="R134" s="63">
        <v>6.3583164528471903</v>
      </c>
      <c r="S134" s="63">
        <v>6.5720225481749281</v>
      </c>
      <c r="T134" s="63">
        <v>100.40344018764659</v>
      </c>
      <c r="U134" s="63">
        <v>1.0449452347979502</v>
      </c>
      <c r="V134" s="63">
        <v>-0.35310027045977188</v>
      </c>
      <c r="W134" s="63">
        <v>-1.5590283085827963</v>
      </c>
      <c r="X134" s="63">
        <v>108.04413191657582</v>
      </c>
      <c r="Y134" s="63">
        <v>6.5645824471856145</v>
      </c>
      <c r="Z134" s="63">
        <v>13.522287992268645</v>
      </c>
      <c r="AA134" s="63">
        <v>17.053909935644569</v>
      </c>
      <c r="AB134" s="63">
        <v>100.60388025183092</v>
      </c>
      <c r="AC134" s="63">
        <v>2.1012629931820754</v>
      </c>
      <c r="AD134" s="63">
        <v>1.7614572662895789</v>
      </c>
      <c r="AE134" s="63">
        <v>-0.60585752839108409</v>
      </c>
      <c r="AF134" s="64" t="s">
        <v>84</v>
      </c>
      <c r="AG134" s="65">
        <v>92.07</v>
      </c>
      <c r="AH134" s="63">
        <v>117.79730355433419</v>
      </c>
      <c r="AI134" s="63">
        <v>33.982591178452196</v>
      </c>
      <c r="AJ134" s="63">
        <v>25.595586781055356</v>
      </c>
      <c r="AK134" s="63">
        <v>21.617310222951062</v>
      </c>
      <c r="AL134" s="9"/>
      <c r="AM134" s="9"/>
      <c r="AN134" s="9"/>
      <c r="AO134" s="9"/>
      <c r="AP134" s="9"/>
      <c r="AQ134" s="9"/>
      <c r="AR134" s="9"/>
      <c r="AS134" s="9"/>
      <c r="AT134" s="9"/>
      <c r="AU134" s="9"/>
      <c r="AV134" s="9"/>
      <c r="AW134" s="9"/>
      <c r="AX134" s="9"/>
      <c r="AY134" s="9"/>
      <c r="AZ134" s="9"/>
    </row>
    <row r="135" spans="1:52" x14ac:dyDescent="0.25">
      <c r="A135" s="61">
        <v>2022</v>
      </c>
      <c r="B135" s="61">
        <v>6</v>
      </c>
      <c r="C135" s="62" t="s">
        <v>83</v>
      </c>
      <c r="D135" s="63">
        <v>114.92345199133609</v>
      </c>
      <c r="E135" s="63">
        <v>25.927777827271996</v>
      </c>
      <c r="F135" s="63">
        <v>14.55762488961807</v>
      </c>
      <c r="G135" s="63">
        <v>13.083040867610606</v>
      </c>
      <c r="H135" s="63">
        <v>114.57370961257574</v>
      </c>
      <c r="I135" s="63">
        <v>25.507927169906878</v>
      </c>
      <c r="J135" s="63">
        <v>14.520376952529679</v>
      </c>
      <c r="K135" s="63">
        <v>12.602315298103477</v>
      </c>
      <c r="L135" s="63">
        <v>120.03642633785012</v>
      </c>
      <c r="M135" s="63">
        <v>40.299972782767611</v>
      </c>
      <c r="N135" s="63">
        <v>28.431301236237939</v>
      </c>
      <c r="O135" s="63">
        <v>6.6027613696477943</v>
      </c>
      <c r="P135" s="63">
        <v>104.82867677313689</v>
      </c>
      <c r="Q135" s="63">
        <v>4.2692517574551232</v>
      </c>
      <c r="R135" s="63">
        <v>6.0011524847021436</v>
      </c>
      <c r="S135" s="63">
        <v>6.2915795127800038</v>
      </c>
      <c r="T135" s="63">
        <v>99.853010164190763</v>
      </c>
      <c r="U135" s="63">
        <v>-0.24993751562109878</v>
      </c>
      <c r="V135" s="63">
        <v>-0.3358784996036368</v>
      </c>
      <c r="W135" s="63">
        <v>-1.2636635827915512</v>
      </c>
      <c r="X135" s="63">
        <v>108.43226277896905</v>
      </c>
      <c r="Y135" s="63">
        <v>7.5804036226199827</v>
      </c>
      <c r="Z135" s="63">
        <v>12.483955786509139</v>
      </c>
      <c r="AA135" s="63">
        <v>15.812951249415974</v>
      </c>
      <c r="AB135" s="63">
        <v>103.68752409096751</v>
      </c>
      <c r="AC135" s="63">
        <v>3.1441717791411037</v>
      </c>
      <c r="AD135" s="63">
        <v>1.9950401598993084</v>
      </c>
      <c r="AE135" s="63">
        <v>-0.31344554563078475</v>
      </c>
      <c r="AF135" s="64" t="s">
        <v>84</v>
      </c>
      <c r="AG135" s="65">
        <v>92.07</v>
      </c>
      <c r="AH135" s="63">
        <v>124.82182251692852</v>
      </c>
      <c r="AI135" s="63">
        <v>35.43356750794473</v>
      </c>
      <c r="AJ135" s="63">
        <v>27.287822186904485</v>
      </c>
      <c r="AK135" s="63">
        <v>24.010006238919132</v>
      </c>
      <c r="AL135" s="9"/>
      <c r="AM135" s="9"/>
      <c r="AN135" s="9"/>
      <c r="AO135" s="9"/>
      <c r="AP135" s="9"/>
      <c r="AQ135" s="9"/>
      <c r="AR135" s="9"/>
      <c r="AS135" s="9"/>
      <c r="AT135" s="9"/>
      <c r="AU135" s="9"/>
      <c r="AV135" s="9"/>
      <c r="AW135" s="9"/>
      <c r="AX135" s="9"/>
      <c r="AY135" s="9"/>
      <c r="AZ135" s="9"/>
    </row>
    <row r="136" spans="1:52" x14ac:dyDescent="0.25">
      <c r="A136" s="61">
        <v>2022</v>
      </c>
      <c r="B136" s="61">
        <v>7</v>
      </c>
      <c r="C136" s="62" t="s">
        <v>83</v>
      </c>
      <c r="D136" s="63">
        <v>106.5028505530998</v>
      </c>
      <c r="E136" s="63">
        <v>9.0904725838390874</v>
      </c>
      <c r="F136" s="63">
        <v>13.731092270752532</v>
      </c>
      <c r="G136" s="63">
        <v>13.664755854842127</v>
      </c>
      <c r="H136" s="63">
        <v>106.18893544064336</v>
      </c>
      <c r="I136" s="63">
        <v>8.7839351863466533</v>
      </c>
      <c r="J136" s="63">
        <v>13.652258615524593</v>
      </c>
      <c r="K136" s="63">
        <v>13.266336167969953</v>
      </c>
      <c r="L136" s="63">
        <v>197.29630081390965</v>
      </c>
      <c r="M136" s="63">
        <v>78.548885610781667</v>
      </c>
      <c r="N136" s="63">
        <v>37.346428026344093</v>
      </c>
      <c r="O136" s="63">
        <v>16.101729772033153</v>
      </c>
      <c r="P136" s="63">
        <v>105.81942281781728</v>
      </c>
      <c r="Q136" s="63">
        <v>6.5163721413721305</v>
      </c>
      <c r="R136" s="63">
        <v>6.0756153784759626</v>
      </c>
      <c r="S136" s="63">
        <v>6.4090042223965469</v>
      </c>
      <c r="T136" s="63">
        <v>101.47928068803753</v>
      </c>
      <c r="U136" s="63">
        <v>2.1405187610173897</v>
      </c>
      <c r="V136" s="63">
        <v>1.6107094280171097E-2</v>
      </c>
      <c r="W136" s="63">
        <v>-0.76263956378393516</v>
      </c>
      <c r="X136" s="63">
        <v>108.79883081567377</v>
      </c>
      <c r="Y136" s="63">
        <v>9.0169247389268747</v>
      </c>
      <c r="Z136" s="63">
        <v>11.972549186249104</v>
      </c>
      <c r="AA136" s="63">
        <v>14.879872205425954</v>
      </c>
      <c r="AB136" s="63">
        <v>105.07516381857896</v>
      </c>
      <c r="AC136" s="63">
        <v>6.52004019202856</v>
      </c>
      <c r="AD136" s="63">
        <v>2.6384721626899088</v>
      </c>
      <c r="AE136" s="63">
        <v>0.70918111884927271</v>
      </c>
      <c r="AF136" s="64" t="s">
        <v>84</v>
      </c>
      <c r="AG136" s="65">
        <v>92.07</v>
      </c>
      <c r="AH136" s="63">
        <v>115.67595367991726</v>
      </c>
      <c r="AI136" s="63">
        <v>17.325280713063407</v>
      </c>
      <c r="AJ136" s="63">
        <v>25.739516305372192</v>
      </c>
      <c r="AK136" s="63">
        <v>25.464915564416117</v>
      </c>
      <c r="AL136" s="9"/>
      <c r="AM136" s="9"/>
      <c r="AN136" s="9"/>
      <c r="AO136" s="9"/>
      <c r="AP136" s="9"/>
      <c r="AQ136" s="9"/>
      <c r="AR136" s="9"/>
      <c r="AS136" s="9"/>
      <c r="AT136" s="9"/>
      <c r="AU136" s="9"/>
      <c r="AV136" s="9"/>
      <c r="AW136" s="9"/>
      <c r="AX136" s="9"/>
      <c r="AY136" s="9"/>
      <c r="AZ136" s="9"/>
    </row>
    <row r="137" spans="1:52" x14ac:dyDescent="0.25">
      <c r="A137" s="61">
        <v>2022</v>
      </c>
      <c r="B137" s="61">
        <v>8</v>
      </c>
      <c r="C137" s="62" t="s">
        <v>83</v>
      </c>
      <c r="D137" s="63">
        <v>113.71358785047872</v>
      </c>
      <c r="E137" s="63">
        <v>12.074707979557758</v>
      </c>
      <c r="F137" s="63">
        <v>13.506180503060872</v>
      </c>
      <c r="G137" s="63">
        <v>13.531772619847416</v>
      </c>
      <c r="H137" s="63">
        <v>113.57557729996269</v>
      </c>
      <c r="I137" s="63">
        <v>11.879878665895944</v>
      </c>
      <c r="J137" s="63">
        <v>13.411248681263665</v>
      </c>
      <c r="K137" s="63">
        <v>13.182582778989783</v>
      </c>
      <c r="L137" s="63">
        <v>109.28234015657226</v>
      </c>
      <c r="M137" s="63">
        <v>3.6472629752326782</v>
      </c>
      <c r="N137" s="63">
        <v>32.456528556593177</v>
      </c>
      <c r="O137" s="63">
        <v>14.721876138615087</v>
      </c>
      <c r="P137" s="63">
        <v>105.86460341920336</v>
      </c>
      <c r="Q137" s="63">
        <v>5.6047387567202236</v>
      </c>
      <c r="R137" s="63">
        <v>6.0156845391744707</v>
      </c>
      <c r="S137" s="63">
        <v>6.4945187463545153</v>
      </c>
      <c r="T137" s="63">
        <v>101.87959343236903</v>
      </c>
      <c r="U137" s="63">
        <v>3.0625158187800565</v>
      </c>
      <c r="V137" s="63">
        <v>0.39355263570508559</v>
      </c>
      <c r="W137" s="63">
        <v>-0.14316015734650023</v>
      </c>
      <c r="X137" s="63">
        <v>109.99916144566765</v>
      </c>
      <c r="Y137" s="63">
        <v>8.2090079898182751</v>
      </c>
      <c r="Z137" s="63">
        <v>11.480951281459252</v>
      </c>
      <c r="AA137" s="63">
        <v>13.995409271107007</v>
      </c>
      <c r="AB137" s="63">
        <v>103.03775628200657</v>
      </c>
      <c r="AC137" s="63">
        <v>3.7480594366821975</v>
      </c>
      <c r="AD137" s="63">
        <v>2.7774305989529013</v>
      </c>
      <c r="AE137" s="63">
        <v>1.5103694962080425</v>
      </c>
      <c r="AF137" s="64" t="s">
        <v>84</v>
      </c>
      <c r="AG137" s="65">
        <v>92.07</v>
      </c>
      <c r="AH137" s="63">
        <v>123.5077526343855</v>
      </c>
      <c r="AI137" s="63">
        <v>20.534784230865739</v>
      </c>
      <c r="AJ137" s="63">
        <v>25.015764025779518</v>
      </c>
      <c r="AK137" s="63">
        <v>25.704734634937481</v>
      </c>
      <c r="AL137" s="9"/>
      <c r="AM137" s="9"/>
      <c r="AN137" s="9"/>
      <c r="AO137" s="9"/>
      <c r="AP137" s="9"/>
      <c r="AQ137" s="9"/>
      <c r="AR137" s="9"/>
      <c r="AS137" s="9"/>
      <c r="AT137" s="9"/>
      <c r="AU137" s="9"/>
      <c r="AV137" s="9"/>
      <c r="AW137" s="9"/>
      <c r="AX137" s="9"/>
      <c r="AY137" s="9"/>
      <c r="AZ137" s="9"/>
    </row>
    <row r="138" spans="1:52" x14ac:dyDescent="0.25">
      <c r="A138" s="61">
        <v>2022</v>
      </c>
      <c r="B138" s="61">
        <v>9</v>
      </c>
      <c r="C138" s="62" t="s">
        <v>83</v>
      </c>
      <c r="D138" s="63">
        <v>113.39431431551399</v>
      </c>
      <c r="E138" s="63">
        <v>11.051797009560048</v>
      </c>
      <c r="F138" s="63">
        <v>13.211108913097757</v>
      </c>
      <c r="G138" s="63">
        <v>13.691485701358914</v>
      </c>
      <c r="H138" s="63">
        <v>113.21867269442576</v>
      </c>
      <c r="I138" s="63">
        <v>10.994097765363463</v>
      </c>
      <c r="J138" s="63">
        <v>13.120681940942113</v>
      </c>
      <c r="K138" s="63">
        <v>13.403649340932631</v>
      </c>
      <c r="L138" s="63">
        <v>103.54477611940298</v>
      </c>
      <c r="M138" s="63">
        <v>-15.641494135794815</v>
      </c>
      <c r="N138" s="63">
        <v>25.505814942114945</v>
      </c>
      <c r="O138" s="63">
        <v>12.224394633921037</v>
      </c>
      <c r="P138" s="63">
        <v>106.21959385866539</v>
      </c>
      <c r="Q138" s="63">
        <v>5.5138808745271319</v>
      </c>
      <c r="R138" s="63">
        <v>5.9588165198942056</v>
      </c>
      <c r="S138" s="63">
        <v>6.4085324940232198</v>
      </c>
      <c r="T138" s="63">
        <v>102.7302580140735</v>
      </c>
      <c r="U138" s="63">
        <v>2.7141963727329852</v>
      </c>
      <c r="V138" s="63">
        <v>0.65205578699509825</v>
      </c>
      <c r="W138" s="63">
        <v>0.25019609240000307</v>
      </c>
      <c r="X138" s="63">
        <v>109.7763455802197</v>
      </c>
      <c r="Y138" s="63">
        <v>8.0738748938579334</v>
      </c>
      <c r="Z138" s="63">
        <v>11.087601199277808</v>
      </c>
      <c r="AA138" s="63">
        <v>13.112669810262219</v>
      </c>
      <c r="AB138" s="63">
        <v>103.84170628292433</v>
      </c>
      <c r="AC138" s="63">
        <v>3.9925002757251775</v>
      </c>
      <c r="AD138" s="63">
        <v>2.9133159011297982</v>
      </c>
      <c r="AE138" s="63">
        <v>2.0067073505965141</v>
      </c>
      <c r="AF138" s="64" t="s">
        <v>84</v>
      </c>
      <c r="AG138" s="65">
        <v>92.07</v>
      </c>
      <c r="AH138" s="63">
        <v>123.16098003205605</v>
      </c>
      <c r="AI138" s="63">
        <v>19.434657759168388</v>
      </c>
      <c r="AJ138" s="63">
        <v>24.33060796908897</v>
      </c>
      <c r="AK138" s="63">
        <v>25.977749649789345</v>
      </c>
      <c r="AL138" s="9"/>
      <c r="AM138" s="9"/>
      <c r="AN138" s="9"/>
      <c r="AO138" s="9"/>
      <c r="AP138" s="9"/>
      <c r="AQ138" s="9"/>
      <c r="AR138" s="9"/>
      <c r="AS138" s="9"/>
      <c r="AT138" s="9"/>
      <c r="AU138" s="9"/>
      <c r="AV138" s="9"/>
      <c r="AW138" s="9"/>
      <c r="AX138" s="9"/>
      <c r="AY138" s="9"/>
      <c r="AZ138" s="9"/>
    </row>
    <row r="139" spans="1:52" x14ac:dyDescent="0.25">
      <c r="A139" s="61">
        <v>2022</v>
      </c>
      <c r="B139" s="61">
        <v>10</v>
      </c>
      <c r="C139" s="62" t="s">
        <v>83</v>
      </c>
      <c r="D139" s="63">
        <v>112.52819197965727</v>
      </c>
      <c r="E139" s="63">
        <v>8.942098651362528</v>
      </c>
      <c r="F139" s="63">
        <v>12.748228797419149</v>
      </c>
      <c r="G139" s="63">
        <v>13.530248562843767</v>
      </c>
      <c r="H139" s="63">
        <v>112.48593462530303</v>
      </c>
      <c r="I139" s="63">
        <v>8.8766058574646109</v>
      </c>
      <c r="J139" s="63">
        <v>12.660030251702924</v>
      </c>
      <c r="K139" s="63">
        <v>13.362625549362292</v>
      </c>
      <c r="L139" s="63">
        <v>85.115932225943098</v>
      </c>
      <c r="M139" s="63">
        <v>-21.536523285766833</v>
      </c>
      <c r="N139" s="63">
        <v>20.178170535151231</v>
      </c>
      <c r="O139" s="63">
        <v>9.5520017681989771</v>
      </c>
      <c r="P139" s="63">
        <v>104.47045914786159</v>
      </c>
      <c r="Q139" s="63">
        <v>1.4255725788764835</v>
      </c>
      <c r="R139" s="63">
        <v>5.4877870125304096</v>
      </c>
      <c r="S139" s="63">
        <v>5.9390493399654076</v>
      </c>
      <c r="T139" s="63">
        <v>102.1047693510555</v>
      </c>
      <c r="U139" s="63">
        <v>0.50486393301316923</v>
      </c>
      <c r="V139" s="63">
        <v>0.63709414974839618</v>
      </c>
      <c r="W139" s="63">
        <v>0.36843531458808343</v>
      </c>
      <c r="X139" s="63">
        <v>102.78280244857865</v>
      </c>
      <c r="Y139" s="63">
        <v>-2.1620142309797359</v>
      </c>
      <c r="Z139" s="63">
        <v>9.674288258175622</v>
      </c>
      <c r="AA139" s="63">
        <v>11.297185389861909</v>
      </c>
      <c r="AB139" s="63">
        <v>109.13896587801253</v>
      </c>
      <c r="AC139" s="63">
        <v>7.9520697167756254</v>
      </c>
      <c r="AD139" s="63">
        <v>3.425811026413772</v>
      </c>
      <c r="AE139" s="63">
        <v>2.8735632183908137</v>
      </c>
      <c r="AF139" s="64" t="s">
        <v>84</v>
      </c>
      <c r="AG139" s="65">
        <v>92.07</v>
      </c>
      <c r="AH139" s="63">
        <v>122.22025847687333</v>
      </c>
      <c r="AI139" s="63">
        <v>8.942098651362528</v>
      </c>
      <c r="AJ139" s="63">
        <v>22.517489265006098</v>
      </c>
      <c r="AK139" s="63">
        <v>24.35723391074751</v>
      </c>
      <c r="AL139" s="9"/>
      <c r="AM139" s="9"/>
      <c r="AN139" s="9"/>
      <c r="AO139" s="9"/>
      <c r="AP139" s="9"/>
      <c r="AQ139" s="9"/>
      <c r="AR139" s="9"/>
      <c r="AS139" s="9"/>
      <c r="AT139" s="9"/>
      <c r="AU139" s="9"/>
      <c r="AV139" s="9"/>
      <c r="AW139" s="9"/>
      <c r="AX139" s="9"/>
      <c r="AY139" s="9"/>
      <c r="AZ139" s="9"/>
    </row>
    <row r="140" spans="1:52" x14ac:dyDescent="0.25">
      <c r="A140" s="61">
        <v>2022</v>
      </c>
      <c r="B140" s="61">
        <v>11</v>
      </c>
      <c r="C140" s="62" t="s">
        <v>83</v>
      </c>
      <c r="D140" s="63">
        <v>117.20651227401572</v>
      </c>
      <c r="E140" s="63">
        <v>1.7044034003453703</v>
      </c>
      <c r="F140" s="63">
        <v>11.556404683246235</v>
      </c>
      <c r="G140" s="63">
        <v>11.937678221004646</v>
      </c>
      <c r="H140" s="63">
        <v>116.81347903401296</v>
      </c>
      <c r="I140" s="63">
        <v>0.9328874432487595</v>
      </c>
      <c r="J140" s="63">
        <v>11.388737770175084</v>
      </c>
      <c r="K140" s="63">
        <v>11.739924142212161</v>
      </c>
      <c r="L140" s="63">
        <v>136.02575902064714</v>
      </c>
      <c r="M140" s="63">
        <v>17.861698064714489</v>
      </c>
      <c r="N140" s="63">
        <v>19.929072335369579</v>
      </c>
      <c r="O140" s="63">
        <v>18.277617416676577</v>
      </c>
      <c r="P140" s="63">
        <v>107.02639031198819</v>
      </c>
      <c r="Q140" s="63">
        <v>3.1571744066689575</v>
      </c>
      <c r="R140" s="63">
        <v>5.2669735531442274</v>
      </c>
      <c r="S140" s="63">
        <v>5.5155891699536994</v>
      </c>
      <c r="T140" s="63">
        <v>103.86864738076622</v>
      </c>
      <c r="U140" s="63">
        <v>3.5674192341274704</v>
      </c>
      <c r="V140" s="63">
        <v>0.90432369100565957</v>
      </c>
      <c r="W140" s="63">
        <v>0.69706442878651842</v>
      </c>
      <c r="X140" s="63">
        <v>108.4250751704062</v>
      </c>
      <c r="Y140" s="63">
        <v>1.8224772190347522</v>
      </c>
      <c r="Z140" s="63">
        <v>8.9081784533515886</v>
      </c>
      <c r="AA140" s="63">
        <v>9.8186969346948132</v>
      </c>
      <c r="AB140" s="63">
        <v>107.66322204071143</v>
      </c>
      <c r="AC140" s="63">
        <v>4.9264784801974741</v>
      </c>
      <c r="AD140" s="63">
        <v>3.5662277926747254</v>
      </c>
      <c r="AE140" s="63">
        <v>3.2655683539075824</v>
      </c>
      <c r="AF140" s="64" t="s">
        <v>84</v>
      </c>
      <c r="AG140" s="65">
        <v>92.07</v>
      </c>
      <c r="AH140" s="63">
        <v>127.30152305204273</v>
      </c>
      <c r="AI140" s="63">
        <v>1.7044034003453703</v>
      </c>
      <c r="AJ140" s="63">
        <v>20.099383014856276</v>
      </c>
      <c r="AK140" s="63">
        <v>21.128065593592822</v>
      </c>
      <c r="AL140" s="9"/>
      <c r="AM140" s="9"/>
      <c r="AN140" s="9"/>
      <c r="AO140" s="9"/>
      <c r="AP140" s="9"/>
      <c r="AQ140" s="9"/>
      <c r="AR140" s="9"/>
      <c r="AS140" s="9"/>
      <c r="AT140" s="9"/>
      <c r="AU140" s="9"/>
      <c r="AV140" s="9"/>
      <c r="AW140" s="9"/>
      <c r="AX140" s="9"/>
      <c r="AY140" s="9"/>
      <c r="AZ140" s="9"/>
    </row>
    <row r="141" spans="1:52" x14ac:dyDescent="0.25">
      <c r="A141" s="61">
        <v>2022</v>
      </c>
      <c r="B141" s="61">
        <v>12</v>
      </c>
      <c r="C141" s="62" t="s">
        <v>83</v>
      </c>
      <c r="D141" s="63">
        <v>135.31983487580686</v>
      </c>
      <c r="E141" s="63">
        <v>2.4160010375500462</v>
      </c>
      <c r="F141" s="63">
        <v>10.549988124388786</v>
      </c>
      <c r="G141" s="63">
        <v>10.54998812438879</v>
      </c>
      <c r="H141" s="63">
        <v>135.38536942705971</v>
      </c>
      <c r="I141" s="63">
        <v>2.2518325390064291</v>
      </c>
      <c r="J141" s="63">
        <v>10.380603197403548</v>
      </c>
      <c r="K141" s="63">
        <v>10.380603197403545</v>
      </c>
      <c r="L141" s="63">
        <v>119.65358940808588</v>
      </c>
      <c r="M141" s="63">
        <v>-5.5911598342906359</v>
      </c>
      <c r="N141" s="63">
        <v>17.233714414554303</v>
      </c>
      <c r="O141" s="63">
        <v>17.233714414554299</v>
      </c>
      <c r="P141" s="63">
        <v>103.24090135299767</v>
      </c>
      <c r="Q141" s="63">
        <v>-1.6236661643961838</v>
      </c>
      <c r="R141" s="63">
        <v>4.6643592288101665</v>
      </c>
      <c r="S141" s="63">
        <v>4.6643592288101701</v>
      </c>
      <c r="T141" s="63">
        <v>101.80453479280689</v>
      </c>
      <c r="U141" s="63">
        <v>1.5472922385824717</v>
      </c>
      <c r="V141" s="63">
        <v>0.95804013552254208</v>
      </c>
      <c r="W141" s="63">
        <v>0.95804013552253764</v>
      </c>
      <c r="X141" s="63">
        <v>107.10255519484409</v>
      </c>
      <c r="Y141" s="63">
        <v>-1.4223339507806259</v>
      </c>
      <c r="Z141" s="63">
        <v>7.9728547983276776</v>
      </c>
      <c r="AA141" s="63">
        <v>7.9728547983276741</v>
      </c>
      <c r="AB141" s="63">
        <v>98.58849874268094</v>
      </c>
      <c r="AC141" s="63">
        <v>-4.6543827883693893</v>
      </c>
      <c r="AD141" s="63">
        <v>2.8578770580569346</v>
      </c>
      <c r="AE141" s="63">
        <v>2.8578770580569284</v>
      </c>
      <c r="AF141" s="64" t="s">
        <v>84</v>
      </c>
      <c r="AG141" s="65">
        <v>92.07</v>
      </c>
      <c r="AH141" s="63">
        <v>146.97494827392947</v>
      </c>
      <c r="AI141" s="63">
        <v>2.4160010375500462</v>
      </c>
      <c r="AJ141" s="63">
        <v>18.020751993859307</v>
      </c>
      <c r="AK141" s="63">
        <v>18.020751993859307</v>
      </c>
      <c r="AL141" s="9"/>
      <c r="AM141" s="9"/>
      <c r="AN141" s="9"/>
      <c r="AO141" s="9"/>
      <c r="AP141" s="9"/>
      <c r="AQ141" s="9"/>
      <c r="AR141" s="9"/>
      <c r="AS141" s="9"/>
      <c r="AT141" s="9"/>
      <c r="AU141" s="9"/>
      <c r="AV141" s="9"/>
      <c r="AW141" s="9"/>
      <c r="AX141" s="9"/>
      <c r="AY141" s="9"/>
      <c r="AZ141" s="9"/>
    </row>
    <row r="142" spans="1:52" x14ac:dyDescent="0.25">
      <c r="A142" s="61">
        <v>2023</v>
      </c>
      <c r="B142" s="61">
        <v>1</v>
      </c>
      <c r="C142" s="62" t="s">
        <v>83</v>
      </c>
      <c r="D142" s="63">
        <v>97.361570644458212</v>
      </c>
      <c r="E142" s="63">
        <v>8.8772145502715318</v>
      </c>
      <c r="F142" s="63">
        <v>8.8772145502715283</v>
      </c>
      <c r="G142" s="63">
        <v>10.575752446585014</v>
      </c>
      <c r="H142" s="63">
        <v>97.182706346604192</v>
      </c>
      <c r="I142" s="63">
        <v>8.7838494391056372</v>
      </c>
      <c r="J142" s="63">
        <v>8.7838494391056408</v>
      </c>
      <c r="K142" s="63">
        <v>10.389411706520775</v>
      </c>
      <c r="L142" s="63">
        <v>99.024472732917872</v>
      </c>
      <c r="M142" s="63">
        <v>-8.7267031546241043</v>
      </c>
      <c r="N142" s="63">
        <v>-8.7267031546241043</v>
      </c>
      <c r="O142" s="63">
        <v>13.922209653560728</v>
      </c>
      <c r="P142" s="63">
        <v>98.348487660048249</v>
      </c>
      <c r="Q142" s="63">
        <v>-4.4371276262151156</v>
      </c>
      <c r="R142" s="63">
        <v>-4.4371276262151094</v>
      </c>
      <c r="S142" s="63">
        <v>3.5884777620165806</v>
      </c>
      <c r="T142" s="63">
        <v>99.777951524628619</v>
      </c>
      <c r="U142" s="63">
        <v>1.077176530224321</v>
      </c>
      <c r="V142" s="63">
        <v>1.0771765302243219</v>
      </c>
      <c r="W142" s="63">
        <v>1.1415453644284526</v>
      </c>
      <c r="X142" s="63">
        <v>104.20594894402051</v>
      </c>
      <c r="Y142" s="63">
        <v>-3.5139092240117122</v>
      </c>
      <c r="Z142" s="63">
        <v>-3.5139092240117131</v>
      </c>
      <c r="AA142" s="63">
        <v>6.0795816709553918</v>
      </c>
      <c r="AB142" s="63">
        <v>88.115122703327771</v>
      </c>
      <c r="AC142" s="63">
        <v>-10.832497492477415</v>
      </c>
      <c r="AD142" s="63">
        <v>-10.832497492477422</v>
      </c>
      <c r="AE142" s="63">
        <v>1.8685933288101069</v>
      </c>
      <c r="AF142" s="64" t="s">
        <v>84</v>
      </c>
      <c r="AG142" s="65">
        <v>92.07</v>
      </c>
      <c r="AH142" s="63">
        <v>105.74733425052484</v>
      </c>
      <c r="AI142" s="63">
        <v>8.8772145502715318</v>
      </c>
      <c r="AJ142" s="63">
        <v>8.8772145502715283</v>
      </c>
      <c r="AK142" s="63">
        <v>16.977303384438258</v>
      </c>
      <c r="AL142" s="9"/>
      <c r="AM142" s="9"/>
      <c r="AN142" s="9"/>
      <c r="AO142" s="9"/>
      <c r="AP142" s="9"/>
      <c r="AQ142" s="9"/>
      <c r="AR142" s="9"/>
      <c r="AS142" s="9"/>
      <c r="AT142" s="9"/>
      <c r="AU142" s="9"/>
      <c r="AV142" s="9"/>
      <c r="AW142" s="9"/>
      <c r="AX142" s="9"/>
      <c r="AY142" s="9"/>
      <c r="AZ142" s="9"/>
    </row>
    <row r="143" spans="1:52" x14ac:dyDescent="0.25">
      <c r="A143" s="61">
        <v>2023</v>
      </c>
      <c r="B143" s="61">
        <v>2</v>
      </c>
      <c r="C143" s="62" t="s">
        <v>83</v>
      </c>
      <c r="D143" s="63">
        <v>103.47161430370109</v>
      </c>
      <c r="E143" s="63">
        <v>3.6486162171914316</v>
      </c>
      <c r="F143" s="63">
        <v>6.1191694526536056</v>
      </c>
      <c r="G143" s="63">
        <v>10.299475804195907</v>
      </c>
      <c r="H143" s="63">
        <v>103.39020153802743</v>
      </c>
      <c r="I143" s="63">
        <v>3.7457150669821573</v>
      </c>
      <c r="J143" s="63">
        <v>6.1272051039108044</v>
      </c>
      <c r="K143" s="63">
        <v>10.103336626486481</v>
      </c>
      <c r="L143" s="63">
        <v>95.444767248453132</v>
      </c>
      <c r="M143" s="63">
        <v>-12.910096273024834</v>
      </c>
      <c r="N143" s="63">
        <v>-10.828960615027917</v>
      </c>
      <c r="O143" s="63">
        <v>12.311088091625393</v>
      </c>
      <c r="P143" s="63">
        <v>99.458639579820414</v>
      </c>
      <c r="Q143" s="63">
        <v>-3.3584195672624446</v>
      </c>
      <c r="R143" s="63">
        <v>-3.897773596738785</v>
      </c>
      <c r="S143" s="63">
        <v>2.832624645323591</v>
      </c>
      <c r="T143" s="63">
        <v>101.60437842064111</v>
      </c>
      <c r="U143" s="63">
        <v>1.9711236660389062</v>
      </c>
      <c r="V143" s="63">
        <v>1.5262361251261236</v>
      </c>
      <c r="W143" s="63">
        <v>1.4154244706521268</v>
      </c>
      <c r="X143" s="63">
        <v>103.58062699905364</v>
      </c>
      <c r="Y143" s="63">
        <v>-3.3532291596807653</v>
      </c>
      <c r="Z143" s="63">
        <v>-3.4338778100678091</v>
      </c>
      <c r="AA143" s="63">
        <v>4.5857694686599189</v>
      </c>
      <c r="AB143" s="63">
        <v>91.25383161102036</v>
      </c>
      <c r="AC143" s="63">
        <v>-8.0763257155535939</v>
      </c>
      <c r="AD143" s="63">
        <v>-9.4512703619280654</v>
      </c>
      <c r="AE143" s="63">
        <v>1.320016890341293</v>
      </c>
      <c r="AF143" s="64" t="s">
        <v>84</v>
      </c>
      <c r="AG143" s="65">
        <v>92.07</v>
      </c>
      <c r="AH143" s="63">
        <v>112.38363669349528</v>
      </c>
      <c r="AI143" s="63">
        <v>3.6486162171914316</v>
      </c>
      <c r="AJ143" s="63">
        <v>6.1191694526536056</v>
      </c>
      <c r="AK143" s="63">
        <v>15.518754140837032</v>
      </c>
      <c r="AL143" s="9"/>
      <c r="AM143" s="9"/>
      <c r="AN143" s="9"/>
      <c r="AO143" s="9"/>
      <c r="AP143" s="9"/>
      <c r="AQ143" s="9"/>
      <c r="AR143" s="9"/>
      <c r="AS143" s="9"/>
      <c r="AT143" s="9"/>
      <c r="AU143" s="9"/>
      <c r="AV143" s="9"/>
      <c r="AW143" s="9"/>
      <c r="AX143" s="9"/>
      <c r="AY143" s="9"/>
      <c r="AZ143" s="9"/>
    </row>
    <row r="144" spans="1:52" x14ac:dyDescent="0.25">
      <c r="A144" s="61">
        <v>2023</v>
      </c>
      <c r="B144" s="61">
        <v>3</v>
      </c>
      <c r="C144" s="62" t="s">
        <v>83</v>
      </c>
      <c r="D144" s="63">
        <v>113.0515739705356</v>
      </c>
      <c r="E144" s="63">
        <v>4.1383302597085105</v>
      </c>
      <c r="F144" s="63">
        <v>5.3971087780683824</v>
      </c>
      <c r="G144" s="63">
        <v>9.8591614811331709</v>
      </c>
      <c r="H144" s="63">
        <v>112.91505513417906</v>
      </c>
      <c r="I144" s="63">
        <v>4.1904381341184376</v>
      </c>
      <c r="J144" s="63">
        <v>5.4213604930104742</v>
      </c>
      <c r="K144" s="63">
        <v>9.68064317098505</v>
      </c>
      <c r="L144" s="63">
        <v>107.40696591337517</v>
      </c>
      <c r="M144" s="63">
        <v>-10.276640483159809</v>
      </c>
      <c r="N144" s="63">
        <v>-10.633227193644746</v>
      </c>
      <c r="O144" s="63">
        <v>9.7922677373912848</v>
      </c>
      <c r="P144" s="63">
        <v>98.174219626130522</v>
      </c>
      <c r="Q144" s="63">
        <v>-5.6654676258992822</v>
      </c>
      <c r="R144" s="63">
        <v>-4.4913983421502106</v>
      </c>
      <c r="S144" s="63">
        <v>1.7770631915208384</v>
      </c>
      <c r="T144" s="63">
        <v>101.49179046129788</v>
      </c>
      <c r="U144" s="63">
        <v>1.7559262510974349</v>
      </c>
      <c r="V144" s="63">
        <v>1.6030886734651029</v>
      </c>
      <c r="W144" s="63">
        <v>1.4969934858860796</v>
      </c>
      <c r="X144" s="63">
        <v>102.54561136600499</v>
      </c>
      <c r="Y144" s="63">
        <v>-5.497781016095928</v>
      </c>
      <c r="Z144" s="63">
        <v>-4.1257716392059329</v>
      </c>
      <c r="AA144" s="63">
        <v>2.9813786495191437</v>
      </c>
      <c r="AB144" s="63">
        <v>88.555643251775848</v>
      </c>
      <c r="AC144" s="63">
        <v>-12.388319895402063</v>
      </c>
      <c r="AD144" s="63">
        <v>-10.443585496042706</v>
      </c>
      <c r="AE144" s="63">
        <v>0.11088912919956329</v>
      </c>
      <c r="AF144" s="64" t="s">
        <v>84</v>
      </c>
      <c r="AG144" s="65">
        <v>92.07</v>
      </c>
      <c r="AH144" s="63">
        <v>122.78871942058827</v>
      </c>
      <c r="AI144" s="63">
        <v>4.1383302597085105</v>
      </c>
      <c r="AJ144" s="63">
        <v>5.3971087780683824</v>
      </c>
      <c r="AK144" s="63">
        <v>13.921752783057471</v>
      </c>
      <c r="AL144" s="9"/>
      <c r="AM144" s="9"/>
      <c r="AN144" s="9"/>
      <c r="AO144" s="9"/>
      <c r="AP144" s="9"/>
      <c r="AQ144" s="9"/>
      <c r="AR144" s="9"/>
      <c r="AS144" s="9"/>
      <c r="AT144" s="9"/>
      <c r="AU144" s="9"/>
      <c r="AV144" s="9"/>
      <c r="AW144" s="9"/>
      <c r="AX144" s="9"/>
      <c r="AY144" s="9"/>
      <c r="AZ144" s="9"/>
    </row>
    <row r="145" spans="1:52" x14ac:dyDescent="0.25">
      <c r="A145" s="61">
        <v>2023</v>
      </c>
      <c r="B145" s="61">
        <v>4</v>
      </c>
      <c r="C145" s="62" t="s">
        <v>83</v>
      </c>
      <c r="D145" s="63">
        <v>104.0475833088079</v>
      </c>
      <c r="E145" s="63">
        <v>-2.5256852558985941</v>
      </c>
      <c r="F145" s="63">
        <v>3.3066459322578456</v>
      </c>
      <c r="G145" s="63">
        <v>8.5009452712556453</v>
      </c>
      <c r="H145" s="63">
        <v>103.77848773721743</v>
      </c>
      <c r="I145" s="63">
        <v>-2.8174397613836248</v>
      </c>
      <c r="J145" s="63">
        <v>3.2444713544351522</v>
      </c>
      <c r="K145" s="63">
        <v>8.2846917747743731</v>
      </c>
      <c r="L145" s="63">
        <v>88.262901687698218</v>
      </c>
      <c r="M145" s="63">
        <v>-11.791139468456763</v>
      </c>
      <c r="N145" s="63">
        <v>-10.897839717018808</v>
      </c>
      <c r="O145" s="63">
        <v>7.1294496783675783</v>
      </c>
      <c r="P145" s="63">
        <v>98.180673997757111</v>
      </c>
      <c r="Q145" s="63">
        <v>-6.2349750354434974</v>
      </c>
      <c r="R145" s="63">
        <v>-4.9317371608263105</v>
      </c>
      <c r="S145" s="63">
        <v>0.68376248195261269</v>
      </c>
      <c r="T145" s="63">
        <v>99.915559030492574</v>
      </c>
      <c r="U145" s="63">
        <v>0.64264112903225623</v>
      </c>
      <c r="V145" s="63">
        <v>1.363135526522874</v>
      </c>
      <c r="W145" s="63">
        <v>1.6467957492607184</v>
      </c>
      <c r="X145" s="63">
        <v>102.17185572073744</v>
      </c>
      <c r="Y145" s="63">
        <v>-5.9419043207834363</v>
      </c>
      <c r="Z145" s="63">
        <v>-4.5821071707649708</v>
      </c>
      <c r="AA145" s="63">
        <v>1.4435688038266505</v>
      </c>
      <c r="AB145" s="63">
        <v>90.537985719792218</v>
      </c>
      <c r="AC145" s="63">
        <v>-12.514632329466863</v>
      </c>
      <c r="AD145" s="63">
        <v>-10.975876593184186</v>
      </c>
      <c r="AE145" s="63">
        <v>-1.3708757358645443</v>
      </c>
      <c r="AF145" s="64" t="s">
        <v>84</v>
      </c>
      <c r="AG145" s="65">
        <v>92.07</v>
      </c>
      <c r="AH145" s="63">
        <v>113.00921397719985</v>
      </c>
      <c r="AI145" s="63">
        <v>-2.5256852558986083</v>
      </c>
      <c r="AJ145" s="63">
        <v>3.3066459322578456</v>
      </c>
      <c r="AK145" s="63">
        <v>11.564370867085728</v>
      </c>
      <c r="AL145" s="9"/>
      <c r="AM145" s="9"/>
      <c r="AN145" s="9"/>
      <c r="AO145" s="9"/>
      <c r="AP145" s="9"/>
      <c r="AQ145" s="9"/>
      <c r="AR145" s="9"/>
      <c r="AS145" s="9"/>
      <c r="AT145" s="9"/>
      <c r="AU145" s="9"/>
      <c r="AV145" s="9"/>
      <c r="AW145" s="9"/>
      <c r="AX145" s="9"/>
      <c r="AY145" s="9"/>
      <c r="AZ145" s="9"/>
    </row>
    <row r="146" spans="1:52" x14ac:dyDescent="0.25">
      <c r="A146" s="61">
        <v>2023</v>
      </c>
      <c r="B146" s="61">
        <v>5</v>
      </c>
      <c r="C146" s="62" t="s">
        <v>83</v>
      </c>
      <c r="D146" s="63">
        <v>118.7214520209684</v>
      </c>
      <c r="E146" s="63">
        <v>9.4651073055117934</v>
      </c>
      <c r="F146" s="63">
        <v>4.6086098266708175</v>
      </c>
      <c r="G146" s="63">
        <v>7.491926490760207</v>
      </c>
      <c r="H146" s="63">
        <v>118.34520475411693</v>
      </c>
      <c r="I146" s="63">
        <v>9.4048953023703206</v>
      </c>
      <c r="J146" s="63">
        <v>4.5451753889871771</v>
      </c>
      <c r="K146" s="63">
        <v>7.2960160169928372</v>
      </c>
      <c r="L146" s="63">
        <v>109.26542990840744</v>
      </c>
      <c r="M146" s="63">
        <v>11.502729921638505</v>
      </c>
      <c r="N146" s="63">
        <v>-6.8013341203822737</v>
      </c>
      <c r="O146" s="63">
        <v>4.5504334597190166</v>
      </c>
      <c r="P146" s="63">
        <v>98.71315965695014</v>
      </c>
      <c r="Q146" s="63">
        <v>-4.9855558661820965</v>
      </c>
      <c r="R146" s="63">
        <v>-4.9425208661392777</v>
      </c>
      <c r="S146" s="63">
        <v>-5.2956381768311189E-2</v>
      </c>
      <c r="T146" s="63">
        <v>99.290070367474598</v>
      </c>
      <c r="U146" s="63">
        <v>-1.1088960877149105</v>
      </c>
      <c r="V146" s="63">
        <v>0.86451710185719843</v>
      </c>
      <c r="W146" s="63">
        <v>1.4657980456026252</v>
      </c>
      <c r="X146" s="63">
        <v>103.60937743330499</v>
      </c>
      <c r="Y146" s="63">
        <v>-4.104576902607775</v>
      </c>
      <c r="Z146" s="63">
        <v>-4.4866252543928509</v>
      </c>
      <c r="AA146" s="63">
        <v>0.55881165830058421</v>
      </c>
      <c r="AB146" s="63">
        <v>90.703180925460259</v>
      </c>
      <c r="AC146" s="63">
        <v>-9.8412698412698347</v>
      </c>
      <c r="AD146" s="63">
        <v>-10.749064490010285</v>
      </c>
      <c r="AE146" s="63">
        <v>-2.35893324100482</v>
      </c>
      <c r="AF146" s="64" t="s">
        <v>84</v>
      </c>
      <c r="AG146" s="65">
        <v>92.07</v>
      </c>
      <c r="AH146" s="63">
        <v>128.9469447387514</v>
      </c>
      <c r="AI146" s="63">
        <v>9.4651073055117934</v>
      </c>
      <c r="AJ146" s="63">
        <v>4.6086098266708175</v>
      </c>
      <c r="AK146" s="63">
        <v>9.9019879246412472</v>
      </c>
      <c r="AL146" s="9"/>
      <c r="AM146" s="9"/>
      <c r="AN146" s="9"/>
      <c r="AO146" s="9"/>
      <c r="AP146" s="9"/>
      <c r="AQ146" s="9"/>
      <c r="AR146" s="9"/>
      <c r="AS146" s="9"/>
      <c r="AT146" s="9"/>
      <c r="AU146" s="9"/>
      <c r="AV146" s="9"/>
      <c r="AW146" s="9"/>
      <c r="AX146" s="9"/>
      <c r="AY146" s="9"/>
      <c r="AZ146" s="9"/>
    </row>
    <row r="147" spans="1:52" x14ac:dyDescent="0.25">
      <c r="A147" s="61">
        <v>2023</v>
      </c>
      <c r="B147" s="61">
        <v>6</v>
      </c>
      <c r="C147" s="62" t="s">
        <v>83</v>
      </c>
      <c r="D147" s="63">
        <v>110.4890280757062</v>
      </c>
      <c r="E147" s="63">
        <v>-3.8585892076790316</v>
      </c>
      <c r="F147" s="63">
        <v>3.0589583263953335</v>
      </c>
      <c r="G147" s="63">
        <v>5.1580216161148513</v>
      </c>
      <c r="H147" s="63">
        <v>109.9355454230701</v>
      </c>
      <c r="I147" s="63">
        <v>-4.0481923865338132</v>
      </c>
      <c r="J147" s="63">
        <v>2.9746295749105256</v>
      </c>
      <c r="K147" s="63">
        <v>4.9808077898615579</v>
      </c>
      <c r="L147" s="63">
        <v>91.16176177064159</v>
      </c>
      <c r="M147" s="63">
        <v>-24.054918534427998</v>
      </c>
      <c r="N147" s="63">
        <v>-9.9589850056890139</v>
      </c>
      <c r="O147" s="63">
        <v>-0.27585791895226919</v>
      </c>
      <c r="P147" s="63">
        <v>95.728012779655828</v>
      </c>
      <c r="Q147" s="63">
        <v>-8.6814641504786891</v>
      </c>
      <c r="R147" s="63">
        <v>-5.5713176287859101</v>
      </c>
      <c r="S147" s="63">
        <v>-1.136957384998027</v>
      </c>
      <c r="T147" s="63">
        <v>96.71305707584051</v>
      </c>
      <c r="U147" s="63">
        <v>-3.1445752944124052</v>
      </c>
      <c r="V147" s="63">
        <v>0.19467062985367711</v>
      </c>
      <c r="W147" s="63">
        <v>1.2248861785221834</v>
      </c>
      <c r="X147" s="63">
        <v>99.109934472968604</v>
      </c>
      <c r="Y147" s="63">
        <v>-8.5973750497149553</v>
      </c>
      <c r="Z147" s="63">
        <v>-5.1736553481415921</v>
      </c>
      <c r="AA147" s="63">
        <v>-0.7780891892502666</v>
      </c>
      <c r="AB147" s="63">
        <v>89.678970650318462</v>
      </c>
      <c r="AC147" s="63">
        <v>-13.510355815188547</v>
      </c>
      <c r="AD147" s="63">
        <v>-11.220786761503865</v>
      </c>
      <c r="AE147" s="63">
        <v>-3.7695383496910324</v>
      </c>
      <c r="AF147" s="64" t="s">
        <v>84</v>
      </c>
      <c r="AG147" s="65">
        <v>92.07</v>
      </c>
      <c r="AH147" s="63">
        <v>120.00546114446205</v>
      </c>
      <c r="AI147" s="63">
        <v>-3.8585892076790316</v>
      </c>
      <c r="AJ147" s="63">
        <v>3.0589583263953557</v>
      </c>
      <c r="AK147" s="63">
        <v>6.9242708533353579</v>
      </c>
      <c r="AL147" s="9"/>
      <c r="AM147" s="9"/>
      <c r="AN147" s="9"/>
      <c r="AO147" s="9"/>
      <c r="AP147" s="9"/>
      <c r="AQ147" s="9"/>
      <c r="AR147" s="9"/>
      <c r="AS147" s="9"/>
      <c r="AT147" s="9"/>
      <c r="AU147" s="9"/>
      <c r="AV147" s="9"/>
      <c r="AW147" s="9"/>
      <c r="AX147" s="9"/>
      <c r="AY147" s="9"/>
      <c r="AZ147" s="9"/>
    </row>
    <row r="148" spans="1:52" x14ac:dyDescent="0.25">
      <c r="A148" s="61">
        <v>2023</v>
      </c>
      <c r="B148" s="61">
        <v>7</v>
      </c>
      <c r="C148" s="62" t="s">
        <v>83</v>
      </c>
      <c r="D148" s="63">
        <v>107.80568634819167</v>
      </c>
      <c r="E148" s="63">
        <v>1.2232872531823062</v>
      </c>
      <c r="F148" s="63">
        <v>2.7927624631897796</v>
      </c>
      <c r="G148" s="63">
        <v>4.5349161978771804</v>
      </c>
      <c r="H148" s="63">
        <v>107.67888712773545</v>
      </c>
      <c r="I148" s="63">
        <v>1.4031138751974055</v>
      </c>
      <c r="J148" s="63">
        <v>2.7469931486564514</v>
      </c>
      <c r="K148" s="63">
        <v>4.397642751432727</v>
      </c>
      <c r="L148" s="63">
        <v>109.58755627508816</v>
      </c>
      <c r="M148" s="63">
        <v>-44.455341624244937</v>
      </c>
      <c r="N148" s="63">
        <v>-17.936183479239297</v>
      </c>
      <c r="O148" s="63">
        <v>-12.445318517878974</v>
      </c>
      <c r="P148" s="63">
        <v>95.153573704889993</v>
      </c>
      <c r="Q148" s="63">
        <v>-10.079292467215609</v>
      </c>
      <c r="R148" s="63">
        <v>-6.2255466052934523</v>
      </c>
      <c r="S148" s="63">
        <v>-2.511292108258715</v>
      </c>
      <c r="T148" s="63">
        <v>95.824863174354974</v>
      </c>
      <c r="U148" s="63">
        <v>-5.5719921104536496</v>
      </c>
      <c r="V148" s="63">
        <v>-0.64239062360205157</v>
      </c>
      <c r="W148" s="63">
        <v>0.57435320115912702</v>
      </c>
      <c r="X148" s="63">
        <v>99.232123818536834</v>
      </c>
      <c r="Y148" s="63">
        <v>-8.7930237167206116</v>
      </c>
      <c r="Z148" s="63">
        <v>-5.6934403521754939</v>
      </c>
      <c r="AA148" s="63">
        <v>-2.2219229733369161</v>
      </c>
      <c r="AB148" s="63">
        <v>88.313356950129403</v>
      </c>
      <c r="AC148" s="63">
        <v>-15.952206267686833</v>
      </c>
      <c r="AD148" s="63">
        <v>-11.919013812197433</v>
      </c>
      <c r="AE148" s="63">
        <v>-5.6533844373734041</v>
      </c>
      <c r="AF148" s="64" t="s">
        <v>84</v>
      </c>
      <c r="AG148" s="65">
        <v>92.07</v>
      </c>
      <c r="AH148" s="63">
        <v>117.09100287628074</v>
      </c>
      <c r="AI148" s="63">
        <v>1.2232872531823062</v>
      </c>
      <c r="AJ148" s="63">
        <v>2.792762463189824</v>
      </c>
      <c r="AK148" s="63">
        <v>5.7069519210619148</v>
      </c>
      <c r="AL148" s="9"/>
      <c r="AM148" s="9"/>
      <c r="AN148" s="9"/>
      <c r="AO148" s="9"/>
      <c r="AP148" s="9"/>
      <c r="AQ148" s="9"/>
      <c r="AR148" s="9"/>
      <c r="AS148" s="9"/>
      <c r="AT148" s="9"/>
      <c r="AU148" s="9"/>
      <c r="AV148" s="9"/>
      <c r="AW148" s="9"/>
      <c r="AX148" s="9"/>
      <c r="AY148" s="9"/>
      <c r="AZ148" s="9"/>
    </row>
    <row r="149" spans="1:52" x14ac:dyDescent="0.25">
      <c r="A149" s="61">
        <v>2023</v>
      </c>
      <c r="B149" s="61">
        <v>8</v>
      </c>
      <c r="C149" s="62" t="s">
        <v>83</v>
      </c>
      <c r="D149" s="63">
        <v>108.26962950910752</v>
      </c>
      <c r="E149" s="63">
        <v>-4.7874299318823859</v>
      </c>
      <c r="F149" s="63">
        <v>1.7764683484308152</v>
      </c>
      <c r="G149" s="63">
        <v>3.1320019594420927</v>
      </c>
      <c r="H149" s="63">
        <v>107.95333095119648</v>
      </c>
      <c r="I149" s="63">
        <v>-4.9502247599564271</v>
      </c>
      <c r="J149" s="63">
        <v>1.71445108703423</v>
      </c>
      <c r="K149" s="63">
        <v>2.996808681161383</v>
      </c>
      <c r="L149" s="63">
        <v>96.147512807433856</v>
      </c>
      <c r="M149" s="63">
        <v>-12.019167351577323</v>
      </c>
      <c r="N149" s="63">
        <v>-17.264340145494693</v>
      </c>
      <c r="O149" s="63">
        <v>-13.594598210743214</v>
      </c>
      <c r="P149" s="63">
        <v>95.324614552994419</v>
      </c>
      <c r="Q149" s="63">
        <v>-9.9561029142787447</v>
      </c>
      <c r="R149" s="63">
        <v>-6.6985128157561302</v>
      </c>
      <c r="S149" s="63">
        <v>-3.7953756956248412</v>
      </c>
      <c r="T149" s="63">
        <v>94.223612197028928</v>
      </c>
      <c r="U149" s="63">
        <v>-7.5147347740667954</v>
      </c>
      <c r="V149" s="63">
        <v>-1.5165003357853424</v>
      </c>
      <c r="W149" s="63">
        <v>-0.31504741307601591</v>
      </c>
      <c r="X149" s="63">
        <v>98.973369910274684</v>
      </c>
      <c r="Y149" s="63">
        <v>-10.023523261892308</v>
      </c>
      <c r="Z149" s="63">
        <v>-6.2424403095123759</v>
      </c>
      <c r="AA149" s="63">
        <v>-3.7098977060512226</v>
      </c>
      <c r="AB149" s="63">
        <v>90.703180925460259</v>
      </c>
      <c r="AC149" s="63">
        <v>-11.970927746900372</v>
      </c>
      <c r="AD149" s="63">
        <v>-11.925576619059852</v>
      </c>
      <c r="AE149" s="63">
        <v>-6.9501270705286373</v>
      </c>
      <c r="AF149" s="64" t="s">
        <v>84</v>
      </c>
      <c r="AG149" s="65">
        <v>92.07</v>
      </c>
      <c r="AH149" s="63">
        <v>117.59490551657166</v>
      </c>
      <c r="AI149" s="63">
        <v>-4.7874299318823859</v>
      </c>
      <c r="AJ149" s="63">
        <v>1.7764683484308375</v>
      </c>
      <c r="AK149" s="63">
        <v>3.7033081035832964</v>
      </c>
      <c r="AL149" s="9"/>
      <c r="AM149" s="9"/>
      <c r="AN149" s="9"/>
      <c r="AO149" s="9"/>
      <c r="AP149" s="9"/>
      <c r="AQ149" s="9"/>
      <c r="AR149" s="9"/>
      <c r="AS149" s="9"/>
      <c r="AT149" s="9"/>
      <c r="AU149" s="9"/>
      <c r="AV149" s="9"/>
      <c r="AW149" s="9"/>
      <c r="AX149" s="9"/>
      <c r="AY149" s="9"/>
      <c r="AZ149" s="9"/>
    </row>
    <row r="150" spans="1:52" x14ac:dyDescent="0.25">
      <c r="A150" s="61">
        <v>2023</v>
      </c>
      <c r="B150" s="61">
        <v>9</v>
      </c>
      <c r="C150" s="62" t="s">
        <v>83</v>
      </c>
      <c r="D150" s="63">
        <v>112.41672596237844</v>
      </c>
      <c r="E150" s="63">
        <v>-0.862114083088386</v>
      </c>
      <c r="F150" s="63">
        <v>1.4653023119756581</v>
      </c>
      <c r="G150" s="63">
        <v>2.1705717159098157</v>
      </c>
      <c r="H150" s="63">
        <v>111.77050404768927</v>
      </c>
      <c r="I150" s="63">
        <v>-1.2790899347893401</v>
      </c>
      <c r="J150" s="63">
        <v>1.3613612485003701</v>
      </c>
      <c r="K150" s="63">
        <v>2.0055526866018738</v>
      </c>
      <c r="L150" s="63">
        <v>107.53836685813134</v>
      </c>
      <c r="M150" s="63">
        <v>3.8568732179430611</v>
      </c>
      <c r="N150" s="63">
        <v>-15.212771435124727</v>
      </c>
      <c r="O150" s="63">
        <v>-12.141685679246621</v>
      </c>
      <c r="P150" s="63">
        <v>95.150346519076706</v>
      </c>
      <c r="Q150" s="63">
        <v>-10.421097405359419</v>
      </c>
      <c r="R150" s="63">
        <v>-7.1186115244567301</v>
      </c>
      <c r="S150" s="63">
        <v>-5.1050501876402166</v>
      </c>
      <c r="T150" s="63">
        <v>94.323690383111796</v>
      </c>
      <c r="U150" s="63">
        <v>-8.1831466147101963</v>
      </c>
      <c r="V150" s="63">
        <v>-2.2743317506678906</v>
      </c>
      <c r="W150" s="63">
        <v>-1.2366043177409125</v>
      </c>
      <c r="X150" s="63">
        <v>99.792757286438174</v>
      </c>
      <c r="Y150" s="63">
        <v>-9.0944804557061616</v>
      </c>
      <c r="Z150" s="63">
        <v>-6.5627780760264542</v>
      </c>
      <c r="AA150" s="63">
        <v>-5.0879097747692583</v>
      </c>
      <c r="AB150" s="63">
        <v>88.764890512288702</v>
      </c>
      <c r="AC150" s="63">
        <v>-14.519037013469088</v>
      </c>
      <c r="AD150" s="63">
        <v>-12.218653371365562</v>
      </c>
      <c r="AE150" s="63">
        <v>-8.4824476303402747</v>
      </c>
      <c r="AF150" s="64" t="s">
        <v>84</v>
      </c>
      <c r="AG150" s="65">
        <v>92.07</v>
      </c>
      <c r="AH150" s="63">
        <v>122.09919187833</v>
      </c>
      <c r="AI150" s="63">
        <v>-0.86211408308840021</v>
      </c>
      <c r="AJ150" s="63">
        <v>1.4653023119756803</v>
      </c>
      <c r="AK150" s="63">
        <v>2.1705717159098015</v>
      </c>
      <c r="AL150" s="9"/>
      <c r="AM150" s="9"/>
      <c r="AN150" s="9"/>
      <c r="AO150" s="9"/>
      <c r="AP150" s="9"/>
      <c r="AQ150" s="9"/>
      <c r="AR150" s="9"/>
      <c r="AS150" s="9"/>
      <c r="AT150" s="9"/>
      <c r="AU150" s="9"/>
      <c r="AV150" s="9"/>
      <c r="AW150" s="9"/>
      <c r="AX150" s="9"/>
      <c r="AY150" s="9"/>
      <c r="AZ150" s="9"/>
    </row>
    <row r="151" spans="1:52" x14ac:dyDescent="0.25">
      <c r="A151" s="61">
        <v>2023</v>
      </c>
      <c r="B151" s="61">
        <v>10</v>
      </c>
      <c r="C151" s="62" t="s">
        <v>83</v>
      </c>
      <c r="D151" s="63">
        <v>115.77692055779185</v>
      </c>
      <c r="E151" s="63">
        <v>2.8870352584371801</v>
      </c>
      <c r="F151" s="63">
        <v>1.6142539772040054</v>
      </c>
      <c r="G151" s="63">
        <v>1.7022804203131301</v>
      </c>
      <c r="H151" s="63">
        <v>115.37315667884866</v>
      </c>
      <c r="I151" s="63">
        <v>2.5667405113031521</v>
      </c>
      <c r="J151" s="63">
        <v>1.4877993403262346</v>
      </c>
      <c r="K151" s="63">
        <v>1.5157726100949844</v>
      </c>
      <c r="L151" s="63">
        <v>70.408729014659244</v>
      </c>
      <c r="M151" s="63">
        <v>-17.279025003501218</v>
      </c>
      <c r="N151" s="63">
        <v>-15.365553334901904</v>
      </c>
      <c r="O151" s="63">
        <v>-11.724060264969438</v>
      </c>
      <c r="P151" s="63">
        <v>96.157228492823549</v>
      </c>
      <c r="Q151" s="63">
        <v>-7.9574941307302538</v>
      </c>
      <c r="R151" s="63">
        <v>-7.2024195290559589</v>
      </c>
      <c r="S151" s="63">
        <v>-5.8788571075745182</v>
      </c>
      <c r="T151" s="63">
        <v>94.111024237685697</v>
      </c>
      <c r="U151" s="63">
        <v>-7.828963489340822</v>
      </c>
      <c r="V151" s="63">
        <v>-2.8382025546310308</v>
      </c>
      <c r="W151" s="63">
        <v>-1.9412240496090334</v>
      </c>
      <c r="X151" s="63">
        <v>102.62467506019621</v>
      </c>
      <c r="Y151" s="63">
        <v>-0.15384615384616041</v>
      </c>
      <c r="Z151" s="63">
        <v>-5.952927554748177</v>
      </c>
      <c r="AA151" s="63">
        <v>-4.9336884745574423</v>
      </c>
      <c r="AB151" s="63">
        <v>88.04904462106056</v>
      </c>
      <c r="AC151" s="63">
        <v>-19.323915237134202</v>
      </c>
      <c r="AD151" s="63">
        <v>-12.97296139178129</v>
      </c>
      <c r="AE151" s="63">
        <v>-10.787655951594772</v>
      </c>
      <c r="AF151" s="64" t="s">
        <v>84</v>
      </c>
      <c r="AG151" s="65">
        <v>92.11</v>
      </c>
      <c r="AH151" s="63">
        <v>125.69419233285404</v>
      </c>
      <c r="AI151" s="63">
        <v>2.8423551866714831</v>
      </c>
      <c r="AJ151" s="63">
        <v>1.6095729496534039</v>
      </c>
      <c r="AK151" s="63">
        <v>1.6984756660040574</v>
      </c>
      <c r="AL151" s="9"/>
      <c r="AM151" s="9"/>
      <c r="AN151" s="9"/>
      <c r="AO151" s="9"/>
      <c r="AP151" s="9"/>
      <c r="AQ151" s="9"/>
      <c r="AR151" s="9"/>
      <c r="AS151" s="9"/>
      <c r="AT151" s="9"/>
      <c r="AU151" s="9"/>
      <c r="AV151" s="9"/>
      <c r="AW151" s="9"/>
      <c r="AX151" s="9"/>
      <c r="AY151" s="9"/>
      <c r="AZ151" s="9"/>
    </row>
    <row r="152" spans="1:52" x14ac:dyDescent="0.25">
      <c r="A152" s="61">
        <v>2023</v>
      </c>
      <c r="B152" s="61">
        <v>11</v>
      </c>
      <c r="C152" s="62" t="s">
        <v>83</v>
      </c>
      <c r="D152" s="63">
        <v>119.81831856364226</v>
      </c>
      <c r="E152" s="63">
        <v>2.2283798391000857</v>
      </c>
      <c r="F152" s="63">
        <v>1.6746760014162421</v>
      </c>
      <c r="G152" s="63">
        <v>1.7486891143576599</v>
      </c>
      <c r="H152" s="63">
        <v>119.57831345534271</v>
      </c>
      <c r="I152" s="63">
        <v>2.3668796137171171</v>
      </c>
      <c r="J152" s="63">
        <v>1.574151502066079</v>
      </c>
      <c r="K152" s="63">
        <v>1.6420453820643814</v>
      </c>
      <c r="L152" s="63">
        <v>110.89463529307399</v>
      </c>
      <c r="M152" s="63">
        <v>-18.475268146644595</v>
      </c>
      <c r="N152" s="63">
        <v>-15.694187133893333</v>
      </c>
      <c r="O152" s="63">
        <v>-14.78856145716918</v>
      </c>
      <c r="P152" s="63">
        <v>97.483601862086218</v>
      </c>
      <c r="Q152" s="63">
        <v>-8.9162947774695454</v>
      </c>
      <c r="R152" s="63">
        <v>-7.3615458266376388</v>
      </c>
      <c r="S152" s="63">
        <v>-6.88275731114949</v>
      </c>
      <c r="T152" s="63">
        <v>95.924941360437842</v>
      </c>
      <c r="U152" s="63">
        <v>-7.6478381307960888</v>
      </c>
      <c r="V152" s="63">
        <v>-3.2883908642030946</v>
      </c>
      <c r="W152" s="63">
        <v>-2.8877171215881106</v>
      </c>
      <c r="X152" s="63">
        <v>104.56532937216238</v>
      </c>
      <c r="Y152" s="63">
        <v>-3.5598276433543248</v>
      </c>
      <c r="Z152" s="63">
        <v>-5.7346218040202341</v>
      </c>
      <c r="AA152" s="63">
        <v>-5.3734485815602966</v>
      </c>
      <c r="AB152" s="63">
        <v>88.004992566215762</v>
      </c>
      <c r="AC152" s="63">
        <v>-18.259001636661182</v>
      </c>
      <c r="AD152" s="63">
        <v>-13.474070051588372</v>
      </c>
      <c r="AE152" s="63">
        <v>-12.738083599228531</v>
      </c>
      <c r="AF152" s="64" t="s">
        <v>84</v>
      </c>
      <c r="AG152" s="65">
        <v>92.11</v>
      </c>
      <c r="AH152" s="63">
        <v>130.08177023519951</v>
      </c>
      <c r="AI152" s="63">
        <v>2.1839857972635315</v>
      </c>
      <c r="AJ152" s="63">
        <v>1.6660877280393116</v>
      </c>
      <c r="AK152" s="63">
        <v>1.7409582851737753</v>
      </c>
      <c r="AL152" s="9"/>
      <c r="AM152" s="9"/>
      <c r="AN152" s="9"/>
      <c r="AO152" s="9"/>
      <c r="AP152" s="9"/>
      <c r="AQ152" s="9"/>
      <c r="AR152" s="9"/>
      <c r="AS152" s="9"/>
      <c r="AT152" s="9"/>
      <c r="AU152" s="9"/>
      <c r="AV152" s="9"/>
      <c r="AW152" s="9"/>
      <c r="AX152" s="9"/>
      <c r="AY152" s="9"/>
      <c r="AZ152" s="9"/>
    </row>
    <row r="153" spans="1:52" x14ac:dyDescent="0.25">
      <c r="A153" s="61">
        <v>2023</v>
      </c>
      <c r="B153" s="61">
        <v>12</v>
      </c>
      <c r="C153" s="62" t="s">
        <v>83</v>
      </c>
      <c r="D153" s="63">
        <v>133.56323676629788</v>
      </c>
      <c r="E153" s="63">
        <v>-1.2981083749630216</v>
      </c>
      <c r="F153" s="63">
        <v>1.3714370943253451</v>
      </c>
      <c r="G153" s="63">
        <v>1.3714370943253442</v>
      </c>
      <c r="H153" s="63">
        <v>132.59455959598233</v>
      </c>
      <c r="I153" s="63">
        <v>-2.0613821440882987</v>
      </c>
      <c r="J153" s="63">
        <v>1.2025598972825957</v>
      </c>
      <c r="K153" s="63">
        <v>1.2025598972825975</v>
      </c>
      <c r="L153" s="63">
        <v>133.04539708589297</v>
      </c>
      <c r="M153" s="63">
        <v>11.192148722035839</v>
      </c>
      <c r="N153" s="63">
        <v>-13.407411377690837</v>
      </c>
      <c r="O153" s="63">
        <v>-13.407411377690835</v>
      </c>
      <c r="P153" s="63">
        <v>96.444448030206459</v>
      </c>
      <c r="Q153" s="63">
        <v>-6.583101497296127</v>
      </c>
      <c r="R153" s="63">
        <v>-7.2975577167671002</v>
      </c>
      <c r="S153" s="63">
        <v>-7.297557716767102</v>
      </c>
      <c r="T153" s="63">
        <v>93.935887412040657</v>
      </c>
      <c r="U153" s="63">
        <v>-7.7291717866797853</v>
      </c>
      <c r="V153" s="63">
        <v>-3.6615587955887707</v>
      </c>
      <c r="W153" s="63">
        <v>-3.6615587955887747</v>
      </c>
      <c r="X153" s="63">
        <v>104.22032416114617</v>
      </c>
      <c r="Y153" s="63">
        <v>-2.6910945574122707</v>
      </c>
      <c r="Z153" s="63">
        <v>-5.4830388594569346</v>
      </c>
      <c r="AA153" s="63">
        <v>-5.4830388594569399</v>
      </c>
      <c r="AB153" s="63">
        <v>86.738495989427506</v>
      </c>
      <c r="AC153" s="63">
        <v>-12.019660411081333</v>
      </c>
      <c r="AD153" s="63">
        <v>-13.357899996430989</v>
      </c>
      <c r="AE153" s="63">
        <v>-13.357899996430987</v>
      </c>
      <c r="AF153" s="64" t="s">
        <v>84</v>
      </c>
      <c r="AG153" s="65">
        <v>92.11</v>
      </c>
      <c r="AH153" s="63">
        <v>145.0040568519139</v>
      </c>
      <c r="AI153" s="63">
        <v>-1.3409709921055679</v>
      </c>
      <c r="AJ153" s="63">
        <v>1.3593526660885757</v>
      </c>
      <c r="AK153" s="63">
        <v>1.3593526660885686</v>
      </c>
      <c r="AL153" s="9"/>
      <c r="AM153" s="9"/>
      <c r="AN153" s="9"/>
      <c r="AO153" s="9"/>
      <c r="AP153" s="9"/>
      <c r="AQ153" s="9"/>
      <c r="AR153" s="9"/>
      <c r="AS153" s="9"/>
      <c r="AT153" s="9"/>
      <c r="AU153" s="9"/>
      <c r="AV153" s="9"/>
      <c r="AW153" s="9"/>
      <c r="AX153" s="9"/>
      <c r="AY153" s="9"/>
      <c r="AZ153" s="9"/>
    </row>
    <row r="154" spans="1:52" x14ac:dyDescent="0.25">
      <c r="A154" s="61">
        <v>2024</v>
      </c>
      <c r="B154" s="61">
        <v>1</v>
      </c>
      <c r="C154" s="62" t="s">
        <v>83</v>
      </c>
      <c r="D154" s="63">
        <v>106.7658961276057</v>
      </c>
      <c r="E154" s="63">
        <v>9.6591760187290987</v>
      </c>
      <c r="F154" s="63">
        <v>9.6591760187290987</v>
      </c>
      <c r="G154" s="63">
        <v>1.4731322607014903</v>
      </c>
      <c r="H154" s="63">
        <v>106.95948332960623</v>
      </c>
      <c r="I154" s="63">
        <v>10.060202427511072</v>
      </c>
      <c r="J154" s="63">
        <v>10.060202427511067</v>
      </c>
      <c r="K154" s="63">
        <v>1.3403027936416834</v>
      </c>
      <c r="L154" s="63">
        <v>93.25530593688319</v>
      </c>
      <c r="M154" s="63">
        <v>-5.8260010246102354</v>
      </c>
      <c r="N154" s="63">
        <v>-5.8260010246102389</v>
      </c>
      <c r="O154" s="63">
        <v>-13.233563167767258</v>
      </c>
      <c r="P154" s="63">
        <v>92.629914398896304</v>
      </c>
      <c r="Q154" s="63">
        <v>-5.8146021328958142</v>
      </c>
      <c r="R154" s="63">
        <v>-5.8146021328958186</v>
      </c>
      <c r="S154" s="63">
        <v>-7.4162519019006226</v>
      </c>
      <c r="T154" s="63">
        <v>92.67240031274433</v>
      </c>
      <c r="U154" s="63">
        <v>-7.1213640922768349</v>
      </c>
      <c r="V154" s="63">
        <v>-7.1213640922768384</v>
      </c>
      <c r="W154" s="63">
        <v>-4.3320368517162109</v>
      </c>
      <c r="X154" s="63">
        <v>99.41900164117061</v>
      </c>
      <c r="Y154" s="63">
        <v>-4.5937370671816922</v>
      </c>
      <c r="Z154" s="63">
        <v>-4.5937370671816913</v>
      </c>
      <c r="AA154" s="63">
        <v>-5.5759248234921301</v>
      </c>
      <c r="AB154" s="63">
        <v>82.19012132670106</v>
      </c>
      <c r="AC154" s="63">
        <v>-6.7241594800649835</v>
      </c>
      <c r="AD154" s="63">
        <v>-6.7241594800649835</v>
      </c>
      <c r="AE154" s="63">
        <v>-13.084137384792626</v>
      </c>
      <c r="AF154" s="64" t="s">
        <v>84</v>
      </c>
      <c r="AG154" s="65">
        <v>92.11</v>
      </c>
      <c r="AH154" s="63">
        <v>115.91129750038618</v>
      </c>
      <c r="AI154" s="63">
        <v>9.611555054221995</v>
      </c>
      <c r="AJ154" s="63">
        <v>9.6115550542219985</v>
      </c>
      <c r="AK154" s="63">
        <v>1.4576455152506753</v>
      </c>
      <c r="AL154" s="9"/>
      <c r="AM154" s="9"/>
      <c r="AN154" s="9"/>
      <c r="AO154" s="9"/>
      <c r="AP154" s="9"/>
      <c r="AQ154" s="9"/>
      <c r="AR154" s="9"/>
      <c r="AS154" s="9"/>
      <c r="AT154" s="9"/>
      <c r="AU154" s="9"/>
      <c r="AV154" s="9"/>
      <c r="AW154" s="9"/>
      <c r="AX154" s="9"/>
      <c r="AY154" s="9"/>
      <c r="AZ154" s="9"/>
    </row>
    <row r="155" spans="1:52" x14ac:dyDescent="0.25">
      <c r="A155" s="61">
        <v>2024</v>
      </c>
      <c r="B155" s="61">
        <v>2</v>
      </c>
      <c r="C155" s="62" t="s">
        <v>83</v>
      </c>
      <c r="D155" s="63">
        <v>117.0269801046619</v>
      </c>
      <c r="E155" s="63">
        <v>13.100564722199309</v>
      </c>
      <c r="F155" s="63">
        <v>11.43221987443701</v>
      </c>
      <c r="G155" s="63">
        <v>2.2099030420413897</v>
      </c>
      <c r="H155" s="63">
        <v>116.30564058468522</v>
      </c>
      <c r="I155" s="63">
        <v>12.491937199587937</v>
      </c>
      <c r="J155" s="63">
        <v>11.31369947665728</v>
      </c>
      <c r="K155" s="63">
        <v>2.0237999168702459</v>
      </c>
      <c r="L155" s="63">
        <v>92.044698498591742</v>
      </c>
      <c r="M155" s="63">
        <v>-3.5623417059739211</v>
      </c>
      <c r="N155" s="63">
        <v>-4.7150055951133645</v>
      </c>
      <c r="O155" s="63">
        <v>-12.591844510132916</v>
      </c>
      <c r="P155" s="63">
        <v>93.356031206886811</v>
      </c>
      <c r="Q155" s="63">
        <v>-6.135825302573096</v>
      </c>
      <c r="R155" s="63">
        <v>-5.9761151173034932</v>
      </c>
      <c r="S155" s="63">
        <v>-7.6488431570808331</v>
      </c>
      <c r="T155" s="63">
        <v>93.010164190774049</v>
      </c>
      <c r="U155" s="63">
        <v>-8.4585077567101479</v>
      </c>
      <c r="V155" s="63">
        <v>-7.7959995030438378</v>
      </c>
      <c r="W155" s="63">
        <v>-5.194363759965384</v>
      </c>
      <c r="X155" s="63">
        <v>99.720881200809799</v>
      </c>
      <c r="Y155" s="63">
        <v>-3.7263201720907659</v>
      </c>
      <c r="Z155" s="63">
        <v>-4.1613338406724543</v>
      </c>
      <c r="AA155" s="63">
        <v>-5.6121224970290911</v>
      </c>
      <c r="AB155" s="63">
        <v>83.908151465648587</v>
      </c>
      <c r="AC155" s="63">
        <v>-8.0497224233646989</v>
      </c>
      <c r="AD155" s="63">
        <v>-7.398538711856073</v>
      </c>
      <c r="AE155" s="63">
        <v>-13.115169964485034</v>
      </c>
      <c r="AF155" s="64" t="s">
        <v>84</v>
      </c>
      <c r="AG155" s="65">
        <v>92.39</v>
      </c>
      <c r="AH155" s="63">
        <v>126.66628434317772</v>
      </c>
      <c r="AI155" s="63">
        <v>12.7088320594533</v>
      </c>
      <c r="AJ155" s="63">
        <v>11.207308523748161</v>
      </c>
      <c r="AK155" s="63">
        <v>2.1641686572640566</v>
      </c>
      <c r="AL155" s="9"/>
      <c r="AM155" s="9"/>
      <c r="AN155" s="9"/>
      <c r="AO155" s="9"/>
      <c r="AP155" s="9"/>
      <c r="AQ155" s="9"/>
      <c r="AR155" s="9"/>
      <c r="AS155" s="9"/>
      <c r="AT155" s="9"/>
      <c r="AU155" s="9"/>
      <c r="AV155" s="9"/>
      <c r="AW155" s="9"/>
      <c r="AX155" s="9"/>
      <c r="AY155" s="9"/>
      <c r="AZ155" s="9"/>
    </row>
    <row r="156" spans="1:52" x14ac:dyDescent="0.25">
      <c r="A156" s="61">
        <v>2024</v>
      </c>
      <c r="B156" s="61">
        <v>3</v>
      </c>
      <c r="C156" s="62" t="s">
        <v>83</v>
      </c>
      <c r="D156" s="63">
        <v>106.65737853637376</v>
      </c>
      <c r="E156" s="63">
        <v>-5.6559985939057782</v>
      </c>
      <c r="F156" s="63">
        <v>5.2775725419141439</v>
      </c>
      <c r="G156" s="63">
        <v>1.3916839263361709</v>
      </c>
      <c r="H156" s="63">
        <v>106.38742673669286</v>
      </c>
      <c r="I156" s="63">
        <v>-5.7810080238895409</v>
      </c>
      <c r="J156" s="63">
        <v>5.1563662848527647</v>
      </c>
      <c r="K156" s="63">
        <v>1.191326960874008</v>
      </c>
      <c r="L156" s="63">
        <v>80.227207203211279</v>
      </c>
      <c r="M156" s="63">
        <v>-25.30539660908461</v>
      </c>
      <c r="N156" s="63">
        <v>-12.041026601723503</v>
      </c>
      <c r="O156" s="63">
        <v>-13.790102261398502</v>
      </c>
      <c r="P156" s="63">
        <v>92.178108385035543</v>
      </c>
      <c r="Q156" s="63">
        <v>-6.1076230235692464</v>
      </c>
      <c r="R156" s="63">
        <v>-6.0197350487924517</v>
      </c>
      <c r="S156" s="63">
        <v>-7.693207092228036</v>
      </c>
      <c r="T156" s="63">
        <v>93.110242376856917</v>
      </c>
      <c r="U156" s="63">
        <v>-8.2583507950203341</v>
      </c>
      <c r="V156" s="63">
        <v>-7.9509313948205147</v>
      </c>
      <c r="W156" s="63">
        <v>-6.0199946516363809</v>
      </c>
      <c r="X156" s="63">
        <v>98.290547096805099</v>
      </c>
      <c r="Y156" s="63">
        <v>-4.1494357608466998</v>
      </c>
      <c r="Z156" s="63">
        <v>-4.1574022605151084</v>
      </c>
      <c r="AA156" s="63">
        <v>-5.5048288464017503</v>
      </c>
      <c r="AB156" s="63">
        <v>81.991887079899413</v>
      </c>
      <c r="AC156" s="63">
        <v>-7.4120134311652777</v>
      </c>
      <c r="AD156" s="63">
        <v>-7.4029924366984527</v>
      </c>
      <c r="AE156" s="63">
        <v>-12.756433142009698</v>
      </c>
      <c r="AF156" s="64" t="s">
        <v>84</v>
      </c>
      <c r="AG156" s="65">
        <v>92.73</v>
      </c>
      <c r="AH156" s="63">
        <v>115.01928020745578</v>
      </c>
      <c r="AI156" s="63">
        <v>-6.3274861483975826</v>
      </c>
      <c r="AJ156" s="63">
        <v>4.8918182662243126</v>
      </c>
      <c r="AK156" s="63">
        <v>1.2895640643917972</v>
      </c>
      <c r="AL156" s="9"/>
      <c r="AM156" s="9"/>
      <c r="AN156" s="9"/>
      <c r="AO156" s="9"/>
      <c r="AP156" s="9"/>
      <c r="AQ156" s="9"/>
      <c r="AR156" s="9"/>
      <c r="AS156" s="9"/>
      <c r="AT156" s="9"/>
      <c r="AU156" s="9"/>
      <c r="AV156" s="9"/>
      <c r="AW156" s="9"/>
      <c r="AX156" s="9"/>
      <c r="AY156" s="9"/>
      <c r="AZ156" s="9"/>
    </row>
    <row r="157" spans="1:52" x14ac:dyDescent="0.25">
      <c r="A157" s="61">
        <v>2024</v>
      </c>
      <c r="B157" s="61">
        <v>4</v>
      </c>
      <c r="C157" s="62" t="s">
        <v>83</v>
      </c>
      <c r="D157" s="63">
        <v>120.81108307919173</v>
      </c>
      <c r="E157" s="63">
        <v>16.111378311046991</v>
      </c>
      <c r="F157" s="63">
        <v>7.9747347244515376</v>
      </c>
      <c r="G157" s="63">
        <v>2.8467108312900677</v>
      </c>
      <c r="H157" s="63">
        <v>120.58465505277201</v>
      </c>
      <c r="I157" s="63">
        <v>16.194268852818809</v>
      </c>
      <c r="J157" s="63">
        <v>7.9016069679193723</v>
      </c>
      <c r="K157" s="63">
        <v>2.6752899113115234</v>
      </c>
      <c r="L157" s="63">
        <v>92.073806302809871</v>
      </c>
      <c r="M157" s="63">
        <v>4.3176742915113095</v>
      </c>
      <c r="N157" s="63">
        <v>-8.3401251011659632</v>
      </c>
      <c r="O157" s="63">
        <v>-12.76130469280649</v>
      </c>
      <c r="P157" s="63">
        <v>90.399929001912099</v>
      </c>
      <c r="Q157" s="63">
        <v>-7.9249252210498753</v>
      </c>
      <c r="R157" s="63">
        <v>-6.4942933403199792</v>
      </c>
      <c r="S157" s="63">
        <v>-7.835203957696109</v>
      </c>
      <c r="T157" s="63">
        <v>91.884284597341676</v>
      </c>
      <c r="U157" s="63">
        <v>-8.0380618505070771</v>
      </c>
      <c r="V157" s="63">
        <v>-7.9725448785638697</v>
      </c>
      <c r="W157" s="63">
        <v>-6.7292371269673197</v>
      </c>
      <c r="X157" s="63">
        <v>96.134264527953803</v>
      </c>
      <c r="Y157" s="63">
        <v>-5.9092507914175059</v>
      </c>
      <c r="Z157" s="63">
        <v>-4.5913122266557522</v>
      </c>
      <c r="AA157" s="63">
        <v>-5.5000028167585953</v>
      </c>
      <c r="AB157" s="63">
        <v>80.306895982085507</v>
      </c>
      <c r="AC157" s="63">
        <v>-11.300328427198622</v>
      </c>
      <c r="AD157" s="63">
        <v>-8.3873544502135253</v>
      </c>
      <c r="AE157" s="63">
        <v>-12.666685174389002</v>
      </c>
      <c r="AF157" s="64" t="s">
        <v>84</v>
      </c>
      <c r="AG157" s="65">
        <v>92.73</v>
      </c>
      <c r="AH157" s="63">
        <v>130.28263030215865</v>
      </c>
      <c r="AI157" s="63">
        <v>15.284962807053759</v>
      </c>
      <c r="AJ157" s="63">
        <v>7.4792743283439878</v>
      </c>
      <c r="AK157" s="63">
        <v>2.6802153511147822</v>
      </c>
      <c r="AL157" s="9"/>
      <c r="AM157" s="9"/>
      <c r="AN157" s="9"/>
      <c r="AO157" s="9"/>
      <c r="AP157" s="9"/>
      <c r="AQ157" s="9"/>
      <c r="AR157" s="9"/>
      <c r="AS157" s="9"/>
      <c r="AT157" s="9"/>
      <c r="AU157" s="9"/>
      <c r="AV157" s="9"/>
      <c r="AW157" s="9"/>
      <c r="AX157" s="9"/>
      <c r="AY157" s="9"/>
      <c r="AZ157" s="9"/>
    </row>
    <row r="158" spans="1:52" x14ac:dyDescent="0.25">
      <c r="A158" s="61">
        <v>2024</v>
      </c>
      <c r="B158" s="61">
        <v>5</v>
      </c>
      <c r="C158" s="62" t="s">
        <v>83</v>
      </c>
      <c r="D158" s="63">
        <v>124.01070748858774</v>
      </c>
      <c r="E158" s="63">
        <v>4.4551809109318867</v>
      </c>
      <c r="F158" s="63">
        <v>7.1961200129089908</v>
      </c>
      <c r="G158" s="63">
        <v>2.4565255571133804</v>
      </c>
      <c r="H158" s="63">
        <v>124.04511603857395</v>
      </c>
      <c r="I158" s="63">
        <v>4.8163432530279522</v>
      </c>
      <c r="J158" s="63">
        <v>7.2199075270968915</v>
      </c>
      <c r="K158" s="63">
        <v>2.3231967897728651</v>
      </c>
      <c r="L158" s="63">
        <v>101.32842474107915</v>
      </c>
      <c r="M158" s="63">
        <v>-7.2639673627619885</v>
      </c>
      <c r="N158" s="63">
        <v>-8.1046710171347023</v>
      </c>
      <c r="O158" s="63">
        <v>-14.058080165946819</v>
      </c>
      <c r="P158" s="63">
        <v>91.842481060453267</v>
      </c>
      <c r="Q158" s="63">
        <v>-6.9602458480449627</v>
      </c>
      <c r="R158" s="63">
        <v>-6.587614420596366</v>
      </c>
      <c r="S158" s="63">
        <v>-8.0056341870298411</v>
      </c>
      <c r="T158" s="63">
        <v>92.73494917904614</v>
      </c>
      <c r="U158" s="63">
        <v>-6.6019906765780547</v>
      </c>
      <c r="V158" s="63">
        <v>-7.7015074124828553</v>
      </c>
      <c r="W158" s="63">
        <v>-7.182985553772042</v>
      </c>
      <c r="X158" s="63">
        <v>97.061466032559863</v>
      </c>
      <c r="Y158" s="63">
        <v>-6.3198057578910891</v>
      </c>
      <c r="Z158" s="63">
        <v>-4.9383059911428102</v>
      </c>
      <c r="AA158" s="63">
        <v>-5.6853899554530472</v>
      </c>
      <c r="AB158" s="63">
        <v>83.060149409886023</v>
      </c>
      <c r="AC158" s="63">
        <v>-8.4264205925206426</v>
      </c>
      <c r="AD158" s="63">
        <v>-8.3952433492705545</v>
      </c>
      <c r="AE158" s="63">
        <v>-12.58165055429059</v>
      </c>
      <c r="AF158" s="64" t="s">
        <v>84</v>
      </c>
      <c r="AG158" s="65">
        <v>92.8</v>
      </c>
      <c r="AH158" s="63">
        <v>133.63222789718506</v>
      </c>
      <c r="AI158" s="63">
        <v>3.6334968369557998</v>
      </c>
      <c r="AJ158" s="63">
        <v>6.6284906521257847</v>
      </c>
      <c r="AK158" s="63">
        <v>2.219048480275049</v>
      </c>
      <c r="AL158" s="9"/>
      <c r="AM158" s="9"/>
      <c r="AN158" s="9"/>
      <c r="AO158" s="9"/>
      <c r="AP158" s="9"/>
      <c r="AQ158" s="9"/>
      <c r="AR158" s="9"/>
      <c r="AS158" s="9"/>
      <c r="AT158" s="9"/>
      <c r="AU158" s="9"/>
      <c r="AV158" s="9"/>
      <c r="AW158" s="9"/>
      <c r="AX158" s="9"/>
      <c r="AY158" s="9"/>
      <c r="AZ158" s="9"/>
    </row>
    <row r="159" spans="1:52" x14ac:dyDescent="0.25">
      <c r="A159" s="61">
        <v>2024</v>
      </c>
      <c r="B159" s="61">
        <v>6</v>
      </c>
      <c r="C159" s="62" t="s">
        <v>83</v>
      </c>
      <c r="D159" s="63">
        <v>114.69124484895595</v>
      </c>
      <c r="E159" s="63">
        <v>3.8032887486080682</v>
      </c>
      <c r="F159" s="63">
        <v>6.6168496943861843</v>
      </c>
      <c r="G159" s="63">
        <v>3.1063636249313333</v>
      </c>
      <c r="H159" s="63">
        <v>114.49130068142904</v>
      </c>
      <c r="I159" s="63">
        <v>4.1440238831097105</v>
      </c>
      <c r="J159" s="63">
        <v>6.6960899881612246</v>
      </c>
      <c r="K159" s="63">
        <v>3.0156899465614515</v>
      </c>
      <c r="L159" s="63">
        <v>66.377159521855802</v>
      </c>
      <c r="M159" s="63">
        <v>-27.187498099414313</v>
      </c>
      <c r="N159" s="63">
        <v>-11.05035914488688</v>
      </c>
      <c r="O159" s="63">
        <v>-14.055781308636753</v>
      </c>
      <c r="P159" s="63">
        <v>90.632286380469068</v>
      </c>
      <c r="Q159" s="63">
        <v>-5.3231298250345702</v>
      </c>
      <c r="R159" s="63">
        <v>-6.381963824572745</v>
      </c>
      <c r="S159" s="63">
        <v>-7.7373528106039515</v>
      </c>
      <c r="T159" s="63">
        <v>91.609069585613753</v>
      </c>
      <c r="U159" s="63">
        <v>-5.2774544043461589</v>
      </c>
      <c r="V159" s="63">
        <v>-7.3099903898382941</v>
      </c>
      <c r="W159" s="63">
        <v>-7.3635453954630066</v>
      </c>
      <c r="X159" s="63">
        <v>97.327407549384858</v>
      </c>
      <c r="Y159" s="63">
        <v>-1.7985350641815927</v>
      </c>
      <c r="Z159" s="63">
        <v>-4.4325018984753717</v>
      </c>
      <c r="AA159" s="63">
        <v>-5.1299866169310491</v>
      </c>
      <c r="AB159" s="63">
        <v>79.513958994878948</v>
      </c>
      <c r="AC159" s="63">
        <v>-11.334888861598927</v>
      </c>
      <c r="AD159" s="63">
        <v>-8.8844833224329562</v>
      </c>
      <c r="AE159" s="63">
        <v>-12.403203263702636</v>
      </c>
      <c r="AF159" s="64" t="s">
        <v>84</v>
      </c>
      <c r="AG159" s="65">
        <v>92.8</v>
      </c>
      <c r="AH159" s="63">
        <v>123.58970350103012</v>
      </c>
      <c r="AI159" s="63">
        <v>2.9867327056502688</v>
      </c>
      <c r="AJ159" s="63">
        <v>6.0067201833628792</v>
      </c>
      <c r="AK159" s="63">
        <v>2.8010659155500264</v>
      </c>
      <c r="AL159" s="9"/>
      <c r="AM159" s="9"/>
      <c r="AN159" s="9"/>
      <c r="AO159" s="9"/>
      <c r="AP159" s="9"/>
      <c r="AQ159" s="9"/>
      <c r="AR159" s="9"/>
      <c r="AS159" s="9"/>
      <c r="AT159" s="9"/>
      <c r="AU159" s="9"/>
      <c r="AV159" s="9"/>
      <c r="AW159" s="9"/>
      <c r="AX159" s="9"/>
      <c r="AY159" s="9"/>
      <c r="AZ159" s="9"/>
    </row>
    <row r="160" spans="1:52" x14ac:dyDescent="0.25">
      <c r="A160" s="61">
        <v>2024</v>
      </c>
      <c r="B160" s="61">
        <v>7</v>
      </c>
      <c r="C160" s="62" t="s">
        <v>83</v>
      </c>
      <c r="D160" s="63">
        <v>126.93764198893149</v>
      </c>
      <c r="E160" s="63">
        <v>17.746703619090425</v>
      </c>
      <c r="F160" s="63">
        <v>8.2061786718258478</v>
      </c>
      <c r="G160" s="63">
        <v>4.4268672574525567</v>
      </c>
      <c r="H160" s="63">
        <v>127.04718385482765</v>
      </c>
      <c r="I160" s="63">
        <v>17.987088503353775</v>
      </c>
      <c r="J160" s="63">
        <v>8.3102164422870004</v>
      </c>
      <c r="K160" s="63">
        <v>4.3418849938163078</v>
      </c>
      <c r="L160" s="63">
        <v>95.781586125834423</v>
      </c>
      <c r="M160" s="63">
        <v>-12.598118452972713</v>
      </c>
      <c r="N160" s="63">
        <v>-11.292613270796338</v>
      </c>
      <c r="O160" s="63">
        <v>-9.1446478470266186</v>
      </c>
      <c r="P160" s="63">
        <v>92.090974368076687</v>
      </c>
      <c r="Q160" s="63">
        <v>-3.2185857215533247</v>
      </c>
      <c r="R160" s="63">
        <v>-5.9417389580599611</v>
      </c>
      <c r="S160" s="63">
        <v>-7.1774556873951667</v>
      </c>
      <c r="T160" s="63">
        <v>90.946051602814705</v>
      </c>
      <c r="U160" s="63">
        <v>-5.0913838120104344</v>
      </c>
      <c r="V160" s="63">
        <v>-7.0039260886791688</v>
      </c>
      <c r="W160" s="63">
        <v>-7.3337824532310663</v>
      </c>
      <c r="X160" s="63">
        <v>99.591504246678724</v>
      </c>
      <c r="Y160" s="63">
        <v>0.36216137911053181</v>
      </c>
      <c r="Z160" s="63">
        <v>-3.7665617046106159</v>
      </c>
      <c r="AA160" s="63">
        <v>-4.3766928338612558</v>
      </c>
      <c r="AB160" s="63">
        <v>81.60643160000734</v>
      </c>
      <c r="AC160" s="63">
        <v>-7.5944631500186972</v>
      </c>
      <c r="AD160" s="63">
        <v>-8.702828946213149</v>
      </c>
      <c r="AE160" s="63">
        <v>-11.70930343968574</v>
      </c>
      <c r="AF160" s="64" t="s">
        <v>84</v>
      </c>
      <c r="AG160" s="65">
        <v>92.8</v>
      </c>
      <c r="AH160" s="63">
        <v>136.78625214324512</v>
      </c>
      <c r="AI160" s="63">
        <v>16.820463385879904</v>
      </c>
      <c r="AJ160" s="63">
        <v>7.5509089519327555</v>
      </c>
      <c r="AK160" s="63">
        <v>4.047740283092736</v>
      </c>
      <c r="AL160" s="9"/>
      <c r="AM160" s="9"/>
      <c r="AN160" s="9"/>
      <c r="AO160" s="9"/>
      <c r="AP160" s="9"/>
      <c r="AQ160" s="9"/>
      <c r="AR160" s="9"/>
      <c r="AS160" s="9"/>
      <c r="AT160" s="9"/>
      <c r="AU160" s="9"/>
      <c r="AV160" s="9"/>
      <c r="AW160" s="9"/>
      <c r="AX160" s="9"/>
      <c r="AY160" s="9"/>
      <c r="AZ160" s="9"/>
    </row>
    <row r="161" spans="1:52" x14ac:dyDescent="0.25">
      <c r="A161" s="61">
        <v>2024</v>
      </c>
      <c r="B161" s="61">
        <v>8</v>
      </c>
      <c r="C161" s="62" t="s">
        <v>83</v>
      </c>
      <c r="D161" s="63">
        <v>124.13992389663294</v>
      </c>
      <c r="E161" s="63">
        <v>14.65812200474042</v>
      </c>
      <c r="F161" s="63">
        <v>9.0154173606004306</v>
      </c>
      <c r="G161" s="63">
        <v>6.0334693183774561</v>
      </c>
      <c r="H161" s="63">
        <v>124.24151349630334</v>
      </c>
      <c r="I161" s="63">
        <v>15.088170417335633</v>
      </c>
      <c r="J161" s="63">
        <v>9.1598683179434417</v>
      </c>
      <c r="K161" s="63">
        <v>5.9963412475288607</v>
      </c>
      <c r="L161" s="63">
        <v>94.487536315450981</v>
      </c>
      <c r="M161" s="63">
        <v>-1.7264892699902816</v>
      </c>
      <c r="N161" s="63">
        <v>-10.137574404295668</v>
      </c>
      <c r="O161" s="63">
        <v>-8.3165506270918854</v>
      </c>
      <c r="P161" s="63">
        <v>91.774710158374134</v>
      </c>
      <c r="Q161" s="63">
        <v>-3.7240165210914711</v>
      </c>
      <c r="R161" s="63">
        <v>-5.6703892101469533</v>
      </c>
      <c r="S161" s="63">
        <v>-6.658007330853863</v>
      </c>
      <c r="T161" s="63">
        <v>91.771696637998431</v>
      </c>
      <c r="U161" s="63">
        <v>-2.6022304832713843</v>
      </c>
      <c r="V161" s="63">
        <v>-6.4781629610834557</v>
      </c>
      <c r="W161" s="63">
        <v>-6.9466898918360727</v>
      </c>
      <c r="X161" s="63">
        <v>99.850258154940875</v>
      </c>
      <c r="Y161" s="63">
        <v>0.88598402323891889</v>
      </c>
      <c r="Z161" s="63">
        <v>-3.2004665506180863</v>
      </c>
      <c r="AA161" s="63">
        <v>-3.4568401551554473</v>
      </c>
      <c r="AB161" s="63">
        <v>79.403828857766939</v>
      </c>
      <c r="AC161" s="63">
        <v>-12.457503642544921</v>
      </c>
      <c r="AD161" s="63">
        <v>-9.1772394642774984</v>
      </c>
      <c r="AE161" s="63">
        <v>-11.745278450363173</v>
      </c>
      <c r="AF161" s="64" t="s">
        <v>84</v>
      </c>
      <c r="AG161" s="65">
        <v>92.8</v>
      </c>
      <c r="AH161" s="63">
        <v>133.77146971619928</v>
      </c>
      <c r="AI161" s="63">
        <v>13.756177726039326</v>
      </c>
      <c r="AJ161" s="63">
        <v>8.3292083428518247</v>
      </c>
      <c r="AK161" s="63">
        <v>5.5800190395243163</v>
      </c>
      <c r="AL161" s="9"/>
      <c r="AM161" s="9"/>
      <c r="AN161" s="9"/>
      <c r="AO161" s="9"/>
      <c r="AP161" s="9"/>
      <c r="AQ161" s="9"/>
      <c r="AR161" s="9"/>
      <c r="AS161" s="9"/>
      <c r="AT161" s="9"/>
      <c r="AU161" s="9"/>
      <c r="AV161" s="9"/>
      <c r="AW161" s="9"/>
      <c r="AX161" s="9"/>
      <c r="AY161" s="9"/>
      <c r="AZ161" s="9"/>
    </row>
    <row r="162" spans="1:52" x14ac:dyDescent="0.25">
      <c r="A162" s="61">
        <v>2024</v>
      </c>
      <c r="B162" s="61">
        <v>9</v>
      </c>
      <c r="C162" s="62" t="s">
        <v>83</v>
      </c>
      <c r="D162" s="63">
        <v>128.81106473318269</v>
      </c>
      <c r="E162" s="63">
        <v>14.583540510057929</v>
      </c>
      <c r="F162" s="63">
        <v>9.656999777570153</v>
      </c>
      <c r="G162" s="63">
        <v>7.3336145701209858</v>
      </c>
      <c r="H162" s="63">
        <v>129.53350382344894</v>
      </c>
      <c r="I162" s="63">
        <v>15.892385855377995</v>
      </c>
      <c r="J162" s="63">
        <v>9.9332862101022101</v>
      </c>
      <c r="K162" s="63">
        <v>7.4390374834834887</v>
      </c>
      <c r="L162" s="63">
        <v>86.35453859972057</v>
      </c>
      <c r="M162" s="63">
        <v>-19.698856210413979</v>
      </c>
      <c r="N162" s="63">
        <v>-11.275170584740613</v>
      </c>
      <c r="O162" s="63">
        <v>-10.312741452914835</v>
      </c>
      <c r="P162" s="63">
        <v>89.573769433709572</v>
      </c>
      <c r="Q162" s="63">
        <v>-5.8608058608058684</v>
      </c>
      <c r="R162" s="63">
        <v>-5.6911139330222626</v>
      </c>
      <c r="S162" s="63">
        <v>-6.2580240647299661</v>
      </c>
      <c r="T162" s="63">
        <v>91.08365910867866</v>
      </c>
      <c r="U162" s="63">
        <v>-3.4350132625994547</v>
      </c>
      <c r="V162" s="63">
        <v>-6.1531488144140223</v>
      </c>
      <c r="W162" s="63">
        <v>-6.5619058623333899</v>
      </c>
      <c r="X162" s="63">
        <v>98.419924050936174</v>
      </c>
      <c r="Y162" s="63">
        <v>-1.3756842408527774</v>
      </c>
      <c r="Z162" s="63">
        <v>-3.00106253197433</v>
      </c>
      <c r="AA162" s="63">
        <v>-2.7856730146316693</v>
      </c>
      <c r="AB162" s="63">
        <v>74.690258989372452</v>
      </c>
      <c r="AC162" s="63">
        <v>-15.856079404466499</v>
      </c>
      <c r="AD162" s="63">
        <v>-9.9122100405499616</v>
      </c>
      <c r="AE162" s="63">
        <v>-11.813782746537626</v>
      </c>
      <c r="AF162" s="64" t="s">
        <v>84</v>
      </c>
      <c r="AG162" s="65">
        <v>92.8</v>
      </c>
      <c r="AH162" s="63">
        <v>138.80502665213652</v>
      </c>
      <c r="AI162" s="63">
        <v>13.682182917683548</v>
      </c>
      <c r="AJ162" s="63">
        <v>8.9460004420051309</v>
      </c>
      <c r="AK162" s="63">
        <v>6.804254869653164</v>
      </c>
      <c r="AL162" s="9"/>
      <c r="AM162" s="9"/>
      <c r="AN162" s="9"/>
      <c r="AO162" s="9"/>
      <c r="AP162" s="9"/>
      <c r="AQ162" s="9"/>
      <c r="AR162" s="9"/>
      <c r="AS162" s="9"/>
      <c r="AT162" s="9"/>
      <c r="AU162" s="9"/>
      <c r="AV162" s="9"/>
      <c r="AW162" s="9"/>
      <c r="AX162" s="9"/>
      <c r="AY162" s="9"/>
      <c r="AZ162" s="9"/>
    </row>
    <row r="163" spans="1:52" x14ac:dyDescent="0.25">
      <c r="A163" s="61">
        <v>2024</v>
      </c>
      <c r="B163" s="61">
        <v>10</v>
      </c>
      <c r="C163" s="62" t="s">
        <v>83</v>
      </c>
      <c r="D163" s="63">
        <v>131.07991941058287</v>
      </c>
      <c r="E163" s="63">
        <v>13.217659252866625</v>
      </c>
      <c r="F163" s="63">
        <v>10.034714399111877</v>
      </c>
      <c r="G163" s="63">
        <v>8.2128232749166585</v>
      </c>
      <c r="H163" s="63">
        <v>131.70899315809035</v>
      </c>
      <c r="I163" s="63">
        <v>14.159131074755919</v>
      </c>
      <c r="J163" s="63">
        <v>10.381268129025845</v>
      </c>
      <c r="K163" s="63">
        <v>8.4262524343551348</v>
      </c>
      <c r="L163" s="63">
        <v>90.403849992237923</v>
      </c>
      <c r="M163" s="63">
        <v>28.398639284364378</v>
      </c>
      <c r="N163" s="63">
        <v>-8.4079527951816502</v>
      </c>
      <c r="O163" s="63">
        <v>-7.61456616120023</v>
      </c>
      <c r="P163" s="63">
        <v>91.316449772886799</v>
      </c>
      <c r="Q163" s="63">
        <v>-5.0342327829238798</v>
      </c>
      <c r="R163" s="63">
        <v>-5.6260226411078307</v>
      </c>
      <c r="S163" s="63">
        <v>-6.0079760118300811</v>
      </c>
      <c r="T163" s="63">
        <v>90.99609069585614</v>
      </c>
      <c r="U163" s="63">
        <v>-3.309849793965185</v>
      </c>
      <c r="V163" s="63">
        <v>-5.8793410222603537</v>
      </c>
      <c r="W163" s="63">
        <v>-6.1938199276665387</v>
      </c>
      <c r="X163" s="63">
        <v>100.89246139655235</v>
      </c>
      <c r="Y163" s="63">
        <v>-1.6879114721949691</v>
      </c>
      <c r="Z163" s="63">
        <v>-2.8684029915164722</v>
      </c>
      <c r="AA163" s="63">
        <v>-2.9138624437453018</v>
      </c>
      <c r="AB163" s="63">
        <v>76.925900772746473</v>
      </c>
      <c r="AC163" s="63">
        <v>-12.632895559724815</v>
      </c>
      <c r="AD163" s="63">
        <v>-10.179965040990691</v>
      </c>
      <c r="AE163" s="63">
        <v>-11.134785827181247</v>
      </c>
      <c r="AF163" s="64" t="s">
        <v>84</v>
      </c>
      <c r="AG163" s="65">
        <v>92.8</v>
      </c>
      <c r="AH163" s="63">
        <v>141.24991315795569</v>
      </c>
      <c r="AI163" s="63">
        <v>12.375846915749406</v>
      </c>
      <c r="AJ163" s="63">
        <v>9.3096971780987978</v>
      </c>
      <c r="AK163" s="63">
        <v>7.6157861650208361</v>
      </c>
      <c r="AL163" s="9"/>
      <c r="AM163" s="9"/>
      <c r="AN163" s="9"/>
      <c r="AO163" s="9"/>
      <c r="AP163" s="9"/>
      <c r="AQ163" s="9"/>
      <c r="AR163" s="9"/>
      <c r="AS163" s="9"/>
      <c r="AT163" s="9"/>
      <c r="AU163" s="9"/>
      <c r="AV163" s="9"/>
      <c r="AW163" s="9"/>
      <c r="AX163" s="9"/>
      <c r="AY163" s="9"/>
      <c r="AZ163" s="9"/>
    </row>
    <row r="164" spans="1:52" x14ac:dyDescent="0.25">
      <c r="A164" s="61">
        <v>2024</v>
      </c>
      <c r="B164" s="61">
        <v>11</v>
      </c>
      <c r="C164" s="62" t="s">
        <v>83</v>
      </c>
      <c r="D164" s="63">
        <v>133.9731256365649</v>
      </c>
      <c r="E164" s="63">
        <v>11.813558429635478</v>
      </c>
      <c r="F164" s="63">
        <v>10.2106826979097</v>
      </c>
      <c r="G164" s="63">
        <v>9.054121278619732</v>
      </c>
      <c r="H164" s="63">
        <v>135.00575954477912</v>
      </c>
      <c r="I164" s="63">
        <v>12.901541796036369</v>
      </c>
      <c r="J164" s="63">
        <v>10.630767033692322</v>
      </c>
      <c r="K164" s="63">
        <v>9.3515678685756285</v>
      </c>
      <c r="L164" s="63">
        <v>86.253077110731638</v>
      </c>
      <c r="M164" s="63">
        <v>-22.220694551381385</v>
      </c>
      <c r="N164" s="63">
        <v>-9.819526033902914</v>
      </c>
      <c r="O164" s="63">
        <v>-7.7327653985617957</v>
      </c>
      <c r="P164" s="63">
        <v>91.819890759760227</v>
      </c>
      <c r="Q164" s="63">
        <v>-5.809911609891742</v>
      </c>
      <c r="R164" s="63">
        <v>-5.6428094373207394</v>
      </c>
      <c r="S164" s="63">
        <v>-5.725702003361917</v>
      </c>
      <c r="T164" s="63">
        <v>91.496481626270523</v>
      </c>
      <c r="U164" s="63">
        <v>-4.6165884194053177</v>
      </c>
      <c r="V164" s="63">
        <v>-5.7664735572159787</v>
      </c>
      <c r="W164" s="63">
        <v>-5.9365251738051938</v>
      </c>
      <c r="X164" s="63">
        <v>101.92028942103812</v>
      </c>
      <c r="Y164" s="63">
        <v>-2.5295573274676855</v>
      </c>
      <c r="Z164" s="63">
        <v>-2.836779338084805</v>
      </c>
      <c r="AA164" s="63">
        <v>-2.8240681102223846</v>
      </c>
      <c r="AB164" s="63">
        <v>76.62854940254401</v>
      </c>
      <c r="AC164" s="63">
        <v>-12.92704292328871</v>
      </c>
      <c r="AD164" s="63">
        <v>-10.425982584137461</v>
      </c>
      <c r="AE164" s="63">
        <v>-10.571291797802033</v>
      </c>
      <c r="AF164" s="64" t="s">
        <v>84</v>
      </c>
      <c r="AG164" s="65">
        <v>92.81</v>
      </c>
      <c r="AH164" s="63">
        <v>144.35203710436903</v>
      </c>
      <c r="AI164" s="63">
        <v>10.970228067597489</v>
      </c>
      <c r="AJ164" s="63">
        <v>9.473904141519828</v>
      </c>
      <c r="AK164" s="63">
        <v>8.386994344869521</v>
      </c>
      <c r="AL164" s="9"/>
      <c r="AM164" s="9"/>
      <c r="AN164" s="9"/>
      <c r="AO164" s="9"/>
      <c r="AP164" s="9"/>
      <c r="AQ164" s="9"/>
      <c r="AR164" s="9"/>
      <c r="AS164" s="9"/>
      <c r="AT164" s="9"/>
      <c r="AU164" s="9"/>
      <c r="AV164" s="9"/>
      <c r="AW164" s="9"/>
      <c r="AX164" s="9"/>
      <c r="AY164" s="9"/>
      <c r="AZ164" s="9"/>
    </row>
    <row r="165" spans="1:52" x14ac:dyDescent="0.25">
      <c r="A165" s="61">
        <v>2024</v>
      </c>
      <c r="B165" s="61">
        <v>12</v>
      </c>
      <c r="C165" s="62" t="s">
        <v>83</v>
      </c>
      <c r="D165" s="63">
        <v>165.89207442361854</v>
      </c>
      <c r="E165" s="63">
        <v>24.204892334174261</v>
      </c>
      <c r="F165" s="63">
        <v>11.600570556040912</v>
      </c>
      <c r="G165" s="63">
        <v>11.600570556040907</v>
      </c>
      <c r="H165" s="63">
        <v>166.95407963278771</v>
      </c>
      <c r="I165" s="63">
        <v>25.913220075921188</v>
      </c>
      <c r="J165" s="63">
        <v>12.14242406366175</v>
      </c>
      <c r="K165" s="63">
        <v>12.14242406366175</v>
      </c>
      <c r="L165" s="63">
        <v>101.6563726686035</v>
      </c>
      <c r="M165" s="63">
        <v>-23.592717301617725</v>
      </c>
      <c r="N165" s="63">
        <v>-11.323775750981902</v>
      </c>
      <c r="O165" s="63">
        <v>-11.323775750981895</v>
      </c>
      <c r="P165" s="63">
        <v>91.903797590905782</v>
      </c>
      <c r="Q165" s="63">
        <v>-4.7080475154759966</v>
      </c>
      <c r="R165" s="63">
        <v>-5.5653798394607268</v>
      </c>
      <c r="S165" s="63">
        <v>-5.5653798394607321</v>
      </c>
      <c r="T165" s="63">
        <v>90.558248631743552</v>
      </c>
      <c r="U165" s="63">
        <v>-3.5956851777866632</v>
      </c>
      <c r="V165" s="63">
        <v>-5.5917597376149768</v>
      </c>
      <c r="W165" s="63">
        <v>-5.5917597376149786</v>
      </c>
      <c r="X165" s="63">
        <v>103.0415563568408</v>
      </c>
      <c r="Y165" s="63">
        <v>-1.1310344827586079</v>
      </c>
      <c r="Z165" s="63">
        <v>-2.6916146753452441</v>
      </c>
      <c r="AA165" s="63">
        <v>-2.6916146753452495</v>
      </c>
      <c r="AB165" s="63">
        <v>76.022833648427905</v>
      </c>
      <c r="AC165" s="63">
        <v>-12.353986795327572</v>
      </c>
      <c r="AD165" s="63">
        <v>-10.582359301786749</v>
      </c>
      <c r="AE165" s="63">
        <v>-10.582359301786752</v>
      </c>
      <c r="AF165" s="64" t="s">
        <v>84</v>
      </c>
      <c r="AG165" s="65">
        <v>92.81</v>
      </c>
      <c r="AH165" s="63">
        <v>178.743750052385</v>
      </c>
      <c r="AI165" s="63">
        <v>23.268102929649686</v>
      </c>
      <c r="AJ165" s="63">
        <v>10.843495483131305</v>
      </c>
      <c r="AK165" s="63">
        <v>10.843495483131306</v>
      </c>
      <c r="AL165" s="9"/>
      <c r="AM165" s="9"/>
      <c r="AN165" s="9"/>
      <c r="AO165" s="9"/>
      <c r="AP165" s="9"/>
      <c r="AQ165" s="9"/>
      <c r="AR165" s="9"/>
      <c r="AS165" s="9"/>
      <c r="AT165" s="9"/>
      <c r="AU165" s="9"/>
      <c r="AV165" s="9"/>
      <c r="AW165" s="9"/>
      <c r="AX165" s="9"/>
      <c r="AY165" s="9"/>
      <c r="AZ165" s="9"/>
    </row>
    <row r="166" spans="1:52" x14ac:dyDescent="0.25">
      <c r="A166" s="61">
        <v>2025</v>
      </c>
      <c r="B166" s="61">
        <v>1</v>
      </c>
      <c r="C166" s="62" t="s">
        <v>83</v>
      </c>
      <c r="D166" s="63">
        <v>121.4930324380193</v>
      </c>
      <c r="E166" s="63">
        <v>13.793858193080538</v>
      </c>
      <c r="F166" s="63">
        <v>13.793858193080544</v>
      </c>
      <c r="G166" s="63">
        <v>11.913069648458503</v>
      </c>
      <c r="H166" s="63">
        <v>120.46942213838798</v>
      </c>
      <c r="I166" s="63">
        <v>12.630893856461086</v>
      </c>
      <c r="J166" s="63">
        <v>12.630893856461078</v>
      </c>
      <c r="K166" s="63">
        <v>12.330980349262873</v>
      </c>
      <c r="L166" s="63">
        <v>90.866248253531751</v>
      </c>
      <c r="M166" s="63">
        <v>-2.5618463843423456</v>
      </c>
      <c r="N166" s="63">
        <v>-2.5618463843423478</v>
      </c>
      <c r="O166" s="63">
        <v>-11.098868284152658</v>
      </c>
      <c r="P166" s="63">
        <v>89.902942386665259</v>
      </c>
      <c r="Q166" s="63">
        <v>-2.9439431418318662</v>
      </c>
      <c r="R166" s="63">
        <v>-2.9439431418318729</v>
      </c>
      <c r="S166" s="63">
        <v>-5.3346406248259086</v>
      </c>
      <c r="T166" s="63">
        <v>90.883502736512895</v>
      </c>
      <c r="U166" s="63">
        <v>-1.9303455723542129</v>
      </c>
      <c r="V166" s="63">
        <v>-1.9303455723542196</v>
      </c>
      <c r="W166" s="63">
        <v>-5.1676911463388393</v>
      </c>
      <c r="X166" s="63">
        <v>98.132419708422674</v>
      </c>
      <c r="Y166" s="63">
        <v>-1.2941006362058971</v>
      </c>
      <c r="Z166" s="63">
        <v>-1.2941006362058971</v>
      </c>
      <c r="AA166" s="63">
        <v>-2.4152255251450612</v>
      </c>
      <c r="AB166" s="63">
        <v>76.430315155742377</v>
      </c>
      <c r="AC166" s="63">
        <v>-7.0079056679619498</v>
      </c>
      <c r="AD166" s="63">
        <v>-7.0079056679619445</v>
      </c>
      <c r="AE166" s="63">
        <v>-10.625783135025443</v>
      </c>
      <c r="AF166" s="64" t="s">
        <v>84</v>
      </c>
      <c r="AG166" s="65">
        <v>92.86</v>
      </c>
      <c r="AH166" s="63">
        <v>130.83462463710887</v>
      </c>
      <c r="AI166" s="63">
        <v>12.874782233089022</v>
      </c>
      <c r="AJ166" s="63">
        <v>12.874782233089022</v>
      </c>
      <c r="AK166" s="63">
        <v>11.092183715442943</v>
      </c>
      <c r="AL166" s="9"/>
      <c r="AM166" s="9"/>
      <c r="AN166" s="9"/>
      <c r="AO166" s="9"/>
      <c r="AP166" s="9"/>
      <c r="AQ166" s="9"/>
      <c r="AR166" s="9"/>
      <c r="AS166" s="9"/>
      <c r="AT166" s="9"/>
      <c r="AU166" s="9"/>
      <c r="AV166" s="9"/>
      <c r="AW166" s="9"/>
      <c r="AX166" s="9"/>
      <c r="AY166" s="9"/>
      <c r="AZ166" s="9"/>
    </row>
    <row r="167" spans="1:52" x14ac:dyDescent="0.25">
      <c r="A167" s="61" t="s">
        <v>245</v>
      </c>
      <c r="B167" s="61">
        <v>2</v>
      </c>
      <c r="C167" s="62" t="s">
        <v>83</v>
      </c>
      <c r="D167" s="63">
        <v>123.70827345277975</v>
      </c>
      <c r="E167" s="63">
        <v>5.709190600443165</v>
      </c>
      <c r="F167" s="63">
        <v>9.5661801300200189</v>
      </c>
      <c r="G167" s="63">
        <v>11.292421590844711</v>
      </c>
      <c r="H167" s="63">
        <v>124.04436325102641</v>
      </c>
      <c r="I167" s="63">
        <v>6.6537810440125753</v>
      </c>
      <c r="J167" s="63">
        <v>9.5172327422172955</v>
      </c>
      <c r="K167" s="63">
        <v>11.834400582359379</v>
      </c>
      <c r="L167" s="63">
        <v>80.771107316315891</v>
      </c>
      <c r="M167" s="63">
        <v>-12.247952751399723</v>
      </c>
      <c r="N167" s="63">
        <v>-7.3732587903876157</v>
      </c>
      <c r="O167" s="63">
        <v>-11.781313291469388</v>
      </c>
      <c r="P167" s="63">
        <v>90.403156187725401</v>
      </c>
      <c r="Q167" s="63">
        <v>-3.1630254424778741</v>
      </c>
      <c r="R167" s="63">
        <v>-3.0539119571064255</v>
      </c>
      <c r="S167" s="63">
        <v>-5.0895914829987419</v>
      </c>
      <c r="T167" s="63">
        <v>90.308053166536368</v>
      </c>
      <c r="U167" s="63">
        <v>-2.9051782111634026</v>
      </c>
      <c r="V167" s="63">
        <v>-2.4186485211884379</v>
      </c>
      <c r="W167" s="63">
        <v>-4.6945449409515163</v>
      </c>
      <c r="X167" s="63">
        <v>99.440564466859129</v>
      </c>
      <c r="Y167" s="63">
        <v>-0.2811013406371643</v>
      </c>
      <c r="Z167" s="63">
        <v>-0.78683317692918031</v>
      </c>
      <c r="AA167" s="63">
        <v>-2.1285273498918258</v>
      </c>
      <c r="AB167" s="63">
        <v>76.639562416255217</v>
      </c>
      <c r="AC167" s="63">
        <v>-8.6625541409633797</v>
      </c>
      <c r="AD167" s="63">
        <v>-7.8437872961145576</v>
      </c>
      <c r="AE167" s="63">
        <v>-10.692387904066749</v>
      </c>
      <c r="AF167" s="64" t="s">
        <v>84</v>
      </c>
      <c r="AG167" s="65">
        <v>92.89</v>
      </c>
      <c r="AH167" s="63">
        <v>133.177170258133</v>
      </c>
      <c r="AI167" s="63">
        <v>5.1401886056081878</v>
      </c>
      <c r="AJ167" s="63">
        <v>8.8360238768893105</v>
      </c>
      <c r="AK167" s="63">
        <v>10.462103366603799</v>
      </c>
      <c r="AL167" s="9"/>
      <c r="AM167" s="9"/>
      <c r="AN167" s="9"/>
      <c r="AO167" s="9"/>
      <c r="AP167" s="9"/>
      <c r="AQ167" s="9"/>
      <c r="AR167" s="9"/>
      <c r="AS167" s="9"/>
      <c r="AT167" s="9"/>
      <c r="AU167" s="9"/>
      <c r="AV167" s="9"/>
      <c r="AW167" s="9"/>
      <c r="AX167" s="9"/>
      <c r="AY167" s="9"/>
      <c r="AZ167" s="9"/>
    </row>
    <row r="168" spans="1:52" x14ac:dyDescent="0.25">
      <c r="A168" s="61" t="s">
        <v>245</v>
      </c>
      <c r="B168" s="61">
        <v>3</v>
      </c>
      <c r="C168" s="62" t="s">
        <v>83</v>
      </c>
      <c r="D168" s="63">
        <v>125.35046347825278</v>
      </c>
      <c r="E168" s="63">
        <v>17.526293256405182</v>
      </c>
      <c r="F168" s="63">
        <v>12.135416457308178</v>
      </c>
      <c r="G168" s="63">
        <v>13.188272941829354</v>
      </c>
      <c r="H168" s="63">
        <v>125.74355625021585</v>
      </c>
      <c r="I168" s="63">
        <v>18.194001027423184</v>
      </c>
      <c r="J168" s="63">
        <v>12.317450876221404</v>
      </c>
      <c r="K168" s="63">
        <v>13.79924461001869</v>
      </c>
      <c r="L168" s="63">
        <v>74.211871548646073</v>
      </c>
      <c r="M168" s="63">
        <v>-7.4978749283004191</v>
      </c>
      <c r="N168" s="63">
        <v>-7.4109106930136832</v>
      </c>
      <c r="O168" s="63">
        <v>-10.261454588614342</v>
      </c>
      <c r="P168" s="63">
        <v>90.567742664203237</v>
      </c>
      <c r="Q168" s="63">
        <v>-1.74701536953404</v>
      </c>
      <c r="R168" s="63">
        <v>-2.6208320764786519</v>
      </c>
      <c r="S168" s="63">
        <v>-4.7336761779301639</v>
      </c>
      <c r="T168" s="63">
        <v>89.594996090695858</v>
      </c>
      <c r="U168" s="63">
        <v>-3.7753593980921636</v>
      </c>
      <c r="V168" s="63">
        <v>-2.8717580543839216</v>
      </c>
      <c r="W168" s="63">
        <v>-4.3032405634049269</v>
      </c>
      <c r="X168" s="63">
        <v>100.0083855433233</v>
      </c>
      <c r="Y168" s="63">
        <v>1.7477148080438809</v>
      </c>
      <c r="Z168" s="63">
        <v>5.0747927792960112E-2</v>
      </c>
      <c r="AA168" s="63">
        <v>-1.6430783101799733</v>
      </c>
      <c r="AB168" s="63">
        <v>76.958939813880079</v>
      </c>
      <c r="AC168" s="63">
        <v>-6.1383478844862225</v>
      </c>
      <c r="AD168" s="63">
        <v>-7.2801527056421067</v>
      </c>
      <c r="AE168" s="63">
        <v>-10.613405523377821</v>
      </c>
      <c r="AF168" s="64" t="s">
        <v>84</v>
      </c>
      <c r="AG168" s="65">
        <v>92.89</v>
      </c>
      <c r="AH168" s="63">
        <v>134.94505703332194</v>
      </c>
      <c r="AI168" s="63">
        <v>17.323858043561756</v>
      </c>
      <c r="AJ168" s="63">
        <v>11.566094187829655</v>
      </c>
      <c r="AK168" s="63">
        <v>12.392074749469302</v>
      </c>
      <c r="AL168" s="9"/>
      <c r="AM168" s="9"/>
      <c r="AN168" s="9"/>
      <c r="AO168" s="9"/>
      <c r="AP168" s="9"/>
      <c r="AQ168" s="9"/>
      <c r="AR168" s="9"/>
      <c r="AS168" s="9"/>
      <c r="AT168" s="9"/>
      <c r="AU168" s="9"/>
      <c r="AV168" s="9"/>
      <c r="AW168" s="9"/>
      <c r="AX168" s="9"/>
      <c r="AY168" s="9"/>
      <c r="AZ168" s="9"/>
    </row>
    <row r="169" spans="1:52" x14ac:dyDescent="0.25">
      <c r="A169" s="61">
        <v>2019</v>
      </c>
      <c r="B169" s="67">
        <v>1</v>
      </c>
      <c r="C169" s="62" t="s">
        <v>85</v>
      </c>
      <c r="D169" s="63">
        <v>86.026420083424398</v>
      </c>
      <c r="E169" s="63"/>
      <c r="F169" s="63"/>
      <c r="G169" s="63"/>
      <c r="H169" s="63">
        <v>86.252641200274951</v>
      </c>
      <c r="I169" s="63"/>
      <c r="J169" s="63"/>
      <c r="K169" s="63"/>
      <c r="L169" s="63">
        <v>73.93273274466749</v>
      </c>
      <c r="M169" s="63"/>
      <c r="N169" s="63"/>
      <c r="O169" s="63"/>
      <c r="P169" s="63">
        <v>111.91624381805073</v>
      </c>
      <c r="Q169" s="63"/>
      <c r="R169" s="63"/>
      <c r="S169" s="63"/>
      <c r="T169" s="63">
        <v>111.84348070459522</v>
      </c>
      <c r="U169" s="63"/>
      <c r="V169" s="63"/>
      <c r="W169" s="63"/>
      <c r="X169" s="63">
        <v>110.65946383421068</v>
      </c>
      <c r="Y169" s="63"/>
      <c r="Z169" s="63"/>
      <c r="AA169" s="63"/>
      <c r="AB169" s="63">
        <v>122.56847371634933</v>
      </c>
      <c r="AC169" s="63"/>
      <c r="AD169" s="63"/>
      <c r="AE169" s="63"/>
      <c r="AF169" s="64" t="s">
        <v>86</v>
      </c>
      <c r="AG169" s="65">
        <v>101.41</v>
      </c>
      <c r="AH169" s="63">
        <v>84.830312674710967</v>
      </c>
      <c r="AI169" s="63"/>
      <c r="AJ169" s="63"/>
      <c r="AK169" s="63"/>
      <c r="AL169" s="9"/>
      <c r="AM169" s="9"/>
      <c r="AN169" s="9"/>
      <c r="AO169" s="9"/>
      <c r="AP169" s="9"/>
      <c r="AQ169" s="9"/>
      <c r="AR169" s="9"/>
      <c r="AS169" s="9"/>
      <c r="AT169" s="9"/>
      <c r="AU169" s="9"/>
      <c r="AV169" s="9"/>
      <c r="AW169" s="9"/>
      <c r="AX169" s="9"/>
      <c r="AY169" s="9"/>
      <c r="AZ169" s="9"/>
    </row>
    <row r="170" spans="1:52" x14ac:dyDescent="0.25">
      <c r="A170" s="61">
        <v>2019</v>
      </c>
      <c r="B170" s="61">
        <v>2</v>
      </c>
      <c r="C170" s="62" t="s">
        <v>85</v>
      </c>
      <c r="D170" s="63">
        <v>80.322981877130317</v>
      </c>
      <c r="E170" s="63"/>
      <c r="F170" s="63"/>
      <c r="G170" s="63"/>
      <c r="H170" s="63">
        <v>80.269302909104411</v>
      </c>
      <c r="I170" s="63"/>
      <c r="J170" s="63"/>
      <c r="K170" s="63"/>
      <c r="L170" s="63">
        <v>81.431900919610626</v>
      </c>
      <c r="M170" s="63"/>
      <c r="N170" s="63"/>
      <c r="O170" s="63"/>
      <c r="P170" s="63">
        <v>114.46601232212943</v>
      </c>
      <c r="Q170" s="63"/>
      <c r="R170" s="63"/>
      <c r="S170" s="63"/>
      <c r="T170" s="63">
        <v>112.62818288450185</v>
      </c>
      <c r="U170" s="63"/>
      <c r="V170" s="63"/>
      <c r="W170" s="63"/>
      <c r="X170" s="63">
        <v>116.87898112518721</v>
      </c>
      <c r="Y170" s="63"/>
      <c r="Z170" s="63"/>
      <c r="AA170" s="63"/>
      <c r="AB170" s="63">
        <v>116.8358205949433</v>
      </c>
      <c r="AC170" s="63"/>
      <c r="AD170" s="63"/>
      <c r="AE170" s="63"/>
      <c r="AF170" s="64" t="s">
        <v>86</v>
      </c>
      <c r="AG170" s="65">
        <v>102.25</v>
      </c>
      <c r="AH170" s="63">
        <v>78.555483498415953</v>
      </c>
      <c r="AI170" s="63"/>
      <c r="AJ170" s="63"/>
      <c r="AK170" s="63"/>
      <c r="AL170" s="9"/>
      <c r="AM170" s="9"/>
      <c r="AN170" s="9"/>
      <c r="AO170" s="9"/>
      <c r="AP170" s="9"/>
      <c r="AQ170" s="9"/>
      <c r="AR170" s="9"/>
      <c r="AS170" s="9"/>
      <c r="AT170" s="9"/>
      <c r="AU170" s="9"/>
      <c r="AV170" s="9"/>
      <c r="AW170" s="9"/>
      <c r="AX170" s="9"/>
      <c r="AY170" s="9"/>
      <c r="AZ170" s="9"/>
    </row>
    <row r="171" spans="1:52" x14ac:dyDescent="0.25">
      <c r="A171" s="61">
        <v>2019</v>
      </c>
      <c r="B171" s="61">
        <v>3</v>
      </c>
      <c r="C171" s="62" t="s">
        <v>85</v>
      </c>
      <c r="D171" s="63">
        <v>96.862953951828516</v>
      </c>
      <c r="E171" s="63"/>
      <c r="F171" s="63"/>
      <c r="G171" s="63"/>
      <c r="H171" s="63">
        <v>95.910108080141754</v>
      </c>
      <c r="I171" s="63"/>
      <c r="J171" s="63"/>
      <c r="K171" s="63"/>
      <c r="L171" s="63">
        <v>80.380374940450295</v>
      </c>
      <c r="M171" s="63"/>
      <c r="N171" s="63"/>
      <c r="O171" s="63"/>
      <c r="P171" s="63">
        <v>115.05572716899516</v>
      </c>
      <c r="Q171" s="63"/>
      <c r="R171" s="63"/>
      <c r="S171" s="63"/>
      <c r="T171" s="63">
        <v>113.04900179074443</v>
      </c>
      <c r="U171" s="63"/>
      <c r="V171" s="63"/>
      <c r="W171" s="63"/>
      <c r="X171" s="63">
        <v>117.82917293762225</v>
      </c>
      <c r="Y171" s="63"/>
      <c r="Z171" s="63"/>
      <c r="AA171" s="63"/>
      <c r="AB171" s="63">
        <v>116.55963134489062</v>
      </c>
      <c r="AC171" s="63"/>
      <c r="AD171" s="63"/>
      <c r="AE171" s="63"/>
      <c r="AF171" s="64" t="s">
        <v>86</v>
      </c>
      <c r="AG171" s="65">
        <v>102.03</v>
      </c>
      <c r="AH171" s="63">
        <v>94.935758063146636</v>
      </c>
      <c r="AI171" s="63"/>
      <c r="AJ171" s="63"/>
      <c r="AK171" s="63"/>
      <c r="AL171" s="9"/>
      <c r="AM171" s="9"/>
      <c r="AN171" s="9"/>
      <c r="AO171" s="9"/>
      <c r="AP171" s="9"/>
      <c r="AQ171" s="9"/>
      <c r="AR171" s="9"/>
      <c r="AS171" s="9"/>
      <c r="AT171" s="9"/>
      <c r="AU171" s="9"/>
      <c r="AV171" s="9"/>
      <c r="AW171" s="9"/>
      <c r="AX171" s="9"/>
      <c r="AY171" s="9"/>
      <c r="AZ171" s="9"/>
    </row>
    <row r="172" spans="1:52" x14ac:dyDescent="0.25">
      <c r="A172" s="61">
        <v>2019</v>
      </c>
      <c r="B172" s="61">
        <v>4</v>
      </c>
      <c r="C172" s="62" t="s">
        <v>85</v>
      </c>
      <c r="D172" s="63">
        <v>88.154710991035458</v>
      </c>
      <c r="E172" s="63"/>
      <c r="F172" s="63"/>
      <c r="G172" s="63"/>
      <c r="H172" s="63">
        <v>88.441864924230003</v>
      </c>
      <c r="I172" s="63"/>
      <c r="J172" s="63"/>
      <c r="K172" s="63"/>
      <c r="L172" s="63">
        <v>76.044297509540556</v>
      </c>
      <c r="M172" s="63"/>
      <c r="N172" s="63"/>
      <c r="O172" s="63"/>
      <c r="P172" s="63">
        <v>114.66008288359976</v>
      </c>
      <c r="Q172" s="63"/>
      <c r="R172" s="63"/>
      <c r="S172" s="63"/>
      <c r="T172" s="63">
        <v>112.80633871004109</v>
      </c>
      <c r="U172" s="63"/>
      <c r="V172" s="63"/>
      <c r="W172" s="63"/>
      <c r="X172" s="63">
        <v>116.54348347216794</v>
      </c>
      <c r="Y172" s="63"/>
      <c r="Z172" s="63"/>
      <c r="AA172" s="63"/>
      <c r="AB172" s="63">
        <v>121.37136593565224</v>
      </c>
      <c r="AC172" s="63"/>
      <c r="AD172" s="63"/>
      <c r="AE172" s="63"/>
      <c r="AF172" s="64" t="s">
        <v>86</v>
      </c>
      <c r="AG172" s="65">
        <v>102.58</v>
      </c>
      <c r="AH172" s="63">
        <v>85.937522900210041</v>
      </c>
      <c r="AI172" s="63"/>
      <c r="AJ172" s="63"/>
      <c r="AK172" s="63"/>
      <c r="AL172" s="9"/>
      <c r="AM172" s="9"/>
      <c r="AN172" s="9"/>
      <c r="AO172" s="9"/>
      <c r="AP172" s="9"/>
      <c r="AQ172" s="9"/>
      <c r="AR172" s="9"/>
      <c r="AS172" s="9"/>
      <c r="AT172" s="9"/>
      <c r="AU172" s="9"/>
      <c r="AV172" s="9"/>
      <c r="AW172" s="9"/>
      <c r="AX172" s="9"/>
      <c r="AY172" s="9"/>
      <c r="AZ172" s="9"/>
    </row>
    <row r="173" spans="1:52" x14ac:dyDescent="0.25">
      <c r="A173" s="61">
        <v>2019</v>
      </c>
      <c r="B173" s="61">
        <v>5</v>
      </c>
      <c r="C173" s="62" t="s">
        <v>85</v>
      </c>
      <c r="D173" s="63">
        <v>94.17397965340605</v>
      </c>
      <c r="E173" s="63"/>
      <c r="F173" s="63"/>
      <c r="G173" s="63"/>
      <c r="H173" s="63">
        <v>94.297119281062763</v>
      </c>
      <c r="I173" s="63"/>
      <c r="J173" s="63"/>
      <c r="K173" s="63"/>
      <c r="L173" s="63">
        <v>82.785114655593077</v>
      </c>
      <c r="M173" s="63"/>
      <c r="N173" s="63"/>
      <c r="O173" s="63"/>
      <c r="P173" s="63">
        <v>115.7495589330702</v>
      </c>
      <c r="Q173" s="63"/>
      <c r="R173" s="63"/>
      <c r="S173" s="63"/>
      <c r="T173" s="63">
        <v>114.21755554309426</v>
      </c>
      <c r="U173" s="63"/>
      <c r="V173" s="63"/>
      <c r="W173" s="63"/>
      <c r="X173" s="63">
        <v>116.52050116817544</v>
      </c>
      <c r="Y173" s="63"/>
      <c r="Z173" s="63"/>
      <c r="AA173" s="63"/>
      <c r="AB173" s="63">
        <v>127.45098180243696</v>
      </c>
      <c r="AC173" s="63"/>
      <c r="AD173" s="63"/>
      <c r="AE173" s="63"/>
      <c r="AF173" s="64" t="s">
        <v>86</v>
      </c>
      <c r="AG173" s="65">
        <v>102.63</v>
      </c>
      <c r="AH173" s="63">
        <v>91.760673929071473</v>
      </c>
      <c r="AI173" s="63"/>
      <c r="AJ173" s="63"/>
      <c r="AK173" s="63"/>
      <c r="AL173" s="9"/>
      <c r="AM173" s="9"/>
      <c r="AN173" s="9"/>
      <c r="AO173" s="9"/>
      <c r="AP173" s="9"/>
      <c r="AQ173" s="9"/>
      <c r="AR173" s="9"/>
      <c r="AS173" s="9"/>
      <c r="AT173" s="9"/>
      <c r="AU173" s="9"/>
      <c r="AV173" s="9"/>
      <c r="AW173" s="9"/>
      <c r="AX173" s="9"/>
      <c r="AY173" s="9"/>
      <c r="AZ173" s="9"/>
    </row>
    <row r="174" spans="1:52" x14ac:dyDescent="0.25">
      <c r="A174" s="61">
        <v>2019</v>
      </c>
      <c r="B174" s="61">
        <v>6</v>
      </c>
      <c r="C174" s="62" t="s">
        <v>85</v>
      </c>
      <c r="D174" s="63">
        <v>99.589258229458551</v>
      </c>
      <c r="E174" s="63"/>
      <c r="F174" s="63"/>
      <c r="G174" s="63"/>
      <c r="H174" s="63">
        <v>99.8700910285867</v>
      </c>
      <c r="I174" s="63"/>
      <c r="J174" s="63"/>
      <c r="K174" s="63"/>
      <c r="L174" s="63">
        <v>83.467728026495379</v>
      </c>
      <c r="M174" s="63"/>
      <c r="N174" s="63"/>
      <c r="O174" s="63"/>
      <c r="P174" s="63">
        <v>116.12041749080609</v>
      </c>
      <c r="Q174" s="63"/>
      <c r="R174" s="63"/>
      <c r="S174" s="63"/>
      <c r="T174" s="63">
        <v>115.78465872349433</v>
      </c>
      <c r="U174" s="63"/>
      <c r="V174" s="63"/>
      <c r="W174" s="63"/>
      <c r="X174" s="63">
        <v>115.37556456927784</v>
      </c>
      <c r="Y174" s="63"/>
      <c r="Z174" s="63"/>
      <c r="AA174" s="63"/>
      <c r="AB174" s="63">
        <v>125.81024503884271</v>
      </c>
      <c r="AC174" s="63"/>
      <c r="AD174" s="63"/>
      <c r="AE174" s="63"/>
      <c r="AF174" s="64" t="s">
        <v>86</v>
      </c>
      <c r="AG174" s="65">
        <v>102.67</v>
      </c>
      <c r="AH174" s="63">
        <v>96.999374919118097</v>
      </c>
      <c r="AI174" s="63"/>
      <c r="AJ174" s="63"/>
      <c r="AK174" s="63"/>
      <c r="AL174" s="9"/>
      <c r="AM174" s="9"/>
      <c r="AN174" s="9"/>
      <c r="AO174" s="9"/>
      <c r="AP174" s="9"/>
      <c r="AQ174" s="9"/>
      <c r="AR174" s="9"/>
      <c r="AS174" s="9"/>
      <c r="AT174" s="9"/>
      <c r="AU174" s="9"/>
      <c r="AV174" s="9"/>
      <c r="AW174" s="9"/>
      <c r="AX174" s="9"/>
      <c r="AY174" s="9"/>
      <c r="AZ174" s="9"/>
    </row>
    <row r="175" spans="1:52" x14ac:dyDescent="0.25">
      <c r="A175" s="61">
        <v>2019</v>
      </c>
      <c r="B175" s="61">
        <v>7</v>
      </c>
      <c r="C175" s="62" t="s">
        <v>85</v>
      </c>
      <c r="D175" s="63">
        <v>98.495936384803258</v>
      </c>
      <c r="E175" s="63"/>
      <c r="F175" s="63"/>
      <c r="G175" s="63"/>
      <c r="H175" s="63">
        <v>98.517171372928956</v>
      </c>
      <c r="I175" s="63"/>
      <c r="J175" s="63"/>
      <c r="K175" s="63"/>
      <c r="L175" s="63">
        <v>93.128231223732229</v>
      </c>
      <c r="M175" s="63"/>
      <c r="N175" s="63"/>
      <c r="O175" s="63"/>
      <c r="P175" s="63">
        <v>116.86820458039851</v>
      </c>
      <c r="Q175" s="63"/>
      <c r="R175" s="63"/>
      <c r="S175" s="63"/>
      <c r="T175" s="63">
        <v>116.93561958807213</v>
      </c>
      <c r="U175" s="63"/>
      <c r="V175" s="63"/>
      <c r="W175" s="63"/>
      <c r="X175" s="63">
        <v>115.43461479532552</v>
      </c>
      <c r="Y175" s="63"/>
      <c r="Z175" s="63"/>
      <c r="AA175" s="63"/>
      <c r="AB175" s="63">
        <v>127.27577424693476</v>
      </c>
      <c r="AC175" s="63"/>
      <c r="AD175" s="63"/>
      <c r="AE175" s="63"/>
      <c r="AF175" s="64" t="s">
        <v>86</v>
      </c>
      <c r="AG175" s="65">
        <v>102.56</v>
      </c>
      <c r="AH175" s="63">
        <v>96.037379470361998</v>
      </c>
      <c r="AI175" s="63"/>
      <c r="AJ175" s="63"/>
      <c r="AK175" s="63"/>
      <c r="AL175" s="9"/>
      <c r="AM175" s="9"/>
      <c r="AN175" s="9"/>
      <c r="AO175" s="9"/>
      <c r="AP175" s="9"/>
      <c r="AQ175" s="9"/>
      <c r="AR175" s="9"/>
      <c r="AS175" s="9"/>
      <c r="AT175" s="9"/>
      <c r="AU175" s="9"/>
      <c r="AV175" s="9"/>
      <c r="AW175" s="9"/>
      <c r="AX175" s="9"/>
      <c r="AY175" s="9"/>
      <c r="AZ175" s="9"/>
    </row>
    <row r="176" spans="1:52" x14ac:dyDescent="0.25">
      <c r="A176" s="61">
        <v>2019</v>
      </c>
      <c r="B176" s="61">
        <v>8</v>
      </c>
      <c r="C176" s="62" t="s">
        <v>85</v>
      </c>
      <c r="D176" s="63">
        <v>98.733618920296777</v>
      </c>
      <c r="E176" s="63"/>
      <c r="F176" s="63"/>
      <c r="G176" s="63"/>
      <c r="H176" s="63">
        <v>98.595706087280547</v>
      </c>
      <c r="I176" s="63"/>
      <c r="J176" s="63"/>
      <c r="K176" s="63"/>
      <c r="L176" s="63">
        <v>91.58983270549011</v>
      </c>
      <c r="M176" s="63"/>
      <c r="N176" s="63"/>
      <c r="O176" s="63"/>
      <c r="P176" s="63">
        <v>116.72488574699294</v>
      </c>
      <c r="Q176" s="63"/>
      <c r="R176" s="63"/>
      <c r="S176" s="63"/>
      <c r="T176" s="63">
        <v>116.93287301909511</v>
      </c>
      <c r="U176" s="63"/>
      <c r="V176" s="63"/>
      <c r="W176" s="63"/>
      <c r="X176" s="63">
        <v>115.38963985593357</v>
      </c>
      <c r="Y176" s="63"/>
      <c r="Z176" s="63"/>
      <c r="AA176" s="63"/>
      <c r="AB176" s="63">
        <v>124.72620223238592</v>
      </c>
      <c r="AC176" s="63"/>
      <c r="AD176" s="63"/>
      <c r="AE176" s="63"/>
      <c r="AF176" s="64" t="s">
        <v>86</v>
      </c>
      <c r="AG176" s="65">
        <v>102.89</v>
      </c>
      <c r="AH176" s="63">
        <v>95.960364389441906</v>
      </c>
      <c r="AI176" s="63"/>
      <c r="AJ176" s="63"/>
      <c r="AK176" s="63"/>
      <c r="AL176" s="9"/>
      <c r="AM176" s="9"/>
      <c r="AN176" s="9"/>
      <c r="AO176" s="9"/>
      <c r="AP176" s="9"/>
      <c r="AQ176" s="9"/>
      <c r="AR176" s="9"/>
      <c r="AS176" s="9"/>
      <c r="AT176" s="9"/>
      <c r="AU176" s="9"/>
      <c r="AV176" s="9"/>
      <c r="AW176" s="9"/>
      <c r="AX176" s="9"/>
      <c r="AY176" s="9"/>
      <c r="AZ176" s="9"/>
    </row>
    <row r="177" spans="1:52" x14ac:dyDescent="0.25">
      <c r="A177" s="61">
        <v>2019</v>
      </c>
      <c r="B177" s="61">
        <v>9</v>
      </c>
      <c r="C177" s="62" t="s">
        <v>85</v>
      </c>
      <c r="D177" s="63">
        <v>95.615924869141878</v>
      </c>
      <c r="E177" s="63"/>
      <c r="F177" s="63"/>
      <c r="G177" s="63"/>
      <c r="H177" s="63">
        <v>95.300023776257731</v>
      </c>
      <c r="I177" s="63"/>
      <c r="J177" s="63"/>
      <c r="K177" s="63"/>
      <c r="L177" s="63">
        <v>82.701660154734697</v>
      </c>
      <c r="M177" s="63"/>
      <c r="N177" s="63"/>
      <c r="O177" s="63"/>
      <c r="P177" s="63">
        <v>117.26342733981329</v>
      </c>
      <c r="Q177" s="63"/>
      <c r="R177" s="63"/>
      <c r="S177" s="63"/>
      <c r="T177" s="63">
        <v>117.96654796519287</v>
      </c>
      <c r="U177" s="63"/>
      <c r="V177" s="63"/>
      <c r="W177" s="63"/>
      <c r="X177" s="63">
        <v>114.29418668668484</v>
      </c>
      <c r="Y177" s="63"/>
      <c r="Z177" s="63"/>
      <c r="AA177" s="63"/>
      <c r="AB177" s="63">
        <v>132.33262679711814</v>
      </c>
      <c r="AC177" s="63"/>
      <c r="AD177" s="63"/>
      <c r="AE177" s="63"/>
      <c r="AF177" s="64" t="s">
        <v>86</v>
      </c>
      <c r="AG177" s="65">
        <v>103.24</v>
      </c>
      <c r="AH177" s="63">
        <v>92.615192627994844</v>
      </c>
      <c r="AI177" s="63"/>
      <c r="AJ177" s="63"/>
      <c r="AK177" s="63"/>
      <c r="AL177" s="9"/>
      <c r="AM177" s="9"/>
      <c r="AN177" s="9"/>
      <c r="AO177" s="9"/>
      <c r="AP177" s="9"/>
      <c r="AQ177" s="9"/>
      <c r="AR177" s="9"/>
      <c r="AS177" s="9"/>
      <c r="AT177" s="9"/>
      <c r="AU177" s="9"/>
      <c r="AV177" s="9"/>
      <c r="AW177" s="9"/>
      <c r="AX177" s="9"/>
      <c r="AY177" s="9"/>
      <c r="AZ177" s="9"/>
    </row>
    <row r="178" spans="1:52" x14ac:dyDescent="0.25">
      <c r="A178" s="61">
        <v>2019</v>
      </c>
      <c r="B178" s="61">
        <v>10</v>
      </c>
      <c r="C178" s="62" t="s">
        <v>85</v>
      </c>
      <c r="D178" s="63">
        <v>98.879159540372328</v>
      </c>
      <c r="E178" s="63"/>
      <c r="F178" s="63"/>
      <c r="G178" s="63"/>
      <c r="H178" s="63">
        <v>98.398589957461112</v>
      </c>
      <c r="I178" s="63"/>
      <c r="J178" s="63"/>
      <c r="K178" s="63"/>
      <c r="L178" s="63">
        <v>95.075730044395485</v>
      </c>
      <c r="M178" s="63"/>
      <c r="N178" s="63"/>
      <c r="O178" s="63"/>
      <c r="P178" s="63">
        <v>117.48953387580953</v>
      </c>
      <c r="Q178" s="63"/>
      <c r="R178" s="63"/>
      <c r="S178" s="63"/>
      <c r="T178" s="63">
        <v>117.9528893519016</v>
      </c>
      <c r="U178" s="63"/>
      <c r="V178" s="63"/>
      <c r="W178" s="63"/>
      <c r="X178" s="63">
        <v>115.10065662678423</v>
      </c>
      <c r="Y178" s="63"/>
      <c r="Z178" s="63"/>
      <c r="AA178" s="63"/>
      <c r="AB178" s="63">
        <v>130.79114554526157</v>
      </c>
      <c r="AC178" s="63"/>
      <c r="AD178" s="63"/>
      <c r="AE178" s="63"/>
      <c r="AF178" s="64" t="s">
        <v>86</v>
      </c>
      <c r="AG178" s="65">
        <v>103.33</v>
      </c>
      <c r="AH178" s="63">
        <v>95.692596090556791</v>
      </c>
      <c r="AI178" s="63"/>
      <c r="AJ178" s="63"/>
      <c r="AK178" s="63"/>
      <c r="AL178" s="9"/>
      <c r="AM178" s="9"/>
      <c r="AN178" s="9"/>
      <c r="AO178" s="9"/>
      <c r="AP178" s="9"/>
      <c r="AQ178" s="9"/>
      <c r="AR178" s="9"/>
      <c r="AS178" s="9"/>
      <c r="AT178" s="9"/>
      <c r="AU178" s="9"/>
      <c r="AV178" s="9"/>
      <c r="AW178" s="9"/>
      <c r="AX178" s="9"/>
      <c r="AY178" s="9"/>
      <c r="AZ178" s="9"/>
    </row>
    <row r="179" spans="1:52" x14ac:dyDescent="0.25">
      <c r="A179" s="61">
        <v>2019</v>
      </c>
      <c r="B179" s="61">
        <v>11</v>
      </c>
      <c r="C179" s="62" t="s">
        <v>85</v>
      </c>
      <c r="D179" s="63">
        <v>98.875970815489481</v>
      </c>
      <c r="E179" s="63"/>
      <c r="F179" s="63"/>
      <c r="G179" s="63"/>
      <c r="H179" s="63">
        <v>98.843135714717249</v>
      </c>
      <c r="I179" s="63"/>
      <c r="J179" s="63"/>
      <c r="K179" s="63"/>
      <c r="L179" s="63">
        <v>85.883311254618889</v>
      </c>
      <c r="M179" s="63"/>
      <c r="N179" s="63"/>
      <c r="O179" s="63"/>
      <c r="P179" s="63">
        <v>118.89283601784008</v>
      </c>
      <c r="Q179" s="63"/>
      <c r="R179" s="63"/>
      <c r="S179" s="63"/>
      <c r="T179" s="63">
        <v>120.71935239615101</v>
      </c>
      <c r="U179" s="63"/>
      <c r="V179" s="63"/>
      <c r="W179" s="63"/>
      <c r="X179" s="63">
        <v>115.75460764038814</v>
      </c>
      <c r="Y179" s="63"/>
      <c r="Z179" s="63"/>
      <c r="AA179" s="63"/>
      <c r="AB179" s="63">
        <v>122.22582642800272</v>
      </c>
      <c r="AC179" s="63"/>
      <c r="AD179" s="63"/>
      <c r="AE179" s="63"/>
      <c r="AF179" s="64" t="s">
        <v>86</v>
      </c>
      <c r="AG179" s="65">
        <v>103.67</v>
      </c>
      <c r="AH179" s="63">
        <v>95.375683240560889</v>
      </c>
      <c r="AI179" s="63"/>
      <c r="AJ179" s="63"/>
      <c r="AK179" s="63"/>
      <c r="AL179" s="9"/>
      <c r="AM179" s="9"/>
      <c r="AN179" s="9"/>
      <c r="AO179" s="9"/>
      <c r="AP179" s="9"/>
      <c r="AQ179" s="9"/>
      <c r="AR179" s="9"/>
      <c r="AS179" s="9"/>
      <c r="AT179" s="9"/>
      <c r="AU179" s="9"/>
      <c r="AV179" s="9"/>
      <c r="AW179" s="9"/>
      <c r="AX179" s="9"/>
      <c r="AY179" s="9"/>
      <c r="AZ179" s="9"/>
    </row>
    <row r="180" spans="1:52" x14ac:dyDescent="0.25">
      <c r="A180" s="61">
        <v>2019</v>
      </c>
      <c r="B180" s="61">
        <v>12</v>
      </c>
      <c r="C180" s="62" t="s">
        <v>85</v>
      </c>
      <c r="D180" s="63">
        <v>122.66593866755305</v>
      </c>
      <c r="E180" s="63"/>
      <c r="F180" s="63"/>
      <c r="G180" s="63"/>
      <c r="H180" s="63">
        <v>120.40093458800426</v>
      </c>
      <c r="I180" s="63"/>
      <c r="J180" s="63"/>
      <c r="K180" s="63"/>
      <c r="L180" s="63">
        <v>111.72626750231493</v>
      </c>
      <c r="M180" s="63"/>
      <c r="N180" s="63"/>
      <c r="O180" s="63"/>
      <c r="P180" s="63">
        <v>117.23674474524101</v>
      </c>
      <c r="Q180" s="63"/>
      <c r="R180" s="63"/>
      <c r="S180" s="63"/>
      <c r="T180" s="63">
        <v>121.16333155971368</v>
      </c>
      <c r="U180" s="63"/>
      <c r="V180" s="63"/>
      <c r="W180" s="63"/>
      <c r="X180" s="63">
        <v>111.98232085349019</v>
      </c>
      <c r="Y180" s="63"/>
      <c r="Z180" s="63"/>
      <c r="AA180" s="63"/>
      <c r="AB180" s="63">
        <v>112.76289224807259</v>
      </c>
      <c r="AC180" s="63"/>
      <c r="AD180" s="63"/>
      <c r="AE180" s="63"/>
      <c r="AF180" s="64" t="s">
        <v>86</v>
      </c>
      <c r="AG180" s="65">
        <v>104.15</v>
      </c>
      <c r="AH180" s="63">
        <v>117.77814562415078</v>
      </c>
      <c r="AI180" s="63"/>
      <c r="AJ180" s="63"/>
      <c r="AK180" s="63"/>
      <c r="AL180" s="9"/>
      <c r="AM180" s="9"/>
      <c r="AN180" s="9"/>
      <c r="AO180" s="9"/>
      <c r="AP180" s="9"/>
      <c r="AQ180" s="9"/>
      <c r="AR180" s="9"/>
      <c r="AS180" s="9"/>
      <c r="AT180" s="9"/>
      <c r="AU180" s="9"/>
      <c r="AV180" s="9"/>
      <c r="AW180" s="9"/>
      <c r="AX180" s="9"/>
      <c r="AY180" s="9"/>
      <c r="AZ180" s="9"/>
    </row>
    <row r="181" spans="1:52" x14ac:dyDescent="0.25">
      <c r="A181" s="61">
        <v>2020</v>
      </c>
      <c r="B181" s="61">
        <v>1</v>
      </c>
      <c r="C181" s="62" t="s">
        <v>85</v>
      </c>
      <c r="D181" s="63">
        <v>94.06910527010767</v>
      </c>
      <c r="E181" s="63">
        <v>9.3490873837175315</v>
      </c>
      <c r="F181" s="63">
        <v>9.349087383717535</v>
      </c>
      <c r="G181" s="63"/>
      <c r="H181" s="63">
        <v>94.023831702053997</v>
      </c>
      <c r="I181" s="63">
        <v>9.0098000404818634</v>
      </c>
      <c r="J181" s="63">
        <v>9.0098000404818634</v>
      </c>
      <c r="K181" s="63"/>
      <c r="L181" s="63">
        <v>94.843181379679379</v>
      </c>
      <c r="M181" s="63">
        <v>28.28307281326633</v>
      </c>
      <c r="N181" s="63">
        <v>28.283072813266319</v>
      </c>
      <c r="O181" s="63"/>
      <c r="P181" s="63">
        <v>113.12273547973699</v>
      </c>
      <c r="Q181" s="63">
        <v>1.0780308742739209</v>
      </c>
      <c r="R181" s="63">
        <v>1.0780308742739164</v>
      </c>
      <c r="S181" s="63"/>
      <c r="T181" s="63">
        <v>119.10949181762146</v>
      </c>
      <c r="U181" s="63">
        <v>6.4965888644126437</v>
      </c>
      <c r="V181" s="63">
        <v>6.4965888644126446</v>
      </c>
      <c r="W181" s="63"/>
      <c r="X181" s="63">
        <v>104.72420135577264</v>
      </c>
      <c r="Y181" s="63">
        <v>-5.3635380768970862</v>
      </c>
      <c r="Z181" s="63">
        <v>-5.3635380768970897</v>
      </c>
      <c r="AA181" s="63"/>
      <c r="AB181" s="63">
        <v>109.37525847789514</v>
      </c>
      <c r="AC181" s="63">
        <v>-10.763954904901738</v>
      </c>
      <c r="AD181" s="63">
        <v>-10.763954904901741</v>
      </c>
      <c r="AE181" s="63"/>
      <c r="AF181" s="64" t="s">
        <v>86</v>
      </c>
      <c r="AG181" s="65">
        <v>105.17</v>
      </c>
      <c r="AH181" s="63">
        <v>89.4448086622684</v>
      </c>
      <c r="AI181" s="63">
        <v>5.4396781552039215</v>
      </c>
      <c r="AJ181" s="63">
        <v>5.4396781552039197</v>
      </c>
      <c r="AK181" s="63"/>
      <c r="AL181" s="9"/>
      <c r="AM181" s="9"/>
      <c r="AN181" s="9"/>
      <c r="AO181" s="9"/>
      <c r="AP181" s="9"/>
      <c r="AQ181" s="9"/>
      <c r="AR181" s="9"/>
      <c r="AS181" s="9"/>
      <c r="AT181" s="9"/>
      <c r="AU181" s="9"/>
      <c r="AV181" s="9"/>
      <c r="AW181" s="9"/>
      <c r="AX181" s="9"/>
      <c r="AY181" s="9"/>
      <c r="AZ181" s="9"/>
    </row>
    <row r="182" spans="1:52" x14ac:dyDescent="0.25">
      <c r="A182" s="61">
        <v>2020</v>
      </c>
      <c r="B182" s="61">
        <v>2</v>
      </c>
      <c r="C182" s="62" t="s">
        <v>85</v>
      </c>
      <c r="D182" s="63">
        <v>90.587901021708348</v>
      </c>
      <c r="E182" s="63">
        <v>12.779554374961123</v>
      </c>
      <c r="F182" s="63">
        <v>11.005512563010278</v>
      </c>
      <c r="G182" s="63"/>
      <c r="H182" s="63">
        <v>90.771838822721989</v>
      </c>
      <c r="I182" s="63">
        <v>13.084124980517743</v>
      </c>
      <c r="J182" s="63">
        <v>10.973764757030203</v>
      </c>
      <c r="K182" s="63"/>
      <c r="L182" s="63">
        <v>80.000888761418253</v>
      </c>
      <c r="M182" s="63">
        <v>-1.7573114983586891</v>
      </c>
      <c r="N182" s="63">
        <v>12.537883311920206</v>
      </c>
      <c r="O182" s="63"/>
      <c r="P182" s="63">
        <v>113.7444441485306</v>
      </c>
      <c r="Q182" s="63">
        <v>-0.630377663168872</v>
      </c>
      <c r="R182" s="63">
        <v>0.21420560796387988</v>
      </c>
      <c r="S182" s="63"/>
      <c r="T182" s="63">
        <v>118.89956486986101</v>
      </c>
      <c r="U182" s="63">
        <v>5.5682173189194941</v>
      </c>
      <c r="V182" s="63">
        <v>6.0307804031630718</v>
      </c>
      <c r="W182" s="63"/>
      <c r="X182" s="63">
        <v>107.04233509005618</v>
      </c>
      <c r="Y182" s="63">
        <v>-8.4160949560256171</v>
      </c>
      <c r="Z182" s="63">
        <v>-6.931535686808199</v>
      </c>
      <c r="AA182" s="63"/>
      <c r="AB182" s="63">
        <v>106.35098618981827</v>
      </c>
      <c r="AC182" s="63">
        <v>-8.9739896135747443</v>
      </c>
      <c r="AD182" s="63">
        <v>-9.8904030571778776</v>
      </c>
      <c r="AE182" s="63"/>
      <c r="AF182" s="64" t="s">
        <v>86</v>
      </c>
      <c r="AG182" s="65">
        <v>105.81</v>
      </c>
      <c r="AH182" s="63">
        <v>85.61374257793058</v>
      </c>
      <c r="AI182" s="63">
        <v>8.9850622326790983</v>
      </c>
      <c r="AJ182" s="63">
        <v>7.1442899814273764</v>
      </c>
      <c r="AK182" s="63"/>
      <c r="AL182" s="9"/>
      <c r="AM182" s="9"/>
      <c r="AN182" s="9"/>
      <c r="AO182" s="9"/>
      <c r="AP182" s="9"/>
      <c r="AQ182" s="9"/>
      <c r="AR182" s="9"/>
      <c r="AS182" s="9"/>
      <c r="AT182" s="9"/>
      <c r="AU182" s="9"/>
      <c r="AV182" s="9"/>
      <c r="AW182" s="9"/>
      <c r="AX182" s="9"/>
      <c r="AY182" s="9"/>
      <c r="AZ182" s="9"/>
    </row>
    <row r="183" spans="1:52" x14ac:dyDescent="0.25">
      <c r="A183" s="61">
        <v>2020</v>
      </c>
      <c r="B183" s="61">
        <v>3</v>
      </c>
      <c r="C183" s="62" t="s">
        <v>85</v>
      </c>
      <c r="D183" s="63">
        <v>64.33216512669253</v>
      </c>
      <c r="E183" s="63">
        <v>-33.584345199005668</v>
      </c>
      <c r="F183" s="63">
        <v>-5.4036918003230845</v>
      </c>
      <c r="G183" s="63"/>
      <c r="H183" s="63">
        <v>63.917471721564091</v>
      </c>
      <c r="I183" s="63">
        <v>-33.356897410484478</v>
      </c>
      <c r="J183" s="63">
        <v>-5.2276045661044712</v>
      </c>
      <c r="K183" s="63"/>
      <c r="L183" s="63">
        <v>67.585364451647081</v>
      </c>
      <c r="M183" s="63">
        <v>-15.918077638083147</v>
      </c>
      <c r="N183" s="63">
        <v>2.8354475149138914</v>
      </c>
      <c r="O183" s="63"/>
      <c r="P183" s="63">
        <v>112.66989011877357</v>
      </c>
      <c r="Q183" s="63">
        <v>-2.0736360622163943</v>
      </c>
      <c r="R183" s="63">
        <v>-0.55673757902116039</v>
      </c>
      <c r="S183" s="63"/>
      <c r="T183" s="63">
        <v>116.7251730191539</v>
      </c>
      <c r="U183" s="63">
        <v>3.2518387338033534</v>
      </c>
      <c r="V183" s="63">
        <v>5.100003079047899</v>
      </c>
      <c r="W183" s="63"/>
      <c r="X183" s="63">
        <v>109.91721238947781</v>
      </c>
      <c r="Y183" s="63">
        <v>-6.7147722002028729</v>
      </c>
      <c r="Z183" s="63">
        <v>-6.8575824236004284</v>
      </c>
      <c r="AA183" s="63"/>
      <c r="AB183" s="63">
        <v>87.066071804889575</v>
      </c>
      <c r="AC183" s="63">
        <v>-25.303408392509368</v>
      </c>
      <c r="AD183" s="63">
        <v>-14.937358915110243</v>
      </c>
      <c r="AE183" s="63"/>
      <c r="AF183" s="64" t="s">
        <v>86</v>
      </c>
      <c r="AG183" s="65">
        <v>106</v>
      </c>
      <c r="AH183" s="63">
        <v>60.690721817634461</v>
      </c>
      <c r="AI183" s="63">
        <v>-36.071799440137241</v>
      </c>
      <c r="AJ183" s="63">
        <v>-8.7380556551600712</v>
      </c>
      <c r="AK183" s="63"/>
      <c r="AL183" s="9"/>
      <c r="AM183" s="9"/>
      <c r="AN183" s="9"/>
      <c r="AO183" s="9"/>
      <c r="AP183" s="9"/>
      <c r="AQ183" s="9"/>
      <c r="AR183" s="9"/>
      <c r="AS183" s="9"/>
      <c r="AT183" s="9"/>
      <c r="AU183" s="9"/>
      <c r="AV183" s="9"/>
      <c r="AW183" s="9"/>
      <c r="AX183" s="9"/>
      <c r="AY183" s="9"/>
      <c r="AZ183" s="9"/>
    </row>
    <row r="184" spans="1:52" x14ac:dyDescent="0.25">
      <c r="A184" s="61">
        <v>2020</v>
      </c>
      <c r="B184" s="61">
        <v>4</v>
      </c>
      <c r="C184" s="62" t="s">
        <v>85</v>
      </c>
      <c r="D184" s="63">
        <v>32.971151210087854</v>
      </c>
      <c r="E184" s="63">
        <v>-62.598537458263884</v>
      </c>
      <c r="F184" s="63">
        <v>-19.753343671762025</v>
      </c>
      <c r="G184" s="63"/>
      <c r="H184" s="63">
        <v>31.909120647209527</v>
      </c>
      <c r="I184" s="63">
        <v>-63.920796248986001</v>
      </c>
      <c r="J184" s="63">
        <v>-20.021908381815223</v>
      </c>
      <c r="K184" s="63"/>
      <c r="L184" s="63">
        <v>72.59673119382856</v>
      </c>
      <c r="M184" s="63">
        <v>-4.5336289881295357</v>
      </c>
      <c r="N184" s="63">
        <v>1.0381560909334064</v>
      </c>
      <c r="O184" s="63"/>
      <c r="P184" s="63">
        <v>106.04177344714994</v>
      </c>
      <c r="Q184" s="63">
        <v>-7.5163990987159224</v>
      </c>
      <c r="R184" s="63">
        <v>-2.3063511508373713</v>
      </c>
      <c r="S184" s="63"/>
      <c r="T184" s="63">
        <v>111.60883463604112</v>
      </c>
      <c r="U184" s="63">
        <v>-1.0615574334683799</v>
      </c>
      <c r="V184" s="63">
        <v>3.556540049194612</v>
      </c>
      <c r="W184" s="63"/>
      <c r="X184" s="63">
        <v>106.52814727441601</v>
      </c>
      <c r="Y184" s="63">
        <v>-8.5936475376966968</v>
      </c>
      <c r="Z184" s="63">
        <v>-7.2956041020826206</v>
      </c>
      <c r="AA184" s="63"/>
      <c r="AB184" s="63">
        <v>37.440905210267054</v>
      </c>
      <c r="AC184" s="63">
        <v>-69.151780634884517</v>
      </c>
      <c r="AD184" s="63">
        <v>-28.722382845767058</v>
      </c>
      <c r="AE184" s="63"/>
      <c r="AF184" s="64" t="s">
        <v>86</v>
      </c>
      <c r="AG184" s="65">
        <v>106.24</v>
      </c>
      <c r="AH184" s="63">
        <v>31.034592629977276</v>
      </c>
      <c r="AI184" s="63">
        <v>-63.887029108327461</v>
      </c>
      <c r="AJ184" s="63">
        <v>-22.504914639609453</v>
      </c>
      <c r="AK184" s="63"/>
      <c r="AL184" s="9"/>
      <c r="AM184" s="9"/>
      <c r="AN184" s="9"/>
      <c r="AO184" s="9"/>
      <c r="AP184" s="9"/>
      <c r="AQ184" s="9"/>
      <c r="AR184" s="9"/>
      <c r="AS184" s="9"/>
      <c r="AT184" s="9"/>
      <c r="AU184" s="9"/>
      <c r="AV184" s="9"/>
      <c r="AW184" s="9"/>
      <c r="AX184" s="9"/>
      <c r="AY184" s="9"/>
      <c r="AZ184" s="9"/>
    </row>
    <row r="185" spans="1:52" x14ac:dyDescent="0.25">
      <c r="A185" s="61">
        <v>2020</v>
      </c>
      <c r="B185" s="61">
        <v>5</v>
      </c>
      <c r="C185" s="62" t="s">
        <v>85</v>
      </c>
      <c r="D185" s="63">
        <v>41.279419264861424</v>
      </c>
      <c r="E185" s="63">
        <v>-56.166852652097255</v>
      </c>
      <c r="F185" s="63">
        <v>-27.450064502142002</v>
      </c>
      <c r="G185" s="63"/>
      <c r="H185" s="63">
        <v>40.738244055431124</v>
      </c>
      <c r="I185" s="63">
        <v>-56.797997260121612</v>
      </c>
      <c r="J185" s="63">
        <v>-27.811901342123235</v>
      </c>
      <c r="K185" s="63"/>
      <c r="L185" s="63">
        <v>59.506142652985133</v>
      </c>
      <c r="M185" s="63">
        <v>-28.119755706631949</v>
      </c>
      <c r="N185" s="63">
        <v>-5.079425141447091</v>
      </c>
      <c r="O185" s="63"/>
      <c r="P185" s="63">
        <v>101.70153118785545</v>
      </c>
      <c r="Q185" s="63">
        <v>-12.136571296429508</v>
      </c>
      <c r="R185" s="63">
        <v>-4.296118347679112</v>
      </c>
      <c r="S185" s="63"/>
      <c r="T185" s="63">
        <v>107.66765661714194</v>
      </c>
      <c r="U185" s="63">
        <v>-5.734581601583173</v>
      </c>
      <c r="V185" s="63">
        <v>1.6767784163922661</v>
      </c>
      <c r="W185" s="63"/>
      <c r="X185" s="63">
        <v>100.86064513196678</v>
      </c>
      <c r="Y185" s="63">
        <v>-13.439571473870174</v>
      </c>
      <c r="Z185" s="63">
        <v>-8.5332580514540179</v>
      </c>
      <c r="AA185" s="63"/>
      <c r="AB185" s="63">
        <v>38.880541676166672</v>
      </c>
      <c r="AC185" s="63">
        <v>-69.49372917626026</v>
      </c>
      <c r="AD185" s="63">
        <v>-37.31442328687168</v>
      </c>
      <c r="AE185" s="63"/>
      <c r="AF185" s="64" t="s">
        <v>86</v>
      </c>
      <c r="AG185" s="65">
        <v>106.15</v>
      </c>
      <c r="AH185" s="63">
        <v>38.88781843133436</v>
      </c>
      <c r="AI185" s="63">
        <v>-57.620387071924085</v>
      </c>
      <c r="AJ185" s="63">
        <v>-29.89499136859337</v>
      </c>
      <c r="AK185" s="63"/>
      <c r="AL185" s="9"/>
      <c r="AM185" s="9"/>
      <c r="AN185" s="9"/>
      <c r="AO185" s="9"/>
      <c r="AP185" s="9"/>
      <c r="AQ185" s="9"/>
      <c r="AR185" s="9"/>
      <c r="AS185" s="9"/>
      <c r="AT185" s="9"/>
      <c r="AU185" s="9"/>
      <c r="AV185" s="9"/>
      <c r="AW185" s="9"/>
      <c r="AX185" s="9"/>
      <c r="AY185" s="9"/>
      <c r="AZ185" s="9"/>
    </row>
    <row r="186" spans="1:52" x14ac:dyDescent="0.25">
      <c r="A186" s="61">
        <v>2020</v>
      </c>
      <c r="B186" s="61">
        <v>6</v>
      </c>
      <c r="C186" s="62" t="s">
        <v>85</v>
      </c>
      <c r="D186" s="63">
        <v>48.302051577690015</v>
      </c>
      <c r="E186" s="63">
        <v>-51.498733461394288</v>
      </c>
      <c r="F186" s="63">
        <v>-31.843489490680632</v>
      </c>
      <c r="G186" s="63"/>
      <c r="H186" s="63">
        <v>47.534945431720516</v>
      </c>
      <c r="I186" s="63">
        <v>-52.403222083662499</v>
      </c>
      <c r="J186" s="63">
        <v>-32.317868538728675</v>
      </c>
      <c r="K186" s="63"/>
      <c r="L186" s="63">
        <v>80.320246950496568</v>
      </c>
      <c r="M186" s="63">
        <v>-3.7708958305414768</v>
      </c>
      <c r="N186" s="63">
        <v>-4.8509516294097725</v>
      </c>
      <c r="O186" s="63"/>
      <c r="P186" s="63">
        <v>97.179990604302986</v>
      </c>
      <c r="Q186" s="63">
        <v>-16.311022037104479</v>
      </c>
      <c r="R186" s="63">
        <v>-6.3240841049567624</v>
      </c>
      <c r="S186" s="63"/>
      <c r="T186" s="63">
        <v>103.65143045673436</v>
      </c>
      <c r="U186" s="63">
        <v>-10.479132901134477</v>
      </c>
      <c r="V186" s="63">
        <v>-0.39202592920534185</v>
      </c>
      <c r="W186" s="63"/>
      <c r="X186" s="63">
        <v>94.946715509866252</v>
      </c>
      <c r="Y186" s="63">
        <v>-17.706391414574611</v>
      </c>
      <c r="Z186" s="63">
        <v>-10.058689743163018</v>
      </c>
      <c r="AA186" s="63"/>
      <c r="AB186" s="63">
        <v>39.88604316463973</v>
      </c>
      <c r="AC186" s="63">
        <v>-68.29666522601137</v>
      </c>
      <c r="AD186" s="63">
        <v>-42.649630000661567</v>
      </c>
      <c r="AE186" s="63"/>
      <c r="AF186" s="64" t="s">
        <v>86</v>
      </c>
      <c r="AG186" s="65">
        <v>106.1</v>
      </c>
      <c r="AH186" s="63">
        <v>45.525025049660719</v>
      </c>
      <c r="AI186" s="63">
        <v>-53.066682040352035</v>
      </c>
      <c r="AJ186" s="63">
        <v>-34.111799737012738</v>
      </c>
      <c r="AK186" s="63"/>
      <c r="AL186" s="9"/>
      <c r="AM186" s="9"/>
      <c r="AN186" s="9"/>
      <c r="AO186" s="9"/>
      <c r="AP186" s="9"/>
      <c r="AQ186" s="9"/>
      <c r="AR186" s="9"/>
      <c r="AS186" s="9"/>
      <c r="AT186" s="9"/>
      <c r="AU186" s="9"/>
      <c r="AV186" s="9"/>
      <c r="AW186" s="9"/>
      <c r="AX186" s="9"/>
      <c r="AY186" s="9"/>
      <c r="AZ186" s="9"/>
    </row>
    <row r="187" spans="1:52" x14ac:dyDescent="0.25">
      <c r="A187" s="61">
        <v>2020</v>
      </c>
      <c r="B187" s="61">
        <v>7</v>
      </c>
      <c r="C187" s="62" t="s">
        <v>85</v>
      </c>
      <c r="D187" s="63">
        <v>49.884862488500758</v>
      </c>
      <c r="E187" s="63">
        <v>-49.353380129703105</v>
      </c>
      <c r="F187" s="63">
        <v>-34.523077369739127</v>
      </c>
      <c r="G187" s="63"/>
      <c r="H187" s="63">
        <v>48.958004156002026</v>
      </c>
      <c r="I187" s="63">
        <v>-50.305105725503047</v>
      </c>
      <c r="J187" s="63">
        <v>-35.071390219311937</v>
      </c>
      <c r="K187" s="63"/>
      <c r="L187" s="63">
        <v>89.007894223001188</v>
      </c>
      <c r="M187" s="63">
        <v>-4.424369438341742</v>
      </c>
      <c r="N187" s="63">
        <v>-4.7813982241293296</v>
      </c>
      <c r="O187" s="63"/>
      <c r="P187" s="63">
        <v>93.351902411443007</v>
      </c>
      <c r="Q187" s="63">
        <v>-20.122070201547132</v>
      </c>
      <c r="R187" s="63">
        <v>-8.3276542318611142</v>
      </c>
      <c r="S187" s="63"/>
      <c r="T187" s="63">
        <v>97.982437856479876</v>
      </c>
      <c r="U187" s="63">
        <v>-16.208219358958743</v>
      </c>
      <c r="V187" s="63">
        <v>-2.7118026084342883</v>
      </c>
      <c r="W187" s="63"/>
      <c r="X187" s="63">
        <v>93.432412599434201</v>
      </c>
      <c r="Y187" s="63">
        <v>-19.060315863576022</v>
      </c>
      <c r="Z187" s="63">
        <v>-11.342730269715185</v>
      </c>
      <c r="AA187" s="63"/>
      <c r="AB187" s="63">
        <v>38.832208557407455</v>
      </c>
      <c r="AC187" s="63">
        <v>-69.489709422574833</v>
      </c>
      <c r="AD187" s="63">
        <v>-46.63168177972198</v>
      </c>
      <c r="AE187" s="63"/>
      <c r="AF187" s="64" t="s">
        <v>86</v>
      </c>
      <c r="AG187" s="65">
        <v>106.57</v>
      </c>
      <c r="AH187" s="63">
        <v>46.80947967392396</v>
      </c>
      <c r="AI187" s="63">
        <v>-51.259103557308343</v>
      </c>
      <c r="AJ187" s="63">
        <v>-36.729660151145318</v>
      </c>
      <c r="AK187" s="63"/>
      <c r="AL187" s="9"/>
      <c r="AM187" s="9"/>
      <c r="AN187" s="9"/>
      <c r="AO187" s="9"/>
      <c r="AP187" s="9"/>
      <c r="AQ187" s="9"/>
      <c r="AR187" s="9"/>
      <c r="AS187" s="9"/>
      <c r="AT187" s="9"/>
      <c r="AU187" s="9"/>
      <c r="AV187" s="9"/>
      <c r="AW187" s="9"/>
      <c r="AX187" s="9"/>
      <c r="AY187" s="9"/>
      <c r="AZ187" s="9"/>
    </row>
    <row r="188" spans="1:52" x14ac:dyDescent="0.25">
      <c r="A188" s="61">
        <v>2020</v>
      </c>
      <c r="B188" s="61">
        <v>8</v>
      </c>
      <c r="C188" s="62" t="s">
        <v>85</v>
      </c>
      <c r="D188" s="63">
        <v>55.687392006071299</v>
      </c>
      <c r="E188" s="63">
        <v>-43.598348146212253</v>
      </c>
      <c r="F188" s="63">
        <v>-35.730085418817239</v>
      </c>
      <c r="G188" s="63"/>
      <c r="H188" s="63">
        <v>54.586553349024797</v>
      </c>
      <c r="I188" s="63">
        <v>-44.635972989835103</v>
      </c>
      <c r="J188" s="63">
        <v>-36.342052083944552</v>
      </c>
      <c r="K188" s="63"/>
      <c r="L188" s="63">
        <v>102.16613332299748</v>
      </c>
      <c r="M188" s="63">
        <v>11.547461443144897</v>
      </c>
      <c r="N188" s="63">
        <v>-2.5248392206148829</v>
      </c>
      <c r="O188" s="63"/>
      <c r="P188" s="63">
        <v>91.434675793859441</v>
      </c>
      <c r="Q188" s="63">
        <v>-21.666510779844586</v>
      </c>
      <c r="R188" s="63">
        <v>-10.017153116850919</v>
      </c>
      <c r="S188" s="63"/>
      <c r="T188" s="63">
        <v>95.476453475487702</v>
      </c>
      <c r="U188" s="63">
        <v>-18.349347783581422</v>
      </c>
      <c r="V188" s="63">
        <v>-4.7119641296969217</v>
      </c>
      <c r="W188" s="63"/>
      <c r="X188" s="63">
        <v>91.667063755916928</v>
      </c>
      <c r="Y188" s="63">
        <v>-20.558670717435973</v>
      </c>
      <c r="Z188" s="63">
        <v>-12.49283616507233</v>
      </c>
      <c r="AA188" s="63"/>
      <c r="AB188" s="63">
        <v>42.569394347182843</v>
      </c>
      <c r="AC188" s="63">
        <v>-65.86972618001397</v>
      </c>
      <c r="AD188" s="63">
        <v>-49.073664165050459</v>
      </c>
      <c r="AE188" s="63"/>
      <c r="AF188" s="64" t="s">
        <v>86</v>
      </c>
      <c r="AG188" s="65">
        <v>106.89</v>
      </c>
      <c r="AH188" s="63">
        <v>52.097850131978021</v>
      </c>
      <c r="AI188" s="63">
        <v>-45.708990932395707</v>
      </c>
      <c r="AJ188" s="63">
        <v>-37.918128846952293</v>
      </c>
      <c r="AK188" s="63"/>
      <c r="AL188" s="9"/>
      <c r="AM188" s="9"/>
      <c r="AN188" s="9"/>
      <c r="AO188" s="9"/>
      <c r="AP188" s="9"/>
      <c r="AQ188" s="9"/>
      <c r="AR188" s="9"/>
      <c r="AS188" s="9"/>
      <c r="AT188" s="9"/>
      <c r="AU188" s="9"/>
      <c r="AV188" s="9"/>
      <c r="AW188" s="9"/>
      <c r="AX188" s="9"/>
      <c r="AY188" s="9"/>
      <c r="AZ188" s="9"/>
    </row>
    <row r="189" spans="1:52" x14ac:dyDescent="0.25">
      <c r="A189" s="61">
        <v>2020</v>
      </c>
      <c r="B189" s="61">
        <v>9</v>
      </c>
      <c r="C189" s="62" t="s">
        <v>85</v>
      </c>
      <c r="D189" s="63">
        <v>66.545402551859823</v>
      </c>
      <c r="E189" s="63">
        <v>-30.403431601030277</v>
      </c>
      <c r="F189" s="63">
        <v>-35.122295861665009</v>
      </c>
      <c r="G189" s="63"/>
      <c r="H189" s="63">
        <v>65.76156097414885</v>
      </c>
      <c r="I189" s="63">
        <v>-30.995231303885419</v>
      </c>
      <c r="J189" s="63">
        <v>-35.733598210622773</v>
      </c>
      <c r="K189" s="63"/>
      <c r="L189" s="63">
        <v>92.800784395491988</v>
      </c>
      <c r="M189" s="63">
        <v>12.211513314075972</v>
      </c>
      <c r="N189" s="63">
        <v>-0.88998589869315747</v>
      </c>
      <c r="O189" s="63"/>
      <c r="P189" s="63">
        <v>92.414302172784332</v>
      </c>
      <c r="Q189" s="63">
        <v>-21.190856971133556</v>
      </c>
      <c r="R189" s="63">
        <v>-11.278450606462865</v>
      </c>
      <c r="S189" s="63"/>
      <c r="T189" s="63">
        <v>95.96712431166047</v>
      </c>
      <c r="U189" s="63">
        <v>-18.648866168418806</v>
      </c>
      <c r="V189" s="63">
        <v>-6.3048193449543266</v>
      </c>
      <c r="W189" s="63"/>
      <c r="X189" s="63">
        <v>91.854770899051587</v>
      </c>
      <c r="Y189" s="63">
        <v>-19.633033348534624</v>
      </c>
      <c r="Z189" s="63">
        <v>-13.278342868567838</v>
      </c>
      <c r="AA189" s="63"/>
      <c r="AB189" s="63">
        <v>55.449307405108499</v>
      </c>
      <c r="AC189" s="63">
        <v>-58.098536432652423</v>
      </c>
      <c r="AD189" s="63">
        <v>-50.14483800747491</v>
      </c>
      <c r="AE189" s="63"/>
      <c r="AF189" s="64" t="s">
        <v>86</v>
      </c>
      <c r="AG189" s="65">
        <v>107.31</v>
      </c>
      <c r="AH189" s="63">
        <v>62.012303188761365</v>
      </c>
      <c r="AI189" s="63">
        <v>-33.043055432768298</v>
      </c>
      <c r="AJ189" s="63">
        <v>-37.36591730333334</v>
      </c>
      <c r="AK189" s="63"/>
      <c r="AL189" s="9"/>
      <c r="AM189" s="9"/>
      <c r="AN189" s="9"/>
      <c r="AO189" s="9"/>
      <c r="AP189" s="9"/>
      <c r="AQ189" s="9"/>
      <c r="AR189" s="9"/>
      <c r="AS189" s="9"/>
      <c r="AT189" s="9"/>
      <c r="AU189" s="9"/>
      <c r="AV189" s="9"/>
      <c r="AW189" s="9"/>
      <c r="AX189" s="9"/>
      <c r="AY189" s="9"/>
      <c r="AZ189" s="9"/>
    </row>
    <row r="190" spans="1:52" x14ac:dyDescent="0.25">
      <c r="A190" s="61">
        <v>2020</v>
      </c>
      <c r="B190" s="61">
        <v>10</v>
      </c>
      <c r="C190" s="62" t="s">
        <v>85</v>
      </c>
      <c r="D190" s="63">
        <v>79.082486843412795</v>
      </c>
      <c r="E190" s="63">
        <v>-20.021077028750994</v>
      </c>
      <c r="F190" s="63">
        <v>-33.528456991519249</v>
      </c>
      <c r="G190" s="63"/>
      <c r="H190" s="63">
        <v>78.800992026559072</v>
      </c>
      <c r="I190" s="63">
        <v>-19.916543457964508</v>
      </c>
      <c r="J190" s="63">
        <v>-34.070541598951387</v>
      </c>
      <c r="K190" s="63"/>
      <c r="L190" s="63">
        <v>88.965813852738108</v>
      </c>
      <c r="M190" s="63">
        <v>-6.42636789515511</v>
      </c>
      <c r="N190" s="63">
        <v>-1.5162226765442766</v>
      </c>
      <c r="O190" s="63"/>
      <c r="P190" s="63">
        <v>94.824376966890711</v>
      </c>
      <c r="Q190" s="63">
        <v>-19.291213575565521</v>
      </c>
      <c r="R190" s="63">
        <v>-12.092602912529294</v>
      </c>
      <c r="S190" s="63"/>
      <c r="T190" s="63">
        <v>98.016213231738348</v>
      </c>
      <c r="U190" s="63">
        <v>-16.902236333256752</v>
      </c>
      <c r="V190" s="63">
        <v>-7.3916616334166463</v>
      </c>
      <c r="W190" s="63"/>
      <c r="X190" s="63">
        <v>93.040723762969222</v>
      </c>
      <c r="Y190" s="63">
        <v>-19.165774992357086</v>
      </c>
      <c r="Z190" s="63">
        <v>-13.865545537869185</v>
      </c>
      <c r="AA190" s="63"/>
      <c r="AB190" s="63">
        <v>71.663342566013924</v>
      </c>
      <c r="AC190" s="63">
        <v>-45.207802663358343</v>
      </c>
      <c r="AD190" s="63">
        <v>-49.626487709637324</v>
      </c>
      <c r="AE190" s="63"/>
      <c r="AF190" s="64" t="s">
        <v>86</v>
      </c>
      <c r="AG190" s="65">
        <v>107.66</v>
      </c>
      <c r="AH190" s="63">
        <v>73.455774515523686</v>
      </c>
      <c r="AI190" s="63">
        <v>-23.237766016912872</v>
      </c>
      <c r="AJ190" s="63">
        <v>-35.885655644040348</v>
      </c>
      <c r="AK190" s="63"/>
      <c r="AL190" s="9"/>
      <c r="AM190" s="9"/>
      <c r="AN190" s="9"/>
      <c r="AO190" s="9"/>
      <c r="AP190" s="9"/>
      <c r="AQ190" s="9"/>
      <c r="AR190" s="9"/>
      <c r="AS190" s="9"/>
      <c r="AT190" s="9"/>
      <c r="AU190" s="9"/>
      <c r="AV190" s="9"/>
      <c r="AW190" s="9"/>
      <c r="AX190" s="9"/>
      <c r="AY190" s="9"/>
      <c r="AZ190" s="9"/>
    </row>
    <row r="191" spans="1:52" x14ac:dyDescent="0.25">
      <c r="A191" s="61">
        <v>2020</v>
      </c>
      <c r="B191" s="61">
        <v>11</v>
      </c>
      <c r="C191" s="62" t="s">
        <v>85</v>
      </c>
      <c r="D191" s="63">
        <v>85.59571838170244</v>
      </c>
      <c r="E191" s="63">
        <v>-13.431223303555782</v>
      </c>
      <c r="F191" s="63">
        <v>-31.609876149509596</v>
      </c>
      <c r="G191" s="63"/>
      <c r="H191" s="63">
        <v>85.650966980564178</v>
      </c>
      <c r="I191" s="63">
        <v>-13.346570440893885</v>
      </c>
      <c r="J191" s="63">
        <v>-32.090807667360913</v>
      </c>
      <c r="K191" s="63"/>
      <c r="L191" s="63">
        <v>90.605808451441391</v>
      </c>
      <c r="M191" s="63">
        <v>5.498736748542072</v>
      </c>
      <c r="N191" s="63">
        <v>-0.86590494890865788</v>
      </c>
      <c r="O191" s="63"/>
      <c r="P191" s="63">
        <v>96.999113806025562</v>
      </c>
      <c r="Q191" s="63">
        <v>-18.414668995303742</v>
      </c>
      <c r="R191" s="63">
        <v>-12.682035378967216</v>
      </c>
      <c r="S191" s="63"/>
      <c r="T191" s="63">
        <v>97.580696469888721</v>
      </c>
      <c r="U191" s="63">
        <v>-19.16731283508777</v>
      </c>
      <c r="V191" s="63">
        <v>-8.5102547697890607</v>
      </c>
      <c r="W191" s="63"/>
      <c r="X191" s="63">
        <v>97.201510454199237</v>
      </c>
      <c r="Y191" s="63">
        <v>-16.027955659292061</v>
      </c>
      <c r="Z191" s="63">
        <v>-14.062673200241637</v>
      </c>
      <c r="AA191" s="63"/>
      <c r="AB191" s="63">
        <v>88.598059051275541</v>
      </c>
      <c r="AC191" s="63">
        <v>-27.512816529439192</v>
      </c>
      <c r="AD191" s="63">
        <v>-47.650636617159002</v>
      </c>
      <c r="AE191" s="63"/>
      <c r="AF191" s="64" t="s">
        <v>86</v>
      </c>
      <c r="AG191" s="65">
        <v>108.01</v>
      </c>
      <c r="AH191" s="63">
        <v>79.247957024074097</v>
      </c>
      <c r="AI191" s="63">
        <v>-16.909683546705196</v>
      </c>
      <c r="AJ191" s="63">
        <v>-34.091419805177544</v>
      </c>
      <c r="AK191" s="63"/>
      <c r="AL191" s="9"/>
      <c r="AM191" s="9"/>
      <c r="AN191" s="9"/>
      <c r="AO191" s="9"/>
      <c r="AP191" s="9"/>
      <c r="AQ191" s="9"/>
      <c r="AR191" s="9"/>
      <c r="AS191" s="9"/>
      <c r="AT191" s="9"/>
      <c r="AU191" s="9"/>
      <c r="AV191" s="9"/>
      <c r="AW191" s="9"/>
      <c r="AX191" s="9"/>
      <c r="AY191" s="9"/>
      <c r="AZ191" s="9"/>
    </row>
    <row r="192" spans="1:52" x14ac:dyDescent="0.25">
      <c r="A192" s="61">
        <v>2020</v>
      </c>
      <c r="B192" s="61">
        <v>12</v>
      </c>
      <c r="C192" s="62" t="s">
        <v>85</v>
      </c>
      <c r="D192" s="63">
        <v>99.299100262920888</v>
      </c>
      <c r="E192" s="63">
        <v>-19.049166099776514</v>
      </c>
      <c r="F192" s="63">
        <v>-30.2797868253868</v>
      </c>
      <c r="G192" s="63">
        <v>-30.279786825386807</v>
      </c>
      <c r="H192" s="63">
        <v>98.692419347458866</v>
      </c>
      <c r="I192" s="63">
        <v>-18.03018831608658</v>
      </c>
      <c r="J192" s="63">
        <v>-30.625205932875478</v>
      </c>
      <c r="K192" s="63">
        <v>-30.625205932875474</v>
      </c>
      <c r="L192" s="63">
        <v>108.85694396406326</v>
      </c>
      <c r="M192" s="63">
        <v>-2.5681727335894493</v>
      </c>
      <c r="N192" s="63">
        <v>-1.0491044308585495</v>
      </c>
      <c r="O192" s="63">
        <v>-1.0491044308585487</v>
      </c>
      <c r="P192" s="63">
        <v>98.287676576135539</v>
      </c>
      <c r="Q192" s="63">
        <v>-16.163079425552425</v>
      </c>
      <c r="R192" s="63">
        <v>-12.975121756309616</v>
      </c>
      <c r="S192" s="63">
        <v>-12.975121756309619</v>
      </c>
      <c r="T192" s="63">
        <v>98.118504368235477</v>
      </c>
      <c r="U192" s="63">
        <v>-19.01963811561329</v>
      </c>
      <c r="V192" s="63">
        <v>-9.4250191751642181</v>
      </c>
      <c r="W192" s="63">
        <v>-9.4250191751642234</v>
      </c>
      <c r="X192" s="63">
        <v>100.6687593881062</v>
      </c>
      <c r="Y192" s="63">
        <v>-10.102988917496958</v>
      </c>
      <c r="Z192" s="63">
        <v>-13.741768259442955</v>
      </c>
      <c r="AA192" s="63">
        <v>-13.741768259442949</v>
      </c>
      <c r="AB192" s="63">
        <v>81.514667878830593</v>
      </c>
      <c r="AC192" s="63">
        <v>-27.71144278606964</v>
      </c>
      <c r="AD192" s="63">
        <v>-46.132176102681875</v>
      </c>
      <c r="AE192" s="63">
        <v>-46.132176102681875</v>
      </c>
      <c r="AF192" s="64" t="s">
        <v>86</v>
      </c>
      <c r="AG192" s="65">
        <v>108.59</v>
      </c>
      <c r="AH192" s="63">
        <v>91.444055864187206</v>
      </c>
      <c r="AI192" s="63">
        <v>-22.359062982703037</v>
      </c>
      <c r="AJ192" s="63">
        <v>-32.864751701193406</v>
      </c>
      <c r="AK192" s="63">
        <v>-32.864751701193413</v>
      </c>
      <c r="AL192" s="9"/>
      <c r="AM192" s="9"/>
      <c r="AN192" s="9"/>
      <c r="AO192" s="9"/>
      <c r="AP192" s="9"/>
      <c r="AQ192" s="9"/>
      <c r="AR192" s="9"/>
      <c r="AS192" s="9"/>
      <c r="AT192" s="9"/>
      <c r="AU192" s="9"/>
      <c r="AV192" s="9"/>
      <c r="AW192" s="9"/>
      <c r="AX192" s="9"/>
      <c r="AY192" s="9"/>
      <c r="AZ192" s="9"/>
    </row>
    <row r="193" spans="1:52" x14ac:dyDescent="0.25">
      <c r="A193" s="61">
        <v>2021</v>
      </c>
      <c r="B193" s="61">
        <v>1</v>
      </c>
      <c r="C193" s="62" t="s">
        <v>85</v>
      </c>
      <c r="D193" s="63">
        <v>71.72280238329266</v>
      </c>
      <c r="E193" s="63">
        <v>-23.75519871550857</v>
      </c>
      <c r="F193" s="63">
        <v>-23.755198715508563</v>
      </c>
      <c r="G193" s="63">
        <v>-32.676283103608768</v>
      </c>
      <c r="H193" s="63">
        <v>71.808587666653324</v>
      </c>
      <c r="I193" s="63">
        <v>-23.627248148955587</v>
      </c>
      <c r="J193" s="63">
        <v>-23.627248148955594</v>
      </c>
      <c r="K193" s="63">
        <v>-32.999206619548445</v>
      </c>
      <c r="L193" s="63">
        <v>69.693467481563133</v>
      </c>
      <c r="M193" s="63">
        <v>-26.517155511091602</v>
      </c>
      <c r="N193" s="63">
        <v>-26.517155511091595</v>
      </c>
      <c r="O193" s="63">
        <v>-5.3775553836437808</v>
      </c>
      <c r="P193" s="63">
        <v>92.703280899632858</v>
      </c>
      <c r="Q193" s="63">
        <v>-18.050707926667613</v>
      </c>
      <c r="R193" s="63">
        <v>-18.05070792666762</v>
      </c>
      <c r="S193" s="63">
        <v>-14.515637661554649</v>
      </c>
      <c r="T193" s="63">
        <v>94.633584976714843</v>
      </c>
      <c r="U193" s="63">
        <v>-20.54908174604904</v>
      </c>
      <c r="V193" s="63">
        <v>-20.549081746049037</v>
      </c>
      <c r="W193" s="63">
        <v>-11.644547019774095</v>
      </c>
      <c r="X193" s="63">
        <v>92.633007106181907</v>
      </c>
      <c r="Y193" s="63">
        <v>-11.545749781861886</v>
      </c>
      <c r="Z193" s="63">
        <v>-11.545749781861891</v>
      </c>
      <c r="AA193" s="63">
        <v>-14.248484370448381</v>
      </c>
      <c r="AB193" s="63">
        <v>72.638194191968225</v>
      </c>
      <c r="AC193" s="63">
        <v>-33.588093685146831</v>
      </c>
      <c r="AD193" s="63">
        <v>-33.588093685146823</v>
      </c>
      <c r="AE193" s="63">
        <v>-48.151243055506676</v>
      </c>
      <c r="AF193" s="64" t="s">
        <v>86</v>
      </c>
      <c r="AG193" s="65">
        <v>109.44</v>
      </c>
      <c r="AH193" s="63">
        <v>65.536186388242569</v>
      </c>
      <c r="AI193" s="63">
        <v>-26.730027859192575</v>
      </c>
      <c r="AJ193" s="63">
        <v>-26.730027859192575</v>
      </c>
      <c r="AK193" s="63">
        <v>-35.252404706648861</v>
      </c>
      <c r="AL193" s="9"/>
      <c r="AM193" s="9"/>
      <c r="AN193" s="9"/>
      <c r="AO193" s="9"/>
      <c r="AP193" s="9"/>
      <c r="AQ193" s="9"/>
      <c r="AR193" s="9"/>
      <c r="AS193" s="9"/>
      <c r="AT193" s="9"/>
      <c r="AU193" s="9"/>
      <c r="AV193" s="9"/>
      <c r="AW193" s="9"/>
      <c r="AX193" s="9"/>
      <c r="AY193" s="9"/>
      <c r="AZ193" s="9"/>
    </row>
    <row r="194" spans="1:52" x14ac:dyDescent="0.25">
      <c r="A194" s="61">
        <v>2021</v>
      </c>
      <c r="B194" s="61">
        <v>2</v>
      </c>
      <c r="C194" s="62" t="s">
        <v>85</v>
      </c>
      <c r="D194" s="63">
        <v>75.563193371522289</v>
      </c>
      <c r="E194" s="63">
        <v>-16.585777439070554</v>
      </c>
      <c r="F194" s="63">
        <v>-20.238068019982482</v>
      </c>
      <c r="G194" s="63">
        <v>-34.540424315934288</v>
      </c>
      <c r="H194" s="63">
        <v>75.652975433340842</v>
      </c>
      <c r="I194" s="63">
        <v>-16.655896350087602</v>
      </c>
      <c r="J194" s="63">
        <v>-20.202912394409335</v>
      </c>
      <c r="K194" s="63">
        <v>-34.887412209787215</v>
      </c>
      <c r="L194" s="63">
        <v>74.573340333700415</v>
      </c>
      <c r="M194" s="63">
        <v>-6.784360163677789</v>
      </c>
      <c r="N194" s="63">
        <v>-17.48830389338254</v>
      </c>
      <c r="O194" s="63">
        <v>-5.7627092433274214</v>
      </c>
      <c r="P194" s="63">
        <v>92.89281945721909</v>
      </c>
      <c r="Q194" s="63">
        <v>-18.331994012896928</v>
      </c>
      <c r="R194" s="63">
        <v>-18.191736389124348</v>
      </c>
      <c r="S194" s="63">
        <v>-15.968317774688884</v>
      </c>
      <c r="T194" s="63">
        <v>95.531820498233415</v>
      </c>
      <c r="U194" s="63">
        <v>-19.653347257581871</v>
      </c>
      <c r="V194" s="63">
        <v>-20.101609526294318</v>
      </c>
      <c r="W194" s="63">
        <v>-13.701330135285133</v>
      </c>
      <c r="X194" s="63">
        <v>90.562769738493444</v>
      </c>
      <c r="Y194" s="63">
        <v>-15.395371688872686</v>
      </c>
      <c r="Z194" s="63">
        <v>-13.491630963356693</v>
      </c>
      <c r="AA194" s="63">
        <v>-14.83739678719337</v>
      </c>
      <c r="AB194" s="63">
        <v>82.597167841396967</v>
      </c>
      <c r="AC194" s="63">
        <v>-22.335306140015305</v>
      </c>
      <c r="AD194" s="63">
        <v>-28.040576485036993</v>
      </c>
      <c r="AE194" s="63">
        <v>-49.408425483266385</v>
      </c>
      <c r="AF194" s="64" t="s">
        <v>86</v>
      </c>
      <c r="AG194" s="65">
        <v>110.39</v>
      </c>
      <c r="AH194" s="63">
        <v>68.451121814949076</v>
      </c>
      <c r="AI194" s="63">
        <v>-20.046572251363841</v>
      </c>
      <c r="AJ194" s="63">
        <v>-23.46143204432969</v>
      </c>
      <c r="AK194" s="63">
        <v>-37.161876222833669</v>
      </c>
      <c r="AL194" s="9"/>
      <c r="AM194" s="9"/>
      <c r="AN194" s="9"/>
      <c r="AO194" s="9"/>
      <c r="AP194" s="9"/>
      <c r="AQ194" s="9"/>
      <c r="AR194" s="9"/>
      <c r="AS194" s="9"/>
      <c r="AT194" s="9"/>
      <c r="AU194" s="9"/>
      <c r="AV194" s="9"/>
      <c r="AW194" s="9"/>
      <c r="AX194" s="9"/>
      <c r="AY194" s="9"/>
      <c r="AZ194" s="9"/>
    </row>
    <row r="195" spans="1:52" x14ac:dyDescent="0.25">
      <c r="A195" s="61">
        <v>2021</v>
      </c>
      <c r="B195" s="61">
        <v>3</v>
      </c>
      <c r="C195" s="62" t="s">
        <v>85</v>
      </c>
      <c r="D195" s="63">
        <v>91.559462279962162</v>
      </c>
      <c r="E195" s="63">
        <v>42.322992082808895</v>
      </c>
      <c r="F195" s="63">
        <v>-4.0739576448011627</v>
      </c>
      <c r="G195" s="63">
        <v>-30.299650840828164</v>
      </c>
      <c r="H195" s="63">
        <v>91.627527280025959</v>
      </c>
      <c r="I195" s="63">
        <v>43.352865518792441</v>
      </c>
      <c r="J195" s="63">
        <v>-3.8695389312349615</v>
      </c>
      <c r="K195" s="63">
        <v>-30.63454432608296</v>
      </c>
      <c r="L195" s="63">
        <v>93.614337587588309</v>
      </c>
      <c r="M195" s="63">
        <v>38.512736222001536</v>
      </c>
      <c r="N195" s="63">
        <v>-1.8761291084696374</v>
      </c>
      <c r="O195" s="63">
        <v>-2.1174668814919357</v>
      </c>
      <c r="P195" s="63">
        <v>95.943583898420769</v>
      </c>
      <c r="Q195" s="63">
        <v>-14.845409188488929</v>
      </c>
      <c r="R195" s="63">
        <v>-17.081311779882281</v>
      </c>
      <c r="S195" s="63">
        <v>-17.027001306110236</v>
      </c>
      <c r="T195" s="63">
        <v>96.925122689744484</v>
      </c>
      <c r="U195" s="63">
        <v>-16.962965071947551</v>
      </c>
      <c r="V195" s="63">
        <v>-19.068839676927908</v>
      </c>
      <c r="W195" s="63">
        <v>-15.331497522105266</v>
      </c>
      <c r="X195" s="63">
        <v>95.343615234610951</v>
      </c>
      <c r="Y195" s="63">
        <v>-13.258703380528942</v>
      </c>
      <c r="Z195" s="63">
        <v>-13.412041146694376</v>
      </c>
      <c r="AA195" s="63">
        <v>-15.414356133051996</v>
      </c>
      <c r="AB195" s="63">
        <v>90.068790124994507</v>
      </c>
      <c r="AC195" s="63">
        <v>3.4487812047313611</v>
      </c>
      <c r="AD195" s="63">
        <v>-18.986004989807881</v>
      </c>
      <c r="AE195" s="63">
        <v>-48.152840189832155</v>
      </c>
      <c r="AF195" s="64" t="s">
        <v>86</v>
      </c>
      <c r="AG195" s="65">
        <v>110.87</v>
      </c>
      <c r="AH195" s="63">
        <v>82.582720555571527</v>
      </c>
      <c r="AI195" s="63">
        <v>36.07140940540944</v>
      </c>
      <c r="AJ195" s="63">
        <v>-8.135441543595034</v>
      </c>
      <c r="AK195" s="63">
        <v>-33.229392035710291</v>
      </c>
      <c r="AL195" s="9"/>
      <c r="AM195" s="9"/>
      <c r="AN195" s="9"/>
      <c r="AO195" s="9"/>
      <c r="AP195" s="9"/>
      <c r="AQ195" s="9"/>
      <c r="AR195" s="9"/>
      <c r="AS195" s="9"/>
      <c r="AT195" s="9"/>
      <c r="AU195" s="9"/>
      <c r="AV195" s="9"/>
      <c r="AW195" s="9"/>
      <c r="AX195" s="9"/>
      <c r="AY195" s="9"/>
      <c r="AZ195" s="9"/>
    </row>
    <row r="196" spans="1:52" x14ac:dyDescent="0.25">
      <c r="A196" s="61">
        <v>2021</v>
      </c>
      <c r="B196" s="61">
        <v>4</v>
      </c>
      <c r="C196" s="62" t="s">
        <v>85</v>
      </c>
      <c r="D196" s="63">
        <v>71.559380044665559</v>
      </c>
      <c r="E196" s="63">
        <v>117.03634061394635</v>
      </c>
      <c r="F196" s="63">
        <v>10.088127005129731</v>
      </c>
      <c r="G196" s="63">
        <v>-23.224163011013061</v>
      </c>
      <c r="H196" s="63">
        <v>71.290163440142166</v>
      </c>
      <c r="I196" s="63">
        <v>123.41625840565601</v>
      </c>
      <c r="J196" s="63">
        <v>10.60393092828158</v>
      </c>
      <c r="K196" s="63">
        <v>-23.389708801034573</v>
      </c>
      <c r="L196" s="63">
        <v>80.664129405862255</v>
      </c>
      <c r="M196" s="63">
        <v>11.112619093681047</v>
      </c>
      <c r="N196" s="63">
        <v>1.1170846756027863</v>
      </c>
      <c r="O196" s="63">
        <v>-1.0187402831932957</v>
      </c>
      <c r="P196" s="63">
        <v>96.093634253528265</v>
      </c>
      <c r="Q196" s="63">
        <v>-9.3813398910946262</v>
      </c>
      <c r="R196" s="63">
        <v>-15.248822003826213</v>
      </c>
      <c r="S196" s="63">
        <v>-17.229419709922837</v>
      </c>
      <c r="T196" s="63">
        <v>95.783014209673595</v>
      </c>
      <c r="U196" s="63">
        <v>-14.179720161021194</v>
      </c>
      <c r="V196" s="63">
        <v>-17.898737721330459</v>
      </c>
      <c r="W196" s="63">
        <v>-16.383468010422135</v>
      </c>
      <c r="X196" s="63">
        <v>97.016868306108137</v>
      </c>
      <c r="Y196" s="63">
        <v>-8.9284186495864475</v>
      </c>
      <c r="Z196" s="63">
        <v>-12.296630757506088</v>
      </c>
      <c r="AA196" s="63">
        <v>-15.491484694382862</v>
      </c>
      <c r="AB196" s="63">
        <v>92.327340584780444</v>
      </c>
      <c r="AC196" s="63">
        <v>146.59484076646314</v>
      </c>
      <c r="AD196" s="63">
        <v>-0.76468985799245104</v>
      </c>
      <c r="AE196" s="63">
        <v>-40.829132055507159</v>
      </c>
      <c r="AF196" s="64" t="s">
        <v>86</v>
      </c>
      <c r="AG196" s="65">
        <v>111.41</v>
      </c>
      <c r="AH196" s="63">
        <v>64.230661560600993</v>
      </c>
      <c r="AI196" s="63">
        <v>106.96473231151296</v>
      </c>
      <c r="AJ196" s="63">
        <v>5.2540001230643618</v>
      </c>
      <c r="AK196" s="63">
        <v>-26.570205085405448</v>
      </c>
      <c r="AL196" s="9"/>
      <c r="AM196" s="9"/>
      <c r="AN196" s="9"/>
      <c r="AO196" s="9"/>
      <c r="AP196" s="9"/>
      <c r="AQ196" s="9"/>
      <c r="AR196" s="9"/>
      <c r="AS196" s="9"/>
      <c r="AT196" s="9"/>
      <c r="AU196" s="9"/>
      <c r="AV196" s="9"/>
      <c r="AW196" s="9"/>
      <c r="AX196" s="9"/>
      <c r="AY196" s="9"/>
      <c r="AZ196" s="9"/>
    </row>
    <row r="197" spans="1:52" x14ac:dyDescent="0.25">
      <c r="A197" s="61">
        <v>2021</v>
      </c>
      <c r="B197" s="61">
        <v>5</v>
      </c>
      <c r="C197" s="62" t="s">
        <v>85</v>
      </c>
      <c r="D197" s="63">
        <v>85.376227102914044</v>
      </c>
      <c r="E197" s="63">
        <v>106.82516523576547</v>
      </c>
      <c r="F197" s="63">
        <v>22.441956816315354</v>
      </c>
      <c r="G197" s="63">
        <v>-15.048560929375896</v>
      </c>
      <c r="H197" s="63">
        <v>85.461113605754562</v>
      </c>
      <c r="I197" s="63">
        <v>109.78104380117753</v>
      </c>
      <c r="J197" s="63">
        <v>23.176419898030787</v>
      </c>
      <c r="K197" s="63">
        <v>-15.074414444006578</v>
      </c>
      <c r="L197" s="63">
        <v>82.008410357525079</v>
      </c>
      <c r="M197" s="63">
        <v>37.815033375232758</v>
      </c>
      <c r="N197" s="63">
        <v>6.9476988073727153</v>
      </c>
      <c r="O197" s="63">
        <v>3.454676932071294</v>
      </c>
      <c r="P197" s="63">
        <v>95.935051846226344</v>
      </c>
      <c r="Q197" s="63">
        <v>-5.6700024810616583</v>
      </c>
      <c r="R197" s="63">
        <v>-13.468782634540855</v>
      </c>
      <c r="S197" s="63">
        <v>-16.800934019344865</v>
      </c>
      <c r="T197" s="63">
        <v>96.147796162625667</v>
      </c>
      <c r="U197" s="63">
        <v>-10.699462416536136</v>
      </c>
      <c r="V197" s="63">
        <v>-16.548363811740842</v>
      </c>
      <c r="W197" s="63">
        <v>-16.814663783388923</v>
      </c>
      <c r="X197" s="63">
        <v>95.594274443472088</v>
      </c>
      <c r="Y197" s="63">
        <v>-5.2214326822955854</v>
      </c>
      <c r="Z197" s="63">
        <v>-10.947838320409664</v>
      </c>
      <c r="AA197" s="63">
        <v>-14.893502374024052</v>
      </c>
      <c r="AB197" s="63">
        <v>96.278216834043008</v>
      </c>
      <c r="AC197" s="63">
        <v>147.62570860235843</v>
      </c>
      <c r="AD197" s="63">
        <v>14.453694778222115</v>
      </c>
      <c r="AE197" s="63">
        <v>-32.079952215065575</v>
      </c>
      <c r="AF197" s="64" t="s">
        <v>86</v>
      </c>
      <c r="AG197" s="65">
        <v>112.66</v>
      </c>
      <c r="AH197" s="63">
        <v>75.782200517409947</v>
      </c>
      <c r="AI197" s="63">
        <v>94.873879724627244</v>
      </c>
      <c r="AJ197" s="63">
        <v>16.655519422526808</v>
      </c>
      <c r="AK197" s="63">
        <v>-18.968910125758853</v>
      </c>
      <c r="AL197" s="9"/>
      <c r="AM197" s="9"/>
      <c r="AN197" s="9"/>
      <c r="AO197" s="9"/>
      <c r="AP197" s="9"/>
      <c r="AQ197" s="9"/>
      <c r="AR197" s="9"/>
      <c r="AS197" s="9"/>
      <c r="AT197" s="9"/>
      <c r="AU197" s="9"/>
      <c r="AV197" s="9"/>
      <c r="AW197" s="9"/>
      <c r="AX197" s="9"/>
      <c r="AY197" s="9"/>
      <c r="AZ197" s="9"/>
    </row>
    <row r="198" spans="1:52" x14ac:dyDescent="0.25">
      <c r="A198" s="61">
        <v>2021</v>
      </c>
      <c r="B198" s="61">
        <v>6</v>
      </c>
      <c r="C198" s="62" t="s">
        <v>85</v>
      </c>
      <c r="D198" s="63">
        <v>98.822148923710657</v>
      </c>
      <c r="E198" s="63">
        <v>104.59203221371055</v>
      </c>
      <c r="F198" s="63">
        <v>33.121824461579983</v>
      </c>
      <c r="G198" s="63">
        <v>-5.4944869660255193</v>
      </c>
      <c r="H198" s="63">
        <v>98.976407080975562</v>
      </c>
      <c r="I198" s="63">
        <v>108.21819859485453</v>
      </c>
      <c r="J198" s="63">
        <v>34.134690821897131</v>
      </c>
      <c r="K198" s="63">
        <v>-5.2795024269902768</v>
      </c>
      <c r="L198" s="63">
        <v>95.716695530969389</v>
      </c>
      <c r="M198" s="63">
        <v>19.168826248706679</v>
      </c>
      <c r="N198" s="63">
        <v>9.1057695106573568</v>
      </c>
      <c r="O198" s="63">
        <v>5.2924547047209671</v>
      </c>
      <c r="P198" s="63">
        <v>97.895751304768183</v>
      </c>
      <c r="Q198" s="63">
        <v>0.73653094223853088</v>
      </c>
      <c r="R198" s="63">
        <v>-11.326723456158572</v>
      </c>
      <c r="S198" s="63">
        <v>-15.579673781953986</v>
      </c>
      <c r="T198" s="63">
        <v>97.189926268089309</v>
      </c>
      <c r="U198" s="63">
        <v>-6.2338784522054169</v>
      </c>
      <c r="V198" s="63">
        <v>-14.970717546996582</v>
      </c>
      <c r="W198" s="63">
        <v>-16.553274818146107</v>
      </c>
      <c r="X198" s="63">
        <v>97.387790858388172</v>
      </c>
      <c r="Y198" s="63">
        <v>2.5709950422331929</v>
      </c>
      <c r="Z198" s="63">
        <v>-8.890900475270092</v>
      </c>
      <c r="AA198" s="63">
        <v>-13.382242707624656</v>
      </c>
      <c r="AB198" s="63">
        <v>109.3261725444425</v>
      </c>
      <c r="AC198" s="63">
        <v>174.09631006307416</v>
      </c>
      <c r="AD198" s="63">
        <v>29.650628392576373</v>
      </c>
      <c r="AE198" s="63">
        <v>-21.148609471983121</v>
      </c>
      <c r="AF198" s="64" t="s">
        <v>86</v>
      </c>
      <c r="AG198" s="65">
        <v>113.5</v>
      </c>
      <c r="AH198" s="63">
        <v>87.0679726200094</v>
      </c>
      <c r="AI198" s="63">
        <v>91.25299222797085</v>
      </c>
      <c r="AJ198" s="63">
        <v>26.325461450590872</v>
      </c>
      <c r="AK198" s="63">
        <v>-10.155842929638965</v>
      </c>
      <c r="AL198" s="9"/>
      <c r="AM198" s="9"/>
      <c r="AN198" s="9"/>
      <c r="AO198" s="9"/>
      <c r="AP198" s="9"/>
      <c r="AQ198" s="9"/>
      <c r="AR198" s="9"/>
      <c r="AS198" s="9"/>
      <c r="AT198" s="9"/>
      <c r="AU198" s="9"/>
      <c r="AV198" s="9"/>
      <c r="AW198" s="9"/>
      <c r="AX198" s="9"/>
      <c r="AY198" s="9"/>
      <c r="AZ198" s="9"/>
    </row>
    <row r="199" spans="1:52" x14ac:dyDescent="0.25">
      <c r="A199" s="61">
        <v>2021</v>
      </c>
      <c r="B199" s="61">
        <v>7</v>
      </c>
      <c r="C199" s="62" t="s">
        <v>85</v>
      </c>
      <c r="D199" s="63">
        <v>106.53118231903645</v>
      </c>
      <c r="E199" s="63">
        <v>113.55412645187414</v>
      </c>
      <c r="F199" s="63">
        <v>42.642708505525164</v>
      </c>
      <c r="G199" s="63">
        <v>5.4632959745365213</v>
      </c>
      <c r="H199" s="63">
        <v>106.68108478271571</v>
      </c>
      <c r="I199" s="63">
        <v>117.90325529362315</v>
      </c>
      <c r="J199" s="63">
        <v>43.949475558968842</v>
      </c>
      <c r="K199" s="63">
        <v>5.9822458639723806</v>
      </c>
      <c r="L199" s="63">
        <v>103.62644075329391</v>
      </c>
      <c r="M199" s="63">
        <v>16.423876396477027</v>
      </c>
      <c r="N199" s="63">
        <v>10.303446753172562</v>
      </c>
      <c r="O199" s="63">
        <v>7.1678258860427633</v>
      </c>
      <c r="P199" s="63">
        <v>99.87164868502154</v>
      </c>
      <c r="Q199" s="63">
        <v>6.9840529278590822</v>
      </c>
      <c r="R199" s="63">
        <v>-9.0099473796272029</v>
      </c>
      <c r="S199" s="63">
        <v>-13.58994287814582</v>
      </c>
      <c r="T199" s="63">
        <v>98.398088965079367</v>
      </c>
      <c r="U199" s="63">
        <v>0.42420980503496253</v>
      </c>
      <c r="V199" s="63">
        <v>-13.025970515383534</v>
      </c>
      <c r="W199" s="63">
        <v>-15.368824847054739</v>
      </c>
      <c r="X199" s="63">
        <v>99.474732514356177</v>
      </c>
      <c r="Y199" s="63">
        <v>6.4670490109537866</v>
      </c>
      <c r="Z199" s="63">
        <v>-6.8908629335410643</v>
      </c>
      <c r="AA199" s="63">
        <v>-11.436455281409451</v>
      </c>
      <c r="AB199" s="63">
        <v>118.64510943826912</v>
      </c>
      <c r="AC199" s="63">
        <v>205.53273647279309</v>
      </c>
      <c r="AD199" s="63">
        <v>44.568525082867573</v>
      </c>
      <c r="AE199" s="63">
        <v>-7.3098072256952236</v>
      </c>
      <c r="AF199" s="64" t="s">
        <v>86</v>
      </c>
      <c r="AG199" s="65">
        <v>114.39</v>
      </c>
      <c r="AH199" s="63">
        <v>93.129803583387044</v>
      </c>
      <c r="AI199" s="63">
        <v>98.955007045862629</v>
      </c>
      <c r="AJ199" s="63">
        <v>34.867417162771019</v>
      </c>
      <c r="AK199" s="63">
        <v>-4.3505784543867776E-2</v>
      </c>
      <c r="AL199" s="9"/>
      <c r="AM199" s="9"/>
      <c r="AN199" s="9"/>
      <c r="AO199" s="9"/>
      <c r="AP199" s="9"/>
      <c r="AQ199" s="9"/>
      <c r="AR199" s="9"/>
      <c r="AS199" s="9"/>
      <c r="AT199" s="9"/>
      <c r="AU199" s="9"/>
      <c r="AV199" s="9"/>
      <c r="AW199" s="9"/>
      <c r="AX199" s="9"/>
      <c r="AY199" s="9"/>
      <c r="AZ199" s="9"/>
    </row>
    <row r="200" spans="1:52" x14ac:dyDescent="0.25">
      <c r="A200" s="61">
        <v>2021</v>
      </c>
      <c r="B200" s="61">
        <v>8</v>
      </c>
      <c r="C200" s="62" t="s">
        <v>85</v>
      </c>
      <c r="D200" s="63">
        <v>108.11636910085592</v>
      </c>
      <c r="E200" s="63">
        <v>94.148738531458918</v>
      </c>
      <c r="F200" s="63">
        <v>48.654345549037089</v>
      </c>
      <c r="G200" s="63">
        <v>16.416308646129835</v>
      </c>
      <c r="H200" s="63">
        <v>108.07571684800325</v>
      </c>
      <c r="I200" s="63">
        <v>97.989633375403542</v>
      </c>
      <c r="J200" s="63">
        <v>50.19337085977125</v>
      </c>
      <c r="K200" s="63">
        <v>17.291598604211273</v>
      </c>
      <c r="L200" s="63">
        <v>98.978943524664615</v>
      </c>
      <c r="M200" s="63">
        <v>-3.1196147829698049</v>
      </c>
      <c r="N200" s="63">
        <v>8.180651297493835</v>
      </c>
      <c r="O200" s="63">
        <v>5.7461117133271955</v>
      </c>
      <c r="P200" s="63">
        <v>102.1896111406684</v>
      </c>
      <c r="Q200" s="63">
        <v>11.76242519966506</v>
      </c>
      <c r="R200" s="63">
        <v>-6.7195377883097489</v>
      </c>
      <c r="S200" s="63">
        <v>-11.081868060561348</v>
      </c>
      <c r="T200" s="63">
        <v>101.7930926863273</v>
      </c>
      <c r="U200" s="63">
        <v>6.6159131187893507</v>
      </c>
      <c r="V200" s="63">
        <v>-10.873184281392357</v>
      </c>
      <c r="W200" s="63">
        <v>-13.554380565189689</v>
      </c>
      <c r="X200" s="63">
        <v>101.75962473799432</v>
      </c>
      <c r="Y200" s="63">
        <v>11.010018831792181</v>
      </c>
      <c r="Z200" s="63">
        <v>-4.8628277355806766</v>
      </c>
      <c r="AA200" s="63">
        <v>-8.980218134485412</v>
      </c>
      <c r="AB200" s="63">
        <v>109.72036601779196</v>
      </c>
      <c r="AC200" s="63">
        <v>157.74471941730371</v>
      </c>
      <c r="AD200" s="63">
        <v>54.19647967404395</v>
      </c>
      <c r="AE200" s="63">
        <v>7.0417481419874548</v>
      </c>
      <c r="AF200" s="64" t="s">
        <v>86</v>
      </c>
      <c r="AG200" s="65">
        <v>115.56</v>
      </c>
      <c r="AH200" s="63">
        <v>93.558644081737555</v>
      </c>
      <c r="AI200" s="63">
        <v>79.582542935510901</v>
      </c>
      <c r="AJ200" s="63">
        <v>40.043024843269201</v>
      </c>
      <c r="AK200" s="63">
        <v>9.9738340200079989</v>
      </c>
      <c r="AL200" s="9"/>
      <c r="AM200" s="9"/>
      <c r="AN200" s="9"/>
      <c r="AO200" s="9"/>
      <c r="AP200" s="9"/>
      <c r="AQ200" s="9"/>
      <c r="AR200" s="9"/>
      <c r="AS200" s="9"/>
      <c r="AT200" s="9"/>
      <c r="AU200" s="9"/>
      <c r="AV200" s="9"/>
      <c r="AW200" s="9"/>
      <c r="AX200" s="9"/>
      <c r="AY200" s="9"/>
      <c r="AZ200" s="9"/>
    </row>
    <row r="201" spans="1:52" x14ac:dyDescent="0.25">
      <c r="A201" s="61">
        <v>2021</v>
      </c>
      <c r="B201" s="61">
        <v>9</v>
      </c>
      <c r="C201" s="62" t="s">
        <v>85</v>
      </c>
      <c r="D201" s="63">
        <v>108.02710549554013</v>
      </c>
      <c r="E201" s="63">
        <v>62.335941106304062</v>
      </c>
      <c r="F201" s="63">
        <v>50.32901023672585</v>
      </c>
      <c r="G201" s="63">
        <v>25.133613367872925</v>
      </c>
      <c r="H201" s="63">
        <v>107.91372951071348</v>
      </c>
      <c r="I201" s="63">
        <v>64.098491447207039</v>
      </c>
      <c r="J201" s="63">
        <v>51.892404242194459</v>
      </c>
      <c r="K201" s="63">
        <v>26.264995978142423</v>
      </c>
      <c r="L201" s="63">
        <v>110.90876929634599</v>
      </c>
      <c r="M201" s="63">
        <v>19.512749831599095</v>
      </c>
      <c r="N201" s="63">
        <v>9.6040252537269222</v>
      </c>
      <c r="O201" s="63">
        <v>6.4662728777061602</v>
      </c>
      <c r="P201" s="63">
        <v>103.54843840379799</v>
      </c>
      <c r="Q201" s="63">
        <v>12.048066120973886</v>
      </c>
      <c r="R201" s="63">
        <v>-4.8377238057267462</v>
      </c>
      <c r="S201" s="63">
        <v>-8.4762046178386754</v>
      </c>
      <c r="T201" s="63">
        <v>103.20179564953236</v>
      </c>
      <c r="U201" s="63">
        <v>7.5386976423058627</v>
      </c>
      <c r="V201" s="63">
        <v>-9.0461167796211264</v>
      </c>
      <c r="W201" s="63">
        <v>-11.575954180265967</v>
      </c>
      <c r="X201" s="63">
        <v>104.28179925589802</v>
      </c>
      <c r="Y201" s="63">
        <v>13.528996082853155</v>
      </c>
      <c r="Z201" s="63">
        <v>-2.9877706381781888</v>
      </c>
      <c r="AA201" s="63">
        <v>-6.3390344414123803</v>
      </c>
      <c r="AB201" s="63">
        <v>101.62311530143668</v>
      </c>
      <c r="AC201" s="63">
        <v>83.272109350231915</v>
      </c>
      <c r="AD201" s="63">
        <v>57.09694103729759</v>
      </c>
      <c r="AE201" s="63">
        <v>20.981287437233149</v>
      </c>
      <c r="AF201" s="64" t="s">
        <v>86</v>
      </c>
      <c r="AG201" s="65">
        <v>116.25</v>
      </c>
      <c r="AH201" s="63">
        <v>92.926542361754954</v>
      </c>
      <c r="AI201" s="63">
        <v>49.851783570903137</v>
      </c>
      <c r="AJ201" s="63">
        <v>41.230770029360706</v>
      </c>
      <c r="AK201" s="63">
        <v>17.83891786989274</v>
      </c>
      <c r="AL201" s="9"/>
      <c r="AM201" s="9"/>
      <c r="AN201" s="9"/>
      <c r="AO201" s="9"/>
      <c r="AP201" s="9"/>
      <c r="AQ201" s="9"/>
      <c r="AR201" s="9"/>
      <c r="AS201" s="9"/>
      <c r="AT201" s="9"/>
      <c r="AU201" s="9"/>
      <c r="AV201" s="9"/>
      <c r="AW201" s="9"/>
      <c r="AX201" s="9"/>
      <c r="AY201" s="9"/>
      <c r="AZ201" s="9"/>
    </row>
    <row r="202" spans="1:52" x14ac:dyDescent="0.25">
      <c r="A202" s="61">
        <v>2021</v>
      </c>
      <c r="B202" s="61">
        <v>10</v>
      </c>
      <c r="C202" s="62" t="s">
        <v>85</v>
      </c>
      <c r="D202" s="63">
        <v>119.30123953001777</v>
      </c>
      <c r="E202" s="63">
        <v>50.856712139364163</v>
      </c>
      <c r="F202" s="63">
        <v>50.39602351505026</v>
      </c>
      <c r="G202" s="63">
        <v>32.831385248960174</v>
      </c>
      <c r="H202" s="63">
        <v>119.34598180297738</v>
      </c>
      <c r="I202" s="63">
        <v>51.452384968393574</v>
      </c>
      <c r="J202" s="63">
        <v>51.836206817139853</v>
      </c>
      <c r="K202" s="63">
        <v>34.072488818704386</v>
      </c>
      <c r="L202" s="63">
        <v>116.98483591432505</v>
      </c>
      <c r="M202" s="63">
        <v>31.494144602516428</v>
      </c>
      <c r="N202" s="63">
        <v>11.956632556450121</v>
      </c>
      <c r="O202" s="63">
        <v>9.8331471885159942</v>
      </c>
      <c r="P202" s="63">
        <v>105.35589683450483</v>
      </c>
      <c r="Q202" s="63">
        <v>11.106342276618747</v>
      </c>
      <c r="R202" s="63">
        <v>-3.3503578269440726</v>
      </c>
      <c r="S202" s="63">
        <v>-5.9793858324114382</v>
      </c>
      <c r="T202" s="63">
        <v>105.17486486441554</v>
      </c>
      <c r="U202" s="63">
        <v>7.303538258259465</v>
      </c>
      <c r="V202" s="63">
        <v>-7.5415400413121114</v>
      </c>
      <c r="W202" s="63">
        <v>-9.6794191694647935</v>
      </c>
      <c r="X202" s="63">
        <v>105.41391128475739</v>
      </c>
      <c r="Y202" s="63">
        <v>13.298679353903282</v>
      </c>
      <c r="Z202" s="63">
        <v>-1.4633426647539305</v>
      </c>
      <c r="AA202" s="63">
        <v>-3.6351504733658402</v>
      </c>
      <c r="AB202" s="63">
        <v>106.84322655219196</v>
      </c>
      <c r="AC202" s="63">
        <v>49.090487167510332</v>
      </c>
      <c r="AD202" s="63">
        <v>56.182588222702925</v>
      </c>
      <c r="AE202" s="63">
        <v>33.353822804821959</v>
      </c>
      <c r="AF202" s="64" t="s">
        <v>86</v>
      </c>
      <c r="AG202" s="65">
        <v>116.86</v>
      </c>
      <c r="AH202" s="63">
        <v>102.08902920590259</v>
      </c>
      <c r="AI202" s="63">
        <v>38.980263810747431</v>
      </c>
      <c r="AJ202" s="63">
        <v>40.948460348568894</v>
      </c>
      <c r="AK202" s="63">
        <v>24.704462292107365</v>
      </c>
      <c r="AL202" s="9"/>
      <c r="AM202" s="9"/>
      <c r="AN202" s="9"/>
      <c r="AO202" s="9"/>
      <c r="AP202" s="9"/>
      <c r="AQ202" s="9"/>
      <c r="AR202" s="9"/>
      <c r="AS202" s="9"/>
      <c r="AT202" s="9"/>
      <c r="AU202" s="9"/>
      <c r="AV202" s="9"/>
      <c r="AW202" s="9"/>
      <c r="AX202" s="9"/>
      <c r="AY202" s="9"/>
      <c r="AZ202" s="9"/>
    </row>
    <row r="203" spans="1:52" x14ac:dyDescent="0.25">
      <c r="A203" s="61">
        <v>2021</v>
      </c>
      <c r="B203" s="61">
        <v>11</v>
      </c>
      <c r="C203" s="62" t="s">
        <v>85</v>
      </c>
      <c r="D203" s="63">
        <v>119.35178136115823</v>
      </c>
      <c r="E203" s="63">
        <v>39.436625590225475</v>
      </c>
      <c r="F203" s="63">
        <v>49.071686836347574</v>
      </c>
      <c r="G203" s="63">
        <v>39.016244929174803</v>
      </c>
      <c r="H203" s="63">
        <v>119.30595487763192</v>
      </c>
      <c r="I203" s="63">
        <v>39.293179147299867</v>
      </c>
      <c r="J203" s="63">
        <v>50.307256341378178</v>
      </c>
      <c r="K203" s="63">
        <v>40.310479020495762</v>
      </c>
      <c r="L203" s="63">
        <v>124.71349621105708</v>
      </c>
      <c r="M203" s="63">
        <v>37.64404108583733</v>
      </c>
      <c r="N203" s="63">
        <v>14.490856181577083</v>
      </c>
      <c r="O203" s="63">
        <v>12.640652417812646</v>
      </c>
      <c r="P203" s="63">
        <v>107.79306277868803</v>
      </c>
      <c r="Q203" s="63">
        <v>11.127884110619519</v>
      </c>
      <c r="R203" s="63">
        <v>-2.0891132028959425</v>
      </c>
      <c r="S203" s="63">
        <v>-3.4297788297081695</v>
      </c>
      <c r="T203" s="63">
        <v>106.44532293934685</v>
      </c>
      <c r="U203" s="63">
        <v>9.084405820154771</v>
      </c>
      <c r="V203" s="63">
        <v>-6.1461739107420925</v>
      </c>
      <c r="W203" s="63">
        <v>-7.3611084790811958</v>
      </c>
      <c r="X203" s="63">
        <v>109.16574195983628</v>
      </c>
      <c r="Y203" s="63">
        <v>12.308688877087476</v>
      </c>
      <c r="Z203" s="63">
        <v>-0.23658042058976037</v>
      </c>
      <c r="AA203" s="63">
        <v>-1.1548526149616265</v>
      </c>
      <c r="AB203" s="63">
        <v>111.64945940855939</v>
      </c>
      <c r="AC203" s="63">
        <v>26.017951864998537</v>
      </c>
      <c r="AD203" s="63">
        <v>52.450591284762169</v>
      </c>
      <c r="AE203" s="63">
        <v>41.545083586206403</v>
      </c>
      <c r="AF203" s="64" t="s">
        <v>86</v>
      </c>
      <c r="AG203" s="65">
        <v>118.08</v>
      </c>
      <c r="AH203" s="63">
        <v>101.07705061073699</v>
      </c>
      <c r="AI203" s="63">
        <v>27.545307672766398</v>
      </c>
      <c r="AJ203" s="63">
        <v>39.350776239359028</v>
      </c>
      <c r="AK203" s="63">
        <v>30.063673035128431</v>
      </c>
      <c r="AL203" s="9"/>
      <c r="AM203" s="9"/>
      <c r="AN203" s="9"/>
      <c r="AO203" s="9"/>
      <c r="AP203" s="9"/>
      <c r="AQ203" s="9"/>
      <c r="AR203" s="9"/>
      <c r="AS203" s="9"/>
      <c r="AT203" s="9"/>
      <c r="AU203" s="9"/>
      <c r="AV203" s="9"/>
      <c r="AW203" s="9"/>
      <c r="AX203" s="9"/>
      <c r="AY203" s="9"/>
      <c r="AZ203" s="9"/>
    </row>
    <row r="204" spans="1:52" x14ac:dyDescent="0.25">
      <c r="A204" s="61">
        <v>2021</v>
      </c>
      <c r="B204" s="61">
        <v>12</v>
      </c>
      <c r="C204" s="62" t="s">
        <v>85</v>
      </c>
      <c r="D204" s="63">
        <v>144.0691080873242</v>
      </c>
      <c r="E204" s="63">
        <v>45.086015589126959</v>
      </c>
      <c r="F204" s="63">
        <v>48.581647761417138</v>
      </c>
      <c r="G204" s="63">
        <v>48.581647761417145</v>
      </c>
      <c r="H204" s="63">
        <v>143.86075767106584</v>
      </c>
      <c r="I204" s="63">
        <v>45.766775829647315</v>
      </c>
      <c r="J204" s="63">
        <v>49.748058398040506</v>
      </c>
      <c r="K204" s="63">
        <v>49.748058398040513</v>
      </c>
      <c r="L204" s="63">
        <v>148.51713360310487</v>
      </c>
      <c r="M204" s="63">
        <v>36.433311642603655</v>
      </c>
      <c r="N204" s="63">
        <v>16.816068980479738</v>
      </c>
      <c r="O204" s="63">
        <v>16.816068980479741</v>
      </c>
      <c r="P204" s="63">
        <v>109.77722049752371</v>
      </c>
      <c r="Q204" s="63">
        <v>11.689709556302461</v>
      </c>
      <c r="R204" s="63">
        <v>-0.9715036082663886</v>
      </c>
      <c r="S204" s="63">
        <v>-0.9715036082663886</v>
      </c>
      <c r="T204" s="63">
        <v>108.77557009021737</v>
      </c>
      <c r="U204" s="63">
        <v>10.861422919764735</v>
      </c>
      <c r="V204" s="63">
        <v>-4.8226053637590915</v>
      </c>
      <c r="W204" s="63">
        <v>-4.8226053637590951</v>
      </c>
      <c r="X204" s="63">
        <v>111.36586455990316</v>
      </c>
      <c r="Y204" s="63">
        <v>10.626042514894451</v>
      </c>
      <c r="Z204" s="63">
        <v>0.680896714826984</v>
      </c>
      <c r="AA204" s="63">
        <v>0.68089671482698577</v>
      </c>
      <c r="AB204" s="63">
        <v>108.28284116012514</v>
      </c>
      <c r="AC204" s="63">
        <v>32.838474323522661</v>
      </c>
      <c r="AD204" s="63">
        <v>50.446301524317974</v>
      </c>
      <c r="AE204" s="63">
        <v>50.44630152431796</v>
      </c>
      <c r="AF204" s="64" t="s">
        <v>86</v>
      </c>
      <c r="AG204" s="65">
        <v>119.37</v>
      </c>
      <c r="AH204" s="63">
        <v>120.69121897237514</v>
      </c>
      <c r="AI204" s="63">
        <v>31.983667863142301</v>
      </c>
      <c r="AJ204" s="63">
        <v>38.459978641570288</v>
      </c>
      <c r="AK204" s="63">
        <v>38.459978641570302</v>
      </c>
      <c r="AL204" s="9"/>
      <c r="AM204" s="9"/>
      <c r="AN204" s="9"/>
      <c r="AO204" s="9"/>
      <c r="AP204" s="9"/>
      <c r="AQ204" s="9"/>
      <c r="AR204" s="9"/>
      <c r="AS204" s="9"/>
      <c r="AT204" s="9"/>
      <c r="AU204" s="9"/>
      <c r="AV204" s="9"/>
      <c r="AW204" s="9"/>
      <c r="AX204" s="9"/>
      <c r="AY204" s="9"/>
      <c r="AZ204" s="9"/>
    </row>
    <row r="205" spans="1:52" x14ac:dyDescent="0.25">
      <c r="A205" s="61">
        <v>2022</v>
      </c>
      <c r="B205" s="61">
        <v>1</v>
      </c>
      <c r="C205" s="62" t="s">
        <v>85</v>
      </c>
      <c r="D205" s="63">
        <v>109.485819630376</v>
      </c>
      <c r="E205" s="63">
        <v>52.651340985360008</v>
      </c>
      <c r="F205" s="63">
        <v>52.651340985360015</v>
      </c>
      <c r="G205" s="63">
        <v>57.618498013222563</v>
      </c>
      <c r="H205" s="63">
        <v>109.72519379609918</v>
      </c>
      <c r="I205" s="63">
        <v>52.802328191525874</v>
      </c>
      <c r="J205" s="63">
        <v>52.802328191525859</v>
      </c>
      <c r="K205" s="63">
        <v>58.884330690695862</v>
      </c>
      <c r="L205" s="63">
        <v>106.82083296902371</v>
      </c>
      <c r="M205" s="63">
        <v>53.272375201136811</v>
      </c>
      <c r="N205" s="63">
        <v>53.272375201136811</v>
      </c>
      <c r="O205" s="63">
        <v>23.452718001865563</v>
      </c>
      <c r="P205" s="63">
        <v>106.66630847657555</v>
      </c>
      <c r="Q205" s="63">
        <v>15.062064083859198</v>
      </c>
      <c r="R205" s="63">
        <v>15.062064083859195</v>
      </c>
      <c r="S205" s="63">
        <v>1.8978480969220328</v>
      </c>
      <c r="T205" s="63">
        <v>107.66924713427579</v>
      </c>
      <c r="U205" s="63">
        <v>13.774879352577045</v>
      </c>
      <c r="V205" s="63">
        <v>13.774879352577042</v>
      </c>
      <c r="W205" s="63">
        <v>-1.8839675448476356</v>
      </c>
      <c r="X205" s="63">
        <v>104.76809616078539</v>
      </c>
      <c r="Y205" s="63">
        <v>13.100178255784641</v>
      </c>
      <c r="Z205" s="63">
        <v>13.100178255784645</v>
      </c>
      <c r="AA205" s="63">
        <v>2.7413094819921753</v>
      </c>
      <c r="AB205" s="63">
        <v>110.52154621012818</v>
      </c>
      <c r="AC205" s="63">
        <v>52.153488174612136</v>
      </c>
      <c r="AD205" s="63">
        <v>52.153488174612136</v>
      </c>
      <c r="AE205" s="63">
        <v>62.688930623678374</v>
      </c>
      <c r="AF205" s="64" t="s">
        <v>86</v>
      </c>
      <c r="AG205" s="65">
        <v>122.5</v>
      </c>
      <c r="AH205" s="63">
        <v>89.376179290102854</v>
      </c>
      <c r="AI205" s="63">
        <v>36.376838836226938</v>
      </c>
      <c r="AJ205" s="63">
        <v>36.376838836226931</v>
      </c>
      <c r="AK205" s="63">
        <v>46.235419070281466</v>
      </c>
      <c r="AL205" s="9"/>
      <c r="AM205" s="9"/>
      <c r="AN205" s="9"/>
      <c r="AO205" s="9"/>
      <c r="AP205" s="9"/>
      <c r="AQ205" s="9"/>
      <c r="AR205" s="9"/>
      <c r="AS205" s="9"/>
      <c r="AT205" s="9"/>
      <c r="AU205" s="9"/>
      <c r="AV205" s="9"/>
      <c r="AW205" s="9"/>
      <c r="AX205" s="9"/>
      <c r="AY205" s="9"/>
      <c r="AZ205" s="9"/>
    </row>
    <row r="206" spans="1:52" x14ac:dyDescent="0.25">
      <c r="A206" s="61">
        <v>2022</v>
      </c>
      <c r="B206" s="61">
        <v>2</v>
      </c>
      <c r="C206" s="62" t="s">
        <v>85</v>
      </c>
      <c r="D206" s="63">
        <v>103.84459491709708</v>
      </c>
      <c r="E206" s="63">
        <v>37.427483254344963</v>
      </c>
      <c r="F206" s="63">
        <v>44.840935795824997</v>
      </c>
      <c r="G206" s="63">
        <v>64.364626914886543</v>
      </c>
      <c r="H206" s="63">
        <v>103.70553996333965</v>
      </c>
      <c r="I206" s="63">
        <v>37.080583241192414</v>
      </c>
      <c r="J206" s="63">
        <v>44.736519315688206</v>
      </c>
      <c r="K206" s="63">
        <v>65.700202721196774</v>
      </c>
      <c r="L206" s="63">
        <v>110.85231541732998</v>
      </c>
      <c r="M206" s="63">
        <v>48.648719396621601</v>
      </c>
      <c r="N206" s="63">
        <v>50.882348949654713</v>
      </c>
      <c r="O206" s="63">
        <v>27.764983567213548</v>
      </c>
      <c r="P206" s="63">
        <v>107.72043809455579</v>
      </c>
      <c r="Q206" s="63">
        <v>15.962071906069582</v>
      </c>
      <c r="R206" s="63">
        <v>15.512527557918855</v>
      </c>
      <c r="S206" s="63">
        <v>4.979858724363595</v>
      </c>
      <c r="T206" s="63">
        <v>108.93381428491841</v>
      </c>
      <c r="U206" s="63">
        <v>14.028826957121396</v>
      </c>
      <c r="V206" s="63">
        <v>13.902452908412277</v>
      </c>
      <c r="W206" s="63">
        <v>1.1111435501131695</v>
      </c>
      <c r="X206" s="63">
        <v>105.86800005187689</v>
      </c>
      <c r="Y206" s="63">
        <v>16.900134964487521</v>
      </c>
      <c r="Z206" s="63">
        <v>14.97868555739279</v>
      </c>
      <c r="AA206" s="63">
        <v>5.5124064353955049</v>
      </c>
      <c r="AB206" s="63">
        <v>108.97833654215883</v>
      </c>
      <c r="AC206" s="63">
        <v>31.939556028626754</v>
      </c>
      <c r="AD206" s="63">
        <v>41.398119524538025</v>
      </c>
      <c r="AE206" s="63">
        <v>71.510370663179145</v>
      </c>
      <c r="AF206" s="64" t="s">
        <v>86</v>
      </c>
      <c r="AG206" s="65">
        <v>125.39</v>
      </c>
      <c r="AH206" s="63">
        <v>82.817286001353438</v>
      </c>
      <c r="AI206" s="63">
        <v>20.987478079967616</v>
      </c>
      <c r="AJ206" s="63">
        <v>28.514758301081034</v>
      </c>
      <c r="AK206" s="63">
        <v>51.753370286778164</v>
      </c>
      <c r="AL206" s="9"/>
      <c r="AM206" s="9"/>
      <c r="AN206" s="9"/>
      <c r="AO206" s="9"/>
      <c r="AP206" s="9"/>
      <c r="AQ206" s="9"/>
      <c r="AR206" s="9"/>
      <c r="AS206" s="9"/>
      <c r="AT206" s="9"/>
      <c r="AU206" s="9"/>
      <c r="AV206" s="9"/>
      <c r="AW206" s="9"/>
      <c r="AX206" s="9"/>
      <c r="AY206" s="9"/>
      <c r="AZ206" s="9"/>
    </row>
    <row r="207" spans="1:52" x14ac:dyDescent="0.25">
      <c r="A207" s="61">
        <v>2022</v>
      </c>
      <c r="B207" s="61">
        <v>3</v>
      </c>
      <c r="C207" s="62" t="s">
        <v>85</v>
      </c>
      <c r="D207" s="63">
        <v>120.0654292289141</v>
      </c>
      <c r="E207" s="63">
        <v>31.133829578191495</v>
      </c>
      <c r="F207" s="63">
        <v>39.586428194855202</v>
      </c>
      <c r="G207" s="63">
        <v>62.327483320176839</v>
      </c>
      <c r="H207" s="63">
        <v>120.03575865632766</v>
      </c>
      <c r="I207" s="63">
        <v>31.004035817186633</v>
      </c>
      <c r="J207" s="63">
        <v>39.473738381679468</v>
      </c>
      <c r="K207" s="63">
        <v>63.488897600438264</v>
      </c>
      <c r="L207" s="63">
        <v>129.37720931910965</v>
      </c>
      <c r="M207" s="63">
        <v>38.202344483889078</v>
      </c>
      <c r="N207" s="63">
        <v>45.892335064106639</v>
      </c>
      <c r="O207" s="63">
        <v>28.010113101091036</v>
      </c>
      <c r="P207" s="63">
        <v>108.45740052903992</v>
      </c>
      <c r="Q207" s="63">
        <v>13.042890542704782</v>
      </c>
      <c r="R207" s="63">
        <v>14.670920355031614</v>
      </c>
      <c r="S207" s="63">
        <v>7.5863520667412132</v>
      </c>
      <c r="T207" s="63">
        <v>110.65198121509087</v>
      </c>
      <c r="U207" s="63">
        <v>14.162332885856443</v>
      </c>
      <c r="V207" s="63">
        <v>13.990191430680543</v>
      </c>
      <c r="W207" s="63">
        <v>3.9395085005471913</v>
      </c>
      <c r="X207" s="63">
        <v>106.00876939131032</v>
      </c>
      <c r="Y207" s="63">
        <v>11.186018204214037</v>
      </c>
      <c r="Z207" s="63">
        <v>13.680461223179341</v>
      </c>
      <c r="AA207" s="63">
        <v>7.7794210797703158</v>
      </c>
      <c r="AB207" s="63">
        <v>103.81511218274693</v>
      </c>
      <c r="AC207" s="63">
        <v>15.262025878970647</v>
      </c>
      <c r="AD207" s="63">
        <v>31.801680522029319</v>
      </c>
      <c r="AE207" s="63">
        <v>72.671821840198191</v>
      </c>
      <c r="AF207" s="64" t="s">
        <v>86</v>
      </c>
      <c r="AG207" s="65">
        <v>127.17</v>
      </c>
      <c r="AH207" s="63">
        <v>94.413328008896826</v>
      </c>
      <c r="AI207" s="63">
        <v>14.32576618175743</v>
      </c>
      <c r="AJ207" s="63">
        <v>23.1041962862395</v>
      </c>
      <c r="AK207" s="63">
        <v>48.851229857341735</v>
      </c>
      <c r="AL207" s="9"/>
      <c r="AM207" s="9"/>
      <c r="AN207" s="9"/>
      <c r="AO207" s="9"/>
      <c r="AP207" s="9"/>
      <c r="AQ207" s="9"/>
      <c r="AR207" s="9"/>
      <c r="AS207" s="9"/>
      <c r="AT207" s="9"/>
      <c r="AU207" s="9"/>
      <c r="AV207" s="9"/>
      <c r="AW207" s="9"/>
      <c r="AX207" s="9"/>
      <c r="AY207" s="9"/>
      <c r="AZ207" s="9"/>
    </row>
    <row r="208" spans="1:52" x14ac:dyDescent="0.25">
      <c r="A208" s="61">
        <v>2022</v>
      </c>
      <c r="B208" s="61">
        <v>4</v>
      </c>
      <c r="C208" s="62" t="s">
        <v>85</v>
      </c>
      <c r="D208" s="63">
        <v>121.91045327552727</v>
      </c>
      <c r="E208" s="63">
        <v>70.362645958410809</v>
      </c>
      <c r="F208" s="63">
        <v>46.6814434559125</v>
      </c>
      <c r="G208" s="63">
        <v>60.857742528981674</v>
      </c>
      <c r="H208" s="63">
        <v>121.84762990420732</v>
      </c>
      <c r="I208" s="63">
        <v>70.917871448723844</v>
      </c>
      <c r="J208" s="63">
        <v>46.696055459875737</v>
      </c>
      <c r="K208" s="63">
        <v>61.825305090548937</v>
      </c>
      <c r="L208" s="63">
        <v>125.41742575799421</v>
      </c>
      <c r="M208" s="63">
        <v>55.481038079460774</v>
      </c>
      <c r="N208" s="63">
        <v>48.320449501934569</v>
      </c>
      <c r="O208" s="63">
        <v>31.349950539240865</v>
      </c>
      <c r="P208" s="63">
        <v>109.560153094337</v>
      </c>
      <c r="Q208" s="63">
        <v>14.013955185917297</v>
      </c>
      <c r="R208" s="63">
        <v>14.503747153981816</v>
      </c>
      <c r="S208" s="63">
        <v>9.6993780106770799</v>
      </c>
      <c r="T208" s="63">
        <v>111.22370035677545</v>
      </c>
      <c r="U208" s="63">
        <v>16.120484696066725</v>
      </c>
      <c r="V208" s="63">
        <v>14.523124338093996</v>
      </c>
      <c r="W208" s="63">
        <v>6.6481675991511224</v>
      </c>
      <c r="X208" s="63">
        <v>107.95257994095397</v>
      </c>
      <c r="Y208" s="63">
        <v>11.271969324284314</v>
      </c>
      <c r="Z208" s="63">
        <v>13.058279233371373</v>
      </c>
      <c r="AA208" s="63">
        <v>9.6391802337894461</v>
      </c>
      <c r="AB208" s="63">
        <v>104.13462064789665</v>
      </c>
      <c r="AC208" s="63">
        <v>12.788497955569355</v>
      </c>
      <c r="AD208" s="63">
        <v>26.602412621538662</v>
      </c>
      <c r="AE208" s="63">
        <v>62.236159835582384</v>
      </c>
      <c r="AF208" s="64" t="s">
        <v>86</v>
      </c>
      <c r="AG208" s="65">
        <v>128.47</v>
      </c>
      <c r="AH208" s="63">
        <v>94.894102339477911</v>
      </c>
      <c r="AI208" s="63">
        <v>47.739568663707843</v>
      </c>
      <c r="AJ208" s="63">
        <v>28.739318706333595</v>
      </c>
      <c r="AK208" s="63">
        <v>46.417141881202014</v>
      </c>
      <c r="AL208" s="9"/>
      <c r="AM208" s="9"/>
      <c r="AN208" s="9"/>
      <c r="AO208" s="9"/>
      <c r="AP208" s="9"/>
      <c r="AQ208" s="9"/>
      <c r="AR208" s="9"/>
      <c r="AS208" s="9"/>
      <c r="AT208" s="9"/>
      <c r="AU208" s="9"/>
      <c r="AV208" s="9"/>
      <c r="AW208" s="9"/>
      <c r="AX208" s="9"/>
      <c r="AY208" s="9"/>
      <c r="AZ208" s="9"/>
    </row>
    <row r="209" spans="1:52" x14ac:dyDescent="0.25">
      <c r="A209" s="61">
        <v>2022</v>
      </c>
      <c r="B209" s="61">
        <v>5</v>
      </c>
      <c r="C209" s="62" t="s">
        <v>85</v>
      </c>
      <c r="D209" s="63">
        <v>130.62922891452885</v>
      </c>
      <c r="E209" s="63">
        <v>53.00421832539638</v>
      </c>
      <c r="F209" s="63">
        <v>48.045365863188174</v>
      </c>
      <c r="G209" s="63">
        <v>57.940136602621493</v>
      </c>
      <c r="H209" s="63">
        <v>130.44075212873497</v>
      </c>
      <c r="I209" s="63">
        <v>52.631701864404079</v>
      </c>
      <c r="J209" s="63">
        <v>47.977549196857773</v>
      </c>
      <c r="K209" s="63">
        <v>58.69759621636868</v>
      </c>
      <c r="L209" s="63">
        <v>128.99655713566062</v>
      </c>
      <c r="M209" s="63">
        <v>57.296741362605758</v>
      </c>
      <c r="N209" s="63">
        <v>50.158234182640541</v>
      </c>
      <c r="O209" s="63">
        <v>33.004921087558472</v>
      </c>
      <c r="P209" s="63">
        <v>110.72421869699302</v>
      </c>
      <c r="Q209" s="63">
        <v>15.415811599781208</v>
      </c>
      <c r="R209" s="63">
        <v>14.688512343914706</v>
      </c>
      <c r="S209" s="63">
        <v>11.554724059136717</v>
      </c>
      <c r="T209" s="63">
        <v>113.20697539867577</v>
      </c>
      <c r="U209" s="63">
        <v>17.742662772213706</v>
      </c>
      <c r="V209" s="63">
        <v>15.169340905495577</v>
      </c>
      <c r="W209" s="63">
        <v>9.1652839075055681</v>
      </c>
      <c r="X209" s="63">
        <v>108.02716637443868</v>
      </c>
      <c r="Y209" s="63">
        <v>13.005896015580461</v>
      </c>
      <c r="Z209" s="63">
        <v>13.047650919642372</v>
      </c>
      <c r="AA209" s="63">
        <v>11.244779865454802</v>
      </c>
      <c r="AB209" s="63">
        <v>104.9114965606211</v>
      </c>
      <c r="AC209" s="63">
        <v>8.9670124878397814</v>
      </c>
      <c r="AD209" s="63">
        <v>22.689375322415128</v>
      </c>
      <c r="AE209" s="63">
        <v>52.324821123162366</v>
      </c>
      <c r="AF209" s="64" t="s">
        <v>86</v>
      </c>
      <c r="AG209" s="65">
        <v>130.02000000000001</v>
      </c>
      <c r="AH209" s="63">
        <v>100.46856553955456</v>
      </c>
      <c r="AI209" s="63">
        <v>32.575413294409742</v>
      </c>
      <c r="AJ209" s="63">
        <v>29.554578486731774</v>
      </c>
      <c r="AK209" s="63">
        <v>42.783069651241732</v>
      </c>
      <c r="AL209" s="9"/>
      <c r="AM209" s="9"/>
      <c r="AN209" s="9"/>
      <c r="AO209" s="9"/>
      <c r="AP209" s="9"/>
      <c r="AQ209" s="9"/>
      <c r="AR209" s="9"/>
      <c r="AS209" s="9"/>
      <c r="AT209" s="9"/>
      <c r="AU209" s="9"/>
      <c r="AV209" s="9"/>
      <c r="AW209" s="9"/>
      <c r="AX209" s="9"/>
      <c r="AY209" s="9"/>
      <c r="AZ209" s="9"/>
    </row>
    <row r="210" spans="1:52" x14ac:dyDescent="0.25">
      <c r="A210" s="61">
        <v>2022</v>
      </c>
      <c r="B210" s="61">
        <v>6</v>
      </c>
      <c r="C210" s="62" t="s">
        <v>85</v>
      </c>
      <c r="D210" s="63">
        <v>128.37346145590055</v>
      </c>
      <c r="E210" s="63">
        <v>29.903531601000822</v>
      </c>
      <c r="F210" s="63">
        <v>44.420611724767475</v>
      </c>
      <c r="G210" s="63">
        <v>52.542017267173719</v>
      </c>
      <c r="H210" s="63">
        <v>128.22330016678484</v>
      </c>
      <c r="I210" s="63">
        <v>29.549358224209442</v>
      </c>
      <c r="J210" s="63">
        <v>44.29142490712961</v>
      </c>
      <c r="K210" s="63">
        <v>53.04771816832988</v>
      </c>
      <c r="L210" s="63">
        <v>139.61136136127368</v>
      </c>
      <c r="M210" s="63">
        <v>45.858944029364295</v>
      </c>
      <c r="N210" s="63">
        <v>49.329021191886781</v>
      </c>
      <c r="O210" s="63">
        <v>35.196107251754285</v>
      </c>
      <c r="P210" s="63">
        <v>111.14196486421129</v>
      </c>
      <c r="Q210" s="63">
        <v>13.530938148893839</v>
      </c>
      <c r="R210" s="63">
        <v>14.490211888615011</v>
      </c>
      <c r="S210" s="63">
        <v>12.647805300186604</v>
      </c>
      <c r="T210" s="63">
        <v>113.85941442735441</v>
      </c>
      <c r="U210" s="63">
        <v>17.151456739748809</v>
      </c>
      <c r="V210" s="63">
        <v>15.503665663709132</v>
      </c>
      <c r="W210" s="63">
        <v>11.211529856961548</v>
      </c>
      <c r="X210" s="63">
        <v>108.2797769584227</v>
      </c>
      <c r="Y210" s="63">
        <v>11.184139206805298</v>
      </c>
      <c r="Z210" s="63">
        <v>12.728440620613624</v>
      </c>
      <c r="AA210" s="63">
        <v>11.964279297075379</v>
      </c>
      <c r="AB210" s="63">
        <v>104.09083014759695</v>
      </c>
      <c r="AC210" s="63">
        <v>-4.7887365623426632</v>
      </c>
      <c r="AD210" s="63">
        <v>17.159407770610557</v>
      </c>
      <c r="AE210" s="63">
        <v>40.282911220183848</v>
      </c>
      <c r="AF210" s="64" t="s">
        <v>86</v>
      </c>
      <c r="AG210" s="65">
        <v>131.26</v>
      </c>
      <c r="AH210" s="63">
        <v>97.800900088298462</v>
      </c>
      <c r="AI210" s="63">
        <v>12.327067169842991</v>
      </c>
      <c r="AJ210" s="63">
        <v>26.173621506365418</v>
      </c>
      <c r="AK210" s="63">
        <v>37.058747550441126</v>
      </c>
      <c r="AL210" s="9"/>
      <c r="AM210" s="9"/>
      <c r="AN210" s="9"/>
      <c r="AO210" s="9"/>
      <c r="AP210" s="9"/>
      <c r="AQ210" s="9"/>
      <c r="AR210" s="9"/>
      <c r="AS210" s="9"/>
      <c r="AT210" s="9"/>
      <c r="AU210" s="9"/>
      <c r="AV210" s="9"/>
      <c r="AW210" s="9"/>
      <c r="AX210" s="9"/>
      <c r="AY210" s="9"/>
      <c r="AZ210" s="9"/>
    </row>
    <row r="211" spans="1:52" x14ac:dyDescent="0.25">
      <c r="A211" s="61">
        <v>2022</v>
      </c>
      <c r="B211" s="61">
        <v>7</v>
      </c>
      <c r="C211" s="62" t="s">
        <v>85</v>
      </c>
      <c r="D211" s="63">
        <v>136.83739376777589</v>
      </c>
      <c r="E211" s="63">
        <v>28.448207171848793</v>
      </c>
      <c r="F211" s="63">
        <v>41.590031489100674</v>
      </c>
      <c r="G211" s="63">
        <v>46.859782978240446</v>
      </c>
      <c r="H211" s="63">
        <v>136.84881309417091</v>
      </c>
      <c r="I211" s="63">
        <v>28.278422902147781</v>
      </c>
      <c r="J211" s="63">
        <v>41.451374193504776</v>
      </c>
      <c r="K211" s="63">
        <v>47.141454281785457</v>
      </c>
      <c r="L211" s="63">
        <v>142.54758957800894</v>
      </c>
      <c r="M211" s="63">
        <v>37.559090654648259</v>
      </c>
      <c r="N211" s="63">
        <v>47.295878214835405</v>
      </c>
      <c r="O211" s="63">
        <v>36.964553578089095</v>
      </c>
      <c r="P211" s="63">
        <v>111.7918998195393</v>
      </c>
      <c r="Q211" s="63">
        <v>11.935570596328333</v>
      </c>
      <c r="R211" s="63">
        <v>14.110169220058166</v>
      </c>
      <c r="S211" s="63">
        <v>13.047343968195605</v>
      </c>
      <c r="T211" s="63">
        <v>115.10985126234301</v>
      </c>
      <c r="U211" s="63">
        <v>16.983828113973345</v>
      </c>
      <c r="V211" s="63">
        <v>15.719561212221622</v>
      </c>
      <c r="W211" s="63">
        <v>12.612629516371101</v>
      </c>
      <c r="X211" s="63">
        <v>108.18337008025409</v>
      </c>
      <c r="Y211" s="63">
        <v>8.7546227527086558</v>
      </c>
      <c r="Z211" s="63">
        <v>12.136694000368188</v>
      </c>
      <c r="AA211" s="63">
        <v>12.134387802288742</v>
      </c>
      <c r="AB211" s="63">
        <v>104.05595993439533</v>
      </c>
      <c r="AC211" s="63">
        <v>-12.296460910143537</v>
      </c>
      <c r="AD211" s="63">
        <v>11.879312394263586</v>
      </c>
      <c r="AE211" s="63">
        <v>27.648781985188549</v>
      </c>
      <c r="AF211" s="64" t="s">
        <v>86</v>
      </c>
      <c r="AG211" s="65">
        <v>132.41</v>
      </c>
      <c r="AH211" s="63">
        <v>103.34370045145826</v>
      </c>
      <c r="AI211" s="63">
        <v>10.967377225192834</v>
      </c>
      <c r="AJ211" s="63">
        <v>23.535384643336556</v>
      </c>
      <c r="AK211" s="63">
        <v>31.106807770257717</v>
      </c>
      <c r="AL211" s="9"/>
      <c r="AM211" s="9"/>
      <c r="AN211" s="9"/>
      <c r="AO211" s="9"/>
      <c r="AP211" s="9"/>
      <c r="AQ211" s="9"/>
      <c r="AR211" s="9"/>
      <c r="AS211" s="9"/>
      <c r="AT211" s="9"/>
      <c r="AU211" s="9"/>
      <c r="AV211" s="9"/>
      <c r="AW211" s="9"/>
      <c r="AX211" s="9"/>
      <c r="AY211" s="9"/>
      <c r="AZ211" s="9"/>
    </row>
    <row r="212" spans="1:52" x14ac:dyDescent="0.25">
      <c r="A212" s="61">
        <v>2022</v>
      </c>
      <c r="B212" s="61">
        <v>8</v>
      </c>
      <c r="C212" s="62" t="s">
        <v>85</v>
      </c>
      <c r="D212" s="63">
        <v>132.01929311297508</v>
      </c>
      <c r="E212" s="63">
        <v>22.108515307077511</v>
      </c>
      <c r="F212" s="63">
        <v>38.620319087566713</v>
      </c>
      <c r="G212" s="63">
        <v>41.753463254107743</v>
      </c>
      <c r="H212" s="63">
        <v>131.81978362866508</v>
      </c>
      <c r="I212" s="63">
        <v>21.969844358335621</v>
      </c>
      <c r="J212" s="63">
        <v>38.484126859278604</v>
      </c>
      <c r="K212" s="63">
        <v>41.849037295571122</v>
      </c>
      <c r="L212" s="63">
        <v>145.26970418811933</v>
      </c>
      <c r="M212" s="63">
        <v>46.768291330488381</v>
      </c>
      <c r="N212" s="63">
        <v>47.221158221601712</v>
      </c>
      <c r="O212" s="63">
        <v>41.654474976384137</v>
      </c>
      <c r="P212" s="63">
        <v>112.69677969712278</v>
      </c>
      <c r="Q212" s="63">
        <v>10.282032037474735</v>
      </c>
      <c r="R212" s="63">
        <v>13.604438109683903</v>
      </c>
      <c r="S212" s="63">
        <v>12.904530164012897</v>
      </c>
      <c r="T212" s="63">
        <v>117.70521525855435</v>
      </c>
      <c r="U212" s="63">
        <v>15.631829382824463</v>
      </c>
      <c r="V212" s="63">
        <v>15.708058808690906</v>
      </c>
      <c r="W212" s="63">
        <v>13.36718764671707</v>
      </c>
      <c r="X212" s="63">
        <v>106.39228768105708</v>
      </c>
      <c r="Y212" s="63">
        <v>4.5525550580505012</v>
      </c>
      <c r="Z212" s="63">
        <v>11.134113433617143</v>
      </c>
      <c r="AA212" s="63">
        <v>11.554401204654056</v>
      </c>
      <c r="AB212" s="63">
        <v>107.59650297714583</v>
      </c>
      <c r="AC212" s="63">
        <v>-1.9357053915603331</v>
      </c>
      <c r="AD212" s="63">
        <v>9.9148409828064175</v>
      </c>
      <c r="AE212" s="63">
        <v>19.430306751012921</v>
      </c>
      <c r="AF212" s="64" t="s">
        <v>86</v>
      </c>
      <c r="AG212" s="65">
        <v>134.59</v>
      </c>
      <c r="AH212" s="63">
        <v>98.089971850044634</v>
      </c>
      <c r="AI212" s="63">
        <v>4.8433020944043079</v>
      </c>
      <c r="AJ212" s="63">
        <v>20.76099652016936</v>
      </c>
      <c r="AK212" s="63">
        <v>25.786292288431568</v>
      </c>
      <c r="AL212" s="9"/>
      <c r="AM212" s="9"/>
      <c r="AN212" s="9"/>
      <c r="AO212" s="9"/>
      <c r="AP212" s="9"/>
      <c r="AQ212" s="9"/>
      <c r="AR212" s="9"/>
      <c r="AS212" s="9"/>
      <c r="AT212" s="9"/>
      <c r="AU212" s="9"/>
      <c r="AV212" s="9"/>
      <c r="AW212" s="9"/>
      <c r="AX212" s="9"/>
      <c r="AY212" s="9"/>
      <c r="AZ212" s="9"/>
    </row>
    <row r="213" spans="1:52" x14ac:dyDescent="0.25">
      <c r="A213" s="61">
        <v>2022</v>
      </c>
      <c r="B213" s="61">
        <v>9</v>
      </c>
      <c r="C213" s="62" t="s">
        <v>85</v>
      </c>
      <c r="D213" s="63">
        <v>129.18898806879446</v>
      </c>
      <c r="E213" s="63">
        <v>19.589419226018222</v>
      </c>
      <c r="F213" s="63">
        <v>36.104830659562424</v>
      </c>
      <c r="G213" s="63">
        <v>38.272336061940166</v>
      </c>
      <c r="H213" s="63">
        <v>128.84573988986602</v>
      </c>
      <c r="I213" s="63">
        <v>19.396985419797261</v>
      </c>
      <c r="J213" s="63">
        <v>35.964497986510494</v>
      </c>
      <c r="K213" s="63">
        <v>38.252952203449524</v>
      </c>
      <c r="L213" s="63">
        <v>149.14697730570182</v>
      </c>
      <c r="M213" s="63">
        <v>34.477172771779749</v>
      </c>
      <c r="N213" s="63">
        <v>45.475731281036815</v>
      </c>
      <c r="O213" s="63">
        <v>42.80064934482516</v>
      </c>
      <c r="P213" s="63">
        <v>113.68604800106799</v>
      </c>
      <c r="Q213" s="63">
        <v>9.7902100249328043</v>
      </c>
      <c r="R213" s="63">
        <v>13.154125544269801</v>
      </c>
      <c r="S213" s="63">
        <v>12.696051248606821</v>
      </c>
      <c r="T213" s="63">
        <v>118.85626470128162</v>
      </c>
      <c r="U213" s="63">
        <v>15.16879522611309</v>
      </c>
      <c r="V213" s="63">
        <v>15.644788342967386</v>
      </c>
      <c r="W213" s="63">
        <v>14.002370529854886</v>
      </c>
      <c r="X213" s="63">
        <v>107.12957054392056</v>
      </c>
      <c r="Y213" s="63">
        <v>2.730842110840797</v>
      </c>
      <c r="Z213" s="63">
        <v>10.131534909022832</v>
      </c>
      <c r="AA213" s="63">
        <v>10.608868825214344</v>
      </c>
      <c r="AB213" s="63">
        <v>108.79182144828967</v>
      </c>
      <c r="AC213" s="63">
        <v>7.0542082139373576</v>
      </c>
      <c r="AD213" s="63">
        <v>9.5819295462460587</v>
      </c>
      <c r="AE213" s="63">
        <v>15.127455546999016</v>
      </c>
      <c r="AF213" s="64" t="s">
        <v>86</v>
      </c>
      <c r="AG213" s="65">
        <v>135.85</v>
      </c>
      <c r="AH213" s="63">
        <v>95.096789156271228</v>
      </c>
      <c r="AI213" s="63">
        <v>2.3354433936298733</v>
      </c>
      <c r="AJ213" s="63">
        <v>18.393647177040418</v>
      </c>
      <c r="AK213" s="63">
        <v>21.991056527987936</v>
      </c>
      <c r="AL213" s="9"/>
      <c r="AM213" s="9"/>
      <c r="AN213" s="9"/>
      <c r="AO213" s="9"/>
      <c r="AP213" s="9"/>
      <c r="AQ213" s="9"/>
      <c r="AR213" s="9"/>
      <c r="AS213" s="9"/>
      <c r="AT213" s="9"/>
      <c r="AU213" s="9"/>
      <c r="AV213" s="9"/>
      <c r="AW213" s="9"/>
      <c r="AX213" s="9"/>
      <c r="AY213" s="9"/>
      <c r="AZ213" s="9"/>
    </row>
    <row r="214" spans="1:52" x14ac:dyDescent="0.25">
      <c r="A214" s="61">
        <v>2022</v>
      </c>
      <c r="B214" s="61">
        <v>10</v>
      </c>
      <c r="C214" s="62" t="s">
        <v>85</v>
      </c>
      <c r="D214" s="63">
        <v>138.87861436270694</v>
      </c>
      <c r="E214" s="63">
        <v>16.410034723707327</v>
      </c>
      <c r="F214" s="63">
        <v>33.596111918168894</v>
      </c>
      <c r="G214" s="63">
        <v>35.059240054627452</v>
      </c>
      <c r="H214" s="63">
        <v>138.73640213538022</v>
      </c>
      <c r="I214" s="63">
        <v>16.247233496653095</v>
      </c>
      <c r="J214" s="63">
        <v>33.452656957235249</v>
      </c>
      <c r="K214" s="63">
        <v>34.982796316198318</v>
      </c>
      <c r="L214" s="63">
        <v>150.09175800586885</v>
      </c>
      <c r="M214" s="63">
        <v>28.300182526041226</v>
      </c>
      <c r="N214" s="63">
        <v>43.307685144122779</v>
      </c>
      <c r="O214" s="63">
        <v>42.187594254856265</v>
      </c>
      <c r="P214" s="63">
        <v>114.32888042177258</v>
      </c>
      <c r="Q214" s="63">
        <v>8.5168309101508584</v>
      </c>
      <c r="R214" s="63">
        <v>12.656821435134447</v>
      </c>
      <c r="S214" s="63">
        <v>12.450183637638901</v>
      </c>
      <c r="T214" s="63">
        <v>119.98749920895455</v>
      </c>
      <c r="U214" s="63">
        <v>14.083815903766038</v>
      </c>
      <c r="V214" s="63">
        <v>15.478075763275134</v>
      </c>
      <c r="W214" s="63">
        <v>14.56583719767201</v>
      </c>
      <c r="X214" s="63">
        <v>107.18101984808506</v>
      </c>
      <c r="Y214" s="63">
        <v>1.6763523350861362</v>
      </c>
      <c r="Z214" s="63">
        <v>9.2215577503128578</v>
      </c>
      <c r="AA214" s="63">
        <v>9.5965233919548467</v>
      </c>
      <c r="AB214" s="63">
        <v>108.75776217027881</v>
      </c>
      <c r="AC214" s="63">
        <v>1.7919110830592757</v>
      </c>
      <c r="AD214" s="63">
        <v>8.7326915721847023</v>
      </c>
      <c r="AE214" s="63">
        <v>11.772575843328852</v>
      </c>
      <c r="AF214" s="64" t="s">
        <v>86</v>
      </c>
      <c r="AG214" s="65">
        <v>136.75</v>
      </c>
      <c r="AH214" s="63">
        <v>101.55657357419155</v>
      </c>
      <c r="AI214" s="63">
        <v>-0.52156008912292862</v>
      </c>
      <c r="AJ214" s="63">
        <v>16.054004936434254</v>
      </c>
      <c r="AK214" s="63">
        <v>18.430735653107718</v>
      </c>
      <c r="AL214" s="9"/>
      <c r="AM214" s="9"/>
      <c r="AN214" s="9"/>
      <c r="AO214" s="9"/>
      <c r="AP214" s="9"/>
      <c r="AQ214" s="9"/>
      <c r="AR214" s="9"/>
      <c r="AS214" s="9"/>
      <c r="AT214" s="9"/>
      <c r="AU214" s="9"/>
      <c r="AV214" s="9"/>
      <c r="AW214" s="9"/>
      <c r="AX214" s="9"/>
      <c r="AY214" s="9"/>
      <c r="AZ214" s="9"/>
    </row>
    <row r="215" spans="1:52" x14ac:dyDescent="0.25">
      <c r="A215" s="61">
        <v>2022</v>
      </c>
      <c r="B215" s="61">
        <v>11</v>
      </c>
      <c r="C215" s="62" t="s">
        <v>85</v>
      </c>
      <c r="D215" s="63">
        <v>134.73341891180951</v>
      </c>
      <c r="E215" s="63">
        <v>12.887648072973846</v>
      </c>
      <c r="F215" s="63">
        <v>31.255435962851188</v>
      </c>
      <c r="G215" s="63">
        <v>32.444259073665251</v>
      </c>
      <c r="H215" s="63">
        <v>134.01376660139849</v>
      </c>
      <c r="I215" s="63">
        <v>12.327810241200325</v>
      </c>
      <c r="J215" s="63">
        <v>31.066304942189849</v>
      </c>
      <c r="K215" s="63">
        <v>32.322613619529051</v>
      </c>
      <c r="L215" s="63">
        <v>154.95253922076481</v>
      </c>
      <c r="M215" s="63">
        <v>24.246808828559423</v>
      </c>
      <c r="N215" s="63">
        <v>41.046926931004002</v>
      </c>
      <c r="O215" s="63">
        <v>40.614101946084361</v>
      </c>
      <c r="P215" s="63">
        <v>114.73113099310402</v>
      </c>
      <c r="Q215" s="63">
        <v>6.4364700617707484</v>
      </c>
      <c r="R215" s="63">
        <v>12.041799681139832</v>
      </c>
      <c r="S215" s="63">
        <v>12.012682461229247</v>
      </c>
      <c r="T215" s="63">
        <v>124.15014779010041</v>
      </c>
      <c r="U215" s="63">
        <v>16.632787953343779</v>
      </c>
      <c r="V215" s="63">
        <v>15.59071410659374</v>
      </c>
      <c r="W215" s="63">
        <v>15.20055668050604</v>
      </c>
      <c r="X215" s="63">
        <v>101.90538256557258</v>
      </c>
      <c r="Y215" s="63">
        <v>-6.6507672314771611</v>
      </c>
      <c r="Z215" s="63">
        <v>7.6299172929205517</v>
      </c>
      <c r="AA215" s="63">
        <v>7.8835248561234863</v>
      </c>
      <c r="AB215" s="63">
        <v>112.57483411307004</v>
      </c>
      <c r="AC215" s="63">
        <v>0.82882148235434272</v>
      </c>
      <c r="AD215" s="63">
        <v>7.9243660680744732</v>
      </c>
      <c r="AE215" s="63">
        <v>9.6553668930521042</v>
      </c>
      <c r="AF215" s="64" t="s">
        <v>86</v>
      </c>
      <c r="AG215" s="65">
        <v>138.16999999999999</v>
      </c>
      <c r="AH215" s="63">
        <v>97.512787806187688</v>
      </c>
      <c r="AI215" s="63">
        <v>-3.5262829524733661</v>
      </c>
      <c r="AJ215" s="63">
        <v>13.917725217675493</v>
      </c>
      <c r="AK215" s="63">
        <v>15.540735374214634</v>
      </c>
      <c r="AL215" s="9"/>
      <c r="AM215" s="9"/>
      <c r="AN215" s="9"/>
      <c r="AO215" s="9"/>
      <c r="AP215" s="9"/>
      <c r="AQ215" s="9"/>
      <c r="AR215" s="9"/>
      <c r="AS215" s="9"/>
      <c r="AT215" s="9"/>
      <c r="AU215" s="9"/>
      <c r="AV215" s="9"/>
      <c r="AW215" s="9"/>
      <c r="AX215" s="9"/>
      <c r="AY215" s="9"/>
      <c r="AZ215" s="9"/>
    </row>
    <row r="216" spans="1:52" x14ac:dyDescent="0.25">
      <c r="A216" s="61">
        <v>2022</v>
      </c>
      <c r="B216" s="61">
        <v>12</v>
      </c>
      <c r="C216" s="62" t="s">
        <v>85</v>
      </c>
      <c r="D216" s="63">
        <v>165.20484478340575</v>
      </c>
      <c r="E216" s="63">
        <v>14.670554275431911</v>
      </c>
      <c r="F216" s="63">
        <v>29.264295035817621</v>
      </c>
      <c r="G216" s="63">
        <v>29.264295035817611</v>
      </c>
      <c r="H216" s="63">
        <v>163.88863760273875</v>
      </c>
      <c r="I216" s="63">
        <v>13.921711699493613</v>
      </c>
      <c r="J216" s="63">
        <v>29.010943130642765</v>
      </c>
      <c r="K216" s="63">
        <v>29.010943130642772</v>
      </c>
      <c r="L216" s="63">
        <v>197.54781384289925</v>
      </c>
      <c r="M216" s="63">
        <v>33.013484067651945</v>
      </c>
      <c r="N216" s="63">
        <v>40.052673675146224</v>
      </c>
      <c r="O216" s="63">
        <v>40.052673675146224</v>
      </c>
      <c r="P216" s="63">
        <v>116.80033646586952</v>
      </c>
      <c r="Q216" s="63">
        <v>6.3976077518780272</v>
      </c>
      <c r="R216" s="63">
        <v>11.525463262849067</v>
      </c>
      <c r="S216" s="63">
        <v>11.525463262849073</v>
      </c>
      <c r="T216" s="63">
        <v>125.05656061620174</v>
      </c>
      <c r="U216" s="63">
        <v>14.96750650213194</v>
      </c>
      <c r="V216" s="63">
        <v>15.534222637877182</v>
      </c>
      <c r="W216" s="63">
        <v>15.534222637877178</v>
      </c>
      <c r="X216" s="63">
        <v>106.07732975651143</v>
      </c>
      <c r="Y216" s="63">
        <v>-4.7487933796329997</v>
      </c>
      <c r="Z216" s="63">
        <v>6.4811124460990355</v>
      </c>
      <c r="AA216" s="63">
        <v>6.4811124460990328</v>
      </c>
      <c r="AB216" s="63">
        <v>110.9262028703051</v>
      </c>
      <c r="AC216" s="63">
        <v>2.4411639756210661</v>
      </c>
      <c r="AD216" s="63">
        <v>7.4295854837194808</v>
      </c>
      <c r="AE216" s="63">
        <v>7.4295854837194781</v>
      </c>
      <c r="AF216" s="64" t="s">
        <v>86</v>
      </c>
      <c r="AG216" s="65">
        <v>141.69999999999999</v>
      </c>
      <c r="AH216" s="63">
        <v>116.58775214072389</v>
      </c>
      <c r="AI216" s="63">
        <v>-3.3999713206894455</v>
      </c>
      <c r="AJ216" s="63">
        <v>11.921690748881076</v>
      </c>
      <c r="AK216" s="63">
        <v>11.921690748881076</v>
      </c>
      <c r="AL216" s="9"/>
      <c r="AM216" s="9"/>
      <c r="AN216" s="9"/>
      <c r="AO216" s="9"/>
      <c r="AP216" s="9"/>
      <c r="AQ216" s="9"/>
      <c r="AR216" s="9"/>
      <c r="AS216" s="9"/>
      <c r="AT216" s="9"/>
      <c r="AU216" s="9"/>
      <c r="AV216" s="9"/>
      <c r="AW216" s="9"/>
      <c r="AX216" s="9"/>
      <c r="AY216" s="9"/>
      <c r="AZ216" s="9"/>
    </row>
    <row r="217" spans="1:52" x14ac:dyDescent="0.25">
      <c r="A217" s="61">
        <v>2023</v>
      </c>
      <c r="B217" s="61">
        <v>1</v>
      </c>
      <c r="C217" s="62" t="s">
        <v>85</v>
      </c>
      <c r="D217" s="63">
        <v>137.07596018186877</v>
      </c>
      <c r="E217" s="63">
        <v>25.199738783193155</v>
      </c>
      <c r="F217" s="63">
        <v>25.199738783193148</v>
      </c>
      <c r="G217" s="63">
        <v>27.549592206482117</v>
      </c>
      <c r="H217" s="63">
        <v>136.26485956604014</v>
      </c>
      <c r="I217" s="63">
        <v>24.187394755719694</v>
      </c>
      <c r="J217" s="63">
        <v>24.187394755719694</v>
      </c>
      <c r="K217" s="63">
        <v>27.203316890717488</v>
      </c>
      <c r="L217" s="63">
        <v>170.12019948250276</v>
      </c>
      <c r="M217" s="63">
        <v>59.257510687858826</v>
      </c>
      <c r="N217" s="63">
        <v>59.257510687858826</v>
      </c>
      <c r="O217" s="63">
        <v>40.966201158122374</v>
      </c>
      <c r="P217" s="63">
        <v>113.75302071937563</v>
      </c>
      <c r="Q217" s="63">
        <v>6.643815037769258</v>
      </c>
      <c r="R217" s="63">
        <v>6.6438150377692518</v>
      </c>
      <c r="S217" s="63">
        <v>10.826461830750929</v>
      </c>
      <c r="T217" s="63">
        <v>121.61022956949799</v>
      </c>
      <c r="U217" s="63">
        <v>12.947970573098004</v>
      </c>
      <c r="V217" s="63">
        <v>12.947970573098001</v>
      </c>
      <c r="W217" s="63">
        <v>15.44191962163903</v>
      </c>
      <c r="X217" s="63">
        <v>103.9820405651915</v>
      </c>
      <c r="Y217" s="63">
        <v>-0.75028145437285332</v>
      </c>
      <c r="Z217" s="63">
        <v>-0.75028145437285865</v>
      </c>
      <c r="AA217" s="63">
        <v>5.3502456358698538</v>
      </c>
      <c r="AB217" s="63">
        <v>104.83526865269199</v>
      </c>
      <c r="AC217" s="63">
        <v>-5.1449493356030302</v>
      </c>
      <c r="AD217" s="63">
        <v>-5.1449493356030329</v>
      </c>
      <c r="AE217" s="63">
        <v>3.6825276109189247</v>
      </c>
      <c r="AF217" s="64" t="s">
        <v>86</v>
      </c>
      <c r="AG217" s="65">
        <v>146.69</v>
      </c>
      <c r="AH217" s="63">
        <v>93.446015530621565</v>
      </c>
      <c r="AI217" s="63">
        <v>4.5536028423284591</v>
      </c>
      <c r="AJ217" s="63">
        <v>4.5536028423284636</v>
      </c>
      <c r="AK217" s="63">
        <v>9.8102934527610728</v>
      </c>
      <c r="AL217" s="9"/>
      <c r="AM217" s="9"/>
      <c r="AN217" s="9"/>
      <c r="AO217" s="9"/>
      <c r="AP217" s="9"/>
      <c r="AQ217" s="9"/>
      <c r="AR217" s="9"/>
      <c r="AS217" s="9"/>
      <c r="AT217" s="9"/>
      <c r="AU217" s="9"/>
      <c r="AV217" s="9"/>
      <c r="AW217" s="9"/>
      <c r="AX217" s="9"/>
      <c r="AY217" s="9"/>
      <c r="AZ217" s="9"/>
    </row>
    <row r="218" spans="1:52" x14ac:dyDescent="0.25">
      <c r="A218" s="61">
        <v>2023</v>
      </c>
      <c r="B218" s="61">
        <v>2</v>
      </c>
      <c r="C218" s="62" t="s">
        <v>85</v>
      </c>
      <c r="D218" s="63">
        <v>126.69615090699872</v>
      </c>
      <c r="E218" s="63">
        <v>22.005532409409341</v>
      </c>
      <c r="F218" s="63">
        <v>23.644868758350192</v>
      </c>
      <c r="G218" s="63">
        <v>26.505295801434642</v>
      </c>
      <c r="H218" s="63">
        <v>125.62034837296423</v>
      </c>
      <c r="I218" s="63">
        <v>21.131762505042232</v>
      </c>
      <c r="J218" s="63">
        <v>22.702669538764432</v>
      </c>
      <c r="K218" s="63">
        <v>26.115692921306703</v>
      </c>
      <c r="L218" s="63">
        <v>170.12970734018475</v>
      </c>
      <c r="M218" s="63">
        <v>53.474202771219439</v>
      </c>
      <c r="N218" s="63">
        <v>56.312300963630669</v>
      </c>
      <c r="O218" s="63">
        <v>41.605140879807124</v>
      </c>
      <c r="P218" s="63">
        <v>114.4496920151352</v>
      </c>
      <c r="Q218" s="63">
        <v>6.2469611520448325</v>
      </c>
      <c r="R218" s="63">
        <v>6.4444124388983726</v>
      </c>
      <c r="S218" s="63">
        <v>10.036769036552556</v>
      </c>
      <c r="T218" s="63">
        <v>124.0636153442403</v>
      </c>
      <c r="U218" s="63">
        <v>13.888984938826823</v>
      </c>
      <c r="V218" s="63">
        <v>13.421224660478416</v>
      </c>
      <c r="W218" s="63">
        <v>15.414056987615751</v>
      </c>
      <c r="X218" s="63">
        <v>102.91005640603039</v>
      </c>
      <c r="Y218" s="63">
        <v>-2.7939921830931524</v>
      </c>
      <c r="Z218" s="63">
        <v>-1.7774727640510246</v>
      </c>
      <c r="AA218" s="63">
        <v>3.7956249284486745</v>
      </c>
      <c r="AB218" s="63">
        <v>100.34755330716263</v>
      </c>
      <c r="AC218" s="63">
        <v>-7.919723780750985</v>
      </c>
      <c r="AD218" s="63">
        <v>-6.5225824328069004</v>
      </c>
      <c r="AE218" s="63">
        <v>0.83633164737288723</v>
      </c>
      <c r="AF218" s="64" t="s">
        <v>86</v>
      </c>
      <c r="AG218" s="65">
        <v>149.08000000000001</v>
      </c>
      <c r="AH218" s="63">
        <v>84.985344048161195</v>
      </c>
      <c r="AI218" s="63">
        <v>2.6178810626229989</v>
      </c>
      <c r="AJ218" s="63">
        <v>3.6226080221849033</v>
      </c>
      <c r="AK218" s="63">
        <v>8.5565293751835156</v>
      </c>
      <c r="AL218" s="9"/>
      <c r="AM218" s="9"/>
      <c r="AN218" s="9"/>
      <c r="AO218" s="9"/>
      <c r="AP218" s="9"/>
      <c r="AQ218" s="9"/>
      <c r="AR218" s="9"/>
      <c r="AS218" s="9"/>
      <c r="AT218" s="9"/>
      <c r="AU218" s="9"/>
      <c r="AV218" s="9"/>
      <c r="AW218" s="9"/>
      <c r="AX218" s="9"/>
      <c r="AY218" s="9"/>
      <c r="AZ218" s="9"/>
    </row>
    <row r="219" spans="1:52" x14ac:dyDescent="0.25">
      <c r="A219" s="61">
        <v>2023</v>
      </c>
      <c r="B219" s="61">
        <v>3</v>
      </c>
      <c r="C219" s="62" t="s">
        <v>85</v>
      </c>
      <c r="D219" s="63">
        <v>145.91495060535811</v>
      </c>
      <c r="E219" s="63">
        <v>21.529528976371608</v>
      </c>
      <c r="F219" s="63">
        <v>22.883074082053611</v>
      </c>
      <c r="G219" s="63">
        <v>25.716447677339673</v>
      </c>
      <c r="H219" s="63">
        <v>144.47706173925795</v>
      </c>
      <c r="I219" s="63">
        <v>20.361685014969396</v>
      </c>
      <c r="J219" s="63">
        <v>21.860000605880757</v>
      </c>
      <c r="K219" s="63">
        <v>25.236047251807747</v>
      </c>
      <c r="L219" s="63">
        <v>201.06983315983967</v>
      </c>
      <c r="M219" s="63">
        <v>55.413642184768207</v>
      </c>
      <c r="N219" s="63">
        <v>55.97728916387905</v>
      </c>
      <c r="O219" s="63">
        <v>43.213073509510536</v>
      </c>
      <c r="P219" s="63">
        <v>116.30964801258136</v>
      </c>
      <c r="Q219" s="63">
        <v>7.239937012356279</v>
      </c>
      <c r="R219" s="63">
        <v>6.7116637676562174</v>
      </c>
      <c r="S219" s="63">
        <v>9.5600486027608014</v>
      </c>
      <c r="T219" s="63">
        <v>127.08246578071763</v>
      </c>
      <c r="U219" s="63">
        <v>14.84879383559192</v>
      </c>
      <c r="V219" s="63">
        <v>13.903916558138274</v>
      </c>
      <c r="W219" s="63">
        <v>15.461450719472765</v>
      </c>
      <c r="X219" s="63">
        <v>103.45778322344795</v>
      </c>
      <c r="Y219" s="63">
        <v>-2.4063916433610473</v>
      </c>
      <c r="Z219" s="63">
        <v>-1.9880269958887808</v>
      </c>
      <c r="AA219" s="63">
        <v>2.6954804039588396</v>
      </c>
      <c r="AB219" s="63">
        <v>99.903160822639663</v>
      </c>
      <c r="AC219" s="63">
        <v>-3.7681906591990355</v>
      </c>
      <c r="AD219" s="63">
        <v>-5.6381585877891442</v>
      </c>
      <c r="AE219" s="63">
        <v>-0.55436377278202542</v>
      </c>
      <c r="AF219" s="64" t="s">
        <v>86</v>
      </c>
      <c r="AG219" s="65">
        <v>150.87</v>
      </c>
      <c r="AH219" s="63">
        <v>96.715682776799966</v>
      </c>
      <c r="AI219" s="63">
        <v>2.4385908392999198</v>
      </c>
      <c r="AJ219" s="63">
        <v>3.2033126198732553</v>
      </c>
      <c r="AK219" s="63">
        <v>7.5958178211163414</v>
      </c>
      <c r="AL219" s="9"/>
      <c r="AM219" s="9"/>
      <c r="AN219" s="9"/>
      <c r="AO219" s="9"/>
      <c r="AP219" s="9"/>
      <c r="AQ219" s="9"/>
      <c r="AR219" s="9"/>
      <c r="AS219" s="9"/>
      <c r="AT219" s="9"/>
      <c r="AU219" s="9"/>
      <c r="AV219" s="9"/>
      <c r="AW219" s="9"/>
      <c r="AX219" s="9"/>
      <c r="AY219" s="9"/>
      <c r="AZ219" s="9"/>
    </row>
    <row r="220" spans="1:52" x14ac:dyDescent="0.25">
      <c r="A220" s="61">
        <v>2023</v>
      </c>
      <c r="B220" s="61">
        <v>4</v>
      </c>
      <c r="C220" s="62" t="s">
        <v>85</v>
      </c>
      <c r="D220" s="63">
        <v>143.37248505519881</v>
      </c>
      <c r="E220" s="63">
        <v>17.604751030796066</v>
      </c>
      <c r="F220" s="63">
        <v>21.469777670648838</v>
      </c>
      <c r="G220" s="63">
        <v>22.605621335791298</v>
      </c>
      <c r="H220" s="63">
        <v>142.0460987502787</v>
      </c>
      <c r="I220" s="63">
        <v>16.576825385894466</v>
      </c>
      <c r="J220" s="63">
        <v>20.446158277327697</v>
      </c>
      <c r="K220" s="63">
        <v>22.030114774774319</v>
      </c>
      <c r="L220" s="63">
        <v>193.64963563164133</v>
      </c>
      <c r="M220" s="63">
        <v>54.404090549034379</v>
      </c>
      <c r="N220" s="63">
        <v>55.559680752500199</v>
      </c>
      <c r="O220" s="63">
        <v>43.518825031069355</v>
      </c>
      <c r="P220" s="63">
        <v>116.05136527267139</v>
      </c>
      <c r="Q220" s="63">
        <v>5.9247929059985154</v>
      </c>
      <c r="R220" s="63">
        <v>6.512290884384897</v>
      </c>
      <c r="S220" s="63">
        <v>8.9015449770509321</v>
      </c>
      <c r="T220" s="63">
        <v>126.86029887082755</v>
      </c>
      <c r="U220" s="63">
        <v>14.058692943944621</v>
      </c>
      <c r="V220" s="63">
        <v>13.943176847564853</v>
      </c>
      <c r="W220" s="63">
        <v>15.286918015135797</v>
      </c>
      <c r="X220" s="63">
        <v>103.47945548702072</v>
      </c>
      <c r="Y220" s="63">
        <v>-4.1436012519384775</v>
      </c>
      <c r="Z220" s="63">
        <v>-2.5360750461925874</v>
      </c>
      <c r="AA220" s="63">
        <v>1.4382275415623127</v>
      </c>
      <c r="AB220" s="63">
        <v>97.111921896128663</v>
      </c>
      <c r="AC220" s="63">
        <v>-6.743865496483977</v>
      </c>
      <c r="AD220" s="63">
        <v>-5.9075292113366151</v>
      </c>
      <c r="AE220" s="63">
        <v>-2.0091831150897406</v>
      </c>
      <c r="AF220" s="64" t="s">
        <v>86</v>
      </c>
      <c r="AG220" s="65">
        <v>152.51</v>
      </c>
      <c r="AH220" s="63">
        <v>94.008579801454857</v>
      </c>
      <c r="AI220" s="63">
        <v>-0.93316920250234148</v>
      </c>
      <c r="AJ220" s="63">
        <v>2.1174848000468094</v>
      </c>
      <c r="AK220" s="63">
        <v>4.5919695510780514</v>
      </c>
      <c r="AL220" s="9"/>
      <c r="AM220" s="9"/>
      <c r="AN220" s="9"/>
      <c r="AO220" s="9"/>
      <c r="AP220" s="9"/>
      <c r="AQ220" s="9"/>
      <c r="AR220" s="9"/>
      <c r="AS220" s="9"/>
      <c r="AT220" s="9"/>
      <c r="AU220" s="9"/>
      <c r="AV220" s="9"/>
      <c r="AW220" s="9"/>
      <c r="AX220" s="9"/>
      <c r="AY220" s="9"/>
      <c r="AZ220" s="9"/>
    </row>
    <row r="221" spans="1:52" x14ac:dyDescent="0.25">
      <c r="A221" s="61">
        <v>2023</v>
      </c>
      <c r="B221" s="61">
        <v>5</v>
      </c>
      <c r="C221" s="62" t="s">
        <v>85</v>
      </c>
      <c r="D221" s="63">
        <v>149.58611452272032</v>
      </c>
      <c r="E221" s="63">
        <v>14.511978494946959</v>
      </c>
      <c r="F221" s="63">
        <v>19.918596864936553</v>
      </c>
      <c r="G221" s="63">
        <v>19.978155146499347</v>
      </c>
      <c r="H221" s="63">
        <v>147.84608335448615</v>
      </c>
      <c r="I221" s="63">
        <v>13.343476591252298</v>
      </c>
      <c r="J221" s="63">
        <v>18.864474228800354</v>
      </c>
      <c r="K221" s="63">
        <v>19.333303345026025</v>
      </c>
      <c r="L221" s="63">
        <v>201.72682012431329</v>
      </c>
      <c r="M221" s="63">
        <v>56.381553588414846</v>
      </c>
      <c r="N221" s="63">
        <v>55.735948502855436</v>
      </c>
      <c r="O221" s="63">
        <v>43.896681164026148</v>
      </c>
      <c r="P221" s="63">
        <v>116.26374542705535</v>
      </c>
      <c r="Q221" s="63">
        <v>5.0029946431338317</v>
      </c>
      <c r="R221" s="63">
        <v>6.2046000869362405</v>
      </c>
      <c r="S221" s="63">
        <v>8.0692800015129933</v>
      </c>
      <c r="T221" s="63">
        <v>126.05455541214658</v>
      </c>
      <c r="U221" s="63">
        <v>11.348752997088823</v>
      </c>
      <c r="V221" s="63">
        <v>13.410796060416974</v>
      </c>
      <c r="W221" s="63">
        <v>14.751079810310827</v>
      </c>
      <c r="X221" s="63">
        <v>105.3760428455365</v>
      </c>
      <c r="Y221" s="63">
        <v>-2.4541266959766261</v>
      </c>
      <c r="Z221" s="63">
        <v>-2.5194542444782364</v>
      </c>
      <c r="AA221" s="63">
        <v>0.22830741612973782</v>
      </c>
      <c r="AB221" s="63">
        <v>95.272720883540913</v>
      </c>
      <c r="AC221" s="63">
        <v>-9.1875304357236161</v>
      </c>
      <c r="AD221" s="63">
        <v>-6.5539134594000288</v>
      </c>
      <c r="AE221" s="63">
        <v>-3.4030432910918478</v>
      </c>
      <c r="AF221" s="64" t="s">
        <v>86</v>
      </c>
      <c r="AG221" s="65">
        <v>153.46</v>
      </c>
      <c r="AH221" s="63">
        <v>97.475638291880827</v>
      </c>
      <c r="AI221" s="63">
        <v>-2.9789688263195302</v>
      </c>
      <c r="AJ221" s="63">
        <v>1.0091141647396995</v>
      </c>
      <c r="AK221" s="63">
        <v>2.0919574410265227</v>
      </c>
      <c r="AL221" s="9"/>
      <c r="AM221" s="9"/>
      <c r="AN221" s="9"/>
      <c r="AO221" s="9"/>
      <c r="AP221" s="9"/>
      <c r="AQ221" s="9"/>
      <c r="AR221" s="9"/>
      <c r="AS221" s="9"/>
      <c r="AT221" s="9"/>
      <c r="AU221" s="9"/>
      <c r="AV221" s="9"/>
      <c r="AW221" s="9"/>
      <c r="AX221" s="9"/>
      <c r="AY221" s="9"/>
      <c r="AZ221" s="9"/>
    </row>
    <row r="222" spans="1:52" x14ac:dyDescent="0.25">
      <c r="A222" s="61">
        <v>2023</v>
      </c>
      <c r="B222" s="61">
        <v>6</v>
      </c>
      <c r="C222" s="62" t="s">
        <v>85</v>
      </c>
      <c r="D222" s="63">
        <v>152.00049331672278</v>
      </c>
      <c r="E222" s="63">
        <v>18.404919204378302</v>
      </c>
      <c r="F222" s="63">
        <v>19.646563271301453</v>
      </c>
      <c r="G222" s="63">
        <v>19.145018593899039</v>
      </c>
      <c r="H222" s="63">
        <v>150.1662241453048</v>
      </c>
      <c r="I222" s="63">
        <v>17.113055076556265</v>
      </c>
      <c r="J222" s="63">
        <v>18.5499369618916</v>
      </c>
      <c r="K222" s="63">
        <v>18.420203561902554</v>
      </c>
      <c r="L222" s="63">
        <v>222.56514293780322</v>
      </c>
      <c r="M222" s="63">
        <v>59.417643927895824</v>
      </c>
      <c r="N222" s="63">
        <v>56.42954364981243</v>
      </c>
      <c r="O222" s="63">
        <v>45.266472231889765</v>
      </c>
      <c r="P222" s="63">
        <v>116.16447846584479</v>
      </c>
      <c r="Q222" s="63">
        <v>4.519007386426722</v>
      </c>
      <c r="R222" s="63">
        <v>5.9182657812527406</v>
      </c>
      <c r="S222" s="63">
        <v>7.3448858689225744</v>
      </c>
      <c r="T222" s="63">
        <v>126.25436356213487</v>
      </c>
      <c r="U222" s="63">
        <v>10.886187318914068</v>
      </c>
      <c r="V222" s="63">
        <v>12.978893761396337</v>
      </c>
      <c r="W222" s="63">
        <v>14.228835828834548</v>
      </c>
      <c r="X222" s="63">
        <v>105.46294333654541</v>
      </c>
      <c r="Y222" s="63">
        <v>-2.6014401774755243</v>
      </c>
      <c r="Z222" s="63">
        <v>-2.5333056374359453</v>
      </c>
      <c r="AA222" s="63">
        <v>-0.85107432244822689</v>
      </c>
      <c r="AB222" s="63">
        <v>90.553078073461251</v>
      </c>
      <c r="AC222" s="63">
        <v>-13.005710546202451</v>
      </c>
      <c r="AD222" s="63">
        <v>-7.6090959014419752</v>
      </c>
      <c r="AE222" s="63">
        <v>-4.0588169786209249</v>
      </c>
      <c r="AF222" s="64" t="s">
        <v>86</v>
      </c>
      <c r="AG222" s="65">
        <v>154.15</v>
      </c>
      <c r="AH222" s="63">
        <v>98.60557464594406</v>
      </c>
      <c r="AI222" s="63">
        <v>0.82276804908656231</v>
      </c>
      <c r="AJ222" s="63">
        <v>0.97655649627443886</v>
      </c>
      <c r="AK222" s="63">
        <v>1.2191574981490021</v>
      </c>
      <c r="AL222" s="9"/>
      <c r="AM222" s="9"/>
      <c r="AN222" s="9"/>
      <c r="AO222" s="9"/>
      <c r="AP222" s="9"/>
      <c r="AQ222" s="9"/>
      <c r="AR222" s="9"/>
      <c r="AS222" s="9"/>
      <c r="AT222" s="9"/>
      <c r="AU222" s="9"/>
      <c r="AV222" s="9"/>
      <c r="AW222" s="9"/>
      <c r="AX222" s="9"/>
      <c r="AY222" s="9"/>
      <c r="AZ222" s="9"/>
    </row>
    <row r="223" spans="1:52" x14ac:dyDescent="0.25">
      <c r="A223" s="61">
        <v>2023</v>
      </c>
      <c r="B223" s="61">
        <v>7</v>
      </c>
      <c r="C223" s="62" t="s">
        <v>85</v>
      </c>
      <c r="D223" s="63">
        <v>157.33290013661622</v>
      </c>
      <c r="E223" s="63">
        <v>14.978001118336735</v>
      </c>
      <c r="F223" s="63">
        <v>18.896006267509335</v>
      </c>
      <c r="G223" s="63">
        <v>18.068280259257108</v>
      </c>
      <c r="H223" s="63">
        <v>156.04125750690713</v>
      </c>
      <c r="I223" s="63">
        <v>14.024560373445965</v>
      </c>
      <c r="J223" s="63">
        <v>17.822065815490838</v>
      </c>
      <c r="K223" s="63">
        <v>17.279521260035537</v>
      </c>
      <c r="L223" s="63">
        <v>211.1632944759786</v>
      </c>
      <c r="M223" s="63">
        <v>48.135296500695887</v>
      </c>
      <c r="N223" s="63">
        <v>55.09150180574516</v>
      </c>
      <c r="O223" s="63">
        <v>46.080390787071082</v>
      </c>
      <c r="P223" s="63">
        <v>115.95458417750805</v>
      </c>
      <c r="Q223" s="63">
        <v>3.723601052212544</v>
      </c>
      <c r="R223" s="63">
        <v>5.5979971650321092</v>
      </c>
      <c r="S223" s="63">
        <v>6.6780967931864694</v>
      </c>
      <c r="T223" s="63">
        <v>126.0952767689503</v>
      </c>
      <c r="U223" s="63">
        <v>9.5434277658571318</v>
      </c>
      <c r="V223" s="63">
        <v>12.47232429366958</v>
      </c>
      <c r="W223" s="63">
        <v>13.608319529559481</v>
      </c>
      <c r="X223" s="63">
        <v>104.71921468174281</v>
      </c>
      <c r="Y223" s="63">
        <v>-3.2021145171771366</v>
      </c>
      <c r="Z223" s="63">
        <v>-2.629895119355441</v>
      </c>
      <c r="AA223" s="63">
        <v>-1.7954904426874805</v>
      </c>
      <c r="AB223" s="63">
        <v>93.895752929672327</v>
      </c>
      <c r="AC223" s="63">
        <v>-9.7641759406465098</v>
      </c>
      <c r="AD223" s="63">
        <v>-7.911927135978325</v>
      </c>
      <c r="AE223" s="63">
        <v>-3.7587454260791588</v>
      </c>
      <c r="AF223" s="64" t="s">
        <v>86</v>
      </c>
      <c r="AG223" s="65">
        <v>155.38</v>
      </c>
      <c r="AH223" s="63">
        <v>101.256854251909</v>
      </c>
      <c r="AI223" s="63">
        <v>-2.0193259873924063</v>
      </c>
      <c r="AJ223" s="63">
        <v>0.50966007550306003</v>
      </c>
      <c r="AK223" s="63">
        <v>0.16029710920508933</v>
      </c>
      <c r="AL223" s="9"/>
      <c r="AM223" s="9"/>
      <c r="AN223" s="9"/>
      <c r="AO223" s="9"/>
      <c r="AP223" s="9"/>
      <c r="AQ223" s="9"/>
      <c r="AR223" s="9"/>
      <c r="AS223" s="9"/>
      <c r="AT223" s="9"/>
      <c r="AU223" s="9"/>
      <c r="AV223" s="9"/>
      <c r="AW223" s="9"/>
      <c r="AX223" s="9"/>
      <c r="AY223" s="9"/>
      <c r="AZ223" s="9"/>
    </row>
    <row r="224" spans="1:52" x14ac:dyDescent="0.25">
      <c r="A224" s="61">
        <v>2023</v>
      </c>
      <c r="B224" s="61">
        <v>8</v>
      </c>
      <c r="C224" s="62" t="s">
        <v>85</v>
      </c>
      <c r="D224" s="63">
        <v>149.74703472962304</v>
      </c>
      <c r="E224" s="63">
        <v>13.428144628435106</v>
      </c>
      <c r="F224" s="63">
        <v>18.161782883498478</v>
      </c>
      <c r="G224" s="63">
        <v>17.356296844634869</v>
      </c>
      <c r="H224" s="63">
        <v>147.41188659281005</v>
      </c>
      <c r="I224" s="63">
        <v>11.828348169700959</v>
      </c>
      <c r="J224" s="63">
        <v>17.018022504868412</v>
      </c>
      <c r="K224" s="63">
        <v>16.447598927608013</v>
      </c>
      <c r="L224" s="63">
        <v>238.08778627248529</v>
      </c>
      <c r="M224" s="63">
        <v>63.893626412407144</v>
      </c>
      <c r="N224" s="63">
        <v>56.334276363593005</v>
      </c>
      <c r="O224" s="63">
        <v>47.727193025795543</v>
      </c>
      <c r="P224" s="63">
        <v>116.7538341278632</v>
      </c>
      <c r="Q224" s="63">
        <v>3.5999737007959851</v>
      </c>
      <c r="R224" s="63">
        <v>5.3417599391917481</v>
      </c>
      <c r="S224" s="63">
        <v>6.1301648355607483</v>
      </c>
      <c r="T224" s="63">
        <v>125.11568502524338</v>
      </c>
      <c r="U224" s="63">
        <v>6.2957871071481293</v>
      </c>
      <c r="V224" s="63">
        <v>11.663060214931775</v>
      </c>
      <c r="W224" s="63">
        <v>12.801408320343398</v>
      </c>
      <c r="X224" s="63">
        <v>107.86275008338538</v>
      </c>
      <c r="Y224" s="63">
        <v>1.3821137174307836</v>
      </c>
      <c r="Z224" s="63">
        <v>-2.1309392407008132</v>
      </c>
      <c r="AA224" s="63">
        <v>-2.0349711835841049</v>
      </c>
      <c r="AB224" s="63">
        <v>95.700083729058434</v>
      </c>
      <c r="AC224" s="63">
        <v>-11.05651105651107</v>
      </c>
      <c r="AD224" s="63">
        <v>-8.3108712177351265</v>
      </c>
      <c r="AE224" s="63">
        <v>-4.5305717707689155</v>
      </c>
      <c r="AF224" s="64" t="s">
        <v>86</v>
      </c>
      <c r="AG224" s="65">
        <v>156.16999999999999</v>
      </c>
      <c r="AH224" s="63">
        <v>95.887196471552187</v>
      </c>
      <c r="AI224" s="63">
        <v>-2.2456682746937133</v>
      </c>
      <c r="AJ224" s="63">
        <v>0.15460404796050486</v>
      </c>
      <c r="AK224" s="63">
        <v>-0.41198099983941461</v>
      </c>
      <c r="AL224" s="9"/>
      <c r="AM224" s="9"/>
      <c r="AN224" s="9"/>
      <c r="AO224" s="9"/>
      <c r="AP224" s="9"/>
      <c r="AQ224" s="9"/>
      <c r="AR224" s="9"/>
      <c r="AS224" s="9"/>
      <c r="AT224" s="9"/>
      <c r="AU224" s="9"/>
      <c r="AV224" s="9"/>
      <c r="AW224" s="9"/>
      <c r="AX224" s="9"/>
      <c r="AY224" s="9"/>
      <c r="AZ224" s="9"/>
    </row>
    <row r="225" spans="1:52" x14ac:dyDescent="0.25">
      <c r="A225" s="61">
        <v>2023</v>
      </c>
      <c r="B225" s="61">
        <v>9</v>
      </c>
      <c r="C225" s="62" t="s">
        <v>85</v>
      </c>
      <c r="D225" s="63">
        <v>149.4947111137698</v>
      </c>
      <c r="E225" s="63">
        <v>15.717843562767399</v>
      </c>
      <c r="F225" s="63">
        <v>17.877943512453331</v>
      </c>
      <c r="G225" s="63">
        <v>17.053363997853396</v>
      </c>
      <c r="H225" s="63">
        <v>147.03583704320917</v>
      </c>
      <c r="I225" s="63">
        <v>14.117732700275212</v>
      </c>
      <c r="J225" s="63">
        <v>16.681816923640589</v>
      </c>
      <c r="K225" s="63">
        <v>16.03362939675506</v>
      </c>
      <c r="L225" s="63">
        <v>222.40496797174507</v>
      </c>
      <c r="M225" s="63">
        <v>49.117985486148115</v>
      </c>
      <c r="N225" s="63">
        <v>55.420650343790555</v>
      </c>
      <c r="O225" s="63">
        <v>48.7965187807701</v>
      </c>
      <c r="P225" s="63">
        <v>116.49005146172399</v>
      </c>
      <c r="Q225" s="63">
        <v>2.4664446605001729</v>
      </c>
      <c r="R225" s="63">
        <v>5.0123883758264709</v>
      </c>
      <c r="S225" s="63">
        <v>5.5253882403406749</v>
      </c>
      <c r="T225" s="63">
        <v>125.98580013620007</v>
      </c>
      <c r="U225" s="63">
        <v>5.9984515354213102</v>
      </c>
      <c r="V225" s="63">
        <v>11.00118120250646</v>
      </c>
      <c r="W225" s="63">
        <v>12.014264935445979</v>
      </c>
      <c r="X225" s="63">
        <v>106.49702746404388</v>
      </c>
      <c r="Y225" s="63">
        <v>-0.59044676149181896</v>
      </c>
      <c r="Z225" s="63">
        <v>-1.9594966384476331</v>
      </c>
      <c r="AA225" s="63">
        <v>-2.3005681262284696</v>
      </c>
      <c r="AB225" s="63">
        <v>91.785699563378955</v>
      </c>
      <c r="AC225" s="63">
        <v>-15.631801782998892</v>
      </c>
      <c r="AD225" s="63">
        <v>-9.1432053295321776</v>
      </c>
      <c r="AE225" s="63">
        <v>-6.3885268581708061</v>
      </c>
      <c r="AF225" s="64" t="s">
        <v>86</v>
      </c>
      <c r="AG225" s="65">
        <v>156.44</v>
      </c>
      <c r="AH225" s="63">
        <v>95.560413649814507</v>
      </c>
      <c r="AI225" s="63">
        <v>0.48752907186108985</v>
      </c>
      <c r="AJ225" s="63">
        <v>0.19157715362909666</v>
      </c>
      <c r="AK225" s="63">
        <v>-0.55583301980021815</v>
      </c>
      <c r="AL225" s="9"/>
      <c r="AM225" s="9"/>
      <c r="AN225" s="9"/>
      <c r="AO225" s="9"/>
      <c r="AP225" s="9"/>
      <c r="AQ225" s="9"/>
      <c r="AR225" s="9"/>
      <c r="AS225" s="9"/>
      <c r="AT225" s="9"/>
      <c r="AU225" s="9"/>
      <c r="AV225" s="9"/>
      <c r="AW225" s="9"/>
      <c r="AX225" s="9"/>
      <c r="AY225" s="9"/>
      <c r="AZ225" s="9"/>
    </row>
    <row r="226" spans="1:52" x14ac:dyDescent="0.25">
      <c r="A226" s="61">
        <v>2023</v>
      </c>
      <c r="B226" s="61">
        <v>10</v>
      </c>
      <c r="C226" s="62" t="s">
        <v>85</v>
      </c>
      <c r="D226" s="63">
        <v>151.33365801574135</v>
      </c>
      <c r="E226" s="63">
        <v>8.968294874044318</v>
      </c>
      <c r="F226" s="63">
        <v>16.889031468337933</v>
      </c>
      <c r="G226" s="63">
        <v>16.362715769059449</v>
      </c>
      <c r="H226" s="63">
        <v>149.32867633734443</v>
      </c>
      <c r="I226" s="63">
        <v>7.6348197293080773</v>
      </c>
      <c r="J226" s="63">
        <v>15.6778825021483</v>
      </c>
      <c r="K226" s="63">
        <v>15.2468467431557</v>
      </c>
      <c r="L226" s="63">
        <v>231.92966373534333</v>
      </c>
      <c r="M226" s="63">
        <v>54.525249631811533</v>
      </c>
      <c r="N226" s="63">
        <v>55.319461385014932</v>
      </c>
      <c r="O226" s="63">
        <v>50.830784040037145</v>
      </c>
      <c r="P226" s="63">
        <v>116.01302089369365</v>
      </c>
      <c r="Q226" s="63">
        <v>1.473066530266081</v>
      </c>
      <c r="R226" s="63">
        <v>4.6467792537016051</v>
      </c>
      <c r="S226" s="63">
        <v>4.937577740110882</v>
      </c>
      <c r="T226" s="63">
        <v>125.41190250691807</v>
      </c>
      <c r="U226" s="63">
        <v>4.5208070288364866</v>
      </c>
      <c r="V226" s="63">
        <v>10.317430603523325</v>
      </c>
      <c r="W226" s="63">
        <v>11.188499265079344</v>
      </c>
      <c r="X226" s="63">
        <v>106.80324069057346</v>
      </c>
      <c r="Y226" s="63">
        <v>-0.35246833632209018</v>
      </c>
      <c r="Z226" s="63">
        <v>-1.7984904318270933</v>
      </c>
      <c r="AA226" s="63">
        <v>-2.463646318129193</v>
      </c>
      <c r="AB226" s="63">
        <v>86.334593211256035</v>
      </c>
      <c r="AC226" s="63">
        <v>-20.617534336460025</v>
      </c>
      <c r="AD226" s="63">
        <v>-10.314244295547159</v>
      </c>
      <c r="AE226" s="63">
        <v>-8.2721339061605619</v>
      </c>
      <c r="AF226" s="64" t="s">
        <v>86</v>
      </c>
      <c r="AG226" s="65">
        <v>156.76</v>
      </c>
      <c r="AH226" s="63">
        <v>96.538439663014387</v>
      </c>
      <c r="AI226" s="63">
        <v>-4.9412201835572773</v>
      </c>
      <c r="AJ226" s="63">
        <v>-0.35262630758458036</v>
      </c>
      <c r="AK226" s="63">
        <v>-0.93634676865326583</v>
      </c>
      <c r="AL226" s="9"/>
      <c r="AM226" s="9"/>
      <c r="AN226" s="9"/>
      <c r="AO226" s="9"/>
      <c r="AP226" s="9"/>
      <c r="AQ226" s="9"/>
      <c r="AR226" s="9"/>
      <c r="AS226" s="9"/>
      <c r="AT226" s="9"/>
      <c r="AU226" s="9"/>
      <c r="AV226" s="9"/>
      <c r="AW226" s="9"/>
      <c r="AX226" s="9"/>
      <c r="AY226" s="9"/>
      <c r="AZ226" s="9"/>
    </row>
    <row r="227" spans="1:52" x14ac:dyDescent="0.25">
      <c r="A227" s="61">
        <v>2023</v>
      </c>
      <c r="B227" s="61">
        <v>11</v>
      </c>
      <c r="C227" s="62" t="s">
        <v>85</v>
      </c>
      <c r="D227" s="63">
        <v>155.0379989093725</v>
      </c>
      <c r="E227" s="63">
        <v>15.070188347891218</v>
      </c>
      <c r="F227" s="63">
        <v>16.712217008905551</v>
      </c>
      <c r="G227" s="63">
        <v>16.519972795855821</v>
      </c>
      <c r="H227" s="63">
        <v>152.52127591835921</v>
      </c>
      <c r="I227" s="63">
        <v>13.810155319347302</v>
      </c>
      <c r="J227" s="63">
        <v>15.497060773145321</v>
      </c>
      <c r="K227" s="63">
        <v>15.348752153617212</v>
      </c>
      <c r="L227" s="63">
        <v>246.50982355438896</v>
      </c>
      <c r="M227" s="63">
        <v>59.087308148710093</v>
      </c>
      <c r="N227" s="63">
        <v>55.713125747274958</v>
      </c>
      <c r="O227" s="63">
        <v>53.64688229584408</v>
      </c>
      <c r="P227" s="63">
        <v>117.41583744350407</v>
      </c>
      <c r="Q227" s="63">
        <v>2.3399982438606202</v>
      </c>
      <c r="R227" s="63">
        <v>4.4301124811846337</v>
      </c>
      <c r="S227" s="63">
        <v>4.5923516538442897</v>
      </c>
      <c r="T227" s="63">
        <v>127.58912758766515</v>
      </c>
      <c r="U227" s="63">
        <v>2.770016676403003</v>
      </c>
      <c r="V227" s="63">
        <v>9.5745681937645664</v>
      </c>
      <c r="W227" s="63">
        <v>10.002717402583187</v>
      </c>
      <c r="X227" s="63">
        <v>107.63831000745844</v>
      </c>
      <c r="Y227" s="63">
        <v>5.625735655520387</v>
      </c>
      <c r="Z227" s="63">
        <v>-1.1527866084541483</v>
      </c>
      <c r="AA227" s="63">
        <v>-1.4649090461796419</v>
      </c>
      <c r="AB227" s="63">
        <v>83.826370666311661</v>
      </c>
      <c r="AC227" s="63">
        <v>-25.537202584623358</v>
      </c>
      <c r="AD227" s="63">
        <v>-11.76873426451175</v>
      </c>
      <c r="AE227" s="63">
        <v>-10.57271856019949</v>
      </c>
      <c r="AF227" s="64" t="s">
        <v>86</v>
      </c>
      <c r="AG227" s="65">
        <v>157.80000000000001</v>
      </c>
      <c r="AH227" s="63">
        <v>98.249682452073827</v>
      </c>
      <c r="AI227" s="63">
        <v>0.75569026633795033</v>
      </c>
      <c r="AJ227" s="63">
        <v>-0.25022144479555086</v>
      </c>
      <c r="AK227" s="63">
        <v>-0.57345894836868183</v>
      </c>
      <c r="AL227" s="9"/>
      <c r="AM227" s="9"/>
      <c r="AN227" s="9"/>
      <c r="AO227" s="9"/>
      <c r="AP227" s="9"/>
      <c r="AQ227" s="9"/>
      <c r="AR227" s="9"/>
      <c r="AS227" s="9"/>
      <c r="AT227" s="9"/>
      <c r="AU227" s="9"/>
      <c r="AV227" s="9"/>
      <c r="AW227" s="9"/>
      <c r="AX227" s="9"/>
      <c r="AY227" s="9"/>
      <c r="AZ227" s="9"/>
    </row>
    <row r="228" spans="1:52" x14ac:dyDescent="0.25">
      <c r="A228" s="61">
        <v>2023</v>
      </c>
      <c r="B228" s="61">
        <v>12</v>
      </c>
      <c r="C228" s="62" t="s">
        <v>85</v>
      </c>
      <c r="D228" s="63">
        <v>184.68103061994486</v>
      </c>
      <c r="E228" s="63">
        <v>11.789113002148127</v>
      </c>
      <c r="F228" s="63">
        <v>16.187890322855345</v>
      </c>
      <c r="G228" s="63">
        <v>16.187890322855353</v>
      </c>
      <c r="H228" s="63">
        <v>181.33078186591032</v>
      </c>
      <c r="I228" s="63">
        <v>10.642680614290541</v>
      </c>
      <c r="J228" s="63">
        <v>14.98316525174317</v>
      </c>
      <c r="K228" s="63">
        <v>14.983165251743173</v>
      </c>
      <c r="L228" s="63">
        <v>289.73166590250793</v>
      </c>
      <c r="M228" s="63">
        <v>46.664070974188689</v>
      </c>
      <c r="N228" s="63">
        <v>54.649465827487532</v>
      </c>
      <c r="O228" s="63">
        <v>54.649465827487518</v>
      </c>
      <c r="P228" s="63">
        <v>117.54486772501005</v>
      </c>
      <c r="Q228" s="63">
        <v>0.63743931025240386</v>
      </c>
      <c r="R228" s="63">
        <v>4.0991077271209209</v>
      </c>
      <c r="S228" s="63">
        <v>4.0991077271209235</v>
      </c>
      <c r="T228" s="63">
        <v>128.15580781228979</v>
      </c>
      <c r="U228" s="63">
        <v>2.4782763741597194</v>
      </c>
      <c r="V228" s="63">
        <v>8.9344708068701095</v>
      </c>
      <c r="W228" s="63">
        <v>8.9344708068701095</v>
      </c>
      <c r="X228" s="63">
        <v>106.81846413425387</v>
      </c>
      <c r="Y228" s="63">
        <v>0.6986736746141986</v>
      </c>
      <c r="Z228" s="63">
        <v>-0.99908332212599316</v>
      </c>
      <c r="AA228" s="63">
        <v>-0.9990833221259976</v>
      </c>
      <c r="AB228" s="63">
        <v>86.562465999852662</v>
      </c>
      <c r="AC228" s="63">
        <v>-21.963914963300894</v>
      </c>
      <c r="AD228" s="63">
        <v>-12.645985378502045</v>
      </c>
      <c r="AE228" s="63">
        <v>-12.645985378502047</v>
      </c>
      <c r="AF228" s="64" t="s">
        <v>86</v>
      </c>
      <c r="AG228" s="65">
        <v>160.02000000000001</v>
      </c>
      <c r="AH228" s="63">
        <v>115.41121773524863</v>
      </c>
      <c r="AI228" s="63">
        <v>-1.0091406548907145</v>
      </c>
      <c r="AJ228" s="63">
        <v>-0.32571961928191673</v>
      </c>
      <c r="AK228" s="63">
        <v>-0.32571961928191229</v>
      </c>
      <c r="AL228" s="9"/>
      <c r="AM228" s="9"/>
      <c r="AN228" s="9"/>
      <c r="AO228" s="9"/>
      <c r="AP228" s="9"/>
      <c r="AQ228" s="9"/>
      <c r="AR228" s="9"/>
      <c r="AS228" s="9"/>
      <c r="AT228" s="9"/>
      <c r="AU228" s="9"/>
      <c r="AV228" s="9"/>
      <c r="AW228" s="9"/>
      <c r="AX228" s="9"/>
      <c r="AY228" s="9"/>
      <c r="AZ228" s="9"/>
    </row>
    <row r="229" spans="1:52" x14ac:dyDescent="0.25">
      <c r="A229" s="61">
        <v>2024</v>
      </c>
      <c r="B229" s="61">
        <v>1</v>
      </c>
      <c r="C229" s="62" t="s">
        <v>85</v>
      </c>
      <c r="D229" s="63">
        <v>148.95319165709935</v>
      </c>
      <c r="E229" s="63">
        <v>8.6647078448126109</v>
      </c>
      <c r="F229" s="63">
        <v>8.6647078448126145</v>
      </c>
      <c r="G229" s="63">
        <v>14.909725859418629</v>
      </c>
      <c r="H229" s="63">
        <v>147.96646427452959</v>
      </c>
      <c r="I229" s="63">
        <v>8.5873971805755929</v>
      </c>
      <c r="J229" s="63">
        <v>8.5873971805755964</v>
      </c>
      <c r="K229" s="63">
        <v>13.788341492360544</v>
      </c>
      <c r="L229" s="63">
        <v>182.37403448742256</v>
      </c>
      <c r="M229" s="63">
        <v>7.2030452833910203</v>
      </c>
      <c r="N229" s="63">
        <v>7.2030452833910186</v>
      </c>
      <c r="O229" s="63">
        <v>49.738819990453806</v>
      </c>
      <c r="P229" s="63">
        <v>114.75780526044679</v>
      </c>
      <c r="Q229" s="63">
        <v>0.88330361226181253</v>
      </c>
      <c r="R229" s="63">
        <v>0.88330361226180987</v>
      </c>
      <c r="S229" s="63">
        <v>3.6254600180958079</v>
      </c>
      <c r="T229" s="63">
        <v>125.51796036904111</v>
      </c>
      <c r="U229" s="63">
        <v>3.2133240874361775</v>
      </c>
      <c r="V229" s="63">
        <v>3.2133240874361757</v>
      </c>
      <c r="W229" s="63">
        <v>8.1290442121569271</v>
      </c>
      <c r="X229" s="63">
        <v>104.26536576702104</v>
      </c>
      <c r="Y229" s="63">
        <v>0.272475131560725</v>
      </c>
      <c r="Z229" s="63">
        <v>0.27247513156072323</v>
      </c>
      <c r="AA229" s="63">
        <v>-0.91595583509034384</v>
      </c>
      <c r="AB229" s="63">
        <v>80.38800545759382</v>
      </c>
      <c r="AC229" s="63">
        <v>-23.319693371597424</v>
      </c>
      <c r="AD229" s="63">
        <v>-23.319693371597428</v>
      </c>
      <c r="AE229" s="63">
        <v>-14.163752873250985</v>
      </c>
      <c r="AF229" s="64" t="s">
        <v>86</v>
      </c>
      <c r="AG229" s="65">
        <v>162.91</v>
      </c>
      <c r="AH229" s="63">
        <v>91.432810543919558</v>
      </c>
      <c r="AI229" s="63">
        <v>-2.1544043106281947</v>
      </c>
      <c r="AJ229" s="63">
        <v>-2.1544043106281996</v>
      </c>
      <c r="AK229" s="63">
        <v>-0.84184560832008515</v>
      </c>
      <c r="AL229" s="9"/>
      <c r="AM229" s="9"/>
      <c r="AN229" s="9"/>
      <c r="AO229" s="9"/>
      <c r="AP229" s="9"/>
      <c r="AQ229" s="9"/>
      <c r="AR229" s="9"/>
      <c r="AS229" s="9"/>
      <c r="AT229" s="9"/>
      <c r="AU229" s="9"/>
      <c r="AV229" s="9"/>
      <c r="AW229" s="9"/>
      <c r="AX229" s="9"/>
      <c r="AY229" s="9"/>
      <c r="AZ229" s="9"/>
    </row>
    <row r="230" spans="1:52" x14ac:dyDescent="0.25">
      <c r="A230" s="61">
        <v>2024</v>
      </c>
      <c r="B230" s="61">
        <v>2</v>
      </c>
      <c r="C230" s="62" t="s">
        <v>85</v>
      </c>
      <c r="D230" s="63">
        <v>139.65917633118875</v>
      </c>
      <c r="E230" s="63">
        <v>10.231585830658375</v>
      </c>
      <c r="F230" s="63">
        <v>9.4173173945033319</v>
      </c>
      <c r="G230" s="63">
        <v>14.079585685030409</v>
      </c>
      <c r="H230" s="63">
        <v>138.10139141964902</v>
      </c>
      <c r="I230" s="63">
        <v>9.9355265355807205</v>
      </c>
      <c r="J230" s="63">
        <v>9.2340640181581399</v>
      </c>
      <c r="K230" s="63">
        <v>13.00821091320617</v>
      </c>
      <c r="L230" s="63">
        <v>184.3214254959567</v>
      </c>
      <c r="M230" s="63">
        <v>8.3417049130606813</v>
      </c>
      <c r="N230" s="63">
        <v>7.7723910074347646</v>
      </c>
      <c r="O230" s="63">
        <v>45.603439369445539</v>
      </c>
      <c r="P230" s="63">
        <v>115.48214386803028</v>
      </c>
      <c r="Q230" s="63">
        <v>0.90210103209238923</v>
      </c>
      <c r="R230" s="63">
        <v>0.89273101513756004</v>
      </c>
      <c r="S230" s="63">
        <v>3.1860935582877232</v>
      </c>
      <c r="T230" s="63">
        <v>124.94330301295309</v>
      </c>
      <c r="U230" s="63">
        <v>0.70906177147256244</v>
      </c>
      <c r="V230" s="63">
        <v>1.9486887055220947</v>
      </c>
      <c r="W230" s="63">
        <v>7.0354218583195092</v>
      </c>
      <c r="X230" s="63">
        <v>107.25529239319407</v>
      </c>
      <c r="Y230" s="63">
        <v>4.2223628466586405</v>
      </c>
      <c r="Z230" s="63">
        <v>2.2371860775508789</v>
      </c>
      <c r="AA230" s="63">
        <v>-0.34484762828573423</v>
      </c>
      <c r="AB230" s="63">
        <v>77.599199336655005</v>
      </c>
      <c r="AC230" s="63">
        <v>-22.669565147119414</v>
      </c>
      <c r="AD230" s="63">
        <v>-23.00173899296497</v>
      </c>
      <c r="AE230" s="63">
        <v>-15.367044112212085</v>
      </c>
      <c r="AF230" s="64" t="s">
        <v>86</v>
      </c>
      <c r="AG230" s="65">
        <v>164.79</v>
      </c>
      <c r="AH230" s="63">
        <v>84.749788416280566</v>
      </c>
      <c r="AI230" s="63">
        <v>-0.27717206362916613</v>
      </c>
      <c r="AJ230" s="63">
        <v>-1.2602945042234692</v>
      </c>
      <c r="AK230" s="63">
        <v>-1.0443044793682787</v>
      </c>
      <c r="AL230" s="9"/>
      <c r="AM230" s="9"/>
      <c r="AN230" s="9"/>
      <c r="AO230" s="9"/>
      <c r="AP230" s="9"/>
      <c r="AQ230" s="9"/>
      <c r="AR230" s="9"/>
      <c r="AS230" s="9"/>
      <c r="AT230" s="9"/>
      <c r="AU230" s="9"/>
      <c r="AV230" s="9"/>
      <c r="AW230" s="9"/>
      <c r="AX230" s="9"/>
      <c r="AY230" s="9"/>
      <c r="AZ230" s="9"/>
    </row>
    <row r="231" spans="1:52" x14ac:dyDescent="0.25">
      <c r="A231" s="61">
        <v>2024</v>
      </c>
      <c r="B231" s="61">
        <v>3</v>
      </c>
      <c r="C231" s="62" t="s">
        <v>85</v>
      </c>
      <c r="D231" s="63">
        <v>155.42366901984664</v>
      </c>
      <c r="E231" s="63">
        <v>6.5166169573711556</v>
      </c>
      <c r="F231" s="63">
        <v>8.3841982150624439</v>
      </c>
      <c r="G231" s="63">
        <v>12.851888868569404</v>
      </c>
      <c r="H231" s="63">
        <v>153.94994330052089</v>
      </c>
      <c r="I231" s="63">
        <v>6.5566681985538509</v>
      </c>
      <c r="J231" s="63">
        <v>8.2821491628846111</v>
      </c>
      <c r="K231" s="63">
        <v>11.888686271421435</v>
      </c>
      <c r="L231" s="63">
        <v>203.15506952914672</v>
      </c>
      <c r="M231" s="63">
        <v>1.0370707214191697</v>
      </c>
      <c r="N231" s="63">
        <v>5.270598395491688</v>
      </c>
      <c r="O231" s="63">
        <v>40.147062511701591</v>
      </c>
      <c r="P231" s="63">
        <v>117.05947408317839</v>
      </c>
      <c r="Q231" s="63">
        <v>0.64468088710569305</v>
      </c>
      <c r="R231" s="63">
        <v>0.80898765388834892</v>
      </c>
      <c r="S231" s="63">
        <v>2.6454506788993655</v>
      </c>
      <c r="T231" s="63">
        <v>126.12771710356819</v>
      </c>
      <c r="U231" s="63">
        <v>-0.75128277633270102</v>
      </c>
      <c r="V231" s="63">
        <v>1.0281971575386795</v>
      </c>
      <c r="W231" s="63">
        <v>5.7405665930559024</v>
      </c>
      <c r="X231" s="63">
        <v>109.64558448773376</v>
      </c>
      <c r="Y231" s="63">
        <v>5.9809915421456594</v>
      </c>
      <c r="Z231" s="63">
        <v>3.4852156045603655</v>
      </c>
      <c r="AA231" s="63">
        <v>0.34175394232779865</v>
      </c>
      <c r="AB231" s="63">
        <v>77.134533472363657</v>
      </c>
      <c r="AC231" s="63">
        <v>-22.790697674418595</v>
      </c>
      <c r="AD231" s="63">
        <v>-22.932631606926879</v>
      </c>
      <c r="AE231" s="63">
        <v>-16.898040179041431</v>
      </c>
      <c r="AF231" s="64" t="s">
        <v>86</v>
      </c>
      <c r="AG231" s="65">
        <v>166.58</v>
      </c>
      <c r="AH231" s="63">
        <v>93.30271882569734</v>
      </c>
      <c r="AI231" s="63">
        <v>-3.528863006611914</v>
      </c>
      <c r="AJ231" s="63">
        <v>-2.0577086786811249</v>
      </c>
      <c r="AK231" s="63">
        <v>-1.5264123890537462</v>
      </c>
      <c r="AL231" s="9"/>
      <c r="AM231" s="9"/>
      <c r="AN231" s="9"/>
      <c r="AO231" s="9"/>
      <c r="AP231" s="9"/>
      <c r="AQ231" s="9"/>
      <c r="AR231" s="9"/>
      <c r="AS231" s="9"/>
      <c r="AT231" s="9"/>
      <c r="AU231" s="9"/>
      <c r="AV231" s="9"/>
      <c r="AW231" s="9"/>
      <c r="AX231" s="9"/>
      <c r="AY231" s="9"/>
      <c r="AZ231" s="9"/>
    </row>
    <row r="232" spans="1:52" x14ac:dyDescent="0.25">
      <c r="A232" s="61">
        <v>2024</v>
      </c>
      <c r="B232" s="61">
        <v>4</v>
      </c>
      <c r="C232" s="62" t="s">
        <v>85</v>
      </c>
      <c r="D232" s="63">
        <v>144.26255326463954</v>
      </c>
      <c r="E232" s="63">
        <v>0.62080824580674232</v>
      </c>
      <c r="F232" s="63">
        <v>6.3716545045583661</v>
      </c>
      <c r="G232" s="63">
        <v>11.437012933464459</v>
      </c>
      <c r="H232" s="63">
        <v>142.22877547269843</v>
      </c>
      <c r="I232" s="63">
        <v>0.12860382933914138</v>
      </c>
      <c r="J232" s="63">
        <v>6.1702570542130797</v>
      </c>
      <c r="K232" s="63">
        <v>10.522809135911899</v>
      </c>
      <c r="L232" s="63">
        <v>217.90809250793663</v>
      </c>
      <c r="M232" s="63">
        <v>12.526982969614011</v>
      </c>
      <c r="N232" s="63">
        <v>7.1825096606483063</v>
      </c>
      <c r="O232" s="63">
        <v>36.474284780522595</v>
      </c>
      <c r="P232" s="63">
        <v>116.7609186364969</v>
      </c>
      <c r="Q232" s="63">
        <v>0.61141319807687466</v>
      </c>
      <c r="R232" s="63">
        <v>0.75920347844300462</v>
      </c>
      <c r="S232" s="63">
        <v>2.209773168199078</v>
      </c>
      <c r="T232" s="63">
        <v>125.02702490697864</v>
      </c>
      <c r="U232" s="63">
        <v>-1.4451124427158959</v>
      </c>
      <c r="V232" s="63">
        <v>0.40018602043618845</v>
      </c>
      <c r="W232" s="63">
        <v>4.4716970979463326</v>
      </c>
      <c r="X232" s="63">
        <v>110.53562735124241</v>
      </c>
      <c r="Y232" s="63">
        <v>6.8189108949328983</v>
      </c>
      <c r="Z232" s="63">
        <v>4.3188176324087335</v>
      </c>
      <c r="AA232" s="63">
        <v>1.2529248702372513</v>
      </c>
      <c r="AB232" s="63">
        <v>76.280618716519342</v>
      </c>
      <c r="AC232" s="63">
        <v>-21.450819603684266</v>
      </c>
      <c r="AD232" s="63">
        <v>-22.574843538292775</v>
      </c>
      <c r="AE232" s="63">
        <v>-18.084468184078403</v>
      </c>
      <c r="AF232" s="64" t="s">
        <v>86</v>
      </c>
      <c r="AG232" s="65">
        <v>167.03</v>
      </c>
      <c r="AH232" s="63">
        <v>86.369247000323014</v>
      </c>
      <c r="AI232" s="63">
        <v>-8.1262080729929522</v>
      </c>
      <c r="AJ232" s="63">
        <v>-3.6031030201021497</v>
      </c>
      <c r="AK232" s="63">
        <v>-2.100102991270731</v>
      </c>
      <c r="AL232" s="9"/>
      <c r="AM232" s="9"/>
      <c r="AN232" s="9"/>
      <c r="AO232" s="9"/>
      <c r="AP232" s="9"/>
      <c r="AQ232" s="9"/>
      <c r="AR232" s="9"/>
      <c r="AS232" s="9"/>
      <c r="AT232" s="9"/>
      <c r="AU232" s="9"/>
      <c r="AV232" s="9"/>
      <c r="AW232" s="9"/>
      <c r="AX232" s="9"/>
      <c r="AY232" s="9"/>
      <c r="AZ232" s="9"/>
    </row>
    <row r="233" spans="1:52" x14ac:dyDescent="0.25">
      <c r="A233" s="61">
        <v>2024</v>
      </c>
      <c r="B233" s="61">
        <v>5</v>
      </c>
      <c r="C233" s="62" t="s">
        <v>85</v>
      </c>
      <c r="D233" s="63">
        <v>156.99497704936286</v>
      </c>
      <c r="E233" s="63">
        <v>4.9529079288420235</v>
      </c>
      <c r="F233" s="63">
        <v>6.0696177889689062</v>
      </c>
      <c r="G233" s="63">
        <v>10.6146449717629</v>
      </c>
      <c r="H233" s="63">
        <v>155.33502606519187</v>
      </c>
      <c r="I233" s="63">
        <v>5.0653642902055935</v>
      </c>
      <c r="J233" s="63">
        <v>5.9356387084820161</v>
      </c>
      <c r="K233" s="63">
        <v>9.814519043431801</v>
      </c>
      <c r="L233" s="63">
        <v>219.74544213795201</v>
      </c>
      <c r="M233" s="63">
        <v>8.932189583187224</v>
      </c>
      <c r="N233" s="63">
        <v>7.5593205931736129</v>
      </c>
      <c r="O233" s="63">
        <v>32.444276473032289</v>
      </c>
      <c r="P233" s="63">
        <v>116.93551264882602</v>
      </c>
      <c r="Q233" s="63">
        <v>0.57779595806341888</v>
      </c>
      <c r="R233" s="63">
        <v>0.72263948173345582</v>
      </c>
      <c r="S233" s="63">
        <v>1.8460593144159105</v>
      </c>
      <c r="T233" s="63">
        <v>125.43499187076495</v>
      </c>
      <c r="U233" s="63">
        <v>-0.49150428507395816</v>
      </c>
      <c r="V233" s="63">
        <v>0.22053633971219622</v>
      </c>
      <c r="W233" s="63">
        <v>3.510201224184911</v>
      </c>
      <c r="X233" s="63">
        <v>110.82265269563317</v>
      </c>
      <c r="Y233" s="63">
        <v>5.1687363683607686</v>
      </c>
      <c r="Z233" s="63">
        <v>4.4913140602942603</v>
      </c>
      <c r="AA233" s="63">
        <v>1.8960160629963809</v>
      </c>
      <c r="AB233" s="63">
        <v>73.101752768836832</v>
      </c>
      <c r="AC233" s="63">
        <v>-23.271055879473977</v>
      </c>
      <c r="AD233" s="63">
        <v>-22.708178132636057</v>
      </c>
      <c r="AE233" s="63">
        <v>-19.222610363169323</v>
      </c>
      <c r="AF233" s="64" t="s">
        <v>86</v>
      </c>
      <c r="AG233" s="65">
        <v>168.21</v>
      </c>
      <c r="AH233" s="63">
        <v>93.332725194318328</v>
      </c>
      <c r="AI233" s="63">
        <v>-4.2502036100107006</v>
      </c>
      <c r="AJ233" s="63">
        <v>-3.7382772966384148</v>
      </c>
      <c r="AK233" s="63">
        <v>-2.2031813578775541</v>
      </c>
      <c r="AL233" s="9"/>
      <c r="AM233" s="9"/>
      <c r="AN233" s="9"/>
      <c r="AO233" s="9"/>
      <c r="AP233" s="9"/>
      <c r="AQ233" s="9"/>
      <c r="AR233" s="9"/>
      <c r="AS233" s="9"/>
      <c r="AT233" s="9"/>
      <c r="AU233" s="9"/>
      <c r="AV233" s="9"/>
      <c r="AW233" s="9"/>
      <c r="AX233" s="9"/>
      <c r="AY233" s="9"/>
      <c r="AZ233" s="9"/>
    </row>
    <row r="234" spans="1:52" x14ac:dyDescent="0.25">
      <c r="A234" s="61">
        <v>2024</v>
      </c>
      <c r="B234" s="61">
        <v>6</v>
      </c>
      <c r="C234" s="62" t="s">
        <v>85</v>
      </c>
      <c r="D234" s="63">
        <v>162.63612880242414</v>
      </c>
      <c r="E234" s="63">
        <v>6.9971058998735884</v>
      </c>
      <c r="F234" s="63">
        <v>6.234573366953966</v>
      </c>
      <c r="G234" s="63">
        <v>9.6983433379074171</v>
      </c>
      <c r="H234" s="63">
        <v>161.19747552940831</v>
      </c>
      <c r="I234" s="63">
        <v>7.3460270089959607</v>
      </c>
      <c r="J234" s="63">
        <v>6.1858602492478987</v>
      </c>
      <c r="K234" s="63">
        <v>9.0370902330938634</v>
      </c>
      <c r="L234" s="63">
        <v>222.20395027452886</v>
      </c>
      <c r="M234" s="63">
        <v>-0.16228626752001674</v>
      </c>
      <c r="N234" s="63">
        <v>6.0768588933620915</v>
      </c>
      <c r="O234" s="63">
        <v>27.192332610256727</v>
      </c>
      <c r="P234" s="63">
        <v>116.3856073595888</v>
      </c>
      <c r="Q234" s="63">
        <v>0.1903584440479591</v>
      </c>
      <c r="R234" s="63">
        <v>0.63341456483825276</v>
      </c>
      <c r="S234" s="63">
        <v>1.4906484765680403</v>
      </c>
      <c r="T234" s="63">
        <v>125.67066545705504</v>
      </c>
      <c r="U234" s="63">
        <v>-0.46231915366044518</v>
      </c>
      <c r="V234" s="63">
        <v>0.10587939238375643</v>
      </c>
      <c r="W234" s="63">
        <v>2.5994315167058915</v>
      </c>
      <c r="X234" s="63">
        <v>108.80766077515871</v>
      </c>
      <c r="Y234" s="63">
        <v>3.1714622528027547</v>
      </c>
      <c r="Z234" s="63">
        <v>4.2684830770121307</v>
      </c>
      <c r="AA234" s="63">
        <v>2.388665687025366</v>
      </c>
      <c r="AB234" s="63">
        <v>75.404808710525188</v>
      </c>
      <c r="AC234" s="63">
        <v>-16.728607889669988</v>
      </c>
      <c r="AD234" s="63">
        <v>-21.787350472612722</v>
      </c>
      <c r="AE234" s="63">
        <v>-19.56215543188047</v>
      </c>
      <c r="AF234" s="64" t="s">
        <v>86</v>
      </c>
      <c r="AG234" s="65">
        <v>168.81</v>
      </c>
      <c r="AH234" s="63">
        <v>96.342710030462726</v>
      </c>
      <c r="AI234" s="63">
        <v>-2.294864791982036</v>
      </c>
      <c r="AJ234" s="63">
        <v>-3.486473962821901</v>
      </c>
      <c r="AK234" s="63">
        <v>-2.4622052669444656</v>
      </c>
      <c r="AL234" s="9"/>
      <c r="AM234" s="9"/>
      <c r="AN234" s="9"/>
      <c r="AO234" s="9"/>
      <c r="AP234" s="9"/>
      <c r="AQ234" s="9"/>
      <c r="AR234" s="9"/>
      <c r="AS234" s="9"/>
      <c r="AT234" s="9"/>
      <c r="AU234" s="9"/>
      <c r="AV234" s="9"/>
      <c r="AW234" s="9"/>
      <c r="AX234" s="9"/>
      <c r="AY234" s="9"/>
      <c r="AZ234" s="9"/>
    </row>
    <row r="235" spans="1:52" x14ac:dyDescent="0.25">
      <c r="A235" s="61">
        <v>2024</v>
      </c>
      <c r="B235" s="61">
        <v>7</v>
      </c>
      <c r="C235" s="62" t="s">
        <v>85</v>
      </c>
      <c r="D235" s="63">
        <v>160.50378916073237</v>
      </c>
      <c r="E235" s="63">
        <v>2.0154011153183973</v>
      </c>
      <c r="F235" s="63">
        <v>5.578616503591971</v>
      </c>
      <c r="G235" s="63">
        <v>8.5702887593215991</v>
      </c>
      <c r="H235" s="63">
        <v>158.54186486196249</v>
      </c>
      <c r="I235" s="63">
        <v>1.6025296098018771</v>
      </c>
      <c r="J235" s="63">
        <v>5.4724279954182942</v>
      </c>
      <c r="K235" s="63">
        <v>7.9530426216596055</v>
      </c>
      <c r="L235" s="63">
        <v>240.40861918188128</v>
      </c>
      <c r="M235" s="63">
        <v>13.849625134177643</v>
      </c>
      <c r="N235" s="63">
        <v>7.2745336044674369</v>
      </c>
      <c r="O235" s="63">
        <v>24.515037418519285</v>
      </c>
      <c r="P235" s="63">
        <v>115.97768219086404</v>
      </c>
      <c r="Q235" s="63">
        <v>1.9919879425060572E-2</v>
      </c>
      <c r="R235" s="63">
        <v>0.54547609406871977</v>
      </c>
      <c r="S235" s="63">
        <v>1.1864442600027871</v>
      </c>
      <c r="T235" s="63">
        <v>125.67537576325245</v>
      </c>
      <c r="U235" s="63">
        <v>-0.33300296129826279</v>
      </c>
      <c r="V235" s="63">
        <v>4.2850143507244809E-2</v>
      </c>
      <c r="W235" s="63">
        <v>1.8115173543479841</v>
      </c>
      <c r="X235" s="63">
        <v>108.09596478310029</v>
      </c>
      <c r="Y235" s="63">
        <v>3.2245754626979704</v>
      </c>
      <c r="Z235" s="63">
        <v>4.1186077636923724</v>
      </c>
      <c r="AA235" s="63">
        <v>2.9390035364677374</v>
      </c>
      <c r="AB235" s="63">
        <v>72.922536091684321</v>
      </c>
      <c r="AC235" s="63">
        <v>-22.336704465959059</v>
      </c>
      <c r="AD235" s="63">
        <v>-21.862992846992224</v>
      </c>
      <c r="AE235" s="63">
        <v>-20.602372639650568</v>
      </c>
      <c r="AF235" s="64" t="s">
        <v>86</v>
      </c>
      <c r="AG235" s="65">
        <v>169.07</v>
      </c>
      <c r="AH235" s="63">
        <v>94.933334808500845</v>
      </c>
      <c r="AI235" s="63">
        <v>-6.2450285367115725</v>
      </c>
      <c r="AJ235" s="63">
        <v>-3.9055665407396911</v>
      </c>
      <c r="AK235" s="63">
        <v>-2.8270413627774929</v>
      </c>
      <c r="AL235" s="9"/>
      <c r="AM235" s="9"/>
      <c r="AN235" s="9"/>
      <c r="AO235" s="9"/>
      <c r="AP235" s="9"/>
      <c r="AQ235" s="9"/>
      <c r="AR235" s="9"/>
      <c r="AS235" s="9"/>
      <c r="AT235" s="9"/>
      <c r="AU235" s="9"/>
      <c r="AV235" s="9"/>
      <c r="AW235" s="9"/>
      <c r="AX235" s="9"/>
      <c r="AY235" s="9"/>
      <c r="AZ235" s="9"/>
    </row>
    <row r="236" spans="1:52" x14ac:dyDescent="0.25">
      <c r="A236" s="61">
        <v>2024</v>
      </c>
      <c r="B236" s="61">
        <v>8</v>
      </c>
      <c r="C236" s="62" t="s">
        <v>85</v>
      </c>
      <c r="D236" s="63">
        <v>163.66700112825322</v>
      </c>
      <c r="E236" s="63">
        <v>9.2956541168000228</v>
      </c>
      <c r="F236" s="63">
        <v>6.0577443854642699</v>
      </c>
      <c r="G236" s="63">
        <v>8.2623165415522095</v>
      </c>
      <c r="H236" s="63">
        <v>161.56658786535141</v>
      </c>
      <c r="I236" s="63">
        <v>9.602143761744486</v>
      </c>
      <c r="J236" s="63">
        <v>6.0018505995361737</v>
      </c>
      <c r="K236" s="63">
        <v>7.7969558039646927</v>
      </c>
      <c r="L236" s="63">
        <v>232.3251328876153</v>
      </c>
      <c r="M236" s="63">
        <v>-2.420390174183396</v>
      </c>
      <c r="N236" s="63">
        <v>5.8395164341524364</v>
      </c>
      <c r="O236" s="63">
        <v>19.146824075683313</v>
      </c>
      <c r="P236" s="63">
        <v>116.98263441261294</v>
      </c>
      <c r="Q236" s="63">
        <v>0.19596811227557964</v>
      </c>
      <c r="R236" s="63">
        <v>0.50139444698977798</v>
      </c>
      <c r="S236" s="63">
        <v>0.90661044729370133</v>
      </c>
      <c r="T236" s="63">
        <v>126.47384863639961</v>
      </c>
      <c r="U236" s="63">
        <v>1.0855262558664833</v>
      </c>
      <c r="V236" s="63">
        <v>0.17289738764036944</v>
      </c>
      <c r="W236" s="63">
        <v>1.3966432804491546</v>
      </c>
      <c r="X236" s="63">
        <v>109.22080812170721</v>
      </c>
      <c r="Y236" s="63">
        <v>1.2590612025671106</v>
      </c>
      <c r="Z236" s="63">
        <v>3.7502130781362109</v>
      </c>
      <c r="AA236" s="63">
        <v>2.9266481636700092</v>
      </c>
      <c r="AB236" s="63">
        <v>75.211806135130175</v>
      </c>
      <c r="AC236" s="63">
        <v>-21.408839779005532</v>
      </c>
      <c r="AD236" s="63">
        <v>-21.80710113596901</v>
      </c>
      <c r="AE236" s="63">
        <v>-21.508508140825512</v>
      </c>
      <c r="AF236" s="64" t="s">
        <v>86</v>
      </c>
      <c r="AG236" s="65">
        <v>169.64</v>
      </c>
      <c r="AH236" s="63">
        <v>96.479015048486929</v>
      </c>
      <c r="AI236" s="63">
        <v>0.61720292042359404</v>
      </c>
      <c r="AJ236" s="63">
        <v>-3.3367226833119101</v>
      </c>
      <c r="AK236" s="63">
        <v>-2.5941337198414658</v>
      </c>
      <c r="AL236" s="9"/>
      <c r="AM236" s="9"/>
      <c r="AN236" s="9"/>
      <c r="AO236" s="9"/>
      <c r="AP236" s="9"/>
      <c r="AQ236" s="9"/>
      <c r="AR236" s="9"/>
      <c r="AS236" s="9"/>
      <c r="AT236" s="9"/>
      <c r="AU236" s="9"/>
      <c r="AV236" s="9"/>
      <c r="AW236" s="9"/>
      <c r="AX236" s="9"/>
      <c r="AY236" s="9"/>
      <c r="AZ236" s="9"/>
    </row>
    <row r="237" spans="1:52" x14ac:dyDescent="0.25">
      <c r="A237" s="61">
        <v>2024</v>
      </c>
      <c r="B237" s="61">
        <v>9</v>
      </c>
      <c r="C237" s="62" t="s">
        <v>85</v>
      </c>
      <c r="D237" s="63">
        <v>154.56362124356403</v>
      </c>
      <c r="E237" s="63">
        <v>3.3906952908431975</v>
      </c>
      <c r="F237" s="63">
        <v>5.7536691803167894</v>
      </c>
      <c r="G237" s="63">
        <v>7.2957924354838184</v>
      </c>
      <c r="H237" s="63">
        <v>152.00486287558016</v>
      </c>
      <c r="I237" s="63">
        <v>3.3794658039119696</v>
      </c>
      <c r="J237" s="63">
        <v>5.7045403425173946</v>
      </c>
      <c r="K237" s="63">
        <v>6.9524830092489509</v>
      </c>
      <c r="L237" s="63">
        <v>227.62506361697362</v>
      </c>
      <c r="M237" s="63">
        <v>2.3471128782931459</v>
      </c>
      <c r="N237" s="63">
        <v>5.4152876260521454</v>
      </c>
      <c r="O237" s="63">
        <v>15.630040721299324</v>
      </c>
      <c r="P237" s="63">
        <v>116.09413642154098</v>
      </c>
      <c r="Q237" s="63">
        <v>-0.33987025949001293</v>
      </c>
      <c r="R237" s="63">
        <v>0.40736271622325848</v>
      </c>
      <c r="S237" s="63">
        <v>0.67424575541541287</v>
      </c>
      <c r="T237" s="63">
        <v>125.55009681293659</v>
      </c>
      <c r="U237" s="63">
        <v>-0.3458352630157151</v>
      </c>
      <c r="V237" s="63">
        <v>0.11501796341744086</v>
      </c>
      <c r="W237" s="63">
        <v>0.88508160802838631</v>
      </c>
      <c r="X237" s="63">
        <v>109.0857000590437</v>
      </c>
      <c r="Y237" s="63">
        <v>2.4307463378485608</v>
      </c>
      <c r="Z237" s="63">
        <v>3.6013180470405581</v>
      </c>
      <c r="AA237" s="63">
        <v>3.1839918413607506</v>
      </c>
      <c r="AB237" s="63">
        <v>68.920570925405443</v>
      </c>
      <c r="AC237" s="63">
        <v>-24.911428192781713</v>
      </c>
      <c r="AD237" s="63">
        <v>-22.134834185553242</v>
      </c>
      <c r="AE237" s="63">
        <v>-22.30047407757327</v>
      </c>
      <c r="AF237" s="64" t="s">
        <v>86</v>
      </c>
      <c r="AG237" s="65">
        <v>170.5</v>
      </c>
      <c r="AH237" s="63">
        <v>90.653150289480365</v>
      </c>
      <c r="AI237" s="63">
        <v>-5.1352470891524433</v>
      </c>
      <c r="AJ237" s="63">
        <v>-3.5370484355375709</v>
      </c>
      <c r="AK237" s="63">
        <v>-3.0507516527941334</v>
      </c>
      <c r="AL237" s="9"/>
      <c r="AM237" s="9"/>
      <c r="AN237" s="9"/>
      <c r="AO237" s="9"/>
      <c r="AP237" s="9"/>
      <c r="AQ237" s="9"/>
      <c r="AR237" s="9"/>
      <c r="AS237" s="9"/>
      <c r="AT237" s="9"/>
      <c r="AU237" s="9"/>
      <c r="AV237" s="9"/>
      <c r="AW237" s="9"/>
      <c r="AX237" s="9"/>
      <c r="AY237" s="9"/>
      <c r="AZ237" s="9"/>
    </row>
    <row r="238" spans="1:52" x14ac:dyDescent="0.25">
      <c r="A238" s="61">
        <v>2024</v>
      </c>
      <c r="B238" s="61">
        <v>10</v>
      </c>
      <c r="C238" s="62" t="s">
        <v>85</v>
      </c>
      <c r="D238" s="63">
        <v>160.68096253253782</v>
      </c>
      <c r="E238" s="63">
        <v>6.1766196888098648</v>
      </c>
      <c r="F238" s="63">
        <v>5.797432779842393</v>
      </c>
      <c r="G238" s="63">
        <v>7.0679087558441722</v>
      </c>
      <c r="H238" s="63">
        <v>157.84862459938779</v>
      </c>
      <c r="I238" s="63">
        <v>5.7055004243097756</v>
      </c>
      <c r="J238" s="63">
        <v>5.7046394739951767</v>
      </c>
      <c r="K238" s="63">
        <v>6.7914437110126187</v>
      </c>
      <c r="L238" s="63">
        <v>245.02112699889094</v>
      </c>
      <c r="M238" s="63">
        <v>5.6445833847654825</v>
      </c>
      <c r="N238" s="63">
        <v>5.441067767233787</v>
      </c>
      <c r="O238" s="63">
        <v>12.254222389109472</v>
      </c>
      <c r="P238" s="63">
        <v>117.18636643604343</v>
      </c>
      <c r="Q238" s="63">
        <v>1.0113912501467723</v>
      </c>
      <c r="R238" s="63">
        <v>0.46786605481787813</v>
      </c>
      <c r="S238" s="63">
        <v>0.63667382912927906</v>
      </c>
      <c r="T238" s="63">
        <v>126.67578402144485</v>
      </c>
      <c r="U238" s="63">
        <v>1.0077843404513231</v>
      </c>
      <c r="V238" s="63">
        <v>0.20426505645390058</v>
      </c>
      <c r="W238" s="63">
        <v>0.60521077552651548</v>
      </c>
      <c r="X238" s="63">
        <v>110.22862123702106</v>
      </c>
      <c r="Y238" s="63">
        <v>3.2071878384022767</v>
      </c>
      <c r="Z238" s="63">
        <v>3.5612491675897306</v>
      </c>
      <c r="AA238" s="63">
        <v>3.487137436414173</v>
      </c>
      <c r="AB238" s="63">
        <v>69.26684025184943</v>
      </c>
      <c r="AC238" s="63">
        <v>-19.769309525375007</v>
      </c>
      <c r="AD238" s="63">
        <v>-21.921149872938706</v>
      </c>
      <c r="AE238" s="63">
        <v>-22.270374796963793</v>
      </c>
      <c r="AF238" s="64" t="s">
        <v>86</v>
      </c>
      <c r="AG238" s="65">
        <v>170.61</v>
      </c>
      <c r="AH238" s="63">
        <v>94.18027227743849</v>
      </c>
      <c r="AI238" s="63">
        <v>-2.4427237417628902</v>
      </c>
      <c r="AJ238" s="63">
        <v>-3.4263657315569906</v>
      </c>
      <c r="AK238" s="63">
        <v>-2.8362284602288383</v>
      </c>
      <c r="AL238" s="9"/>
      <c r="AM238" s="9"/>
      <c r="AN238" s="9"/>
      <c r="AO238" s="9"/>
      <c r="AP238" s="9"/>
      <c r="AQ238" s="9"/>
      <c r="AR238" s="9"/>
      <c r="AS238" s="9"/>
      <c r="AT238" s="9"/>
      <c r="AU238" s="9"/>
      <c r="AV238" s="9"/>
      <c r="AW238" s="9"/>
      <c r="AX238" s="9"/>
      <c r="AY238" s="9"/>
      <c r="AZ238" s="9"/>
    </row>
    <row r="239" spans="1:52" x14ac:dyDescent="0.25">
      <c r="A239" s="61">
        <v>2024</v>
      </c>
      <c r="B239" s="61">
        <v>11</v>
      </c>
      <c r="C239" s="62" t="s">
        <v>85</v>
      </c>
      <c r="D239" s="63">
        <v>168.68757315388291</v>
      </c>
      <c r="E239" s="63">
        <v>8.8040185893325713</v>
      </c>
      <c r="F239" s="63">
        <v>6.0855987176181126</v>
      </c>
      <c r="G239" s="63">
        <v>6.6141210520932674</v>
      </c>
      <c r="H239" s="63">
        <v>165.22692447274588</v>
      </c>
      <c r="I239" s="63">
        <v>8.3304106118202697</v>
      </c>
      <c r="J239" s="63">
        <v>5.9551373986827416</v>
      </c>
      <c r="K239" s="63">
        <v>6.3909787939515468</v>
      </c>
      <c r="L239" s="63">
        <v>275.66520722260094</v>
      </c>
      <c r="M239" s="63">
        <v>11.827270511099641</v>
      </c>
      <c r="N239" s="63">
        <v>6.1227561320027934</v>
      </c>
      <c r="O239" s="63">
        <v>9.3174719718337684</v>
      </c>
      <c r="P239" s="63">
        <v>117.09099805058985</v>
      </c>
      <c r="Q239" s="63">
        <v>-0.27665722102481993</v>
      </c>
      <c r="R239" s="63">
        <v>0.39933555717195368</v>
      </c>
      <c r="S239" s="63">
        <v>0.41930841462402668</v>
      </c>
      <c r="T239" s="63">
        <v>127.39471349799972</v>
      </c>
      <c r="U239" s="63">
        <v>-0.15237512266227782</v>
      </c>
      <c r="V239" s="63">
        <v>0.17134222776045149</v>
      </c>
      <c r="W239" s="63">
        <v>0.36275750175597921</v>
      </c>
      <c r="X239" s="63">
        <v>108.62127930843278</v>
      </c>
      <c r="Y239" s="63">
        <v>0.91321510055873034</v>
      </c>
      <c r="Z239" s="63">
        <v>3.3151494851611618</v>
      </c>
      <c r="AA239" s="63">
        <v>3.0956159972356261</v>
      </c>
      <c r="AB239" s="63">
        <v>72.099436873087953</v>
      </c>
      <c r="AC239" s="63">
        <v>-13.98955209441813</v>
      </c>
      <c r="AD239" s="63">
        <v>-21.281578239146292</v>
      </c>
      <c r="AE239" s="63">
        <v>-21.347366610677369</v>
      </c>
      <c r="AF239" s="64" t="s">
        <v>86</v>
      </c>
      <c r="AG239" s="65">
        <v>171.2</v>
      </c>
      <c r="AH239" s="63">
        <v>98.532460954370862</v>
      </c>
      <c r="AI239" s="63">
        <v>0.28781619974698458</v>
      </c>
      <c r="AJ239" s="63">
        <v>-3.0797266162836401</v>
      </c>
      <c r="AK239" s="63">
        <v>-2.8732771017484566</v>
      </c>
      <c r="AL239" s="9"/>
      <c r="AM239" s="9"/>
      <c r="AN239" s="9"/>
      <c r="AO239" s="9"/>
      <c r="AP239" s="9"/>
      <c r="AQ239" s="9"/>
      <c r="AR239" s="9"/>
      <c r="AS239" s="9"/>
      <c r="AT239" s="9"/>
      <c r="AU239" s="9"/>
      <c r="AV239" s="9"/>
      <c r="AW239" s="9"/>
      <c r="AX239" s="9"/>
      <c r="AY239" s="9"/>
      <c r="AZ239" s="9"/>
    </row>
    <row r="240" spans="1:52" x14ac:dyDescent="0.25">
      <c r="A240" s="61">
        <v>2024</v>
      </c>
      <c r="B240" s="61">
        <v>12</v>
      </c>
      <c r="C240" s="62" t="s">
        <v>85</v>
      </c>
      <c r="D240" s="63">
        <v>199.7291925076475</v>
      </c>
      <c r="E240" s="63">
        <v>8.1481903350811677</v>
      </c>
      <c r="F240" s="63">
        <v>6.2969548454052227</v>
      </c>
      <c r="G240" s="63">
        <v>6.2969548454052244</v>
      </c>
      <c r="H240" s="63">
        <v>194.81890573547048</v>
      </c>
      <c r="I240" s="63">
        <v>7.4384082673477394</v>
      </c>
      <c r="J240" s="63">
        <v>6.1062323473801028</v>
      </c>
      <c r="K240" s="63">
        <v>6.1062323473801001</v>
      </c>
      <c r="L240" s="63">
        <v>317.19894577629623</v>
      </c>
      <c r="M240" s="63">
        <v>9.4802477969497403</v>
      </c>
      <c r="N240" s="63">
        <v>6.4970302816316217</v>
      </c>
      <c r="O240" s="63">
        <v>6.4970302816316234</v>
      </c>
      <c r="P240" s="63">
        <v>116.82912275215971</v>
      </c>
      <c r="Q240" s="63">
        <v>-0.60891214282939643</v>
      </c>
      <c r="R240" s="63">
        <v>0.31426708703299333</v>
      </c>
      <c r="S240" s="63">
        <v>0.314267087032988</v>
      </c>
      <c r="T240" s="63">
        <v>127.50183497765126</v>
      </c>
      <c r="U240" s="63">
        <v>-0.51029512107356823</v>
      </c>
      <c r="V240" s="63">
        <v>0.11350140652846008</v>
      </c>
      <c r="W240" s="63">
        <v>0.11350140652845653</v>
      </c>
      <c r="X240" s="63">
        <v>107.83399468976683</v>
      </c>
      <c r="Y240" s="63">
        <v>0.95070694354544116</v>
      </c>
      <c r="Z240" s="63">
        <v>3.1154936293775526</v>
      </c>
      <c r="AA240" s="63">
        <v>3.1154936293775535</v>
      </c>
      <c r="AB240" s="63">
        <v>71.907245232883682</v>
      </c>
      <c r="AC240" s="63">
        <v>-16.930225586449822</v>
      </c>
      <c r="AD240" s="63">
        <v>-20.947101525982614</v>
      </c>
      <c r="AE240" s="63">
        <v>-20.947101525982617</v>
      </c>
      <c r="AF240" s="64" t="s">
        <v>86</v>
      </c>
      <c r="AG240" s="65">
        <v>173.01</v>
      </c>
      <c r="AH240" s="63">
        <v>115.4437272456202</v>
      </c>
      <c r="AI240" s="63">
        <v>2.8168414656320806E-2</v>
      </c>
      <c r="AJ240" s="63">
        <v>-2.7726694537801744</v>
      </c>
      <c r="AK240" s="63">
        <v>-2.7726694537801677</v>
      </c>
      <c r="AL240" s="9"/>
      <c r="AM240" s="9"/>
      <c r="AN240" s="9"/>
      <c r="AO240" s="9"/>
      <c r="AP240" s="9"/>
      <c r="AQ240" s="9"/>
      <c r="AR240" s="9"/>
      <c r="AS240" s="9"/>
      <c r="AT240" s="9"/>
      <c r="AU240" s="9"/>
      <c r="AV240" s="9"/>
      <c r="AW240" s="9"/>
      <c r="AX240" s="9"/>
      <c r="AY240" s="9"/>
      <c r="AZ240" s="9"/>
    </row>
    <row r="241" spans="1:52" x14ac:dyDescent="0.25">
      <c r="A241" s="61">
        <v>2025</v>
      </c>
      <c r="B241" s="61">
        <v>1</v>
      </c>
      <c r="C241" s="62" t="s">
        <v>85</v>
      </c>
      <c r="D241" s="63">
        <v>163.30149152578372</v>
      </c>
      <c r="E241" s="63">
        <v>9.6327575858294949</v>
      </c>
      <c r="F241" s="63">
        <v>9.6327575858294878</v>
      </c>
      <c r="G241" s="63">
        <v>6.3919394832286969</v>
      </c>
      <c r="H241" s="63">
        <v>161.12898827216227</v>
      </c>
      <c r="I241" s="63">
        <v>8.8956129770132293</v>
      </c>
      <c r="J241" s="63">
        <v>8.8956129770132222</v>
      </c>
      <c r="K241" s="63">
        <v>6.1478885283976723</v>
      </c>
      <c r="L241" s="63">
        <v>249.36328301221522</v>
      </c>
      <c r="M241" s="63">
        <v>36.731790637341277</v>
      </c>
      <c r="N241" s="63">
        <v>36.731790637341291</v>
      </c>
      <c r="O241" s="63">
        <v>8.5626069234796347</v>
      </c>
      <c r="P241" s="63">
        <v>114.38907545013922</v>
      </c>
      <c r="Q241" s="63">
        <v>-0.32131131252529599</v>
      </c>
      <c r="R241" s="63">
        <v>-0.32131131252529643</v>
      </c>
      <c r="S241" s="63">
        <v>0.21552209074282302</v>
      </c>
      <c r="T241" s="63">
        <v>125.76821437895045</v>
      </c>
      <c r="U241" s="63">
        <v>0.19937705263339467</v>
      </c>
      <c r="V241" s="63">
        <v>0.19937705263339822</v>
      </c>
      <c r="W241" s="63">
        <v>-0.12833876642392283</v>
      </c>
      <c r="X241" s="63">
        <v>104.70631704195803</v>
      </c>
      <c r="Y241" s="63">
        <v>0.42291250953101667</v>
      </c>
      <c r="Z241" s="63">
        <v>0.42291250953101489</v>
      </c>
      <c r="AA241" s="63">
        <v>3.1272537015798179</v>
      </c>
      <c r="AB241" s="63">
        <v>67.201388321046522</v>
      </c>
      <c r="AC241" s="63">
        <v>-16.40371229698377</v>
      </c>
      <c r="AD241" s="63">
        <v>-16.403712296983763</v>
      </c>
      <c r="AE241" s="63">
        <v>-20.389803111005108</v>
      </c>
      <c r="AF241" s="64" t="s">
        <v>86</v>
      </c>
      <c r="AG241" s="65">
        <v>176.87</v>
      </c>
      <c r="AH241" s="63">
        <v>92.328541598792171</v>
      </c>
      <c r="AI241" s="63">
        <v>0.9796604189940723</v>
      </c>
      <c r="AJ241" s="63">
        <v>0.97966041899406608</v>
      </c>
      <c r="AK241" s="63">
        <v>-2.5280035246657491</v>
      </c>
      <c r="AL241" s="9"/>
      <c r="AM241" s="9"/>
      <c r="AN241" s="9"/>
      <c r="AO241" s="9"/>
      <c r="AP241" s="9"/>
      <c r="AQ241" s="9"/>
      <c r="AR241" s="9"/>
      <c r="AS241" s="9"/>
      <c r="AT241" s="9"/>
      <c r="AU241" s="9"/>
      <c r="AV241" s="9"/>
      <c r="AW241" s="9"/>
      <c r="AX241" s="9"/>
      <c r="AY241" s="9"/>
      <c r="AZ241" s="9"/>
    </row>
    <row r="242" spans="1:52" x14ac:dyDescent="0.25">
      <c r="A242" s="61" t="s">
        <v>245</v>
      </c>
      <c r="B242" s="61">
        <v>2</v>
      </c>
      <c r="C242" s="62" t="s">
        <v>85</v>
      </c>
      <c r="D242" s="63">
        <v>146.49493745003906</v>
      </c>
      <c r="E242" s="63">
        <v>4.8946022011757719</v>
      </c>
      <c r="F242" s="63">
        <v>7.3399699171569521</v>
      </c>
      <c r="G242" s="63">
        <v>6.0112377855574977</v>
      </c>
      <c r="H242" s="63">
        <v>144.79166644207567</v>
      </c>
      <c r="I242" s="63">
        <v>4.8444660503795376</v>
      </c>
      <c r="J242" s="63">
        <v>6.9398915763828395</v>
      </c>
      <c r="K242" s="63">
        <v>5.7844131288110674</v>
      </c>
      <c r="L242" s="63">
        <v>212.8204661543883</v>
      </c>
      <c r="M242" s="63">
        <v>15.461599530140774</v>
      </c>
      <c r="N242" s="63">
        <v>26.040215820384695</v>
      </c>
      <c r="O242" s="63">
        <v>9.061253712811407</v>
      </c>
      <c r="P242" s="63">
        <v>114.44923089327146</v>
      </c>
      <c r="Q242" s="63">
        <v>-0.89443522622786986</v>
      </c>
      <c r="R242" s="63">
        <v>-0.60877479793232103</v>
      </c>
      <c r="S242" s="63">
        <v>6.7329147706303161E-2</v>
      </c>
      <c r="T242" s="63">
        <v>125.63997249409098</v>
      </c>
      <c r="U242" s="63">
        <v>0.55758849361112084</v>
      </c>
      <c r="V242" s="63">
        <v>0.3780718336483746</v>
      </c>
      <c r="W242" s="63">
        <v>-0.14034412735351509</v>
      </c>
      <c r="X242" s="63">
        <v>105.78242421711592</v>
      </c>
      <c r="Y242" s="63">
        <v>-1.3732358965361584</v>
      </c>
      <c r="Z242" s="63">
        <v>-0.48785632104053622</v>
      </c>
      <c r="AA242" s="63">
        <v>2.6583010858848581</v>
      </c>
      <c r="AB242" s="63">
        <v>61.479429615217995</v>
      </c>
      <c r="AC242" s="63">
        <v>-20.773113458945986</v>
      </c>
      <c r="AD242" s="63">
        <v>-18.549848322306129</v>
      </c>
      <c r="AE242" s="63">
        <v>-20.205339426372433</v>
      </c>
      <c r="AF242" s="64" t="s">
        <v>86</v>
      </c>
      <c r="AG242" s="65">
        <v>178.34</v>
      </c>
      <c r="AH242" s="63">
        <v>82.143623107569283</v>
      </c>
      <c r="AI242" s="63">
        <v>-3.0751289854673303</v>
      </c>
      <c r="AJ242" s="63">
        <v>-0.97083041340821907</v>
      </c>
      <c r="AK242" s="63">
        <v>-2.7318444274908984</v>
      </c>
      <c r="AL242" s="9"/>
      <c r="AM242" s="9"/>
      <c r="AN242" s="9"/>
      <c r="AO242" s="9"/>
      <c r="AP242" s="9"/>
      <c r="AQ242" s="9"/>
      <c r="AR242" s="9"/>
      <c r="AS242" s="9"/>
      <c r="AT242" s="9"/>
      <c r="AU242" s="9"/>
      <c r="AV242" s="9"/>
      <c r="AW242" s="9"/>
      <c r="AX242" s="9"/>
      <c r="AY242" s="9"/>
      <c r="AZ242" s="9"/>
    </row>
    <row r="243" spans="1:52" x14ac:dyDescent="0.25">
      <c r="A243" s="61" t="s">
        <v>245</v>
      </c>
      <c r="B243" s="61">
        <v>3</v>
      </c>
      <c r="C243" s="62" t="s">
        <v>85</v>
      </c>
      <c r="D243" s="63">
        <v>168.87976036560801</v>
      </c>
      <c r="E243" s="63">
        <v>8.6576847854769881</v>
      </c>
      <c r="F243" s="63">
        <v>7.8012029308921926</v>
      </c>
      <c r="G243" s="63">
        <v>6.1950415516683961</v>
      </c>
      <c r="H243" s="63">
        <v>167.35587747091051</v>
      </c>
      <c r="I243" s="63">
        <v>8.7079825318417505</v>
      </c>
      <c r="J243" s="63">
        <v>7.5584972395286165</v>
      </c>
      <c r="K243" s="63">
        <v>5.9710490829511826</v>
      </c>
      <c r="L243" s="63">
        <v>231.35908882253005</v>
      </c>
      <c r="M243" s="63">
        <v>13.883000487633353</v>
      </c>
      <c r="N243" s="63">
        <v>21.706096962376996</v>
      </c>
      <c r="O243" s="63">
        <v>10.048072239716149</v>
      </c>
      <c r="P243" s="63">
        <v>116.12918168318458</v>
      </c>
      <c r="Q243" s="63">
        <v>-0.79471773410905655</v>
      </c>
      <c r="R243" s="63">
        <v>-0.67144804431160665</v>
      </c>
      <c r="S243" s="63">
        <v>-5.3063550277215654E-2</v>
      </c>
      <c r="T243" s="63">
        <v>127.79653300571383</v>
      </c>
      <c r="U243" s="63">
        <v>1.3231159181096785</v>
      </c>
      <c r="V243" s="63">
        <v>0.69458734289573609</v>
      </c>
      <c r="W243" s="63">
        <v>3.2841541549458952E-2</v>
      </c>
      <c r="X243" s="63">
        <v>106.89204411204243</v>
      </c>
      <c r="Y243" s="63">
        <v>-2.5113098612734177</v>
      </c>
      <c r="Z243" s="63">
        <v>-1.1786597637479579</v>
      </c>
      <c r="AA243" s="63">
        <v>1.9445792691705606</v>
      </c>
      <c r="AB243" s="63">
        <v>62.44687529776526</v>
      </c>
      <c r="AC243" s="63">
        <v>-19.041611472066279</v>
      </c>
      <c r="AD243" s="63">
        <v>-18.711177178647944</v>
      </c>
      <c r="AE243" s="63">
        <v>-19.875798811888473</v>
      </c>
      <c r="AF243" s="64" t="s">
        <v>86</v>
      </c>
      <c r="AG243" s="65">
        <v>179.41</v>
      </c>
      <c r="AH243" s="63">
        <v>94.13062837389667</v>
      </c>
      <c r="AI243" s="63">
        <v>0.88733700220031153</v>
      </c>
      <c r="AJ243" s="63">
        <v>-0.32748526446270132</v>
      </c>
      <c r="AK243" s="63">
        <v>-2.3750520090505347</v>
      </c>
      <c r="AL243" s="9"/>
      <c r="AM243" s="9"/>
      <c r="AN243" s="9"/>
      <c r="AO243" s="9"/>
      <c r="AP243" s="9"/>
      <c r="AQ243" s="9"/>
      <c r="AR243" s="9"/>
      <c r="AS243" s="9"/>
      <c r="AT243" s="9"/>
      <c r="AU243" s="9"/>
      <c r="AV243" s="9"/>
      <c r="AW243" s="9"/>
      <c r="AX243" s="9"/>
      <c r="AY243" s="9"/>
      <c r="AZ243" s="9"/>
    </row>
    <row r="244" spans="1:52" x14ac:dyDescent="0.25">
      <c r="A244" s="61">
        <v>2019</v>
      </c>
      <c r="B244" s="61">
        <v>1</v>
      </c>
      <c r="C244" s="62" t="s">
        <v>87</v>
      </c>
      <c r="D244" s="63">
        <v>111.55105050188926</v>
      </c>
      <c r="E244" s="63"/>
      <c r="F244" s="63"/>
      <c r="G244" s="63"/>
      <c r="H244" s="63">
        <v>111.80628928505445</v>
      </c>
      <c r="I244" s="63"/>
      <c r="J244" s="63"/>
      <c r="K244" s="63"/>
      <c r="L244" s="63">
        <v>91.117670233567964</v>
      </c>
      <c r="M244" s="63"/>
      <c r="N244" s="63"/>
      <c r="O244" s="63"/>
      <c r="P244" s="63">
        <v>127.91552300854231</v>
      </c>
      <c r="Q244" s="63"/>
      <c r="R244" s="63"/>
      <c r="S244" s="63"/>
      <c r="T244" s="63">
        <v>127.85121086677489</v>
      </c>
      <c r="U244" s="63"/>
      <c r="V244" s="63"/>
      <c r="W244" s="63"/>
      <c r="X244" s="63">
        <v>125.51493579280644</v>
      </c>
      <c r="Y244" s="63"/>
      <c r="Z244" s="63"/>
      <c r="AA244" s="63"/>
      <c r="AB244" s="63">
        <v>136.56511480989647</v>
      </c>
      <c r="AC244" s="63"/>
      <c r="AD244" s="63"/>
      <c r="AE244" s="63"/>
      <c r="AF244" s="64" t="s">
        <v>88</v>
      </c>
      <c r="AG244" s="65">
        <v>100.02</v>
      </c>
      <c r="AH244" s="63">
        <v>111.52874475293868</v>
      </c>
      <c r="AI244" s="63"/>
      <c r="AJ244" s="63"/>
      <c r="AK244" s="63"/>
      <c r="AL244" s="9"/>
      <c r="AM244" s="9"/>
      <c r="AN244" s="9"/>
      <c r="AO244" s="9"/>
      <c r="AP244" s="9"/>
      <c r="AQ244" s="9"/>
      <c r="AR244" s="9"/>
      <c r="AS244" s="9"/>
      <c r="AT244" s="9"/>
      <c r="AU244" s="9"/>
      <c r="AV244" s="9"/>
      <c r="AW244" s="9"/>
      <c r="AX244" s="9"/>
      <c r="AY244" s="9"/>
      <c r="AZ244" s="9"/>
    </row>
    <row r="245" spans="1:52" x14ac:dyDescent="0.25">
      <c r="A245" s="61">
        <v>2019</v>
      </c>
      <c r="B245" s="61">
        <v>2</v>
      </c>
      <c r="C245" s="62" t="s">
        <v>87</v>
      </c>
      <c r="D245" s="63">
        <v>135.07863074724105</v>
      </c>
      <c r="E245" s="63"/>
      <c r="F245" s="63"/>
      <c r="G245" s="63"/>
      <c r="H245" s="63">
        <v>138.00962308106003</v>
      </c>
      <c r="I245" s="63"/>
      <c r="J245" s="63"/>
      <c r="K245" s="63"/>
      <c r="L245" s="63">
        <v>111.1405595971038</v>
      </c>
      <c r="M245" s="63"/>
      <c r="N245" s="63"/>
      <c r="O245" s="63"/>
      <c r="P245" s="63">
        <v>130.94624977022093</v>
      </c>
      <c r="Q245" s="63"/>
      <c r="R245" s="63"/>
      <c r="S245" s="63"/>
      <c r="T245" s="63">
        <v>126.97525564631979</v>
      </c>
      <c r="U245" s="63"/>
      <c r="V245" s="63"/>
      <c r="W245" s="63"/>
      <c r="X245" s="63">
        <v>141.29279660183678</v>
      </c>
      <c r="Y245" s="63"/>
      <c r="Z245" s="63"/>
      <c r="AA245" s="63"/>
      <c r="AB245" s="63">
        <v>145.21356832510347</v>
      </c>
      <c r="AC245" s="63"/>
      <c r="AD245" s="63"/>
      <c r="AE245" s="63"/>
      <c r="AF245" s="64" t="s">
        <v>88</v>
      </c>
      <c r="AG245" s="65">
        <v>101.18</v>
      </c>
      <c r="AH245" s="63">
        <v>133.50329190278813</v>
      </c>
      <c r="AI245" s="63"/>
      <c r="AJ245" s="63"/>
      <c r="AK245" s="63"/>
      <c r="AL245" s="9"/>
      <c r="AM245" s="9"/>
      <c r="AN245" s="9"/>
      <c r="AO245" s="9"/>
      <c r="AP245" s="9"/>
      <c r="AQ245" s="9"/>
      <c r="AR245" s="9"/>
      <c r="AS245" s="9"/>
      <c r="AT245" s="9"/>
      <c r="AU245" s="9"/>
      <c r="AV245" s="9"/>
      <c r="AW245" s="9"/>
      <c r="AX245" s="9"/>
      <c r="AY245" s="9"/>
      <c r="AZ245" s="9"/>
    </row>
    <row r="246" spans="1:52" x14ac:dyDescent="0.25">
      <c r="A246" s="61">
        <v>2019</v>
      </c>
      <c r="B246" s="61">
        <v>3</v>
      </c>
      <c r="C246" s="62" t="s">
        <v>87</v>
      </c>
      <c r="D246" s="63">
        <v>133.25542285914821</v>
      </c>
      <c r="E246" s="63"/>
      <c r="F246" s="63"/>
      <c r="G246" s="63"/>
      <c r="H246" s="63">
        <v>127.677789438693</v>
      </c>
      <c r="I246" s="63"/>
      <c r="J246" s="63"/>
      <c r="K246" s="63"/>
      <c r="L246" s="63">
        <v>131.59947672075612</v>
      </c>
      <c r="M246" s="63"/>
      <c r="N246" s="63"/>
      <c r="O246" s="63"/>
      <c r="P246" s="63">
        <v>128.64610255451458</v>
      </c>
      <c r="Q246" s="63"/>
      <c r="R246" s="63"/>
      <c r="S246" s="63"/>
      <c r="T246" s="63">
        <v>124.95686101170487</v>
      </c>
      <c r="U246" s="63"/>
      <c r="V246" s="63"/>
      <c r="W246" s="63"/>
      <c r="X246" s="63">
        <v>138.65922007433485</v>
      </c>
      <c r="Y246" s="63"/>
      <c r="Z246" s="63"/>
      <c r="AA246" s="63"/>
      <c r="AB246" s="63">
        <v>140.58765132859739</v>
      </c>
      <c r="AC246" s="63"/>
      <c r="AD246" s="63"/>
      <c r="AE246" s="63"/>
      <c r="AF246" s="64" t="s">
        <v>88</v>
      </c>
      <c r="AG246" s="65">
        <v>101.25</v>
      </c>
      <c r="AH246" s="63">
        <v>131.61029418187476</v>
      </c>
      <c r="AI246" s="63"/>
      <c r="AJ246" s="63"/>
      <c r="AK246" s="63"/>
      <c r="AL246" s="9"/>
      <c r="AM246" s="9"/>
      <c r="AN246" s="9"/>
      <c r="AO246" s="9"/>
      <c r="AP246" s="9"/>
      <c r="AQ246" s="9"/>
      <c r="AR246" s="9"/>
      <c r="AS246" s="9"/>
      <c r="AT246" s="9"/>
      <c r="AU246" s="9"/>
      <c r="AV246" s="9"/>
      <c r="AW246" s="9"/>
      <c r="AX246" s="9"/>
      <c r="AY246" s="9"/>
      <c r="AZ246" s="9"/>
    </row>
    <row r="247" spans="1:52" x14ac:dyDescent="0.25">
      <c r="A247" s="61">
        <v>2019</v>
      </c>
      <c r="B247" s="61">
        <v>4</v>
      </c>
      <c r="C247" s="62" t="s">
        <v>87</v>
      </c>
      <c r="D247" s="63">
        <v>124.90774037037338</v>
      </c>
      <c r="E247" s="63"/>
      <c r="F247" s="63"/>
      <c r="G247" s="63"/>
      <c r="H247" s="63">
        <v>122.24133831319396</v>
      </c>
      <c r="I247" s="63"/>
      <c r="J247" s="63"/>
      <c r="K247" s="63"/>
      <c r="L247" s="63">
        <v>144.58488553784775</v>
      </c>
      <c r="M247" s="63"/>
      <c r="N247" s="63"/>
      <c r="O247" s="63"/>
      <c r="P247" s="63">
        <v>126.23660407773363</v>
      </c>
      <c r="Q247" s="63"/>
      <c r="R247" s="63"/>
      <c r="S247" s="63"/>
      <c r="T247" s="63">
        <v>123.03409467626631</v>
      </c>
      <c r="U247" s="63"/>
      <c r="V247" s="63"/>
      <c r="W247" s="63"/>
      <c r="X247" s="63">
        <v>135.90765176692693</v>
      </c>
      <c r="Y247" s="63"/>
      <c r="Z247" s="63"/>
      <c r="AA247" s="63"/>
      <c r="AB247" s="63">
        <v>133.39349947784382</v>
      </c>
      <c r="AC247" s="63"/>
      <c r="AD247" s="63"/>
      <c r="AE247" s="63"/>
      <c r="AF247" s="64" t="s">
        <v>88</v>
      </c>
      <c r="AG247" s="65">
        <v>101.17</v>
      </c>
      <c r="AH247" s="63">
        <v>123.46322068832004</v>
      </c>
      <c r="AI247" s="63"/>
      <c r="AJ247" s="63"/>
      <c r="AK247" s="63"/>
      <c r="AL247" s="9"/>
      <c r="AM247" s="9"/>
      <c r="AN247" s="9"/>
      <c r="AO247" s="9"/>
      <c r="AP247" s="9"/>
      <c r="AQ247" s="9"/>
      <c r="AR247" s="9"/>
      <c r="AS247" s="9"/>
      <c r="AT247" s="9"/>
      <c r="AU247" s="9"/>
      <c r="AV247" s="9"/>
      <c r="AW247" s="9"/>
      <c r="AX247" s="9"/>
      <c r="AY247" s="9"/>
      <c r="AZ247" s="9"/>
    </row>
    <row r="248" spans="1:52" x14ac:dyDescent="0.25">
      <c r="A248" s="61">
        <v>2019</v>
      </c>
      <c r="B248" s="61">
        <v>5</v>
      </c>
      <c r="C248" s="62" t="s">
        <v>87</v>
      </c>
      <c r="D248" s="63">
        <v>130.93362298009745</v>
      </c>
      <c r="E248" s="63"/>
      <c r="F248" s="63"/>
      <c r="G248" s="63"/>
      <c r="H248" s="63">
        <v>125.1157736895757</v>
      </c>
      <c r="I248" s="63"/>
      <c r="J248" s="63"/>
      <c r="K248" s="63"/>
      <c r="L248" s="63">
        <v>134.10142860742252</v>
      </c>
      <c r="M248" s="63"/>
      <c r="N248" s="63"/>
      <c r="O248" s="63"/>
      <c r="P248" s="63">
        <v>124.10331180349453</v>
      </c>
      <c r="Q248" s="63"/>
      <c r="R248" s="63"/>
      <c r="S248" s="63"/>
      <c r="T248" s="63">
        <v>122.2448424470644</v>
      </c>
      <c r="U248" s="63"/>
      <c r="V248" s="63"/>
      <c r="W248" s="63"/>
      <c r="X248" s="63">
        <v>132.13663448113118</v>
      </c>
      <c r="Y248" s="63"/>
      <c r="Z248" s="63"/>
      <c r="AA248" s="63"/>
      <c r="AB248" s="63">
        <v>120.32025579206584</v>
      </c>
      <c r="AC248" s="63"/>
      <c r="AD248" s="63"/>
      <c r="AE248" s="63"/>
      <c r="AF248" s="64" t="s">
        <v>88</v>
      </c>
      <c r="AG248" s="65">
        <v>101.25</v>
      </c>
      <c r="AH248" s="63">
        <v>129.31715849886166</v>
      </c>
      <c r="AI248" s="63"/>
      <c r="AJ248" s="63"/>
      <c r="AK248" s="63"/>
      <c r="AL248" s="9"/>
      <c r="AM248" s="9"/>
      <c r="AN248" s="9"/>
      <c r="AO248" s="9"/>
      <c r="AP248" s="9"/>
      <c r="AQ248" s="9"/>
      <c r="AR248" s="9"/>
      <c r="AS248" s="9"/>
      <c r="AT248" s="9"/>
      <c r="AU248" s="9"/>
      <c r="AV248" s="9"/>
      <c r="AW248" s="9"/>
      <c r="AX248" s="9"/>
      <c r="AY248" s="9"/>
      <c r="AZ248" s="9"/>
    </row>
    <row r="249" spans="1:52" x14ac:dyDescent="0.25">
      <c r="A249" s="61">
        <v>2019</v>
      </c>
      <c r="B249" s="61">
        <v>6</v>
      </c>
      <c r="C249" s="62" t="s">
        <v>87</v>
      </c>
      <c r="D249" s="63">
        <v>125.20503630670622</v>
      </c>
      <c r="E249" s="63"/>
      <c r="F249" s="63"/>
      <c r="G249" s="63"/>
      <c r="H249" s="63">
        <v>118.91059369455022</v>
      </c>
      <c r="I249" s="63"/>
      <c r="J249" s="63"/>
      <c r="K249" s="63"/>
      <c r="L249" s="63">
        <v>135.07377646059109</v>
      </c>
      <c r="M249" s="63"/>
      <c r="N249" s="63"/>
      <c r="O249" s="63"/>
      <c r="P249" s="63">
        <v>122.53091608390507</v>
      </c>
      <c r="Q249" s="63"/>
      <c r="R249" s="63"/>
      <c r="S249" s="63"/>
      <c r="T249" s="63">
        <v>120.80786787144154</v>
      </c>
      <c r="U249" s="63"/>
      <c r="V249" s="63"/>
      <c r="W249" s="63"/>
      <c r="X249" s="63">
        <v>131.35788873375159</v>
      </c>
      <c r="Y249" s="63"/>
      <c r="Z249" s="63"/>
      <c r="AA249" s="63"/>
      <c r="AB249" s="63">
        <v>114.50304913425218</v>
      </c>
      <c r="AC249" s="63"/>
      <c r="AD249" s="63"/>
      <c r="AE249" s="63"/>
      <c r="AF249" s="64" t="s">
        <v>88</v>
      </c>
      <c r="AG249" s="65">
        <v>101.4</v>
      </c>
      <c r="AH249" s="63">
        <v>123.47636716637693</v>
      </c>
      <c r="AI249" s="63"/>
      <c r="AJ249" s="63"/>
      <c r="AK249" s="63"/>
      <c r="AL249" s="9"/>
      <c r="AM249" s="9"/>
      <c r="AN249" s="9"/>
      <c r="AO249" s="9"/>
      <c r="AP249" s="9"/>
      <c r="AQ249" s="9"/>
      <c r="AR249" s="9"/>
      <c r="AS249" s="9"/>
      <c r="AT249" s="9"/>
      <c r="AU249" s="9"/>
      <c r="AV249" s="9"/>
      <c r="AW249" s="9"/>
      <c r="AX249" s="9"/>
      <c r="AY249" s="9"/>
      <c r="AZ249" s="9"/>
    </row>
    <row r="250" spans="1:52" x14ac:dyDescent="0.25">
      <c r="A250" s="61">
        <v>2019</v>
      </c>
      <c r="B250" s="61">
        <v>7</v>
      </c>
      <c r="C250" s="62" t="s">
        <v>87</v>
      </c>
      <c r="D250" s="63">
        <v>119.07830492341337</v>
      </c>
      <c r="E250" s="63"/>
      <c r="F250" s="63"/>
      <c r="G250" s="63"/>
      <c r="H250" s="63">
        <v>115.98410635906448</v>
      </c>
      <c r="I250" s="63"/>
      <c r="J250" s="63"/>
      <c r="K250" s="63"/>
      <c r="L250" s="63">
        <v>134.28146169436599</v>
      </c>
      <c r="M250" s="63"/>
      <c r="N250" s="63"/>
      <c r="O250" s="63"/>
      <c r="P250" s="63">
        <v>122.01432564365631</v>
      </c>
      <c r="Q250" s="63"/>
      <c r="R250" s="63"/>
      <c r="S250" s="63"/>
      <c r="T250" s="63">
        <v>118.46943719558323</v>
      </c>
      <c r="U250" s="63"/>
      <c r="V250" s="63"/>
      <c r="W250" s="63"/>
      <c r="X250" s="63">
        <v>135.83213702778713</v>
      </c>
      <c r="Y250" s="63"/>
      <c r="Z250" s="63"/>
      <c r="AA250" s="63"/>
      <c r="AB250" s="63">
        <v>119.73234660856339</v>
      </c>
      <c r="AC250" s="63"/>
      <c r="AD250" s="63"/>
      <c r="AE250" s="63"/>
      <c r="AF250" s="64" t="s">
        <v>88</v>
      </c>
      <c r="AG250" s="65">
        <v>101.48</v>
      </c>
      <c r="AH250" s="63">
        <v>117.3416485252398</v>
      </c>
      <c r="AI250" s="63"/>
      <c r="AJ250" s="63"/>
      <c r="AK250" s="63"/>
      <c r="AL250" s="9"/>
      <c r="AM250" s="9"/>
      <c r="AN250" s="9"/>
      <c r="AO250" s="9"/>
      <c r="AP250" s="9"/>
      <c r="AQ250" s="9"/>
      <c r="AR250" s="9"/>
      <c r="AS250" s="9"/>
      <c r="AT250" s="9"/>
      <c r="AU250" s="9"/>
      <c r="AV250" s="9"/>
      <c r="AW250" s="9"/>
      <c r="AX250" s="9"/>
      <c r="AY250" s="9"/>
      <c r="AZ250" s="9"/>
    </row>
    <row r="251" spans="1:52" x14ac:dyDescent="0.25">
      <c r="A251" s="61">
        <v>2019</v>
      </c>
      <c r="B251" s="61">
        <v>8</v>
      </c>
      <c r="C251" s="62" t="s">
        <v>87</v>
      </c>
      <c r="D251" s="63">
        <v>115.6712017939435</v>
      </c>
      <c r="E251" s="63"/>
      <c r="F251" s="63"/>
      <c r="G251" s="63"/>
      <c r="H251" s="63">
        <v>111.56013900037901</v>
      </c>
      <c r="I251" s="63"/>
      <c r="J251" s="63"/>
      <c r="K251" s="63"/>
      <c r="L251" s="63">
        <v>138.86420170178033</v>
      </c>
      <c r="M251" s="63"/>
      <c r="N251" s="63"/>
      <c r="O251" s="63"/>
      <c r="P251" s="63">
        <v>122.52243193433895</v>
      </c>
      <c r="Q251" s="63"/>
      <c r="R251" s="63"/>
      <c r="S251" s="63"/>
      <c r="T251" s="63">
        <v>118.23482910160399</v>
      </c>
      <c r="U251" s="63"/>
      <c r="V251" s="63"/>
      <c r="W251" s="63"/>
      <c r="X251" s="63">
        <v>137.1064482507719</v>
      </c>
      <c r="Y251" s="63"/>
      <c r="Z251" s="63"/>
      <c r="AA251" s="63"/>
      <c r="AB251" s="63">
        <v>126.74084292768461</v>
      </c>
      <c r="AC251" s="63"/>
      <c r="AD251" s="63"/>
      <c r="AE251" s="63"/>
      <c r="AF251" s="64" t="s">
        <v>88</v>
      </c>
      <c r="AG251" s="65">
        <v>101.75</v>
      </c>
      <c r="AH251" s="63">
        <v>113.68177080485846</v>
      </c>
      <c r="AI251" s="63"/>
      <c r="AJ251" s="63"/>
      <c r="AK251" s="63"/>
      <c r="AL251" s="9"/>
      <c r="AM251" s="9"/>
      <c r="AN251" s="9"/>
      <c r="AO251" s="9"/>
      <c r="AP251" s="9"/>
      <c r="AQ251" s="9"/>
      <c r="AR251" s="9"/>
      <c r="AS251" s="9"/>
      <c r="AT251" s="9"/>
      <c r="AU251" s="9"/>
      <c r="AV251" s="9"/>
      <c r="AW251" s="9"/>
      <c r="AX251" s="9"/>
      <c r="AY251" s="9"/>
      <c r="AZ251" s="9"/>
    </row>
    <row r="252" spans="1:52" x14ac:dyDescent="0.25">
      <c r="A252" s="61">
        <v>2019</v>
      </c>
      <c r="B252" s="61">
        <v>9</v>
      </c>
      <c r="C252" s="62" t="s">
        <v>87</v>
      </c>
      <c r="D252" s="63">
        <v>124.01734755594825</v>
      </c>
      <c r="E252" s="63"/>
      <c r="F252" s="63"/>
      <c r="G252" s="63"/>
      <c r="H252" s="63">
        <v>116.7909167681982</v>
      </c>
      <c r="I252" s="63"/>
      <c r="J252" s="63"/>
      <c r="K252" s="63"/>
      <c r="L252" s="63">
        <v>134.92120668633603</v>
      </c>
      <c r="M252" s="63"/>
      <c r="N252" s="63"/>
      <c r="O252" s="63"/>
      <c r="P252" s="63">
        <v>121.08201187466709</v>
      </c>
      <c r="Q252" s="63"/>
      <c r="R252" s="63"/>
      <c r="S252" s="63"/>
      <c r="T252" s="63">
        <v>117.48892836802868</v>
      </c>
      <c r="U252" s="63"/>
      <c r="V252" s="63"/>
      <c r="W252" s="63"/>
      <c r="X252" s="63">
        <v>134.67581758470828</v>
      </c>
      <c r="Y252" s="63"/>
      <c r="Z252" s="63"/>
      <c r="AA252" s="63"/>
      <c r="AB252" s="63">
        <v>120.11912896613077</v>
      </c>
      <c r="AC252" s="63"/>
      <c r="AD252" s="63"/>
      <c r="AE252" s="63"/>
      <c r="AF252" s="64" t="s">
        <v>88</v>
      </c>
      <c r="AG252" s="65">
        <v>101.89</v>
      </c>
      <c r="AH252" s="63">
        <v>121.71689818033981</v>
      </c>
      <c r="AI252" s="63"/>
      <c r="AJ252" s="63"/>
      <c r="AK252" s="63"/>
      <c r="AL252" s="9"/>
      <c r="AM252" s="9"/>
      <c r="AN252" s="9"/>
      <c r="AO252" s="9"/>
      <c r="AP252" s="9"/>
      <c r="AQ252" s="9"/>
      <c r="AR252" s="9"/>
      <c r="AS252" s="9"/>
      <c r="AT252" s="9"/>
      <c r="AU252" s="9"/>
      <c r="AV252" s="9"/>
      <c r="AW252" s="9"/>
      <c r="AX252" s="9"/>
      <c r="AY252" s="9"/>
      <c r="AZ252" s="9"/>
    </row>
    <row r="253" spans="1:52" x14ac:dyDescent="0.25">
      <c r="A253" s="61">
        <v>2019</v>
      </c>
      <c r="B253" s="61">
        <v>10</v>
      </c>
      <c r="C253" s="62" t="s">
        <v>87</v>
      </c>
      <c r="D253" s="63">
        <v>123.9265860383869</v>
      </c>
      <c r="E253" s="63"/>
      <c r="F253" s="63"/>
      <c r="G253" s="63"/>
      <c r="H253" s="63">
        <v>113.26302034624698</v>
      </c>
      <c r="I253" s="63"/>
      <c r="J253" s="63"/>
      <c r="K253" s="63"/>
      <c r="L253" s="63">
        <v>124.71092018164461</v>
      </c>
      <c r="M253" s="63"/>
      <c r="N253" s="63"/>
      <c r="O253" s="63"/>
      <c r="P253" s="63">
        <v>121.36198881034939</v>
      </c>
      <c r="Q253" s="63"/>
      <c r="R253" s="63"/>
      <c r="S253" s="63"/>
      <c r="T253" s="63">
        <v>118.08054877893285</v>
      </c>
      <c r="U253" s="63"/>
      <c r="V253" s="63"/>
      <c r="W253" s="63"/>
      <c r="X253" s="63">
        <v>134.9825962124639</v>
      </c>
      <c r="Y253" s="63"/>
      <c r="Z253" s="63"/>
      <c r="AA253" s="63"/>
      <c r="AB253" s="63">
        <v>116.52978868790534</v>
      </c>
      <c r="AC253" s="63"/>
      <c r="AD253" s="63"/>
      <c r="AE253" s="63"/>
      <c r="AF253" s="64" t="s">
        <v>88</v>
      </c>
      <c r="AG253" s="65">
        <v>101.94</v>
      </c>
      <c r="AH253" s="63">
        <v>121.56816366331853</v>
      </c>
      <c r="AI253" s="63"/>
      <c r="AJ253" s="63"/>
      <c r="AK253" s="63"/>
      <c r="AL253" s="9"/>
      <c r="AM253" s="9"/>
      <c r="AN253" s="9"/>
      <c r="AO253" s="9"/>
      <c r="AP253" s="9"/>
      <c r="AQ253" s="9"/>
      <c r="AR253" s="9"/>
      <c r="AS253" s="9"/>
      <c r="AT253" s="9"/>
      <c r="AU253" s="9"/>
      <c r="AV253" s="9"/>
      <c r="AW253" s="9"/>
      <c r="AX253" s="9"/>
      <c r="AY253" s="9"/>
      <c r="AZ253" s="9"/>
    </row>
    <row r="254" spans="1:52" x14ac:dyDescent="0.25">
      <c r="A254" s="61">
        <v>2019</v>
      </c>
      <c r="B254" s="61">
        <v>11</v>
      </c>
      <c r="C254" s="62" t="s">
        <v>87</v>
      </c>
      <c r="D254" s="63">
        <v>152.53430124061239</v>
      </c>
      <c r="E254" s="63"/>
      <c r="F254" s="63"/>
      <c r="G254" s="63"/>
      <c r="H254" s="63">
        <v>151.89903819755691</v>
      </c>
      <c r="I254" s="63"/>
      <c r="J254" s="63"/>
      <c r="K254" s="63"/>
      <c r="L254" s="63">
        <v>139.60966765681272</v>
      </c>
      <c r="M254" s="63"/>
      <c r="N254" s="63"/>
      <c r="O254" s="63"/>
      <c r="P254" s="63">
        <v>120.43061772464533</v>
      </c>
      <c r="Q254" s="63"/>
      <c r="R254" s="63"/>
      <c r="S254" s="63"/>
      <c r="T254" s="63">
        <v>116.72517701860713</v>
      </c>
      <c r="U254" s="63"/>
      <c r="V254" s="63"/>
      <c r="W254" s="63"/>
      <c r="X254" s="63">
        <v>134.23216849226176</v>
      </c>
      <c r="Y254" s="63"/>
      <c r="Z254" s="63"/>
      <c r="AA254" s="63"/>
      <c r="AB254" s="63">
        <v>120.15007155473619</v>
      </c>
      <c r="AC254" s="63"/>
      <c r="AD254" s="63"/>
      <c r="AE254" s="63"/>
      <c r="AF254" s="64" t="s">
        <v>88</v>
      </c>
      <c r="AG254" s="65">
        <v>102.05</v>
      </c>
      <c r="AH254" s="63">
        <v>149.47016290113905</v>
      </c>
      <c r="AI254" s="63"/>
      <c r="AJ254" s="63"/>
      <c r="AK254" s="63"/>
      <c r="AL254" s="9"/>
      <c r="AM254" s="9"/>
      <c r="AN254" s="9"/>
      <c r="AO254" s="9"/>
      <c r="AP254" s="9"/>
      <c r="AQ254" s="9"/>
      <c r="AR254" s="9"/>
      <c r="AS254" s="9"/>
      <c r="AT254" s="9"/>
      <c r="AU254" s="9"/>
      <c r="AV254" s="9"/>
      <c r="AW254" s="9"/>
      <c r="AX254" s="9"/>
      <c r="AY254" s="9"/>
      <c r="AZ254" s="9"/>
    </row>
    <row r="255" spans="1:52" x14ac:dyDescent="0.25">
      <c r="A255" s="61">
        <v>2019</v>
      </c>
      <c r="B255" s="61">
        <v>12</v>
      </c>
      <c r="C255" s="62" t="s">
        <v>87</v>
      </c>
      <c r="D255" s="63">
        <v>192.95417545115274</v>
      </c>
      <c r="E255" s="63"/>
      <c r="F255" s="63"/>
      <c r="G255" s="63"/>
      <c r="H255" s="63">
        <v>190.84788709066316</v>
      </c>
      <c r="I255" s="63"/>
      <c r="J255" s="63"/>
      <c r="K255" s="63"/>
      <c r="L255" s="63">
        <v>148.24094472864456</v>
      </c>
      <c r="M255" s="63"/>
      <c r="N255" s="63"/>
      <c r="O255" s="63"/>
      <c r="P255" s="63">
        <v>119.06749769435376</v>
      </c>
      <c r="Q255" s="63"/>
      <c r="R255" s="63"/>
      <c r="S255" s="63"/>
      <c r="T255" s="63">
        <v>116.08000476016421</v>
      </c>
      <c r="U255" s="63"/>
      <c r="V255" s="63"/>
      <c r="W255" s="63"/>
      <c r="X255" s="63">
        <v>129.68712513028262</v>
      </c>
      <c r="Y255" s="63"/>
      <c r="Z255" s="63"/>
      <c r="AA255" s="63"/>
      <c r="AB255" s="63">
        <v>120.50591132369817</v>
      </c>
      <c r="AC255" s="63"/>
      <c r="AD255" s="63"/>
      <c r="AE255" s="63"/>
      <c r="AF255" s="64" t="s">
        <v>88</v>
      </c>
      <c r="AG255" s="65">
        <v>102.07</v>
      </c>
      <c r="AH255" s="63">
        <v>189.04102620863404</v>
      </c>
      <c r="AI255" s="63"/>
      <c r="AJ255" s="63"/>
      <c r="AK255" s="63"/>
      <c r="AL255" s="9"/>
      <c r="AM255" s="9"/>
      <c r="AN255" s="9"/>
      <c r="AO255" s="9"/>
      <c r="AP255" s="9"/>
      <c r="AQ255" s="9"/>
      <c r="AR255" s="9"/>
      <c r="AS255" s="9"/>
      <c r="AT255" s="9"/>
      <c r="AU255" s="9"/>
      <c r="AV255" s="9"/>
      <c r="AW255" s="9"/>
      <c r="AX255" s="9"/>
      <c r="AY255" s="9"/>
      <c r="AZ255" s="9"/>
    </row>
    <row r="256" spans="1:52" x14ac:dyDescent="0.25">
      <c r="A256" s="61">
        <v>2020</v>
      </c>
      <c r="B256" s="61">
        <v>1</v>
      </c>
      <c r="C256" s="62" t="s">
        <v>87</v>
      </c>
      <c r="D256" s="63">
        <v>125.96049233812046</v>
      </c>
      <c r="E256" s="63">
        <v>12.917351984943565</v>
      </c>
      <c r="F256" s="63">
        <v>12.91735198494357</v>
      </c>
      <c r="G256" s="63"/>
      <c r="H256" s="63">
        <v>127.29876417131989</v>
      </c>
      <c r="I256" s="63">
        <v>13.856532566577528</v>
      </c>
      <c r="J256" s="63">
        <v>13.856532566577528</v>
      </c>
      <c r="K256" s="63"/>
      <c r="L256" s="63">
        <v>100.17705576293758</v>
      </c>
      <c r="M256" s="63">
        <v>9.9425122549194924</v>
      </c>
      <c r="N256" s="63">
        <v>9.9425122549194889</v>
      </c>
      <c r="O256" s="63"/>
      <c r="P256" s="63">
        <v>120.21380056906645</v>
      </c>
      <c r="Q256" s="63">
        <v>-6.0209443375856182</v>
      </c>
      <c r="R256" s="63">
        <v>-6.0209443375856209</v>
      </c>
      <c r="S256" s="63"/>
      <c r="T256" s="63">
        <v>116.55814625604582</v>
      </c>
      <c r="U256" s="63">
        <v>-8.8329743098771445</v>
      </c>
      <c r="V256" s="63">
        <v>-8.8329743098771392</v>
      </c>
      <c r="W256" s="63"/>
      <c r="X256" s="63">
        <v>126.29368154018604</v>
      </c>
      <c r="Y256" s="63">
        <v>0.62044070090998105</v>
      </c>
      <c r="Z256" s="63">
        <v>0.62044070090998549</v>
      </c>
      <c r="AA256" s="63"/>
      <c r="AB256" s="63">
        <v>144.64113043590376</v>
      </c>
      <c r="AC256" s="63">
        <v>5.9136739549110899</v>
      </c>
      <c r="AD256" s="63">
        <v>5.9136739549110917</v>
      </c>
      <c r="AE256" s="63"/>
      <c r="AF256" s="64" t="s">
        <v>88</v>
      </c>
      <c r="AG256" s="65">
        <v>102.8</v>
      </c>
      <c r="AH256" s="63">
        <v>122.52966180751017</v>
      </c>
      <c r="AI256" s="63">
        <v>9.863750442938283</v>
      </c>
      <c r="AJ256" s="63">
        <v>9.8637504429382794</v>
      </c>
      <c r="AK256" s="63"/>
      <c r="AL256" s="9"/>
      <c r="AM256" s="9"/>
      <c r="AN256" s="9"/>
      <c r="AO256" s="9"/>
      <c r="AP256" s="9"/>
      <c r="AQ256" s="9"/>
      <c r="AR256" s="9"/>
      <c r="AS256" s="9"/>
      <c r="AT256" s="9"/>
      <c r="AU256" s="9"/>
      <c r="AV256" s="9"/>
      <c r="AW256" s="9"/>
      <c r="AX256" s="9"/>
      <c r="AY256" s="9"/>
      <c r="AZ256" s="9"/>
    </row>
    <row r="257" spans="1:52" x14ac:dyDescent="0.25">
      <c r="A257" s="61">
        <v>2020</v>
      </c>
      <c r="B257" s="61">
        <v>2</v>
      </c>
      <c r="C257" s="62" t="s">
        <v>87</v>
      </c>
      <c r="D257" s="63">
        <v>136.86142417725134</v>
      </c>
      <c r="E257" s="63">
        <v>1.3198189973854966</v>
      </c>
      <c r="F257" s="63">
        <v>6.5654041250148953</v>
      </c>
      <c r="G257" s="63"/>
      <c r="H257" s="63">
        <v>136.6787689211036</v>
      </c>
      <c r="I257" s="63">
        <v>-0.96431982802731397</v>
      </c>
      <c r="J257" s="63">
        <v>5.6688225310302265</v>
      </c>
      <c r="K257" s="63"/>
      <c r="L257" s="63">
        <v>146.90609495890129</v>
      </c>
      <c r="M257" s="63">
        <v>32.180452835086783</v>
      </c>
      <c r="N257" s="63">
        <v>22.162223474759955</v>
      </c>
      <c r="O257" s="63"/>
      <c r="P257" s="63">
        <v>123.198335849774</v>
      </c>
      <c r="Q257" s="63">
        <v>-5.9168658392604954</v>
      </c>
      <c r="R257" s="63">
        <v>-5.9682958182963652</v>
      </c>
      <c r="S257" s="63"/>
      <c r="T257" s="63">
        <v>116.63082376341981</v>
      </c>
      <c r="U257" s="63">
        <v>-8.1468092584224649</v>
      </c>
      <c r="V257" s="63">
        <v>-8.4910711158478485</v>
      </c>
      <c r="W257" s="63"/>
      <c r="X257" s="63">
        <v>135.81325834300216</v>
      </c>
      <c r="Y257" s="63">
        <v>-3.8781441026154937</v>
      </c>
      <c r="Z257" s="63">
        <v>-1.7618651713219191</v>
      </c>
      <c r="AA257" s="63"/>
      <c r="AB257" s="63">
        <v>161.53578381444763</v>
      </c>
      <c r="AC257" s="63">
        <v>11.240144896654584</v>
      </c>
      <c r="AD257" s="63">
        <v>8.6586504145390819</v>
      </c>
      <c r="AE257" s="63"/>
      <c r="AF257" s="64" t="s">
        <v>88</v>
      </c>
      <c r="AG257" s="65">
        <v>103.45</v>
      </c>
      <c r="AH257" s="63">
        <v>132.29717175181378</v>
      </c>
      <c r="AI257" s="63">
        <v>-0.90343850985532015</v>
      </c>
      <c r="AJ257" s="63">
        <v>3.9973535857921183</v>
      </c>
      <c r="AK257" s="63"/>
      <c r="AL257" s="9"/>
      <c r="AM257" s="9"/>
      <c r="AN257" s="9"/>
      <c r="AO257" s="9"/>
      <c r="AP257" s="9"/>
      <c r="AQ257" s="9"/>
      <c r="AR257" s="9"/>
      <c r="AS257" s="9"/>
      <c r="AT257" s="9"/>
      <c r="AU257" s="9"/>
      <c r="AV257" s="9"/>
      <c r="AW257" s="9"/>
      <c r="AX257" s="9"/>
      <c r="AY257" s="9"/>
      <c r="AZ257" s="9"/>
    </row>
    <row r="258" spans="1:52" x14ac:dyDescent="0.25">
      <c r="A258" s="61">
        <v>2020</v>
      </c>
      <c r="B258" s="61">
        <v>3</v>
      </c>
      <c r="C258" s="62" t="s">
        <v>87</v>
      </c>
      <c r="D258" s="63">
        <v>99.32202096296254</v>
      </c>
      <c r="E258" s="63">
        <v>-25.464931308689387</v>
      </c>
      <c r="F258" s="63">
        <v>-4.6701401129135682</v>
      </c>
      <c r="G258" s="63"/>
      <c r="H258" s="63">
        <v>99.69077394281004</v>
      </c>
      <c r="I258" s="63">
        <v>-21.920034501632315</v>
      </c>
      <c r="J258" s="63">
        <v>-3.6624173339778632</v>
      </c>
      <c r="K258" s="63"/>
      <c r="L258" s="63">
        <v>79.865937371162318</v>
      </c>
      <c r="M258" s="63">
        <v>-39.311356426871178</v>
      </c>
      <c r="N258" s="63">
        <v>-2.0693302334665375</v>
      </c>
      <c r="O258" s="63"/>
      <c r="P258" s="63">
        <v>120.71625076003838</v>
      </c>
      <c r="Q258" s="63">
        <v>-6.1640824222528465</v>
      </c>
      <c r="R258" s="63">
        <v>-6.0332936806229647</v>
      </c>
      <c r="S258" s="63"/>
      <c r="T258" s="63">
        <v>115.90532373366879</v>
      </c>
      <c r="U258" s="63">
        <v>-7.2437297198016211</v>
      </c>
      <c r="V258" s="63">
        <v>-8.0806690413920741</v>
      </c>
      <c r="W258" s="63"/>
      <c r="X258" s="63">
        <v>130.05997915478557</v>
      </c>
      <c r="Y258" s="63">
        <v>-6.2017087034956973</v>
      </c>
      <c r="Z258" s="63">
        <v>-3.2801769293446581</v>
      </c>
      <c r="AA258" s="63"/>
      <c r="AB258" s="63">
        <v>148.46254012866962</v>
      </c>
      <c r="AC258" s="63">
        <v>5.6014086057004704</v>
      </c>
      <c r="AD258" s="63">
        <v>7.641025641025645</v>
      </c>
      <c r="AE258" s="63"/>
      <c r="AF258" s="64" t="s">
        <v>88</v>
      </c>
      <c r="AG258" s="65">
        <v>103.45</v>
      </c>
      <c r="AH258" s="63">
        <v>96.009686769417627</v>
      </c>
      <c r="AI258" s="63">
        <v>-27.05001735142389</v>
      </c>
      <c r="AJ258" s="63">
        <v>-6.851542802284416</v>
      </c>
      <c r="AK258" s="63"/>
      <c r="AL258" s="9"/>
      <c r="AM258" s="9"/>
      <c r="AN258" s="9"/>
      <c r="AO258" s="9"/>
      <c r="AP258" s="9"/>
      <c r="AQ258" s="9"/>
      <c r="AR258" s="9"/>
      <c r="AS258" s="9"/>
      <c r="AT258" s="9"/>
      <c r="AU258" s="9"/>
      <c r="AV258" s="9"/>
      <c r="AW258" s="9"/>
      <c r="AX258" s="9"/>
      <c r="AY258" s="9"/>
      <c r="AZ258" s="9"/>
    </row>
    <row r="259" spans="1:52" x14ac:dyDescent="0.25">
      <c r="A259" s="61">
        <v>2020</v>
      </c>
      <c r="B259" s="61">
        <v>4</v>
      </c>
      <c r="C259" s="62" t="s">
        <v>87</v>
      </c>
      <c r="D259" s="63">
        <v>62.480595932552163</v>
      </c>
      <c r="E259" s="63">
        <v>-49.978603609923432</v>
      </c>
      <c r="F259" s="63">
        <v>-15.881427786592916</v>
      </c>
      <c r="G259" s="63"/>
      <c r="H259" s="63">
        <v>63.489055533153611</v>
      </c>
      <c r="I259" s="63">
        <v>-48.062532356698682</v>
      </c>
      <c r="J259" s="63">
        <v>-14.523231657415248</v>
      </c>
      <c r="K259" s="63"/>
      <c r="L259" s="63">
        <v>56.112846190506737</v>
      </c>
      <c r="M259" s="63">
        <v>-61.190378937763754</v>
      </c>
      <c r="N259" s="63">
        <v>-19.935653594145318</v>
      </c>
      <c r="O259" s="63"/>
      <c r="P259" s="63">
        <v>116.36482471589883</v>
      </c>
      <c r="Q259" s="63">
        <v>-7.820060935539729</v>
      </c>
      <c r="R259" s="63">
        <v>-6.472335732805357</v>
      </c>
      <c r="S259" s="63"/>
      <c r="T259" s="63">
        <v>114.39694669466095</v>
      </c>
      <c r="U259" s="63">
        <v>-7.0201256036644679</v>
      </c>
      <c r="V259" s="63">
        <v>-7.8211653011388327</v>
      </c>
      <c r="W259" s="63"/>
      <c r="X259" s="63">
        <v>121.46073823523631</v>
      </c>
      <c r="Y259" s="63">
        <v>-10.629948603972778</v>
      </c>
      <c r="Z259" s="63">
        <v>-5.1252767945878963</v>
      </c>
      <c r="AA259" s="63"/>
      <c r="AB259" s="63">
        <v>123.53828500702657</v>
      </c>
      <c r="AC259" s="63">
        <v>-7.3880770122941186</v>
      </c>
      <c r="AD259" s="63">
        <v>4.0337397695005883</v>
      </c>
      <c r="AE259" s="63"/>
      <c r="AF259" s="64" t="s">
        <v>88</v>
      </c>
      <c r="AG259" s="65">
        <v>103.49</v>
      </c>
      <c r="AH259" s="63">
        <v>60.373558732778207</v>
      </c>
      <c r="AI259" s="63">
        <v>-51.099964510734885</v>
      </c>
      <c r="AJ259" s="63">
        <v>-17.775342063923105</v>
      </c>
      <c r="AK259" s="63"/>
      <c r="AL259" s="9"/>
      <c r="AM259" s="9"/>
      <c r="AN259" s="9"/>
      <c r="AO259" s="9"/>
      <c r="AP259" s="9"/>
      <c r="AQ259" s="9"/>
      <c r="AR259" s="9"/>
      <c r="AS259" s="9"/>
      <c r="AT259" s="9"/>
      <c r="AU259" s="9"/>
      <c r="AV259" s="9"/>
      <c r="AW259" s="9"/>
      <c r="AX259" s="9"/>
      <c r="AY259" s="9"/>
      <c r="AZ259" s="9"/>
    </row>
    <row r="260" spans="1:52" x14ac:dyDescent="0.25">
      <c r="A260" s="61">
        <v>2020</v>
      </c>
      <c r="B260" s="61">
        <v>5</v>
      </c>
      <c r="C260" s="62" t="s">
        <v>87</v>
      </c>
      <c r="D260" s="63">
        <v>65.329580452016927</v>
      </c>
      <c r="E260" s="63">
        <v>-50.104809624073916</v>
      </c>
      <c r="F260" s="63">
        <v>-22.930043195866258</v>
      </c>
      <c r="G260" s="63"/>
      <c r="H260" s="63">
        <v>64.381779344189226</v>
      </c>
      <c r="I260" s="63">
        <v>-48.542236166059581</v>
      </c>
      <c r="J260" s="63">
        <v>-21.334960113543865</v>
      </c>
      <c r="K260" s="63"/>
      <c r="L260" s="63">
        <v>67.23181538221337</v>
      </c>
      <c r="M260" s="63">
        <v>-49.864952163162798</v>
      </c>
      <c r="N260" s="63">
        <v>-26.487936466416883</v>
      </c>
      <c r="O260" s="63"/>
      <c r="P260" s="63">
        <v>114.62745942141238</v>
      </c>
      <c r="Q260" s="63">
        <v>-7.6354548838198895</v>
      </c>
      <c r="R260" s="63">
        <v>-6.6986388424988501</v>
      </c>
      <c r="S260" s="63"/>
      <c r="T260" s="63">
        <v>113.81807672364695</v>
      </c>
      <c r="U260" s="63">
        <v>-6.8933507170795281</v>
      </c>
      <c r="V260" s="63">
        <v>-7.639710502052111</v>
      </c>
      <c r="W260" s="63"/>
      <c r="X260" s="63">
        <v>120.78110558297774</v>
      </c>
      <c r="Y260" s="63">
        <v>-8.5937779047755072</v>
      </c>
      <c r="Z260" s="63">
        <v>-5.805764419808968</v>
      </c>
      <c r="AA260" s="63"/>
      <c r="AB260" s="63">
        <v>104.27652360017018</v>
      </c>
      <c r="AC260" s="63">
        <v>-13.33419056191336</v>
      </c>
      <c r="AD260" s="63">
        <v>0.94281333668964074</v>
      </c>
      <c r="AE260" s="63"/>
      <c r="AF260" s="64" t="s">
        <v>88</v>
      </c>
      <c r="AG260" s="65">
        <v>103.43</v>
      </c>
      <c r="AH260" s="63">
        <v>63.163086582245889</v>
      </c>
      <c r="AI260" s="63">
        <v>-51.156453392995104</v>
      </c>
      <c r="AJ260" s="63">
        <v>-24.633611388904686</v>
      </c>
      <c r="AK260" s="63"/>
      <c r="AL260" s="9"/>
      <c r="AM260" s="9"/>
      <c r="AN260" s="9"/>
      <c r="AO260" s="9"/>
      <c r="AP260" s="9"/>
      <c r="AQ260" s="9"/>
      <c r="AR260" s="9"/>
      <c r="AS260" s="9"/>
      <c r="AT260" s="9"/>
      <c r="AU260" s="9"/>
      <c r="AV260" s="9"/>
      <c r="AW260" s="9"/>
      <c r="AX260" s="9"/>
      <c r="AY260" s="9"/>
      <c r="AZ260" s="9"/>
    </row>
    <row r="261" spans="1:52" x14ac:dyDescent="0.25">
      <c r="A261" s="61">
        <v>2020</v>
      </c>
      <c r="B261" s="61">
        <v>6</v>
      </c>
      <c r="C261" s="62" t="s">
        <v>87</v>
      </c>
      <c r="D261" s="63">
        <v>78.30873056525094</v>
      </c>
      <c r="E261" s="63">
        <v>-37.455606519354866</v>
      </c>
      <c r="F261" s="63">
        <v>-25.320105473867738</v>
      </c>
      <c r="G261" s="63"/>
      <c r="H261" s="63">
        <v>75.537217427180209</v>
      </c>
      <c r="I261" s="63">
        <v>-36.475619976118111</v>
      </c>
      <c r="J261" s="63">
        <v>-23.755608502968141</v>
      </c>
      <c r="K261" s="63"/>
      <c r="L261" s="63">
        <v>114.8906852244172</v>
      </c>
      <c r="M261" s="63">
        <v>-14.942272116055392</v>
      </c>
      <c r="N261" s="63">
        <v>-24.401955512673425</v>
      </c>
      <c r="O261" s="63"/>
      <c r="P261" s="63">
        <v>110.41649318675655</v>
      </c>
      <c r="Q261" s="63">
        <v>-9.8868296135588878</v>
      </c>
      <c r="R261" s="63">
        <v>-7.2123985415522451</v>
      </c>
      <c r="S261" s="63"/>
      <c r="T261" s="63">
        <v>112.03046505104426</v>
      </c>
      <c r="U261" s="63">
        <v>-7.2655887195507916</v>
      </c>
      <c r="V261" s="63">
        <v>-7.5791143568283097</v>
      </c>
      <c r="W261" s="63"/>
      <c r="X261" s="63">
        <v>109.74651432616864</v>
      </c>
      <c r="Y261" s="63">
        <v>-16.452285139407891</v>
      </c>
      <c r="Z261" s="63">
        <v>-7.5433195531709014</v>
      </c>
      <c r="AA261" s="63"/>
      <c r="AB261" s="63">
        <v>93.028892642110293</v>
      </c>
      <c r="AC261" s="63">
        <v>-18.754222402378062</v>
      </c>
      <c r="AD261" s="63">
        <v>-1.9099804305283574</v>
      </c>
      <c r="AE261" s="63"/>
      <c r="AF261" s="64" t="s">
        <v>88</v>
      </c>
      <c r="AG261" s="65">
        <v>103.51</v>
      </c>
      <c r="AH261" s="63">
        <v>75.653299744228519</v>
      </c>
      <c r="AI261" s="63">
        <v>-38.730542952976357</v>
      </c>
      <c r="AJ261" s="63">
        <v>-26.9455253631101</v>
      </c>
      <c r="AK261" s="63"/>
      <c r="AL261" s="9"/>
      <c r="AM261" s="9"/>
      <c r="AN261" s="9"/>
      <c r="AO261" s="9"/>
      <c r="AP261" s="9"/>
      <c r="AQ261" s="9"/>
      <c r="AR261" s="9"/>
      <c r="AS261" s="9"/>
      <c r="AT261" s="9"/>
      <c r="AU261" s="9"/>
      <c r="AV261" s="9"/>
      <c r="AW261" s="9"/>
      <c r="AX261" s="9"/>
      <c r="AY261" s="9"/>
      <c r="AZ261" s="9"/>
    </row>
    <row r="262" spans="1:52" x14ac:dyDescent="0.25">
      <c r="A262" s="61">
        <v>2020</v>
      </c>
      <c r="B262" s="61">
        <v>7</v>
      </c>
      <c r="C262" s="62" t="s">
        <v>87</v>
      </c>
      <c r="D262" s="63">
        <v>72.579181935099982</v>
      </c>
      <c r="E262" s="63">
        <v>-39.04919793594631</v>
      </c>
      <c r="F262" s="63">
        <v>-27.177854151643132</v>
      </c>
      <c r="G262" s="63"/>
      <c r="H262" s="63">
        <v>70.209973277795356</v>
      </c>
      <c r="I262" s="63">
        <v>-39.465866934872281</v>
      </c>
      <c r="J262" s="63">
        <v>-25.875003434976527</v>
      </c>
      <c r="K262" s="63"/>
      <c r="L262" s="63">
        <v>88.205116789931793</v>
      </c>
      <c r="M262" s="63">
        <v>-34.313258377621167</v>
      </c>
      <c r="N262" s="63">
        <v>-25.911089603265303</v>
      </c>
      <c r="O262" s="63"/>
      <c r="P262" s="63">
        <v>108.33033507677369</v>
      </c>
      <c r="Q262" s="63">
        <v>-11.215068800074178</v>
      </c>
      <c r="R262" s="63">
        <v>-7.7658742537743963</v>
      </c>
      <c r="S262" s="63"/>
      <c r="T262" s="63">
        <v>110.74139557814742</v>
      </c>
      <c r="U262" s="63">
        <v>-6.5232365413177718</v>
      </c>
      <c r="V262" s="63">
        <v>-7.4343920105031769</v>
      </c>
      <c r="W262" s="63"/>
      <c r="X262" s="63">
        <v>103.89412204283104</v>
      </c>
      <c r="Y262" s="63">
        <v>-23.512856150104255</v>
      </c>
      <c r="Z262" s="63">
        <v>-9.8492336251661978</v>
      </c>
      <c r="AA262" s="63"/>
      <c r="AB262" s="63">
        <v>93.616801825612725</v>
      </c>
      <c r="AC262" s="63">
        <v>-21.811603566352261</v>
      </c>
      <c r="AD262" s="63">
        <v>-4.5276092387701912</v>
      </c>
      <c r="AE262" s="63"/>
      <c r="AF262" s="64" t="s">
        <v>88</v>
      </c>
      <c r="AG262" s="65">
        <v>103.55</v>
      </c>
      <c r="AH262" s="63">
        <v>70.090953100048267</v>
      </c>
      <c r="AI262" s="63">
        <v>-40.267625364942838</v>
      </c>
      <c r="AJ262" s="63">
        <v>-28.741852666393065</v>
      </c>
      <c r="AK262" s="63"/>
      <c r="AL262" s="9"/>
      <c r="AM262" s="9"/>
      <c r="AN262" s="9"/>
      <c r="AO262" s="9"/>
      <c r="AP262" s="9"/>
      <c r="AQ262" s="9"/>
      <c r="AR262" s="9"/>
      <c r="AS262" s="9"/>
      <c r="AT262" s="9"/>
      <c r="AU262" s="9"/>
      <c r="AV262" s="9"/>
      <c r="AW262" s="9"/>
      <c r="AX262" s="9"/>
      <c r="AY262" s="9"/>
      <c r="AZ262" s="9"/>
    </row>
    <row r="263" spans="1:52" x14ac:dyDescent="0.25">
      <c r="A263" s="61">
        <v>2020</v>
      </c>
      <c r="B263" s="61">
        <v>8</v>
      </c>
      <c r="C263" s="62" t="s">
        <v>87</v>
      </c>
      <c r="D263" s="63">
        <v>86.187999535995843</v>
      </c>
      <c r="E263" s="63">
        <v>-25.488800842986819</v>
      </c>
      <c r="F263" s="63">
        <v>-26.981631843444674</v>
      </c>
      <c r="G263" s="63"/>
      <c r="H263" s="63">
        <v>85.300356306491139</v>
      </c>
      <c r="I263" s="63">
        <v>-23.538678715521016</v>
      </c>
      <c r="J263" s="63">
        <v>-25.606662867118612</v>
      </c>
      <c r="K263" s="63"/>
      <c r="L263" s="63">
        <v>92.04358831117375</v>
      </c>
      <c r="M263" s="63">
        <v>-33.716834732652572</v>
      </c>
      <c r="N263" s="63">
        <v>-26.972979657100325</v>
      </c>
      <c r="O263" s="63"/>
      <c r="P263" s="63">
        <v>105.49568643840115</v>
      </c>
      <c r="Q263" s="63">
        <v>-13.896839319237969</v>
      </c>
      <c r="R263" s="63">
        <v>-8.5133806622039394</v>
      </c>
      <c r="S263" s="63"/>
      <c r="T263" s="63">
        <v>109.16799129569966</v>
      </c>
      <c r="U263" s="63">
        <v>-7.6684999460800469</v>
      </c>
      <c r="V263" s="63">
        <v>-7.4625626119228627</v>
      </c>
      <c r="W263" s="63"/>
      <c r="X263" s="63">
        <v>97.612239680635611</v>
      </c>
      <c r="Y263" s="63">
        <v>-28.80550774526678</v>
      </c>
      <c r="Z263" s="63">
        <v>-12.260635386333284</v>
      </c>
      <c r="AA263" s="63"/>
      <c r="AB263" s="63">
        <v>86.778489743821154</v>
      </c>
      <c r="AC263" s="63">
        <v>-31.530761718750014</v>
      </c>
      <c r="AD263" s="63">
        <v>-7.8277215019916024</v>
      </c>
      <c r="AE263" s="63"/>
      <c r="AF263" s="64" t="s">
        <v>88</v>
      </c>
      <c r="AG263" s="65">
        <v>103.77</v>
      </c>
      <c r="AH263" s="63">
        <v>83.056759695476387</v>
      </c>
      <c r="AI263" s="63">
        <v>-26.939245309568349</v>
      </c>
      <c r="AJ263" s="63">
        <v>-28.533580574725047</v>
      </c>
      <c r="AK263" s="63"/>
      <c r="AL263" s="9"/>
      <c r="AM263" s="9"/>
      <c r="AN263" s="9"/>
      <c r="AO263" s="9"/>
      <c r="AP263" s="9"/>
      <c r="AQ263" s="9"/>
      <c r="AR263" s="9"/>
      <c r="AS263" s="9"/>
      <c r="AT263" s="9"/>
      <c r="AU263" s="9"/>
      <c r="AV263" s="9"/>
      <c r="AW263" s="9"/>
      <c r="AX263" s="9"/>
      <c r="AY263" s="9"/>
      <c r="AZ263" s="9"/>
    </row>
    <row r="264" spans="1:52" x14ac:dyDescent="0.25">
      <c r="A264" s="61">
        <v>2020</v>
      </c>
      <c r="B264" s="61">
        <v>9</v>
      </c>
      <c r="C264" s="62" t="s">
        <v>87</v>
      </c>
      <c r="D264" s="63">
        <v>87.628154024563401</v>
      </c>
      <c r="E264" s="63">
        <v>-29.342018877615899</v>
      </c>
      <c r="F264" s="63">
        <v>-27.243067378365083</v>
      </c>
      <c r="G264" s="63"/>
      <c r="H264" s="63">
        <v>83.581987888302223</v>
      </c>
      <c r="I264" s="63">
        <v>-28.434513401249944</v>
      </c>
      <c r="J264" s="63">
        <v>-25.910190389934908</v>
      </c>
      <c r="K264" s="63"/>
      <c r="L264" s="63">
        <v>151.24763994104546</v>
      </c>
      <c r="M264" s="63">
        <v>12.100716896688454</v>
      </c>
      <c r="N264" s="63">
        <v>-22.411293897848882</v>
      </c>
      <c r="O264" s="63"/>
      <c r="P264" s="63">
        <v>104.3107335489983</v>
      </c>
      <c r="Q264" s="63">
        <v>-13.851172495406558</v>
      </c>
      <c r="R264" s="63">
        <v>-9.0873700249485161</v>
      </c>
      <c r="S264" s="63"/>
      <c r="T264" s="63">
        <v>108.04212745339711</v>
      </c>
      <c r="U264" s="63">
        <v>-8.0405882033751368</v>
      </c>
      <c r="V264" s="63">
        <v>-7.5242968826969019</v>
      </c>
      <c r="W264" s="63"/>
      <c r="X264" s="63">
        <v>95.478948299935112</v>
      </c>
      <c r="Y264" s="63">
        <v>-29.104608375678993</v>
      </c>
      <c r="Z264" s="63">
        <v>-14.131568703775788</v>
      </c>
      <c r="AA264" s="63"/>
      <c r="AB264" s="63">
        <v>87.985250699431433</v>
      </c>
      <c r="AC264" s="63">
        <v>-26.751674394641938</v>
      </c>
      <c r="AD264" s="63">
        <v>-9.7920984022996098</v>
      </c>
      <c r="AE264" s="63"/>
      <c r="AF264" s="64" t="s">
        <v>88</v>
      </c>
      <c r="AG264" s="65">
        <v>103.97</v>
      </c>
      <c r="AH264" s="63">
        <v>84.282152567628543</v>
      </c>
      <c r="AI264" s="63">
        <v>-30.755586259885376</v>
      </c>
      <c r="AJ264" s="63">
        <v>-28.778195266488805</v>
      </c>
      <c r="AK264" s="63"/>
      <c r="AL264" s="9"/>
      <c r="AM264" s="9"/>
      <c r="AN264" s="9"/>
      <c r="AO264" s="9"/>
      <c r="AP264" s="9"/>
      <c r="AQ264" s="9"/>
      <c r="AR264" s="9"/>
      <c r="AS264" s="9"/>
      <c r="AT264" s="9"/>
      <c r="AU264" s="9"/>
      <c r="AV264" s="9"/>
      <c r="AW264" s="9"/>
      <c r="AX264" s="9"/>
      <c r="AY264" s="9"/>
      <c r="AZ264" s="9"/>
    </row>
    <row r="265" spans="1:52" x14ac:dyDescent="0.25">
      <c r="A265" s="61">
        <v>2020</v>
      </c>
      <c r="B265" s="61">
        <v>10</v>
      </c>
      <c r="C265" s="62" t="s">
        <v>87</v>
      </c>
      <c r="D265" s="63">
        <v>85.035994268193363</v>
      </c>
      <c r="E265" s="63">
        <v>-31.38196008897313</v>
      </c>
      <c r="F265" s="63">
        <v>-27.655505908202905</v>
      </c>
      <c r="G265" s="63"/>
      <c r="H265" s="63">
        <v>84.287688877621733</v>
      </c>
      <c r="I265" s="63">
        <v>-25.58234044973122</v>
      </c>
      <c r="J265" s="63">
        <v>-25.879281014625775</v>
      </c>
      <c r="K265" s="63"/>
      <c r="L265" s="63">
        <v>88.067296442080817</v>
      </c>
      <c r="M265" s="63">
        <v>-29.382850905270715</v>
      </c>
      <c r="N265" s="63">
        <v>-23.09032567368099</v>
      </c>
      <c r="O265" s="63"/>
      <c r="P265" s="63">
        <v>104.12785299168395</v>
      </c>
      <c r="Q265" s="63">
        <v>-14.200604314087968</v>
      </c>
      <c r="R265" s="63">
        <v>-9.5848627683927106</v>
      </c>
      <c r="S265" s="63"/>
      <c r="T265" s="63">
        <v>107.94139897826474</v>
      </c>
      <c r="U265" s="63">
        <v>-8.5866384476670561</v>
      </c>
      <c r="V265" s="63">
        <v>-7.6272747636004219</v>
      </c>
      <c r="W265" s="63"/>
      <c r="X265" s="63">
        <v>95.427031916776471</v>
      </c>
      <c r="Y265" s="63">
        <v>-29.304195804195814</v>
      </c>
      <c r="Z265" s="63">
        <v>-15.65148861646235</v>
      </c>
      <c r="AA265" s="63"/>
      <c r="AB265" s="63">
        <v>86.376236091951057</v>
      </c>
      <c r="AC265" s="63">
        <v>-25.876261285183233</v>
      </c>
      <c r="AD265" s="63">
        <v>-11.263619468704045</v>
      </c>
      <c r="AE265" s="63"/>
      <c r="AF265" s="64" t="s">
        <v>88</v>
      </c>
      <c r="AG265" s="65">
        <v>104.11</v>
      </c>
      <c r="AH265" s="63">
        <v>81.678987866865199</v>
      </c>
      <c r="AI265" s="63">
        <v>-32.812189141003969</v>
      </c>
      <c r="AJ265" s="63">
        <v>-29.177805930724986</v>
      </c>
      <c r="AK265" s="63"/>
      <c r="AL265" s="9"/>
      <c r="AM265" s="9"/>
      <c r="AN265" s="9"/>
      <c r="AO265" s="9"/>
      <c r="AP265" s="9"/>
      <c r="AQ265" s="9"/>
      <c r="AR265" s="9"/>
      <c r="AS265" s="9"/>
      <c r="AT265" s="9"/>
      <c r="AU265" s="9"/>
      <c r="AV265" s="9"/>
      <c r="AW265" s="9"/>
      <c r="AX265" s="9"/>
      <c r="AY265" s="9"/>
      <c r="AZ265" s="9"/>
    </row>
    <row r="266" spans="1:52" x14ac:dyDescent="0.25">
      <c r="A266" s="61">
        <v>2020</v>
      </c>
      <c r="B266" s="61">
        <v>11</v>
      </c>
      <c r="C266" s="62" t="s">
        <v>87</v>
      </c>
      <c r="D266" s="63">
        <v>101.13886854262056</v>
      </c>
      <c r="E266" s="63">
        <v>-33.694344340896194</v>
      </c>
      <c r="F266" s="63">
        <v>-28.315265891689734</v>
      </c>
      <c r="G266" s="63"/>
      <c r="H266" s="63">
        <v>102.42376600208971</v>
      </c>
      <c r="I266" s="63">
        <v>-32.571155671914539</v>
      </c>
      <c r="J266" s="63">
        <v>-26.630422964152945</v>
      </c>
      <c r="K266" s="63"/>
      <c r="L266" s="63">
        <v>110.69222600038005</v>
      </c>
      <c r="M266" s="63">
        <v>-20.713065321176245</v>
      </c>
      <c r="N266" s="63">
        <v>-22.8566022233205</v>
      </c>
      <c r="O266" s="63"/>
      <c r="P266" s="63">
        <v>103.49154177422417</v>
      </c>
      <c r="Q266" s="63">
        <v>-14.065423121179165</v>
      </c>
      <c r="R266" s="63">
        <v>-9.9793653003472311</v>
      </c>
      <c r="S266" s="63"/>
      <c r="T266" s="63">
        <v>106.1729129654973</v>
      </c>
      <c r="U266" s="63">
        <v>-9.0402639110392471</v>
      </c>
      <c r="V266" s="63">
        <v>-7.7508310090551262</v>
      </c>
      <c r="W266" s="63"/>
      <c r="X266" s="63">
        <v>96.517275963107906</v>
      </c>
      <c r="Y266" s="63">
        <v>-28.096761717239232</v>
      </c>
      <c r="Z266" s="63">
        <v>-16.778948910782599</v>
      </c>
      <c r="AA266" s="63"/>
      <c r="AB266" s="63">
        <v>93.817928651547788</v>
      </c>
      <c r="AC266" s="63">
        <v>-21.916044295647708</v>
      </c>
      <c r="AD266" s="63">
        <v>-12.181856526034185</v>
      </c>
      <c r="AE266" s="63"/>
      <c r="AF266" s="64" t="s">
        <v>88</v>
      </c>
      <c r="AG266" s="65">
        <v>104.15</v>
      </c>
      <c r="AH266" s="63">
        <v>97.10885121711047</v>
      </c>
      <c r="AI266" s="63">
        <v>-35.031280268732189</v>
      </c>
      <c r="AJ266" s="63">
        <v>-29.813335764123437</v>
      </c>
      <c r="AK266" s="63"/>
      <c r="AL266" s="9"/>
      <c r="AM266" s="9"/>
      <c r="AN266" s="9"/>
      <c r="AO266" s="9"/>
      <c r="AP266" s="9"/>
      <c r="AQ266" s="9"/>
      <c r="AR266" s="9"/>
      <c r="AS266" s="9"/>
      <c r="AT266" s="9"/>
      <c r="AU266" s="9"/>
      <c r="AV266" s="9"/>
      <c r="AW266" s="9"/>
      <c r="AX266" s="9"/>
      <c r="AY266" s="9"/>
      <c r="AZ266" s="9"/>
    </row>
    <row r="267" spans="1:52" x14ac:dyDescent="0.25">
      <c r="A267" s="61">
        <v>2020</v>
      </c>
      <c r="B267" s="61">
        <v>12</v>
      </c>
      <c r="C267" s="62" t="s">
        <v>87</v>
      </c>
      <c r="D267" s="63">
        <v>158.65439779718716</v>
      </c>
      <c r="E267" s="63">
        <v>-17.776126157295167</v>
      </c>
      <c r="F267" s="63">
        <v>-27.035576858272204</v>
      </c>
      <c r="G267" s="63">
        <v>-27.035576858272208</v>
      </c>
      <c r="H267" s="63">
        <v>167.71028250007194</v>
      </c>
      <c r="I267" s="63">
        <v>-12.12358435993562</v>
      </c>
      <c r="J267" s="63">
        <v>-24.83741226922276</v>
      </c>
      <c r="K267" s="63">
        <v>-24.837412269222753</v>
      </c>
      <c r="L267" s="63">
        <v>79.635662383019124</v>
      </c>
      <c r="M267" s="63">
        <v>-46.279577124395409</v>
      </c>
      <c r="N267" s="63">
        <v>-25.070695857418436</v>
      </c>
      <c r="O267" s="63">
        <v>-25.070695857418428</v>
      </c>
      <c r="P267" s="63">
        <v>102.08505831281686</v>
      </c>
      <c r="Q267" s="63">
        <v>-14.262867457860608</v>
      </c>
      <c r="R267" s="63">
        <v>-10.322387987783888</v>
      </c>
      <c r="S267" s="63">
        <v>-10.322387987783884</v>
      </c>
      <c r="T267" s="63">
        <v>104.75251396173165</v>
      </c>
      <c r="U267" s="63">
        <v>-9.7583479789103933</v>
      </c>
      <c r="V267" s="63">
        <v>-7.9114380118809002</v>
      </c>
      <c r="W267" s="63">
        <v>-7.9114380118809038</v>
      </c>
      <c r="X267" s="63">
        <v>93.567481465457917</v>
      </c>
      <c r="Y267" s="63">
        <v>-27.851372006696266</v>
      </c>
      <c r="Z267" s="63">
        <v>-17.670076943579595</v>
      </c>
      <c r="AA267" s="63">
        <v>-17.670076943579588</v>
      </c>
      <c r="AB267" s="63">
        <v>97.639338344313657</v>
      </c>
      <c r="AC267" s="63">
        <v>-18.975478238541541</v>
      </c>
      <c r="AD267" s="63">
        <v>-12.722461739645674</v>
      </c>
      <c r="AE267" s="63">
        <v>-12.722461739645681</v>
      </c>
      <c r="AF267" s="64" t="s">
        <v>88</v>
      </c>
      <c r="AG267" s="65">
        <v>104.24</v>
      </c>
      <c r="AH267" s="63">
        <v>152.20107233037911</v>
      </c>
      <c r="AI267" s="63">
        <v>-19.487808872554851</v>
      </c>
      <c r="AJ267" s="63">
        <v>-28.566657072388267</v>
      </c>
      <c r="AK267" s="63">
        <v>-28.566657072388267</v>
      </c>
      <c r="AL267" s="9"/>
      <c r="AM267" s="9"/>
      <c r="AN267" s="9"/>
      <c r="AO267" s="9"/>
      <c r="AP267" s="9"/>
      <c r="AQ267" s="9"/>
      <c r="AR267" s="9"/>
      <c r="AS267" s="9"/>
      <c r="AT267" s="9"/>
      <c r="AU267" s="9"/>
      <c r="AV267" s="9"/>
      <c r="AW267" s="9"/>
      <c r="AX267" s="9"/>
      <c r="AY267" s="9"/>
      <c r="AZ267" s="9"/>
    </row>
    <row r="268" spans="1:52" x14ac:dyDescent="0.25">
      <c r="A268" s="61">
        <v>2021</v>
      </c>
      <c r="B268" s="61">
        <v>1</v>
      </c>
      <c r="C268" s="62" t="s">
        <v>87</v>
      </c>
      <c r="D268" s="63">
        <v>81.262326130130944</v>
      </c>
      <c r="E268" s="63">
        <v>-35.485861779584468</v>
      </c>
      <c r="F268" s="63">
        <v>-35.485861779584468</v>
      </c>
      <c r="G268" s="63">
        <v>-30.478741505893083</v>
      </c>
      <c r="H268" s="63">
        <v>82.374736051878202</v>
      </c>
      <c r="I268" s="63">
        <v>-35.290231143943004</v>
      </c>
      <c r="J268" s="63">
        <v>-35.290231143943004</v>
      </c>
      <c r="K268" s="63">
        <v>-28.464535235110333</v>
      </c>
      <c r="L268" s="63">
        <v>64.738752460269453</v>
      </c>
      <c r="M268" s="63">
        <v>-35.375668642658596</v>
      </c>
      <c r="N268" s="63">
        <v>-35.375668642658596</v>
      </c>
      <c r="O268" s="63">
        <v>-27.747820584039943</v>
      </c>
      <c r="P268" s="63">
        <v>101.81338990938534</v>
      </c>
      <c r="Q268" s="63">
        <v>-15.306404566345549</v>
      </c>
      <c r="R268" s="63">
        <v>-15.306404566345543</v>
      </c>
      <c r="S268" s="63">
        <v>-11.099431855459017</v>
      </c>
      <c r="T268" s="63">
        <v>103.15993631004812</v>
      </c>
      <c r="U268" s="63">
        <v>-11.494872195861419</v>
      </c>
      <c r="V268" s="63">
        <v>-11.494872195861417</v>
      </c>
      <c r="W268" s="63">
        <v>-8.1197231269287897</v>
      </c>
      <c r="X268" s="63">
        <v>94.586930443845745</v>
      </c>
      <c r="Y268" s="63">
        <v>-25.105571957098547</v>
      </c>
      <c r="Z268" s="63">
        <v>-25.105571957098547</v>
      </c>
      <c r="AA268" s="63">
        <v>-19.676565647102905</v>
      </c>
      <c r="AB268" s="63">
        <v>109.10356742261129</v>
      </c>
      <c r="AC268" s="63">
        <v>-24.569472670873921</v>
      </c>
      <c r="AD268" s="63">
        <v>-24.569472670873914</v>
      </c>
      <c r="AE268" s="63">
        <v>-15.51969432136903</v>
      </c>
      <c r="AF268" s="64" t="s">
        <v>88</v>
      </c>
      <c r="AG268" s="65">
        <v>104.59</v>
      </c>
      <c r="AH268" s="63">
        <v>77.696076231122419</v>
      </c>
      <c r="AI268" s="63">
        <v>-36.589985571673047</v>
      </c>
      <c r="AJ268" s="63">
        <v>-36.589985571673047</v>
      </c>
      <c r="AK268" s="63">
        <v>-31.908526243335245</v>
      </c>
      <c r="AL268" s="9"/>
      <c r="AM268" s="9"/>
      <c r="AN268" s="9"/>
      <c r="AO268" s="9"/>
      <c r="AP268" s="9"/>
      <c r="AQ268" s="9"/>
      <c r="AR268" s="9"/>
      <c r="AS268" s="9"/>
      <c r="AT268" s="9"/>
      <c r="AU268" s="9"/>
      <c r="AV268" s="9"/>
      <c r="AW268" s="9"/>
      <c r="AX268" s="9"/>
      <c r="AY268" s="9"/>
      <c r="AZ268" s="9"/>
    </row>
    <row r="269" spans="1:52" x14ac:dyDescent="0.25">
      <c r="A269" s="61">
        <v>2021</v>
      </c>
      <c r="B269" s="61">
        <v>2</v>
      </c>
      <c r="C269" s="62" t="s">
        <v>87</v>
      </c>
      <c r="D269" s="63">
        <v>107.14701029956642</v>
      </c>
      <c r="E269" s="63">
        <v>-21.711314240893273</v>
      </c>
      <c r="F269" s="63">
        <v>-28.312928035939589</v>
      </c>
      <c r="G269" s="63">
        <v>-32.406962103024043</v>
      </c>
      <c r="H269" s="63">
        <v>108.53068547654361</v>
      </c>
      <c r="I269" s="63">
        <v>-20.594334926156804</v>
      </c>
      <c r="J269" s="63">
        <v>-27.68118586001701</v>
      </c>
      <c r="K269" s="63">
        <v>-30.209809370399284</v>
      </c>
      <c r="L269" s="63">
        <v>95.595300810479884</v>
      </c>
      <c r="M269" s="63">
        <v>-34.927614244171551</v>
      </c>
      <c r="N269" s="63">
        <v>-35.10927280863028</v>
      </c>
      <c r="O269" s="63">
        <v>-32.53075742650968</v>
      </c>
      <c r="P269" s="63">
        <v>103.42010382374094</v>
      </c>
      <c r="Q269" s="63">
        <v>-16.053976613897035</v>
      </c>
      <c r="R269" s="63">
        <v>-15.684773671276597</v>
      </c>
      <c r="S269" s="63">
        <v>-11.975483434392871</v>
      </c>
      <c r="T269" s="63">
        <v>102.64287892133615</v>
      </c>
      <c r="U269" s="63">
        <v>-11.993351663585571</v>
      </c>
      <c r="V269" s="63">
        <v>-11.744189609738086</v>
      </c>
      <c r="W269" s="63">
        <v>-8.4334022651015346</v>
      </c>
      <c r="X269" s="63">
        <v>99.910719553204459</v>
      </c>
      <c r="Y269" s="63">
        <v>-26.435223797609154</v>
      </c>
      <c r="Z269" s="63">
        <v>-25.794543981273101</v>
      </c>
      <c r="AA269" s="63">
        <v>-21.637198426663304</v>
      </c>
      <c r="AB269" s="63">
        <v>124.38920619367482</v>
      </c>
      <c r="AC269" s="63">
        <v>-22.995881620534448</v>
      </c>
      <c r="AD269" s="63">
        <v>-23.739262253663483</v>
      </c>
      <c r="AE269" s="63">
        <v>-18.829869594506292</v>
      </c>
      <c r="AF269" s="64" t="s">
        <v>88</v>
      </c>
      <c r="AG269" s="65">
        <v>105.46</v>
      </c>
      <c r="AH269" s="63">
        <v>101.59966840467136</v>
      </c>
      <c r="AI269" s="63">
        <v>-23.203446408310356</v>
      </c>
      <c r="AJ269" s="63">
        <v>-29.640163034850275</v>
      </c>
      <c r="AK269" s="63">
        <v>-33.804811963484809</v>
      </c>
      <c r="AL269" s="9"/>
      <c r="AM269" s="9"/>
      <c r="AN269" s="9"/>
      <c r="AO269" s="9"/>
      <c r="AP269" s="9"/>
      <c r="AQ269" s="9"/>
      <c r="AR269" s="9"/>
      <c r="AS269" s="9"/>
      <c r="AT269" s="9"/>
      <c r="AU269" s="9"/>
      <c r="AV269" s="9"/>
      <c r="AW269" s="9"/>
      <c r="AX269" s="9"/>
      <c r="AY269" s="9"/>
      <c r="AZ269" s="9"/>
    </row>
    <row r="270" spans="1:52" x14ac:dyDescent="0.25">
      <c r="A270" s="61">
        <v>2021</v>
      </c>
      <c r="B270" s="61">
        <v>3</v>
      </c>
      <c r="C270" s="62" t="s">
        <v>87</v>
      </c>
      <c r="D270" s="63">
        <v>97.339940834392252</v>
      </c>
      <c r="E270" s="63">
        <v>-1.9956099456629062</v>
      </c>
      <c r="F270" s="63">
        <v>-21.095109515347087</v>
      </c>
      <c r="G270" s="63">
        <v>-31.073443770900141</v>
      </c>
      <c r="H270" s="63">
        <v>97.251661105948727</v>
      </c>
      <c r="I270" s="63">
        <v>-2.4466786046425568</v>
      </c>
      <c r="J270" s="63">
        <v>-20.763762731061174</v>
      </c>
      <c r="K270" s="63">
        <v>-29.09281992314493</v>
      </c>
      <c r="L270" s="63">
        <v>105.55322293928423</v>
      </c>
      <c r="M270" s="63">
        <v>32.163005172962471</v>
      </c>
      <c r="N270" s="63">
        <v>-18.676244744747073</v>
      </c>
      <c r="O270" s="63">
        <v>-28.650013540781799</v>
      </c>
      <c r="P270" s="63">
        <v>101.69775163468333</v>
      </c>
      <c r="Q270" s="63">
        <v>-15.754713226772026</v>
      </c>
      <c r="R270" s="63">
        <v>-15.707960111050323</v>
      </c>
      <c r="S270" s="63">
        <v>-12.798063934771406</v>
      </c>
      <c r="T270" s="63">
        <v>102.14614811301578</v>
      </c>
      <c r="U270" s="63">
        <v>-11.871047142122066</v>
      </c>
      <c r="V270" s="63">
        <v>-11.786308497448751</v>
      </c>
      <c r="W270" s="63">
        <v>-8.8186127758609274</v>
      </c>
      <c r="X270" s="63">
        <v>100.96320622996598</v>
      </c>
      <c r="Y270" s="63">
        <v>-22.371811155060428</v>
      </c>
      <c r="Z270" s="63">
        <v>-24.659413661965079</v>
      </c>
      <c r="AA270" s="63">
        <v>-23.036258014595361</v>
      </c>
      <c r="AB270" s="63">
        <v>98.644972473988872</v>
      </c>
      <c r="AC270" s="63">
        <v>-33.555648186744492</v>
      </c>
      <c r="AD270" s="63">
        <v>-26.944803647995663</v>
      </c>
      <c r="AE270" s="63">
        <v>-22.464188540332913</v>
      </c>
      <c r="AF270" s="64" t="s">
        <v>88</v>
      </c>
      <c r="AG270" s="65">
        <v>105.62</v>
      </c>
      <c r="AH270" s="63">
        <v>92.160519631123123</v>
      </c>
      <c r="AI270" s="63">
        <v>-4.0091445642759851</v>
      </c>
      <c r="AJ270" s="63">
        <v>-22.625995716592918</v>
      </c>
      <c r="AK270" s="63">
        <v>-32.524432962359484</v>
      </c>
      <c r="AL270" s="9"/>
      <c r="AM270" s="9"/>
      <c r="AN270" s="9"/>
      <c r="AO270" s="9"/>
      <c r="AP270" s="9"/>
      <c r="AQ270" s="9"/>
      <c r="AR270" s="9"/>
      <c r="AS270" s="9"/>
      <c r="AT270" s="9"/>
      <c r="AU270" s="9"/>
      <c r="AV270" s="9"/>
      <c r="AW270" s="9"/>
      <c r="AX270" s="9"/>
      <c r="AY270" s="9"/>
      <c r="AZ270" s="9"/>
    </row>
    <row r="271" spans="1:52" x14ac:dyDescent="0.25">
      <c r="A271" s="61">
        <v>2021</v>
      </c>
      <c r="B271" s="61">
        <v>4</v>
      </c>
      <c r="C271" s="62" t="s">
        <v>87</v>
      </c>
      <c r="D271" s="63">
        <v>85.175288268044071</v>
      </c>
      <c r="E271" s="63">
        <v>36.322784693012267</v>
      </c>
      <c r="F271" s="63">
        <v>-12.646459084075145</v>
      </c>
      <c r="G271" s="63">
        <v>-26.717846425038772</v>
      </c>
      <c r="H271" s="63">
        <v>84.900936743380981</v>
      </c>
      <c r="I271" s="63">
        <v>33.725310654599696</v>
      </c>
      <c r="J271" s="63">
        <v>-12.664967979329722</v>
      </c>
      <c r="K271" s="63">
        <v>-24.806701530909564</v>
      </c>
      <c r="L271" s="63">
        <v>93.843868424730942</v>
      </c>
      <c r="M271" s="63">
        <v>67.241326711756784</v>
      </c>
      <c r="N271" s="63">
        <v>-6.0906050851495142</v>
      </c>
      <c r="O271" s="63">
        <v>-21.802422402780238</v>
      </c>
      <c r="P271" s="63">
        <v>101.16280709561467</v>
      </c>
      <c r="Q271" s="63">
        <v>-13.064100476582524</v>
      </c>
      <c r="R271" s="63">
        <v>-15.067675804587211</v>
      </c>
      <c r="S271" s="63">
        <v>-13.251669208193931</v>
      </c>
      <c r="T271" s="63">
        <v>101.99878040517652</v>
      </c>
      <c r="U271" s="63">
        <v>-10.837847204590716</v>
      </c>
      <c r="V271" s="63">
        <v>-11.552213294578873</v>
      </c>
      <c r="W271" s="63">
        <v>-9.1390025216055619</v>
      </c>
      <c r="X271" s="63">
        <v>99.443472104776703</v>
      </c>
      <c r="Y271" s="63">
        <v>-18.127064309306405</v>
      </c>
      <c r="Z271" s="63">
        <v>-23.114668234904979</v>
      </c>
      <c r="AA271" s="63">
        <v>-23.724444179531517</v>
      </c>
      <c r="AB271" s="63">
        <v>96.618232920335728</v>
      </c>
      <c r="AC271" s="63">
        <v>-21.790857858484685</v>
      </c>
      <c r="AD271" s="63">
        <v>-25.843568542452733</v>
      </c>
      <c r="AE271" s="63">
        <v>-23.71867795552248</v>
      </c>
      <c r="AF271" s="64" t="s">
        <v>88</v>
      </c>
      <c r="AG271" s="65">
        <v>105.76</v>
      </c>
      <c r="AH271" s="63">
        <v>80.536392084005357</v>
      </c>
      <c r="AI271" s="63">
        <v>33.396794514748876</v>
      </c>
      <c r="AJ271" s="63">
        <v>-14.400771217900576</v>
      </c>
      <c r="AK271" s="63">
        <v>-28.276603072393613</v>
      </c>
      <c r="AL271" s="9"/>
      <c r="AM271" s="9"/>
      <c r="AN271" s="9"/>
      <c r="AO271" s="9"/>
      <c r="AP271" s="9"/>
      <c r="AQ271" s="9"/>
      <c r="AR271" s="9"/>
      <c r="AS271" s="9"/>
      <c r="AT271" s="9"/>
      <c r="AU271" s="9"/>
      <c r="AV271" s="9"/>
      <c r="AW271" s="9"/>
      <c r="AX271" s="9"/>
      <c r="AY271" s="9"/>
      <c r="AZ271" s="9"/>
    </row>
    <row r="272" spans="1:52" x14ac:dyDescent="0.25">
      <c r="A272" s="61">
        <v>2021</v>
      </c>
      <c r="B272" s="61">
        <v>5</v>
      </c>
      <c r="C272" s="62" t="s">
        <v>87</v>
      </c>
      <c r="D272" s="63">
        <v>75.735183313646104</v>
      </c>
      <c r="E272" s="63">
        <v>15.927858084549996</v>
      </c>
      <c r="F272" s="63">
        <v>-8.8364121847618549</v>
      </c>
      <c r="G272" s="63">
        <v>-22.666021157364341</v>
      </c>
      <c r="H272" s="63">
        <v>74.808233714972985</v>
      </c>
      <c r="I272" s="63">
        <v>16.194728503919166</v>
      </c>
      <c r="J272" s="63">
        <v>-8.8849259592879708</v>
      </c>
      <c r="K272" s="63">
        <v>-20.83062036824046</v>
      </c>
      <c r="L272" s="63">
        <v>85.074778735453762</v>
      </c>
      <c r="M272" s="63">
        <v>26.539463871089922</v>
      </c>
      <c r="N272" s="63">
        <v>-1.2187214012135295</v>
      </c>
      <c r="O272" s="63">
        <v>-16.814258524877403</v>
      </c>
      <c r="P272" s="63">
        <v>100.83563539157971</v>
      </c>
      <c r="Q272" s="63">
        <v>-12.031867494444668</v>
      </c>
      <c r="R272" s="63">
        <v>-14.482942303207679</v>
      </c>
      <c r="S272" s="63">
        <v>-13.63748478443388</v>
      </c>
      <c r="T272" s="63">
        <v>100.88335930618608</v>
      </c>
      <c r="U272" s="63">
        <v>-11.364378831375504</v>
      </c>
      <c r="V272" s="63">
        <v>-11.515181227525161</v>
      </c>
      <c r="W272" s="63">
        <v>-9.5151490906689986</v>
      </c>
      <c r="X272" s="63">
        <v>103.23336807535742</v>
      </c>
      <c r="Y272" s="63">
        <v>-14.528545191668968</v>
      </c>
      <c r="Z272" s="63">
        <v>-21.480010117692604</v>
      </c>
      <c r="AA272" s="63">
        <v>-24.289625195867131</v>
      </c>
      <c r="AB272" s="63">
        <v>92.394569575699748</v>
      </c>
      <c r="AC272" s="63">
        <v>-11.394658753709194</v>
      </c>
      <c r="AD272" s="63">
        <v>-23.635827798054919</v>
      </c>
      <c r="AE272" s="63">
        <v>-23.695240808187691</v>
      </c>
      <c r="AF272" s="64" t="s">
        <v>88</v>
      </c>
      <c r="AG272" s="65">
        <v>105.84</v>
      </c>
      <c r="AH272" s="63">
        <v>71.556295647813769</v>
      </c>
      <c r="AI272" s="63">
        <v>13.288155344718504</v>
      </c>
      <c r="AJ272" s="63">
        <v>-10.71397315993976</v>
      </c>
      <c r="AK272" s="63">
        <v>-24.318116098435908</v>
      </c>
      <c r="AL272" s="9"/>
      <c r="AM272" s="9"/>
      <c r="AN272" s="9"/>
      <c r="AO272" s="9"/>
      <c r="AP272" s="9"/>
      <c r="AQ272" s="9"/>
      <c r="AR272" s="9"/>
      <c r="AS272" s="9"/>
      <c r="AT272" s="9"/>
      <c r="AU272" s="9"/>
      <c r="AV272" s="9"/>
      <c r="AW272" s="9"/>
      <c r="AX272" s="9"/>
      <c r="AY272" s="9"/>
      <c r="AZ272" s="9"/>
    </row>
    <row r="273" spans="1:52" x14ac:dyDescent="0.25">
      <c r="A273" s="61">
        <v>2021</v>
      </c>
      <c r="B273" s="61">
        <v>6</v>
      </c>
      <c r="C273" s="62" t="s">
        <v>87</v>
      </c>
      <c r="D273" s="63">
        <v>85.288062422209691</v>
      </c>
      <c r="E273" s="63">
        <v>8.9125845950767939</v>
      </c>
      <c r="F273" s="63">
        <v>-6.3905345063882901</v>
      </c>
      <c r="G273" s="63">
        <v>-19.56914885625747</v>
      </c>
      <c r="H273" s="63">
        <v>83.337531238520967</v>
      </c>
      <c r="I273" s="63">
        <v>10.326451088644433</v>
      </c>
      <c r="J273" s="63">
        <v>-6.325880883180746</v>
      </c>
      <c r="K273" s="63">
        <v>-17.748999394651705</v>
      </c>
      <c r="L273" s="63">
        <v>99.435789048575998</v>
      </c>
      <c r="M273" s="63">
        <v>-13.451826965478517</v>
      </c>
      <c r="N273" s="63">
        <v>-3.7054669552984087</v>
      </c>
      <c r="O273" s="63">
        <v>-16.717957070206239</v>
      </c>
      <c r="P273" s="63">
        <v>100.06471356023296</v>
      </c>
      <c r="Q273" s="63">
        <v>-9.375211372647712</v>
      </c>
      <c r="R273" s="63">
        <v>-13.683582941477546</v>
      </c>
      <c r="S273" s="63">
        <v>-13.629765548869699</v>
      </c>
      <c r="T273" s="63">
        <v>100.32437834541636</v>
      </c>
      <c r="U273" s="63">
        <v>-10.449020898283578</v>
      </c>
      <c r="V273" s="63">
        <v>-11.341910453685866</v>
      </c>
      <c r="W273" s="63">
        <v>-9.7850728108387699</v>
      </c>
      <c r="X273" s="63">
        <v>101.37853729523509</v>
      </c>
      <c r="Y273" s="63">
        <v>-7.6248226035350513</v>
      </c>
      <c r="Z273" s="63">
        <v>-19.436675101952837</v>
      </c>
      <c r="AA273" s="63">
        <v>-23.774101748565698</v>
      </c>
      <c r="AB273" s="63">
        <v>92.595696401634797</v>
      </c>
      <c r="AC273" s="63">
        <v>-0.46565774155996564</v>
      </c>
      <c r="AD273" s="63">
        <v>-20.856276434442613</v>
      </c>
      <c r="AE273" s="63">
        <v>-22.631209625822976</v>
      </c>
      <c r="AF273" s="64" t="s">
        <v>88</v>
      </c>
      <c r="AG273" s="65">
        <v>106</v>
      </c>
      <c r="AH273" s="63">
        <v>80.460436247367625</v>
      </c>
      <c r="AI273" s="63">
        <v>6.3541663343056314</v>
      </c>
      <c r="AJ273" s="63">
        <v>-8.3663387196159178</v>
      </c>
      <c r="AK273" s="63">
        <v>-21.309666810245787</v>
      </c>
      <c r="AL273" s="9"/>
      <c r="AM273" s="9"/>
      <c r="AN273" s="9"/>
      <c r="AO273" s="9"/>
      <c r="AP273" s="9"/>
      <c r="AQ273" s="9"/>
      <c r="AR273" s="9"/>
      <c r="AS273" s="9"/>
      <c r="AT273" s="9"/>
      <c r="AU273" s="9"/>
      <c r="AV273" s="9"/>
      <c r="AW273" s="9"/>
      <c r="AX273" s="9"/>
      <c r="AY273" s="9"/>
      <c r="AZ273" s="9"/>
    </row>
    <row r="274" spans="1:52" x14ac:dyDescent="0.25">
      <c r="A274" s="61">
        <v>2021</v>
      </c>
      <c r="B274" s="61">
        <v>7</v>
      </c>
      <c r="C274" s="62" t="s">
        <v>87</v>
      </c>
      <c r="D274" s="63">
        <v>91.706444808112636</v>
      </c>
      <c r="E274" s="63">
        <v>26.353649025854509</v>
      </c>
      <c r="F274" s="63">
        <v>-2.6820604111580937</v>
      </c>
      <c r="G274" s="63">
        <v>-15.3818022211683</v>
      </c>
      <c r="H274" s="63">
        <v>89.668171661424864</v>
      </c>
      <c r="I274" s="63">
        <v>27.714293960261855</v>
      </c>
      <c r="J274" s="63">
        <v>-2.5756674488000009</v>
      </c>
      <c r="K274" s="63">
        <v>-13.428037259641883</v>
      </c>
      <c r="L274" s="63">
        <v>115.32037275354539</v>
      </c>
      <c r="M274" s="63">
        <v>30.741137192971394</v>
      </c>
      <c r="N274" s="63">
        <v>0.94469424501781862</v>
      </c>
      <c r="O274" s="63">
        <v>-11.829788563383886</v>
      </c>
      <c r="P274" s="63">
        <v>99.400968666414897</v>
      </c>
      <c r="Q274" s="63">
        <v>-8.2427201983918508</v>
      </c>
      <c r="R274" s="63">
        <v>-12.95937355313168</v>
      </c>
      <c r="S274" s="63">
        <v>-13.426038337785329</v>
      </c>
      <c r="T274" s="63">
        <v>99.616759265532892</v>
      </c>
      <c r="U274" s="63">
        <v>-10.045598806603579</v>
      </c>
      <c r="V274" s="63">
        <v>-11.162484459317735</v>
      </c>
      <c r="W274" s="63">
        <v>-10.084547617775414</v>
      </c>
      <c r="X274" s="63">
        <v>100.18446048258637</v>
      </c>
      <c r="Y274" s="63">
        <v>-3.570617362467658</v>
      </c>
      <c r="Z274" s="63">
        <v>-17.492932036241427</v>
      </c>
      <c r="AA274" s="63">
        <v>-22.415379069449472</v>
      </c>
      <c r="AB274" s="63">
        <v>94.204711009115158</v>
      </c>
      <c r="AC274" s="63">
        <v>0.62799537266566574</v>
      </c>
      <c r="AD274" s="63">
        <v>-18.542056074766379</v>
      </c>
      <c r="AE274" s="63">
        <v>-21.219727362473478</v>
      </c>
      <c r="AF274" s="64" t="s">
        <v>88</v>
      </c>
      <c r="AG274" s="65">
        <v>106.26</v>
      </c>
      <c r="AH274" s="63">
        <v>86.303825341720909</v>
      </c>
      <c r="AI274" s="63">
        <v>23.131191009102551</v>
      </c>
      <c r="AJ274" s="63">
        <v>-4.8062195983602614</v>
      </c>
      <c r="AK274" s="63">
        <v>-17.25107856398111</v>
      </c>
      <c r="AL274" s="9"/>
      <c r="AM274" s="9"/>
      <c r="AN274" s="9"/>
      <c r="AO274" s="9"/>
      <c r="AP274" s="9"/>
      <c r="AQ274" s="9"/>
      <c r="AR274" s="9"/>
      <c r="AS274" s="9"/>
      <c r="AT274" s="9"/>
      <c r="AU274" s="9"/>
      <c r="AV274" s="9"/>
      <c r="AW274" s="9"/>
      <c r="AX274" s="9"/>
      <c r="AY274" s="9"/>
      <c r="AZ274" s="9"/>
    </row>
    <row r="275" spans="1:52" x14ac:dyDescent="0.25">
      <c r="A275" s="61">
        <v>2021</v>
      </c>
      <c r="B275" s="61">
        <v>8</v>
      </c>
      <c r="C275" s="62" t="s">
        <v>87</v>
      </c>
      <c r="D275" s="63">
        <v>99.198026046842983</v>
      </c>
      <c r="E275" s="63">
        <v>15.094939644600515</v>
      </c>
      <c r="F275" s="63">
        <v>-0.57463153205228323</v>
      </c>
      <c r="G275" s="63">
        <v>-12.507189519676672</v>
      </c>
      <c r="H275" s="63">
        <v>99.194376122964883</v>
      </c>
      <c r="I275" s="63">
        <v>16.288349097337189</v>
      </c>
      <c r="J275" s="63">
        <v>-0.34879646235398409</v>
      </c>
      <c r="K275" s="63">
        <v>-10.600495102978996</v>
      </c>
      <c r="L275" s="63">
        <v>99.174380930519845</v>
      </c>
      <c r="M275" s="63">
        <v>7.7471910321867057</v>
      </c>
      <c r="N275" s="63">
        <v>1.7846437725819175</v>
      </c>
      <c r="O275" s="63">
        <v>-8.0853356396525271</v>
      </c>
      <c r="P275" s="63">
        <v>99.415070895037104</v>
      </c>
      <c r="Q275" s="63">
        <v>-5.7638522944864832</v>
      </c>
      <c r="R275" s="63">
        <v>-12.133697187134661</v>
      </c>
      <c r="S275" s="63">
        <v>-12.808035068869074</v>
      </c>
      <c r="T275" s="63">
        <v>98.96122704790298</v>
      </c>
      <c r="U275" s="63">
        <v>-9.349594259868681</v>
      </c>
      <c r="V275" s="63">
        <v>-10.944821811673844</v>
      </c>
      <c r="W275" s="63">
        <v>-10.233664958523249</v>
      </c>
      <c r="X275" s="63">
        <v>102.19976008338088</v>
      </c>
      <c r="Y275" s="63">
        <v>4.6997389033942625</v>
      </c>
      <c r="Z275" s="63">
        <v>-15.202180010580669</v>
      </c>
      <c r="AA275" s="63">
        <v>-20.033820432646309</v>
      </c>
      <c r="AB275" s="63">
        <v>95.813725616595534</v>
      </c>
      <c r="AC275" s="63">
        <v>10.411838117311461</v>
      </c>
      <c r="AD275" s="63">
        <v>-15.913505114592796</v>
      </c>
      <c r="AE275" s="63">
        <v>-18.392616181788767</v>
      </c>
      <c r="AF275" s="64" t="s">
        <v>88</v>
      </c>
      <c r="AG275" s="65">
        <v>106.48</v>
      </c>
      <c r="AH275" s="63">
        <v>93.161181486516696</v>
      </c>
      <c r="AI275" s="63">
        <v>12.165682634487169</v>
      </c>
      <c r="AJ275" s="63">
        <v>-2.8015509841483821</v>
      </c>
      <c r="AK275" s="63">
        <v>-14.4925490780129</v>
      </c>
      <c r="AL275" s="9"/>
      <c r="AM275" s="9"/>
      <c r="AN275" s="9"/>
      <c r="AO275" s="9"/>
      <c r="AP275" s="9"/>
      <c r="AQ275" s="9"/>
      <c r="AR275" s="9"/>
      <c r="AS275" s="9"/>
      <c r="AT275" s="9"/>
      <c r="AU275" s="9"/>
      <c r="AV275" s="9"/>
      <c r="AW275" s="9"/>
      <c r="AX275" s="9"/>
      <c r="AY275" s="9"/>
      <c r="AZ275" s="9"/>
    </row>
    <row r="276" spans="1:52" x14ac:dyDescent="0.25">
      <c r="A276" s="61">
        <v>2021</v>
      </c>
      <c r="B276" s="61">
        <v>9</v>
      </c>
      <c r="C276" s="62" t="s">
        <v>87</v>
      </c>
      <c r="D276" s="63">
        <v>115.1753668993929</v>
      </c>
      <c r="E276" s="63">
        <v>31.436486573832923</v>
      </c>
      <c r="F276" s="63">
        <v>2.8686226535784565</v>
      </c>
      <c r="G276" s="63">
        <v>-7.8824423453002908</v>
      </c>
      <c r="H276" s="63">
        <v>116.09983942863265</v>
      </c>
      <c r="I276" s="63">
        <v>38.905333986297165</v>
      </c>
      <c r="J276" s="63">
        <v>3.7209948233829948</v>
      </c>
      <c r="K276" s="63">
        <v>-5.6719954093326237</v>
      </c>
      <c r="L276" s="63">
        <v>108.07846252325308</v>
      </c>
      <c r="M276" s="63">
        <v>-28.54205026578876</v>
      </c>
      <c r="N276" s="63">
        <v>-3.3307116617835919</v>
      </c>
      <c r="O276" s="63">
        <v>-12.528788405459892</v>
      </c>
      <c r="P276" s="63">
        <v>98.4815033602477</v>
      </c>
      <c r="Q276" s="63">
        <v>-5.5883320828267529</v>
      </c>
      <c r="R276" s="63">
        <v>-11.466734961834369</v>
      </c>
      <c r="S276" s="63">
        <v>-12.172877190743748</v>
      </c>
      <c r="T276" s="63">
        <v>98.118944372925</v>
      </c>
      <c r="U276" s="63">
        <v>-9.1845498736151541</v>
      </c>
      <c r="V276" s="63">
        <v>-10.757870910069345</v>
      </c>
      <c r="W276" s="63">
        <v>-10.339143715449453</v>
      </c>
      <c r="X276" s="63">
        <v>98.806316493284314</v>
      </c>
      <c r="Y276" s="63">
        <v>3.48492338111717</v>
      </c>
      <c r="Z276" s="63">
        <v>-13.488458539592774</v>
      </c>
      <c r="AA276" s="63">
        <v>-17.626140963243373</v>
      </c>
      <c r="AB276" s="63">
        <v>101.83205910034422</v>
      </c>
      <c r="AC276" s="63">
        <v>15.737647265693667</v>
      </c>
      <c r="AD276" s="63">
        <v>-13.245690741207373</v>
      </c>
      <c r="AE276" s="63">
        <v>-15.532586850416337</v>
      </c>
      <c r="AF276" s="64" t="s">
        <v>88</v>
      </c>
      <c r="AG276" s="65">
        <v>106.8</v>
      </c>
      <c r="AH276" s="63">
        <v>107.84210383838287</v>
      </c>
      <c r="AI276" s="63">
        <v>27.953665815368993</v>
      </c>
      <c r="AJ276" s="63">
        <v>0.49020726748039145</v>
      </c>
      <c r="AK276" s="63">
        <v>-10.038211720196202</v>
      </c>
      <c r="AL276" s="9"/>
      <c r="AM276" s="9"/>
      <c r="AN276" s="9"/>
      <c r="AO276" s="9"/>
      <c r="AP276" s="9"/>
      <c r="AQ276" s="9"/>
      <c r="AR276" s="9"/>
      <c r="AS276" s="9"/>
      <c r="AT276" s="9"/>
      <c r="AU276" s="9"/>
      <c r="AV276" s="9"/>
      <c r="AW276" s="9"/>
      <c r="AX276" s="9"/>
      <c r="AY276" s="9"/>
      <c r="AZ276" s="9"/>
    </row>
    <row r="277" spans="1:52" x14ac:dyDescent="0.25">
      <c r="A277" s="61">
        <v>2021</v>
      </c>
      <c r="B277" s="61">
        <v>10</v>
      </c>
      <c r="C277" s="62" t="s">
        <v>87</v>
      </c>
      <c r="D277" s="63">
        <v>100.85720105276295</v>
      </c>
      <c r="E277" s="63">
        <v>18.605305812820134</v>
      </c>
      <c r="F277" s="63">
        <v>4.3559997393881389</v>
      </c>
      <c r="G277" s="63">
        <v>-3.7347560565397231</v>
      </c>
      <c r="H277" s="63">
        <v>99.692156137104831</v>
      </c>
      <c r="I277" s="63">
        <v>18.276058419218288</v>
      </c>
      <c r="J277" s="63">
        <v>5.0987295661844234</v>
      </c>
      <c r="K277" s="63">
        <v>-2.2065230439880565</v>
      </c>
      <c r="L277" s="63">
        <v>121.48235778232599</v>
      </c>
      <c r="M277" s="63">
        <v>37.942644648142732</v>
      </c>
      <c r="N277" s="63">
        <v>0.36041807231912415</v>
      </c>
      <c r="O277" s="63">
        <v>-7.3843792861022592</v>
      </c>
      <c r="P277" s="63">
        <v>98.182536113457132</v>
      </c>
      <c r="Q277" s="63">
        <v>-5.70963167626401</v>
      </c>
      <c r="R277" s="63">
        <v>-10.935192257110915</v>
      </c>
      <c r="S277" s="63">
        <v>-11.500681659012983</v>
      </c>
      <c r="T277" s="63">
        <v>97.176299207263369</v>
      </c>
      <c r="U277" s="63">
        <v>-9.9730963957295558</v>
      </c>
      <c r="V277" s="63">
        <v>-10.68258900678215</v>
      </c>
      <c r="W277" s="63">
        <v>-10.462428291507791</v>
      </c>
      <c r="X277" s="63">
        <v>101.54372578710351</v>
      </c>
      <c r="Y277" s="63">
        <v>6.4098125525495959</v>
      </c>
      <c r="Z277" s="63">
        <v>-11.817785436953709</v>
      </c>
      <c r="AA277" s="63">
        <v>-14.862806419217222</v>
      </c>
      <c r="AB277" s="63">
        <v>99.418537189123683</v>
      </c>
      <c r="AC277" s="63">
        <v>15.099408919935527</v>
      </c>
      <c r="AD277" s="63">
        <v>-11.079475456511666</v>
      </c>
      <c r="AE277" s="63">
        <v>-12.723312530329906</v>
      </c>
      <c r="AF277" s="64" t="s">
        <v>88</v>
      </c>
      <c r="AG277" s="65">
        <v>107.05</v>
      </c>
      <c r="AH277" s="63">
        <v>94.215040684505325</v>
      </c>
      <c r="AI277" s="63">
        <v>15.347953182369992</v>
      </c>
      <c r="AJ277" s="63">
        <v>1.8864980662951059</v>
      </c>
      <c r="AK277" s="63">
        <v>-6.0286718105988513</v>
      </c>
      <c r="AL277" s="9"/>
      <c r="AM277" s="9"/>
      <c r="AN277" s="9"/>
      <c r="AO277" s="9"/>
      <c r="AP277" s="9"/>
      <c r="AQ277" s="9"/>
      <c r="AR277" s="9"/>
      <c r="AS277" s="9"/>
      <c r="AT277" s="9"/>
      <c r="AU277" s="9"/>
      <c r="AV277" s="9"/>
      <c r="AW277" s="9"/>
      <c r="AX277" s="9"/>
      <c r="AY277" s="9"/>
      <c r="AZ277" s="9"/>
    </row>
    <row r="278" spans="1:52" x14ac:dyDescent="0.25">
      <c r="A278" s="61">
        <v>2021</v>
      </c>
      <c r="B278" s="61">
        <v>11</v>
      </c>
      <c r="C278" s="62" t="s">
        <v>87</v>
      </c>
      <c r="D278" s="63">
        <v>106.18652792398755</v>
      </c>
      <c r="E278" s="63">
        <v>4.9908204967112937</v>
      </c>
      <c r="F278" s="63">
        <v>4.4201513514767976</v>
      </c>
      <c r="G278" s="63">
        <v>0.83252337259895626</v>
      </c>
      <c r="H278" s="63">
        <v>106.68421917171678</v>
      </c>
      <c r="I278" s="63">
        <v>4.159633389715566</v>
      </c>
      <c r="J278" s="63">
        <v>5.0018540582938753</v>
      </c>
      <c r="K278" s="63">
        <v>2.2407859026364747</v>
      </c>
      <c r="L278" s="63">
        <v>104.65201696507536</v>
      </c>
      <c r="M278" s="63">
        <v>-5.4567599311662036</v>
      </c>
      <c r="N278" s="63">
        <v>-0.22739705631027451</v>
      </c>
      <c r="O278" s="63">
        <v>-5.7165999336606035</v>
      </c>
      <c r="P278" s="63">
        <v>98.018010112864843</v>
      </c>
      <c r="Q278" s="63">
        <v>-5.2888686046443496</v>
      </c>
      <c r="R278" s="63">
        <v>-10.460612615243402</v>
      </c>
      <c r="S278" s="63">
        <v>-10.795874839735049</v>
      </c>
      <c r="T278" s="63">
        <v>97.639999322447323</v>
      </c>
      <c r="U278" s="63">
        <v>-8.0368084520982279</v>
      </c>
      <c r="V278" s="63">
        <v>-10.454467397930689</v>
      </c>
      <c r="W278" s="63">
        <v>-10.39449974805099</v>
      </c>
      <c r="X278" s="63">
        <v>99.183890188983511</v>
      </c>
      <c r="Y278" s="63">
        <v>2.7628361858190686</v>
      </c>
      <c r="Z278" s="63">
        <v>-10.676516180889173</v>
      </c>
      <c r="AA278" s="63">
        <v>-12.310947797868735</v>
      </c>
      <c r="AB278" s="63">
        <v>98.799685417015851</v>
      </c>
      <c r="AC278" s="63">
        <v>5.310026385224262</v>
      </c>
      <c r="AD278" s="63">
        <v>-9.8233019034859694</v>
      </c>
      <c r="AE278" s="63">
        <v>-10.643561508278992</v>
      </c>
      <c r="AF278" s="64" t="s">
        <v>88</v>
      </c>
      <c r="AG278" s="65">
        <v>107.28</v>
      </c>
      <c r="AH278" s="63">
        <v>98.980730727057747</v>
      </c>
      <c r="AI278" s="63">
        <v>1.927609570586128</v>
      </c>
      <c r="AJ278" s="63">
        <v>1.8906298283053236</v>
      </c>
      <c r="AK278" s="63">
        <v>-1.6075557319257427</v>
      </c>
      <c r="AL278" s="9"/>
      <c r="AM278" s="9"/>
      <c r="AN278" s="9"/>
      <c r="AO278" s="9"/>
      <c r="AP278" s="9"/>
      <c r="AQ278" s="9"/>
      <c r="AR278" s="9"/>
      <c r="AS278" s="9"/>
      <c r="AT278" s="9"/>
      <c r="AU278" s="9"/>
      <c r="AV278" s="9"/>
      <c r="AW278" s="9"/>
      <c r="AX278" s="9"/>
      <c r="AY278" s="9"/>
      <c r="AZ278" s="9"/>
    </row>
    <row r="279" spans="1:52" x14ac:dyDescent="0.25">
      <c r="A279" s="61">
        <v>2021</v>
      </c>
      <c r="B279" s="61">
        <v>12</v>
      </c>
      <c r="C279" s="62" t="s">
        <v>87</v>
      </c>
      <c r="D279" s="63">
        <v>154.92862200091159</v>
      </c>
      <c r="E279" s="63">
        <v>-2.3483596093178249</v>
      </c>
      <c r="F279" s="63">
        <v>3.4940058901892002</v>
      </c>
      <c r="G279" s="63">
        <v>3.4940058901892002</v>
      </c>
      <c r="H279" s="63">
        <v>157.45745314691052</v>
      </c>
      <c r="I279" s="63">
        <v>-6.1134172576192611</v>
      </c>
      <c r="J279" s="63">
        <v>3.3956497766960636</v>
      </c>
      <c r="K279" s="63">
        <v>3.3956497766960609</v>
      </c>
      <c r="L279" s="63">
        <v>107.0506966264859</v>
      </c>
      <c r="M279" s="63">
        <v>34.42557445131834</v>
      </c>
      <c r="N279" s="63">
        <v>2.1210573605229044</v>
      </c>
      <c r="O279" s="63">
        <v>2.1210573605229115</v>
      </c>
      <c r="P279" s="63">
        <v>97.50750943674133</v>
      </c>
      <c r="Q279" s="63">
        <v>-4.4840537408017695</v>
      </c>
      <c r="R279" s="63">
        <v>-10.003040050903177</v>
      </c>
      <c r="S279" s="63">
        <v>-10.003040050903181</v>
      </c>
      <c r="T279" s="63">
        <v>97.331289382749532</v>
      </c>
      <c r="U279" s="63">
        <v>-7.0845312425563947</v>
      </c>
      <c r="V279" s="63">
        <v>-10.19027016091707</v>
      </c>
      <c r="W279" s="63">
        <v>-10.190270160917066</v>
      </c>
      <c r="X279" s="63">
        <v>98.565613262276074</v>
      </c>
      <c r="Y279" s="63">
        <v>5.3417402269861185</v>
      </c>
      <c r="Z279" s="63">
        <v>-9.5467643815148602</v>
      </c>
      <c r="AA279" s="63">
        <v>-9.546764381514862</v>
      </c>
      <c r="AB279" s="63">
        <v>96.185036679860232</v>
      </c>
      <c r="AC279" s="63">
        <v>-1.4894628426556977</v>
      </c>
      <c r="AD279" s="63">
        <v>-9.2076461154877549</v>
      </c>
      <c r="AE279" s="63">
        <v>-9.207646115487762</v>
      </c>
      <c r="AF279" s="64" t="s">
        <v>88</v>
      </c>
      <c r="AG279" s="65">
        <v>107.91</v>
      </c>
      <c r="AH279" s="63">
        <v>143.57207117126455</v>
      </c>
      <c r="AI279" s="63">
        <v>-5.669474614727946</v>
      </c>
      <c r="AJ279" s="63">
        <v>0.86183024136134989</v>
      </c>
      <c r="AK279" s="63">
        <v>0.86183024136134634</v>
      </c>
      <c r="AL279" s="9"/>
      <c r="AM279" s="9"/>
      <c r="AN279" s="9"/>
      <c r="AO279" s="9"/>
      <c r="AP279" s="9"/>
      <c r="AQ279" s="9"/>
      <c r="AR279" s="9"/>
      <c r="AS279" s="9"/>
      <c r="AT279" s="9"/>
      <c r="AU279" s="9"/>
      <c r="AV279" s="9"/>
      <c r="AW279" s="9"/>
      <c r="AX279" s="9"/>
      <c r="AY279" s="9"/>
      <c r="AZ279" s="9"/>
    </row>
    <row r="280" spans="1:52" x14ac:dyDescent="0.25">
      <c r="A280" s="61">
        <v>2022</v>
      </c>
      <c r="B280" s="61">
        <v>1</v>
      </c>
      <c r="C280" s="62" t="s">
        <v>87</v>
      </c>
      <c r="D280" s="63">
        <v>115.49367938341921</v>
      </c>
      <c r="E280" s="63">
        <v>42.124505762327345</v>
      </c>
      <c r="F280" s="63">
        <v>42.12450576232736</v>
      </c>
      <c r="G280" s="63">
        <v>10.714318991085634</v>
      </c>
      <c r="H280" s="63">
        <v>117.69664242342731</v>
      </c>
      <c r="I280" s="63">
        <v>42.879538150269724</v>
      </c>
      <c r="J280" s="63">
        <v>42.879538150269724</v>
      </c>
      <c r="K280" s="63">
        <v>10.725026924945524</v>
      </c>
      <c r="L280" s="63">
        <v>86.056315787287417</v>
      </c>
      <c r="M280" s="63">
        <v>32.928597658876242</v>
      </c>
      <c r="N280" s="63">
        <v>32.928597658876235</v>
      </c>
      <c r="O280" s="63">
        <v>7.1671816959459704</v>
      </c>
      <c r="P280" s="63">
        <v>96.247710346491743</v>
      </c>
      <c r="Q280" s="63">
        <v>-5.4665497022023146</v>
      </c>
      <c r="R280" s="63">
        <v>-5.4665497022023164</v>
      </c>
      <c r="S280" s="63">
        <v>-9.1669704765992179</v>
      </c>
      <c r="T280" s="63">
        <v>97.296988278338645</v>
      </c>
      <c r="U280" s="63">
        <v>-5.6833575527696496</v>
      </c>
      <c r="V280" s="63">
        <v>-5.6833575527696523</v>
      </c>
      <c r="W280" s="63">
        <v>-9.7238251117652368</v>
      </c>
      <c r="X280" s="63">
        <v>92.982242237124169</v>
      </c>
      <c r="Y280" s="63">
        <v>-1.6965221296342321</v>
      </c>
      <c r="Z280" s="63">
        <v>-1.6965221296342259</v>
      </c>
      <c r="AA280" s="63">
        <v>-7.4559357368828074</v>
      </c>
      <c r="AB280" s="63">
        <v>94.173768420509774</v>
      </c>
      <c r="AC280" s="63">
        <v>-13.684061259217245</v>
      </c>
      <c r="AD280" s="63">
        <v>-13.684061259217239</v>
      </c>
      <c r="AE280" s="63">
        <v>-7.8597892508300049</v>
      </c>
      <c r="AF280" s="64" t="s">
        <v>88</v>
      </c>
      <c r="AG280" s="65">
        <v>109.51</v>
      </c>
      <c r="AH280" s="63">
        <v>105.46404838226573</v>
      </c>
      <c r="AI280" s="63">
        <v>35.739220689268734</v>
      </c>
      <c r="AJ280" s="63">
        <v>35.739220689268734</v>
      </c>
      <c r="AK280" s="63">
        <v>7.6601866748411425</v>
      </c>
      <c r="AL280" s="9"/>
      <c r="AM280" s="9"/>
      <c r="AN280" s="9"/>
      <c r="AO280" s="9"/>
      <c r="AP280" s="9"/>
      <c r="AQ280" s="9"/>
      <c r="AR280" s="9"/>
      <c r="AS280" s="9"/>
      <c r="AT280" s="9"/>
      <c r="AU280" s="9"/>
      <c r="AV280" s="9"/>
      <c r="AW280" s="9"/>
      <c r="AX280" s="9"/>
      <c r="AY280" s="9"/>
      <c r="AZ280" s="9"/>
    </row>
    <row r="281" spans="1:52" x14ac:dyDescent="0.25">
      <c r="A281" s="61">
        <v>2022</v>
      </c>
      <c r="B281" s="61">
        <v>2</v>
      </c>
      <c r="C281" s="62" t="s">
        <v>87</v>
      </c>
      <c r="D281" s="63">
        <v>128.07230268555165</v>
      </c>
      <c r="E281" s="63">
        <v>19.529515874947293</v>
      </c>
      <c r="F281" s="63">
        <v>29.2749004292866</v>
      </c>
      <c r="G281" s="63">
        <v>15.674659085107038</v>
      </c>
      <c r="H281" s="63">
        <v>128.44006132302351</v>
      </c>
      <c r="I281" s="63">
        <v>18.344467059302644</v>
      </c>
      <c r="J281" s="63">
        <v>28.931227712569818</v>
      </c>
      <c r="K281" s="63">
        <v>15.421623634710528</v>
      </c>
      <c r="L281" s="63">
        <v>97.473829517096306</v>
      </c>
      <c r="M281" s="63">
        <v>1.9650847799942142</v>
      </c>
      <c r="N281" s="63">
        <v>14.467352106706933</v>
      </c>
      <c r="O281" s="63">
        <v>12.392345422907724</v>
      </c>
      <c r="P281" s="63">
        <v>98.411932365711522</v>
      </c>
      <c r="Q281" s="63">
        <v>-4.8425511799570984</v>
      </c>
      <c r="R281" s="63">
        <v>-5.1521078887214466</v>
      </c>
      <c r="S281" s="63">
        <v>-8.1665845455596013</v>
      </c>
      <c r="T281" s="63">
        <v>98.702063147909755</v>
      </c>
      <c r="U281" s="63">
        <v>-3.839346494213757</v>
      </c>
      <c r="V281" s="63">
        <v>-4.7636684629962396</v>
      </c>
      <c r="W281" s="63">
        <v>-9.06007573524343</v>
      </c>
      <c r="X281" s="63">
        <v>95.431751587972698</v>
      </c>
      <c r="Y281" s="63">
        <v>-4.4829703812178252</v>
      </c>
      <c r="Z281" s="63">
        <v>-3.1278815821402461</v>
      </c>
      <c r="AA281" s="63">
        <v>-5.1727175603996045</v>
      </c>
      <c r="AB281" s="63">
        <v>104.64783466343491</v>
      </c>
      <c r="AC281" s="63">
        <v>-15.870646766169145</v>
      </c>
      <c r="AD281" s="63">
        <v>-14.848926583620447</v>
      </c>
      <c r="AE281" s="63">
        <v>-6.7000284896755886</v>
      </c>
      <c r="AF281" s="64" t="s">
        <v>88</v>
      </c>
      <c r="AG281" s="65">
        <v>111.48</v>
      </c>
      <c r="AH281" s="63">
        <v>114.88365867021137</v>
      </c>
      <c r="AI281" s="63">
        <v>13.074836241226578</v>
      </c>
      <c r="AJ281" s="63">
        <v>22.896227961278637</v>
      </c>
      <c r="AK281" s="63">
        <v>12.102832268398345</v>
      </c>
      <c r="AL281" s="9"/>
      <c r="AM281" s="9"/>
      <c r="AN281" s="9"/>
      <c r="AO281" s="9"/>
      <c r="AP281" s="9"/>
      <c r="AQ281" s="9"/>
      <c r="AR281" s="9"/>
      <c r="AS281" s="9"/>
      <c r="AT281" s="9"/>
      <c r="AU281" s="9"/>
      <c r="AV281" s="9"/>
      <c r="AW281" s="9"/>
      <c r="AX281" s="9"/>
      <c r="AY281" s="9"/>
      <c r="AZ281" s="9"/>
    </row>
    <row r="282" spans="1:52" x14ac:dyDescent="0.25">
      <c r="A282" s="61">
        <v>2022</v>
      </c>
      <c r="B282" s="61">
        <v>3</v>
      </c>
      <c r="C282" s="62" t="s">
        <v>87</v>
      </c>
      <c r="D282" s="63">
        <v>123.43767024584452</v>
      </c>
      <c r="E282" s="63">
        <v>26.810915630052847</v>
      </c>
      <c r="F282" s="63">
        <v>28.435548754032514</v>
      </c>
      <c r="G282" s="63">
        <v>18.295902099453883</v>
      </c>
      <c r="H282" s="63">
        <v>121.27778774222338</v>
      </c>
      <c r="I282" s="63">
        <v>24.705106692316448</v>
      </c>
      <c r="J282" s="63">
        <v>27.50493173019446</v>
      </c>
      <c r="K282" s="63">
        <v>17.89530394554815</v>
      </c>
      <c r="L282" s="63">
        <v>163.44124324461714</v>
      </c>
      <c r="M282" s="63">
        <v>54.842494329738258</v>
      </c>
      <c r="N282" s="63">
        <v>30.495672261848327</v>
      </c>
      <c r="O282" s="63">
        <v>14.997112831379027</v>
      </c>
      <c r="P282" s="63">
        <v>98.203219382103015</v>
      </c>
      <c r="Q282" s="63">
        <v>-3.4361942092223501</v>
      </c>
      <c r="R282" s="63">
        <v>-4.5835617864986684</v>
      </c>
      <c r="S282" s="63">
        <v>-7.0718493524030634</v>
      </c>
      <c r="T282" s="63">
        <v>98.683006978792605</v>
      </c>
      <c r="U282" s="63">
        <v>-3.3903785881299342</v>
      </c>
      <c r="V282" s="63">
        <v>-4.3081505439334089</v>
      </c>
      <c r="W282" s="63">
        <v>-8.3612839696151724</v>
      </c>
      <c r="X282" s="63">
        <v>94.332068199248781</v>
      </c>
      <c r="Y282" s="63">
        <v>-6.5678758414360487</v>
      </c>
      <c r="Z282" s="63">
        <v>-4.3033768889172874</v>
      </c>
      <c r="AA282" s="63">
        <v>-3.4685341519570301</v>
      </c>
      <c r="AB282" s="63">
        <v>105.050088315305</v>
      </c>
      <c r="AC282" s="63">
        <v>6.493099121706436</v>
      </c>
      <c r="AD282" s="63">
        <v>-8.5103409726103649</v>
      </c>
      <c r="AE282" s="63">
        <v>-2.2899975487350162</v>
      </c>
      <c r="AF282" s="64" t="s">
        <v>88</v>
      </c>
      <c r="AG282" s="65">
        <v>112.28</v>
      </c>
      <c r="AH282" s="63">
        <v>109.93736217121884</v>
      </c>
      <c r="AI282" s="63">
        <v>19.288999900660684</v>
      </c>
      <c r="AJ282" s="63">
        <v>21.671559179394716</v>
      </c>
      <c r="AK282" s="63">
        <v>14.228961838379291</v>
      </c>
      <c r="AL282" s="9"/>
      <c r="AM282" s="9"/>
      <c r="AN282" s="9"/>
      <c r="AO282" s="9"/>
      <c r="AP282" s="9"/>
      <c r="AQ282" s="9"/>
      <c r="AR282" s="9"/>
      <c r="AS282" s="9"/>
      <c r="AT282" s="9"/>
      <c r="AU282" s="9"/>
      <c r="AV282" s="9"/>
      <c r="AW282" s="9"/>
      <c r="AX282" s="9"/>
      <c r="AY282" s="9"/>
      <c r="AZ282" s="9"/>
    </row>
    <row r="283" spans="1:52" x14ac:dyDescent="0.25">
      <c r="A283" s="61">
        <v>2022</v>
      </c>
      <c r="B283" s="61">
        <v>4</v>
      </c>
      <c r="C283" s="62" t="s">
        <v>87</v>
      </c>
      <c r="D283" s="63">
        <v>97.057497960015453</v>
      </c>
      <c r="E283" s="63">
        <v>13.950301705558573</v>
      </c>
      <c r="F283" s="63">
        <v>25.109306149373523</v>
      </c>
      <c r="G283" s="63">
        <v>16.9425967216049</v>
      </c>
      <c r="H283" s="63">
        <v>92.835670280174341</v>
      </c>
      <c r="I283" s="63">
        <v>9.3458727796804482</v>
      </c>
      <c r="J283" s="63">
        <v>23.372273979401559</v>
      </c>
      <c r="K283" s="63">
        <v>16.331001318072097</v>
      </c>
      <c r="L283" s="63">
        <v>143.76931149666211</v>
      </c>
      <c r="M283" s="63">
        <v>53.200538202423644</v>
      </c>
      <c r="N283" s="63">
        <v>36.41874143088517</v>
      </c>
      <c r="O283" s="63">
        <v>15.564587043735827</v>
      </c>
      <c r="P283" s="63">
        <v>97.893910500989506</v>
      </c>
      <c r="Q283" s="63">
        <v>-3.2313225467691353</v>
      </c>
      <c r="R283" s="63">
        <v>-4.2483539672959143</v>
      </c>
      <c r="S283" s="63">
        <v>-6.2107679699949188</v>
      </c>
      <c r="T283" s="63">
        <v>100.59370553560541</v>
      </c>
      <c r="U283" s="63">
        <v>-1.3775408529294424</v>
      </c>
      <c r="V283" s="63">
        <v>-3.5789878179919521</v>
      </c>
      <c r="W283" s="63">
        <v>-7.5850223139719049</v>
      </c>
      <c r="X283" s="63">
        <v>87.4649466087196</v>
      </c>
      <c r="Y283" s="63">
        <v>-12.045562411010906</v>
      </c>
      <c r="Z283" s="63">
        <v>-6.2529878573477244</v>
      </c>
      <c r="AA283" s="63">
        <v>-2.7006857209838273</v>
      </c>
      <c r="AB283" s="63">
        <v>99.201939068885935</v>
      </c>
      <c r="AC283" s="63">
        <v>2.674139311449153</v>
      </c>
      <c r="AD283" s="63">
        <v>-5.9899686067910078</v>
      </c>
      <c r="AE283" s="63">
        <v>0.17420913014217376</v>
      </c>
      <c r="AF283" s="64" t="s">
        <v>88</v>
      </c>
      <c r="AG283" s="65">
        <v>113.01</v>
      </c>
      <c r="AH283" s="63">
        <v>85.883990761893145</v>
      </c>
      <c r="AI283" s="63">
        <v>6.6399779522155171</v>
      </c>
      <c r="AJ283" s="63">
        <v>18.232313224934327</v>
      </c>
      <c r="AK283" s="63">
        <v>12.559425199365947</v>
      </c>
      <c r="AL283" s="9"/>
      <c r="AM283" s="9"/>
      <c r="AN283" s="9"/>
      <c r="AO283" s="9"/>
      <c r="AP283" s="9"/>
      <c r="AQ283" s="9"/>
      <c r="AR283" s="9"/>
      <c r="AS283" s="9"/>
      <c r="AT283" s="9"/>
      <c r="AU283" s="9"/>
      <c r="AV283" s="9"/>
      <c r="AW283" s="9"/>
      <c r="AX283" s="9"/>
      <c r="AY283" s="9"/>
      <c r="AZ283" s="9"/>
    </row>
    <row r="284" spans="1:52" x14ac:dyDescent="0.25">
      <c r="A284" s="61">
        <v>2022</v>
      </c>
      <c r="B284" s="61">
        <v>5</v>
      </c>
      <c r="C284" s="62" t="s">
        <v>87</v>
      </c>
      <c r="D284" s="63">
        <v>110.40346644524534</v>
      </c>
      <c r="E284" s="63">
        <v>45.77566411640629</v>
      </c>
      <c r="F284" s="63">
        <v>28.613473276819491</v>
      </c>
      <c r="G284" s="63">
        <v>18.958350217504133</v>
      </c>
      <c r="H284" s="63">
        <v>109.4882965483782</v>
      </c>
      <c r="I284" s="63">
        <v>46.358617375648492</v>
      </c>
      <c r="J284" s="63">
        <v>27.211741090764964</v>
      </c>
      <c r="K284" s="63">
        <v>18.350028108289578</v>
      </c>
      <c r="L284" s="63">
        <v>113.72145127397376</v>
      </c>
      <c r="M284" s="63">
        <v>33.672344453106263</v>
      </c>
      <c r="N284" s="63">
        <v>35.893458149057579</v>
      </c>
      <c r="O284" s="63">
        <v>16.25085645422557</v>
      </c>
      <c r="P284" s="63">
        <v>97.978523872722675</v>
      </c>
      <c r="Q284" s="63">
        <v>-2.8334343387254677</v>
      </c>
      <c r="R284" s="63">
        <v>-3.9680120592098467</v>
      </c>
      <c r="S284" s="63">
        <v>-5.4026989974373123</v>
      </c>
      <c r="T284" s="63">
        <v>100.36503150619961</v>
      </c>
      <c r="U284" s="63">
        <v>-0.51378919531546785</v>
      </c>
      <c r="V284" s="63">
        <v>-2.973645793697588</v>
      </c>
      <c r="W284" s="63">
        <v>-6.6843789045581019</v>
      </c>
      <c r="X284" s="63">
        <v>89.112111856207349</v>
      </c>
      <c r="Y284" s="63">
        <v>-13.678964933936825</v>
      </c>
      <c r="Z284" s="63">
        <v>-7.7919370884456773</v>
      </c>
      <c r="AA284" s="63">
        <v>-2.4526499006807825</v>
      </c>
      <c r="AB284" s="63">
        <v>97.979706818972971</v>
      </c>
      <c r="AC284" s="63">
        <v>6.0448760884125932</v>
      </c>
      <c r="AD284" s="63">
        <v>-3.8563158675968379</v>
      </c>
      <c r="AE284" s="63">
        <v>1.6812660826900157</v>
      </c>
      <c r="AF284" s="64" t="s">
        <v>88</v>
      </c>
      <c r="AG284" s="65">
        <v>113.53</v>
      </c>
      <c r="AH284" s="63">
        <v>97.246072795952912</v>
      </c>
      <c r="AI284" s="63">
        <v>35.901491148422849</v>
      </c>
      <c r="AJ284" s="63">
        <v>21.217424894743719</v>
      </c>
      <c r="AK284" s="63">
        <v>14.080791754937081</v>
      </c>
      <c r="AL284" s="9"/>
      <c r="AM284" s="9"/>
      <c r="AN284" s="9"/>
      <c r="AO284" s="9"/>
      <c r="AP284" s="9"/>
      <c r="AQ284" s="9"/>
      <c r="AR284" s="9"/>
      <c r="AS284" s="9"/>
      <c r="AT284" s="9"/>
      <c r="AU284" s="9"/>
      <c r="AV284" s="9"/>
      <c r="AW284" s="9"/>
      <c r="AX284" s="9"/>
      <c r="AY284" s="9"/>
      <c r="AZ284" s="9"/>
    </row>
    <row r="285" spans="1:52" x14ac:dyDescent="0.25">
      <c r="A285" s="61">
        <v>2022</v>
      </c>
      <c r="B285" s="61">
        <v>6</v>
      </c>
      <c r="C285" s="62" t="s">
        <v>87</v>
      </c>
      <c r="D285" s="63">
        <v>110.67418863070509</v>
      </c>
      <c r="E285" s="63">
        <v>29.765157617046128</v>
      </c>
      <c r="F285" s="63">
        <v>28.798124710323457</v>
      </c>
      <c r="G285" s="63">
        <v>20.479365874862594</v>
      </c>
      <c r="H285" s="63">
        <v>110.71763676286599</v>
      </c>
      <c r="I285" s="63">
        <v>32.85447158973335</v>
      </c>
      <c r="J285" s="63">
        <v>28.096996887314575</v>
      </c>
      <c r="K285" s="63">
        <v>19.963626764221075</v>
      </c>
      <c r="L285" s="63">
        <v>98.929342151519165</v>
      </c>
      <c r="M285" s="63">
        <v>-0.50932053931751398</v>
      </c>
      <c r="N285" s="63">
        <v>29.242481313136782</v>
      </c>
      <c r="O285" s="63">
        <v>17.763680245426698</v>
      </c>
      <c r="P285" s="63">
        <v>97.478364830922104</v>
      </c>
      <c r="Q285" s="63">
        <v>-2.5846760933903425</v>
      </c>
      <c r="R285" s="63">
        <v>-3.7407142107310776</v>
      </c>
      <c r="S285" s="63">
        <v>-4.8200706070978754</v>
      </c>
      <c r="T285" s="63">
        <v>99.773019852293515</v>
      </c>
      <c r="U285" s="63">
        <v>-0.54957578827404063</v>
      </c>
      <c r="V285" s="63">
        <v>-2.5757219858274061</v>
      </c>
      <c r="W285" s="63">
        <v>-5.8598586447698153</v>
      </c>
      <c r="X285" s="63">
        <v>89.112111856207349</v>
      </c>
      <c r="Y285" s="63">
        <v>-12.099627560521412</v>
      </c>
      <c r="Z285" s="63">
        <v>-8.5203700059043435</v>
      </c>
      <c r="AA285" s="63">
        <v>-2.7998275063487057</v>
      </c>
      <c r="AB285" s="63">
        <v>96.958601394995043</v>
      </c>
      <c r="AC285" s="63">
        <v>4.7117794486215558</v>
      </c>
      <c r="AD285" s="63">
        <v>-2.5636501134358225</v>
      </c>
      <c r="AE285" s="63">
        <v>2.0953651217072462</v>
      </c>
      <c r="AF285" s="64" t="s">
        <v>88</v>
      </c>
      <c r="AG285" s="65">
        <v>114.33</v>
      </c>
      <c r="AH285" s="63">
        <v>96.802404120270353</v>
      </c>
      <c r="AI285" s="63">
        <v>20.310563346513504</v>
      </c>
      <c r="AJ285" s="63">
        <v>21.072652837936445</v>
      </c>
      <c r="AK285" s="63">
        <v>15.093255698304489</v>
      </c>
      <c r="AL285" s="9"/>
      <c r="AM285" s="9"/>
      <c r="AN285" s="9"/>
      <c r="AO285" s="9"/>
      <c r="AP285" s="9"/>
      <c r="AQ285" s="9"/>
      <c r="AR285" s="9"/>
      <c r="AS285" s="9"/>
      <c r="AT285" s="9"/>
      <c r="AU285" s="9"/>
      <c r="AV285" s="9"/>
      <c r="AW285" s="9"/>
      <c r="AX285" s="9"/>
      <c r="AY285" s="9"/>
      <c r="AZ285" s="9"/>
    </row>
    <row r="286" spans="1:52" x14ac:dyDescent="0.25">
      <c r="A286" s="61">
        <v>2022</v>
      </c>
      <c r="B286" s="61">
        <v>7</v>
      </c>
      <c r="C286" s="62" t="s">
        <v>87</v>
      </c>
      <c r="D286" s="63">
        <v>109.20437039922678</v>
      </c>
      <c r="E286" s="63">
        <v>19.08036630111107</v>
      </c>
      <c r="F286" s="63">
        <v>27.369158153083649</v>
      </c>
      <c r="G286" s="63">
        <v>19.99381207737953</v>
      </c>
      <c r="H286" s="63">
        <v>106.28303653130588</v>
      </c>
      <c r="I286" s="63">
        <v>18.529278072733035</v>
      </c>
      <c r="J286" s="63">
        <v>26.715198523266292</v>
      </c>
      <c r="K286" s="63">
        <v>19.375614483488235</v>
      </c>
      <c r="L286" s="63">
        <v>124.70760551489816</v>
      </c>
      <c r="M286" s="63">
        <v>8.1401339045395815</v>
      </c>
      <c r="N286" s="63">
        <v>25.552865697196125</v>
      </c>
      <c r="O286" s="63">
        <v>15.85513258566121</v>
      </c>
      <c r="P286" s="63">
        <v>97.054357823681386</v>
      </c>
      <c r="Q286" s="63">
        <v>-2.3607524898561394</v>
      </c>
      <c r="R286" s="63">
        <v>-3.5470800657736778</v>
      </c>
      <c r="S286" s="63">
        <v>-4.3190263428299858</v>
      </c>
      <c r="T286" s="63">
        <v>99.560861169455947</v>
      </c>
      <c r="U286" s="63">
        <v>-5.6113144504081447E-2</v>
      </c>
      <c r="V286" s="63">
        <v>-2.2225916115263811</v>
      </c>
      <c r="W286" s="63">
        <v>-5.0244047361088917</v>
      </c>
      <c r="X286" s="63">
        <v>89.669033057363663</v>
      </c>
      <c r="Y286" s="63">
        <v>-10.496066330616671</v>
      </c>
      <c r="Z286" s="63">
        <v>-8.8032539190027741</v>
      </c>
      <c r="AA286" s="63">
        <v>-3.386232365876495</v>
      </c>
      <c r="AB286" s="63">
        <v>90.739141085311303</v>
      </c>
      <c r="AC286" s="63">
        <v>-3.6787649860403775</v>
      </c>
      <c r="AD286" s="63">
        <v>-2.7120347909700526</v>
      </c>
      <c r="AE286" s="63">
        <v>1.7450308613173604</v>
      </c>
      <c r="AF286" s="64" t="s">
        <v>88</v>
      </c>
      <c r="AG286" s="65">
        <v>115.12</v>
      </c>
      <c r="AH286" s="63">
        <v>94.86133634401213</v>
      </c>
      <c r="AI286" s="63">
        <v>9.9155639607023858</v>
      </c>
      <c r="AJ286" s="63">
        <v>19.441485810638316</v>
      </c>
      <c r="AK286" s="63">
        <v>14.165271986774243</v>
      </c>
      <c r="AL286" s="9"/>
      <c r="AM286" s="9"/>
      <c r="AN286" s="9"/>
      <c r="AO286" s="9"/>
      <c r="AP286" s="9"/>
      <c r="AQ286" s="9"/>
      <c r="AR286" s="9"/>
      <c r="AS286" s="9"/>
      <c r="AT286" s="9"/>
      <c r="AU286" s="9"/>
      <c r="AV286" s="9"/>
      <c r="AW286" s="9"/>
      <c r="AX286" s="9"/>
      <c r="AY286" s="9"/>
      <c r="AZ286" s="9"/>
    </row>
    <row r="287" spans="1:52" x14ac:dyDescent="0.25">
      <c r="A287" s="61">
        <v>2022</v>
      </c>
      <c r="B287" s="61">
        <v>8</v>
      </c>
      <c r="C287" s="62" t="s">
        <v>87</v>
      </c>
      <c r="D287" s="63">
        <v>117.22268144192773</v>
      </c>
      <c r="E287" s="63">
        <v>18.170377086508978</v>
      </c>
      <c r="F287" s="63">
        <v>26.106796607843229</v>
      </c>
      <c r="G287" s="63">
        <v>20.20271092408872</v>
      </c>
      <c r="H287" s="63">
        <v>113.48311722263146</v>
      </c>
      <c r="I287" s="63">
        <v>14.40478952350459</v>
      </c>
      <c r="J287" s="63">
        <v>25.019350118630989</v>
      </c>
      <c r="K287" s="63">
        <v>19.177238710100525</v>
      </c>
      <c r="L287" s="63">
        <v>148.0876938657432</v>
      </c>
      <c r="M287" s="63">
        <v>49.320512491518684</v>
      </c>
      <c r="N287" s="63">
        <v>28.659532850166002</v>
      </c>
      <c r="O287" s="63">
        <v>19.275919535081314</v>
      </c>
      <c r="P287" s="63">
        <v>98.56423643483123</v>
      </c>
      <c r="Q287" s="63">
        <v>-0.85584052050235471</v>
      </c>
      <c r="R287" s="63">
        <v>-3.2158764112811822</v>
      </c>
      <c r="S287" s="63">
        <v>-3.9124906159788964</v>
      </c>
      <c r="T287" s="63">
        <v>99.924198793956251</v>
      </c>
      <c r="U287" s="63">
        <v>0.97307983619397476</v>
      </c>
      <c r="V287" s="63">
        <v>-1.8320340017477843</v>
      </c>
      <c r="W287" s="63">
        <v>-4.1626433517364489</v>
      </c>
      <c r="X287" s="63">
        <v>93.024719277890298</v>
      </c>
      <c r="Y287" s="63">
        <v>-8.9775561097257111</v>
      </c>
      <c r="Z287" s="63">
        <v>-8.8254682000635576</v>
      </c>
      <c r="AA287" s="63">
        <v>-4.5365678490204715</v>
      </c>
      <c r="AB287" s="63">
        <v>100.16115931565308</v>
      </c>
      <c r="AC287" s="63">
        <v>4.5373809139350954</v>
      </c>
      <c r="AD287" s="63">
        <v>-1.8478595626732153</v>
      </c>
      <c r="AE287" s="63">
        <v>1.3307406378560103</v>
      </c>
      <c r="AF287" s="64" t="s">
        <v>88</v>
      </c>
      <c r="AG287" s="65">
        <v>116.01</v>
      </c>
      <c r="AH287" s="63">
        <v>101.04532492192719</v>
      </c>
      <c r="AI287" s="63">
        <v>8.4629062336994707</v>
      </c>
      <c r="AJ287" s="63">
        <v>17.945047243513756</v>
      </c>
      <c r="AK287" s="63">
        <v>13.83292957253046</v>
      </c>
      <c r="AL287" s="9"/>
      <c r="AM287" s="9"/>
      <c r="AN287" s="9"/>
      <c r="AO287" s="9"/>
      <c r="AP287" s="9"/>
      <c r="AQ287" s="9"/>
      <c r="AR287" s="9"/>
      <c r="AS287" s="9"/>
      <c r="AT287" s="9"/>
      <c r="AU287" s="9"/>
      <c r="AV287" s="9"/>
      <c r="AW287" s="9"/>
      <c r="AX287" s="9"/>
      <c r="AY287" s="9"/>
      <c r="AZ287" s="9"/>
    </row>
    <row r="288" spans="1:52" x14ac:dyDescent="0.25">
      <c r="A288" s="61">
        <v>2022</v>
      </c>
      <c r="B288" s="61">
        <v>9</v>
      </c>
      <c r="C288" s="62" t="s">
        <v>87</v>
      </c>
      <c r="D288" s="63">
        <v>108.14259564117673</v>
      </c>
      <c r="E288" s="63">
        <v>-6.1061418318375189</v>
      </c>
      <c r="F288" s="63">
        <v>21.679571553841615</v>
      </c>
      <c r="G288" s="63">
        <v>16.80878663866207</v>
      </c>
      <c r="H288" s="63">
        <v>103.38075134011046</v>
      </c>
      <c r="I288" s="63">
        <v>-10.955302049612811</v>
      </c>
      <c r="J288" s="63">
        <v>20.024348547925985</v>
      </c>
      <c r="K288" s="63">
        <v>14.853915311943865</v>
      </c>
      <c r="L288" s="63">
        <v>154.42153188926451</v>
      </c>
      <c r="M288" s="63">
        <v>42.879097540863626</v>
      </c>
      <c r="N288" s="63">
        <v>30.432493419680394</v>
      </c>
      <c r="O288" s="63">
        <v>27.818762593980779</v>
      </c>
      <c r="P288" s="63">
        <v>98.779530458463441</v>
      </c>
      <c r="Q288" s="63">
        <v>0.30262240933258511</v>
      </c>
      <c r="R288" s="63">
        <v>-2.8335414963671757</v>
      </c>
      <c r="S288" s="63">
        <v>-3.427358487677779</v>
      </c>
      <c r="T288" s="63">
        <v>99.854326173860031</v>
      </c>
      <c r="U288" s="63">
        <v>1.7686511122044806</v>
      </c>
      <c r="V288" s="63">
        <v>-1.4428788729004438</v>
      </c>
      <c r="W288" s="63">
        <v>-3.2459300719295641</v>
      </c>
      <c r="X288" s="63">
        <v>92.892568484395596</v>
      </c>
      <c r="Y288" s="63">
        <v>-5.9851922617626059</v>
      </c>
      <c r="Z288" s="63">
        <v>-8.5138937649666282</v>
      </c>
      <c r="AA288" s="63">
        <v>-5.3028826068792796</v>
      </c>
      <c r="AB288" s="63">
        <v>104.98820313809418</v>
      </c>
      <c r="AC288" s="63">
        <v>3.0993618960802252</v>
      </c>
      <c r="AD288" s="63">
        <v>-1.2915570437694091</v>
      </c>
      <c r="AE288" s="63">
        <v>0.41180777074730202</v>
      </c>
      <c r="AF288" s="64" t="s">
        <v>88</v>
      </c>
      <c r="AG288" s="65">
        <v>117.07</v>
      </c>
      <c r="AH288" s="63">
        <v>92.374302247524327</v>
      </c>
      <c r="AI288" s="63">
        <v>-14.343008009227361</v>
      </c>
      <c r="AJ288" s="63">
        <v>13.544770221500603</v>
      </c>
      <c r="AK288" s="63">
        <v>10.065079579194403</v>
      </c>
      <c r="AL288" s="9"/>
      <c r="AM288" s="9"/>
      <c r="AN288" s="9"/>
      <c r="AO288" s="9"/>
      <c r="AP288" s="9"/>
      <c r="AQ288" s="9"/>
      <c r="AR288" s="9"/>
      <c r="AS288" s="9"/>
      <c r="AT288" s="9"/>
      <c r="AU288" s="9"/>
      <c r="AV288" s="9"/>
      <c r="AW288" s="9"/>
      <c r="AX288" s="9"/>
      <c r="AY288" s="9"/>
      <c r="AZ288" s="9"/>
    </row>
    <row r="289" spans="1:52" x14ac:dyDescent="0.25">
      <c r="A289" s="61">
        <v>2022</v>
      </c>
      <c r="B289" s="61">
        <v>10</v>
      </c>
      <c r="C289" s="62" t="s">
        <v>87</v>
      </c>
      <c r="D289" s="63">
        <v>104.5323801295953</v>
      </c>
      <c r="E289" s="63">
        <v>3.6439431577222763</v>
      </c>
      <c r="F289" s="63">
        <v>19.74214227365372</v>
      </c>
      <c r="G289" s="63">
        <v>15.573644326721151</v>
      </c>
      <c r="H289" s="63">
        <v>101.93041747559096</v>
      </c>
      <c r="I289" s="63">
        <v>2.2451729656723245</v>
      </c>
      <c r="J289" s="63">
        <v>18.130424760843454</v>
      </c>
      <c r="K289" s="63">
        <v>13.572450126327723</v>
      </c>
      <c r="L289" s="63">
        <v>131.0286719113879</v>
      </c>
      <c r="M289" s="63">
        <v>7.8581897020529823</v>
      </c>
      <c r="N289" s="63">
        <v>27.657640469433264</v>
      </c>
      <c r="O289" s="63">
        <v>25.004941499253476</v>
      </c>
      <c r="P289" s="63">
        <v>98.536031977586859</v>
      </c>
      <c r="Q289" s="63">
        <v>0.3600394511313425</v>
      </c>
      <c r="R289" s="63">
        <v>-2.5213843606593289</v>
      </c>
      <c r="S289" s="63">
        <v>-2.9236569896381894</v>
      </c>
      <c r="T289" s="63">
        <v>99.193712311132202</v>
      </c>
      <c r="U289" s="63">
        <v>2.0760340950687777</v>
      </c>
      <c r="V289" s="63">
        <v>-1.1026349220394249</v>
      </c>
      <c r="W289" s="63">
        <v>-2.2234338384524222</v>
      </c>
      <c r="X289" s="63">
        <v>94.185758392165368</v>
      </c>
      <c r="Y289" s="63">
        <v>-7.2461073669532823</v>
      </c>
      <c r="Z289" s="63">
        <v>-8.3854470794326392</v>
      </c>
      <c r="AA289" s="63">
        <v>-6.4057855132584649</v>
      </c>
      <c r="AB289" s="63">
        <v>104.78707631215916</v>
      </c>
      <c r="AC289" s="63">
        <v>5.399937752878941</v>
      </c>
      <c r="AD289" s="63">
        <v>-0.62961822660095867</v>
      </c>
      <c r="AE289" s="63">
        <v>-0.23404668002844176</v>
      </c>
      <c r="AF289" s="64" t="s">
        <v>88</v>
      </c>
      <c r="AG289" s="65">
        <v>117.85</v>
      </c>
      <c r="AH289" s="63">
        <v>88.6995164442896</v>
      </c>
      <c r="AI289" s="63">
        <v>-5.8541865504101054</v>
      </c>
      <c r="AJ289" s="63">
        <v>11.480842038509165</v>
      </c>
      <c r="AK289" s="63">
        <v>8.3632259390813175</v>
      </c>
      <c r="AL289" s="9"/>
      <c r="AM289" s="9"/>
      <c r="AN289" s="9"/>
      <c r="AO289" s="9"/>
      <c r="AP289" s="9"/>
      <c r="AQ289" s="9"/>
      <c r="AR289" s="9"/>
      <c r="AS289" s="9"/>
      <c r="AT289" s="9"/>
      <c r="AU289" s="9"/>
      <c r="AV289" s="9"/>
      <c r="AW289" s="9"/>
      <c r="AX289" s="9"/>
      <c r="AY289" s="9"/>
      <c r="AZ289" s="9"/>
    </row>
    <row r="290" spans="1:52" x14ac:dyDescent="0.25">
      <c r="A290" s="61">
        <v>2022</v>
      </c>
      <c r="B290" s="61">
        <v>11</v>
      </c>
      <c r="C290" s="62" t="s">
        <v>87</v>
      </c>
      <c r="D290" s="63">
        <v>120.87844199189375</v>
      </c>
      <c r="E290" s="63">
        <v>13.835949206685854</v>
      </c>
      <c r="F290" s="63">
        <v>19.142031938385706</v>
      </c>
      <c r="G290" s="63">
        <v>16.309538692844612</v>
      </c>
      <c r="H290" s="63">
        <v>121.18103031164964</v>
      </c>
      <c r="I290" s="63">
        <v>13.588524387659518</v>
      </c>
      <c r="J290" s="63">
        <v>17.665648434609626</v>
      </c>
      <c r="K290" s="63">
        <v>14.370474295696084</v>
      </c>
      <c r="L290" s="63">
        <v>97.939192648328628</v>
      </c>
      <c r="M290" s="63">
        <v>-6.4144242140951206</v>
      </c>
      <c r="N290" s="63">
        <v>24.395174149824683</v>
      </c>
      <c r="O290" s="63">
        <v>25.076384974884959</v>
      </c>
      <c r="P290" s="63">
        <v>98.67141337235995</v>
      </c>
      <c r="Q290" s="63">
        <v>0.66661551151949539</v>
      </c>
      <c r="R290" s="63">
        <v>-2.2379525854901328</v>
      </c>
      <c r="S290" s="63">
        <v>-2.4283042715483845</v>
      </c>
      <c r="T290" s="63">
        <v>99.607866386611576</v>
      </c>
      <c r="U290" s="63">
        <v>2.0154312554484477</v>
      </c>
      <c r="V290" s="63">
        <v>-0.82653388051548982</v>
      </c>
      <c r="W290" s="63">
        <v>-1.3694603610966567</v>
      </c>
      <c r="X290" s="63">
        <v>92.411162022379116</v>
      </c>
      <c r="Y290" s="63">
        <v>-6.8284558648584408</v>
      </c>
      <c r="Z290" s="63">
        <v>-8.2452404111907569</v>
      </c>
      <c r="AA290" s="63">
        <v>-7.181393070980576</v>
      </c>
      <c r="AB290" s="63">
        <v>107.78850740688215</v>
      </c>
      <c r="AC290" s="63">
        <v>9.09802693391795</v>
      </c>
      <c r="AD290" s="63">
        <v>0.2410786869621484</v>
      </c>
      <c r="AE290" s="63">
        <v>0.10044168587508295</v>
      </c>
      <c r="AF290" s="64" t="s">
        <v>88</v>
      </c>
      <c r="AG290" s="65">
        <v>118.52</v>
      </c>
      <c r="AH290" s="63">
        <v>101.9899105567784</v>
      </c>
      <c r="AI290" s="63">
        <v>3.0401673210703564</v>
      </c>
      <c r="AJ290" s="63">
        <v>10.632234889015413</v>
      </c>
      <c r="AK290" s="63">
        <v>8.4495054583098437</v>
      </c>
      <c r="AL290" s="9"/>
      <c r="AM290" s="9"/>
      <c r="AN290" s="9"/>
      <c r="AO290" s="9"/>
      <c r="AP290" s="9"/>
      <c r="AQ290" s="9"/>
      <c r="AR290" s="9"/>
      <c r="AS290" s="9"/>
      <c r="AT290" s="9"/>
      <c r="AU290" s="9"/>
      <c r="AV290" s="9"/>
      <c r="AW290" s="9"/>
      <c r="AX290" s="9"/>
      <c r="AY290" s="9"/>
      <c r="AZ290" s="9"/>
    </row>
    <row r="291" spans="1:52" x14ac:dyDescent="0.25">
      <c r="A291" s="61">
        <v>2022</v>
      </c>
      <c r="B291" s="61">
        <v>12</v>
      </c>
      <c r="C291" s="62" t="s">
        <v>87</v>
      </c>
      <c r="D291" s="63">
        <v>169.06886357926089</v>
      </c>
      <c r="E291" s="63">
        <v>9.1269394871827529</v>
      </c>
      <c r="F291" s="63">
        <v>17.849011544488526</v>
      </c>
      <c r="G291" s="63">
        <v>17.849011544488519</v>
      </c>
      <c r="H291" s="63">
        <v>172.17116306975399</v>
      </c>
      <c r="I291" s="63">
        <v>9.3445623746468982</v>
      </c>
      <c r="J291" s="63">
        <v>16.573800919261306</v>
      </c>
      <c r="K291" s="63">
        <v>16.573800919261302</v>
      </c>
      <c r="L291" s="63">
        <v>142.26925775030347</v>
      </c>
      <c r="M291" s="63">
        <v>32.898955573077501</v>
      </c>
      <c r="N291" s="63">
        <v>25.153787254256834</v>
      </c>
      <c r="O291" s="63">
        <v>25.153787254256827</v>
      </c>
      <c r="P291" s="63">
        <v>98.479623063098074</v>
      </c>
      <c r="Q291" s="63">
        <v>0.99696283083447668</v>
      </c>
      <c r="R291" s="63">
        <v>-1.975095464253207</v>
      </c>
      <c r="S291" s="63">
        <v>-1.9750954642532008</v>
      </c>
      <c r="T291" s="63">
        <v>99.379192357205795</v>
      </c>
      <c r="U291" s="63">
        <v>2.1040540893309156</v>
      </c>
      <c r="V291" s="63">
        <v>-0.58883562571988568</v>
      </c>
      <c r="W291" s="63">
        <v>-0.5888356257198808</v>
      </c>
      <c r="X291" s="63">
        <v>93.88369943560599</v>
      </c>
      <c r="Y291" s="63">
        <v>-4.7500478835472251</v>
      </c>
      <c r="Z291" s="63">
        <v>-7.9581522487266687</v>
      </c>
      <c r="AA291" s="63">
        <v>-7.9581522487266625</v>
      </c>
      <c r="AB291" s="63">
        <v>102.59015252117634</v>
      </c>
      <c r="AC291" s="63">
        <v>6.6591603667363728</v>
      </c>
      <c r="AD291" s="63">
        <v>0.75551487178164844</v>
      </c>
      <c r="AE291" s="63">
        <v>0.75551487178164223</v>
      </c>
      <c r="AF291" s="64" t="s">
        <v>88</v>
      </c>
      <c r="AG291" s="65">
        <v>119.88</v>
      </c>
      <c r="AH291" s="63">
        <v>141.03175140078488</v>
      </c>
      <c r="AI291" s="63">
        <v>-1.7693690351860738</v>
      </c>
      <c r="AJ291" s="63">
        <v>9.053874215306589</v>
      </c>
      <c r="AK291" s="63">
        <v>9.0538742153065925</v>
      </c>
      <c r="AL291" s="9"/>
      <c r="AM291" s="9"/>
      <c r="AN291" s="9"/>
      <c r="AO291" s="9"/>
      <c r="AP291" s="9"/>
      <c r="AQ291" s="9"/>
      <c r="AR291" s="9"/>
      <c r="AS291" s="9"/>
      <c r="AT291" s="9"/>
      <c r="AU291" s="9"/>
      <c r="AV291" s="9"/>
      <c r="AW291" s="9"/>
      <c r="AX291" s="9"/>
      <c r="AY291" s="9"/>
      <c r="AZ291" s="9"/>
    </row>
    <row r="292" spans="1:52" x14ac:dyDescent="0.25">
      <c r="A292" s="61">
        <v>2023</v>
      </c>
      <c r="B292" s="61">
        <v>1</v>
      </c>
      <c r="C292" s="62" t="s">
        <v>87</v>
      </c>
      <c r="D292" s="63">
        <v>118.67736791763519</v>
      </c>
      <c r="E292" s="63">
        <v>2.756591140928748</v>
      </c>
      <c r="F292" s="63">
        <v>2.7565911409287436</v>
      </c>
      <c r="G292" s="63">
        <v>14.838423390562298</v>
      </c>
      <c r="H292" s="63">
        <v>120.12481254003772</v>
      </c>
      <c r="I292" s="63">
        <v>2.0630750942535911</v>
      </c>
      <c r="J292" s="63">
        <v>2.0630750942535858</v>
      </c>
      <c r="K292" s="63">
        <v>13.437135205005461</v>
      </c>
      <c r="L292" s="63">
        <v>97.872734401740829</v>
      </c>
      <c r="M292" s="63">
        <v>13.731030089251135</v>
      </c>
      <c r="N292" s="63">
        <v>13.731030089251139</v>
      </c>
      <c r="O292" s="63">
        <v>23.936796711752478</v>
      </c>
      <c r="P292" s="63">
        <v>94.552622466103713</v>
      </c>
      <c r="Q292" s="63">
        <v>-1.7611721611721691</v>
      </c>
      <c r="R292" s="63">
        <v>-1.7611721611721642</v>
      </c>
      <c r="S292" s="63">
        <v>-1.6602464906798389</v>
      </c>
      <c r="T292" s="63">
        <v>99.727285046412376</v>
      </c>
      <c r="U292" s="63">
        <v>2.4978129447556654</v>
      </c>
      <c r="V292" s="63">
        <v>2.4978129447556618</v>
      </c>
      <c r="W292" s="63">
        <v>0.10277022131768376</v>
      </c>
      <c r="X292" s="63">
        <v>73.53247723741913</v>
      </c>
      <c r="Y292" s="63">
        <v>-20.917719912694793</v>
      </c>
      <c r="Z292" s="63">
        <v>-20.9177199126948</v>
      </c>
      <c r="AA292" s="63">
        <v>-9.4578894511942906</v>
      </c>
      <c r="AB292" s="63">
        <v>100.43964261310161</v>
      </c>
      <c r="AC292" s="63">
        <v>6.6535239034007105</v>
      </c>
      <c r="AD292" s="63">
        <v>6.6535239034007043</v>
      </c>
      <c r="AE292" s="63">
        <v>2.5535914775842485</v>
      </c>
      <c r="AF292" s="64" t="s">
        <v>88</v>
      </c>
      <c r="AG292" s="65">
        <v>122.05</v>
      </c>
      <c r="AH292" s="63">
        <v>97.236679981675707</v>
      </c>
      <c r="AI292" s="63">
        <v>-7.8011118734689973</v>
      </c>
      <c r="AJ292" s="63">
        <v>-7.8011118734690026</v>
      </c>
      <c r="AK292" s="63">
        <v>5.7221840531834971</v>
      </c>
      <c r="AL292" s="9"/>
      <c r="AM292" s="9"/>
      <c r="AN292" s="9"/>
      <c r="AO292" s="9"/>
      <c r="AP292" s="9"/>
      <c r="AQ292" s="9"/>
      <c r="AR292" s="9"/>
      <c r="AS292" s="9"/>
      <c r="AT292" s="9"/>
      <c r="AU292" s="9"/>
      <c r="AV292" s="9"/>
      <c r="AW292" s="9"/>
      <c r="AX292" s="9"/>
      <c r="AY292" s="9"/>
      <c r="AZ292" s="9"/>
    </row>
    <row r="293" spans="1:52" x14ac:dyDescent="0.25">
      <c r="A293" s="61">
        <v>2023</v>
      </c>
      <c r="B293" s="61">
        <v>2</v>
      </c>
      <c r="C293" s="62" t="s">
        <v>87</v>
      </c>
      <c r="D293" s="63">
        <v>123.24466850472346</v>
      </c>
      <c r="E293" s="63">
        <v>-3.76945996878122</v>
      </c>
      <c r="F293" s="63">
        <v>-0.6749487890910455</v>
      </c>
      <c r="G293" s="63">
        <v>12.539275300400149</v>
      </c>
      <c r="H293" s="63">
        <v>123.62767917193402</v>
      </c>
      <c r="I293" s="63">
        <v>-3.7467921624441516</v>
      </c>
      <c r="J293" s="63">
        <v>-0.9686535970413801</v>
      </c>
      <c r="K293" s="63">
        <v>11.254508932329884</v>
      </c>
      <c r="L293" s="63">
        <v>117.31424213584202</v>
      </c>
      <c r="M293" s="63">
        <v>20.354604632893626</v>
      </c>
      <c r="N293" s="63">
        <v>17.248845512924561</v>
      </c>
      <c r="O293" s="63">
        <v>25.368474300367055</v>
      </c>
      <c r="P293" s="63">
        <v>95.476788515145003</v>
      </c>
      <c r="Q293" s="63">
        <v>-2.9825080963344419</v>
      </c>
      <c r="R293" s="63">
        <v>-2.3786295230183829</v>
      </c>
      <c r="S293" s="63">
        <v>-1.4929490407043318</v>
      </c>
      <c r="T293" s="63">
        <v>99.639626668473497</v>
      </c>
      <c r="U293" s="63">
        <v>0.94989252571018312</v>
      </c>
      <c r="V293" s="63">
        <v>1.718304381643776</v>
      </c>
      <c r="W293" s="63">
        <v>0.51299074887471363</v>
      </c>
      <c r="X293" s="63">
        <v>75.18436215610312</v>
      </c>
      <c r="Y293" s="63">
        <v>-21.2166172106825</v>
      </c>
      <c r="Z293" s="63">
        <v>-21.069111495203032</v>
      </c>
      <c r="AA293" s="63">
        <v>-10.814101499806299</v>
      </c>
      <c r="AB293" s="63">
        <v>111.30049121359411</v>
      </c>
      <c r="AC293" s="63">
        <v>6.3571850975753961</v>
      </c>
      <c r="AD293" s="63">
        <v>6.4975488288849137</v>
      </c>
      <c r="AE293" s="63">
        <v>4.861793367143747</v>
      </c>
      <c r="AF293" s="64" t="s">
        <v>88</v>
      </c>
      <c r="AG293" s="65">
        <v>126.31</v>
      </c>
      <c r="AH293" s="63">
        <v>97.573168003106218</v>
      </c>
      <c r="AI293" s="63">
        <v>-15.067844171639052</v>
      </c>
      <c r="AJ293" s="63">
        <v>-11.589800234051539</v>
      </c>
      <c r="AK293" s="63">
        <v>3.0403226482877983</v>
      </c>
      <c r="AL293" s="9"/>
      <c r="AM293" s="9"/>
      <c r="AN293" s="9"/>
      <c r="AO293" s="9"/>
      <c r="AP293" s="9"/>
      <c r="AQ293" s="9"/>
      <c r="AR293" s="9"/>
      <c r="AS293" s="9"/>
      <c r="AT293" s="9"/>
      <c r="AU293" s="9"/>
      <c r="AV293" s="9"/>
      <c r="AW293" s="9"/>
      <c r="AX293" s="9"/>
      <c r="AY293" s="9"/>
      <c r="AZ293" s="9"/>
    </row>
    <row r="294" spans="1:52" x14ac:dyDescent="0.25">
      <c r="A294" s="61">
        <v>2023</v>
      </c>
      <c r="B294" s="61">
        <v>3</v>
      </c>
      <c r="C294" s="62" t="s">
        <v>87</v>
      </c>
      <c r="D294" s="63">
        <v>120.39580881188215</v>
      </c>
      <c r="E294" s="63">
        <v>-2.4642894084958442</v>
      </c>
      <c r="F294" s="63">
        <v>-1.2767739642424947</v>
      </c>
      <c r="G294" s="63">
        <v>10.009562417883217</v>
      </c>
      <c r="H294" s="63">
        <v>118.2843884819295</v>
      </c>
      <c r="I294" s="63">
        <v>-2.4682172358357803</v>
      </c>
      <c r="J294" s="63">
        <v>-1.4636361437416867</v>
      </c>
      <c r="K294" s="63">
        <v>8.9310087314155737</v>
      </c>
      <c r="L294" s="63">
        <v>146.98848840351067</v>
      </c>
      <c r="M294" s="63">
        <v>-10.066464568237635</v>
      </c>
      <c r="N294" s="63">
        <v>4.3819395183201104</v>
      </c>
      <c r="O294" s="63">
        <v>18.41919736818754</v>
      </c>
      <c r="P294" s="63">
        <v>94.39185705981069</v>
      </c>
      <c r="Q294" s="63">
        <v>-3.8810971231630731</v>
      </c>
      <c r="R294" s="63">
        <v>-2.8824392389255937</v>
      </c>
      <c r="S294" s="63">
        <v>-1.5240639591574876</v>
      </c>
      <c r="T294" s="63">
        <v>98.5153126905617</v>
      </c>
      <c r="U294" s="63">
        <v>-0.16993228455932297</v>
      </c>
      <c r="V294" s="63">
        <v>1.085972460531659</v>
      </c>
      <c r="W294" s="63">
        <v>0.79217841570739722</v>
      </c>
      <c r="X294" s="63">
        <v>73.976126329865693</v>
      </c>
      <c r="Y294" s="63">
        <v>-21.579026367138638</v>
      </c>
      <c r="Z294" s="63">
        <v>-21.239233491353403</v>
      </c>
      <c r="AA294" s="63">
        <v>-12.030481672437304</v>
      </c>
      <c r="AB294" s="63">
        <v>111.09936438765907</v>
      </c>
      <c r="AC294" s="63">
        <v>5.7584683357879101</v>
      </c>
      <c r="AD294" s="63">
        <v>6.2420447024082115</v>
      </c>
      <c r="AE294" s="63">
        <v>4.8048484208302398</v>
      </c>
      <c r="AF294" s="64" t="s">
        <v>88</v>
      </c>
      <c r="AG294" s="65">
        <v>127.94</v>
      </c>
      <c r="AH294" s="63">
        <v>94.103336573301661</v>
      </c>
      <c r="AI294" s="63">
        <v>-14.402770164029334</v>
      </c>
      <c r="AJ294" s="63">
        <v>-12.526114111925523</v>
      </c>
      <c r="AK294" s="63">
        <v>0.1629982534921055</v>
      </c>
      <c r="AL294" s="9"/>
      <c r="AM294" s="9"/>
      <c r="AN294" s="9"/>
      <c r="AO294" s="9"/>
      <c r="AP294" s="9"/>
      <c r="AQ294" s="9"/>
      <c r="AR294" s="9"/>
      <c r="AS294" s="9"/>
      <c r="AT294" s="9"/>
      <c r="AU294" s="9"/>
      <c r="AV294" s="9"/>
      <c r="AW294" s="9"/>
      <c r="AX294" s="9"/>
      <c r="AY294" s="9"/>
      <c r="AZ294" s="9"/>
    </row>
    <row r="295" spans="1:52" x14ac:dyDescent="0.25">
      <c r="A295" s="61">
        <v>2023</v>
      </c>
      <c r="B295" s="61">
        <v>4</v>
      </c>
      <c r="C295" s="62" t="s">
        <v>87</v>
      </c>
      <c r="D295" s="63">
        <v>102.71395100118643</v>
      </c>
      <c r="E295" s="63">
        <v>5.8279403034902515</v>
      </c>
      <c r="F295" s="63">
        <v>0.20916337427117071</v>
      </c>
      <c r="G295" s="63">
        <v>9.4361416412977519</v>
      </c>
      <c r="H295" s="63">
        <v>99.30039387534822</v>
      </c>
      <c r="I295" s="63">
        <v>6.9636203149754863</v>
      </c>
      <c r="J295" s="63">
        <v>0.23620030815914017</v>
      </c>
      <c r="K295" s="63">
        <v>8.7617518182590004</v>
      </c>
      <c r="L295" s="63">
        <v>91.128680340444532</v>
      </c>
      <c r="M295" s="63">
        <v>-36.614650656819578</v>
      </c>
      <c r="N295" s="63">
        <v>-7.6285816034091791</v>
      </c>
      <c r="O295" s="63">
        <v>10.022417670388322</v>
      </c>
      <c r="P295" s="63">
        <v>93.341711101744451</v>
      </c>
      <c r="Q295" s="63">
        <v>-4.6501354128651684</v>
      </c>
      <c r="R295" s="63">
        <v>-3.3252893778886405</v>
      </c>
      <c r="S295" s="63">
        <v>-1.6367861120407525</v>
      </c>
      <c r="T295" s="63">
        <v>98.103699437631278</v>
      </c>
      <c r="U295" s="63">
        <v>-2.4753100452123107</v>
      </c>
      <c r="V295" s="63">
        <v>0.17966188853892895</v>
      </c>
      <c r="W295" s="63">
        <v>0.70158741386907764</v>
      </c>
      <c r="X295" s="63">
        <v>71.890031661127608</v>
      </c>
      <c r="Y295" s="63">
        <v>-17.807036477444427</v>
      </c>
      <c r="Z295" s="63">
        <v>-20.428352881183066</v>
      </c>
      <c r="AA295" s="63">
        <v>-12.459090124205403</v>
      </c>
      <c r="AB295" s="63">
        <v>105.66894008741281</v>
      </c>
      <c r="AC295" s="63">
        <v>6.5190268247036869</v>
      </c>
      <c r="AD295" s="63">
        <v>6.3102137949564208</v>
      </c>
      <c r="AE295" s="63">
        <v>5.124962122709249</v>
      </c>
      <c r="AF295" s="64" t="s">
        <v>88</v>
      </c>
      <c r="AG295" s="65">
        <v>129.16</v>
      </c>
      <c r="AH295" s="63">
        <v>79.524582689057326</v>
      </c>
      <c r="AI295" s="63">
        <v>-7.4046490113236558</v>
      </c>
      <c r="AJ295" s="63">
        <v>-11.469207427409668</v>
      </c>
      <c r="AK295" s="63">
        <v>-0.8196494845152813</v>
      </c>
      <c r="AL295" s="9"/>
      <c r="AM295" s="9"/>
      <c r="AN295" s="9"/>
      <c r="AO295" s="9"/>
      <c r="AP295" s="9"/>
      <c r="AQ295" s="9"/>
      <c r="AR295" s="9"/>
      <c r="AS295" s="9"/>
      <c r="AT295" s="9"/>
      <c r="AU295" s="9"/>
      <c r="AV295" s="9"/>
      <c r="AW295" s="9"/>
      <c r="AX295" s="9"/>
      <c r="AY295" s="9"/>
      <c r="AZ295" s="9"/>
    </row>
    <row r="296" spans="1:52" x14ac:dyDescent="0.25">
      <c r="A296" s="61">
        <v>2023</v>
      </c>
      <c r="B296" s="61">
        <v>5</v>
      </c>
      <c r="C296" s="62" t="s">
        <v>87</v>
      </c>
      <c r="D296" s="63">
        <v>105.98364449408071</v>
      </c>
      <c r="E296" s="63">
        <v>-4.003336211691007</v>
      </c>
      <c r="F296" s="63">
        <v>-0.60041574192355451</v>
      </c>
      <c r="G296" s="63">
        <v>6.2459550100737289</v>
      </c>
      <c r="H296" s="63">
        <v>101.96259458220491</v>
      </c>
      <c r="I296" s="63">
        <v>-6.8735218314845241</v>
      </c>
      <c r="J296" s="63">
        <v>-1.1300956731601586</v>
      </c>
      <c r="K296" s="63">
        <v>5.3390044712283213</v>
      </c>
      <c r="L296" s="63">
        <v>110.40813061528316</v>
      </c>
      <c r="M296" s="63">
        <v>-2.9135406043212129</v>
      </c>
      <c r="N296" s="63">
        <v>-6.7415098420723467</v>
      </c>
      <c r="O296" s="63">
        <v>7.4606611284261817</v>
      </c>
      <c r="P296" s="63">
        <v>92.313188560898922</v>
      </c>
      <c r="Q296" s="63">
        <v>-5.7822215398786909</v>
      </c>
      <c r="R296" s="63">
        <v>-3.8178394110597202</v>
      </c>
      <c r="S296" s="63">
        <v>-1.8787741630103909</v>
      </c>
      <c r="T296" s="63">
        <v>97.556152178331885</v>
      </c>
      <c r="U296" s="63">
        <v>-2.7986633249791026</v>
      </c>
      <c r="V296" s="63">
        <v>-0.42343556961310647</v>
      </c>
      <c r="W296" s="63">
        <v>0.50856780743259833</v>
      </c>
      <c r="X296" s="63">
        <v>70.233427071247363</v>
      </c>
      <c r="Y296" s="63">
        <v>-21.185318574228063</v>
      </c>
      <c r="Z296" s="63">
        <v>-20.575209872483835</v>
      </c>
      <c r="AA296" s="63">
        <v>-13.02031044868329</v>
      </c>
      <c r="AB296" s="63">
        <v>100.84189626497168</v>
      </c>
      <c r="AC296" s="63">
        <v>2.9212063792830776</v>
      </c>
      <c r="AD296" s="63">
        <v>5.6475020070400506</v>
      </c>
      <c r="AE296" s="63">
        <v>4.8699255218713802</v>
      </c>
      <c r="AF296" s="64" t="s">
        <v>88</v>
      </c>
      <c r="AG296" s="65">
        <v>129.93</v>
      </c>
      <c r="AH296" s="63">
        <v>81.569802581452095</v>
      </c>
      <c r="AI296" s="63">
        <v>-16.120209036506424</v>
      </c>
      <c r="AJ296" s="63">
        <v>-12.350154661282431</v>
      </c>
      <c r="AK296" s="63">
        <v>-4.1987260959103452</v>
      </c>
      <c r="AL296" s="9"/>
      <c r="AM296" s="9"/>
      <c r="AN296" s="9"/>
      <c r="AO296" s="9"/>
      <c r="AP296" s="9"/>
      <c r="AQ296" s="9"/>
      <c r="AR296" s="9"/>
      <c r="AS296" s="9"/>
      <c r="AT296" s="9"/>
      <c r="AU296" s="9"/>
      <c r="AV296" s="9"/>
      <c r="AW296" s="9"/>
      <c r="AX296" s="9"/>
      <c r="AY296" s="9"/>
      <c r="AZ296" s="9"/>
    </row>
    <row r="297" spans="1:52" x14ac:dyDescent="0.25">
      <c r="A297" s="61">
        <v>2023</v>
      </c>
      <c r="B297" s="61">
        <v>6</v>
      </c>
      <c r="C297" s="62" t="s">
        <v>87</v>
      </c>
      <c r="D297" s="63">
        <v>113.30189368640605</v>
      </c>
      <c r="E297" s="63">
        <v>2.3742709011122827</v>
      </c>
      <c r="F297" s="63">
        <v>-0.11989846852225039</v>
      </c>
      <c r="G297" s="63">
        <v>4.4469460541296684</v>
      </c>
      <c r="H297" s="63">
        <v>109.78994162674903</v>
      </c>
      <c r="I297" s="63">
        <v>-0.83789282650955954</v>
      </c>
      <c r="J297" s="63">
        <v>-1.0825510793642468</v>
      </c>
      <c r="K297" s="63">
        <v>3.1326250208117017</v>
      </c>
      <c r="L297" s="63">
        <v>94.493607195342719</v>
      </c>
      <c r="M297" s="63">
        <v>-4.4837404754827048</v>
      </c>
      <c r="N297" s="63">
        <v>-6.423963155426593</v>
      </c>
      <c r="O297" s="63">
        <v>7.1743421497098154</v>
      </c>
      <c r="P297" s="63">
        <v>90.916127778726633</v>
      </c>
      <c r="Q297" s="63">
        <v>-6.7319933644535297</v>
      </c>
      <c r="R297" s="63">
        <v>-4.3024186370248181</v>
      </c>
      <c r="S297" s="63">
        <v>-2.2206374090274323</v>
      </c>
      <c r="T297" s="63">
        <v>96.529659868554802</v>
      </c>
      <c r="U297" s="63">
        <v>-3.250738514821208</v>
      </c>
      <c r="V297" s="63">
        <v>-0.89720447727436037</v>
      </c>
      <c r="W297" s="63">
        <v>0.28148918937765188</v>
      </c>
      <c r="X297" s="63">
        <v>69.119584668934735</v>
      </c>
      <c r="Y297" s="63">
        <v>-22.435252370107506</v>
      </c>
      <c r="Z297" s="63">
        <v>-20.877437565618472</v>
      </c>
      <c r="AA297" s="63">
        <v>-13.831788754149017</v>
      </c>
      <c r="AB297" s="63">
        <v>94.003584183180124</v>
      </c>
      <c r="AC297" s="63">
        <v>-3.0477102281793549</v>
      </c>
      <c r="AD297" s="63">
        <v>4.2377047059736439</v>
      </c>
      <c r="AE297" s="63">
        <v>4.2340553392731266</v>
      </c>
      <c r="AF297" s="64" t="s">
        <v>88</v>
      </c>
      <c r="AG297" s="65">
        <v>130.27000000000001</v>
      </c>
      <c r="AH297" s="63">
        <v>86.974663150691669</v>
      </c>
      <c r="AI297" s="63">
        <v>-10.152372824716622</v>
      </c>
      <c r="AJ297" s="63">
        <v>-12.001507576192738</v>
      </c>
      <c r="AK297" s="63">
        <v>-6.263354583578888</v>
      </c>
      <c r="AL297" s="9"/>
      <c r="AM297" s="9"/>
      <c r="AN297" s="9"/>
      <c r="AO297" s="9"/>
      <c r="AP297" s="9"/>
      <c r="AQ297" s="9"/>
      <c r="AR297" s="9"/>
      <c r="AS297" s="9"/>
      <c r="AT297" s="9"/>
      <c r="AU297" s="9"/>
      <c r="AV297" s="9"/>
      <c r="AW297" s="9"/>
      <c r="AX297" s="9"/>
      <c r="AY297" s="9"/>
      <c r="AZ297" s="9"/>
    </row>
    <row r="298" spans="1:52" x14ac:dyDescent="0.25">
      <c r="A298" s="61">
        <v>2023</v>
      </c>
      <c r="B298" s="61">
        <v>7</v>
      </c>
      <c r="C298" s="62" t="s">
        <v>87</v>
      </c>
      <c r="D298" s="63">
        <v>105.06971493805612</v>
      </c>
      <c r="E298" s="63">
        <v>-3.7861629951761842</v>
      </c>
      <c r="F298" s="63">
        <v>-0.62392761055173329</v>
      </c>
      <c r="G298" s="63">
        <v>2.8119503930248442</v>
      </c>
      <c r="H298" s="63">
        <v>102.10915141264006</v>
      </c>
      <c r="I298" s="63">
        <v>-3.9271413904667583</v>
      </c>
      <c r="J298" s="63">
        <v>-1.466835632914143</v>
      </c>
      <c r="K298" s="63">
        <v>1.5725003042204264</v>
      </c>
      <c r="L298" s="63">
        <v>94.293836423182782</v>
      </c>
      <c r="M298" s="63">
        <v>-24.388062753784496</v>
      </c>
      <c r="N298" s="63">
        <v>-9.1292672052503239</v>
      </c>
      <c r="O298" s="63">
        <v>4.2168427440513199</v>
      </c>
      <c r="P298" s="63">
        <v>89.259585989905929</v>
      </c>
      <c r="Q298" s="63">
        <v>-8.0313465655362108</v>
      </c>
      <c r="R298" s="63">
        <v>-4.8320917599337321</v>
      </c>
      <c r="S298" s="63">
        <v>-2.6887962953330771</v>
      </c>
      <c r="T298" s="63">
        <v>95.345636560742591</v>
      </c>
      <c r="U298" s="63">
        <v>-4.2338169429238803</v>
      </c>
      <c r="V298" s="63">
        <v>-1.3752017651134096</v>
      </c>
      <c r="W298" s="63">
        <v>-6.9731939695813594E-2</v>
      </c>
      <c r="X298" s="63">
        <v>67.533775146998096</v>
      </c>
      <c r="Y298" s="63">
        <v>-24.68550976367176</v>
      </c>
      <c r="Z298" s="63">
        <v>-21.412563516542026</v>
      </c>
      <c r="AA298" s="63">
        <v>-14.980265667236054</v>
      </c>
      <c r="AB298" s="63">
        <v>86.360764797648358</v>
      </c>
      <c r="AC298" s="63">
        <v>-4.8252344416027455</v>
      </c>
      <c r="AD298" s="63">
        <v>3.0437126555550309</v>
      </c>
      <c r="AE298" s="63">
        <v>4.1691779565524882</v>
      </c>
      <c r="AF298" s="64" t="s">
        <v>88</v>
      </c>
      <c r="AG298" s="65">
        <v>130.82</v>
      </c>
      <c r="AH298" s="63">
        <v>80.316247468319929</v>
      </c>
      <c r="AI298" s="63">
        <v>-15.333000183493965</v>
      </c>
      <c r="AJ298" s="63">
        <v>-12.449726708463638</v>
      </c>
      <c r="AK298" s="63">
        <v>-8.0790694807455878</v>
      </c>
      <c r="AL298" s="9"/>
      <c r="AM298" s="9"/>
      <c r="AN298" s="9"/>
      <c r="AO298" s="9"/>
      <c r="AP298" s="9"/>
      <c r="AQ298" s="9"/>
      <c r="AR298" s="9"/>
      <c r="AS298" s="9"/>
      <c r="AT298" s="9"/>
      <c r="AU298" s="9"/>
      <c r="AV298" s="9"/>
      <c r="AW298" s="9"/>
      <c r="AX298" s="9"/>
      <c r="AY298" s="9"/>
      <c r="AZ298" s="9"/>
    </row>
    <row r="299" spans="1:52" x14ac:dyDescent="0.25">
      <c r="A299" s="61">
        <v>2023</v>
      </c>
      <c r="B299" s="61">
        <v>8</v>
      </c>
      <c r="C299" s="62" t="s">
        <v>87</v>
      </c>
      <c r="D299" s="63">
        <v>109.88542260127817</v>
      </c>
      <c r="E299" s="63">
        <v>-6.2592484239361568</v>
      </c>
      <c r="F299" s="63">
        <v>-1.3486008871105626</v>
      </c>
      <c r="G299" s="63">
        <v>0.94916464163816272</v>
      </c>
      <c r="H299" s="63">
        <v>108.62196151588657</v>
      </c>
      <c r="I299" s="63">
        <v>-4.2835937412683762</v>
      </c>
      <c r="J299" s="63">
        <v>-1.8219196035804686</v>
      </c>
      <c r="K299" s="63">
        <v>0.16870330788249532</v>
      </c>
      <c r="L299" s="63">
        <v>82.163193673980132</v>
      </c>
      <c r="M299" s="63">
        <v>-44.517203604730618</v>
      </c>
      <c r="N299" s="63">
        <v>-14.497622862631399</v>
      </c>
      <c r="O299" s="63">
        <v>-4.0303888102630481</v>
      </c>
      <c r="P299" s="63">
        <v>88.934294583020616</v>
      </c>
      <c r="Q299" s="63">
        <v>-9.7702190978547776</v>
      </c>
      <c r="R299" s="63">
        <v>-5.4546329086525454</v>
      </c>
      <c r="S299" s="63">
        <v>-3.4385255156707188</v>
      </c>
      <c r="T299" s="63">
        <v>94.329307541161327</v>
      </c>
      <c r="U299" s="63">
        <v>-5.5991354650054177</v>
      </c>
      <c r="V299" s="63">
        <v>-1.9061789797699125</v>
      </c>
      <c r="W299" s="63">
        <v>-0.62300420517118482</v>
      </c>
      <c r="X299" s="63">
        <v>69.431082967886567</v>
      </c>
      <c r="Y299" s="63">
        <v>-25.36276002029426</v>
      </c>
      <c r="Z299" s="63">
        <v>-21.915164191051627</v>
      </c>
      <c r="AA299" s="63">
        <v>-16.378834740449705</v>
      </c>
      <c r="AB299" s="63">
        <v>87.165272101388553</v>
      </c>
      <c r="AC299" s="63">
        <v>-12.974976830398504</v>
      </c>
      <c r="AD299" s="63">
        <v>1.0099623470348096</v>
      </c>
      <c r="AE299" s="63">
        <v>2.690495150320487</v>
      </c>
      <c r="AF299" s="64" t="s">
        <v>88</v>
      </c>
      <c r="AG299" s="65">
        <v>131.19</v>
      </c>
      <c r="AH299" s="63">
        <v>83.760517266009728</v>
      </c>
      <c r="AI299" s="63">
        <v>-17.105994432966185</v>
      </c>
      <c r="AJ299" s="63">
        <v>-13.033376332448665</v>
      </c>
      <c r="AK299" s="63">
        <v>-10.040476368960185</v>
      </c>
      <c r="AL299" s="9"/>
      <c r="AM299" s="9"/>
      <c r="AN299" s="9"/>
      <c r="AO299" s="9"/>
      <c r="AP299" s="9"/>
      <c r="AQ299" s="9"/>
      <c r="AR299" s="9"/>
      <c r="AS299" s="9"/>
      <c r="AT299" s="9"/>
      <c r="AU299" s="9"/>
      <c r="AV299" s="9"/>
      <c r="AW299" s="9"/>
      <c r="AX299" s="9"/>
      <c r="AY299" s="9"/>
      <c r="AZ299" s="9"/>
    </row>
    <row r="300" spans="1:52" x14ac:dyDescent="0.25">
      <c r="A300" s="61">
        <v>2023</v>
      </c>
      <c r="B300" s="61">
        <v>9</v>
      </c>
      <c r="C300" s="62" t="s">
        <v>87</v>
      </c>
      <c r="D300" s="63">
        <v>116.47406751994367</v>
      </c>
      <c r="E300" s="63">
        <v>7.7041537882179654</v>
      </c>
      <c r="F300" s="63">
        <v>-0.38853393309753459</v>
      </c>
      <c r="G300" s="63">
        <v>2.065992469927707</v>
      </c>
      <c r="H300" s="63">
        <v>111.73954689287137</v>
      </c>
      <c r="I300" s="63">
        <v>8.085446704930078</v>
      </c>
      <c r="J300" s="63">
        <v>-0.80136568674503694</v>
      </c>
      <c r="K300" s="63">
        <v>1.711688016343345</v>
      </c>
      <c r="L300" s="63">
        <v>92.466708376973187</v>
      </c>
      <c r="M300" s="63">
        <v>-40.120586005272273</v>
      </c>
      <c r="N300" s="63">
        <v>-17.997276220424386</v>
      </c>
      <c r="O300" s="63">
        <v>-11.301229577731903</v>
      </c>
      <c r="P300" s="63">
        <v>88.814895714019343</v>
      </c>
      <c r="Q300" s="63">
        <v>-10.087752693493726</v>
      </c>
      <c r="R300" s="63">
        <v>-5.9743368283274982</v>
      </c>
      <c r="S300" s="63">
        <v>-4.3115767697639598</v>
      </c>
      <c r="T300" s="63">
        <v>93.985026085778173</v>
      </c>
      <c r="U300" s="63">
        <v>-5.877862595419856</v>
      </c>
      <c r="V300" s="63">
        <v>-2.3494182893133875</v>
      </c>
      <c r="W300" s="63">
        <v>-1.2628108727181484</v>
      </c>
      <c r="X300" s="63">
        <v>70.422213919096976</v>
      </c>
      <c r="Y300" s="63">
        <v>-24.189614876536936</v>
      </c>
      <c r="Z300" s="63">
        <v>-22.171564724817138</v>
      </c>
      <c r="AA300" s="63">
        <v>-17.938968181608089</v>
      </c>
      <c r="AB300" s="63">
        <v>86.144166677410624</v>
      </c>
      <c r="AC300" s="63">
        <v>-17.948717948717928</v>
      </c>
      <c r="AD300" s="63">
        <v>-1.2167260895150522</v>
      </c>
      <c r="AE300" s="63">
        <v>0.83195542072986939</v>
      </c>
      <c r="AF300" s="64" t="s">
        <v>88</v>
      </c>
      <c r="AG300" s="65">
        <v>131.63999999999999</v>
      </c>
      <c r="AH300" s="63">
        <v>88.479236949212776</v>
      </c>
      <c r="AI300" s="63">
        <v>-4.2166113340422413</v>
      </c>
      <c r="AJ300" s="63">
        <v>-12.12692794724628</v>
      </c>
      <c r="AK300" s="63">
        <v>-9.229339937872723</v>
      </c>
      <c r="AL300" s="9"/>
      <c r="AM300" s="9"/>
      <c r="AN300" s="9"/>
      <c r="AO300" s="9"/>
      <c r="AP300" s="9"/>
      <c r="AQ300" s="9"/>
      <c r="AR300" s="9"/>
      <c r="AS300" s="9"/>
      <c r="AT300" s="9"/>
      <c r="AU300" s="9"/>
      <c r="AV300" s="9"/>
      <c r="AW300" s="9"/>
      <c r="AX300" s="9"/>
      <c r="AY300" s="9"/>
      <c r="AZ300" s="9"/>
    </row>
    <row r="301" spans="1:52" x14ac:dyDescent="0.25">
      <c r="A301" s="61">
        <v>2023</v>
      </c>
      <c r="B301" s="61">
        <v>10</v>
      </c>
      <c r="C301" s="62" t="s">
        <v>87</v>
      </c>
      <c r="D301" s="63">
        <v>113.8149068023987</v>
      </c>
      <c r="E301" s="63">
        <v>8.8800490922480435</v>
      </c>
      <c r="F301" s="63">
        <v>0.47326277065220523</v>
      </c>
      <c r="G301" s="63">
        <v>2.4652702542166054</v>
      </c>
      <c r="H301" s="63">
        <v>112.5777479973293</v>
      </c>
      <c r="I301" s="63">
        <v>10.445685189397011</v>
      </c>
      <c r="J301" s="63">
        <v>0.23561480870804008</v>
      </c>
      <c r="K301" s="63">
        <v>2.3228371270671317</v>
      </c>
      <c r="L301" s="63">
        <v>73.862302841576025</v>
      </c>
      <c r="M301" s="63">
        <v>-43.6289006336509</v>
      </c>
      <c r="N301" s="63">
        <v>-20.659276236837787</v>
      </c>
      <c r="O301" s="63">
        <v>-15.755995295820583</v>
      </c>
      <c r="P301" s="63">
        <v>88.654130307726305</v>
      </c>
      <c r="Q301" s="63">
        <v>-10.028718907727381</v>
      </c>
      <c r="R301" s="63">
        <v>-6.3823474625581582</v>
      </c>
      <c r="S301" s="63">
        <v>-5.1816191859650758</v>
      </c>
      <c r="T301" s="63">
        <v>93.191019039230298</v>
      </c>
      <c r="U301" s="63">
        <v>-6.0514856557377215</v>
      </c>
      <c r="V301" s="63">
        <v>-2.7188764567692036</v>
      </c>
      <c r="W301" s="63">
        <v>-1.9352398293321755</v>
      </c>
      <c r="X301" s="63">
        <v>70.785628601207449</v>
      </c>
      <c r="Y301" s="63">
        <v>-24.844658248145933</v>
      </c>
      <c r="Z301" s="63">
        <v>-22.445759166071266</v>
      </c>
      <c r="AA301" s="63">
        <v>-19.494772634997972</v>
      </c>
      <c r="AB301" s="63">
        <v>91.976844629526965</v>
      </c>
      <c r="AC301" s="63">
        <v>-12.225011073379605</v>
      </c>
      <c r="AD301" s="63">
        <v>-2.3717680593639101</v>
      </c>
      <c r="AE301" s="63">
        <v>-0.69471446716956109</v>
      </c>
      <c r="AF301" s="64" t="s">
        <v>88</v>
      </c>
      <c r="AG301" s="65">
        <v>131.57</v>
      </c>
      <c r="AH301" s="63">
        <v>86.505211524206658</v>
      </c>
      <c r="AI301" s="63">
        <v>-2.4738634527518997</v>
      </c>
      <c r="AJ301" s="63">
        <v>-11.259602306144433</v>
      </c>
      <c r="AK301" s="63">
        <v>-9.000661672670347</v>
      </c>
      <c r="AL301" s="9"/>
      <c r="AM301" s="9"/>
      <c r="AN301" s="9"/>
      <c r="AO301" s="9"/>
      <c r="AP301" s="9"/>
      <c r="AQ301" s="9"/>
      <c r="AR301" s="9"/>
      <c r="AS301" s="9"/>
      <c r="AT301" s="9"/>
      <c r="AU301" s="9"/>
      <c r="AV301" s="9"/>
      <c r="AW301" s="9"/>
      <c r="AX301" s="9"/>
      <c r="AY301" s="9"/>
      <c r="AZ301" s="9"/>
    </row>
    <row r="302" spans="1:52" x14ac:dyDescent="0.25">
      <c r="A302" s="61">
        <v>2023</v>
      </c>
      <c r="B302" s="61">
        <v>11</v>
      </c>
      <c r="C302" s="62" t="s">
        <v>87</v>
      </c>
      <c r="D302" s="63">
        <v>148.17930481758387</v>
      </c>
      <c r="E302" s="63">
        <v>22.585386091856606</v>
      </c>
      <c r="F302" s="63">
        <v>2.6199478874634252</v>
      </c>
      <c r="G302" s="63">
        <v>3.3400084254694491</v>
      </c>
      <c r="H302" s="63">
        <v>151.1994471474099</v>
      </c>
      <c r="I302" s="63">
        <v>24.771547789748794</v>
      </c>
      <c r="J302" s="63">
        <v>2.6593978196942203</v>
      </c>
      <c r="K302" s="63">
        <v>3.4198734397007229</v>
      </c>
      <c r="L302" s="63">
        <v>80.219135809436011</v>
      </c>
      <c r="M302" s="63">
        <v>-18.0929170026143</v>
      </c>
      <c r="N302" s="63">
        <v>-20.474404544156343</v>
      </c>
      <c r="O302" s="63">
        <v>-16.578624754033527</v>
      </c>
      <c r="P302" s="63">
        <v>88.064657151318485</v>
      </c>
      <c r="Q302" s="63">
        <v>-10.749573618667412</v>
      </c>
      <c r="R302" s="63">
        <v>-6.7821551156411086</v>
      </c>
      <c r="S302" s="63">
        <v>-6.1367835859696811</v>
      </c>
      <c r="T302" s="63">
        <v>91.735127718680133</v>
      </c>
      <c r="U302" s="63">
        <v>-7.9037318572558348</v>
      </c>
      <c r="V302" s="63">
        <v>-3.1911457873483484</v>
      </c>
      <c r="W302" s="63">
        <v>-2.7583683414373041</v>
      </c>
      <c r="X302" s="63">
        <v>71.210399008869047</v>
      </c>
      <c r="Y302" s="63">
        <v>-22.941777323799812</v>
      </c>
      <c r="Z302" s="63">
        <v>-22.491115168893515</v>
      </c>
      <c r="AA302" s="63">
        <v>-20.914587703658924</v>
      </c>
      <c r="AB302" s="63">
        <v>98.614029885383488</v>
      </c>
      <c r="AC302" s="63">
        <v>-8.5115544710779432</v>
      </c>
      <c r="AD302" s="63">
        <v>-2.9698817081014628</v>
      </c>
      <c r="AE302" s="63">
        <v>-2.1997813082910227</v>
      </c>
      <c r="AF302" s="64" t="s">
        <v>88</v>
      </c>
      <c r="AG302" s="65">
        <v>131.55000000000001</v>
      </c>
      <c r="AH302" s="63">
        <v>112.64105269295619</v>
      </c>
      <c r="AI302" s="63">
        <v>10.443329225441602</v>
      </c>
      <c r="AJ302" s="63">
        <v>-9.2273726146375417</v>
      </c>
      <c r="AK302" s="63">
        <v>-8.358784226036903</v>
      </c>
      <c r="AL302" s="9"/>
      <c r="AM302" s="9"/>
      <c r="AN302" s="9"/>
      <c r="AO302" s="9"/>
      <c r="AP302" s="9"/>
      <c r="AQ302" s="9"/>
      <c r="AR302" s="9"/>
      <c r="AS302" s="9"/>
      <c r="AT302" s="9"/>
      <c r="AU302" s="9"/>
      <c r="AV302" s="9"/>
      <c r="AW302" s="9"/>
      <c r="AX302" s="9"/>
      <c r="AY302" s="9"/>
      <c r="AZ302" s="9"/>
    </row>
    <row r="303" spans="1:52" x14ac:dyDescent="0.25">
      <c r="A303" s="61">
        <v>2023</v>
      </c>
      <c r="B303" s="61">
        <v>12</v>
      </c>
      <c r="C303" s="62" t="s">
        <v>87</v>
      </c>
      <c r="D303" s="63">
        <v>171.74312880994492</v>
      </c>
      <c r="E303" s="63">
        <v>1.5817609310600886</v>
      </c>
      <c r="F303" s="63">
        <v>2.4958306755315629</v>
      </c>
      <c r="G303" s="63">
        <v>2.4958306755315647</v>
      </c>
      <c r="H303" s="63">
        <v>173.86129066887639</v>
      </c>
      <c r="I303" s="63">
        <v>0.98165544623618928</v>
      </c>
      <c r="J303" s="63">
        <v>2.452905699472363</v>
      </c>
      <c r="K303" s="63">
        <v>2.4529056994723675</v>
      </c>
      <c r="L303" s="63">
        <v>118.82528786998205</v>
      </c>
      <c r="M303" s="63">
        <v>-16.478591546086435</v>
      </c>
      <c r="N303" s="63">
        <v>-20.095882672641096</v>
      </c>
      <c r="O303" s="63">
        <v>-20.095882672641096</v>
      </c>
      <c r="P303" s="63">
        <v>86.173078218794501</v>
      </c>
      <c r="Q303" s="63">
        <v>-12.496539346437686</v>
      </c>
      <c r="R303" s="63">
        <v>-7.2605627949206442</v>
      </c>
      <c r="S303" s="63">
        <v>-7.260562794920645</v>
      </c>
      <c r="T303" s="63">
        <v>90.021342909411203</v>
      </c>
      <c r="U303" s="63">
        <v>-9.4163065988290668</v>
      </c>
      <c r="V303" s="63">
        <v>-3.7097423467594703</v>
      </c>
      <c r="W303" s="63">
        <v>-3.7097423467594695</v>
      </c>
      <c r="X303" s="63">
        <v>69.926648443491771</v>
      </c>
      <c r="Y303" s="63">
        <v>-25.517796098934241</v>
      </c>
      <c r="Z303" s="63">
        <v>-22.748385828622208</v>
      </c>
      <c r="AA303" s="63">
        <v>-22.748385828622204</v>
      </c>
      <c r="AB303" s="63">
        <v>92.564753813029412</v>
      </c>
      <c r="AC303" s="63">
        <v>-9.7722817071331605</v>
      </c>
      <c r="AD303" s="63">
        <v>-3.5470703399915537</v>
      </c>
      <c r="AE303" s="63">
        <v>-3.5470703399915493</v>
      </c>
      <c r="AF303" s="64" t="s">
        <v>88</v>
      </c>
      <c r="AG303" s="65">
        <v>131.34</v>
      </c>
      <c r="AH303" s="63">
        <v>130.76224212726123</v>
      </c>
      <c r="AI303" s="63">
        <v>-7.2817001643408048</v>
      </c>
      <c r="AJ303" s="63">
        <v>-9.0043217254000663</v>
      </c>
      <c r="AK303" s="63">
        <v>-9.0043217254000609</v>
      </c>
      <c r="AL303" s="9"/>
      <c r="AM303" s="9"/>
      <c r="AN303" s="9"/>
      <c r="AO303" s="9"/>
      <c r="AP303" s="9"/>
      <c r="AQ303" s="9"/>
      <c r="AR303" s="9"/>
      <c r="AS303" s="9"/>
      <c r="AT303" s="9"/>
      <c r="AU303" s="9"/>
      <c r="AV303" s="9"/>
      <c r="AW303" s="9"/>
      <c r="AX303" s="9"/>
      <c r="AY303" s="9"/>
      <c r="AZ303" s="9"/>
    </row>
    <row r="304" spans="1:52" x14ac:dyDescent="0.25">
      <c r="A304" s="61">
        <v>2024</v>
      </c>
      <c r="B304" s="61">
        <v>1</v>
      </c>
      <c r="C304" s="62" t="s">
        <v>87</v>
      </c>
      <c r="D304" s="63">
        <v>127.51223028734235</v>
      </c>
      <c r="E304" s="63">
        <v>7.4444374059919625</v>
      </c>
      <c r="F304" s="63">
        <v>7.444437405991966</v>
      </c>
      <c r="G304" s="63">
        <v>2.8889324893277717</v>
      </c>
      <c r="H304" s="63">
        <v>130.75505270437381</v>
      </c>
      <c r="I304" s="63">
        <v>8.8493292431095512</v>
      </c>
      <c r="J304" s="63">
        <v>8.8493292431095494</v>
      </c>
      <c r="K304" s="63">
        <v>3.0339682305119027</v>
      </c>
      <c r="L304" s="63">
        <v>95.819112587232581</v>
      </c>
      <c r="M304" s="63">
        <v>-2.0982573206534596</v>
      </c>
      <c r="N304" s="63">
        <v>-2.0982573206534627</v>
      </c>
      <c r="O304" s="63">
        <v>-20.855327504333331</v>
      </c>
      <c r="P304" s="63">
        <v>86.822720883990371</v>
      </c>
      <c r="Q304" s="63">
        <v>-8.1752376406952152</v>
      </c>
      <c r="R304" s="63">
        <v>-8.1752376406952099</v>
      </c>
      <c r="S304" s="63">
        <v>-7.7848150404080059</v>
      </c>
      <c r="T304" s="63">
        <v>88.275797818280381</v>
      </c>
      <c r="U304" s="63">
        <v>-11.482802547770703</v>
      </c>
      <c r="V304" s="63">
        <v>-11.48280254777071</v>
      </c>
      <c r="W304" s="63">
        <v>-4.8635016319013147</v>
      </c>
      <c r="X304" s="63">
        <v>75.632730919745924</v>
      </c>
      <c r="Y304" s="63">
        <v>2.8562259306803526</v>
      </c>
      <c r="Z304" s="63">
        <v>2.8562259306803561</v>
      </c>
      <c r="AA304" s="63">
        <v>-21.17007394519355</v>
      </c>
      <c r="AB304" s="63">
        <v>105.80818173613709</v>
      </c>
      <c r="AC304" s="63">
        <v>5.3450400492914412</v>
      </c>
      <c r="AD304" s="63">
        <v>5.3450400492914385</v>
      </c>
      <c r="AE304" s="63">
        <v>-3.6026173078391821</v>
      </c>
      <c r="AF304" s="64" t="s">
        <v>88</v>
      </c>
      <c r="AG304" s="65">
        <v>132.04</v>
      </c>
      <c r="AH304" s="63">
        <v>96.570910547820631</v>
      </c>
      <c r="AI304" s="63">
        <v>-0.68468959859647782</v>
      </c>
      <c r="AJ304" s="63">
        <v>-0.68468959859647738</v>
      </c>
      <c r="AK304" s="63">
        <v>-8.4461528901079106</v>
      </c>
      <c r="AL304" s="9"/>
      <c r="AM304" s="9"/>
      <c r="AN304" s="9"/>
      <c r="AO304" s="9"/>
      <c r="AP304" s="9"/>
      <c r="AQ304" s="9"/>
      <c r="AR304" s="9"/>
      <c r="AS304" s="9"/>
      <c r="AT304" s="9"/>
      <c r="AU304" s="9"/>
      <c r="AV304" s="9"/>
      <c r="AW304" s="9"/>
      <c r="AX304" s="9"/>
      <c r="AY304" s="9"/>
      <c r="AZ304" s="9"/>
    </row>
    <row r="305" spans="1:52" x14ac:dyDescent="0.25">
      <c r="A305" s="61">
        <v>2024</v>
      </c>
      <c r="B305" s="61">
        <v>2</v>
      </c>
      <c r="C305" s="62" t="s">
        <v>87</v>
      </c>
      <c r="D305" s="63">
        <v>131.96855672217512</v>
      </c>
      <c r="E305" s="63">
        <v>7.0785116494652272</v>
      </c>
      <c r="F305" s="63">
        <v>7.2580203303612922</v>
      </c>
      <c r="G305" s="63">
        <v>3.8581757568684054</v>
      </c>
      <c r="H305" s="63">
        <v>134.35765878142644</v>
      </c>
      <c r="I305" s="63">
        <v>8.6792696274511627</v>
      </c>
      <c r="J305" s="63">
        <v>8.7630775069444731</v>
      </c>
      <c r="K305" s="63">
        <v>4.1573733282402827</v>
      </c>
      <c r="L305" s="63">
        <v>105.74827251511125</v>
      </c>
      <c r="M305" s="63">
        <v>-9.8589646151727663</v>
      </c>
      <c r="N305" s="63">
        <v>-6.3291894585731594</v>
      </c>
      <c r="O305" s="63">
        <v>-22.633518485577554</v>
      </c>
      <c r="P305" s="63">
        <v>87.093483673536554</v>
      </c>
      <c r="Q305" s="63">
        <v>-8.7804637880951049</v>
      </c>
      <c r="R305" s="63">
        <v>-8.479322406209933</v>
      </c>
      <c r="S305" s="63">
        <v>-8.2693083861380359</v>
      </c>
      <c r="T305" s="63">
        <v>87.942950064367523</v>
      </c>
      <c r="U305" s="63">
        <v>-11.738980760158611</v>
      </c>
      <c r="V305" s="63">
        <v>-11.610835335274739</v>
      </c>
      <c r="W305" s="63">
        <v>-5.9157980810585542</v>
      </c>
      <c r="X305" s="63">
        <v>76.317083243200727</v>
      </c>
      <c r="Y305" s="63">
        <v>1.5065913370998203</v>
      </c>
      <c r="Z305" s="63">
        <v>2.1739130434782705</v>
      </c>
      <c r="AA305" s="63">
        <v>-19.564735605691226</v>
      </c>
      <c r="AB305" s="63">
        <v>112.07405592872892</v>
      </c>
      <c r="AC305" s="63">
        <v>0.69502363080347607</v>
      </c>
      <c r="AD305" s="63">
        <v>2.9007745141020003</v>
      </c>
      <c r="AE305" s="63">
        <v>-4.0641142509875294</v>
      </c>
      <c r="AF305" s="64" t="s">
        <v>88</v>
      </c>
      <c r="AG305" s="65">
        <v>133.86000000000001</v>
      </c>
      <c r="AH305" s="63">
        <v>98.586998895992167</v>
      </c>
      <c r="AI305" s="63">
        <v>1.0390468134166468</v>
      </c>
      <c r="AJ305" s="63">
        <v>0.1786672812649881</v>
      </c>
      <c r="AK305" s="63">
        <v>-7.0464263585224103</v>
      </c>
      <c r="AL305" s="9"/>
      <c r="AM305" s="9"/>
      <c r="AN305" s="9"/>
      <c r="AO305" s="9"/>
      <c r="AP305" s="9"/>
      <c r="AQ305" s="9"/>
      <c r="AR305" s="9"/>
      <c r="AS305" s="9"/>
      <c r="AT305" s="9"/>
      <c r="AU305" s="9"/>
      <c r="AV305" s="9"/>
      <c r="AW305" s="9"/>
      <c r="AX305" s="9"/>
      <c r="AY305" s="9"/>
      <c r="AZ305" s="9"/>
    </row>
    <row r="306" spans="1:52" x14ac:dyDescent="0.25">
      <c r="A306" s="61">
        <v>2024</v>
      </c>
      <c r="B306" s="61">
        <v>3</v>
      </c>
      <c r="C306" s="62" t="s">
        <v>87</v>
      </c>
      <c r="D306" s="63">
        <v>108.01063777092365</v>
      </c>
      <c r="E306" s="63">
        <v>-10.287045008610107</v>
      </c>
      <c r="F306" s="63">
        <v>1.4279118774443988</v>
      </c>
      <c r="G306" s="63">
        <v>3.203622086348318</v>
      </c>
      <c r="H306" s="63">
        <v>108.29357353190532</v>
      </c>
      <c r="I306" s="63">
        <v>-8.4464358130832125</v>
      </c>
      <c r="J306" s="63">
        <v>3.1403996238491105</v>
      </c>
      <c r="K306" s="63">
        <v>3.6641598763924748</v>
      </c>
      <c r="L306" s="63">
        <v>98.937698750722944</v>
      </c>
      <c r="M306" s="63">
        <v>-32.690171981957789</v>
      </c>
      <c r="N306" s="63">
        <v>-17.027763351682911</v>
      </c>
      <c r="O306" s="63">
        <v>-24.961845384218392</v>
      </c>
      <c r="P306" s="63">
        <v>86.869728312731027</v>
      </c>
      <c r="Q306" s="63">
        <v>-7.9690441330265571</v>
      </c>
      <c r="R306" s="63">
        <v>-8.3099746139200228</v>
      </c>
      <c r="S306" s="63">
        <v>-8.6140371355774477</v>
      </c>
      <c r="T306" s="63">
        <v>87.625347245748372</v>
      </c>
      <c r="U306" s="63">
        <v>-11.054084027544931</v>
      </c>
      <c r="V306" s="63">
        <v>-11.426707097071365</v>
      </c>
      <c r="W306" s="63">
        <v>-6.8130378860857661</v>
      </c>
      <c r="X306" s="63">
        <v>75.646889933334649</v>
      </c>
      <c r="Y306" s="63">
        <v>2.2585172897792347</v>
      </c>
      <c r="Z306" s="63">
        <v>2.2020176330959762</v>
      </c>
      <c r="AA306" s="63">
        <v>-17.837114827584656</v>
      </c>
      <c r="AB306" s="63">
        <v>114.45663525134407</v>
      </c>
      <c r="AC306" s="63">
        <v>3.0218632502436975</v>
      </c>
      <c r="AD306" s="63">
        <v>2.9424450088656906</v>
      </c>
      <c r="AE306" s="63">
        <v>-4.2633070866141622</v>
      </c>
      <c r="AF306" s="64" t="s">
        <v>88</v>
      </c>
      <c r="AG306" s="65">
        <v>133.6</v>
      </c>
      <c r="AH306" s="63">
        <v>80.846285756679379</v>
      </c>
      <c r="AI306" s="63">
        <v>-14.087758520969899</v>
      </c>
      <c r="AJ306" s="63">
        <v>-4.46812054539385</v>
      </c>
      <c r="AK306" s="63">
        <v>-6.9235139188361359</v>
      </c>
      <c r="AL306" s="9"/>
      <c r="AM306" s="9"/>
      <c r="AN306" s="9"/>
      <c r="AO306" s="9"/>
      <c r="AP306" s="9"/>
      <c r="AQ306" s="9"/>
      <c r="AR306" s="9"/>
      <c r="AS306" s="9"/>
      <c r="AT306" s="9"/>
      <c r="AU306" s="9"/>
      <c r="AV306" s="9"/>
      <c r="AW306" s="9"/>
      <c r="AX306" s="9"/>
      <c r="AY306" s="9"/>
      <c r="AZ306" s="9"/>
    </row>
    <row r="307" spans="1:52" x14ac:dyDescent="0.25">
      <c r="A307" s="61">
        <v>2024</v>
      </c>
      <c r="B307" s="61">
        <v>4</v>
      </c>
      <c r="C307" s="62" t="s">
        <v>87</v>
      </c>
      <c r="D307" s="63">
        <v>111.42641708428822</v>
      </c>
      <c r="E307" s="63">
        <v>8.4822616579135968</v>
      </c>
      <c r="F307" s="63">
        <v>2.9860421893113331</v>
      </c>
      <c r="G307" s="63">
        <v>3.4067654858380934</v>
      </c>
      <c r="H307" s="63">
        <v>109.05431552062026</v>
      </c>
      <c r="I307" s="63">
        <v>9.8226414464338774</v>
      </c>
      <c r="J307" s="63">
        <v>4.5787166258552947</v>
      </c>
      <c r="K307" s="63">
        <v>3.8821869987167474</v>
      </c>
      <c r="L307" s="63">
        <v>104.64608594825692</v>
      </c>
      <c r="M307" s="63">
        <v>14.833316533623858</v>
      </c>
      <c r="N307" s="63">
        <v>-10.622663829890078</v>
      </c>
      <c r="O307" s="63">
        <v>-21.341410949219821</v>
      </c>
      <c r="P307" s="63">
        <v>86.320681545040173</v>
      </c>
      <c r="Q307" s="63">
        <v>-7.5218564924861937</v>
      </c>
      <c r="R307" s="63">
        <v>-8.1152379719868879</v>
      </c>
      <c r="S307" s="63">
        <v>-8.8599707603993352</v>
      </c>
      <c r="T307" s="63">
        <v>88.138593400636893</v>
      </c>
      <c r="U307" s="63">
        <v>-10.157727072595904</v>
      </c>
      <c r="V307" s="63">
        <v>-11.112323106586819</v>
      </c>
      <c r="W307" s="63">
        <v>-7.4534921714438411</v>
      </c>
      <c r="X307" s="63">
        <v>75.585534207783539</v>
      </c>
      <c r="Y307" s="63">
        <v>5.1404936974790161</v>
      </c>
      <c r="Z307" s="63">
        <v>2.9191233017175078</v>
      </c>
      <c r="AA307" s="63">
        <v>-16.234168360115049</v>
      </c>
      <c r="AB307" s="63">
        <v>99.372123306215599</v>
      </c>
      <c r="AC307" s="63">
        <v>-5.9590043923865181</v>
      </c>
      <c r="AD307" s="63">
        <v>0.74737336173593683</v>
      </c>
      <c r="AE307" s="63">
        <v>-5.2748988006466817</v>
      </c>
      <c r="AF307" s="64" t="s">
        <v>88</v>
      </c>
      <c r="AG307" s="65">
        <v>133.37</v>
      </c>
      <c r="AH307" s="63">
        <v>83.546837432922104</v>
      </c>
      <c r="AI307" s="63">
        <v>5.057875952134026</v>
      </c>
      <c r="AJ307" s="63">
        <v>-2.4120042524754415</v>
      </c>
      <c r="AK307" s="63">
        <v>-6.0827979819473654</v>
      </c>
      <c r="AL307" s="9"/>
      <c r="AM307" s="9"/>
      <c r="AN307" s="9"/>
      <c r="AO307" s="9"/>
      <c r="AP307" s="9"/>
      <c r="AQ307" s="9"/>
      <c r="AR307" s="9"/>
      <c r="AS307" s="9"/>
      <c r="AT307" s="9"/>
      <c r="AU307" s="9"/>
      <c r="AV307" s="9"/>
      <c r="AW307" s="9"/>
      <c r="AX307" s="9"/>
      <c r="AY307" s="9"/>
      <c r="AZ307" s="9"/>
    </row>
    <row r="308" spans="1:52" x14ac:dyDescent="0.25">
      <c r="A308" s="61">
        <v>2024</v>
      </c>
      <c r="B308" s="61">
        <v>5</v>
      </c>
      <c r="C308" s="62" t="s">
        <v>87</v>
      </c>
      <c r="D308" s="63">
        <v>105.31842884842713</v>
      </c>
      <c r="E308" s="63">
        <v>-0.6276587758696337</v>
      </c>
      <c r="F308" s="63">
        <v>2.3153191736388301</v>
      </c>
      <c r="G308" s="63">
        <v>3.6835834782495454</v>
      </c>
      <c r="H308" s="63">
        <v>104.00470039094887</v>
      </c>
      <c r="I308" s="63">
        <v>2.0027989843839862</v>
      </c>
      <c r="J308" s="63">
        <v>4.1124512124028234</v>
      </c>
      <c r="K308" s="63">
        <v>4.5902907503798929</v>
      </c>
      <c r="L308" s="63">
        <v>109.39223177246235</v>
      </c>
      <c r="M308" s="63">
        <v>-0.9201304624572515</v>
      </c>
      <c r="N308" s="63">
        <v>-8.7223352098925506</v>
      </c>
      <c r="O308" s="63">
        <v>-21.232567115256174</v>
      </c>
      <c r="P308" s="63">
        <v>85.585485359536335</v>
      </c>
      <c r="Q308" s="63">
        <v>-7.2879111925858098</v>
      </c>
      <c r="R308" s="63">
        <v>-7.952768188927239</v>
      </c>
      <c r="S308" s="63">
        <v>-8.9951004477247096</v>
      </c>
      <c r="T308" s="63">
        <v>87.608831899180174</v>
      </c>
      <c r="U308" s="63">
        <v>-10.196507403211314</v>
      </c>
      <c r="V308" s="63">
        <v>-10.931298102911292</v>
      </c>
      <c r="W308" s="63">
        <v>-8.0705213140707599</v>
      </c>
      <c r="X308" s="63">
        <v>76.812648718805931</v>
      </c>
      <c r="Y308" s="63">
        <v>9.3676500235199569</v>
      </c>
      <c r="Z308" s="63">
        <v>4.1605754427726849</v>
      </c>
      <c r="AA308" s="63">
        <v>-14.017018930171901</v>
      </c>
      <c r="AB308" s="63">
        <v>89.702564367030675</v>
      </c>
      <c r="AC308" s="63">
        <v>-11.046333231052458</v>
      </c>
      <c r="AD308" s="63">
        <v>-1.4993423936869643</v>
      </c>
      <c r="AE308" s="63">
        <v>-6.3942584210657856</v>
      </c>
      <c r="AF308" s="64" t="s">
        <v>88</v>
      </c>
      <c r="AG308" s="65">
        <v>133.44</v>
      </c>
      <c r="AH308" s="63">
        <v>78.925681091447203</v>
      </c>
      <c r="AI308" s="63">
        <v>-3.241544549975572</v>
      </c>
      <c r="AJ308" s="63">
        <v>-2.5623693637250589</v>
      </c>
      <c r="AK308" s="63">
        <v>-5.0476190776472833</v>
      </c>
      <c r="AL308" s="9"/>
      <c r="AM308" s="9"/>
      <c r="AN308" s="9"/>
      <c r="AO308" s="9"/>
      <c r="AP308" s="9"/>
      <c r="AQ308" s="9"/>
      <c r="AR308" s="9"/>
      <c r="AS308" s="9"/>
      <c r="AT308" s="9"/>
      <c r="AU308" s="9"/>
      <c r="AV308" s="9"/>
      <c r="AW308" s="9"/>
      <c r="AX308" s="9"/>
      <c r="AY308" s="9"/>
      <c r="AZ308" s="9"/>
    </row>
    <row r="309" spans="1:52" x14ac:dyDescent="0.25">
      <c r="A309" s="61">
        <v>2024</v>
      </c>
      <c r="B309" s="61">
        <v>6</v>
      </c>
      <c r="C309" s="62" t="s">
        <v>87</v>
      </c>
      <c r="D309" s="63">
        <v>95.882599922236139</v>
      </c>
      <c r="E309" s="63">
        <v>-15.374230030419938</v>
      </c>
      <c r="F309" s="63">
        <v>-0.61352585553088312</v>
      </c>
      <c r="G309" s="63">
        <v>2.2583487538889102</v>
      </c>
      <c r="H309" s="63">
        <v>94.541620929186422</v>
      </c>
      <c r="I309" s="63">
        <v>-13.888631755905351</v>
      </c>
      <c r="J309" s="63">
        <v>1.1762340566387808</v>
      </c>
      <c r="K309" s="63">
        <v>3.5642150510856823</v>
      </c>
      <c r="L309" s="63">
        <v>92.75994112368501</v>
      </c>
      <c r="M309" s="63">
        <v>-1.8346913861313112</v>
      </c>
      <c r="N309" s="63">
        <v>-7.7335286271765558</v>
      </c>
      <c r="O309" s="63">
        <v>-21.11172569170769</v>
      </c>
      <c r="P309" s="63">
        <v>83.666642118342764</v>
      </c>
      <c r="Q309" s="63">
        <v>-7.9738170086035751</v>
      </c>
      <c r="R309" s="63">
        <v>-7.9561794250434854</v>
      </c>
      <c r="S309" s="63">
        <v>-9.1060858883479199</v>
      </c>
      <c r="T309" s="63">
        <v>86.634426451656623</v>
      </c>
      <c r="U309" s="63">
        <v>-10.250977192266703</v>
      </c>
      <c r="V309" s="63">
        <v>-10.820004607372235</v>
      </c>
      <c r="W309" s="63">
        <v>-8.6526766430361732</v>
      </c>
      <c r="X309" s="63">
        <v>72.451672533480178</v>
      </c>
      <c r="Y309" s="63">
        <v>4.8207579378627656</v>
      </c>
      <c r="Z309" s="63">
        <v>4.2657327445563498</v>
      </c>
      <c r="AA309" s="63">
        <v>-11.944069679301677</v>
      </c>
      <c r="AB309" s="63">
        <v>84.287611361087116</v>
      </c>
      <c r="AC309" s="63">
        <v>-10.335747202106646</v>
      </c>
      <c r="AD309" s="63">
        <v>-2.8318979424685309</v>
      </c>
      <c r="AE309" s="63">
        <v>-6.9572737413362944</v>
      </c>
      <c r="AF309" s="64" t="s">
        <v>88</v>
      </c>
      <c r="AG309" s="65">
        <v>133.47999999999999</v>
      </c>
      <c r="AH309" s="63">
        <v>71.832933714591064</v>
      </c>
      <c r="AI309" s="63">
        <v>-17.40935680298773</v>
      </c>
      <c r="AJ309" s="63">
        <v>-4.967126266328636</v>
      </c>
      <c r="AK309" s="63">
        <v>-5.5497914077734549</v>
      </c>
      <c r="AL309" s="9"/>
      <c r="AM309" s="9"/>
      <c r="AN309" s="9"/>
      <c r="AO309" s="9"/>
      <c r="AP309" s="9"/>
      <c r="AQ309" s="9"/>
      <c r="AR309" s="9"/>
      <c r="AS309" s="9"/>
      <c r="AT309" s="9"/>
      <c r="AU309" s="9"/>
      <c r="AV309" s="9"/>
      <c r="AW309" s="9"/>
      <c r="AX309" s="9"/>
      <c r="AY309" s="9"/>
      <c r="AZ309" s="9"/>
    </row>
    <row r="310" spans="1:52" x14ac:dyDescent="0.25">
      <c r="A310" s="61">
        <v>2024</v>
      </c>
      <c r="B310" s="61">
        <v>7</v>
      </c>
      <c r="C310" s="62" t="s">
        <v>87</v>
      </c>
      <c r="D310" s="63">
        <v>99.214347868661392</v>
      </c>
      <c r="E310" s="63">
        <v>-5.5728399690117811</v>
      </c>
      <c r="F310" s="63">
        <v>-1.2736250053942522</v>
      </c>
      <c r="G310" s="63">
        <v>2.1428719087617196</v>
      </c>
      <c r="H310" s="63">
        <v>98.077627251038876</v>
      </c>
      <c r="I310" s="63">
        <v>-3.9482495994008673</v>
      </c>
      <c r="J310" s="63">
        <v>0.50123743847403368</v>
      </c>
      <c r="K310" s="63">
        <v>3.5851995290716303</v>
      </c>
      <c r="L310" s="63">
        <v>108.09782633511247</v>
      </c>
      <c r="M310" s="63">
        <v>14.639334272049936</v>
      </c>
      <c r="N310" s="63">
        <v>-4.9300417688735827</v>
      </c>
      <c r="O310" s="63">
        <v>-18.461629866054324</v>
      </c>
      <c r="P310" s="63">
        <v>83.333829522858935</v>
      </c>
      <c r="Q310" s="63">
        <v>-6.6387899981040874</v>
      </c>
      <c r="R310" s="63">
        <v>-7.7753423706856566</v>
      </c>
      <c r="S310" s="63">
        <v>-9.004692179536292</v>
      </c>
      <c r="T310" s="63">
        <v>86.74876346635952</v>
      </c>
      <c r="U310" s="63">
        <v>-9.0165354225792953</v>
      </c>
      <c r="V310" s="63">
        <v>-10.569131308338475</v>
      </c>
      <c r="W310" s="63">
        <v>-9.0537643412550608</v>
      </c>
      <c r="X310" s="63">
        <v>70.974415449057048</v>
      </c>
      <c r="Y310" s="63">
        <v>5.0946956460968522</v>
      </c>
      <c r="Z310" s="63">
        <v>4.3773705659240658</v>
      </c>
      <c r="AA310" s="63">
        <v>-9.5747326535687591</v>
      </c>
      <c r="AB310" s="63">
        <v>82.260871807433958</v>
      </c>
      <c r="AC310" s="63">
        <v>-4.7474023647438202</v>
      </c>
      <c r="AD310" s="63">
        <v>-3.0649837595099316</v>
      </c>
      <c r="AE310" s="63">
        <v>-6.9593982692694709</v>
      </c>
      <c r="AF310" s="64" t="s">
        <v>88</v>
      </c>
      <c r="AG310" s="65">
        <v>133.47</v>
      </c>
      <c r="AH310" s="63">
        <v>74.33456796932748</v>
      </c>
      <c r="AI310" s="63">
        <v>-7.4476580860577002</v>
      </c>
      <c r="AJ310" s="63">
        <v>-5.2898664216939011</v>
      </c>
      <c r="AK310" s="63">
        <v>-4.870876792446154</v>
      </c>
      <c r="AL310" s="9"/>
      <c r="AM310" s="9"/>
      <c r="AN310" s="9"/>
      <c r="AO310" s="9"/>
      <c r="AP310" s="9"/>
      <c r="AQ310" s="9"/>
      <c r="AR310" s="9"/>
      <c r="AS310" s="9"/>
      <c r="AT310" s="9"/>
      <c r="AU310" s="9"/>
      <c r="AV310" s="9"/>
      <c r="AW310" s="9"/>
      <c r="AX310" s="9"/>
      <c r="AY310" s="9"/>
      <c r="AZ310" s="9"/>
    </row>
    <row r="311" spans="1:52" x14ac:dyDescent="0.25">
      <c r="A311" s="61">
        <v>2024</v>
      </c>
      <c r="B311" s="61">
        <v>8</v>
      </c>
      <c r="C311" s="62" t="s">
        <v>87</v>
      </c>
      <c r="D311" s="63">
        <v>106.04201246777285</v>
      </c>
      <c r="E311" s="63">
        <v>-3.497652411504319</v>
      </c>
      <c r="F311" s="63">
        <v>-1.5453871231268956</v>
      </c>
      <c r="G311" s="63">
        <v>2.4033106297945324</v>
      </c>
      <c r="H311" s="63">
        <v>105.21934544810306</v>
      </c>
      <c r="I311" s="63">
        <v>-3.1325304941080958</v>
      </c>
      <c r="J311" s="63">
        <v>5.4645838109435019E-2</v>
      </c>
      <c r="K311" s="63">
        <v>3.7033073287556135</v>
      </c>
      <c r="L311" s="63">
        <v>101.20257813358171</v>
      </c>
      <c r="M311" s="63">
        <v>23.172644110146209</v>
      </c>
      <c r="N311" s="63">
        <v>-2.1636478316924057</v>
      </c>
      <c r="O311" s="63">
        <v>-13.110457821149154</v>
      </c>
      <c r="P311" s="63">
        <v>83.025460790320238</v>
      </c>
      <c r="Q311" s="63">
        <v>-6.6440441456298487</v>
      </c>
      <c r="R311" s="63">
        <v>-7.6392315871408716</v>
      </c>
      <c r="S311" s="63">
        <v>-8.7529430107071704</v>
      </c>
      <c r="T311" s="63">
        <v>87.009197777627207</v>
      </c>
      <c r="U311" s="63">
        <v>-7.7601648462647006</v>
      </c>
      <c r="V311" s="63">
        <v>-10.229318561362067</v>
      </c>
      <c r="W311" s="63">
        <v>-9.2432533300542445</v>
      </c>
      <c r="X311" s="63">
        <v>69.501878035830174</v>
      </c>
      <c r="Y311" s="63">
        <v>0.1019645163483176</v>
      </c>
      <c r="Z311" s="63">
        <v>3.8574097650501793</v>
      </c>
      <c r="AA311" s="63">
        <v>-7.3078691670998523</v>
      </c>
      <c r="AB311" s="63">
        <v>78.841715766538172</v>
      </c>
      <c r="AC311" s="63">
        <v>-9.549165779197736</v>
      </c>
      <c r="AD311" s="63">
        <v>-3.7742442774768348</v>
      </c>
      <c r="AE311" s="63">
        <v>-6.6498016881928379</v>
      </c>
      <c r="AF311" s="64" t="s">
        <v>88</v>
      </c>
      <c r="AG311" s="65">
        <v>133.56</v>
      </c>
      <c r="AH311" s="63">
        <v>79.396535240920073</v>
      </c>
      <c r="AI311" s="63">
        <v>-5.2100705290899327</v>
      </c>
      <c r="AJ311" s="63">
        <v>-5.2803326374303623</v>
      </c>
      <c r="AK311" s="63">
        <v>-3.797343852891828</v>
      </c>
      <c r="AL311" s="9"/>
      <c r="AM311" s="9"/>
      <c r="AN311" s="9"/>
      <c r="AO311" s="9"/>
      <c r="AP311" s="9"/>
      <c r="AQ311" s="9"/>
      <c r="AR311" s="9"/>
      <c r="AS311" s="9"/>
      <c r="AT311" s="9"/>
      <c r="AU311" s="9"/>
      <c r="AV311" s="9"/>
      <c r="AW311" s="9"/>
      <c r="AX311" s="9"/>
      <c r="AY311" s="9"/>
      <c r="AZ311" s="9"/>
    </row>
    <row r="312" spans="1:52" x14ac:dyDescent="0.25">
      <c r="A312" s="61">
        <v>2024</v>
      </c>
      <c r="B312" s="61">
        <v>9</v>
      </c>
      <c r="C312" s="62" t="s">
        <v>87</v>
      </c>
      <c r="D312" s="63">
        <v>112.11045371882622</v>
      </c>
      <c r="E312" s="63">
        <v>-3.7464251863362392</v>
      </c>
      <c r="F312" s="63">
        <v>-1.7977767164211733</v>
      </c>
      <c r="G312" s="63">
        <v>1.4888958643510648</v>
      </c>
      <c r="H312" s="63">
        <v>109.16565572863503</v>
      </c>
      <c r="I312" s="63">
        <v>-2.3034737797030971</v>
      </c>
      <c r="J312" s="63">
        <v>-0.21002439089955471</v>
      </c>
      <c r="K312" s="63">
        <v>2.8950034475179223</v>
      </c>
      <c r="L312" s="63">
        <v>115.36559731379413</v>
      </c>
      <c r="M312" s="63">
        <v>24.764468573343763</v>
      </c>
      <c r="N312" s="63">
        <v>0.52201146431749557</v>
      </c>
      <c r="O312" s="63">
        <v>-7.2006367473836548</v>
      </c>
      <c r="P312" s="63">
        <v>83.463570026183149</v>
      </c>
      <c r="Q312" s="63">
        <v>-6.0252569626014747</v>
      </c>
      <c r="R312" s="63">
        <v>-7.4661098450914176</v>
      </c>
      <c r="S312" s="63">
        <v>-8.4200116463524637</v>
      </c>
      <c r="T312" s="63">
        <v>87.584694084965122</v>
      </c>
      <c r="U312" s="63">
        <v>-6.809948634766144</v>
      </c>
      <c r="V312" s="63">
        <v>-9.8615059141700208</v>
      </c>
      <c r="W312" s="63">
        <v>-9.3348596751970661</v>
      </c>
      <c r="X312" s="63">
        <v>69.44052231027905</v>
      </c>
      <c r="Y312" s="63">
        <v>-1.3940084444742382</v>
      </c>
      <c r="Z312" s="63">
        <v>3.2807635980953931</v>
      </c>
      <c r="AA312" s="63">
        <v>-5.1548555892909462</v>
      </c>
      <c r="AB312" s="63">
        <v>79.243969418408255</v>
      </c>
      <c r="AC312" s="63">
        <v>-8.0100574712643748</v>
      </c>
      <c r="AD312" s="63">
        <v>-4.187472623740673</v>
      </c>
      <c r="AE312" s="63">
        <v>-5.7575601063966957</v>
      </c>
      <c r="AF312" s="64" t="s">
        <v>88</v>
      </c>
      <c r="AG312" s="65">
        <v>133.51</v>
      </c>
      <c r="AH312" s="63">
        <v>83.971577948338123</v>
      </c>
      <c r="AI312" s="63">
        <v>-5.0945952477664918</v>
      </c>
      <c r="AJ312" s="63">
        <v>-5.2595180627981293</v>
      </c>
      <c r="AK312" s="63">
        <v>-3.8651696134940323</v>
      </c>
      <c r="AL312" s="9"/>
      <c r="AM312" s="9"/>
      <c r="AN312" s="9"/>
      <c r="AO312" s="9"/>
      <c r="AP312" s="9"/>
      <c r="AQ312" s="9"/>
      <c r="AR312" s="9"/>
      <c r="AS312" s="9"/>
      <c r="AT312" s="9"/>
      <c r="AU312" s="9"/>
      <c r="AV312" s="9"/>
      <c r="AW312" s="9"/>
      <c r="AX312" s="9"/>
      <c r="AY312" s="9"/>
      <c r="AZ312" s="9"/>
    </row>
    <row r="313" spans="1:52" x14ac:dyDescent="0.25">
      <c r="A313" s="61">
        <v>2024</v>
      </c>
      <c r="B313" s="61">
        <v>10</v>
      </c>
      <c r="C313" s="62" t="s">
        <v>87</v>
      </c>
      <c r="D313" s="63">
        <v>109.29029148042342</v>
      </c>
      <c r="E313" s="63">
        <v>-3.9754153907367851</v>
      </c>
      <c r="F313" s="63">
        <v>-2.0171961588811738</v>
      </c>
      <c r="G313" s="63">
        <v>0.50648915975305897</v>
      </c>
      <c r="H313" s="63">
        <v>106.79520725824293</v>
      </c>
      <c r="I313" s="63">
        <v>-5.1364864211207646</v>
      </c>
      <c r="J313" s="63">
        <v>-0.71051249960238927</v>
      </c>
      <c r="K313" s="63">
        <v>1.7006954658570237</v>
      </c>
      <c r="L313" s="63">
        <v>122.51923409523555</v>
      </c>
      <c r="M313" s="63">
        <v>65.87518853564805</v>
      </c>
      <c r="N313" s="63">
        <v>5.3443642114260115</v>
      </c>
      <c r="O313" s="63">
        <v>0.99360487624953464</v>
      </c>
      <c r="P313" s="63">
        <v>82.772560823695514</v>
      </c>
      <c r="Q313" s="63">
        <v>-6.6342870474453264</v>
      </c>
      <c r="R313" s="63">
        <v>-7.3856602643457281</v>
      </c>
      <c r="S313" s="63">
        <v>-8.1355568817088795</v>
      </c>
      <c r="T313" s="63">
        <v>86.927891456060721</v>
      </c>
      <c r="U313" s="63">
        <v>-6.7207415990729942</v>
      </c>
      <c r="V313" s="63">
        <v>-9.5588022756237567</v>
      </c>
      <c r="W313" s="63">
        <v>-9.4052576868008799</v>
      </c>
      <c r="X313" s="63">
        <v>68.345558592751374</v>
      </c>
      <c r="Y313" s="63">
        <v>-3.4471262835044598</v>
      </c>
      <c r="Z313" s="63">
        <v>2.6119922322890066</v>
      </c>
      <c r="AA313" s="63">
        <v>-2.9560868491697079</v>
      </c>
      <c r="AB313" s="63">
        <v>79.460567538646004</v>
      </c>
      <c r="AC313" s="63">
        <v>-13.60807401177459</v>
      </c>
      <c r="AD313" s="63">
        <v>-5.0761662964138203</v>
      </c>
      <c r="AE313" s="63">
        <v>-5.7949829021900854</v>
      </c>
      <c r="AF313" s="64" t="s">
        <v>88</v>
      </c>
      <c r="AG313" s="65">
        <v>133.6</v>
      </c>
      <c r="AH313" s="63">
        <v>81.804110389538494</v>
      </c>
      <c r="AI313" s="63">
        <v>-5.4344715790361988</v>
      </c>
      <c r="AJ313" s="63">
        <v>-5.2767939079573551</v>
      </c>
      <c r="AK313" s="63">
        <v>-4.096756659030703</v>
      </c>
      <c r="AL313" s="9"/>
      <c r="AM313" s="9"/>
      <c r="AN313" s="9"/>
      <c r="AO313" s="9"/>
      <c r="AP313" s="9"/>
      <c r="AQ313" s="9"/>
      <c r="AR313" s="9"/>
      <c r="AS313" s="9"/>
      <c r="AT313" s="9"/>
      <c r="AU313" s="9"/>
      <c r="AV313" s="9"/>
      <c r="AW313" s="9"/>
      <c r="AX313" s="9"/>
      <c r="AY313" s="9"/>
      <c r="AZ313" s="9"/>
    </row>
    <row r="314" spans="1:52" x14ac:dyDescent="0.25">
      <c r="A314" s="61">
        <v>2024</v>
      </c>
      <c r="B314" s="61">
        <v>11</v>
      </c>
      <c r="C314" s="62" t="s">
        <v>87</v>
      </c>
      <c r="D314" s="63">
        <v>136.59952731478077</v>
      </c>
      <c r="E314" s="63">
        <v>-7.8147063228960292</v>
      </c>
      <c r="F314" s="63">
        <v>-2.6895320963867042</v>
      </c>
      <c r="G314" s="63">
        <v>-2.1904044635316069</v>
      </c>
      <c r="H314" s="63">
        <v>139.05566237377121</v>
      </c>
      <c r="I314" s="63">
        <v>-8.0316330533928948</v>
      </c>
      <c r="J314" s="63">
        <v>-1.5895058075790058</v>
      </c>
      <c r="K314" s="63">
        <v>-1.2802657842180452</v>
      </c>
      <c r="L314" s="63">
        <v>110.38454579990659</v>
      </c>
      <c r="M314" s="63">
        <v>37.603758362755002</v>
      </c>
      <c r="N314" s="63">
        <v>7.7378106122013346</v>
      </c>
      <c r="O314" s="63">
        <v>4.9218686555987574</v>
      </c>
      <c r="P314" s="63">
        <v>82.027963152443533</v>
      </c>
      <c r="Q314" s="63">
        <v>-6.8548430143801227</v>
      </c>
      <c r="R314" s="63">
        <v>-7.3391336244083778</v>
      </c>
      <c r="S314" s="63">
        <v>-7.7995212330337296</v>
      </c>
      <c r="T314" s="63">
        <v>85.889965444813342</v>
      </c>
      <c r="U314" s="63">
        <v>-6.371781910842131</v>
      </c>
      <c r="V314" s="63">
        <v>-9.28263966140217</v>
      </c>
      <c r="W314" s="63">
        <v>-9.2941105485741389</v>
      </c>
      <c r="X314" s="63">
        <v>67.236435861634973</v>
      </c>
      <c r="Y314" s="63">
        <v>-5.5805938494167435</v>
      </c>
      <c r="Z314" s="63">
        <v>1.8672161668745302</v>
      </c>
      <c r="AA314" s="63">
        <v>-1.0636981400078866</v>
      </c>
      <c r="AB314" s="63">
        <v>83.483104057346935</v>
      </c>
      <c r="AC314" s="63">
        <v>-15.343583307185426</v>
      </c>
      <c r="AD314" s="63">
        <v>-6.0192523849323942</v>
      </c>
      <c r="AE314" s="63">
        <v>-6.346596514304494</v>
      </c>
      <c r="AF314" s="64" t="s">
        <v>88</v>
      </c>
      <c r="AG314" s="65">
        <v>133.53</v>
      </c>
      <c r="AH314" s="63">
        <v>102.29875482272206</v>
      </c>
      <c r="AI314" s="63">
        <v>-9.1816417043134351</v>
      </c>
      <c r="AJ314" s="63">
        <v>-5.7216741168466427</v>
      </c>
      <c r="AK314" s="63">
        <v>-5.9164249718991755</v>
      </c>
      <c r="AL314" s="9"/>
      <c r="AM314" s="9"/>
      <c r="AN314" s="9"/>
      <c r="AO314" s="9"/>
      <c r="AP314" s="9"/>
      <c r="AQ314" s="9"/>
      <c r="AR314" s="9"/>
      <c r="AS314" s="9"/>
      <c r="AT314" s="9"/>
      <c r="AU314" s="9"/>
      <c r="AV314" s="9"/>
      <c r="AW314" s="9"/>
      <c r="AX314" s="9"/>
      <c r="AY314" s="9"/>
      <c r="AZ314" s="9"/>
    </row>
    <row r="315" spans="1:52" x14ac:dyDescent="0.25">
      <c r="A315" s="61">
        <v>2024</v>
      </c>
      <c r="B315" s="61">
        <v>12</v>
      </c>
      <c r="C315" s="62" t="s">
        <v>87</v>
      </c>
      <c r="D315" s="63">
        <v>162.41508861337647</v>
      </c>
      <c r="E315" s="63">
        <v>-5.4313906245944139</v>
      </c>
      <c r="F315" s="63">
        <v>-3.0144031549178663</v>
      </c>
      <c r="G315" s="63">
        <v>-3.014403154917872</v>
      </c>
      <c r="H315" s="63">
        <v>165.20521501702464</v>
      </c>
      <c r="I315" s="63">
        <v>-4.9787250621171779</v>
      </c>
      <c r="J315" s="63">
        <v>-2.0006518187609346</v>
      </c>
      <c r="K315" s="63">
        <v>-2.0006518187609288</v>
      </c>
      <c r="L315" s="63">
        <v>129.68169053485732</v>
      </c>
      <c r="M315" s="63">
        <v>9.1364412908086337</v>
      </c>
      <c r="N315" s="63">
        <v>7.8763003281788535</v>
      </c>
      <c r="O315" s="63">
        <v>7.8763003281788571</v>
      </c>
      <c r="P315" s="63">
        <v>81.719594419904823</v>
      </c>
      <c r="Q315" s="63">
        <v>-5.1680686021012576</v>
      </c>
      <c r="R315" s="63">
        <v>-7.1676343419736055</v>
      </c>
      <c r="S315" s="63">
        <v>-7.1676343419736099</v>
      </c>
      <c r="T315" s="63">
        <v>85.047682769835362</v>
      </c>
      <c r="U315" s="63">
        <v>-5.5249788314987143</v>
      </c>
      <c r="V315" s="63">
        <v>-8.9881538943063166</v>
      </c>
      <c r="W315" s="63">
        <v>-8.9881538943063219</v>
      </c>
      <c r="X315" s="63">
        <v>67.958545554659693</v>
      </c>
      <c r="Y315" s="63">
        <v>-2.8145248380129573</v>
      </c>
      <c r="Z315" s="63">
        <v>1.4835301601349604</v>
      </c>
      <c r="AA315" s="63">
        <v>1.4835301601349613</v>
      </c>
      <c r="AB315" s="63">
        <v>86.298879620437589</v>
      </c>
      <c r="AC315" s="63">
        <v>-6.7691793414674919</v>
      </c>
      <c r="AD315" s="63">
        <v>-6.0787773458747196</v>
      </c>
      <c r="AE315" s="63">
        <v>-6.0787773458747267</v>
      </c>
      <c r="AF315" s="64" t="s">
        <v>88</v>
      </c>
      <c r="AG315" s="65">
        <v>133.63999999999999</v>
      </c>
      <c r="AH315" s="63">
        <v>121.53179333536104</v>
      </c>
      <c r="AI315" s="63">
        <v>-7.058955736562595</v>
      </c>
      <c r="AJ315" s="63">
        <v>-5.8778815866118217</v>
      </c>
      <c r="AK315" s="63">
        <v>-5.8778815866118208</v>
      </c>
      <c r="AL315" s="9"/>
      <c r="AM315" s="9"/>
      <c r="AN315" s="9"/>
      <c r="AO315" s="9"/>
      <c r="AP315" s="9"/>
      <c r="AQ315" s="9"/>
      <c r="AR315" s="9"/>
      <c r="AS315" s="9"/>
      <c r="AT315" s="9"/>
      <c r="AU315" s="9"/>
      <c r="AV315" s="9"/>
      <c r="AW315" s="9"/>
      <c r="AX315" s="9"/>
      <c r="AY315" s="9"/>
      <c r="AZ315" s="9"/>
    </row>
    <row r="316" spans="1:52" x14ac:dyDescent="0.25">
      <c r="A316" s="61">
        <v>2025</v>
      </c>
      <c r="B316" s="61">
        <v>1</v>
      </c>
      <c r="C316" s="62" t="s">
        <v>87</v>
      </c>
      <c r="D316" s="63">
        <v>136.28427943491545</v>
      </c>
      <c r="E316" s="63">
        <v>6.879378650820982</v>
      </c>
      <c r="F316" s="63">
        <v>6.8793786508209775</v>
      </c>
      <c r="G316" s="63">
        <v>-3.0004483765849841</v>
      </c>
      <c r="H316" s="63">
        <v>141.22256171593685</v>
      </c>
      <c r="I316" s="63">
        <v>8.0054336678133637</v>
      </c>
      <c r="J316" s="63">
        <v>8.0054336678133673</v>
      </c>
      <c r="K316" s="63">
        <v>-1.9971927572217112</v>
      </c>
      <c r="L316" s="63">
        <v>106.8404151211023</v>
      </c>
      <c r="M316" s="63">
        <v>11.502196416018833</v>
      </c>
      <c r="N316" s="63">
        <v>11.50219641601884</v>
      </c>
      <c r="O316" s="63">
        <v>8.981213903291561</v>
      </c>
      <c r="P316" s="63">
        <v>81.382081081546914</v>
      </c>
      <c r="Q316" s="63">
        <v>-6.2663779101245467</v>
      </c>
      <c r="R316" s="63">
        <v>-6.2663779101245431</v>
      </c>
      <c r="S316" s="63">
        <v>-7.0074358638300254</v>
      </c>
      <c r="T316" s="63">
        <v>84.209211328680794</v>
      </c>
      <c r="U316" s="63">
        <v>-4.6066833606769819</v>
      </c>
      <c r="V316" s="63">
        <v>-4.606683360676989</v>
      </c>
      <c r="W316" s="63">
        <v>-8.4292839867510594</v>
      </c>
      <c r="X316" s="63">
        <v>67.59513087254922</v>
      </c>
      <c r="Y316" s="63">
        <v>-10.62714508580342</v>
      </c>
      <c r="Z316" s="63">
        <v>-10.627145085803424</v>
      </c>
      <c r="AA316" s="63">
        <v>0.29465320311206256</v>
      </c>
      <c r="AB316" s="63">
        <v>92.14702886685663</v>
      </c>
      <c r="AC316" s="63">
        <v>-12.911244333966948</v>
      </c>
      <c r="AD316" s="63">
        <v>-12.911244333966954</v>
      </c>
      <c r="AE316" s="63">
        <v>-7.675241667106846</v>
      </c>
      <c r="AF316" s="64" t="s">
        <v>88</v>
      </c>
      <c r="AG316" s="65">
        <v>134.72999999999999</v>
      </c>
      <c r="AH316" s="63">
        <v>101.15362535063865</v>
      </c>
      <c r="AI316" s="63">
        <v>4.7454401918978704</v>
      </c>
      <c r="AJ316" s="63">
        <v>4.745440191897865</v>
      </c>
      <c r="AK316" s="63">
        <v>-5.4122541554994683</v>
      </c>
      <c r="AL316" s="9"/>
      <c r="AM316" s="9"/>
      <c r="AN316" s="9"/>
      <c r="AO316" s="9"/>
      <c r="AP316" s="9"/>
      <c r="AQ316" s="9"/>
      <c r="AR316" s="9"/>
      <c r="AS316" s="9"/>
      <c r="AT316" s="9"/>
      <c r="AU316" s="9"/>
      <c r="AV316" s="9"/>
      <c r="AW316" s="9"/>
      <c r="AX316" s="9"/>
      <c r="AY316" s="9"/>
      <c r="AZ316" s="9"/>
    </row>
    <row r="317" spans="1:52" x14ac:dyDescent="0.25">
      <c r="A317" s="61" t="s">
        <v>245</v>
      </c>
      <c r="B317" s="61">
        <v>2</v>
      </c>
      <c r="C317" s="62" t="s">
        <v>87</v>
      </c>
      <c r="D317" s="63">
        <v>131.75685850400404</v>
      </c>
      <c r="E317" s="63">
        <v>-0.16041565008303849</v>
      </c>
      <c r="F317" s="63">
        <v>3.2990307406027819</v>
      </c>
      <c r="G317" s="63">
        <v>-3.5916943630984548</v>
      </c>
      <c r="H317" s="63">
        <v>134.80741548992589</v>
      </c>
      <c r="I317" s="63">
        <v>0.33474586605525758</v>
      </c>
      <c r="J317" s="63">
        <v>4.1179714314254046</v>
      </c>
      <c r="K317" s="63">
        <v>-2.6892185402653013</v>
      </c>
      <c r="L317" s="63">
        <v>103.50068394753097</v>
      </c>
      <c r="M317" s="63">
        <v>-2.1254139799391112</v>
      </c>
      <c r="N317" s="63">
        <v>4.3527448460149776</v>
      </c>
      <c r="O317" s="63">
        <v>9.8541909129896084</v>
      </c>
      <c r="P317" s="63">
        <v>81.745918579999582</v>
      </c>
      <c r="Q317" s="63">
        <v>-6.1400289298128428</v>
      </c>
      <c r="R317" s="63">
        <v>-6.2031050662745946</v>
      </c>
      <c r="S317" s="63">
        <v>-6.7796417431040226</v>
      </c>
      <c r="T317" s="63">
        <v>84.535707026221289</v>
      </c>
      <c r="U317" s="63">
        <v>-3.8743788281521034</v>
      </c>
      <c r="V317" s="63">
        <v>-4.2412226948309595</v>
      </c>
      <c r="W317" s="63">
        <v>-7.780391395528909</v>
      </c>
      <c r="X317" s="63">
        <v>67.661206269296585</v>
      </c>
      <c r="Y317" s="63">
        <v>-11.341991341991331</v>
      </c>
      <c r="Z317" s="63">
        <v>-10.986177977946898</v>
      </c>
      <c r="AA317" s="63">
        <v>-0.84862511709923183</v>
      </c>
      <c r="AB317" s="63">
        <v>93.941699005969355</v>
      </c>
      <c r="AC317" s="63">
        <v>-16.17890668139151</v>
      </c>
      <c r="AD317" s="63">
        <v>-14.592061350564512</v>
      </c>
      <c r="AE317" s="63">
        <v>-9.2828674743315815</v>
      </c>
      <c r="AF317" s="64" t="s">
        <v>88</v>
      </c>
      <c r="AG317" s="65">
        <v>137.54</v>
      </c>
      <c r="AH317" s="63">
        <v>95.795302096847507</v>
      </c>
      <c r="AI317" s="63">
        <v>-2.8317088768366432</v>
      </c>
      <c r="AJ317" s="63">
        <v>0.91772760262580633</v>
      </c>
      <c r="AK317" s="63">
        <v>-5.7471955732610098</v>
      </c>
      <c r="AL317" s="9"/>
      <c r="AM317" s="9"/>
      <c r="AN317" s="9"/>
      <c r="AO317" s="9"/>
      <c r="AP317" s="9"/>
      <c r="AQ317" s="9"/>
      <c r="AR317" s="9"/>
      <c r="AS317" s="9"/>
      <c r="AT317" s="9"/>
      <c r="AU317" s="9"/>
      <c r="AV317" s="9"/>
      <c r="AW317" s="9"/>
      <c r="AX317" s="9"/>
      <c r="AY317" s="9"/>
      <c r="AZ317" s="9"/>
    </row>
    <row r="318" spans="1:52" x14ac:dyDescent="0.25">
      <c r="A318" s="61" t="s">
        <v>245</v>
      </c>
      <c r="B318" s="61">
        <v>3</v>
      </c>
      <c r="C318" s="62" t="s">
        <v>87</v>
      </c>
      <c r="D318" s="63">
        <v>115.62696723987361</v>
      </c>
      <c r="E318" s="63">
        <v>7.051462361608472</v>
      </c>
      <c r="F318" s="63">
        <v>4.4019205095783498</v>
      </c>
      <c r="G318" s="63">
        <v>-2.2472773051371604</v>
      </c>
      <c r="H318" s="63">
        <v>115.01694057074805</v>
      </c>
      <c r="I318" s="63">
        <v>6.208463549189176</v>
      </c>
      <c r="J318" s="63">
        <v>4.7242463415067437</v>
      </c>
      <c r="K318" s="63">
        <v>-1.5507810950123257</v>
      </c>
      <c r="L318" s="63">
        <v>114.07593368929913</v>
      </c>
      <c r="M318" s="63">
        <v>15.300775265369282</v>
      </c>
      <c r="N318" s="63">
        <v>7.9572527021065209</v>
      </c>
      <c r="O318" s="63">
        <v>15.820992724361105</v>
      </c>
      <c r="P318" s="63">
        <v>82.514019965621898</v>
      </c>
      <c r="Q318" s="63">
        <v>-5.0140692640692777</v>
      </c>
      <c r="R318" s="63">
        <v>-5.8070284222821673</v>
      </c>
      <c r="S318" s="63">
        <v>-6.5307377283846506</v>
      </c>
      <c r="T318" s="63">
        <v>85.079443051697268</v>
      </c>
      <c r="U318" s="63">
        <v>-2.9054426305564647</v>
      </c>
      <c r="V318" s="63">
        <v>-3.7975963482983821</v>
      </c>
      <c r="W318" s="63">
        <v>-7.1078179957282259</v>
      </c>
      <c r="X318" s="63">
        <v>67.35442764154098</v>
      </c>
      <c r="Y318" s="63">
        <v>-10.962066383828301</v>
      </c>
      <c r="Z318" s="63">
        <v>-10.978163946664454</v>
      </c>
      <c r="AA318" s="63">
        <v>-2.0079857444561497</v>
      </c>
      <c r="AB318" s="63">
        <v>100.96566661939326</v>
      </c>
      <c r="AC318" s="63">
        <v>-11.786969451203035</v>
      </c>
      <c r="AD318" s="63">
        <v>-13.625995065406659</v>
      </c>
      <c r="AE318" s="63">
        <v>-10.689423747549057</v>
      </c>
      <c r="AF318" s="64" t="s">
        <v>88</v>
      </c>
      <c r="AG318" s="65">
        <v>137.76</v>
      </c>
      <c r="AH318" s="63">
        <v>83.933628948804881</v>
      </c>
      <c r="AI318" s="63">
        <v>3.8187817328026625</v>
      </c>
      <c r="AJ318" s="63">
        <v>1.767495306459077</v>
      </c>
      <c r="AK318" s="63">
        <v>-4.3389756234365251</v>
      </c>
      <c r="AL318" s="9"/>
      <c r="AM318" s="9"/>
      <c r="AN318" s="9"/>
      <c r="AO318" s="9"/>
      <c r="AP318" s="9"/>
      <c r="AQ318" s="9"/>
      <c r="AR318" s="9"/>
      <c r="AS318" s="9"/>
      <c r="AT318" s="9"/>
      <c r="AU318" s="9"/>
      <c r="AV318" s="9"/>
      <c r="AW318" s="9"/>
      <c r="AX318" s="9"/>
      <c r="AY318" s="9"/>
      <c r="AZ318" s="9"/>
    </row>
    <row r="319" spans="1:52" x14ac:dyDescent="0.25">
      <c r="A319" s="61">
        <v>2019</v>
      </c>
      <c r="B319" s="61">
        <v>1</v>
      </c>
      <c r="C319" s="62" t="s">
        <v>89</v>
      </c>
      <c r="D319" s="63">
        <v>115.03894345243936</v>
      </c>
      <c r="E319" s="63"/>
      <c r="F319" s="63"/>
      <c r="G319" s="63"/>
      <c r="H319" s="63">
        <v>97.175538796432647</v>
      </c>
      <c r="I319" s="63"/>
      <c r="J319" s="63"/>
      <c r="K319" s="63"/>
      <c r="L319" s="63">
        <v>228.59356715812299</v>
      </c>
      <c r="M319" s="63"/>
      <c r="N319" s="63"/>
      <c r="O319" s="63"/>
      <c r="P319" s="63">
        <v>179.99345716258949</v>
      </c>
      <c r="Q319" s="63"/>
      <c r="R319" s="63"/>
      <c r="S319" s="63"/>
      <c r="T319" s="63">
        <v>170.46728971962617</v>
      </c>
      <c r="U319" s="63"/>
      <c r="V319" s="63"/>
      <c r="W319" s="63"/>
      <c r="X319" s="63">
        <v>193.04280356911934</v>
      </c>
      <c r="Y319" s="63"/>
      <c r="Z319" s="63"/>
      <c r="AA319" s="63"/>
      <c r="AB319" s="63">
        <v>200.37600410186295</v>
      </c>
      <c r="AC319" s="63"/>
      <c r="AD319" s="63"/>
      <c r="AE319" s="63"/>
      <c r="AF319" s="64" t="s">
        <v>90</v>
      </c>
      <c r="AG319" s="65">
        <v>100.32</v>
      </c>
      <c r="AH319" s="63">
        <v>114.67199307460064</v>
      </c>
      <c r="AI319" s="63"/>
      <c r="AJ319" s="63"/>
      <c r="AK319" s="63"/>
      <c r="AL319" s="9"/>
      <c r="AM319" s="9"/>
      <c r="AN319" s="9"/>
      <c r="AO319" s="9"/>
      <c r="AP319" s="9"/>
      <c r="AQ319" s="9"/>
      <c r="AR319" s="9"/>
      <c r="AS319" s="9"/>
      <c r="AT319" s="9"/>
      <c r="AU319" s="9"/>
      <c r="AV319" s="9"/>
      <c r="AW319" s="9"/>
      <c r="AX319" s="9"/>
      <c r="AY319" s="9"/>
      <c r="AZ319" s="9"/>
    </row>
    <row r="320" spans="1:52" x14ac:dyDescent="0.25">
      <c r="A320" s="61">
        <v>2019</v>
      </c>
      <c r="B320" s="61">
        <v>2</v>
      </c>
      <c r="C320" s="62" t="s">
        <v>89</v>
      </c>
      <c r="D320" s="63">
        <v>65.705058453621049</v>
      </c>
      <c r="E320" s="63"/>
      <c r="F320" s="63"/>
      <c r="G320" s="63"/>
      <c r="H320" s="63">
        <v>61.214491438729645</v>
      </c>
      <c r="I320" s="63"/>
      <c r="J320" s="63"/>
      <c r="K320" s="63"/>
      <c r="L320" s="63">
        <v>106.78255950660179</v>
      </c>
      <c r="M320" s="63"/>
      <c r="N320" s="63"/>
      <c r="O320" s="63"/>
      <c r="P320" s="63">
        <v>167.49663770855292</v>
      </c>
      <c r="Q320" s="63"/>
      <c r="R320" s="63"/>
      <c r="S320" s="63"/>
      <c r="T320" s="63">
        <v>169.47040498442368</v>
      </c>
      <c r="U320" s="63"/>
      <c r="V320" s="63"/>
      <c r="W320" s="63"/>
      <c r="X320" s="63">
        <v>188.38743049269362</v>
      </c>
      <c r="Y320" s="63"/>
      <c r="Z320" s="63"/>
      <c r="AA320" s="63"/>
      <c r="AB320" s="63">
        <v>100.90582806357889</v>
      </c>
      <c r="AC320" s="63"/>
      <c r="AD320" s="63"/>
      <c r="AE320" s="63"/>
      <c r="AF320" s="64" t="s">
        <v>90</v>
      </c>
      <c r="AG320" s="65">
        <v>101.14</v>
      </c>
      <c r="AH320" s="63">
        <v>64.964463568935187</v>
      </c>
      <c r="AI320" s="63"/>
      <c r="AJ320" s="63"/>
      <c r="AK320" s="63"/>
      <c r="AL320" s="9"/>
      <c r="AM320" s="9"/>
      <c r="AN320" s="9"/>
      <c r="AO320" s="9"/>
      <c r="AP320" s="9"/>
      <c r="AQ320" s="9"/>
      <c r="AR320" s="9"/>
      <c r="AS320" s="9"/>
      <c r="AT320" s="9"/>
      <c r="AU320" s="9"/>
      <c r="AV320" s="9"/>
      <c r="AW320" s="9"/>
      <c r="AX320" s="9"/>
      <c r="AY320" s="9"/>
      <c r="AZ320" s="9"/>
    </row>
    <row r="321" spans="1:52" x14ac:dyDescent="0.25">
      <c r="A321" s="61">
        <v>2019</v>
      </c>
      <c r="B321" s="61">
        <v>3</v>
      </c>
      <c r="C321" s="62" t="s">
        <v>89</v>
      </c>
      <c r="D321" s="63">
        <v>102.82092011625679</v>
      </c>
      <c r="E321" s="63"/>
      <c r="F321" s="63"/>
      <c r="G321" s="63"/>
      <c r="H321" s="63">
        <v>95.763706558260566</v>
      </c>
      <c r="I321" s="63"/>
      <c r="J321" s="63"/>
      <c r="K321" s="63"/>
      <c r="L321" s="63">
        <v>170.54797474318588</v>
      </c>
      <c r="M321" s="63"/>
      <c r="N321" s="63"/>
      <c r="O321" s="63"/>
      <c r="P321" s="63">
        <v>175.78423176184069</v>
      </c>
      <c r="Q321" s="63"/>
      <c r="R321" s="63"/>
      <c r="S321" s="63"/>
      <c r="T321" s="63">
        <v>170.43168669336893</v>
      </c>
      <c r="U321" s="63"/>
      <c r="V321" s="63"/>
      <c r="W321" s="63"/>
      <c r="X321" s="63">
        <v>207.47446010603903</v>
      </c>
      <c r="Y321" s="63"/>
      <c r="Z321" s="63"/>
      <c r="AA321" s="63"/>
      <c r="AB321" s="63">
        <v>122.85079473594257</v>
      </c>
      <c r="AC321" s="63"/>
      <c r="AD321" s="63"/>
      <c r="AE321" s="63"/>
      <c r="AF321" s="64" t="s">
        <v>90</v>
      </c>
      <c r="AG321" s="65">
        <v>101.1</v>
      </c>
      <c r="AH321" s="63">
        <v>101.70219596068921</v>
      </c>
      <c r="AI321" s="63"/>
      <c r="AJ321" s="63"/>
      <c r="AK321" s="63"/>
      <c r="AL321" s="9"/>
      <c r="AM321" s="9"/>
      <c r="AN321" s="9"/>
      <c r="AO321" s="9"/>
      <c r="AP321" s="9"/>
      <c r="AQ321" s="9"/>
      <c r="AR321" s="9"/>
      <c r="AS321" s="9"/>
      <c r="AT321" s="9"/>
      <c r="AU321" s="9"/>
      <c r="AV321" s="9"/>
      <c r="AW321" s="9"/>
      <c r="AX321" s="9"/>
      <c r="AY321" s="9"/>
      <c r="AZ321" s="9"/>
    </row>
    <row r="322" spans="1:52" x14ac:dyDescent="0.25">
      <c r="A322" s="61">
        <v>2019</v>
      </c>
      <c r="B322" s="61">
        <v>4</v>
      </c>
      <c r="C322" s="62" t="s">
        <v>89</v>
      </c>
      <c r="D322" s="63">
        <v>137.92661246386598</v>
      </c>
      <c r="E322" s="63"/>
      <c r="F322" s="63"/>
      <c r="G322" s="63"/>
      <c r="H322" s="63">
        <v>124.99442905130128</v>
      </c>
      <c r="I322" s="63"/>
      <c r="J322" s="63"/>
      <c r="K322" s="63"/>
      <c r="L322" s="63">
        <v>243.33597836916314</v>
      </c>
      <c r="M322" s="63"/>
      <c r="N322" s="63"/>
      <c r="O322" s="63"/>
      <c r="P322" s="63">
        <v>191.9232307077169</v>
      </c>
      <c r="Q322" s="63"/>
      <c r="R322" s="63"/>
      <c r="S322" s="63"/>
      <c r="T322" s="63">
        <v>172.4966622162884</v>
      </c>
      <c r="U322" s="63"/>
      <c r="V322" s="63"/>
      <c r="W322" s="63"/>
      <c r="X322" s="63">
        <v>224.46657183499289</v>
      </c>
      <c r="Y322" s="63"/>
      <c r="Z322" s="63"/>
      <c r="AA322" s="63"/>
      <c r="AB322" s="63">
        <v>217.80892155187146</v>
      </c>
      <c r="AC322" s="63"/>
      <c r="AD322" s="63"/>
      <c r="AE322" s="63"/>
      <c r="AF322" s="64" t="s">
        <v>90</v>
      </c>
      <c r="AG322" s="65">
        <v>102.89</v>
      </c>
      <c r="AH322" s="63">
        <v>134.05249534830011</v>
      </c>
      <c r="AI322" s="63"/>
      <c r="AJ322" s="63"/>
      <c r="AK322" s="63"/>
      <c r="AL322" s="9"/>
      <c r="AM322" s="9"/>
      <c r="AN322" s="9"/>
      <c r="AO322" s="9"/>
      <c r="AP322" s="9"/>
      <c r="AQ322" s="9"/>
      <c r="AR322" s="9"/>
      <c r="AS322" s="9"/>
      <c r="AT322" s="9"/>
      <c r="AU322" s="9"/>
      <c r="AV322" s="9"/>
      <c r="AW322" s="9"/>
      <c r="AX322" s="9"/>
      <c r="AY322" s="9"/>
      <c r="AZ322" s="9"/>
    </row>
    <row r="323" spans="1:52" x14ac:dyDescent="0.25">
      <c r="A323" s="61">
        <v>2019</v>
      </c>
      <c r="B323" s="61">
        <v>5</v>
      </c>
      <c r="C323" s="62" t="s">
        <v>89</v>
      </c>
      <c r="D323" s="63">
        <v>125.39832618104194</v>
      </c>
      <c r="E323" s="63"/>
      <c r="F323" s="63"/>
      <c r="G323" s="63"/>
      <c r="H323" s="63">
        <v>118.76669966350414</v>
      </c>
      <c r="I323" s="63"/>
      <c r="J323" s="63"/>
      <c r="K323" s="63"/>
      <c r="L323" s="63">
        <v>200.6073413233548</v>
      </c>
      <c r="M323" s="63"/>
      <c r="N323" s="63"/>
      <c r="O323" s="63"/>
      <c r="P323" s="63">
        <v>190.17847406491944</v>
      </c>
      <c r="Q323" s="63"/>
      <c r="R323" s="63"/>
      <c r="S323" s="63"/>
      <c r="T323" s="63">
        <v>171.21495327102804</v>
      </c>
      <c r="U323" s="63"/>
      <c r="V323" s="63"/>
      <c r="W323" s="63"/>
      <c r="X323" s="63">
        <v>229.50989266778743</v>
      </c>
      <c r="Y323" s="63"/>
      <c r="Z323" s="63"/>
      <c r="AA323" s="63"/>
      <c r="AB323" s="63">
        <v>195.45376858656641</v>
      </c>
      <c r="AC323" s="63"/>
      <c r="AD323" s="63"/>
      <c r="AE323" s="63"/>
      <c r="AF323" s="64" t="s">
        <v>90</v>
      </c>
      <c r="AG323" s="65">
        <v>103.56</v>
      </c>
      <c r="AH323" s="63">
        <v>121.08760735905942</v>
      </c>
      <c r="AI323" s="63"/>
      <c r="AJ323" s="63"/>
      <c r="AK323" s="63"/>
      <c r="AL323" s="9"/>
      <c r="AM323" s="9"/>
      <c r="AN323" s="9"/>
      <c r="AO323" s="9"/>
      <c r="AP323" s="9"/>
      <c r="AQ323" s="9"/>
      <c r="AR323" s="9"/>
      <c r="AS323" s="9"/>
      <c r="AT323" s="9"/>
      <c r="AU323" s="9"/>
      <c r="AV323" s="9"/>
      <c r="AW323" s="9"/>
      <c r="AX323" s="9"/>
      <c r="AY323" s="9"/>
      <c r="AZ323" s="9"/>
    </row>
    <row r="324" spans="1:52" x14ac:dyDescent="0.25">
      <c r="A324" s="61">
        <v>2019</v>
      </c>
      <c r="B324" s="67">
        <v>6</v>
      </c>
      <c r="C324" s="62" t="s">
        <v>89</v>
      </c>
      <c r="D324" s="63">
        <v>157.03460391625086</v>
      </c>
      <c r="E324" s="63"/>
      <c r="F324" s="63"/>
      <c r="G324" s="63"/>
      <c r="H324" s="63">
        <v>151.53715692975513</v>
      </c>
      <c r="I324" s="63"/>
      <c r="J324" s="63"/>
      <c r="K324" s="63"/>
      <c r="L324" s="63">
        <v>243.82774679532517</v>
      </c>
      <c r="M324" s="63"/>
      <c r="N324" s="63"/>
      <c r="O324" s="63"/>
      <c r="P324" s="63">
        <v>188.17200392570243</v>
      </c>
      <c r="Q324" s="63"/>
      <c r="R324" s="63"/>
      <c r="S324" s="63"/>
      <c r="T324" s="63">
        <v>173.45794392523368</v>
      </c>
      <c r="U324" s="63"/>
      <c r="V324" s="63"/>
      <c r="W324" s="63"/>
      <c r="X324" s="63">
        <v>230.44096728307255</v>
      </c>
      <c r="Y324" s="63"/>
      <c r="Z324" s="63"/>
      <c r="AA324" s="63"/>
      <c r="AB324" s="63">
        <v>161.20321312596135</v>
      </c>
      <c r="AC324" s="63"/>
      <c r="AD324" s="63"/>
      <c r="AE324" s="63"/>
      <c r="AF324" s="64" t="s">
        <v>90</v>
      </c>
      <c r="AG324" s="65">
        <v>103.88</v>
      </c>
      <c r="AH324" s="63">
        <v>151.16923750120415</v>
      </c>
      <c r="AI324" s="63"/>
      <c r="AJ324" s="63"/>
      <c r="AK324" s="63"/>
      <c r="AL324" s="9"/>
      <c r="AM324" s="9"/>
      <c r="AN324" s="9"/>
      <c r="AO324" s="9"/>
      <c r="AP324" s="9"/>
      <c r="AQ324" s="9"/>
      <c r="AR324" s="9"/>
      <c r="AS324" s="9"/>
      <c r="AT324" s="9"/>
      <c r="AU324" s="9"/>
      <c r="AV324" s="9"/>
      <c r="AW324" s="9"/>
      <c r="AX324" s="9"/>
      <c r="AY324" s="9"/>
      <c r="AZ324" s="9"/>
    </row>
    <row r="325" spans="1:52" x14ac:dyDescent="0.25">
      <c r="A325" s="61">
        <v>2019</v>
      </c>
      <c r="B325" s="67">
        <v>7</v>
      </c>
      <c r="C325" s="62" t="s">
        <v>89</v>
      </c>
      <c r="D325" s="63">
        <v>151.26534943172408</v>
      </c>
      <c r="E325" s="63"/>
      <c r="F325" s="63"/>
      <c r="G325" s="63"/>
      <c r="H325" s="63">
        <v>136.6292493781294</v>
      </c>
      <c r="I325" s="63"/>
      <c r="J325" s="63"/>
      <c r="K325" s="63"/>
      <c r="L325" s="63">
        <v>269.01436067013231</v>
      </c>
      <c r="M325" s="63"/>
      <c r="N325" s="63"/>
      <c r="O325" s="63"/>
      <c r="P325" s="63">
        <v>190.98542401221329</v>
      </c>
      <c r="Q325" s="63"/>
      <c r="R325" s="63"/>
      <c r="S325" s="63"/>
      <c r="T325" s="63">
        <v>176.55540720961287</v>
      </c>
      <c r="U325" s="63"/>
      <c r="V325" s="63"/>
      <c r="W325" s="63"/>
      <c r="X325" s="63">
        <v>228.11328074485965</v>
      </c>
      <c r="Y325" s="63"/>
      <c r="Z325" s="63"/>
      <c r="AA325" s="63"/>
      <c r="AB325" s="63">
        <v>175.96991967185096</v>
      </c>
      <c r="AC325" s="63"/>
      <c r="AD325" s="63"/>
      <c r="AE325" s="63"/>
      <c r="AF325" s="64" t="s">
        <v>90</v>
      </c>
      <c r="AG325" s="65">
        <v>104.68</v>
      </c>
      <c r="AH325" s="63">
        <v>144.50262651100886</v>
      </c>
      <c r="AI325" s="63"/>
      <c r="AJ325" s="63"/>
      <c r="AK325" s="63"/>
      <c r="AL325" s="9"/>
      <c r="AM325" s="9"/>
      <c r="AN325" s="9"/>
      <c r="AO325" s="9"/>
      <c r="AP325" s="9"/>
      <c r="AQ325" s="9"/>
      <c r="AR325" s="9"/>
      <c r="AS325" s="9"/>
      <c r="AT325" s="9"/>
      <c r="AU325" s="9"/>
      <c r="AV325" s="9"/>
      <c r="AW325" s="9"/>
      <c r="AX325" s="9"/>
      <c r="AY325" s="9"/>
      <c r="AZ325" s="9"/>
    </row>
    <row r="326" spans="1:52" x14ac:dyDescent="0.25">
      <c r="A326" s="61">
        <v>2019</v>
      </c>
      <c r="B326" s="61">
        <v>8</v>
      </c>
      <c r="C326" s="62" t="s">
        <v>89</v>
      </c>
      <c r="D326" s="63">
        <v>119.00108843077042</v>
      </c>
      <c r="E326" s="63"/>
      <c r="F326" s="63"/>
      <c r="G326" s="63"/>
      <c r="H326" s="63">
        <v>116.51811046531198</v>
      </c>
      <c r="I326" s="63"/>
      <c r="J326" s="63"/>
      <c r="K326" s="63"/>
      <c r="L326" s="63">
        <v>176.72983008120565</v>
      </c>
      <c r="M326" s="63"/>
      <c r="N326" s="63"/>
      <c r="O326" s="63"/>
      <c r="P326" s="63">
        <v>181.23659627058265</v>
      </c>
      <c r="Q326" s="63"/>
      <c r="R326" s="63"/>
      <c r="S326" s="63"/>
      <c r="T326" s="63">
        <v>172.74588340008901</v>
      </c>
      <c r="U326" s="63"/>
      <c r="V326" s="63"/>
      <c r="W326" s="63"/>
      <c r="X326" s="63">
        <v>226.40631061683689</v>
      </c>
      <c r="Y326" s="63"/>
      <c r="Z326" s="63"/>
      <c r="AA326" s="63"/>
      <c r="AB326" s="63">
        <v>110.75029909417194</v>
      </c>
      <c r="AC326" s="63"/>
      <c r="AD326" s="63"/>
      <c r="AE326" s="63"/>
      <c r="AF326" s="64" t="s">
        <v>90</v>
      </c>
      <c r="AG326" s="65">
        <v>103.45</v>
      </c>
      <c r="AH326" s="63">
        <v>115.03246827527349</v>
      </c>
      <c r="AI326" s="63"/>
      <c r="AJ326" s="63"/>
      <c r="AK326" s="63"/>
      <c r="AL326" s="9"/>
      <c r="AM326" s="9"/>
      <c r="AN326" s="9"/>
      <c r="AO326" s="9"/>
      <c r="AP326" s="9"/>
      <c r="AQ326" s="9"/>
      <c r="AR326" s="9"/>
      <c r="AS326" s="9"/>
      <c r="AT326" s="9"/>
      <c r="AU326" s="9"/>
      <c r="AV326" s="9"/>
      <c r="AW326" s="9"/>
      <c r="AX326" s="9"/>
      <c r="AY326" s="9"/>
      <c r="AZ326" s="9"/>
    </row>
    <row r="327" spans="1:52" x14ac:dyDescent="0.25">
      <c r="A327" s="61">
        <v>2019</v>
      </c>
      <c r="B327" s="61">
        <v>9</v>
      </c>
      <c r="C327" s="62" t="s">
        <v>89</v>
      </c>
      <c r="D327" s="63">
        <v>91.235405960295409</v>
      </c>
      <c r="E327" s="63"/>
      <c r="F327" s="63"/>
      <c r="G327" s="63"/>
      <c r="H327" s="63">
        <v>88.963957550269114</v>
      </c>
      <c r="I327" s="63"/>
      <c r="J327" s="63"/>
      <c r="K327" s="63"/>
      <c r="L327" s="63">
        <v>134.43520372098541</v>
      </c>
      <c r="M327" s="63"/>
      <c r="N327" s="63"/>
      <c r="O327" s="63"/>
      <c r="P327" s="63">
        <v>173.60328595834392</v>
      </c>
      <c r="Q327" s="63"/>
      <c r="R327" s="63"/>
      <c r="S327" s="63"/>
      <c r="T327" s="63">
        <v>173.42234089897644</v>
      </c>
      <c r="U327" s="63"/>
      <c r="V327" s="63"/>
      <c r="W327" s="63"/>
      <c r="X327" s="63">
        <v>208.87107202896672</v>
      </c>
      <c r="Y327" s="63"/>
      <c r="Z327" s="63"/>
      <c r="AA327" s="63"/>
      <c r="AB327" s="63">
        <v>81.421979148863443</v>
      </c>
      <c r="AC327" s="63"/>
      <c r="AD327" s="63"/>
      <c r="AE327" s="63"/>
      <c r="AF327" s="64" t="s">
        <v>90</v>
      </c>
      <c r="AG327" s="65">
        <v>102.75</v>
      </c>
      <c r="AH327" s="63">
        <v>88.793582443109884</v>
      </c>
      <c r="AI327" s="63"/>
      <c r="AJ327" s="63"/>
      <c r="AK327" s="63"/>
      <c r="AL327" s="9"/>
      <c r="AM327" s="9"/>
      <c r="AN327" s="9"/>
      <c r="AO327" s="9"/>
      <c r="AP327" s="9"/>
      <c r="AQ327" s="9"/>
      <c r="AR327" s="9"/>
      <c r="AS327" s="9"/>
      <c r="AT327" s="9"/>
      <c r="AU327" s="9"/>
      <c r="AV327" s="9"/>
      <c r="AW327" s="9"/>
      <c r="AX327" s="9"/>
      <c r="AY327" s="9"/>
      <c r="AZ327" s="9"/>
    </row>
    <row r="328" spans="1:52" x14ac:dyDescent="0.25">
      <c r="A328" s="61">
        <v>2019</v>
      </c>
      <c r="B328" s="61">
        <v>10</v>
      </c>
      <c r="C328" s="62" t="s">
        <v>89</v>
      </c>
      <c r="D328" s="63">
        <v>123.30355522916989</v>
      </c>
      <c r="E328" s="63"/>
      <c r="F328" s="63"/>
      <c r="G328" s="63"/>
      <c r="H328" s="63">
        <v>109.41736394341113</v>
      </c>
      <c r="I328" s="63"/>
      <c r="J328" s="63"/>
      <c r="K328" s="63"/>
      <c r="L328" s="63">
        <v>222.91425625765396</v>
      </c>
      <c r="M328" s="63"/>
      <c r="N328" s="63"/>
      <c r="O328" s="63"/>
      <c r="P328" s="63">
        <v>179.75355312420484</v>
      </c>
      <c r="Q328" s="63"/>
      <c r="R328" s="63"/>
      <c r="S328" s="63"/>
      <c r="T328" s="63">
        <v>173.7427681352915</v>
      </c>
      <c r="U328" s="63"/>
      <c r="V328" s="63"/>
      <c r="W328" s="63"/>
      <c r="X328" s="63">
        <v>211.97465407991723</v>
      </c>
      <c r="Y328" s="63"/>
      <c r="Z328" s="63"/>
      <c r="AA328" s="63"/>
      <c r="AB328" s="63">
        <v>129.20868227653395</v>
      </c>
      <c r="AC328" s="63"/>
      <c r="AD328" s="63"/>
      <c r="AE328" s="63"/>
      <c r="AF328" s="64" t="s">
        <v>90</v>
      </c>
      <c r="AG328" s="65">
        <v>104.26</v>
      </c>
      <c r="AH328" s="63">
        <v>118.26544717933041</v>
      </c>
      <c r="AI328" s="63"/>
      <c r="AJ328" s="63"/>
      <c r="AK328" s="63"/>
      <c r="AL328" s="9"/>
      <c r="AM328" s="9"/>
      <c r="AN328" s="9"/>
      <c r="AO328" s="9"/>
      <c r="AP328" s="9"/>
      <c r="AQ328" s="9"/>
      <c r="AR328" s="9"/>
      <c r="AS328" s="9"/>
      <c r="AT328" s="9"/>
      <c r="AU328" s="9"/>
      <c r="AV328" s="9"/>
      <c r="AW328" s="9"/>
      <c r="AX328" s="9"/>
      <c r="AY328" s="9"/>
      <c r="AZ328" s="9"/>
    </row>
    <row r="329" spans="1:52" x14ac:dyDescent="0.25">
      <c r="A329" s="61">
        <v>2019</v>
      </c>
      <c r="B329" s="61">
        <v>11</v>
      </c>
      <c r="C329" s="62" t="s">
        <v>89</v>
      </c>
      <c r="D329" s="63">
        <v>97.676532970177078</v>
      </c>
      <c r="E329" s="63"/>
      <c r="F329" s="63"/>
      <c r="G329" s="63"/>
      <c r="H329" s="63">
        <v>89.386122658385929</v>
      </c>
      <c r="I329" s="63"/>
      <c r="J329" s="63"/>
      <c r="K329" s="63"/>
      <c r="L329" s="63">
        <v>163.45917835776959</v>
      </c>
      <c r="M329" s="63"/>
      <c r="N329" s="63"/>
      <c r="O329" s="63"/>
      <c r="P329" s="63">
        <v>180.32059903311401</v>
      </c>
      <c r="Q329" s="63"/>
      <c r="R329" s="63"/>
      <c r="S329" s="63"/>
      <c r="T329" s="63">
        <v>176.23497997329775</v>
      </c>
      <c r="U329" s="63"/>
      <c r="V329" s="63"/>
      <c r="W329" s="63"/>
      <c r="X329" s="63">
        <v>209.10384068278805</v>
      </c>
      <c r="Y329" s="63"/>
      <c r="Z329" s="63"/>
      <c r="AA329" s="63"/>
      <c r="AB329" s="63">
        <v>127.77303025123912</v>
      </c>
      <c r="AC329" s="63"/>
      <c r="AD329" s="63"/>
      <c r="AE329" s="63"/>
      <c r="AF329" s="64" t="s">
        <v>90</v>
      </c>
      <c r="AG329" s="65">
        <v>105.01</v>
      </c>
      <c r="AH329" s="63">
        <v>93.016410789617254</v>
      </c>
      <c r="AI329" s="63"/>
      <c r="AJ329" s="63"/>
      <c r="AK329" s="63"/>
      <c r="AL329" s="9"/>
      <c r="AM329" s="9"/>
      <c r="AN329" s="9"/>
      <c r="AO329" s="9"/>
      <c r="AP329" s="9"/>
      <c r="AQ329" s="9"/>
      <c r="AR329" s="9"/>
      <c r="AS329" s="9"/>
      <c r="AT329" s="9"/>
      <c r="AU329" s="9"/>
      <c r="AV329" s="9"/>
      <c r="AW329" s="9"/>
      <c r="AX329" s="9"/>
      <c r="AY329" s="9"/>
      <c r="AZ329" s="9"/>
    </row>
    <row r="330" spans="1:52" x14ac:dyDescent="0.25">
      <c r="A330" s="61">
        <v>2019</v>
      </c>
      <c r="B330" s="61">
        <v>12</v>
      </c>
      <c r="C330" s="62" t="s">
        <v>89</v>
      </c>
      <c r="D330" s="63">
        <v>100.32587321372208</v>
      </c>
      <c r="E330" s="63"/>
      <c r="F330" s="63"/>
      <c r="G330" s="63"/>
      <c r="H330" s="63">
        <v>94.917294935500664</v>
      </c>
      <c r="I330" s="63"/>
      <c r="J330" s="63"/>
      <c r="K330" s="63"/>
      <c r="L330" s="63">
        <v>154.74877921059672</v>
      </c>
      <c r="M330" s="63"/>
      <c r="N330" s="63"/>
      <c r="O330" s="63"/>
      <c r="P330" s="63">
        <v>184.11544473119844</v>
      </c>
      <c r="Q330" s="63"/>
      <c r="R330" s="63"/>
      <c r="S330" s="63"/>
      <c r="T330" s="63">
        <v>172.4966622162884</v>
      </c>
      <c r="U330" s="63"/>
      <c r="V330" s="63"/>
      <c r="W330" s="63"/>
      <c r="X330" s="63">
        <v>206.46579593948013</v>
      </c>
      <c r="Y330" s="63"/>
      <c r="Z330" s="63"/>
      <c r="AA330" s="63"/>
      <c r="AB330" s="63">
        <v>191.96718509656472</v>
      </c>
      <c r="AC330" s="63"/>
      <c r="AD330" s="63"/>
      <c r="AE330" s="63"/>
      <c r="AF330" s="64" t="s">
        <v>90</v>
      </c>
      <c r="AG330" s="65">
        <v>106.43</v>
      </c>
      <c r="AH330" s="63">
        <v>94.264655843016129</v>
      </c>
      <c r="AI330" s="63"/>
      <c r="AJ330" s="63"/>
      <c r="AK330" s="63"/>
      <c r="AL330" s="9"/>
      <c r="AM330" s="9"/>
      <c r="AN330" s="9"/>
      <c r="AO330" s="9"/>
      <c r="AP330" s="9"/>
      <c r="AQ330" s="9"/>
      <c r="AR330" s="9"/>
      <c r="AS330" s="9"/>
      <c r="AT330" s="9"/>
      <c r="AU330" s="9"/>
      <c r="AV330" s="9"/>
      <c r="AW330" s="9"/>
      <c r="AX330" s="9"/>
      <c r="AY330" s="9"/>
      <c r="AZ330" s="9"/>
    </row>
    <row r="331" spans="1:52" x14ac:dyDescent="0.25">
      <c r="A331" s="61">
        <v>2020</v>
      </c>
      <c r="B331" s="61">
        <v>1</v>
      </c>
      <c r="C331" s="62" t="s">
        <v>89</v>
      </c>
      <c r="D331" s="63">
        <v>93.237352756234145</v>
      </c>
      <c r="E331" s="63">
        <v>-18.951487245898306</v>
      </c>
      <c r="F331" s="63">
        <v>-18.951487245898303</v>
      </c>
      <c r="G331" s="63"/>
      <c r="H331" s="63">
        <v>79.79169794091878</v>
      </c>
      <c r="I331" s="63">
        <v>-17.889111880233827</v>
      </c>
      <c r="J331" s="63">
        <v>-17.889111880233834</v>
      </c>
      <c r="K331" s="63"/>
      <c r="L331" s="63">
        <v>177.65131139192238</v>
      </c>
      <c r="M331" s="63">
        <v>-22.285078447095046</v>
      </c>
      <c r="N331" s="63">
        <v>-22.285078447095053</v>
      </c>
      <c r="O331" s="63"/>
      <c r="P331" s="63">
        <v>177.89974919123256</v>
      </c>
      <c r="Q331" s="63">
        <v>-1.1632133769538484</v>
      </c>
      <c r="R331" s="63">
        <v>-1.1632133769538533</v>
      </c>
      <c r="S331" s="63"/>
      <c r="T331" s="63">
        <v>172.17623497997329</v>
      </c>
      <c r="U331" s="63">
        <v>1.0025062656641666</v>
      </c>
      <c r="V331" s="63">
        <v>1.0025062656641603</v>
      </c>
      <c r="W331" s="63"/>
      <c r="X331" s="63">
        <v>201.2672960041381</v>
      </c>
      <c r="Y331" s="63">
        <v>4.2604501607716969</v>
      </c>
      <c r="Z331" s="63">
        <v>4.2604501607717005</v>
      </c>
      <c r="AA331" s="63"/>
      <c r="AB331" s="63">
        <v>149.10271748419078</v>
      </c>
      <c r="AC331" s="63">
        <v>-25.588536335721585</v>
      </c>
      <c r="AD331" s="63">
        <v>-25.588536335721578</v>
      </c>
      <c r="AE331" s="63"/>
      <c r="AF331" s="64" t="s">
        <v>90</v>
      </c>
      <c r="AG331" s="65">
        <v>107.11</v>
      </c>
      <c r="AH331" s="63">
        <v>87.048224027853749</v>
      </c>
      <c r="AI331" s="63">
        <v>-24.089377280445504</v>
      </c>
      <c r="AJ331" s="63">
        <v>-24.0893772804455</v>
      </c>
      <c r="AK331" s="63"/>
      <c r="AL331" s="9"/>
      <c r="AM331" s="9"/>
      <c r="AN331" s="9"/>
      <c r="AO331" s="9"/>
      <c r="AP331" s="9"/>
      <c r="AQ331" s="9"/>
      <c r="AR331" s="9"/>
      <c r="AS331" s="9"/>
      <c r="AT331" s="9"/>
      <c r="AU331" s="9"/>
      <c r="AV331" s="9"/>
      <c r="AW331" s="9"/>
      <c r="AX331" s="9"/>
      <c r="AY331" s="9"/>
      <c r="AZ331" s="9"/>
    </row>
    <row r="332" spans="1:52" x14ac:dyDescent="0.25">
      <c r="A332" s="61">
        <v>2020</v>
      </c>
      <c r="B332" s="61">
        <v>2</v>
      </c>
      <c r="C332" s="62" t="s">
        <v>89</v>
      </c>
      <c r="D332" s="63">
        <v>88.468444875035019</v>
      </c>
      <c r="E332" s="63">
        <v>34.644800502661241</v>
      </c>
      <c r="F332" s="63">
        <v>0.53213147604678213</v>
      </c>
      <c r="G332" s="63"/>
      <c r="H332" s="63">
        <v>83.59522733898595</v>
      </c>
      <c r="I332" s="63">
        <v>36.561172647587</v>
      </c>
      <c r="J332" s="63">
        <v>3.1548040222755924</v>
      </c>
      <c r="K332" s="63"/>
      <c r="L332" s="63">
        <v>135.92199921044534</v>
      </c>
      <c r="M332" s="63">
        <v>27.288575810960978</v>
      </c>
      <c r="N332" s="63">
        <v>-6.5010041946585329</v>
      </c>
      <c r="O332" s="63"/>
      <c r="P332" s="63">
        <v>170.81167532986805</v>
      </c>
      <c r="Q332" s="63">
        <v>1.9791666666666856</v>
      </c>
      <c r="R332" s="63">
        <v>0.35147178811272273</v>
      </c>
      <c r="S332" s="63"/>
      <c r="T332" s="63">
        <v>169.75522919448156</v>
      </c>
      <c r="U332" s="63">
        <v>0.16806722689078413</v>
      </c>
      <c r="V332" s="63">
        <v>0.58651026392964045</v>
      </c>
      <c r="W332" s="63"/>
      <c r="X332" s="63">
        <v>196.61192292771238</v>
      </c>
      <c r="Y332" s="63">
        <v>4.3657331136738122</v>
      </c>
      <c r="Z332" s="63">
        <v>4.3124491456468794</v>
      </c>
      <c r="AA332" s="63"/>
      <c r="AB332" s="63">
        <v>108.69936762946506</v>
      </c>
      <c r="AC332" s="63">
        <v>7.7235772357723533</v>
      </c>
      <c r="AD332" s="63">
        <v>-14.431586113002048</v>
      </c>
      <c r="AE332" s="63"/>
      <c r="AF332" s="64" t="s">
        <v>90</v>
      </c>
      <c r="AG332" s="65">
        <v>107.67</v>
      </c>
      <c r="AH332" s="63">
        <v>82.166290401258493</v>
      </c>
      <c r="AI332" s="63">
        <v>26.4788253258954</v>
      </c>
      <c r="AJ332" s="63">
        <v>-5.8016854758522367</v>
      </c>
      <c r="AK332" s="63"/>
      <c r="AL332" s="9"/>
      <c r="AM332" s="9"/>
      <c r="AN332" s="9"/>
      <c r="AO332" s="9"/>
      <c r="AP332" s="9"/>
      <c r="AQ332" s="9"/>
      <c r="AR332" s="9"/>
      <c r="AS332" s="9"/>
      <c r="AT332" s="9"/>
      <c r="AU332" s="9"/>
      <c r="AV332" s="9"/>
      <c r="AW332" s="9"/>
      <c r="AX332" s="9"/>
      <c r="AY332" s="9"/>
      <c r="AZ332" s="9"/>
    </row>
    <row r="333" spans="1:52" x14ac:dyDescent="0.25">
      <c r="A333" s="61">
        <v>2020</v>
      </c>
      <c r="B333" s="61">
        <v>3</v>
      </c>
      <c r="C333" s="62" t="s">
        <v>89</v>
      </c>
      <c r="D333" s="63">
        <v>43.003550257933192</v>
      </c>
      <c r="E333" s="63">
        <v>-58.176263926338862</v>
      </c>
      <c r="F333" s="63">
        <v>-20.755590541090552</v>
      </c>
      <c r="G333" s="63"/>
      <c r="H333" s="63">
        <v>42.254150706000054</v>
      </c>
      <c r="I333" s="63">
        <v>-55.876654920104265</v>
      </c>
      <c r="J333" s="63">
        <v>-19.087919548060526</v>
      </c>
      <c r="K333" s="63"/>
      <c r="L333" s="63">
        <v>56.694629284237358</v>
      </c>
      <c r="M333" s="63">
        <v>-66.75737171924257</v>
      </c>
      <c r="N333" s="63">
        <v>-26.813540043614225</v>
      </c>
      <c r="O333" s="63"/>
      <c r="P333" s="63">
        <v>159.05637744902037</v>
      </c>
      <c r="Q333" s="63">
        <v>-9.5161290322580641</v>
      </c>
      <c r="R333" s="63">
        <v>-2.9633643145917543</v>
      </c>
      <c r="S333" s="63"/>
      <c r="T333" s="63">
        <v>158.71829105473964</v>
      </c>
      <c r="U333" s="63">
        <v>-6.8727804470440788</v>
      </c>
      <c r="V333" s="63">
        <v>-1.9044297174746982</v>
      </c>
      <c r="W333" s="63"/>
      <c r="X333" s="63">
        <v>184.89590068537436</v>
      </c>
      <c r="Y333" s="63">
        <v>-10.882572924457733</v>
      </c>
      <c r="Z333" s="63">
        <v>-1.0408432147562485</v>
      </c>
      <c r="AA333" s="63"/>
      <c r="AB333" s="63">
        <v>92.702102204751327</v>
      </c>
      <c r="AC333" s="63">
        <v>-24.54090150250417</v>
      </c>
      <c r="AD333" s="63">
        <v>-17.359767891682786</v>
      </c>
      <c r="AE333" s="63"/>
      <c r="AF333" s="64" t="s">
        <v>90</v>
      </c>
      <c r="AG333" s="65">
        <v>108.45</v>
      </c>
      <c r="AH333" s="63">
        <v>39.652881750053659</v>
      </c>
      <c r="AI333" s="63">
        <v>-61.010790990805525</v>
      </c>
      <c r="AJ333" s="63">
        <v>-25.759438226573351</v>
      </c>
      <c r="AK333" s="63"/>
      <c r="AL333" s="9"/>
      <c r="AM333" s="9"/>
      <c r="AN333" s="9"/>
      <c r="AO333" s="9"/>
      <c r="AP333" s="9"/>
      <c r="AQ333" s="9"/>
      <c r="AR333" s="9"/>
      <c r="AS333" s="9"/>
      <c r="AT333" s="9"/>
      <c r="AU333" s="9"/>
      <c r="AV333" s="9"/>
      <c r="AW333" s="9"/>
      <c r="AX333" s="9"/>
      <c r="AY333" s="9"/>
      <c r="AZ333" s="9"/>
    </row>
    <row r="334" spans="1:52" x14ac:dyDescent="0.25">
      <c r="A334" s="61">
        <v>2020</v>
      </c>
      <c r="B334" s="61">
        <v>4</v>
      </c>
      <c r="C334" s="62" t="s">
        <v>89</v>
      </c>
      <c r="D334" s="63">
        <v>11.371845757589524</v>
      </c>
      <c r="E334" s="63">
        <v>-91.755147498769517</v>
      </c>
      <c r="F334" s="63">
        <v>-43.98910195560979</v>
      </c>
      <c r="G334" s="63"/>
      <c r="H334" s="63">
        <v>14.647611221503988</v>
      </c>
      <c r="I334" s="63">
        <v>-88.281388752540167</v>
      </c>
      <c r="J334" s="63">
        <v>-41.899049751008022</v>
      </c>
      <c r="K334" s="63"/>
      <c r="L334" s="63">
        <v>0.94196623529035062</v>
      </c>
      <c r="M334" s="63">
        <v>-99.612894796074386</v>
      </c>
      <c r="N334" s="63">
        <v>-50.456468168924609</v>
      </c>
      <c r="O334" s="63"/>
      <c r="P334" s="63">
        <v>150.59430773145286</v>
      </c>
      <c r="Q334" s="63">
        <v>-21.534090909090907</v>
      </c>
      <c r="R334" s="63">
        <v>-7.9468179184582155</v>
      </c>
      <c r="S334" s="63"/>
      <c r="T334" s="63">
        <v>157.61459724076548</v>
      </c>
      <c r="U334" s="63">
        <v>-8.6274509803921546</v>
      </c>
      <c r="V334" s="63">
        <v>-3.6027111574556736</v>
      </c>
      <c r="W334" s="63"/>
      <c r="X334" s="63">
        <v>184.74072158282684</v>
      </c>
      <c r="Y334" s="63">
        <v>-17.697891462150025</v>
      </c>
      <c r="Z334" s="63">
        <v>-5.6376991319278869</v>
      </c>
      <c r="AA334" s="63"/>
      <c r="AB334" s="63">
        <v>19.894035207656813</v>
      </c>
      <c r="AC334" s="63">
        <v>-90.866290018832387</v>
      </c>
      <c r="AD334" s="63">
        <v>-42.300319488817884</v>
      </c>
      <c r="AE334" s="63"/>
      <c r="AF334" s="64" t="s">
        <v>90</v>
      </c>
      <c r="AG334" s="65">
        <v>108.45</v>
      </c>
      <c r="AH334" s="63">
        <v>10.485795995933172</v>
      </c>
      <c r="AI334" s="63">
        <v>-92.177843486845518</v>
      </c>
      <c r="AJ334" s="63">
        <v>-47.193580494842699</v>
      </c>
      <c r="AK334" s="63"/>
      <c r="AL334" s="9"/>
      <c r="AM334" s="9"/>
      <c r="AN334" s="9"/>
      <c r="AO334" s="9"/>
      <c r="AP334" s="9"/>
      <c r="AQ334" s="9"/>
      <c r="AR334" s="9"/>
      <c r="AS334" s="9"/>
      <c r="AT334" s="9"/>
      <c r="AU334" s="9"/>
      <c r="AV334" s="9"/>
      <c r="AW334" s="9"/>
      <c r="AX334" s="9"/>
      <c r="AY334" s="9"/>
      <c r="AZ334" s="9"/>
    </row>
    <row r="335" spans="1:52" x14ac:dyDescent="0.25">
      <c r="A335" s="61">
        <v>2020</v>
      </c>
      <c r="B335" s="61">
        <v>5</v>
      </c>
      <c r="C335" s="62" t="s">
        <v>89</v>
      </c>
      <c r="D335" s="63">
        <v>9.3266938425772885</v>
      </c>
      <c r="E335" s="63">
        <v>-92.562345825005664</v>
      </c>
      <c r="F335" s="63">
        <v>-55.126634238571761</v>
      </c>
      <c r="G335" s="63"/>
      <c r="H335" s="63">
        <v>10.933892037180151</v>
      </c>
      <c r="I335" s="63">
        <v>-90.793806624113813</v>
      </c>
      <c r="J335" s="63">
        <v>-53.561824468008808</v>
      </c>
      <c r="K335" s="63"/>
      <c r="L335" s="63">
        <v>3.4266413852150222</v>
      </c>
      <c r="M335" s="63">
        <v>-98.291866407973728</v>
      </c>
      <c r="N335" s="63">
        <v>-60.559069699106935</v>
      </c>
      <c r="O335" s="63"/>
      <c r="P335" s="63">
        <v>145.57813238341024</v>
      </c>
      <c r="Q335" s="63">
        <v>-23.451834862385326</v>
      </c>
      <c r="R335" s="63">
        <v>-11.203719316840511</v>
      </c>
      <c r="S335" s="63"/>
      <c r="T335" s="63">
        <v>154.97997329773031</v>
      </c>
      <c r="U335" s="63">
        <v>-9.4822208359326225</v>
      </c>
      <c r="V335" s="63">
        <v>-4.7813581224728008</v>
      </c>
      <c r="W335" s="63"/>
      <c r="X335" s="63">
        <v>175.27479632742788</v>
      </c>
      <c r="Y335" s="63">
        <v>-23.630831643002054</v>
      </c>
      <c r="Z335" s="63">
        <v>-9.5975001859980758</v>
      </c>
      <c r="AA335" s="63"/>
      <c r="AB335" s="63">
        <v>12.920868227653393</v>
      </c>
      <c r="AC335" s="63">
        <v>-93.389296956977958</v>
      </c>
      <c r="AD335" s="63">
        <v>-54.22483468038206</v>
      </c>
      <c r="AE335" s="63"/>
      <c r="AF335" s="64" t="s">
        <v>90</v>
      </c>
      <c r="AG335" s="65">
        <v>108.43</v>
      </c>
      <c r="AH335" s="63">
        <v>8.6015805981529923</v>
      </c>
      <c r="AI335" s="63">
        <v>-92.896398908397913</v>
      </c>
      <c r="AJ335" s="63">
        <v>-57.509077383529025</v>
      </c>
      <c r="AK335" s="63"/>
      <c r="AL335" s="9"/>
      <c r="AM335" s="9"/>
      <c r="AN335" s="9"/>
      <c r="AO335" s="9"/>
      <c r="AP335" s="9"/>
      <c r="AQ335" s="9"/>
      <c r="AR335" s="9"/>
      <c r="AS335" s="9"/>
      <c r="AT335" s="9"/>
      <c r="AU335" s="9"/>
      <c r="AV335" s="9"/>
      <c r="AW335" s="9"/>
      <c r="AX335" s="9"/>
      <c r="AY335" s="9"/>
      <c r="AZ335" s="9"/>
    </row>
    <row r="336" spans="1:52" x14ac:dyDescent="0.25">
      <c r="A336" s="61">
        <v>2020</v>
      </c>
      <c r="B336" s="61">
        <v>6</v>
      </c>
      <c r="C336" s="62" t="s">
        <v>89</v>
      </c>
      <c r="D336" s="63">
        <v>8.2385230037214932</v>
      </c>
      <c r="E336" s="63">
        <v>-94.753689442796173</v>
      </c>
      <c r="F336" s="63">
        <v>-63.966814160496966</v>
      </c>
      <c r="G336" s="63"/>
      <c r="H336" s="63">
        <v>10.01481026805609</v>
      </c>
      <c r="I336" s="63">
        <v>-93.391185059187535</v>
      </c>
      <c r="J336" s="63">
        <v>-62.855240852578767</v>
      </c>
      <c r="K336" s="63"/>
      <c r="L336" s="63">
        <v>2.0435434743545389</v>
      </c>
      <c r="M336" s="63">
        <v>-99.161890514425352</v>
      </c>
      <c r="N336" s="63">
        <v>-68.44419738705345</v>
      </c>
      <c r="O336" s="63"/>
      <c r="P336" s="63">
        <v>128.0651375813311</v>
      </c>
      <c r="Q336" s="63">
        <v>-31.94251274918868</v>
      </c>
      <c r="R336" s="63">
        <v>-14.77234199557248</v>
      </c>
      <c r="S336" s="63"/>
      <c r="T336" s="63">
        <v>131.26835781041387</v>
      </c>
      <c r="U336" s="63">
        <v>-24.322660098522192</v>
      </c>
      <c r="V336" s="63">
        <v>-8.080108104362294</v>
      </c>
      <c r="W336" s="63"/>
      <c r="X336" s="63">
        <v>165.49851286693391</v>
      </c>
      <c r="Y336" s="63">
        <v>-28.181818181818187</v>
      </c>
      <c r="Z336" s="63">
        <v>-12.960818962890741</v>
      </c>
      <c r="AA336" s="63"/>
      <c r="AB336" s="63">
        <v>10.664843616475817</v>
      </c>
      <c r="AC336" s="63">
        <v>-93.38422391857506</v>
      </c>
      <c r="AD336" s="63">
        <v>-60.546313411378108</v>
      </c>
      <c r="AE336" s="63"/>
      <c r="AF336" s="64" t="s">
        <v>90</v>
      </c>
      <c r="AG336" s="65">
        <v>108.35</v>
      </c>
      <c r="AH336" s="63">
        <v>7.6036206771771973</v>
      </c>
      <c r="AI336" s="63">
        <v>-94.9701269895493</v>
      </c>
      <c r="AJ336" s="63">
        <v>-65.744334905001352</v>
      </c>
      <c r="AK336" s="63"/>
      <c r="AL336" s="9"/>
      <c r="AM336" s="9"/>
      <c r="AN336" s="9"/>
      <c r="AO336" s="9"/>
      <c r="AP336" s="9"/>
      <c r="AQ336" s="9"/>
      <c r="AR336" s="9"/>
      <c r="AS336" s="9"/>
      <c r="AT336" s="9"/>
      <c r="AU336" s="9"/>
      <c r="AV336" s="9"/>
      <c r="AW336" s="9"/>
      <c r="AX336" s="9"/>
      <c r="AY336" s="9"/>
      <c r="AZ336" s="9"/>
    </row>
    <row r="337" spans="1:52" x14ac:dyDescent="0.25">
      <c r="A337" s="61">
        <v>2020</v>
      </c>
      <c r="B337" s="61">
        <v>7</v>
      </c>
      <c r="C337" s="62" t="s">
        <v>89</v>
      </c>
      <c r="D337" s="63">
        <v>17.266259462382816</v>
      </c>
      <c r="E337" s="63">
        <v>-88.585449657010699</v>
      </c>
      <c r="F337" s="63">
        <v>-68.321340418741428</v>
      </c>
      <c r="G337" s="63"/>
      <c r="H337" s="63">
        <v>22.599832094701256</v>
      </c>
      <c r="I337" s="63">
        <v>-83.459008815780805</v>
      </c>
      <c r="J337" s="63">
        <v>-66.436393911561666</v>
      </c>
      <c r="K337" s="63"/>
      <c r="L337" s="63">
        <v>2.1155263901963193</v>
      </c>
      <c r="M337" s="63">
        <v>-99.213600944973194</v>
      </c>
      <c r="N337" s="63">
        <v>-74.103155139554502</v>
      </c>
      <c r="O337" s="63"/>
      <c r="P337" s="63">
        <v>119.03602195485439</v>
      </c>
      <c r="Q337" s="63">
        <v>-37.672718967683004</v>
      </c>
      <c r="R337" s="63">
        <v>-18.177187680396621</v>
      </c>
      <c r="S337" s="63"/>
      <c r="T337" s="63">
        <v>125.03782821539832</v>
      </c>
      <c r="U337" s="63">
        <v>-29.179270014115772</v>
      </c>
      <c r="V337" s="63">
        <v>-11.173861620342995</v>
      </c>
      <c r="W337" s="63"/>
      <c r="X337" s="63">
        <v>147.34255786887363</v>
      </c>
      <c r="Y337" s="63">
        <v>-35.408163265306129</v>
      </c>
      <c r="Z337" s="63">
        <v>-16.371246963981179</v>
      </c>
      <c r="AA337" s="63"/>
      <c r="AB337" s="63">
        <v>9.6393778841223732</v>
      </c>
      <c r="AC337" s="63">
        <v>-94.522144522144515</v>
      </c>
      <c r="AD337" s="63">
        <v>-65.636458878994233</v>
      </c>
      <c r="AE337" s="63"/>
      <c r="AF337" s="64" t="s">
        <v>90</v>
      </c>
      <c r="AG337" s="65">
        <v>108.38</v>
      </c>
      <c r="AH337" s="63">
        <v>15.931222976917159</v>
      </c>
      <c r="AI337" s="63">
        <v>-88.975132589923234</v>
      </c>
      <c r="AJ337" s="63">
        <v>-69.778353751427133</v>
      </c>
      <c r="AK337" s="63"/>
      <c r="AL337" s="9"/>
      <c r="AM337" s="9"/>
      <c r="AN337" s="9"/>
      <c r="AO337" s="9"/>
      <c r="AP337" s="9"/>
      <c r="AQ337" s="9"/>
      <c r="AR337" s="9"/>
      <c r="AS337" s="9"/>
      <c r="AT337" s="9"/>
      <c r="AU337" s="9"/>
      <c r="AV337" s="9"/>
      <c r="AW337" s="9"/>
      <c r="AX337" s="9"/>
      <c r="AY337" s="9"/>
      <c r="AZ337" s="9"/>
    </row>
    <row r="338" spans="1:52" x14ac:dyDescent="0.25">
      <c r="A338" s="61">
        <v>2020</v>
      </c>
      <c r="B338" s="61">
        <v>8</v>
      </c>
      <c r="C338" s="62" t="s">
        <v>89</v>
      </c>
      <c r="D338" s="63">
        <v>9.7915300423595184</v>
      </c>
      <c r="E338" s="63">
        <v>-91.771898751954865</v>
      </c>
      <c r="F338" s="63">
        <v>-71.18591445546771</v>
      </c>
      <c r="G338" s="63"/>
      <c r="H338" s="63">
        <v>11.624777089818012</v>
      </c>
      <c r="I338" s="63">
        <v>-90.023201506276777</v>
      </c>
      <c r="J338" s="63">
        <v>-69.481255570893239</v>
      </c>
      <c r="K338" s="63"/>
      <c r="L338" s="63">
        <v>2.5646486987728179</v>
      </c>
      <c r="M338" s="63">
        <v>-98.548830891992381</v>
      </c>
      <c r="N338" s="63">
        <v>-76.738373148175327</v>
      </c>
      <c r="O338" s="63"/>
      <c r="P338" s="63">
        <v>116.00450728799389</v>
      </c>
      <c r="Q338" s="63">
        <v>-35.992779783393487</v>
      </c>
      <c r="R338" s="63">
        <v>-20.380014284013814</v>
      </c>
      <c r="S338" s="63"/>
      <c r="T338" s="63">
        <v>122.08277703604807</v>
      </c>
      <c r="U338" s="63">
        <v>-29.328112118713932</v>
      </c>
      <c r="V338" s="63">
        <v>-13.451592883740171</v>
      </c>
      <c r="W338" s="63"/>
      <c r="X338" s="63">
        <v>141.52334152334151</v>
      </c>
      <c r="Y338" s="63">
        <v>-37.491432488005472</v>
      </c>
      <c r="Z338" s="63">
        <v>-19.138713009115804</v>
      </c>
      <c r="AA338" s="63"/>
      <c r="AB338" s="63">
        <v>13.536147667065462</v>
      </c>
      <c r="AC338" s="63">
        <v>-87.777777777777771</v>
      </c>
      <c r="AD338" s="63">
        <v>-67.544279559597896</v>
      </c>
      <c r="AE338" s="63"/>
      <c r="AF338" s="64" t="s">
        <v>90</v>
      </c>
      <c r="AG338" s="65">
        <v>108.43</v>
      </c>
      <c r="AH338" s="63">
        <v>9.0302776375168481</v>
      </c>
      <c r="AI338" s="63">
        <v>-92.149801031907501</v>
      </c>
      <c r="AJ338" s="63">
        <v>-72.495297110378985</v>
      </c>
      <c r="AK338" s="63"/>
      <c r="AL338" s="9"/>
      <c r="AM338" s="9"/>
      <c r="AN338" s="9"/>
      <c r="AO338" s="9"/>
      <c r="AP338" s="9"/>
      <c r="AQ338" s="9"/>
      <c r="AR338" s="9"/>
      <c r="AS338" s="9"/>
      <c r="AT338" s="9"/>
      <c r="AU338" s="9"/>
      <c r="AV338" s="9"/>
      <c r="AW338" s="9"/>
      <c r="AX338" s="9"/>
      <c r="AY338" s="9"/>
      <c r="AZ338" s="9"/>
    </row>
    <row r="339" spans="1:52" x14ac:dyDescent="0.25">
      <c r="A339" s="61">
        <v>2020</v>
      </c>
      <c r="B339" s="61">
        <v>9</v>
      </c>
      <c r="C339" s="62" t="s">
        <v>89</v>
      </c>
      <c r="D339" s="63">
        <v>18.245283819324413</v>
      </c>
      <c r="E339" s="63">
        <v>-80.001970038622346</v>
      </c>
      <c r="F339" s="63">
        <v>-71.940857715035648</v>
      </c>
      <c r="G339" s="63"/>
      <c r="H339" s="63">
        <v>23.105154349272087</v>
      </c>
      <c r="I339" s="63">
        <v>-74.028634757827064</v>
      </c>
      <c r="J339" s="63">
        <v>-69.889250534704658</v>
      </c>
      <c r="K339" s="63"/>
      <c r="L339" s="63">
        <v>2.9486738157438306</v>
      </c>
      <c r="M339" s="63">
        <v>-97.806620785234443</v>
      </c>
      <c r="N339" s="63">
        <v>-78.335055474659086</v>
      </c>
      <c r="O339" s="63"/>
      <c r="P339" s="63">
        <v>112.42775617025916</v>
      </c>
      <c r="Q339" s="63">
        <v>-35.238693467336674</v>
      </c>
      <c r="R339" s="63">
        <v>-21.953490847169022</v>
      </c>
      <c r="S339" s="63"/>
      <c r="T339" s="63">
        <v>119.19893190921228</v>
      </c>
      <c r="U339" s="63">
        <v>-31.26668035311026</v>
      </c>
      <c r="V339" s="63">
        <v>-15.444503134832244</v>
      </c>
      <c r="W339" s="63"/>
      <c r="X339" s="63">
        <v>136.79037889564202</v>
      </c>
      <c r="Y339" s="63">
        <v>-34.509658246656755</v>
      </c>
      <c r="Z339" s="63">
        <v>-20.79644245022233</v>
      </c>
      <c r="AA339" s="63"/>
      <c r="AB339" s="63">
        <v>9.0240984447103063</v>
      </c>
      <c r="AC339" s="63">
        <v>-88.91687657430731</v>
      </c>
      <c r="AD339" s="63">
        <v>-68.817527010804326</v>
      </c>
      <c r="AE339" s="63"/>
      <c r="AF339" s="64" t="s">
        <v>90</v>
      </c>
      <c r="AG339" s="65">
        <v>108.43</v>
      </c>
      <c r="AH339" s="63">
        <v>16.82678577822043</v>
      </c>
      <c r="AI339" s="63">
        <v>-81.049547371285115</v>
      </c>
      <c r="AJ339" s="63">
        <v>-73.22848208234349</v>
      </c>
      <c r="AK339" s="63"/>
      <c r="AL339" s="9"/>
      <c r="AM339" s="9"/>
      <c r="AN339" s="9"/>
      <c r="AO339" s="9"/>
      <c r="AP339" s="9"/>
      <c r="AQ339" s="9"/>
      <c r="AR339" s="9"/>
      <c r="AS339" s="9"/>
      <c r="AT339" s="9"/>
      <c r="AU339" s="9"/>
      <c r="AV339" s="9"/>
      <c r="AW339" s="9"/>
      <c r="AX339" s="9"/>
      <c r="AY339" s="9"/>
      <c r="AZ339" s="9"/>
    </row>
    <row r="340" spans="1:52" x14ac:dyDescent="0.25">
      <c r="A340" s="61">
        <v>2020</v>
      </c>
      <c r="B340" s="61">
        <v>10</v>
      </c>
      <c r="C340" s="62" t="s">
        <v>89</v>
      </c>
      <c r="D340" s="63">
        <v>27.588035314521399</v>
      </c>
      <c r="E340" s="63">
        <v>-77.625920628771212</v>
      </c>
      <c r="F340" s="63">
        <v>-72.530553061648106</v>
      </c>
      <c r="G340" s="63"/>
      <c r="H340" s="63">
        <v>36.022695510416739</v>
      </c>
      <c r="I340" s="63">
        <v>-67.077715810219033</v>
      </c>
      <c r="J340" s="63">
        <v>-69.609835357732194</v>
      </c>
      <c r="K340" s="63"/>
      <c r="L340" s="63">
        <v>2.9557485928115068</v>
      </c>
      <c r="M340" s="63">
        <v>-98.674042368382615</v>
      </c>
      <c r="N340" s="63">
        <v>-80.605626150014189</v>
      </c>
      <c r="O340" s="63"/>
      <c r="P340" s="63">
        <v>109.81062120606302</v>
      </c>
      <c r="Q340" s="63">
        <v>-38.910458626546948</v>
      </c>
      <c r="R340" s="63">
        <v>-23.629061263637475</v>
      </c>
      <c r="S340" s="63"/>
      <c r="T340" s="63">
        <v>109.05206942590121</v>
      </c>
      <c r="U340" s="63">
        <v>-37.233606557377044</v>
      </c>
      <c r="V340" s="63">
        <v>-17.640377506556813</v>
      </c>
      <c r="W340" s="63"/>
      <c r="X340" s="63">
        <v>147.10978921505236</v>
      </c>
      <c r="Y340" s="63">
        <v>-30.600292825768676</v>
      </c>
      <c r="Z340" s="63">
        <v>-21.763622576102261</v>
      </c>
      <c r="AA340" s="63"/>
      <c r="AB340" s="63">
        <v>15.587079131772349</v>
      </c>
      <c r="AC340" s="63">
        <v>-87.936507936507937</v>
      </c>
      <c r="AD340" s="63">
        <v>-70.468878530298866</v>
      </c>
      <c r="AE340" s="63"/>
      <c r="AF340" s="64" t="s">
        <v>90</v>
      </c>
      <c r="AG340" s="65">
        <v>108.42</v>
      </c>
      <c r="AH340" s="63">
        <v>25.445522333998703</v>
      </c>
      <c r="AI340" s="63">
        <v>-78.484398494333945</v>
      </c>
      <c r="AJ340" s="63">
        <v>-73.767011473644459</v>
      </c>
      <c r="AK340" s="63"/>
      <c r="AL340" s="9"/>
      <c r="AM340" s="9"/>
      <c r="AN340" s="9"/>
      <c r="AO340" s="9"/>
      <c r="AP340" s="9"/>
      <c r="AQ340" s="9"/>
      <c r="AR340" s="9"/>
      <c r="AS340" s="9"/>
      <c r="AT340" s="9"/>
      <c r="AU340" s="9"/>
      <c r="AV340" s="9"/>
      <c r="AW340" s="9"/>
      <c r="AX340" s="9"/>
      <c r="AY340" s="9"/>
      <c r="AZ340" s="9"/>
    </row>
    <row r="341" spans="1:52" x14ac:dyDescent="0.25">
      <c r="A341" s="61">
        <v>2020</v>
      </c>
      <c r="B341" s="61">
        <v>11</v>
      </c>
      <c r="C341" s="62" t="s">
        <v>89</v>
      </c>
      <c r="D341" s="63">
        <v>16.806720740026943</v>
      </c>
      <c r="E341" s="63">
        <v>-82.793491712939456</v>
      </c>
      <c r="F341" s="63">
        <v>-73.309815562354643</v>
      </c>
      <c r="G341" s="63"/>
      <c r="H341" s="63">
        <v>20.320916082587996</v>
      </c>
      <c r="I341" s="63">
        <v>-77.266139890360762</v>
      </c>
      <c r="J341" s="63">
        <v>-70.184756769238561</v>
      </c>
      <c r="K341" s="63"/>
      <c r="L341" s="63">
        <v>7.1322407260676215</v>
      </c>
      <c r="M341" s="63">
        <v>-95.636683851146614</v>
      </c>
      <c r="N341" s="63">
        <v>-81.742979058155356</v>
      </c>
      <c r="O341" s="63"/>
      <c r="P341" s="63">
        <v>99.516557013558199</v>
      </c>
      <c r="Q341" s="63">
        <v>-44.811320754716988</v>
      </c>
      <c r="R341" s="63">
        <v>-25.539387857501271</v>
      </c>
      <c r="S341" s="63"/>
      <c r="T341" s="63">
        <v>93.35113484646196</v>
      </c>
      <c r="U341" s="63">
        <v>-47.030303030303031</v>
      </c>
      <c r="V341" s="63">
        <v>-20.366102711108613</v>
      </c>
      <c r="W341" s="63"/>
      <c r="X341" s="63">
        <v>144.78210267683951</v>
      </c>
      <c r="Y341" s="63">
        <v>-30.760667903525047</v>
      </c>
      <c r="Z341" s="63">
        <v>-22.561537448993018</v>
      </c>
      <c r="AA341" s="63"/>
      <c r="AB341" s="63">
        <v>15.381985985301661</v>
      </c>
      <c r="AC341" s="63">
        <v>-87.961476725521663</v>
      </c>
      <c r="AD341" s="63">
        <v>-71.845395983327023</v>
      </c>
      <c r="AE341" s="63"/>
      <c r="AF341" s="64" t="s">
        <v>90</v>
      </c>
      <c r="AG341" s="65">
        <v>108.36</v>
      </c>
      <c r="AH341" s="63">
        <v>15.510078202313531</v>
      </c>
      <c r="AI341" s="63">
        <v>-83.325438951419088</v>
      </c>
      <c r="AJ341" s="63">
        <v>-74.479847342718998</v>
      </c>
      <c r="AK341" s="63"/>
      <c r="AL341" s="9"/>
      <c r="AM341" s="9"/>
      <c r="AN341" s="9"/>
      <c r="AO341" s="9"/>
      <c r="AP341" s="9"/>
      <c r="AQ341" s="9"/>
      <c r="AR341" s="9"/>
      <c r="AS341" s="9"/>
      <c r="AT341" s="9"/>
      <c r="AU341" s="9"/>
      <c r="AV341" s="9"/>
      <c r="AW341" s="9"/>
      <c r="AX341" s="9"/>
      <c r="AY341" s="9"/>
      <c r="AZ341" s="9"/>
    </row>
    <row r="342" spans="1:52" x14ac:dyDescent="0.25">
      <c r="A342" s="61">
        <v>2020</v>
      </c>
      <c r="B342" s="61">
        <v>12</v>
      </c>
      <c r="C342" s="62" t="s">
        <v>89</v>
      </c>
      <c r="D342" s="63">
        <v>33.222398619494498</v>
      </c>
      <c r="E342" s="63">
        <v>-66.885512624722907</v>
      </c>
      <c r="F342" s="63">
        <v>-72.845036732269904</v>
      </c>
      <c r="G342" s="63">
        <v>-72.845036732269904</v>
      </c>
      <c r="H342" s="63">
        <v>38.120718373520269</v>
      </c>
      <c r="I342" s="63">
        <v>-59.837963777386918</v>
      </c>
      <c r="J342" s="63">
        <v>-69.420653653269085</v>
      </c>
      <c r="K342" s="63">
        <v>-69.420653653269085</v>
      </c>
      <c r="L342" s="63">
        <v>24.463247327855509</v>
      </c>
      <c r="M342" s="63">
        <v>-84.191637922672328</v>
      </c>
      <c r="N342" s="63">
        <v>-81.906662642462621</v>
      </c>
      <c r="O342" s="63">
        <v>-81.906662642462621</v>
      </c>
      <c r="P342" s="63">
        <v>102.00283522954453</v>
      </c>
      <c r="Q342" s="63">
        <v>-44.598436389481179</v>
      </c>
      <c r="R342" s="63">
        <v>-27.146424290851002</v>
      </c>
      <c r="S342" s="63">
        <v>-27.146424290851002</v>
      </c>
      <c r="T342" s="63">
        <v>95.985758789497112</v>
      </c>
      <c r="U342" s="63">
        <v>-44.355005159958729</v>
      </c>
      <c r="V342" s="63">
        <v>-22.362499570579541</v>
      </c>
      <c r="W342" s="63">
        <v>-22.362499570579544</v>
      </c>
      <c r="X342" s="63">
        <v>134.07474460106039</v>
      </c>
      <c r="Y342" s="63">
        <v>-35.062006764374289</v>
      </c>
      <c r="Z342" s="63">
        <v>-23.568035341462668</v>
      </c>
      <c r="AA342" s="63">
        <v>-23.568035341462661</v>
      </c>
      <c r="AB342" s="63">
        <v>51.888566057084269</v>
      </c>
      <c r="AC342" s="63">
        <v>-72.970085470085479</v>
      </c>
      <c r="AD342" s="63">
        <v>-71.964305885010731</v>
      </c>
      <c r="AE342" s="63">
        <v>-71.964305885010731</v>
      </c>
      <c r="AF342" s="64" t="s">
        <v>90</v>
      </c>
      <c r="AG342" s="65">
        <v>108.35</v>
      </c>
      <c r="AH342" s="63">
        <v>30.662112246880017</v>
      </c>
      <c r="AI342" s="63">
        <v>-67.47231295476935</v>
      </c>
      <c r="AJ342" s="63">
        <v>-73.987449726831073</v>
      </c>
      <c r="AK342" s="63">
        <v>-73.987449726831059</v>
      </c>
      <c r="AL342" s="9"/>
      <c r="AM342" s="9"/>
      <c r="AN342" s="9"/>
      <c r="AO342" s="9"/>
      <c r="AP342" s="9"/>
      <c r="AQ342" s="9"/>
      <c r="AR342" s="9"/>
      <c r="AS342" s="9"/>
      <c r="AT342" s="9"/>
      <c r="AU342" s="9"/>
      <c r="AV342" s="9"/>
      <c r="AW342" s="9"/>
      <c r="AX342" s="9"/>
      <c r="AY342" s="9"/>
      <c r="AZ342" s="9"/>
    </row>
    <row r="343" spans="1:52" x14ac:dyDescent="0.25">
      <c r="A343" s="61">
        <v>2021</v>
      </c>
      <c r="B343" s="61">
        <v>1</v>
      </c>
      <c r="C343" s="62" t="s">
        <v>89</v>
      </c>
      <c r="D343" s="63">
        <v>14.57723465704048</v>
      </c>
      <c r="E343" s="63">
        <v>-84.365456304672051</v>
      </c>
      <c r="F343" s="63">
        <v>-84.365456304672065</v>
      </c>
      <c r="G343" s="63">
        <v>-78.174238080472321</v>
      </c>
      <c r="H343" s="63">
        <v>14.063043303576588</v>
      </c>
      <c r="I343" s="63">
        <v>-82.37530511759573</v>
      </c>
      <c r="J343" s="63">
        <v>-82.375305117595715</v>
      </c>
      <c r="K343" s="63">
        <v>-74.185443965430224</v>
      </c>
      <c r="L343" s="63">
        <v>17.756489566495663</v>
      </c>
      <c r="M343" s="63">
        <v>-90.004864345007576</v>
      </c>
      <c r="N343" s="63">
        <v>-90.004864345007576</v>
      </c>
      <c r="O343" s="63">
        <v>-88.561876387210745</v>
      </c>
      <c r="P343" s="63">
        <v>100.67608420821195</v>
      </c>
      <c r="Q343" s="63">
        <v>-43.40852942968985</v>
      </c>
      <c r="R343" s="63">
        <v>-43.40852942968985</v>
      </c>
      <c r="S343" s="63">
        <v>-30.61648578899046</v>
      </c>
      <c r="T343" s="63">
        <v>96.804628393413438</v>
      </c>
      <c r="U343" s="63">
        <v>-43.775847808105873</v>
      </c>
      <c r="V343" s="63">
        <v>-43.775847808105873</v>
      </c>
      <c r="W343" s="63">
        <v>-26.059794734493536</v>
      </c>
      <c r="X343" s="63">
        <v>124.29846114056642</v>
      </c>
      <c r="Y343" s="63">
        <v>-38.242097147262911</v>
      </c>
      <c r="Z343" s="63">
        <v>-38.242097147262911</v>
      </c>
      <c r="AA343" s="63">
        <v>-26.804403559040864</v>
      </c>
      <c r="AB343" s="63">
        <v>57.248520710059168</v>
      </c>
      <c r="AC343" s="63">
        <v>-61.604642976323234</v>
      </c>
      <c r="AD343" s="63">
        <v>-61.604642976323241</v>
      </c>
      <c r="AE343" s="63">
        <v>-76.355524287316868</v>
      </c>
      <c r="AF343" s="64" t="s">
        <v>90</v>
      </c>
      <c r="AG343" s="65">
        <v>108.39</v>
      </c>
      <c r="AH343" s="63">
        <v>13.448874118498457</v>
      </c>
      <c r="AI343" s="63">
        <v>-84.550087875204582</v>
      </c>
      <c r="AJ343" s="63">
        <v>-84.550087875204582</v>
      </c>
      <c r="AK343" s="63">
        <v>-79.042151962805619</v>
      </c>
      <c r="AL343" s="9"/>
      <c r="AM343" s="9"/>
      <c r="AN343" s="9"/>
      <c r="AO343" s="9"/>
      <c r="AP343" s="9"/>
      <c r="AQ343" s="9"/>
      <c r="AR343" s="9"/>
      <c r="AS343" s="9"/>
      <c r="AT343" s="9"/>
      <c r="AU343" s="9"/>
      <c r="AV343" s="9"/>
      <c r="AW343" s="9"/>
      <c r="AX343" s="9"/>
      <c r="AY343" s="9"/>
      <c r="AZ343" s="9"/>
    </row>
    <row r="344" spans="1:52" x14ac:dyDescent="0.25">
      <c r="A344" s="61">
        <v>2021</v>
      </c>
      <c r="B344" s="61">
        <v>2</v>
      </c>
      <c r="C344" s="62" t="s">
        <v>89</v>
      </c>
      <c r="D344" s="63">
        <v>28.358701691510962</v>
      </c>
      <c r="E344" s="63">
        <v>-67.944839844795865</v>
      </c>
      <c r="F344" s="63">
        <v>-76.37062938647658</v>
      </c>
      <c r="G344" s="63">
        <v>-82.863890311790811</v>
      </c>
      <c r="H344" s="63">
        <v>29.325289689458362</v>
      </c>
      <c r="I344" s="63">
        <v>-64.919899588834483</v>
      </c>
      <c r="J344" s="63">
        <v>-73.444427747994737</v>
      </c>
      <c r="K344" s="63">
        <v>-78.839269333360292</v>
      </c>
      <c r="L344" s="63">
        <v>30.264319792111678</v>
      </c>
      <c r="M344" s="63">
        <v>-77.734053377736132</v>
      </c>
      <c r="N344" s="63">
        <v>-84.685938587579287</v>
      </c>
      <c r="O344" s="63">
        <v>-93.314666009309349</v>
      </c>
      <c r="P344" s="63">
        <v>97.136261199362394</v>
      </c>
      <c r="Q344" s="63">
        <v>-43.132539967320852</v>
      </c>
      <c r="R344" s="63">
        <v>-43.273339644883166</v>
      </c>
      <c r="S344" s="63">
        <v>-34.093968890572967</v>
      </c>
      <c r="T344" s="63">
        <v>95.024477080551847</v>
      </c>
      <c r="U344" s="63">
        <v>-44.022651006711421</v>
      </c>
      <c r="V344" s="63">
        <v>-43.898375676801336</v>
      </c>
      <c r="W344" s="63">
        <v>-29.671894841610325</v>
      </c>
      <c r="X344" s="63">
        <v>121.35005819216347</v>
      </c>
      <c r="Y344" s="63">
        <v>-38.279400157853182</v>
      </c>
      <c r="Z344" s="63">
        <v>-38.260530421216835</v>
      </c>
      <c r="AA344" s="63">
        <v>-29.954000180391432</v>
      </c>
      <c r="AB344" s="63">
        <v>41.050295857988161</v>
      </c>
      <c r="AC344" s="63">
        <v>-62.235018700457751</v>
      </c>
      <c r="AD344" s="63">
        <v>-61.870433854438822</v>
      </c>
      <c r="AE344" s="63">
        <v>-80.276719749453719</v>
      </c>
      <c r="AF344" s="64" t="s">
        <v>90</v>
      </c>
      <c r="AG344" s="65">
        <v>108.4</v>
      </c>
      <c r="AH344" s="63">
        <v>26.161163922058083</v>
      </c>
      <c r="AI344" s="63">
        <v>-68.160709465767255</v>
      </c>
      <c r="AJ344" s="63">
        <v>-76.591820049130561</v>
      </c>
      <c r="AK344" s="63">
        <v>-83.520418329149706</v>
      </c>
      <c r="AL344" s="9"/>
      <c r="AM344" s="9"/>
      <c r="AN344" s="9"/>
      <c r="AO344" s="9"/>
      <c r="AP344" s="9"/>
      <c r="AQ344" s="9"/>
      <c r="AR344" s="9"/>
      <c r="AS344" s="9"/>
      <c r="AT344" s="9"/>
      <c r="AU344" s="9"/>
      <c r="AV344" s="9"/>
      <c r="AW344" s="9"/>
      <c r="AX344" s="9"/>
      <c r="AY344" s="9"/>
      <c r="AZ344" s="9"/>
    </row>
    <row r="345" spans="1:52" x14ac:dyDescent="0.25">
      <c r="A345" s="61">
        <v>2021</v>
      </c>
      <c r="B345" s="61">
        <v>3</v>
      </c>
      <c r="C345" s="62" t="s">
        <v>89</v>
      </c>
      <c r="D345" s="63">
        <v>42.901893227141258</v>
      </c>
      <c r="E345" s="63">
        <v>-0.23639218199939194</v>
      </c>
      <c r="F345" s="63">
        <v>-61.80050790854645</v>
      </c>
      <c r="G345" s="63">
        <v>-82.099609026208981</v>
      </c>
      <c r="H345" s="63">
        <v>45.153858646049144</v>
      </c>
      <c r="I345" s="63">
        <v>6.8625398726505011</v>
      </c>
      <c r="J345" s="63">
        <v>-56.943333808877263</v>
      </c>
      <c r="K345" s="63">
        <v>-77.689281531377517</v>
      </c>
      <c r="L345" s="63">
        <v>47.404363553434358</v>
      </c>
      <c r="M345" s="63">
        <v>-16.386500534691635</v>
      </c>
      <c r="N345" s="63">
        <v>-74.228075770949602</v>
      </c>
      <c r="O345" s="63">
        <v>-93.391697993937854</v>
      </c>
      <c r="P345" s="63">
        <v>95.59720771725388</v>
      </c>
      <c r="Q345" s="63">
        <v>-39.897280919846153</v>
      </c>
      <c r="R345" s="63">
        <v>-42.215801792392192</v>
      </c>
      <c r="S345" s="63">
        <v>-36.512471680939107</v>
      </c>
      <c r="T345" s="63">
        <v>93.422340898976415</v>
      </c>
      <c r="U345" s="63">
        <v>-41.139524450426194</v>
      </c>
      <c r="V345" s="63">
        <v>-43.023751955625087</v>
      </c>
      <c r="W345" s="63">
        <v>-32.437656398308746</v>
      </c>
      <c r="X345" s="63">
        <v>118.86719255140308</v>
      </c>
      <c r="Y345" s="63">
        <v>-35.711288292068815</v>
      </c>
      <c r="Z345" s="63">
        <v>-37.451737451737429</v>
      </c>
      <c r="AA345" s="63">
        <v>-31.916894146193499</v>
      </c>
      <c r="AB345" s="63">
        <v>42.603550295857985</v>
      </c>
      <c r="AC345" s="63">
        <v>-54.042519767502753</v>
      </c>
      <c r="AD345" s="63">
        <v>-59.800090280831398</v>
      </c>
      <c r="AE345" s="63">
        <v>-82.811202530014228</v>
      </c>
      <c r="AF345" s="64" t="s">
        <v>90</v>
      </c>
      <c r="AG345" s="65">
        <v>108.24</v>
      </c>
      <c r="AH345" s="63">
        <v>39.635895442665614</v>
      </c>
      <c r="AI345" s="63">
        <v>-4.283751051214324E-2</v>
      </c>
      <c r="AJ345" s="63">
        <v>-62.059213198001849</v>
      </c>
      <c r="AK345" s="63">
        <v>-82.716000410267753</v>
      </c>
      <c r="AL345" s="9"/>
      <c r="AM345" s="9"/>
      <c r="AN345" s="9"/>
      <c r="AO345" s="9"/>
      <c r="AP345" s="9"/>
      <c r="AQ345" s="9"/>
      <c r="AR345" s="9"/>
      <c r="AS345" s="9"/>
      <c r="AT345" s="9"/>
      <c r="AU345" s="9"/>
      <c r="AV345" s="9"/>
      <c r="AW345" s="9"/>
      <c r="AX345" s="9"/>
      <c r="AY345" s="9"/>
      <c r="AZ345" s="9"/>
    </row>
    <row r="346" spans="1:52" x14ac:dyDescent="0.25">
      <c r="A346" s="61">
        <v>2021</v>
      </c>
      <c r="B346" s="61">
        <v>4</v>
      </c>
      <c r="C346" s="62" t="s">
        <v>89</v>
      </c>
      <c r="D346" s="63">
        <v>30.104155265895677</v>
      </c>
      <c r="E346" s="63">
        <v>164.72532170781761</v>
      </c>
      <c r="F346" s="63">
        <v>-50.888936534668382</v>
      </c>
      <c r="G346" s="63">
        <v>-78.654561820599383</v>
      </c>
      <c r="H346" s="63">
        <v>32.843469528115683</v>
      </c>
      <c r="I346" s="63">
        <v>124.22406651467216</v>
      </c>
      <c r="J346" s="63">
        <v>-44.897006420982791</v>
      </c>
      <c r="K346" s="63">
        <v>-73.888314778033816</v>
      </c>
      <c r="L346" s="63">
        <v>26.608729610825687</v>
      </c>
      <c r="M346" s="63">
        <v>2724.8071548577154</v>
      </c>
      <c r="N346" s="63">
        <v>-67.125364784097457</v>
      </c>
      <c r="O346" s="63">
        <v>-91.239605020011126</v>
      </c>
      <c r="P346" s="63">
        <v>89.37503435387238</v>
      </c>
      <c r="Q346" s="63">
        <v>-40.651784453068231</v>
      </c>
      <c r="R346" s="63">
        <v>-41.85804713879854</v>
      </c>
      <c r="S346" s="63">
        <v>-38.157278636697392</v>
      </c>
      <c r="T346" s="63">
        <v>85.73208722741434</v>
      </c>
      <c r="U346" s="63">
        <v>-45.606505534221817</v>
      </c>
      <c r="V346" s="63">
        <v>-43.642165611985497</v>
      </c>
      <c r="W346" s="63">
        <v>-35.456394388721819</v>
      </c>
      <c r="X346" s="63">
        <v>108.62537178326652</v>
      </c>
      <c r="Y346" s="63">
        <v>-41.201175976480464</v>
      </c>
      <c r="Z346" s="63">
        <v>-38.354225636878269</v>
      </c>
      <c r="AA346" s="63">
        <v>-33.865302852917623</v>
      </c>
      <c r="AB346" s="63">
        <v>57.026627218934912</v>
      </c>
      <c r="AC346" s="63">
        <v>186.65188647593482</v>
      </c>
      <c r="AD346" s="63">
        <v>-46.563190089576501</v>
      </c>
      <c r="AE346" s="63">
        <v>-78.203363169315338</v>
      </c>
      <c r="AF346" s="64" t="s">
        <v>90</v>
      </c>
      <c r="AG346" s="65">
        <v>108.25</v>
      </c>
      <c r="AH346" s="63">
        <v>27.809843201751207</v>
      </c>
      <c r="AI346" s="63">
        <v>165.21442160935635</v>
      </c>
      <c r="AJ346" s="63">
        <v>-51.194794284317545</v>
      </c>
      <c r="AK346" s="63">
        <v>-79.339150664254618</v>
      </c>
      <c r="AL346" s="9"/>
      <c r="AM346" s="9"/>
      <c r="AN346" s="9"/>
      <c r="AO346" s="9"/>
      <c r="AP346" s="9"/>
      <c r="AQ346" s="9"/>
      <c r="AR346" s="9"/>
      <c r="AS346" s="9"/>
      <c r="AT346" s="9"/>
      <c r="AU346" s="9"/>
      <c r="AV346" s="9"/>
      <c r="AW346" s="9"/>
      <c r="AX346" s="9"/>
      <c r="AY346" s="9"/>
      <c r="AZ346" s="9"/>
    </row>
    <row r="347" spans="1:52" x14ac:dyDescent="0.25">
      <c r="A347" s="61">
        <v>2021</v>
      </c>
      <c r="B347" s="61">
        <v>5</v>
      </c>
      <c r="C347" s="62" t="s">
        <v>89</v>
      </c>
      <c r="D347" s="63">
        <v>64.020740484130357</v>
      </c>
      <c r="E347" s="63">
        <v>586.42480995644235</v>
      </c>
      <c r="F347" s="63">
        <v>-26.667913094881857</v>
      </c>
      <c r="G347" s="63">
        <v>-71.331822963755315</v>
      </c>
      <c r="H347" s="63">
        <v>67.899109099102361</v>
      </c>
      <c r="I347" s="63">
        <v>520.99670335334258</v>
      </c>
      <c r="J347" s="63">
        <v>-18.137419414357748</v>
      </c>
      <c r="K347" s="63">
        <v>-65.53146589886407</v>
      </c>
      <c r="L347" s="63">
        <v>28.630338140829949</v>
      </c>
      <c r="M347" s="63">
        <v>735.521868858576</v>
      </c>
      <c r="N347" s="63">
        <v>-59.78389143658287</v>
      </c>
      <c r="O347" s="63">
        <v>-88.798040621547926</v>
      </c>
      <c r="P347" s="63">
        <v>87.41823778376299</v>
      </c>
      <c r="Q347" s="63">
        <v>-39.950982779797648</v>
      </c>
      <c r="R347" s="63">
        <v>-41.512714422279331</v>
      </c>
      <c r="S347" s="63">
        <v>-39.625864720841953</v>
      </c>
      <c r="T347" s="63">
        <v>83.275478415665333</v>
      </c>
      <c r="U347" s="63">
        <v>-46.266942338617042</v>
      </c>
      <c r="V347" s="63">
        <v>-44.14236931967428</v>
      </c>
      <c r="W347" s="63">
        <v>-38.469625554134332</v>
      </c>
      <c r="X347" s="63">
        <v>104.97866287339971</v>
      </c>
      <c r="Y347" s="63">
        <v>-40.106241699867184</v>
      </c>
      <c r="Z347" s="63">
        <v>-38.679944037527761</v>
      </c>
      <c r="AA347" s="63">
        <v>-35.262445291098587</v>
      </c>
      <c r="AB347" s="63">
        <v>63.017751479289942</v>
      </c>
      <c r="AC347" s="63">
        <v>387.72071945148861</v>
      </c>
      <c r="AD347" s="63">
        <v>-31.924406621900157</v>
      </c>
      <c r="AE347" s="63">
        <v>-71.602156345282637</v>
      </c>
      <c r="AF347" s="64" t="s">
        <v>90</v>
      </c>
      <c r="AG347" s="65">
        <v>108.26</v>
      </c>
      <c r="AH347" s="63">
        <v>59.13609872910618</v>
      </c>
      <c r="AI347" s="63">
        <v>587.50269853664349</v>
      </c>
      <c r="AJ347" s="63">
        <v>-27.094364644257041</v>
      </c>
      <c r="AK347" s="63">
        <v>-72.19731681290051</v>
      </c>
      <c r="AL347" s="9"/>
      <c r="AM347" s="9"/>
      <c r="AN347" s="9"/>
      <c r="AO347" s="9"/>
      <c r="AP347" s="9"/>
      <c r="AQ347" s="9"/>
      <c r="AR347" s="9"/>
      <c r="AS347" s="9"/>
      <c r="AT347" s="9"/>
      <c r="AU347" s="9"/>
      <c r="AV347" s="9"/>
      <c r="AW347" s="9"/>
      <c r="AX347" s="9"/>
      <c r="AY347" s="9"/>
      <c r="AZ347" s="9"/>
    </row>
    <row r="348" spans="1:52" x14ac:dyDescent="0.25">
      <c r="A348" s="61">
        <v>2021</v>
      </c>
      <c r="B348" s="61">
        <v>6</v>
      </c>
      <c r="C348" s="62" t="s">
        <v>89</v>
      </c>
      <c r="D348" s="63">
        <v>122.14057384727603</v>
      </c>
      <c r="E348" s="63">
        <v>1382.5542611473304</v>
      </c>
      <c r="F348" s="63">
        <v>19.104109766703779</v>
      </c>
      <c r="G348" s="63">
        <v>-54.613528346363431</v>
      </c>
      <c r="H348" s="63">
        <v>118.59515725018224</v>
      </c>
      <c r="I348" s="63">
        <v>1084.197743899965</v>
      </c>
      <c r="J348" s="63">
        <v>27.625293963955009</v>
      </c>
      <c r="K348" s="63">
        <v>-47.58978312739103</v>
      </c>
      <c r="L348" s="63">
        <v>131.1852845837422</v>
      </c>
      <c r="M348" s="63">
        <v>6319.5005503945822</v>
      </c>
      <c r="N348" s="63">
        <v>-25.175359145458977</v>
      </c>
      <c r="O348" s="63">
        <v>-78.368920597983788</v>
      </c>
      <c r="P348" s="63">
        <v>99.159017204419285</v>
      </c>
      <c r="Q348" s="63">
        <v>-22.571420234140021</v>
      </c>
      <c r="R348" s="63">
        <v>-38.910026177023695</v>
      </c>
      <c r="S348" s="63">
        <v>-39.260740766116186</v>
      </c>
      <c r="T348" s="63">
        <v>98.762794837561202</v>
      </c>
      <c r="U348" s="63">
        <v>-24.762679685381045</v>
      </c>
      <c r="V348" s="63">
        <v>-41.448980361114252</v>
      </c>
      <c r="W348" s="63">
        <v>-38.798625773896866</v>
      </c>
      <c r="X348" s="63">
        <v>97.530065951118587</v>
      </c>
      <c r="Y348" s="63">
        <v>-41.068917018284104</v>
      </c>
      <c r="Z348" s="63">
        <v>-39.036684402128252</v>
      </c>
      <c r="AA348" s="63">
        <v>-36.343056723368484</v>
      </c>
      <c r="AB348" s="63">
        <v>106.28698224852072</v>
      </c>
      <c r="AC348" s="63">
        <v>896.61079028220297</v>
      </c>
      <c r="AD348" s="63">
        <v>-6.7896693813934705</v>
      </c>
      <c r="AE348" s="63">
        <v>-60.176622333896162</v>
      </c>
      <c r="AF348" s="64" t="s">
        <v>90</v>
      </c>
      <c r="AG348" s="65">
        <v>108.49</v>
      </c>
      <c r="AH348" s="63">
        <v>112.58233371488251</v>
      </c>
      <c r="AI348" s="63">
        <v>1380.6411115799913</v>
      </c>
      <c r="AJ348" s="63">
        <v>18.346115816767593</v>
      </c>
      <c r="AK348" s="63">
        <v>-55.906746142389352</v>
      </c>
      <c r="AL348" s="9"/>
      <c r="AM348" s="9"/>
      <c r="AN348" s="9"/>
      <c r="AO348" s="9"/>
      <c r="AP348" s="9"/>
      <c r="AQ348" s="9"/>
      <c r="AR348" s="9"/>
      <c r="AS348" s="9"/>
      <c r="AT348" s="9"/>
      <c r="AU348" s="9"/>
      <c r="AV348" s="9"/>
      <c r="AW348" s="9"/>
      <c r="AX348" s="9"/>
      <c r="AY348" s="9"/>
      <c r="AZ348" s="9"/>
    </row>
    <row r="349" spans="1:52" x14ac:dyDescent="0.25">
      <c r="A349" s="61">
        <v>2021</v>
      </c>
      <c r="B349" s="61">
        <v>7</v>
      </c>
      <c r="C349" s="62" t="s">
        <v>89</v>
      </c>
      <c r="D349" s="63">
        <v>139.40385773129114</v>
      </c>
      <c r="E349" s="63">
        <v>707.37728999731382</v>
      </c>
      <c r="F349" s="63">
        <v>62.970287427624157</v>
      </c>
      <c r="G349" s="63">
        <v>-31.814115471931586</v>
      </c>
      <c r="H349" s="63">
        <v>131.47045332642534</v>
      </c>
      <c r="I349" s="63">
        <v>481.73199152771508</v>
      </c>
      <c r="J349" s="63">
        <v>66.523274527492376</v>
      </c>
      <c r="K349" s="63">
        <v>-25.489543244559115</v>
      </c>
      <c r="L349" s="63">
        <v>159.27403412584039</v>
      </c>
      <c r="M349" s="63">
        <v>7428.8133896103218</v>
      </c>
      <c r="N349" s="63">
        <v>16.45424053057738</v>
      </c>
      <c r="O349" s="63">
        <v>-60.913425715288383</v>
      </c>
      <c r="P349" s="63">
        <v>106.78832518001428</v>
      </c>
      <c r="Q349" s="63">
        <v>-10.289067606346222</v>
      </c>
      <c r="R349" s="63">
        <v>-35.668550581929949</v>
      </c>
      <c r="S349" s="63">
        <v>-37.647782110680303</v>
      </c>
      <c r="T349" s="63">
        <v>105.66978193146417</v>
      </c>
      <c r="U349" s="63">
        <v>-15.489749430523929</v>
      </c>
      <c r="V349" s="63">
        <v>-38.414167304683602</v>
      </c>
      <c r="W349" s="63">
        <v>-38.171164055181031</v>
      </c>
      <c r="X349" s="63">
        <v>91.245312297943883</v>
      </c>
      <c r="Y349" s="63">
        <v>-38.072669826224313</v>
      </c>
      <c r="Z349" s="63">
        <v>-38.923561762343198</v>
      </c>
      <c r="AA349" s="63">
        <v>-36.544961681335955</v>
      </c>
      <c r="AB349" s="63">
        <v>158.21005917159763</v>
      </c>
      <c r="AC349" s="63">
        <v>1541.2891067606697</v>
      </c>
      <c r="AD349" s="63">
        <v>30.181724154519628</v>
      </c>
      <c r="AE349" s="63">
        <v>-39.615698245760768</v>
      </c>
      <c r="AF349" s="64" t="s">
        <v>90</v>
      </c>
      <c r="AG349" s="65">
        <v>109.29</v>
      </c>
      <c r="AH349" s="63">
        <v>127.55408338483953</v>
      </c>
      <c r="AI349" s="63">
        <v>700.65468652126322</v>
      </c>
      <c r="AJ349" s="63">
        <v>61.568615947683483</v>
      </c>
      <c r="AK349" s="63">
        <v>-33.78523978171755</v>
      </c>
      <c r="AL349" s="9"/>
      <c r="AM349" s="9"/>
      <c r="AN349" s="9"/>
      <c r="AO349" s="9"/>
      <c r="AP349" s="9"/>
      <c r="AQ349" s="9"/>
      <c r="AR349" s="9"/>
      <c r="AS349" s="9"/>
      <c r="AT349" s="9"/>
      <c r="AU349" s="9"/>
      <c r="AV349" s="9"/>
      <c r="AW349" s="9"/>
      <c r="AX349" s="9"/>
      <c r="AY349" s="9"/>
      <c r="AZ349" s="9"/>
    </row>
    <row r="350" spans="1:52" x14ac:dyDescent="0.25">
      <c r="A350" s="61">
        <v>2021</v>
      </c>
      <c r="B350" s="61">
        <v>8</v>
      </c>
      <c r="C350" s="62" t="s">
        <v>89</v>
      </c>
      <c r="D350" s="63">
        <v>127.9638791446762</v>
      </c>
      <c r="E350" s="63">
        <v>1206.8833838132211</v>
      </c>
      <c r="F350" s="63">
        <v>102.87228906919043</v>
      </c>
      <c r="G350" s="63">
        <v>-4.0262922898607769</v>
      </c>
      <c r="H350" s="63">
        <v>135.4457158278193</v>
      </c>
      <c r="I350" s="63">
        <v>1065.1467789989231</v>
      </c>
      <c r="J350" s="63">
        <v>108.66620419125206</v>
      </c>
      <c r="K350" s="63">
        <v>5.1992726298352636</v>
      </c>
      <c r="L350" s="63">
        <v>106.73289635183663</v>
      </c>
      <c r="M350" s="63">
        <v>4061.696547480683</v>
      </c>
      <c r="N350" s="63">
        <v>43.65850469171113</v>
      </c>
      <c r="O350" s="63">
        <v>-44.616655084799426</v>
      </c>
      <c r="P350" s="63">
        <v>103.93008299895565</v>
      </c>
      <c r="Q350" s="63">
        <v>-10.408582020922822</v>
      </c>
      <c r="R350" s="63">
        <v>-33.157706591423384</v>
      </c>
      <c r="S350" s="63">
        <v>-36.1304518173826</v>
      </c>
      <c r="T350" s="63">
        <v>105.81219403649311</v>
      </c>
      <c r="U350" s="63">
        <v>-13.327500729075524</v>
      </c>
      <c r="V350" s="63">
        <v>-35.844039438302957</v>
      </c>
      <c r="W350" s="63">
        <v>-37.373623057190301</v>
      </c>
      <c r="X350" s="63">
        <v>96.366222682012165</v>
      </c>
      <c r="Y350" s="63">
        <v>-31.907894736842096</v>
      </c>
      <c r="Z350" s="63">
        <v>-38.212917198867103</v>
      </c>
      <c r="AA350" s="63">
        <v>-36.155208948483676</v>
      </c>
      <c r="AB350" s="63">
        <v>113.83136094674555</v>
      </c>
      <c r="AC350" s="63">
        <v>740.94355164066667</v>
      </c>
      <c r="AD350" s="63">
        <v>53.244792303037691</v>
      </c>
      <c r="AE350" s="63">
        <v>-22.835517847537091</v>
      </c>
      <c r="AF350" s="64" t="s">
        <v>90</v>
      </c>
      <c r="AG350" s="65">
        <v>109.29</v>
      </c>
      <c r="AH350" s="63">
        <v>117.08653961449006</v>
      </c>
      <c r="AI350" s="63">
        <v>1196.5995544593975</v>
      </c>
      <c r="AJ350" s="63">
        <v>100.91165552139132</v>
      </c>
      <c r="AK350" s="63">
        <v>-6.5663898032958627</v>
      </c>
      <c r="AL350" s="9"/>
      <c r="AM350" s="9"/>
      <c r="AN350" s="9"/>
      <c r="AO350" s="9"/>
      <c r="AP350" s="9"/>
      <c r="AQ350" s="9"/>
      <c r="AR350" s="9"/>
      <c r="AS350" s="9"/>
      <c r="AT350" s="9"/>
      <c r="AU350" s="9"/>
      <c r="AV350" s="9"/>
      <c r="AW350" s="9"/>
      <c r="AX350" s="9"/>
      <c r="AY350" s="9"/>
      <c r="AZ350" s="9"/>
    </row>
    <row r="351" spans="1:52" x14ac:dyDescent="0.25">
      <c r="A351" s="61">
        <v>2021</v>
      </c>
      <c r="B351" s="61">
        <v>9</v>
      </c>
      <c r="C351" s="62" t="s">
        <v>89</v>
      </c>
      <c r="D351" s="63">
        <v>127.1972585103519</v>
      </c>
      <c r="E351" s="63">
        <v>597.15143798218958</v>
      </c>
      <c r="F351" s="63">
        <v>133.03880162757139</v>
      </c>
      <c r="G351" s="63">
        <v>24.833317496464289</v>
      </c>
      <c r="H351" s="63">
        <v>136.63083497229886</v>
      </c>
      <c r="I351" s="63">
        <v>491.34352840453244</v>
      </c>
      <c r="J351" s="63">
        <v>138.28037491196463</v>
      </c>
      <c r="K351" s="63">
        <v>36.064102365337106</v>
      </c>
      <c r="L351" s="63">
        <v>86.724254255783109</v>
      </c>
      <c r="M351" s="63">
        <v>2841.1274245641207</v>
      </c>
      <c r="N351" s="63">
        <v>65.122547023976509</v>
      </c>
      <c r="O351" s="63">
        <v>-27.695113359482917</v>
      </c>
      <c r="P351" s="63">
        <v>99.224976639366787</v>
      </c>
      <c r="Q351" s="63">
        <v>-11.743345220639512</v>
      </c>
      <c r="R351" s="63">
        <v>-31.276019875669945</v>
      </c>
      <c r="S351" s="63">
        <v>-34.711891961372601</v>
      </c>
      <c r="T351" s="63">
        <v>103.64040943480195</v>
      </c>
      <c r="U351" s="63">
        <v>-13.052568697729996</v>
      </c>
      <c r="V351" s="63">
        <v>-33.771524797653321</v>
      </c>
      <c r="W351" s="63">
        <v>-36.369992037752709</v>
      </c>
      <c r="X351" s="63">
        <v>85.193327298590461</v>
      </c>
      <c r="Y351" s="63">
        <v>-37.71979580260917</v>
      </c>
      <c r="Z351" s="63">
        <v>-38.168942842690932</v>
      </c>
      <c r="AA351" s="63">
        <v>-36.413238567018439</v>
      </c>
      <c r="AB351" s="63">
        <v>111.83431952662721</v>
      </c>
      <c r="AC351" s="63">
        <v>1139.2852339967724</v>
      </c>
      <c r="AD351" s="63">
        <v>76.240836304252468</v>
      </c>
      <c r="AE351" s="63">
        <v>-4.7039002014913081</v>
      </c>
      <c r="AF351" s="64" t="s">
        <v>90</v>
      </c>
      <c r="AG351" s="65">
        <v>109.27</v>
      </c>
      <c r="AH351" s="63">
        <v>116.40638648334576</v>
      </c>
      <c r="AI351" s="63">
        <v>591.79217004126315</v>
      </c>
      <c r="AJ351" s="63">
        <v>130.6936643242434</v>
      </c>
      <c r="AK351" s="63">
        <v>22.053051766436411</v>
      </c>
      <c r="AL351" s="9"/>
      <c r="AM351" s="9"/>
      <c r="AN351" s="9"/>
      <c r="AO351" s="9"/>
      <c r="AP351" s="9"/>
      <c r="AQ351" s="9"/>
      <c r="AR351" s="9"/>
      <c r="AS351" s="9"/>
      <c r="AT351" s="9"/>
      <c r="AU351" s="9"/>
      <c r="AV351" s="9"/>
      <c r="AW351" s="9"/>
      <c r="AX351" s="9"/>
      <c r="AY351" s="9"/>
      <c r="AZ351" s="9"/>
    </row>
    <row r="352" spans="1:52" x14ac:dyDescent="0.25">
      <c r="A352" s="61">
        <v>2021</v>
      </c>
      <c r="B352" s="61">
        <v>10</v>
      </c>
      <c r="C352" s="62" t="s">
        <v>89</v>
      </c>
      <c r="D352" s="63">
        <v>139.6005060860212</v>
      </c>
      <c r="E352" s="63">
        <v>406.01829559258346</v>
      </c>
      <c r="F352" s="63">
        <v>156.10190304290987</v>
      </c>
      <c r="G352" s="63">
        <v>68.966722499080504</v>
      </c>
      <c r="H352" s="63">
        <v>137.6363752550314</v>
      </c>
      <c r="I352" s="63">
        <v>282.08238807457053</v>
      </c>
      <c r="J352" s="63">
        <v>153.76242302634813</v>
      </c>
      <c r="K352" s="63">
        <v>74.892410550291345</v>
      </c>
      <c r="L352" s="63">
        <v>131.46079014632619</v>
      </c>
      <c r="M352" s="63">
        <v>4347.6309814049764</v>
      </c>
      <c r="N352" s="63">
        <v>97.808249219909584</v>
      </c>
      <c r="O352" s="63">
        <v>13.064197832499175</v>
      </c>
      <c r="P352" s="63">
        <v>97.092288242730717</v>
      </c>
      <c r="Q352" s="63">
        <v>-11.582060845886616</v>
      </c>
      <c r="R352" s="63">
        <v>-29.719386797461446</v>
      </c>
      <c r="S352" s="63">
        <v>-32.833252395631106</v>
      </c>
      <c r="T352" s="63">
        <v>104.81530930129061</v>
      </c>
      <c r="U352" s="63">
        <v>-3.8850799869409087</v>
      </c>
      <c r="V352" s="63">
        <v>-31.476141521025035</v>
      </c>
      <c r="W352" s="63">
        <v>-34.282148321120872</v>
      </c>
      <c r="X352" s="63">
        <v>82.167334798913743</v>
      </c>
      <c r="Y352" s="63">
        <v>-44.14556962025317</v>
      </c>
      <c r="Z352" s="63">
        <v>-38.691959752607765</v>
      </c>
      <c r="AA352" s="63">
        <v>-37.543483087854327</v>
      </c>
      <c r="AB352" s="63">
        <v>91.642011834319533</v>
      </c>
      <c r="AC352" s="63">
        <v>487.93575794145124</v>
      </c>
      <c r="AD352" s="63">
        <v>90.766748116892742</v>
      </c>
      <c r="AE352" s="63">
        <v>19.502174910796384</v>
      </c>
      <c r="AF352" s="64" t="s">
        <v>90</v>
      </c>
      <c r="AG352" s="65">
        <v>108.51</v>
      </c>
      <c r="AH352" s="63">
        <v>128.65220356282481</v>
      </c>
      <c r="AI352" s="63">
        <v>405.59859559623919</v>
      </c>
      <c r="AJ352" s="63">
        <v>153.79564488422156</v>
      </c>
      <c r="AK352" s="63">
        <v>66.229350685104151</v>
      </c>
      <c r="AL352" s="9"/>
      <c r="AM352" s="9"/>
      <c r="AN352" s="9"/>
      <c r="AO352" s="9"/>
      <c r="AP352" s="9"/>
      <c r="AQ352" s="9"/>
      <c r="AR352" s="9"/>
      <c r="AS352" s="9"/>
      <c r="AT352" s="9"/>
      <c r="AU352" s="9"/>
      <c r="AV352" s="9"/>
      <c r="AW352" s="9"/>
      <c r="AX352" s="9"/>
      <c r="AY352" s="9"/>
      <c r="AZ352" s="9"/>
    </row>
    <row r="353" spans="1:52" x14ac:dyDescent="0.25">
      <c r="A353" s="61">
        <v>2021</v>
      </c>
      <c r="B353" s="61">
        <v>11</v>
      </c>
      <c r="C353" s="62" t="s">
        <v>89</v>
      </c>
      <c r="D353" s="63">
        <v>165.15810976303089</v>
      </c>
      <c r="E353" s="63">
        <v>882.69086705111818</v>
      </c>
      <c r="F353" s="63">
        <v>191.66847557499727</v>
      </c>
      <c r="G353" s="63">
        <v>133.20239035993859</v>
      </c>
      <c r="H353" s="63">
        <v>170.84628364521438</v>
      </c>
      <c r="I353" s="63">
        <v>740.74105198241648</v>
      </c>
      <c r="J353" s="63">
        <v>187.37071178424648</v>
      </c>
      <c r="K353" s="63">
        <v>135.2077169033349</v>
      </c>
      <c r="L353" s="63">
        <v>161.1878403491379</v>
      </c>
      <c r="M353" s="63">
        <v>2159.9887824875645</v>
      </c>
      <c r="N353" s="63">
        <v>135.10054765012472</v>
      </c>
      <c r="O353" s="63">
        <v>73.304202003136425</v>
      </c>
      <c r="P353" s="63">
        <v>106.39256857032923</v>
      </c>
      <c r="Q353" s="63">
        <v>6.9094146372389531</v>
      </c>
      <c r="R353" s="63">
        <v>-27.270992022081476</v>
      </c>
      <c r="S353" s="63">
        <v>-29.177991283541985</v>
      </c>
      <c r="T353" s="63">
        <v>109.55051179350247</v>
      </c>
      <c r="U353" s="63">
        <v>17.353165522501925</v>
      </c>
      <c r="V353" s="63">
        <v>-28.46387313836669</v>
      </c>
      <c r="W353" s="63">
        <v>-30.089972121314517</v>
      </c>
      <c r="X353" s="63">
        <v>85.658864606233038</v>
      </c>
      <c r="Y353" s="63">
        <v>-40.836012861736329</v>
      </c>
      <c r="Z353" s="63">
        <v>-38.861975182729893</v>
      </c>
      <c r="AA353" s="63">
        <v>-38.475928683235971</v>
      </c>
      <c r="AB353" s="63">
        <v>146.0059171597633</v>
      </c>
      <c r="AC353" s="63">
        <v>849.20069033530547</v>
      </c>
      <c r="AD353" s="63">
        <v>116.28605976623368</v>
      </c>
      <c r="AE353" s="63">
        <v>60.316469895398086</v>
      </c>
      <c r="AF353" s="64" t="s">
        <v>90</v>
      </c>
      <c r="AG353" s="65">
        <v>108.87</v>
      </c>
      <c r="AH353" s="63">
        <v>151.70213076424258</v>
      </c>
      <c r="AI353" s="63">
        <v>878.0874653592283</v>
      </c>
      <c r="AJ353" s="63">
        <v>189.08858329318736</v>
      </c>
      <c r="AK353" s="63">
        <v>130.46870257993587</v>
      </c>
      <c r="AL353" s="9"/>
      <c r="AM353" s="9"/>
      <c r="AN353" s="9"/>
      <c r="AO353" s="9"/>
      <c r="AP353" s="9"/>
      <c r="AQ353" s="9"/>
      <c r="AR353" s="9"/>
      <c r="AS353" s="9"/>
      <c r="AT353" s="9"/>
      <c r="AU353" s="9"/>
      <c r="AV353" s="9"/>
      <c r="AW353" s="9"/>
      <c r="AX353" s="9"/>
      <c r="AY353" s="9"/>
      <c r="AZ353" s="9"/>
    </row>
    <row r="354" spans="1:52" x14ac:dyDescent="0.25">
      <c r="A354" s="61">
        <v>2021</v>
      </c>
      <c r="B354" s="61">
        <v>12</v>
      </c>
      <c r="C354" s="62" t="s">
        <v>89</v>
      </c>
      <c r="D354" s="63">
        <v>198.57308959163362</v>
      </c>
      <c r="E354" s="63">
        <v>497.7084673082976</v>
      </c>
      <c r="F354" s="63">
        <v>218.66869694247805</v>
      </c>
      <c r="G354" s="63">
        <v>218.66869694247805</v>
      </c>
      <c r="H354" s="63">
        <v>180.09040945672649</v>
      </c>
      <c r="I354" s="63">
        <v>372.42134235807686</v>
      </c>
      <c r="J354" s="63">
        <v>205.31905250970098</v>
      </c>
      <c r="K354" s="63">
        <v>205.31905250970095</v>
      </c>
      <c r="L354" s="63">
        <v>272.77065952363614</v>
      </c>
      <c r="M354" s="63">
        <v>1015.0222857496151</v>
      </c>
      <c r="N354" s="63">
        <v>186.49178585868938</v>
      </c>
      <c r="O354" s="63">
        <v>186.49178585868935</v>
      </c>
      <c r="P354" s="63">
        <v>117.20991590172045</v>
      </c>
      <c r="Q354" s="63">
        <v>14.908488217954229</v>
      </c>
      <c r="R354" s="63">
        <v>-24.566430402654159</v>
      </c>
      <c r="S354" s="63">
        <v>-24.566430402654163</v>
      </c>
      <c r="T354" s="63">
        <v>117.48998664886517</v>
      </c>
      <c r="U354" s="63">
        <v>22.403560830860542</v>
      </c>
      <c r="V354" s="63">
        <v>-25.429766145268683</v>
      </c>
      <c r="W354" s="63">
        <v>-25.429766145268687</v>
      </c>
      <c r="X354" s="63">
        <v>83.719125824388982</v>
      </c>
      <c r="Y354" s="63">
        <v>-37.557870370370374</v>
      </c>
      <c r="Z354" s="63">
        <v>-38.77276326207442</v>
      </c>
      <c r="AA354" s="63">
        <v>-38.77276326207442</v>
      </c>
      <c r="AB354" s="63">
        <v>211.24260355029585</v>
      </c>
      <c r="AC354" s="63">
        <v>307.10819281053386</v>
      </c>
      <c r="AD354" s="63">
        <v>135.73730862207896</v>
      </c>
      <c r="AE354" s="63">
        <v>135.73730862207896</v>
      </c>
      <c r="AF354" s="64" t="s">
        <v>90</v>
      </c>
      <c r="AG354" s="65">
        <v>109.28</v>
      </c>
      <c r="AH354" s="63">
        <v>181.71036748868377</v>
      </c>
      <c r="AI354" s="63">
        <v>492.62181948072885</v>
      </c>
      <c r="AJ354" s="63">
        <v>215.75884064694679</v>
      </c>
      <c r="AK354" s="63">
        <v>215.75884064694679</v>
      </c>
      <c r="AL354" s="9"/>
      <c r="AM354" s="9"/>
      <c r="AN354" s="9"/>
      <c r="AO354" s="9"/>
      <c r="AP354" s="9"/>
      <c r="AQ354" s="9"/>
      <c r="AR354" s="9"/>
      <c r="AS354" s="9"/>
      <c r="AT354" s="9"/>
      <c r="AU354" s="9"/>
      <c r="AV354" s="9"/>
      <c r="AW354" s="9"/>
      <c r="AX354" s="9"/>
      <c r="AY354" s="9"/>
      <c r="AZ354" s="9"/>
    </row>
    <row r="355" spans="1:52" x14ac:dyDescent="0.25">
      <c r="A355" s="61">
        <v>2022</v>
      </c>
      <c r="B355" s="61">
        <v>1</v>
      </c>
      <c r="C355" s="62" t="s">
        <v>89</v>
      </c>
      <c r="D355" s="63">
        <v>134.25454583373269</v>
      </c>
      <c r="E355" s="63">
        <v>820.98775242594274</v>
      </c>
      <c r="F355" s="63">
        <v>820.98775242594274</v>
      </c>
      <c r="G355" s="63">
        <v>342.98369483157546</v>
      </c>
      <c r="H355" s="63">
        <v>119.71053910205669</v>
      </c>
      <c r="I355" s="63">
        <v>751.24205705610871</v>
      </c>
      <c r="J355" s="63">
        <v>751.24205705610871</v>
      </c>
      <c r="K355" s="63">
        <v>298.91115584864218</v>
      </c>
      <c r="L355" s="63">
        <v>142.35251368352377</v>
      </c>
      <c r="M355" s="63">
        <v>701.69288614414893</v>
      </c>
      <c r="N355" s="63">
        <v>701.69288614414893</v>
      </c>
      <c r="O355" s="63">
        <v>411.4954568394773</v>
      </c>
      <c r="P355" s="63">
        <v>114.26372780739844</v>
      </c>
      <c r="Q355" s="63">
        <v>13.496396593142592</v>
      </c>
      <c r="R355" s="63">
        <v>13.49639659314259</v>
      </c>
      <c r="S355" s="63">
        <v>-19.820053598861136</v>
      </c>
      <c r="T355" s="63">
        <v>117.06275033377838</v>
      </c>
      <c r="U355" s="63">
        <v>20.926811327694026</v>
      </c>
      <c r="V355" s="63">
        <v>20.926811327694029</v>
      </c>
      <c r="W355" s="63">
        <v>-20.444733299289723</v>
      </c>
      <c r="X355" s="63">
        <v>83.40876761929394</v>
      </c>
      <c r="Y355" s="63">
        <v>-32.896379525593005</v>
      </c>
      <c r="Z355" s="63">
        <v>-32.896379525593012</v>
      </c>
      <c r="AA355" s="63">
        <v>-38.441569144552503</v>
      </c>
      <c r="AB355" s="63">
        <v>185.05917159763311</v>
      </c>
      <c r="AC355" s="63">
        <v>223.25581395348837</v>
      </c>
      <c r="AD355" s="63">
        <v>223.25581395348837</v>
      </c>
      <c r="AE355" s="63">
        <v>218.27709729961953</v>
      </c>
      <c r="AF355" s="64" t="s">
        <v>90</v>
      </c>
      <c r="AG355" s="65">
        <v>109.21</v>
      </c>
      <c r="AH355" s="63">
        <v>122.9324657391564</v>
      </c>
      <c r="AI355" s="63">
        <v>814.07254358985404</v>
      </c>
      <c r="AJ355" s="63">
        <v>814.07254358985404</v>
      </c>
      <c r="AK355" s="63">
        <v>339.91405012630906</v>
      </c>
      <c r="AL355" s="9"/>
      <c r="AM355" s="9"/>
      <c r="AN355" s="9"/>
      <c r="AO355" s="9"/>
      <c r="AP355" s="9"/>
      <c r="AQ355" s="9"/>
      <c r="AR355" s="9"/>
      <c r="AS355" s="9"/>
      <c r="AT355" s="9"/>
      <c r="AU355" s="9"/>
      <c r="AV355" s="9"/>
      <c r="AW355" s="9"/>
      <c r="AX355" s="9"/>
      <c r="AY355" s="9"/>
      <c r="AZ355" s="9"/>
    </row>
    <row r="356" spans="1:52" x14ac:dyDescent="0.25">
      <c r="A356" s="61">
        <v>2022</v>
      </c>
      <c r="B356" s="61">
        <v>2</v>
      </c>
      <c r="C356" s="62" t="s">
        <v>89</v>
      </c>
      <c r="D356" s="63">
        <v>101.27125093295068</v>
      </c>
      <c r="E356" s="63">
        <v>257.10820627329963</v>
      </c>
      <c r="F356" s="63">
        <v>448.55167208815152</v>
      </c>
      <c r="G356" s="63">
        <v>485.62183927211606</v>
      </c>
      <c r="H356" s="63">
        <v>104.5539613228726</v>
      </c>
      <c r="I356" s="63">
        <v>256.53172544943993</v>
      </c>
      <c r="J356" s="63">
        <v>416.87742984025232</v>
      </c>
      <c r="K356" s="63">
        <v>405.75451322353626</v>
      </c>
      <c r="L356" s="63">
        <v>76.857388635371635</v>
      </c>
      <c r="M356" s="63">
        <v>153.95379497478191</v>
      </c>
      <c r="N356" s="63">
        <v>356.48939542416065</v>
      </c>
      <c r="O356" s="63">
        <v>794.40342133823412</v>
      </c>
      <c r="P356" s="63">
        <v>103.71021821579728</v>
      </c>
      <c r="Q356" s="63">
        <v>6.7677682209144336</v>
      </c>
      <c r="R356" s="63">
        <v>10.192286317661425</v>
      </c>
      <c r="S356" s="63">
        <v>-15.260941515757892</v>
      </c>
      <c r="T356" s="63">
        <v>109.72852692478861</v>
      </c>
      <c r="U356" s="63">
        <v>15.473960284750859</v>
      </c>
      <c r="V356" s="63">
        <v>18.225686711210098</v>
      </c>
      <c r="W356" s="63">
        <v>-15.362467364517002</v>
      </c>
      <c r="X356" s="63">
        <v>90.0038794775637</v>
      </c>
      <c r="Y356" s="63">
        <v>-25.831202046035813</v>
      </c>
      <c r="Z356" s="63">
        <v>-29.40619077700568</v>
      </c>
      <c r="AA356" s="63">
        <v>-37.612670615503475</v>
      </c>
      <c r="AB356" s="63">
        <v>105.39940828402365</v>
      </c>
      <c r="AC356" s="63">
        <v>156.75675675675677</v>
      </c>
      <c r="AD356" s="63">
        <v>195.48532731376974</v>
      </c>
      <c r="AE356" s="63">
        <v>298.28575948271805</v>
      </c>
      <c r="AF356" s="64" t="s">
        <v>90</v>
      </c>
      <c r="AG356" s="65">
        <v>109.82</v>
      </c>
      <c r="AH356" s="63">
        <v>92.215671947687753</v>
      </c>
      <c r="AI356" s="63">
        <v>252.49070806798113</v>
      </c>
      <c r="AJ356" s="63">
        <v>443.1656931673607</v>
      </c>
      <c r="AK356" s="63">
        <v>482.34158819122285</v>
      </c>
      <c r="AL356" s="9"/>
      <c r="AM356" s="9"/>
      <c r="AN356" s="9"/>
      <c r="AO356" s="9"/>
      <c r="AP356" s="9"/>
      <c r="AQ356" s="9"/>
      <c r="AR356" s="9"/>
      <c r="AS356" s="9"/>
      <c r="AT356" s="9"/>
      <c r="AU356" s="9"/>
      <c r="AV356" s="9"/>
      <c r="AW356" s="9"/>
      <c r="AX356" s="9"/>
      <c r="AY356" s="9"/>
      <c r="AZ356" s="9"/>
    </row>
    <row r="357" spans="1:52" x14ac:dyDescent="0.25">
      <c r="A357" s="61">
        <v>2022</v>
      </c>
      <c r="B357" s="61">
        <v>3</v>
      </c>
      <c r="C357" s="62" t="s">
        <v>89</v>
      </c>
      <c r="D357" s="63">
        <v>137.43897052553402</v>
      </c>
      <c r="E357" s="63">
        <v>220.35642296220448</v>
      </c>
      <c r="F357" s="63">
        <v>334.49929842801208</v>
      </c>
      <c r="G357" s="63">
        <v>525.64470680122179</v>
      </c>
      <c r="H357" s="63">
        <v>142.95349470484277</v>
      </c>
      <c r="I357" s="63">
        <v>216.59197904972592</v>
      </c>
      <c r="J357" s="63">
        <v>314.73786488889613</v>
      </c>
      <c r="K357" s="63">
        <v>435.88296947827564</v>
      </c>
      <c r="L357" s="63">
        <v>125.46103228922803</v>
      </c>
      <c r="M357" s="63">
        <v>164.66135791024368</v>
      </c>
      <c r="N357" s="63">
        <v>261.19498041237443</v>
      </c>
      <c r="O357" s="63">
        <v>906.29900658566828</v>
      </c>
      <c r="P357" s="63">
        <v>102.6108943000055</v>
      </c>
      <c r="Q357" s="63">
        <v>7.3367065317387414</v>
      </c>
      <c r="R357" s="63">
        <v>9.2618958411389904</v>
      </c>
      <c r="S357" s="63">
        <v>-10.844610274107851</v>
      </c>
      <c r="T357" s="63">
        <v>106.41744548286604</v>
      </c>
      <c r="U357" s="63">
        <v>13.910060975609767</v>
      </c>
      <c r="V357" s="63">
        <v>16.812281577633549</v>
      </c>
      <c r="W357" s="63">
        <v>-10.465145980740232</v>
      </c>
      <c r="X357" s="63">
        <v>93.262640631061686</v>
      </c>
      <c r="Y357" s="63">
        <v>-21.540469973890339</v>
      </c>
      <c r="Z357" s="63">
        <v>-26.841209025117074</v>
      </c>
      <c r="AA357" s="63">
        <v>-36.717601461219765</v>
      </c>
      <c r="AB357" s="63">
        <v>105.62130177514793</v>
      </c>
      <c r="AC357" s="63">
        <v>147.91666666666669</v>
      </c>
      <c r="AD357" s="63">
        <v>181.10236220472439</v>
      </c>
      <c r="AE357" s="63">
        <v>385.96733263093182</v>
      </c>
      <c r="AF357" s="64" t="s">
        <v>90</v>
      </c>
      <c r="AG357" s="65">
        <v>110.03</v>
      </c>
      <c r="AH357" s="63">
        <v>124.9104521726202</v>
      </c>
      <c r="AI357" s="63">
        <v>215.14477162073081</v>
      </c>
      <c r="AJ357" s="63">
        <v>329.11803156620152</v>
      </c>
      <c r="AK357" s="63">
        <v>521.26396197791814</v>
      </c>
      <c r="AL357" s="9"/>
      <c r="AM357" s="9"/>
      <c r="AN357" s="9"/>
      <c r="AO357" s="9"/>
      <c r="AP357" s="9"/>
      <c r="AQ357" s="9"/>
      <c r="AR357" s="9"/>
      <c r="AS357" s="9"/>
      <c r="AT357" s="9"/>
      <c r="AU357" s="9"/>
      <c r="AV357" s="9"/>
      <c r="AW357" s="9"/>
      <c r="AX357" s="9"/>
      <c r="AY357" s="9"/>
      <c r="AZ357" s="9"/>
    </row>
    <row r="358" spans="1:52" x14ac:dyDescent="0.25">
      <c r="A358" s="61">
        <v>2022</v>
      </c>
      <c r="B358" s="61">
        <v>4</v>
      </c>
      <c r="C358" s="62" t="s">
        <v>89</v>
      </c>
      <c r="D358" s="63">
        <v>128.64040059784838</v>
      </c>
      <c r="E358" s="63">
        <v>327.31775551125395</v>
      </c>
      <c r="F358" s="63">
        <v>332.63462202705023</v>
      </c>
      <c r="G358" s="63">
        <v>518.36722576448631</v>
      </c>
      <c r="H358" s="63">
        <v>119.49415253825349</v>
      </c>
      <c r="I358" s="63">
        <v>263.82926120506363</v>
      </c>
      <c r="J358" s="63">
        <v>300.96346058338435</v>
      </c>
      <c r="K358" s="63">
        <v>432.19144540163791</v>
      </c>
      <c r="L358" s="63">
        <v>141.56107629405736</v>
      </c>
      <c r="M358" s="63">
        <v>432.0099018799591</v>
      </c>
      <c r="N358" s="63">
        <v>298.44010627380197</v>
      </c>
      <c r="O358" s="63">
        <v>821.82911425026339</v>
      </c>
      <c r="P358" s="63">
        <v>107.42593305117354</v>
      </c>
      <c r="Q358" s="63">
        <v>20.19680196801967</v>
      </c>
      <c r="R358" s="63">
        <v>11.815048822515806</v>
      </c>
      <c r="S358" s="63">
        <v>-5.3222763305332279</v>
      </c>
      <c r="T358" s="63">
        <v>110.93902981753449</v>
      </c>
      <c r="U358" s="63">
        <v>29.401993355481693</v>
      </c>
      <c r="V358" s="63">
        <v>19.721689059500957</v>
      </c>
      <c r="W358" s="63">
        <v>-3.6897387557231554</v>
      </c>
      <c r="X358" s="63">
        <v>87.908961593172123</v>
      </c>
      <c r="Y358" s="63">
        <v>-19.071428571428555</v>
      </c>
      <c r="Z358" s="63">
        <v>-25.057395867497544</v>
      </c>
      <c r="AA358" s="63">
        <v>-35.069412093543278</v>
      </c>
      <c r="AB358" s="63">
        <v>141.34615384615384</v>
      </c>
      <c r="AC358" s="63">
        <v>147.85992217898828</v>
      </c>
      <c r="AD358" s="63">
        <v>171.52466367713001</v>
      </c>
      <c r="AE358" s="63">
        <v>357.40501864809744</v>
      </c>
      <c r="AF358" s="64" t="s">
        <v>90</v>
      </c>
      <c r="AG358" s="65">
        <v>110.6</v>
      </c>
      <c r="AH358" s="63">
        <v>116.31139294561336</v>
      </c>
      <c r="AI358" s="63">
        <v>318.23821911476705</v>
      </c>
      <c r="AJ358" s="63">
        <v>326.29178633490312</v>
      </c>
      <c r="AK358" s="63">
        <v>513.1823476634188</v>
      </c>
      <c r="AL358" s="9"/>
      <c r="AM358" s="9"/>
      <c r="AN358" s="9"/>
      <c r="AO358" s="9"/>
      <c r="AP358" s="9"/>
      <c r="AQ358" s="9"/>
      <c r="AR358" s="9"/>
      <c r="AS358" s="9"/>
      <c r="AT358" s="9"/>
      <c r="AU358" s="9"/>
      <c r="AV358" s="9"/>
      <c r="AW358" s="9"/>
      <c r="AX358" s="9"/>
      <c r="AY358" s="9"/>
      <c r="AZ358" s="9"/>
    </row>
    <row r="359" spans="1:52" x14ac:dyDescent="0.25">
      <c r="A359" s="61">
        <v>2022</v>
      </c>
      <c r="B359" s="61">
        <v>5</v>
      </c>
      <c r="C359" s="62" t="s">
        <v>89</v>
      </c>
      <c r="D359" s="63">
        <v>156.31051812494383</v>
      </c>
      <c r="E359" s="63">
        <v>144.15606089981185</v>
      </c>
      <c r="F359" s="63">
        <v>265.58442023159665</v>
      </c>
      <c r="G359" s="63">
        <v>439.32405454477066</v>
      </c>
      <c r="H359" s="63">
        <v>143.22649295194728</v>
      </c>
      <c r="I359" s="63">
        <v>110.94016527212545</v>
      </c>
      <c r="J359" s="63">
        <v>232.799432164416</v>
      </c>
      <c r="K359" s="63">
        <v>367.29804371002047</v>
      </c>
      <c r="L359" s="63">
        <v>185.9138994081755</v>
      </c>
      <c r="M359" s="63">
        <v>549.35977526245927</v>
      </c>
      <c r="N359" s="63">
        <v>346.12172559955707</v>
      </c>
      <c r="O359" s="63">
        <v>783.31904514599535</v>
      </c>
      <c r="P359" s="63">
        <v>112.96652558676415</v>
      </c>
      <c r="Q359" s="63">
        <v>29.225352112676063</v>
      </c>
      <c r="R359" s="63">
        <v>15.05190311418685</v>
      </c>
      <c r="S359" s="63">
        <v>1.0904923956834836</v>
      </c>
      <c r="T359" s="63">
        <v>113.85847797062752</v>
      </c>
      <c r="U359" s="63">
        <v>36.725096194955114</v>
      </c>
      <c r="V359" s="63">
        <v>22.838780468688768</v>
      </c>
      <c r="W359" s="63">
        <v>4.2801002392072149</v>
      </c>
      <c r="X359" s="63">
        <v>85.193327298590461</v>
      </c>
      <c r="Y359" s="63">
        <v>-18.847006651884683</v>
      </c>
      <c r="Z359" s="63">
        <v>-23.929673869279288</v>
      </c>
      <c r="AA359" s="63">
        <v>-33.448443579766533</v>
      </c>
      <c r="AB359" s="63">
        <v>186.83431952662721</v>
      </c>
      <c r="AC359" s="63">
        <v>196.47887323943661</v>
      </c>
      <c r="AD359" s="63">
        <v>177.55102040816325</v>
      </c>
      <c r="AE359" s="63">
        <v>330.16489013209258</v>
      </c>
      <c r="AF359" s="64" t="s">
        <v>90</v>
      </c>
      <c r="AG359" s="65">
        <v>110.89</v>
      </c>
      <c r="AH359" s="63">
        <v>140.9599766660148</v>
      </c>
      <c r="AI359" s="63">
        <v>138.36536345038897</v>
      </c>
      <c r="AJ359" s="63">
        <v>259.42187786424574</v>
      </c>
      <c r="AK359" s="63">
        <v>433.77995231489206</v>
      </c>
      <c r="AL359" s="9"/>
      <c r="AM359" s="9"/>
      <c r="AN359" s="9"/>
      <c r="AO359" s="9"/>
      <c r="AP359" s="9"/>
      <c r="AQ359" s="9"/>
      <c r="AR359" s="9"/>
      <c r="AS359" s="9"/>
      <c r="AT359" s="9"/>
      <c r="AU359" s="9"/>
      <c r="AV359" s="9"/>
      <c r="AW359" s="9"/>
      <c r="AX359" s="9"/>
      <c r="AY359" s="9"/>
      <c r="AZ359" s="9"/>
    </row>
    <row r="360" spans="1:52" x14ac:dyDescent="0.25">
      <c r="A360" s="61">
        <v>2022</v>
      </c>
      <c r="B360" s="61">
        <v>6</v>
      </c>
      <c r="C360" s="62" t="s">
        <v>89</v>
      </c>
      <c r="D360" s="63">
        <v>155.82239055952851</v>
      </c>
      <c r="E360" s="63">
        <v>27.576271873724821</v>
      </c>
      <c r="F360" s="63">
        <v>169.3575604113359</v>
      </c>
      <c r="G360" s="63">
        <v>302.71530114907722</v>
      </c>
      <c r="H360" s="63">
        <v>142.11020374759792</v>
      </c>
      <c r="I360" s="63">
        <v>19.827998918884646</v>
      </c>
      <c r="J360" s="63">
        <v>150.76296808152071</v>
      </c>
      <c r="K360" s="63">
        <v>262.03240574047203</v>
      </c>
      <c r="L360" s="63">
        <v>210.13092271496055</v>
      </c>
      <c r="M360" s="63">
        <v>60.178729940417497</v>
      </c>
      <c r="N360" s="63">
        <v>213.0311581155774</v>
      </c>
      <c r="O360" s="63">
        <v>455.63666028514103</v>
      </c>
      <c r="P360" s="63">
        <v>116.96806464024625</v>
      </c>
      <c r="Q360" s="63">
        <v>17.960088691796017</v>
      </c>
      <c r="R360" s="63">
        <v>15.558387395736784</v>
      </c>
      <c r="S360" s="63">
        <v>4.9198290818943065</v>
      </c>
      <c r="T360" s="63">
        <v>116.88473520249221</v>
      </c>
      <c r="U360" s="63">
        <v>18.348954578226383</v>
      </c>
      <c r="V360" s="63">
        <v>22.036953582694927</v>
      </c>
      <c r="W360" s="63">
        <v>8.5518814139110759</v>
      </c>
      <c r="X360" s="63">
        <v>86.900297426613221</v>
      </c>
      <c r="Y360" s="63">
        <v>-10.898965791567221</v>
      </c>
      <c r="Z360" s="63">
        <v>-22.048690858980247</v>
      </c>
      <c r="AA360" s="63">
        <v>-31.18268644584434</v>
      </c>
      <c r="AB360" s="63">
        <v>203.47633136094672</v>
      </c>
      <c r="AC360" s="63">
        <v>91.440501043841294</v>
      </c>
      <c r="AD360" s="63">
        <v>152.62839879154075</v>
      </c>
      <c r="AE360" s="63">
        <v>265.02920865313075</v>
      </c>
      <c r="AF360" s="64" t="s">
        <v>90</v>
      </c>
      <c r="AG360" s="65">
        <v>111.1</v>
      </c>
      <c r="AH360" s="63">
        <v>140.2541769212678</v>
      </c>
      <c r="AI360" s="63">
        <v>24.57920554077775</v>
      </c>
      <c r="AJ360" s="63">
        <v>164.58119590652336</v>
      </c>
      <c r="AK360" s="63">
        <v>297.95375050588706</v>
      </c>
      <c r="AL360" s="9"/>
      <c r="AM360" s="9"/>
      <c r="AN360" s="9"/>
      <c r="AO360" s="9"/>
      <c r="AP360" s="9"/>
      <c r="AQ360" s="9"/>
      <c r="AR360" s="9"/>
      <c r="AS360" s="9"/>
      <c r="AT360" s="9"/>
      <c r="AU360" s="9"/>
      <c r="AV360" s="9"/>
      <c r="AW360" s="9"/>
      <c r="AX360" s="9"/>
      <c r="AY360" s="9"/>
      <c r="AZ360" s="9"/>
    </row>
    <row r="361" spans="1:52" x14ac:dyDescent="0.25">
      <c r="A361" s="61">
        <v>2022</v>
      </c>
      <c r="B361" s="61">
        <v>7</v>
      </c>
      <c r="C361" s="62" t="s">
        <v>89</v>
      </c>
      <c r="D361" s="63">
        <v>194.61882211876161</v>
      </c>
      <c r="E361" s="63">
        <v>39.607917087847341</v>
      </c>
      <c r="F361" s="63">
        <v>128.3897062424972</v>
      </c>
      <c r="G361" s="63">
        <v>222.91214774590554</v>
      </c>
      <c r="H361" s="63">
        <v>173.67488199604117</v>
      </c>
      <c r="I361" s="63">
        <v>32.101835508870806</v>
      </c>
      <c r="J361" s="63">
        <v>115.25501458521701</v>
      </c>
      <c r="K361" s="63">
        <v>200.13005465537475</v>
      </c>
      <c r="L361" s="63">
        <v>274.78118372084077</v>
      </c>
      <c r="M361" s="63">
        <v>72.521017144413918</v>
      </c>
      <c r="N361" s="63">
        <v>162.29794173542476</v>
      </c>
      <c r="O361" s="63">
        <v>298.16744918970511</v>
      </c>
      <c r="P361" s="63">
        <v>119.07876655856649</v>
      </c>
      <c r="Q361" s="63">
        <v>11.509162034177493</v>
      </c>
      <c r="R361" s="63">
        <v>14.918869703768722</v>
      </c>
      <c r="S361" s="63">
        <v>6.9874700550400775</v>
      </c>
      <c r="T361" s="63">
        <v>115.53182020471739</v>
      </c>
      <c r="U361" s="63">
        <v>9.3328840970350342</v>
      </c>
      <c r="V361" s="63">
        <v>19.998918977352599</v>
      </c>
      <c r="W361" s="63">
        <v>11.129267060815806</v>
      </c>
      <c r="X361" s="63">
        <v>92.176386913229024</v>
      </c>
      <c r="Y361" s="63">
        <v>1.0204081632653015</v>
      </c>
      <c r="Z361" s="63">
        <v>-19.303925536220145</v>
      </c>
      <c r="AA361" s="63">
        <v>-28.495332524655879</v>
      </c>
      <c r="AB361" s="63">
        <v>218.12130177514791</v>
      </c>
      <c r="AC361" s="63">
        <v>37.868162692847108</v>
      </c>
      <c r="AD361" s="63">
        <v>118.07432432432429</v>
      </c>
      <c r="AE361" s="63">
        <v>188.55996556632812</v>
      </c>
      <c r="AF361" s="64" t="s">
        <v>90</v>
      </c>
      <c r="AG361" s="65">
        <v>111.13</v>
      </c>
      <c r="AH361" s="63">
        <v>175.12716828827647</v>
      </c>
      <c r="AI361" s="63">
        <v>37.29640293827805</v>
      </c>
      <c r="AJ361" s="63">
        <v>124.62410850941055</v>
      </c>
      <c r="AK361" s="63">
        <v>219.22571188451013</v>
      </c>
      <c r="AL361" s="9"/>
      <c r="AM361" s="9"/>
      <c r="AN361" s="9"/>
      <c r="AO361" s="9"/>
      <c r="AP361" s="9"/>
      <c r="AQ361" s="9"/>
      <c r="AR361" s="9"/>
      <c r="AS361" s="9"/>
      <c r="AT361" s="9"/>
      <c r="AU361" s="9"/>
      <c r="AV361" s="9"/>
      <c r="AW361" s="9"/>
      <c r="AX361" s="9"/>
      <c r="AY361" s="9"/>
      <c r="AZ361" s="9"/>
    </row>
    <row r="362" spans="1:52" x14ac:dyDescent="0.25">
      <c r="A362" s="61">
        <v>2022</v>
      </c>
      <c r="B362" s="61">
        <v>8</v>
      </c>
      <c r="C362" s="62" t="s">
        <v>89</v>
      </c>
      <c r="D362" s="63">
        <v>139.8135195432744</v>
      </c>
      <c r="E362" s="63">
        <v>9.2601447203714145</v>
      </c>
      <c r="F362" s="63">
        <v>101.62051194081387</v>
      </c>
      <c r="G362" s="63">
        <v>167.33952976154501</v>
      </c>
      <c r="H362" s="63">
        <v>137.86692370886539</v>
      </c>
      <c r="I362" s="63">
        <v>1.7875854295191971</v>
      </c>
      <c r="J362" s="63">
        <v>88.517398839124411</v>
      </c>
      <c r="K362" s="63">
        <v>146.80524282662205</v>
      </c>
      <c r="L362" s="63">
        <v>140.62797623878402</v>
      </c>
      <c r="M362" s="63">
        <v>31.756919417997352</v>
      </c>
      <c r="N362" s="63">
        <v>136.86605851297062</v>
      </c>
      <c r="O362" s="63">
        <v>233.10127810841021</v>
      </c>
      <c r="P362" s="63">
        <v>114.79140328697849</v>
      </c>
      <c r="Q362" s="63">
        <v>10.450602919399159</v>
      </c>
      <c r="R362" s="63">
        <v>14.323562570462212</v>
      </c>
      <c r="S362" s="63">
        <v>8.9627724593731841</v>
      </c>
      <c r="T362" s="63">
        <v>112.6123720516244</v>
      </c>
      <c r="U362" s="63">
        <v>6.4266487213997294</v>
      </c>
      <c r="V362" s="63">
        <v>18.12043030782846</v>
      </c>
      <c r="W362" s="63">
        <v>13.234142521534849</v>
      </c>
      <c r="X362" s="63">
        <v>92.253976464502784</v>
      </c>
      <c r="Y362" s="63">
        <v>-4.2673107890499296</v>
      </c>
      <c r="Z362" s="63">
        <v>-17.625381988135892</v>
      </c>
      <c r="AA362" s="63">
        <v>-26.519397138037988</v>
      </c>
      <c r="AB362" s="63">
        <v>192.82544378698222</v>
      </c>
      <c r="AC362" s="63">
        <v>69.395711500974642</v>
      </c>
      <c r="AD362" s="63">
        <v>109.40645609163484</v>
      </c>
      <c r="AE362" s="63">
        <v>159.78122374966387</v>
      </c>
      <c r="AF362" s="64" t="s">
        <v>90</v>
      </c>
      <c r="AG362" s="65">
        <v>111.16</v>
      </c>
      <c r="AH362" s="63">
        <v>125.7768257856013</v>
      </c>
      <c r="AI362" s="63">
        <v>7.422105222106822</v>
      </c>
      <c r="AJ362" s="63">
        <v>98.406324529164152</v>
      </c>
      <c r="AK362" s="63">
        <v>164.26976555912859</v>
      </c>
      <c r="AL362" s="9"/>
      <c r="AM362" s="9"/>
      <c r="AN362" s="9"/>
      <c r="AO362" s="9"/>
      <c r="AP362" s="9"/>
      <c r="AQ362" s="9"/>
      <c r="AR362" s="9"/>
      <c r="AS362" s="9"/>
      <c r="AT362" s="9"/>
      <c r="AU362" s="9"/>
      <c r="AV362" s="9"/>
      <c r="AW362" s="9"/>
      <c r="AX362" s="9"/>
      <c r="AY362" s="9"/>
      <c r="AZ362" s="9"/>
    </row>
    <row r="363" spans="1:52" x14ac:dyDescent="0.25">
      <c r="A363" s="61">
        <v>2022</v>
      </c>
      <c r="B363" s="61">
        <v>9</v>
      </c>
      <c r="C363" s="62" t="s">
        <v>89</v>
      </c>
      <c r="D363" s="63">
        <v>134.88946281553046</v>
      </c>
      <c r="E363" s="63">
        <v>6.0474607670514757</v>
      </c>
      <c r="F363" s="63">
        <v>84.170844442364029</v>
      </c>
      <c r="G363" s="63">
        <v>130.71485952132383</v>
      </c>
      <c r="H363" s="63">
        <v>138.54349864936398</v>
      </c>
      <c r="I363" s="63">
        <v>1.3998770317497531</v>
      </c>
      <c r="J363" s="63">
        <v>71.786320472763677</v>
      </c>
      <c r="K363" s="63">
        <v>112.27519127855192</v>
      </c>
      <c r="L363" s="63">
        <v>104.58637397092166</v>
      </c>
      <c r="M363" s="63">
        <v>20.596452363206623</v>
      </c>
      <c r="N363" s="63">
        <v>120.97620442923179</v>
      </c>
      <c r="O363" s="63">
        <v>194.06631485642782</v>
      </c>
      <c r="P363" s="63">
        <v>105.623041829275</v>
      </c>
      <c r="Q363" s="63">
        <v>6.4480389984489221</v>
      </c>
      <c r="R363" s="63">
        <v>13.434851098942291</v>
      </c>
      <c r="S363" s="63">
        <v>10.708410342193403</v>
      </c>
      <c r="T363" s="63">
        <v>108.8384512683578</v>
      </c>
      <c r="U363" s="63">
        <v>5.015458605290263</v>
      </c>
      <c r="V363" s="63">
        <v>16.555938320209982</v>
      </c>
      <c r="W363" s="63">
        <v>15.189989317869674</v>
      </c>
      <c r="X363" s="63">
        <v>86.201991465149362</v>
      </c>
      <c r="Y363" s="63">
        <v>1.1839708561020075</v>
      </c>
      <c r="Z363" s="63">
        <v>-15.935863874345547</v>
      </c>
      <c r="AA363" s="63">
        <v>-23.687478830303718</v>
      </c>
      <c r="AB363" s="63">
        <v>141.12426035502958</v>
      </c>
      <c r="AC363" s="63">
        <v>26.19047619047619</v>
      </c>
      <c r="AD363" s="63">
        <v>97.016248153618861</v>
      </c>
      <c r="AE363" s="63">
        <v>131.26790349654692</v>
      </c>
      <c r="AF363" s="64" t="s">
        <v>90</v>
      </c>
      <c r="AG363" s="65">
        <v>111.12</v>
      </c>
      <c r="AH363" s="63">
        <v>121.39080526955586</v>
      </c>
      <c r="AI363" s="63">
        <v>4.2819117891982756</v>
      </c>
      <c r="AJ363" s="63">
        <v>81.281724018569051</v>
      </c>
      <c r="AK363" s="63">
        <v>127.98072553769333</v>
      </c>
      <c r="AL363" s="9"/>
      <c r="AM363" s="9"/>
      <c r="AN363" s="9"/>
      <c r="AO363" s="9"/>
      <c r="AP363" s="9"/>
      <c r="AQ363" s="9"/>
      <c r="AR363" s="9"/>
      <c r="AS363" s="9"/>
      <c r="AT363" s="9"/>
      <c r="AU363" s="9"/>
      <c r="AV363" s="9"/>
      <c r="AW363" s="9"/>
      <c r="AX363" s="9"/>
      <c r="AY363" s="9"/>
      <c r="AZ363" s="9"/>
    </row>
    <row r="364" spans="1:52" x14ac:dyDescent="0.25">
      <c r="A364" s="61">
        <v>2022</v>
      </c>
      <c r="B364" s="61">
        <v>10</v>
      </c>
      <c r="C364" s="62" t="s">
        <v>89</v>
      </c>
      <c r="D364" s="63">
        <v>144.35326520859982</v>
      </c>
      <c r="E364" s="63">
        <v>3.4045429030536525</v>
      </c>
      <c r="F364" s="63">
        <v>70.688317579131564</v>
      </c>
      <c r="G364" s="63">
        <v>102.09280707840924</v>
      </c>
      <c r="H364" s="63">
        <v>126.96891997845159</v>
      </c>
      <c r="I364" s="63">
        <v>-7.7504622283271374</v>
      </c>
      <c r="J364" s="63">
        <v>58.893106996822532</v>
      </c>
      <c r="K364" s="63">
        <v>87.331185135527278</v>
      </c>
      <c r="L364" s="63">
        <v>161.7763349087009</v>
      </c>
      <c r="M364" s="63">
        <v>23.060522250498522</v>
      </c>
      <c r="N364" s="63">
        <v>104.17284202028263</v>
      </c>
      <c r="O364" s="63">
        <v>150.49079109199695</v>
      </c>
      <c r="P364" s="63">
        <v>110.41609410212718</v>
      </c>
      <c r="Q364" s="63">
        <v>13.722826086956516</v>
      </c>
      <c r="R364" s="63">
        <v>13.463487130986929</v>
      </c>
      <c r="S364" s="63">
        <v>13.034896185493224</v>
      </c>
      <c r="T364" s="63">
        <v>112.57676902536716</v>
      </c>
      <c r="U364" s="63">
        <v>7.4048913043478279</v>
      </c>
      <c r="V364" s="63">
        <v>15.570111241217809</v>
      </c>
      <c r="W364" s="63">
        <v>16.277645040740055</v>
      </c>
      <c r="X364" s="63">
        <v>84.417431785852841</v>
      </c>
      <c r="Y364" s="63">
        <v>2.7384324834749805</v>
      </c>
      <c r="Z364" s="63">
        <v>-14.447037566814725</v>
      </c>
      <c r="AA364" s="63">
        <v>-19.730994845055378</v>
      </c>
      <c r="AB364" s="63">
        <v>171.30177514792899</v>
      </c>
      <c r="AC364" s="63">
        <v>86.924939467312356</v>
      </c>
      <c r="AD364" s="63">
        <v>95.918904686677166</v>
      </c>
      <c r="AE364" s="63">
        <v>120.69333697617455</v>
      </c>
      <c r="AF364" s="64" t="s">
        <v>90</v>
      </c>
      <c r="AG364" s="65">
        <v>111.18</v>
      </c>
      <c r="AH364" s="63">
        <v>129.83743947526517</v>
      </c>
      <c r="AI364" s="63">
        <v>0.92127136544660004</v>
      </c>
      <c r="AJ364" s="63">
        <v>67.828364390494428</v>
      </c>
      <c r="AK364" s="63">
        <v>99.243554290622171</v>
      </c>
      <c r="AL364" s="9"/>
      <c r="AM364" s="9"/>
      <c r="AN364" s="9"/>
      <c r="AO364" s="9"/>
      <c r="AP364" s="9"/>
      <c r="AQ364" s="9"/>
      <c r="AR364" s="9"/>
      <c r="AS364" s="9"/>
      <c r="AT364" s="9"/>
      <c r="AU364" s="9"/>
      <c r="AV364" s="9"/>
      <c r="AW364" s="9"/>
      <c r="AX364" s="9"/>
      <c r="AY364" s="9"/>
      <c r="AZ364" s="9"/>
    </row>
    <row r="365" spans="1:52" x14ac:dyDescent="0.25">
      <c r="A365" s="61">
        <v>2022</v>
      </c>
      <c r="B365" s="61">
        <v>11</v>
      </c>
      <c r="C365" s="62" t="s">
        <v>89</v>
      </c>
      <c r="D365" s="63">
        <v>150.77107530518589</v>
      </c>
      <c r="E365" s="63">
        <v>-8.7110675209879531</v>
      </c>
      <c r="F365" s="63">
        <v>57.593550279403985</v>
      </c>
      <c r="G365" s="63">
        <v>71.725559148822697</v>
      </c>
      <c r="H365" s="63">
        <v>132.63190419938354</v>
      </c>
      <c r="I365" s="63">
        <v>-22.367697224944166</v>
      </c>
      <c r="J365" s="63">
        <v>45.281011830705808</v>
      </c>
      <c r="K365" s="63">
        <v>57.067842797223051</v>
      </c>
      <c r="L365" s="63">
        <v>171.714839567393</v>
      </c>
      <c r="M365" s="63">
        <v>6.5308891759163146</v>
      </c>
      <c r="N365" s="63">
        <v>87.198944819866171</v>
      </c>
      <c r="O365" s="63">
        <v>111.04863342371493</v>
      </c>
      <c r="P365" s="63">
        <v>111.38349914802397</v>
      </c>
      <c r="Q365" s="63">
        <v>4.6910518702211448</v>
      </c>
      <c r="R365" s="63">
        <v>12.601526965562005</v>
      </c>
      <c r="S365" s="63">
        <v>12.800141073284934</v>
      </c>
      <c r="T365" s="63">
        <v>115.56742323097464</v>
      </c>
      <c r="U365" s="63">
        <v>5.4923626909327226</v>
      </c>
      <c r="V365" s="63">
        <v>14.55023844762373</v>
      </c>
      <c r="W365" s="63">
        <v>15.189873417721515</v>
      </c>
      <c r="X365" s="63">
        <v>81.081081081081081</v>
      </c>
      <c r="Y365" s="63">
        <v>-5.3442028985507477</v>
      </c>
      <c r="Z365" s="63">
        <v>-13.748522972127619</v>
      </c>
      <c r="AA365" s="63">
        <v>-16.301582376667696</v>
      </c>
      <c r="AB365" s="63">
        <v>171.96745562130175</v>
      </c>
      <c r="AC365" s="63">
        <v>17.781155015197569</v>
      </c>
      <c r="AD365" s="63">
        <v>84.380610412926373</v>
      </c>
      <c r="AE365" s="63">
        <v>95.486226816927484</v>
      </c>
      <c r="AF365" s="64" t="s">
        <v>90</v>
      </c>
      <c r="AG365" s="65">
        <v>112.26</v>
      </c>
      <c r="AH365" s="63">
        <v>134.30525147442179</v>
      </c>
      <c r="AI365" s="63">
        <v>-11.467788357473339</v>
      </c>
      <c r="AJ365" s="63">
        <v>54.755429237135857</v>
      </c>
      <c r="AK365" s="63">
        <v>68.875513977536542</v>
      </c>
      <c r="AL365" s="9"/>
      <c r="AM365" s="9"/>
      <c r="AN365" s="9"/>
      <c r="AO365" s="9"/>
      <c r="AP365" s="9"/>
      <c r="AQ365" s="9"/>
      <c r="AR365" s="9"/>
      <c r="AS365" s="9"/>
      <c r="AT365" s="9"/>
      <c r="AU365" s="9"/>
      <c r="AV365" s="9"/>
      <c r="AW365" s="9"/>
      <c r="AX365" s="9"/>
      <c r="AY365" s="9"/>
      <c r="AZ365" s="9"/>
    </row>
    <row r="366" spans="1:52" x14ac:dyDescent="0.25">
      <c r="A366" s="61">
        <v>2022</v>
      </c>
      <c r="B366" s="61">
        <v>12</v>
      </c>
      <c r="C366" s="62" t="s">
        <v>89</v>
      </c>
      <c r="D366" s="63">
        <v>202.74617098213335</v>
      </c>
      <c r="E366" s="63">
        <v>2.1015342003700965</v>
      </c>
      <c r="F366" s="63">
        <v>48.410866045668669</v>
      </c>
      <c r="G366" s="63">
        <v>48.410866045668655</v>
      </c>
      <c r="H366" s="63">
        <v>180.99274281235961</v>
      </c>
      <c r="I366" s="63">
        <v>0.50104464660564929</v>
      </c>
      <c r="J366" s="63">
        <v>38.56064297600301</v>
      </c>
      <c r="K366" s="63">
        <v>38.56064297600301</v>
      </c>
      <c r="L366" s="63">
        <v>238.37955152612346</v>
      </c>
      <c r="M366" s="63">
        <v>-12.608067179062786</v>
      </c>
      <c r="N366" s="63">
        <v>64.511924413173389</v>
      </c>
      <c r="O366" s="63">
        <v>64.511924413173404</v>
      </c>
      <c r="P366" s="63">
        <v>119.65041499477822</v>
      </c>
      <c r="Q366" s="63">
        <v>2.0821609454136194</v>
      </c>
      <c r="R366" s="63">
        <v>11.574048626761169</v>
      </c>
      <c r="S366" s="63">
        <v>11.574048626761169</v>
      </c>
      <c r="T366" s="63">
        <v>121.97596795727637</v>
      </c>
      <c r="U366" s="63">
        <v>3.818181818181813</v>
      </c>
      <c r="V366" s="63">
        <v>13.499480789200401</v>
      </c>
      <c r="W366" s="63">
        <v>13.499480789200405</v>
      </c>
      <c r="X366" s="63">
        <v>79.374110953058334</v>
      </c>
      <c r="Y366" s="63">
        <v>-5.1899907321593872</v>
      </c>
      <c r="Z366" s="63">
        <v>-13.151428940902631</v>
      </c>
      <c r="AA366" s="63">
        <v>-13.151428940902633</v>
      </c>
      <c r="AB366" s="63">
        <v>220.34023668639051</v>
      </c>
      <c r="AC366" s="63">
        <v>4.3067226890756132</v>
      </c>
      <c r="AD366" s="63">
        <v>70.284763313609446</v>
      </c>
      <c r="AE366" s="63">
        <v>70.284763313609432</v>
      </c>
      <c r="AF366" s="64" t="s">
        <v>90</v>
      </c>
      <c r="AG366" s="65">
        <v>113.57</v>
      </c>
      <c r="AH366" s="63">
        <v>178.520886662088</v>
      </c>
      <c r="AI366" s="63">
        <v>-1.7552552838210431</v>
      </c>
      <c r="AJ366" s="63">
        <v>45.436336342875741</v>
      </c>
      <c r="AK366" s="63">
        <v>45.436336342875734</v>
      </c>
      <c r="AL366" s="9"/>
      <c r="AM366" s="9"/>
      <c r="AN366" s="9"/>
      <c r="AO366" s="9"/>
      <c r="AP366" s="9"/>
      <c r="AQ366" s="9"/>
      <c r="AR366" s="9"/>
      <c r="AS366" s="9"/>
      <c r="AT366" s="9"/>
      <c r="AU366" s="9"/>
      <c r="AV366" s="9"/>
      <c r="AW366" s="9"/>
      <c r="AX366" s="9"/>
      <c r="AY366" s="9"/>
      <c r="AZ366" s="9"/>
    </row>
    <row r="367" spans="1:52" x14ac:dyDescent="0.25">
      <c r="A367" s="61">
        <v>2023</v>
      </c>
      <c r="B367" s="61">
        <v>1</v>
      </c>
      <c r="C367" s="62" t="s">
        <v>89</v>
      </c>
      <c r="D367" s="63">
        <v>191.84903276562193</v>
      </c>
      <c r="E367" s="63">
        <v>42.899468747387544</v>
      </c>
      <c r="F367" s="63">
        <v>42.899468747387544</v>
      </c>
      <c r="G367" s="63">
        <v>39.31624526003182</v>
      </c>
      <c r="H367" s="63">
        <v>168.88245732195145</v>
      </c>
      <c r="I367" s="63">
        <v>41.075680210557152</v>
      </c>
      <c r="J367" s="63">
        <v>41.075680210557138</v>
      </c>
      <c r="K367" s="63">
        <v>31.114993858660426</v>
      </c>
      <c r="L367" s="63">
        <v>268.88225195794917</v>
      </c>
      <c r="M367" s="63">
        <v>88.884793812439909</v>
      </c>
      <c r="N367" s="63">
        <v>88.884793812439895</v>
      </c>
      <c r="O367" s="63">
        <v>58.589697763347033</v>
      </c>
      <c r="P367" s="63">
        <v>122.33276534931016</v>
      </c>
      <c r="Q367" s="63">
        <v>7.061766403694449</v>
      </c>
      <c r="R367" s="63">
        <v>7.0617664036944472</v>
      </c>
      <c r="S367" s="63">
        <v>10.989727702592546</v>
      </c>
      <c r="T367" s="63">
        <v>121.22830440587451</v>
      </c>
      <c r="U367" s="63">
        <v>3.5583941605839442</v>
      </c>
      <c r="V367" s="63">
        <v>3.5583941605839442</v>
      </c>
      <c r="W367" s="63">
        <v>11.956585166598586</v>
      </c>
      <c r="X367" s="63">
        <v>87.753782490624602</v>
      </c>
      <c r="Y367" s="63">
        <v>5.2093023255813904</v>
      </c>
      <c r="Z367" s="63">
        <v>5.2093023255813886</v>
      </c>
      <c r="AA367" s="63">
        <v>-9.7128321842157987</v>
      </c>
      <c r="AB367" s="63">
        <v>228.10650887573965</v>
      </c>
      <c r="AC367" s="63">
        <v>23.261390887290176</v>
      </c>
      <c r="AD367" s="63">
        <v>23.26139088729018</v>
      </c>
      <c r="AE367" s="63">
        <v>57.135695187165737</v>
      </c>
      <c r="AF367" s="64" t="s">
        <v>90</v>
      </c>
      <c r="AG367" s="65">
        <v>113.91</v>
      </c>
      <c r="AH367" s="63">
        <v>168.42158964588003</v>
      </c>
      <c r="AI367" s="63">
        <v>37.003344586973867</v>
      </c>
      <c r="AJ367" s="63">
        <v>37.003344586973874</v>
      </c>
      <c r="AK367" s="63">
        <v>36.046979956428572</v>
      </c>
      <c r="AL367" s="9"/>
      <c r="AM367" s="9"/>
      <c r="AN367" s="9"/>
      <c r="AO367" s="9"/>
      <c r="AP367" s="9"/>
      <c r="AQ367" s="9"/>
      <c r="AR367" s="9"/>
      <c r="AS367" s="9"/>
      <c r="AT367" s="9"/>
      <c r="AU367" s="9"/>
      <c r="AV367" s="9"/>
      <c r="AW367" s="9"/>
      <c r="AX367" s="9"/>
      <c r="AY367" s="9"/>
      <c r="AZ367" s="9"/>
    </row>
    <row r="368" spans="1:52" x14ac:dyDescent="0.25">
      <c r="A368" s="61">
        <v>2023</v>
      </c>
      <c r="B368" s="61">
        <v>2</v>
      </c>
      <c r="C368" s="62" t="s">
        <v>89</v>
      </c>
      <c r="D368" s="63">
        <v>147.94011463611875</v>
      </c>
      <c r="E368" s="63">
        <v>46.08303271978582</v>
      </c>
      <c r="F368" s="63">
        <v>44.268335811360295</v>
      </c>
      <c r="G368" s="63">
        <v>35.373220555910336</v>
      </c>
      <c r="H368" s="63">
        <v>142.31623682301603</v>
      </c>
      <c r="I368" s="63">
        <v>36.117498583846043</v>
      </c>
      <c r="J368" s="63">
        <v>38.764135008134602</v>
      </c>
      <c r="K368" s="63">
        <v>26.70664833661624</v>
      </c>
      <c r="L368" s="63">
        <v>160.06492320356253</v>
      </c>
      <c r="M368" s="63">
        <v>108.26224523831502</v>
      </c>
      <c r="N368" s="63">
        <v>95.678740159055977</v>
      </c>
      <c r="O368" s="63">
        <v>59.269088195988587</v>
      </c>
      <c r="P368" s="63">
        <v>118.63903699224976</v>
      </c>
      <c r="Q368" s="63">
        <v>14.394742421030315</v>
      </c>
      <c r="R368" s="63">
        <v>10.550736332459154</v>
      </c>
      <c r="S368" s="63">
        <v>11.615251549661238</v>
      </c>
      <c r="T368" s="63">
        <v>117.774810858923</v>
      </c>
      <c r="U368" s="63">
        <v>7.3329007138221698</v>
      </c>
      <c r="V368" s="63">
        <v>5.3846153846153877</v>
      </c>
      <c r="W368" s="63">
        <v>11.275117479170845</v>
      </c>
      <c r="X368" s="63">
        <v>92.409155567050306</v>
      </c>
      <c r="Y368" s="63">
        <v>2.6724137931034306</v>
      </c>
      <c r="Z368" s="63">
        <v>3.8926174496644261</v>
      </c>
      <c r="AA368" s="63">
        <v>-6.9900240798073554</v>
      </c>
      <c r="AB368" s="63">
        <v>199.03846153846152</v>
      </c>
      <c r="AC368" s="63">
        <v>88.84210526315789</v>
      </c>
      <c r="AD368" s="63">
        <v>47.058823529411775</v>
      </c>
      <c r="AE368" s="63">
        <v>56.59866114121769</v>
      </c>
      <c r="AF368" s="64" t="s">
        <v>90</v>
      </c>
      <c r="AG368" s="65">
        <v>115.63</v>
      </c>
      <c r="AH368" s="63">
        <v>127.94267459666069</v>
      </c>
      <c r="AI368" s="63">
        <v>38.742875147339618</v>
      </c>
      <c r="AJ368" s="63">
        <v>37.748933097394314</v>
      </c>
      <c r="AK368" s="63">
        <v>31.808907100882124</v>
      </c>
      <c r="AL368" s="9"/>
      <c r="AM368" s="9"/>
      <c r="AN368" s="9"/>
      <c r="AO368" s="9"/>
      <c r="AP368" s="9"/>
      <c r="AQ368" s="9"/>
      <c r="AR368" s="9"/>
      <c r="AS368" s="9"/>
      <c r="AT368" s="9"/>
      <c r="AU368" s="9"/>
      <c r="AV368" s="9"/>
      <c r="AW368" s="9"/>
      <c r="AX368" s="9"/>
      <c r="AY368" s="9"/>
      <c r="AZ368" s="9"/>
    </row>
    <row r="369" spans="1:52" x14ac:dyDescent="0.25">
      <c r="A369" s="61">
        <v>2023</v>
      </c>
      <c r="B369" s="61">
        <v>3</v>
      </c>
      <c r="C369" s="62" t="s">
        <v>89</v>
      </c>
      <c r="D369" s="63">
        <v>164.05335769144239</v>
      </c>
      <c r="E369" s="63">
        <v>19.364512891897604</v>
      </c>
      <c r="F369" s="63">
        <v>35.091179992994668</v>
      </c>
      <c r="G369" s="63">
        <v>28.557158226490145</v>
      </c>
      <c r="H369" s="63">
        <v>160.11881044422637</v>
      </c>
      <c r="I369" s="63">
        <v>12.007622321388482</v>
      </c>
      <c r="J369" s="63">
        <v>28.348150373903614</v>
      </c>
      <c r="K369" s="63">
        <v>19.487126319409256</v>
      </c>
      <c r="L369" s="63">
        <v>167.15588048072121</v>
      </c>
      <c r="M369" s="63">
        <v>33.233305537749089</v>
      </c>
      <c r="N369" s="63">
        <v>72.948454826914102</v>
      </c>
      <c r="O369" s="63">
        <v>53.567826300734168</v>
      </c>
      <c r="P369" s="63">
        <v>117.18792942340461</v>
      </c>
      <c r="Q369" s="63">
        <v>14.206128133704738</v>
      </c>
      <c r="R369" s="63">
        <v>11.720732460050765</v>
      </c>
      <c r="S369" s="63">
        <v>12.165188569380959</v>
      </c>
      <c r="T369" s="63">
        <v>117.48998664886517</v>
      </c>
      <c r="U369" s="63">
        <v>10.404817664770832</v>
      </c>
      <c r="V369" s="63">
        <v>6.987926060476557</v>
      </c>
      <c r="W369" s="63">
        <v>11.003651717448378</v>
      </c>
      <c r="X369" s="63">
        <v>94.116125695073066</v>
      </c>
      <c r="Y369" s="63">
        <v>0.91514143094842382</v>
      </c>
      <c r="Z369" s="63">
        <v>2.8513238289205711</v>
      </c>
      <c r="AA369" s="63">
        <v>-4.751847940865872</v>
      </c>
      <c r="AB369" s="63">
        <v>181.2869822485207</v>
      </c>
      <c r="AC369" s="63">
        <v>71.638655462184857</v>
      </c>
      <c r="AD369" s="63">
        <v>53.613445378151269</v>
      </c>
      <c r="AE369" s="63">
        <v>55.016773406526369</v>
      </c>
      <c r="AF369" s="64" t="s">
        <v>90</v>
      </c>
      <c r="AG369" s="65">
        <v>116.22</v>
      </c>
      <c r="AH369" s="63">
        <v>141.15759567324247</v>
      </c>
      <c r="AI369" s="63">
        <v>13.007032812730131</v>
      </c>
      <c r="AJ369" s="63">
        <v>28.660728757534827</v>
      </c>
      <c r="AK369" s="63">
        <v>24.752884632157659</v>
      </c>
      <c r="AL369" s="9"/>
      <c r="AM369" s="9"/>
      <c r="AN369" s="9"/>
      <c r="AO369" s="9"/>
      <c r="AP369" s="9"/>
      <c r="AQ369" s="9"/>
      <c r="AR369" s="9"/>
      <c r="AS369" s="9"/>
      <c r="AT369" s="9"/>
      <c r="AU369" s="9"/>
      <c r="AV369" s="9"/>
      <c r="AW369" s="9"/>
      <c r="AX369" s="9"/>
      <c r="AY369" s="9"/>
      <c r="AZ369" s="9"/>
    </row>
    <row r="370" spans="1:52" x14ac:dyDescent="0.25">
      <c r="A370" s="61">
        <v>2023</v>
      </c>
      <c r="B370" s="61">
        <v>4</v>
      </c>
      <c r="C370" s="62" t="s">
        <v>89</v>
      </c>
      <c r="D370" s="63">
        <v>225.87519916600672</v>
      </c>
      <c r="E370" s="63">
        <v>75.586517234294632</v>
      </c>
      <c r="F370" s="63">
        <v>45.47651239891497</v>
      </c>
      <c r="G370" s="63">
        <v>26.700484087340229</v>
      </c>
      <c r="H370" s="63">
        <v>195.992672580966</v>
      </c>
      <c r="I370" s="63">
        <v>64.018630550330187</v>
      </c>
      <c r="J370" s="63">
        <v>37.105716462477915</v>
      </c>
      <c r="K370" s="63">
        <v>17.759825896435942</v>
      </c>
      <c r="L370" s="63">
        <v>345.32937687512509</v>
      </c>
      <c r="M370" s="63">
        <v>143.94373504040797</v>
      </c>
      <c r="N370" s="63">
        <v>93.617946044024166</v>
      </c>
      <c r="O370" s="63">
        <v>55.309196549939145</v>
      </c>
      <c r="P370" s="63">
        <v>126.57615566426648</v>
      </c>
      <c r="Q370" s="63">
        <v>17.82644289807611</v>
      </c>
      <c r="R370" s="63">
        <v>13.253197719217136</v>
      </c>
      <c r="S370" s="63">
        <v>12.077124090684336</v>
      </c>
      <c r="T370" s="63">
        <v>126.39074321317312</v>
      </c>
      <c r="U370" s="63">
        <v>13.928112965340176</v>
      </c>
      <c r="V370" s="63">
        <v>8.7214428857715465</v>
      </c>
      <c r="W370" s="63">
        <v>10.019574944071621</v>
      </c>
      <c r="X370" s="63">
        <v>95.124789861631982</v>
      </c>
      <c r="Y370" s="63">
        <v>8.2082965578111242</v>
      </c>
      <c r="Z370" s="63">
        <v>4.1794310722100825</v>
      </c>
      <c r="AA370" s="63">
        <v>-2.2600086095565928</v>
      </c>
      <c r="AB370" s="63">
        <v>217.67751479289942</v>
      </c>
      <c r="AC370" s="63">
        <v>54.003139717425455</v>
      </c>
      <c r="AD370" s="63">
        <v>53.715937241948829</v>
      </c>
      <c r="AE370" s="63">
        <v>51.484577688094532</v>
      </c>
      <c r="AF370" s="64" t="s">
        <v>90</v>
      </c>
      <c r="AG370" s="65">
        <v>116.46</v>
      </c>
      <c r="AH370" s="63">
        <v>193.95088370771657</v>
      </c>
      <c r="AI370" s="63">
        <v>66.751406543989248</v>
      </c>
      <c r="AJ370" s="63">
        <v>38.368597282002014</v>
      </c>
      <c r="AK370" s="63">
        <v>22.494840073859024</v>
      </c>
      <c r="AL370" s="9"/>
      <c r="AM370" s="9"/>
      <c r="AN370" s="9"/>
      <c r="AO370" s="9"/>
      <c r="AP370" s="9"/>
      <c r="AQ370" s="9"/>
      <c r="AR370" s="9"/>
      <c r="AS370" s="9"/>
      <c r="AT370" s="9"/>
      <c r="AU370" s="9"/>
      <c r="AV370" s="9"/>
      <c r="AW370" s="9"/>
      <c r="AX370" s="9"/>
      <c r="AY370" s="9"/>
      <c r="AZ370" s="9"/>
    </row>
    <row r="371" spans="1:52" x14ac:dyDescent="0.25">
      <c r="A371" s="61">
        <v>2023</v>
      </c>
      <c r="B371" s="61">
        <v>5</v>
      </c>
      <c r="C371" s="62" t="s">
        <v>89</v>
      </c>
      <c r="D371" s="63">
        <v>209.96812953557068</v>
      </c>
      <c r="E371" s="63">
        <v>34.327575683510105</v>
      </c>
      <c r="F371" s="63">
        <v>42.827698711126729</v>
      </c>
      <c r="G371" s="63">
        <v>22.929580783982956</v>
      </c>
      <c r="H371" s="63">
        <v>192.78888255219155</v>
      </c>
      <c r="I371" s="63">
        <v>34.604205254730743</v>
      </c>
      <c r="J371" s="63">
        <v>36.536958405323318</v>
      </c>
      <c r="K371" s="63">
        <v>15.37400843764631</v>
      </c>
      <c r="L371" s="63">
        <v>294.1250315692244</v>
      </c>
      <c r="M371" s="63">
        <v>58.204971497838613</v>
      </c>
      <c r="N371" s="63">
        <v>83.822804711565794</v>
      </c>
      <c r="O371" s="63">
        <v>47.405266723237929</v>
      </c>
      <c r="P371" s="63">
        <v>139.15242126092454</v>
      </c>
      <c r="Q371" s="63">
        <v>23.180225768781625</v>
      </c>
      <c r="R371" s="63">
        <v>15.32615322089006</v>
      </c>
      <c r="S371" s="63">
        <v>11.884494273158225</v>
      </c>
      <c r="T371" s="63">
        <v>134.04539385847798</v>
      </c>
      <c r="U371" s="63">
        <v>17.729831144465294</v>
      </c>
      <c r="V371" s="63">
        <v>10.559561028520381</v>
      </c>
      <c r="W371" s="63">
        <v>8.9871378246265721</v>
      </c>
      <c r="X371" s="63">
        <v>100.47846889952154</v>
      </c>
      <c r="Y371" s="63">
        <v>17.941712204007288</v>
      </c>
      <c r="Z371" s="63">
        <v>6.8454481298517944</v>
      </c>
      <c r="AA371" s="63">
        <v>1.0012424175984904</v>
      </c>
      <c r="AB371" s="63">
        <v>281.58284023668637</v>
      </c>
      <c r="AC371" s="63">
        <v>50.712589073634206</v>
      </c>
      <c r="AD371" s="63">
        <v>52.941176470588225</v>
      </c>
      <c r="AE371" s="63">
        <v>45.904482390608308</v>
      </c>
      <c r="AF371" s="64" t="s">
        <v>90</v>
      </c>
      <c r="AG371" s="65">
        <v>114.69</v>
      </c>
      <c r="AH371" s="63">
        <v>183.07448734464268</v>
      </c>
      <c r="AI371" s="63">
        <v>29.876927958361108</v>
      </c>
      <c r="AJ371" s="63">
        <v>36.364703971886094</v>
      </c>
      <c r="AK371" s="63">
        <v>18.703932849156814</v>
      </c>
      <c r="AL371" s="9"/>
      <c r="AM371" s="9"/>
      <c r="AN371" s="9"/>
      <c r="AO371" s="9"/>
      <c r="AP371" s="9"/>
      <c r="AQ371" s="9"/>
      <c r="AR371" s="9"/>
      <c r="AS371" s="9"/>
      <c r="AT371" s="9"/>
      <c r="AU371" s="9"/>
      <c r="AV371" s="9"/>
      <c r="AW371" s="9"/>
      <c r="AX371" s="9"/>
      <c r="AY371" s="9"/>
      <c r="AZ371" s="9"/>
    </row>
    <row r="372" spans="1:52" x14ac:dyDescent="0.25">
      <c r="A372" s="61">
        <v>2023</v>
      </c>
      <c r="B372" s="61">
        <v>6</v>
      </c>
      <c r="C372" s="62" t="s">
        <v>89</v>
      </c>
      <c r="D372" s="63">
        <v>193.81688301688132</v>
      </c>
      <c r="E372" s="63">
        <v>24.383204699223143</v>
      </c>
      <c r="F372" s="63">
        <v>39.295769663767622</v>
      </c>
      <c r="G372" s="63">
        <v>22.730331290313146</v>
      </c>
      <c r="H372" s="63">
        <v>166.07921451646186</v>
      </c>
      <c r="I372" s="63">
        <v>16.86649525282175</v>
      </c>
      <c r="J372" s="63">
        <v>32.916237324260791</v>
      </c>
      <c r="K372" s="63">
        <v>15.184049297731434</v>
      </c>
      <c r="L372" s="63">
        <v>271.74054203188768</v>
      </c>
      <c r="M372" s="63">
        <v>29.31963488329589</v>
      </c>
      <c r="N372" s="63">
        <v>70.84184347785299</v>
      </c>
      <c r="O372" s="63">
        <v>44.363743808083768</v>
      </c>
      <c r="P372" s="63">
        <v>136.14027373165501</v>
      </c>
      <c r="Q372" s="63">
        <v>16.390977443609003</v>
      </c>
      <c r="R372" s="63">
        <v>15.515455304928993</v>
      </c>
      <c r="S372" s="63">
        <v>11.826030576030576</v>
      </c>
      <c r="T372" s="63">
        <v>133.8317757009346</v>
      </c>
      <c r="U372" s="63">
        <v>14.498933901918988</v>
      </c>
      <c r="V372" s="63">
        <v>11.24182316944502</v>
      </c>
      <c r="W372" s="63">
        <v>8.7750484809308489</v>
      </c>
      <c r="X372" s="63">
        <v>107.30634941161257</v>
      </c>
      <c r="Y372" s="63">
        <v>23.482142857142847</v>
      </c>
      <c r="Z372" s="63">
        <v>9.5904537418974645</v>
      </c>
      <c r="AA372" s="63">
        <v>3.9642698951720234</v>
      </c>
      <c r="AB372" s="63">
        <v>232.98816568047334</v>
      </c>
      <c r="AC372" s="63">
        <v>14.503816793893137</v>
      </c>
      <c r="AD372" s="63">
        <v>44.510882563979905</v>
      </c>
      <c r="AE372" s="63">
        <v>39.526090244517263</v>
      </c>
      <c r="AF372" s="64" t="s">
        <v>90</v>
      </c>
      <c r="AG372" s="65">
        <v>115.13</v>
      </c>
      <c r="AH372" s="63">
        <v>168.34611570996381</v>
      </c>
      <c r="AI372" s="63">
        <v>20.029306367442828</v>
      </c>
      <c r="AJ372" s="63">
        <v>33.258471567134265</v>
      </c>
      <c r="AK372" s="63">
        <v>18.399220858273281</v>
      </c>
      <c r="AL372" s="9"/>
      <c r="AM372" s="9"/>
      <c r="AN372" s="9"/>
      <c r="AO372" s="9"/>
      <c r="AP372" s="9"/>
      <c r="AQ372" s="9"/>
      <c r="AR372" s="9"/>
      <c r="AS372" s="9"/>
      <c r="AT372" s="9"/>
      <c r="AU372" s="9"/>
      <c r="AV372" s="9"/>
      <c r="AW372" s="9"/>
      <c r="AX372" s="9"/>
      <c r="AY372" s="9"/>
      <c r="AZ372" s="9"/>
    </row>
    <row r="373" spans="1:52" x14ac:dyDescent="0.25">
      <c r="A373" s="61">
        <v>2023</v>
      </c>
      <c r="B373" s="61">
        <v>7</v>
      </c>
      <c r="C373" s="62" t="s">
        <v>89</v>
      </c>
      <c r="D373" s="63">
        <v>231.36179811559998</v>
      </c>
      <c r="E373" s="63">
        <v>18.879456568911323</v>
      </c>
      <c r="F373" s="63">
        <v>35.355300955041777</v>
      </c>
      <c r="G373" s="63">
        <v>20.974520822450657</v>
      </c>
      <c r="H373" s="63">
        <v>202.48975299269523</v>
      </c>
      <c r="I373" s="63">
        <v>16.591271383337329</v>
      </c>
      <c r="J373" s="63">
        <v>29.918283001722013</v>
      </c>
      <c r="K373" s="63">
        <v>14.023816750736202</v>
      </c>
      <c r="L373" s="63">
        <v>358.35190733509023</v>
      </c>
      <c r="M373" s="63">
        <v>30.413553971421749</v>
      </c>
      <c r="N373" s="63">
        <v>61.240826860184818</v>
      </c>
      <c r="O373" s="63">
        <v>40.02227369218258</v>
      </c>
      <c r="P373" s="63">
        <v>135.26081459902159</v>
      </c>
      <c r="Q373" s="63">
        <v>13.589364844903969</v>
      </c>
      <c r="R373" s="63">
        <v>15.22028239155655</v>
      </c>
      <c r="S373" s="63">
        <v>12.013453445332715</v>
      </c>
      <c r="T373" s="63">
        <v>133.33333333333331</v>
      </c>
      <c r="U373" s="63">
        <v>15.408320493066242</v>
      </c>
      <c r="V373" s="63">
        <v>11.850817530741843</v>
      </c>
      <c r="W373" s="63">
        <v>9.3062424809517807</v>
      </c>
      <c r="X373" s="63">
        <v>105.36661062976853</v>
      </c>
      <c r="Y373" s="63">
        <v>14.309764309764319</v>
      </c>
      <c r="Z373" s="63">
        <v>10.293380140421249</v>
      </c>
      <c r="AA373" s="63">
        <v>5.1261247971677619</v>
      </c>
      <c r="AB373" s="63">
        <v>232.76627218934908</v>
      </c>
      <c r="AC373" s="63">
        <v>6.714140386571728</v>
      </c>
      <c r="AD373" s="63">
        <v>37.316034082106889</v>
      </c>
      <c r="AE373" s="63">
        <v>35.738664066309099</v>
      </c>
      <c r="AF373" s="64" t="s">
        <v>90</v>
      </c>
      <c r="AG373" s="65">
        <v>115.3</v>
      </c>
      <c r="AH373" s="63">
        <v>200.6607095538595</v>
      </c>
      <c r="AI373" s="63">
        <v>14.58000007374774</v>
      </c>
      <c r="AJ373" s="63">
        <v>29.674525796094798</v>
      </c>
      <c r="AK373" s="63">
        <v>16.484577108445862</v>
      </c>
      <c r="AL373" s="9"/>
      <c r="AM373" s="9"/>
      <c r="AN373" s="9"/>
      <c r="AO373" s="9"/>
      <c r="AP373" s="9"/>
      <c r="AQ373" s="9"/>
      <c r="AR373" s="9"/>
      <c r="AS373" s="9"/>
      <c r="AT373" s="9"/>
      <c r="AU373" s="9"/>
      <c r="AV373" s="9"/>
      <c r="AW373" s="9"/>
      <c r="AX373" s="9"/>
      <c r="AY373" s="9"/>
      <c r="AZ373" s="9"/>
    </row>
    <row r="374" spans="1:52" x14ac:dyDescent="0.25">
      <c r="A374" s="61">
        <v>2023</v>
      </c>
      <c r="B374" s="61">
        <v>8</v>
      </c>
      <c r="C374" s="62" t="s">
        <v>89</v>
      </c>
      <c r="D374" s="63">
        <v>154.25592910909435</v>
      </c>
      <c r="E374" s="63">
        <v>10.329766114892649</v>
      </c>
      <c r="F374" s="63">
        <v>32.30792397260052</v>
      </c>
      <c r="G374" s="63">
        <v>20.980556911264031</v>
      </c>
      <c r="H374" s="63">
        <v>139.97532183153842</v>
      </c>
      <c r="I374" s="63">
        <v>1.5292994620851488</v>
      </c>
      <c r="J374" s="63">
        <v>26.306308472807839</v>
      </c>
      <c r="K374" s="63">
        <v>13.985640393404836</v>
      </c>
      <c r="L374" s="63">
        <v>198.63069123953397</v>
      </c>
      <c r="M374" s="63">
        <v>41.245502176794673</v>
      </c>
      <c r="N374" s="63">
        <v>59.073968267533594</v>
      </c>
      <c r="O374" s="63">
        <v>40.562939082249414</v>
      </c>
      <c r="P374" s="63">
        <v>132.51250480954212</v>
      </c>
      <c r="Q374" s="63">
        <v>15.43765562152845</v>
      </c>
      <c r="R374" s="63">
        <v>15.248261920023687</v>
      </c>
      <c r="S374" s="63">
        <v>12.436935351402084</v>
      </c>
      <c r="T374" s="63">
        <v>132.514463729417</v>
      </c>
      <c r="U374" s="63">
        <v>17.67309516282009</v>
      </c>
      <c r="V374" s="63">
        <v>12.576880618199016</v>
      </c>
      <c r="W374" s="63">
        <v>10.237791254388767</v>
      </c>
      <c r="X374" s="63">
        <v>108.08224492435019</v>
      </c>
      <c r="Y374" s="63">
        <v>17.157275021026066</v>
      </c>
      <c r="Z374" s="63">
        <v>11.18385160938351</v>
      </c>
      <c r="AA374" s="63">
        <v>7.0492410218437698</v>
      </c>
      <c r="AB374" s="63">
        <v>202.36686390532546</v>
      </c>
      <c r="AC374" s="63">
        <v>4.9482163406214426</v>
      </c>
      <c r="AD374" s="63">
        <v>32.653737775567706</v>
      </c>
      <c r="AE374" s="63">
        <v>30.595794392523345</v>
      </c>
      <c r="AF374" s="64" t="s">
        <v>90</v>
      </c>
      <c r="AG374" s="65">
        <v>118.5</v>
      </c>
      <c r="AH374" s="63">
        <v>130.17377983889818</v>
      </c>
      <c r="AI374" s="63">
        <v>3.4958379859195219</v>
      </c>
      <c r="AJ374" s="63">
        <v>26.503885555346152</v>
      </c>
      <c r="AK374" s="63">
        <v>16.130462485381486</v>
      </c>
      <c r="AL374" s="9"/>
      <c r="AM374" s="9"/>
      <c r="AN374" s="9"/>
      <c r="AO374" s="9"/>
      <c r="AP374" s="9"/>
      <c r="AQ374" s="9"/>
      <c r="AR374" s="9"/>
      <c r="AS374" s="9"/>
      <c r="AT374" s="9"/>
      <c r="AU374" s="9"/>
      <c r="AV374" s="9"/>
      <c r="AW374" s="9"/>
      <c r="AX374" s="9"/>
      <c r="AY374" s="9"/>
      <c r="AZ374" s="9"/>
    </row>
    <row r="375" spans="1:52" x14ac:dyDescent="0.25">
      <c r="A375" s="61">
        <v>2023</v>
      </c>
      <c r="B375" s="61">
        <v>9</v>
      </c>
      <c r="C375" s="62" t="s">
        <v>89</v>
      </c>
      <c r="D375" s="63">
        <v>200.72319076982029</v>
      </c>
      <c r="E375" s="63">
        <v>48.805686211621634</v>
      </c>
      <c r="F375" s="63">
        <v>34.042351429139096</v>
      </c>
      <c r="G375" s="63">
        <v>24.144905465889337</v>
      </c>
      <c r="H375" s="63">
        <v>197.29803273892082</v>
      </c>
      <c r="I375" s="63">
        <v>42.408726979139686</v>
      </c>
      <c r="J375" s="63">
        <v>28.131709881414757</v>
      </c>
      <c r="K375" s="63">
        <v>17.292715478134312</v>
      </c>
      <c r="L375" s="63">
        <v>208.09663553031564</v>
      </c>
      <c r="M375" s="63">
        <v>98.971077808064308</v>
      </c>
      <c r="N375" s="63">
        <v>62.049634134659762</v>
      </c>
      <c r="O375" s="63">
        <v>44.547442488943631</v>
      </c>
      <c r="P375" s="63">
        <v>123.19023800362775</v>
      </c>
      <c r="Q375" s="63">
        <v>16.631973355537028</v>
      </c>
      <c r="R375" s="63">
        <v>15.394789049067592</v>
      </c>
      <c r="S375" s="63">
        <v>13.223912463303961</v>
      </c>
      <c r="T375" s="63">
        <v>124.9310191366266</v>
      </c>
      <c r="U375" s="63">
        <v>14.785737651292123</v>
      </c>
      <c r="V375" s="63">
        <v>12.814468174941073</v>
      </c>
      <c r="W375" s="63">
        <v>11.008955540246944</v>
      </c>
      <c r="X375" s="63">
        <v>98.849088322772545</v>
      </c>
      <c r="Y375" s="63">
        <v>14.671467146714676</v>
      </c>
      <c r="Z375" s="63">
        <v>11.560918645387307</v>
      </c>
      <c r="AA375" s="63">
        <v>8.1520935049563548</v>
      </c>
      <c r="AB375" s="63">
        <v>181.95266272189349</v>
      </c>
      <c r="AC375" s="63">
        <v>28.930817610062917</v>
      </c>
      <c r="AD375" s="63">
        <v>32.298695456590188</v>
      </c>
      <c r="AE375" s="63">
        <v>30.72940635066729</v>
      </c>
      <c r="AF375" s="64" t="s">
        <v>90</v>
      </c>
      <c r="AG375" s="65">
        <v>117.94</v>
      </c>
      <c r="AH375" s="63">
        <v>170.19093672190971</v>
      </c>
      <c r="AI375" s="63">
        <v>40.200846632485963</v>
      </c>
      <c r="AJ375" s="63">
        <v>27.937384417746848</v>
      </c>
      <c r="AK375" s="63">
        <v>18.782324231246434</v>
      </c>
      <c r="AL375" s="9"/>
      <c r="AM375" s="9"/>
      <c r="AN375" s="9"/>
      <c r="AO375" s="9"/>
      <c r="AP375" s="9"/>
      <c r="AQ375" s="9"/>
      <c r="AR375" s="9"/>
      <c r="AS375" s="9"/>
      <c r="AT375" s="9"/>
      <c r="AU375" s="9"/>
      <c r="AV375" s="9"/>
      <c r="AW375" s="9"/>
      <c r="AX375" s="9"/>
      <c r="AY375" s="9"/>
      <c r="AZ375" s="9"/>
    </row>
    <row r="376" spans="1:52" x14ac:dyDescent="0.25">
      <c r="A376" s="61">
        <v>2023</v>
      </c>
      <c r="B376" s="61">
        <v>10</v>
      </c>
      <c r="C376" s="62" t="s">
        <v>89</v>
      </c>
      <c r="D376" s="63">
        <v>154.9354064785804</v>
      </c>
      <c r="E376" s="63">
        <v>7.330725255634988</v>
      </c>
      <c r="F376" s="63">
        <v>31.341023879173701</v>
      </c>
      <c r="G376" s="63">
        <v>24.406293274286469</v>
      </c>
      <c r="H376" s="63">
        <v>150.00898392973923</v>
      </c>
      <c r="I376" s="63">
        <v>18.14622346570944</v>
      </c>
      <c r="J376" s="63">
        <v>27.191940003874549</v>
      </c>
      <c r="K376" s="63">
        <v>19.383973148479299</v>
      </c>
      <c r="L376" s="63">
        <v>177.97169236581553</v>
      </c>
      <c r="M376" s="63">
        <v>10.010955846078801</v>
      </c>
      <c r="N376" s="63">
        <v>56.667048133991486</v>
      </c>
      <c r="O376" s="63">
        <v>43.164815481920471</v>
      </c>
      <c r="P376" s="63">
        <v>124.24558896278788</v>
      </c>
      <c r="Q376" s="63">
        <v>12.524890481879751</v>
      </c>
      <c r="R376" s="63">
        <v>15.108756053028527</v>
      </c>
      <c r="S376" s="63">
        <v>13.129561742461789</v>
      </c>
      <c r="T376" s="63">
        <v>123.82732532265241</v>
      </c>
      <c r="U376" s="63">
        <v>9.9936748893105545</v>
      </c>
      <c r="V376" s="63">
        <v>12.532058385840461</v>
      </c>
      <c r="W376" s="63">
        <v>11.203898840885145</v>
      </c>
      <c r="X376" s="63">
        <v>101.09918530971163</v>
      </c>
      <c r="Y376" s="63">
        <v>19.761029411764696</v>
      </c>
      <c r="Z376" s="63">
        <v>12.346004927842301</v>
      </c>
      <c r="AA376" s="63">
        <v>9.5076400679116944</v>
      </c>
      <c r="AB376" s="63">
        <v>193.04733727810651</v>
      </c>
      <c r="AC376" s="63">
        <v>12.69430051813471</v>
      </c>
      <c r="AD376" s="63">
        <v>30.264749361644938</v>
      </c>
      <c r="AE376" s="63">
        <v>26.626892056126408</v>
      </c>
      <c r="AF376" s="64" t="s">
        <v>90</v>
      </c>
      <c r="AG376" s="65">
        <v>118.98</v>
      </c>
      <c r="AH376" s="63">
        <v>130.21970623514909</v>
      </c>
      <c r="AI376" s="63">
        <v>0.29441951522521492</v>
      </c>
      <c r="AJ376" s="63">
        <v>25.154530876121694</v>
      </c>
      <c r="AK376" s="63">
        <v>18.71913861356056</v>
      </c>
      <c r="AL376" s="9"/>
      <c r="AM376" s="9"/>
      <c r="AN376" s="9"/>
      <c r="AO376" s="9"/>
      <c r="AP376" s="9"/>
      <c r="AQ376" s="9"/>
      <c r="AR376" s="9"/>
      <c r="AS376" s="9"/>
      <c r="AT376" s="9"/>
      <c r="AU376" s="9"/>
      <c r="AV376" s="9"/>
      <c r="AW376" s="9"/>
      <c r="AX376" s="9"/>
      <c r="AY376" s="9"/>
      <c r="AZ376" s="9"/>
    </row>
    <row r="377" spans="1:52" x14ac:dyDescent="0.25">
      <c r="A377" s="61">
        <v>2023</v>
      </c>
      <c r="B377" s="61">
        <v>11</v>
      </c>
      <c r="C377" s="62" t="s">
        <v>89</v>
      </c>
      <c r="D377" s="63">
        <v>146.51705183369253</v>
      </c>
      <c r="E377" s="63">
        <v>-2.8215116612271345</v>
      </c>
      <c r="F377" s="63">
        <v>28.077322374499403</v>
      </c>
      <c r="G377" s="63">
        <v>25.174228924469233</v>
      </c>
      <c r="H377" s="63">
        <v>143.53593440341078</v>
      </c>
      <c r="I377" s="63">
        <v>8.2212724531462555</v>
      </c>
      <c r="J377" s="63">
        <v>25.493852419248885</v>
      </c>
      <c r="K377" s="63">
        <v>22.785406012643648</v>
      </c>
      <c r="L377" s="63">
        <v>150.51912785168412</v>
      </c>
      <c r="M377" s="63">
        <v>-12.343552699992586</v>
      </c>
      <c r="N377" s="63">
        <v>49.839998269307188</v>
      </c>
      <c r="O377" s="63">
        <v>41.35918674505092</v>
      </c>
      <c r="P377" s="63">
        <v>120.04617160446325</v>
      </c>
      <c r="Q377" s="63">
        <v>7.7773391235688791</v>
      </c>
      <c r="R377" s="63">
        <v>14.438994481912971</v>
      </c>
      <c r="S377" s="63">
        <v>13.355268569548429</v>
      </c>
      <c r="T377" s="63">
        <v>122.08277703604806</v>
      </c>
      <c r="U377" s="63">
        <v>5.6377079482439854</v>
      </c>
      <c r="V377" s="63">
        <v>11.889517356226143</v>
      </c>
      <c r="W377" s="63">
        <v>11.190957014346054</v>
      </c>
      <c r="X377" s="63">
        <v>97.142118194749784</v>
      </c>
      <c r="Y377" s="63">
        <v>19.808612440191411</v>
      </c>
      <c r="Z377" s="63">
        <v>12.974454025304215</v>
      </c>
      <c r="AA377" s="63">
        <v>11.52135231316727</v>
      </c>
      <c r="AB377" s="63">
        <v>172.8550295857988</v>
      </c>
      <c r="AC377" s="63">
        <v>0.51612903225806406</v>
      </c>
      <c r="AD377" s="63">
        <v>27.458617332035075</v>
      </c>
      <c r="AE377" s="63">
        <v>25.054537521815035</v>
      </c>
      <c r="AF377" s="64" t="s">
        <v>90</v>
      </c>
      <c r="AG377" s="65">
        <v>119.19</v>
      </c>
      <c r="AH377" s="63">
        <v>122.92730248652784</v>
      </c>
      <c r="AI377" s="63">
        <v>-8.4717081893561357</v>
      </c>
      <c r="AJ377" s="63">
        <v>21.98310397557681</v>
      </c>
      <c r="AK377" s="63">
        <v>19.296786457925293</v>
      </c>
      <c r="AL377" s="9"/>
      <c r="AM377" s="9"/>
      <c r="AN377" s="9"/>
      <c r="AO377" s="9"/>
      <c r="AP377" s="9"/>
      <c r="AQ377" s="9"/>
      <c r="AR377" s="9"/>
      <c r="AS377" s="9"/>
      <c r="AT377" s="9"/>
      <c r="AU377" s="9"/>
      <c r="AV377" s="9"/>
      <c r="AW377" s="9"/>
      <c r="AX377" s="9"/>
      <c r="AY377" s="9"/>
      <c r="AZ377" s="9"/>
    </row>
    <row r="378" spans="1:52" x14ac:dyDescent="0.25">
      <c r="A378" s="61">
        <v>2023</v>
      </c>
      <c r="B378" s="61">
        <v>12</v>
      </c>
      <c r="C378" s="62" t="s">
        <v>89</v>
      </c>
      <c r="D378" s="63">
        <v>133.76303869059757</v>
      </c>
      <c r="E378" s="63">
        <v>-34.02438228913077</v>
      </c>
      <c r="F378" s="63">
        <v>21.00748804256898</v>
      </c>
      <c r="G378" s="63">
        <v>21.00748804256898</v>
      </c>
      <c r="H378" s="63">
        <v>109.54895074333446</v>
      </c>
      <c r="I378" s="63">
        <v>-39.473291005426105</v>
      </c>
      <c r="J378" s="63">
        <v>18.421990099277608</v>
      </c>
      <c r="K378" s="63">
        <v>18.421990099277608</v>
      </c>
      <c r="L378" s="63">
        <v>190.4120507224074</v>
      </c>
      <c r="M378" s="63">
        <v>-20.122321942727297</v>
      </c>
      <c r="N378" s="63">
        <v>41.391985267938615</v>
      </c>
      <c r="O378" s="63">
        <v>41.391985267938622</v>
      </c>
      <c r="P378" s="63">
        <v>120.17809047435829</v>
      </c>
      <c r="Q378" s="63">
        <v>0.44101433296583537</v>
      </c>
      <c r="R378" s="63">
        <v>13.188058328954311</v>
      </c>
      <c r="S378" s="63">
        <v>13.188058328954313</v>
      </c>
      <c r="T378" s="63">
        <v>123.04405874499334</v>
      </c>
      <c r="U378" s="63">
        <v>0.87565674255691306</v>
      </c>
      <c r="V378" s="63">
        <v>10.903149915043798</v>
      </c>
      <c r="W378" s="63">
        <v>10.903149915043798</v>
      </c>
      <c r="X378" s="63">
        <v>91.322901849217644</v>
      </c>
      <c r="Y378" s="63">
        <v>15.053763440860195</v>
      </c>
      <c r="Z378" s="63">
        <v>13.132817153067311</v>
      </c>
      <c r="AA378" s="63">
        <v>13.132817153067307</v>
      </c>
      <c r="AB378" s="63">
        <v>184.83727810650888</v>
      </c>
      <c r="AC378" s="63">
        <v>-16.112789526686797</v>
      </c>
      <c r="AD378" s="63">
        <v>22.760343142577955</v>
      </c>
      <c r="AE378" s="63">
        <v>22.760343142577952</v>
      </c>
      <c r="AF378" s="64" t="s">
        <v>90</v>
      </c>
      <c r="AG378" s="65">
        <v>120.32</v>
      </c>
      <c r="AH378" s="63">
        <v>111.17273827343548</v>
      </c>
      <c r="AI378" s="63">
        <v>-37.725640762770794</v>
      </c>
      <c r="AJ378" s="63">
        <v>15.331637344651771</v>
      </c>
      <c r="AK378" s="63">
        <v>15.331637344651767</v>
      </c>
      <c r="AL378" s="9"/>
      <c r="AM378" s="9"/>
      <c r="AN378" s="9"/>
      <c r="AO378" s="9"/>
      <c r="AP378" s="9"/>
      <c r="AQ378" s="9"/>
      <c r="AR378" s="9"/>
      <c r="AS378" s="9"/>
      <c r="AT378" s="9"/>
      <c r="AU378" s="9"/>
      <c r="AV378" s="9"/>
      <c r="AW378" s="9"/>
      <c r="AX378" s="9"/>
      <c r="AY378" s="9"/>
      <c r="AZ378" s="9"/>
    </row>
    <row r="379" spans="1:52" x14ac:dyDescent="0.25">
      <c r="A379" s="61">
        <v>2024</v>
      </c>
      <c r="B379" s="61">
        <v>1</v>
      </c>
      <c r="C379" s="62" t="s">
        <v>89</v>
      </c>
      <c r="D379" s="63">
        <v>155.8699140727152</v>
      </c>
      <c r="E379" s="63">
        <v>-18.753870256339354</v>
      </c>
      <c r="F379" s="63">
        <v>-18.753870256339354</v>
      </c>
      <c r="G379" s="63">
        <v>15.259795326543042</v>
      </c>
      <c r="H379" s="63">
        <v>143.44573769652979</v>
      </c>
      <c r="I379" s="63">
        <v>-15.061789145411367</v>
      </c>
      <c r="J379" s="63">
        <v>-15.061789145411364</v>
      </c>
      <c r="K379" s="63">
        <v>13.534607562765103</v>
      </c>
      <c r="L379" s="63">
        <v>220.45267619398624</v>
      </c>
      <c r="M379" s="63">
        <v>-18.011443823944504</v>
      </c>
      <c r="N379" s="63">
        <v>-18.011443823944507</v>
      </c>
      <c r="O379" s="63">
        <v>30.570096143437524</v>
      </c>
      <c r="P379" s="63">
        <v>122.5306436541527</v>
      </c>
      <c r="Q379" s="63">
        <v>0.16175413371675518</v>
      </c>
      <c r="R379" s="63">
        <v>0.16175413371675162</v>
      </c>
      <c r="S379" s="63">
        <v>12.524688637513663</v>
      </c>
      <c r="T379" s="63">
        <v>121.72674677347575</v>
      </c>
      <c r="U379" s="63">
        <v>0.41116005873715267</v>
      </c>
      <c r="V379" s="63">
        <v>0.41116005873715888</v>
      </c>
      <c r="W379" s="63">
        <v>10.601480246012727</v>
      </c>
      <c r="X379" s="63">
        <v>87.055476529160742</v>
      </c>
      <c r="Y379" s="63">
        <v>-0.79575596816977168</v>
      </c>
      <c r="Z379" s="63">
        <v>-0.79575596816976457</v>
      </c>
      <c r="AA379" s="63">
        <v>12.596381969157775</v>
      </c>
      <c r="AB379" s="63">
        <v>228.99408284023667</v>
      </c>
      <c r="AC379" s="63">
        <v>0.38910505836575737</v>
      </c>
      <c r="AD379" s="63">
        <v>0.38910505836575737</v>
      </c>
      <c r="AE379" s="63">
        <v>20.270126555354722</v>
      </c>
      <c r="AF379" s="64" t="s">
        <v>90</v>
      </c>
      <c r="AG379" s="65">
        <v>120.58</v>
      </c>
      <c r="AH379" s="63">
        <v>129.26680550067607</v>
      </c>
      <c r="AI379" s="63">
        <v>-23.248078959194046</v>
      </c>
      <c r="AJ379" s="63">
        <v>-23.248078959194039</v>
      </c>
      <c r="AK379" s="63">
        <v>9.7723911815619431</v>
      </c>
      <c r="AL379" s="9"/>
      <c r="AM379" s="9"/>
      <c r="AN379" s="9"/>
      <c r="AO379" s="9"/>
      <c r="AP379" s="9"/>
      <c r="AQ379" s="9"/>
      <c r="AR379" s="9"/>
      <c r="AS379" s="9"/>
      <c r="AT379" s="9"/>
      <c r="AU379" s="9"/>
      <c r="AV379" s="9"/>
      <c r="AW379" s="9"/>
      <c r="AX379" s="9"/>
      <c r="AY379" s="9"/>
      <c r="AZ379" s="9"/>
    </row>
    <row r="380" spans="1:52" x14ac:dyDescent="0.25">
      <c r="A380" s="61">
        <v>2024</v>
      </c>
      <c r="B380" s="61">
        <v>2</v>
      </c>
      <c r="C380" s="62" t="s">
        <v>89</v>
      </c>
      <c r="D380" s="63">
        <v>143.08601388824286</v>
      </c>
      <c r="E380" s="63">
        <v>-3.2811254471549489</v>
      </c>
      <c r="F380" s="63">
        <v>-12.017222961069008</v>
      </c>
      <c r="G380" s="63">
        <v>12.148999009430767</v>
      </c>
      <c r="H380" s="63">
        <v>146.31958641161972</v>
      </c>
      <c r="I380" s="63">
        <v>2.8129956763698374</v>
      </c>
      <c r="J380" s="63">
        <v>-6.8873586040285701</v>
      </c>
      <c r="K380" s="63">
        <v>11.313041127689033</v>
      </c>
      <c r="L380" s="63">
        <v>128.85548267562999</v>
      </c>
      <c r="M380" s="63">
        <v>-19.497988630677028</v>
      </c>
      <c r="N380" s="63">
        <v>-18.566159402240835</v>
      </c>
      <c r="O380" s="63">
        <v>24.166192312335127</v>
      </c>
      <c r="P380" s="63">
        <v>117.34183477161547</v>
      </c>
      <c r="Q380" s="63">
        <v>-1.0934025203854532</v>
      </c>
      <c r="R380" s="63">
        <v>-0.45620437956201965</v>
      </c>
      <c r="S380" s="63">
        <v>11.195957508637093</v>
      </c>
      <c r="T380" s="63">
        <v>119.09212283044059</v>
      </c>
      <c r="U380" s="63">
        <v>1.1185006045949279</v>
      </c>
      <c r="V380" s="63">
        <v>0.75971994637271667</v>
      </c>
      <c r="W380" s="63">
        <v>10.049743510026431</v>
      </c>
      <c r="X380" s="63">
        <v>95.512737618000784</v>
      </c>
      <c r="Y380" s="63">
        <v>3.3585222502099157</v>
      </c>
      <c r="Z380" s="63">
        <v>1.3350559862187694</v>
      </c>
      <c r="AA380" s="63">
        <v>12.634070567349667</v>
      </c>
      <c r="AB380" s="63">
        <v>168.8609467455621</v>
      </c>
      <c r="AC380" s="63">
        <v>-15.161649944258642</v>
      </c>
      <c r="AD380" s="63">
        <v>-6.8571428571428612</v>
      </c>
      <c r="AE380" s="63">
        <v>13.720101781170513</v>
      </c>
      <c r="AF380" s="64" t="s">
        <v>90</v>
      </c>
      <c r="AG380" s="65">
        <v>120.3</v>
      </c>
      <c r="AH380" s="63">
        <v>118.94099242580454</v>
      </c>
      <c r="AI380" s="63">
        <v>-7.0357151741855972</v>
      </c>
      <c r="AJ380" s="63">
        <v>-16.249079975664504</v>
      </c>
      <c r="AK380" s="63">
        <v>6.9085562984991356</v>
      </c>
      <c r="AL380" s="9"/>
      <c r="AM380" s="9"/>
      <c r="AN380" s="9"/>
      <c r="AO380" s="9"/>
      <c r="AP380" s="9"/>
      <c r="AQ380" s="9"/>
      <c r="AR380" s="9"/>
      <c r="AS380" s="9"/>
      <c r="AT380" s="9"/>
      <c r="AU380" s="9"/>
      <c r="AV380" s="9"/>
      <c r="AW380" s="9"/>
      <c r="AX380" s="9"/>
      <c r="AY380" s="9"/>
      <c r="AZ380" s="9"/>
    </row>
    <row r="381" spans="1:52" x14ac:dyDescent="0.25">
      <c r="A381" s="61">
        <v>2024</v>
      </c>
      <c r="B381" s="61">
        <v>3</v>
      </c>
      <c r="C381" s="62" t="s">
        <v>89</v>
      </c>
      <c r="D381" s="63">
        <v>177.23183716335421</v>
      </c>
      <c r="E381" s="63">
        <v>8.0330446492283443</v>
      </c>
      <c r="F381" s="63">
        <v>-5.4887667652724463</v>
      </c>
      <c r="G381" s="63">
        <v>11.277086757226556</v>
      </c>
      <c r="H381" s="63">
        <v>165.04264538141695</v>
      </c>
      <c r="I381" s="63">
        <v>3.0751133633394545</v>
      </c>
      <c r="J381" s="63">
        <v>-3.5028478549756548</v>
      </c>
      <c r="K381" s="63">
        <v>10.510280120306945</v>
      </c>
      <c r="L381" s="63">
        <v>211.62329231382714</v>
      </c>
      <c r="M381" s="63">
        <v>26.602361643050031</v>
      </c>
      <c r="N381" s="63">
        <v>-5.9002556899991232</v>
      </c>
      <c r="O381" s="63">
        <v>23.838030248399363</v>
      </c>
      <c r="P381" s="63">
        <v>124.55339965920959</v>
      </c>
      <c r="Q381" s="63">
        <v>6.2851782363977406</v>
      </c>
      <c r="R381" s="63">
        <v>1.7495395948434744</v>
      </c>
      <c r="S381" s="63">
        <v>10.55347017011421</v>
      </c>
      <c r="T381" s="63">
        <v>122.18958611481976</v>
      </c>
      <c r="U381" s="63">
        <v>3.9999999999999858</v>
      </c>
      <c r="V381" s="63">
        <v>1.8276240886847095</v>
      </c>
      <c r="W381" s="63">
        <v>9.509368012542069</v>
      </c>
      <c r="X381" s="63">
        <v>101.48713306608043</v>
      </c>
      <c r="Y381" s="63">
        <v>7.8318219291013946</v>
      </c>
      <c r="Z381" s="63">
        <v>3.5643564356435675</v>
      </c>
      <c r="AA381" s="63">
        <v>13.244641537324455</v>
      </c>
      <c r="AB381" s="63">
        <v>205.25147928994082</v>
      </c>
      <c r="AC381" s="63">
        <v>13.219094247246034</v>
      </c>
      <c r="AD381" s="63">
        <v>-0.87527352297593897</v>
      </c>
      <c r="AE381" s="63">
        <v>10.967932323431071</v>
      </c>
      <c r="AF381" s="64" t="s">
        <v>90</v>
      </c>
      <c r="AG381" s="65">
        <v>119.71</v>
      </c>
      <c r="AH381" s="63">
        <v>148.05098752264158</v>
      </c>
      <c r="AI381" s="63">
        <v>4.883472133767583</v>
      </c>
      <c r="AJ381" s="63">
        <v>-9.4310886488285561</v>
      </c>
      <c r="AK381" s="63">
        <v>6.2923116475024159</v>
      </c>
      <c r="AL381" s="9"/>
      <c r="AM381" s="9"/>
      <c r="AN381" s="9"/>
      <c r="AO381" s="9"/>
      <c r="AP381" s="9"/>
      <c r="AQ381" s="9"/>
      <c r="AR381" s="9"/>
      <c r="AS381" s="9"/>
      <c r="AT381" s="9"/>
      <c r="AU381" s="9"/>
      <c r="AV381" s="9"/>
      <c r="AW381" s="9"/>
      <c r="AX381" s="9"/>
      <c r="AY381" s="9"/>
      <c r="AZ381" s="9"/>
    </row>
    <row r="382" spans="1:52" x14ac:dyDescent="0.25">
      <c r="A382" s="61">
        <v>2024</v>
      </c>
      <c r="B382" s="61">
        <v>4</v>
      </c>
      <c r="C382" s="62" t="s">
        <v>89</v>
      </c>
      <c r="D382" s="63">
        <v>144.3236691242447</v>
      </c>
      <c r="E382" s="63">
        <v>-36.104685393913392</v>
      </c>
      <c r="F382" s="63">
        <v>-14.96555029064276</v>
      </c>
      <c r="G382" s="63">
        <v>1.8322123609915195</v>
      </c>
      <c r="H382" s="63">
        <v>143.41743465372443</v>
      </c>
      <c r="I382" s="63">
        <v>-26.825103834186635</v>
      </c>
      <c r="J382" s="63">
        <v>-10.352722825213668</v>
      </c>
      <c r="K382" s="63">
        <v>3.0718787921466344</v>
      </c>
      <c r="L382" s="63">
        <v>149.52148306854457</v>
      </c>
      <c r="M382" s="63">
        <v>-56.701777178194376</v>
      </c>
      <c r="N382" s="63">
        <v>-24.534899190559944</v>
      </c>
      <c r="O382" s="63">
        <v>5.3906373281134421</v>
      </c>
      <c r="P382" s="63">
        <v>123.34414335183861</v>
      </c>
      <c r="Q382" s="63">
        <v>-2.5534132360604502</v>
      </c>
      <c r="R382" s="63">
        <v>0.62593550142877596</v>
      </c>
      <c r="S382" s="63">
        <v>8.8049026403680131</v>
      </c>
      <c r="T382" s="63">
        <v>120.51624388072986</v>
      </c>
      <c r="U382" s="63">
        <v>-4.6478873239436638</v>
      </c>
      <c r="V382" s="63">
        <v>0.13271400132712774</v>
      </c>
      <c r="W382" s="63">
        <v>7.8819612129222207</v>
      </c>
      <c r="X382" s="63">
        <v>112.27208069313332</v>
      </c>
      <c r="Y382" s="63">
        <v>18.026101141924926</v>
      </c>
      <c r="Z382" s="63">
        <v>7.2883847931106693</v>
      </c>
      <c r="AA382" s="63">
        <v>14.093811935696962</v>
      </c>
      <c r="AB382" s="63">
        <v>172.63313609467454</v>
      </c>
      <c r="AC382" s="63">
        <v>-20.693170234454655</v>
      </c>
      <c r="AD382" s="63">
        <v>-6.097233413913516</v>
      </c>
      <c r="AE382" s="63">
        <v>5.4043767840152412</v>
      </c>
      <c r="AF382" s="64" t="s">
        <v>90</v>
      </c>
      <c r="AG382" s="65">
        <v>120.37</v>
      </c>
      <c r="AH382" s="63">
        <v>119.90003250331868</v>
      </c>
      <c r="AI382" s="63">
        <v>-38.180208199511121</v>
      </c>
      <c r="AJ382" s="63">
        <v>-18.261108944998583</v>
      </c>
      <c r="AK382" s="63">
        <v>-2.5157257580618761</v>
      </c>
      <c r="AL382" s="9"/>
      <c r="AM382" s="9"/>
      <c r="AN382" s="9"/>
      <c r="AO382" s="9"/>
      <c r="AP382" s="9"/>
      <c r="AQ382" s="9"/>
      <c r="AR382" s="9"/>
      <c r="AS382" s="9"/>
      <c r="AT382" s="9"/>
      <c r="AU382" s="9"/>
      <c r="AV382" s="9"/>
      <c r="AW382" s="9"/>
      <c r="AX382" s="9"/>
      <c r="AY382" s="9"/>
      <c r="AZ382" s="9"/>
    </row>
    <row r="383" spans="1:52" x14ac:dyDescent="0.25">
      <c r="A383" s="61">
        <v>2024</v>
      </c>
      <c r="B383" s="61">
        <v>5</v>
      </c>
      <c r="C383" s="62" t="s">
        <v>89</v>
      </c>
      <c r="D383" s="63">
        <v>154.05188590526237</v>
      </c>
      <c r="E383" s="63">
        <v>-26.630824284613894</v>
      </c>
      <c r="F383" s="63">
        <v>-17.572097790824635</v>
      </c>
      <c r="G383" s="63">
        <v>-3.5276047461608897</v>
      </c>
      <c r="H383" s="63">
        <v>147.10413520455154</v>
      </c>
      <c r="I383" s="63">
        <v>-23.696774805088822</v>
      </c>
      <c r="J383" s="63">
        <v>-13.343756056605582</v>
      </c>
      <c r="K383" s="63">
        <v>-2.0403954993493727</v>
      </c>
      <c r="L383" s="63">
        <v>189.43405237084338</v>
      </c>
      <c r="M383" s="63">
        <v>-35.594039255969022</v>
      </c>
      <c r="N383" s="63">
        <v>-27.167532649879956</v>
      </c>
      <c r="O383" s="63">
        <v>-3.2292905746956109</v>
      </c>
      <c r="P383" s="63">
        <v>125.32292640026384</v>
      </c>
      <c r="Q383" s="63">
        <v>-9.9383788908200472</v>
      </c>
      <c r="R383" s="63">
        <v>-1.7303354947843297</v>
      </c>
      <c r="S383" s="63">
        <v>5.8283204725748874</v>
      </c>
      <c r="T383" s="63">
        <v>121.29951045838897</v>
      </c>
      <c r="U383" s="63">
        <v>-9.5086321381142085</v>
      </c>
      <c r="V383" s="63">
        <v>-1.9621421975992481</v>
      </c>
      <c r="W383" s="63">
        <v>5.4522676021047261</v>
      </c>
      <c r="X383" s="63">
        <v>116.22914780809519</v>
      </c>
      <c r="Y383" s="63">
        <v>15.675675675675677</v>
      </c>
      <c r="Z383" s="63">
        <v>9.0819022457067078</v>
      </c>
      <c r="AA383" s="63">
        <v>13.936324167872627</v>
      </c>
      <c r="AB383" s="63">
        <v>176.40532544378698</v>
      </c>
      <c r="AC383" s="63">
        <v>-37.35224586288416</v>
      </c>
      <c r="AD383" s="63">
        <v>-14.042467948717952</v>
      </c>
      <c r="AE383" s="63">
        <v>-3.0447106153423817</v>
      </c>
      <c r="AF383" s="64" t="s">
        <v>90</v>
      </c>
      <c r="AG383" s="65">
        <v>119.84</v>
      </c>
      <c r="AH383" s="63">
        <v>128.54796887955803</v>
      </c>
      <c r="AI383" s="63">
        <v>-29.783788694946338</v>
      </c>
      <c r="AJ383" s="63">
        <v>-20.850901909552523</v>
      </c>
      <c r="AK383" s="63">
        <v>-7.7681521687735398</v>
      </c>
      <c r="AL383" s="9"/>
      <c r="AM383" s="9"/>
      <c r="AN383" s="9"/>
      <c r="AO383" s="9"/>
      <c r="AP383" s="9"/>
      <c r="AQ383" s="9"/>
      <c r="AR383" s="9"/>
      <c r="AS383" s="9"/>
      <c r="AT383" s="9"/>
      <c r="AU383" s="9"/>
      <c r="AV383" s="9"/>
      <c r="AW383" s="9"/>
      <c r="AX383" s="9"/>
      <c r="AY383" s="9"/>
      <c r="AZ383" s="9"/>
    </row>
    <row r="384" spans="1:52" x14ac:dyDescent="0.25">
      <c r="A384" s="61">
        <v>2024</v>
      </c>
      <c r="B384" s="61">
        <v>6</v>
      </c>
      <c r="C384" s="62" t="s">
        <v>89</v>
      </c>
      <c r="D384" s="63">
        <v>279.95697475777342</v>
      </c>
      <c r="E384" s="63">
        <v>44.44405998077545</v>
      </c>
      <c r="F384" s="63">
        <v>-6.9679958176204089</v>
      </c>
      <c r="G384" s="63">
        <v>-1.1719132235729575</v>
      </c>
      <c r="H384" s="63">
        <v>249.39204057080374</v>
      </c>
      <c r="I384" s="63">
        <v>50.164511132176557</v>
      </c>
      <c r="J384" s="63">
        <v>-3.0654219749000844</v>
      </c>
      <c r="K384" s="63">
        <v>1.0810096632788628</v>
      </c>
      <c r="L384" s="63">
        <v>448.8801713257688</v>
      </c>
      <c r="M384" s="63">
        <v>65.187044954482531</v>
      </c>
      <c r="N384" s="63">
        <v>-10.517551773196576</v>
      </c>
      <c r="O384" s="63">
        <v>1.2921459940366447</v>
      </c>
      <c r="P384" s="63">
        <v>145.15472984114771</v>
      </c>
      <c r="Q384" s="63">
        <v>6.6214470284238018</v>
      </c>
      <c r="R384" s="63">
        <v>-0.23432075908355054</v>
      </c>
      <c r="S384" s="63">
        <v>5.0458505622606395</v>
      </c>
      <c r="T384" s="63">
        <v>130.80551846906988</v>
      </c>
      <c r="U384" s="63">
        <v>-2.2612396914072974</v>
      </c>
      <c r="V384" s="63">
        <v>-2.0154597619386316</v>
      </c>
      <c r="W384" s="63">
        <v>3.9989105135442884</v>
      </c>
      <c r="X384" s="63">
        <v>115.14289409026253</v>
      </c>
      <c r="Y384" s="63">
        <v>7.3029645697758667</v>
      </c>
      <c r="Z384" s="63">
        <v>8.7511762333646992</v>
      </c>
      <c r="AA384" s="63">
        <v>12.525740254207207</v>
      </c>
      <c r="AB384" s="63">
        <v>320.41420118343194</v>
      </c>
      <c r="AC384" s="63">
        <v>37.523809523809547</v>
      </c>
      <c r="AD384" s="63">
        <v>-5.0810989738497181</v>
      </c>
      <c r="AE384" s="63">
        <v>-0.65040650406503175</v>
      </c>
      <c r="AF384" s="64" t="s">
        <v>90</v>
      </c>
      <c r="AG384" s="65">
        <v>120.5</v>
      </c>
      <c r="AH384" s="63">
        <v>232.32943963300698</v>
      </c>
      <c r="AI384" s="63">
        <v>38.007009340968267</v>
      </c>
      <c r="AJ384" s="63">
        <v>-10.769949819160606</v>
      </c>
      <c r="AK384" s="63">
        <v>-5.7077265837731517</v>
      </c>
      <c r="AL384" s="9"/>
      <c r="AM384" s="9"/>
      <c r="AN384" s="9"/>
      <c r="AO384" s="9"/>
      <c r="AP384" s="9"/>
      <c r="AQ384" s="9"/>
      <c r="AR384" s="9"/>
      <c r="AS384" s="9"/>
      <c r="AT384" s="9"/>
      <c r="AU384" s="9"/>
      <c r="AV384" s="9"/>
      <c r="AW384" s="9"/>
      <c r="AX384" s="9"/>
      <c r="AY384" s="9"/>
      <c r="AZ384" s="9"/>
    </row>
    <row r="385" spans="1:52" x14ac:dyDescent="0.25">
      <c r="A385" s="61">
        <v>2024</v>
      </c>
      <c r="B385" s="61">
        <v>7</v>
      </c>
      <c r="C385" s="62" t="s">
        <v>89</v>
      </c>
      <c r="D385" s="63">
        <v>218.7340835007968</v>
      </c>
      <c r="E385" s="63">
        <v>-5.4579946722637942</v>
      </c>
      <c r="F385" s="63">
        <v>-6.7120315249558304</v>
      </c>
      <c r="G385" s="63">
        <v>-3.4615747069059637</v>
      </c>
      <c r="H385" s="63">
        <v>202.60495234405121</v>
      </c>
      <c r="I385" s="63">
        <v>5.6891447420625241E-2</v>
      </c>
      <c r="J385" s="63">
        <v>-2.5508513507453423</v>
      </c>
      <c r="K385" s="63">
        <v>-0.41005167378186513</v>
      </c>
      <c r="L385" s="63">
        <v>313.50789390710435</v>
      </c>
      <c r="M385" s="63">
        <v>-12.513959744618532</v>
      </c>
      <c r="N385" s="63">
        <v>-10.901019539157941</v>
      </c>
      <c r="O385" s="63">
        <v>-3.5348157930369126</v>
      </c>
      <c r="P385" s="63">
        <v>145.19870279777936</v>
      </c>
      <c r="Q385" s="63">
        <v>7.3472041612483849</v>
      </c>
      <c r="R385" s="63">
        <v>0.91110019646365448</v>
      </c>
      <c r="S385" s="63">
        <v>4.5612976235382803</v>
      </c>
      <c r="T385" s="63">
        <v>130.16466399643969</v>
      </c>
      <c r="U385" s="63">
        <v>-2.3765020026702217</v>
      </c>
      <c r="V385" s="63">
        <v>-2.0699097938144395</v>
      </c>
      <c r="W385" s="63">
        <v>2.5094164261605414</v>
      </c>
      <c r="X385" s="63">
        <v>112.66002844950214</v>
      </c>
      <c r="Y385" s="63">
        <v>6.921944035346101</v>
      </c>
      <c r="Z385" s="63">
        <v>8.4687961805161027</v>
      </c>
      <c r="AA385" s="63">
        <v>11.843120746509484</v>
      </c>
      <c r="AB385" s="63">
        <v>331.95266272189349</v>
      </c>
      <c r="AC385" s="63">
        <v>42.612011439466187</v>
      </c>
      <c r="AD385" s="63">
        <v>1.9743336623889274</v>
      </c>
      <c r="AE385" s="63">
        <v>2.7747844827586334</v>
      </c>
      <c r="AF385" s="64" t="s">
        <v>90</v>
      </c>
      <c r="AG385" s="65">
        <v>120.51</v>
      </c>
      <c r="AH385" s="63">
        <v>181.50699817508652</v>
      </c>
      <c r="AI385" s="63">
        <v>-9.5453222613228803</v>
      </c>
      <c r="AJ385" s="63">
        <v>-10.562325475007484</v>
      </c>
      <c r="AK385" s="63">
        <v>-8.0153068093544988</v>
      </c>
      <c r="AL385" s="9"/>
      <c r="AM385" s="9"/>
      <c r="AN385" s="9"/>
      <c r="AO385" s="9"/>
      <c r="AP385" s="9"/>
      <c r="AQ385" s="9"/>
      <c r="AR385" s="9"/>
      <c r="AS385" s="9"/>
      <c r="AT385" s="9"/>
      <c r="AU385" s="9"/>
      <c r="AV385" s="9"/>
      <c r="AW385" s="9"/>
      <c r="AX385" s="9"/>
      <c r="AY385" s="9"/>
      <c r="AZ385" s="9"/>
    </row>
    <row r="386" spans="1:52" x14ac:dyDescent="0.25">
      <c r="A386" s="61">
        <v>2024</v>
      </c>
      <c r="B386" s="61">
        <v>8</v>
      </c>
      <c r="C386" s="62" t="s">
        <v>89</v>
      </c>
      <c r="D386" s="63">
        <v>195.26019850631951</v>
      </c>
      <c r="E386" s="63">
        <v>26.581972980906116</v>
      </c>
      <c r="F386" s="63">
        <v>-3.3312610146411958</v>
      </c>
      <c r="G386" s="63">
        <v>-2.2039864879108961</v>
      </c>
      <c r="H386" s="63">
        <v>184.87777065783547</v>
      </c>
      <c r="I386" s="63">
        <v>32.078832353275487</v>
      </c>
      <c r="J386" s="63">
        <v>0.99083182384729351</v>
      </c>
      <c r="K386" s="63">
        <v>1.7874597039034796</v>
      </c>
      <c r="L386" s="63">
        <v>234.81966283312636</v>
      </c>
      <c r="M386" s="63">
        <v>18.219224515485948</v>
      </c>
      <c r="N386" s="63">
        <v>-8.0989904969397166</v>
      </c>
      <c r="O386" s="63">
        <v>-4.2559155992413622</v>
      </c>
      <c r="P386" s="63">
        <v>130.2259110646952</v>
      </c>
      <c r="Q386" s="63">
        <v>-1.7255682760909252</v>
      </c>
      <c r="R386" s="63">
        <v>0.5711596466083213</v>
      </c>
      <c r="S386" s="63">
        <v>3.1499232271432902</v>
      </c>
      <c r="T386" s="63">
        <v>125.2514463729417</v>
      </c>
      <c r="U386" s="63">
        <v>-5.4809242342826536</v>
      </c>
      <c r="V386" s="63">
        <v>-2.5145338656580529</v>
      </c>
      <c r="W386" s="63">
        <v>0.63457594402223094</v>
      </c>
      <c r="X386" s="63">
        <v>110.33234191128929</v>
      </c>
      <c r="Y386" s="63">
        <v>2.0818377602297176</v>
      </c>
      <c r="Z386" s="63">
        <v>7.595682041216878</v>
      </c>
      <c r="AA386" s="63">
        <v>10.465518433976627</v>
      </c>
      <c r="AB386" s="63">
        <v>218.12130177514791</v>
      </c>
      <c r="AC386" s="63">
        <v>7.7850877192982182</v>
      </c>
      <c r="AD386" s="63">
        <v>2.6365113082593927</v>
      </c>
      <c r="AE386" s="63">
        <v>3.0145809106360275</v>
      </c>
      <c r="AF386" s="64" t="s">
        <v>90</v>
      </c>
      <c r="AG386" s="65">
        <v>120.62</v>
      </c>
      <c r="AH386" s="63">
        <v>161.8804497648147</v>
      </c>
      <c r="AI386" s="63">
        <v>24.357186189996469</v>
      </c>
      <c r="AJ386" s="63">
        <v>-7.1022443997999947</v>
      </c>
      <c r="AK386" s="63">
        <v>-6.5421782989730559</v>
      </c>
      <c r="AL386" s="9"/>
      <c r="AM386" s="9"/>
      <c r="AN386" s="9"/>
      <c r="AO386" s="9"/>
      <c r="AP386" s="9"/>
      <c r="AQ386" s="9"/>
      <c r="AR386" s="9"/>
      <c r="AS386" s="9"/>
      <c r="AT386" s="9"/>
      <c r="AU386" s="9"/>
      <c r="AV386" s="9"/>
      <c r="AW386" s="9"/>
      <c r="AX386" s="9"/>
      <c r="AY386" s="9"/>
      <c r="AZ386" s="9"/>
    </row>
    <row r="387" spans="1:52" x14ac:dyDescent="0.25">
      <c r="A387" s="61">
        <v>2024</v>
      </c>
      <c r="B387" s="61">
        <v>9</v>
      </c>
      <c r="C387" s="62" t="s">
        <v>89</v>
      </c>
      <c r="D387" s="63">
        <v>141.9969185900637</v>
      </c>
      <c r="E387" s="63">
        <v>-29.257342888247067</v>
      </c>
      <c r="F387" s="63">
        <v>-6.3570976503167014</v>
      </c>
      <c r="G387" s="63">
        <v>-7.7551542915127953</v>
      </c>
      <c r="H387" s="63">
        <v>132.87761930289531</v>
      </c>
      <c r="I387" s="63">
        <v>-32.651320716041454</v>
      </c>
      <c r="J387" s="63">
        <v>-3.2478520696613944</v>
      </c>
      <c r="K387" s="63">
        <v>-4.4035693245930219</v>
      </c>
      <c r="L387" s="63">
        <v>151.28852732681341</v>
      </c>
      <c r="M387" s="63">
        <v>-27.298907576632288</v>
      </c>
      <c r="N387" s="63">
        <v>-9.8572540792453811</v>
      </c>
      <c r="O387" s="63">
        <v>-9.7376127735307847</v>
      </c>
      <c r="P387" s="63">
        <v>122.75050843731105</v>
      </c>
      <c r="Q387" s="63">
        <v>-0.35695163305369704</v>
      </c>
      <c r="R387" s="63">
        <v>0.47182425978986586</v>
      </c>
      <c r="S387" s="63">
        <v>1.9063052445492019</v>
      </c>
      <c r="T387" s="63">
        <v>126.03471295060081</v>
      </c>
      <c r="U387" s="63">
        <v>0.88344257623256794</v>
      </c>
      <c r="V387" s="63">
        <v>-2.1426566447307005</v>
      </c>
      <c r="W387" s="63">
        <v>-0.37711530658516779</v>
      </c>
      <c r="X387" s="63">
        <v>100.94400620716411</v>
      </c>
      <c r="Y387" s="63">
        <v>2.1193092621663965</v>
      </c>
      <c r="Z387" s="63">
        <v>6.9870900209350939</v>
      </c>
      <c r="AA387" s="63">
        <v>9.4186046511627808</v>
      </c>
      <c r="AB387" s="63">
        <v>164.6449704142012</v>
      </c>
      <c r="AC387" s="63">
        <v>-9.5121951219512084</v>
      </c>
      <c r="AD387" s="63">
        <v>1.5074237787600531</v>
      </c>
      <c r="AE387" s="63">
        <v>0.66003696206986717</v>
      </c>
      <c r="AF387" s="64" t="s">
        <v>90</v>
      </c>
      <c r="AG387" s="65">
        <v>119.32</v>
      </c>
      <c r="AH387" s="63">
        <v>119.00512788305709</v>
      </c>
      <c r="AI387" s="63">
        <v>-30.075519780756437</v>
      </c>
      <c r="AJ387" s="63">
        <v>-9.737053884214653</v>
      </c>
      <c r="AK387" s="63">
        <v>-11.566274396455512</v>
      </c>
      <c r="AL387" s="9"/>
      <c r="AM387" s="9"/>
      <c r="AN387" s="9"/>
      <c r="AO387" s="9"/>
      <c r="AP387" s="9"/>
      <c r="AQ387" s="9"/>
      <c r="AR387" s="9"/>
      <c r="AS387" s="9"/>
      <c r="AT387" s="9"/>
      <c r="AU387" s="9"/>
      <c r="AV387" s="9"/>
      <c r="AW387" s="9"/>
      <c r="AX387" s="9"/>
      <c r="AY387" s="9"/>
      <c r="AZ387" s="9"/>
    </row>
    <row r="388" spans="1:52" x14ac:dyDescent="0.25">
      <c r="A388" s="61">
        <v>2024</v>
      </c>
      <c r="B388" s="61">
        <v>10</v>
      </c>
      <c r="C388" s="62" t="s">
        <v>89</v>
      </c>
      <c r="D388" s="63">
        <v>141.75521004050441</v>
      </c>
      <c r="E388" s="63">
        <v>-8.5068976405326282</v>
      </c>
      <c r="F388" s="63">
        <v>-6.5347613258736388</v>
      </c>
      <c r="G388" s="63">
        <v>-8.7847155959576781</v>
      </c>
      <c r="H388" s="63">
        <v>122.74604464120125</v>
      </c>
      <c r="I388" s="63">
        <v>-18.174204353858784</v>
      </c>
      <c r="J388" s="63">
        <v>-4.5527190312270367</v>
      </c>
      <c r="K388" s="63">
        <v>-6.8320786303257108</v>
      </c>
      <c r="L388" s="63">
        <v>190.91644269596421</v>
      </c>
      <c r="M388" s="63">
        <v>7.2734883610260539</v>
      </c>
      <c r="N388" s="63">
        <v>-8.6130283352994326</v>
      </c>
      <c r="O388" s="63">
        <v>-9.7961199957032079</v>
      </c>
      <c r="P388" s="63">
        <v>125.76265596658057</v>
      </c>
      <c r="Q388" s="63">
        <v>1.2210228278181035</v>
      </c>
      <c r="R388" s="63">
        <v>0.5448181927897755</v>
      </c>
      <c r="S388" s="63">
        <v>1.071392079872723</v>
      </c>
      <c r="T388" s="63">
        <v>125.64307966177124</v>
      </c>
      <c r="U388" s="63">
        <v>1.4663599769982625</v>
      </c>
      <c r="V388" s="63">
        <v>-1.7894825694268701</v>
      </c>
      <c r="W388" s="63">
        <v>-1.002060976476443</v>
      </c>
      <c r="X388" s="63">
        <v>102.26302857881807</v>
      </c>
      <c r="Y388" s="63">
        <v>1.1511895625479838</v>
      </c>
      <c r="Z388" s="63">
        <v>6.391478029294273</v>
      </c>
      <c r="AA388" s="63">
        <v>7.9339400067407979</v>
      </c>
      <c r="AB388" s="63">
        <v>193.7130177514793</v>
      </c>
      <c r="AC388" s="63">
        <v>0.3448275862069039</v>
      </c>
      <c r="AD388" s="63">
        <v>1.4030743835757642</v>
      </c>
      <c r="AE388" s="63">
        <v>-0.1745048425094069</v>
      </c>
      <c r="AF388" s="64" t="s">
        <v>90</v>
      </c>
      <c r="AG388" s="65">
        <v>118.28</v>
      </c>
      <c r="AH388" s="63">
        <v>119.84715086278695</v>
      </c>
      <c r="AI388" s="63">
        <v>-7.9654267946446708</v>
      </c>
      <c r="AJ388" s="63">
        <v>-9.5941288736536183</v>
      </c>
      <c r="AK388" s="63">
        <v>-12.12210235585168</v>
      </c>
      <c r="AL388" s="9"/>
      <c r="AM388" s="9"/>
      <c r="AN388" s="9"/>
      <c r="AO388" s="9"/>
      <c r="AP388" s="9"/>
      <c r="AQ388" s="9"/>
      <c r="AR388" s="9"/>
      <c r="AS388" s="9"/>
      <c r="AT388" s="9"/>
      <c r="AU388" s="9"/>
      <c r="AV388" s="9"/>
      <c r="AW388" s="9"/>
      <c r="AX388" s="9"/>
      <c r="AY388" s="9"/>
      <c r="AZ388" s="9"/>
    </row>
    <row r="389" spans="1:52" x14ac:dyDescent="0.25">
      <c r="A389" s="61">
        <v>2024</v>
      </c>
      <c r="B389" s="61">
        <v>11</v>
      </c>
      <c r="C389" s="62" t="s">
        <v>89</v>
      </c>
      <c r="D389" s="63">
        <v>152.47443762990892</v>
      </c>
      <c r="E389" s="63">
        <v>4.0660016848949709</v>
      </c>
      <c r="F389" s="63">
        <v>-5.7663471638845216</v>
      </c>
      <c r="G389" s="63">
        <v>-8.3423811330228403</v>
      </c>
      <c r="H389" s="63">
        <v>132.00008167505132</v>
      </c>
      <c r="I389" s="63">
        <v>-8.0369092076536788</v>
      </c>
      <c r="J389" s="63">
        <v>-4.8216677686155451</v>
      </c>
      <c r="K389" s="63">
        <v>-7.8953049883692756</v>
      </c>
      <c r="L389" s="63">
        <v>220.18022008825696</v>
      </c>
      <c r="M389" s="63">
        <v>46.280557980122126</v>
      </c>
      <c r="N389" s="63">
        <v>-5.436191008361857</v>
      </c>
      <c r="O389" s="63">
        <v>-6.6692195371285266</v>
      </c>
      <c r="P389" s="63">
        <v>125.47683174847468</v>
      </c>
      <c r="Q389" s="63">
        <v>4.5238095238095042</v>
      </c>
      <c r="R389" s="63">
        <v>0.88715904256155831</v>
      </c>
      <c r="S389" s="63">
        <v>0.85192226753551381</v>
      </c>
      <c r="T389" s="63">
        <v>126.31953716065864</v>
      </c>
      <c r="U389" s="63">
        <v>3.4703995333916566</v>
      </c>
      <c r="V389" s="63">
        <v>-1.32666153451374</v>
      </c>
      <c r="W389" s="63">
        <v>-1.1486932729502684</v>
      </c>
      <c r="X389" s="63">
        <v>102.03025992499677</v>
      </c>
      <c r="Y389" s="63">
        <v>5.031948881789134</v>
      </c>
      <c r="Z389" s="63">
        <v>6.2700620586346956</v>
      </c>
      <c r="AA389" s="63">
        <v>6.8674378407126397</v>
      </c>
      <c r="AB389" s="63">
        <v>187.27810650887574</v>
      </c>
      <c r="AC389" s="63">
        <v>8.3440308087291442</v>
      </c>
      <c r="AD389" s="63">
        <v>1.9194041252864613</v>
      </c>
      <c r="AE389" s="63">
        <v>0.35761011774964402</v>
      </c>
      <c r="AF389" s="64" t="s">
        <v>90</v>
      </c>
      <c r="AG389" s="65">
        <v>120.79</v>
      </c>
      <c r="AH389" s="63">
        <v>126.23101053887649</v>
      </c>
      <c r="AI389" s="63">
        <v>2.6875299347846067</v>
      </c>
      <c r="AJ389" s="63">
        <v>-8.7249901205633691</v>
      </c>
      <c r="AK389" s="63">
        <v>-11.427672255719685</v>
      </c>
      <c r="AL389" s="9"/>
      <c r="AM389" s="9"/>
      <c r="AN389" s="9"/>
      <c r="AO389" s="9"/>
      <c r="AP389" s="9"/>
      <c r="AQ389" s="9"/>
      <c r="AR389" s="9"/>
      <c r="AS389" s="9"/>
      <c r="AT389" s="9"/>
      <c r="AU389" s="9"/>
      <c r="AV389" s="9"/>
      <c r="AW389" s="9"/>
      <c r="AX389" s="9"/>
      <c r="AY389" s="9"/>
      <c r="AZ389" s="9"/>
    </row>
    <row r="390" spans="1:52" x14ac:dyDescent="0.25">
      <c r="A390" s="61">
        <v>2024</v>
      </c>
      <c r="B390" s="61">
        <v>12</v>
      </c>
      <c r="C390" s="62" t="s">
        <v>89</v>
      </c>
      <c r="D390" s="63">
        <v>195.99997192266889</v>
      </c>
      <c r="E390" s="63">
        <v>46.527750745876318</v>
      </c>
      <c r="F390" s="63">
        <v>-2.5204884592459176</v>
      </c>
      <c r="G390" s="63">
        <v>-2.5204884592459109</v>
      </c>
      <c r="H390" s="63">
        <v>170.42795616412241</v>
      </c>
      <c r="I390" s="63">
        <v>55.572422198203611</v>
      </c>
      <c r="J390" s="63">
        <v>-1.4615912113208451</v>
      </c>
      <c r="K390" s="63">
        <v>-1.4615912113208509</v>
      </c>
      <c r="L390" s="63">
        <v>262.99563190260778</v>
      </c>
      <c r="M390" s="63">
        <v>38.119216144579269</v>
      </c>
      <c r="N390" s="63">
        <v>-2.4649827935817048</v>
      </c>
      <c r="O390" s="63">
        <v>-2.4649827935817115</v>
      </c>
      <c r="P390" s="63">
        <v>128.90672236574508</v>
      </c>
      <c r="Q390" s="63">
        <v>7.2630808635199458</v>
      </c>
      <c r="R390" s="63">
        <v>1.3927778664384105</v>
      </c>
      <c r="S390" s="63">
        <v>1.3927778664384078</v>
      </c>
      <c r="T390" s="63">
        <v>127.2452158433467</v>
      </c>
      <c r="U390" s="63">
        <v>3.4143518518518619</v>
      </c>
      <c r="V390" s="63">
        <v>-0.94046103804272807</v>
      </c>
      <c r="W390" s="63">
        <v>-0.94046103804272718</v>
      </c>
      <c r="X390" s="63">
        <v>101.09918530971163</v>
      </c>
      <c r="Y390" s="63">
        <v>10.705182667799491</v>
      </c>
      <c r="Z390" s="63">
        <v>6.6135825217162214</v>
      </c>
      <c r="AA390" s="63">
        <v>6.613582521716225</v>
      </c>
      <c r="AB390" s="63">
        <v>218.7869822485207</v>
      </c>
      <c r="AC390" s="63">
        <v>18.367346938775512</v>
      </c>
      <c r="AD390" s="63">
        <v>3.1313578062803993</v>
      </c>
      <c r="AE390" s="63">
        <v>3.1313578062804055</v>
      </c>
      <c r="AF390" s="64" t="s">
        <v>90</v>
      </c>
      <c r="AG390" s="65">
        <v>120.77</v>
      </c>
      <c r="AH390" s="63">
        <v>162.29193667522472</v>
      </c>
      <c r="AI390" s="63">
        <v>45.981775024789584</v>
      </c>
      <c r="AJ390" s="63">
        <v>-5.4343429350536709</v>
      </c>
      <c r="AK390" s="63">
        <v>-5.434342935053678</v>
      </c>
      <c r="AL390" s="9"/>
      <c r="AM390" s="9"/>
      <c r="AN390" s="9"/>
      <c r="AO390" s="9"/>
      <c r="AP390" s="9"/>
      <c r="AQ390" s="9"/>
      <c r="AR390" s="9"/>
      <c r="AS390" s="9"/>
      <c r="AT390" s="9"/>
      <c r="AU390" s="9"/>
      <c r="AV390" s="9"/>
      <c r="AW390" s="9"/>
      <c r="AX390" s="9"/>
      <c r="AY390" s="9"/>
      <c r="AZ390" s="9"/>
    </row>
    <row r="391" spans="1:52" x14ac:dyDescent="0.25">
      <c r="A391" s="61">
        <v>2025</v>
      </c>
      <c r="B391" s="61">
        <v>1</v>
      </c>
      <c r="C391" s="62" t="s">
        <v>89</v>
      </c>
      <c r="D391" s="63">
        <v>183.57174431656929</v>
      </c>
      <c r="E391" s="63">
        <v>17.772403615319149</v>
      </c>
      <c r="F391" s="63">
        <v>17.772403615319156</v>
      </c>
      <c r="G391" s="63">
        <v>0.44183948560869624</v>
      </c>
      <c r="H391" s="63">
        <v>163.74255376977919</v>
      </c>
      <c r="I391" s="63">
        <v>14.149473103333918</v>
      </c>
      <c r="J391" s="63">
        <v>14.149473103333921</v>
      </c>
      <c r="K391" s="63">
        <v>0.87231438238903536</v>
      </c>
      <c r="L391" s="63">
        <v>262.0017535993731</v>
      </c>
      <c r="M391" s="63">
        <v>18.84716399125314</v>
      </c>
      <c r="N391" s="63">
        <v>18.847163991253147</v>
      </c>
      <c r="O391" s="63">
        <v>0.77197347924109749</v>
      </c>
      <c r="P391" s="63">
        <v>122.42071126257352</v>
      </c>
      <c r="Q391" s="63">
        <v>-8.9718284586396635E-2</v>
      </c>
      <c r="R391" s="63">
        <v>-8.9718284586393082E-2</v>
      </c>
      <c r="S391" s="63">
        <v>1.3722873389810957</v>
      </c>
      <c r="T391" s="63">
        <v>122.54561637739208</v>
      </c>
      <c r="U391" s="63">
        <v>0.67271131909913606</v>
      </c>
      <c r="V391" s="63">
        <v>0.67271131909913962</v>
      </c>
      <c r="W391" s="63">
        <v>-0.91894439208296319</v>
      </c>
      <c r="X391" s="63">
        <v>96.986939092202249</v>
      </c>
      <c r="Y391" s="63">
        <v>11.408199643493759</v>
      </c>
      <c r="Z391" s="63">
        <v>11.408199643493756</v>
      </c>
      <c r="AA391" s="63">
        <v>7.5195891222755904</v>
      </c>
      <c r="AB391" s="63">
        <v>194.37869822485206</v>
      </c>
      <c r="AC391" s="63">
        <v>-15.116279069767444</v>
      </c>
      <c r="AD391" s="63">
        <v>-15.116279069767447</v>
      </c>
      <c r="AE391" s="63">
        <v>1.7154478733751688</v>
      </c>
      <c r="AF391" s="64" t="s">
        <v>90</v>
      </c>
      <c r="AG391" s="65">
        <v>119.82</v>
      </c>
      <c r="AH391" s="63">
        <v>153.20626299162853</v>
      </c>
      <c r="AI391" s="63">
        <v>18.519416023495111</v>
      </c>
      <c r="AJ391" s="63">
        <v>18.519416023495118</v>
      </c>
      <c r="AK391" s="63">
        <v>-2.0643255506141713</v>
      </c>
      <c r="AL391" s="9"/>
      <c r="AM391" s="9"/>
      <c r="AN391" s="9"/>
      <c r="AO391" s="9"/>
      <c r="AP391" s="9"/>
      <c r="AQ391" s="9"/>
      <c r="AR391" s="9"/>
      <c r="AS391" s="9"/>
      <c r="AT391" s="9"/>
      <c r="AU391" s="9"/>
      <c r="AV391" s="9"/>
      <c r="AW391" s="9"/>
      <c r="AX391" s="9"/>
      <c r="AY391" s="9"/>
      <c r="AZ391" s="9"/>
    </row>
    <row r="392" spans="1:52" x14ac:dyDescent="0.25">
      <c r="A392" s="61" t="s">
        <v>245</v>
      </c>
      <c r="B392" s="61">
        <v>2</v>
      </c>
      <c r="C392" s="62" t="s">
        <v>89</v>
      </c>
      <c r="D392" s="63">
        <v>119.17128983778818</v>
      </c>
      <c r="E392" s="63">
        <v>-16.713530135190751</v>
      </c>
      <c r="F392" s="63">
        <v>1.2667774207487659</v>
      </c>
      <c r="G392" s="63">
        <v>-0.45868755161208696</v>
      </c>
      <c r="H392" s="63">
        <v>97.575552296431539</v>
      </c>
      <c r="I392" s="63">
        <v>-33.313403427797866</v>
      </c>
      <c r="J392" s="63">
        <v>-9.8173299822864273</v>
      </c>
      <c r="K392" s="63">
        <v>-1.8378034305605837</v>
      </c>
      <c r="L392" s="63">
        <v>156.1293987879119</v>
      </c>
      <c r="M392" s="63">
        <v>21.166282990797527</v>
      </c>
      <c r="N392" s="63">
        <v>19.702658460765534</v>
      </c>
      <c r="O392" s="63">
        <v>2.9376098296849875</v>
      </c>
      <c r="P392" s="63">
        <v>116.17655142087615</v>
      </c>
      <c r="Q392" s="63">
        <v>-0.99306726625447084</v>
      </c>
      <c r="R392" s="63">
        <v>-0.53162236480294167</v>
      </c>
      <c r="S392" s="63">
        <v>1.3821740203551371</v>
      </c>
      <c r="T392" s="63">
        <v>121.19270137961726</v>
      </c>
      <c r="U392" s="63">
        <v>1.7638266068759236</v>
      </c>
      <c r="V392" s="63">
        <v>1.2123004139562354</v>
      </c>
      <c r="W392" s="63">
        <v>-0.86635120182687331</v>
      </c>
      <c r="X392" s="63">
        <v>93.417819733609207</v>
      </c>
      <c r="Y392" s="63">
        <v>-2.1933387489845728</v>
      </c>
      <c r="Z392" s="63">
        <v>4.2923926901827336</v>
      </c>
      <c r="AA392" s="63">
        <v>7.0598279372167525</v>
      </c>
      <c r="AB392" s="63">
        <v>150</v>
      </c>
      <c r="AC392" s="63">
        <v>-11.169513797634679</v>
      </c>
      <c r="AD392" s="63">
        <v>-13.441160066926926</v>
      </c>
      <c r="AE392" s="63">
        <v>2.1927861809719786</v>
      </c>
      <c r="AF392" s="64" t="s">
        <v>90</v>
      </c>
      <c r="AG392" s="65">
        <v>121.49</v>
      </c>
      <c r="AH392" s="63">
        <v>98.091439491141813</v>
      </c>
      <c r="AI392" s="63">
        <v>-17.529324843719195</v>
      </c>
      <c r="AJ392" s="63">
        <v>1.2448861728369121</v>
      </c>
      <c r="AK392" s="63">
        <v>-2.7328336758763072</v>
      </c>
      <c r="AL392" s="9"/>
      <c r="AM392" s="9"/>
      <c r="AN392" s="9"/>
      <c r="AO392" s="9"/>
      <c r="AP392" s="9"/>
      <c r="AQ392" s="9"/>
      <c r="AR392" s="9"/>
      <c r="AS392" s="9"/>
      <c r="AT392" s="9"/>
      <c r="AU392" s="9"/>
      <c r="AV392" s="9"/>
      <c r="AW392" s="9"/>
      <c r="AX392" s="9"/>
      <c r="AY392" s="9"/>
      <c r="AZ392" s="9"/>
    </row>
    <row r="393" spans="1:52" x14ac:dyDescent="0.25">
      <c r="A393" s="61" t="s">
        <v>245</v>
      </c>
      <c r="B393" s="61">
        <v>3</v>
      </c>
      <c r="C393" s="62" t="s">
        <v>89</v>
      </c>
      <c r="D393" s="63">
        <v>186.46566360898618</v>
      </c>
      <c r="E393" s="63">
        <v>5.2100269305007458</v>
      </c>
      <c r="F393" s="63">
        <v>2.7344114218541771</v>
      </c>
      <c r="G393" s="63">
        <v>-0.64126708356889139</v>
      </c>
      <c r="H393" s="63">
        <v>182.21810749463646</v>
      </c>
      <c r="I393" s="63">
        <v>10.406681299567538</v>
      </c>
      <c r="J393" s="63">
        <v>-2.4783549728404353</v>
      </c>
      <c r="K393" s="63">
        <v>-1.2056930576379585</v>
      </c>
      <c r="L393" s="63">
        <v>192.89579747939825</v>
      </c>
      <c r="M393" s="63">
        <v>-8.8494487679819827</v>
      </c>
      <c r="N393" s="63">
        <v>8.9307701640814141</v>
      </c>
      <c r="O393" s="63">
        <v>0.59731061535272545</v>
      </c>
      <c r="P393" s="63">
        <v>113.34029571813335</v>
      </c>
      <c r="Q393" s="63">
        <v>-9.002647837599298</v>
      </c>
      <c r="R393" s="63">
        <v>-3.4268476621417743</v>
      </c>
      <c r="S393" s="63">
        <v>0.15459746864705437</v>
      </c>
      <c r="T393" s="63">
        <v>114.81975967957277</v>
      </c>
      <c r="U393" s="63">
        <v>-6.0314685314685335</v>
      </c>
      <c r="V393" s="63">
        <v>-1.2259709690074616</v>
      </c>
      <c r="W393" s="63">
        <v>-1.659273862329556</v>
      </c>
      <c r="X393" s="63">
        <v>101.1767748609854</v>
      </c>
      <c r="Y393" s="63">
        <v>-0.30581039755350048</v>
      </c>
      <c r="Z393" s="63">
        <v>2.6495493034689899</v>
      </c>
      <c r="AA393" s="63">
        <v>6.3699255971805542</v>
      </c>
      <c r="AB393" s="63">
        <v>138.90532544378698</v>
      </c>
      <c r="AC393" s="63">
        <v>-32.324324324324323</v>
      </c>
      <c r="AD393" s="63">
        <v>-19.867549668874162</v>
      </c>
      <c r="AE393" s="63">
        <v>-1.4360429039978868</v>
      </c>
      <c r="AF393" s="64" t="s">
        <v>90</v>
      </c>
      <c r="AG393" s="65">
        <v>121.18</v>
      </c>
      <c r="AH393" s="63">
        <v>153.87494933898842</v>
      </c>
      <c r="AI393" s="63">
        <v>3.9337541166053995</v>
      </c>
      <c r="AJ393" s="63">
        <v>2.2495063074837729</v>
      </c>
      <c r="AK393" s="63">
        <v>-2.7815916765156175</v>
      </c>
      <c r="AL393" s="9"/>
      <c r="AM393" s="9"/>
      <c r="AN393" s="9"/>
      <c r="AO393" s="9"/>
      <c r="AP393" s="9"/>
      <c r="AQ393" s="9"/>
      <c r="AR393" s="9"/>
      <c r="AS393" s="9"/>
      <c r="AT393" s="9"/>
      <c r="AU393" s="9"/>
      <c r="AV393" s="9"/>
      <c r="AW393" s="9"/>
      <c r="AX393" s="9"/>
      <c r="AY393" s="9"/>
      <c r="AZ393" s="9"/>
    </row>
    <row r="394" spans="1:52" x14ac:dyDescent="0.25">
      <c r="A394" s="61">
        <v>2019</v>
      </c>
      <c r="B394" s="61">
        <v>1</v>
      </c>
      <c r="C394" s="62" t="s">
        <v>91</v>
      </c>
      <c r="D394" s="63">
        <v>51.681666154138767</v>
      </c>
      <c r="E394" s="63"/>
      <c r="F394" s="63"/>
      <c r="G394" s="63"/>
      <c r="H394" s="63">
        <v>51.300222817834033</v>
      </c>
      <c r="I394" s="63"/>
      <c r="J394" s="63"/>
      <c r="K394" s="63"/>
      <c r="L394" s="63">
        <v>28.960137969365977</v>
      </c>
      <c r="M394" s="63"/>
      <c r="N394" s="63"/>
      <c r="O394" s="63"/>
      <c r="P394" s="63">
        <v>104.39750404437255</v>
      </c>
      <c r="Q394" s="63"/>
      <c r="R394" s="63"/>
      <c r="S394" s="63"/>
      <c r="T394" s="63">
        <v>107.21876341777585</v>
      </c>
      <c r="U394" s="63"/>
      <c r="V394" s="63"/>
      <c r="W394" s="63"/>
      <c r="X394" s="63">
        <v>114.2553869016028</v>
      </c>
      <c r="Y394" s="63"/>
      <c r="Z394" s="63"/>
      <c r="AA394" s="63"/>
      <c r="AB394" s="63">
        <v>77.649442755825746</v>
      </c>
      <c r="AC394" s="63"/>
      <c r="AD394" s="63"/>
      <c r="AE394" s="63"/>
      <c r="AF394" s="64" t="s">
        <v>92</v>
      </c>
      <c r="AG394" s="65">
        <v>100.06</v>
      </c>
      <c r="AH394" s="63">
        <v>51.650675748689558</v>
      </c>
      <c r="AI394" s="63"/>
      <c r="AJ394" s="63"/>
      <c r="AK394" s="63"/>
      <c r="AL394" s="9"/>
      <c r="AM394" s="9"/>
      <c r="AN394" s="9"/>
      <c r="AO394" s="9"/>
      <c r="AP394" s="9"/>
      <c r="AQ394" s="9"/>
      <c r="AR394" s="9"/>
      <c r="AS394" s="9"/>
      <c r="AT394" s="9"/>
      <c r="AU394" s="9"/>
      <c r="AV394" s="9"/>
      <c r="AW394" s="9"/>
      <c r="AX394" s="9"/>
      <c r="AY394" s="9"/>
      <c r="AZ394" s="9"/>
    </row>
    <row r="395" spans="1:52" x14ac:dyDescent="0.25">
      <c r="A395" s="61">
        <v>2019</v>
      </c>
      <c r="B395" s="61">
        <v>2</v>
      </c>
      <c r="C395" s="62" t="s">
        <v>91</v>
      </c>
      <c r="D395" s="63">
        <v>74.841754285342674</v>
      </c>
      <c r="E395" s="63"/>
      <c r="F395" s="63"/>
      <c r="G395" s="63"/>
      <c r="H395" s="63">
        <v>72.910320216882099</v>
      </c>
      <c r="I395" s="63"/>
      <c r="J395" s="63"/>
      <c r="K395" s="63"/>
      <c r="L395" s="63">
        <v>19.765081540069371</v>
      </c>
      <c r="M395" s="63"/>
      <c r="N395" s="63"/>
      <c r="O395" s="63"/>
      <c r="P395" s="63">
        <v>105.57337647330716</v>
      </c>
      <c r="Q395" s="63"/>
      <c r="R395" s="63"/>
      <c r="S395" s="63"/>
      <c r="T395" s="63">
        <v>106.84843280377842</v>
      </c>
      <c r="U395" s="63"/>
      <c r="V395" s="63"/>
      <c r="W395" s="63"/>
      <c r="X395" s="63">
        <v>114.89226196794395</v>
      </c>
      <c r="Y395" s="63"/>
      <c r="Z395" s="63"/>
      <c r="AA395" s="63"/>
      <c r="AB395" s="63">
        <v>87.294832826747736</v>
      </c>
      <c r="AC395" s="63"/>
      <c r="AD395" s="63"/>
      <c r="AE395" s="63"/>
      <c r="AF395" s="64" t="s">
        <v>92</v>
      </c>
      <c r="AG395" s="65">
        <v>101.16</v>
      </c>
      <c r="AH395" s="63">
        <v>73.983545161469635</v>
      </c>
      <c r="AI395" s="63"/>
      <c r="AJ395" s="63"/>
      <c r="AK395" s="63"/>
      <c r="AL395" s="9"/>
      <c r="AM395" s="9"/>
      <c r="AN395" s="9"/>
      <c r="AO395" s="9"/>
      <c r="AP395" s="9"/>
      <c r="AQ395" s="9"/>
      <c r="AR395" s="9"/>
      <c r="AS395" s="9"/>
      <c r="AT395" s="9"/>
      <c r="AU395" s="9"/>
      <c r="AV395" s="9"/>
      <c r="AW395" s="9"/>
      <c r="AX395" s="9"/>
      <c r="AY395" s="9"/>
      <c r="AZ395" s="9"/>
    </row>
    <row r="396" spans="1:52" x14ac:dyDescent="0.25">
      <c r="A396" s="61">
        <v>2019</v>
      </c>
      <c r="B396" s="61">
        <v>3</v>
      </c>
      <c r="C396" s="62" t="s">
        <v>91</v>
      </c>
      <c r="D396" s="63">
        <v>84.652911338082717</v>
      </c>
      <c r="E396" s="63"/>
      <c r="F396" s="63"/>
      <c r="G396" s="63"/>
      <c r="H396" s="63">
        <v>87.116671390600928</v>
      </c>
      <c r="I396" s="63"/>
      <c r="J396" s="63"/>
      <c r="K396" s="63"/>
      <c r="L396" s="63">
        <v>67.70694938615695</v>
      </c>
      <c r="M396" s="63"/>
      <c r="N396" s="63"/>
      <c r="O396" s="63"/>
      <c r="P396" s="63">
        <v>104.86341576149756</v>
      </c>
      <c r="Q396" s="63"/>
      <c r="R396" s="63"/>
      <c r="S396" s="63"/>
      <c r="T396" s="63">
        <v>105.78574495491624</v>
      </c>
      <c r="U396" s="63"/>
      <c r="V396" s="63"/>
      <c r="W396" s="63"/>
      <c r="X396" s="63">
        <v>115.40176202101686</v>
      </c>
      <c r="Y396" s="63"/>
      <c r="Z396" s="63"/>
      <c r="AA396" s="63"/>
      <c r="AB396" s="63">
        <v>86.808510638297889</v>
      </c>
      <c r="AC396" s="63"/>
      <c r="AD396" s="63"/>
      <c r="AE396" s="63"/>
      <c r="AF396" s="64" t="s">
        <v>92</v>
      </c>
      <c r="AG396" s="65">
        <v>101.16</v>
      </c>
      <c r="AH396" s="63">
        <v>83.682197843102728</v>
      </c>
      <c r="AI396" s="63"/>
      <c r="AJ396" s="63"/>
      <c r="AK396" s="63"/>
      <c r="AL396" s="9"/>
      <c r="AM396" s="9"/>
      <c r="AN396" s="9"/>
      <c r="AO396" s="9"/>
      <c r="AP396" s="9"/>
      <c r="AQ396" s="9"/>
      <c r="AR396" s="9"/>
      <c r="AS396" s="9"/>
      <c r="AT396" s="9"/>
      <c r="AU396" s="9"/>
      <c r="AV396" s="9"/>
      <c r="AW396" s="9"/>
      <c r="AX396" s="9"/>
      <c r="AY396" s="9"/>
      <c r="AZ396" s="9"/>
    </row>
    <row r="397" spans="1:52" x14ac:dyDescent="0.25">
      <c r="A397" s="61">
        <v>2019</v>
      </c>
      <c r="B397" s="61">
        <v>4</v>
      </c>
      <c r="C397" s="62" t="s">
        <v>91</v>
      </c>
      <c r="D397" s="63">
        <v>86.292467294327906</v>
      </c>
      <c r="E397" s="63"/>
      <c r="F397" s="63"/>
      <c r="G397" s="63"/>
      <c r="H397" s="63">
        <v>88.514495298892996</v>
      </c>
      <c r="I397" s="63"/>
      <c r="J397" s="63"/>
      <c r="K397" s="63"/>
      <c r="L397" s="63">
        <v>38.886322617787179</v>
      </c>
      <c r="M397" s="63"/>
      <c r="N397" s="63"/>
      <c r="O397" s="63"/>
      <c r="P397" s="63">
        <v>104.85232262537555</v>
      </c>
      <c r="Q397" s="63"/>
      <c r="R397" s="63"/>
      <c r="S397" s="63"/>
      <c r="T397" s="63">
        <v>105.51202232717901</v>
      </c>
      <c r="U397" s="63"/>
      <c r="V397" s="63"/>
      <c r="W397" s="63"/>
      <c r="X397" s="63">
        <v>114.19169939496868</v>
      </c>
      <c r="Y397" s="63"/>
      <c r="Z397" s="63"/>
      <c r="AA397" s="63"/>
      <c r="AB397" s="63">
        <v>89.645390070922005</v>
      </c>
      <c r="AC397" s="63"/>
      <c r="AD397" s="63"/>
      <c r="AE397" s="63"/>
      <c r="AF397" s="64" t="s">
        <v>92</v>
      </c>
      <c r="AG397" s="65">
        <v>102.74</v>
      </c>
      <c r="AH397" s="63">
        <v>83.991110856850213</v>
      </c>
      <c r="AI397" s="63"/>
      <c r="AJ397" s="63"/>
      <c r="AK397" s="63"/>
      <c r="AL397" s="9"/>
      <c r="AM397" s="9"/>
      <c r="AN397" s="9"/>
      <c r="AO397" s="9"/>
      <c r="AP397" s="9"/>
      <c r="AQ397" s="9"/>
      <c r="AR397" s="9"/>
      <c r="AS397" s="9"/>
      <c r="AT397" s="9"/>
      <c r="AU397" s="9"/>
      <c r="AV397" s="9"/>
      <c r="AW397" s="9"/>
      <c r="AX397" s="9"/>
      <c r="AY397" s="9"/>
      <c r="AZ397" s="9"/>
    </row>
    <row r="398" spans="1:52" x14ac:dyDescent="0.25">
      <c r="A398" s="61">
        <v>2019</v>
      </c>
      <c r="B398" s="61">
        <v>5</v>
      </c>
      <c r="C398" s="62" t="s">
        <v>91</v>
      </c>
      <c r="D398" s="63">
        <v>94.483583685266751</v>
      </c>
      <c r="E398" s="63"/>
      <c r="F398" s="63"/>
      <c r="G398" s="63"/>
      <c r="H398" s="63">
        <v>97.003656021896262</v>
      </c>
      <c r="I398" s="63"/>
      <c r="J398" s="63"/>
      <c r="K398" s="63"/>
      <c r="L398" s="63">
        <v>58.710342044908437</v>
      </c>
      <c r="M398" s="63"/>
      <c r="N398" s="63"/>
      <c r="O398" s="63"/>
      <c r="P398" s="63">
        <v>103.31037670441415</v>
      </c>
      <c r="Q398" s="63"/>
      <c r="R398" s="63"/>
      <c r="S398" s="63"/>
      <c r="T398" s="63">
        <v>104.851867754401</v>
      </c>
      <c r="U398" s="63"/>
      <c r="V398" s="63"/>
      <c r="W398" s="63"/>
      <c r="X398" s="63">
        <v>112.53582422248169</v>
      </c>
      <c r="Y398" s="63"/>
      <c r="Z398" s="63"/>
      <c r="AA398" s="63"/>
      <c r="AB398" s="63">
        <v>83.80952380952381</v>
      </c>
      <c r="AC398" s="63"/>
      <c r="AD398" s="63"/>
      <c r="AE398" s="63"/>
      <c r="AF398" s="64" t="s">
        <v>92</v>
      </c>
      <c r="AG398" s="65">
        <v>102.74</v>
      </c>
      <c r="AH398" s="63">
        <v>91.963776216923065</v>
      </c>
      <c r="AI398" s="63"/>
      <c r="AJ398" s="63"/>
      <c r="AK398" s="63"/>
      <c r="AL398" s="9"/>
      <c r="AM398" s="9"/>
      <c r="AN398" s="9"/>
      <c r="AO398" s="9"/>
      <c r="AP398" s="9"/>
      <c r="AQ398" s="9"/>
      <c r="AR398" s="9"/>
      <c r="AS398" s="9"/>
      <c r="AT398" s="9"/>
      <c r="AU398" s="9"/>
      <c r="AV398" s="9"/>
      <c r="AW398" s="9"/>
      <c r="AX398" s="9"/>
      <c r="AY398" s="9"/>
      <c r="AZ398" s="9"/>
    </row>
    <row r="399" spans="1:52" x14ac:dyDescent="0.25">
      <c r="A399" s="61">
        <v>2019</v>
      </c>
      <c r="B399" s="61">
        <v>6</v>
      </c>
      <c r="C399" s="62" t="s">
        <v>91</v>
      </c>
      <c r="D399" s="63">
        <v>104.83464970887549</v>
      </c>
      <c r="E399" s="63"/>
      <c r="F399" s="63"/>
      <c r="G399" s="63"/>
      <c r="H399" s="63">
        <v>107.7849871063479</v>
      </c>
      <c r="I399" s="63"/>
      <c r="J399" s="63"/>
      <c r="K399" s="63"/>
      <c r="L399" s="63">
        <v>49.69806767039298</v>
      </c>
      <c r="M399" s="63"/>
      <c r="N399" s="63"/>
      <c r="O399" s="63"/>
      <c r="P399" s="63">
        <v>103.64317078807488</v>
      </c>
      <c r="Q399" s="63"/>
      <c r="R399" s="63"/>
      <c r="S399" s="63"/>
      <c r="T399" s="63">
        <v>104.77136109918418</v>
      </c>
      <c r="U399" s="63"/>
      <c r="V399" s="63"/>
      <c r="W399" s="63"/>
      <c r="X399" s="63">
        <v>113.30007430209108</v>
      </c>
      <c r="Y399" s="63"/>
      <c r="Z399" s="63"/>
      <c r="AA399" s="63"/>
      <c r="AB399" s="63">
        <v>85.673758865248232</v>
      </c>
      <c r="AC399" s="63"/>
      <c r="AD399" s="63"/>
      <c r="AE399" s="63"/>
      <c r="AF399" s="64" t="s">
        <v>92</v>
      </c>
      <c r="AG399" s="65">
        <v>102.74</v>
      </c>
      <c r="AH399" s="63">
        <v>102.0387869465403</v>
      </c>
      <c r="AI399" s="63"/>
      <c r="AJ399" s="63"/>
      <c r="AK399" s="63"/>
      <c r="AL399" s="9"/>
      <c r="AM399" s="9"/>
      <c r="AN399" s="9"/>
      <c r="AO399" s="9"/>
      <c r="AP399" s="9"/>
      <c r="AQ399" s="9"/>
      <c r="AR399" s="9"/>
      <c r="AS399" s="9"/>
      <c r="AT399" s="9"/>
      <c r="AU399" s="9"/>
      <c r="AV399" s="9"/>
      <c r="AW399" s="9"/>
      <c r="AX399" s="9"/>
      <c r="AY399" s="9"/>
      <c r="AZ399" s="9"/>
    </row>
    <row r="400" spans="1:52" x14ac:dyDescent="0.25">
      <c r="A400" s="61">
        <v>2019</v>
      </c>
      <c r="B400" s="61">
        <v>7</v>
      </c>
      <c r="C400" s="62" t="s">
        <v>91</v>
      </c>
      <c r="D400" s="63">
        <v>100.11446080955731</v>
      </c>
      <c r="E400" s="63"/>
      <c r="F400" s="63"/>
      <c r="G400" s="63"/>
      <c r="H400" s="63">
        <v>99.30322611997218</v>
      </c>
      <c r="I400" s="63"/>
      <c r="J400" s="63"/>
      <c r="K400" s="63"/>
      <c r="L400" s="63">
        <v>35.18218832395695</v>
      </c>
      <c r="M400" s="63"/>
      <c r="N400" s="63"/>
      <c r="O400" s="63"/>
      <c r="P400" s="63">
        <v>102.18996995608967</v>
      </c>
      <c r="Q400" s="63"/>
      <c r="R400" s="63"/>
      <c r="S400" s="63"/>
      <c r="T400" s="63">
        <v>104.20781451266636</v>
      </c>
      <c r="U400" s="63"/>
      <c r="V400" s="63"/>
      <c r="W400" s="63"/>
      <c r="X400" s="63">
        <v>109.22407387750769</v>
      </c>
      <c r="Y400" s="63"/>
      <c r="Z400" s="63"/>
      <c r="AA400" s="63"/>
      <c r="AB400" s="63">
        <v>83.080040526849047</v>
      </c>
      <c r="AC400" s="63"/>
      <c r="AD400" s="63"/>
      <c r="AE400" s="63"/>
      <c r="AF400" s="64" t="s">
        <v>92</v>
      </c>
      <c r="AG400" s="65">
        <v>103.51</v>
      </c>
      <c r="AH400" s="63">
        <v>96.719602752929489</v>
      </c>
      <c r="AI400" s="63"/>
      <c r="AJ400" s="63"/>
      <c r="AK400" s="63"/>
      <c r="AL400" s="9"/>
      <c r="AM400" s="9"/>
      <c r="AN400" s="9"/>
      <c r="AO400" s="9"/>
      <c r="AP400" s="9"/>
      <c r="AQ400" s="9"/>
      <c r="AR400" s="9"/>
      <c r="AS400" s="9"/>
      <c r="AT400" s="9"/>
      <c r="AU400" s="9"/>
      <c r="AV400" s="9"/>
      <c r="AW400" s="9"/>
      <c r="AX400" s="9"/>
      <c r="AY400" s="9"/>
      <c r="AZ400" s="9"/>
    </row>
    <row r="401" spans="1:52" x14ac:dyDescent="0.25">
      <c r="A401" s="61">
        <v>2019</v>
      </c>
      <c r="B401" s="61">
        <v>8</v>
      </c>
      <c r="C401" s="62" t="s">
        <v>91</v>
      </c>
      <c r="D401" s="63">
        <v>92.147556019694349</v>
      </c>
      <c r="E401" s="63"/>
      <c r="F401" s="63"/>
      <c r="G401" s="63"/>
      <c r="H401" s="63">
        <v>91.935187744356384</v>
      </c>
      <c r="I401" s="63"/>
      <c r="J401" s="63"/>
      <c r="K401" s="63"/>
      <c r="L401" s="63">
        <v>59.189305633355367</v>
      </c>
      <c r="M401" s="63"/>
      <c r="N401" s="63"/>
      <c r="O401" s="63"/>
      <c r="P401" s="63">
        <v>103.47677374624452</v>
      </c>
      <c r="Q401" s="63"/>
      <c r="R401" s="63"/>
      <c r="S401" s="63"/>
      <c r="T401" s="63">
        <v>104.43323314727347</v>
      </c>
      <c r="U401" s="63"/>
      <c r="V401" s="63"/>
      <c r="W401" s="63"/>
      <c r="X401" s="63">
        <v>109.7335739305806</v>
      </c>
      <c r="Y401" s="63"/>
      <c r="Z401" s="63"/>
      <c r="AA401" s="63"/>
      <c r="AB401" s="63">
        <v>90.699088145896681</v>
      </c>
      <c r="AC401" s="63"/>
      <c r="AD401" s="63"/>
      <c r="AE401" s="63"/>
      <c r="AF401" s="64" t="s">
        <v>92</v>
      </c>
      <c r="AG401" s="65">
        <v>103.51</v>
      </c>
      <c r="AH401" s="63">
        <v>89.02285384957429</v>
      </c>
      <c r="AI401" s="63"/>
      <c r="AJ401" s="63"/>
      <c r="AK401" s="63"/>
      <c r="AL401" s="9"/>
      <c r="AM401" s="9"/>
      <c r="AN401" s="9"/>
      <c r="AO401" s="9"/>
      <c r="AP401" s="9"/>
      <c r="AQ401" s="9"/>
      <c r="AR401" s="9"/>
      <c r="AS401" s="9"/>
      <c r="AT401" s="9"/>
      <c r="AU401" s="9"/>
      <c r="AV401" s="9"/>
      <c r="AW401" s="9"/>
      <c r="AX401" s="9"/>
      <c r="AY401" s="9"/>
      <c r="AZ401" s="9"/>
    </row>
    <row r="402" spans="1:52" x14ac:dyDescent="0.25">
      <c r="A402" s="61">
        <v>2019</v>
      </c>
      <c r="B402" s="61">
        <v>9</v>
      </c>
      <c r="C402" s="62" t="s">
        <v>91</v>
      </c>
      <c r="D402" s="63">
        <v>99.588947918101397</v>
      </c>
      <c r="E402" s="63"/>
      <c r="F402" s="63"/>
      <c r="G402" s="63"/>
      <c r="H402" s="63">
        <v>100.3059783870995</v>
      </c>
      <c r="I402" s="63"/>
      <c r="J402" s="63"/>
      <c r="K402" s="63"/>
      <c r="L402" s="63">
        <v>120.01917346452194</v>
      </c>
      <c r="M402" s="63"/>
      <c r="N402" s="63"/>
      <c r="O402" s="63"/>
      <c r="P402" s="63">
        <v>105.35151375086664</v>
      </c>
      <c r="Q402" s="63"/>
      <c r="R402" s="63"/>
      <c r="S402" s="63"/>
      <c r="T402" s="63">
        <v>104.28832116788318</v>
      </c>
      <c r="U402" s="63"/>
      <c r="V402" s="63"/>
      <c r="W402" s="63"/>
      <c r="X402" s="63">
        <v>113.49113682199341</v>
      </c>
      <c r="Y402" s="63"/>
      <c r="Z402" s="63"/>
      <c r="AA402" s="63"/>
      <c r="AB402" s="63">
        <v>100.34447821681866</v>
      </c>
      <c r="AC402" s="63"/>
      <c r="AD402" s="63"/>
      <c r="AE402" s="63"/>
      <c r="AF402" s="64" t="s">
        <v>92</v>
      </c>
      <c r="AG402" s="65">
        <v>103.51</v>
      </c>
      <c r="AH402" s="63">
        <v>96.211909881268852</v>
      </c>
      <c r="AI402" s="63"/>
      <c r="AJ402" s="63"/>
      <c r="AK402" s="63"/>
      <c r="AL402" s="9"/>
      <c r="AM402" s="9"/>
      <c r="AN402" s="9"/>
      <c r="AO402" s="9"/>
      <c r="AP402" s="9"/>
      <c r="AQ402" s="9"/>
      <c r="AR402" s="9"/>
      <c r="AS402" s="9"/>
      <c r="AT402" s="9"/>
      <c r="AU402" s="9"/>
      <c r="AV402" s="9"/>
      <c r="AW402" s="9"/>
      <c r="AX402" s="9"/>
      <c r="AY402" s="9"/>
      <c r="AZ402" s="9"/>
    </row>
    <row r="403" spans="1:52" x14ac:dyDescent="0.25">
      <c r="A403" s="61">
        <v>2019</v>
      </c>
      <c r="B403" s="61">
        <v>10</v>
      </c>
      <c r="C403" s="62" t="s">
        <v>91</v>
      </c>
      <c r="D403" s="63">
        <v>106.10925628687588</v>
      </c>
      <c r="E403" s="63"/>
      <c r="F403" s="63"/>
      <c r="G403" s="63"/>
      <c r="H403" s="63">
        <v>105.83472530311407</v>
      </c>
      <c r="I403" s="63"/>
      <c r="J403" s="63"/>
      <c r="K403" s="63"/>
      <c r="L403" s="63">
        <v>121.96412373723402</v>
      </c>
      <c r="M403" s="63"/>
      <c r="N403" s="63"/>
      <c r="O403" s="63"/>
      <c r="P403" s="63">
        <v>105.04090593944996</v>
      </c>
      <c r="Q403" s="63"/>
      <c r="R403" s="63"/>
      <c r="S403" s="63"/>
      <c r="T403" s="63">
        <v>104.09510519536278</v>
      </c>
      <c r="U403" s="63"/>
      <c r="V403" s="63"/>
      <c r="W403" s="63"/>
      <c r="X403" s="63">
        <v>113.80957435516399</v>
      </c>
      <c r="Y403" s="63"/>
      <c r="Z403" s="63"/>
      <c r="AA403" s="63"/>
      <c r="AB403" s="63">
        <v>98.642350557244171</v>
      </c>
      <c r="AC403" s="63"/>
      <c r="AD403" s="63"/>
      <c r="AE403" s="63"/>
      <c r="AF403" s="64" t="s">
        <v>92</v>
      </c>
      <c r="AG403" s="65">
        <v>103.52</v>
      </c>
      <c r="AH403" s="63">
        <v>102.50121356923867</v>
      </c>
      <c r="AI403" s="63"/>
      <c r="AJ403" s="63"/>
      <c r="AK403" s="63"/>
      <c r="AL403" s="9"/>
      <c r="AM403" s="9"/>
      <c r="AN403" s="9"/>
      <c r="AO403" s="9"/>
      <c r="AP403" s="9"/>
      <c r="AQ403" s="9"/>
      <c r="AR403" s="9"/>
      <c r="AS403" s="9"/>
      <c r="AT403" s="9"/>
      <c r="AU403" s="9"/>
      <c r="AV403" s="9"/>
      <c r="AW403" s="9"/>
      <c r="AX403" s="9"/>
      <c r="AY403" s="9"/>
      <c r="AZ403" s="9"/>
    </row>
    <row r="404" spans="1:52" x14ac:dyDescent="0.25">
      <c r="A404" s="61">
        <v>2019</v>
      </c>
      <c r="B404" s="61">
        <v>11</v>
      </c>
      <c r="C404" s="62" t="s">
        <v>91</v>
      </c>
      <c r="D404" s="63">
        <v>108.04764606618588</v>
      </c>
      <c r="E404" s="63"/>
      <c r="F404" s="63"/>
      <c r="G404" s="63"/>
      <c r="H404" s="63">
        <v>107.81652255501214</v>
      </c>
      <c r="I404" s="63"/>
      <c r="J404" s="63"/>
      <c r="K404" s="63"/>
      <c r="L404" s="63">
        <v>74.479584052700915</v>
      </c>
      <c r="M404" s="63"/>
      <c r="N404" s="63"/>
      <c r="O404" s="63"/>
      <c r="P404" s="63">
        <v>105.37370002311073</v>
      </c>
      <c r="Q404" s="63"/>
      <c r="R404" s="63"/>
      <c r="S404" s="63"/>
      <c r="T404" s="63">
        <v>104.57814512666378</v>
      </c>
      <c r="U404" s="63"/>
      <c r="V404" s="63"/>
      <c r="W404" s="63"/>
      <c r="X404" s="63">
        <v>115.27438700774863</v>
      </c>
      <c r="Y404" s="63"/>
      <c r="Z404" s="63"/>
      <c r="AA404" s="63"/>
      <c r="AB404" s="63">
        <v>96.778115501519764</v>
      </c>
      <c r="AC404" s="63"/>
      <c r="AD404" s="63"/>
      <c r="AE404" s="63"/>
      <c r="AF404" s="64" t="s">
        <v>92</v>
      </c>
      <c r="AG404" s="65">
        <v>104.1</v>
      </c>
      <c r="AH404" s="63">
        <v>103.7921672105532</v>
      </c>
      <c r="AI404" s="63"/>
      <c r="AJ404" s="63"/>
      <c r="AK404" s="63"/>
      <c r="AL404" s="9"/>
      <c r="AM404" s="9"/>
      <c r="AN404" s="9"/>
      <c r="AO404" s="9"/>
      <c r="AP404" s="9"/>
      <c r="AQ404" s="9"/>
      <c r="AR404" s="9"/>
      <c r="AS404" s="9"/>
      <c r="AT404" s="9"/>
      <c r="AU404" s="9"/>
      <c r="AV404" s="9"/>
      <c r="AW404" s="9"/>
      <c r="AX404" s="9"/>
      <c r="AY404" s="9"/>
      <c r="AZ404" s="9"/>
    </row>
    <row r="405" spans="1:52" x14ac:dyDescent="0.25">
      <c r="A405" s="61">
        <v>2019</v>
      </c>
      <c r="B405" s="61">
        <v>12</v>
      </c>
      <c r="C405" s="62" t="s">
        <v>91</v>
      </c>
      <c r="D405" s="63">
        <v>117.69314165380669</v>
      </c>
      <c r="E405" s="63"/>
      <c r="F405" s="63"/>
      <c r="G405" s="63"/>
      <c r="H405" s="63">
        <v>107.99244787849577</v>
      </c>
      <c r="I405" s="63"/>
      <c r="J405" s="63"/>
      <c r="K405" s="63"/>
      <c r="L405" s="63">
        <v>68.203818155480391</v>
      </c>
      <c r="M405" s="63"/>
      <c r="N405" s="63"/>
      <c r="O405" s="63"/>
      <c r="P405" s="63">
        <v>105.051999075572</v>
      </c>
      <c r="Q405" s="63"/>
      <c r="R405" s="63"/>
      <c r="S405" s="63"/>
      <c r="T405" s="63">
        <v>104.62644911979388</v>
      </c>
      <c r="U405" s="63"/>
      <c r="V405" s="63"/>
      <c r="W405" s="63"/>
      <c r="X405" s="63">
        <v>114.31907440823693</v>
      </c>
      <c r="Y405" s="63"/>
      <c r="Z405" s="63"/>
      <c r="AA405" s="63"/>
      <c r="AB405" s="63">
        <v>95.400202634245204</v>
      </c>
      <c r="AC405" s="63"/>
      <c r="AD405" s="63"/>
      <c r="AE405" s="63"/>
      <c r="AF405" s="64" t="s">
        <v>92</v>
      </c>
      <c r="AG405" s="65">
        <v>105.49</v>
      </c>
      <c r="AH405" s="63">
        <v>111.56805541170414</v>
      </c>
      <c r="AI405" s="63"/>
      <c r="AJ405" s="63"/>
      <c r="AK405" s="63"/>
      <c r="AL405" s="9"/>
      <c r="AM405" s="9"/>
      <c r="AN405" s="9"/>
      <c r="AO405" s="9"/>
      <c r="AP405" s="9"/>
      <c r="AQ405" s="9"/>
      <c r="AR405" s="9"/>
      <c r="AS405" s="9"/>
      <c r="AT405" s="9"/>
      <c r="AU405" s="9"/>
      <c r="AV405" s="9"/>
      <c r="AW405" s="9"/>
      <c r="AX405" s="9"/>
      <c r="AY405" s="9"/>
      <c r="AZ405" s="9"/>
    </row>
    <row r="406" spans="1:52" x14ac:dyDescent="0.25">
      <c r="A406" s="61">
        <v>2020</v>
      </c>
      <c r="B406" s="61">
        <v>1</v>
      </c>
      <c r="C406" s="62" t="s">
        <v>91</v>
      </c>
      <c r="D406" s="63">
        <v>54.262244779382321</v>
      </c>
      <c r="E406" s="63">
        <v>4.9932187123129239</v>
      </c>
      <c r="F406" s="63">
        <v>4.9932187123129301</v>
      </c>
      <c r="G406" s="63"/>
      <c r="H406" s="63">
        <v>55.500690043333776</v>
      </c>
      <c r="I406" s="63">
        <v>8.1880097098515563</v>
      </c>
      <c r="J406" s="63">
        <v>8.1880097098515634</v>
      </c>
      <c r="K406" s="63"/>
      <c r="L406" s="63">
        <v>48.74461678871824</v>
      </c>
      <c r="M406" s="63">
        <v>68.316245040960354</v>
      </c>
      <c r="N406" s="63">
        <v>68.316245040960368</v>
      </c>
      <c r="O406" s="63"/>
      <c r="P406" s="63">
        <v>103.76519528541715</v>
      </c>
      <c r="Q406" s="63">
        <v>-0.60567421102965113</v>
      </c>
      <c r="R406" s="63">
        <v>-0.6056742110296498</v>
      </c>
      <c r="S406" s="63"/>
      <c r="T406" s="63">
        <v>103.80528123658218</v>
      </c>
      <c r="U406" s="63">
        <v>-3.1836612103919748</v>
      </c>
      <c r="V406" s="63">
        <v>-3.1836612103919748</v>
      </c>
      <c r="W406" s="63"/>
      <c r="X406" s="63">
        <v>114.89226196794395</v>
      </c>
      <c r="Y406" s="63">
        <v>0.55741360089184866</v>
      </c>
      <c r="Z406" s="63">
        <v>0.55741360089185399</v>
      </c>
      <c r="AA406" s="63"/>
      <c r="AB406" s="63">
        <v>89.40222897669706</v>
      </c>
      <c r="AC406" s="63">
        <v>15.135699373695189</v>
      </c>
      <c r="AD406" s="63">
        <v>15.135699373695189</v>
      </c>
      <c r="AE406" s="63"/>
      <c r="AF406" s="64" t="s">
        <v>92</v>
      </c>
      <c r="AG406" s="65">
        <v>105.55</v>
      </c>
      <c r="AH406" s="63">
        <v>51.409042898514755</v>
      </c>
      <c r="AI406" s="63">
        <v>-0.46782127566052623</v>
      </c>
      <c r="AJ406" s="63">
        <v>-0.46782127566052933</v>
      </c>
      <c r="AK406" s="63"/>
      <c r="AL406" s="9"/>
      <c r="AM406" s="9"/>
      <c r="AN406" s="9"/>
      <c r="AO406" s="9"/>
      <c r="AP406" s="9"/>
      <c r="AQ406" s="9"/>
      <c r="AR406" s="9"/>
      <c r="AS406" s="9"/>
      <c r="AT406" s="9"/>
      <c r="AU406" s="9"/>
      <c r="AV406" s="9"/>
      <c r="AW406" s="9"/>
      <c r="AX406" s="9"/>
      <c r="AY406" s="9"/>
      <c r="AZ406" s="9"/>
    </row>
    <row r="407" spans="1:52" x14ac:dyDescent="0.25">
      <c r="A407" s="61">
        <v>2020</v>
      </c>
      <c r="B407" s="61">
        <v>2</v>
      </c>
      <c r="C407" s="62" t="s">
        <v>91</v>
      </c>
      <c r="D407" s="63">
        <v>71.587551885387185</v>
      </c>
      <c r="E407" s="63">
        <v>-4.3481107986171281</v>
      </c>
      <c r="F407" s="63">
        <v>-0.5324103413993142</v>
      </c>
      <c r="G407" s="63"/>
      <c r="H407" s="63">
        <v>73.550832669317401</v>
      </c>
      <c r="I407" s="63">
        <v>0.87849353909021488</v>
      </c>
      <c r="J407" s="63">
        <v>3.8973983686570124</v>
      </c>
      <c r="K407" s="63"/>
      <c r="L407" s="63">
        <v>12.987970578306255</v>
      </c>
      <c r="M407" s="63">
        <v>-34.28830257049033</v>
      </c>
      <c r="N407" s="63">
        <v>26.695349941051248</v>
      </c>
      <c r="O407" s="63"/>
      <c r="P407" s="63">
        <v>105.17402357291425</v>
      </c>
      <c r="Q407" s="63">
        <v>-0.37827046338134096</v>
      </c>
      <c r="R407" s="63">
        <v>-0.49133558748944983</v>
      </c>
      <c r="S407" s="63"/>
      <c r="T407" s="63">
        <v>104.01459854014595</v>
      </c>
      <c r="U407" s="63">
        <v>-2.6522001205545536</v>
      </c>
      <c r="V407" s="63">
        <v>-2.9183903723204341</v>
      </c>
      <c r="W407" s="63"/>
      <c r="X407" s="63">
        <v>117.82188727311326</v>
      </c>
      <c r="Y407" s="63">
        <v>2.5498891352550004</v>
      </c>
      <c r="Z407" s="63">
        <v>1.5564202334630517</v>
      </c>
      <c r="AA407" s="63"/>
      <c r="AB407" s="63">
        <v>94.913880445795343</v>
      </c>
      <c r="AC407" s="63">
        <v>8.7279480037140189</v>
      </c>
      <c r="AD407" s="63">
        <v>11.744471744471729</v>
      </c>
      <c r="AE407" s="63"/>
      <c r="AF407" s="64" t="s">
        <v>92</v>
      </c>
      <c r="AG407" s="65">
        <v>106.3</v>
      </c>
      <c r="AH407" s="63">
        <v>67.344827737899521</v>
      </c>
      <c r="AI407" s="63">
        <v>-8.9732350742061158</v>
      </c>
      <c r="AJ407" s="63">
        <v>-5.47649376411945</v>
      </c>
      <c r="AK407" s="63"/>
      <c r="AL407" s="9"/>
      <c r="AM407" s="9"/>
      <c r="AN407" s="9"/>
      <c r="AO407" s="9"/>
      <c r="AP407" s="9"/>
      <c r="AQ407" s="9"/>
      <c r="AR407" s="9"/>
      <c r="AS407" s="9"/>
      <c r="AT407" s="9"/>
      <c r="AU407" s="9"/>
      <c r="AV407" s="9"/>
      <c r="AW407" s="9"/>
      <c r="AX407" s="9"/>
      <c r="AY407" s="9"/>
      <c r="AZ407" s="9"/>
    </row>
    <row r="408" spans="1:52" x14ac:dyDescent="0.25">
      <c r="A408" s="61">
        <v>2020</v>
      </c>
      <c r="B408" s="61">
        <v>3</v>
      </c>
      <c r="C408" s="62" t="s">
        <v>91</v>
      </c>
      <c r="D408" s="63">
        <v>75.10601285259402</v>
      </c>
      <c r="E408" s="63">
        <v>-11.27769657839734</v>
      </c>
      <c r="F408" s="63">
        <v>-4.8398048086970569</v>
      </c>
      <c r="G408" s="63"/>
      <c r="H408" s="63">
        <v>74.817302557867961</v>
      </c>
      <c r="I408" s="63">
        <v>-14.118272239290292</v>
      </c>
      <c r="J408" s="63">
        <v>-3.5293084116403195</v>
      </c>
      <c r="K408" s="63"/>
      <c r="L408" s="63">
        <v>52.675550040317745</v>
      </c>
      <c r="M408" s="63">
        <v>-22.200674350441872</v>
      </c>
      <c r="N408" s="63">
        <v>-1.7383782398359915</v>
      </c>
      <c r="O408" s="63"/>
      <c r="P408" s="63">
        <v>102.91102380402128</v>
      </c>
      <c r="Q408" s="63">
        <v>-1.8618428012270982</v>
      </c>
      <c r="R408" s="63">
        <v>-0.94781720164899275</v>
      </c>
      <c r="S408" s="63"/>
      <c r="T408" s="63">
        <v>103.88578789179903</v>
      </c>
      <c r="U408" s="63">
        <v>-1.7960426179604241</v>
      </c>
      <c r="V408" s="63">
        <v>-2.5471935565064219</v>
      </c>
      <c r="W408" s="63"/>
      <c r="X408" s="63">
        <v>113.74588684852988</v>
      </c>
      <c r="Y408" s="63">
        <v>-1.4348785871964651</v>
      </c>
      <c r="Z408" s="63">
        <v>0.55452865064695711</v>
      </c>
      <c r="AA408" s="63"/>
      <c r="AB408" s="63">
        <v>84.21479229989869</v>
      </c>
      <c r="AC408" s="63">
        <v>-2.987861811391241</v>
      </c>
      <c r="AD408" s="63">
        <v>6.6645202833225836</v>
      </c>
      <c r="AE408" s="63"/>
      <c r="AF408" s="64" t="s">
        <v>92</v>
      </c>
      <c r="AG408" s="65">
        <v>107.39</v>
      </c>
      <c r="AH408" s="63">
        <v>69.937622546414019</v>
      </c>
      <c r="AI408" s="63">
        <v>-16.42473029025679</v>
      </c>
      <c r="AJ408" s="63">
        <v>-9.8534676320570327</v>
      </c>
      <c r="AK408" s="63"/>
      <c r="AL408" s="9"/>
      <c r="AM408" s="9"/>
      <c r="AN408" s="9"/>
      <c r="AO408" s="9"/>
      <c r="AP408" s="9"/>
      <c r="AQ408" s="9"/>
      <c r="AR408" s="9"/>
      <c r="AS408" s="9"/>
      <c r="AT408" s="9"/>
      <c r="AU408" s="9"/>
      <c r="AV408" s="9"/>
      <c r="AW408" s="9"/>
      <c r="AX408" s="9"/>
      <c r="AY408" s="9"/>
      <c r="AZ408" s="9"/>
    </row>
    <row r="409" spans="1:52" x14ac:dyDescent="0.25">
      <c r="A409" s="61">
        <v>2020</v>
      </c>
      <c r="B409" s="61">
        <v>4</v>
      </c>
      <c r="C409" s="62" t="s">
        <v>91</v>
      </c>
      <c r="D409" s="63">
        <v>54.950240062786875</v>
      </c>
      <c r="E409" s="63">
        <v>-36.320930684063534</v>
      </c>
      <c r="F409" s="63">
        <v>-13.97213745489212</v>
      </c>
      <c r="G409" s="63"/>
      <c r="H409" s="63">
        <v>56.116195811394491</v>
      </c>
      <c r="I409" s="63">
        <v>-36.602252973478457</v>
      </c>
      <c r="J409" s="63">
        <v>-13.292576499432307</v>
      </c>
      <c r="K409" s="63"/>
      <c r="L409" s="63">
        <v>20.464875692660055</v>
      </c>
      <c r="M409" s="63">
        <v>-47.372561057498608</v>
      </c>
      <c r="N409" s="63">
        <v>-13.16358291544184</v>
      </c>
      <c r="O409" s="63"/>
      <c r="P409" s="63">
        <v>98.984053616824596</v>
      </c>
      <c r="Q409" s="63">
        <v>-5.5966991112991877</v>
      </c>
      <c r="R409" s="63">
        <v>-2.1092696851954695</v>
      </c>
      <c r="S409" s="63"/>
      <c r="T409" s="63">
        <v>103.24173465006437</v>
      </c>
      <c r="U409" s="63">
        <v>-2.1516862505722543</v>
      </c>
      <c r="V409" s="63">
        <v>-2.4490877432054026</v>
      </c>
      <c r="W409" s="63"/>
      <c r="X409" s="63">
        <v>105.08438594629021</v>
      </c>
      <c r="Y409" s="63">
        <v>-7.9754601226993742</v>
      </c>
      <c r="Z409" s="63">
        <v>-1.5687907816187452</v>
      </c>
      <c r="AA409" s="63"/>
      <c r="AB409" s="63">
        <v>69.787234042553195</v>
      </c>
      <c r="AC409" s="63">
        <v>-22.151898734177237</v>
      </c>
      <c r="AD409" s="63">
        <v>-0.90218423551760019</v>
      </c>
      <c r="AE409" s="63"/>
      <c r="AF409" s="64" t="s">
        <v>92</v>
      </c>
      <c r="AG409" s="65">
        <v>107.39</v>
      </c>
      <c r="AH409" s="63">
        <v>51.168861218723229</v>
      </c>
      <c r="AI409" s="63">
        <v>-39.078242094056122</v>
      </c>
      <c r="AJ409" s="63">
        <v>-18.222230871333878</v>
      </c>
      <c r="AK409" s="63"/>
      <c r="AL409" s="9"/>
      <c r="AM409" s="9"/>
      <c r="AN409" s="9"/>
      <c r="AO409" s="9"/>
      <c r="AP409" s="9"/>
      <c r="AQ409" s="9"/>
      <c r="AR409" s="9"/>
      <c r="AS409" s="9"/>
      <c r="AT409" s="9"/>
      <c r="AU409" s="9"/>
      <c r="AV409" s="9"/>
      <c r="AW409" s="9"/>
      <c r="AX409" s="9"/>
      <c r="AY409" s="9"/>
      <c r="AZ409" s="9"/>
    </row>
    <row r="410" spans="1:52" x14ac:dyDescent="0.25">
      <c r="A410" s="61">
        <v>2020</v>
      </c>
      <c r="B410" s="61">
        <v>5</v>
      </c>
      <c r="C410" s="62" t="s">
        <v>91</v>
      </c>
      <c r="D410" s="63">
        <v>56.439684512142847</v>
      </c>
      <c r="E410" s="63">
        <v>-40.265089118392808</v>
      </c>
      <c r="F410" s="63">
        <v>-20.31028567931612</v>
      </c>
      <c r="G410" s="63"/>
      <c r="H410" s="63">
        <v>55.806412926732868</v>
      </c>
      <c r="I410" s="63">
        <v>-42.469783907798387</v>
      </c>
      <c r="J410" s="63">
        <v>-20.424562999512609</v>
      </c>
      <c r="K410" s="63"/>
      <c r="L410" s="63">
        <v>28.79899134147729</v>
      </c>
      <c r="M410" s="63">
        <v>-50.947328292775914</v>
      </c>
      <c r="N410" s="63">
        <v>-23.528058476800663</v>
      </c>
      <c r="O410" s="63"/>
      <c r="P410" s="63">
        <v>97.930205685232281</v>
      </c>
      <c r="Q410" s="63">
        <v>-5.2077740792440608</v>
      </c>
      <c r="R410" s="63">
        <v>-2.7213337292665396</v>
      </c>
      <c r="S410" s="63"/>
      <c r="T410" s="63">
        <v>102.87140403606695</v>
      </c>
      <c r="U410" s="63">
        <v>-1.888820638820647</v>
      </c>
      <c r="V410" s="63">
        <v>-2.338293349529319</v>
      </c>
      <c r="W410" s="63"/>
      <c r="X410" s="63">
        <v>102.21844814775501</v>
      </c>
      <c r="Y410" s="63">
        <v>-9.1680814940577307</v>
      </c>
      <c r="Z410" s="63">
        <v>-3.0657748049052191</v>
      </c>
      <c r="AA410" s="63"/>
      <c r="AB410" s="63">
        <v>67.598784194528875</v>
      </c>
      <c r="AC410" s="63">
        <v>-19.342359767891679</v>
      </c>
      <c r="AD410" s="63">
        <v>-4.5367899351887342</v>
      </c>
      <c r="AE410" s="63"/>
      <c r="AF410" s="64" t="s">
        <v>92</v>
      </c>
      <c r="AG410" s="65">
        <v>107.37</v>
      </c>
      <c r="AH410" s="63">
        <v>52.565599806410404</v>
      </c>
      <c r="AI410" s="63">
        <v>-42.840972860423555</v>
      </c>
      <c r="AJ410" s="63">
        <v>-24.098693625721388</v>
      </c>
      <c r="AK410" s="63"/>
      <c r="AL410" s="9"/>
      <c r="AM410" s="9"/>
      <c r="AN410" s="9"/>
      <c r="AO410" s="9"/>
      <c r="AP410" s="9"/>
      <c r="AQ410" s="9"/>
      <c r="AR410" s="9"/>
      <c r="AS410" s="9"/>
      <c r="AT410" s="9"/>
      <c r="AU410" s="9"/>
      <c r="AV410" s="9"/>
      <c r="AW410" s="9"/>
      <c r="AX410" s="9"/>
      <c r="AY410" s="9"/>
      <c r="AZ410" s="9"/>
    </row>
    <row r="411" spans="1:52" x14ac:dyDescent="0.25">
      <c r="A411" s="61">
        <v>2020</v>
      </c>
      <c r="B411" s="61">
        <v>6</v>
      </c>
      <c r="C411" s="62" t="s">
        <v>91</v>
      </c>
      <c r="D411" s="63">
        <v>64.392245671630221</v>
      </c>
      <c r="E411" s="63">
        <v>-38.577325483085332</v>
      </c>
      <c r="F411" s="63">
        <v>-24.165093864505938</v>
      </c>
      <c r="G411" s="63"/>
      <c r="H411" s="63">
        <v>64.255572934628205</v>
      </c>
      <c r="I411" s="63">
        <v>-40.385414834044241</v>
      </c>
      <c r="J411" s="63">
        <v>-24.688040504294751</v>
      </c>
      <c r="K411" s="63"/>
      <c r="L411" s="63">
        <v>61.907162880570588</v>
      </c>
      <c r="M411" s="63">
        <v>24.566539067777526</v>
      </c>
      <c r="N411" s="63">
        <v>-14.464862601768624</v>
      </c>
      <c r="O411" s="63"/>
      <c r="P411" s="63">
        <v>96.698867575687544</v>
      </c>
      <c r="Q411" s="63">
        <v>-6.7002033608048777</v>
      </c>
      <c r="R411" s="63">
        <v>-3.3794190019295733</v>
      </c>
      <c r="S411" s="63"/>
      <c r="T411" s="63">
        <v>101.82481751824815</v>
      </c>
      <c r="U411" s="63">
        <v>-2.8123559243891236</v>
      </c>
      <c r="V411" s="63">
        <v>-2.4165124122017656</v>
      </c>
      <c r="W411" s="63"/>
      <c r="X411" s="63">
        <v>100.18044793546332</v>
      </c>
      <c r="Y411" s="63">
        <v>-11.579539066891513</v>
      </c>
      <c r="Z411" s="63">
        <v>-4.4748348683598227</v>
      </c>
      <c r="AA411" s="63"/>
      <c r="AB411" s="63">
        <v>66.464032421479246</v>
      </c>
      <c r="AC411" s="63">
        <v>-22.421948912015125</v>
      </c>
      <c r="AD411" s="63">
        <v>-7.5360939235284867</v>
      </c>
      <c r="AE411" s="63"/>
      <c r="AF411" s="64" t="s">
        <v>92</v>
      </c>
      <c r="AG411" s="65">
        <v>107.27</v>
      </c>
      <c r="AH411" s="63">
        <v>60.028195834464647</v>
      </c>
      <c r="AI411" s="63">
        <v>-41.171198099489025</v>
      </c>
      <c r="AJ411" s="63">
        <v>-27.673537800869763</v>
      </c>
      <c r="AK411" s="63"/>
      <c r="AL411" s="9"/>
      <c r="AM411" s="9"/>
      <c r="AN411" s="9"/>
      <c r="AO411" s="9"/>
      <c r="AP411" s="9"/>
      <c r="AQ411" s="9"/>
      <c r="AR411" s="9"/>
      <c r="AS411" s="9"/>
      <c r="AT411" s="9"/>
      <c r="AU411" s="9"/>
      <c r="AV411" s="9"/>
      <c r="AW411" s="9"/>
      <c r="AX411" s="9"/>
      <c r="AY411" s="9"/>
      <c r="AZ411" s="9"/>
    </row>
    <row r="412" spans="1:52" x14ac:dyDescent="0.25">
      <c r="A412" s="61">
        <v>2020</v>
      </c>
      <c r="B412" s="61">
        <v>7</v>
      </c>
      <c r="C412" s="62" t="s">
        <v>91</v>
      </c>
      <c r="D412" s="63">
        <v>67.606375117148588</v>
      </c>
      <c r="E412" s="63">
        <v>-32.470919215404066</v>
      </c>
      <c r="F412" s="63">
        <v>-25.558176703049952</v>
      </c>
      <c r="G412" s="63"/>
      <c r="H412" s="63">
        <v>67.203169637693279</v>
      </c>
      <c r="I412" s="63">
        <v>-32.325290664270611</v>
      </c>
      <c r="J412" s="63">
        <v>-25.943813665411707</v>
      </c>
      <c r="K412" s="63"/>
      <c r="L412" s="63">
        <v>26.928645989084057</v>
      </c>
      <c r="M412" s="63">
        <v>-23.459434242334282</v>
      </c>
      <c r="N412" s="63">
        <v>-15.523541392116947</v>
      </c>
      <c r="O412" s="63"/>
      <c r="P412" s="63">
        <v>95.944534319389888</v>
      </c>
      <c r="Q412" s="63">
        <v>-6.1115935735996345</v>
      </c>
      <c r="R412" s="63">
        <v>-3.7624998097441575</v>
      </c>
      <c r="S412" s="63"/>
      <c r="T412" s="63">
        <v>101.21296693860022</v>
      </c>
      <c r="U412" s="63">
        <v>-2.8739184177997714</v>
      </c>
      <c r="V412" s="63">
        <v>-2.4809950118713342</v>
      </c>
      <c r="W412" s="63"/>
      <c r="X412" s="63">
        <v>99.161447829317495</v>
      </c>
      <c r="Y412" s="63">
        <v>-9.2128279883381765</v>
      </c>
      <c r="Z412" s="63">
        <v>-5.1267650834402989</v>
      </c>
      <c r="AA412" s="63"/>
      <c r="AB412" s="63">
        <v>65.329280648429588</v>
      </c>
      <c r="AC412" s="63">
        <v>-21.365853658536594</v>
      </c>
      <c r="AD412" s="63">
        <v>-9.4705240174672518</v>
      </c>
      <c r="AE412" s="63"/>
      <c r="AF412" s="64" t="s">
        <v>92</v>
      </c>
      <c r="AG412" s="65">
        <v>107.3</v>
      </c>
      <c r="AH412" s="63">
        <v>63.006873361741469</v>
      </c>
      <c r="AI412" s="63">
        <v>-34.856149561849719</v>
      </c>
      <c r="AJ412" s="63">
        <v>-28.863031009129038</v>
      </c>
      <c r="AK412" s="63"/>
      <c r="AL412" s="9"/>
      <c r="AM412" s="9"/>
      <c r="AN412" s="9"/>
      <c r="AO412" s="9"/>
      <c r="AP412" s="9"/>
      <c r="AQ412" s="9"/>
      <c r="AR412" s="9"/>
      <c r="AS412" s="9"/>
      <c r="AT412" s="9"/>
      <c r="AU412" s="9"/>
      <c r="AV412" s="9"/>
      <c r="AW412" s="9"/>
      <c r="AX412" s="9"/>
      <c r="AY412" s="9"/>
      <c r="AZ412" s="9"/>
    </row>
    <row r="413" spans="1:52" x14ac:dyDescent="0.25">
      <c r="A413" s="61">
        <v>2020</v>
      </c>
      <c r="B413" s="61">
        <v>8</v>
      </c>
      <c r="C413" s="62" t="s">
        <v>91</v>
      </c>
      <c r="D413" s="63">
        <v>68.35364159264212</v>
      </c>
      <c r="E413" s="63">
        <v>-25.821536082809232</v>
      </c>
      <c r="F413" s="63">
        <v>-25.593396145300829</v>
      </c>
      <c r="G413" s="63"/>
      <c r="H413" s="63">
        <v>69.568918512400572</v>
      </c>
      <c r="I413" s="63">
        <v>-24.328301035452895</v>
      </c>
      <c r="J413" s="63">
        <v>-25.730379086878465</v>
      </c>
      <c r="K413" s="63"/>
      <c r="L413" s="63">
        <v>41.037182470579239</v>
      </c>
      <c r="M413" s="63">
        <v>-30.667910306666499</v>
      </c>
      <c r="N413" s="63">
        <v>-18.026721223017852</v>
      </c>
      <c r="O413" s="63"/>
      <c r="P413" s="63">
        <v>95.17910792697019</v>
      </c>
      <c r="Q413" s="63">
        <v>-8.0188679245283083</v>
      </c>
      <c r="R413" s="63">
        <v>-4.2916738860973691</v>
      </c>
      <c r="S413" s="63"/>
      <c r="T413" s="63">
        <v>100.53671103477885</v>
      </c>
      <c r="U413" s="63">
        <v>-3.7311131668208333</v>
      </c>
      <c r="V413" s="63">
        <v>-2.6357476858479112</v>
      </c>
      <c r="W413" s="63"/>
      <c r="X413" s="63">
        <v>97.314510136928135</v>
      </c>
      <c r="Y413" s="63">
        <v>-11.317469529889721</v>
      </c>
      <c r="Z413" s="63">
        <v>-5.8786212729963978</v>
      </c>
      <c r="AA413" s="63"/>
      <c r="AB413" s="63">
        <v>65.491388044579551</v>
      </c>
      <c r="AC413" s="63">
        <v>-27.792672028596968</v>
      </c>
      <c r="AD413" s="63">
        <v>-11.897715165147392</v>
      </c>
      <c r="AE413" s="63"/>
      <c r="AF413" s="64" t="s">
        <v>92</v>
      </c>
      <c r="AG413" s="65">
        <v>107.37</v>
      </c>
      <c r="AH413" s="63">
        <v>63.6617692024235</v>
      </c>
      <c r="AI413" s="63">
        <v>-28.488285367715235</v>
      </c>
      <c r="AJ413" s="63">
        <v>-28.813464409169974</v>
      </c>
      <c r="AK413" s="63"/>
      <c r="AL413" s="9"/>
      <c r="AM413" s="9"/>
      <c r="AN413" s="9"/>
      <c r="AO413" s="9"/>
      <c r="AP413" s="9"/>
      <c r="AQ413" s="9"/>
      <c r="AR413" s="9"/>
      <c r="AS413" s="9"/>
      <c r="AT413" s="9"/>
      <c r="AU413" s="9"/>
      <c r="AV413" s="9"/>
      <c r="AW413" s="9"/>
      <c r="AX413" s="9"/>
      <c r="AY413" s="9"/>
      <c r="AZ413" s="9"/>
    </row>
    <row r="414" spans="1:52" x14ac:dyDescent="0.25">
      <c r="A414" s="61">
        <v>2020</v>
      </c>
      <c r="B414" s="61">
        <v>9</v>
      </c>
      <c r="C414" s="62" t="s">
        <v>91</v>
      </c>
      <c r="D414" s="63">
        <v>83.629394838898506</v>
      </c>
      <c r="E414" s="63">
        <v>-16.025425926105257</v>
      </c>
      <c r="F414" s="63">
        <v>-24.385156000635831</v>
      </c>
      <c r="G414" s="63"/>
      <c r="H414" s="63">
        <v>85.173748335769645</v>
      </c>
      <c r="I414" s="63">
        <v>-15.086069937857289</v>
      </c>
      <c r="J414" s="63">
        <v>-24.389357093888698</v>
      </c>
      <c r="K414" s="63"/>
      <c r="L414" s="63">
        <v>34.687557702243062</v>
      </c>
      <c r="M414" s="63">
        <v>-71.098319792631457</v>
      </c>
      <c r="N414" s="63">
        <v>-31.348987151760287</v>
      </c>
      <c r="O414" s="63"/>
      <c r="P414" s="63">
        <v>95.589553963485102</v>
      </c>
      <c r="Q414" s="63">
        <v>-9.2660840265346849</v>
      </c>
      <c r="R414" s="63">
        <v>-4.8505785202186296</v>
      </c>
      <c r="S414" s="63"/>
      <c r="T414" s="63">
        <v>99.957063117217672</v>
      </c>
      <c r="U414" s="63">
        <v>-4.1531573259224785</v>
      </c>
      <c r="V414" s="63">
        <v>-2.8026905829596549</v>
      </c>
      <c r="W414" s="63"/>
      <c r="X414" s="63">
        <v>97.441885150196356</v>
      </c>
      <c r="Y414" s="63">
        <v>-14.141414141414145</v>
      </c>
      <c r="Z414" s="63">
        <v>-6.8006763103513173</v>
      </c>
      <c r="AA414" s="63"/>
      <c r="AB414" s="63">
        <v>71.24620060790275</v>
      </c>
      <c r="AC414" s="63">
        <v>-28.998384491114692</v>
      </c>
      <c r="AD414" s="63">
        <v>-14.083634486319042</v>
      </c>
      <c r="AE414" s="63"/>
      <c r="AF414" s="64" t="s">
        <v>92</v>
      </c>
      <c r="AG414" s="65">
        <v>107.38</v>
      </c>
      <c r="AH414" s="63">
        <v>77.88172363466056</v>
      </c>
      <c r="AI414" s="63">
        <v>-19.05188897011692</v>
      </c>
      <c r="AJ414" s="63">
        <v>-27.592584118732454</v>
      </c>
      <c r="AK414" s="63"/>
      <c r="AL414" s="9"/>
      <c r="AM414" s="9"/>
      <c r="AN414" s="9"/>
      <c r="AO414" s="9"/>
      <c r="AP414" s="9"/>
      <c r="AQ414" s="9"/>
      <c r="AR414" s="9"/>
      <c r="AS414" s="9"/>
      <c r="AT414" s="9"/>
      <c r="AU414" s="9"/>
      <c r="AV414" s="9"/>
      <c r="AW414" s="9"/>
      <c r="AX414" s="9"/>
      <c r="AY414" s="9"/>
      <c r="AZ414" s="9"/>
    </row>
    <row r="415" spans="1:52" x14ac:dyDescent="0.25">
      <c r="A415" s="61">
        <v>2020</v>
      </c>
      <c r="B415" s="61">
        <v>10</v>
      </c>
      <c r="C415" s="62" t="s">
        <v>91</v>
      </c>
      <c r="D415" s="63">
        <v>94.91568058893597</v>
      </c>
      <c r="E415" s="63">
        <v>-10.54910390444833</v>
      </c>
      <c r="F415" s="63">
        <v>-22.744320343270509</v>
      </c>
      <c r="G415" s="63"/>
      <c r="H415" s="63">
        <v>96.159210033667549</v>
      </c>
      <c r="I415" s="63">
        <v>-9.1420989110478956</v>
      </c>
      <c r="J415" s="63">
        <v>-22.600363259180391</v>
      </c>
      <c r="K415" s="63"/>
      <c r="L415" s="63">
        <v>199.42939670109479</v>
      </c>
      <c r="M415" s="63">
        <v>63.514803034010299</v>
      </c>
      <c r="N415" s="63">
        <v>-12.068313884820714</v>
      </c>
      <c r="O415" s="63"/>
      <c r="P415" s="63">
        <v>96.044372544488098</v>
      </c>
      <c r="Q415" s="63">
        <v>-8.5647903685711242</v>
      </c>
      <c r="R415" s="63">
        <v>-5.2247459971275116</v>
      </c>
      <c r="S415" s="63"/>
      <c r="T415" s="63">
        <v>100.08587376556459</v>
      </c>
      <c r="U415" s="63">
        <v>-3.8515081206496546</v>
      </c>
      <c r="V415" s="63">
        <v>-2.9064695348730685</v>
      </c>
      <c r="W415" s="63"/>
      <c r="X415" s="63">
        <v>96.741322577221098</v>
      </c>
      <c r="Y415" s="63">
        <v>-14.997202014549529</v>
      </c>
      <c r="Z415" s="63">
        <v>-7.6255913494030159</v>
      </c>
      <c r="AA415" s="63"/>
      <c r="AB415" s="63">
        <v>74.81256332320163</v>
      </c>
      <c r="AC415" s="63">
        <v>-24.157764995891526</v>
      </c>
      <c r="AD415" s="63">
        <v>-15.208218675472384</v>
      </c>
      <c r="AE415" s="63"/>
      <c r="AF415" s="64" t="s">
        <v>92</v>
      </c>
      <c r="AG415" s="65">
        <v>107.36</v>
      </c>
      <c r="AH415" s="63">
        <v>88.408793395059575</v>
      </c>
      <c r="AI415" s="63">
        <v>-13.748539830369708</v>
      </c>
      <c r="AJ415" s="63">
        <v>-25.964817180327504</v>
      </c>
      <c r="AK415" s="63"/>
      <c r="AL415" s="9"/>
      <c r="AM415" s="9"/>
      <c r="AN415" s="9"/>
      <c r="AO415" s="9"/>
      <c r="AP415" s="9"/>
      <c r="AQ415" s="9"/>
      <c r="AR415" s="9"/>
      <c r="AS415" s="9"/>
      <c r="AT415" s="9"/>
      <c r="AU415" s="9"/>
      <c r="AV415" s="9"/>
      <c r="AW415" s="9"/>
      <c r="AX415" s="9"/>
      <c r="AY415" s="9"/>
      <c r="AZ415" s="9"/>
    </row>
    <row r="416" spans="1:52" x14ac:dyDescent="0.25">
      <c r="A416" s="61">
        <v>2020</v>
      </c>
      <c r="B416" s="61">
        <v>11</v>
      </c>
      <c r="C416" s="62" t="s">
        <v>91</v>
      </c>
      <c r="D416" s="63">
        <v>106.4363766789486</v>
      </c>
      <c r="E416" s="63">
        <v>-1.491258204968446</v>
      </c>
      <c r="F416" s="63">
        <v>-20.454377168714345</v>
      </c>
      <c r="G416" s="63"/>
      <c r="H416" s="63">
        <v>106.60255747980916</v>
      </c>
      <c r="I416" s="63">
        <v>-1.1259545813894789</v>
      </c>
      <c r="J416" s="63">
        <v>-20.30759590747715</v>
      </c>
      <c r="K416" s="63"/>
      <c r="L416" s="63">
        <v>59.601870842718533</v>
      </c>
      <c r="M416" s="63">
        <v>-19.975558939017546</v>
      </c>
      <c r="N416" s="63">
        <v>-12.941367739538023</v>
      </c>
      <c r="O416" s="63"/>
      <c r="P416" s="63">
        <v>97.785994915645944</v>
      </c>
      <c r="Q416" s="63">
        <v>-7.2007579745236683</v>
      </c>
      <c r="R416" s="63">
        <v>-5.4061104991593778</v>
      </c>
      <c r="S416" s="63"/>
      <c r="T416" s="63">
        <v>100.10197509660794</v>
      </c>
      <c r="U416" s="63">
        <v>-4.2802155504234207</v>
      </c>
      <c r="V416" s="63">
        <v>-3.0306827040873396</v>
      </c>
      <c r="W416" s="63"/>
      <c r="X416" s="63">
        <v>97.250822630294024</v>
      </c>
      <c r="Y416" s="63">
        <v>-15.635359116022087</v>
      </c>
      <c r="Z416" s="63">
        <v>-8.3665542267198028</v>
      </c>
      <c r="AA416" s="63"/>
      <c r="AB416" s="63">
        <v>86.808510638297889</v>
      </c>
      <c r="AC416" s="63">
        <v>-10.301507537688437</v>
      </c>
      <c r="AD416" s="63">
        <v>-14.723875661375651</v>
      </c>
      <c r="AE416" s="63"/>
      <c r="AF416" s="64" t="s">
        <v>92</v>
      </c>
      <c r="AG416" s="65">
        <v>107.27</v>
      </c>
      <c r="AH416" s="63">
        <v>99.222873756827269</v>
      </c>
      <c r="AI416" s="63">
        <v>-4.402349017779585</v>
      </c>
      <c r="AJ416" s="63">
        <v>-23.670729419304326</v>
      </c>
      <c r="AK416" s="63"/>
      <c r="AL416" s="9"/>
      <c r="AM416" s="9"/>
      <c r="AN416" s="9"/>
      <c r="AO416" s="9"/>
      <c r="AP416" s="9"/>
      <c r="AQ416" s="9"/>
      <c r="AR416" s="9"/>
      <c r="AS416" s="9"/>
      <c r="AT416" s="9"/>
      <c r="AU416" s="9"/>
      <c r="AV416" s="9"/>
      <c r="AW416" s="9"/>
      <c r="AX416" s="9"/>
      <c r="AY416" s="9"/>
      <c r="AZ416" s="9"/>
    </row>
    <row r="417" spans="1:52" x14ac:dyDescent="0.25">
      <c r="A417" s="61">
        <v>2020</v>
      </c>
      <c r="B417" s="61">
        <v>12</v>
      </c>
      <c r="C417" s="62" t="s">
        <v>91</v>
      </c>
      <c r="D417" s="63">
        <v>125.03599551431263</v>
      </c>
      <c r="E417" s="63">
        <v>6.2389819468876766</v>
      </c>
      <c r="F417" s="63">
        <v>-17.650576342614379</v>
      </c>
      <c r="G417" s="63">
        <v>-17.650576342614372</v>
      </c>
      <c r="H417" s="63">
        <v>114.23997126880002</v>
      </c>
      <c r="I417" s="63">
        <v>5.7851484182796469</v>
      </c>
      <c r="J417" s="63">
        <v>-17.786775684214916</v>
      </c>
      <c r="K417" s="63">
        <v>-17.786775684214916</v>
      </c>
      <c r="L417" s="63">
        <v>178.09388158831388</v>
      </c>
      <c r="M417" s="63">
        <v>161.12010500984462</v>
      </c>
      <c r="N417" s="63">
        <v>3.0416895172549641</v>
      </c>
      <c r="O417" s="63">
        <v>3.0416895172549658</v>
      </c>
      <c r="P417" s="63">
        <v>97.919112549110253</v>
      </c>
      <c r="Q417" s="63">
        <v>-6.7898627243928189</v>
      </c>
      <c r="R417" s="63">
        <v>-5.5221132396161661</v>
      </c>
      <c r="S417" s="63">
        <v>-5.5221132396161607</v>
      </c>
      <c r="T417" s="63">
        <v>99.796049806783998</v>
      </c>
      <c r="U417" s="63">
        <v>-4.6168051708217916</v>
      </c>
      <c r="V417" s="63">
        <v>-3.1622622239244502</v>
      </c>
      <c r="W417" s="63">
        <v>-3.1622622239244436</v>
      </c>
      <c r="X417" s="63">
        <v>97.250822630294024</v>
      </c>
      <c r="Y417" s="63">
        <v>-14.930362116991645</v>
      </c>
      <c r="Z417" s="63">
        <v>-8.9181218107766362</v>
      </c>
      <c r="AA417" s="63">
        <v>-8.9181218107766398</v>
      </c>
      <c r="AB417" s="63">
        <v>89.321175278622093</v>
      </c>
      <c r="AC417" s="63">
        <v>-6.3721325403568443</v>
      </c>
      <c r="AD417" s="63">
        <v>-13.983274316281168</v>
      </c>
      <c r="AE417" s="63">
        <v>-13.983274316281168</v>
      </c>
      <c r="AF417" s="64" t="s">
        <v>92</v>
      </c>
      <c r="AG417" s="65">
        <v>107.18</v>
      </c>
      <c r="AH417" s="63">
        <v>116.65982040895003</v>
      </c>
      <c r="AI417" s="63">
        <v>4.5638197945249175</v>
      </c>
      <c r="AJ417" s="63">
        <v>-20.773113085813876</v>
      </c>
      <c r="AK417" s="63">
        <v>-20.773113085813876</v>
      </c>
      <c r="AL417" s="9"/>
      <c r="AM417" s="9"/>
      <c r="AN417" s="9"/>
      <c r="AO417" s="9"/>
      <c r="AP417" s="9"/>
      <c r="AQ417" s="9"/>
      <c r="AR417" s="9"/>
      <c r="AS417" s="9"/>
      <c r="AT417" s="9"/>
      <c r="AU417" s="9"/>
      <c r="AV417" s="9"/>
      <c r="AW417" s="9"/>
      <c r="AX417" s="9"/>
      <c r="AY417" s="9"/>
      <c r="AZ417" s="9"/>
    </row>
    <row r="418" spans="1:52" x14ac:dyDescent="0.25">
      <c r="A418" s="61">
        <v>2021</v>
      </c>
      <c r="B418" s="61">
        <v>1</v>
      </c>
      <c r="C418" s="62" t="s">
        <v>91</v>
      </c>
      <c r="D418" s="63">
        <v>58.481336171851638</v>
      </c>
      <c r="E418" s="63">
        <v>7.7753720098074837</v>
      </c>
      <c r="F418" s="63">
        <v>7.7753720098074908</v>
      </c>
      <c r="G418" s="63">
        <v>-17.464122930013161</v>
      </c>
      <c r="H418" s="63">
        <v>59.0448338398568</v>
      </c>
      <c r="I418" s="63">
        <v>6.3857652828385199</v>
      </c>
      <c r="J418" s="63">
        <v>6.3857652828385181</v>
      </c>
      <c r="K418" s="63">
        <v>-17.778682749821485</v>
      </c>
      <c r="L418" s="63">
        <v>95.221243999743862</v>
      </c>
      <c r="M418" s="63">
        <v>95.347199902046356</v>
      </c>
      <c r="N418" s="63">
        <v>95.347199902046341</v>
      </c>
      <c r="O418" s="63">
        <v>6.4631544138293435</v>
      </c>
      <c r="P418" s="63">
        <v>96.852459016393439</v>
      </c>
      <c r="Q418" s="63">
        <v>-6.6619026254511482</v>
      </c>
      <c r="R418" s="63">
        <v>-6.6619026254511438</v>
      </c>
      <c r="S418" s="63">
        <v>-6.0263352773386174</v>
      </c>
      <c r="T418" s="63">
        <v>100.87678939965559</v>
      </c>
      <c r="U418" s="63">
        <v>-2.8211395432302453</v>
      </c>
      <c r="V418" s="63">
        <v>-2.8211395432302444</v>
      </c>
      <c r="W418" s="63">
        <v>-3.1322856017205538</v>
      </c>
      <c r="X418" s="63">
        <v>97.431280122874838</v>
      </c>
      <c r="Y418" s="63">
        <v>-15.197700476939787</v>
      </c>
      <c r="Z418" s="63">
        <v>-15.197700476939779</v>
      </c>
      <c r="AA418" s="63">
        <v>-10.243631634476586</v>
      </c>
      <c r="AB418" s="63">
        <v>75.495082850599488</v>
      </c>
      <c r="AC418" s="63">
        <v>-15.55570401910505</v>
      </c>
      <c r="AD418" s="63">
        <v>-15.555704019105054</v>
      </c>
      <c r="AE418" s="63">
        <v>-16.191529403269683</v>
      </c>
      <c r="AF418" s="64" t="s">
        <v>92</v>
      </c>
      <c r="AG418" s="65">
        <v>107.21</v>
      </c>
      <c r="AH418" s="63">
        <v>54.548396765088746</v>
      </c>
      <c r="AI418" s="63">
        <v>6.1066179986491989</v>
      </c>
      <c r="AJ418" s="63">
        <v>6.1066179986491997</v>
      </c>
      <c r="AK418" s="63">
        <v>-20.466659844549184</v>
      </c>
      <c r="AL418" s="9"/>
      <c r="AM418" s="9"/>
      <c r="AN418" s="9"/>
      <c r="AO418" s="9"/>
      <c r="AP418" s="9"/>
      <c r="AQ418" s="9"/>
      <c r="AR418" s="9"/>
      <c r="AS418" s="9"/>
      <c r="AT418" s="9"/>
      <c r="AU418" s="9"/>
      <c r="AV418" s="9"/>
      <c r="AW418" s="9"/>
      <c r="AX418" s="9"/>
      <c r="AY418" s="9"/>
      <c r="AZ418" s="9"/>
    </row>
    <row r="419" spans="1:52" x14ac:dyDescent="0.25">
      <c r="A419" s="61">
        <v>2021</v>
      </c>
      <c r="B419" s="61">
        <v>2</v>
      </c>
      <c r="C419" s="62" t="s">
        <v>91</v>
      </c>
      <c r="D419" s="63">
        <v>69.343081594454119</v>
      </c>
      <c r="E419" s="63">
        <v>-3.1352801315604353</v>
      </c>
      <c r="F419" s="63">
        <v>1.5690300293421222</v>
      </c>
      <c r="G419" s="63">
        <v>-17.424704416139249</v>
      </c>
      <c r="H419" s="63">
        <v>71.113917507029655</v>
      </c>
      <c r="I419" s="63">
        <v>-3.3132393935552784</v>
      </c>
      <c r="J419" s="63">
        <v>0.85797409512218259</v>
      </c>
      <c r="K419" s="63">
        <v>-18.042658883960442</v>
      </c>
      <c r="L419" s="63">
        <v>112.31919963841483</v>
      </c>
      <c r="M419" s="63">
        <v>764.79407203170786</v>
      </c>
      <c r="N419" s="63">
        <v>236.19268605128957</v>
      </c>
      <c r="O419" s="63">
        <v>20.560830693570708</v>
      </c>
      <c r="P419" s="63">
        <v>98.26229508196721</v>
      </c>
      <c r="Q419" s="63">
        <v>-6.5717068303993642</v>
      </c>
      <c r="R419" s="63">
        <v>-6.6165006433494096</v>
      </c>
      <c r="S419" s="63">
        <v>-6.5483763731825348</v>
      </c>
      <c r="T419" s="63">
        <v>100.79791778949168</v>
      </c>
      <c r="U419" s="63">
        <v>-3.0925281602781496</v>
      </c>
      <c r="V419" s="63">
        <v>-2.9569705237934563</v>
      </c>
      <c r="W419" s="63">
        <v>-3.1698650092453704</v>
      </c>
      <c r="X419" s="63">
        <v>97.749059901488266</v>
      </c>
      <c r="Y419" s="63">
        <v>-17.036586186313428</v>
      </c>
      <c r="Z419" s="63">
        <v>-16.12871814588922</v>
      </c>
      <c r="AA419" s="63">
        <v>-11.908032689222551</v>
      </c>
      <c r="AB419" s="63">
        <v>85.922133908123399</v>
      </c>
      <c r="AC419" s="63">
        <v>-9.4735843645198656</v>
      </c>
      <c r="AD419" s="63">
        <v>-12.423706606827455</v>
      </c>
      <c r="AE419" s="63">
        <v>-17.595582358194633</v>
      </c>
      <c r="AF419" s="64" t="s">
        <v>92</v>
      </c>
      <c r="AG419" s="65">
        <v>107.22</v>
      </c>
      <c r="AH419" s="63">
        <v>64.673644464142996</v>
      </c>
      <c r="AI419" s="63">
        <v>-3.9664267672530826</v>
      </c>
      <c r="AJ419" s="63">
        <v>0.39423607020847573</v>
      </c>
      <c r="AK419" s="63">
        <v>-20.225158229629955</v>
      </c>
      <c r="AL419" s="9"/>
      <c r="AM419" s="9"/>
      <c r="AN419" s="9"/>
      <c r="AO419" s="9"/>
      <c r="AP419" s="9"/>
      <c r="AQ419" s="9"/>
      <c r="AR419" s="9"/>
      <c r="AS419" s="9"/>
      <c r="AT419" s="9"/>
      <c r="AU419" s="9"/>
      <c r="AV419" s="9"/>
      <c r="AW419" s="9"/>
      <c r="AX419" s="9"/>
      <c r="AY419" s="9"/>
      <c r="AZ419" s="9"/>
    </row>
    <row r="420" spans="1:52" x14ac:dyDescent="0.25">
      <c r="A420" s="61">
        <v>2021</v>
      </c>
      <c r="B420" s="61">
        <v>3</v>
      </c>
      <c r="C420" s="62" t="s">
        <v>91</v>
      </c>
      <c r="D420" s="63">
        <v>89.797664238810086</v>
      </c>
      <c r="E420" s="63">
        <v>19.561218640444238</v>
      </c>
      <c r="F420" s="63">
        <v>8.2935012069468073</v>
      </c>
      <c r="G420" s="63">
        <v>-15.391407877765815</v>
      </c>
      <c r="H420" s="63">
        <v>91.478714321219229</v>
      </c>
      <c r="I420" s="63">
        <v>22.269463337660937</v>
      </c>
      <c r="J420" s="63">
        <v>8.7157221679228449</v>
      </c>
      <c r="K420" s="63">
        <v>-15.634282664722747</v>
      </c>
      <c r="L420" s="63">
        <v>64.374347595514507</v>
      </c>
      <c r="M420" s="63">
        <v>22.209160694558534</v>
      </c>
      <c r="N420" s="63">
        <v>137.67084876623721</v>
      </c>
      <c r="O420" s="63">
        <v>24.586633900199956</v>
      </c>
      <c r="P420" s="63">
        <v>99.333333333333329</v>
      </c>
      <c r="Q420" s="63">
        <v>-3.4764890469860035</v>
      </c>
      <c r="R420" s="63">
        <v>-5.5802923486900742</v>
      </c>
      <c r="S420" s="63">
        <v>-6.688612436278234</v>
      </c>
      <c r="T420" s="63">
        <v>100.70327185729495</v>
      </c>
      <c r="U420" s="63">
        <v>-3.0634758604505095</v>
      </c>
      <c r="V420" s="63">
        <v>-2.9924668010862465</v>
      </c>
      <c r="W420" s="63">
        <v>-3.2770246299628383</v>
      </c>
      <c r="X420" s="63">
        <v>98.193951591547062</v>
      </c>
      <c r="Y420" s="63">
        <v>-13.672525387834554</v>
      </c>
      <c r="Z420" s="63">
        <v>-15.322328391130846</v>
      </c>
      <c r="AA420" s="63">
        <v>-12.942520987693513</v>
      </c>
      <c r="AB420" s="63">
        <v>93.762629664556101</v>
      </c>
      <c r="AC420" s="63">
        <v>11.337482529976967</v>
      </c>
      <c r="AD420" s="63">
        <v>-4.9718878585208515</v>
      </c>
      <c r="AE420" s="63">
        <v>-16.526102705881257</v>
      </c>
      <c r="AF420" s="64" t="s">
        <v>92</v>
      </c>
      <c r="AG420" s="65">
        <v>107.22</v>
      </c>
      <c r="AH420" s="63">
        <v>83.750852675629631</v>
      </c>
      <c r="AI420" s="63">
        <v>19.750785952222614</v>
      </c>
      <c r="AJ420" s="63">
        <v>7.568651072253374</v>
      </c>
      <c r="AK420" s="63">
        <v>-17.901865140924826</v>
      </c>
      <c r="AL420" s="9"/>
      <c r="AM420" s="9"/>
      <c r="AN420" s="9"/>
      <c r="AO420" s="9"/>
      <c r="AP420" s="9"/>
      <c r="AQ420" s="9"/>
      <c r="AR420" s="9"/>
      <c r="AS420" s="9"/>
      <c r="AT420" s="9"/>
      <c r="AU420" s="9"/>
      <c r="AV420" s="9"/>
      <c r="AW420" s="9"/>
      <c r="AX420" s="9"/>
      <c r="AY420" s="9"/>
      <c r="AZ420" s="9"/>
    </row>
    <row r="421" spans="1:52" x14ac:dyDescent="0.25">
      <c r="A421" s="61">
        <v>2021</v>
      </c>
      <c r="B421" s="61">
        <v>4</v>
      </c>
      <c r="C421" s="62" t="s">
        <v>91</v>
      </c>
      <c r="D421" s="63">
        <v>89.468339250440295</v>
      </c>
      <c r="E421" s="63">
        <v>62.817012533908098</v>
      </c>
      <c r="F421" s="63">
        <v>20.001235515682737</v>
      </c>
      <c r="G421" s="63">
        <v>-9.734267679464665</v>
      </c>
      <c r="H421" s="63">
        <v>90.527532224696287</v>
      </c>
      <c r="I421" s="63">
        <v>61.321577337419086</v>
      </c>
      <c r="J421" s="63">
        <v>20.070378129379975</v>
      </c>
      <c r="K421" s="63">
        <v>-9.9063990868081646</v>
      </c>
      <c r="L421" s="63">
        <v>68.902866258867888</v>
      </c>
      <c r="M421" s="63">
        <v>236.68841821297082</v>
      </c>
      <c r="N421" s="63">
        <v>152.69522023641611</v>
      </c>
      <c r="O421" s="63">
        <v>34.469883587260028</v>
      </c>
      <c r="P421" s="63">
        <v>100.43715846994536</v>
      </c>
      <c r="Q421" s="63">
        <v>1.4680191404828236</v>
      </c>
      <c r="R421" s="63">
        <v>-3.8821126965261854</v>
      </c>
      <c r="S421" s="63">
        <v>-6.1317515442812436</v>
      </c>
      <c r="T421" s="63">
        <v>100.00920168785245</v>
      </c>
      <c r="U421" s="63">
        <v>-3.1310331748769329</v>
      </c>
      <c r="V421" s="63">
        <v>-3.0269430569065836</v>
      </c>
      <c r="W421" s="63">
        <v>-3.3599030614103498</v>
      </c>
      <c r="X421" s="63">
        <v>99.465070706000731</v>
      </c>
      <c r="Y421" s="63">
        <v>-5.3474311998754729</v>
      </c>
      <c r="Z421" s="63">
        <v>-13.000948931952937</v>
      </c>
      <c r="AA421" s="63">
        <v>-12.77187160803588</v>
      </c>
      <c r="AB421" s="63">
        <v>103.86636130944362</v>
      </c>
      <c r="AC421" s="63">
        <v>48.832895778775907</v>
      </c>
      <c r="AD421" s="63">
        <v>6.1267989435185743</v>
      </c>
      <c r="AE421" s="63">
        <v>-11.804060537193322</v>
      </c>
      <c r="AF421" s="64" t="s">
        <v>92</v>
      </c>
      <c r="AG421" s="65">
        <v>107.22</v>
      </c>
      <c r="AH421" s="63">
        <v>83.443703833650716</v>
      </c>
      <c r="AI421" s="63">
        <v>63.075162992131993</v>
      </c>
      <c r="AJ421" s="63">
        <v>19.409728403477832</v>
      </c>
      <c r="AK421" s="63">
        <v>-12.172686796917418</v>
      </c>
      <c r="AL421" s="9"/>
      <c r="AM421" s="9"/>
      <c r="AN421" s="9"/>
      <c r="AO421" s="9"/>
      <c r="AP421" s="9"/>
      <c r="AQ421" s="9"/>
      <c r="AR421" s="9"/>
      <c r="AS421" s="9"/>
      <c r="AT421" s="9"/>
      <c r="AU421" s="9"/>
      <c r="AV421" s="9"/>
      <c r="AW421" s="9"/>
      <c r="AX421" s="9"/>
      <c r="AY421" s="9"/>
      <c r="AZ421" s="9"/>
    </row>
    <row r="422" spans="1:52" x14ac:dyDescent="0.25">
      <c r="A422" s="61">
        <v>2021</v>
      </c>
      <c r="B422" s="61">
        <v>5</v>
      </c>
      <c r="C422" s="62" t="s">
        <v>91</v>
      </c>
      <c r="D422" s="63">
        <v>77.858424211929588</v>
      </c>
      <c r="E422" s="63">
        <v>37.94978636916116</v>
      </c>
      <c r="F422" s="63">
        <v>23.244470293850551</v>
      </c>
      <c r="G422" s="63">
        <v>-4.3773322696767423</v>
      </c>
      <c r="H422" s="63">
        <v>79.753369534528574</v>
      </c>
      <c r="I422" s="63">
        <v>42.91076124035277</v>
      </c>
      <c r="J422" s="63">
        <v>24.106712602153625</v>
      </c>
      <c r="K422" s="63">
        <v>-4.0166299200358395</v>
      </c>
      <c r="L422" s="63">
        <v>62.296600564634907</v>
      </c>
      <c r="M422" s="63">
        <v>116.3152168281436</v>
      </c>
      <c r="N422" s="63">
        <v>146.29395811017164</v>
      </c>
      <c r="O422" s="63">
        <v>45.116690011852199</v>
      </c>
      <c r="P422" s="63">
        <v>100.76502732240438</v>
      </c>
      <c r="Q422" s="63">
        <v>2.8947367335097738</v>
      </c>
      <c r="R422" s="63">
        <v>-2.5776619024578284</v>
      </c>
      <c r="S422" s="63">
        <v>-5.4952884361030385</v>
      </c>
      <c r="T422" s="63">
        <v>100.10384762004915</v>
      </c>
      <c r="U422" s="63">
        <v>-2.6903068369199019</v>
      </c>
      <c r="V422" s="63">
        <v>-2.9600659173078636</v>
      </c>
      <c r="W422" s="63">
        <v>-3.4282583793272465</v>
      </c>
      <c r="X422" s="63">
        <v>99.147290927387317</v>
      </c>
      <c r="Y422" s="63">
        <v>-3.0045038601333403</v>
      </c>
      <c r="Z422" s="63">
        <v>-11.155716690403727</v>
      </c>
      <c r="AA422" s="63">
        <v>-12.330406744904693</v>
      </c>
      <c r="AB422" s="63">
        <v>106.21042705105752</v>
      </c>
      <c r="AC422" s="63">
        <v>57.11884217535038</v>
      </c>
      <c r="AD422" s="63">
        <v>14.618684737318022</v>
      </c>
      <c r="AE422" s="63">
        <v>-6.7962889785585929</v>
      </c>
      <c r="AF422" s="64" t="s">
        <v>92</v>
      </c>
      <c r="AG422" s="65">
        <v>107.21</v>
      </c>
      <c r="AH422" s="63">
        <v>72.622352590177769</v>
      </c>
      <c r="AI422" s="63">
        <v>38.155662367846588</v>
      </c>
      <c r="AJ422" s="63">
        <v>22.779440457380005</v>
      </c>
      <c r="AK422" s="63">
        <v>-6.6753336690371157</v>
      </c>
      <c r="AL422" s="9"/>
      <c r="AM422" s="9"/>
      <c r="AN422" s="9"/>
      <c r="AO422" s="9"/>
      <c r="AP422" s="9"/>
      <c r="AQ422" s="9"/>
      <c r="AR422" s="9"/>
      <c r="AS422" s="9"/>
      <c r="AT422" s="9"/>
      <c r="AU422" s="9"/>
      <c r="AV422" s="9"/>
      <c r="AW422" s="9"/>
      <c r="AX422" s="9"/>
      <c r="AY422" s="9"/>
      <c r="AZ422" s="9"/>
    </row>
    <row r="423" spans="1:52" x14ac:dyDescent="0.25">
      <c r="A423" s="61">
        <v>2021</v>
      </c>
      <c r="B423" s="61">
        <v>6</v>
      </c>
      <c r="C423" s="62" t="s">
        <v>91</v>
      </c>
      <c r="D423" s="63">
        <v>102.08508782230486</v>
      </c>
      <c r="E423" s="63">
        <v>58.536306285837867</v>
      </c>
      <c r="F423" s="63">
        <v>29.276568716268581</v>
      </c>
      <c r="G423" s="63">
        <v>3.2558116463232238</v>
      </c>
      <c r="H423" s="63">
        <v>103.60749340398445</v>
      </c>
      <c r="I423" s="63">
        <v>61.242813147727702</v>
      </c>
      <c r="J423" s="63">
        <v>30.385413324746025</v>
      </c>
      <c r="K423" s="63">
        <v>4.1519214714198114</v>
      </c>
      <c r="L423" s="63">
        <v>72.762924836164487</v>
      </c>
      <c r="M423" s="63">
        <v>17.535550735116885</v>
      </c>
      <c r="N423" s="63">
        <v>110.95794817521872</v>
      </c>
      <c r="O423" s="63">
        <v>44.142874537436597</v>
      </c>
      <c r="P423" s="63">
        <v>101.24590163934425</v>
      </c>
      <c r="Q423" s="63">
        <v>4.7022619578225004</v>
      </c>
      <c r="R423" s="63">
        <v>-1.414981501393997</v>
      </c>
      <c r="S423" s="63">
        <v>-4.5934869240113727</v>
      </c>
      <c r="T423" s="63">
        <v>100.0722989759836</v>
      </c>
      <c r="U423" s="63">
        <v>-1.7211113999300665</v>
      </c>
      <c r="V423" s="63">
        <v>-2.7564709591980652</v>
      </c>
      <c r="W423" s="63">
        <v>-3.3405279138992228</v>
      </c>
      <c r="X423" s="63">
        <v>99.147290927387317</v>
      </c>
      <c r="Y423" s="63">
        <v>-1.0312960556350959</v>
      </c>
      <c r="Z423" s="63">
        <v>-9.6047122437255883</v>
      </c>
      <c r="AA423" s="63">
        <v>-11.543160216406804</v>
      </c>
      <c r="AB423" s="63">
        <v>109.92860029637612</v>
      </c>
      <c r="AC423" s="63">
        <v>65.395622702017079</v>
      </c>
      <c r="AD423" s="63">
        <v>21.763003393984668</v>
      </c>
      <c r="AE423" s="63">
        <v>-0.88023255351284035</v>
      </c>
      <c r="AF423" s="64" t="s">
        <v>92</v>
      </c>
      <c r="AG423" s="65">
        <v>107.21</v>
      </c>
      <c r="AH423" s="63">
        <v>95.219744261080933</v>
      </c>
      <c r="AI423" s="63">
        <v>58.625031016526691</v>
      </c>
      <c r="AJ423" s="63">
        <v>28.884478884725716</v>
      </c>
      <c r="AK423" s="63">
        <v>1.1373450985015836</v>
      </c>
      <c r="AL423" s="9"/>
      <c r="AM423" s="9"/>
      <c r="AN423" s="9"/>
      <c r="AO423" s="9"/>
      <c r="AP423" s="9"/>
      <c r="AQ423" s="9"/>
      <c r="AR423" s="9"/>
      <c r="AS423" s="9"/>
      <c r="AT423" s="9"/>
      <c r="AU423" s="9"/>
      <c r="AV423" s="9"/>
      <c r="AW423" s="9"/>
      <c r="AX423" s="9"/>
      <c r="AY423" s="9"/>
      <c r="AZ423" s="9"/>
    </row>
    <row r="424" spans="1:52" x14ac:dyDescent="0.25">
      <c r="A424" s="61">
        <v>2021</v>
      </c>
      <c r="B424" s="61">
        <v>7</v>
      </c>
      <c r="C424" s="62" t="s">
        <v>91</v>
      </c>
      <c r="D424" s="63">
        <v>107.33667053452074</v>
      </c>
      <c r="E424" s="63">
        <v>58.767084240986634</v>
      </c>
      <c r="F424" s="63">
        <v>33.763509605831167</v>
      </c>
      <c r="G424" s="63">
        <v>10.828333913746604</v>
      </c>
      <c r="H424" s="63">
        <v>107.25653880911538</v>
      </c>
      <c r="I424" s="63">
        <v>59.600416747243344</v>
      </c>
      <c r="J424" s="63">
        <v>34.775217809512824</v>
      </c>
      <c r="K424" s="63">
        <v>11.797693589946363</v>
      </c>
      <c r="L424" s="63">
        <v>75.357683964853635</v>
      </c>
      <c r="M424" s="63">
        <v>179.84208339105146</v>
      </c>
      <c r="N424" s="63">
        <v>118.3040832003782</v>
      </c>
      <c r="O424" s="63">
        <v>52.805864997075219</v>
      </c>
      <c r="P424" s="63">
        <v>102.14207650273224</v>
      </c>
      <c r="Q424" s="63">
        <v>6.4595051998598905</v>
      </c>
      <c r="R424" s="63">
        <v>-0.33784228554137874</v>
      </c>
      <c r="S424" s="63">
        <v>-3.6017216619528512</v>
      </c>
      <c r="T424" s="63">
        <v>99.804135501426259</v>
      </c>
      <c r="U424" s="63">
        <v>-1.3919475733070925</v>
      </c>
      <c r="V424" s="63">
        <v>-2.564882976090832</v>
      </c>
      <c r="W424" s="63">
        <v>-3.2209689062142814</v>
      </c>
      <c r="X424" s="63">
        <v>99.274402838832685</v>
      </c>
      <c r="Y424" s="63">
        <v>0.11391020602040669</v>
      </c>
      <c r="Z424" s="63">
        <v>-8.3250593765581868</v>
      </c>
      <c r="AA424" s="63">
        <v>-10.86014029185408</v>
      </c>
      <c r="AB424" s="63">
        <v>117.76909605280883</v>
      </c>
      <c r="AC424" s="63">
        <v>80.270002797956437</v>
      </c>
      <c r="AD424" s="63">
        <v>28.871330424373753</v>
      </c>
      <c r="AE424" s="63">
        <v>5.9887436231254725</v>
      </c>
      <c r="AF424" s="64" t="s">
        <v>92</v>
      </c>
      <c r="AG424" s="65">
        <v>107.22</v>
      </c>
      <c r="AH424" s="63">
        <v>100.10881415269608</v>
      </c>
      <c r="AI424" s="63">
        <v>58.885545038778844</v>
      </c>
      <c r="AJ424" s="63">
        <v>33.434300093938816</v>
      </c>
      <c r="AK424" s="63">
        <v>8.8884245576129217</v>
      </c>
      <c r="AL424" s="9"/>
      <c r="AM424" s="9"/>
      <c r="AN424" s="9"/>
      <c r="AO424" s="9"/>
      <c r="AP424" s="9"/>
      <c r="AQ424" s="9"/>
      <c r="AR424" s="9"/>
      <c r="AS424" s="9"/>
      <c r="AT424" s="9"/>
      <c r="AU424" s="9"/>
      <c r="AV424" s="9"/>
      <c r="AW424" s="9"/>
      <c r="AX424" s="9"/>
      <c r="AY424" s="9"/>
      <c r="AZ424" s="9"/>
    </row>
    <row r="425" spans="1:52" x14ac:dyDescent="0.25">
      <c r="A425" s="61">
        <v>2021</v>
      </c>
      <c r="B425" s="61">
        <v>8</v>
      </c>
      <c r="C425" s="62" t="s">
        <v>91</v>
      </c>
      <c r="D425" s="63">
        <v>99.588142987322328</v>
      </c>
      <c r="E425" s="63">
        <v>45.695446017088898</v>
      </c>
      <c r="F425" s="63">
        <v>35.354292699525416</v>
      </c>
      <c r="G425" s="63">
        <v>16.92966253818129</v>
      </c>
      <c r="H425" s="63">
        <v>99.968749915131284</v>
      </c>
      <c r="I425" s="63">
        <v>43.697432780002146</v>
      </c>
      <c r="J425" s="63">
        <v>35.976235442423523</v>
      </c>
      <c r="K425" s="63">
        <v>17.699552105369847</v>
      </c>
      <c r="L425" s="63">
        <v>134.97074554561999</v>
      </c>
      <c r="M425" s="63">
        <v>228.89866560011637</v>
      </c>
      <c r="N425" s="63">
        <v>133.76505212648615</v>
      </c>
      <c r="O425" s="63">
        <v>70.745849334100427</v>
      </c>
      <c r="P425" s="63">
        <v>100.43715846994536</v>
      </c>
      <c r="Q425" s="63">
        <v>5.5243746842107413</v>
      </c>
      <c r="R425" s="63">
        <v>0.36259667894043002</v>
      </c>
      <c r="S425" s="63">
        <v>-2.5127778747081209</v>
      </c>
      <c r="T425" s="63">
        <v>99.867232789557391</v>
      </c>
      <c r="U425" s="63">
        <v>-0.66590426355787713</v>
      </c>
      <c r="V425" s="63">
        <v>-2.3324522103979617</v>
      </c>
      <c r="W425" s="63">
        <v>-2.9706392163802207</v>
      </c>
      <c r="X425" s="63">
        <v>99.147290927387317</v>
      </c>
      <c r="Y425" s="63">
        <v>1.8833581835641269</v>
      </c>
      <c r="Z425" s="63">
        <v>-7.1568977625488301</v>
      </c>
      <c r="AA425" s="63">
        <v>-9.8731454096221682</v>
      </c>
      <c r="AB425" s="63">
        <v>104.99797925367102</v>
      </c>
      <c r="AC425" s="63">
        <v>60.323337752743299</v>
      </c>
      <c r="AD425" s="63">
        <v>32.286168091845212</v>
      </c>
      <c r="AE425" s="63">
        <v>12.648652016588841</v>
      </c>
      <c r="AF425" s="64" t="s">
        <v>92</v>
      </c>
      <c r="AG425" s="65">
        <v>107.22</v>
      </c>
      <c r="AH425" s="63">
        <v>92.882058372805758</v>
      </c>
      <c r="AI425" s="63">
        <v>45.899272886167097</v>
      </c>
      <c r="AJ425" s="63">
        <v>35.090539858063138</v>
      </c>
      <c r="AK425" s="63">
        <v>15.251592985257716</v>
      </c>
      <c r="AL425" s="9"/>
      <c r="AM425" s="9"/>
      <c r="AN425" s="9"/>
      <c r="AO425" s="9"/>
      <c r="AP425" s="9"/>
      <c r="AQ425" s="9"/>
      <c r="AR425" s="9"/>
      <c r="AS425" s="9"/>
      <c r="AT425" s="9"/>
      <c r="AU425" s="9"/>
      <c r="AV425" s="9"/>
      <c r="AW425" s="9"/>
      <c r="AX425" s="9"/>
      <c r="AY425" s="9"/>
      <c r="AZ425" s="9"/>
    </row>
    <row r="426" spans="1:52" x14ac:dyDescent="0.25">
      <c r="A426" s="61">
        <v>2021</v>
      </c>
      <c r="B426" s="61">
        <v>9</v>
      </c>
      <c r="C426" s="62" t="s">
        <v>91</v>
      </c>
      <c r="D426" s="63">
        <v>108.65911025746064</v>
      </c>
      <c r="E426" s="63">
        <v>29.929327441360442</v>
      </c>
      <c r="F426" s="63">
        <v>34.59349155543616</v>
      </c>
      <c r="G426" s="63">
        <v>21.636862402573342</v>
      </c>
      <c r="H426" s="63">
        <v>110.55735391309172</v>
      </c>
      <c r="I426" s="63">
        <v>29.802146874240549</v>
      </c>
      <c r="J426" s="63">
        <v>35.102686409990412</v>
      </c>
      <c r="K426" s="63">
        <v>22.376085648564768</v>
      </c>
      <c r="L426" s="63">
        <v>93.780622988387137</v>
      </c>
      <c r="M426" s="63">
        <v>170.35810302183035</v>
      </c>
      <c r="N426" s="63">
        <v>137.63219921765796</v>
      </c>
      <c r="O426" s="63">
        <v>105.28795396461277</v>
      </c>
      <c r="P426" s="63">
        <v>99.639344262295083</v>
      </c>
      <c r="Q426" s="63">
        <v>4.2366452513806934</v>
      </c>
      <c r="R426" s="63">
        <v>0.77766987105141183</v>
      </c>
      <c r="S426" s="63">
        <v>-1.3893952358063189</v>
      </c>
      <c r="T426" s="63">
        <v>99.709489569229547</v>
      </c>
      <c r="U426" s="63">
        <v>-0.24767989401389912</v>
      </c>
      <c r="V426" s="63">
        <v>-2.1062758002740267</v>
      </c>
      <c r="W426" s="63">
        <v>-2.6503040407313421</v>
      </c>
      <c r="X426" s="63">
        <v>100.22774217467294</v>
      </c>
      <c r="Y426" s="63">
        <v>2.8589933581257014</v>
      </c>
      <c r="Z426" s="63">
        <v>-6.1272455812257043</v>
      </c>
      <c r="AA426" s="63">
        <v>-8.5372032545194827</v>
      </c>
      <c r="AB426" s="63">
        <v>98.53159100094301</v>
      </c>
      <c r="AC426" s="63">
        <v>38.297326959514692</v>
      </c>
      <c r="AD426" s="63">
        <v>32.921164924519331</v>
      </c>
      <c r="AE426" s="63">
        <v>18.871190976314153</v>
      </c>
      <c r="AF426" s="64" t="s">
        <v>92</v>
      </c>
      <c r="AG426" s="65">
        <v>107.22</v>
      </c>
      <c r="AH426" s="63">
        <v>101.34220318733504</v>
      </c>
      <c r="AI426" s="63">
        <v>30.123215637504984</v>
      </c>
      <c r="AJ426" s="63">
        <v>34.395996526960772</v>
      </c>
      <c r="AK426" s="63">
        <v>20.347952156062547</v>
      </c>
      <c r="AL426" s="9"/>
      <c r="AM426" s="9"/>
      <c r="AN426" s="9"/>
      <c r="AO426" s="9"/>
      <c r="AP426" s="9"/>
      <c r="AQ426" s="9"/>
      <c r="AR426" s="9"/>
      <c r="AS426" s="9"/>
      <c r="AT426" s="9"/>
      <c r="AU426" s="9"/>
      <c r="AV426" s="9"/>
      <c r="AW426" s="9"/>
      <c r="AX426" s="9"/>
      <c r="AY426" s="9"/>
      <c r="AZ426" s="9"/>
    </row>
    <row r="427" spans="1:52" x14ac:dyDescent="0.25">
      <c r="A427" s="61">
        <v>2021</v>
      </c>
      <c r="B427" s="61">
        <v>10</v>
      </c>
      <c r="C427" s="62" t="s">
        <v>91</v>
      </c>
      <c r="D427" s="63">
        <v>114.11802443832416</v>
      </c>
      <c r="E427" s="63">
        <v>20.230949965528183</v>
      </c>
      <c r="F427" s="63">
        <v>32.621348230740146</v>
      </c>
      <c r="G427" s="63">
        <v>25.215753980072236</v>
      </c>
      <c r="H427" s="63">
        <v>115.24610025195041</v>
      </c>
      <c r="I427" s="63">
        <v>19.849258549025222</v>
      </c>
      <c r="J427" s="63">
        <v>33.001772194898017</v>
      </c>
      <c r="K427" s="63">
        <v>25.759972517122208</v>
      </c>
      <c r="L427" s="63">
        <v>78.350833368045343</v>
      </c>
      <c r="M427" s="63">
        <v>-60.712495417374328</v>
      </c>
      <c r="N427" s="63">
        <v>62.667986285391095</v>
      </c>
      <c r="O427" s="63">
        <v>63.502710547373653</v>
      </c>
      <c r="P427" s="63">
        <v>99.420765027322403</v>
      </c>
      <c r="Q427" s="63">
        <v>3.5154506124451359</v>
      </c>
      <c r="R427" s="63">
        <v>1.0437525083262011</v>
      </c>
      <c r="S427" s="63">
        <v>-0.36758212681066027</v>
      </c>
      <c r="T427" s="63">
        <v>99.472874738737787</v>
      </c>
      <c r="U427" s="63">
        <v>-0.61247307313583121</v>
      </c>
      <c r="V427" s="63">
        <v>-1.9599048908523597</v>
      </c>
      <c r="W427" s="63">
        <v>-2.3829656352251476</v>
      </c>
      <c r="X427" s="63">
        <v>98.829511148773889</v>
      </c>
      <c r="Y427" s="63">
        <v>2.1585280373709566</v>
      </c>
      <c r="Z427" s="63">
        <v>-5.3598946406911203</v>
      </c>
      <c r="AA427" s="63">
        <v>-7.1481477431207168</v>
      </c>
      <c r="AB427" s="63">
        <v>99.905698504647717</v>
      </c>
      <c r="AC427" s="63">
        <v>33.541338602501753</v>
      </c>
      <c r="AD427" s="63">
        <v>32.983088367268977</v>
      </c>
      <c r="AE427" s="63">
        <v>24.545472997592285</v>
      </c>
      <c r="AF427" s="64" t="s">
        <v>92</v>
      </c>
      <c r="AG427" s="65">
        <v>106.88</v>
      </c>
      <c r="AH427" s="63">
        <v>106.77210370352186</v>
      </c>
      <c r="AI427" s="63">
        <v>20.770909321660838</v>
      </c>
      <c r="AJ427" s="63">
        <v>32.529630429859679</v>
      </c>
      <c r="AK427" s="63">
        <v>24.451615671903994</v>
      </c>
      <c r="AL427" s="9"/>
      <c r="AM427" s="9"/>
      <c r="AN427" s="9"/>
      <c r="AO427" s="9"/>
      <c r="AP427" s="9"/>
      <c r="AQ427" s="9"/>
      <c r="AR427" s="9"/>
      <c r="AS427" s="9"/>
      <c r="AT427" s="9"/>
      <c r="AU427" s="9"/>
      <c r="AV427" s="9"/>
      <c r="AW427" s="9"/>
      <c r="AX427" s="9"/>
      <c r="AY427" s="9"/>
      <c r="AZ427" s="9"/>
    </row>
    <row r="428" spans="1:52" x14ac:dyDescent="0.25">
      <c r="A428" s="61">
        <v>2021</v>
      </c>
      <c r="B428" s="61">
        <v>11</v>
      </c>
      <c r="C428" s="62" t="s">
        <v>91</v>
      </c>
      <c r="D428" s="63">
        <v>131.02102280027029</v>
      </c>
      <c r="E428" s="63">
        <v>23.09797353913882</v>
      </c>
      <c r="F428" s="63">
        <v>31.350620374163363</v>
      </c>
      <c r="G428" s="63">
        <v>28.121915855248261</v>
      </c>
      <c r="H428" s="63">
        <v>133.09344065260632</v>
      </c>
      <c r="I428" s="63">
        <v>24.850138494861724</v>
      </c>
      <c r="J428" s="63">
        <v>31.921958561963869</v>
      </c>
      <c r="K428" s="63">
        <v>28.829559545310133</v>
      </c>
      <c r="L428" s="63">
        <v>157.50963802314371</v>
      </c>
      <c r="M428" s="63">
        <v>164.26962072850171</v>
      </c>
      <c r="N428" s="63">
        <v>72.979616725845247</v>
      </c>
      <c r="O428" s="63">
        <v>82.150958643728245</v>
      </c>
      <c r="P428" s="63">
        <v>100.98360655737706</v>
      </c>
      <c r="Q428" s="63">
        <v>3.2700098255271683</v>
      </c>
      <c r="R428" s="63">
        <v>1.244208674897096</v>
      </c>
      <c r="S428" s="63">
        <v>0.53559952187085003</v>
      </c>
      <c r="T428" s="63">
        <v>99.425551772639437</v>
      </c>
      <c r="U428" s="63">
        <v>-0.67573424332107379</v>
      </c>
      <c r="V428" s="63">
        <v>-1.8452872910289186</v>
      </c>
      <c r="W428" s="63">
        <v>-2.0817759806786285</v>
      </c>
      <c r="X428" s="63">
        <v>105.05799480959695</v>
      </c>
      <c r="Y428" s="63">
        <v>8.0278726371112015</v>
      </c>
      <c r="Z428" s="63">
        <v>-4.219668156603662</v>
      </c>
      <c r="AA428" s="63">
        <v>-5.1944042983039509</v>
      </c>
      <c r="AB428" s="63">
        <v>103.7855314562845</v>
      </c>
      <c r="AC428" s="63">
        <v>19.556862216798308</v>
      </c>
      <c r="AD428" s="63">
        <v>31.589051701524529</v>
      </c>
      <c r="AE428" s="63">
        <v>27.701102358268841</v>
      </c>
      <c r="AF428" s="64" t="s">
        <v>92</v>
      </c>
      <c r="AG428" s="65">
        <v>107.14</v>
      </c>
      <c r="AH428" s="63">
        <v>122.28954900155897</v>
      </c>
      <c r="AI428" s="63">
        <v>23.247336396709173</v>
      </c>
      <c r="AJ428" s="63">
        <v>31.292763474471897</v>
      </c>
      <c r="AK428" s="63">
        <v>27.809837165039795</v>
      </c>
      <c r="AL428" s="9"/>
      <c r="AM428" s="9"/>
      <c r="AN428" s="9"/>
      <c r="AO428" s="9"/>
      <c r="AP428" s="9"/>
      <c r="AQ428" s="9"/>
      <c r="AR428" s="9"/>
      <c r="AS428" s="9"/>
      <c r="AT428" s="9"/>
      <c r="AU428" s="9"/>
      <c r="AV428" s="9"/>
      <c r="AW428" s="9"/>
      <c r="AX428" s="9"/>
      <c r="AY428" s="9"/>
      <c r="AZ428" s="9"/>
    </row>
    <row r="429" spans="1:52" x14ac:dyDescent="0.25">
      <c r="A429" s="61">
        <v>2021</v>
      </c>
      <c r="B429" s="61">
        <v>12</v>
      </c>
      <c r="C429" s="62" t="s">
        <v>91</v>
      </c>
      <c r="D429" s="63">
        <v>152.24309569231104</v>
      </c>
      <c r="E429" s="63">
        <v>21.759414211953128</v>
      </c>
      <c r="F429" s="63">
        <v>30.050928233590767</v>
      </c>
      <c r="G429" s="63">
        <v>30.050928233590781</v>
      </c>
      <c r="H429" s="63">
        <v>138.35195562678959</v>
      </c>
      <c r="I429" s="63">
        <v>21.106434193033422</v>
      </c>
      <c r="J429" s="63">
        <v>30.577483613928337</v>
      </c>
      <c r="K429" s="63">
        <v>30.577483613928337</v>
      </c>
      <c r="L429" s="63">
        <v>184.1532932166098</v>
      </c>
      <c r="M429" s="63">
        <v>3.4023693426498625</v>
      </c>
      <c r="N429" s="63">
        <v>56.789432692485754</v>
      </c>
      <c r="O429" s="63">
        <v>56.789432692485747</v>
      </c>
      <c r="P429" s="63">
        <v>100.48087431693989</v>
      </c>
      <c r="Q429" s="63">
        <v>2.6162019866599735</v>
      </c>
      <c r="R429" s="63">
        <v>1.3576822892266138</v>
      </c>
      <c r="S429" s="63">
        <v>1.3576822892266165</v>
      </c>
      <c r="T429" s="63">
        <v>99.157388298082111</v>
      </c>
      <c r="U429" s="63">
        <v>-0.63996672206806693</v>
      </c>
      <c r="V429" s="63">
        <v>-1.7467997310587013</v>
      </c>
      <c r="W429" s="63">
        <v>-1.7467997310587009</v>
      </c>
      <c r="X429" s="63">
        <v>106.32911392405062</v>
      </c>
      <c r="Y429" s="63">
        <v>9.3349249376206984</v>
      </c>
      <c r="Z429" s="63">
        <v>-3.1558388157894912</v>
      </c>
      <c r="AA429" s="63">
        <v>-3.1558388157894939</v>
      </c>
      <c r="AB429" s="63">
        <v>99.8248686514886</v>
      </c>
      <c r="AC429" s="63">
        <v>11.759466151337605</v>
      </c>
      <c r="AD429" s="63">
        <v>29.675045984058812</v>
      </c>
      <c r="AE429" s="63">
        <v>29.675045984058812</v>
      </c>
      <c r="AF429" s="64" t="s">
        <v>92</v>
      </c>
      <c r="AG429" s="65">
        <v>106.85</v>
      </c>
      <c r="AH429" s="63">
        <v>142.48300953889662</v>
      </c>
      <c r="AI429" s="63">
        <v>22.135461069135559</v>
      </c>
      <c r="AJ429" s="63">
        <v>30.052435817869338</v>
      </c>
      <c r="AK429" s="63">
        <v>30.052435817869338</v>
      </c>
      <c r="AL429" s="9"/>
      <c r="AM429" s="9"/>
      <c r="AN429" s="9"/>
      <c r="AO429" s="9"/>
      <c r="AP429" s="9"/>
      <c r="AQ429" s="9"/>
      <c r="AR429" s="9"/>
      <c r="AS429" s="9"/>
      <c r="AT429" s="9"/>
      <c r="AU429" s="9"/>
      <c r="AV429" s="9"/>
      <c r="AW429" s="9"/>
      <c r="AX429" s="9"/>
      <c r="AY429" s="9"/>
      <c r="AZ429" s="9"/>
    </row>
    <row r="430" spans="1:52" x14ac:dyDescent="0.25">
      <c r="A430" s="61">
        <v>2022</v>
      </c>
      <c r="B430" s="61">
        <v>1</v>
      </c>
      <c r="C430" s="62" t="s">
        <v>91</v>
      </c>
      <c r="D430" s="63">
        <v>68.60852648424725</v>
      </c>
      <c r="E430" s="63">
        <v>17.316961231248442</v>
      </c>
      <c r="F430" s="63">
        <v>17.316961231248442</v>
      </c>
      <c r="G430" s="63">
        <v>30.551526993893361</v>
      </c>
      <c r="H430" s="63">
        <v>68.00951799145453</v>
      </c>
      <c r="I430" s="63">
        <v>15.182842542858225</v>
      </c>
      <c r="J430" s="63">
        <v>15.182842542858221</v>
      </c>
      <c r="K430" s="63">
        <v>31.047580992409706</v>
      </c>
      <c r="L430" s="63">
        <v>63.288846004875431</v>
      </c>
      <c r="M430" s="63">
        <v>-33.5349515019509</v>
      </c>
      <c r="N430" s="63">
        <v>-33.534951501950893</v>
      </c>
      <c r="O430" s="63">
        <v>43.880045360226006</v>
      </c>
      <c r="P430" s="63">
        <v>100.06557377049181</v>
      </c>
      <c r="Q430" s="63">
        <v>3.3175355450237021</v>
      </c>
      <c r="R430" s="63">
        <v>3.3175355450236976</v>
      </c>
      <c r="S430" s="63">
        <v>2.2259565845762666</v>
      </c>
      <c r="T430" s="63">
        <v>98.526415416770732</v>
      </c>
      <c r="U430" s="63">
        <v>-2.3299452697419838</v>
      </c>
      <c r="V430" s="63">
        <v>-2.3299452697419842</v>
      </c>
      <c r="W430" s="63">
        <v>-1.7035495283176658</v>
      </c>
      <c r="X430" s="63">
        <v>105.69355436682379</v>
      </c>
      <c r="Y430" s="63">
        <v>8.4801043705153347</v>
      </c>
      <c r="Z430" s="63">
        <v>8.4801043705153401</v>
      </c>
      <c r="AA430" s="63">
        <v>-1.0953176477671036</v>
      </c>
      <c r="AB430" s="63">
        <v>100.7948268893978</v>
      </c>
      <c r="AC430" s="63">
        <v>33.511777301927168</v>
      </c>
      <c r="AD430" s="63">
        <v>33.511777301927161</v>
      </c>
      <c r="AE430" s="63">
        <v>34.429259254986505</v>
      </c>
      <c r="AF430" s="64" t="s">
        <v>92</v>
      </c>
      <c r="AG430" s="65">
        <v>106.88</v>
      </c>
      <c r="AH430" s="63">
        <v>64.19210936026127</v>
      </c>
      <c r="AI430" s="63">
        <v>17.679186130259566</v>
      </c>
      <c r="AJ430" s="63">
        <v>17.679186130259559</v>
      </c>
      <c r="AK430" s="63">
        <v>30.69573509680535</v>
      </c>
      <c r="AL430" s="9"/>
      <c r="AM430" s="9"/>
      <c r="AN430" s="9"/>
      <c r="AO430" s="9"/>
      <c r="AP430" s="9"/>
      <c r="AQ430" s="9"/>
      <c r="AR430" s="9"/>
      <c r="AS430" s="9"/>
      <c r="AT430" s="9"/>
      <c r="AU430" s="9"/>
      <c r="AV430" s="9"/>
      <c r="AW430" s="9"/>
      <c r="AX430" s="9"/>
      <c r="AY430" s="9"/>
      <c r="AZ430" s="9"/>
    </row>
    <row r="431" spans="1:52" x14ac:dyDescent="0.25">
      <c r="A431" s="61">
        <v>2022</v>
      </c>
      <c r="B431" s="61">
        <v>2</v>
      </c>
      <c r="C431" s="62" t="s">
        <v>91</v>
      </c>
      <c r="D431" s="63">
        <v>92.880053268586863</v>
      </c>
      <c r="E431" s="63">
        <v>33.942782946662675</v>
      </c>
      <c r="F431" s="63">
        <v>26.336252943529658</v>
      </c>
      <c r="G431" s="63">
        <v>33.413800841969163</v>
      </c>
      <c r="H431" s="63">
        <v>92.620585913769929</v>
      </c>
      <c r="I431" s="63">
        <v>30.242558926126293</v>
      </c>
      <c r="J431" s="63">
        <v>23.410913398461197</v>
      </c>
      <c r="K431" s="63">
        <v>33.732086824982133</v>
      </c>
      <c r="L431" s="63">
        <v>99.7393179742526</v>
      </c>
      <c r="M431" s="63">
        <v>-11.200116903129825</v>
      </c>
      <c r="N431" s="63">
        <v>-21.447520723544688</v>
      </c>
      <c r="O431" s="63">
        <v>26.814244576159751</v>
      </c>
      <c r="P431" s="63">
        <v>101.50819672131148</v>
      </c>
      <c r="Q431" s="63">
        <v>3.3033033033033092</v>
      </c>
      <c r="R431" s="63">
        <v>3.3103680053772511</v>
      </c>
      <c r="S431" s="63">
        <v>3.1072033389766887</v>
      </c>
      <c r="T431" s="63">
        <v>99.346680162475508</v>
      </c>
      <c r="U431" s="63">
        <v>-1.4397496087637052</v>
      </c>
      <c r="V431" s="63">
        <v>-1.8850215095815526</v>
      </c>
      <c r="W431" s="63">
        <v>-1.5627775787923781</v>
      </c>
      <c r="X431" s="63">
        <v>107.34600921561356</v>
      </c>
      <c r="Y431" s="63">
        <v>9.8179453836150685</v>
      </c>
      <c r="Z431" s="63">
        <v>9.1501139693910929</v>
      </c>
      <c r="AA431" s="63">
        <v>1.355634658433047</v>
      </c>
      <c r="AB431" s="63">
        <v>105.15963895998921</v>
      </c>
      <c r="AC431" s="63">
        <v>22.389463781749754</v>
      </c>
      <c r="AD431" s="63">
        <v>27.591387080620922</v>
      </c>
      <c r="AE431" s="63">
        <v>37.900212109838861</v>
      </c>
      <c r="AF431" s="64" t="s">
        <v>92</v>
      </c>
      <c r="AG431" s="65">
        <v>107.66</v>
      </c>
      <c r="AH431" s="63">
        <v>86.271645242974984</v>
      </c>
      <c r="AI431" s="63">
        <v>33.395366780059163</v>
      </c>
      <c r="AJ431" s="63">
        <v>26.204645593959562</v>
      </c>
      <c r="AK431" s="63">
        <v>33.607102746994286</v>
      </c>
      <c r="AL431" s="9"/>
      <c r="AM431" s="9"/>
      <c r="AN431" s="9"/>
      <c r="AO431" s="9"/>
      <c r="AP431" s="9"/>
      <c r="AQ431" s="9"/>
      <c r="AR431" s="9"/>
      <c r="AS431" s="9"/>
      <c r="AT431" s="9"/>
      <c r="AU431" s="9"/>
      <c r="AV431" s="9"/>
      <c r="AW431" s="9"/>
      <c r="AX431" s="9"/>
      <c r="AY431" s="9"/>
      <c r="AZ431" s="9"/>
    </row>
    <row r="432" spans="1:52" x14ac:dyDescent="0.25">
      <c r="A432" s="61">
        <v>2022</v>
      </c>
      <c r="B432" s="61">
        <v>3</v>
      </c>
      <c r="C432" s="62" t="s">
        <v>91</v>
      </c>
      <c r="D432" s="63">
        <v>109.78891980604357</v>
      </c>
      <c r="E432" s="63">
        <v>22.262556311117692</v>
      </c>
      <c r="F432" s="63">
        <v>24.655318550118711</v>
      </c>
      <c r="G432" s="63">
        <v>33.455377662077183</v>
      </c>
      <c r="H432" s="63">
        <v>111.15597443565576</v>
      </c>
      <c r="I432" s="63">
        <v>21.510206238078084</v>
      </c>
      <c r="J432" s="63">
        <v>22.626414952727501</v>
      </c>
      <c r="K432" s="63">
        <v>33.454066353176842</v>
      </c>
      <c r="L432" s="63">
        <v>78.15238427999725</v>
      </c>
      <c r="M432" s="63">
        <v>21.402992339518121</v>
      </c>
      <c r="N432" s="63">
        <v>-11.302894864640178</v>
      </c>
      <c r="O432" s="63">
        <v>26.699633468660508</v>
      </c>
      <c r="P432" s="63">
        <v>104.30601092896174</v>
      </c>
      <c r="Q432" s="63">
        <v>5.0060512707668465</v>
      </c>
      <c r="R432" s="63">
        <v>3.8824140746789526</v>
      </c>
      <c r="S432" s="63">
        <v>3.8497114225578741</v>
      </c>
      <c r="T432" s="63">
        <v>99.788361179393476</v>
      </c>
      <c r="U432" s="63">
        <v>-0.90852130325812652</v>
      </c>
      <c r="V432" s="63">
        <v>-1.5598101100735673</v>
      </c>
      <c r="W432" s="63">
        <v>-1.3797860212131923</v>
      </c>
      <c r="X432" s="63">
        <v>109.12557597584873</v>
      </c>
      <c r="Y432" s="63">
        <v>11.132686084142392</v>
      </c>
      <c r="Z432" s="63">
        <v>9.8136915077989819</v>
      </c>
      <c r="AA432" s="63">
        <v>3.606391258188097</v>
      </c>
      <c r="AB432" s="63">
        <v>121.32560959180923</v>
      </c>
      <c r="AC432" s="63">
        <v>29.396551724137936</v>
      </c>
      <c r="AD432" s="63">
        <v>28.254672157111173</v>
      </c>
      <c r="AE432" s="63">
        <v>39.478707295119477</v>
      </c>
      <c r="AF432" s="64" t="s">
        <v>92</v>
      </c>
      <c r="AG432" s="65">
        <v>107.66</v>
      </c>
      <c r="AH432" s="63">
        <v>101.97744733981382</v>
      </c>
      <c r="AI432" s="63">
        <v>21.762876534256321</v>
      </c>
      <c r="AJ432" s="63">
        <v>24.371878966940173</v>
      </c>
      <c r="AK432" s="63">
        <v>33.580964348943695</v>
      </c>
      <c r="AL432" s="9"/>
      <c r="AM432" s="9"/>
      <c r="AN432" s="9"/>
      <c r="AO432" s="9"/>
      <c r="AP432" s="9"/>
      <c r="AQ432" s="9"/>
      <c r="AR432" s="9"/>
      <c r="AS432" s="9"/>
      <c r="AT432" s="9"/>
      <c r="AU432" s="9"/>
      <c r="AV432" s="9"/>
      <c r="AW432" s="9"/>
      <c r="AX432" s="9"/>
      <c r="AY432" s="9"/>
      <c r="AZ432" s="9"/>
    </row>
    <row r="433" spans="1:52" x14ac:dyDescent="0.25">
      <c r="A433" s="61">
        <v>2022</v>
      </c>
      <c r="B433" s="61">
        <v>4</v>
      </c>
      <c r="C433" s="62" t="s">
        <v>91</v>
      </c>
      <c r="D433" s="63">
        <v>101.51595012606114</v>
      </c>
      <c r="E433" s="63">
        <v>13.465781276991294</v>
      </c>
      <c r="F433" s="63">
        <v>21.395336318453808</v>
      </c>
      <c r="G433" s="63">
        <v>29.962343963315419</v>
      </c>
      <c r="H433" s="63">
        <v>97.520301623590797</v>
      </c>
      <c r="I433" s="63">
        <v>7.7244670511264104</v>
      </c>
      <c r="J433" s="63">
        <v>18.30486520186081</v>
      </c>
      <c r="K433" s="63">
        <v>29.445460694239443</v>
      </c>
      <c r="L433" s="63">
        <v>96.51041702285336</v>
      </c>
      <c r="M433" s="63">
        <v>40.067347358619287</v>
      </c>
      <c r="N433" s="63">
        <v>-0.91740910185408309</v>
      </c>
      <c r="O433" s="63">
        <v>23.223557677536661</v>
      </c>
      <c r="P433" s="63">
        <v>105.04918032786885</v>
      </c>
      <c r="Q433" s="63">
        <v>4.5919477693144586</v>
      </c>
      <c r="R433" s="63">
        <v>4.0628805490977582</v>
      </c>
      <c r="S433" s="63">
        <v>4.1153824651863005</v>
      </c>
      <c r="T433" s="63">
        <v>100.62440024713104</v>
      </c>
      <c r="U433" s="63">
        <v>0.61514195583596631</v>
      </c>
      <c r="V433" s="63">
        <v>-1.0192481085107397</v>
      </c>
      <c r="W433" s="63">
        <v>-1.0651590230106933</v>
      </c>
      <c r="X433" s="63">
        <v>109.50691171018482</v>
      </c>
      <c r="Y433" s="63">
        <v>10.095846645367402</v>
      </c>
      <c r="Z433" s="63">
        <v>9.8851318556867795</v>
      </c>
      <c r="AA433" s="63">
        <v>4.9503274870330358</v>
      </c>
      <c r="AB433" s="63">
        <v>122.05307827024114</v>
      </c>
      <c r="AC433" s="63">
        <v>17.509727626459153</v>
      </c>
      <c r="AD433" s="63">
        <v>25.146330481764977</v>
      </c>
      <c r="AE433" s="63">
        <v>36.376937243560604</v>
      </c>
      <c r="AF433" s="64" t="s">
        <v>92</v>
      </c>
      <c r="AG433" s="65">
        <v>108.31</v>
      </c>
      <c r="AH433" s="63">
        <v>93.727218286456591</v>
      </c>
      <c r="AI433" s="63">
        <v>12.323895009869872</v>
      </c>
      <c r="AJ433" s="63">
        <v>20.861857505040902</v>
      </c>
      <c r="AK433" s="63">
        <v>29.964788736912652</v>
      </c>
      <c r="AL433" s="9"/>
      <c r="AM433" s="9"/>
      <c r="AN433" s="9"/>
      <c r="AO433" s="9"/>
      <c r="AP433" s="9"/>
      <c r="AQ433" s="9"/>
      <c r="AR433" s="9"/>
      <c r="AS433" s="9"/>
      <c r="AT433" s="9"/>
      <c r="AU433" s="9"/>
      <c r="AV433" s="9"/>
      <c r="AW433" s="9"/>
      <c r="AX433" s="9"/>
      <c r="AY433" s="9"/>
      <c r="AZ433" s="9"/>
    </row>
    <row r="434" spans="1:52" x14ac:dyDescent="0.25">
      <c r="A434" s="61">
        <v>2022</v>
      </c>
      <c r="B434" s="61">
        <v>5</v>
      </c>
      <c r="C434" s="62" t="s">
        <v>91</v>
      </c>
      <c r="D434" s="63">
        <v>108.63948656602538</v>
      </c>
      <c r="E434" s="63">
        <v>39.534658793389099</v>
      </c>
      <c r="F434" s="63">
        <v>25.064133045082194</v>
      </c>
      <c r="G434" s="63">
        <v>30.258205642640888</v>
      </c>
      <c r="H434" s="63">
        <v>110.284613191679</v>
      </c>
      <c r="I434" s="63">
        <v>38.28207364195714</v>
      </c>
      <c r="J434" s="63">
        <v>22.370124244068677</v>
      </c>
      <c r="K434" s="63">
        <v>29.398531285245156</v>
      </c>
      <c r="L434" s="63">
        <v>137.74828672909027</v>
      </c>
      <c r="M434" s="63">
        <v>121.11685947641973</v>
      </c>
      <c r="N434" s="63">
        <v>17.941561854563481</v>
      </c>
      <c r="O434" s="63">
        <v>26.624706347061405</v>
      </c>
      <c r="P434" s="63">
        <v>103.85792349726776</v>
      </c>
      <c r="Q434" s="63">
        <v>3.0694143167028187</v>
      </c>
      <c r="R434" s="63">
        <v>3.8609102134415263</v>
      </c>
      <c r="S434" s="63">
        <v>4.1274604766190492</v>
      </c>
      <c r="T434" s="63">
        <v>100.7663691454261</v>
      </c>
      <c r="U434" s="63">
        <v>0.66183422628427024</v>
      </c>
      <c r="V434" s="63">
        <v>-0.68435096531157535</v>
      </c>
      <c r="W434" s="63">
        <v>-0.78318715096638414</v>
      </c>
      <c r="X434" s="63">
        <v>106.71044965838674</v>
      </c>
      <c r="Y434" s="63">
        <v>7.6282051282051242</v>
      </c>
      <c r="Z434" s="63">
        <v>9.4303061619945829</v>
      </c>
      <c r="AA434" s="63">
        <v>5.8664994540953046</v>
      </c>
      <c r="AB434" s="63">
        <v>116.07166913646773</v>
      </c>
      <c r="AC434" s="63">
        <v>9.2846270928462786</v>
      </c>
      <c r="AD434" s="63">
        <v>21.525364836692141</v>
      </c>
      <c r="AE434" s="63">
        <v>32.030959851466974</v>
      </c>
      <c r="AF434" s="64" t="s">
        <v>92</v>
      </c>
      <c r="AG434" s="65">
        <v>108.31</v>
      </c>
      <c r="AH434" s="63">
        <v>100.30420696706248</v>
      </c>
      <c r="AI434" s="63">
        <v>38.117540109308862</v>
      </c>
      <c r="AJ434" s="63">
        <v>24.352142514854247</v>
      </c>
      <c r="AK434" s="63">
        <v>30.138850847972122</v>
      </c>
      <c r="AL434" s="9"/>
      <c r="AM434" s="9"/>
      <c r="AN434" s="9"/>
      <c r="AO434" s="9"/>
      <c r="AP434" s="9"/>
      <c r="AQ434" s="9"/>
      <c r="AR434" s="9"/>
      <c r="AS434" s="9"/>
      <c r="AT434" s="9"/>
      <c r="AU434" s="9"/>
      <c r="AV434" s="9"/>
      <c r="AW434" s="9"/>
      <c r="AX434" s="9"/>
      <c r="AY434" s="9"/>
      <c r="AZ434" s="9"/>
    </row>
    <row r="435" spans="1:52" x14ac:dyDescent="0.25">
      <c r="A435" s="61">
        <v>2022</v>
      </c>
      <c r="B435" s="61">
        <v>6</v>
      </c>
      <c r="C435" s="62" t="s">
        <v>91</v>
      </c>
      <c r="D435" s="63">
        <v>114.13483064881804</v>
      </c>
      <c r="E435" s="63">
        <v>11.803626840668116</v>
      </c>
      <c r="F435" s="63">
        <v>22.284655378501704</v>
      </c>
      <c r="G435" s="63">
        <v>26.671771156051349</v>
      </c>
      <c r="H435" s="63">
        <v>113.37756287507672</v>
      </c>
      <c r="I435" s="63">
        <v>9.4298869223647728</v>
      </c>
      <c r="J435" s="63">
        <v>19.664502481553182</v>
      </c>
      <c r="K435" s="63">
        <v>25.420590797575016</v>
      </c>
      <c r="L435" s="63">
        <v>102.94956769557216</v>
      </c>
      <c r="M435" s="63">
        <v>41.48629666465024</v>
      </c>
      <c r="N435" s="63">
        <v>21.541616303187361</v>
      </c>
      <c r="O435" s="63">
        <v>28.243420825501175</v>
      </c>
      <c r="P435" s="63">
        <v>104.14207650273224</v>
      </c>
      <c r="Q435" s="63">
        <v>2.8605354058721844</v>
      </c>
      <c r="R435" s="63">
        <v>3.691226014354787</v>
      </c>
      <c r="S435" s="63">
        <v>3.9710370802740584</v>
      </c>
      <c r="T435" s="63">
        <v>100.8610150776228</v>
      </c>
      <c r="U435" s="63">
        <v>0.78814627994954378</v>
      </c>
      <c r="V435" s="63">
        <v>-0.43980208905992635</v>
      </c>
      <c r="W435" s="63">
        <v>-0.57330541397942625</v>
      </c>
      <c r="X435" s="63">
        <v>109.31624384301679</v>
      </c>
      <c r="Y435" s="63">
        <v>10.256410256410263</v>
      </c>
      <c r="Z435" s="63">
        <v>9.5688635630577288</v>
      </c>
      <c r="AA435" s="63">
        <v>6.8239737627085759</v>
      </c>
      <c r="AB435" s="63">
        <v>114.37424222012662</v>
      </c>
      <c r="AC435" s="63">
        <v>4.0441176470588118</v>
      </c>
      <c r="AD435" s="63">
        <v>18.184373243395147</v>
      </c>
      <c r="AE435" s="63">
        <v>26.882026281630189</v>
      </c>
      <c r="AF435" s="64" t="s">
        <v>92</v>
      </c>
      <c r="AG435" s="65">
        <v>108.33</v>
      </c>
      <c r="AH435" s="63">
        <v>105.35847009029635</v>
      </c>
      <c r="AI435" s="63">
        <v>10.647713778159556</v>
      </c>
      <c r="AJ435" s="63">
        <v>21.479479393390545</v>
      </c>
      <c r="AK435" s="63">
        <v>26.436314186571238</v>
      </c>
      <c r="AL435" s="9"/>
      <c r="AM435" s="9"/>
      <c r="AN435" s="9"/>
      <c r="AO435" s="9"/>
      <c r="AP435" s="9"/>
      <c r="AQ435" s="9"/>
      <c r="AR435" s="9"/>
      <c r="AS435" s="9"/>
      <c r="AT435" s="9"/>
      <c r="AU435" s="9"/>
      <c r="AV435" s="9"/>
      <c r="AW435" s="9"/>
      <c r="AX435" s="9"/>
      <c r="AY435" s="9"/>
      <c r="AZ435" s="9"/>
    </row>
    <row r="436" spans="1:52" x14ac:dyDescent="0.25">
      <c r="A436" s="61">
        <v>2022</v>
      </c>
      <c r="B436" s="61">
        <v>7</v>
      </c>
      <c r="C436" s="62" t="s">
        <v>91</v>
      </c>
      <c r="D436" s="63">
        <v>107.14455020200309</v>
      </c>
      <c r="E436" s="63">
        <v>-0.17898853351880462</v>
      </c>
      <c r="F436" s="63">
        <v>18.227973015552877</v>
      </c>
      <c r="G436" s="63">
        <v>21.962418517751075</v>
      </c>
      <c r="H436" s="63">
        <v>106.47997994861544</v>
      </c>
      <c r="I436" s="63">
        <v>-0.72402006359909876</v>
      </c>
      <c r="J436" s="63">
        <v>16.036655416129374</v>
      </c>
      <c r="K436" s="63">
        <v>20.673223783610979</v>
      </c>
      <c r="L436" s="63">
        <v>174.87990162097842</v>
      </c>
      <c r="M436" s="63">
        <v>132.0664495242998</v>
      </c>
      <c r="N436" s="63">
        <v>36.651138492188082</v>
      </c>
      <c r="O436" s="63">
        <v>31.759603391448991</v>
      </c>
      <c r="P436" s="63">
        <v>104.91803278688525</v>
      </c>
      <c r="Q436" s="63">
        <v>2.7177402097154015</v>
      </c>
      <c r="R436" s="63">
        <v>3.5489822081861133</v>
      </c>
      <c r="S436" s="63">
        <v>3.6606251000876426</v>
      </c>
      <c r="T436" s="63">
        <v>101.17650151827849</v>
      </c>
      <c r="U436" s="63">
        <v>1.375059269796111</v>
      </c>
      <c r="V436" s="63">
        <v>-0.18191618380271057</v>
      </c>
      <c r="W436" s="63">
        <v>-0.3427586490695802</v>
      </c>
      <c r="X436" s="63">
        <v>114.84561199089032</v>
      </c>
      <c r="Y436" s="63">
        <v>15.685019206145981</v>
      </c>
      <c r="Z436" s="63">
        <v>10.448310779710956</v>
      </c>
      <c r="AA436" s="63">
        <v>8.1373403777985658</v>
      </c>
      <c r="AB436" s="63">
        <v>111.46436750639903</v>
      </c>
      <c r="AC436" s="63">
        <v>-5.3534660260809943</v>
      </c>
      <c r="AD436" s="63">
        <v>14.184066254520001</v>
      </c>
      <c r="AE436" s="63">
        <v>20.141407578492604</v>
      </c>
      <c r="AF436" s="64" t="s">
        <v>92</v>
      </c>
      <c r="AG436" s="65">
        <v>108.35</v>
      </c>
      <c r="AH436" s="63">
        <v>98.887448271345718</v>
      </c>
      <c r="AI436" s="63">
        <v>-1.2200383070040317</v>
      </c>
      <c r="AJ436" s="63">
        <v>17.380354240873185</v>
      </c>
      <c r="AK436" s="63">
        <v>21.624119372850714</v>
      </c>
      <c r="AL436" s="9"/>
      <c r="AM436" s="9"/>
      <c r="AN436" s="9"/>
      <c r="AO436" s="9"/>
      <c r="AP436" s="9"/>
      <c r="AQ436" s="9"/>
      <c r="AR436" s="9"/>
      <c r="AS436" s="9"/>
      <c r="AT436" s="9"/>
      <c r="AU436" s="9"/>
      <c r="AV436" s="9"/>
      <c r="AW436" s="9"/>
      <c r="AX436" s="9"/>
      <c r="AY436" s="9"/>
      <c r="AZ436" s="9"/>
    </row>
    <row r="437" spans="1:52" x14ac:dyDescent="0.25">
      <c r="A437" s="61">
        <v>2022</v>
      </c>
      <c r="B437" s="61">
        <v>8</v>
      </c>
      <c r="C437" s="62" t="s">
        <v>91</v>
      </c>
      <c r="D437" s="63">
        <v>104.68956630939805</v>
      </c>
      <c r="E437" s="63">
        <v>5.1225207831469959</v>
      </c>
      <c r="F437" s="63">
        <v>16.347245008548427</v>
      </c>
      <c r="G437" s="63">
        <v>18.973864040107614</v>
      </c>
      <c r="H437" s="63">
        <v>102.22772582155942</v>
      </c>
      <c r="I437" s="63">
        <v>2.2596820589893269</v>
      </c>
      <c r="J437" s="63">
        <v>14.076833927401289</v>
      </c>
      <c r="K437" s="63">
        <v>17.557588814789199</v>
      </c>
      <c r="L437" s="63">
        <v>114.49840936092804</v>
      </c>
      <c r="M437" s="63">
        <v>-15.167980366361917</v>
      </c>
      <c r="N437" s="63">
        <v>26.458763234056626</v>
      </c>
      <c r="O437" s="63">
        <v>19.303943239309845</v>
      </c>
      <c r="P437" s="63">
        <v>104.44808743169398</v>
      </c>
      <c r="Q437" s="63">
        <v>3.9934711643090139</v>
      </c>
      <c r="R437" s="63">
        <v>3.604822834645649</v>
      </c>
      <c r="S437" s="63">
        <v>3.5393256748331083</v>
      </c>
      <c r="T437" s="63">
        <v>101.69705414536037</v>
      </c>
      <c r="U437" s="63">
        <v>1.8322539883114786</v>
      </c>
      <c r="V437" s="63">
        <v>6.8820418034887254E-2</v>
      </c>
      <c r="W437" s="63">
        <v>-0.13505148988285498</v>
      </c>
      <c r="X437" s="63">
        <v>114.21005243366346</v>
      </c>
      <c r="Y437" s="63">
        <v>15.192307692307679</v>
      </c>
      <c r="Z437" s="63">
        <v>11.04403123239155</v>
      </c>
      <c r="AA437" s="63">
        <v>9.2475416656684075</v>
      </c>
      <c r="AB437" s="63">
        <v>106.12959719789841</v>
      </c>
      <c r="AC437" s="63">
        <v>1.0777521170130626</v>
      </c>
      <c r="AD437" s="63">
        <v>12.459481361426249</v>
      </c>
      <c r="AE437" s="63">
        <v>16.005127704974768</v>
      </c>
      <c r="AF437" s="64" t="s">
        <v>92</v>
      </c>
      <c r="AG437" s="65">
        <v>108.35</v>
      </c>
      <c r="AH437" s="63">
        <v>96.621657876694087</v>
      </c>
      <c r="AI437" s="63">
        <v>4.0261806956070103</v>
      </c>
      <c r="AJ437" s="63">
        <v>15.463994323816488</v>
      </c>
      <c r="AK437" s="63">
        <v>18.535075634186754</v>
      </c>
      <c r="AL437" s="9"/>
      <c r="AM437" s="9"/>
      <c r="AN437" s="9"/>
      <c r="AO437" s="9"/>
      <c r="AP437" s="9"/>
      <c r="AQ437" s="9"/>
      <c r="AR437" s="9"/>
      <c r="AS437" s="9"/>
      <c r="AT437" s="9"/>
      <c r="AU437" s="9"/>
      <c r="AV437" s="9"/>
      <c r="AW437" s="9"/>
      <c r="AX437" s="9"/>
      <c r="AY437" s="9"/>
      <c r="AZ437" s="9"/>
    </row>
    <row r="438" spans="1:52" x14ac:dyDescent="0.25">
      <c r="A438" s="61">
        <v>2022</v>
      </c>
      <c r="B438" s="61">
        <v>9</v>
      </c>
      <c r="C438" s="62" t="s">
        <v>91</v>
      </c>
      <c r="D438" s="63">
        <v>127.26515635653948</v>
      </c>
      <c r="E438" s="63">
        <v>17.123319024969959</v>
      </c>
      <c r="F438" s="63">
        <v>16.452310590351239</v>
      </c>
      <c r="G438" s="63">
        <v>17.984252436205679</v>
      </c>
      <c r="H438" s="63">
        <v>128.98993697254056</v>
      </c>
      <c r="I438" s="63">
        <v>16.672416991762077</v>
      </c>
      <c r="J438" s="63">
        <v>14.42966534897565</v>
      </c>
      <c r="K438" s="63">
        <v>16.548328597099783</v>
      </c>
      <c r="L438" s="63">
        <v>189.19957002697592</v>
      </c>
      <c r="M438" s="63">
        <v>101.74697501252953</v>
      </c>
      <c r="N438" s="63">
        <v>35.510942726322313</v>
      </c>
      <c r="O438" s="63">
        <v>21.351298172316049</v>
      </c>
      <c r="P438" s="63">
        <v>104.78688524590163</v>
      </c>
      <c r="Q438" s="63">
        <v>5.1661730832510671</v>
      </c>
      <c r="R438" s="63">
        <v>3.7778507092586455</v>
      </c>
      <c r="S438" s="63">
        <v>3.6194704461377256</v>
      </c>
      <c r="T438" s="63">
        <v>101.7759257555243</v>
      </c>
      <c r="U438" s="63">
        <v>2.0724568897326492</v>
      </c>
      <c r="V438" s="63">
        <v>0.29032145230685202</v>
      </c>
      <c r="W438" s="63">
        <v>5.7445500044224218E-2</v>
      </c>
      <c r="X438" s="63">
        <v>112.36692971770563</v>
      </c>
      <c r="Y438" s="63">
        <v>12.111604311984792</v>
      </c>
      <c r="Z438" s="63">
        <v>11.164285714285715</v>
      </c>
      <c r="AA438" s="63">
        <v>10.017694443819238</v>
      </c>
      <c r="AB438" s="63">
        <v>110.57523912164893</v>
      </c>
      <c r="AC438" s="63">
        <v>12.223133716160788</v>
      </c>
      <c r="AD438" s="63">
        <v>12.433504643404557</v>
      </c>
      <c r="AE438" s="63">
        <v>14.296189501081273</v>
      </c>
      <c r="AF438" s="64" t="s">
        <v>92</v>
      </c>
      <c r="AG438" s="65">
        <v>108.45</v>
      </c>
      <c r="AH438" s="63">
        <v>117.34915293364637</v>
      </c>
      <c r="AI438" s="63">
        <v>15.794949431602404</v>
      </c>
      <c r="AJ438" s="63">
        <v>15.508798075486862</v>
      </c>
      <c r="AK438" s="63">
        <v>17.414158633422232</v>
      </c>
      <c r="AL438" s="9"/>
      <c r="AM438" s="9"/>
      <c r="AN438" s="9"/>
      <c r="AO438" s="9"/>
      <c r="AP438" s="9"/>
      <c r="AQ438" s="9"/>
      <c r="AR438" s="9"/>
      <c r="AS438" s="9"/>
      <c r="AT438" s="9"/>
      <c r="AU438" s="9"/>
      <c r="AV438" s="9"/>
      <c r="AW438" s="9"/>
      <c r="AX438" s="9"/>
      <c r="AY438" s="9"/>
      <c r="AZ438" s="9"/>
    </row>
    <row r="439" spans="1:52" x14ac:dyDescent="0.25">
      <c r="A439" s="61">
        <v>2022</v>
      </c>
      <c r="B439" s="61">
        <v>10</v>
      </c>
      <c r="C439" s="62" t="s">
        <v>91</v>
      </c>
      <c r="D439" s="63">
        <v>112.0268450639855</v>
      </c>
      <c r="E439" s="63">
        <v>-1.8324707114684031</v>
      </c>
      <c r="F439" s="63">
        <v>14.176166325092021</v>
      </c>
      <c r="G439" s="63">
        <v>15.828988255208017</v>
      </c>
      <c r="H439" s="63">
        <v>110.78090001585554</v>
      </c>
      <c r="I439" s="63">
        <v>-3.874491393924032</v>
      </c>
      <c r="J439" s="63">
        <v>12.157873604508286</v>
      </c>
      <c r="K439" s="63">
        <v>14.224444970447152</v>
      </c>
      <c r="L439" s="63">
        <v>98.20767896010689</v>
      </c>
      <c r="M439" s="63">
        <v>25.34350272802584</v>
      </c>
      <c r="N439" s="63">
        <v>34.582837176556502</v>
      </c>
      <c r="O439" s="63">
        <v>36.568657614511011</v>
      </c>
      <c r="P439" s="63">
        <v>107.23497267759564</v>
      </c>
      <c r="Q439" s="63">
        <v>7.859733978234587</v>
      </c>
      <c r="R439" s="63">
        <v>4.1842698596852079</v>
      </c>
      <c r="S439" s="63">
        <v>3.980838795470973</v>
      </c>
      <c r="T439" s="63">
        <v>102.4699959249668</v>
      </c>
      <c r="U439" s="63">
        <v>3.0130034887408783</v>
      </c>
      <c r="V439" s="63">
        <v>0.56077121794468887</v>
      </c>
      <c r="W439" s="63">
        <v>0.35798882951677058</v>
      </c>
      <c r="X439" s="63">
        <v>111.98559398336951</v>
      </c>
      <c r="Y439" s="63">
        <v>13.311897106109313</v>
      </c>
      <c r="Z439" s="63">
        <v>11.378977820636461</v>
      </c>
      <c r="AA439" s="63">
        <v>10.935501264485083</v>
      </c>
      <c r="AB439" s="63">
        <v>125.60959180924154</v>
      </c>
      <c r="AC439" s="63">
        <v>25.728155339805809</v>
      </c>
      <c r="AD439" s="63">
        <v>13.766528758010876</v>
      </c>
      <c r="AE439" s="63">
        <v>14.042325528848167</v>
      </c>
      <c r="AF439" s="64" t="s">
        <v>92</v>
      </c>
      <c r="AG439" s="65">
        <v>108.45</v>
      </c>
      <c r="AH439" s="63">
        <v>103.29815128076119</v>
      </c>
      <c r="AI439" s="63">
        <v>-3.25361428899717</v>
      </c>
      <c r="AJ439" s="63">
        <v>13.166751258234232</v>
      </c>
      <c r="AK439" s="63">
        <v>15.077154300105349</v>
      </c>
      <c r="AL439" s="9"/>
      <c r="AM439" s="9"/>
      <c r="AN439" s="9"/>
      <c r="AO439" s="9"/>
      <c r="AP439" s="9"/>
      <c r="AQ439" s="9"/>
      <c r="AR439" s="9"/>
      <c r="AS439" s="9"/>
      <c r="AT439" s="9"/>
      <c r="AU439" s="9"/>
      <c r="AV439" s="9"/>
      <c r="AW439" s="9"/>
      <c r="AX439" s="9"/>
      <c r="AY439" s="9"/>
      <c r="AZ439" s="9"/>
    </row>
    <row r="440" spans="1:52" x14ac:dyDescent="0.25">
      <c r="A440" s="61">
        <v>2022</v>
      </c>
      <c r="B440" s="61">
        <v>11</v>
      </c>
      <c r="C440" s="62" t="s">
        <v>91</v>
      </c>
      <c r="D440" s="63">
        <v>146.55433775466182</v>
      </c>
      <c r="E440" s="63">
        <v>11.855589753768498</v>
      </c>
      <c r="F440" s="63">
        <v>13.885980391111442</v>
      </c>
      <c r="G440" s="63">
        <v>14.725397679581036</v>
      </c>
      <c r="H440" s="63">
        <v>146.19708202196591</v>
      </c>
      <c r="I440" s="63">
        <v>9.8454449033007307</v>
      </c>
      <c r="J440" s="63">
        <v>11.867976125076396</v>
      </c>
      <c r="K440" s="63">
        <v>12.76551157931371</v>
      </c>
      <c r="L440" s="63">
        <v>157.2089801942588</v>
      </c>
      <c r="M440" s="63">
        <v>-0.19088217880401714</v>
      </c>
      <c r="N440" s="63">
        <v>29.191082779158894</v>
      </c>
      <c r="O440" s="63">
        <v>25.344315090876961</v>
      </c>
      <c r="P440" s="63">
        <v>107.23497267759564</v>
      </c>
      <c r="Q440" s="63">
        <v>6.1904761904761898</v>
      </c>
      <c r="R440" s="63">
        <v>4.3685267280281437</v>
      </c>
      <c r="S440" s="63">
        <v>4.2252324201514</v>
      </c>
      <c r="T440" s="63">
        <v>102.69083643342579</v>
      </c>
      <c r="U440" s="63">
        <v>3.284150404569246</v>
      </c>
      <c r="V440" s="63">
        <v>0.80674051041027539</v>
      </c>
      <c r="W440" s="63">
        <v>0.68649145325696281</v>
      </c>
      <c r="X440" s="63">
        <v>111.28647847041999</v>
      </c>
      <c r="Y440" s="63">
        <v>5.9286146400483943</v>
      </c>
      <c r="Z440" s="63">
        <v>10.855416085541613</v>
      </c>
      <c r="AA440" s="63">
        <v>10.731252579362831</v>
      </c>
      <c r="AB440" s="63">
        <v>125.36710224976424</v>
      </c>
      <c r="AC440" s="63">
        <v>20.794392523364507</v>
      </c>
      <c r="AD440" s="63">
        <v>14.429505546984057</v>
      </c>
      <c r="AE440" s="63">
        <v>14.229008029227487</v>
      </c>
      <c r="AF440" s="64" t="s">
        <v>92</v>
      </c>
      <c r="AG440" s="65">
        <v>109.22</v>
      </c>
      <c r="AH440" s="63">
        <v>134.18269342122488</v>
      </c>
      <c r="AI440" s="63">
        <v>9.7253972369415749</v>
      </c>
      <c r="AJ440" s="63">
        <v>12.736290298026187</v>
      </c>
      <c r="AK440" s="63">
        <v>13.738293683023358</v>
      </c>
      <c r="AL440" s="9"/>
      <c r="AM440" s="9"/>
      <c r="AN440" s="9"/>
      <c r="AO440" s="9"/>
      <c r="AP440" s="9"/>
      <c r="AQ440" s="9"/>
      <c r="AR440" s="9"/>
      <c r="AS440" s="9"/>
      <c r="AT440" s="9"/>
      <c r="AU440" s="9"/>
      <c r="AV440" s="9"/>
      <c r="AW440" s="9"/>
      <c r="AX440" s="9"/>
      <c r="AY440" s="9"/>
      <c r="AZ440" s="9"/>
    </row>
    <row r="441" spans="1:52" x14ac:dyDescent="0.25">
      <c r="A441" s="61">
        <v>2022</v>
      </c>
      <c r="B441" s="61">
        <v>12</v>
      </c>
      <c r="C441" s="62" t="s">
        <v>91</v>
      </c>
      <c r="D441" s="63">
        <v>159.20529289645367</v>
      </c>
      <c r="E441" s="63">
        <v>4.5730791090936975</v>
      </c>
      <c r="F441" s="63">
        <v>12.70445962356872</v>
      </c>
      <c r="G441" s="63">
        <v>12.704459623568724</v>
      </c>
      <c r="H441" s="63">
        <v>157.64128569735016</v>
      </c>
      <c r="I441" s="63">
        <v>13.942217139737707</v>
      </c>
      <c r="J441" s="63">
        <v>12.107122209092825</v>
      </c>
      <c r="K441" s="63">
        <v>12.107122209092822</v>
      </c>
      <c r="L441" s="63">
        <v>158.06917492553498</v>
      </c>
      <c r="M441" s="63">
        <v>-14.164350707751638</v>
      </c>
      <c r="N441" s="63">
        <v>22.537711232952006</v>
      </c>
      <c r="O441" s="63">
        <v>22.537711232952006</v>
      </c>
      <c r="P441" s="63">
        <v>105.73770491803278</v>
      </c>
      <c r="Q441" s="63">
        <v>5.2316728301065751</v>
      </c>
      <c r="R441" s="63">
        <v>4.4408014571948762</v>
      </c>
      <c r="S441" s="63">
        <v>4.4408014571948797</v>
      </c>
      <c r="T441" s="63">
        <v>102.10718651821276</v>
      </c>
      <c r="U441" s="63">
        <v>2.9748647788736804</v>
      </c>
      <c r="V441" s="63">
        <v>0.98589512704903015</v>
      </c>
      <c r="W441" s="63">
        <v>0.9858951270490337</v>
      </c>
      <c r="X441" s="63">
        <v>109.82469148879825</v>
      </c>
      <c r="Y441" s="63">
        <v>3.2875074716078814</v>
      </c>
      <c r="Z441" s="63">
        <v>10.184841904560127</v>
      </c>
      <c r="AA441" s="63">
        <v>10.18484190456013</v>
      </c>
      <c r="AB441" s="63">
        <v>119.14320355651353</v>
      </c>
      <c r="AC441" s="63">
        <v>19.352226720647778</v>
      </c>
      <c r="AD441" s="63">
        <v>14.839013875791451</v>
      </c>
      <c r="AE441" s="63">
        <v>14.839013875791451</v>
      </c>
      <c r="AF441" s="64" t="s">
        <v>92</v>
      </c>
      <c r="AG441" s="65">
        <v>109.23</v>
      </c>
      <c r="AH441" s="63">
        <v>145.75235090767524</v>
      </c>
      <c r="AI441" s="63">
        <v>2.294548226738641</v>
      </c>
      <c r="AJ441" s="63">
        <v>11.408085275925828</v>
      </c>
      <c r="AK441" s="63">
        <v>11.408085275925828</v>
      </c>
      <c r="AL441" s="9"/>
      <c r="AM441" s="9"/>
      <c r="AN441" s="9"/>
      <c r="AO441" s="9"/>
      <c r="AP441" s="9"/>
      <c r="AQ441" s="9"/>
      <c r="AR441" s="9"/>
      <c r="AS441" s="9"/>
      <c r="AT441" s="9"/>
      <c r="AU441" s="9"/>
      <c r="AV441" s="9"/>
      <c r="AW441" s="9"/>
      <c r="AX441" s="9"/>
      <c r="AY441" s="9"/>
      <c r="AZ441" s="9"/>
    </row>
    <row r="442" spans="1:52" x14ac:dyDescent="0.25">
      <c r="A442" s="61">
        <v>2023</v>
      </c>
      <c r="B442" s="61">
        <v>1</v>
      </c>
      <c r="C442" s="62" t="s">
        <v>91</v>
      </c>
      <c r="D442" s="63">
        <v>70.678633402450401</v>
      </c>
      <c r="E442" s="63">
        <v>3.017273543512772</v>
      </c>
      <c r="F442" s="63">
        <v>3.0172735435127773</v>
      </c>
      <c r="G442" s="63">
        <v>11.932335149940414</v>
      </c>
      <c r="H442" s="63">
        <v>70.647911656912029</v>
      </c>
      <c r="I442" s="63">
        <v>3.8794476764105497</v>
      </c>
      <c r="J442" s="63">
        <v>3.8794476764105523</v>
      </c>
      <c r="K442" s="63">
        <v>11.494064123179086</v>
      </c>
      <c r="L442" s="63">
        <v>168.29228715682515</v>
      </c>
      <c r="M442" s="63">
        <v>165.91144850999626</v>
      </c>
      <c r="N442" s="63">
        <v>165.91144850999626</v>
      </c>
      <c r="O442" s="63">
        <v>34.877122971556616</v>
      </c>
      <c r="P442" s="63">
        <v>105.06010928961749</v>
      </c>
      <c r="Q442" s="63">
        <v>4.9912625600698988</v>
      </c>
      <c r="R442" s="63">
        <v>4.9912625600698979</v>
      </c>
      <c r="S442" s="63">
        <v>4.5769978382109997</v>
      </c>
      <c r="T442" s="63">
        <v>102.1702838063439</v>
      </c>
      <c r="U442" s="63">
        <v>3.6983669548511102</v>
      </c>
      <c r="V442" s="63">
        <v>3.6983669548511067</v>
      </c>
      <c r="W442" s="63">
        <v>1.4883304356988702</v>
      </c>
      <c r="X442" s="63">
        <v>109.12557597584873</v>
      </c>
      <c r="Y442" s="63">
        <v>3.2471437161755858</v>
      </c>
      <c r="Z442" s="63">
        <v>3.2471437161755823</v>
      </c>
      <c r="AA442" s="63">
        <v>9.715427910157274</v>
      </c>
      <c r="AB442" s="63">
        <v>114.69756163276304</v>
      </c>
      <c r="AC442" s="63">
        <v>13.793103448275886</v>
      </c>
      <c r="AD442" s="63">
        <v>13.79310344827589</v>
      </c>
      <c r="AE442" s="63">
        <v>13.602480374694892</v>
      </c>
      <c r="AF442" s="64" t="s">
        <v>92</v>
      </c>
      <c r="AG442" s="65">
        <v>109.31</v>
      </c>
      <c r="AH442" s="63">
        <v>64.65889068013027</v>
      </c>
      <c r="AI442" s="63">
        <v>0.7271630805109055</v>
      </c>
      <c r="AJ442" s="63">
        <v>0.72716308051090639</v>
      </c>
      <c r="AK442" s="63">
        <v>10.49843092626152</v>
      </c>
      <c r="AL442" s="9"/>
      <c r="AM442" s="9"/>
      <c r="AN442" s="9"/>
      <c r="AO442" s="9"/>
      <c r="AP442" s="9"/>
      <c r="AQ442" s="9"/>
      <c r="AR442" s="9"/>
      <c r="AS442" s="9"/>
      <c r="AT442" s="9"/>
      <c r="AU442" s="9"/>
      <c r="AV442" s="9"/>
      <c r="AW442" s="9"/>
      <c r="AX442" s="9"/>
      <c r="AY442" s="9"/>
      <c r="AZ442" s="9"/>
    </row>
    <row r="443" spans="1:52" x14ac:dyDescent="0.25">
      <c r="A443" s="61">
        <v>2023</v>
      </c>
      <c r="B443" s="61">
        <v>2</v>
      </c>
      <c r="C443" s="62" t="s">
        <v>91</v>
      </c>
      <c r="D443" s="63">
        <v>100.27208600191196</v>
      </c>
      <c r="E443" s="63">
        <v>7.9586870088770354</v>
      </c>
      <c r="F443" s="63">
        <v>5.8593243348913582</v>
      </c>
      <c r="G443" s="63">
        <v>10.395981102450548</v>
      </c>
      <c r="H443" s="63">
        <v>97.540118694306457</v>
      </c>
      <c r="I443" s="63">
        <v>5.3114895916515081</v>
      </c>
      <c r="J443" s="63">
        <v>4.7051743491701714</v>
      </c>
      <c r="K443" s="63">
        <v>9.9451352640059838</v>
      </c>
      <c r="L443" s="63">
        <v>135.71082635518283</v>
      </c>
      <c r="M443" s="63">
        <v>36.065524721370309</v>
      </c>
      <c r="N443" s="63">
        <v>86.472757891653913</v>
      </c>
      <c r="O443" s="63">
        <v>39.458642092084943</v>
      </c>
      <c r="P443" s="63">
        <v>106.16393442622952</v>
      </c>
      <c r="Q443" s="63">
        <v>4.5865633074935346</v>
      </c>
      <c r="R443" s="63">
        <v>4.7874647581869434</v>
      </c>
      <c r="S443" s="63">
        <v>4.6815410676594951</v>
      </c>
      <c r="T443" s="63">
        <v>102.91167694188476</v>
      </c>
      <c r="U443" s="63">
        <v>3.5884407748491611</v>
      </c>
      <c r="V443" s="63">
        <v>3.6431760204081565</v>
      </c>
      <c r="W443" s="63">
        <v>1.9094841227977923</v>
      </c>
      <c r="X443" s="63">
        <v>114.14649647794077</v>
      </c>
      <c r="Y443" s="63">
        <v>6.3351095322676088</v>
      </c>
      <c r="Z443" s="63">
        <v>4.8031026252983278</v>
      </c>
      <c r="AA443" s="63">
        <v>9.4092474689489762</v>
      </c>
      <c r="AB443" s="63">
        <v>112.67681530378553</v>
      </c>
      <c r="AC443" s="63">
        <v>7.1483474250576506</v>
      </c>
      <c r="AD443" s="63">
        <v>10.400313971742548</v>
      </c>
      <c r="AE443" s="63">
        <v>12.450477365720602</v>
      </c>
      <c r="AF443" s="64" t="s">
        <v>92</v>
      </c>
      <c r="AG443" s="65">
        <v>112.34</v>
      </c>
      <c r="AH443" s="63">
        <v>89.257687379305636</v>
      </c>
      <c r="AI443" s="63">
        <v>3.4612092164473864</v>
      </c>
      <c r="AJ443" s="63">
        <v>2.294787515640917</v>
      </c>
      <c r="AK443" s="63">
        <v>8.6850032604943692</v>
      </c>
      <c r="AL443" s="9"/>
      <c r="AM443" s="9"/>
      <c r="AN443" s="9"/>
      <c r="AO443" s="9"/>
      <c r="AP443" s="9"/>
      <c r="AQ443" s="9"/>
      <c r="AR443" s="9"/>
      <c r="AS443" s="9"/>
      <c r="AT443" s="9"/>
      <c r="AU443" s="9"/>
      <c r="AV443" s="9"/>
      <c r="AW443" s="9"/>
      <c r="AX443" s="9"/>
      <c r="AY443" s="9"/>
      <c r="AZ443" s="9"/>
    </row>
    <row r="444" spans="1:52" x14ac:dyDescent="0.25">
      <c r="A444" s="61">
        <v>2023</v>
      </c>
      <c r="B444" s="61">
        <v>3</v>
      </c>
      <c r="C444" s="62" t="s">
        <v>91</v>
      </c>
      <c r="D444" s="63">
        <v>109.53791250550231</v>
      </c>
      <c r="E444" s="63">
        <v>-0.22862717019594925</v>
      </c>
      <c r="F444" s="63">
        <v>3.3954649264922976</v>
      </c>
      <c r="G444" s="63">
        <v>8.6155436946785642</v>
      </c>
      <c r="H444" s="63">
        <v>107.05700510332414</v>
      </c>
      <c r="I444" s="63">
        <v>-3.6875834638149598</v>
      </c>
      <c r="J444" s="63">
        <v>1.2726763397071794</v>
      </c>
      <c r="K444" s="63">
        <v>7.886727221910661</v>
      </c>
      <c r="L444" s="63">
        <v>149.49110118727515</v>
      </c>
      <c r="M444" s="63">
        <v>91.28156173929645</v>
      </c>
      <c r="N444" s="63">
        <v>88.031007464187056</v>
      </c>
      <c r="O444" s="63">
        <v>43.916487002616691</v>
      </c>
      <c r="P444" s="63">
        <v>106.56830601092896</v>
      </c>
      <c r="Q444" s="63">
        <v>2.1689019279128416</v>
      </c>
      <c r="R444" s="63">
        <v>3.8945262255252189</v>
      </c>
      <c r="S444" s="63">
        <v>4.438590476877863</v>
      </c>
      <c r="T444" s="63">
        <v>103.30603499270437</v>
      </c>
      <c r="U444" s="63">
        <v>3.5251343661081336</v>
      </c>
      <c r="V444" s="63">
        <v>3.6036036036036112</v>
      </c>
      <c r="W444" s="63">
        <v>2.2817853089450466</v>
      </c>
      <c r="X444" s="63">
        <v>117.51496213124304</v>
      </c>
      <c r="Y444" s="63">
        <v>7.6878276062900284</v>
      </c>
      <c r="Z444" s="63">
        <v>5.7802327875320358</v>
      </c>
      <c r="AA444" s="63">
        <v>9.1186510809972106</v>
      </c>
      <c r="AB444" s="63">
        <v>109.36279132426243</v>
      </c>
      <c r="AC444" s="63">
        <v>-9.8600932711525502</v>
      </c>
      <c r="AD444" s="63">
        <v>2.8896023709558127</v>
      </c>
      <c r="AE444" s="63">
        <v>9.0735798703774435</v>
      </c>
      <c r="AF444" s="64" t="s">
        <v>92</v>
      </c>
      <c r="AG444" s="65">
        <v>112.36</v>
      </c>
      <c r="AH444" s="63">
        <v>97.488352176488348</v>
      </c>
      <c r="AI444" s="63">
        <v>-4.402047001987313</v>
      </c>
      <c r="AJ444" s="63">
        <v>-0.41050022704282041</v>
      </c>
      <c r="AK444" s="63">
        <v>6.607492001757322</v>
      </c>
      <c r="AL444" s="9"/>
      <c r="AM444" s="9"/>
      <c r="AN444" s="9"/>
      <c r="AO444" s="9"/>
      <c r="AP444" s="9"/>
      <c r="AQ444" s="9"/>
      <c r="AR444" s="9"/>
      <c r="AS444" s="9"/>
      <c r="AT444" s="9"/>
      <c r="AU444" s="9"/>
      <c r="AV444" s="9"/>
      <c r="AW444" s="9"/>
      <c r="AX444" s="9"/>
      <c r="AY444" s="9"/>
      <c r="AZ444" s="9"/>
    </row>
    <row r="445" spans="1:52" x14ac:dyDescent="0.25">
      <c r="A445" s="61">
        <v>2023</v>
      </c>
      <c r="B445" s="61">
        <v>4</v>
      </c>
      <c r="C445" s="62" t="s">
        <v>91</v>
      </c>
      <c r="D445" s="63">
        <v>110.44025440666591</v>
      </c>
      <c r="E445" s="63">
        <v>8.7910365509288795</v>
      </c>
      <c r="F445" s="63">
        <v>4.8647412251794364</v>
      </c>
      <c r="G445" s="63">
        <v>8.2867719622340132</v>
      </c>
      <c r="H445" s="63">
        <v>107.36540188420499</v>
      </c>
      <c r="I445" s="63">
        <v>10.095436639043982</v>
      </c>
      <c r="J445" s="63">
        <v>3.6024445002971417</v>
      </c>
      <c r="K445" s="63">
        <v>8.0697480218607751</v>
      </c>
      <c r="L445" s="63">
        <v>75.991825787563741</v>
      </c>
      <c r="M445" s="63">
        <v>-21.260493808073463</v>
      </c>
      <c r="N445" s="63">
        <v>56.796033925490264</v>
      </c>
      <c r="O445" s="63">
        <v>38.882503200808856</v>
      </c>
      <c r="P445" s="63">
        <v>110.25136612021858</v>
      </c>
      <c r="Q445" s="63">
        <v>4.9521431543903418</v>
      </c>
      <c r="R445" s="63">
        <v>4.1648936170212814</v>
      </c>
      <c r="S445" s="63">
        <v>4.4702879534097804</v>
      </c>
      <c r="T445" s="63">
        <v>104.25249431467142</v>
      </c>
      <c r="U445" s="63">
        <v>3.6055808120395056</v>
      </c>
      <c r="V445" s="63">
        <v>3.6041031327973538</v>
      </c>
      <c r="W445" s="63">
        <v>2.5325471884769115</v>
      </c>
      <c r="X445" s="63">
        <v>119.10386102431015</v>
      </c>
      <c r="Y445" s="63">
        <v>8.7637840975043559</v>
      </c>
      <c r="Z445" s="63">
        <v>6.5371024734982353</v>
      </c>
      <c r="AA445" s="63">
        <v>9.0088241329776508</v>
      </c>
      <c r="AB445" s="63">
        <v>129.73191432035566</v>
      </c>
      <c r="AC445" s="63">
        <v>6.2913907284768129</v>
      </c>
      <c r="AD445" s="63">
        <v>3.8136355459615245</v>
      </c>
      <c r="AE445" s="63">
        <v>8.1313036396667258</v>
      </c>
      <c r="AF445" s="64" t="s">
        <v>92</v>
      </c>
      <c r="AG445" s="65">
        <v>112.43</v>
      </c>
      <c r="AH445" s="63">
        <v>98.230236063920586</v>
      </c>
      <c r="AI445" s="63">
        <v>4.8043864522912827</v>
      </c>
      <c r="AJ445" s="63">
        <v>1.0014622558694786</v>
      </c>
      <c r="AK445" s="63">
        <v>6.0599842998432507</v>
      </c>
      <c r="AL445" s="9"/>
      <c r="AM445" s="9"/>
      <c r="AN445" s="9"/>
      <c r="AO445" s="9"/>
      <c r="AP445" s="9"/>
      <c r="AQ445" s="9"/>
      <c r="AR445" s="9"/>
      <c r="AS445" s="9"/>
      <c r="AT445" s="9"/>
      <c r="AU445" s="9"/>
      <c r="AV445" s="9"/>
      <c r="AW445" s="9"/>
      <c r="AX445" s="9"/>
      <c r="AY445" s="9"/>
      <c r="AZ445" s="9"/>
    </row>
    <row r="446" spans="1:52" x14ac:dyDescent="0.25">
      <c r="A446" s="61">
        <v>2023</v>
      </c>
      <c r="B446" s="61">
        <v>5</v>
      </c>
      <c r="C446" s="62" t="s">
        <v>91</v>
      </c>
      <c r="D446" s="63">
        <v>109.81385525609733</v>
      </c>
      <c r="E446" s="63">
        <v>1.0809777615786231</v>
      </c>
      <c r="F446" s="63">
        <v>4.0109024264176618</v>
      </c>
      <c r="G446" s="63">
        <v>5.806413711989137</v>
      </c>
      <c r="H446" s="63">
        <v>107.7777226811094</v>
      </c>
      <c r="I446" s="63">
        <v>-2.2731099452763459</v>
      </c>
      <c r="J446" s="63">
        <v>2.2513281145360109</v>
      </c>
      <c r="K446" s="63">
        <v>5.3126863363490315</v>
      </c>
      <c r="L446" s="63">
        <v>143.00047311953637</v>
      </c>
      <c r="M446" s="63">
        <v>3.8128869078245486</v>
      </c>
      <c r="N446" s="63">
        <v>41.44530784150038</v>
      </c>
      <c r="O446" s="63">
        <v>31.059265856972218</v>
      </c>
      <c r="P446" s="63">
        <v>110.21857923497267</v>
      </c>
      <c r="Q446" s="63">
        <v>6.1243817741765554</v>
      </c>
      <c r="R446" s="63">
        <v>4.5602190943252019</v>
      </c>
      <c r="S446" s="63">
        <v>4.7269858629684904</v>
      </c>
      <c r="T446" s="63">
        <v>102.62773914529464</v>
      </c>
      <c r="U446" s="63">
        <v>1.8472135253600328</v>
      </c>
      <c r="V446" s="63">
        <v>3.2493599266681494</v>
      </c>
      <c r="W446" s="63">
        <v>2.631336101773087</v>
      </c>
      <c r="X446" s="63">
        <v>122.98077432339387</v>
      </c>
      <c r="Y446" s="63">
        <v>15.247170935080391</v>
      </c>
      <c r="Z446" s="63">
        <v>8.2634871915948427</v>
      </c>
      <c r="AA446" s="63">
        <v>9.6527459079088374</v>
      </c>
      <c r="AB446" s="63">
        <v>132.88427859356057</v>
      </c>
      <c r="AC446" s="63">
        <v>14.48467966573817</v>
      </c>
      <c r="AD446" s="63">
        <v>6.0042887776983855</v>
      </c>
      <c r="AE446" s="63">
        <v>8.6042897109107912</v>
      </c>
      <c r="AF446" s="64" t="s">
        <v>92</v>
      </c>
      <c r="AG446" s="65">
        <v>110.24</v>
      </c>
      <c r="AH446" s="63">
        <v>99.613439092976535</v>
      </c>
      <c r="AI446" s="63">
        <v>-0.68867288319499664</v>
      </c>
      <c r="AJ446" s="63">
        <v>0.62175775784569787</v>
      </c>
      <c r="AK446" s="63">
        <v>3.5715044968207366</v>
      </c>
      <c r="AL446" s="9"/>
      <c r="AM446" s="9"/>
      <c r="AN446" s="9"/>
      <c r="AO446" s="9"/>
      <c r="AP446" s="9"/>
      <c r="AQ446" s="9"/>
      <c r="AR446" s="9"/>
      <c r="AS446" s="9"/>
      <c r="AT446" s="9"/>
      <c r="AU446" s="9"/>
      <c r="AV446" s="9"/>
      <c r="AW446" s="9"/>
      <c r="AX446" s="9"/>
      <c r="AY446" s="9"/>
      <c r="AZ446" s="9"/>
    </row>
    <row r="447" spans="1:52" x14ac:dyDescent="0.25">
      <c r="A447" s="61">
        <v>2023</v>
      </c>
      <c r="B447" s="61">
        <v>6</v>
      </c>
      <c r="C447" s="62" t="s">
        <v>91</v>
      </c>
      <c r="D447" s="63">
        <v>125.37059281542622</v>
      </c>
      <c r="E447" s="63">
        <v>9.8442886389165096</v>
      </c>
      <c r="F447" s="63">
        <v>5.1288147522281724</v>
      </c>
      <c r="G447" s="63">
        <v>5.6907393181931951</v>
      </c>
      <c r="H447" s="63">
        <v>120.60325323089016</v>
      </c>
      <c r="I447" s="63">
        <v>6.3731219586850187</v>
      </c>
      <c r="J447" s="63">
        <v>3.0394288257286961</v>
      </c>
      <c r="K447" s="63">
        <v>5.0765732291994823</v>
      </c>
      <c r="L447" s="63">
        <v>165.98401092216037</v>
      </c>
      <c r="M447" s="63">
        <v>61.228468110701272</v>
      </c>
      <c r="N447" s="63">
        <v>44.966585791512358</v>
      </c>
      <c r="O447" s="63">
        <v>32.861326586779512</v>
      </c>
      <c r="P447" s="63">
        <v>111.02732240437159</v>
      </c>
      <c r="Q447" s="63">
        <v>6.6113967887501417</v>
      </c>
      <c r="R447" s="63">
        <v>4.9053538635400296</v>
      </c>
      <c r="S447" s="63">
        <v>5.0422122057665888</v>
      </c>
      <c r="T447" s="63">
        <v>102.43844728090123</v>
      </c>
      <c r="U447" s="63">
        <v>1.5639662183296821</v>
      </c>
      <c r="V447" s="63">
        <v>2.966001419894293</v>
      </c>
      <c r="W447" s="63">
        <v>2.6954746064158996</v>
      </c>
      <c r="X447" s="63">
        <v>126.15857210952809</v>
      </c>
      <c r="Y447" s="63">
        <v>15.406976744186053</v>
      </c>
      <c r="Z447" s="63">
        <v>9.4691394367579349</v>
      </c>
      <c r="AA447" s="63">
        <v>10.105710383895584</v>
      </c>
      <c r="AB447" s="63">
        <v>135.79415330728816</v>
      </c>
      <c r="AC447" s="63">
        <v>18.727915194346309</v>
      </c>
      <c r="AD447" s="63">
        <v>8.1450653983353494</v>
      </c>
      <c r="AE447" s="63">
        <v>9.8760842627013403</v>
      </c>
      <c r="AF447" s="64" t="s">
        <v>92</v>
      </c>
      <c r="AG447" s="65">
        <v>110.26</v>
      </c>
      <c r="AH447" s="63">
        <v>113.70451008110484</v>
      </c>
      <c r="AI447" s="63">
        <v>7.9215652843626287</v>
      </c>
      <c r="AJ447" s="63">
        <v>2.0154750686837364</v>
      </c>
      <c r="AK447" s="63">
        <v>3.3945499716540866</v>
      </c>
      <c r="AL447" s="9"/>
      <c r="AM447" s="9"/>
      <c r="AN447" s="9"/>
      <c r="AO447" s="9"/>
      <c r="AP447" s="9"/>
      <c r="AQ447" s="9"/>
      <c r="AR447" s="9"/>
      <c r="AS447" s="9"/>
      <c r="AT447" s="9"/>
      <c r="AU447" s="9"/>
      <c r="AV447" s="9"/>
      <c r="AW447" s="9"/>
      <c r="AX447" s="9"/>
      <c r="AY447" s="9"/>
      <c r="AZ447" s="9"/>
    </row>
    <row r="448" spans="1:52" x14ac:dyDescent="0.25">
      <c r="A448" s="61">
        <v>2023</v>
      </c>
      <c r="B448" s="61">
        <v>7</v>
      </c>
      <c r="C448" s="62" t="s">
        <v>91</v>
      </c>
      <c r="D448" s="63">
        <v>108.27903478027459</v>
      </c>
      <c r="E448" s="63">
        <v>1.058835541455565</v>
      </c>
      <c r="F448" s="63">
        <v>4.5082534197212087</v>
      </c>
      <c r="G448" s="63">
        <v>5.7929708655417187</v>
      </c>
      <c r="H448" s="63">
        <v>108.52562228648925</v>
      </c>
      <c r="I448" s="63">
        <v>1.921152069018973</v>
      </c>
      <c r="J448" s="63">
        <v>2.8691888716702474</v>
      </c>
      <c r="K448" s="63">
        <v>5.297264099223554</v>
      </c>
      <c r="L448" s="63">
        <v>118.14062157089364</v>
      </c>
      <c r="M448" s="63">
        <v>-32.444711784580733</v>
      </c>
      <c r="N448" s="63">
        <v>26.994672553697853</v>
      </c>
      <c r="O448" s="63">
        <v>19.383348285884281</v>
      </c>
      <c r="P448" s="63">
        <v>110.775956284153</v>
      </c>
      <c r="Q448" s="63">
        <v>5.5833333333333144</v>
      </c>
      <c r="R448" s="63">
        <v>5.0036236260417866</v>
      </c>
      <c r="S448" s="63">
        <v>5.2824127777281831</v>
      </c>
      <c r="T448" s="63">
        <v>103.00632287408146</v>
      </c>
      <c r="U448" s="63">
        <v>1.8085438104147045</v>
      </c>
      <c r="V448" s="63">
        <v>2.7989650129373267</v>
      </c>
      <c r="W448" s="63">
        <v>2.7305505842720095</v>
      </c>
      <c r="X448" s="63">
        <v>126.41279593241883</v>
      </c>
      <c r="Y448" s="63">
        <v>10.071942446043153</v>
      </c>
      <c r="Z448" s="63">
        <v>9.5599266544424069</v>
      </c>
      <c r="AA448" s="63">
        <v>9.6672661870503589</v>
      </c>
      <c r="AB448" s="63">
        <v>130.70187255826485</v>
      </c>
      <c r="AC448" s="63">
        <v>17.258883248730967</v>
      </c>
      <c r="AD448" s="63">
        <v>9.4289508632138475</v>
      </c>
      <c r="AE448" s="63">
        <v>11.891420744614607</v>
      </c>
      <c r="AF448" s="64" t="s">
        <v>92</v>
      </c>
      <c r="AG448" s="65">
        <v>110.26</v>
      </c>
      <c r="AH448" s="63">
        <v>98.203369109626863</v>
      </c>
      <c r="AI448" s="63">
        <v>-0.69177552225005456</v>
      </c>
      <c r="AJ448" s="63">
        <v>1.6040635535272241</v>
      </c>
      <c r="AK448" s="63">
        <v>3.4421251920642391</v>
      </c>
      <c r="AL448" s="9"/>
      <c r="AM448" s="9"/>
      <c r="AN448" s="9"/>
      <c r="AO448" s="9"/>
      <c r="AP448" s="9"/>
      <c r="AQ448" s="9"/>
      <c r="AR448" s="9"/>
      <c r="AS448" s="9"/>
      <c r="AT448" s="9"/>
      <c r="AU448" s="9"/>
      <c r="AV448" s="9"/>
      <c r="AW448" s="9"/>
      <c r="AX448" s="9"/>
      <c r="AY448" s="9"/>
      <c r="AZ448" s="9"/>
    </row>
    <row r="449" spans="1:52" x14ac:dyDescent="0.25">
      <c r="A449" s="61">
        <v>2023</v>
      </c>
      <c r="B449" s="61">
        <v>8</v>
      </c>
      <c r="C449" s="62" t="s">
        <v>91</v>
      </c>
      <c r="D449" s="63">
        <v>112.013725540943</v>
      </c>
      <c r="E449" s="63">
        <v>6.9960737155976318</v>
      </c>
      <c r="F449" s="63">
        <v>4.8308298629797575</v>
      </c>
      <c r="G449" s="63">
        <v>5.9397006240665178</v>
      </c>
      <c r="H449" s="63">
        <v>108.17298970280736</v>
      </c>
      <c r="I449" s="63">
        <v>5.8157058992249517</v>
      </c>
      <c r="J449" s="63">
        <v>3.244921257888822</v>
      </c>
      <c r="K449" s="63">
        <v>5.5718468308601672</v>
      </c>
      <c r="L449" s="63">
        <v>98.632927005924259</v>
      </c>
      <c r="M449" s="63">
        <v>-13.856508962488505</v>
      </c>
      <c r="N449" s="63">
        <v>21.604522202639377</v>
      </c>
      <c r="O449" s="63">
        <v>20.004028432308061</v>
      </c>
      <c r="P449" s="63">
        <v>110.48087431693989</v>
      </c>
      <c r="Q449" s="63">
        <v>5.7758710892539682</v>
      </c>
      <c r="R449" s="63">
        <v>5.1010041034978748</v>
      </c>
      <c r="S449" s="63">
        <v>5.4297073027562277</v>
      </c>
      <c r="T449" s="63">
        <v>103.10096880627817</v>
      </c>
      <c r="U449" s="63">
        <v>1.3804870482395017</v>
      </c>
      <c r="V449" s="63">
        <v>2.6192721842332567</v>
      </c>
      <c r="W449" s="63">
        <v>2.6909129132285443</v>
      </c>
      <c r="X449" s="63">
        <v>125.52301255230125</v>
      </c>
      <c r="Y449" s="63">
        <v>9.9053978853645077</v>
      </c>
      <c r="Z449" s="63">
        <v>9.604929322218192</v>
      </c>
      <c r="AA449" s="63">
        <v>9.2628252604552159</v>
      </c>
      <c r="AB449" s="63">
        <v>129.16610534824193</v>
      </c>
      <c r="AC449" s="63">
        <v>21.706016755521702</v>
      </c>
      <c r="AD449" s="63">
        <v>10.880922356332224</v>
      </c>
      <c r="AE449" s="63">
        <v>13.566807663597885</v>
      </c>
      <c r="AF449" s="64" t="s">
        <v>92</v>
      </c>
      <c r="AG449" s="65">
        <v>114.54</v>
      </c>
      <c r="AH449" s="63">
        <v>97.794417269899597</v>
      </c>
      <c r="AI449" s="63">
        <v>1.2137645109569206</v>
      </c>
      <c r="AJ449" s="63">
        <v>1.5536028123714463</v>
      </c>
      <c r="AK449" s="63">
        <v>3.2212186185202683</v>
      </c>
      <c r="AL449" s="9"/>
      <c r="AM449" s="9"/>
      <c r="AN449" s="9"/>
      <c r="AO449" s="9"/>
      <c r="AP449" s="9"/>
      <c r="AQ449" s="9"/>
      <c r="AR449" s="9"/>
      <c r="AS449" s="9"/>
      <c r="AT449" s="9"/>
      <c r="AU449" s="9"/>
      <c r="AV449" s="9"/>
      <c r="AW449" s="9"/>
      <c r="AX449" s="9"/>
      <c r="AY449" s="9"/>
      <c r="AZ449" s="9"/>
    </row>
    <row r="450" spans="1:52" x14ac:dyDescent="0.25">
      <c r="A450" s="61">
        <v>2023</v>
      </c>
      <c r="B450" s="61">
        <v>9</v>
      </c>
      <c r="C450" s="62" t="s">
        <v>91</v>
      </c>
      <c r="D450" s="63">
        <v>143.10513020685383</v>
      </c>
      <c r="E450" s="63">
        <v>12.446434125250988</v>
      </c>
      <c r="F450" s="63">
        <v>5.8677778090936217</v>
      </c>
      <c r="G450" s="63">
        <v>5.6490795467589265</v>
      </c>
      <c r="H450" s="63">
        <v>133.29507545800666</v>
      </c>
      <c r="I450" s="63">
        <v>3.3375770129902236</v>
      </c>
      <c r="J450" s="63">
        <v>3.2577633059039046</v>
      </c>
      <c r="K450" s="63">
        <v>4.4214774267846479</v>
      </c>
      <c r="L450" s="63">
        <v>126.62320101114537</v>
      </c>
      <c r="M450" s="63">
        <v>-33.074265975820381</v>
      </c>
      <c r="N450" s="63">
        <v>11.816888206263343</v>
      </c>
      <c r="O450" s="63">
        <v>8.0145029438268693</v>
      </c>
      <c r="P450" s="63">
        <v>110.98360655737704</v>
      </c>
      <c r="Q450" s="63">
        <v>5.9136420525657059</v>
      </c>
      <c r="R450" s="63">
        <v>5.1922648956979067</v>
      </c>
      <c r="S450" s="63">
        <v>5.4920820491019242</v>
      </c>
      <c r="T450" s="63">
        <v>102.80125668765527</v>
      </c>
      <c r="U450" s="63">
        <v>1.0074395536267673</v>
      </c>
      <c r="V450" s="63">
        <v>2.4379185267856984</v>
      </c>
      <c r="W450" s="63">
        <v>2.5997193037683815</v>
      </c>
      <c r="X450" s="63">
        <v>126.47635188814151</v>
      </c>
      <c r="Y450" s="63">
        <v>12.556561085972845</v>
      </c>
      <c r="Z450" s="63">
        <v>9.9402428837627621</v>
      </c>
      <c r="AA450" s="63">
        <v>9.3279201721776275</v>
      </c>
      <c r="AB450" s="63">
        <v>133.20759800619695</v>
      </c>
      <c r="AC450" s="63">
        <v>20.467836257309926</v>
      </c>
      <c r="AD450" s="63">
        <v>11.932638331996825</v>
      </c>
      <c r="AE450" s="63">
        <v>14.249614791987682</v>
      </c>
      <c r="AF450" s="64" t="s">
        <v>92</v>
      </c>
      <c r="AG450" s="65">
        <v>114.54</v>
      </c>
      <c r="AH450" s="63">
        <v>124.93899965676081</v>
      </c>
      <c r="AI450" s="63">
        <v>6.4677473448879823</v>
      </c>
      <c r="AJ450" s="63">
        <v>2.2205136446108886</v>
      </c>
      <c r="AK450" s="63">
        <v>2.498643302342856</v>
      </c>
      <c r="AL450" s="9"/>
      <c r="AM450" s="9"/>
      <c r="AN450" s="9"/>
      <c r="AO450" s="9"/>
      <c r="AP450" s="9"/>
      <c r="AQ450" s="9"/>
      <c r="AR450" s="9"/>
      <c r="AS450" s="9"/>
      <c r="AT450" s="9"/>
      <c r="AU450" s="9"/>
      <c r="AV450" s="9"/>
      <c r="AW450" s="9"/>
      <c r="AX450" s="9"/>
      <c r="AY450" s="9"/>
      <c r="AZ450" s="9"/>
    </row>
    <row r="451" spans="1:52" x14ac:dyDescent="0.25">
      <c r="A451" s="61">
        <v>2023</v>
      </c>
      <c r="B451" s="61">
        <v>10</v>
      </c>
      <c r="C451" s="62" t="s">
        <v>91</v>
      </c>
      <c r="D451" s="63">
        <v>136.11542113343239</v>
      </c>
      <c r="E451" s="63">
        <v>21.502503311316488</v>
      </c>
      <c r="F451" s="63">
        <v>7.5411505084450603</v>
      </c>
      <c r="G451" s="63">
        <v>7.6264267836171626</v>
      </c>
      <c r="H451" s="63">
        <v>132.05828854589552</v>
      </c>
      <c r="I451" s="63">
        <v>19.206730155644763</v>
      </c>
      <c r="J451" s="63">
        <v>4.9542881740325839</v>
      </c>
      <c r="K451" s="63">
        <v>6.3972687946275357</v>
      </c>
      <c r="L451" s="63">
        <v>178.46168384548577</v>
      </c>
      <c r="M451" s="63">
        <v>81.718665724682268</v>
      </c>
      <c r="N451" s="63">
        <v>17.759619837133943</v>
      </c>
      <c r="O451" s="63">
        <v>11.943168496854</v>
      </c>
      <c r="P451" s="63">
        <v>109.20218579234972</v>
      </c>
      <c r="Q451" s="63">
        <v>1.8344883815735784</v>
      </c>
      <c r="R451" s="63">
        <v>4.8461481893916414</v>
      </c>
      <c r="S451" s="63">
        <v>4.9866664319724094</v>
      </c>
      <c r="T451" s="63">
        <v>103.54264982319614</v>
      </c>
      <c r="U451" s="63">
        <v>1.046798029556669</v>
      </c>
      <c r="V451" s="63">
        <v>2.2963659147869464</v>
      </c>
      <c r="W451" s="63">
        <v>2.4336312132829079</v>
      </c>
      <c r="X451" s="63">
        <v>122.53588263333511</v>
      </c>
      <c r="Y451" s="63">
        <v>9.4211123723042363</v>
      </c>
      <c r="Z451" s="63">
        <v>9.8874458874458995</v>
      </c>
      <c r="AA451" s="63">
        <v>9.0358820396106978</v>
      </c>
      <c r="AB451" s="63">
        <v>121.24477973865014</v>
      </c>
      <c r="AC451" s="63">
        <v>-3.4749034749034706</v>
      </c>
      <c r="AD451" s="63">
        <v>10.225328009127232</v>
      </c>
      <c r="AE451" s="63">
        <v>11.727014447198229</v>
      </c>
      <c r="AF451" s="64" t="s">
        <v>92</v>
      </c>
      <c r="AG451" s="65">
        <v>114.72</v>
      </c>
      <c r="AH451" s="63">
        <v>118.65012302426115</v>
      </c>
      <c r="AI451" s="63">
        <v>14.861806869876858</v>
      </c>
      <c r="AJ451" s="63">
        <v>3.5695209506442671</v>
      </c>
      <c r="AK451" s="63">
        <v>4.0328206629264258</v>
      </c>
      <c r="AL451" s="9"/>
      <c r="AM451" s="9"/>
      <c r="AN451" s="9"/>
      <c r="AO451" s="9"/>
      <c r="AP451" s="9"/>
      <c r="AQ451" s="9"/>
      <c r="AR451" s="9"/>
      <c r="AS451" s="9"/>
      <c r="AT451" s="9"/>
      <c r="AU451" s="9"/>
      <c r="AV451" s="9"/>
      <c r="AW451" s="9"/>
      <c r="AX451" s="9"/>
      <c r="AY451" s="9"/>
      <c r="AZ451" s="9"/>
    </row>
    <row r="452" spans="1:52" x14ac:dyDescent="0.25">
      <c r="A452" s="61">
        <v>2023</v>
      </c>
      <c r="B452" s="61">
        <v>11</v>
      </c>
      <c r="C452" s="62" t="s">
        <v>91</v>
      </c>
      <c r="D452" s="63">
        <v>139.91010308806557</v>
      </c>
      <c r="E452" s="63">
        <v>-4.5336322134108258</v>
      </c>
      <c r="F452" s="63">
        <v>6.0581298327491151</v>
      </c>
      <c r="G452" s="63">
        <v>5.8900955122314116</v>
      </c>
      <c r="H452" s="63">
        <v>132.78390923110172</v>
      </c>
      <c r="I452" s="63">
        <v>-9.1747199091490046</v>
      </c>
      <c r="J452" s="63">
        <v>3.2150300805739551</v>
      </c>
      <c r="K452" s="63">
        <v>4.3342847052486775</v>
      </c>
      <c r="L452" s="63">
        <v>132.56100661932157</v>
      </c>
      <c r="M452" s="63">
        <v>-15.678476855762568</v>
      </c>
      <c r="N452" s="63">
        <v>13.754106477646943</v>
      </c>
      <c r="O452" s="63">
        <v>10.318657154294542</v>
      </c>
      <c r="P452" s="63">
        <v>107.47540983606558</v>
      </c>
      <c r="Q452" s="63">
        <v>0.22421524663675996</v>
      </c>
      <c r="R452" s="63">
        <v>4.4142436738697999</v>
      </c>
      <c r="S452" s="63">
        <v>4.480056044485309</v>
      </c>
      <c r="T452" s="63">
        <v>103.79503897572069</v>
      </c>
      <c r="U452" s="63">
        <v>1.0752688172043037</v>
      </c>
      <c r="V452" s="63">
        <v>2.1833688699359977</v>
      </c>
      <c r="W452" s="63">
        <v>2.2482906205960376</v>
      </c>
      <c r="X452" s="63">
        <v>114.71850007944494</v>
      </c>
      <c r="Y452" s="63">
        <v>3.0839520274128915</v>
      </c>
      <c r="Z452" s="63">
        <v>9.2629482071713287</v>
      </c>
      <c r="AA452" s="63">
        <v>8.7811460793291616</v>
      </c>
      <c r="AB452" s="63">
        <v>117.12245722753603</v>
      </c>
      <c r="AC452" s="63">
        <v>-6.5764023210831795</v>
      </c>
      <c r="AD452" s="63">
        <v>8.5521669341894313</v>
      </c>
      <c r="AE452" s="63">
        <v>9.3456276026174976</v>
      </c>
      <c r="AF452" s="64" t="s">
        <v>92</v>
      </c>
      <c r="AG452" s="65">
        <v>114.86</v>
      </c>
      <c r="AH452" s="63">
        <v>121.80924872720318</v>
      </c>
      <c r="AI452" s="63">
        <v>-9.2213417233913475</v>
      </c>
      <c r="AJ452" s="63">
        <v>2.0123091850602792</v>
      </c>
      <c r="AK452" s="63">
        <v>2.0446188016867666</v>
      </c>
      <c r="AL452" s="9"/>
      <c r="AM452" s="9"/>
      <c r="AN452" s="9"/>
      <c r="AO452" s="9"/>
      <c r="AP452" s="9"/>
      <c r="AQ452" s="9"/>
      <c r="AR452" s="9"/>
      <c r="AS452" s="9"/>
      <c r="AT452" s="9"/>
      <c r="AU452" s="9"/>
      <c r="AV452" s="9"/>
      <c r="AW452" s="9"/>
      <c r="AX452" s="9"/>
      <c r="AY452" s="9"/>
      <c r="AZ452" s="9"/>
    </row>
    <row r="453" spans="1:52" x14ac:dyDescent="0.25">
      <c r="A453" s="61">
        <v>2023</v>
      </c>
      <c r="B453" s="61">
        <v>12</v>
      </c>
      <c r="C453" s="62" t="s">
        <v>91</v>
      </c>
      <c r="D453" s="63">
        <v>171.0293117595084</v>
      </c>
      <c r="E453" s="63">
        <v>7.4269006060904132</v>
      </c>
      <c r="F453" s="63">
        <v>6.2192559264619085</v>
      </c>
      <c r="G453" s="63">
        <v>6.2192559264619121</v>
      </c>
      <c r="H453" s="63">
        <v>149.99897378103825</v>
      </c>
      <c r="I453" s="63">
        <v>-4.847912704152975</v>
      </c>
      <c r="J453" s="63">
        <v>2.2702100414585535</v>
      </c>
      <c r="K453" s="63">
        <v>2.2702100414585544</v>
      </c>
      <c r="L453" s="63">
        <v>112.78622643961074</v>
      </c>
      <c r="M453" s="63">
        <v>-28.647551622418888</v>
      </c>
      <c r="N453" s="63">
        <v>9.1960572018269016</v>
      </c>
      <c r="O453" s="63">
        <v>9.1960572018269033</v>
      </c>
      <c r="P453" s="63">
        <v>107.20218579234972</v>
      </c>
      <c r="Q453" s="63">
        <v>1.3850129198966528</v>
      </c>
      <c r="R453" s="63">
        <v>4.1586731312567959</v>
      </c>
      <c r="S453" s="63">
        <v>4.1586731312567906</v>
      </c>
      <c r="T453" s="63">
        <v>102.86435397578641</v>
      </c>
      <c r="U453" s="63">
        <v>0.74154178896957035</v>
      </c>
      <c r="V453" s="63">
        <v>2.0618825091443638</v>
      </c>
      <c r="W453" s="63">
        <v>2.0618825091443682</v>
      </c>
      <c r="X453" s="63">
        <v>114.84561199089032</v>
      </c>
      <c r="Y453" s="63">
        <v>4.5717592592592808</v>
      </c>
      <c r="Z453" s="63">
        <v>8.8732935973851355</v>
      </c>
      <c r="AA453" s="63">
        <v>8.8732935973851284</v>
      </c>
      <c r="AB453" s="63">
        <v>119.70901252862723</v>
      </c>
      <c r="AC453" s="63">
        <v>0.47489823609225823</v>
      </c>
      <c r="AD453" s="63">
        <v>7.8538330693882497</v>
      </c>
      <c r="AE453" s="63">
        <v>7.8538330693882443</v>
      </c>
      <c r="AF453" s="64" t="s">
        <v>92</v>
      </c>
      <c r="AG453" s="65">
        <v>114.91</v>
      </c>
      <c r="AH453" s="63">
        <v>148.83762227787696</v>
      </c>
      <c r="AI453" s="63">
        <v>2.1167901244735674</v>
      </c>
      <c r="AJ453" s="63">
        <v>2.0245121398994259</v>
      </c>
      <c r="AK453" s="63">
        <v>2.0245121398994286</v>
      </c>
      <c r="AL453" s="9"/>
      <c r="AM453" s="9"/>
      <c r="AN453" s="9"/>
      <c r="AO453" s="9"/>
      <c r="AP453" s="9"/>
      <c r="AQ453" s="9"/>
      <c r="AR453" s="9"/>
      <c r="AS453" s="9"/>
      <c r="AT453" s="9"/>
      <c r="AU453" s="9"/>
      <c r="AV453" s="9"/>
      <c r="AW453" s="9"/>
      <c r="AX453" s="9"/>
      <c r="AY453" s="9"/>
      <c r="AZ453" s="9"/>
    </row>
    <row r="454" spans="1:52" x14ac:dyDescent="0.25">
      <c r="A454" s="61">
        <v>2024</v>
      </c>
      <c r="B454" s="61">
        <v>1</v>
      </c>
      <c r="C454" s="62" t="s">
        <v>91</v>
      </c>
      <c r="D454" s="63">
        <v>74.285742265108439</v>
      </c>
      <c r="E454" s="63">
        <v>5.1035350982507452</v>
      </c>
      <c r="F454" s="63">
        <v>5.1035350982507444</v>
      </c>
      <c r="G454" s="63">
        <v>6.3232228616980848</v>
      </c>
      <c r="H454" s="63">
        <v>73.651027454725664</v>
      </c>
      <c r="I454" s="63">
        <v>4.2508203390323729</v>
      </c>
      <c r="J454" s="63">
        <v>4.2508203390323684</v>
      </c>
      <c r="K454" s="63">
        <v>2.2928244534024032</v>
      </c>
      <c r="L454" s="63">
        <v>146.86351589364571</v>
      </c>
      <c r="M454" s="63">
        <v>-12.733067941022625</v>
      </c>
      <c r="N454" s="63">
        <v>-12.733067941022625</v>
      </c>
      <c r="O454" s="63">
        <v>0.55802535549018728</v>
      </c>
      <c r="P454" s="63">
        <v>106.65573770491802</v>
      </c>
      <c r="Q454" s="63">
        <v>1.5187766566108394</v>
      </c>
      <c r="R454" s="63">
        <v>1.5187766566108429</v>
      </c>
      <c r="S454" s="63">
        <v>3.8720436364899911</v>
      </c>
      <c r="T454" s="63">
        <v>102.94322558595033</v>
      </c>
      <c r="U454" s="63">
        <v>0.75652308167362037</v>
      </c>
      <c r="V454" s="63">
        <v>0.75652308167362126</v>
      </c>
      <c r="W454" s="63">
        <v>1.8195032055441658</v>
      </c>
      <c r="X454" s="63">
        <v>114.0829405222181</v>
      </c>
      <c r="Y454" s="63">
        <v>4.5428072218986557</v>
      </c>
      <c r="Z454" s="63">
        <v>4.5428072218986593</v>
      </c>
      <c r="AA454" s="63">
        <v>8.9653849841787121</v>
      </c>
      <c r="AB454" s="63">
        <v>116.23332884278592</v>
      </c>
      <c r="AC454" s="63">
        <v>1.3389711064129415</v>
      </c>
      <c r="AD454" s="63">
        <v>1.338971106412945</v>
      </c>
      <c r="AE454" s="63">
        <v>6.8869403635096518</v>
      </c>
      <c r="AF454" s="64" t="s">
        <v>92</v>
      </c>
      <c r="AG454" s="65">
        <v>115.17</v>
      </c>
      <c r="AH454" s="63">
        <v>64.500948393773058</v>
      </c>
      <c r="AI454" s="63">
        <v>-0.24427002179569968</v>
      </c>
      <c r="AJ454" s="63">
        <v>-0.24427002179570056</v>
      </c>
      <c r="AK454" s="63">
        <v>1.9737127911867418</v>
      </c>
      <c r="AL454" s="9"/>
      <c r="AM454" s="9"/>
      <c r="AN454" s="9"/>
      <c r="AO454" s="9"/>
      <c r="AP454" s="9"/>
      <c r="AQ454" s="9"/>
      <c r="AR454" s="9"/>
      <c r="AS454" s="9"/>
      <c r="AT454" s="9"/>
      <c r="AU454" s="9"/>
      <c r="AV454" s="9"/>
      <c r="AW454" s="9"/>
      <c r="AX454" s="9"/>
      <c r="AY454" s="9"/>
      <c r="AZ454" s="9"/>
    </row>
    <row r="455" spans="1:52" x14ac:dyDescent="0.25">
      <c r="A455" s="61">
        <v>2024</v>
      </c>
      <c r="B455" s="61">
        <v>2</v>
      </c>
      <c r="C455" s="62" t="s">
        <v>91</v>
      </c>
      <c r="D455" s="63">
        <v>94.98552634563228</v>
      </c>
      <c r="E455" s="63">
        <v>-5.2722146980954108</v>
      </c>
      <c r="F455" s="63">
        <v>-0.98241809070666042</v>
      </c>
      <c r="G455" s="63">
        <v>5.3579643272372266</v>
      </c>
      <c r="H455" s="63">
        <v>93.962874653059927</v>
      </c>
      <c r="I455" s="63">
        <v>-3.667459184110399</v>
      </c>
      <c r="J455" s="63">
        <v>-0.34136094122393379</v>
      </c>
      <c r="K455" s="63">
        <v>1.6564187084948685</v>
      </c>
      <c r="L455" s="63">
        <v>229.14975880850972</v>
      </c>
      <c r="M455" s="63">
        <v>68.851494728046362</v>
      </c>
      <c r="N455" s="63">
        <v>23.687310422004295</v>
      </c>
      <c r="O455" s="63">
        <v>4.1118119510284572</v>
      </c>
      <c r="P455" s="63">
        <v>108.50273224043715</v>
      </c>
      <c r="Q455" s="63">
        <v>2.2030059707638401</v>
      </c>
      <c r="R455" s="63">
        <v>1.8626791535157894</v>
      </c>
      <c r="S455" s="63">
        <v>3.6743135541152299</v>
      </c>
      <c r="T455" s="63">
        <v>103.11674312831096</v>
      </c>
      <c r="U455" s="63">
        <v>0.19926425505825307</v>
      </c>
      <c r="V455" s="63">
        <v>0.47688639335436989</v>
      </c>
      <c r="W455" s="63">
        <v>1.5385610766045232</v>
      </c>
      <c r="X455" s="63">
        <v>115.79895132673057</v>
      </c>
      <c r="Y455" s="63">
        <v>1.4476614699332089</v>
      </c>
      <c r="Z455" s="63">
        <v>2.960432678622249</v>
      </c>
      <c r="AA455" s="63">
        <v>8.5332697352730662</v>
      </c>
      <c r="AB455" s="63">
        <v>126.82203960662804</v>
      </c>
      <c r="AC455" s="63">
        <v>12.553802008608315</v>
      </c>
      <c r="AD455" s="63">
        <v>6.8965517241379226</v>
      </c>
      <c r="AE455" s="63">
        <v>7.3235531939471059</v>
      </c>
      <c r="AF455" s="64" t="s">
        <v>92</v>
      </c>
      <c r="AG455" s="65">
        <v>114.88</v>
      </c>
      <c r="AH455" s="63">
        <v>82.68238713930387</v>
      </c>
      <c r="AI455" s="63">
        <v>-7.36664866977749</v>
      </c>
      <c r="AJ455" s="63">
        <v>-4.374605134320797</v>
      </c>
      <c r="AK455" s="63">
        <v>1.2049364143472019</v>
      </c>
      <c r="AL455" s="9"/>
      <c r="AM455" s="9"/>
      <c r="AN455" s="9"/>
      <c r="AO455" s="9"/>
      <c r="AP455" s="9"/>
      <c r="AQ455" s="9"/>
      <c r="AR455" s="9"/>
      <c r="AS455" s="9"/>
      <c r="AT455" s="9"/>
      <c r="AU455" s="9"/>
      <c r="AV455" s="9"/>
      <c r="AW455" s="9"/>
      <c r="AX455" s="9"/>
      <c r="AY455" s="9"/>
      <c r="AZ455" s="9"/>
    </row>
    <row r="456" spans="1:52" x14ac:dyDescent="0.25">
      <c r="A456" s="61">
        <v>2024</v>
      </c>
      <c r="B456" s="61">
        <v>3</v>
      </c>
      <c r="C456" s="62" t="s">
        <v>91</v>
      </c>
      <c r="D456" s="63">
        <v>92.032488637659043</v>
      </c>
      <c r="E456" s="63">
        <v>-15.981155261621339</v>
      </c>
      <c r="F456" s="63">
        <v>-6.8398047118109373</v>
      </c>
      <c r="G456" s="63">
        <v>4.0917959124878536</v>
      </c>
      <c r="H456" s="63">
        <v>94.35471445021652</v>
      </c>
      <c r="I456" s="63">
        <v>-11.864978513875144</v>
      </c>
      <c r="J456" s="63">
        <v>-4.8234907759973522</v>
      </c>
      <c r="K456" s="63">
        <v>1.02357640891573</v>
      </c>
      <c r="L456" s="63">
        <v>129.51414167350029</v>
      </c>
      <c r="M456" s="63">
        <v>-13.363310160347737</v>
      </c>
      <c r="N456" s="63">
        <v>11.47384023650142</v>
      </c>
      <c r="O456" s="63">
        <v>-1.4890249471309147</v>
      </c>
      <c r="P456" s="63">
        <v>108.65573770491804</v>
      </c>
      <c r="Q456" s="63">
        <v>1.9587734591324022</v>
      </c>
      <c r="R456" s="63">
        <v>1.8949033633675061</v>
      </c>
      <c r="S456" s="63">
        <v>3.6539225679387215</v>
      </c>
      <c r="T456" s="63">
        <v>101.6655055012948</v>
      </c>
      <c r="U456" s="63">
        <v>-1.5880287066727732</v>
      </c>
      <c r="V456" s="63">
        <v>-0.21483375959078232</v>
      </c>
      <c r="W456" s="63">
        <v>1.1122150110318074</v>
      </c>
      <c r="X456" s="63">
        <v>115.67183941528521</v>
      </c>
      <c r="Y456" s="63">
        <v>-1.5684153596538692</v>
      </c>
      <c r="Z456" s="63">
        <v>1.3987318164863982</v>
      </c>
      <c r="AA456" s="63">
        <v>7.7167369768213376</v>
      </c>
      <c r="AB456" s="63">
        <v>135.55166374781084</v>
      </c>
      <c r="AC456" s="63">
        <v>23.946784922394656</v>
      </c>
      <c r="AD456" s="63">
        <v>12.43398943831011</v>
      </c>
      <c r="AE456" s="63">
        <v>10.136315973435856</v>
      </c>
      <c r="AF456" s="64" t="s">
        <v>92</v>
      </c>
      <c r="AG456" s="65">
        <v>114.85</v>
      </c>
      <c r="AH456" s="63">
        <v>80.132771996220328</v>
      </c>
      <c r="AI456" s="63">
        <v>-17.802721856297552</v>
      </c>
      <c r="AJ456" s="63">
        <v>-9.5816826997073949</v>
      </c>
      <c r="AK456" s="63">
        <v>0.1773852673525198</v>
      </c>
      <c r="AL456" s="9"/>
      <c r="AM456" s="9"/>
      <c r="AN456" s="9"/>
      <c r="AO456" s="9"/>
      <c r="AP456" s="9"/>
      <c r="AQ456" s="9"/>
      <c r="AR456" s="9"/>
      <c r="AS456" s="9"/>
      <c r="AT456" s="9"/>
      <c r="AU456" s="9"/>
      <c r="AV456" s="9"/>
      <c r="AW456" s="9"/>
      <c r="AX456" s="9"/>
      <c r="AY456" s="9"/>
      <c r="AZ456" s="9"/>
    </row>
    <row r="457" spans="1:52" x14ac:dyDescent="0.25">
      <c r="A457" s="61">
        <v>2024</v>
      </c>
      <c r="B457" s="61">
        <v>4</v>
      </c>
      <c r="C457" s="62" t="s">
        <v>91</v>
      </c>
      <c r="D457" s="63">
        <v>115.71619001868262</v>
      </c>
      <c r="E457" s="63">
        <v>4.777185311969248</v>
      </c>
      <c r="F457" s="63">
        <v>-3.5579205160568228</v>
      </c>
      <c r="G457" s="63">
        <v>3.7989631868068159</v>
      </c>
      <c r="H457" s="63">
        <v>118.03458666990088</v>
      </c>
      <c r="I457" s="63">
        <v>9.9372652627917688</v>
      </c>
      <c r="J457" s="63">
        <v>-0.68143308608601405</v>
      </c>
      <c r="K457" s="63">
        <v>1.0768163602523231</v>
      </c>
      <c r="L457" s="63">
        <v>146.21370703766866</v>
      </c>
      <c r="M457" s="63">
        <v>92.407151061761851</v>
      </c>
      <c r="N457" s="63">
        <v>23.089387364030877</v>
      </c>
      <c r="O457" s="63">
        <v>3.9514969702437099</v>
      </c>
      <c r="P457" s="63">
        <v>106.48087431693989</v>
      </c>
      <c r="Q457" s="63">
        <v>-3.4199048374306074</v>
      </c>
      <c r="R457" s="63">
        <v>0.52596639942807943</v>
      </c>
      <c r="S457" s="63">
        <v>2.9326749367698284</v>
      </c>
      <c r="T457" s="63">
        <v>99.851458467524608</v>
      </c>
      <c r="U457" s="63">
        <v>-4.2215161143894733</v>
      </c>
      <c r="V457" s="63">
        <v>-1.2271111281012215</v>
      </c>
      <c r="W457" s="63">
        <v>0.45411858541419292</v>
      </c>
      <c r="X457" s="63">
        <v>117.32429426407498</v>
      </c>
      <c r="Y457" s="63">
        <v>-1.4941302027748264</v>
      </c>
      <c r="Z457" s="63">
        <v>0.64953012714206171</v>
      </c>
      <c r="AA457" s="63">
        <v>6.8194653614457792</v>
      </c>
      <c r="AB457" s="63">
        <v>126.66037990030985</v>
      </c>
      <c r="AC457" s="63">
        <v>-2.3676012461059202</v>
      </c>
      <c r="AD457" s="63">
        <v>8.3174493155432128</v>
      </c>
      <c r="AE457" s="63">
        <v>9.3100052140664218</v>
      </c>
      <c r="AF457" s="64" t="s">
        <v>92</v>
      </c>
      <c r="AG457" s="65">
        <v>114.88</v>
      </c>
      <c r="AH457" s="63">
        <v>100.7278812836722</v>
      </c>
      <c r="AI457" s="63">
        <v>2.5426440165799278</v>
      </c>
      <c r="AJ457" s="63">
        <v>-6.1753449217859639</v>
      </c>
      <c r="AK457" s="63">
        <v>1.6495266856580315E-2</v>
      </c>
      <c r="AL457" s="9"/>
      <c r="AM457" s="9"/>
      <c r="AN457" s="9"/>
      <c r="AO457" s="9"/>
      <c r="AP457" s="9"/>
      <c r="AQ457" s="9"/>
      <c r="AR457" s="9"/>
      <c r="AS457" s="9"/>
      <c r="AT457" s="9"/>
      <c r="AU457" s="9"/>
      <c r="AV457" s="9"/>
      <c r="AW457" s="9"/>
      <c r="AX457" s="9"/>
      <c r="AY457" s="9"/>
      <c r="AZ457" s="9"/>
    </row>
    <row r="458" spans="1:52" x14ac:dyDescent="0.25">
      <c r="A458" s="61">
        <v>2024</v>
      </c>
      <c r="B458" s="61">
        <v>5</v>
      </c>
      <c r="C458" s="62" t="s">
        <v>91</v>
      </c>
      <c r="D458" s="63">
        <v>106.82451393923354</v>
      </c>
      <c r="E458" s="63">
        <v>-2.7221895724290164</v>
      </c>
      <c r="F458" s="63">
        <v>-3.374643097819352</v>
      </c>
      <c r="G458" s="63">
        <v>3.492181121903613</v>
      </c>
      <c r="H458" s="63">
        <v>108.24331005669447</v>
      </c>
      <c r="I458" s="63">
        <v>0.43198850746053097</v>
      </c>
      <c r="J458" s="63">
        <v>-0.43672480493265331</v>
      </c>
      <c r="K458" s="63">
        <v>1.2980029177297183</v>
      </c>
      <c r="L458" s="63">
        <v>93.782861135996697</v>
      </c>
      <c r="M458" s="63">
        <v>-34.417796605748208</v>
      </c>
      <c r="N458" s="63">
        <v>10.86080827870517</v>
      </c>
      <c r="O458" s="63">
        <v>0.67249576865893346</v>
      </c>
      <c r="P458" s="63">
        <v>108.26229508196721</v>
      </c>
      <c r="Q458" s="63">
        <v>-1.7749132374813996</v>
      </c>
      <c r="R458" s="63">
        <v>5.4821221904122197E-2</v>
      </c>
      <c r="S458" s="63">
        <v>2.2666575361227217</v>
      </c>
      <c r="T458" s="63">
        <v>99.567520670934499</v>
      </c>
      <c r="U458" s="63">
        <v>-2.9818628957884954</v>
      </c>
      <c r="V458" s="63">
        <v>-1.5766110515842535</v>
      </c>
      <c r="W458" s="63">
        <v>5.2664705655701027E-2</v>
      </c>
      <c r="X458" s="63">
        <v>116.75229066257083</v>
      </c>
      <c r="Y458" s="63">
        <v>-5.0645994832041339</v>
      </c>
      <c r="Z458" s="63">
        <v>-0.55610075237160217</v>
      </c>
      <c r="AA458" s="63">
        <v>5.0920758928571388</v>
      </c>
      <c r="AB458" s="63">
        <v>142.01805200053886</v>
      </c>
      <c r="AC458" s="63">
        <v>6.8734793187347805</v>
      </c>
      <c r="AD458" s="63">
        <v>7.9973027646661921</v>
      </c>
      <c r="AE458" s="63">
        <v>8.6553323029366283</v>
      </c>
      <c r="AF458" s="64" t="s">
        <v>92</v>
      </c>
      <c r="AG458" s="65">
        <v>114.19</v>
      </c>
      <c r="AH458" s="63">
        <v>93.54979765236321</v>
      </c>
      <c r="AI458" s="63">
        <v>-6.0871720681721371</v>
      </c>
      <c r="AJ458" s="63">
        <v>-6.1557940515602478</v>
      </c>
      <c r="AK458" s="63">
        <v>-0.41308544287474547</v>
      </c>
      <c r="AL458" s="9"/>
      <c r="AM458" s="9"/>
      <c r="AN458" s="9"/>
      <c r="AO458" s="9"/>
      <c r="AP458" s="9"/>
      <c r="AQ458" s="9"/>
      <c r="AR458" s="9"/>
      <c r="AS458" s="9"/>
      <c r="AT458" s="9"/>
      <c r="AU458" s="9"/>
      <c r="AV458" s="9"/>
      <c r="AW458" s="9"/>
      <c r="AX458" s="9"/>
      <c r="AY458" s="9"/>
      <c r="AZ458" s="9"/>
    </row>
    <row r="459" spans="1:52" x14ac:dyDescent="0.25">
      <c r="A459" s="61">
        <v>2024</v>
      </c>
      <c r="B459" s="61">
        <v>6</v>
      </c>
      <c r="C459" s="62" t="s">
        <v>91</v>
      </c>
      <c r="D459" s="63">
        <v>129.5640308100273</v>
      </c>
      <c r="E459" s="63">
        <v>3.3448338246073064</v>
      </c>
      <c r="F459" s="63">
        <v>-2.0291601654081393</v>
      </c>
      <c r="G459" s="63">
        <v>2.9546032284085868</v>
      </c>
      <c r="H459" s="63">
        <v>129.17901946740696</v>
      </c>
      <c r="I459" s="63">
        <v>7.1107254628520025</v>
      </c>
      <c r="J459" s="63">
        <v>1.0530621808619189</v>
      </c>
      <c r="K459" s="63">
        <v>1.3901527408616516</v>
      </c>
      <c r="L459" s="63">
        <v>178.33261733333416</v>
      </c>
      <c r="M459" s="63">
        <v>7.4396361086639615</v>
      </c>
      <c r="N459" s="63">
        <v>10.183551461409168</v>
      </c>
      <c r="O459" s="63">
        <v>-2.2809124684535931</v>
      </c>
      <c r="P459" s="63">
        <v>109.40983606557377</v>
      </c>
      <c r="Q459" s="63">
        <v>-1.4568363027857174</v>
      </c>
      <c r="R459" s="63">
        <v>-0.20366941592323551</v>
      </c>
      <c r="S459" s="63">
        <v>1.5921126568699435</v>
      </c>
      <c r="T459" s="63">
        <v>99.551746348901702</v>
      </c>
      <c r="U459" s="63">
        <v>-2.8179858330766905</v>
      </c>
      <c r="V459" s="63">
        <v>-1.7824765698817524</v>
      </c>
      <c r="W459" s="63">
        <v>-0.31045143744147197</v>
      </c>
      <c r="X459" s="63">
        <v>117.00651448546158</v>
      </c>
      <c r="Y459" s="63">
        <v>-7.2544080604534003</v>
      </c>
      <c r="Z459" s="63">
        <v>-1.7479383291502337</v>
      </c>
      <c r="AA459" s="63">
        <v>3.151270154807321</v>
      </c>
      <c r="AB459" s="63">
        <v>150.26269702276707</v>
      </c>
      <c r="AC459" s="63">
        <v>10.654761904761912</v>
      </c>
      <c r="AD459" s="63">
        <v>8.4881803188564753</v>
      </c>
      <c r="AE459" s="63">
        <v>8.041051088304954</v>
      </c>
      <c r="AF459" s="64" t="s">
        <v>92</v>
      </c>
      <c r="AG459" s="65">
        <v>114.19</v>
      </c>
      <c r="AH459" s="63">
        <v>113.46355268414688</v>
      </c>
      <c r="AI459" s="63">
        <v>-0.21191542603375524</v>
      </c>
      <c r="AJ459" s="63">
        <v>-4.9552574730779009</v>
      </c>
      <c r="AK459" s="63">
        <v>-1.0923720475090022</v>
      </c>
      <c r="AL459" s="9"/>
      <c r="AM459" s="9"/>
      <c r="AN459" s="9"/>
      <c r="AO459" s="9"/>
      <c r="AP459" s="9"/>
      <c r="AQ459" s="9"/>
      <c r="AR459" s="9"/>
      <c r="AS459" s="9"/>
      <c r="AT459" s="9"/>
      <c r="AU459" s="9"/>
      <c r="AV459" s="9"/>
      <c r="AW459" s="9"/>
      <c r="AX459" s="9"/>
      <c r="AY459" s="9"/>
      <c r="AZ459" s="9"/>
    </row>
    <row r="460" spans="1:52" x14ac:dyDescent="0.25">
      <c r="A460" s="61">
        <v>2024</v>
      </c>
      <c r="B460" s="61">
        <v>7</v>
      </c>
      <c r="C460" s="62" t="s">
        <v>91</v>
      </c>
      <c r="D460" s="63">
        <v>124.56292904472586</v>
      </c>
      <c r="E460" s="63">
        <v>15.038824734165203</v>
      </c>
      <c r="F460" s="63">
        <v>0.48734873114126831</v>
      </c>
      <c r="G460" s="63">
        <v>4.0466864292349101</v>
      </c>
      <c r="H460" s="63">
        <v>126.55882934982927</v>
      </c>
      <c r="I460" s="63">
        <v>16.616543341014349</v>
      </c>
      <c r="J460" s="63">
        <v>3.4005208155118316</v>
      </c>
      <c r="K460" s="63">
        <v>2.5590164618508169</v>
      </c>
      <c r="L460" s="63">
        <v>169.92091256738536</v>
      </c>
      <c r="M460" s="63">
        <v>43.829370717691262</v>
      </c>
      <c r="N460" s="63">
        <v>14.338780068567747</v>
      </c>
      <c r="O460" s="63">
        <v>4.1252125542389422</v>
      </c>
      <c r="P460" s="63">
        <v>106.08743169398906</v>
      </c>
      <c r="Q460" s="63">
        <v>-4.2324388318863413</v>
      </c>
      <c r="R460" s="63">
        <v>-0.79084347050872861</v>
      </c>
      <c r="S460" s="63">
        <v>0.76701415374185444</v>
      </c>
      <c r="T460" s="63">
        <v>99.031193721819818</v>
      </c>
      <c r="U460" s="63">
        <v>-3.85911179173047</v>
      </c>
      <c r="V460" s="63">
        <v>-2.0792750990391351</v>
      </c>
      <c r="W460" s="63">
        <v>-0.78138009658368901</v>
      </c>
      <c r="X460" s="63">
        <v>118.53185742280598</v>
      </c>
      <c r="Y460" s="63">
        <v>-6.23428858722977</v>
      </c>
      <c r="Z460" s="63">
        <v>-2.4267782426778184</v>
      </c>
      <c r="AA460" s="63">
        <v>1.7311284223953578</v>
      </c>
      <c r="AB460" s="63">
        <v>126.41789034083256</v>
      </c>
      <c r="AC460" s="63">
        <v>-3.2776747062461311</v>
      </c>
      <c r="AD460" s="63">
        <v>6.71209858103059</v>
      </c>
      <c r="AE460" s="63">
        <v>6.3153794791898576</v>
      </c>
      <c r="AF460" s="64" t="s">
        <v>92</v>
      </c>
      <c r="AG460" s="65">
        <v>114.19</v>
      </c>
      <c r="AH460" s="63">
        <v>109.08392069771948</v>
      </c>
      <c r="AI460" s="63">
        <v>11.079611307374179</v>
      </c>
      <c r="AJ460" s="63">
        <v>-2.5735548441412348</v>
      </c>
      <c r="AK460" s="63">
        <v>-0.173942222121795</v>
      </c>
      <c r="AL460" s="9"/>
      <c r="AM460" s="9"/>
      <c r="AN460" s="9"/>
      <c r="AO460" s="9"/>
      <c r="AP460" s="9"/>
      <c r="AQ460" s="9"/>
      <c r="AR460" s="9"/>
      <c r="AS460" s="9"/>
      <c r="AT460" s="9"/>
      <c r="AU460" s="9"/>
      <c r="AV460" s="9"/>
      <c r="AW460" s="9"/>
      <c r="AX460" s="9"/>
      <c r="AY460" s="9"/>
      <c r="AZ460" s="9"/>
    </row>
    <row r="461" spans="1:52" x14ac:dyDescent="0.25">
      <c r="A461" s="61">
        <v>2024</v>
      </c>
      <c r="B461" s="61">
        <v>8</v>
      </c>
      <c r="C461" s="62" t="s">
        <v>91</v>
      </c>
      <c r="D461" s="63">
        <v>108.52771486912296</v>
      </c>
      <c r="E461" s="63">
        <v>-3.1121281387483606</v>
      </c>
      <c r="F461" s="63">
        <v>1.0992503657725194E-2</v>
      </c>
      <c r="G461" s="63">
        <v>3.2484907350877563</v>
      </c>
      <c r="H461" s="63">
        <v>105.36440565999349</v>
      </c>
      <c r="I461" s="63">
        <v>-2.5963820086050333</v>
      </c>
      <c r="J461" s="63">
        <v>2.6167697883639596</v>
      </c>
      <c r="K461" s="63">
        <v>1.9095602373459144</v>
      </c>
      <c r="L461" s="63">
        <v>144.98944029523656</v>
      </c>
      <c r="M461" s="63">
        <v>46.999024257414533</v>
      </c>
      <c r="N461" s="63">
        <v>17.39151029769317</v>
      </c>
      <c r="O461" s="63">
        <v>7.9176827032068928</v>
      </c>
      <c r="P461" s="63">
        <v>104.20765027322405</v>
      </c>
      <c r="Q461" s="63">
        <v>-5.6781086160846712</v>
      </c>
      <c r="R461" s="63">
        <v>-1.4110853053794448</v>
      </c>
      <c r="S461" s="63">
        <v>-0.18643181319700375</v>
      </c>
      <c r="T461" s="63">
        <v>98.968096433688686</v>
      </c>
      <c r="U461" s="63">
        <v>-4.0085679314565539</v>
      </c>
      <c r="V461" s="63">
        <v>-2.3207276208712213</v>
      </c>
      <c r="W461" s="63">
        <v>-1.2295920978555444</v>
      </c>
      <c r="X461" s="63">
        <v>118.40474551136062</v>
      </c>
      <c r="Y461" s="63">
        <v>-5.6708860759493831</v>
      </c>
      <c r="Z461" s="63">
        <v>-2.8505291005290978</v>
      </c>
      <c r="AA461" s="63">
        <v>0.40670613222471275</v>
      </c>
      <c r="AB461" s="63">
        <v>113.00013471642191</v>
      </c>
      <c r="AC461" s="63">
        <v>-12.515644555694621</v>
      </c>
      <c r="AD461" s="63">
        <v>4.2160844841591771</v>
      </c>
      <c r="AE461" s="63">
        <v>3.5602782494385821</v>
      </c>
      <c r="AF461" s="64" t="s">
        <v>92</v>
      </c>
      <c r="AG461" s="65">
        <v>114.19</v>
      </c>
      <c r="AH461" s="63">
        <v>95.041347639130365</v>
      </c>
      <c r="AI461" s="63">
        <v>-2.81516032062558</v>
      </c>
      <c r="AJ461" s="63">
        <v>-2.6046868537670242</v>
      </c>
      <c r="AK461" s="63">
        <v>-0.48546945643576578</v>
      </c>
      <c r="AL461" s="9"/>
      <c r="AM461" s="9"/>
      <c r="AN461" s="9"/>
      <c r="AO461" s="9"/>
      <c r="AP461" s="9"/>
      <c r="AQ461" s="9"/>
      <c r="AR461" s="9"/>
      <c r="AS461" s="9"/>
      <c r="AT461" s="9"/>
      <c r="AU461" s="9"/>
      <c r="AV461" s="9"/>
      <c r="AW461" s="9"/>
      <c r="AX461" s="9"/>
      <c r="AY461" s="9"/>
      <c r="AZ461" s="9"/>
    </row>
    <row r="462" spans="1:52" x14ac:dyDescent="0.25">
      <c r="A462" s="61">
        <v>2024</v>
      </c>
      <c r="B462" s="61">
        <v>9</v>
      </c>
      <c r="C462" s="62" t="s">
        <v>91</v>
      </c>
      <c r="D462" s="63">
        <v>119.25963188488447</v>
      </c>
      <c r="E462" s="63">
        <v>-16.662923465777553</v>
      </c>
      <c r="F462" s="63">
        <v>-2.4004232092528888</v>
      </c>
      <c r="G462" s="63">
        <v>0.39194998772347844</v>
      </c>
      <c r="H462" s="63">
        <v>117.74524647307602</v>
      </c>
      <c r="I462" s="63">
        <v>-11.665719030880069</v>
      </c>
      <c r="J462" s="63">
        <v>0.63569284606133092</v>
      </c>
      <c r="K462" s="63">
        <v>0.46022079494608192</v>
      </c>
      <c r="L462" s="63">
        <v>152.61257105341525</v>
      </c>
      <c r="M462" s="63">
        <v>20.524966858152879</v>
      </c>
      <c r="N462" s="63">
        <v>17.727223375298596</v>
      </c>
      <c r="O462" s="63">
        <v>13.779728975187993</v>
      </c>
      <c r="P462" s="63">
        <v>102.19672131147541</v>
      </c>
      <c r="Q462" s="63">
        <v>-7.9172821270310152</v>
      </c>
      <c r="R462" s="63">
        <v>-2.1467542589912014</v>
      </c>
      <c r="S462" s="63">
        <v>-1.3365908537558084</v>
      </c>
      <c r="T462" s="63">
        <v>98.999645077754266</v>
      </c>
      <c r="U462" s="63">
        <v>-3.6980205616080895</v>
      </c>
      <c r="V462" s="63">
        <v>-2.4735283102379824</v>
      </c>
      <c r="W462" s="63">
        <v>-1.619769627082249</v>
      </c>
      <c r="X462" s="63">
        <v>118.97674911286478</v>
      </c>
      <c r="Y462" s="63">
        <v>-5.9296482412060243</v>
      </c>
      <c r="Z462" s="63">
        <v>-3.2086499123319623</v>
      </c>
      <c r="AA462" s="63">
        <v>-1.1185181871056926</v>
      </c>
      <c r="AB462" s="63">
        <v>97.238313350397405</v>
      </c>
      <c r="AC462" s="63">
        <v>-27.002427184466015</v>
      </c>
      <c r="AD462" s="63">
        <v>0.53016191431434212</v>
      </c>
      <c r="AE462" s="63">
        <v>-0.40459621297942761</v>
      </c>
      <c r="AF462" s="64" t="s">
        <v>92</v>
      </c>
      <c r="AG462" s="65">
        <v>114.19</v>
      </c>
      <c r="AH462" s="63">
        <v>104.43964610288508</v>
      </c>
      <c r="AI462" s="63">
        <v>-16.407489743148801</v>
      </c>
      <c r="AJ462" s="63">
        <v>-4.5557311891670782</v>
      </c>
      <c r="AK462" s="63">
        <v>-2.6993312314378386</v>
      </c>
      <c r="AL462" s="9"/>
      <c r="AM462" s="9"/>
      <c r="AN462" s="9"/>
      <c r="AO462" s="9"/>
      <c r="AP462" s="9"/>
      <c r="AQ462" s="9"/>
      <c r="AR462" s="9"/>
      <c r="AS462" s="9"/>
      <c r="AT462" s="9"/>
      <c r="AU462" s="9"/>
      <c r="AV462" s="9"/>
      <c r="AW462" s="9"/>
      <c r="AX462" s="9"/>
      <c r="AY462" s="9"/>
      <c r="AZ462" s="9"/>
    </row>
    <row r="463" spans="1:52" x14ac:dyDescent="0.25">
      <c r="A463" s="61">
        <v>2024</v>
      </c>
      <c r="B463" s="61">
        <v>10</v>
      </c>
      <c r="C463" s="62" t="s">
        <v>91</v>
      </c>
      <c r="D463" s="63">
        <v>128.0348516686802</v>
      </c>
      <c r="E463" s="63">
        <v>-5.9365569290131361</v>
      </c>
      <c r="F463" s="63">
        <v>-2.8280270973969013</v>
      </c>
      <c r="G463" s="63">
        <v>-1.8620579785617082</v>
      </c>
      <c r="H463" s="63">
        <v>124.67995030097478</v>
      </c>
      <c r="I463" s="63">
        <v>-5.5871829978748195</v>
      </c>
      <c r="J463" s="63">
        <v>-0.11613671703792905</v>
      </c>
      <c r="K463" s="63">
        <v>-1.5981960752194766</v>
      </c>
      <c r="L463" s="63">
        <v>145.9018584707359</v>
      </c>
      <c r="M463" s="63">
        <v>-18.244714872768171</v>
      </c>
      <c r="N463" s="63">
        <v>13.008061415713822</v>
      </c>
      <c r="O463" s="63">
        <v>6.3870285230372019</v>
      </c>
      <c r="P463" s="63">
        <v>103.01639344262294</v>
      </c>
      <c r="Q463" s="63">
        <v>-5.6645316253002562</v>
      </c>
      <c r="R463" s="63">
        <v>-2.4989479168754047</v>
      </c>
      <c r="S463" s="63">
        <v>-1.9599460134630817</v>
      </c>
      <c r="T463" s="63">
        <v>97.737699315131508</v>
      </c>
      <c r="U463" s="63">
        <v>-5.6063375990249966</v>
      </c>
      <c r="V463" s="63">
        <v>-2.788411478271513</v>
      </c>
      <c r="W463" s="63">
        <v>-2.1752736655213454</v>
      </c>
      <c r="X463" s="63">
        <v>118.02340977702453</v>
      </c>
      <c r="Y463" s="63">
        <v>-3.6825726141078832</v>
      </c>
      <c r="Z463" s="63">
        <v>-3.2566446055258047</v>
      </c>
      <c r="AA463" s="63">
        <v>-2.1628103210907454</v>
      </c>
      <c r="AB463" s="63">
        <v>110.97938838744443</v>
      </c>
      <c r="AC463" s="63">
        <v>-8.4666666666666686</v>
      </c>
      <c r="AD463" s="63">
        <v>-0.34286453616252377</v>
      </c>
      <c r="AE463" s="63">
        <v>-0.80073581128606008</v>
      </c>
      <c r="AF463" s="64" t="s">
        <v>92</v>
      </c>
      <c r="AG463" s="65">
        <v>114.19</v>
      </c>
      <c r="AH463" s="63">
        <v>112.12439939458815</v>
      </c>
      <c r="AI463" s="63">
        <v>-5.4999720719536356</v>
      </c>
      <c r="AJ463" s="63">
        <v>-4.6674816371945038</v>
      </c>
      <c r="AK463" s="63">
        <v>-4.3729150169130264</v>
      </c>
      <c r="AL463" s="9"/>
      <c r="AM463" s="9"/>
      <c r="AN463" s="9"/>
      <c r="AO463" s="9"/>
      <c r="AP463" s="9"/>
      <c r="AQ463" s="9"/>
      <c r="AR463" s="9"/>
      <c r="AS463" s="9"/>
      <c r="AT463" s="9"/>
      <c r="AU463" s="9"/>
      <c r="AV463" s="9"/>
      <c r="AW463" s="9"/>
      <c r="AX463" s="9"/>
      <c r="AY463" s="9"/>
      <c r="AZ463" s="9"/>
    </row>
    <row r="464" spans="1:52" x14ac:dyDescent="0.25">
      <c r="A464" s="61">
        <v>2024</v>
      </c>
      <c r="B464" s="61">
        <v>11</v>
      </c>
      <c r="C464" s="62" t="s">
        <v>91</v>
      </c>
      <c r="D464" s="63">
        <v>136.75951103279732</v>
      </c>
      <c r="E464" s="63">
        <v>-2.2518688684584305</v>
      </c>
      <c r="F464" s="63">
        <v>-2.7643305218049807</v>
      </c>
      <c r="G464" s="63">
        <v>-1.6255293291514334</v>
      </c>
      <c r="H464" s="63">
        <v>130.22342377860073</v>
      </c>
      <c r="I464" s="63">
        <v>-1.9283100394676751</v>
      </c>
      <c r="J464" s="63">
        <v>-0.3124347259465865</v>
      </c>
      <c r="K464" s="63">
        <v>-0.82923618274594446</v>
      </c>
      <c r="L464" s="63">
        <v>114.1477662354295</v>
      </c>
      <c r="M464" s="63">
        <v>-13.89038968055651</v>
      </c>
      <c r="N464" s="63">
        <v>10.6196162935563</v>
      </c>
      <c r="O464" s="63">
        <v>6.860026679488243</v>
      </c>
      <c r="P464" s="63">
        <v>102.29508196721311</v>
      </c>
      <c r="Q464" s="63">
        <v>-4.8200122025625518</v>
      </c>
      <c r="R464" s="63">
        <v>-2.7071399905140736</v>
      </c>
      <c r="S464" s="63">
        <v>-2.3753048754934696</v>
      </c>
      <c r="T464" s="63">
        <v>97.658827704967592</v>
      </c>
      <c r="U464" s="63">
        <v>-5.9118541033434582</v>
      </c>
      <c r="V464" s="63">
        <v>-3.0743121052777878</v>
      </c>
      <c r="W464" s="63">
        <v>-2.759095955793228</v>
      </c>
      <c r="X464" s="63">
        <v>116.24384301678936</v>
      </c>
      <c r="Y464" s="63">
        <v>1.3296398891966703</v>
      </c>
      <c r="Z464" s="63">
        <v>-2.8594732044331606</v>
      </c>
      <c r="AA464" s="63">
        <v>-2.2905498205662269</v>
      </c>
      <c r="AB464" s="63">
        <v>108.31200323319412</v>
      </c>
      <c r="AC464" s="63">
        <v>-7.5224292615596937</v>
      </c>
      <c r="AD464" s="63">
        <v>-0.95818300112380239</v>
      </c>
      <c r="AE464" s="63">
        <v>-0.84326206408792359</v>
      </c>
      <c r="AF464" s="64" t="s">
        <v>92</v>
      </c>
      <c r="AG464" s="65">
        <v>114.52</v>
      </c>
      <c r="AH464" s="63">
        <v>119.41976164233088</v>
      </c>
      <c r="AI464" s="63">
        <v>-1.961663100167101</v>
      </c>
      <c r="AJ464" s="63">
        <v>-4.3743398786452943</v>
      </c>
      <c r="AK464" s="63">
        <v>-3.6294408563952771</v>
      </c>
      <c r="AL464" s="9"/>
      <c r="AM464" s="9"/>
      <c r="AN464" s="9"/>
      <c r="AO464" s="9"/>
      <c r="AP464" s="9"/>
      <c r="AQ464" s="9"/>
      <c r="AR464" s="9"/>
      <c r="AS464" s="9"/>
      <c r="AT464" s="9"/>
      <c r="AU464" s="9"/>
      <c r="AV464" s="9"/>
      <c r="AW464" s="9"/>
      <c r="AX464" s="9"/>
      <c r="AY464" s="9"/>
      <c r="AZ464" s="9"/>
    </row>
    <row r="465" spans="1:52" x14ac:dyDescent="0.25">
      <c r="A465" s="61">
        <v>2024</v>
      </c>
      <c r="B465" s="61">
        <v>12</v>
      </c>
      <c r="C465" s="62" t="s">
        <v>91</v>
      </c>
      <c r="D465" s="63">
        <v>144.86929799870575</v>
      </c>
      <c r="E465" s="63">
        <v>-15.295631778947566</v>
      </c>
      <c r="F465" s="63">
        <v>-4.2562353410805498</v>
      </c>
      <c r="G465" s="63">
        <v>-4.2562353410805542</v>
      </c>
      <c r="H465" s="63">
        <v>129.97508320231523</v>
      </c>
      <c r="I465" s="63">
        <v>-13.349351714867723</v>
      </c>
      <c r="J465" s="63">
        <v>-1.7337799997216519</v>
      </c>
      <c r="K465" s="63">
        <v>-1.7337799997216479</v>
      </c>
      <c r="L465" s="63">
        <v>158.26463981677031</v>
      </c>
      <c r="M465" s="63">
        <v>40.322665996375122</v>
      </c>
      <c r="N465" s="63">
        <v>12.706023819845313</v>
      </c>
      <c r="O465" s="63">
        <v>12.706023819845313</v>
      </c>
      <c r="P465" s="63">
        <v>99.049180327868854</v>
      </c>
      <c r="Q465" s="63">
        <v>-7.605260475073905</v>
      </c>
      <c r="R465" s="63">
        <v>-3.1093808866005324</v>
      </c>
      <c r="S465" s="63">
        <v>-3.1093808866005332</v>
      </c>
      <c r="T465" s="63">
        <v>96.838562959262802</v>
      </c>
      <c r="U465" s="63">
        <v>-5.8579972396871796</v>
      </c>
      <c r="V465" s="63">
        <v>-3.3058272858290549</v>
      </c>
      <c r="W465" s="63">
        <v>-3.3058272858290536</v>
      </c>
      <c r="X465" s="63">
        <v>113.38382500926858</v>
      </c>
      <c r="Y465" s="63">
        <v>-1.2728278915329412</v>
      </c>
      <c r="Z465" s="63">
        <v>-2.7328918322296003</v>
      </c>
      <c r="AA465" s="63">
        <v>-2.7328918322295976</v>
      </c>
      <c r="AB465" s="63">
        <v>92.146032601374102</v>
      </c>
      <c r="AC465" s="63">
        <v>-23.024983119513848</v>
      </c>
      <c r="AD465" s="63">
        <v>-2.7354796606482545</v>
      </c>
      <c r="AE465" s="63">
        <v>-2.7354796606482523</v>
      </c>
      <c r="AF465" s="64" t="s">
        <v>92</v>
      </c>
      <c r="AG465" s="65">
        <v>114.52</v>
      </c>
      <c r="AH465" s="63">
        <v>126.5013080673295</v>
      </c>
      <c r="AI465" s="63">
        <v>-15.0071694701263</v>
      </c>
      <c r="AJ465" s="63">
        <v>-5.6173349801706074</v>
      </c>
      <c r="AK465" s="63">
        <v>-5.6173349801706109</v>
      </c>
      <c r="AL465" s="9"/>
      <c r="AM465" s="9"/>
      <c r="AN465" s="9"/>
      <c r="AO465" s="9"/>
      <c r="AP465" s="9"/>
      <c r="AQ465" s="9"/>
      <c r="AR465" s="9"/>
      <c r="AS465" s="9"/>
      <c r="AT465" s="9"/>
      <c r="AU465" s="9"/>
      <c r="AV465" s="9"/>
      <c r="AW465" s="9"/>
      <c r="AX465" s="9"/>
      <c r="AY465" s="9"/>
      <c r="AZ465" s="9"/>
    </row>
    <row r="466" spans="1:52" x14ac:dyDescent="0.25">
      <c r="A466" s="61">
        <v>2025</v>
      </c>
      <c r="B466" s="61">
        <v>1</v>
      </c>
      <c r="C466" s="62" t="s">
        <v>91</v>
      </c>
      <c r="D466" s="63">
        <v>79.504655932665926</v>
      </c>
      <c r="E466" s="63">
        <v>7.025458060218881</v>
      </c>
      <c r="F466" s="63">
        <v>7.025458060218881</v>
      </c>
      <c r="G466" s="63">
        <v>-4.1336575925034253</v>
      </c>
      <c r="H466" s="63">
        <v>79.205320674439847</v>
      </c>
      <c r="I466" s="63">
        <v>7.5413655608925296</v>
      </c>
      <c r="J466" s="63">
        <v>7.5413655608925323</v>
      </c>
      <c r="K466" s="63">
        <v>-1.5449789148647426</v>
      </c>
      <c r="L466" s="63">
        <v>139.38661077929194</v>
      </c>
      <c r="M466" s="63">
        <v>-5.0910568692692379</v>
      </c>
      <c r="N466" s="63">
        <v>-5.0910568692692397</v>
      </c>
      <c r="O466" s="63">
        <v>13.758549499980205</v>
      </c>
      <c r="P466" s="63">
        <v>99.169398907103826</v>
      </c>
      <c r="Q466" s="63">
        <v>-7.0191617993646815</v>
      </c>
      <c r="R466" s="63">
        <v>-7.0191617993646815</v>
      </c>
      <c r="S466" s="63">
        <v>-3.80045321136204</v>
      </c>
      <c r="T466" s="63">
        <v>95.734360416967917</v>
      </c>
      <c r="U466" s="63">
        <v>-7.0027581979773146</v>
      </c>
      <c r="V466" s="63">
        <v>-7.0027581979773101</v>
      </c>
      <c r="W466" s="63">
        <v>-3.9487101050270041</v>
      </c>
      <c r="X466" s="63">
        <v>112.62115354059637</v>
      </c>
      <c r="Y466" s="63">
        <v>-1.2813370473537589</v>
      </c>
      <c r="Z466" s="63">
        <v>-1.2813370473537589</v>
      </c>
      <c r="AA466" s="63">
        <v>-3.1678986272439147</v>
      </c>
      <c r="AB466" s="63">
        <v>99.66320894517041</v>
      </c>
      <c r="AC466" s="63">
        <v>-14.255910987482608</v>
      </c>
      <c r="AD466" s="63">
        <v>-14.255910987482611</v>
      </c>
      <c r="AE466" s="63">
        <v>-3.949584397240173</v>
      </c>
      <c r="AF466" s="64" t="s">
        <v>92</v>
      </c>
      <c r="AG466" s="65">
        <v>114.55</v>
      </c>
      <c r="AH466" s="63">
        <v>69.406072398660797</v>
      </c>
      <c r="AI466" s="63">
        <v>7.6047316001345564</v>
      </c>
      <c r="AJ466" s="63">
        <v>7.6047316001345511</v>
      </c>
      <c r="AK466" s="63">
        <v>-5.2203138337914083</v>
      </c>
      <c r="AL466" s="9"/>
      <c r="AM466" s="9"/>
      <c r="AN466" s="9"/>
      <c r="AO466" s="9"/>
      <c r="AP466" s="9"/>
      <c r="AQ466" s="9"/>
      <c r="AR466" s="9"/>
      <c r="AS466" s="9"/>
      <c r="AT466" s="9"/>
      <c r="AU466" s="9"/>
      <c r="AV466" s="9"/>
      <c r="AW466" s="9"/>
      <c r="AX466" s="9"/>
      <c r="AY466" s="9"/>
      <c r="AZ466" s="9"/>
    </row>
    <row r="467" spans="1:52" x14ac:dyDescent="0.25">
      <c r="A467" s="61" t="s">
        <v>245</v>
      </c>
      <c r="B467" s="61">
        <v>2</v>
      </c>
      <c r="C467" s="62" t="s">
        <v>91</v>
      </c>
      <c r="D467" s="63">
        <v>97.763171860487006</v>
      </c>
      <c r="E467" s="63">
        <v>2.9242829110063013</v>
      </c>
      <c r="F467" s="63">
        <v>4.7241089690189808</v>
      </c>
      <c r="G467" s="63">
        <v>-3.5868773214160541</v>
      </c>
      <c r="H467" s="63">
        <v>98.317993252064269</v>
      </c>
      <c r="I467" s="63">
        <v>4.6349354626332939</v>
      </c>
      <c r="J467" s="63">
        <v>5.9120464914337312</v>
      </c>
      <c r="K467" s="63">
        <v>-0.97220431433970589</v>
      </c>
      <c r="L467" s="63">
        <v>156.79492288648925</v>
      </c>
      <c r="M467" s="63">
        <v>-31.5753489326097</v>
      </c>
      <c r="N467" s="63">
        <v>-21.231096455200916</v>
      </c>
      <c r="O467" s="63">
        <v>3.109979228561869</v>
      </c>
      <c r="P467" s="63">
        <v>100.63387978142076</v>
      </c>
      <c r="Q467" s="63">
        <v>-7.2522159548751119</v>
      </c>
      <c r="R467" s="63">
        <v>-7.1366891857571062</v>
      </c>
      <c r="S467" s="63">
        <v>-4.5732648887775866</v>
      </c>
      <c r="T467" s="63">
        <v>95.876329315262964</v>
      </c>
      <c r="U467" s="63">
        <v>-7.0215695273060987</v>
      </c>
      <c r="V467" s="63">
        <v>-7.0121717828982693</v>
      </c>
      <c r="W467" s="63">
        <v>-4.5495673450661798</v>
      </c>
      <c r="X467" s="63">
        <v>111.41359038186536</v>
      </c>
      <c r="Y467" s="63">
        <v>-3.7870472008781633</v>
      </c>
      <c r="Z467" s="63">
        <v>-2.5435443737904295</v>
      </c>
      <c r="AA467" s="63">
        <v>-3.5817878175265889</v>
      </c>
      <c r="AB467" s="63">
        <v>111.30270780008082</v>
      </c>
      <c r="AC467" s="63">
        <v>-12.237093690248571</v>
      </c>
      <c r="AD467" s="63">
        <v>-13.202527435982702</v>
      </c>
      <c r="AE467" s="63">
        <v>-5.8874179313313988</v>
      </c>
      <c r="AF467" s="64" t="s">
        <v>92</v>
      </c>
      <c r="AG467" s="65">
        <v>114.68</v>
      </c>
      <c r="AH467" s="63">
        <v>85.248667475136912</v>
      </c>
      <c r="AI467" s="63">
        <v>3.1037811372201389</v>
      </c>
      <c r="AJ467" s="63">
        <v>5.0762569781833244</v>
      </c>
      <c r="AK467" s="63">
        <v>-4.5255920611581075</v>
      </c>
      <c r="AL467" s="9"/>
      <c r="AM467" s="9"/>
      <c r="AN467" s="9"/>
      <c r="AO467" s="9"/>
      <c r="AP467" s="9"/>
      <c r="AQ467" s="9"/>
      <c r="AR467" s="9"/>
      <c r="AS467" s="9"/>
      <c r="AT467" s="9"/>
      <c r="AU467" s="9"/>
      <c r="AV467" s="9"/>
      <c r="AW467" s="9"/>
      <c r="AX467" s="9"/>
      <c r="AY467" s="9"/>
      <c r="AZ467" s="9"/>
    </row>
    <row r="468" spans="1:52" x14ac:dyDescent="0.25">
      <c r="A468" s="61" t="s">
        <v>245</v>
      </c>
      <c r="B468" s="61">
        <v>3</v>
      </c>
      <c r="C468" s="62" t="s">
        <v>91</v>
      </c>
      <c r="D468" s="63">
        <v>109.21176604922242</v>
      </c>
      <c r="E468" s="63">
        <v>18.666535769993004</v>
      </c>
      <c r="F468" s="63">
        <v>9.6347013372804611</v>
      </c>
      <c r="G468" s="63">
        <v>-1.18407957502275</v>
      </c>
      <c r="H468" s="63">
        <v>109.92775520741213</v>
      </c>
      <c r="I468" s="63">
        <v>16.504782880151978</v>
      </c>
      <c r="J468" s="63">
        <v>9.7272921125924672</v>
      </c>
      <c r="K468" s="63">
        <v>1.0939101197957797</v>
      </c>
      <c r="L468" s="63">
        <v>157.78567622832341</v>
      </c>
      <c r="M468" s="63">
        <v>21.82891705069126</v>
      </c>
      <c r="N468" s="63">
        <v>-10.199289852805304</v>
      </c>
      <c r="O468" s="63">
        <v>6.0580094186097</v>
      </c>
      <c r="P468" s="63">
        <v>101.55191256830601</v>
      </c>
      <c r="Q468" s="63">
        <v>-6.5379199356266469</v>
      </c>
      <c r="R468" s="63">
        <v>-6.9357723851631974</v>
      </c>
      <c r="S468" s="63">
        <v>-5.2668422280742391</v>
      </c>
      <c r="T468" s="63">
        <v>94.992967281427042</v>
      </c>
      <c r="U468" s="63">
        <v>-6.5632273079906867</v>
      </c>
      <c r="V468" s="63">
        <v>-6.8638507279065175</v>
      </c>
      <c r="W468" s="63">
        <v>-4.9626746634339156</v>
      </c>
      <c r="X468" s="63">
        <v>113.82871669932737</v>
      </c>
      <c r="Y468" s="63">
        <v>-1.5934065934065842</v>
      </c>
      <c r="Z468" s="63">
        <v>-2.2254919992642952</v>
      </c>
      <c r="AA468" s="63">
        <v>-3.5863586358635757</v>
      </c>
      <c r="AB468" s="63">
        <v>119.54735282230904</v>
      </c>
      <c r="AC468" s="63">
        <v>-11.806797853309476</v>
      </c>
      <c r="AD468" s="63">
        <v>-12.702818104184455</v>
      </c>
      <c r="AE468" s="63">
        <v>-8.5475510419972665</v>
      </c>
      <c r="AF468" s="64" t="s">
        <v>92</v>
      </c>
      <c r="AG468" s="65">
        <v>114.68</v>
      </c>
      <c r="AH468" s="63">
        <v>95.231745770162547</v>
      </c>
      <c r="AI468" s="63">
        <v>18.842445353886419</v>
      </c>
      <c r="AJ468" s="63">
        <v>9.9290711775689147</v>
      </c>
      <c r="AK468" s="63">
        <v>-1.9902337987296619</v>
      </c>
      <c r="AL468" s="9"/>
      <c r="AM468" s="9"/>
      <c r="AN468" s="9"/>
      <c r="AO468" s="9"/>
      <c r="AP468" s="9"/>
      <c r="AQ468" s="9"/>
      <c r="AR468" s="9"/>
      <c r="AS468" s="9"/>
      <c r="AT468" s="9"/>
      <c r="AU468" s="9"/>
      <c r="AV468" s="9"/>
      <c r="AW468" s="9"/>
      <c r="AX468" s="9"/>
      <c r="AY468" s="9"/>
      <c r="AZ468" s="9"/>
    </row>
    <row r="469" spans="1:52" x14ac:dyDescent="0.25">
      <c r="A469" s="61">
        <v>2019</v>
      </c>
      <c r="B469" s="61">
        <v>1</v>
      </c>
      <c r="C469" s="62" t="s">
        <v>93</v>
      </c>
      <c r="D469" s="63">
        <v>83.448174193366413</v>
      </c>
      <c r="E469" s="63"/>
      <c r="F469" s="63"/>
      <c r="G469" s="63"/>
      <c r="H469" s="63">
        <v>87.809665716610212</v>
      </c>
      <c r="I469" s="63"/>
      <c r="J469" s="63"/>
      <c r="K469" s="63"/>
      <c r="L469" s="63">
        <v>59.08917569744866</v>
      </c>
      <c r="M469" s="63"/>
      <c r="N469" s="63"/>
      <c r="O469" s="63"/>
      <c r="P469" s="63">
        <v>98.390630560295421</v>
      </c>
      <c r="Q469" s="63"/>
      <c r="R469" s="63"/>
      <c r="S469" s="63"/>
      <c r="T469" s="63">
        <v>97.623138845573095</v>
      </c>
      <c r="U469" s="63"/>
      <c r="V469" s="63"/>
      <c r="W469" s="63"/>
      <c r="X469" s="63">
        <v>73.798439432104061</v>
      </c>
      <c r="Y469" s="63"/>
      <c r="Z469" s="63"/>
      <c r="AA469" s="63"/>
      <c r="AB469" s="63">
        <v>149.47486666396941</v>
      </c>
      <c r="AC469" s="63"/>
      <c r="AD469" s="63"/>
      <c r="AE469" s="63"/>
      <c r="AF469" s="64" t="s">
        <v>84</v>
      </c>
      <c r="AG469" s="65">
        <v>101.71</v>
      </c>
      <c r="AH469" s="63">
        <v>82.045201251957934</v>
      </c>
      <c r="AI469" s="63"/>
      <c r="AJ469" s="63"/>
      <c r="AK469" s="63"/>
      <c r="AL469" s="9"/>
      <c r="AM469" s="9"/>
      <c r="AN469" s="9"/>
      <c r="AO469" s="9"/>
      <c r="AP469" s="9"/>
      <c r="AQ469" s="9"/>
      <c r="AR469" s="9"/>
      <c r="AS469" s="9"/>
      <c r="AT469" s="9"/>
      <c r="AU469" s="9"/>
      <c r="AV469" s="9"/>
      <c r="AW469" s="9"/>
      <c r="AX469" s="9"/>
      <c r="AY469" s="9"/>
      <c r="AZ469" s="9"/>
    </row>
    <row r="470" spans="1:52" x14ac:dyDescent="0.25">
      <c r="A470" s="61">
        <v>2019</v>
      </c>
      <c r="B470" s="61">
        <v>2</v>
      </c>
      <c r="C470" s="62" t="s">
        <v>93</v>
      </c>
      <c r="D470" s="63">
        <v>83.954697423699884</v>
      </c>
      <c r="E470" s="63"/>
      <c r="F470" s="63"/>
      <c r="G470" s="63"/>
      <c r="H470" s="63">
        <v>88.543661097469638</v>
      </c>
      <c r="I470" s="63"/>
      <c r="J470" s="63"/>
      <c r="K470" s="63"/>
      <c r="L470" s="63">
        <v>58.459757035004266</v>
      </c>
      <c r="M470" s="63"/>
      <c r="N470" s="63"/>
      <c r="O470" s="63"/>
      <c r="P470" s="63">
        <v>98.547247909452153</v>
      </c>
      <c r="Q470" s="63"/>
      <c r="R470" s="63"/>
      <c r="S470" s="63"/>
      <c r="T470" s="63">
        <v>96.614024136656582</v>
      </c>
      <c r="U470" s="63"/>
      <c r="V470" s="63"/>
      <c r="W470" s="63"/>
      <c r="X470" s="63">
        <v>75.042499383620822</v>
      </c>
      <c r="Y470" s="63"/>
      <c r="Z470" s="63"/>
      <c r="AA470" s="63"/>
      <c r="AB470" s="63">
        <v>154.77332279814078</v>
      </c>
      <c r="AC470" s="63"/>
      <c r="AD470" s="63"/>
      <c r="AE470" s="63"/>
      <c r="AF470" s="64" t="s">
        <v>84</v>
      </c>
      <c r="AG470" s="65">
        <v>101.71</v>
      </c>
      <c r="AH470" s="63">
        <v>82.543208557368885</v>
      </c>
      <c r="AI470" s="63"/>
      <c r="AJ470" s="63"/>
      <c r="AK470" s="63"/>
      <c r="AL470" s="9"/>
      <c r="AM470" s="9"/>
      <c r="AN470" s="9"/>
      <c r="AO470" s="9"/>
      <c r="AP470" s="9"/>
      <c r="AQ470" s="9"/>
      <c r="AR470" s="9"/>
      <c r="AS470" s="9"/>
      <c r="AT470" s="9"/>
      <c r="AU470" s="9"/>
      <c r="AV470" s="9"/>
      <c r="AW470" s="9"/>
      <c r="AX470" s="9"/>
      <c r="AY470" s="9"/>
      <c r="AZ470" s="9"/>
    </row>
    <row r="471" spans="1:52" x14ac:dyDescent="0.25">
      <c r="A471" s="61">
        <v>2019</v>
      </c>
      <c r="B471" s="61">
        <v>3</v>
      </c>
      <c r="C471" s="62" t="s">
        <v>93</v>
      </c>
      <c r="D471" s="63">
        <v>90.258427932497526</v>
      </c>
      <c r="E471" s="63"/>
      <c r="F471" s="63"/>
      <c r="G471" s="63"/>
      <c r="H471" s="63">
        <v>93.905009291520145</v>
      </c>
      <c r="I471" s="63"/>
      <c r="J471" s="63"/>
      <c r="K471" s="63"/>
      <c r="L471" s="63">
        <v>69.962566185953833</v>
      </c>
      <c r="M471" s="63"/>
      <c r="N471" s="63"/>
      <c r="O471" s="63"/>
      <c r="P471" s="63">
        <v>98.860876911262991</v>
      </c>
      <c r="Q471" s="63"/>
      <c r="R471" s="63"/>
      <c r="S471" s="63"/>
      <c r="T471" s="63">
        <v>96.693535755537866</v>
      </c>
      <c r="U471" s="63"/>
      <c r="V471" s="63"/>
      <c r="W471" s="63"/>
      <c r="X471" s="63">
        <v>75.650512849572209</v>
      </c>
      <c r="Y471" s="63"/>
      <c r="Z471" s="63"/>
      <c r="AA471" s="63"/>
      <c r="AB471" s="63">
        <v>155.97638149455349</v>
      </c>
      <c r="AC471" s="63"/>
      <c r="AD471" s="63"/>
      <c r="AE471" s="63"/>
      <c r="AF471" s="64" t="s">
        <v>84</v>
      </c>
      <c r="AG471" s="65">
        <v>101.71</v>
      </c>
      <c r="AH471" s="63">
        <v>88.740957558251438</v>
      </c>
      <c r="AI471" s="63"/>
      <c r="AJ471" s="63"/>
      <c r="AK471" s="63"/>
      <c r="AL471" s="9"/>
      <c r="AM471" s="9"/>
      <c r="AN471" s="9"/>
      <c r="AO471" s="9"/>
      <c r="AP471" s="9"/>
      <c r="AQ471" s="9"/>
      <c r="AR471" s="9"/>
      <c r="AS471" s="9"/>
      <c r="AT471" s="9"/>
      <c r="AU471" s="9"/>
      <c r="AV471" s="9"/>
      <c r="AW471" s="9"/>
      <c r="AX471" s="9"/>
      <c r="AY471" s="9"/>
      <c r="AZ471" s="9"/>
    </row>
    <row r="472" spans="1:52" x14ac:dyDescent="0.25">
      <c r="A472" s="61">
        <v>2019</v>
      </c>
      <c r="B472" s="61">
        <v>4</v>
      </c>
      <c r="C472" s="62" t="s">
        <v>93</v>
      </c>
      <c r="D472" s="63">
        <v>86.378640760945629</v>
      </c>
      <c r="E472" s="63"/>
      <c r="F472" s="63"/>
      <c r="G472" s="63"/>
      <c r="H472" s="63">
        <v>89.725679882982448</v>
      </c>
      <c r="I472" s="63"/>
      <c r="J472" s="63"/>
      <c r="K472" s="63"/>
      <c r="L472" s="63">
        <v>67.669472026763174</v>
      </c>
      <c r="M472" s="63"/>
      <c r="N472" s="63"/>
      <c r="O472" s="63"/>
      <c r="P472" s="63">
        <v>99.32378921717941</v>
      </c>
      <c r="Q472" s="63"/>
      <c r="R472" s="63"/>
      <c r="S472" s="63"/>
      <c r="T472" s="63">
        <v>97.569320937596686</v>
      </c>
      <c r="U472" s="63"/>
      <c r="V472" s="63"/>
      <c r="W472" s="63"/>
      <c r="X472" s="63">
        <v>76.002440893104207</v>
      </c>
      <c r="Y472" s="63"/>
      <c r="Z472" s="63"/>
      <c r="AA472" s="63"/>
      <c r="AB472" s="63">
        <v>154.10146627984739</v>
      </c>
      <c r="AC472" s="63"/>
      <c r="AD472" s="63"/>
      <c r="AE472" s="63"/>
      <c r="AF472" s="64" t="s">
        <v>84</v>
      </c>
      <c r="AG472" s="65">
        <v>102.49</v>
      </c>
      <c r="AH472" s="63">
        <v>84.280067090394809</v>
      </c>
      <c r="AI472" s="63"/>
      <c r="AJ472" s="63"/>
      <c r="AK472" s="63"/>
      <c r="AL472" s="9"/>
      <c r="AM472" s="9"/>
      <c r="AN472" s="9"/>
      <c r="AO472" s="9"/>
      <c r="AP472" s="9"/>
      <c r="AQ472" s="9"/>
      <c r="AR472" s="9"/>
      <c r="AS472" s="9"/>
      <c r="AT472" s="9"/>
      <c r="AU472" s="9"/>
      <c r="AV472" s="9"/>
      <c r="AW472" s="9"/>
      <c r="AX472" s="9"/>
      <c r="AY472" s="9"/>
      <c r="AZ472" s="9"/>
    </row>
    <row r="473" spans="1:52" x14ac:dyDescent="0.25">
      <c r="A473" s="61">
        <v>2019</v>
      </c>
      <c r="B473" s="61">
        <v>5</v>
      </c>
      <c r="C473" s="62" t="s">
        <v>93</v>
      </c>
      <c r="D473" s="63">
        <v>91.932664433650856</v>
      </c>
      <c r="E473" s="63"/>
      <c r="F473" s="63"/>
      <c r="G473" s="63"/>
      <c r="H473" s="63">
        <v>92.502407816677788</v>
      </c>
      <c r="I473" s="63"/>
      <c r="J473" s="63"/>
      <c r="K473" s="63"/>
      <c r="L473" s="63">
        <v>88.38499596475188</v>
      </c>
      <c r="M473" s="63"/>
      <c r="N473" s="63"/>
      <c r="O473" s="63"/>
      <c r="P473" s="63">
        <v>99.243114721616848</v>
      </c>
      <c r="Q473" s="63"/>
      <c r="R473" s="63"/>
      <c r="S473" s="63"/>
      <c r="T473" s="63">
        <v>97.651957467263657</v>
      </c>
      <c r="U473" s="63"/>
      <c r="V473" s="63"/>
      <c r="W473" s="63"/>
      <c r="X473" s="63">
        <v>77.469249703175137</v>
      </c>
      <c r="Y473" s="63"/>
      <c r="Z473" s="63"/>
      <c r="AA473" s="63"/>
      <c r="AB473" s="63">
        <v>150.09674448270857</v>
      </c>
      <c r="AC473" s="63"/>
      <c r="AD473" s="63"/>
      <c r="AE473" s="63"/>
      <c r="AF473" s="64" t="s">
        <v>84</v>
      </c>
      <c r="AG473" s="65">
        <v>102.49</v>
      </c>
      <c r="AH473" s="63">
        <v>89.699155462631339</v>
      </c>
      <c r="AI473" s="63"/>
      <c r="AJ473" s="63"/>
      <c r="AK473" s="63"/>
      <c r="AL473" s="9"/>
      <c r="AM473" s="9"/>
      <c r="AN473" s="9"/>
      <c r="AO473" s="9"/>
      <c r="AP473" s="9"/>
      <c r="AQ473" s="9"/>
      <c r="AR473" s="9"/>
      <c r="AS473" s="9"/>
      <c r="AT473" s="9"/>
      <c r="AU473" s="9"/>
      <c r="AV473" s="9"/>
      <c r="AW473" s="9"/>
      <c r="AX473" s="9"/>
      <c r="AY473" s="9"/>
      <c r="AZ473" s="9"/>
    </row>
    <row r="474" spans="1:52" x14ac:dyDescent="0.25">
      <c r="A474" s="61">
        <v>2019</v>
      </c>
      <c r="B474" s="61">
        <v>6</v>
      </c>
      <c r="C474" s="62" t="s">
        <v>93</v>
      </c>
      <c r="D474" s="63">
        <v>96.353054982288768</v>
      </c>
      <c r="E474" s="63"/>
      <c r="F474" s="63"/>
      <c r="G474" s="63"/>
      <c r="H474" s="63">
        <v>97.131567818923841</v>
      </c>
      <c r="I474" s="63"/>
      <c r="J474" s="63"/>
      <c r="K474" s="63"/>
      <c r="L474" s="63">
        <v>91.713616298249306</v>
      </c>
      <c r="M474" s="63"/>
      <c r="N474" s="63"/>
      <c r="O474" s="63"/>
      <c r="P474" s="63">
        <v>99.491841367759974</v>
      </c>
      <c r="Q474" s="63"/>
      <c r="R474" s="63"/>
      <c r="S474" s="63"/>
      <c r="T474" s="63">
        <v>97.843039974939003</v>
      </c>
      <c r="U474" s="63"/>
      <c r="V474" s="63"/>
      <c r="W474" s="63"/>
      <c r="X474" s="63">
        <v>78.812561697108876</v>
      </c>
      <c r="Y474" s="63"/>
      <c r="Z474" s="63"/>
      <c r="AA474" s="63"/>
      <c r="AB474" s="63">
        <v>148.63808043714704</v>
      </c>
      <c r="AC474" s="63"/>
      <c r="AD474" s="63"/>
      <c r="AE474" s="63"/>
      <c r="AF474" s="64" t="s">
        <v>84</v>
      </c>
      <c r="AG474" s="65">
        <v>102.49</v>
      </c>
      <c r="AH474" s="63">
        <v>94.012152387831762</v>
      </c>
      <c r="AI474" s="63"/>
      <c r="AJ474" s="63"/>
      <c r="AK474" s="63"/>
      <c r="AL474" s="9"/>
      <c r="AM474" s="9"/>
      <c r="AN474" s="9"/>
      <c r="AO474" s="9"/>
      <c r="AP474" s="9"/>
      <c r="AQ474" s="9"/>
      <c r="AR474" s="9"/>
      <c r="AS474" s="9"/>
      <c r="AT474" s="9"/>
      <c r="AU474" s="9"/>
      <c r="AV474" s="9"/>
      <c r="AW474" s="9"/>
      <c r="AX474" s="9"/>
      <c r="AY474" s="9"/>
      <c r="AZ474" s="9"/>
    </row>
    <row r="475" spans="1:52" x14ac:dyDescent="0.25">
      <c r="A475" s="61">
        <v>2019</v>
      </c>
      <c r="B475" s="61">
        <v>7</v>
      </c>
      <c r="C475" s="62" t="s">
        <v>93</v>
      </c>
      <c r="D475" s="63">
        <v>89.393564800790685</v>
      </c>
      <c r="E475" s="63"/>
      <c r="F475" s="63"/>
      <c r="G475" s="63"/>
      <c r="H475" s="63">
        <v>90.301447551877658</v>
      </c>
      <c r="I475" s="63"/>
      <c r="J475" s="63"/>
      <c r="K475" s="63"/>
      <c r="L475" s="63">
        <v>83.806356014964379</v>
      </c>
      <c r="M475" s="63"/>
      <c r="N475" s="63"/>
      <c r="O475" s="63"/>
      <c r="P475" s="63">
        <v>99.275053304904091</v>
      </c>
      <c r="Q475" s="63"/>
      <c r="R475" s="63"/>
      <c r="S475" s="63"/>
      <c r="T475" s="63">
        <v>97.26551016676224</v>
      </c>
      <c r="U475" s="63"/>
      <c r="V475" s="63"/>
      <c r="W475" s="63"/>
      <c r="X475" s="63">
        <v>80.8673062698942</v>
      </c>
      <c r="Y475" s="63"/>
      <c r="Z475" s="63"/>
      <c r="AA475" s="63"/>
      <c r="AB475" s="63">
        <v>146.36547757027364</v>
      </c>
      <c r="AC475" s="63"/>
      <c r="AD475" s="63"/>
      <c r="AE475" s="63"/>
      <c r="AF475" s="64" t="s">
        <v>84</v>
      </c>
      <c r="AG475" s="65">
        <v>102.86</v>
      </c>
      <c r="AH475" s="63">
        <v>86.907996111987828</v>
      </c>
      <c r="AI475" s="63"/>
      <c r="AJ475" s="63"/>
      <c r="AK475" s="63"/>
      <c r="AL475" s="9"/>
      <c r="AM475" s="9"/>
      <c r="AN475" s="9"/>
      <c r="AO475" s="9"/>
      <c r="AP475" s="9"/>
      <c r="AQ475" s="9"/>
      <c r="AR475" s="9"/>
      <c r="AS475" s="9"/>
      <c r="AT475" s="9"/>
      <c r="AU475" s="9"/>
      <c r="AV475" s="9"/>
      <c r="AW475" s="9"/>
      <c r="AX475" s="9"/>
      <c r="AY475" s="9"/>
      <c r="AZ475" s="9"/>
    </row>
    <row r="476" spans="1:52" x14ac:dyDescent="0.25">
      <c r="A476" s="61">
        <v>2019</v>
      </c>
      <c r="B476" s="61">
        <v>8</v>
      </c>
      <c r="C476" s="62" t="s">
        <v>93</v>
      </c>
      <c r="D476" s="63">
        <v>90.584046948963945</v>
      </c>
      <c r="E476" s="63"/>
      <c r="F476" s="63"/>
      <c r="G476" s="63"/>
      <c r="H476" s="63">
        <v>91.8765045390182</v>
      </c>
      <c r="I476" s="63"/>
      <c r="J476" s="63"/>
      <c r="K476" s="63"/>
      <c r="L476" s="63">
        <v>83.007756363459023</v>
      </c>
      <c r="M476" s="63"/>
      <c r="N476" s="63"/>
      <c r="O476" s="63"/>
      <c r="P476" s="63">
        <v>99.601773182827714</v>
      </c>
      <c r="Q476" s="63"/>
      <c r="R476" s="63"/>
      <c r="S476" s="63"/>
      <c r="T476" s="63">
        <v>96.604765141735939</v>
      </c>
      <c r="U476" s="63"/>
      <c r="V476" s="63"/>
      <c r="W476" s="63"/>
      <c r="X476" s="63">
        <v>84.044508101006002</v>
      </c>
      <c r="Y476" s="63"/>
      <c r="Z476" s="63"/>
      <c r="AA476" s="63"/>
      <c r="AB476" s="63">
        <v>147.41146035380157</v>
      </c>
      <c r="AC476" s="63"/>
      <c r="AD476" s="63"/>
      <c r="AE476" s="63"/>
      <c r="AF476" s="64" t="s">
        <v>84</v>
      </c>
      <c r="AG476" s="65">
        <v>102.84</v>
      </c>
      <c r="AH476" s="63">
        <v>88.082503839910487</v>
      </c>
      <c r="AI476" s="63"/>
      <c r="AJ476" s="63"/>
      <c r="AK476" s="63"/>
      <c r="AL476" s="9"/>
      <c r="AM476" s="9"/>
      <c r="AN476" s="9"/>
      <c r="AO476" s="9"/>
      <c r="AP476" s="9"/>
      <c r="AQ476" s="9"/>
      <c r="AR476" s="9"/>
      <c r="AS476" s="9"/>
      <c r="AT476" s="9"/>
      <c r="AU476" s="9"/>
      <c r="AV476" s="9"/>
      <c r="AW476" s="9"/>
      <c r="AX476" s="9"/>
      <c r="AY476" s="9"/>
      <c r="AZ476" s="9"/>
    </row>
    <row r="477" spans="1:52" x14ac:dyDescent="0.25">
      <c r="A477" s="61">
        <v>2019</v>
      </c>
      <c r="B477" s="61">
        <v>9</v>
      </c>
      <c r="C477" s="62" t="s">
        <v>93</v>
      </c>
      <c r="D477" s="63">
        <v>93.008257632403669</v>
      </c>
      <c r="E477" s="63"/>
      <c r="F477" s="63"/>
      <c r="G477" s="63"/>
      <c r="H477" s="63">
        <v>94.518788200958738</v>
      </c>
      <c r="I477" s="63"/>
      <c r="J477" s="63"/>
      <c r="K477" s="63"/>
      <c r="L477" s="63">
        <v>84.059664041806343</v>
      </c>
      <c r="M477" s="63"/>
      <c r="N477" s="63"/>
      <c r="O477" s="63"/>
      <c r="P477" s="63">
        <v>100.15821427832111</v>
      </c>
      <c r="Q477" s="63"/>
      <c r="R477" s="63"/>
      <c r="S477" s="63"/>
      <c r="T477" s="63">
        <v>96.702447538148974</v>
      </c>
      <c r="U477" s="63"/>
      <c r="V477" s="63"/>
      <c r="W477" s="63"/>
      <c r="X477" s="63">
        <v>86.211763576836503</v>
      </c>
      <c r="Y477" s="63"/>
      <c r="Z477" s="63"/>
      <c r="AA477" s="63"/>
      <c r="AB477" s="63">
        <v>147.7620252321035</v>
      </c>
      <c r="AC477" s="63"/>
      <c r="AD477" s="63"/>
      <c r="AE477" s="63"/>
      <c r="AF477" s="64" t="s">
        <v>84</v>
      </c>
      <c r="AG477" s="65">
        <v>102.84</v>
      </c>
      <c r="AH477" s="63">
        <v>90.439768215094972</v>
      </c>
      <c r="AI477" s="63"/>
      <c r="AJ477" s="63"/>
      <c r="AK477" s="63"/>
      <c r="AL477" s="9"/>
      <c r="AM477" s="9"/>
      <c r="AN477" s="9"/>
      <c r="AO477" s="9"/>
      <c r="AP477" s="9"/>
      <c r="AQ477" s="9"/>
      <c r="AR477" s="9"/>
      <c r="AS477" s="9"/>
      <c r="AT477" s="9"/>
      <c r="AU477" s="9"/>
      <c r="AV477" s="9"/>
      <c r="AW477" s="9"/>
      <c r="AX477" s="9"/>
      <c r="AY477" s="9"/>
      <c r="AZ477" s="9"/>
    </row>
    <row r="478" spans="1:52" x14ac:dyDescent="0.25">
      <c r="A478" s="61">
        <v>2019</v>
      </c>
      <c r="B478" s="61">
        <v>10</v>
      </c>
      <c r="C478" s="62" t="s">
        <v>93</v>
      </c>
      <c r="D478" s="63">
        <v>93.878580190064639</v>
      </c>
      <c r="E478" s="63"/>
      <c r="F478" s="63"/>
      <c r="G478" s="63"/>
      <c r="H478" s="63">
        <v>95.417716683149195</v>
      </c>
      <c r="I478" s="63"/>
      <c r="J478" s="63"/>
      <c r="K478" s="63"/>
      <c r="L478" s="63">
        <v>84.785980147135476</v>
      </c>
      <c r="M478" s="63"/>
      <c r="N478" s="63"/>
      <c r="O478" s="63"/>
      <c r="P478" s="63">
        <v>101.69520931108282</v>
      </c>
      <c r="Q478" s="63"/>
      <c r="R478" s="63"/>
      <c r="S478" s="63"/>
      <c r="T478" s="63">
        <v>96.589256325243824</v>
      </c>
      <c r="U478" s="63"/>
      <c r="V478" s="63"/>
      <c r="W478" s="63"/>
      <c r="X478" s="63">
        <v>91.803214516053174</v>
      </c>
      <c r="Y478" s="63"/>
      <c r="Z478" s="63"/>
      <c r="AA478" s="63"/>
      <c r="AB478" s="63">
        <v>151.83743119004043</v>
      </c>
      <c r="AC478" s="63"/>
      <c r="AD478" s="63"/>
      <c r="AE478" s="63"/>
      <c r="AF478" s="64" t="s">
        <v>84</v>
      </c>
      <c r="AG478" s="65">
        <v>102.84</v>
      </c>
      <c r="AH478" s="63">
        <v>91.28605619415076</v>
      </c>
      <c r="AI478" s="63"/>
      <c r="AJ478" s="63"/>
      <c r="AK478" s="63"/>
      <c r="AL478" s="9"/>
      <c r="AM478" s="9"/>
      <c r="AN478" s="9"/>
      <c r="AO478" s="9"/>
      <c r="AP478" s="9"/>
      <c r="AQ478" s="9"/>
      <c r="AR478" s="9"/>
      <c r="AS478" s="9"/>
      <c r="AT478" s="9"/>
      <c r="AU478" s="9"/>
      <c r="AV478" s="9"/>
      <c r="AW478" s="9"/>
      <c r="AX478" s="9"/>
      <c r="AY478" s="9"/>
      <c r="AZ478" s="9"/>
    </row>
    <row r="479" spans="1:52" x14ac:dyDescent="0.25">
      <c r="A479" s="61">
        <v>2019</v>
      </c>
      <c r="B479" s="61">
        <v>11</v>
      </c>
      <c r="C479" s="62" t="s">
        <v>93</v>
      </c>
      <c r="D479" s="63">
        <v>90.926760486469874</v>
      </c>
      <c r="E479" s="63"/>
      <c r="F479" s="63"/>
      <c r="G479" s="63"/>
      <c r="H479" s="63">
        <v>93.09048969315829</v>
      </c>
      <c r="I479" s="63"/>
      <c r="J479" s="63"/>
      <c r="K479" s="63"/>
      <c r="L479" s="63">
        <v>78.539880902783992</v>
      </c>
      <c r="M479" s="63"/>
      <c r="N479" s="63"/>
      <c r="O479" s="63"/>
      <c r="P479" s="63">
        <v>101.24357408519126</v>
      </c>
      <c r="Q479" s="63"/>
      <c r="R479" s="63"/>
      <c r="S479" s="63"/>
      <c r="T479" s="63">
        <v>96.393197107798628</v>
      </c>
      <c r="U479" s="63"/>
      <c r="V479" s="63"/>
      <c r="W479" s="63"/>
      <c r="X479" s="63">
        <v>91.950198456731741</v>
      </c>
      <c r="Y479" s="63"/>
      <c r="Z479" s="63"/>
      <c r="AA479" s="63"/>
      <c r="AB479" s="63">
        <v>148.68091932247921</v>
      </c>
      <c r="AC479" s="63"/>
      <c r="AD479" s="63"/>
      <c r="AE479" s="63"/>
      <c r="AF479" s="64" t="s">
        <v>84</v>
      </c>
      <c r="AG479" s="65">
        <v>102.84</v>
      </c>
      <c r="AH479" s="63">
        <v>88.415753098473232</v>
      </c>
      <c r="AI479" s="63"/>
      <c r="AJ479" s="63"/>
      <c r="AK479" s="63"/>
      <c r="AL479" s="9"/>
      <c r="AM479" s="9"/>
      <c r="AN479" s="9"/>
      <c r="AO479" s="9"/>
      <c r="AP479" s="9"/>
      <c r="AQ479" s="9"/>
      <c r="AR479" s="9"/>
      <c r="AS479" s="9"/>
      <c r="AT479" s="9"/>
      <c r="AU479" s="9"/>
      <c r="AV479" s="9"/>
      <c r="AW479" s="9"/>
      <c r="AX479" s="9"/>
      <c r="AY479" s="9"/>
      <c r="AZ479" s="9"/>
    </row>
    <row r="480" spans="1:52" x14ac:dyDescent="0.25">
      <c r="A480" s="61">
        <v>2019</v>
      </c>
      <c r="B480" s="67">
        <v>12</v>
      </c>
      <c r="C480" s="62" t="s">
        <v>93</v>
      </c>
      <c r="D480" s="63">
        <v>113.00329765896045</v>
      </c>
      <c r="E480" s="63"/>
      <c r="F480" s="63"/>
      <c r="G480" s="63"/>
      <c r="H480" s="63">
        <v>107.31710083067048</v>
      </c>
      <c r="I480" s="63"/>
      <c r="J480" s="63"/>
      <c r="K480" s="63"/>
      <c r="L480" s="63">
        <v>143.54564108307929</v>
      </c>
      <c r="M480" s="63"/>
      <c r="N480" s="63"/>
      <c r="O480" s="63"/>
      <c r="P480" s="63">
        <v>101.14405188245421</v>
      </c>
      <c r="Q480" s="63"/>
      <c r="R480" s="63"/>
      <c r="S480" s="63"/>
      <c r="T480" s="63">
        <v>95.779441481994752</v>
      </c>
      <c r="U480" s="63"/>
      <c r="V480" s="63"/>
      <c r="W480" s="63"/>
      <c r="X480" s="63">
        <v>91.861553502817316</v>
      </c>
      <c r="Y480" s="63"/>
      <c r="Z480" s="63"/>
      <c r="AA480" s="63"/>
      <c r="AB480" s="63">
        <v>151.73318990239875</v>
      </c>
      <c r="AC480" s="63"/>
      <c r="AD480" s="63"/>
      <c r="AE480" s="63"/>
      <c r="AF480" s="64" t="s">
        <v>84</v>
      </c>
      <c r="AG480" s="65">
        <v>103.98</v>
      </c>
      <c r="AH480" s="63">
        <v>108.67791657911179</v>
      </c>
      <c r="AI480" s="63"/>
      <c r="AJ480" s="63"/>
      <c r="AK480" s="63"/>
      <c r="AL480" s="9"/>
      <c r="AM480" s="9"/>
      <c r="AN480" s="9"/>
      <c r="AO480" s="9"/>
      <c r="AP480" s="9"/>
      <c r="AQ480" s="9"/>
      <c r="AR480" s="9"/>
      <c r="AS480" s="9"/>
      <c r="AT480" s="9"/>
      <c r="AU480" s="9"/>
      <c r="AV480" s="9"/>
      <c r="AW480" s="9"/>
      <c r="AX480" s="9"/>
      <c r="AY480" s="9"/>
      <c r="AZ480" s="9"/>
    </row>
    <row r="481" spans="1:52" x14ac:dyDescent="0.25">
      <c r="A481" s="61">
        <v>2020</v>
      </c>
      <c r="B481" s="61">
        <v>1</v>
      </c>
      <c r="C481" s="62" t="s">
        <v>93</v>
      </c>
      <c r="D481" s="63">
        <v>87.65228437402665</v>
      </c>
      <c r="E481" s="63">
        <v>5.0379894123488498</v>
      </c>
      <c r="F481" s="63">
        <v>5.0379894123488533</v>
      </c>
      <c r="G481" s="63"/>
      <c r="H481" s="63">
        <v>89.123489013430572</v>
      </c>
      <c r="I481" s="63">
        <v>1.4962171716499597</v>
      </c>
      <c r="J481" s="63">
        <v>1.4962171716499606</v>
      </c>
      <c r="K481" s="63"/>
      <c r="L481" s="63">
        <v>78.902599064205234</v>
      </c>
      <c r="M481" s="63">
        <v>33.531392396140802</v>
      </c>
      <c r="N481" s="63">
        <v>33.531392396140802</v>
      </c>
      <c r="O481" s="63"/>
      <c r="P481" s="63">
        <v>98.24836585844308</v>
      </c>
      <c r="Q481" s="63">
        <v>-0.14459171675412108</v>
      </c>
      <c r="R481" s="63">
        <v>-0.14459171675412774</v>
      </c>
      <c r="S481" s="63"/>
      <c r="T481" s="63">
        <v>95.983949532305019</v>
      </c>
      <c r="U481" s="63">
        <v>-1.6790991691642461</v>
      </c>
      <c r="V481" s="63">
        <v>-1.6790991691642443</v>
      </c>
      <c r="W481" s="63"/>
      <c r="X481" s="63">
        <v>87.12624613559457</v>
      </c>
      <c r="Y481" s="63">
        <v>18.059740566400919</v>
      </c>
      <c r="Z481" s="63">
        <v>18.059740566400919</v>
      </c>
      <c r="AA481" s="63"/>
      <c r="AB481" s="63">
        <v>133.17966866502135</v>
      </c>
      <c r="AC481" s="63">
        <v>-10.901630730724037</v>
      </c>
      <c r="AD481" s="63">
        <v>-10.901630730724033</v>
      </c>
      <c r="AE481" s="63"/>
      <c r="AF481" s="64" t="s">
        <v>84</v>
      </c>
      <c r="AG481" s="65">
        <v>104.37</v>
      </c>
      <c r="AH481" s="63">
        <v>83.982259628271194</v>
      </c>
      <c r="AI481" s="63">
        <v>2.3609648666283505</v>
      </c>
      <c r="AJ481" s="63">
        <v>2.3609648666283567</v>
      </c>
      <c r="AK481" s="63"/>
      <c r="AL481" s="9"/>
      <c r="AM481" s="9"/>
      <c r="AN481" s="9"/>
      <c r="AO481" s="9"/>
      <c r="AP481" s="9"/>
      <c r="AQ481" s="9"/>
      <c r="AR481" s="9"/>
      <c r="AS481" s="9"/>
      <c r="AT481" s="9"/>
      <c r="AU481" s="9"/>
      <c r="AV481" s="9"/>
      <c r="AW481" s="9"/>
      <c r="AX481" s="9"/>
      <c r="AY481" s="9"/>
      <c r="AZ481" s="9"/>
    </row>
    <row r="482" spans="1:52" x14ac:dyDescent="0.25">
      <c r="A482" s="61">
        <v>2020</v>
      </c>
      <c r="B482" s="61">
        <v>2</v>
      </c>
      <c r="C482" s="62" t="s">
        <v>93</v>
      </c>
      <c r="D482" s="63">
        <v>89.190343108682114</v>
      </c>
      <c r="E482" s="63">
        <v>6.2362748549484195</v>
      </c>
      <c r="F482" s="63">
        <v>5.6389450040235101</v>
      </c>
      <c r="G482" s="63"/>
      <c r="H482" s="63">
        <v>91.344781326216435</v>
      </c>
      <c r="I482" s="63">
        <v>3.1635468807454288</v>
      </c>
      <c r="J482" s="63">
        <v>2.3333517999948539</v>
      </c>
      <c r="K482" s="63"/>
      <c r="L482" s="63">
        <v>76.942825049005833</v>
      </c>
      <c r="M482" s="63">
        <v>31.616737652423637</v>
      </c>
      <c r="N482" s="63">
        <v>32.579191057329979</v>
      </c>
      <c r="O482" s="63"/>
      <c r="P482" s="63">
        <v>99.403753966446743</v>
      </c>
      <c r="Q482" s="63">
        <v>0.86913239604780301</v>
      </c>
      <c r="R482" s="63">
        <v>0.36267342813485204</v>
      </c>
      <c r="S482" s="63"/>
      <c r="T482" s="63">
        <v>96.753140535339682</v>
      </c>
      <c r="U482" s="63">
        <v>0.14399193070183003</v>
      </c>
      <c r="V482" s="63">
        <v>-0.77228934543396299</v>
      </c>
      <c r="W482" s="63"/>
      <c r="X482" s="63">
        <v>90.314433879798315</v>
      </c>
      <c r="Y482" s="63">
        <v>20.35104723538943</v>
      </c>
      <c r="Z482" s="63">
        <v>19.214969636194269</v>
      </c>
      <c r="AA482" s="63"/>
      <c r="AB482" s="63">
        <v>132.88622230049577</v>
      </c>
      <c r="AC482" s="63">
        <v>-14.141390843039986</v>
      </c>
      <c r="AD482" s="63">
        <v>-12.549720859176416</v>
      </c>
      <c r="AE482" s="63"/>
      <c r="AF482" s="64" t="s">
        <v>84</v>
      </c>
      <c r="AG482" s="65">
        <v>104.34</v>
      </c>
      <c r="AH482" s="63">
        <v>85.480489849225719</v>
      </c>
      <c r="AI482" s="63">
        <v>3.558477242637565</v>
      </c>
      <c r="AJ482" s="63">
        <v>2.961532755445484</v>
      </c>
      <c r="AK482" s="63"/>
      <c r="AL482" s="9"/>
      <c r="AM482" s="9"/>
      <c r="AN482" s="9"/>
      <c r="AO482" s="9"/>
      <c r="AP482" s="9"/>
      <c r="AQ482" s="9"/>
      <c r="AR482" s="9"/>
      <c r="AS482" s="9"/>
      <c r="AT482" s="9"/>
      <c r="AU482" s="9"/>
      <c r="AV482" s="9"/>
      <c r="AW482" s="9"/>
      <c r="AX482" s="9"/>
      <c r="AY482" s="9"/>
      <c r="AZ482" s="9"/>
    </row>
    <row r="483" spans="1:52" x14ac:dyDescent="0.25">
      <c r="A483" s="61">
        <v>2020</v>
      </c>
      <c r="B483" s="61">
        <v>3</v>
      </c>
      <c r="C483" s="62" t="s">
        <v>93</v>
      </c>
      <c r="D483" s="63">
        <v>88.878132707962976</v>
      </c>
      <c r="E483" s="63">
        <v>-1.5292701813583989</v>
      </c>
      <c r="F483" s="63">
        <v>3.1279282745205528</v>
      </c>
      <c r="G483" s="63"/>
      <c r="H483" s="63">
        <v>95.131586126565239</v>
      </c>
      <c r="I483" s="63">
        <v>1.3061889288965318</v>
      </c>
      <c r="J483" s="63">
        <v>1.9764498063530977</v>
      </c>
      <c r="K483" s="63"/>
      <c r="L483" s="63">
        <v>55.500455605353167</v>
      </c>
      <c r="M483" s="63">
        <v>-20.671212291101142</v>
      </c>
      <c r="N483" s="63">
        <v>12.71089023213916</v>
      </c>
      <c r="O483" s="63"/>
      <c r="P483" s="63">
        <v>98.981060617262415</v>
      </c>
      <c r="Q483" s="63">
        <v>0.12156852109181671</v>
      </c>
      <c r="R483" s="63">
        <v>0.28209214743546429</v>
      </c>
      <c r="S483" s="63"/>
      <c r="T483" s="63">
        <v>96.166120257369201</v>
      </c>
      <c r="U483" s="63">
        <v>-0.54545062815996914</v>
      </c>
      <c r="V483" s="63">
        <v>-0.69689737849946143</v>
      </c>
      <c r="W483" s="63"/>
      <c r="X483" s="63">
        <v>91.508488985517204</v>
      </c>
      <c r="Y483" s="63">
        <v>20.962152850804713</v>
      </c>
      <c r="Z483" s="63">
        <v>19.803746203172466</v>
      </c>
      <c r="AA483" s="63"/>
      <c r="AB483" s="63">
        <v>130.43012620811606</v>
      </c>
      <c r="AC483" s="63">
        <v>-16.378284354115152</v>
      </c>
      <c r="AD483" s="63">
        <v>-13.847273223713074</v>
      </c>
      <c r="AE483" s="63"/>
      <c r="AF483" s="64" t="s">
        <v>84</v>
      </c>
      <c r="AG483" s="65">
        <v>104.34</v>
      </c>
      <c r="AH483" s="63">
        <v>85.181265773397513</v>
      </c>
      <c r="AI483" s="63">
        <v>-4.0113290219088213</v>
      </c>
      <c r="AJ483" s="63">
        <v>0.51894807813916977</v>
      </c>
      <c r="AK483" s="63"/>
      <c r="AL483" s="9"/>
      <c r="AM483" s="9"/>
      <c r="AN483" s="9"/>
      <c r="AO483" s="9"/>
      <c r="AP483" s="9"/>
      <c r="AQ483" s="9"/>
      <c r="AR483" s="9"/>
      <c r="AS483" s="9"/>
      <c r="AT483" s="9"/>
      <c r="AU483" s="9"/>
      <c r="AV483" s="9"/>
      <c r="AW483" s="9"/>
      <c r="AX483" s="9"/>
      <c r="AY483" s="9"/>
      <c r="AZ483" s="9"/>
    </row>
    <row r="484" spans="1:52" x14ac:dyDescent="0.25">
      <c r="A484" s="61">
        <v>2020</v>
      </c>
      <c r="B484" s="61">
        <v>4</v>
      </c>
      <c r="C484" s="62" t="s">
        <v>93</v>
      </c>
      <c r="D484" s="63">
        <v>81.087695713157956</v>
      </c>
      <c r="E484" s="63">
        <v>-6.1252932451558877</v>
      </c>
      <c r="F484" s="63">
        <v>0.80470761354671794</v>
      </c>
      <c r="G484" s="63"/>
      <c r="H484" s="63">
        <v>89.620893023093103</v>
      </c>
      <c r="I484" s="63">
        <v>-0.11678580761494572</v>
      </c>
      <c r="J484" s="63">
        <v>1.454712783939005</v>
      </c>
      <c r="K484" s="63"/>
      <c r="L484" s="63">
        <v>35.126743155456495</v>
      </c>
      <c r="M484" s="63">
        <v>-48.090708995684317</v>
      </c>
      <c r="N484" s="63">
        <v>-3.4126165594927316</v>
      </c>
      <c r="O484" s="63"/>
      <c r="P484" s="63">
        <v>95.529327801255292</v>
      </c>
      <c r="Q484" s="63">
        <v>-3.8202946603529426</v>
      </c>
      <c r="R484" s="63">
        <v>-0.74914387833591167</v>
      </c>
      <c r="S484" s="63"/>
      <c r="T484" s="63">
        <v>94.561652175053666</v>
      </c>
      <c r="U484" s="63">
        <v>-3.0825967974776205</v>
      </c>
      <c r="V484" s="63">
        <v>-1.2960506873343491</v>
      </c>
      <c r="W484" s="63"/>
      <c r="X484" s="63">
        <v>89.63558021563324</v>
      </c>
      <c r="Y484" s="63">
        <v>17.937765106391453</v>
      </c>
      <c r="Z484" s="63">
        <v>19.331792790714395</v>
      </c>
      <c r="AA484" s="63"/>
      <c r="AB484" s="63">
        <v>112.60700796565274</v>
      </c>
      <c r="AC484" s="63">
        <v>-26.92671219548356</v>
      </c>
      <c r="AD484" s="63">
        <v>-17.128203220973859</v>
      </c>
      <c r="AE484" s="63"/>
      <c r="AF484" s="64" t="s">
        <v>84</v>
      </c>
      <c r="AG484" s="65">
        <v>101.02</v>
      </c>
      <c r="AH484" s="63">
        <v>80.268952398691312</v>
      </c>
      <c r="AI484" s="63">
        <v>-4.7592685081768735</v>
      </c>
      <c r="AJ484" s="63">
        <v>-0.79869415163602575</v>
      </c>
      <c r="AK484" s="63"/>
      <c r="AL484" s="9"/>
      <c r="AM484" s="9"/>
      <c r="AN484" s="9"/>
      <c r="AO484" s="9"/>
      <c r="AP484" s="9"/>
      <c r="AQ484" s="9"/>
      <c r="AR484" s="9"/>
      <c r="AS484" s="9"/>
      <c r="AT484" s="9"/>
      <c r="AU484" s="9"/>
      <c r="AV484" s="9"/>
      <c r="AW484" s="9"/>
      <c r="AX484" s="9"/>
      <c r="AY484" s="9"/>
      <c r="AZ484" s="9"/>
    </row>
    <row r="485" spans="1:52" x14ac:dyDescent="0.25">
      <c r="A485" s="61">
        <v>2020</v>
      </c>
      <c r="B485" s="61">
        <v>5</v>
      </c>
      <c r="C485" s="62" t="s">
        <v>93</v>
      </c>
      <c r="D485" s="63">
        <v>86.020228814997353</v>
      </c>
      <c r="E485" s="63">
        <v>-6.4312675533521571</v>
      </c>
      <c r="F485" s="63">
        <v>-0.72112788535835248</v>
      </c>
      <c r="G485" s="63"/>
      <c r="H485" s="63">
        <v>89.30564255459214</v>
      </c>
      <c r="I485" s="63">
        <v>-3.455872487580038</v>
      </c>
      <c r="J485" s="63">
        <v>0.4508352364435364</v>
      </c>
      <c r="K485" s="63"/>
      <c r="L485" s="63">
        <v>68.254468676538508</v>
      </c>
      <c r="M485" s="63">
        <v>-22.775955430536499</v>
      </c>
      <c r="N485" s="63">
        <v>-8.3939848928411891</v>
      </c>
      <c r="O485" s="63"/>
      <c r="P485" s="63">
        <v>93.604732430575496</v>
      </c>
      <c r="Q485" s="63">
        <v>-5.6813838490028985</v>
      </c>
      <c r="R485" s="63">
        <v>-1.7392831568548317</v>
      </c>
      <c r="S485" s="63"/>
      <c r="T485" s="63">
        <v>93.623715989589797</v>
      </c>
      <c r="U485" s="63">
        <v>-4.1251005941424808</v>
      </c>
      <c r="V485" s="63">
        <v>-1.8643138522732916</v>
      </c>
      <c r="W485" s="63"/>
      <c r="X485" s="63">
        <v>88.752918922382946</v>
      </c>
      <c r="Y485" s="63">
        <v>14.565352397811253</v>
      </c>
      <c r="Z485" s="63">
        <v>18.354838903666938</v>
      </c>
      <c r="AA485" s="63"/>
      <c r="AB485" s="63">
        <v>102.63197351604913</v>
      </c>
      <c r="AC485" s="63">
        <v>-31.622785111190382</v>
      </c>
      <c r="AD485" s="63">
        <v>-19.974258579850691</v>
      </c>
      <c r="AE485" s="63"/>
      <c r="AF485" s="64" t="s">
        <v>84</v>
      </c>
      <c r="AG485" s="65">
        <v>97.8</v>
      </c>
      <c r="AH485" s="63">
        <v>87.955244187113863</v>
      </c>
      <c r="AI485" s="63">
        <v>-1.9441780321376427</v>
      </c>
      <c r="AJ485" s="63">
        <v>-1.0391502040082545</v>
      </c>
      <c r="AK485" s="63"/>
      <c r="AL485" s="9"/>
      <c r="AM485" s="9"/>
      <c r="AN485" s="9"/>
      <c r="AO485" s="9"/>
      <c r="AP485" s="9"/>
      <c r="AQ485" s="9"/>
      <c r="AR485" s="9"/>
      <c r="AS485" s="9"/>
      <c r="AT485" s="9"/>
      <c r="AU485" s="9"/>
      <c r="AV485" s="9"/>
      <c r="AW485" s="9"/>
      <c r="AX485" s="9"/>
      <c r="AY485" s="9"/>
      <c r="AZ485" s="9"/>
    </row>
    <row r="486" spans="1:52" x14ac:dyDescent="0.25">
      <c r="A486" s="61">
        <v>2020</v>
      </c>
      <c r="B486" s="61">
        <v>6</v>
      </c>
      <c r="C486" s="62" t="s">
        <v>93</v>
      </c>
      <c r="D486" s="63">
        <v>89.775930741115602</v>
      </c>
      <c r="E486" s="63">
        <v>-6.8260671572708702</v>
      </c>
      <c r="F486" s="63">
        <v>-1.8261460985183109</v>
      </c>
      <c r="G486" s="63"/>
      <c r="H486" s="63">
        <v>91.910751801456939</v>
      </c>
      <c r="I486" s="63">
        <v>-5.3749940773114417</v>
      </c>
      <c r="J486" s="63">
        <v>-0.5787379283981875</v>
      </c>
      <c r="K486" s="63"/>
      <c r="L486" s="63">
        <v>78.509766532721002</v>
      </c>
      <c r="M486" s="63">
        <v>-14.396826009553337</v>
      </c>
      <c r="N486" s="63">
        <v>-9.6587863862165229</v>
      </c>
      <c r="O486" s="63"/>
      <c r="P486" s="63">
        <v>92.628673553177265</v>
      </c>
      <c r="Q486" s="63">
        <v>-6.8982217237429637</v>
      </c>
      <c r="R486" s="63">
        <v>-2.6035852780347257</v>
      </c>
      <c r="S486" s="63"/>
      <c r="T486" s="63">
        <v>93.79269264689205</v>
      </c>
      <c r="U486" s="63">
        <v>-4.1396376575016376</v>
      </c>
      <c r="V486" s="63">
        <v>-2.2455236083593788</v>
      </c>
      <c r="W486" s="63"/>
      <c r="X486" s="63">
        <v>87.341039677771775</v>
      </c>
      <c r="Y486" s="63">
        <v>10.821216563724192</v>
      </c>
      <c r="Z486" s="63">
        <v>17.054979759838318</v>
      </c>
      <c r="AA486" s="63"/>
      <c r="AB486" s="63">
        <v>95.413621337572792</v>
      </c>
      <c r="AC486" s="63">
        <v>-35.80809099730044</v>
      </c>
      <c r="AD486" s="63">
        <v>-22.551863813016581</v>
      </c>
      <c r="AE486" s="63"/>
      <c r="AF486" s="64" t="s">
        <v>84</v>
      </c>
      <c r="AG486" s="65">
        <v>97.8</v>
      </c>
      <c r="AH486" s="63">
        <v>91.795430205639676</v>
      </c>
      <c r="AI486" s="63">
        <v>-2.3579102550990996</v>
      </c>
      <c r="AJ486" s="63">
        <v>-1.2769682319983655</v>
      </c>
      <c r="AK486" s="63"/>
      <c r="AL486" s="9"/>
      <c r="AM486" s="9"/>
      <c r="AN486" s="9"/>
      <c r="AO486" s="9"/>
      <c r="AP486" s="9"/>
      <c r="AQ486" s="9"/>
      <c r="AR486" s="9"/>
      <c r="AS486" s="9"/>
      <c r="AT486" s="9"/>
      <c r="AU486" s="9"/>
      <c r="AV486" s="9"/>
      <c r="AW486" s="9"/>
      <c r="AX486" s="9"/>
      <c r="AY486" s="9"/>
      <c r="AZ486" s="9"/>
    </row>
    <row r="487" spans="1:52" x14ac:dyDescent="0.25">
      <c r="A487" s="61">
        <v>2020</v>
      </c>
      <c r="B487" s="61">
        <v>7</v>
      </c>
      <c r="C487" s="62" t="s">
        <v>93</v>
      </c>
      <c r="D487" s="63">
        <v>90.670896747651511</v>
      </c>
      <c r="E487" s="63">
        <v>1.4288857925145919</v>
      </c>
      <c r="F487" s="63">
        <v>-1.3581230861996141</v>
      </c>
      <c r="G487" s="63"/>
      <c r="H487" s="63">
        <v>92.567604578244314</v>
      </c>
      <c r="I487" s="63">
        <v>2.5095467324206027</v>
      </c>
      <c r="J487" s="63">
        <v>-0.14293842263028989</v>
      </c>
      <c r="K487" s="63"/>
      <c r="L487" s="63">
        <v>80.42414840935308</v>
      </c>
      <c r="M487" s="63">
        <v>-4.0357411614548369</v>
      </c>
      <c r="N487" s="63">
        <v>-8.7509464807475226</v>
      </c>
      <c r="O487" s="63"/>
      <c r="P487" s="63">
        <v>92.916672827658843</v>
      </c>
      <c r="Q487" s="63">
        <v>-6.4048119498024505</v>
      </c>
      <c r="R487" s="63">
        <v>-3.1480222378775569</v>
      </c>
      <c r="S487" s="63"/>
      <c r="T487" s="63">
        <v>93.576610852930926</v>
      </c>
      <c r="U487" s="63">
        <v>-3.7926077882146245</v>
      </c>
      <c r="V487" s="63">
        <v>-2.4664052329331554</v>
      </c>
      <c r="W487" s="63"/>
      <c r="X487" s="63">
        <v>88.61275382431316</v>
      </c>
      <c r="Y487" s="63">
        <v>9.577971508743687</v>
      </c>
      <c r="Z487" s="63">
        <v>15.930357092528391</v>
      </c>
      <c r="AA487" s="63"/>
      <c r="AB487" s="63">
        <v>96.957249172376521</v>
      </c>
      <c r="AC487" s="63">
        <v>-33.756750032927002</v>
      </c>
      <c r="AD487" s="63">
        <v>-24.099879433546601</v>
      </c>
      <c r="AE487" s="63"/>
      <c r="AF487" s="64" t="s">
        <v>84</v>
      </c>
      <c r="AG487" s="65">
        <v>97.8</v>
      </c>
      <c r="AH487" s="63">
        <v>92.710528371831813</v>
      </c>
      <c r="AI487" s="63">
        <v>6.6766379613297744</v>
      </c>
      <c r="AJ487" s="63">
        <v>-0.1405010898485437</v>
      </c>
      <c r="AK487" s="63"/>
      <c r="AL487" s="9"/>
      <c r="AM487" s="9"/>
      <c r="AN487" s="9"/>
      <c r="AO487" s="9"/>
      <c r="AP487" s="9"/>
      <c r="AQ487" s="9"/>
      <c r="AR487" s="9"/>
      <c r="AS487" s="9"/>
      <c r="AT487" s="9"/>
      <c r="AU487" s="9"/>
      <c r="AV487" s="9"/>
      <c r="AW487" s="9"/>
      <c r="AX487" s="9"/>
      <c r="AY487" s="9"/>
      <c r="AZ487" s="9"/>
    </row>
    <row r="488" spans="1:52" x14ac:dyDescent="0.25">
      <c r="A488" s="61">
        <v>2020</v>
      </c>
      <c r="B488" s="61">
        <v>8</v>
      </c>
      <c r="C488" s="62" t="s">
        <v>93</v>
      </c>
      <c r="D488" s="63">
        <v>89.203075525356269</v>
      </c>
      <c r="E488" s="63">
        <v>-1.5245194602375562</v>
      </c>
      <c r="F488" s="63">
        <v>-1.379283815851684</v>
      </c>
      <c r="G488" s="63"/>
      <c r="H488" s="63">
        <v>92.144658795223719</v>
      </c>
      <c r="I488" s="63">
        <v>0.29186379864032119</v>
      </c>
      <c r="J488" s="63">
        <v>-8.8349286684374917E-2</v>
      </c>
      <c r="K488" s="63"/>
      <c r="L488" s="63">
        <v>73.311818846796072</v>
      </c>
      <c r="M488" s="63">
        <v>-11.680760860717854</v>
      </c>
      <c r="N488" s="63">
        <v>-9.1548658707451214</v>
      </c>
      <c r="O488" s="63"/>
      <c r="P488" s="63">
        <v>91.794248492035592</v>
      </c>
      <c r="Q488" s="63">
        <v>-7.838740658221738</v>
      </c>
      <c r="R488" s="63">
        <v>-3.7373796759897604</v>
      </c>
      <c r="S488" s="63"/>
      <c r="T488" s="63">
        <v>93.835515498400127</v>
      </c>
      <c r="U488" s="63">
        <v>-2.8665766531007506</v>
      </c>
      <c r="V488" s="63">
        <v>-2.5161033830346402</v>
      </c>
      <c r="W488" s="63"/>
      <c r="X488" s="63">
        <v>85.79884477441469</v>
      </c>
      <c r="Y488" s="63">
        <v>2.0873900187508951</v>
      </c>
      <c r="Z488" s="63">
        <v>14.058958159668888</v>
      </c>
      <c r="AA488" s="63"/>
      <c r="AB488" s="63">
        <v>90.501429152813444</v>
      </c>
      <c r="AC488" s="63">
        <v>-38.606246125232481</v>
      </c>
      <c r="AD488" s="63">
        <v>-25.871786725733358</v>
      </c>
      <c r="AE488" s="63"/>
      <c r="AF488" s="64" t="s">
        <v>84</v>
      </c>
      <c r="AG488" s="65">
        <v>101.72</v>
      </c>
      <c r="AH488" s="63">
        <v>87.694726234129249</v>
      </c>
      <c r="AI488" s="63">
        <v>-0.44024362259958139</v>
      </c>
      <c r="AJ488" s="63">
        <v>-0.17841814646006871</v>
      </c>
      <c r="AK488" s="63"/>
      <c r="AL488" s="9"/>
      <c r="AM488" s="9"/>
      <c r="AN488" s="9"/>
      <c r="AO488" s="9"/>
      <c r="AP488" s="9"/>
      <c r="AQ488" s="9"/>
      <c r="AR488" s="9"/>
      <c r="AS488" s="9"/>
      <c r="AT488" s="9"/>
      <c r="AU488" s="9"/>
      <c r="AV488" s="9"/>
      <c r="AW488" s="9"/>
      <c r="AX488" s="9"/>
      <c r="AY488" s="9"/>
      <c r="AZ488" s="9"/>
    </row>
    <row r="489" spans="1:52" x14ac:dyDescent="0.25">
      <c r="A489" s="61">
        <v>2020</v>
      </c>
      <c r="B489" s="61">
        <v>9</v>
      </c>
      <c r="C489" s="62" t="s">
        <v>93</v>
      </c>
      <c r="D489" s="63">
        <v>92.379173354800642</v>
      </c>
      <c r="E489" s="63">
        <v>-0.67637465061366697</v>
      </c>
      <c r="F489" s="63">
        <v>-1.2981023669718983</v>
      </c>
      <c r="G489" s="63"/>
      <c r="H489" s="63">
        <v>95.008899882373441</v>
      </c>
      <c r="I489" s="63">
        <v>0.51853360664406978</v>
      </c>
      <c r="J489" s="63">
        <v>-1.893041583319599E-2</v>
      </c>
      <c r="K489" s="63"/>
      <c r="L489" s="63">
        <v>78.178833050231873</v>
      </c>
      <c r="M489" s="63">
        <v>-6.9960200990687866</v>
      </c>
      <c r="N489" s="63">
        <v>-8.8903887713639218</v>
      </c>
      <c r="O489" s="63"/>
      <c r="P489" s="63">
        <v>94.528822107019906</v>
      </c>
      <c r="Q489" s="63">
        <v>-5.6204997382023691</v>
      </c>
      <c r="R489" s="63">
        <v>-3.9486144371132403</v>
      </c>
      <c r="S489" s="63"/>
      <c r="T489" s="63">
        <v>95.937423082828673</v>
      </c>
      <c r="U489" s="63">
        <v>-0.79111178134193949</v>
      </c>
      <c r="V489" s="63">
        <v>-2.3253681177786145</v>
      </c>
      <c r="W489" s="63"/>
      <c r="X489" s="63">
        <v>90.614084129996144</v>
      </c>
      <c r="Y489" s="63">
        <v>5.1064035469313467</v>
      </c>
      <c r="Z489" s="63">
        <v>12.968668140439753</v>
      </c>
      <c r="AA489" s="63"/>
      <c r="AB489" s="63">
        <v>93.217414482875157</v>
      </c>
      <c r="AC489" s="63">
        <v>-36.913821845328712</v>
      </c>
      <c r="AD489" s="63">
        <v>-27.076270471757002</v>
      </c>
      <c r="AE489" s="63"/>
      <c r="AF489" s="64" t="s">
        <v>84</v>
      </c>
      <c r="AG489" s="65">
        <v>104.64</v>
      </c>
      <c r="AH489" s="63">
        <v>88.282849154052599</v>
      </c>
      <c r="AI489" s="63">
        <v>-2.384923251807237</v>
      </c>
      <c r="AJ489" s="63">
        <v>-0.43206359163393548</v>
      </c>
      <c r="AK489" s="63"/>
      <c r="AL489" s="9"/>
      <c r="AM489" s="9"/>
      <c r="AN489" s="9"/>
      <c r="AO489" s="9"/>
      <c r="AP489" s="9"/>
      <c r="AQ489" s="9"/>
      <c r="AR489" s="9"/>
      <c r="AS489" s="9"/>
      <c r="AT489" s="9"/>
      <c r="AU489" s="9"/>
      <c r="AV489" s="9"/>
      <c r="AW489" s="9"/>
      <c r="AX489" s="9"/>
      <c r="AY489" s="9"/>
      <c r="AZ489" s="9"/>
    </row>
    <row r="490" spans="1:52" x14ac:dyDescent="0.25">
      <c r="A490" s="61">
        <v>2020</v>
      </c>
      <c r="B490" s="61">
        <v>10</v>
      </c>
      <c r="C490" s="62" t="s">
        <v>93</v>
      </c>
      <c r="D490" s="63">
        <v>91.456359805372642</v>
      </c>
      <c r="E490" s="63">
        <v>-2.5801629932919923</v>
      </c>
      <c r="F490" s="63">
        <v>-1.4319539630602729</v>
      </c>
      <c r="G490" s="63"/>
      <c r="H490" s="63">
        <v>93.570026296812401</v>
      </c>
      <c r="I490" s="63">
        <v>-1.936422763575834</v>
      </c>
      <c r="J490" s="63">
        <v>-0.21742916875988616</v>
      </c>
      <c r="K490" s="63"/>
      <c r="L490" s="63">
        <v>79.914274642436652</v>
      </c>
      <c r="M490" s="63">
        <v>-5.7458856950696173</v>
      </c>
      <c r="N490" s="63">
        <v>-8.5445641887489927</v>
      </c>
      <c r="O490" s="63"/>
      <c r="P490" s="63">
        <v>95.060737524976702</v>
      </c>
      <c r="Q490" s="63">
        <v>-6.5238783921585224</v>
      </c>
      <c r="R490" s="63">
        <v>-4.2119315820692949</v>
      </c>
      <c r="S490" s="63"/>
      <c r="T490" s="63">
        <v>96.166120257369201</v>
      </c>
      <c r="U490" s="63">
        <v>-0.43807777797751157</v>
      </c>
      <c r="V490" s="63">
        <v>-2.1376621432681042</v>
      </c>
      <c r="W490" s="63"/>
      <c r="X490" s="63">
        <v>91.790713304603685</v>
      </c>
      <c r="Y490" s="63">
        <v>-1.3617400562054627E-2</v>
      </c>
      <c r="Z490" s="63">
        <v>11.478344489130787</v>
      </c>
      <c r="AA490" s="63"/>
      <c r="AB490" s="63">
        <v>94.404765587999393</v>
      </c>
      <c r="AC490" s="63">
        <v>-37.825103567616367</v>
      </c>
      <c r="AD490" s="63">
        <v>-28.159671189922243</v>
      </c>
      <c r="AE490" s="63"/>
      <c r="AF490" s="64" t="s">
        <v>84</v>
      </c>
      <c r="AG490" s="65">
        <v>104.63</v>
      </c>
      <c r="AH490" s="63">
        <v>87.409308807581624</v>
      </c>
      <c r="AI490" s="63">
        <v>-4.2468122166696674</v>
      </c>
      <c r="AJ490" s="63">
        <v>-0.82866798405718534</v>
      </c>
      <c r="AK490" s="63"/>
      <c r="AL490" s="9"/>
      <c r="AM490" s="9"/>
      <c r="AN490" s="9"/>
      <c r="AO490" s="9"/>
      <c r="AP490" s="9"/>
      <c r="AQ490" s="9"/>
      <c r="AR490" s="9"/>
      <c r="AS490" s="9"/>
      <c r="AT490" s="9"/>
      <c r="AU490" s="9"/>
      <c r="AV490" s="9"/>
      <c r="AW490" s="9"/>
      <c r="AX490" s="9"/>
      <c r="AY490" s="9"/>
      <c r="AZ490" s="9"/>
    </row>
    <row r="491" spans="1:52" x14ac:dyDescent="0.25">
      <c r="A491" s="61">
        <v>2020</v>
      </c>
      <c r="B491" s="61">
        <v>11</v>
      </c>
      <c r="C491" s="62" t="s">
        <v>93</v>
      </c>
      <c r="D491" s="63">
        <v>95.45833801874862</v>
      </c>
      <c r="E491" s="63">
        <v>4.983766613958565</v>
      </c>
      <c r="F491" s="63">
        <v>-0.84277029590258401</v>
      </c>
      <c r="G491" s="63"/>
      <c r="H491" s="63">
        <v>95.073839608115577</v>
      </c>
      <c r="I491" s="63">
        <v>2.1305612651676142</v>
      </c>
      <c r="J491" s="63">
        <v>-2.0461979561625654E-3</v>
      </c>
      <c r="K491" s="63"/>
      <c r="L491" s="63">
        <v>97.652643206299459</v>
      </c>
      <c r="M491" s="63">
        <v>24.335104769477667</v>
      </c>
      <c r="N491" s="63">
        <v>-5.5046248691738464</v>
      </c>
      <c r="O491" s="63"/>
      <c r="P491" s="63">
        <v>96.511774395310937</v>
      </c>
      <c r="Q491" s="63">
        <v>-4.673679028654945</v>
      </c>
      <c r="R491" s="63">
        <v>-4.2545923098263216</v>
      </c>
      <c r="S491" s="63"/>
      <c r="T491" s="63">
        <v>97.530896108675933</v>
      </c>
      <c r="U491" s="63">
        <v>1.1802689764558636</v>
      </c>
      <c r="V491" s="63">
        <v>-1.8380734303515944</v>
      </c>
      <c r="W491" s="63"/>
      <c r="X491" s="63">
        <v>94.662961341266325</v>
      </c>
      <c r="Y491" s="63">
        <v>2.9502523431867331</v>
      </c>
      <c r="Z491" s="63">
        <v>10.598899196383616</v>
      </c>
      <c r="AA491" s="63"/>
      <c r="AB491" s="63">
        <v>93.709347682773284</v>
      </c>
      <c r="AC491" s="63">
        <v>-36.972848896956421</v>
      </c>
      <c r="AD491" s="63">
        <v>-28.951367748375556</v>
      </c>
      <c r="AE491" s="63"/>
      <c r="AF491" s="64" t="s">
        <v>84</v>
      </c>
      <c r="AG491" s="65">
        <v>104.63</v>
      </c>
      <c r="AH491" s="63">
        <v>91.234194799530371</v>
      </c>
      <c r="AI491" s="63">
        <v>3.1877144086734006</v>
      </c>
      <c r="AJ491" s="63">
        <v>-0.46123000185961383</v>
      </c>
      <c r="AK491" s="63"/>
      <c r="AL491" s="9"/>
      <c r="AM491" s="9"/>
      <c r="AN491" s="9"/>
      <c r="AO491" s="9"/>
      <c r="AP491" s="9"/>
      <c r="AQ491" s="9"/>
      <c r="AR491" s="9"/>
      <c r="AS491" s="9"/>
      <c r="AT491" s="9"/>
      <c r="AU491" s="9"/>
      <c r="AV491" s="9"/>
      <c r="AW491" s="9"/>
      <c r="AX491" s="9"/>
      <c r="AY491" s="9"/>
      <c r="AZ491" s="9"/>
    </row>
    <row r="492" spans="1:52" x14ac:dyDescent="0.25">
      <c r="A492" s="61">
        <v>2020</v>
      </c>
      <c r="B492" s="61">
        <v>12</v>
      </c>
      <c r="C492" s="62" t="s">
        <v>93</v>
      </c>
      <c r="D492" s="63">
        <v>108.40598020185229</v>
      </c>
      <c r="E492" s="63">
        <v>-4.0683038038258701</v>
      </c>
      <c r="F492" s="63">
        <v>-1.1731929768235005</v>
      </c>
      <c r="G492" s="63">
        <v>-1.1731929768235005</v>
      </c>
      <c r="H492" s="63">
        <v>105.06459784243175</v>
      </c>
      <c r="I492" s="63">
        <v>-2.0989226980635891</v>
      </c>
      <c r="J492" s="63">
        <v>-0.20258329577451661</v>
      </c>
      <c r="K492" s="63">
        <v>-0.20258329577451661</v>
      </c>
      <c r="L492" s="63">
        <v>126.37584709008016</v>
      </c>
      <c r="M492" s="63">
        <v>-11.96120889735819</v>
      </c>
      <c r="N492" s="63">
        <v>-6.4379494305433766</v>
      </c>
      <c r="O492" s="63">
        <v>-6.4379494305433838</v>
      </c>
      <c r="P492" s="63">
        <v>96.493794155830756</v>
      </c>
      <c r="Q492" s="63">
        <v>-4.5976581322130556</v>
      </c>
      <c r="R492" s="63">
        <v>-4.2835812665025337</v>
      </c>
      <c r="S492" s="63">
        <v>-4.2835812665025372</v>
      </c>
      <c r="T492" s="63">
        <v>97.695127531081297</v>
      </c>
      <c r="U492" s="63">
        <v>2.0001015034595468</v>
      </c>
      <c r="V492" s="63">
        <v>-1.5220681980867345</v>
      </c>
      <c r="W492" s="63">
        <v>-1.5220681980867283</v>
      </c>
      <c r="X492" s="63">
        <v>94.415210059813219</v>
      </c>
      <c r="Y492" s="63">
        <v>2.7798969858675378</v>
      </c>
      <c r="Z492" s="63">
        <v>9.8685938743391368</v>
      </c>
      <c r="AA492" s="63">
        <v>9.8685938743391404</v>
      </c>
      <c r="AB492" s="63">
        <v>93.000364130525341</v>
      </c>
      <c r="AC492" s="63">
        <v>-38.707962186554482</v>
      </c>
      <c r="AD492" s="63">
        <v>-29.77069313660019</v>
      </c>
      <c r="AE492" s="63">
        <v>-29.770693136600187</v>
      </c>
      <c r="AF492" s="64" t="s">
        <v>84</v>
      </c>
      <c r="AG492" s="65">
        <v>104.64</v>
      </c>
      <c r="AH492" s="63">
        <v>103.59898719595975</v>
      </c>
      <c r="AI492" s="63">
        <v>-4.6733775757054019</v>
      </c>
      <c r="AJ492" s="63">
        <v>-0.88700838133801696</v>
      </c>
      <c r="AK492" s="63">
        <v>-0.88700838133802051</v>
      </c>
      <c r="AL492" s="9"/>
      <c r="AM492" s="9"/>
      <c r="AN492" s="9"/>
      <c r="AO492" s="9"/>
      <c r="AP492" s="9"/>
      <c r="AQ492" s="9"/>
      <c r="AR492" s="9"/>
      <c r="AS492" s="9"/>
      <c r="AT492" s="9"/>
      <c r="AU492" s="9"/>
      <c r="AV492" s="9"/>
      <c r="AW492" s="9"/>
      <c r="AX492" s="9"/>
      <c r="AY492" s="9"/>
      <c r="AZ492" s="9"/>
    </row>
    <row r="493" spans="1:52" x14ac:dyDescent="0.25">
      <c r="A493" s="61">
        <v>2021</v>
      </c>
      <c r="B493" s="61">
        <v>1</v>
      </c>
      <c r="C493" s="62" t="s">
        <v>93</v>
      </c>
      <c r="D493" s="63">
        <v>87.569362615403477</v>
      </c>
      <c r="E493" s="63">
        <v>-9.4603077621272291E-2</v>
      </c>
      <c r="F493" s="63">
        <v>-9.4603077621269183E-2</v>
      </c>
      <c r="G493" s="63">
        <v>-1.5558911348550595</v>
      </c>
      <c r="H493" s="63">
        <v>91.732243418092125</v>
      </c>
      <c r="I493" s="63">
        <v>2.9271232909973151</v>
      </c>
      <c r="J493" s="63">
        <v>2.9271232909973133</v>
      </c>
      <c r="K493" s="63">
        <v>-8.7082985723370143E-2</v>
      </c>
      <c r="L493" s="63">
        <v>64.856958294350363</v>
      </c>
      <c r="M493" s="63">
        <v>-17.801239675800218</v>
      </c>
      <c r="N493" s="63">
        <v>-17.801239675800218</v>
      </c>
      <c r="O493" s="63">
        <v>-9.6549966569598951</v>
      </c>
      <c r="P493" s="63">
        <v>95.829094250242107</v>
      </c>
      <c r="Q493" s="63">
        <v>-2.4624039158948108</v>
      </c>
      <c r="R493" s="63" t="s">
        <v>118</v>
      </c>
      <c r="S493" s="63">
        <v>-4.4743431118689756</v>
      </c>
      <c r="T493" s="63">
        <v>98.152238801365499</v>
      </c>
      <c r="U493" s="63">
        <v>2.2590123449032404</v>
      </c>
      <c r="V493" s="63">
        <v>2.259012344903244</v>
      </c>
      <c r="W493" s="63">
        <v>-1.1964626103398359</v>
      </c>
      <c r="X493" s="63">
        <v>90.304815484162987</v>
      </c>
      <c r="Y493" s="63">
        <v>3.648234016213209</v>
      </c>
      <c r="Z493" s="63">
        <v>3.6482340162132143</v>
      </c>
      <c r="AA493" s="63">
        <v>8.718511530565749</v>
      </c>
      <c r="AB493" s="63">
        <v>92.297092429654995</v>
      </c>
      <c r="AC493" s="63">
        <v>-30.697310366641474</v>
      </c>
      <c r="AD493" s="63">
        <v>-30.697310366641474</v>
      </c>
      <c r="AE493" s="63">
        <v>-31.414795240698496</v>
      </c>
      <c r="AF493" s="64" t="s">
        <v>84</v>
      </c>
      <c r="AG493" s="65">
        <v>104.64</v>
      </c>
      <c r="AH493" s="63">
        <v>83.686317484139408</v>
      </c>
      <c r="AI493" s="63">
        <v>-0.35238649857923576</v>
      </c>
      <c r="AJ493" s="63">
        <v>-0.35238649857923798</v>
      </c>
      <c r="AK493" s="63">
        <v>-1.0927353245398308</v>
      </c>
      <c r="AL493" s="9"/>
      <c r="AM493" s="9"/>
      <c r="AN493" s="9"/>
      <c r="AO493" s="9"/>
      <c r="AP493" s="9"/>
      <c r="AQ493" s="9"/>
      <c r="AR493" s="9"/>
      <c r="AS493" s="9"/>
      <c r="AT493" s="9"/>
      <c r="AU493" s="9"/>
      <c r="AV493" s="9"/>
      <c r="AW493" s="9"/>
      <c r="AX493" s="9"/>
      <c r="AY493" s="9"/>
      <c r="AZ493" s="9"/>
    </row>
    <row r="494" spans="1:52" x14ac:dyDescent="0.25">
      <c r="A494" s="61">
        <v>2021</v>
      </c>
      <c r="B494" s="61">
        <v>2</v>
      </c>
      <c r="C494" s="62" t="s">
        <v>93</v>
      </c>
      <c r="D494" s="63">
        <v>91.932939394387972</v>
      </c>
      <c r="E494" s="63">
        <v>3.0749924152258217</v>
      </c>
      <c r="F494" s="63">
        <v>1.5039781781927664</v>
      </c>
      <c r="G494" s="63">
        <v>-1.7726514550575985</v>
      </c>
      <c r="H494" s="63">
        <v>94.18383315394297</v>
      </c>
      <c r="I494" s="63">
        <v>3.1080613325763267</v>
      </c>
      <c r="J494" s="63">
        <v>3.0187058490310337</v>
      </c>
      <c r="K494" s="63">
        <v>-8.3498460129220575E-2</v>
      </c>
      <c r="L494" s="63">
        <v>79.211719661770317</v>
      </c>
      <c r="M494" s="63">
        <v>2.9488059625044798</v>
      </c>
      <c r="N494" s="63">
        <v>-7.5566839540539892</v>
      </c>
      <c r="O494" s="63">
        <v>-11.054137066340388</v>
      </c>
      <c r="P494" s="63">
        <v>97.643598905764122</v>
      </c>
      <c r="Q494" s="63">
        <v>-1.7707128659112357</v>
      </c>
      <c r="R494" s="63">
        <v>-2.1145367287668693</v>
      </c>
      <c r="S494" s="63">
        <v>-4.6896190948093874</v>
      </c>
      <c r="T494" s="63">
        <v>99.225863874830125</v>
      </c>
      <c r="U494" s="63">
        <v>2.5557034384710846</v>
      </c>
      <c r="V494" s="63">
        <v>2.4079499212746436</v>
      </c>
      <c r="W494" s="63">
        <v>-0.99546312702892692</v>
      </c>
      <c r="X494" s="63">
        <v>94.304897009216887</v>
      </c>
      <c r="Y494" s="63">
        <v>4.4184112749126996</v>
      </c>
      <c r="Z494" s="63">
        <v>4.0402417739636043</v>
      </c>
      <c r="AA494" s="63">
        <v>7.4723123013700672</v>
      </c>
      <c r="AB494" s="63">
        <v>94.40904947653263</v>
      </c>
      <c r="AC494" s="63">
        <v>-28.954975284762526</v>
      </c>
      <c r="AD494" s="63">
        <v>-29.827103643892027</v>
      </c>
      <c r="AE494" s="63">
        <v>-32.74154768786596</v>
      </c>
      <c r="AF494" s="64" t="s">
        <v>84</v>
      </c>
      <c r="AG494" s="65">
        <v>104.64</v>
      </c>
      <c r="AH494" s="63">
        <v>87.856402326441113</v>
      </c>
      <c r="AI494" s="63">
        <v>2.7794792488977578</v>
      </c>
      <c r="AJ494" s="63">
        <v>1.2273908805898515</v>
      </c>
      <c r="AK494" s="63">
        <v>-1.1417417705407047</v>
      </c>
      <c r="AL494" s="9"/>
      <c r="AM494" s="9"/>
      <c r="AN494" s="9"/>
      <c r="AO494" s="9"/>
      <c r="AP494" s="9"/>
      <c r="AQ494" s="9"/>
      <c r="AR494" s="9"/>
      <c r="AS494" s="9"/>
      <c r="AT494" s="9"/>
      <c r="AU494" s="9"/>
      <c r="AV494" s="9"/>
      <c r="AW494" s="9"/>
      <c r="AX494" s="9"/>
      <c r="AY494" s="9"/>
      <c r="AZ494" s="9"/>
    </row>
    <row r="495" spans="1:52" x14ac:dyDescent="0.25">
      <c r="A495" s="61">
        <v>2021</v>
      </c>
      <c r="B495" s="61">
        <v>3</v>
      </c>
      <c r="C495" s="62" t="s">
        <v>93</v>
      </c>
      <c r="D495" s="63">
        <v>99.166683710368147</v>
      </c>
      <c r="E495" s="63">
        <v>11.576020657647518</v>
      </c>
      <c r="F495" s="63">
        <v>4.8728693686547642</v>
      </c>
      <c r="G495" s="63">
        <v>-0.72472201959594429</v>
      </c>
      <c r="H495" s="63">
        <v>101.18311357832852</v>
      </c>
      <c r="I495" s="63">
        <v>6.3612178648132556</v>
      </c>
      <c r="J495" s="63">
        <v>4.1724744822431159</v>
      </c>
      <c r="K495" s="63">
        <v>0.34453291199345415</v>
      </c>
      <c r="L495" s="63">
        <v>88.019049695005421</v>
      </c>
      <c r="M495" s="63">
        <v>58.591580438333807</v>
      </c>
      <c r="N495" s="63">
        <v>9.8141718968841385</v>
      </c>
      <c r="O495" s="63">
        <v>-6.5911749134207582</v>
      </c>
      <c r="P495" s="63">
        <v>98.890347276160298</v>
      </c>
      <c r="Q495" s="63">
        <v>-9.164717021256763E-2</v>
      </c>
      <c r="R495" s="63">
        <v>-1.439535524522495</v>
      </c>
      <c r="S495" s="63">
        <v>-4.7067554455696836</v>
      </c>
      <c r="T495" s="63">
        <v>100.04056945320707</v>
      </c>
      <c r="U495" s="63">
        <v>4.0289128702173826</v>
      </c>
      <c r="V495" s="63">
        <v>2.9475137347241498</v>
      </c>
      <c r="W495" s="63">
        <v>-0.61686962484915853</v>
      </c>
      <c r="X495" s="63">
        <v>96.967480933632217</v>
      </c>
      <c r="Y495" s="63">
        <v>5.9655579593047321</v>
      </c>
      <c r="Z495" s="63">
        <v>4.6953201130951472</v>
      </c>
      <c r="AA495" s="63">
        <v>6.345438993954744</v>
      </c>
      <c r="AB495" s="63">
        <v>95.552847714902455</v>
      </c>
      <c r="AC495" s="63">
        <v>-26.740201445149992</v>
      </c>
      <c r="AD495" s="63">
        <v>-28.811645667178688</v>
      </c>
      <c r="AE495" s="63">
        <v>-33.75669489623219</v>
      </c>
      <c r="AF495" s="64" t="s">
        <v>84</v>
      </c>
      <c r="AG495" s="65">
        <v>103.77</v>
      </c>
      <c r="AH495" s="63">
        <v>95.563923783721833</v>
      </c>
      <c r="AI495" s="63">
        <v>12.188898481439182</v>
      </c>
      <c r="AJ495" s="63">
        <v>4.894137539862764</v>
      </c>
      <c r="AK495" s="63">
        <v>0.14970389970163467</v>
      </c>
      <c r="AL495" s="9"/>
      <c r="AM495" s="9"/>
      <c r="AN495" s="9"/>
      <c r="AO495" s="9"/>
      <c r="AP495" s="9"/>
      <c r="AQ495" s="9"/>
      <c r="AR495" s="9"/>
      <c r="AS495" s="9"/>
      <c r="AT495" s="9"/>
      <c r="AU495" s="9"/>
      <c r="AV495" s="9"/>
      <c r="AW495" s="9"/>
      <c r="AX495" s="9"/>
      <c r="AY495" s="9"/>
      <c r="AZ495" s="9"/>
    </row>
    <row r="496" spans="1:52" x14ac:dyDescent="0.25">
      <c r="A496" s="61">
        <v>2021</v>
      </c>
      <c r="B496" s="61">
        <v>4</v>
      </c>
      <c r="C496" s="62" t="s">
        <v>93</v>
      </c>
      <c r="D496" s="63">
        <v>95.843588421569038</v>
      </c>
      <c r="E496" s="63">
        <v>18.197449784007944</v>
      </c>
      <c r="F496" s="63">
        <v>7.988305292527631</v>
      </c>
      <c r="G496" s="63">
        <v>1.0845462566140469</v>
      </c>
      <c r="H496" s="63">
        <v>96.483752119627965</v>
      </c>
      <c r="I496" s="63">
        <v>7.6576553357557771</v>
      </c>
      <c r="J496" s="63">
        <v>5.0276970315521252</v>
      </c>
      <c r="K496" s="63">
        <v>0.96260551654319215</v>
      </c>
      <c r="L496" s="63">
        <v>92.450861975547141</v>
      </c>
      <c r="M496" s="63">
        <v>163.19223950366734</v>
      </c>
      <c r="N496" s="63">
        <v>31.673281130519015</v>
      </c>
      <c r="O496" s="63">
        <v>2.3207856490425627</v>
      </c>
      <c r="P496" s="63">
        <v>98.918038888854483</v>
      </c>
      <c r="Q496" s="63">
        <v>3.5472992070553033</v>
      </c>
      <c r="R496" s="63">
        <v>-0.22476113954255084</v>
      </c>
      <c r="S496" s="63">
        <v>-4.1201150359092509</v>
      </c>
      <c r="T496" s="63">
        <v>99.380544556211817</v>
      </c>
      <c r="U496" s="63">
        <v>5.0960323453712135</v>
      </c>
      <c r="V496" s="63">
        <v>3.4773340374946615</v>
      </c>
      <c r="W496" s="63">
        <v>5.7225598687310253E-2</v>
      </c>
      <c r="X496" s="63">
        <v>98.724771722244142</v>
      </c>
      <c r="Y496" s="63">
        <v>10.140160285397101</v>
      </c>
      <c r="Z496" s="63">
        <v>6.0563690954960947</v>
      </c>
      <c r="AA496" s="63">
        <v>5.826141389861192</v>
      </c>
      <c r="AB496" s="63">
        <v>96.441754585545695</v>
      </c>
      <c r="AC496" s="63">
        <v>-14.355459462201281</v>
      </c>
      <c r="AD496" s="63">
        <v>-25.61412415433464</v>
      </c>
      <c r="AE496" s="63">
        <v>-33.091329440963037</v>
      </c>
      <c r="AF496" s="64" t="s">
        <v>84</v>
      </c>
      <c r="AG496" s="65">
        <v>102.64</v>
      </c>
      <c r="AH496" s="63">
        <v>93.378398695994775</v>
      </c>
      <c r="AI496" s="63">
        <v>16.331901570347625</v>
      </c>
      <c r="AJ496" s="63">
        <v>7.6354387888220021</v>
      </c>
      <c r="AK496" s="63">
        <v>1.7466843646664074</v>
      </c>
      <c r="AL496" s="9"/>
      <c r="AM496" s="9"/>
      <c r="AN496" s="9"/>
      <c r="AO496" s="9"/>
      <c r="AP496" s="9"/>
      <c r="AQ496" s="9"/>
      <c r="AR496" s="9"/>
      <c r="AS496" s="9"/>
      <c r="AT496" s="9"/>
      <c r="AU496" s="9"/>
      <c r="AV496" s="9"/>
      <c r="AW496" s="9"/>
      <c r="AX496" s="9"/>
      <c r="AY496" s="9"/>
      <c r="AZ496" s="9"/>
    </row>
    <row r="497" spans="1:52" x14ac:dyDescent="0.25">
      <c r="A497" s="61">
        <v>2021</v>
      </c>
      <c r="B497" s="61">
        <v>5</v>
      </c>
      <c r="C497" s="62" t="s">
        <v>93</v>
      </c>
      <c r="D497" s="63">
        <v>95.750232427535551</v>
      </c>
      <c r="E497" s="63">
        <v>11.311297059514217</v>
      </c>
      <c r="F497" s="63">
        <v>8.6487155708626418</v>
      </c>
      <c r="G497" s="63">
        <v>2.5124463923875169</v>
      </c>
      <c r="H497" s="63">
        <v>96.48459936895712</v>
      </c>
      <c r="I497" s="63">
        <v>8.0386374354526566</v>
      </c>
      <c r="J497" s="63">
        <v>5.6192885698449047</v>
      </c>
      <c r="K497" s="63">
        <v>1.8883019572437405</v>
      </c>
      <c r="L497" s="63">
        <v>91.900817675956617</v>
      </c>
      <c r="M497" s="63">
        <v>34.644396854775039</v>
      </c>
      <c r="N497" s="63">
        <v>32.317623262416561</v>
      </c>
      <c r="O497" s="63">
        <v>6.9095333906597602</v>
      </c>
      <c r="P497" s="63">
        <v>98.568921184181491</v>
      </c>
      <c r="Q497" s="63">
        <v>5.3033523249348775</v>
      </c>
      <c r="R497" s="63">
        <v>0.84047656765713352</v>
      </c>
      <c r="S497" s="63">
        <v>-3.2474741505802314</v>
      </c>
      <c r="T497" s="63">
        <v>99.674056066058796</v>
      </c>
      <c r="U497" s="63">
        <v>6.462401126165247</v>
      </c>
      <c r="V497" s="63">
        <v>4.0631226853895752</v>
      </c>
      <c r="W497" s="63">
        <v>0.93058448445033548</v>
      </c>
      <c r="X497" s="63">
        <v>95.576322812443991</v>
      </c>
      <c r="Y497" s="63">
        <v>7.6880895557117697</v>
      </c>
      <c r="Z497" s="63">
        <v>6.3801065404378798</v>
      </c>
      <c r="AA497" s="63">
        <v>5.3400817055966172</v>
      </c>
      <c r="AB497" s="63">
        <v>97.601974396626204</v>
      </c>
      <c r="AC497" s="63">
        <v>-4.9010059410348958</v>
      </c>
      <c r="AD497" s="63">
        <v>-22.139043924210501</v>
      </c>
      <c r="AE497" s="63">
        <v>-31.475525030904478</v>
      </c>
      <c r="AF497" s="64" t="s">
        <v>84</v>
      </c>
      <c r="AG497" s="65">
        <v>99.31</v>
      </c>
      <c r="AH497" s="63">
        <v>96.415499373210707</v>
      </c>
      <c r="AI497" s="63">
        <v>9.6188183709645614</v>
      </c>
      <c r="AJ497" s="63">
        <v>8.0479754387285496</v>
      </c>
      <c r="AK497" s="63">
        <v>2.7025748336717328</v>
      </c>
      <c r="AL497" s="9"/>
      <c r="AM497" s="9"/>
      <c r="AN497" s="9"/>
      <c r="AO497" s="9"/>
      <c r="AP497" s="9"/>
      <c r="AQ497" s="9"/>
      <c r="AR497" s="9"/>
      <c r="AS497" s="9"/>
      <c r="AT497" s="9"/>
      <c r="AU497" s="9"/>
      <c r="AV497" s="9"/>
      <c r="AW497" s="9"/>
      <c r="AX497" s="9"/>
      <c r="AY497" s="9"/>
      <c r="AZ497" s="9"/>
    </row>
    <row r="498" spans="1:52" x14ac:dyDescent="0.25">
      <c r="A498" s="61">
        <v>2021</v>
      </c>
      <c r="B498" s="61">
        <v>6</v>
      </c>
      <c r="C498" s="62" t="s">
        <v>93</v>
      </c>
      <c r="D498" s="63">
        <v>101.07190533321351</v>
      </c>
      <c r="E498" s="63">
        <v>12.582408780223957</v>
      </c>
      <c r="F498" s="63">
        <v>9.3244672934332584</v>
      </c>
      <c r="G498" s="63">
        <v>4.16219579968255</v>
      </c>
      <c r="H498" s="63">
        <v>99.92320298055941</v>
      </c>
      <c r="I498" s="63">
        <v>8.7176429547771903</v>
      </c>
      <c r="J498" s="63">
        <v>6.1404319146447728</v>
      </c>
      <c r="K498" s="63">
        <v>3.079753090648893</v>
      </c>
      <c r="L498" s="63">
        <v>107.29586327532094</v>
      </c>
      <c r="M498" s="63">
        <v>36.665625200404293</v>
      </c>
      <c r="N498" s="63">
        <v>33.185702156900419</v>
      </c>
      <c r="O498" s="63">
        <v>11.420897933033785</v>
      </c>
      <c r="P498" s="63">
        <v>99.110472129610812</v>
      </c>
      <c r="Q498" s="63">
        <v>6.997615671039938</v>
      </c>
      <c r="R498" s="63">
        <v>1.8265271499659619</v>
      </c>
      <c r="S498" s="63">
        <v>-2.1368576771739924</v>
      </c>
      <c r="T498" s="63">
        <v>99.99973005116685</v>
      </c>
      <c r="U498" s="63">
        <v>6.617826217702131</v>
      </c>
      <c r="V498" s="63">
        <v>4.4828466022962976</v>
      </c>
      <c r="W498" s="63">
        <v>1.825640511365819</v>
      </c>
      <c r="X498" s="63">
        <v>96.368454306271971</v>
      </c>
      <c r="Y498" s="63">
        <v>10.335822268437767</v>
      </c>
      <c r="Z498" s="63">
        <v>7.0262821208420867</v>
      </c>
      <c r="AA498" s="63">
        <v>5.3441808433611726</v>
      </c>
      <c r="AB498" s="63">
        <v>98.985670392856377</v>
      </c>
      <c r="AC498" s="63">
        <v>3.7437516836780702</v>
      </c>
      <c r="AD498" s="63">
        <v>-18.646749391678362</v>
      </c>
      <c r="AE498" s="63">
        <v>-28.974253769617391</v>
      </c>
      <c r="AF498" s="64" t="s">
        <v>84</v>
      </c>
      <c r="AG498" s="65">
        <v>99.02</v>
      </c>
      <c r="AH498" s="63">
        <v>102.07221302081753</v>
      </c>
      <c r="AI498" s="63">
        <v>11.195309823327634</v>
      </c>
      <c r="AJ498" s="63">
        <v>8.6093341402851298</v>
      </c>
      <c r="AK498" s="63">
        <v>3.8774670490043519</v>
      </c>
      <c r="AL498" s="9"/>
      <c r="AM498" s="9"/>
      <c r="AN498" s="9"/>
      <c r="AO498" s="9"/>
      <c r="AP498" s="9"/>
      <c r="AQ498" s="9"/>
      <c r="AR498" s="9"/>
      <c r="AS498" s="9"/>
      <c r="AT498" s="9"/>
      <c r="AU498" s="9"/>
      <c r="AV498" s="9"/>
      <c r="AW498" s="9"/>
      <c r="AX498" s="9"/>
      <c r="AY498" s="9"/>
      <c r="AZ498" s="9"/>
    </row>
    <row r="499" spans="1:52" x14ac:dyDescent="0.25">
      <c r="A499" s="61">
        <v>2021</v>
      </c>
      <c r="B499" s="61">
        <v>7</v>
      </c>
      <c r="C499" s="62" t="s">
        <v>93</v>
      </c>
      <c r="D499" s="63">
        <v>97.658781855176485</v>
      </c>
      <c r="E499" s="63">
        <v>7.7068666553206526</v>
      </c>
      <c r="F499" s="63">
        <v>9.0853100182482827</v>
      </c>
      <c r="G499" s="63">
        <v>4.6790049516050516</v>
      </c>
      <c r="H499" s="63">
        <v>98.176278558728043</v>
      </c>
      <c r="I499" s="63">
        <v>6.0590030454368105</v>
      </c>
      <c r="J499" s="63">
        <v>6.1286359532146228</v>
      </c>
      <c r="K499" s="63">
        <v>3.3716413286212656</v>
      </c>
      <c r="L499" s="63">
        <v>94.631396619355854</v>
      </c>
      <c r="M499" s="63">
        <v>17.665400866526952</v>
      </c>
      <c r="N499" s="63">
        <v>30.550469369684951</v>
      </c>
      <c r="O499" s="63">
        <v>13.317872990062114</v>
      </c>
      <c r="P499" s="63">
        <v>99.477425110256405</v>
      </c>
      <c r="Q499" s="63">
        <v>7.0608988494092984</v>
      </c>
      <c r="R499" s="63">
        <v>2.5510188577548609</v>
      </c>
      <c r="S499" s="63">
        <v>-1.0490642575186229</v>
      </c>
      <c r="T499" s="63">
        <v>100.10524148080047</v>
      </c>
      <c r="U499" s="63">
        <v>6.9767761071516361</v>
      </c>
      <c r="V499" s="63">
        <v>4.8340704753155217</v>
      </c>
      <c r="W499" s="63">
        <v>2.7226866407138743</v>
      </c>
      <c r="X499" s="63">
        <v>97.211691057766274</v>
      </c>
      <c r="Y499" s="63">
        <v>9.7039498969885045</v>
      </c>
      <c r="Z499" s="63">
        <v>7.4069635998507355</v>
      </c>
      <c r="AA499" s="63">
        <v>5.3852932909505711</v>
      </c>
      <c r="AB499" s="63">
        <v>100.03450910207317</v>
      </c>
      <c r="AC499" s="63">
        <v>3.1738317206439177</v>
      </c>
      <c r="AD499" s="63">
        <v>-16.015673558107235</v>
      </c>
      <c r="AE499" s="63">
        <v>-26.514114370045306</v>
      </c>
      <c r="AF499" s="64" t="s">
        <v>84</v>
      </c>
      <c r="AG499" s="65">
        <v>99.02</v>
      </c>
      <c r="AH499" s="63">
        <v>98.625309892119262</v>
      </c>
      <c r="AI499" s="63">
        <v>6.3798380013165144</v>
      </c>
      <c r="AJ499" s="63">
        <v>8.2690204175171811</v>
      </c>
      <c r="AK499" s="63">
        <v>3.8669723532024562</v>
      </c>
      <c r="AL499" s="9"/>
      <c r="AM499" s="9"/>
      <c r="AN499" s="9"/>
      <c r="AO499" s="9"/>
      <c r="AP499" s="9"/>
      <c r="AQ499" s="9"/>
      <c r="AR499" s="9"/>
      <c r="AS499" s="9"/>
      <c r="AT499" s="9"/>
      <c r="AU499" s="9"/>
      <c r="AV499" s="9"/>
      <c r="AW499" s="9"/>
      <c r="AX499" s="9"/>
      <c r="AY499" s="9"/>
      <c r="AZ499" s="9"/>
    </row>
    <row r="500" spans="1:52" x14ac:dyDescent="0.25">
      <c r="A500" s="61">
        <v>2021</v>
      </c>
      <c r="B500" s="61">
        <v>8</v>
      </c>
      <c r="C500" s="62" t="s">
        <v>93</v>
      </c>
      <c r="D500" s="63">
        <v>99.257862654909331</v>
      </c>
      <c r="E500" s="63">
        <v>11.271794240653676</v>
      </c>
      <c r="F500" s="63">
        <v>9.3629570819910626</v>
      </c>
      <c r="G500" s="63">
        <v>5.7309048675840586</v>
      </c>
      <c r="H500" s="63">
        <v>97.954432631276006</v>
      </c>
      <c r="I500" s="63">
        <v>6.3050576257095372</v>
      </c>
      <c r="J500" s="63">
        <v>6.1508698696421282</v>
      </c>
      <c r="K500" s="63">
        <v>3.8649637033975495</v>
      </c>
      <c r="L500" s="63">
        <v>106.56611064311927</v>
      </c>
      <c r="M500" s="63">
        <v>45.360069248611325</v>
      </c>
      <c r="N500" s="63">
        <v>32.535428499681274</v>
      </c>
      <c r="O500" s="63">
        <v>18.034935968461824</v>
      </c>
      <c r="P500" s="63">
        <v>100.48238033139324</v>
      </c>
      <c r="Q500" s="63">
        <v>9.4647888969987832</v>
      </c>
      <c r="R500" s="63">
        <v>3.3826774086107569</v>
      </c>
      <c r="S500" s="63">
        <v>0.35700764175589939</v>
      </c>
      <c r="T500" s="63">
        <v>100.64494632645915</v>
      </c>
      <c r="U500" s="63">
        <v>7.2567735061626308</v>
      </c>
      <c r="V500" s="63">
        <v>5.1338694562274023</v>
      </c>
      <c r="W500" s="63">
        <v>3.5667533625687469</v>
      </c>
      <c r="X500" s="63">
        <v>99.711468232758889</v>
      </c>
      <c r="Y500" s="63">
        <v>16.215397182705374</v>
      </c>
      <c r="Z500" s="63">
        <v>8.4727706188488572</v>
      </c>
      <c r="AA500" s="63">
        <v>6.511786772607266</v>
      </c>
      <c r="AB500" s="63">
        <v>100.98696031929248</v>
      </c>
      <c r="AC500" s="63">
        <v>11.586039319637706</v>
      </c>
      <c r="AD500" s="63">
        <v>-13.223393115953597</v>
      </c>
      <c r="AE500" s="63">
        <v>-23.014472897890045</v>
      </c>
      <c r="AF500" s="64" t="s">
        <v>84</v>
      </c>
      <c r="AG500" s="65">
        <v>99.02</v>
      </c>
      <c r="AH500" s="63">
        <v>100.24021677934694</v>
      </c>
      <c r="AI500" s="63">
        <v>14.305866594216241</v>
      </c>
      <c r="AJ500" s="63">
        <v>9.0306709176848585</v>
      </c>
      <c r="AK500" s="63">
        <v>5.0727087700886244</v>
      </c>
      <c r="AL500" s="9"/>
      <c r="AM500" s="9"/>
      <c r="AN500" s="9"/>
      <c r="AO500" s="9"/>
      <c r="AP500" s="9"/>
      <c r="AQ500" s="9"/>
      <c r="AR500" s="9"/>
      <c r="AS500" s="9"/>
      <c r="AT500" s="9"/>
      <c r="AU500" s="9"/>
      <c r="AV500" s="9"/>
      <c r="AW500" s="9"/>
      <c r="AX500" s="9"/>
      <c r="AY500" s="9"/>
      <c r="AZ500" s="9"/>
    </row>
    <row r="501" spans="1:52" x14ac:dyDescent="0.25">
      <c r="A501" s="61">
        <v>2021</v>
      </c>
      <c r="B501" s="61">
        <v>9</v>
      </c>
      <c r="C501" s="62" t="s">
        <v>93</v>
      </c>
      <c r="D501" s="63">
        <v>103.81831509025987</v>
      </c>
      <c r="E501" s="63">
        <v>12.382814567440349</v>
      </c>
      <c r="F501" s="63">
        <v>9.7139279749132612</v>
      </c>
      <c r="G501" s="63">
        <v>6.8386792295428052</v>
      </c>
      <c r="H501" s="63">
        <v>103.05918729167816</v>
      </c>
      <c r="I501" s="63">
        <v>8.4731929527354026</v>
      </c>
      <c r="J501" s="63">
        <v>6.4179389766154893</v>
      </c>
      <c r="K501" s="63">
        <v>4.5370976805008638</v>
      </c>
      <c r="L501" s="63">
        <v>108.35244557929438</v>
      </c>
      <c r="M501" s="63">
        <v>38.59562921548752</v>
      </c>
      <c r="N501" s="63">
        <v>33.29329167360666</v>
      </c>
      <c r="O501" s="63">
        <v>22.017138256607467</v>
      </c>
      <c r="P501" s="63">
        <v>102.07284888873392</v>
      </c>
      <c r="Q501" s="63">
        <v>7.9806630544630082</v>
      </c>
      <c r="R501" s="63">
        <v>3.8894685655414429</v>
      </c>
      <c r="S501" s="63">
        <v>1.4926972596379358</v>
      </c>
      <c r="T501" s="63">
        <v>100.69619804063421</v>
      </c>
      <c r="U501" s="63">
        <v>4.9602905778457256</v>
      </c>
      <c r="V501" s="63">
        <v>5.1143750644394359</v>
      </c>
      <c r="W501" s="63">
        <v>4.0524157708590138</v>
      </c>
      <c r="X501" s="63">
        <v>104.40512111185572</v>
      </c>
      <c r="Y501" s="63">
        <v>15.219529187178864</v>
      </c>
      <c r="Z501" s="63">
        <v>9.2372422858087777</v>
      </c>
      <c r="AA501" s="63">
        <v>7.3582373309276363</v>
      </c>
      <c r="AB501" s="63">
        <v>106.00696369880455</v>
      </c>
      <c r="AC501" s="63">
        <v>13.720128676470594</v>
      </c>
      <c r="AD501" s="63">
        <v>-10.680831256541179</v>
      </c>
      <c r="AE501" s="63">
        <v>-19.210437855670349</v>
      </c>
      <c r="AF501" s="64" t="s">
        <v>84</v>
      </c>
      <c r="AG501" s="65">
        <v>99.02</v>
      </c>
      <c r="AH501" s="63">
        <v>104.84580396915761</v>
      </c>
      <c r="AI501" s="63">
        <v>18.761237288799819</v>
      </c>
      <c r="AJ501" s="63">
        <v>10.127294660119702</v>
      </c>
      <c r="AK501" s="63">
        <v>6.8296123038729348</v>
      </c>
      <c r="AL501" s="9"/>
      <c r="AM501" s="9"/>
      <c r="AN501" s="9"/>
      <c r="AO501" s="9"/>
      <c r="AP501" s="9"/>
      <c r="AQ501" s="9"/>
      <c r="AR501" s="9"/>
      <c r="AS501" s="9"/>
      <c r="AT501" s="9"/>
      <c r="AU501" s="9"/>
      <c r="AV501" s="9"/>
      <c r="AW501" s="9"/>
      <c r="AX501" s="9"/>
      <c r="AY501" s="9"/>
      <c r="AZ501" s="9"/>
    </row>
    <row r="502" spans="1:52" x14ac:dyDescent="0.25">
      <c r="A502" s="61">
        <v>2021</v>
      </c>
      <c r="B502" s="61">
        <v>10</v>
      </c>
      <c r="C502" s="62" t="s">
        <v>93</v>
      </c>
      <c r="D502" s="63">
        <v>100.39810493696662</v>
      </c>
      <c r="E502" s="63">
        <v>9.7770621426687114</v>
      </c>
      <c r="F502" s="63">
        <v>9.7204426191304094</v>
      </c>
      <c r="G502" s="63">
        <v>7.896205022415657</v>
      </c>
      <c r="H502" s="63">
        <v>99.511358327905015</v>
      </c>
      <c r="I502" s="63">
        <v>6.3496103038874736</v>
      </c>
      <c r="J502" s="63">
        <v>6.4109874503094799</v>
      </c>
      <c r="K502" s="63">
        <v>5.2399457694655212</v>
      </c>
      <c r="L502" s="63">
        <v>105.66490023223952</v>
      </c>
      <c r="M502" s="63">
        <v>32.222810887065947</v>
      </c>
      <c r="N502" s="63">
        <v>33.171960190170502</v>
      </c>
      <c r="O502" s="63">
        <v>25.435667242285632</v>
      </c>
      <c r="P502" s="63">
        <v>102.72626143346466</v>
      </c>
      <c r="Q502" s="63">
        <v>8.0638169953961096</v>
      </c>
      <c r="R502" s="63">
        <v>4.3059880805058182</v>
      </c>
      <c r="S502" s="63">
        <v>2.7392756911225149</v>
      </c>
      <c r="T502" s="63">
        <v>100.69214880813733</v>
      </c>
      <c r="U502" s="63">
        <v>4.7064689088580565</v>
      </c>
      <c r="V502" s="63">
        <v>5.0731009917586167</v>
      </c>
      <c r="W502" s="63">
        <v>4.4870774265561408</v>
      </c>
      <c r="X502" s="63">
        <v>107.23781253678892</v>
      </c>
      <c r="Y502" s="63">
        <v>16.828607901678112</v>
      </c>
      <c r="Z502" s="63">
        <v>10.018869534043118</v>
      </c>
      <c r="AA502" s="63">
        <v>8.7960148573066164</v>
      </c>
      <c r="AB502" s="63">
        <v>106.4553440319483</v>
      </c>
      <c r="AC502" s="63">
        <v>12.764798862527726</v>
      </c>
      <c r="AD502" s="63">
        <v>-8.635628035179554</v>
      </c>
      <c r="AE502" s="63">
        <v>-14.983015978096873</v>
      </c>
      <c r="AF502" s="64" t="s">
        <v>84</v>
      </c>
      <c r="AG502" s="65">
        <v>92.07</v>
      </c>
      <c r="AH502" s="63">
        <v>109.04540560113678</v>
      </c>
      <c r="AI502" s="63">
        <v>24.752623134434984</v>
      </c>
      <c r="AJ502" s="63">
        <v>11.595424000833511</v>
      </c>
      <c r="AK502" s="63">
        <v>9.2435746538383228</v>
      </c>
      <c r="AL502" s="9"/>
      <c r="AM502" s="9"/>
      <c r="AN502" s="9"/>
      <c r="AO502" s="9"/>
      <c r="AP502" s="9"/>
      <c r="AQ502" s="9"/>
      <c r="AR502" s="9"/>
      <c r="AS502" s="9"/>
      <c r="AT502" s="9"/>
      <c r="AU502" s="9"/>
      <c r="AV502" s="9"/>
      <c r="AW502" s="9"/>
      <c r="AX502" s="9"/>
      <c r="AY502" s="9"/>
      <c r="AZ502" s="9"/>
    </row>
    <row r="503" spans="1:52" x14ac:dyDescent="0.25">
      <c r="A503" s="61">
        <v>2021</v>
      </c>
      <c r="B503" s="61">
        <v>11</v>
      </c>
      <c r="C503" s="62" t="s">
        <v>93</v>
      </c>
      <c r="D503" s="63">
        <v>106.32071180964272</v>
      </c>
      <c r="E503" s="63">
        <v>11.379177572482618</v>
      </c>
      <c r="F503" s="63">
        <v>9.8817224354700315</v>
      </c>
      <c r="G503" s="63">
        <v>8.4417937943689338</v>
      </c>
      <c r="H503" s="63">
        <v>105.29469436993573</v>
      </c>
      <c r="I503" s="63">
        <v>10.750438610609876</v>
      </c>
      <c r="J503" s="63">
        <v>6.8175379037633821</v>
      </c>
      <c r="K503" s="63">
        <v>5.9647865752997973</v>
      </c>
      <c r="L503" s="63">
        <v>112.02366392252982</v>
      </c>
      <c r="M503" s="63">
        <v>14.716468745111541</v>
      </c>
      <c r="N503" s="63">
        <v>30.926805319422847</v>
      </c>
      <c r="O503" s="63">
        <v>24.42081324782734</v>
      </c>
      <c r="P503" s="63">
        <v>103.2175919965503</v>
      </c>
      <c r="Q503" s="63">
        <v>6.9481860045101058</v>
      </c>
      <c r="R503" s="63">
        <v>4.5490315654348024</v>
      </c>
      <c r="S503" s="63">
        <v>3.7448141787285465</v>
      </c>
      <c r="T503" s="63">
        <v>100.43843546911708</v>
      </c>
      <c r="U503" s="63">
        <v>2.981146976442588</v>
      </c>
      <c r="V503" s="63">
        <v>4.878402327842668</v>
      </c>
      <c r="W503" s="63">
        <v>4.6373598420785811</v>
      </c>
      <c r="X503" s="63">
        <v>110.13621072157885</v>
      </c>
      <c r="Y503" s="63">
        <v>16.345621519836499</v>
      </c>
      <c r="Z503" s="63">
        <v>10.626185034252256</v>
      </c>
      <c r="AA503" s="63">
        <v>9.9575773420951066</v>
      </c>
      <c r="AB503" s="63">
        <v>106.83661011140491</v>
      </c>
      <c r="AC503" s="63">
        <v>14.0084876837157</v>
      </c>
      <c r="AD503" s="63">
        <v>-6.8311418954035696</v>
      </c>
      <c r="AE503" s="63">
        <v>-10.474188949591124</v>
      </c>
      <c r="AF503" s="64" t="s">
        <v>84</v>
      </c>
      <c r="AG503" s="65">
        <v>92.07</v>
      </c>
      <c r="AH503" s="63">
        <v>115.47812730492313</v>
      </c>
      <c r="AI503" s="63">
        <v>26.57329585542368</v>
      </c>
      <c r="AJ503" s="63">
        <v>13.015903030540699</v>
      </c>
      <c r="AK503" s="63">
        <v>11.220365210840995</v>
      </c>
      <c r="AL503" s="9"/>
      <c r="AM503" s="9"/>
      <c r="AN503" s="9"/>
      <c r="AO503" s="9"/>
      <c r="AP503" s="9"/>
      <c r="AQ503" s="9"/>
      <c r="AR503" s="9"/>
      <c r="AS503" s="9"/>
      <c r="AT503" s="9"/>
      <c r="AU503" s="9"/>
      <c r="AV503" s="9"/>
      <c r="AW503" s="9"/>
      <c r="AX503" s="9"/>
      <c r="AY503" s="9"/>
      <c r="AZ503" s="9"/>
    </row>
    <row r="504" spans="1:52" x14ac:dyDescent="0.25">
      <c r="A504" s="61">
        <v>2021</v>
      </c>
      <c r="B504" s="61">
        <v>12</v>
      </c>
      <c r="C504" s="62" t="s">
        <v>93</v>
      </c>
      <c r="D504" s="63">
        <v>121.21151175056733</v>
      </c>
      <c r="E504" s="63">
        <v>11.81256931109435</v>
      </c>
      <c r="F504" s="63">
        <v>10.073723433345116</v>
      </c>
      <c r="G504" s="63">
        <v>10.073723433345123</v>
      </c>
      <c r="H504" s="63">
        <v>116.01330420096903</v>
      </c>
      <c r="I504" s="63">
        <v>10.420928251167297</v>
      </c>
      <c r="J504" s="63">
        <v>7.1556037947911433</v>
      </c>
      <c r="K504" s="63">
        <v>7.1556037947911477</v>
      </c>
      <c r="L504" s="63">
        <v>149.02621242551061</v>
      </c>
      <c r="M504" s="63">
        <v>17.923017615292707</v>
      </c>
      <c r="N504" s="63">
        <v>29.158024186713362</v>
      </c>
      <c r="O504" s="63">
        <v>29.158024186713362</v>
      </c>
      <c r="P504" s="63">
        <v>103.06301960478829</v>
      </c>
      <c r="Q504" s="63">
        <v>6.8079253245537217</v>
      </c>
      <c r="R504" s="63">
        <v>4.7392810686325504</v>
      </c>
      <c r="S504" s="63">
        <v>4.7392810686325504</v>
      </c>
      <c r="T504" s="63">
        <v>100.95002707201159</v>
      </c>
      <c r="U504" s="63">
        <v>3.3316907641015803</v>
      </c>
      <c r="V504" s="63">
        <v>4.7465036245518677</v>
      </c>
      <c r="W504" s="63">
        <v>4.7465036245518633</v>
      </c>
      <c r="X504" s="63">
        <v>109.05095407127905</v>
      </c>
      <c r="Y504" s="63">
        <v>15.501468462755</v>
      </c>
      <c r="Z504" s="63">
        <v>11.052163465836395</v>
      </c>
      <c r="AA504" s="63">
        <v>11.052163465836401</v>
      </c>
      <c r="AB504" s="63">
        <v>104.3912237403583</v>
      </c>
      <c r="AC504" s="63">
        <v>12.248188183269875</v>
      </c>
      <c r="AD504" s="63">
        <v>-5.4328206374713695</v>
      </c>
      <c r="AE504" s="63">
        <v>-5.4328206374713659</v>
      </c>
      <c r="AF504" s="64" t="s">
        <v>84</v>
      </c>
      <c r="AG504" s="65">
        <v>92.07</v>
      </c>
      <c r="AH504" s="63">
        <v>131.65147360765431</v>
      </c>
      <c r="AI504" s="63">
        <v>27.077954303387799</v>
      </c>
      <c r="AJ504" s="63">
        <v>14.383040933243185</v>
      </c>
      <c r="AK504" s="63">
        <v>14.38304093324318</v>
      </c>
      <c r="AL504" s="9"/>
      <c r="AM504" s="9"/>
      <c r="AN504" s="9"/>
      <c r="AO504" s="9"/>
      <c r="AP504" s="9"/>
      <c r="AQ504" s="9"/>
      <c r="AR504" s="9"/>
      <c r="AS504" s="9"/>
      <c r="AT504" s="9"/>
      <c r="AU504" s="9"/>
      <c r="AV504" s="9"/>
      <c r="AW504" s="9"/>
      <c r="AX504" s="9"/>
      <c r="AY504" s="9"/>
      <c r="AZ504" s="9"/>
    </row>
    <row r="505" spans="1:52" x14ac:dyDescent="0.25">
      <c r="A505" s="61">
        <v>2022</v>
      </c>
      <c r="B505" s="61">
        <v>1</v>
      </c>
      <c r="C505" s="62" t="s">
        <v>93</v>
      </c>
      <c r="D505" s="63">
        <v>99.697664464567211</v>
      </c>
      <c r="E505" s="63">
        <v>13.849937337593872</v>
      </c>
      <c r="F505" s="63">
        <v>13.849937337593875</v>
      </c>
      <c r="G505" s="63">
        <v>11.194687305030897</v>
      </c>
      <c r="H505" s="63">
        <v>99.957334040027078</v>
      </c>
      <c r="I505" s="63">
        <v>8.9664117168127007</v>
      </c>
      <c r="J505" s="63">
        <v>8.9664117168126936</v>
      </c>
      <c r="K505" s="63">
        <v>7.6393260645370162</v>
      </c>
      <c r="L505" s="63">
        <v>96.068656250448541</v>
      </c>
      <c r="M505" s="63">
        <v>48.123900313741672</v>
      </c>
      <c r="N505" s="63">
        <v>48.123900313741672</v>
      </c>
      <c r="O505" s="63">
        <v>34.551482000056211</v>
      </c>
      <c r="P505" s="63">
        <v>101.7350737937803</v>
      </c>
      <c r="Q505" s="63">
        <v>6.1630338779115306</v>
      </c>
      <c r="R505" s="63">
        <v>6.1630338779115279</v>
      </c>
      <c r="S505" s="63">
        <v>5.4774980722855844</v>
      </c>
      <c r="T505" s="63">
        <v>100.94921722551216</v>
      </c>
      <c r="U505" s="63">
        <v>2.8496328339560506</v>
      </c>
      <c r="V505" s="63">
        <v>2.8496328339560506</v>
      </c>
      <c r="W505" s="63">
        <v>4.7923108412062589</v>
      </c>
      <c r="X505" s="63">
        <v>103.63233660843001</v>
      </c>
      <c r="Y505" s="63">
        <v>14.75837257715709</v>
      </c>
      <c r="Z505" s="63">
        <v>14.758372577157086</v>
      </c>
      <c r="AA505" s="63">
        <v>11.956212777885227</v>
      </c>
      <c r="AB505" s="63">
        <v>102.87401321817606</v>
      </c>
      <c r="AC505" s="63">
        <v>11.459646788529511</v>
      </c>
      <c r="AD505" s="63">
        <v>11.459646788529509</v>
      </c>
      <c r="AE505" s="63">
        <v>-1.4233621625895836</v>
      </c>
      <c r="AF505" s="64" t="s">
        <v>84</v>
      </c>
      <c r="AG505" s="65">
        <v>92.07</v>
      </c>
      <c r="AH505" s="63">
        <v>108.28463610792573</v>
      </c>
      <c r="AI505" s="63">
        <v>29.393477169608161</v>
      </c>
      <c r="AJ505" s="63">
        <v>29.393477169608161</v>
      </c>
      <c r="AK505" s="63">
        <v>16.723871325753819</v>
      </c>
      <c r="AL505" s="9"/>
      <c r="AM505" s="9"/>
      <c r="AN505" s="9"/>
      <c r="AO505" s="9"/>
      <c r="AP505" s="9"/>
      <c r="AQ505" s="9"/>
      <c r="AR505" s="9"/>
      <c r="AS505" s="9"/>
      <c r="AT505" s="9"/>
      <c r="AU505" s="9"/>
      <c r="AV505" s="9"/>
      <c r="AW505" s="9"/>
      <c r="AX505" s="9"/>
      <c r="AY505" s="9"/>
      <c r="AZ505" s="9"/>
    </row>
    <row r="506" spans="1:52" x14ac:dyDescent="0.25">
      <c r="A506" s="61">
        <v>2022</v>
      </c>
      <c r="B506" s="61">
        <v>2</v>
      </c>
      <c r="C506" s="62" t="s">
        <v>93</v>
      </c>
      <c r="D506" s="63">
        <v>100.47297256288152</v>
      </c>
      <c r="E506" s="63">
        <v>9.2894159859908427</v>
      </c>
      <c r="F506" s="63">
        <v>11.514245102288378</v>
      </c>
      <c r="G506" s="63">
        <v>11.697086675626807</v>
      </c>
      <c r="H506" s="63">
        <v>100.29447396190787</v>
      </c>
      <c r="I506" s="63">
        <v>6.4879933246898958</v>
      </c>
      <c r="J506" s="63">
        <v>7.7108616394157448</v>
      </c>
      <c r="K506" s="63">
        <v>7.9107794533219931</v>
      </c>
      <c r="L506" s="63">
        <v>97.582406963264546</v>
      </c>
      <c r="M506" s="63">
        <v>23.19188041862499</v>
      </c>
      <c r="N506" s="63">
        <v>34.415798049242774</v>
      </c>
      <c r="O506" s="63">
        <v>36.221334915377042</v>
      </c>
      <c r="P506" s="63">
        <v>102.50605835511952</v>
      </c>
      <c r="Q506" s="63">
        <v>4.9798035957770708</v>
      </c>
      <c r="R506" s="63">
        <v>5.5658702100200186</v>
      </c>
      <c r="S506" s="63">
        <v>6.066100290061712</v>
      </c>
      <c r="T506" s="63">
        <v>101.19853425496437</v>
      </c>
      <c r="U506" s="63">
        <v>1.9880606760175965</v>
      </c>
      <c r="V506" s="63">
        <v>2.4165035227365905</v>
      </c>
      <c r="W506" s="63">
        <v>4.738535919939963</v>
      </c>
      <c r="X506" s="63">
        <v>103.76922569146478</v>
      </c>
      <c r="Y506" s="63">
        <v>10.035882528266683</v>
      </c>
      <c r="Z506" s="63">
        <v>12.345964629207828</v>
      </c>
      <c r="AA506" s="63">
        <v>12.415582359701432</v>
      </c>
      <c r="AB506" s="63">
        <v>108.10464111723812</v>
      </c>
      <c r="AC506" s="63">
        <v>14.506651339721216</v>
      </c>
      <c r="AD506" s="63">
        <v>13.000382409177803</v>
      </c>
      <c r="AE506" s="63">
        <v>2.916414834216738</v>
      </c>
      <c r="AF506" s="64" t="s">
        <v>84</v>
      </c>
      <c r="AG506" s="65">
        <v>92.07</v>
      </c>
      <c r="AH506" s="63">
        <v>109.12672158453518</v>
      </c>
      <c r="AI506" s="63">
        <v>24.210323544847199</v>
      </c>
      <c r="AJ506" s="63">
        <v>26.738900917817475</v>
      </c>
      <c r="AK506" s="63">
        <v>18.456334479323459</v>
      </c>
      <c r="AL506" s="9"/>
      <c r="AM506" s="9"/>
      <c r="AN506" s="9"/>
      <c r="AO506" s="9"/>
      <c r="AP506" s="9"/>
      <c r="AQ506" s="9"/>
      <c r="AR506" s="9"/>
      <c r="AS506" s="9"/>
      <c r="AT506" s="9"/>
      <c r="AU506" s="9"/>
      <c r="AV506" s="9"/>
      <c r="AW506" s="9"/>
      <c r="AX506" s="9"/>
      <c r="AY506" s="9"/>
      <c r="AZ506" s="9"/>
    </row>
    <row r="507" spans="1:52" x14ac:dyDescent="0.25">
      <c r="A507" s="61">
        <v>2022</v>
      </c>
      <c r="B507" s="61">
        <v>3</v>
      </c>
      <c r="C507" s="62" t="s">
        <v>93</v>
      </c>
      <c r="D507" s="63">
        <v>123.72562705440077</v>
      </c>
      <c r="E507" s="63">
        <v>24.765316762795948</v>
      </c>
      <c r="F507" s="63">
        <v>16.229749516190275</v>
      </c>
      <c r="G507" s="63">
        <v>12.881622598111846</v>
      </c>
      <c r="H507" s="63">
        <v>110.67763485278212</v>
      </c>
      <c r="I507" s="63">
        <v>9.38350376726018</v>
      </c>
      <c r="J507" s="63">
        <v>8.3003552506967218</v>
      </c>
      <c r="K507" s="63">
        <v>8.172787553135791</v>
      </c>
      <c r="L507" s="63">
        <v>192.08237465291282</v>
      </c>
      <c r="M507" s="63">
        <v>118.22818505595887</v>
      </c>
      <c r="N507" s="63">
        <v>66.201566007169404</v>
      </c>
      <c r="O507" s="63">
        <v>42.513583779902177</v>
      </c>
      <c r="P507" s="63">
        <v>102.58616064720671</v>
      </c>
      <c r="Q507" s="63">
        <v>3.7372842474964045</v>
      </c>
      <c r="R507" s="63">
        <v>4.9473600844207821</v>
      </c>
      <c r="S507" s="63">
        <v>6.39831719479443</v>
      </c>
      <c r="T507" s="63">
        <v>101.37415525297291</v>
      </c>
      <c r="U507" s="63">
        <v>1.3330449907021062</v>
      </c>
      <c r="V507" s="63">
        <v>2.0520684059107452</v>
      </c>
      <c r="W507" s="63">
        <v>4.5024762323930645</v>
      </c>
      <c r="X507" s="63">
        <v>104.25618578951385</v>
      </c>
      <c r="Y507" s="63">
        <v>7.5166486596369992</v>
      </c>
      <c r="Z507" s="63">
        <v>10.682880348473155</v>
      </c>
      <c r="AA507" s="63">
        <v>12.520956115365564</v>
      </c>
      <c r="AB507" s="63">
        <v>106.79948307745035</v>
      </c>
      <c r="AC507" s="63">
        <v>11.770068220367506</v>
      </c>
      <c r="AD507" s="63">
        <v>12.583885402359041</v>
      </c>
      <c r="AE507" s="63">
        <v>6.9989463738938156</v>
      </c>
      <c r="AF507" s="64" t="s">
        <v>84</v>
      </c>
      <c r="AG507" s="65">
        <v>92.07</v>
      </c>
      <c r="AH507" s="63">
        <v>134.38212996024851</v>
      </c>
      <c r="AI507" s="63">
        <v>40.620146849954779</v>
      </c>
      <c r="AJ507" s="63">
        <v>31.705255593355641</v>
      </c>
      <c r="AK507" s="63">
        <v>20.916250179339087</v>
      </c>
      <c r="AL507" s="9"/>
      <c r="AM507" s="9"/>
      <c r="AN507" s="9"/>
      <c r="AO507" s="9"/>
      <c r="AP507" s="9"/>
      <c r="AQ507" s="9"/>
      <c r="AR507" s="9"/>
      <c r="AS507" s="9"/>
      <c r="AT507" s="9"/>
      <c r="AU507" s="9"/>
      <c r="AV507" s="9"/>
      <c r="AW507" s="9"/>
      <c r="AX507" s="9"/>
      <c r="AY507" s="9"/>
      <c r="AZ507" s="9"/>
    </row>
    <row r="508" spans="1:52" x14ac:dyDescent="0.25">
      <c r="A508" s="61">
        <v>2022</v>
      </c>
      <c r="B508" s="61">
        <v>4</v>
      </c>
      <c r="C508" s="62" t="s">
        <v>93</v>
      </c>
      <c r="D508" s="63">
        <v>105.26599050618803</v>
      </c>
      <c r="E508" s="63">
        <v>9.8310197268224755</v>
      </c>
      <c r="F508" s="63">
        <v>14.592215113617923</v>
      </c>
      <c r="G508" s="63">
        <v>12.234480464450613</v>
      </c>
      <c r="H508" s="63">
        <v>104.67029242338452</v>
      </c>
      <c r="I508" s="63">
        <v>8.4848900710310886</v>
      </c>
      <c r="J508" s="63">
        <v>8.346771839915256</v>
      </c>
      <c r="K508" s="63">
        <v>8.2398034469115942</v>
      </c>
      <c r="L508" s="63">
        <v>104.98594265571595</v>
      </c>
      <c r="M508" s="63">
        <v>13.558641220115703</v>
      </c>
      <c r="N508" s="63">
        <v>51.205248376420045</v>
      </c>
      <c r="O508" s="63">
        <v>35.646795123229424</v>
      </c>
      <c r="P508" s="63">
        <v>102.73447504739941</v>
      </c>
      <c r="Q508" s="63">
        <v>3.8581801675558154</v>
      </c>
      <c r="R508" s="63">
        <v>4.6720093274652763</v>
      </c>
      <c r="S508" s="63">
        <v>6.4167396968664434</v>
      </c>
      <c r="T508" s="63">
        <v>101.39162479888813</v>
      </c>
      <c r="U508" s="63">
        <v>2.0236156399191572</v>
      </c>
      <c r="V508" s="63">
        <v>2.0449422542968554</v>
      </c>
      <c r="W508" s="63">
        <v>4.2414846001798594</v>
      </c>
      <c r="X508" s="63">
        <v>102.30907547242703</v>
      </c>
      <c r="Y508" s="63">
        <v>3.6306022162979446</v>
      </c>
      <c r="Z508" s="63">
        <v>8.8521389573590561</v>
      </c>
      <c r="AA508" s="63">
        <v>11.918307222959896</v>
      </c>
      <c r="AB508" s="63">
        <v>111.85375756522815</v>
      </c>
      <c r="AC508" s="63">
        <v>15.980633125055505</v>
      </c>
      <c r="AD508" s="63">
        <v>13.448917529368941</v>
      </c>
      <c r="AE508" s="63">
        <v>9.8718136045266931</v>
      </c>
      <c r="AF508" s="64" t="s">
        <v>84</v>
      </c>
      <c r="AG508" s="65">
        <v>92.07</v>
      </c>
      <c r="AH508" s="63">
        <v>114.33256273073536</v>
      </c>
      <c r="AI508" s="63">
        <v>22.440055009895303</v>
      </c>
      <c r="AJ508" s="63">
        <v>29.305240356706786</v>
      </c>
      <c r="AK508" s="63">
        <v>21.383888622734574</v>
      </c>
      <c r="AL508" s="9"/>
      <c r="AM508" s="9"/>
      <c r="AN508" s="9"/>
      <c r="AO508" s="9"/>
      <c r="AP508" s="9"/>
      <c r="AQ508" s="9"/>
      <c r="AR508" s="9"/>
      <c r="AS508" s="9"/>
      <c r="AT508" s="9"/>
      <c r="AU508" s="9"/>
      <c r="AV508" s="9"/>
      <c r="AW508" s="9"/>
      <c r="AX508" s="9"/>
      <c r="AY508" s="9"/>
      <c r="AZ508" s="9"/>
    </row>
    <row r="509" spans="1:52" x14ac:dyDescent="0.25">
      <c r="A509" s="61">
        <v>2022</v>
      </c>
      <c r="B509" s="61">
        <v>5</v>
      </c>
      <c r="C509" s="62" t="s">
        <v>93</v>
      </c>
      <c r="D509" s="63">
        <v>107.13955929755939</v>
      </c>
      <c r="E509" s="63">
        <v>11.894829475890162</v>
      </c>
      <c r="F509" s="63">
        <v>14.043000295539198</v>
      </c>
      <c r="G509" s="63">
        <v>12.276064593836168</v>
      </c>
      <c r="H509" s="63">
        <v>105.72958103571668</v>
      </c>
      <c r="I509" s="63">
        <v>9.58182106494192</v>
      </c>
      <c r="J509" s="63">
        <v>8.5949936406868979</v>
      </c>
      <c r="K509" s="63">
        <v>8.368534259317812</v>
      </c>
      <c r="L509" s="63">
        <v>110.88456727311231</v>
      </c>
      <c r="M509" s="63">
        <v>20.656779860319219</v>
      </c>
      <c r="N509" s="63">
        <v>44.463741242015487</v>
      </c>
      <c r="O509" s="63">
        <v>34.376744735715846</v>
      </c>
      <c r="P509" s="63">
        <v>103.03618846593487</v>
      </c>
      <c r="Q509" s="63">
        <v>4.532125570701993</v>
      </c>
      <c r="R509" s="63">
        <v>4.6438615455297372</v>
      </c>
      <c r="S509" s="63">
        <v>6.3458168079532271</v>
      </c>
      <c r="T509" s="63">
        <v>101.32313492351194</v>
      </c>
      <c r="U509" s="63">
        <v>1.6544715069688891</v>
      </c>
      <c r="V509" s="63">
        <v>1.9665497097282048</v>
      </c>
      <c r="W509" s="63">
        <v>3.8416687340167215</v>
      </c>
      <c r="X509" s="63">
        <v>100.03124113072815</v>
      </c>
      <c r="Y509" s="63">
        <v>4.661110814052094</v>
      </c>
      <c r="Z509" s="63">
        <v>8.0104046969950318</v>
      </c>
      <c r="AA509" s="63">
        <v>11.631436792015933</v>
      </c>
      <c r="AB509" s="63">
        <v>119.48550498716024</v>
      </c>
      <c r="AC509" s="63">
        <v>22.42119662621343</v>
      </c>
      <c r="AD509" s="63">
        <v>15.287479688446236</v>
      </c>
      <c r="AE509" s="63">
        <v>12.289979881404861</v>
      </c>
      <c r="AF509" s="64" t="s">
        <v>84</v>
      </c>
      <c r="AG509" s="65">
        <v>92.07</v>
      </c>
      <c r="AH509" s="63">
        <v>116.36750222391592</v>
      </c>
      <c r="AI509" s="63">
        <v>20.693771209412958</v>
      </c>
      <c r="AJ509" s="63">
        <v>27.488041595789568</v>
      </c>
      <c r="AK509" s="63">
        <v>22.264425380756862</v>
      </c>
      <c r="AL509" s="9"/>
      <c r="AM509" s="9"/>
      <c r="AN509" s="9"/>
      <c r="AO509" s="9"/>
      <c r="AP509" s="9"/>
      <c r="AQ509" s="9"/>
      <c r="AR509" s="9"/>
      <c r="AS509" s="9"/>
      <c r="AT509" s="9"/>
      <c r="AU509" s="9"/>
      <c r="AV509" s="9"/>
      <c r="AW509" s="9"/>
      <c r="AX509" s="9"/>
      <c r="AY509" s="9"/>
      <c r="AZ509" s="9"/>
    </row>
    <row r="510" spans="1:52" x14ac:dyDescent="0.25">
      <c r="A510" s="61">
        <v>2022</v>
      </c>
      <c r="B510" s="61">
        <v>6</v>
      </c>
      <c r="C510" s="62" t="s">
        <v>93</v>
      </c>
      <c r="D510" s="63">
        <v>114.26899049822596</v>
      </c>
      <c r="E510" s="63">
        <v>13.057125144227115</v>
      </c>
      <c r="F510" s="63">
        <v>13.868594158667214</v>
      </c>
      <c r="G510" s="63">
        <v>12.321231472424387</v>
      </c>
      <c r="H510" s="63">
        <v>111.15367030155127</v>
      </c>
      <c r="I510" s="63">
        <v>11.239098613739202</v>
      </c>
      <c r="J510" s="63">
        <v>9.0505309753344587</v>
      </c>
      <c r="K510" s="63">
        <v>8.5893983503838314</v>
      </c>
      <c r="L510" s="63">
        <v>128.42006189048533</v>
      </c>
      <c r="M510" s="63">
        <v>19.687803397377721</v>
      </c>
      <c r="N510" s="63">
        <v>39.387979136930305</v>
      </c>
      <c r="O510" s="63">
        <v>32.719728896195221</v>
      </c>
      <c r="P510" s="63">
        <v>102.31213884136548</v>
      </c>
      <c r="Q510" s="63">
        <v>3.2304020382101726</v>
      </c>
      <c r="R510" s="63">
        <v>4.4060040905467002</v>
      </c>
      <c r="S510" s="63">
        <v>6.0265604031777116</v>
      </c>
      <c r="T510" s="63">
        <v>101.17886655426516</v>
      </c>
      <c r="U510" s="63">
        <v>1.1791396861721353</v>
      </c>
      <c r="V510" s="63">
        <v>1.8345390580722709</v>
      </c>
      <c r="W510" s="63">
        <v>3.392019772658216</v>
      </c>
      <c r="X510" s="63">
        <v>100.16776517620818</v>
      </c>
      <c r="Y510" s="63">
        <v>3.9424839770299656</v>
      </c>
      <c r="Z510" s="63">
        <v>7.3253518988440014</v>
      </c>
      <c r="AA510" s="63">
        <v>11.069958405469066</v>
      </c>
      <c r="AB510" s="63">
        <v>113.50019872482919</v>
      </c>
      <c r="AC510" s="63">
        <v>14.66326214124453</v>
      </c>
      <c r="AD510" s="63">
        <v>15.180075135247151</v>
      </c>
      <c r="AE510" s="63">
        <v>13.213704226263019</v>
      </c>
      <c r="AF510" s="64" t="s">
        <v>84</v>
      </c>
      <c r="AG510" s="65">
        <v>92.07</v>
      </c>
      <c r="AH510" s="63">
        <v>124.11099217793632</v>
      </c>
      <c r="AI510" s="63">
        <v>21.591360180095236</v>
      </c>
      <c r="AJ510" s="63">
        <v>26.411267608981291</v>
      </c>
      <c r="AK510" s="63">
        <v>23.118006884672255</v>
      </c>
      <c r="AL510" s="9"/>
      <c r="AM510" s="9"/>
      <c r="AN510" s="9"/>
      <c r="AO510" s="9"/>
      <c r="AP510" s="9"/>
      <c r="AQ510" s="9"/>
      <c r="AR510" s="9"/>
      <c r="AS510" s="9"/>
      <c r="AT510" s="9"/>
      <c r="AU510" s="9"/>
      <c r="AV510" s="9"/>
      <c r="AW510" s="9"/>
      <c r="AX510" s="9"/>
      <c r="AY510" s="9"/>
      <c r="AZ510" s="9"/>
    </row>
    <row r="511" spans="1:52" x14ac:dyDescent="0.25">
      <c r="A511" s="61">
        <v>2022</v>
      </c>
      <c r="B511" s="61">
        <v>7</v>
      </c>
      <c r="C511" s="62" t="s">
        <v>93</v>
      </c>
      <c r="D511" s="63">
        <v>107.24720668552628</v>
      </c>
      <c r="E511" s="63">
        <v>9.8182924752932053</v>
      </c>
      <c r="F511" s="63">
        <v>13.27733649736691</v>
      </c>
      <c r="G511" s="63">
        <v>12.473038057411515</v>
      </c>
      <c r="H511" s="63">
        <v>106.25093630251234</v>
      </c>
      <c r="I511" s="63">
        <v>8.2246524948021147</v>
      </c>
      <c r="J511" s="63">
        <v>8.9309709363039289</v>
      </c>
      <c r="K511" s="63">
        <v>8.7605961663893765</v>
      </c>
      <c r="L511" s="63">
        <v>108.76830589497435</v>
      </c>
      <c r="M511" s="63">
        <v>14.938920676065479</v>
      </c>
      <c r="N511" s="63">
        <v>35.646431167234049</v>
      </c>
      <c r="O511" s="63">
        <v>32.280269810423619</v>
      </c>
      <c r="P511" s="63">
        <v>102.00776577641307</v>
      </c>
      <c r="Q511" s="63">
        <v>2.5436330537829548</v>
      </c>
      <c r="R511" s="63">
        <v>4.136896483391439</v>
      </c>
      <c r="S511" s="63">
        <v>5.6459536343984809</v>
      </c>
      <c r="T511" s="63">
        <v>100.57506814279837</v>
      </c>
      <c r="U511" s="63">
        <v>0.46933272928370684</v>
      </c>
      <c r="V511" s="63">
        <v>1.6383452918500074</v>
      </c>
      <c r="W511" s="63">
        <v>2.8587748571536196</v>
      </c>
      <c r="X511" s="63">
        <v>100.49666401304647</v>
      </c>
      <c r="Y511" s="63">
        <v>3.3791953617267723</v>
      </c>
      <c r="Z511" s="63">
        <v>6.7523326775517756</v>
      </c>
      <c r="AA511" s="63">
        <v>10.513853032445525</v>
      </c>
      <c r="AB511" s="63">
        <v>113.80506879211003</v>
      </c>
      <c r="AC511" s="63">
        <v>13.765809232877487</v>
      </c>
      <c r="AD511" s="63">
        <v>14.970582171685942</v>
      </c>
      <c r="AE511" s="63">
        <v>14.11592091923157</v>
      </c>
      <c r="AF511" s="64" t="s">
        <v>84</v>
      </c>
      <c r="AG511" s="65">
        <v>92.07</v>
      </c>
      <c r="AH511" s="63">
        <v>116.4844212941526</v>
      </c>
      <c r="AI511" s="63">
        <v>18.10804084830599</v>
      </c>
      <c r="AJ511" s="63">
        <v>25.165965415302249</v>
      </c>
      <c r="AK511" s="63">
        <v>24.065916762726957</v>
      </c>
      <c r="AL511" s="9"/>
      <c r="AM511" s="9"/>
      <c r="AN511" s="9"/>
      <c r="AO511" s="9"/>
      <c r="AP511" s="9"/>
      <c r="AQ511" s="9"/>
      <c r="AR511" s="9"/>
      <c r="AS511" s="9"/>
      <c r="AT511" s="9"/>
      <c r="AU511" s="9"/>
      <c r="AV511" s="9"/>
      <c r="AW511" s="9"/>
      <c r="AX511" s="9"/>
      <c r="AY511" s="9"/>
      <c r="AZ511" s="9"/>
    </row>
    <row r="512" spans="1:52" x14ac:dyDescent="0.25">
      <c r="A512" s="61">
        <v>2022</v>
      </c>
      <c r="B512" s="61">
        <v>8</v>
      </c>
      <c r="C512" s="62" t="s">
        <v>93</v>
      </c>
      <c r="D512" s="63">
        <v>108.26029801533706</v>
      </c>
      <c r="E512" s="63">
        <v>9.0697453276085156</v>
      </c>
      <c r="F512" s="63">
        <v>12.733716882575607</v>
      </c>
      <c r="G512" s="63">
        <v>12.273506348907176</v>
      </c>
      <c r="H512" s="63">
        <v>105.72224309581691</v>
      </c>
      <c r="I512" s="63">
        <v>7.930024457168571</v>
      </c>
      <c r="J512" s="63">
        <v>8.804641295853898</v>
      </c>
      <c r="K512" s="63">
        <v>8.884996708365577</v>
      </c>
      <c r="L512" s="63">
        <v>122.22180118352344</v>
      </c>
      <c r="M512" s="63">
        <v>14.691059330140831</v>
      </c>
      <c r="N512" s="63">
        <v>32.565962823104421</v>
      </c>
      <c r="O512" s="63">
        <v>29.720939664595079</v>
      </c>
      <c r="P512" s="63">
        <v>101.27518963833046</v>
      </c>
      <c r="Q512" s="63">
        <v>0.78900331015499603</v>
      </c>
      <c r="R512" s="63">
        <v>3.7104854955001931</v>
      </c>
      <c r="S512" s="63">
        <v>4.9301414152027974</v>
      </c>
      <c r="T512" s="63">
        <v>99.72137424009405</v>
      </c>
      <c r="U512" s="63">
        <v>-0.91765371245699612</v>
      </c>
      <c r="V512" s="63">
        <v>1.3156647857773152</v>
      </c>
      <c r="W512" s="63">
        <v>2.1895206462241958</v>
      </c>
      <c r="X512" s="63">
        <v>98.252778163940192</v>
      </c>
      <c r="Y512" s="63">
        <v>-1.4629110318721246</v>
      </c>
      <c r="Z512" s="63">
        <v>5.68734819168355</v>
      </c>
      <c r="AA512" s="63">
        <v>9.0380257455065021</v>
      </c>
      <c r="AB512" s="63">
        <v>116.77594548989836</v>
      </c>
      <c r="AC512" s="63">
        <v>15.634677111466203</v>
      </c>
      <c r="AD512" s="63">
        <v>15.056971554230358</v>
      </c>
      <c r="AE512" s="63">
        <v>14.448198512644367</v>
      </c>
      <c r="AF512" s="64" t="s">
        <v>84</v>
      </c>
      <c r="AG512" s="65">
        <v>92.07</v>
      </c>
      <c r="AH512" s="63">
        <v>117.584770300138</v>
      </c>
      <c r="AI512" s="63">
        <v>17.302988838273009</v>
      </c>
      <c r="AJ512" s="63">
        <v>24.125919674669749</v>
      </c>
      <c r="AK512" s="63">
        <v>24.223656309612963</v>
      </c>
      <c r="AL512" s="9"/>
      <c r="AM512" s="9"/>
      <c r="AN512" s="9"/>
      <c r="AO512" s="9"/>
      <c r="AP512" s="9"/>
      <c r="AQ512" s="9"/>
      <c r="AR512" s="9"/>
      <c r="AS512" s="9"/>
      <c r="AT512" s="9"/>
      <c r="AU512" s="9"/>
      <c r="AV512" s="9"/>
      <c r="AW512" s="9"/>
      <c r="AX512" s="9"/>
      <c r="AY512" s="9"/>
      <c r="AZ512" s="9"/>
    </row>
    <row r="513" spans="1:52" x14ac:dyDescent="0.25">
      <c r="A513" s="61">
        <v>2022</v>
      </c>
      <c r="B513" s="61">
        <v>9</v>
      </c>
      <c r="C513" s="62" t="s">
        <v>93</v>
      </c>
      <c r="D513" s="63">
        <v>107.98518983840701</v>
      </c>
      <c r="E513" s="63">
        <v>4.0136220131529114</v>
      </c>
      <c r="F513" s="63">
        <v>11.695605380302432</v>
      </c>
      <c r="G513" s="63">
        <v>11.530288728684781</v>
      </c>
      <c r="H513" s="63">
        <v>108.32682841811103</v>
      </c>
      <c r="I513" s="63">
        <v>5.1112775724927957</v>
      </c>
      <c r="J513" s="63">
        <v>8.3716983430159875</v>
      </c>
      <c r="K513" s="63">
        <v>8.5867661225601495</v>
      </c>
      <c r="L513" s="63">
        <v>106.84982529966899</v>
      </c>
      <c r="M513" s="63">
        <v>-1.3867894458604866</v>
      </c>
      <c r="N513" s="63">
        <v>28.151071452065146</v>
      </c>
      <c r="O513" s="63">
        <v>26.146976097118625</v>
      </c>
      <c r="P513" s="63">
        <v>99.590929432344765</v>
      </c>
      <c r="Q513" s="63">
        <v>-2.4315177673688737</v>
      </c>
      <c r="R513" s="63">
        <v>3.0068529399266852</v>
      </c>
      <c r="S513" s="63">
        <v>4.0482624245889269</v>
      </c>
      <c r="T513" s="63">
        <v>97.796253418709156</v>
      </c>
      <c r="U513" s="63">
        <v>-2.879894850404213</v>
      </c>
      <c r="V513" s="63">
        <v>0.84515829114524266</v>
      </c>
      <c r="W513" s="63">
        <v>1.5367973077639761</v>
      </c>
      <c r="X513" s="63">
        <v>98.07792517521041</v>
      </c>
      <c r="Y513" s="63">
        <v>-6.0602352348852548</v>
      </c>
      <c r="Z513" s="63">
        <v>4.2833384173732281</v>
      </c>
      <c r="AA513" s="63">
        <v>7.1873797110830253</v>
      </c>
      <c r="AB513" s="63">
        <v>113.62585945513699</v>
      </c>
      <c r="AC513" s="63">
        <v>7.1871653431937261</v>
      </c>
      <c r="AD513" s="63">
        <v>14.111444686308939</v>
      </c>
      <c r="AE513" s="63">
        <v>13.844938748007053</v>
      </c>
      <c r="AF513" s="64" t="s">
        <v>84</v>
      </c>
      <c r="AG513" s="65">
        <v>92.07</v>
      </c>
      <c r="AH513" s="63">
        <v>117.28596702335943</v>
      </c>
      <c r="AI513" s="63">
        <v>11.865198780736435</v>
      </c>
      <c r="AJ513" s="63">
        <v>22.635820157090649</v>
      </c>
      <c r="AK513" s="63">
        <v>23.513135200255704</v>
      </c>
      <c r="AL513" s="9"/>
      <c r="AM513" s="9"/>
      <c r="AN513" s="9"/>
      <c r="AO513" s="9"/>
      <c r="AP513" s="9"/>
      <c r="AQ513" s="9"/>
      <c r="AR513" s="9"/>
      <c r="AS513" s="9"/>
      <c r="AT513" s="9"/>
      <c r="AU513" s="9"/>
      <c r="AV513" s="9"/>
      <c r="AW513" s="9"/>
      <c r="AX513" s="9"/>
      <c r="AY513" s="9"/>
      <c r="AZ513" s="9"/>
    </row>
    <row r="514" spans="1:52" x14ac:dyDescent="0.25">
      <c r="A514" s="61">
        <v>2022</v>
      </c>
      <c r="B514" s="61">
        <v>10</v>
      </c>
      <c r="C514" s="62" t="s">
        <v>93</v>
      </c>
      <c r="D514" s="63">
        <v>105.25336352995183</v>
      </c>
      <c r="E514" s="63">
        <v>4.8360062134972708</v>
      </c>
      <c r="F514" s="63">
        <v>10.987416611831623</v>
      </c>
      <c r="G514" s="63">
        <v>11.095250392751097</v>
      </c>
      <c r="H514" s="63">
        <v>103.67973865973829</v>
      </c>
      <c r="I514" s="63">
        <v>4.1888487926150475</v>
      </c>
      <c r="J514" s="63">
        <v>7.9463949382330146</v>
      </c>
      <c r="K514" s="63">
        <v>8.393089414695055</v>
      </c>
      <c r="L514" s="63">
        <v>112.35521234738771</v>
      </c>
      <c r="M514" s="63">
        <v>6.3316315071926681</v>
      </c>
      <c r="N514" s="63">
        <v>25.695617337068001</v>
      </c>
      <c r="O514" s="63">
        <v>23.92910871046827</v>
      </c>
      <c r="P514" s="63">
        <v>97.975585358516113</v>
      </c>
      <c r="Q514" s="63">
        <v>-4.6245974579981635</v>
      </c>
      <c r="R514" s="63">
        <v>2.2179477642341405</v>
      </c>
      <c r="S514" s="63">
        <v>2.9758555089896959</v>
      </c>
      <c r="T514" s="63">
        <v>95.780776866464805</v>
      </c>
      <c r="U514" s="63">
        <v>-4.8776116110411323</v>
      </c>
      <c r="V514" s="63">
        <v>0.26811909525130684</v>
      </c>
      <c r="W514" s="63">
        <v>0.74046146718202976</v>
      </c>
      <c r="X514" s="63">
        <v>97.556286509459184</v>
      </c>
      <c r="Y514" s="63">
        <v>-9.0280898111460459</v>
      </c>
      <c r="Z514" s="63">
        <v>2.8279247097565241</v>
      </c>
      <c r="AA514" s="63">
        <v>4.944532575113314</v>
      </c>
      <c r="AB514" s="63">
        <v>112.34069289517087</v>
      </c>
      <c r="AC514" s="63">
        <v>5.5284672805681936</v>
      </c>
      <c r="AD514" s="63">
        <v>13.187365465808742</v>
      </c>
      <c r="AE514" s="63">
        <v>13.178520580960821</v>
      </c>
      <c r="AF514" s="64" t="s">
        <v>84</v>
      </c>
      <c r="AG514" s="65">
        <v>92.07</v>
      </c>
      <c r="AH514" s="63">
        <v>114.31884819154104</v>
      </c>
      <c r="AI514" s="63">
        <v>4.8360062134972424</v>
      </c>
      <c r="AJ514" s="63">
        <v>20.638363098075097</v>
      </c>
      <c r="AK514" s="63">
        <v>21.674401680644849</v>
      </c>
      <c r="AL514" s="9"/>
      <c r="AM514" s="9"/>
      <c r="AN514" s="9"/>
      <c r="AO514" s="9"/>
      <c r="AP514" s="9"/>
      <c r="AQ514" s="9"/>
      <c r="AR514" s="9"/>
      <c r="AS514" s="9"/>
      <c r="AT514" s="9"/>
      <c r="AU514" s="9"/>
      <c r="AV514" s="9"/>
      <c r="AW514" s="9"/>
      <c r="AX514" s="9"/>
      <c r="AY514" s="9"/>
      <c r="AZ514" s="9"/>
    </row>
    <row r="515" spans="1:52" x14ac:dyDescent="0.25">
      <c r="A515" s="61">
        <v>2022</v>
      </c>
      <c r="B515" s="61">
        <v>11</v>
      </c>
      <c r="C515" s="62" t="s">
        <v>93</v>
      </c>
      <c r="D515" s="63">
        <v>108.33168353591027</v>
      </c>
      <c r="E515" s="63">
        <v>1.8914204881058367</v>
      </c>
      <c r="F515" s="63">
        <v>10.090954707550836</v>
      </c>
      <c r="G515" s="63">
        <v>10.248160054767823</v>
      </c>
      <c r="H515" s="63">
        <v>107.88457266753863</v>
      </c>
      <c r="I515" s="63">
        <v>2.4596474809108599</v>
      </c>
      <c r="J515" s="63">
        <v>7.4134313891020875</v>
      </c>
      <c r="K515" s="63">
        <v>7.679173876423647</v>
      </c>
      <c r="L515" s="63">
        <v>110.12881952994391</v>
      </c>
      <c r="M515" s="63">
        <v>-1.6914679686751697</v>
      </c>
      <c r="N515" s="63">
        <v>22.776418327177606</v>
      </c>
      <c r="O515" s="63">
        <v>22.255457851059717</v>
      </c>
      <c r="P515" s="63">
        <v>98.37124687548588</v>
      </c>
      <c r="Q515" s="63">
        <v>-4.6952704740742206</v>
      </c>
      <c r="R515" s="63">
        <v>1.5674402580985181</v>
      </c>
      <c r="S515" s="63">
        <v>1.9911550625616883</v>
      </c>
      <c r="T515" s="63">
        <v>95.935688932560609</v>
      </c>
      <c r="U515" s="63">
        <v>-4.4830910751701083</v>
      </c>
      <c r="V515" s="63">
        <v>-0.16607782741523414</v>
      </c>
      <c r="W515" s="63">
        <v>0.11945912484915766</v>
      </c>
      <c r="X515" s="63">
        <v>99.52018855406493</v>
      </c>
      <c r="Y515" s="63">
        <v>-9.6389934772233232</v>
      </c>
      <c r="Z515" s="63">
        <v>1.5693332717659381</v>
      </c>
      <c r="AA515" s="63">
        <v>2.6790389710844806</v>
      </c>
      <c r="AB515" s="63">
        <v>111.15476975289104</v>
      </c>
      <c r="AC515" s="63">
        <v>4.0418351321549295</v>
      </c>
      <c r="AD515" s="63">
        <v>12.29555309656658</v>
      </c>
      <c r="AE515" s="63">
        <v>12.291847122892037</v>
      </c>
      <c r="AF515" s="64" t="s">
        <v>84</v>
      </c>
      <c r="AG515" s="65">
        <v>92.07</v>
      </c>
      <c r="AH515" s="63">
        <v>117.6623042640494</v>
      </c>
      <c r="AI515" s="63">
        <v>1.8914204881058367</v>
      </c>
      <c r="AJ515" s="63">
        <v>18.647150206452288</v>
      </c>
      <c r="AK515" s="63">
        <v>19.380621755660641</v>
      </c>
      <c r="AL515" s="9"/>
      <c r="AM515" s="9"/>
      <c r="AN515" s="9"/>
      <c r="AO515" s="9"/>
      <c r="AP515" s="9"/>
      <c r="AQ515" s="9"/>
      <c r="AR515" s="9"/>
      <c r="AS515" s="9"/>
      <c r="AT515" s="9"/>
      <c r="AU515" s="9"/>
      <c r="AV515" s="9"/>
      <c r="AW515" s="9"/>
      <c r="AX515" s="9"/>
      <c r="AY515" s="9"/>
      <c r="AZ515" s="9"/>
    </row>
    <row r="516" spans="1:52" x14ac:dyDescent="0.25">
      <c r="A516" s="61">
        <v>2022</v>
      </c>
      <c r="B516" s="61">
        <v>12</v>
      </c>
      <c r="C516" s="62" t="s">
        <v>93</v>
      </c>
      <c r="D516" s="63">
        <v>123.07875073145354</v>
      </c>
      <c r="E516" s="63">
        <v>1.5404799048531572</v>
      </c>
      <c r="F516" s="63">
        <v>9.2272747267007524</v>
      </c>
      <c r="G516" s="63">
        <v>9.227274726700756</v>
      </c>
      <c r="H516" s="63">
        <v>119.95513081984244</v>
      </c>
      <c r="I516" s="63">
        <v>3.3977367044429627</v>
      </c>
      <c r="J516" s="63">
        <v>7.0252030482440997</v>
      </c>
      <c r="K516" s="63">
        <v>7.0252030482440944</v>
      </c>
      <c r="L516" s="63">
        <v>139.18765055510397</v>
      </c>
      <c r="M516" s="63">
        <v>-6.6019002363925381</v>
      </c>
      <c r="N516" s="63">
        <v>19.127968708045184</v>
      </c>
      <c r="O516" s="63">
        <v>19.127968708045188</v>
      </c>
      <c r="P516" s="63">
        <v>97.649543997754947</v>
      </c>
      <c r="Q516" s="63">
        <v>-5.2525878125754417</v>
      </c>
      <c r="R516" s="63">
        <v>0.9816963524709621</v>
      </c>
      <c r="S516" s="63">
        <v>0.9816963524709621</v>
      </c>
      <c r="T516" s="63">
        <v>94.677611677832303</v>
      </c>
      <c r="U516" s="63">
        <v>-6.2133865399609363</v>
      </c>
      <c r="V516" s="63">
        <v>-0.67480780928548256</v>
      </c>
      <c r="W516" s="63">
        <v>-0.67480780928548256</v>
      </c>
      <c r="X516" s="63">
        <v>98.855211808478188</v>
      </c>
      <c r="Y516" s="63">
        <v>-9.3495213770771812</v>
      </c>
      <c r="Z516" s="63">
        <v>0.5770736744142857</v>
      </c>
      <c r="AA516" s="63">
        <v>0.57707367441427948</v>
      </c>
      <c r="AB516" s="63">
        <v>113.63228528793681</v>
      </c>
      <c r="AC516" s="63">
        <v>8.8523356815538961</v>
      </c>
      <c r="AD516" s="63">
        <v>11.996018363602179</v>
      </c>
      <c r="AE516" s="63">
        <v>11.996018363602175</v>
      </c>
      <c r="AF516" s="64" t="s">
        <v>84</v>
      </c>
      <c r="AG516" s="65">
        <v>92.07</v>
      </c>
      <c r="AH516" s="63">
        <v>133.67953810302328</v>
      </c>
      <c r="AI516" s="63">
        <v>1.5404799048531572</v>
      </c>
      <c r="AJ516" s="63">
        <v>16.799423616228903</v>
      </c>
      <c r="AK516" s="63">
        <v>16.799423616228907</v>
      </c>
      <c r="AL516" s="9"/>
      <c r="AM516" s="9"/>
      <c r="AN516" s="9"/>
      <c r="AO516" s="9"/>
      <c r="AP516" s="9"/>
      <c r="AQ516" s="9"/>
      <c r="AR516" s="9"/>
      <c r="AS516" s="9"/>
      <c r="AT516" s="9"/>
      <c r="AU516" s="9"/>
      <c r="AV516" s="9"/>
      <c r="AW516" s="9"/>
      <c r="AX516" s="9"/>
      <c r="AY516" s="9"/>
      <c r="AZ516" s="9"/>
    </row>
    <row r="517" spans="1:52" x14ac:dyDescent="0.25">
      <c r="A517" s="61">
        <v>2023</v>
      </c>
      <c r="B517" s="61">
        <v>1</v>
      </c>
      <c r="C517" s="62" t="s">
        <v>93</v>
      </c>
      <c r="D517" s="63">
        <v>101.51970462884972</v>
      </c>
      <c r="E517" s="63">
        <v>1.8275655443564318</v>
      </c>
      <c r="F517" s="63">
        <v>1.8275655443564354</v>
      </c>
      <c r="G517" s="63">
        <v>8.2846869330853963</v>
      </c>
      <c r="H517" s="63">
        <v>101.02842888693782</v>
      </c>
      <c r="I517" s="63">
        <v>1.0715520348730365</v>
      </c>
      <c r="J517" s="63">
        <v>1.0715520348730356</v>
      </c>
      <c r="K517" s="63">
        <v>6.3852705429410292</v>
      </c>
      <c r="L517" s="63">
        <v>103.52456931089735</v>
      </c>
      <c r="M517" s="63">
        <v>7.7610256575374876</v>
      </c>
      <c r="N517" s="63">
        <v>7.7610256575374903</v>
      </c>
      <c r="O517" s="63">
        <v>16.713603350463742</v>
      </c>
      <c r="P517" s="63">
        <v>96.302745987144405</v>
      </c>
      <c r="Q517" s="63">
        <v>-5.339680411150411</v>
      </c>
      <c r="R517" s="63">
        <v>-5.3396804111504048</v>
      </c>
      <c r="S517" s="63">
        <v>3.6656993743804378E-2</v>
      </c>
      <c r="T517" s="63">
        <v>93.69750459298659</v>
      </c>
      <c r="U517" s="63">
        <v>-7.1835253722927348</v>
      </c>
      <c r="V517" s="63">
        <v>-7.1835253722927312</v>
      </c>
      <c r="W517" s="63">
        <v>-1.5086822708744023</v>
      </c>
      <c r="X517" s="63">
        <v>98.417775138691439</v>
      </c>
      <c r="Y517" s="63">
        <v>-5.0317899223304607</v>
      </c>
      <c r="Z517" s="63">
        <v>-5.0317899223304652</v>
      </c>
      <c r="AA517" s="63">
        <v>-0.95746600145274385</v>
      </c>
      <c r="AB517" s="63">
        <v>108.24386749456778</v>
      </c>
      <c r="AC517" s="63">
        <v>5.2198355137592358</v>
      </c>
      <c r="AD517" s="63">
        <v>5.2198355137592412</v>
      </c>
      <c r="AE517" s="63">
        <v>11.461077067347674</v>
      </c>
      <c r="AF517" s="64" t="s">
        <v>84</v>
      </c>
      <c r="AG517" s="65">
        <v>92.07</v>
      </c>
      <c r="AH517" s="63">
        <v>110.26360880726591</v>
      </c>
      <c r="AI517" s="63">
        <v>1.8275655443564176</v>
      </c>
      <c r="AJ517" s="63">
        <v>1.8275655443564132</v>
      </c>
      <c r="AK517" s="63">
        <v>14.648025309585137</v>
      </c>
      <c r="AL517" s="9"/>
      <c r="AM517" s="9"/>
      <c r="AN517" s="9"/>
      <c r="AO517" s="9"/>
      <c r="AP517" s="9"/>
      <c r="AQ517" s="9"/>
      <c r="AR517" s="9"/>
      <c r="AS517" s="9"/>
      <c r="AT517" s="9"/>
      <c r="AU517" s="9"/>
      <c r="AV517" s="9"/>
      <c r="AW517" s="9"/>
      <c r="AX517" s="9"/>
      <c r="AY517" s="9"/>
      <c r="AZ517" s="9"/>
    </row>
    <row r="518" spans="1:52" x14ac:dyDescent="0.25">
      <c r="A518" s="61">
        <v>2023</v>
      </c>
      <c r="B518" s="61">
        <v>2</v>
      </c>
      <c r="C518" s="62" t="s">
        <v>93</v>
      </c>
      <c r="D518" s="63">
        <v>103.745203935867</v>
      </c>
      <c r="E518" s="63">
        <v>3.2568274726195909</v>
      </c>
      <c r="F518" s="63">
        <v>2.5449644427965934</v>
      </c>
      <c r="G518" s="63">
        <v>7.795175029148524</v>
      </c>
      <c r="H518" s="63">
        <v>103.3209756908801</v>
      </c>
      <c r="I518" s="63">
        <v>3.0176156366518398</v>
      </c>
      <c r="J518" s="63">
        <v>2.0462220125589958</v>
      </c>
      <c r="K518" s="63">
        <v>6.0991618551568223</v>
      </c>
      <c r="L518" s="63">
        <v>106.36244744056668</v>
      </c>
      <c r="M518" s="63">
        <v>8.9975649817773302</v>
      </c>
      <c r="N518" s="63">
        <v>8.3841282708750029</v>
      </c>
      <c r="O518" s="63">
        <v>15.700380790519631</v>
      </c>
      <c r="P518" s="63">
        <v>95.786227007992323</v>
      </c>
      <c r="Q518" s="63">
        <v>-6.5555455501441457</v>
      </c>
      <c r="R518" s="63">
        <v>-5.9499078495626971</v>
      </c>
      <c r="S518" s="63">
        <v>-0.92009682101323165</v>
      </c>
      <c r="T518" s="63">
        <v>92.453811754651994</v>
      </c>
      <c r="U518" s="63">
        <v>-8.6411552940880654</v>
      </c>
      <c r="V518" s="63">
        <v>-7.9132392102728266</v>
      </c>
      <c r="W518" s="63">
        <v>-2.3957922310868298</v>
      </c>
      <c r="X518" s="63">
        <v>100.88250870842717</v>
      </c>
      <c r="Y518" s="63">
        <v>-2.7818623139972516</v>
      </c>
      <c r="Z518" s="63">
        <v>-3.9060836200751736</v>
      </c>
      <c r="AA518" s="63">
        <v>-1.9601246254718063</v>
      </c>
      <c r="AB518" s="63">
        <v>106.38394588972797</v>
      </c>
      <c r="AC518" s="63">
        <v>-1.5916941305453065</v>
      </c>
      <c r="AD518" s="63">
        <v>1.7296342420878741</v>
      </c>
      <c r="AE518" s="63">
        <v>10.073645020271641</v>
      </c>
      <c r="AF518" s="64" t="s">
        <v>84</v>
      </c>
      <c r="AG518" s="65">
        <v>92.07</v>
      </c>
      <c r="AH518" s="63">
        <v>112.68079063306942</v>
      </c>
      <c r="AI518" s="63">
        <v>3.2568274726195909</v>
      </c>
      <c r="AJ518" s="63">
        <v>2.5449644427965712</v>
      </c>
      <c r="AK518" s="63">
        <v>13.000877748226742</v>
      </c>
      <c r="AL518" s="9"/>
      <c r="AM518" s="9"/>
      <c r="AN518" s="9"/>
      <c r="AO518" s="9"/>
      <c r="AP518" s="9"/>
      <c r="AQ518" s="9"/>
      <c r="AR518" s="9"/>
      <c r="AS518" s="9"/>
      <c r="AT518" s="9"/>
      <c r="AU518" s="9"/>
      <c r="AV518" s="9"/>
      <c r="AW518" s="9"/>
      <c r="AX518" s="9"/>
      <c r="AY518" s="9"/>
      <c r="AZ518" s="9"/>
    </row>
    <row r="519" spans="1:52" x14ac:dyDescent="0.25">
      <c r="A519" s="61">
        <v>2023</v>
      </c>
      <c r="B519" s="61">
        <v>3</v>
      </c>
      <c r="C519" s="62" t="s">
        <v>93</v>
      </c>
      <c r="D519" s="63">
        <v>115.71048248995162</v>
      </c>
      <c r="E519" s="63">
        <v>-6.4781603902682008</v>
      </c>
      <c r="F519" s="63">
        <v>-0.90179275005253245</v>
      </c>
      <c r="G519" s="63">
        <v>5.0255199527809395</v>
      </c>
      <c r="H519" s="63">
        <v>112.84398085962766</v>
      </c>
      <c r="I519" s="63">
        <v>1.9573475795061199</v>
      </c>
      <c r="J519" s="63">
        <v>2.0145865007886732</v>
      </c>
      <c r="K519" s="63">
        <v>5.4530541559855976</v>
      </c>
      <c r="L519" s="63">
        <v>131.65976773896531</v>
      </c>
      <c r="M519" s="63">
        <v>-31.456611791232476</v>
      </c>
      <c r="N519" s="63">
        <v>-11.455230228569102</v>
      </c>
      <c r="O519" s="63">
        <v>2.3420648893274887</v>
      </c>
      <c r="P519" s="63">
        <v>95.193829881062328</v>
      </c>
      <c r="Q519" s="63">
        <v>-7.2059727350227831</v>
      </c>
      <c r="R519" s="63">
        <v>-6.369866820451076</v>
      </c>
      <c r="S519" s="63">
        <v>-1.8303038571064434</v>
      </c>
      <c r="T519" s="63">
        <v>91.869796736241497</v>
      </c>
      <c r="U519" s="63">
        <v>-9.3755242576511506</v>
      </c>
      <c r="V519" s="63">
        <v>-8.4016320021223159</v>
      </c>
      <c r="W519" s="63">
        <v>-3.2917349714326889</v>
      </c>
      <c r="X519" s="63">
        <v>100.14476781025834</v>
      </c>
      <c r="Y519" s="63">
        <v>-3.9435722188764686</v>
      </c>
      <c r="Z519" s="63">
        <v>-3.9186243585794367</v>
      </c>
      <c r="AA519" s="63">
        <v>-2.8752886847450299</v>
      </c>
      <c r="AB519" s="63">
        <v>106.02409925293743</v>
      </c>
      <c r="AC519" s="63">
        <v>-0.72601833096010182</v>
      </c>
      <c r="AD519" s="63">
        <v>0.90433383736370221</v>
      </c>
      <c r="AE519" s="63">
        <v>9.0089132163396783</v>
      </c>
      <c r="AF519" s="64" t="s">
        <v>84</v>
      </c>
      <c r="AG519" s="65">
        <v>92.07</v>
      </c>
      <c r="AH519" s="63">
        <v>125.67664004556491</v>
      </c>
      <c r="AI519" s="63">
        <v>-6.4781603902682292</v>
      </c>
      <c r="AJ519" s="63">
        <v>-0.90179275005255466</v>
      </c>
      <c r="AK519" s="63">
        <v>8.9680007952486847</v>
      </c>
      <c r="AL519" s="9"/>
      <c r="AM519" s="9"/>
      <c r="AN519" s="9"/>
      <c r="AO519" s="9"/>
      <c r="AP519" s="9"/>
      <c r="AQ519" s="9"/>
      <c r="AR519" s="9"/>
      <c r="AS519" s="9"/>
      <c r="AT519" s="9"/>
      <c r="AU519" s="9"/>
      <c r="AV519" s="9"/>
      <c r="AW519" s="9"/>
      <c r="AX519" s="9"/>
      <c r="AY519" s="9"/>
      <c r="AZ519" s="9"/>
    </row>
    <row r="520" spans="1:52" x14ac:dyDescent="0.25">
      <c r="A520" s="61">
        <v>2023</v>
      </c>
      <c r="B520" s="61">
        <v>4</v>
      </c>
      <c r="C520" s="62" t="s">
        <v>93</v>
      </c>
      <c r="D520" s="63">
        <v>104.25220922584211</v>
      </c>
      <c r="E520" s="63">
        <v>-0.96306630039863705</v>
      </c>
      <c r="F520" s="63">
        <v>-0.91682207963604823</v>
      </c>
      <c r="G520" s="63">
        <v>4.155977782421644</v>
      </c>
      <c r="H520" s="63">
        <v>103.44551831296398</v>
      </c>
      <c r="I520" s="63">
        <v>-1.1701258132215884</v>
      </c>
      <c r="J520" s="63">
        <v>1.2125052170536277</v>
      </c>
      <c r="K520" s="63">
        <v>4.6529245679486166</v>
      </c>
      <c r="L520" s="63">
        <v>108.26450781937822</v>
      </c>
      <c r="M520" s="63">
        <v>3.122861099998687</v>
      </c>
      <c r="N520" s="63">
        <v>-8.3363506387275859</v>
      </c>
      <c r="O520" s="63">
        <v>1.6430289122731949</v>
      </c>
      <c r="P520" s="63">
        <v>92.298961205993251</v>
      </c>
      <c r="Q520" s="63">
        <v>-10.157752630352618</v>
      </c>
      <c r="R520" s="63">
        <v>-7.3200201081193299</v>
      </c>
      <c r="S520" s="63">
        <v>-2.9944114191278999</v>
      </c>
      <c r="T520" s="63">
        <v>89.689805652265804</v>
      </c>
      <c r="U520" s="63">
        <v>-11.541208822556172</v>
      </c>
      <c r="V520" s="63">
        <v>-9.1877919355778719</v>
      </c>
      <c r="W520" s="63">
        <v>-4.4213217820465758</v>
      </c>
      <c r="X520" s="63">
        <v>94.577945100176947</v>
      </c>
      <c r="Y520" s="63">
        <v>-7.5566418096835122</v>
      </c>
      <c r="Z520" s="63">
        <v>-4.817735545250212</v>
      </c>
      <c r="AA520" s="63">
        <v>-3.7841558674177094</v>
      </c>
      <c r="AB520" s="63">
        <v>103.94355738863679</v>
      </c>
      <c r="AC520" s="63">
        <v>-7.0719127803806572</v>
      </c>
      <c r="AD520" s="63">
        <v>-1.1722651439738829</v>
      </c>
      <c r="AE520" s="63">
        <v>7.0335321480551301</v>
      </c>
      <c r="AF520" s="64" t="s">
        <v>84</v>
      </c>
      <c r="AG520" s="65">
        <v>92.07</v>
      </c>
      <c r="AH520" s="63">
        <v>113.23146434869351</v>
      </c>
      <c r="AI520" s="63">
        <v>-0.96306630039865126</v>
      </c>
      <c r="AJ520" s="63">
        <v>-0.91682207963607043</v>
      </c>
      <c r="AK520" s="63">
        <v>7.1609467968920058</v>
      </c>
      <c r="AL520" s="9"/>
      <c r="AM520" s="9"/>
      <c r="AN520" s="9"/>
      <c r="AO520" s="9"/>
      <c r="AP520" s="9"/>
      <c r="AQ520" s="9"/>
      <c r="AR520" s="9"/>
      <c r="AS520" s="9"/>
      <c r="AT520" s="9"/>
      <c r="AU520" s="9"/>
      <c r="AV520" s="9"/>
      <c r="AW520" s="9"/>
      <c r="AX520" s="9"/>
      <c r="AY520" s="9"/>
      <c r="AZ520" s="9"/>
    </row>
    <row r="521" spans="1:52" x14ac:dyDescent="0.25">
      <c r="A521" s="61">
        <v>2023</v>
      </c>
      <c r="B521" s="61">
        <v>5</v>
      </c>
      <c r="C521" s="62" t="s">
        <v>93</v>
      </c>
      <c r="D521" s="63">
        <v>106.27051463833259</v>
      </c>
      <c r="E521" s="63">
        <v>-0.81113331520545273</v>
      </c>
      <c r="F521" s="63">
        <v>-0.89570813343893274</v>
      </c>
      <c r="G521" s="63">
        <v>3.1503445159930124</v>
      </c>
      <c r="H521" s="63">
        <v>105.0668469902343</v>
      </c>
      <c r="I521" s="63">
        <v>-0.62681989183188591</v>
      </c>
      <c r="J521" s="63">
        <v>0.83947598760996112</v>
      </c>
      <c r="K521" s="63">
        <v>3.8200722279799066</v>
      </c>
      <c r="L521" s="63">
        <v>112.48364290285062</v>
      </c>
      <c r="M521" s="63">
        <v>1.442108373656481</v>
      </c>
      <c r="N521" s="63">
        <v>-6.534035012044348</v>
      </c>
      <c r="O521" s="63">
        <v>0.36544910535467068</v>
      </c>
      <c r="P521" s="63">
        <v>92.485136455180239</v>
      </c>
      <c r="Q521" s="63">
        <v>-10.240142000441864</v>
      </c>
      <c r="R521" s="63">
        <v>-7.9069873910306621</v>
      </c>
      <c r="S521" s="63">
        <v>-4.2117146957553473</v>
      </c>
      <c r="T521" s="63">
        <v>89.580592067206496</v>
      </c>
      <c r="U521" s="63">
        <v>-11.589202076277843</v>
      </c>
      <c r="V521" s="63">
        <v>-9.6684335402176469</v>
      </c>
      <c r="W521" s="63">
        <v>-5.5222569484058681</v>
      </c>
      <c r="X521" s="63">
        <v>96.766710278514509</v>
      </c>
      <c r="Y521" s="63">
        <v>-3.2635112943838323</v>
      </c>
      <c r="Z521" s="63">
        <v>-4.5152616810682051</v>
      </c>
      <c r="AA521" s="63">
        <v>-4.3940215895778749</v>
      </c>
      <c r="AB521" s="63">
        <v>102.0357990285093</v>
      </c>
      <c r="AC521" s="63">
        <v>-14.60403582888658</v>
      </c>
      <c r="AD521" s="63">
        <v>-4.0949587305549535</v>
      </c>
      <c r="AE521" s="63">
        <v>3.8223481236327075</v>
      </c>
      <c r="AF521" s="64" t="s">
        <v>84</v>
      </c>
      <c r="AG521" s="65">
        <v>92.07</v>
      </c>
      <c r="AH521" s="63">
        <v>115.42360664530531</v>
      </c>
      <c r="AI521" s="63">
        <v>-0.81113331520543852</v>
      </c>
      <c r="AJ521" s="63">
        <v>-0.89570813343894384</v>
      </c>
      <c r="AK521" s="63">
        <v>5.500445043637626</v>
      </c>
      <c r="AL521" s="9"/>
      <c r="AM521" s="9"/>
      <c r="AN521" s="9"/>
      <c r="AO521" s="9"/>
      <c r="AP521" s="9"/>
      <c r="AQ521" s="9"/>
      <c r="AR521" s="9"/>
      <c r="AS521" s="9"/>
      <c r="AT521" s="9"/>
      <c r="AU521" s="9"/>
      <c r="AV521" s="9"/>
      <c r="AW521" s="9"/>
      <c r="AX521" s="9"/>
      <c r="AY521" s="9"/>
      <c r="AZ521" s="9"/>
    </row>
    <row r="522" spans="1:52" x14ac:dyDescent="0.25">
      <c r="A522" s="61">
        <v>2023</v>
      </c>
      <c r="B522" s="61">
        <v>6</v>
      </c>
      <c r="C522" s="62" t="s">
        <v>93</v>
      </c>
      <c r="D522" s="63">
        <v>109.95570234686321</v>
      </c>
      <c r="E522" s="63">
        <v>-3.7746794931471186</v>
      </c>
      <c r="F522" s="63">
        <v>-1.4013827636719212</v>
      </c>
      <c r="G522" s="63">
        <v>1.7490295382103938</v>
      </c>
      <c r="H522" s="63">
        <v>108.78916116542945</v>
      </c>
      <c r="I522" s="63">
        <v>-2.12724341868973</v>
      </c>
      <c r="J522" s="63">
        <v>0.31809951149364135</v>
      </c>
      <c r="K522" s="63">
        <v>2.7003855784268893</v>
      </c>
      <c r="L522" s="63">
        <v>116.34344022087006</v>
      </c>
      <c r="M522" s="63">
        <v>-9.4039992597994626</v>
      </c>
      <c r="N522" s="63">
        <v>-7.0388964706130208</v>
      </c>
      <c r="O522" s="63">
        <v>-2.0009225759502982</v>
      </c>
      <c r="P522" s="63">
        <v>93.194479799561762</v>
      </c>
      <c r="Q522" s="63">
        <v>-8.9116102400523687</v>
      </c>
      <c r="R522" s="63">
        <v>-8.0741420909174906</v>
      </c>
      <c r="S522" s="63">
        <v>-5.205595721726425</v>
      </c>
      <c r="T522" s="63">
        <v>90.406404111860653</v>
      </c>
      <c r="U522" s="63">
        <v>-10.646949120177112</v>
      </c>
      <c r="V522" s="63">
        <v>-9.8314275565137947</v>
      </c>
      <c r="W522" s="63">
        <v>-6.503846388161918</v>
      </c>
      <c r="X522" s="63">
        <v>98.643733385087543</v>
      </c>
      <c r="Y522" s="63">
        <v>-1.5214792787277105</v>
      </c>
      <c r="Z522" s="63">
        <v>-4.0269888432087892</v>
      </c>
      <c r="AA522" s="63">
        <v>-4.8092177301846135</v>
      </c>
      <c r="AB522" s="63">
        <v>99.742490700391983</v>
      </c>
      <c r="AC522" s="63">
        <v>-12.121307432942487</v>
      </c>
      <c r="AD522" s="63">
        <v>-5.4697972113871618</v>
      </c>
      <c r="AE522" s="63">
        <v>1.5830582869160708</v>
      </c>
      <c r="AF522" s="64" t="s">
        <v>84</v>
      </c>
      <c r="AG522" s="65">
        <v>92.07</v>
      </c>
      <c r="AH522" s="63">
        <v>119.42620000745434</v>
      </c>
      <c r="AI522" s="63">
        <v>-3.7746794931471186</v>
      </c>
      <c r="AJ522" s="63">
        <v>-1.4013827636719101</v>
      </c>
      <c r="AK522" s="63">
        <v>3.4560990013300597</v>
      </c>
      <c r="AL522" s="9"/>
      <c r="AM522" s="9"/>
      <c r="AN522" s="9"/>
      <c r="AO522" s="9"/>
      <c r="AP522" s="9"/>
      <c r="AQ522" s="9"/>
      <c r="AR522" s="9"/>
      <c r="AS522" s="9"/>
      <c r="AT522" s="9"/>
      <c r="AU522" s="9"/>
      <c r="AV522" s="9"/>
      <c r="AW522" s="9"/>
      <c r="AX522" s="9"/>
      <c r="AY522" s="9"/>
      <c r="AZ522" s="9"/>
    </row>
    <row r="523" spans="1:52" x14ac:dyDescent="0.25">
      <c r="A523" s="61">
        <v>2023</v>
      </c>
      <c r="B523" s="61">
        <v>7</v>
      </c>
      <c r="C523" s="62" t="s">
        <v>93</v>
      </c>
      <c r="D523" s="63">
        <v>102.07609975343226</v>
      </c>
      <c r="E523" s="63">
        <v>-4.8216705049082549</v>
      </c>
      <c r="F523" s="63">
        <v>-1.8854255034198686</v>
      </c>
      <c r="G523" s="63">
        <v>0.5908240614778606</v>
      </c>
      <c r="H523" s="63">
        <v>103.73793167246987</v>
      </c>
      <c r="I523" s="63">
        <v>-2.3651599858730492</v>
      </c>
      <c r="J523" s="63">
        <v>-6.7829474699032666E-2</v>
      </c>
      <c r="K523" s="63">
        <v>1.8431752812757054</v>
      </c>
      <c r="L523" s="63">
        <v>92.620771471401255</v>
      </c>
      <c r="M523" s="63">
        <v>-14.845808519960769</v>
      </c>
      <c r="N523" s="63">
        <v>-8.0512383603816851</v>
      </c>
      <c r="O523" s="63">
        <v>-4.1130764309651511</v>
      </c>
      <c r="P523" s="63">
        <v>91.563960096177524</v>
      </c>
      <c r="Q523" s="63">
        <v>-10.238245687222403</v>
      </c>
      <c r="R523" s="63">
        <v>-8.3820649155521778</v>
      </c>
      <c r="S523" s="63">
        <v>-6.2509873785560472</v>
      </c>
      <c r="T523" s="63">
        <v>89.517539732611866</v>
      </c>
      <c r="U523" s="63">
        <v>-10.994303672244911</v>
      </c>
      <c r="V523" s="63">
        <v>-9.9966223266009013</v>
      </c>
      <c r="W523" s="63">
        <v>-7.4528872496493364</v>
      </c>
      <c r="X523" s="63">
        <v>93.810636160072619</v>
      </c>
      <c r="Y523" s="63">
        <v>-6.6529848713245485</v>
      </c>
      <c r="Z523" s="63">
        <v>-4.3962594328877174</v>
      </c>
      <c r="AA523" s="63">
        <v>-5.5972828849090774</v>
      </c>
      <c r="AB523" s="63">
        <v>99.798895232746062</v>
      </c>
      <c r="AC523" s="63">
        <v>-12.30716145424887</v>
      </c>
      <c r="AD523" s="63">
        <v>-6.471991944494226</v>
      </c>
      <c r="AE523" s="63">
        <v>-0.56856220326221774</v>
      </c>
      <c r="AF523" s="64" t="s">
        <v>84</v>
      </c>
      <c r="AG523" s="65">
        <v>92.07</v>
      </c>
      <c r="AH523" s="63">
        <v>110.86792630979936</v>
      </c>
      <c r="AI523" s="63">
        <v>-4.8216705049082549</v>
      </c>
      <c r="AJ523" s="63">
        <v>-1.8854255034198686</v>
      </c>
      <c r="AK523" s="63">
        <v>1.7157273414840404</v>
      </c>
      <c r="AL523" s="9"/>
      <c r="AM523" s="9"/>
      <c r="AN523" s="9"/>
      <c r="AO523" s="9"/>
      <c r="AP523" s="9"/>
      <c r="AQ523" s="9"/>
      <c r="AR523" s="9"/>
      <c r="AS523" s="9"/>
      <c r="AT523" s="9"/>
      <c r="AU523" s="9"/>
      <c r="AV523" s="9"/>
      <c r="AW523" s="9"/>
      <c r="AX523" s="9"/>
      <c r="AY523" s="9"/>
      <c r="AZ523" s="9"/>
    </row>
    <row r="524" spans="1:52" x14ac:dyDescent="0.25">
      <c r="A524" s="61">
        <v>2023</v>
      </c>
      <c r="B524" s="61">
        <v>8</v>
      </c>
      <c r="C524" s="62" t="s">
        <v>93</v>
      </c>
      <c r="D524" s="63">
        <v>103.14417756779517</v>
      </c>
      <c r="E524" s="63">
        <v>-4.7257586957843927</v>
      </c>
      <c r="F524" s="63">
        <v>-2.2404688229936021</v>
      </c>
      <c r="G524" s="63">
        <v>-0.50113541224237679</v>
      </c>
      <c r="H524" s="63">
        <v>104.50535806727434</v>
      </c>
      <c r="I524" s="63">
        <v>-1.1510208191853053</v>
      </c>
      <c r="J524" s="63">
        <v>-0.20344032491242947</v>
      </c>
      <c r="K524" s="63">
        <v>1.1235016981098909</v>
      </c>
      <c r="L524" s="63">
        <v>95.805210480636362</v>
      </c>
      <c r="M524" s="63">
        <v>-21.613648667491788</v>
      </c>
      <c r="N524" s="63">
        <v>-9.7761060675345295</v>
      </c>
      <c r="O524" s="63">
        <v>-6.9978956680572253</v>
      </c>
      <c r="P524" s="63">
        <v>90.757461432682447</v>
      </c>
      <c r="Q524" s="63">
        <v>-10.385295987307913</v>
      </c>
      <c r="R524" s="63">
        <v>-8.630023030744205</v>
      </c>
      <c r="S524" s="63">
        <v>-7.1670557528738499</v>
      </c>
      <c r="T524" s="63">
        <v>89.084387547800247</v>
      </c>
      <c r="U524" s="63">
        <v>-10.666706885410221</v>
      </c>
      <c r="V524" s="63">
        <v>-10.07935200635961</v>
      </c>
      <c r="W524" s="63">
        <v>-8.2610110022332321</v>
      </c>
      <c r="X524" s="63">
        <v>89.504288126575531</v>
      </c>
      <c r="Y524" s="63">
        <v>-8.9040637840970902</v>
      </c>
      <c r="Z524" s="63">
        <v>-4.9410939515100889</v>
      </c>
      <c r="AA524" s="63">
        <v>-6.1899642450192829</v>
      </c>
      <c r="AB524" s="63">
        <v>103.53373205229201</v>
      </c>
      <c r="AC524" s="63">
        <v>-11.33984690258994</v>
      </c>
      <c r="AD524" s="63">
        <v>-7.1084107174117284</v>
      </c>
      <c r="AE524" s="63">
        <v>-2.766274675645036</v>
      </c>
      <c r="AF524" s="64" t="s">
        <v>84</v>
      </c>
      <c r="AG524" s="65">
        <v>92.07</v>
      </c>
      <c r="AH524" s="63">
        <v>112.02799779276114</v>
      </c>
      <c r="AI524" s="63">
        <v>-4.7257586957843785</v>
      </c>
      <c r="AJ524" s="63">
        <v>-2.240468822993591</v>
      </c>
      <c r="AK524" s="63">
        <v>6.0665521695241864E-2</v>
      </c>
      <c r="AL524" s="9"/>
      <c r="AM524" s="9"/>
      <c r="AN524" s="9"/>
      <c r="AO524" s="9"/>
      <c r="AP524" s="9"/>
      <c r="AQ524" s="9"/>
      <c r="AR524" s="9"/>
      <c r="AS524" s="9"/>
      <c r="AT524" s="9"/>
      <c r="AU524" s="9"/>
      <c r="AV524" s="9"/>
      <c r="AW524" s="9"/>
      <c r="AX524" s="9"/>
      <c r="AY524" s="9"/>
      <c r="AZ524" s="9"/>
    </row>
    <row r="525" spans="1:52" x14ac:dyDescent="0.25">
      <c r="A525" s="61">
        <v>2023</v>
      </c>
      <c r="B525" s="61">
        <v>9</v>
      </c>
      <c r="C525" s="62" t="s">
        <v>93</v>
      </c>
      <c r="D525" s="63">
        <v>107.87272553509668</v>
      </c>
      <c r="E525" s="63">
        <v>-0.1041478960944886</v>
      </c>
      <c r="F525" s="63">
        <v>-2.0036351657402363</v>
      </c>
      <c r="G525" s="63">
        <v>-0.82820742109733203</v>
      </c>
      <c r="H525" s="63">
        <v>108.75105889541803</v>
      </c>
      <c r="I525" s="63">
        <v>0.3916208786890536</v>
      </c>
      <c r="J525" s="63">
        <v>-0.13578473777713373</v>
      </c>
      <c r="K525" s="63">
        <v>0.73856265638232799</v>
      </c>
      <c r="L525" s="63">
        <v>102.51605296382864</v>
      </c>
      <c r="M525" s="63">
        <v>-4.0559470487536515</v>
      </c>
      <c r="N525" s="63">
        <v>-9.2037503883441119</v>
      </c>
      <c r="O525" s="63">
        <v>-7.2025762350772453</v>
      </c>
      <c r="P525" s="63">
        <v>89.753992484543261</v>
      </c>
      <c r="Q525" s="63">
        <v>-9.8773422478038384</v>
      </c>
      <c r="R525" s="63">
        <v>-8.7653726149961368</v>
      </c>
      <c r="S525" s="63">
        <v>-7.7810885380035728</v>
      </c>
      <c r="T525" s="63">
        <v>88.865034838825139</v>
      </c>
      <c r="U525" s="63">
        <v>-9.1324751896634524</v>
      </c>
      <c r="V525" s="63">
        <v>-9.9770878831020653</v>
      </c>
      <c r="W525" s="63">
        <v>-8.7802969126097139</v>
      </c>
      <c r="X525" s="63">
        <v>85.641825759665963</v>
      </c>
      <c r="Y525" s="63">
        <v>-12.679814946460269</v>
      </c>
      <c r="Z525" s="63">
        <v>-5.7742480310464916</v>
      </c>
      <c r="AA525" s="63">
        <v>-6.7152963258617575</v>
      </c>
      <c r="AB525" s="63">
        <v>103.28312457309863</v>
      </c>
      <c r="AC525" s="63">
        <v>-9.1024480973206607</v>
      </c>
      <c r="AD525" s="63">
        <v>-7.3334491598441076</v>
      </c>
      <c r="AE525" s="63">
        <v>-4.1064610498296332</v>
      </c>
      <c r="AF525" s="64" t="s">
        <v>84</v>
      </c>
      <c r="AG525" s="65">
        <v>92.07</v>
      </c>
      <c r="AH525" s="63">
        <v>117.16381615629052</v>
      </c>
      <c r="AI525" s="63">
        <v>-0.10414789609450281</v>
      </c>
      <c r="AJ525" s="63">
        <v>-2.0036351657402363</v>
      </c>
      <c r="AK525" s="63">
        <v>-0.82820742109733203</v>
      </c>
      <c r="AL525" s="9"/>
      <c r="AM525" s="9"/>
      <c r="AN525" s="9"/>
      <c r="AO525" s="9"/>
      <c r="AP525" s="9"/>
      <c r="AQ525" s="9"/>
      <c r="AR525" s="9"/>
      <c r="AS525" s="9"/>
      <c r="AT525" s="9"/>
      <c r="AU525" s="9"/>
      <c r="AV525" s="9"/>
      <c r="AW525" s="9"/>
      <c r="AX525" s="9"/>
      <c r="AY525" s="9"/>
      <c r="AZ525" s="9"/>
    </row>
    <row r="526" spans="1:52" x14ac:dyDescent="0.25">
      <c r="A526" s="61">
        <v>2023</v>
      </c>
      <c r="B526" s="61">
        <v>10</v>
      </c>
      <c r="C526" s="62" t="s">
        <v>93</v>
      </c>
      <c r="D526" s="63">
        <v>110.67723025623282</v>
      </c>
      <c r="E526" s="63">
        <v>5.1531528726277003</v>
      </c>
      <c r="F526" s="63">
        <v>-1.3057159176362854</v>
      </c>
      <c r="G526" s="63">
        <v>-0.78162057707746158</v>
      </c>
      <c r="H526" s="63">
        <v>115.44050430043042</v>
      </c>
      <c r="I526" s="63">
        <v>11.343359650325937</v>
      </c>
      <c r="J526" s="63">
        <v>0.99076204226227205</v>
      </c>
      <c r="K526" s="63">
        <v>1.3303432490175453</v>
      </c>
      <c r="L526" s="63">
        <v>83.983670322525498</v>
      </c>
      <c r="M526" s="63">
        <v>-25.251647370965841</v>
      </c>
      <c r="N526" s="63">
        <v>-10.731487729728428</v>
      </c>
      <c r="O526" s="63">
        <v>-9.6018492765113592</v>
      </c>
      <c r="P526" s="63">
        <v>89.491886937648587</v>
      </c>
      <c r="Q526" s="63">
        <v>-8.6589923293886386</v>
      </c>
      <c r="R526" s="63">
        <v>-8.7551116525514061</v>
      </c>
      <c r="S526" s="63">
        <v>-8.116812087427121</v>
      </c>
      <c r="T526" s="63">
        <v>88.704762360185796</v>
      </c>
      <c r="U526" s="63">
        <v>-7.3877188489963999</v>
      </c>
      <c r="V526" s="63">
        <v>-9.7293953824612363</v>
      </c>
      <c r="W526" s="63">
        <v>-8.9961382892184503</v>
      </c>
      <c r="X526" s="63">
        <v>84.202482681249506</v>
      </c>
      <c r="Y526" s="63">
        <v>-13.688306828811974</v>
      </c>
      <c r="Z526" s="63">
        <v>-6.5397694060332467</v>
      </c>
      <c r="AA526" s="63">
        <v>-7.0673605057231157</v>
      </c>
      <c r="AB526" s="63">
        <v>104.69514183240953</v>
      </c>
      <c r="AC526" s="63">
        <v>-6.8056826655819975</v>
      </c>
      <c r="AD526" s="63">
        <v>-7.2804724808968269</v>
      </c>
      <c r="AE526" s="63">
        <v>-5.1053553897365731</v>
      </c>
      <c r="AF526" s="64" t="s">
        <v>84</v>
      </c>
      <c r="AG526" s="65">
        <v>92.11</v>
      </c>
      <c r="AH526" s="63">
        <v>120.15767045514364</v>
      </c>
      <c r="AI526" s="63">
        <v>5.1074887089657182</v>
      </c>
      <c r="AJ526" s="63">
        <v>-1.310169018468299</v>
      </c>
      <c r="AK526" s="63">
        <v>-0.78529835966890005</v>
      </c>
      <c r="AL526" s="9"/>
      <c r="AM526" s="9"/>
      <c r="AN526" s="9"/>
      <c r="AO526" s="9"/>
      <c r="AP526" s="9"/>
      <c r="AQ526" s="9"/>
      <c r="AR526" s="9"/>
      <c r="AS526" s="9"/>
      <c r="AT526" s="9"/>
      <c r="AU526" s="9"/>
      <c r="AV526" s="9"/>
      <c r="AW526" s="9"/>
      <c r="AX526" s="9"/>
      <c r="AY526" s="9"/>
      <c r="AZ526" s="9"/>
    </row>
    <row r="527" spans="1:52" x14ac:dyDescent="0.25">
      <c r="A527" s="61">
        <v>2023</v>
      </c>
      <c r="B527" s="61">
        <v>11</v>
      </c>
      <c r="C527" s="62" t="s">
        <v>93</v>
      </c>
      <c r="D527" s="63">
        <v>108.40988509168881</v>
      </c>
      <c r="E527" s="63">
        <v>7.2187150818734835E-2</v>
      </c>
      <c r="F527" s="63">
        <v>-1.18003011634501</v>
      </c>
      <c r="G527" s="63">
        <v>-0.92808787817213556</v>
      </c>
      <c r="H527" s="63">
        <v>110.3873402933159</v>
      </c>
      <c r="I527" s="63">
        <v>2.3198568283622052</v>
      </c>
      <c r="J527" s="63">
        <v>1.1139115718947323</v>
      </c>
      <c r="K527" s="63">
        <v>1.3208486627291904</v>
      </c>
      <c r="L527" s="63">
        <v>97.329718055774634</v>
      </c>
      <c r="M527" s="63">
        <v>-11.621936500181235</v>
      </c>
      <c r="N527" s="63">
        <v>-10.80748588985443</v>
      </c>
      <c r="O527" s="63">
        <v>-10.372058808486216</v>
      </c>
      <c r="P527" s="63">
        <v>90.705363652867916</v>
      </c>
      <c r="Q527" s="63">
        <v>-7.7928088400883126</v>
      </c>
      <c r="R527" s="63">
        <v>-8.6701459317450986</v>
      </c>
      <c r="S527" s="63">
        <v>-8.3807722508868778</v>
      </c>
      <c r="T527" s="63">
        <v>90.527071240268356</v>
      </c>
      <c r="U527" s="63">
        <v>-5.6377535330926918</v>
      </c>
      <c r="V527" s="63">
        <v>-9.3716432450799978</v>
      </c>
      <c r="W527" s="63">
        <v>-9.1055500834463174</v>
      </c>
      <c r="X527" s="63">
        <v>83.802401521233165</v>
      </c>
      <c r="Y527" s="63">
        <v>-15.793566372006012</v>
      </c>
      <c r="Z527" s="63">
        <v>-7.3708900854720705</v>
      </c>
      <c r="AA527" s="63">
        <v>-7.5481704843351594</v>
      </c>
      <c r="AB527" s="63">
        <v>105.30726190504525</v>
      </c>
      <c r="AC527" s="63">
        <v>-5.2606899918423977</v>
      </c>
      <c r="AD527" s="63">
        <v>-7.097992744430548</v>
      </c>
      <c r="AE527" s="63">
        <v>-5.8504761619464034</v>
      </c>
      <c r="AF527" s="64" t="s">
        <v>84</v>
      </c>
      <c r="AG527" s="65">
        <v>92.11</v>
      </c>
      <c r="AH527" s="63">
        <v>117.69610801399284</v>
      </c>
      <c r="AI527" s="63">
        <v>2.8729464508515434E-2</v>
      </c>
      <c r="AJ527" s="63">
        <v>-1.1880410309972445</v>
      </c>
      <c r="AK527" s="63">
        <v>-0.93535691437085688</v>
      </c>
      <c r="AL527" s="9"/>
      <c r="AM527" s="9"/>
      <c r="AN527" s="9"/>
      <c r="AO527" s="9"/>
      <c r="AP527" s="9"/>
      <c r="AQ527" s="9"/>
      <c r="AR527" s="9"/>
      <c r="AS527" s="9"/>
      <c r="AT527" s="9"/>
      <c r="AU527" s="9"/>
      <c r="AV527" s="9"/>
      <c r="AW527" s="9"/>
      <c r="AX527" s="9"/>
      <c r="AY527" s="9"/>
      <c r="AZ527" s="9"/>
    </row>
    <row r="528" spans="1:52" x14ac:dyDescent="0.25">
      <c r="A528" s="61">
        <v>2023</v>
      </c>
      <c r="B528" s="61">
        <v>12</v>
      </c>
      <c r="C528" s="62" t="s">
        <v>93</v>
      </c>
      <c r="D528" s="63">
        <v>121.84122272342964</v>
      </c>
      <c r="E528" s="63">
        <v>-1.005476575500893</v>
      </c>
      <c r="F528" s="63">
        <v>-1.1636393447507998</v>
      </c>
      <c r="G528" s="63">
        <v>-1.1636393447508055</v>
      </c>
      <c r="H528" s="63">
        <v>119.99825558910513</v>
      </c>
      <c r="I528" s="63">
        <v>3.5950750057907044E-2</v>
      </c>
      <c r="J528" s="63">
        <v>1.0132289540632611</v>
      </c>
      <c r="K528" s="63">
        <v>1.0132289540632655</v>
      </c>
      <c r="L528" s="63">
        <v>130.66607573164092</v>
      </c>
      <c r="M528" s="63">
        <v>-6.1223641533408824</v>
      </c>
      <c r="N528" s="63">
        <v>-10.35131601489967</v>
      </c>
      <c r="O528" s="63">
        <v>-10.351316014899666</v>
      </c>
      <c r="P528" s="63">
        <v>89.524558868633363</v>
      </c>
      <c r="Q528" s="63">
        <v>-8.3205561403424326</v>
      </c>
      <c r="R528" s="63">
        <v>-8.6419747507705544</v>
      </c>
      <c r="S528" s="63">
        <v>-8.641974750770558</v>
      </c>
      <c r="T528" s="63">
        <v>89.731339208448318</v>
      </c>
      <c r="U528" s="63">
        <v>-5.2243316891168519</v>
      </c>
      <c r="V528" s="63">
        <v>-9.0422055462595736</v>
      </c>
      <c r="W528" s="63">
        <v>-9.0422055462595807</v>
      </c>
      <c r="X528" s="63">
        <v>82.065917873242526</v>
      </c>
      <c r="Y528" s="63">
        <v>-16.983721574299182</v>
      </c>
      <c r="Z528" s="63">
        <v>-8.15824521041122</v>
      </c>
      <c r="AA528" s="63">
        <v>-8.1582452104112235</v>
      </c>
      <c r="AB528" s="63">
        <v>102.83688618422151</v>
      </c>
      <c r="AC528" s="63">
        <v>-9.5002921716838387</v>
      </c>
      <c r="AD528" s="63">
        <v>-7.3011091720301184</v>
      </c>
      <c r="AE528" s="63">
        <v>-7.3011091720301238</v>
      </c>
      <c r="AF528" s="64" t="s">
        <v>84</v>
      </c>
      <c r="AG528" s="65">
        <v>92.11</v>
      </c>
      <c r="AH528" s="63">
        <v>132.2779532335573</v>
      </c>
      <c r="AI528" s="63">
        <v>-1.0484662719180022</v>
      </c>
      <c r="AJ528" s="63">
        <v>-1.1749348059082454</v>
      </c>
      <c r="AK528" s="63">
        <v>-1.1749348059082507</v>
      </c>
      <c r="AL528" s="9"/>
      <c r="AM528" s="9"/>
      <c r="AN528" s="9"/>
      <c r="AO528" s="9"/>
      <c r="AP528" s="9"/>
      <c r="AQ528" s="9"/>
      <c r="AR528" s="9"/>
      <c r="AS528" s="9"/>
      <c r="AT528" s="9"/>
      <c r="AU528" s="9"/>
      <c r="AV528" s="9"/>
      <c r="AW528" s="9"/>
      <c r="AX528" s="9"/>
      <c r="AY528" s="9"/>
      <c r="AZ528" s="9"/>
    </row>
    <row r="529" spans="1:52" x14ac:dyDescent="0.25">
      <c r="A529" s="61">
        <v>2024</v>
      </c>
      <c r="B529" s="61">
        <v>1</v>
      </c>
      <c r="C529" s="62" t="s">
        <v>93</v>
      </c>
      <c r="D529" s="63">
        <v>99.288424946702278</v>
      </c>
      <c r="E529" s="63">
        <v>-2.1978784220313372</v>
      </c>
      <c r="F529" s="63">
        <v>-2.1978784220313408</v>
      </c>
      <c r="G529" s="63">
        <v>-1.4708367777837736</v>
      </c>
      <c r="H529" s="63">
        <v>101.66332704426031</v>
      </c>
      <c r="I529" s="63">
        <v>0.6284351487174149</v>
      </c>
      <c r="J529" s="63">
        <v>0.62843514871742112</v>
      </c>
      <c r="K529" s="63">
        <v>0.97844923270034201</v>
      </c>
      <c r="L529" s="63">
        <v>86.468584009651835</v>
      </c>
      <c r="M529" s="63">
        <v>-16.475301867737528</v>
      </c>
      <c r="N529" s="63">
        <v>-16.475301867737535</v>
      </c>
      <c r="O529" s="63">
        <v>-12.003386512083736</v>
      </c>
      <c r="P529" s="63">
        <v>89.03588795196471</v>
      </c>
      <c r="Q529" s="63">
        <v>-7.5458471725715555</v>
      </c>
      <c r="R529" s="63">
        <v>-7.5458471725715519</v>
      </c>
      <c r="S529" s="63">
        <v>-8.8329636338861945</v>
      </c>
      <c r="T529" s="63">
        <v>89.623745316387769</v>
      </c>
      <c r="U529" s="63">
        <v>-4.3477777709180856</v>
      </c>
      <c r="V529" s="63">
        <v>-4.347777770918082</v>
      </c>
      <c r="W529" s="63">
        <v>-8.8292956293966256</v>
      </c>
      <c r="X529" s="63">
        <v>81.054398809004127</v>
      </c>
      <c r="Y529" s="63">
        <v>-17.642520678016396</v>
      </c>
      <c r="Z529" s="63">
        <v>-17.642520678016393</v>
      </c>
      <c r="AA529" s="63">
        <v>-9.2046064952048283</v>
      </c>
      <c r="AB529" s="63">
        <v>101.01908948329168</v>
      </c>
      <c r="AC529" s="63">
        <v>-6.6745379470469146</v>
      </c>
      <c r="AD529" s="63">
        <v>-6.6745379470469102</v>
      </c>
      <c r="AE529" s="63">
        <v>-8.2054576292232184</v>
      </c>
      <c r="AF529" s="64" t="s">
        <v>84</v>
      </c>
      <c r="AG529" s="65">
        <v>92.11</v>
      </c>
      <c r="AH529" s="63">
        <v>107.79331771436573</v>
      </c>
      <c r="AI529" s="63">
        <v>-2.2403503019913842</v>
      </c>
      <c r="AJ529" s="63">
        <v>-2.2403503019913895</v>
      </c>
      <c r="AK529" s="63">
        <v>-1.4854015651326904</v>
      </c>
      <c r="AL529" s="9"/>
      <c r="AM529" s="9"/>
      <c r="AN529" s="9"/>
      <c r="AO529" s="9"/>
      <c r="AP529" s="9"/>
      <c r="AQ529" s="9"/>
      <c r="AR529" s="9"/>
      <c r="AS529" s="9"/>
      <c r="AT529" s="9"/>
      <c r="AU529" s="9"/>
      <c r="AV529" s="9"/>
      <c r="AW529" s="9"/>
      <c r="AX529" s="9"/>
      <c r="AY529" s="9"/>
      <c r="AZ529" s="9"/>
    </row>
    <row r="530" spans="1:52" x14ac:dyDescent="0.25">
      <c r="A530" s="61">
        <v>2024</v>
      </c>
      <c r="B530" s="61">
        <v>2</v>
      </c>
      <c r="C530" s="62" t="s">
        <v>93</v>
      </c>
      <c r="D530" s="63">
        <v>99.28343344397878</v>
      </c>
      <c r="E530" s="63">
        <v>-4.3007004879438853</v>
      </c>
      <c r="F530" s="63">
        <v>-3.2606889413469675</v>
      </c>
      <c r="G530" s="63">
        <v>-2.0549488540558656</v>
      </c>
      <c r="H530" s="63">
        <v>102.93478510180745</v>
      </c>
      <c r="I530" s="63">
        <v>-0.37377752822241916</v>
      </c>
      <c r="J530" s="63">
        <v>0.12170701880127588</v>
      </c>
      <c r="K530" s="63">
        <v>0.71127250090839311</v>
      </c>
      <c r="L530" s="63">
        <v>79.282672408154156</v>
      </c>
      <c r="M530" s="63">
        <v>-25.459902140315265</v>
      </c>
      <c r="N530" s="63">
        <v>-21.028342303764813</v>
      </c>
      <c r="O530" s="63">
        <v>-14.410814756221015</v>
      </c>
      <c r="P530" s="63">
        <v>88.512954531454128</v>
      </c>
      <c r="Q530" s="63">
        <v>-7.5932341253313211</v>
      </c>
      <c r="R530" s="63">
        <v>-7.5694769382134153</v>
      </c>
      <c r="S530" s="63">
        <v>-8.9285767072831703</v>
      </c>
      <c r="T530" s="63">
        <v>88.10829113133245</v>
      </c>
      <c r="U530" s="63">
        <v>-4.7002070989256879</v>
      </c>
      <c r="V530" s="63">
        <v>-4.5228151297062595</v>
      </c>
      <c r="W530" s="63">
        <v>-8.5208436891145993</v>
      </c>
      <c r="X530" s="63">
        <v>83.354865479098081</v>
      </c>
      <c r="Y530" s="63">
        <v>-17.374313400539904</v>
      </c>
      <c r="Z530" s="63">
        <v>-17.506758588352522</v>
      </c>
      <c r="AA530" s="63">
        <v>-10.448045239243399</v>
      </c>
      <c r="AB530" s="63">
        <v>101.09905540257844</v>
      </c>
      <c r="AC530" s="63">
        <v>-4.9677518942825856</v>
      </c>
      <c r="AD530" s="63">
        <v>-5.8285402535536157</v>
      </c>
      <c r="AE530" s="63">
        <v>-8.4804192190575804</v>
      </c>
      <c r="AF530" s="64" t="s">
        <v>84</v>
      </c>
      <c r="AG530" s="65">
        <v>92.39</v>
      </c>
      <c r="AH530" s="63">
        <v>107.461233297953</v>
      </c>
      <c r="AI530" s="63">
        <v>-4.6321625059529907</v>
      </c>
      <c r="AJ530" s="63">
        <v>-3.4492225179554525</v>
      </c>
      <c r="AK530" s="63">
        <v>-2.0956113556615179</v>
      </c>
      <c r="AL530" s="9"/>
      <c r="AM530" s="9"/>
      <c r="AN530" s="9"/>
      <c r="AO530" s="9"/>
      <c r="AP530" s="9"/>
      <c r="AQ530" s="9"/>
      <c r="AR530" s="9"/>
      <c r="AS530" s="9"/>
      <c r="AT530" s="9"/>
      <c r="AU530" s="9"/>
      <c r="AV530" s="9"/>
      <c r="AW530" s="9"/>
      <c r="AX530" s="9"/>
      <c r="AY530" s="9"/>
      <c r="AZ530" s="9"/>
    </row>
    <row r="531" spans="1:52" x14ac:dyDescent="0.25">
      <c r="A531" s="61">
        <v>2024</v>
      </c>
      <c r="B531" s="61">
        <v>3</v>
      </c>
      <c r="C531" s="62" t="s">
        <v>93</v>
      </c>
      <c r="D531" s="63">
        <v>104.70711209386249</v>
      </c>
      <c r="E531" s="63">
        <v>-9.5093980763969768</v>
      </c>
      <c r="F531" s="63">
        <v>-5.5133262746335454</v>
      </c>
      <c r="G531" s="63">
        <v>-2.2960344532620667</v>
      </c>
      <c r="H531" s="63">
        <v>110.26000685168596</v>
      </c>
      <c r="I531" s="63">
        <v>-2.2898642783225114</v>
      </c>
      <c r="J531" s="63">
        <v>-0.73622797539466545</v>
      </c>
      <c r="K531" s="63">
        <v>0.34199830353588823</v>
      </c>
      <c r="L531" s="63">
        <v>74.73876622744686</v>
      </c>
      <c r="M531" s="63">
        <v>-43.233405685761682</v>
      </c>
      <c r="N531" s="63">
        <v>-29.587970501888371</v>
      </c>
      <c r="O531" s="63">
        <v>-14.786588995011499</v>
      </c>
      <c r="P531" s="63">
        <v>88.44771496934402</v>
      </c>
      <c r="Q531" s="63">
        <v>-7.0867144647369287</v>
      </c>
      <c r="R531" s="63">
        <v>-7.4095091005531692</v>
      </c>
      <c r="S531" s="63">
        <v>-8.9297353763750635</v>
      </c>
      <c r="T531" s="63">
        <v>88.12055452118021</v>
      </c>
      <c r="U531" s="63">
        <v>-4.0810389793561512</v>
      </c>
      <c r="V531" s="63">
        <v>-4.376833823878834</v>
      </c>
      <c r="W531" s="63">
        <v>-8.096867492648812</v>
      </c>
      <c r="X531" s="63">
        <v>83.263241052853488</v>
      </c>
      <c r="Y531" s="63">
        <v>-16.857123069464635</v>
      </c>
      <c r="Z531" s="63">
        <v>-17.289498033067872</v>
      </c>
      <c r="AA531" s="63">
        <v>-11.552886365409435</v>
      </c>
      <c r="AB531" s="63">
        <v>100.60712220268032</v>
      </c>
      <c r="AC531" s="63">
        <v>-5.1091941251338113</v>
      </c>
      <c r="AD531" s="63">
        <v>-5.5906872350279464</v>
      </c>
      <c r="AE531" s="63">
        <v>-8.8299334874219682</v>
      </c>
      <c r="AF531" s="64" t="s">
        <v>84</v>
      </c>
      <c r="AG531" s="65">
        <v>92.73</v>
      </c>
      <c r="AH531" s="63">
        <v>112.91611354886497</v>
      </c>
      <c r="AI531" s="63">
        <v>-10.153459300052518</v>
      </c>
      <c r="AJ531" s="63">
        <v>-5.8660759416224728</v>
      </c>
      <c r="AK531" s="63">
        <v>-2.3939306168339982</v>
      </c>
      <c r="AL531" s="9"/>
      <c r="AM531" s="9"/>
      <c r="AN531" s="9"/>
      <c r="AO531" s="9"/>
      <c r="AP531" s="9"/>
      <c r="AQ531" s="9"/>
      <c r="AR531" s="9"/>
      <c r="AS531" s="9"/>
      <c r="AT531" s="9"/>
      <c r="AU531" s="9"/>
      <c r="AV531" s="9"/>
      <c r="AW531" s="9"/>
      <c r="AX531" s="9"/>
      <c r="AY531" s="9"/>
      <c r="AZ531" s="9"/>
    </row>
    <row r="532" spans="1:52" x14ac:dyDescent="0.25">
      <c r="A532" s="61">
        <v>2024</v>
      </c>
      <c r="B532" s="61">
        <v>4</v>
      </c>
      <c r="C532" s="62" t="s">
        <v>93</v>
      </c>
      <c r="D532" s="63">
        <v>100.78206143657323</v>
      </c>
      <c r="E532" s="63">
        <v>-3.3286083959635562</v>
      </c>
      <c r="F532" s="63">
        <v>-4.9777033159255861</v>
      </c>
      <c r="G532" s="63">
        <v>-2.4857847775232784</v>
      </c>
      <c r="H532" s="63">
        <v>105.06799848542823</v>
      </c>
      <c r="I532" s="63">
        <v>1.5684393088500883</v>
      </c>
      <c r="J532" s="63">
        <v>-0.16945324383277338</v>
      </c>
      <c r="K532" s="63">
        <v>0.56315326963594714</v>
      </c>
      <c r="L532" s="63">
        <v>77.240679127695671</v>
      </c>
      <c r="M532" s="63">
        <v>-28.655585580678746</v>
      </c>
      <c r="N532" s="63">
        <v>-29.36355596112703</v>
      </c>
      <c r="O532" s="63">
        <v>-17.221914884497821</v>
      </c>
      <c r="P532" s="63">
        <v>88.218750702801813</v>
      </c>
      <c r="Q532" s="63">
        <v>-4.4206461804973145</v>
      </c>
      <c r="R532" s="63">
        <v>-6.6827382996025424</v>
      </c>
      <c r="S532" s="63">
        <v>-8.4708220281360838</v>
      </c>
      <c r="T532" s="63">
        <v>88.116158211612145</v>
      </c>
      <c r="U532" s="63">
        <v>-1.7545443757062174</v>
      </c>
      <c r="V532" s="63">
        <v>-3.7372209677282386</v>
      </c>
      <c r="W532" s="63">
        <v>-7.3017957551938366</v>
      </c>
      <c r="X532" s="63">
        <v>83.647260560460396</v>
      </c>
      <c r="Y532" s="63">
        <v>-11.557329278130084</v>
      </c>
      <c r="Z532" s="63">
        <v>-15.91359676265791</v>
      </c>
      <c r="AA532" s="63">
        <v>-11.89768739226686</v>
      </c>
      <c r="AB532" s="63">
        <v>97.79332141777671</v>
      </c>
      <c r="AC532" s="63">
        <v>-5.916899638007223</v>
      </c>
      <c r="AD532" s="63">
        <v>-5.6705460183255951</v>
      </c>
      <c r="AE532" s="63">
        <v>-8.7506530132461933</v>
      </c>
      <c r="AF532" s="64" t="s">
        <v>84</v>
      </c>
      <c r="AG532" s="65">
        <v>92.73</v>
      </c>
      <c r="AH532" s="63">
        <v>108.68334027453169</v>
      </c>
      <c r="AI532" s="63">
        <v>-4.0166610052449556</v>
      </c>
      <c r="AJ532" s="63">
        <v>-5.4126585417043183</v>
      </c>
      <c r="AK532" s="63">
        <v>-2.6386477717521473</v>
      </c>
      <c r="AL532" s="9"/>
      <c r="AM532" s="9"/>
      <c r="AN532" s="9"/>
      <c r="AO532" s="9"/>
      <c r="AP532" s="9"/>
      <c r="AQ532" s="9"/>
      <c r="AR532" s="9"/>
      <c r="AS532" s="9"/>
      <c r="AT532" s="9"/>
      <c r="AU532" s="9"/>
      <c r="AV532" s="9"/>
      <c r="AW532" s="9"/>
      <c r="AX532" s="9"/>
      <c r="AY532" s="9"/>
      <c r="AZ532" s="9"/>
    </row>
    <row r="533" spans="1:52" x14ac:dyDescent="0.25">
      <c r="A533" s="61">
        <v>2024</v>
      </c>
      <c r="B533" s="61">
        <v>5</v>
      </c>
      <c r="C533" s="62" t="s">
        <v>93</v>
      </c>
      <c r="D533" s="63">
        <v>107.39015902520769</v>
      </c>
      <c r="E533" s="63">
        <v>1.0535795283250167</v>
      </c>
      <c r="F533" s="63">
        <v>-3.7717770599392741</v>
      </c>
      <c r="G533" s="63">
        <v>-2.3351567875216972</v>
      </c>
      <c r="H533" s="63">
        <v>108.66928065323481</v>
      </c>
      <c r="I533" s="63">
        <v>3.4287063580915884</v>
      </c>
      <c r="J533" s="63">
        <v>0.549670113309908</v>
      </c>
      <c r="K533" s="63">
        <v>0.8944149992239403</v>
      </c>
      <c r="L533" s="63">
        <v>100.33149626190838</v>
      </c>
      <c r="M533" s="63">
        <v>-10.803478912429725</v>
      </c>
      <c r="N533" s="63">
        <v>-25.65072671751043</v>
      </c>
      <c r="O533" s="63">
        <v>-18.191241087240968</v>
      </c>
      <c r="P533" s="63">
        <v>87.475848878629847</v>
      </c>
      <c r="Q533" s="63">
        <v>-5.4163163601731554</v>
      </c>
      <c r="R533" s="63">
        <v>-6.4346268439070986</v>
      </c>
      <c r="S533" s="63">
        <v>-8.0739805022149227</v>
      </c>
      <c r="T533" s="63">
        <v>87.496625639585943</v>
      </c>
      <c r="U533" s="63">
        <v>-2.3263592922639731</v>
      </c>
      <c r="V533" s="63">
        <v>-3.4608418501911764</v>
      </c>
      <c r="W533" s="63">
        <v>-6.5317616442953153</v>
      </c>
      <c r="X533" s="63">
        <v>83.899501510799169</v>
      </c>
      <c r="Y533" s="63">
        <v>-13.297143956512386</v>
      </c>
      <c r="Z533" s="63">
        <v>-15.397723004467867</v>
      </c>
      <c r="AA533" s="63">
        <v>-12.741730823948913</v>
      </c>
      <c r="AB533" s="63">
        <v>94.342649204267715</v>
      </c>
      <c r="AC533" s="63">
        <v>-7.5396575491039926</v>
      </c>
      <c r="AD533" s="63">
        <v>-6.0326898934107813</v>
      </c>
      <c r="AE533" s="63">
        <v>-8.1278906904122721</v>
      </c>
      <c r="AF533" s="64" t="s">
        <v>84</v>
      </c>
      <c r="AG533" s="65">
        <v>92.8</v>
      </c>
      <c r="AH533" s="63">
        <v>115.72215412199105</v>
      </c>
      <c r="AI533" s="63">
        <v>0.2586537410870875</v>
      </c>
      <c r="AJ533" s="63">
        <v>-4.2787066836455834</v>
      </c>
      <c r="AK533" s="63">
        <v>-2.5528091901227583</v>
      </c>
      <c r="AL533" s="9"/>
      <c r="AM533" s="9"/>
      <c r="AN533" s="9"/>
      <c r="AO533" s="9"/>
      <c r="AP533" s="9"/>
      <c r="AQ533" s="9"/>
      <c r="AR533" s="9"/>
      <c r="AS533" s="9"/>
      <c r="AT533" s="9"/>
      <c r="AU533" s="9"/>
      <c r="AV533" s="9"/>
      <c r="AW533" s="9"/>
      <c r="AX533" s="9"/>
      <c r="AY533" s="9"/>
      <c r="AZ533" s="9"/>
    </row>
    <row r="534" spans="1:52" x14ac:dyDescent="0.25">
      <c r="A534" s="61">
        <v>2024</v>
      </c>
      <c r="B534" s="61">
        <v>6</v>
      </c>
      <c r="C534" s="62" t="s">
        <v>93</v>
      </c>
      <c r="D534" s="63">
        <v>107.34419373792701</v>
      </c>
      <c r="E534" s="63">
        <v>-2.3750551842213667</v>
      </c>
      <c r="F534" s="63">
        <v>-3.5323560280675625</v>
      </c>
      <c r="G534" s="63">
        <v>-2.2121508855567811</v>
      </c>
      <c r="H534" s="63">
        <v>110.41088221897482</v>
      </c>
      <c r="I534" s="63">
        <v>1.4907009449951687</v>
      </c>
      <c r="J534" s="63">
        <v>0.7110172776272794</v>
      </c>
      <c r="K534" s="63">
        <v>1.2059546067125808</v>
      </c>
      <c r="L534" s="63">
        <v>89.822662302678225</v>
      </c>
      <c r="M534" s="63">
        <v>-22.795249880735824</v>
      </c>
      <c r="N534" s="63">
        <v>-25.161193542424154</v>
      </c>
      <c r="O534" s="63">
        <v>-19.398732559830435</v>
      </c>
      <c r="P534" s="63">
        <v>87.320337788132449</v>
      </c>
      <c r="Q534" s="63">
        <v>-6.303100810330335</v>
      </c>
      <c r="R534" s="63">
        <v>-6.4129421849056563</v>
      </c>
      <c r="S534" s="63">
        <v>-7.8582253392261379</v>
      </c>
      <c r="T534" s="63">
        <v>88.451203277641625</v>
      </c>
      <c r="U534" s="63">
        <v>-2.16267957278761</v>
      </c>
      <c r="V534" s="63">
        <v>-3.2465591584780351</v>
      </c>
      <c r="W534" s="63">
        <v>-5.8151267946250869</v>
      </c>
      <c r="X534" s="63">
        <v>79.715441058146524</v>
      </c>
      <c r="Y534" s="63">
        <v>-19.188540090071754</v>
      </c>
      <c r="Z534" s="63">
        <v>-16.032129409433203</v>
      </c>
      <c r="AA534" s="63">
        <v>-14.230358830303814</v>
      </c>
      <c r="AB534" s="63">
        <v>95.215848483622466</v>
      </c>
      <c r="AC534" s="63">
        <v>-4.5383288355678957</v>
      </c>
      <c r="AD534" s="63">
        <v>-5.7947308608145232</v>
      </c>
      <c r="AE534" s="63">
        <v>-7.5075035725231203</v>
      </c>
      <c r="AF534" s="64" t="s">
        <v>84</v>
      </c>
      <c r="AG534" s="65">
        <v>92.8</v>
      </c>
      <c r="AH534" s="63">
        <v>115.67262256242134</v>
      </c>
      <c r="AI534" s="63">
        <v>-3.1430100302937802</v>
      </c>
      <c r="AJ534" s="63">
        <v>-4.0840296549787602</v>
      </c>
      <c r="AK534" s="63">
        <v>-2.495398813462117</v>
      </c>
      <c r="AL534" s="9"/>
      <c r="AM534" s="9"/>
      <c r="AN534" s="9"/>
      <c r="AO534" s="9"/>
      <c r="AP534" s="9"/>
      <c r="AQ534" s="9"/>
      <c r="AR534" s="9"/>
      <c r="AS534" s="9"/>
      <c r="AT534" s="9"/>
      <c r="AU534" s="9"/>
      <c r="AV534" s="9"/>
      <c r="AW534" s="9"/>
      <c r="AX534" s="9"/>
      <c r="AY534" s="9"/>
      <c r="AZ534" s="9"/>
    </row>
    <row r="535" spans="1:52" x14ac:dyDescent="0.25">
      <c r="A535" s="61">
        <v>2024</v>
      </c>
      <c r="B535" s="61">
        <v>7</v>
      </c>
      <c r="C535" s="62" t="s">
        <v>93</v>
      </c>
      <c r="D535" s="63">
        <v>104.41066023206534</v>
      </c>
      <c r="E535" s="63">
        <v>2.2870784486008802</v>
      </c>
      <c r="F535" s="63">
        <v>-2.7334303082653832</v>
      </c>
      <c r="G535" s="63">
        <v>-1.6420296868370485</v>
      </c>
      <c r="H535" s="63">
        <v>108.08359238682502</v>
      </c>
      <c r="I535" s="63">
        <v>4.1890759188024163</v>
      </c>
      <c r="J535" s="63">
        <v>1.1997609210583793</v>
      </c>
      <c r="K535" s="63">
        <v>1.7425618474396884</v>
      </c>
      <c r="L535" s="63">
        <v>83.561910061020342</v>
      </c>
      <c r="M535" s="63">
        <v>-9.7805937766109423</v>
      </c>
      <c r="N535" s="63">
        <v>-23.31413212121539</v>
      </c>
      <c r="O535" s="63">
        <v>-19.108259075113168</v>
      </c>
      <c r="P535" s="63">
        <v>86.726610837994002</v>
      </c>
      <c r="Q535" s="63">
        <v>-5.2830275723138556</v>
      </c>
      <c r="R535" s="63">
        <v>-6.255427774101685</v>
      </c>
      <c r="S535" s="63">
        <v>-7.4426822997660054</v>
      </c>
      <c r="T535" s="63">
        <v>87.610004149499233</v>
      </c>
      <c r="U535" s="63">
        <v>-2.1309070700674084</v>
      </c>
      <c r="V535" s="63">
        <v>-3.0898297046902834</v>
      </c>
      <c r="W535" s="63">
        <v>-5.0563383329029392</v>
      </c>
      <c r="X535" s="63">
        <v>78.799561833255098</v>
      </c>
      <c r="Y535" s="63">
        <v>-16.001463097642315</v>
      </c>
      <c r="Z535" s="63">
        <v>-16.02791886986704</v>
      </c>
      <c r="AA535" s="63">
        <v>-15.01950737953544</v>
      </c>
      <c r="AB535" s="63">
        <v>96.779467798247893</v>
      </c>
      <c r="AC535" s="63">
        <v>-3.0255118831289707</v>
      </c>
      <c r="AD535" s="63">
        <v>-5.4141533318585182</v>
      </c>
      <c r="AE535" s="63">
        <v>-6.739534554298146</v>
      </c>
      <c r="AF535" s="64" t="s">
        <v>84</v>
      </c>
      <c r="AG535" s="65">
        <v>92.8</v>
      </c>
      <c r="AH535" s="63">
        <v>112.51148731903594</v>
      </c>
      <c r="AI535" s="63">
        <v>1.4824494909771744</v>
      </c>
      <c r="AJ535" s="63">
        <v>-3.3198311102100808</v>
      </c>
      <c r="AK535" s="63">
        <v>-1.9897604619860232</v>
      </c>
      <c r="AL535" s="9"/>
      <c r="AM535" s="9"/>
      <c r="AN535" s="9"/>
      <c r="AO535" s="9"/>
      <c r="AP535" s="9"/>
      <c r="AQ535" s="9"/>
      <c r="AR535" s="9"/>
      <c r="AS535" s="9"/>
      <c r="AT535" s="9"/>
      <c r="AU535" s="9"/>
      <c r="AV535" s="9"/>
      <c r="AW535" s="9"/>
      <c r="AX535" s="9"/>
      <c r="AY535" s="9"/>
      <c r="AZ535" s="9"/>
    </row>
    <row r="536" spans="1:52" x14ac:dyDescent="0.25">
      <c r="A536" s="61">
        <v>2024</v>
      </c>
      <c r="B536" s="61">
        <v>8</v>
      </c>
      <c r="C536" s="62" t="s">
        <v>93</v>
      </c>
      <c r="D536" s="63">
        <v>105.70492936014801</v>
      </c>
      <c r="E536" s="63">
        <v>2.4826915612078153</v>
      </c>
      <c r="F536" s="63">
        <v>-2.0979879299525273</v>
      </c>
      <c r="G536" s="63">
        <v>-1.0540386466503548</v>
      </c>
      <c r="H536" s="63">
        <v>107.73295340944733</v>
      </c>
      <c r="I536" s="63">
        <v>3.0884496277169546</v>
      </c>
      <c r="J536" s="63">
        <v>1.433971366463016</v>
      </c>
      <c r="K536" s="63">
        <v>2.0907405009089359</v>
      </c>
      <c r="L536" s="63">
        <v>93.231090910081519</v>
      </c>
      <c r="M536" s="63">
        <v>-2.6868262776533527</v>
      </c>
      <c r="N536" s="63">
        <v>-21.034943314573962</v>
      </c>
      <c r="O536" s="63">
        <v>-17.701032401569677</v>
      </c>
      <c r="P536" s="63">
        <v>85.824834252856107</v>
      </c>
      <c r="Q536" s="63">
        <v>-5.434954990984437</v>
      </c>
      <c r="R536" s="63">
        <v>-6.1558213802888728</v>
      </c>
      <c r="S536" s="63">
        <v>-7.0218598563252925</v>
      </c>
      <c r="T536" s="63">
        <v>87.07643099876438</v>
      </c>
      <c r="U536" s="63">
        <v>-2.2539937741149743</v>
      </c>
      <c r="V536" s="63">
        <v>-2.9873101560963344</v>
      </c>
      <c r="W536" s="63">
        <v>-4.3277242214293921</v>
      </c>
      <c r="X536" s="63">
        <v>77.600413465870346</v>
      </c>
      <c r="Y536" s="63">
        <v>-13.299781395804089</v>
      </c>
      <c r="Z536" s="63">
        <v>-15.71192984461719</v>
      </c>
      <c r="AA536" s="63">
        <v>-15.402565804602375</v>
      </c>
      <c r="AB536" s="63">
        <v>94.187001254227383</v>
      </c>
      <c r="AC536" s="63">
        <v>-9.0277155211055771</v>
      </c>
      <c r="AD536" s="63">
        <v>-5.8650665528481642</v>
      </c>
      <c r="AE536" s="63">
        <v>-6.5050079699283714</v>
      </c>
      <c r="AF536" s="64" t="s">
        <v>84</v>
      </c>
      <c r="AG536" s="65">
        <v>92.8</v>
      </c>
      <c r="AH536" s="63">
        <v>113.90617387946985</v>
      </c>
      <c r="AI536" s="63">
        <v>1.6765238366422466</v>
      </c>
      <c r="AJ536" s="63">
        <v>-2.7111613456281325</v>
      </c>
      <c r="AK536" s="63">
        <v>-1.4675395924330132</v>
      </c>
      <c r="AL536" s="9"/>
      <c r="AM536" s="9"/>
      <c r="AN536" s="9"/>
      <c r="AO536" s="9"/>
      <c r="AP536" s="9"/>
      <c r="AQ536" s="9"/>
      <c r="AR536" s="9"/>
      <c r="AS536" s="9"/>
      <c r="AT536" s="9"/>
      <c r="AU536" s="9"/>
      <c r="AV536" s="9"/>
      <c r="AW536" s="9"/>
      <c r="AX536" s="9"/>
      <c r="AY536" s="9"/>
      <c r="AZ536" s="9"/>
    </row>
    <row r="537" spans="1:52" x14ac:dyDescent="0.25">
      <c r="A537" s="61">
        <v>2024</v>
      </c>
      <c r="B537" s="61">
        <v>9</v>
      </c>
      <c r="C537" s="62" t="s">
        <v>93</v>
      </c>
      <c r="D537" s="63">
        <v>108.44118658538262</v>
      </c>
      <c r="E537" s="63">
        <v>0.52697384576696038</v>
      </c>
      <c r="F537" s="63">
        <v>-1.8013426788205722</v>
      </c>
      <c r="G537" s="63">
        <v>-1.0013950324372729</v>
      </c>
      <c r="H537" s="63">
        <v>112.33036215669432</v>
      </c>
      <c r="I537" s="63">
        <v>3.2912812965971909</v>
      </c>
      <c r="J537" s="63">
        <v>1.6462537641478647</v>
      </c>
      <c r="K537" s="63">
        <v>2.3359612245853043</v>
      </c>
      <c r="L537" s="63">
        <v>86.168712243493474</v>
      </c>
      <c r="M537" s="63">
        <v>-15.946127701681121</v>
      </c>
      <c r="N537" s="63">
        <v>-20.496890683429648</v>
      </c>
      <c r="O537" s="63">
        <v>-18.661082785653221</v>
      </c>
      <c r="P537" s="63">
        <v>85.406096391974515</v>
      </c>
      <c r="Q537" s="63">
        <v>-4.8442369773327982</v>
      </c>
      <c r="R537" s="63">
        <v>-6.0152328650820319</v>
      </c>
      <c r="S537" s="63">
        <v>-6.5977314869489732</v>
      </c>
      <c r="T537" s="63">
        <v>86.121390591280516</v>
      </c>
      <c r="U537" s="63">
        <v>-3.0874283147705768</v>
      </c>
      <c r="V537" s="63">
        <v>-2.9982245169934307</v>
      </c>
      <c r="W537" s="63">
        <v>-3.8011018560233794</v>
      </c>
      <c r="X537" s="63">
        <v>81.995830662728707</v>
      </c>
      <c r="Y537" s="63">
        <v>-4.2572598897749998</v>
      </c>
      <c r="Z537" s="63">
        <v>-14.569094267858274</v>
      </c>
      <c r="AA537" s="63">
        <v>-14.80701043503359</v>
      </c>
      <c r="AB537" s="63">
        <v>87.661925036710556</v>
      </c>
      <c r="AC537" s="63">
        <v>-15.124638803246285</v>
      </c>
      <c r="AD537" s="63">
        <v>-6.8901129679768474</v>
      </c>
      <c r="AE537" s="63">
        <v>-6.9735678873684748</v>
      </c>
      <c r="AF537" s="64" t="s">
        <v>84</v>
      </c>
      <c r="AG537" s="65">
        <v>92.8</v>
      </c>
      <c r="AH537" s="63">
        <v>116.85472692390368</v>
      </c>
      <c r="AI537" s="63">
        <v>-0.26380946142495532</v>
      </c>
      <c r="AJ537" s="63">
        <v>-2.4345876747224993</v>
      </c>
      <c r="AK537" s="63">
        <v>-1.4809970879581442</v>
      </c>
      <c r="AL537" s="9"/>
      <c r="AM537" s="9"/>
      <c r="AN537" s="9"/>
      <c r="AO537" s="9"/>
      <c r="AP537" s="9"/>
      <c r="AQ537" s="9"/>
      <c r="AR537" s="9"/>
      <c r="AS537" s="9"/>
      <c r="AT537" s="9"/>
      <c r="AU537" s="9"/>
      <c r="AV537" s="9"/>
      <c r="AW537" s="9"/>
      <c r="AX537" s="9"/>
      <c r="AY537" s="9"/>
      <c r="AZ537" s="9"/>
    </row>
    <row r="538" spans="1:52" x14ac:dyDescent="0.25">
      <c r="A538" s="61">
        <v>2024</v>
      </c>
      <c r="B538" s="61">
        <v>10</v>
      </c>
      <c r="C538" s="62" t="s">
        <v>93</v>
      </c>
      <c r="D538" s="63">
        <v>111.15573015023901</v>
      </c>
      <c r="E538" s="63">
        <v>0.43233815383561591</v>
      </c>
      <c r="F538" s="63">
        <v>-1.5692622937156564</v>
      </c>
      <c r="G538" s="63">
        <v>-1.3786063867727023</v>
      </c>
      <c r="H538" s="63">
        <v>112.64084811783852</v>
      </c>
      <c r="I538" s="63">
        <v>-2.4251939988982514</v>
      </c>
      <c r="J538" s="63">
        <v>1.2057280627502109</v>
      </c>
      <c r="K538" s="63">
        <v>1.1901859254882083</v>
      </c>
      <c r="L538" s="63">
        <v>102.114990741797</v>
      </c>
      <c r="M538" s="63">
        <v>21.589102202417607</v>
      </c>
      <c r="N538" s="63">
        <v>-17.142053311347858</v>
      </c>
      <c r="O538" s="63">
        <v>-15.498212215871078</v>
      </c>
      <c r="P538" s="63">
        <v>85.308080599020172</v>
      </c>
      <c r="Q538" s="63">
        <v>-4.6750677427814082</v>
      </c>
      <c r="R538" s="63">
        <v>-5.8858304112908488</v>
      </c>
      <c r="S538" s="63">
        <v>-6.2646360424573118</v>
      </c>
      <c r="T538" s="63">
        <v>85.728962116152047</v>
      </c>
      <c r="U538" s="63">
        <v>-3.3547243291747009</v>
      </c>
      <c r="V538" s="63">
        <v>-3.0332110125484424</v>
      </c>
      <c r="W538" s="63">
        <v>-3.4510509229776289</v>
      </c>
      <c r="X538" s="63">
        <v>81.579687850302946</v>
      </c>
      <c r="Y538" s="63">
        <v>-3.1148663880555887</v>
      </c>
      <c r="Z538" s="63">
        <v>-13.545879837966368</v>
      </c>
      <c r="AA538" s="63">
        <v>-14.039792659692395</v>
      </c>
      <c r="AB538" s="63">
        <v>90.003070120115495</v>
      </c>
      <c r="AC538" s="63">
        <v>-14.03319337950974</v>
      </c>
      <c r="AD538" s="63">
        <v>-7.6107999457814657</v>
      </c>
      <c r="AE538" s="63">
        <v>-7.5739526953850174</v>
      </c>
      <c r="AF538" s="64" t="s">
        <v>84</v>
      </c>
      <c r="AG538" s="65">
        <v>92.8</v>
      </c>
      <c r="AH538" s="63">
        <v>119.77988162741273</v>
      </c>
      <c r="AI538" s="63">
        <v>-0.31441091217887163</v>
      </c>
      <c r="AJ538" s="63">
        <v>-2.2143861377689866</v>
      </c>
      <c r="AK538" s="63">
        <v>-1.9162953636637923</v>
      </c>
      <c r="AL538" s="9"/>
      <c r="AM538" s="9"/>
      <c r="AN538" s="9"/>
      <c r="AO538" s="9"/>
      <c r="AP538" s="9"/>
      <c r="AQ538" s="9"/>
      <c r="AR538" s="9"/>
      <c r="AS538" s="9"/>
      <c r="AT538" s="9"/>
      <c r="AU538" s="9"/>
      <c r="AV538" s="9"/>
      <c r="AW538" s="9"/>
      <c r="AX538" s="9"/>
      <c r="AY538" s="9"/>
      <c r="AZ538" s="9"/>
    </row>
    <row r="539" spans="1:52" x14ac:dyDescent="0.25">
      <c r="A539" s="61">
        <v>2024</v>
      </c>
      <c r="B539" s="61">
        <v>11</v>
      </c>
      <c r="C539" s="62" t="s">
        <v>93</v>
      </c>
      <c r="D539" s="63">
        <v>109.21227428576272</v>
      </c>
      <c r="E539" s="63">
        <v>0.74014393926833577</v>
      </c>
      <c r="F539" s="63">
        <v>-1.3559398455644245</v>
      </c>
      <c r="G539" s="63">
        <v>-1.3226752820911969</v>
      </c>
      <c r="H539" s="63">
        <v>111.52360722903609</v>
      </c>
      <c r="I539" s="63">
        <v>1.0293453331704114</v>
      </c>
      <c r="J539" s="63">
        <v>1.1891901051285458</v>
      </c>
      <c r="K539" s="63">
        <v>1.0825532914590497</v>
      </c>
      <c r="L539" s="63">
        <v>96.651817202194508</v>
      </c>
      <c r="M539" s="63">
        <v>-0.69649934996385809</v>
      </c>
      <c r="N539" s="63">
        <v>-15.751272396460648</v>
      </c>
      <c r="O539" s="63">
        <v>-14.712403791291877</v>
      </c>
      <c r="P539" s="63">
        <v>85.635686457673657</v>
      </c>
      <c r="Q539" s="63">
        <v>-5.5891702442162767</v>
      </c>
      <c r="R539" s="63">
        <v>-5.8593854304377802</v>
      </c>
      <c r="S539" s="63">
        <v>-6.0748945178263085</v>
      </c>
      <c r="T539" s="63">
        <v>85.48138047205569</v>
      </c>
      <c r="U539" s="63">
        <v>-5.5736816612799345</v>
      </c>
      <c r="V539" s="63">
        <v>-3.2644882934785957</v>
      </c>
      <c r="W539" s="63">
        <v>-3.4348653633993393</v>
      </c>
      <c r="X539" s="63">
        <v>81.86551225567959</v>
      </c>
      <c r="Y539" s="63">
        <v>-2.3112574704232287</v>
      </c>
      <c r="Z539" s="63">
        <v>-12.628603091595558</v>
      </c>
      <c r="AA539" s="63">
        <v>-13.011207890929626</v>
      </c>
      <c r="AB539" s="63">
        <v>93.962097106233301</v>
      </c>
      <c r="AC539" s="63">
        <v>-10.773392635582724</v>
      </c>
      <c r="AD539" s="63">
        <v>-7.9021790642258782</v>
      </c>
      <c r="AE539" s="63">
        <v>-8.0466910388136625</v>
      </c>
      <c r="AF539" s="64" t="s">
        <v>84</v>
      </c>
      <c r="AG539" s="65">
        <v>92.81</v>
      </c>
      <c r="AH539" s="63">
        <v>117.67296011826605</v>
      </c>
      <c r="AI539" s="63">
        <v>-1.9667511625826251E-2</v>
      </c>
      <c r="AJ539" s="63">
        <v>-2.0117291217786271</v>
      </c>
      <c r="AK539" s="63">
        <v>-1.9202933790861039</v>
      </c>
      <c r="AL539" s="9"/>
      <c r="AM539" s="9"/>
      <c r="AN539" s="9"/>
      <c r="AO539" s="9"/>
      <c r="AP539" s="9"/>
      <c r="AQ539" s="9"/>
      <c r="AR539" s="9"/>
      <c r="AS539" s="9"/>
      <c r="AT539" s="9"/>
      <c r="AU539" s="9"/>
      <c r="AV539" s="9"/>
      <c r="AW539" s="9"/>
      <c r="AX539" s="9"/>
      <c r="AY539" s="9"/>
      <c r="AZ539" s="9"/>
    </row>
    <row r="540" spans="1:52" x14ac:dyDescent="0.25">
      <c r="A540" s="61">
        <v>2024</v>
      </c>
      <c r="B540" s="61">
        <v>12</v>
      </c>
      <c r="C540" s="62" t="s">
        <v>93</v>
      </c>
      <c r="D540" s="63">
        <v>139.25020149682211</v>
      </c>
      <c r="E540" s="63">
        <v>14.288250219639977</v>
      </c>
      <c r="F540" s="63">
        <v>0.11541777484755933</v>
      </c>
      <c r="G540" s="63">
        <v>0.11541777484755755</v>
      </c>
      <c r="H540" s="63">
        <v>129.06454307744184</v>
      </c>
      <c r="I540" s="63">
        <v>7.5553494038957041</v>
      </c>
      <c r="J540" s="63">
        <v>1.7780430808830516</v>
      </c>
      <c r="K540" s="63">
        <v>1.7780430808830516</v>
      </c>
      <c r="L540" s="63">
        <v>193.30903794589423</v>
      </c>
      <c r="M540" s="63">
        <v>47.941259323428397</v>
      </c>
      <c r="N540" s="63">
        <v>-9.2572697836197584</v>
      </c>
      <c r="O540" s="63">
        <v>-9.2572697836197619</v>
      </c>
      <c r="P540" s="63">
        <v>85.629350241209735</v>
      </c>
      <c r="Q540" s="63">
        <v>-4.3509944943033787</v>
      </c>
      <c r="R540" s="63">
        <v>-5.7374063114514984</v>
      </c>
      <c r="S540" s="63">
        <v>-5.7374063114514939</v>
      </c>
      <c r="T540" s="63">
        <v>84.91842146262907</v>
      </c>
      <c r="U540" s="63">
        <v>-5.3636976649136017</v>
      </c>
      <c r="V540" s="63">
        <v>-3.4382360977209259</v>
      </c>
      <c r="W540" s="63">
        <v>-3.4382360977209316</v>
      </c>
      <c r="X540" s="63">
        <v>82.349187015735865</v>
      </c>
      <c r="Y540" s="63">
        <v>0.34517269755134805</v>
      </c>
      <c r="Z540" s="63">
        <v>-11.668077799699461</v>
      </c>
      <c r="AA540" s="63">
        <v>-11.668077799699461</v>
      </c>
      <c r="AB540" s="63">
        <v>96.46103208394517</v>
      </c>
      <c r="AC540" s="63">
        <v>-6.199968062874504</v>
      </c>
      <c r="AD540" s="63">
        <v>-7.7616701284942025</v>
      </c>
      <c r="AE540" s="63">
        <v>-7.7616701284942025</v>
      </c>
      <c r="AF540" s="64" t="s">
        <v>84</v>
      </c>
      <c r="AG540" s="65">
        <v>92.81</v>
      </c>
      <c r="AH540" s="63">
        <v>150.03792856030827</v>
      </c>
      <c r="AI540" s="63">
        <v>13.426255012725335</v>
      </c>
      <c r="AJ540" s="63">
        <v>-0.56023010398515982</v>
      </c>
      <c r="AK540" s="63">
        <v>-0.56023010398516249</v>
      </c>
      <c r="AL540" s="9"/>
      <c r="AM540" s="9"/>
      <c r="AN540" s="9"/>
      <c r="AO540" s="9"/>
      <c r="AP540" s="9"/>
      <c r="AQ540" s="9"/>
      <c r="AR540" s="9"/>
      <c r="AS540" s="9"/>
      <c r="AT540" s="9"/>
      <c r="AU540" s="9"/>
      <c r="AV540" s="9"/>
      <c r="AW540" s="9"/>
      <c r="AX540" s="9"/>
      <c r="AY540" s="9"/>
      <c r="AZ540" s="9"/>
    </row>
    <row r="541" spans="1:52" x14ac:dyDescent="0.25">
      <c r="A541" s="61">
        <v>2025</v>
      </c>
      <c r="B541" s="61">
        <v>1</v>
      </c>
      <c r="C541" s="62" t="s">
        <v>93</v>
      </c>
      <c r="D541" s="63">
        <v>100.87507244119278</v>
      </c>
      <c r="E541" s="63">
        <v>1.5980185961679041</v>
      </c>
      <c r="F541" s="63">
        <v>1.598018596167905</v>
      </c>
      <c r="G541" s="63">
        <v>0.41083788341948946</v>
      </c>
      <c r="H541" s="63">
        <v>102.3609718712473</v>
      </c>
      <c r="I541" s="63">
        <v>0.68623056835753005</v>
      </c>
      <c r="J541" s="63">
        <v>0.68623056835752649</v>
      </c>
      <c r="K541" s="63">
        <v>1.7820076324177165</v>
      </c>
      <c r="L541" s="63">
        <v>91.824504718886431</v>
      </c>
      <c r="M541" s="63">
        <v>6.1940654754294826</v>
      </c>
      <c r="N541" s="63">
        <v>6.1940654754294888</v>
      </c>
      <c r="O541" s="63">
        <v>-7.6097471768874101</v>
      </c>
      <c r="P541" s="63">
        <v>83.03447403699451</v>
      </c>
      <c r="Q541" s="63">
        <v>-6.7404437165921109</v>
      </c>
      <c r="R541" s="63">
        <v>-6.7404437165921145</v>
      </c>
      <c r="S541" s="63">
        <v>-5.6602539822114295</v>
      </c>
      <c r="T541" s="63">
        <v>83.848267159876059</v>
      </c>
      <c r="U541" s="63">
        <v>-6.4441383654780822</v>
      </c>
      <c r="V541" s="63">
        <v>-6.4441383654780804</v>
      </c>
      <c r="W541" s="63">
        <v>-3.6087631127034996</v>
      </c>
      <c r="X541" s="63">
        <v>76.427912839983051</v>
      </c>
      <c r="Y541" s="63">
        <v>-5.7078777179297617</v>
      </c>
      <c r="Z541" s="63">
        <v>-5.7078777179297653</v>
      </c>
      <c r="AA541" s="63">
        <v>-10.686413286579693</v>
      </c>
      <c r="AB541" s="63">
        <v>90.9341018946687</v>
      </c>
      <c r="AC541" s="63">
        <v>-9.9832493444627772</v>
      </c>
      <c r="AD541" s="63">
        <v>-9.9832493444627737</v>
      </c>
      <c r="AE541" s="63">
        <v>-8.0378659868256648</v>
      </c>
      <c r="AF541" s="64" t="s">
        <v>84</v>
      </c>
      <c r="AG541" s="65">
        <v>92.86</v>
      </c>
      <c r="AH541" s="63">
        <v>108.63135089510314</v>
      </c>
      <c r="AI541" s="63">
        <v>0.77744446363368525</v>
      </c>
      <c r="AJ541" s="63">
        <v>0.7774444636336808</v>
      </c>
      <c r="AK541" s="63">
        <v>-0.32565093469924022</v>
      </c>
      <c r="AL541" s="9"/>
      <c r="AM541" s="9"/>
      <c r="AN541" s="9"/>
      <c r="AO541" s="9"/>
      <c r="AP541" s="9"/>
      <c r="AQ541" s="9"/>
      <c r="AR541" s="9"/>
      <c r="AS541" s="9"/>
      <c r="AT541" s="9"/>
      <c r="AU541" s="9"/>
      <c r="AV541" s="9"/>
      <c r="AW541" s="9"/>
      <c r="AX541" s="9"/>
      <c r="AY541" s="9"/>
      <c r="AZ541" s="9"/>
    </row>
    <row r="542" spans="1:52" x14ac:dyDescent="0.25">
      <c r="A542" s="61" t="s">
        <v>245</v>
      </c>
      <c r="B542" s="61">
        <v>2</v>
      </c>
      <c r="C542" s="62" t="s">
        <v>93</v>
      </c>
      <c r="D542" s="63">
        <v>108.84287600631586</v>
      </c>
      <c r="E542" s="63">
        <v>9.6284367197383887</v>
      </c>
      <c r="F542" s="63">
        <v>5.6131267276041674</v>
      </c>
      <c r="G542" s="63">
        <v>1.5002030763653806</v>
      </c>
      <c r="H542" s="63">
        <v>106.62632931863796</v>
      </c>
      <c r="I542" s="63">
        <v>3.5862941892572024</v>
      </c>
      <c r="J542" s="63">
        <v>2.145273481645793</v>
      </c>
      <c r="K542" s="63">
        <v>2.0967987746425223</v>
      </c>
      <c r="L542" s="63">
        <v>118.80505101347134</v>
      </c>
      <c r="M542" s="63">
        <v>49.84995763242253</v>
      </c>
      <c r="N542" s="63">
        <v>27.075691783251354</v>
      </c>
      <c r="O542" s="63">
        <v>-2.3939565288042246</v>
      </c>
      <c r="P542" s="63">
        <v>83.137652672993539</v>
      </c>
      <c r="Q542" s="63">
        <v>-6.0728984665746424</v>
      </c>
      <c r="R542" s="63">
        <v>-6.4076541498676587</v>
      </c>
      <c r="S542" s="63">
        <v>-5.5242118960212565</v>
      </c>
      <c r="T542" s="63">
        <v>83.95435705129492</v>
      </c>
      <c r="U542" s="63">
        <v>-4.7145779661595668</v>
      </c>
      <c r="V542" s="63">
        <v>-5.5867318211199173</v>
      </c>
      <c r="W542" s="63">
        <v>-3.6055311042878344</v>
      </c>
      <c r="X542" s="63">
        <v>75.831806513060869</v>
      </c>
      <c r="Y542" s="63">
        <v>-9.025338740332657</v>
      </c>
      <c r="Z542" s="63">
        <v>-7.3898177135371501</v>
      </c>
      <c r="AA542" s="63">
        <v>-9.9289863770131319</v>
      </c>
      <c r="AB542" s="63">
        <v>92.387054088852608</v>
      </c>
      <c r="AC542" s="63">
        <v>-8.617292495003511</v>
      </c>
      <c r="AD542" s="63">
        <v>-9.3000007064991124</v>
      </c>
      <c r="AE542" s="63">
        <v>-8.3501860618415407</v>
      </c>
      <c r="AF542" s="64" t="s">
        <v>84</v>
      </c>
      <c r="AG542" s="65">
        <v>92.89</v>
      </c>
      <c r="AH542" s="63">
        <v>117.17394338068239</v>
      </c>
      <c r="AI542" s="63">
        <v>9.0383385567513415</v>
      </c>
      <c r="AJ542" s="63">
        <v>4.9015192542261277</v>
      </c>
      <c r="AK542" s="63">
        <v>0.74033162280655063</v>
      </c>
      <c r="AL542" s="9"/>
      <c r="AM542" s="9"/>
      <c r="AN542" s="9"/>
      <c r="AO542" s="9"/>
      <c r="AP542" s="9"/>
      <c r="AQ542" s="9"/>
      <c r="AR542" s="9"/>
      <c r="AS542" s="9"/>
      <c r="AT542" s="9"/>
      <c r="AU542" s="9"/>
      <c r="AV542" s="9"/>
      <c r="AW542" s="9"/>
      <c r="AX542" s="9"/>
      <c r="AY542" s="9"/>
      <c r="AZ542" s="9"/>
    </row>
    <row r="543" spans="1:52" x14ac:dyDescent="0.25">
      <c r="A543" s="61" t="s">
        <v>245</v>
      </c>
      <c r="B543" s="61">
        <v>3</v>
      </c>
      <c r="C543" s="62" t="s">
        <v>93</v>
      </c>
      <c r="D543" s="63">
        <v>107.62156660984195</v>
      </c>
      <c r="E543" s="63">
        <v>2.7834351055035</v>
      </c>
      <c r="F543" s="63">
        <v>4.6361752515654997</v>
      </c>
      <c r="G543" s="63">
        <v>2.6023420773202588</v>
      </c>
      <c r="H543" s="63">
        <v>108.96976543251442</v>
      </c>
      <c r="I543" s="63">
        <v>-1.1701807899459595</v>
      </c>
      <c r="J543" s="63">
        <v>0.9842362123328563</v>
      </c>
      <c r="K543" s="63">
        <v>2.2008863455677385</v>
      </c>
      <c r="L543" s="63">
        <v>98.915744046923621</v>
      </c>
      <c r="M543" s="63">
        <v>32.348644538633096</v>
      </c>
      <c r="N543" s="63">
        <v>28.714404187940911</v>
      </c>
      <c r="O543" s="63">
        <v>4.3603937517706441</v>
      </c>
      <c r="P543" s="63">
        <v>81.284896044004128</v>
      </c>
      <c r="Q543" s="63">
        <v>-8.0983651503292293</v>
      </c>
      <c r="R543" s="63">
        <v>-6.9698400897774899</v>
      </c>
      <c r="S543" s="63">
        <v>-5.5969134793685242</v>
      </c>
      <c r="T543" s="63">
        <v>82.679542968912713</v>
      </c>
      <c r="U543" s="63">
        <v>-6.1745089801491559</v>
      </c>
      <c r="V543" s="63">
        <v>-5.7815587701436915</v>
      </c>
      <c r="W543" s="63">
        <v>-3.7759619259921493</v>
      </c>
      <c r="X543" s="63">
        <v>72.481491835478778</v>
      </c>
      <c r="Y543" s="63">
        <v>-12.948990552182224</v>
      </c>
      <c r="Z543" s="63">
        <v>-9.2587161101571951</v>
      </c>
      <c r="AA543" s="63">
        <v>-9.5103565468251361</v>
      </c>
      <c r="AB543" s="63">
        <v>89.896686888207171</v>
      </c>
      <c r="AC543" s="63">
        <v>-10.645802285146573</v>
      </c>
      <c r="AD543" s="63">
        <v>-9.7472617666204631</v>
      </c>
      <c r="AE543" s="63">
        <v>-8.8181212225406256</v>
      </c>
      <c r="AF543" s="64" t="s">
        <v>84</v>
      </c>
      <c r="AG543" s="65">
        <v>92.89</v>
      </c>
      <c r="AH543" s="63">
        <v>115.85915234130901</v>
      </c>
      <c r="AI543" s="63">
        <v>2.6063939857179435</v>
      </c>
      <c r="AJ543" s="63">
        <v>4.111818487479435</v>
      </c>
      <c r="AK543" s="63">
        <v>1.8797964878201583</v>
      </c>
      <c r="AL543" s="9"/>
      <c r="AM543" s="9"/>
      <c r="AN543" s="9"/>
      <c r="AO543" s="9"/>
      <c r="AP543" s="9"/>
      <c r="AQ543" s="9"/>
      <c r="AR543" s="9"/>
      <c r="AS543" s="9"/>
      <c r="AT543" s="9"/>
      <c r="AU543" s="9"/>
      <c r="AV543" s="9"/>
      <c r="AW543" s="9"/>
      <c r="AX543" s="9"/>
      <c r="AY543" s="9"/>
      <c r="AZ543" s="9"/>
    </row>
    <row r="544" spans="1:52" x14ac:dyDescent="0.25">
      <c r="A544" s="61">
        <v>2019</v>
      </c>
      <c r="B544" s="61">
        <v>1</v>
      </c>
      <c r="C544" s="62" t="s">
        <v>94</v>
      </c>
      <c r="D544" s="63">
        <v>63.622118953610361</v>
      </c>
      <c r="E544" s="63"/>
      <c r="F544" s="63"/>
      <c r="G544" s="63"/>
      <c r="H544" s="63">
        <v>63.04667869922563</v>
      </c>
      <c r="I544" s="63"/>
      <c r="J544" s="63"/>
      <c r="K544" s="63"/>
      <c r="L544" s="63">
        <v>67.503983272483936</v>
      </c>
      <c r="M544" s="63"/>
      <c r="N544" s="63"/>
      <c r="O544" s="63"/>
      <c r="P544" s="63">
        <v>89.065832063897318</v>
      </c>
      <c r="Q544" s="63"/>
      <c r="R544" s="63"/>
      <c r="S544" s="63"/>
      <c r="T544" s="63">
        <v>82.255394484897124</v>
      </c>
      <c r="U544" s="63"/>
      <c r="V544" s="63"/>
      <c r="W544" s="63"/>
      <c r="X544" s="63">
        <v>128.15818492657064</v>
      </c>
      <c r="Y544" s="63"/>
      <c r="Z544" s="63"/>
      <c r="AA544" s="63"/>
      <c r="AB544" s="63">
        <v>81.966525924821539</v>
      </c>
      <c r="AC544" s="63"/>
      <c r="AD544" s="63"/>
      <c r="AE544" s="63"/>
      <c r="AF544" s="64" t="s">
        <v>95</v>
      </c>
      <c r="AG544" s="65">
        <v>100.6</v>
      </c>
      <c r="AH544" s="63">
        <v>63.242662975755827</v>
      </c>
      <c r="AI544" s="63"/>
      <c r="AJ544" s="63"/>
      <c r="AK544" s="63"/>
      <c r="AL544" s="9"/>
      <c r="AM544" s="9"/>
      <c r="AN544" s="9"/>
      <c r="AO544" s="9"/>
      <c r="AP544" s="9"/>
      <c r="AQ544" s="9"/>
      <c r="AR544" s="9"/>
      <c r="AS544" s="9"/>
      <c r="AT544" s="9"/>
      <c r="AU544" s="9"/>
      <c r="AV544" s="9"/>
      <c r="AW544" s="9"/>
      <c r="AX544" s="9"/>
      <c r="AY544" s="9"/>
      <c r="AZ544" s="9"/>
    </row>
    <row r="545" spans="1:52" x14ac:dyDescent="0.25">
      <c r="A545" s="61">
        <v>2019</v>
      </c>
      <c r="B545" s="61">
        <v>2</v>
      </c>
      <c r="C545" s="62" t="s">
        <v>94</v>
      </c>
      <c r="D545" s="63">
        <v>68.769974237327929</v>
      </c>
      <c r="E545" s="63"/>
      <c r="F545" s="63"/>
      <c r="G545" s="63"/>
      <c r="H545" s="63">
        <v>68.850414426800825</v>
      </c>
      <c r="I545" s="63"/>
      <c r="J545" s="63"/>
      <c r="K545" s="63"/>
      <c r="L545" s="63">
        <v>60.519535903813825</v>
      </c>
      <c r="M545" s="63"/>
      <c r="N545" s="63"/>
      <c r="O545" s="63"/>
      <c r="P545" s="63">
        <v>88.351772222892905</v>
      </c>
      <c r="Q545" s="63"/>
      <c r="R545" s="63"/>
      <c r="S545" s="63"/>
      <c r="T545" s="63">
        <v>82.594938312062524</v>
      </c>
      <c r="U545" s="63"/>
      <c r="V545" s="63"/>
      <c r="W545" s="63"/>
      <c r="X545" s="63">
        <v>121.61765253660344</v>
      </c>
      <c r="Y545" s="63"/>
      <c r="Z545" s="63"/>
      <c r="AA545" s="63"/>
      <c r="AB545" s="63">
        <v>81.223455301557621</v>
      </c>
      <c r="AC545" s="63"/>
      <c r="AD545" s="63"/>
      <c r="AE545" s="63"/>
      <c r="AF545" s="64" t="s">
        <v>95</v>
      </c>
      <c r="AG545" s="65">
        <v>101.18</v>
      </c>
      <c r="AH545" s="63">
        <v>67.967952399019495</v>
      </c>
      <c r="AI545" s="63"/>
      <c r="AJ545" s="63"/>
      <c r="AK545" s="63"/>
      <c r="AL545" s="9"/>
      <c r="AM545" s="9"/>
      <c r="AN545" s="9"/>
      <c r="AO545" s="9"/>
      <c r="AP545" s="9"/>
      <c r="AQ545" s="9"/>
      <c r="AR545" s="9"/>
      <c r="AS545" s="9"/>
      <c r="AT545" s="9"/>
      <c r="AU545" s="9"/>
      <c r="AV545" s="9"/>
      <c r="AW545" s="9"/>
      <c r="AX545" s="9"/>
      <c r="AY545" s="9"/>
      <c r="AZ545" s="9"/>
    </row>
    <row r="546" spans="1:52" x14ac:dyDescent="0.25">
      <c r="A546" s="61">
        <v>2019</v>
      </c>
      <c r="B546" s="61">
        <v>3</v>
      </c>
      <c r="C546" s="62" t="s">
        <v>94</v>
      </c>
      <c r="D546" s="63">
        <v>75.885047728292392</v>
      </c>
      <c r="E546" s="63"/>
      <c r="F546" s="63"/>
      <c r="G546" s="63"/>
      <c r="H546" s="63">
        <v>74.879166924466389</v>
      </c>
      <c r="I546" s="63"/>
      <c r="J546" s="63"/>
      <c r="K546" s="63"/>
      <c r="L546" s="63">
        <v>80.372080152703987</v>
      </c>
      <c r="M546" s="63"/>
      <c r="N546" s="63"/>
      <c r="O546" s="63"/>
      <c r="P546" s="63">
        <v>87.799427304599106</v>
      </c>
      <c r="Q546" s="63"/>
      <c r="R546" s="63"/>
      <c r="S546" s="63"/>
      <c r="T546" s="63">
        <v>82.360899078292533</v>
      </c>
      <c r="U546" s="63"/>
      <c r="V546" s="63"/>
      <c r="W546" s="63"/>
      <c r="X546" s="63">
        <v>120.20417172375225</v>
      </c>
      <c r="Y546" s="63"/>
      <c r="Z546" s="63"/>
      <c r="AA546" s="63"/>
      <c r="AB546" s="63">
        <v>76.081885988973198</v>
      </c>
      <c r="AC546" s="63"/>
      <c r="AD546" s="63"/>
      <c r="AE546" s="63"/>
      <c r="AF546" s="64" t="s">
        <v>95</v>
      </c>
      <c r="AG546" s="65">
        <v>101.62</v>
      </c>
      <c r="AH546" s="63">
        <v>74.675307742858081</v>
      </c>
      <c r="AI546" s="63"/>
      <c r="AJ546" s="63"/>
      <c r="AK546" s="63"/>
      <c r="AL546" s="9"/>
      <c r="AM546" s="9"/>
      <c r="AN546" s="9"/>
      <c r="AO546" s="9"/>
      <c r="AP546" s="9"/>
      <c r="AQ546" s="9"/>
      <c r="AR546" s="9"/>
      <c r="AS546" s="9"/>
      <c r="AT546" s="9"/>
      <c r="AU546" s="9"/>
      <c r="AV546" s="9"/>
      <c r="AW546" s="9"/>
      <c r="AX546" s="9"/>
      <c r="AY546" s="9"/>
      <c r="AZ546" s="9"/>
    </row>
    <row r="547" spans="1:52" x14ac:dyDescent="0.25">
      <c r="A547" s="61">
        <v>2019</v>
      </c>
      <c r="B547" s="61">
        <v>4</v>
      </c>
      <c r="C547" s="62" t="s">
        <v>94</v>
      </c>
      <c r="D547" s="63">
        <v>70.188972497166645</v>
      </c>
      <c r="E547" s="63"/>
      <c r="F547" s="63"/>
      <c r="G547" s="63"/>
      <c r="H547" s="63">
        <v>70.54928895023339</v>
      </c>
      <c r="I547" s="63"/>
      <c r="J547" s="63"/>
      <c r="K547" s="63"/>
      <c r="L547" s="63">
        <v>63.118852077352223</v>
      </c>
      <c r="M547" s="63"/>
      <c r="N547" s="63"/>
      <c r="O547" s="63"/>
      <c r="P547" s="63">
        <v>88.262281760636867</v>
      </c>
      <c r="Q547" s="63"/>
      <c r="R547" s="63"/>
      <c r="S547" s="63"/>
      <c r="T547" s="63">
        <v>82.712558471761241</v>
      </c>
      <c r="U547" s="63"/>
      <c r="V547" s="63"/>
      <c r="W547" s="63"/>
      <c r="X547" s="63">
        <v>121.66040779963056</v>
      </c>
      <c r="Y547" s="63"/>
      <c r="Z547" s="63"/>
      <c r="AA547" s="63"/>
      <c r="AB547" s="63">
        <v>74.619714762550615</v>
      </c>
      <c r="AC547" s="63"/>
      <c r="AD547" s="63"/>
      <c r="AE547" s="63"/>
      <c r="AF547" s="64" t="s">
        <v>95</v>
      </c>
      <c r="AG547" s="65">
        <v>102.12</v>
      </c>
      <c r="AH547" s="63">
        <v>68.731857126093459</v>
      </c>
      <c r="AI547" s="63"/>
      <c r="AJ547" s="63"/>
      <c r="AK547" s="63"/>
      <c r="AL547" s="9"/>
      <c r="AM547" s="9"/>
      <c r="AN547" s="9"/>
      <c r="AO547" s="9"/>
      <c r="AP547" s="9"/>
      <c r="AQ547" s="9"/>
      <c r="AR547" s="9"/>
      <c r="AS547" s="9"/>
      <c r="AT547" s="9"/>
      <c r="AU547" s="9"/>
      <c r="AV547" s="9"/>
      <c r="AW547" s="9"/>
      <c r="AX547" s="9"/>
      <c r="AY547" s="9"/>
      <c r="AZ547" s="9"/>
    </row>
    <row r="548" spans="1:52" x14ac:dyDescent="0.25">
      <c r="A548" s="61">
        <v>2019</v>
      </c>
      <c r="B548" s="61">
        <v>5</v>
      </c>
      <c r="C548" s="62" t="s">
        <v>94</v>
      </c>
      <c r="D548" s="63">
        <v>78.236783958769863</v>
      </c>
      <c r="E548" s="63"/>
      <c r="F548" s="63"/>
      <c r="G548" s="63"/>
      <c r="H548" s="63">
        <v>77.012964894674255</v>
      </c>
      <c r="I548" s="63"/>
      <c r="J548" s="63"/>
      <c r="K548" s="63"/>
      <c r="L548" s="63">
        <v>94.243138306445942</v>
      </c>
      <c r="M548" s="63"/>
      <c r="N548" s="63"/>
      <c r="O548" s="63"/>
      <c r="P548" s="63">
        <v>88.340548561997593</v>
      </c>
      <c r="Q548" s="63"/>
      <c r="R548" s="63"/>
      <c r="S548" s="63"/>
      <c r="T548" s="63">
        <v>82.653440421238173</v>
      </c>
      <c r="U548" s="63"/>
      <c r="V548" s="63"/>
      <c r="W548" s="63"/>
      <c r="X548" s="63">
        <v>122.46924600121939</v>
      </c>
      <c r="Y548" s="63"/>
      <c r="Z548" s="63"/>
      <c r="AA548" s="63"/>
      <c r="AB548" s="63">
        <v>74.850382782114551</v>
      </c>
      <c r="AC548" s="63"/>
      <c r="AD548" s="63"/>
      <c r="AE548" s="63"/>
      <c r="AF548" s="64" t="s">
        <v>95</v>
      </c>
      <c r="AG548" s="65">
        <v>102.44</v>
      </c>
      <c r="AH548" s="63">
        <v>76.373276023789401</v>
      </c>
      <c r="AI548" s="63"/>
      <c r="AJ548" s="63"/>
      <c r="AK548" s="63"/>
      <c r="AL548" s="9"/>
      <c r="AM548" s="9"/>
      <c r="AN548" s="9"/>
      <c r="AO548" s="9"/>
      <c r="AP548" s="9"/>
      <c r="AQ548" s="9"/>
      <c r="AR548" s="9"/>
      <c r="AS548" s="9"/>
      <c r="AT548" s="9"/>
      <c r="AU548" s="9"/>
      <c r="AV548" s="9"/>
      <c r="AW548" s="9"/>
      <c r="AX548" s="9"/>
      <c r="AY548" s="9"/>
      <c r="AZ548" s="9"/>
    </row>
    <row r="549" spans="1:52" x14ac:dyDescent="0.25">
      <c r="A549" s="61">
        <v>2019</v>
      </c>
      <c r="B549" s="61">
        <v>6</v>
      </c>
      <c r="C549" s="62" t="s">
        <v>94</v>
      </c>
      <c r="D549" s="63">
        <v>82.503751842191832</v>
      </c>
      <c r="E549" s="63"/>
      <c r="F549" s="63"/>
      <c r="G549" s="63"/>
      <c r="H549" s="63">
        <v>82.849206322982837</v>
      </c>
      <c r="I549" s="63"/>
      <c r="J549" s="63"/>
      <c r="K549" s="63"/>
      <c r="L549" s="63">
        <v>77.748622053485391</v>
      </c>
      <c r="M549" s="63"/>
      <c r="N549" s="63"/>
      <c r="O549" s="63"/>
      <c r="P549" s="63">
        <v>89.047664522547336</v>
      </c>
      <c r="Q549" s="63"/>
      <c r="R549" s="63"/>
      <c r="S549" s="63"/>
      <c r="T549" s="63">
        <v>83.299199489261454</v>
      </c>
      <c r="U549" s="63"/>
      <c r="V549" s="63"/>
      <c r="W549" s="63"/>
      <c r="X549" s="63">
        <v>123.49796354193259</v>
      </c>
      <c r="Y549" s="63"/>
      <c r="Z549" s="63"/>
      <c r="AA549" s="63"/>
      <c r="AB549" s="63">
        <v>75.649383452290834</v>
      </c>
      <c r="AC549" s="63"/>
      <c r="AD549" s="63"/>
      <c r="AE549" s="63"/>
      <c r="AF549" s="64" t="s">
        <v>95</v>
      </c>
      <c r="AG549" s="65">
        <v>102.71</v>
      </c>
      <c r="AH549" s="63">
        <v>80.326893040786516</v>
      </c>
      <c r="AI549" s="63"/>
      <c r="AJ549" s="63"/>
      <c r="AK549" s="63"/>
      <c r="AL549" s="9"/>
      <c r="AM549" s="9"/>
      <c r="AN549" s="9"/>
      <c r="AO549" s="9"/>
      <c r="AP549" s="9"/>
      <c r="AQ549" s="9"/>
      <c r="AR549" s="9"/>
      <c r="AS549" s="9"/>
      <c r="AT549" s="9"/>
      <c r="AU549" s="9"/>
      <c r="AV549" s="9"/>
      <c r="AW549" s="9"/>
      <c r="AX549" s="9"/>
      <c r="AY549" s="9"/>
      <c r="AZ549" s="9"/>
    </row>
    <row r="550" spans="1:52" x14ac:dyDescent="0.25">
      <c r="A550" s="61">
        <v>2019</v>
      </c>
      <c r="B550" s="61">
        <v>7</v>
      </c>
      <c r="C550" s="62" t="s">
        <v>94</v>
      </c>
      <c r="D550" s="63">
        <v>79.438332861388673</v>
      </c>
      <c r="E550" s="63"/>
      <c r="F550" s="63"/>
      <c r="G550" s="63"/>
      <c r="H550" s="63">
        <v>77.781238026957084</v>
      </c>
      <c r="I550" s="63"/>
      <c r="J550" s="63"/>
      <c r="K550" s="63"/>
      <c r="L550" s="63">
        <v>101.45243180387783</v>
      </c>
      <c r="M550" s="63"/>
      <c r="N550" s="63"/>
      <c r="O550" s="63"/>
      <c r="P550" s="63">
        <v>89.656649422696887</v>
      </c>
      <c r="Q550" s="63"/>
      <c r="R550" s="63"/>
      <c r="S550" s="63"/>
      <c r="T550" s="63">
        <v>84.152321371298996</v>
      </c>
      <c r="U550" s="63"/>
      <c r="V550" s="63"/>
      <c r="W550" s="63"/>
      <c r="X550" s="63">
        <v>122.59042000823565</v>
      </c>
      <c r="Y550" s="63"/>
      <c r="Z550" s="63"/>
      <c r="AA550" s="63"/>
      <c r="AB550" s="63">
        <v>77.139519702169594</v>
      </c>
      <c r="AC550" s="63"/>
      <c r="AD550" s="63"/>
      <c r="AE550" s="63"/>
      <c r="AF550" s="64" t="s">
        <v>95</v>
      </c>
      <c r="AG550" s="65">
        <v>102.94</v>
      </c>
      <c r="AH550" s="63">
        <v>77.169548145899242</v>
      </c>
      <c r="AI550" s="63"/>
      <c r="AJ550" s="63"/>
      <c r="AK550" s="63"/>
      <c r="AL550" s="9"/>
      <c r="AM550" s="9"/>
      <c r="AN550" s="9"/>
      <c r="AO550" s="9"/>
      <c r="AP550" s="9"/>
      <c r="AQ550" s="9"/>
      <c r="AR550" s="9"/>
      <c r="AS550" s="9"/>
      <c r="AT550" s="9"/>
      <c r="AU550" s="9"/>
      <c r="AV550" s="9"/>
      <c r="AW550" s="9"/>
      <c r="AX550" s="9"/>
      <c r="AY550" s="9"/>
      <c r="AZ550" s="9"/>
    </row>
    <row r="551" spans="1:52" x14ac:dyDescent="0.25">
      <c r="A551" s="61">
        <v>2019</v>
      </c>
      <c r="B551" s="61">
        <v>8</v>
      </c>
      <c r="C551" s="62" t="s">
        <v>94</v>
      </c>
      <c r="D551" s="63">
        <v>78.580903190308064</v>
      </c>
      <c r="E551" s="63"/>
      <c r="F551" s="63"/>
      <c r="G551" s="63"/>
      <c r="H551" s="63">
        <v>77.827399712528262</v>
      </c>
      <c r="I551" s="63"/>
      <c r="J551" s="63"/>
      <c r="K551" s="63"/>
      <c r="L551" s="63">
        <v>90.478761273853934</v>
      </c>
      <c r="M551" s="63"/>
      <c r="N551" s="63"/>
      <c r="O551" s="63"/>
      <c r="P551" s="63">
        <v>90.730276663494337</v>
      </c>
      <c r="Q551" s="63"/>
      <c r="R551" s="63"/>
      <c r="S551" s="63"/>
      <c r="T551" s="63">
        <v>85.21697599027263</v>
      </c>
      <c r="U551" s="63"/>
      <c r="V551" s="63"/>
      <c r="W551" s="63"/>
      <c r="X551" s="63">
        <v>123.59196374940132</v>
      </c>
      <c r="Y551" s="63"/>
      <c r="Z551" s="63"/>
      <c r="AA551" s="63"/>
      <c r="AB551" s="63">
        <v>78.833401122943329</v>
      </c>
      <c r="AC551" s="63"/>
      <c r="AD551" s="63"/>
      <c r="AE551" s="63"/>
      <c r="AF551" s="64" t="s">
        <v>95</v>
      </c>
      <c r="AG551" s="65">
        <v>103.03</v>
      </c>
      <c r="AH551" s="63">
        <v>76.269924478606285</v>
      </c>
      <c r="AI551" s="63"/>
      <c r="AJ551" s="63"/>
      <c r="AK551" s="63"/>
      <c r="AL551" s="9"/>
      <c r="AM551" s="9"/>
      <c r="AN551" s="9"/>
      <c r="AO551" s="9"/>
      <c r="AP551" s="9"/>
      <c r="AQ551" s="9"/>
      <c r="AR551" s="9"/>
      <c r="AS551" s="9"/>
      <c r="AT551" s="9"/>
      <c r="AU551" s="9"/>
      <c r="AV551" s="9"/>
      <c r="AW551" s="9"/>
      <c r="AX551" s="9"/>
      <c r="AY551" s="9"/>
      <c r="AZ551" s="9"/>
    </row>
    <row r="552" spans="1:52" x14ac:dyDescent="0.25">
      <c r="A552" s="61">
        <v>2019</v>
      </c>
      <c r="B552" s="61">
        <v>9</v>
      </c>
      <c r="C552" s="62" t="s">
        <v>94</v>
      </c>
      <c r="D552" s="63">
        <v>86.520343075240717</v>
      </c>
      <c r="E552" s="63"/>
      <c r="F552" s="63"/>
      <c r="G552" s="63"/>
      <c r="H552" s="63">
        <v>84.905799924951694</v>
      </c>
      <c r="I552" s="63"/>
      <c r="J552" s="63"/>
      <c r="K552" s="63"/>
      <c r="L552" s="63">
        <v>112.75980346772629</v>
      </c>
      <c r="M552" s="63"/>
      <c r="N552" s="63"/>
      <c r="O552" s="63"/>
      <c r="P552" s="63">
        <v>91.684784192831017</v>
      </c>
      <c r="Q552" s="63"/>
      <c r="R552" s="63"/>
      <c r="S552" s="63"/>
      <c r="T552" s="63">
        <v>86.686846102871087</v>
      </c>
      <c r="U552" s="63"/>
      <c r="V552" s="63"/>
      <c r="W552" s="63"/>
      <c r="X552" s="63">
        <v>121.64895184398691</v>
      </c>
      <c r="Y552" s="63"/>
      <c r="Z552" s="63"/>
      <c r="AA552" s="63"/>
      <c r="AB552" s="63">
        <v>79.975972081295424</v>
      </c>
      <c r="AC552" s="63"/>
      <c r="AD552" s="63"/>
      <c r="AE552" s="63"/>
      <c r="AF552" s="64" t="s">
        <v>95</v>
      </c>
      <c r="AG552" s="65">
        <v>103.26</v>
      </c>
      <c r="AH552" s="63">
        <v>83.788827305094628</v>
      </c>
      <c r="AI552" s="63"/>
      <c r="AJ552" s="63"/>
      <c r="AK552" s="63"/>
      <c r="AL552" s="9"/>
      <c r="AM552" s="9"/>
      <c r="AN552" s="9"/>
      <c r="AO552" s="9"/>
      <c r="AP552" s="9"/>
      <c r="AQ552" s="9"/>
      <c r="AR552" s="9"/>
      <c r="AS552" s="9"/>
      <c r="AT552" s="9"/>
      <c r="AU552" s="9"/>
      <c r="AV552" s="9"/>
      <c r="AW552" s="9"/>
      <c r="AX552" s="9"/>
      <c r="AY552" s="9"/>
      <c r="AZ552" s="9"/>
    </row>
    <row r="553" spans="1:52" x14ac:dyDescent="0.25">
      <c r="A553" s="61">
        <v>2019</v>
      </c>
      <c r="B553" s="61">
        <v>10</v>
      </c>
      <c r="C553" s="62" t="s">
        <v>94</v>
      </c>
      <c r="D553" s="63">
        <v>91.566458879023855</v>
      </c>
      <c r="E553" s="63"/>
      <c r="F553" s="63"/>
      <c r="G553" s="63"/>
      <c r="H553" s="63">
        <v>91.011878306647375</v>
      </c>
      <c r="I553" s="63"/>
      <c r="J553" s="63"/>
      <c r="K553" s="63"/>
      <c r="L553" s="63">
        <v>100.47075088091775</v>
      </c>
      <c r="M553" s="63"/>
      <c r="N553" s="63"/>
      <c r="O553" s="63"/>
      <c r="P553" s="63">
        <v>92.189205699847093</v>
      </c>
      <c r="Q553" s="63"/>
      <c r="R553" s="63"/>
      <c r="S553" s="63"/>
      <c r="T553" s="63">
        <v>87.964776572794023</v>
      </c>
      <c r="U553" s="63"/>
      <c r="V553" s="63"/>
      <c r="W553" s="63"/>
      <c r="X553" s="63">
        <v>117.39586012107682</v>
      </c>
      <c r="Y553" s="63"/>
      <c r="Z553" s="63"/>
      <c r="AA553" s="63"/>
      <c r="AB553" s="63">
        <v>82.904309537491514</v>
      </c>
      <c r="AC553" s="63"/>
      <c r="AD553" s="63"/>
      <c r="AE553" s="63"/>
      <c r="AF553" s="64" t="s">
        <v>95</v>
      </c>
      <c r="AG553" s="65">
        <v>103.43</v>
      </c>
      <c r="AH553" s="63">
        <v>88.529883862538767</v>
      </c>
      <c r="AI553" s="63"/>
      <c r="AJ553" s="63"/>
      <c r="AK553" s="63"/>
      <c r="AL553" s="9"/>
      <c r="AM553" s="9"/>
      <c r="AN553" s="9"/>
      <c r="AO553" s="9"/>
      <c r="AP553" s="9"/>
      <c r="AQ553" s="9"/>
      <c r="AR553" s="9"/>
      <c r="AS553" s="9"/>
      <c r="AT553" s="9"/>
      <c r="AU553" s="9"/>
      <c r="AV553" s="9"/>
      <c r="AW553" s="9"/>
      <c r="AX553" s="9"/>
      <c r="AY553" s="9"/>
      <c r="AZ553" s="9"/>
    </row>
    <row r="554" spans="1:52" x14ac:dyDescent="0.25">
      <c r="A554" s="61">
        <v>2019</v>
      </c>
      <c r="B554" s="61">
        <v>11</v>
      </c>
      <c r="C554" s="62" t="s">
        <v>94</v>
      </c>
      <c r="D554" s="63">
        <v>97.424264157459675</v>
      </c>
      <c r="E554" s="63"/>
      <c r="F554" s="63"/>
      <c r="G554" s="63"/>
      <c r="H554" s="63">
        <v>92.896679882773427</v>
      </c>
      <c r="I554" s="63"/>
      <c r="J554" s="63"/>
      <c r="K554" s="63"/>
      <c r="L554" s="63">
        <v>168.29881542321729</v>
      </c>
      <c r="M554" s="63"/>
      <c r="N554" s="63"/>
      <c r="O554" s="63"/>
      <c r="P554" s="63">
        <v>92.677328587386086</v>
      </c>
      <c r="Q554" s="63"/>
      <c r="R554" s="63"/>
      <c r="S554" s="63"/>
      <c r="T554" s="63">
        <v>88.462623485653651</v>
      </c>
      <c r="U554" s="63"/>
      <c r="V554" s="63"/>
      <c r="W554" s="63"/>
      <c r="X554" s="63">
        <v>117.64267459400614</v>
      </c>
      <c r="Y554" s="63"/>
      <c r="Z554" s="63"/>
      <c r="AA554" s="63"/>
      <c r="AB554" s="63">
        <v>84.347547921946898</v>
      </c>
      <c r="AC554" s="63"/>
      <c r="AD554" s="63"/>
      <c r="AE554" s="63"/>
      <c r="AF554" s="64" t="s">
        <v>95</v>
      </c>
      <c r="AG554" s="65">
        <v>103.54</v>
      </c>
      <c r="AH554" s="63">
        <v>94.093359240351234</v>
      </c>
      <c r="AI554" s="63"/>
      <c r="AJ554" s="63"/>
      <c r="AK554" s="63"/>
      <c r="AL554" s="9"/>
      <c r="AM554" s="9"/>
      <c r="AN554" s="9"/>
      <c r="AO554" s="9"/>
      <c r="AP554" s="9"/>
      <c r="AQ554" s="9"/>
      <c r="AR554" s="9"/>
      <c r="AS554" s="9"/>
      <c r="AT554" s="9"/>
      <c r="AU554" s="9"/>
      <c r="AV554" s="9"/>
      <c r="AW554" s="9"/>
      <c r="AX554" s="9"/>
      <c r="AY554" s="9"/>
      <c r="AZ554" s="9"/>
    </row>
    <row r="555" spans="1:52" x14ac:dyDescent="0.25">
      <c r="A555" s="61">
        <v>2019</v>
      </c>
      <c r="B555" s="61">
        <v>12</v>
      </c>
      <c r="C555" s="62" t="s">
        <v>94</v>
      </c>
      <c r="D555" s="63">
        <v>120.32002406889495</v>
      </c>
      <c r="E555" s="63"/>
      <c r="F555" s="63"/>
      <c r="G555" s="63"/>
      <c r="H555" s="63">
        <v>114.53051569175749</v>
      </c>
      <c r="I555" s="63"/>
      <c r="J555" s="63"/>
      <c r="K555" s="63"/>
      <c r="L555" s="63">
        <v>209.13452689243221</v>
      </c>
      <c r="M555" s="63"/>
      <c r="N555" s="63"/>
      <c r="O555" s="63"/>
      <c r="P555" s="63">
        <v>93.279202467726492</v>
      </c>
      <c r="Q555" s="63"/>
      <c r="R555" s="63"/>
      <c r="S555" s="63"/>
      <c r="T555" s="63">
        <v>89.53394874941965</v>
      </c>
      <c r="U555" s="63"/>
      <c r="V555" s="63"/>
      <c r="W555" s="63"/>
      <c r="X555" s="63">
        <v>115.65564590663959</v>
      </c>
      <c r="Y555" s="63"/>
      <c r="Z555" s="63"/>
      <c r="AA555" s="63"/>
      <c r="AB555" s="63">
        <v>84.899900559155725</v>
      </c>
      <c r="AC555" s="63"/>
      <c r="AD555" s="63"/>
      <c r="AE555" s="63"/>
      <c r="AF555" s="64" t="s">
        <v>95</v>
      </c>
      <c r="AG555" s="65">
        <v>103.8</v>
      </c>
      <c r="AH555" s="63">
        <v>115.91524476772153</v>
      </c>
      <c r="AI555" s="63"/>
      <c r="AJ555" s="63"/>
      <c r="AK555" s="63"/>
      <c r="AL555" s="9"/>
      <c r="AM555" s="9"/>
      <c r="AN555" s="9"/>
      <c r="AO555" s="9"/>
      <c r="AP555" s="9"/>
      <c r="AQ555" s="9"/>
      <c r="AR555" s="9"/>
      <c r="AS555" s="9"/>
      <c r="AT555" s="9"/>
      <c r="AU555" s="9"/>
      <c r="AV555" s="9"/>
      <c r="AW555" s="9"/>
      <c r="AX555" s="9"/>
      <c r="AY555" s="9"/>
      <c r="AZ555" s="9"/>
    </row>
    <row r="556" spans="1:52" x14ac:dyDescent="0.25">
      <c r="A556" s="61">
        <v>2020</v>
      </c>
      <c r="B556" s="61">
        <v>1</v>
      </c>
      <c r="C556" s="62" t="s">
        <v>94</v>
      </c>
      <c r="D556" s="63">
        <v>75.30861782458652</v>
      </c>
      <c r="E556" s="63">
        <v>18.368609947583309</v>
      </c>
      <c r="F556" s="63">
        <v>18.368609947583316</v>
      </c>
      <c r="G556" s="63"/>
      <c r="H556" s="63">
        <v>74.091514730125496</v>
      </c>
      <c r="I556" s="63">
        <v>17.518505746497823</v>
      </c>
      <c r="J556" s="63">
        <v>17.518505746497826</v>
      </c>
      <c r="K556" s="63"/>
      <c r="L556" s="63">
        <v>94.797363135153006</v>
      </c>
      <c r="M556" s="63">
        <v>40.43225086806757</v>
      </c>
      <c r="N556" s="63">
        <v>40.432250868067563</v>
      </c>
      <c r="O556" s="63"/>
      <c r="P556" s="63">
        <v>92.315998627127513</v>
      </c>
      <c r="Q556" s="63">
        <v>3.6491733001477797</v>
      </c>
      <c r="R556" s="63">
        <v>3.6491733001477789</v>
      </c>
      <c r="S556" s="63"/>
      <c r="T556" s="63">
        <v>89.255838912243462</v>
      </c>
      <c r="U556" s="63">
        <v>8.5106204537523524</v>
      </c>
      <c r="V556" s="63">
        <v>8.5106204537523489</v>
      </c>
      <c r="W556" s="63"/>
      <c r="X556" s="63">
        <v>111.26784441959857</v>
      </c>
      <c r="Y556" s="63">
        <v>-13.179291292748516</v>
      </c>
      <c r="Z556" s="63">
        <v>-13.179291292748518</v>
      </c>
      <c r="AA556" s="63"/>
      <c r="AB556" s="63">
        <v>82.063448180029908</v>
      </c>
      <c r="AC556" s="63">
        <v>0.11824614269642097</v>
      </c>
      <c r="AD556" s="63">
        <v>0.11824614269642097</v>
      </c>
      <c r="AE556" s="63"/>
      <c r="AF556" s="64" t="s">
        <v>95</v>
      </c>
      <c r="AG556" s="65">
        <v>104.24</v>
      </c>
      <c r="AH556" s="63">
        <v>72.245412341314776</v>
      </c>
      <c r="AI556" s="63">
        <v>14.235247128999234</v>
      </c>
      <c r="AJ556" s="63">
        <v>14.235247128999241</v>
      </c>
      <c r="AK556" s="63"/>
      <c r="AL556" s="9"/>
      <c r="AM556" s="9"/>
      <c r="AN556" s="9"/>
      <c r="AO556" s="9"/>
      <c r="AP556" s="9"/>
      <c r="AQ556" s="9"/>
      <c r="AR556" s="9"/>
      <c r="AS556" s="9"/>
      <c r="AT556" s="9"/>
      <c r="AU556" s="9"/>
      <c r="AV556" s="9"/>
      <c r="AW556" s="9"/>
      <c r="AX556" s="9"/>
      <c r="AY556" s="9"/>
      <c r="AZ556" s="9"/>
    </row>
    <row r="557" spans="1:52" x14ac:dyDescent="0.25">
      <c r="A557" s="61">
        <v>2020</v>
      </c>
      <c r="B557" s="61">
        <v>2</v>
      </c>
      <c r="C557" s="62" t="s">
        <v>94</v>
      </c>
      <c r="D557" s="63">
        <v>81.603027181659812</v>
      </c>
      <c r="E557" s="63">
        <v>18.660837213701001</v>
      </c>
      <c r="F557" s="63">
        <v>18.520404976107962</v>
      </c>
      <c r="G557" s="63"/>
      <c r="H557" s="63">
        <v>81.982205140901641</v>
      </c>
      <c r="I557" s="63">
        <v>19.072929078825013</v>
      </c>
      <c r="J557" s="63">
        <v>18.329916279428659</v>
      </c>
      <c r="K557" s="63"/>
      <c r="L557" s="63">
        <v>75.445532844365843</v>
      </c>
      <c r="M557" s="63">
        <v>24.663105421486577</v>
      </c>
      <c r="N557" s="63">
        <v>32.977828663717567</v>
      </c>
      <c r="O557" s="63"/>
      <c r="P557" s="63">
        <v>91.87177767670066</v>
      </c>
      <c r="Q557" s="63">
        <v>3.9840801890510136</v>
      </c>
      <c r="R557" s="63">
        <v>3.8159527879173538</v>
      </c>
      <c r="S557" s="63"/>
      <c r="T557" s="63">
        <v>89.007719259272037</v>
      </c>
      <c r="U557" s="63">
        <v>7.7641331033877208</v>
      </c>
      <c r="V557" s="63">
        <v>8.1366080049571021</v>
      </c>
      <c r="W557" s="63"/>
      <c r="X557" s="63">
        <v>110.66251990621458</v>
      </c>
      <c r="Y557" s="63">
        <v>-9.0078474644884921</v>
      </c>
      <c r="Z557" s="63">
        <v>-11.148185276915079</v>
      </c>
      <c r="AA557" s="63"/>
      <c r="AB557" s="63">
        <v>76.909893857392845</v>
      </c>
      <c r="AC557" s="63">
        <v>-5.3107337383639361</v>
      </c>
      <c r="AD557" s="63">
        <v>-2.5838836166707013</v>
      </c>
      <c r="AE557" s="63"/>
      <c r="AF557" s="64" t="s">
        <v>95</v>
      </c>
      <c r="AG557" s="65">
        <v>104.94</v>
      </c>
      <c r="AH557" s="63">
        <v>77.761603946693171</v>
      </c>
      <c r="AI557" s="63">
        <v>14.40921964248399</v>
      </c>
      <c r="AJ557" s="63">
        <v>14.32536602282115</v>
      </c>
      <c r="AK557" s="63"/>
      <c r="AL557" s="9"/>
      <c r="AM557" s="9"/>
      <c r="AN557" s="9"/>
      <c r="AO557" s="9"/>
      <c r="AP557" s="9"/>
      <c r="AQ557" s="9"/>
      <c r="AR557" s="9"/>
      <c r="AS557" s="9"/>
      <c r="AT557" s="9"/>
      <c r="AU557" s="9"/>
      <c r="AV557" s="9"/>
      <c r="AW557" s="9"/>
      <c r="AX557" s="9"/>
      <c r="AY557" s="9"/>
      <c r="AZ557" s="9"/>
    </row>
    <row r="558" spans="1:52" x14ac:dyDescent="0.25">
      <c r="A558" s="61">
        <v>2020</v>
      </c>
      <c r="B558" s="61">
        <v>3</v>
      </c>
      <c r="C558" s="62" t="s">
        <v>94</v>
      </c>
      <c r="D558" s="63">
        <v>89.709397423021457</v>
      </c>
      <c r="E558" s="63">
        <v>18.21748830445145</v>
      </c>
      <c r="F558" s="63">
        <v>18.410038346410175</v>
      </c>
      <c r="G558" s="63"/>
      <c r="H558" s="63">
        <v>88.519835509739849</v>
      </c>
      <c r="I558" s="63">
        <v>18.216907513185006</v>
      </c>
      <c r="J558" s="63">
        <v>18.288992808477865</v>
      </c>
      <c r="K558" s="63"/>
      <c r="L558" s="63">
        <v>109.73774160601499</v>
      </c>
      <c r="M558" s="63">
        <v>36.537142497142469</v>
      </c>
      <c r="N558" s="63">
        <v>34.350551780855113</v>
      </c>
      <c r="O558" s="63"/>
      <c r="P558" s="63">
        <v>93.755848452923956</v>
      </c>
      <c r="Q558" s="63">
        <v>6.7841230076142409</v>
      </c>
      <c r="R558" s="63">
        <v>4.7985580296254327</v>
      </c>
      <c r="S558" s="63"/>
      <c r="T558" s="63">
        <v>91.054732573793814</v>
      </c>
      <c r="U558" s="63">
        <v>10.555777793582479</v>
      </c>
      <c r="V558" s="63">
        <v>8.9425786613178015</v>
      </c>
      <c r="W558" s="63"/>
      <c r="X558" s="63">
        <v>111.57531408624818</v>
      </c>
      <c r="Y558" s="63">
        <v>-7.1785009736055656</v>
      </c>
      <c r="Z558" s="63">
        <v>-9.85845988139239</v>
      </c>
      <c r="AA558" s="63"/>
      <c r="AB558" s="63">
        <v>79.187045767395276</v>
      </c>
      <c r="AC558" s="63">
        <v>4.0813391230497587</v>
      </c>
      <c r="AD558" s="63">
        <v>-0.46452573947357578</v>
      </c>
      <c r="AE558" s="63"/>
      <c r="AF558" s="64" t="s">
        <v>95</v>
      </c>
      <c r="AG558" s="65">
        <v>105.53</v>
      </c>
      <c r="AH558" s="63">
        <v>85.008431178832041</v>
      </c>
      <c r="AI558" s="63">
        <v>13.837403217079085</v>
      </c>
      <c r="AJ558" s="63">
        <v>14.148380767423019</v>
      </c>
      <c r="AK558" s="63"/>
      <c r="AL558" s="9"/>
      <c r="AM558" s="9"/>
      <c r="AN558" s="9"/>
      <c r="AO558" s="9"/>
      <c r="AP558" s="9"/>
      <c r="AQ558" s="9"/>
      <c r="AR558" s="9"/>
      <c r="AS558" s="9"/>
      <c r="AT558" s="9"/>
      <c r="AU558" s="9"/>
      <c r="AV558" s="9"/>
      <c r="AW558" s="9"/>
      <c r="AX558" s="9"/>
      <c r="AY558" s="9"/>
      <c r="AZ558" s="9"/>
    </row>
    <row r="559" spans="1:52" x14ac:dyDescent="0.25">
      <c r="A559" s="61">
        <v>2020</v>
      </c>
      <c r="B559" s="61">
        <v>4</v>
      </c>
      <c r="C559" s="62" t="s">
        <v>94</v>
      </c>
      <c r="D559" s="63">
        <v>79.095873576182598</v>
      </c>
      <c r="E559" s="63">
        <v>12.689886690356531</v>
      </c>
      <c r="F559" s="63">
        <v>16.968241488829825</v>
      </c>
      <c r="G559" s="63"/>
      <c r="H559" s="63">
        <v>79.519061686340606</v>
      </c>
      <c r="I559" s="63">
        <v>12.714192970016526</v>
      </c>
      <c r="J559" s="63">
        <v>16.870810581631201</v>
      </c>
      <c r="K559" s="63"/>
      <c r="L559" s="63">
        <v>73.427610945366624</v>
      </c>
      <c r="M559" s="63">
        <v>16.332297766412168</v>
      </c>
      <c r="N559" s="63">
        <v>30.161855731937635</v>
      </c>
      <c r="O559" s="63"/>
      <c r="P559" s="63">
        <v>92.293753898493804</v>
      </c>
      <c r="Q559" s="63">
        <v>4.5676047088722527</v>
      </c>
      <c r="R559" s="63">
        <v>4.7408899673092364</v>
      </c>
      <c r="S559" s="63"/>
      <c r="T559" s="63">
        <v>89.687034811901398</v>
      </c>
      <c r="U559" s="63">
        <v>8.4321854734082535</v>
      </c>
      <c r="V559" s="63">
        <v>8.814622061540156</v>
      </c>
      <c r="W559" s="63"/>
      <c r="X559" s="63">
        <v>106.80527236491923</v>
      </c>
      <c r="Y559" s="63">
        <v>-12.210328490084549</v>
      </c>
      <c r="Z559" s="63">
        <v>-10.44044883945736</v>
      </c>
      <c r="AA559" s="63"/>
      <c r="AB559" s="63">
        <v>91.875176409794676</v>
      </c>
      <c r="AC559" s="63">
        <v>23.124534450651723</v>
      </c>
      <c r="AD559" s="63">
        <v>5.1431714526980032</v>
      </c>
      <c r="AE559" s="63"/>
      <c r="AF559" s="64" t="s">
        <v>95</v>
      </c>
      <c r="AG559" s="65">
        <v>105.7</v>
      </c>
      <c r="AH559" s="63">
        <v>74.830533184657142</v>
      </c>
      <c r="AI559" s="63">
        <v>8.8731431297938315</v>
      </c>
      <c r="AJ559" s="63">
        <v>12.828084320142995</v>
      </c>
      <c r="AK559" s="63"/>
      <c r="AL559" s="9"/>
      <c r="AM559" s="9"/>
      <c r="AN559" s="9"/>
      <c r="AO559" s="9"/>
      <c r="AP559" s="9"/>
      <c r="AQ559" s="9"/>
      <c r="AR559" s="9"/>
      <c r="AS559" s="9"/>
      <c r="AT559" s="9"/>
      <c r="AU559" s="9"/>
      <c r="AV559" s="9"/>
      <c r="AW559" s="9"/>
      <c r="AX559" s="9"/>
      <c r="AY559" s="9"/>
      <c r="AZ559" s="9"/>
    </row>
    <row r="560" spans="1:52" x14ac:dyDescent="0.25">
      <c r="A560" s="61">
        <v>2020</v>
      </c>
      <c r="B560" s="61">
        <v>5</v>
      </c>
      <c r="C560" s="62" t="s">
        <v>94</v>
      </c>
      <c r="D560" s="63">
        <v>79.782897565632425</v>
      </c>
      <c r="E560" s="63">
        <v>1.9761978044462438</v>
      </c>
      <c r="F560" s="63">
        <v>13.679988739926841</v>
      </c>
      <c r="G560" s="63"/>
      <c r="H560" s="63">
        <v>79.832048471167013</v>
      </c>
      <c r="I560" s="63">
        <v>3.6605311590694356</v>
      </c>
      <c r="J560" s="63">
        <v>13.999649966787864</v>
      </c>
      <c r="K560" s="63"/>
      <c r="L560" s="63">
        <v>79.375158105803706</v>
      </c>
      <c r="M560" s="63">
        <v>-15.776193861771375</v>
      </c>
      <c r="N560" s="63">
        <v>18.325201939496118</v>
      </c>
      <c r="O560" s="63"/>
      <c r="P560" s="63">
        <v>91.365938017585961</v>
      </c>
      <c r="Q560" s="63">
        <v>3.4246894600899367</v>
      </c>
      <c r="R560" s="63">
        <v>4.4777196464422131</v>
      </c>
      <c r="S560" s="63"/>
      <c r="T560" s="63">
        <v>89.51191652742331</v>
      </c>
      <c r="U560" s="63">
        <v>8.2978712939610659</v>
      </c>
      <c r="V560" s="63">
        <v>8.7110990709446732</v>
      </c>
      <c r="W560" s="63"/>
      <c r="X560" s="63">
        <v>102.99016637474152</v>
      </c>
      <c r="Y560" s="63">
        <v>-15.905282560720522</v>
      </c>
      <c r="Z560" s="63">
        <v>-11.530277099297749</v>
      </c>
      <c r="AA560" s="63"/>
      <c r="AB560" s="63">
        <v>84.430400817528209</v>
      </c>
      <c r="AC560" s="63">
        <v>12.798889837745492</v>
      </c>
      <c r="AD560" s="63">
        <v>6.6172429539485433</v>
      </c>
      <c r="AE560" s="63"/>
      <c r="AF560" s="64" t="s">
        <v>95</v>
      </c>
      <c r="AG560" s="65">
        <v>105.36</v>
      </c>
      <c r="AH560" s="63">
        <v>75.724086527745285</v>
      </c>
      <c r="AI560" s="63">
        <v>-0.85002180061243848</v>
      </c>
      <c r="AJ560" s="63">
        <v>9.8518210918089331</v>
      </c>
      <c r="AK560" s="63"/>
      <c r="AL560" s="9"/>
      <c r="AM560" s="9"/>
      <c r="AN560" s="9"/>
      <c r="AO560" s="9"/>
      <c r="AP560" s="9"/>
      <c r="AQ560" s="9"/>
      <c r="AR560" s="9"/>
      <c r="AS560" s="9"/>
      <c r="AT560" s="9"/>
      <c r="AU560" s="9"/>
      <c r="AV560" s="9"/>
      <c r="AW560" s="9"/>
      <c r="AX560" s="9"/>
      <c r="AY560" s="9"/>
      <c r="AZ560" s="9"/>
    </row>
    <row r="561" spans="1:52" x14ac:dyDescent="0.25">
      <c r="A561" s="61">
        <v>2020</v>
      </c>
      <c r="B561" s="61">
        <v>6</v>
      </c>
      <c r="C561" s="62" t="s">
        <v>94</v>
      </c>
      <c r="D561" s="63">
        <v>84.02631536707068</v>
      </c>
      <c r="E561" s="63">
        <v>1.8454476201168717</v>
      </c>
      <c r="F561" s="63">
        <v>11.456902988709516</v>
      </c>
      <c r="G561" s="63"/>
      <c r="H561" s="63">
        <v>84.636397230742816</v>
      </c>
      <c r="I561" s="63">
        <v>2.1571611691640271</v>
      </c>
      <c r="J561" s="63">
        <v>11.755440551935493</v>
      </c>
      <c r="K561" s="63"/>
      <c r="L561" s="63">
        <v>76.570097137144174</v>
      </c>
      <c r="M561" s="63">
        <v>-1.5158145382055466</v>
      </c>
      <c r="N561" s="63">
        <v>14.846983032170602</v>
      </c>
      <c r="O561" s="63"/>
      <c r="P561" s="63">
        <v>90.455048794941732</v>
      </c>
      <c r="Q561" s="63">
        <v>1.5804842046565284</v>
      </c>
      <c r="R561" s="63">
        <v>3.9917376701199547</v>
      </c>
      <c r="S561" s="63"/>
      <c r="T561" s="63">
        <v>89.325828327548038</v>
      </c>
      <c r="U561" s="63">
        <v>7.2349180727283198</v>
      </c>
      <c r="V561" s="63">
        <v>8.463124599988614</v>
      </c>
      <c r="W561" s="63"/>
      <c r="X561" s="63">
        <v>99.547106182133135</v>
      </c>
      <c r="Y561" s="63">
        <v>-19.393726562679035</v>
      </c>
      <c r="Z561" s="63">
        <v>-12.84685783980799</v>
      </c>
      <c r="AA561" s="63"/>
      <c r="AB561" s="63">
        <v>75.980100251424673</v>
      </c>
      <c r="AC561" s="63">
        <v>0.43717051486930814</v>
      </c>
      <c r="AD561" s="63">
        <v>5.6105087167441559</v>
      </c>
      <c r="AE561" s="63"/>
      <c r="AF561" s="64" t="s">
        <v>95</v>
      </c>
      <c r="AG561" s="65">
        <v>104.97</v>
      </c>
      <c r="AH561" s="63">
        <v>80.047933092379424</v>
      </c>
      <c r="AI561" s="63">
        <v>-0.34728088918545552</v>
      </c>
      <c r="AJ561" s="63">
        <v>7.9523819999435252</v>
      </c>
      <c r="AK561" s="63"/>
      <c r="AL561" s="9"/>
      <c r="AM561" s="9"/>
      <c r="AN561" s="9"/>
      <c r="AO561" s="9"/>
      <c r="AP561" s="9"/>
      <c r="AQ561" s="9"/>
      <c r="AR561" s="9"/>
      <c r="AS561" s="9"/>
      <c r="AT561" s="9"/>
      <c r="AU561" s="9"/>
      <c r="AV561" s="9"/>
      <c r="AW561" s="9"/>
      <c r="AX561" s="9"/>
      <c r="AY561" s="9"/>
      <c r="AZ561" s="9"/>
    </row>
    <row r="562" spans="1:52" x14ac:dyDescent="0.25">
      <c r="A562" s="61">
        <v>2020</v>
      </c>
      <c r="B562" s="61">
        <v>7</v>
      </c>
      <c r="C562" s="62" t="s">
        <v>94</v>
      </c>
      <c r="D562" s="63">
        <v>87.113274721293763</v>
      </c>
      <c r="E562" s="63">
        <v>9.6615092279152464</v>
      </c>
      <c r="F562" s="63">
        <v>11.181911246543997</v>
      </c>
      <c r="G562" s="63"/>
      <c r="H562" s="63">
        <v>85.794253955669078</v>
      </c>
      <c r="I562" s="63">
        <v>10.301990726780247</v>
      </c>
      <c r="J562" s="63">
        <v>11.535910568621844</v>
      </c>
      <c r="K562" s="63"/>
      <c r="L562" s="63">
        <v>108.72499143304275</v>
      </c>
      <c r="M562" s="63">
        <v>7.1684428848623583</v>
      </c>
      <c r="N562" s="63">
        <v>13.417504704155348</v>
      </c>
      <c r="O562" s="63"/>
      <c r="P562" s="63">
        <v>89.616601820395786</v>
      </c>
      <c r="Q562" s="63">
        <v>-4.466774361853254E-2</v>
      </c>
      <c r="R562" s="63">
        <v>3.4085362427036747</v>
      </c>
      <c r="S562" s="63"/>
      <c r="T562" s="63">
        <v>88.903230969099781</v>
      </c>
      <c r="U562" s="63">
        <v>5.6456072992195914</v>
      </c>
      <c r="V562" s="63">
        <v>8.0543506888718142</v>
      </c>
      <c r="W562" s="63"/>
      <c r="X562" s="63">
        <v>94.979623486038761</v>
      </c>
      <c r="Y562" s="63">
        <v>-22.522801145751842</v>
      </c>
      <c r="Z562" s="63">
        <v>-14.225816974423056</v>
      </c>
      <c r="AA562" s="63"/>
      <c r="AB562" s="63">
        <v>82.412055646343788</v>
      </c>
      <c r="AC562" s="63">
        <v>6.835064522738918</v>
      </c>
      <c r="AD562" s="63">
        <v>5.7849431808158158</v>
      </c>
      <c r="AE562" s="63"/>
      <c r="AF562" s="64" t="s">
        <v>95</v>
      </c>
      <c r="AG562" s="65">
        <v>104.97</v>
      </c>
      <c r="AH562" s="63">
        <v>82.988734611121046</v>
      </c>
      <c r="AI562" s="63">
        <v>7.5407807937657623</v>
      </c>
      <c r="AJ562" s="63">
        <v>7.8899161984123944</v>
      </c>
      <c r="AK562" s="63"/>
      <c r="AL562" s="9"/>
      <c r="AM562" s="9"/>
      <c r="AN562" s="9"/>
      <c r="AO562" s="9"/>
      <c r="AP562" s="9"/>
      <c r="AQ562" s="9"/>
      <c r="AR562" s="9"/>
      <c r="AS562" s="9"/>
      <c r="AT562" s="9"/>
      <c r="AU562" s="9"/>
      <c r="AV562" s="9"/>
      <c r="AW562" s="9"/>
      <c r="AX562" s="9"/>
      <c r="AY562" s="9"/>
      <c r="AZ562" s="9"/>
    </row>
    <row r="563" spans="1:52" x14ac:dyDescent="0.25">
      <c r="A563" s="61">
        <v>2020</v>
      </c>
      <c r="B563" s="61">
        <v>8</v>
      </c>
      <c r="C563" s="62" t="s">
        <v>94</v>
      </c>
      <c r="D563" s="63">
        <v>85.873020817388081</v>
      </c>
      <c r="E563" s="63">
        <v>9.2797579704828337</v>
      </c>
      <c r="F563" s="63">
        <v>10.931632539397974</v>
      </c>
      <c r="G563" s="63"/>
      <c r="H563" s="63">
        <v>86.489752032405761</v>
      </c>
      <c r="I563" s="63">
        <v>11.130209093293246</v>
      </c>
      <c r="J563" s="63">
        <v>11.482646592788504</v>
      </c>
      <c r="K563" s="63"/>
      <c r="L563" s="63">
        <v>78.789428679590216</v>
      </c>
      <c r="M563" s="63">
        <v>-12.9194215633472</v>
      </c>
      <c r="N563" s="63">
        <v>9.6674382990632459</v>
      </c>
      <c r="O563" s="63"/>
      <c r="P563" s="63">
        <v>89.609399633666015</v>
      </c>
      <c r="Q563" s="63">
        <v>-1.2353947006967729</v>
      </c>
      <c r="R563" s="63">
        <v>2.8161390523502083</v>
      </c>
      <c r="S563" s="63"/>
      <c r="T563" s="63">
        <v>88.764785832445625</v>
      </c>
      <c r="U563" s="63">
        <v>4.1632665333934966</v>
      </c>
      <c r="V563" s="63">
        <v>7.5559086676952436</v>
      </c>
      <c r="W563" s="63"/>
      <c r="X563" s="63">
        <v>96.230743403726393</v>
      </c>
      <c r="Y563" s="63">
        <v>-22.138349060585639</v>
      </c>
      <c r="Z563" s="63">
        <v>-15.219855710873887</v>
      </c>
      <c r="AA563" s="63"/>
      <c r="AB563" s="63">
        <v>79.695453367744406</v>
      </c>
      <c r="AC563" s="63">
        <v>1.0935114209479337</v>
      </c>
      <c r="AD563" s="63">
        <v>5.1887748645128351</v>
      </c>
      <c r="AE563" s="63"/>
      <c r="AF563" s="64" t="s">
        <v>95</v>
      </c>
      <c r="AG563" s="65">
        <v>104.96</v>
      </c>
      <c r="AH563" s="63">
        <v>81.814996967785902</v>
      </c>
      <c r="AI563" s="63">
        <v>7.2703264453015208</v>
      </c>
      <c r="AJ563" s="63">
        <v>7.8091030921481064</v>
      </c>
      <c r="AK563" s="63"/>
      <c r="AL563" s="9"/>
      <c r="AM563" s="9"/>
      <c r="AN563" s="9"/>
      <c r="AO563" s="9"/>
      <c r="AP563" s="9"/>
      <c r="AQ563" s="9"/>
      <c r="AR563" s="9"/>
      <c r="AS563" s="9"/>
      <c r="AT563" s="9"/>
      <c r="AU563" s="9"/>
      <c r="AV563" s="9"/>
      <c r="AW563" s="9"/>
      <c r="AX563" s="9"/>
      <c r="AY563" s="9"/>
      <c r="AZ563" s="9"/>
    </row>
    <row r="564" spans="1:52" x14ac:dyDescent="0.25">
      <c r="A564" s="61">
        <v>2020</v>
      </c>
      <c r="B564" s="61">
        <v>9</v>
      </c>
      <c r="C564" s="62" t="s">
        <v>94</v>
      </c>
      <c r="D564" s="63">
        <v>92.062490437419243</v>
      </c>
      <c r="E564" s="63">
        <v>6.4056003076165666</v>
      </c>
      <c r="F564" s="63">
        <v>10.358914409147246</v>
      </c>
      <c r="G564" s="63"/>
      <c r="H564" s="63">
        <v>87.746444835582196</v>
      </c>
      <c r="I564" s="63">
        <v>3.345642951531417</v>
      </c>
      <c r="J564" s="63">
        <v>10.463203471474692</v>
      </c>
      <c r="K564" s="63"/>
      <c r="L564" s="63">
        <v>160.99725722682709</v>
      </c>
      <c r="M564" s="63">
        <v>42.77894451359802</v>
      </c>
      <c r="N564" s="63">
        <v>14.657629243100656</v>
      </c>
      <c r="O564" s="63"/>
      <c r="P564" s="63">
        <v>90.900799323703538</v>
      </c>
      <c r="Q564" s="63">
        <v>-0.85508721652068687</v>
      </c>
      <c r="R564" s="63">
        <v>2.3969347429913634</v>
      </c>
      <c r="S564" s="63"/>
      <c r="T564" s="63">
        <v>89.508812183032404</v>
      </c>
      <c r="U564" s="63">
        <v>3.2553567317612249</v>
      </c>
      <c r="V564" s="63">
        <v>7.0601178257286623</v>
      </c>
      <c r="W564" s="63"/>
      <c r="X564" s="63">
        <v>100.20098212657828</v>
      </c>
      <c r="Y564" s="63">
        <v>-17.631035362240809</v>
      </c>
      <c r="Z564" s="63">
        <v>-15.485195985049504</v>
      </c>
      <c r="AA564" s="63"/>
      <c r="AB564" s="63">
        <v>82.775600951273972</v>
      </c>
      <c r="AC564" s="63">
        <v>3.5005874853671486</v>
      </c>
      <c r="AD564" s="63">
        <v>4.9959908164523226</v>
      </c>
      <c r="AE564" s="63"/>
      <c r="AF564" s="64" t="s">
        <v>95</v>
      </c>
      <c r="AG564" s="65">
        <v>105.29</v>
      </c>
      <c r="AH564" s="63">
        <v>87.437069462835254</v>
      </c>
      <c r="AI564" s="63">
        <v>4.3540914404453162</v>
      </c>
      <c r="AJ564" s="63">
        <v>7.3760868648465205</v>
      </c>
      <c r="AK564" s="63"/>
      <c r="AL564" s="9"/>
      <c r="AM564" s="9"/>
      <c r="AN564" s="9"/>
      <c r="AO564" s="9"/>
      <c r="AP564" s="9"/>
      <c r="AQ564" s="9"/>
      <c r="AR564" s="9"/>
      <c r="AS564" s="9"/>
      <c r="AT564" s="9"/>
      <c r="AU564" s="9"/>
      <c r="AV564" s="9"/>
      <c r="AW564" s="9"/>
      <c r="AX564" s="9"/>
      <c r="AY564" s="9"/>
      <c r="AZ564" s="9"/>
    </row>
    <row r="565" spans="1:52" x14ac:dyDescent="0.25">
      <c r="A565" s="61">
        <v>2020</v>
      </c>
      <c r="B565" s="61">
        <v>10</v>
      </c>
      <c r="C565" s="62" t="s">
        <v>94</v>
      </c>
      <c r="D565" s="63">
        <v>89.609171166103877</v>
      </c>
      <c r="E565" s="63">
        <v>-2.1375596882106294</v>
      </c>
      <c r="F565" s="63">
        <v>8.8830480904023457</v>
      </c>
      <c r="G565" s="63"/>
      <c r="H565" s="63">
        <v>89.660562962863594</v>
      </c>
      <c r="I565" s="63">
        <v>-1.484768108214169</v>
      </c>
      <c r="J565" s="63">
        <v>9.0486236872779244</v>
      </c>
      <c r="K565" s="63"/>
      <c r="L565" s="63">
        <v>91.433392997432719</v>
      </c>
      <c r="M565" s="63">
        <v>-8.9950137768916392</v>
      </c>
      <c r="N565" s="63">
        <v>11.857477807199146</v>
      </c>
      <c r="O565" s="63"/>
      <c r="P565" s="63">
        <v>90.856441551988183</v>
      </c>
      <c r="Q565" s="63">
        <v>-1.4456835133151884</v>
      </c>
      <c r="R565" s="63">
        <v>2.0011838003660465</v>
      </c>
      <c r="S565" s="63"/>
      <c r="T565" s="63">
        <v>89.445622760203094</v>
      </c>
      <c r="U565" s="63">
        <v>1.6834535880206687</v>
      </c>
      <c r="V565" s="63">
        <v>6.4970048831638039</v>
      </c>
      <c r="W565" s="63"/>
      <c r="X565" s="63">
        <v>101.43863447736338</v>
      </c>
      <c r="Y565" s="63">
        <v>-13.592664704918789</v>
      </c>
      <c r="Z565" s="63">
        <v>-15.303507229222502</v>
      </c>
      <c r="AA565" s="63"/>
      <c r="AB565" s="63">
        <v>76.73116088139038</v>
      </c>
      <c r="AC565" s="63">
        <v>-7.4461131038181776</v>
      </c>
      <c r="AD565" s="63">
        <v>3.679027891093245</v>
      </c>
      <c r="AE565" s="63"/>
      <c r="AF565" s="64" t="s">
        <v>95</v>
      </c>
      <c r="AG565" s="65">
        <v>105.23</v>
      </c>
      <c r="AH565" s="63">
        <v>85.155536601828246</v>
      </c>
      <c r="AI565" s="63">
        <v>-3.811534719677141</v>
      </c>
      <c r="AJ565" s="63">
        <v>6.0678448053329337</v>
      </c>
      <c r="AK565" s="63"/>
      <c r="AL565" s="9"/>
      <c r="AM565" s="9"/>
      <c r="AN565" s="9"/>
      <c r="AO565" s="9"/>
      <c r="AP565" s="9"/>
      <c r="AQ565" s="9"/>
      <c r="AR565" s="9"/>
      <c r="AS565" s="9"/>
      <c r="AT565" s="9"/>
      <c r="AU565" s="9"/>
      <c r="AV565" s="9"/>
      <c r="AW565" s="9"/>
      <c r="AX565" s="9"/>
      <c r="AY565" s="9"/>
      <c r="AZ565" s="9"/>
    </row>
    <row r="566" spans="1:52" x14ac:dyDescent="0.25">
      <c r="A566" s="61">
        <v>2020</v>
      </c>
      <c r="B566" s="61">
        <v>11</v>
      </c>
      <c r="C566" s="62" t="s">
        <v>94</v>
      </c>
      <c r="D566" s="63">
        <v>96.340536681096594</v>
      </c>
      <c r="E566" s="63">
        <v>-1.1123794321007381</v>
      </c>
      <c r="F566" s="63">
        <v>7.76725120592483</v>
      </c>
      <c r="G566" s="63"/>
      <c r="H566" s="63">
        <v>95.425433413085884</v>
      </c>
      <c r="I566" s="63">
        <v>2.7221140018173884</v>
      </c>
      <c r="J566" s="63">
        <v>8.3665154752251993</v>
      </c>
      <c r="K566" s="63"/>
      <c r="L566" s="63">
        <v>113.86326872482347</v>
      </c>
      <c r="M566" s="63">
        <v>-32.3445810129477</v>
      </c>
      <c r="N566" s="63">
        <v>4.5424363285746949</v>
      </c>
      <c r="O566" s="63"/>
      <c r="P566" s="63">
        <v>91.079435839848799</v>
      </c>
      <c r="Q566" s="63">
        <v>-1.7241463170041982</v>
      </c>
      <c r="R566" s="63">
        <v>1.6516680822775465</v>
      </c>
      <c r="S566" s="63"/>
      <c r="T566" s="63">
        <v>89.775533264695241</v>
      </c>
      <c r="U566" s="63">
        <v>1.4841406769430847</v>
      </c>
      <c r="V566" s="63">
        <v>6.0193333641582747</v>
      </c>
      <c r="W566" s="63"/>
      <c r="X566" s="63">
        <v>99.980625455968777</v>
      </c>
      <c r="Y566" s="63">
        <v>-15.013301252279788</v>
      </c>
      <c r="Z566" s="63">
        <v>-15.27803823970868</v>
      </c>
      <c r="AA566" s="63"/>
      <c r="AB566" s="63">
        <v>82.502898548626845</v>
      </c>
      <c r="AC566" s="63">
        <v>-2.1869626548326409</v>
      </c>
      <c r="AD566" s="63">
        <v>3.1087346398141813</v>
      </c>
      <c r="AE566" s="63"/>
      <c r="AF566" s="64" t="s">
        <v>95</v>
      </c>
      <c r="AG566" s="65">
        <v>105.08</v>
      </c>
      <c r="AH566" s="63">
        <v>91.683038333742473</v>
      </c>
      <c r="AI566" s="63">
        <v>-2.561627011797782</v>
      </c>
      <c r="AJ566" s="63">
        <v>5.1138914516821066</v>
      </c>
      <c r="AK566" s="63"/>
      <c r="AL566" s="9"/>
      <c r="AM566" s="9"/>
      <c r="AN566" s="9"/>
      <c r="AO566" s="9"/>
      <c r="AP566" s="9"/>
      <c r="AQ566" s="9"/>
      <c r="AR566" s="9"/>
      <c r="AS566" s="9"/>
      <c r="AT566" s="9"/>
      <c r="AU566" s="9"/>
      <c r="AV566" s="9"/>
      <c r="AW566" s="9"/>
      <c r="AX566" s="9"/>
      <c r="AY566" s="9"/>
      <c r="AZ566" s="9"/>
    </row>
    <row r="567" spans="1:52" x14ac:dyDescent="0.25">
      <c r="A567" s="61">
        <v>2020</v>
      </c>
      <c r="B567" s="61">
        <v>12</v>
      </c>
      <c r="C567" s="62" t="s">
        <v>94</v>
      </c>
      <c r="D567" s="63">
        <v>139.45976457338975</v>
      </c>
      <c r="E567" s="63">
        <v>15.907360933983369</v>
      </c>
      <c r="F567" s="63">
        <v>8.7535170724527092</v>
      </c>
      <c r="G567" s="63">
        <v>8.7535170724527092</v>
      </c>
      <c r="H567" s="63">
        <v>127.20335768399983</v>
      </c>
      <c r="I567" s="63">
        <v>11.065035301464519</v>
      </c>
      <c r="J567" s="63">
        <v>8.6831324331474882</v>
      </c>
      <c r="K567" s="63">
        <v>8.6831324331474917</v>
      </c>
      <c r="L567" s="63">
        <v>313.92629509516098</v>
      </c>
      <c r="M567" s="63">
        <v>50.107349446238572</v>
      </c>
      <c r="N567" s="63">
        <v>12.314385135769413</v>
      </c>
      <c r="O567" s="63">
        <v>12.314385135769413</v>
      </c>
      <c r="P567" s="63">
        <v>91.912914217220447</v>
      </c>
      <c r="Q567" s="63">
        <v>-1.4647297729402879</v>
      </c>
      <c r="R567" s="63">
        <v>1.3827760768936992</v>
      </c>
      <c r="S567" s="63">
        <v>1.3827760768937054</v>
      </c>
      <c r="T567" s="63">
        <v>90.697800722391406</v>
      </c>
      <c r="U567" s="63">
        <v>1.2999001934216494</v>
      </c>
      <c r="V567" s="63">
        <v>5.6042120255959338</v>
      </c>
      <c r="W567" s="63">
        <v>5.6042120255959276</v>
      </c>
      <c r="X567" s="63">
        <v>99.905923078542614</v>
      </c>
      <c r="Y567" s="63">
        <v>-13.617772573602309</v>
      </c>
      <c r="Z567" s="63">
        <v>-15.146169049761449</v>
      </c>
      <c r="AA567" s="63">
        <v>-15.146169049761454</v>
      </c>
      <c r="AB567" s="63">
        <v>85.459201028279111</v>
      </c>
      <c r="AC567" s="63">
        <v>0.65877635361148634</v>
      </c>
      <c r="AD567" s="63">
        <v>2.8903588266198543</v>
      </c>
      <c r="AE567" s="63">
        <v>2.8903588266198597</v>
      </c>
      <c r="AF567" s="64" t="s">
        <v>95</v>
      </c>
      <c r="AG567" s="65">
        <v>105.48</v>
      </c>
      <c r="AH567" s="63">
        <v>132.21441465054014</v>
      </c>
      <c r="AI567" s="63">
        <v>14.061282375307854</v>
      </c>
      <c r="AJ567" s="63">
        <v>6.1863300593324677</v>
      </c>
      <c r="AK567" s="63">
        <v>6.1863300593324624</v>
      </c>
      <c r="AL567" s="9"/>
      <c r="AM567" s="9"/>
      <c r="AN567" s="9"/>
      <c r="AO567" s="9"/>
      <c r="AP567" s="9"/>
      <c r="AQ567" s="9"/>
      <c r="AR567" s="9"/>
      <c r="AS567" s="9"/>
      <c r="AT567" s="9"/>
      <c r="AU567" s="9"/>
      <c r="AV567" s="9"/>
      <c r="AW567" s="9"/>
      <c r="AX567" s="9"/>
      <c r="AY567" s="9"/>
      <c r="AZ567" s="9"/>
    </row>
    <row r="568" spans="1:52" x14ac:dyDescent="0.25">
      <c r="A568" s="61">
        <v>2021</v>
      </c>
      <c r="B568" s="61">
        <v>1</v>
      </c>
      <c r="C568" s="62" t="s">
        <v>94</v>
      </c>
      <c r="D568" s="63">
        <v>80.253304555893848</v>
      </c>
      <c r="E568" s="63">
        <v>6.5658976012875456</v>
      </c>
      <c r="F568" s="63">
        <v>6.5658976012875403</v>
      </c>
      <c r="G568" s="63">
        <v>7.9807037114342023</v>
      </c>
      <c r="H568" s="63">
        <v>80.788214363267912</v>
      </c>
      <c r="I568" s="63">
        <v>9.0384164199298596</v>
      </c>
      <c r="J568" s="63">
        <v>9.0384164199298631</v>
      </c>
      <c r="K568" s="63">
        <v>8.1455261691936869</v>
      </c>
      <c r="L568" s="63">
        <v>63.550875755674276</v>
      </c>
      <c r="M568" s="63">
        <v>-32.961346546032587</v>
      </c>
      <c r="N568" s="63">
        <v>-32.961346546032587</v>
      </c>
      <c r="O568" s="63">
        <v>7.3757269401484109</v>
      </c>
      <c r="P568" s="63">
        <v>91.491875798615325</v>
      </c>
      <c r="Q568" s="63">
        <v>-0.89271939941949086</v>
      </c>
      <c r="R568" s="63">
        <v>-0.89271939941948375</v>
      </c>
      <c r="S568" s="63">
        <v>1.0028905815929079</v>
      </c>
      <c r="T568" s="63">
        <v>90.974161184321218</v>
      </c>
      <c r="U568" s="63">
        <v>1.9251651130266225</v>
      </c>
      <c r="V568" s="63">
        <v>1.9251651130266278</v>
      </c>
      <c r="W568" s="63">
        <v>5.0505508789786262</v>
      </c>
      <c r="X568" s="63">
        <v>94.323989098884184</v>
      </c>
      <c r="Y568" s="63">
        <v>-15.227989190496018</v>
      </c>
      <c r="Z568" s="63">
        <v>-15.227989190496016</v>
      </c>
      <c r="AA568" s="63">
        <v>-15.327636300174831</v>
      </c>
      <c r="AB568" s="63">
        <v>92.566663969807863</v>
      </c>
      <c r="AC568" s="63">
        <v>12.798896491329643</v>
      </c>
      <c r="AD568" s="63">
        <v>12.798896491329636</v>
      </c>
      <c r="AE568" s="63">
        <v>3.9824870153881449</v>
      </c>
      <c r="AF568" s="64" t="s">
        <v>95</v>
      </c>
      <c r="AG568" s="65">
        <v>105.91</v>
      </c>
      <c r="AH568" s="63">
        <v>75.775001941170657</v>
      </c>
      <c r="AI568" s="63">
        <v>4.8855553390445721</v>
      </c>
      <c r="AJ568" s="63">
        <v>4.8855553390445783</v>
      </c>
      <c r="AK568" s="63">
        <v>5.5685473667529806</v>
      </c>
      <c r="AL568" s="9"/>
      <c r="AM568" s="9"/>
      <c r="AN568" s="9"/>
      <c r="AO568" s="9"/>
      <c r="AP568" s="9"/>
      <c r="AQ568" s="9"/>
      <c r="AR568" s="9"/>
      <c r="AS568" s="9"/>
      <c r="AT568" s="9"/>
      <c r="AU568" s="9"/>
      <c r="AV568" s="9"/>
      <c r="AW568" s="9"/>
      <c r="AX568" s="9"/>
      <c r="AY568" s="9"/>
      <c r="AZ568" s="9"/>
    </row>
    <row r="569" spans="1:52" x14ac:dyDescent="0.25">
      <c r="A569" s="61">
        <v>2021</v>
      </c>
      <c r="B569" s="61">
        <v>2</v>
      </c>
      <c r="C569" s="62" t="s">
        <v>94</v>
      </c>
      <c r="D569" s="63">
        <v>87.290860563745582</v>
      </c>
      <c r="E569" s="63">
        <v>6.9701254702522846</v>
      </c>
      <c r="F569" s="63">
        <v>6.7761192057924413</v>
      </c>
      <c r="G569" s="63">
        <v>7.1778758870913606</v>
      </c>
      <c r="H569" s="63">
        <v>87.662130940418123</v>
      </c>
      <c r="I569" s="63">
        <v>6.9282422810590134</v>
      </c>
      <c r="J569" s="63">
        <v>7.9299868311503152</v>
      </c>
      <c r="K569" s="63">
        <v>7.2936451104683044</v>
      </c>
      <c r="L569" s="63">
        <v>79.760274883626977</v>
      </c>
      <c r="M569" s="63">
        <v>5.7190159265782796</v>
      </c>
      <c r="N569" s="63">
        <v>-15.819600098589504</v>
      </c>
      <c r="O569" s="63">
        <v>6.4522888949442461</v>
      </c>
      <c r="P569" s="63">
        <v>92.550597004960309</v>
      </c>
      <c r="Q569" s="63">
        <v>0.73887688409431007</v>
      </c>
      <c r="R569" s="63">
        <v>-7.8888785764397173E-2</v>
      </c>
      <c r="S569" s="63">
        <v>0.73847229569814488</v>
      </c>
      <c r="T569" s="63">
        <v>91.825388680855085</v>
      </c>
      <c r="U569" s="63">
        <v>3.1656461316297992</v>
      </c>
      <c r="V569" s="63">
        <v>2.5445423283296575</v>
      </c>
      <c r="W569" s="63">
        <v>4.6705484424507802</v>
      </c>
      <c r="X569" s="63">
        <v>95.129148586943685</v>
      </c>
      <c r="Y569" s="63">
        <v>-14.036704868491412</v>
      </c>
      <c r="Z569" s="63">
        <v>-14.633971668836576</v>
      </c>
      <c r="AA569" s="63">
        <v>-15.765741431779972</v>
      </c>
      <c r="AB569" s="63">
        <v>100.71054297285849</v>
      </c>
      <c r="AC569" s="63">
        <v>30.946147396324676</v>
      </c>
      <c r="AD569" s="63">
        <v>21.578375635563084</v>
      </c>
      <c r="AE569" s="63">
        <v>6.9653756128083728</v>
      </c>
      <c r="AF569" s="64" t="s">
        <v>95</v>
      </c>
      <c r="AG569" s="65">
        <v>106.58</v>
      </c>
      <c r="AH569" s="63">
        <v>81.901726931643452</v>
      </c>
      <c r="AI569" s="63">
        <v>5.3241224136636873</v>
      </c>
      <c r="AJ569" s="63">
        <v>5.1129025658910532</v>
      </c>
      <c r="AK569" s="63">
        <v>4.9397806271306735</v>
      </c>
      <c r="AL569" s="9"/>
      <c r="AM569" s="9"/>
      <c r="AN569" s="9"/>
      <c r="AO569" s="9"/>
      <c r="AP569" s="9"/>
      <c r="AQ569" s="9"/>
      <c r="AR569" s="9"/>
      <c r="AS569" s="9"/>
      <c r="AT569" s="9"/>
      <c r="AU569" s="9"/>
      <c r="AV569" s="9"/>
      <c r="AW569" s="9"/>
      <c r="AX569" s="9"/>
      <c r="AY569" s="9"/>
      <c r="AZ569" s="9"/>
    </row>
    <row r="570" spans="1:52" x14ac:dyDescent="0.25">
      <c r="A570" s="61">
        <v>2021</v>
      </c>
      <c r="B570" s="61">
        <v>3</v>
      </c>
      <c r="C570" s="62" t="s">
        <v>94</v>
      </c>
      <c r="D570" s="63">
        <v>94.11299378312124</v>
      </c>
      <c r="E570" s="63">
        <v>4.9087347441815581</v>
      </c>
      <c r="F570" s="63">
        <v>6.096850587194047</v>
      </c>
      <c r="G570" s="63">
        <v>6.1682734880116499</v>
      </c>
      <c r="H570" s="63">
        <v>94.689901473909259</v>
      </c>
      <c r="I570" s="63">
        <v>6.9702637026370411</v>
      </c>
      <c r="J570" s="63">
        <v>7.5826574285475568</v>
      </c>
      <c r="K570" s="63">
        <v>6.4587485784899599</v>
      </c>
      <c r="L570" s="63">
        <v>82.911745260854929</v>
      </c>
      <c r="M570" s="63">
        <v>-24.445551687651701</v>
      </c>
      <c r="N570" s="63">
        <v>-19.200521203525977</v>
      </c>
      <c r="O570" s="63">
        <v>1.9761367361817577</v>
      </c>
      <c r="P570" s="63">
        <v>94.045634086564121</v>
      </c>
      <c r="Q570" s="63">
        <v>0.30908539405483282</v>
      </c>
      <c r="R570" s="63">
        <v>5.1982531894423367E-2</v>
      </c>
      <c r="S570" s="63">
        <v>0.2163876689791806</v>
      </c>
      <c r="T570" s="63">
        <v>93.161382321678971</v>
      </c>
      <c r="U570" s="63">
        <v>2.3136081874468744</v>
      </c>
      <c r="V570" s="63">
        <v>2.4664650229151208</v>
      </c>
      <c r="W570" s="63">
        <v>3.9981227834753099</v>
      </c>
      <c r="X570" s="63">
        <v>97.291137674108825</v>
      </c>
      <c r="Y570" s="63">
        <v>-12.802273091606651</v>
      </c>
      <c r="Z570" s="63">
        <v>-14.021171475931759</v>
      </c>
      <c r="AA570" s="63">
        <v>-16.259925111625179</v>
      </c>
      <c r="AB570" s="63">
        <v>103.50893056857713</v>
      </c>
      <c r="AC570" s="63">
        <v>30.714474274776165</v>
      </c>
      <c r="AD570" s="63">
        <v>24.616079208970554</v>
      </c>
      <c r="AE570" s="63">
        <v>9.1727404416410678</v>
      </c>
      <c r="AF570" s="64" t="s">
        <v>95</v>
      </c>
      <c r="AG570" s="65">
        <v>107.12</v>
      </c>
      <c r="AH570" s="63">
        <v>87.857537138836108</v>
      </c>
      <c r="AI570" s="63">
        <v>3.3515569226426578</v>
      </c>
      <c r="AJ570" s="63">
        <v>4.4757987860752912</v>
      </c>
      <c r="AK570" s="63">
        <v>4.1372975253590454</v>
      </c>
      <c r="AL570" s="9"/>
      <c r="AM570" s="9"/>
      <c r="AN570" s="9"/>
      <c r="AO570" s="9"/>
      <c r="AP570" s="9"/>
      <c r="AQ570" s="9"/>
      <c r="AR570" s="9"/>
      <c r="AS570" s="9"/>
      <c r="AT570" s="9"/>
      <c r="AU570" s="9"/>
      <c r="AV570" s="9"/>
      <c r="AW570" s="9"/>
      <c r="AX570" s="9"/>
      <c r="AY570" s="9"/>
      <c r="AZ570" s="9"/>
    </row>
    <row r="571" spans="1:52" x14ac:dyDescent="0.25">
      <c r="A571" s="61">
        <v>2021</v>
      </c>
      <c r="B571" s="61">
        <v>4</v>
      </c>
      <c r="C571" s="62" t="s">
        <v>94</v>
      </c>
      <c r="D571" s="63">
        <v>86.847627379970831</v>
      </c>
      <c r="E571" s="63">
        <v>9.8004528596829914</v>
      </c>
      <c r="F571" s="63">
        <v>6.9962194646653764</v>
      </c>
      <c r="G571" s="63">
        <v>6.0044230075027514</v>
      </c>
      <c r="H571" s="63">
        <v>87.316635336703428</v>
      </c>
      <c r="I571" s="63">
        <v>9.8059175812712738</v>
      </c>
      <c r="J571" s="63">
        <v>8.1281208012141448</v>
      </c>
      <c r="K571" s="63">
        <v>6.2875211175699803</v>
      </c>
      <c r="L571" s="63">
        <v>67.443972876977185</v>
      </c>
      <c r="M571" s="63">
        <v>-8.1490300329143679</v>
      </c>
      <c r="N571" s="63">
        <v>-16.904353535071369</v>
      </c>
      <c r="O571" s="63">
        <v>0.71496135986106424</v>
      </c>
      <c r="P571" s="63">
        <v>95.755697391634058</v>
      </c>
      <c r="Q571" s="63">
        <v>3.7510051838911522</v>
      </c>
      <c r="R571" s="63">
        <v>0.97408469118567265</v>
      </c>
      <c r="S571" s="63">
        <v>0.16371599981714269</v>
      </c>
      <c r="T571" s="63">
        <v>95.102249605161518</v>
      </c>
      <c r="U571" s="63">
        <v>6.0379014699474993</v>
      </c>
      <c r="V571" s="63">
        <v>3.3586845031034152</v>
      </c>
      <c r="W571" s="63">
        <v>3.8225590048905502</v>
      </c>
      <c r="X571" s="63">
        <v>97.422192595714719</v>
      </c>
      <c r="Y571" s="63">
        <v>-8.785221517104091</v>
      </c>
      <c r="Z571" s="63">
        <v>-12.751098450369136</v>
      </c>
      <c r="AA571" s="63">
        <v>-16.042341557451053</v>
      </c>
      <c r="AB571" s="63">
        <v>106.25610957495917</v>
      </c>
      <c r="AC571" s="63">
        <v>15.652686315420624</v>
      </c>
      <c r="AD571" s="63">
        <v>22.120853261776286</v>
      </c>
      <c r="AE571" s="63">
        <v>8.7125750878138035</v>
      </c>
      <c r="AF571" s="64" t="s">
        <v>95</v>
      </c>
      <c r="AG571" s="65">
        <v>107.76</v>
      </c>
      <c r="AH571" s="63">
        <v>80.593566610960309</v>
      </c>
      <c r="AI571" s="63">
        <v>7.7014464297373166</v>
      </c>
      <c r="AJ571" s="63">
        <v>5.2548211007541257</v>
      </c>
      <c r="AK571" s="63">
        <v>4.0786369031218044</v>
      </c>
      <c r="AL571" s="9"/>
      <c r="AM571" s="9"/>
      <c r="AN571" s="9"/>
      <c r="AO571" s="9"/>
      <c r="AP571" s="9"/>
      <c r="AQ571" s="9"/>
      <c r="AR571" s="9"/>
      <c r="AS571" s="9"/>
      <c r="AT571" s="9"/>
      <c r="AU571" s="9"/>
      <c r="AV571" s="9"/>
      <c r="AW571" s="9"/>
      <c r="AX571" s="9"/>
      <c r="AY571" s="9"/>
      <c r="AZ571" s="9"/>
    </row>
    <row r="572" spans="1:52" x14ac:dyDescent="0.25">
      <c r="A572" s="61">
        <v>2021</v>
      </c>
      <c r="B572" s="61">
        <v>5</v>
      </c>
      <c r="C572" s="62" t="s">
        <v>94</v>
      </c>
      <c r="D572" s="63">
        <v>91.581893936560803</v>
      </c>
      <c r="E572" s="63">
        <v>14.788879234703245</v>
      </c>
      <c r="F572" s="63">
        <v>8.5294408260304877</v>
      </c>
      <c r="G572" s="63">
        <v>6.9796122969419514</v>
      </c>
      <c r="H572" s="63">
        <v>91.543050543959311</v>
      </c>
      <c r="I572" s="63">
        <v>14.669549757353352</v>
      </c>
      <c r="J572" s="63">
        <v>9.4209109233496235</v>
      </c>
      <c r="K572" s="63">
        <v>7.1371131479353096</v>
      </c>
      <c r="L572" s="63">
        <v>93.00039996214737</v>
      </c>
      <c r="M572" s="63">
        <v>17.165624839678159</v>
      </c>
      <c r="N572" s="63">
        <v>-10.655708419092702</v>
      </c>
      <c r="O572" s="63">
        <v>2.926617272319703</v>
      </c>
      <c r="P572" s="63">
        <v>97.659399838657137</v>
      </c>
      <c r="Q572" s="63">
        <v>6.8881926433676171</v>
      </c>
      <c r="R572" s="63">
        <v>2.1446742451843637</v>
      </c>
      <c r="S572" s="63">
        <v>0.46012919827134624</v>
      </c>
      <c r="T572" s="63">
        <v>97.123605026227253</v>
      </c>
      <c r="U572" s="63">
        <v>8.503547677332989</v>
      </c>
      <c r="V572" s="63">
        <v>4.3854601090002943</v>
      </c>
      <c r="W572" s="63">
        <v>3.8691548755351448</v>
      </c>
      <c r="X572" s="63">
        <v>99.645915344042493</v>
      </c>
      <c r="Y572" s="63">
        <v>-3.2471556736111893</v>
      </c>
      <c r="Z572" s="63">
        <v>-10.949495956109988</v>
      </c>
      <c r="AA572" s="63">
        <v>-15.103216666519003</v>
      </c>
      <c r="AB572" s="63">
        <v>103.29781411662802</v>
      </c>
      <c r="AC572" s="63">
        <v>22.346705826822074</v>
      </c>
      <c r="AD572" s="63">
        <v>22.16686143663571</v>
      </c>
      <c r="AE572" s="63">
        <v>9.5766714636681627</v>
      </c>
      <c r="AF572" s="64" t="s">
        <v>95</v>
      </c>
      <c r="AG572" s="65">
        <v>108.84</v>
      </c>
      <c r="AH572" s="63">
        <v>84.143599721206172</v>
      </c>
      <c r="AI572" s="63">
        <v>11.118672511653187</v>
      </c>
      <c r="AJ572" s="63">
        <v>6.4064530074351422</v>
      </c>
      <c r="AK572" s="63">
        <v>4.9866442848243366</v>
      </c>
      <c r="AL572" s="9"/>
      <c r="AM572" s="9"/>
      <c r="AN572" s="9"/>
      <c r="AO572" s="9"/>
      <c r="AP572" s="9"/>
      <c r="AQ572" s="9"/>
      <c r="AR572" s="9"/>
      <c r="AS572" s="9"/>
      <c r="AT572" s="9"/>
      <c r="AU572" s="9"/>
      <c r="AV572" s="9"/>
      <c r="AW572" s="9"/>
      <c r="AX572" s="9"/>
      <c r="AY572" s="9"/>
      <c r="AZ572" s="9"/>
    </row>
    <row r="573" spans="1:52" x14ac:dyDescent="0.25">
      <c r="A573" s="61">
        <v>2021</v>
      </c>
      <c r="B573" s="61">
        <v>6</v>
      </c>
      <c r="C573" s="62" t="s">
        <v>94</v>
      </c>
      <c r="D573" s="63">
        <v>98.929834302415003</v>
      </c>
      <c r="E573" s="63">
        <v>17.736727917007883</v>
      </c>
      <c r="F573" s="63">
        <v>10.10985576825183</v>
      </c>
      <c r="G573" s="63">
        <v>8.2518938702581721</v>
      </c>
      <c r="H573" s="63">
        <v>99.367638461054142</v>
      </c>
      <c r="I573" s="63">
        <v>17.405326446197591</v>
      </c>
      <c r="J573" s="63">
        <v>10.804043048891199</v>
      </c>
      <c r="K573" s="63">
        <v>8.3844187671981558</v>
      </c>
      <c r="L573" s="63">
        <v>91.688269408209692</v>
      </c>
      <c r="M573" s="63">
        <v>19.744225012523444</v>
      </c>
      <c r="N573" s="63">
        <v>-6.0857470100217359</v>
      </c>
      <c r="O573" s="63">
        <v>4.1906914145209697</v>
      </c>
      <c r="P573" s="63">
        <v>98.729380473024307</v>
      </c>
      <c r="Q573" s="63">
        <v>9.1474514560709395</v>
      </c>
      <c r="R573" s="63">
        <v>3.292082914146599</v>
      </c>
      <c r="S573" s="63">
        <v>1.082520757798406</v>
      </c>
      <c r="T573" s="63">
        <v>98.823110824628117</v>
      </c>
      <c r="U573" s="63">
        <v>10.632179600120352</v>
      </c>
      <c r="V573" s="63">
        <v>5.4229251681792157</v>
      </c>
      <c r="W573" s="63">
        <v>4.1746171381432049</v>
      </c>
      <c r="X573" s="63">
        <v>98.587663735476411</v>
      </c>
      <c r="Y573" s="63">
        <v>-0.96380747110951859</v>
      </c>
      <c r="Z573" s="63">
        <v>-9.4031801138372053</v>
      </c>
      <c r="AA573" s="63">
        <v>-13.680090564578407</v>
      </c>
      <c r="AB573" s="63">
        <v>96.756821069764541</v>
      </c>
      <c r="AC573" s="63">
        <v>27.344950519396406</v>
      </c>
      <c r="AD573" s="63">
        <v>22.969053064764068</v>
      </c>
      <c r="AE573" s="63">
        <v>11.662860300617538</v>
      </c>
      <c r="AF573" s="64" t="s">
        <v>95</v>
      </c>
      <c r="AG573" s="65">
        <v>108.78</v>
      </c>
      <c r="AH573" s="63">
        <v>90.944874335737268</v>
      </c>
      <c r="AI573" s="63">
        <v>13.613020127305745</v>
      </c>
      <c r="AJ573" s="63">
        <v>7.6453887923502828</v>
      </c>
      <c r="AK573" s="63">
        <v>6.1040780690577918</v>
      </c>
      <c r="AL573" s="9"/>
      <c r="AM573" s="9"/>
      <c r="AN573" s="9"/>
      <c r="AO573" s="9"/>
      <c r="AP573" s="9"/>
      <c r="AQ573" s="9"/>
      <c r="AR573" s="9"/>
      <c r="AS573" s="9"/>
      <c r="AT573" s="9"/>
      <c r="AU573" s="9"/>
      <c r="AV573" s="9"/>
      <c r="AW573" s="9"/>
      <c r="AX573" s="9"/>
      <c r="AY573" s="9"/>
      <c r="AZ573" s="9"/>
    </row>
    <row r="574" spans="1:52" ht="13.5" customHeight="1" x14ac:dyDescent="0.25">
      <c r="A574" s="61">
        <v>2021</v>
      </c>
      <c r="B574" s="61">
        <v>7</v>
      </c>
      <c r="C574" s="62" t="s">
        <v>94</v>
      </c>
      <c r="D574" s="63">
        <v>93.907886286174062</v>
      </c>
      <c r="E574" s="63">
        <v>7.7997430203590454</v>
      </c>
      <c r="F574" s="63">
        <v>9.7608655931662458</v>
      </c>
      <c r="G574" s="63">
        <v>8.1078801373251679</v>
      </c>
      <c r="H574" s="63">
        <v>95.106520147829926</v>
      </c>
      <c r="I574" s="63">
        <v>10.854184007442512</v>
      </c>
      <c r="J574" s="63">
        <v>10.81153258753651</v>
      </c>
      <c r="K574" s="63">
        <v>8.4450055966219821</v>
      </c>
      <c r="L574" s="63">
        <v>71.450642887160413</v>
      </c>
      <c r="M574" s="63">
        <v>-34.283146914605538</v>
      </c>
      <c r="N574" s="63">
        <v>-11.045897034386753</v>
      </c>
      <c r="O574" s="63">
        <v>0.73849402699617883</v>
      </c>
      <c r="P574" s="63">
        <v>100.85276612243999</v>
      </c>
      <c r="Q574" s="63">
        <v>12.538038793931335</v>
      </c>
      <c r="R574" s="63">
        <v>4.5833770876272828</v>
      </c>
      <c r="S574" s="63">
        <v>2.1055909381587128</v>
      </c>
      <c r="T574" s="63">
        <v>101.1801172997518</v>
      </c>
      <c r="U574" s="63">
        <v>13.809269018489445</v>
      </c>
      <c r="V574" s="63">
        <v>6.6125182502081881</v>
      </c>
      <c r="W574" s="63">
        <v>4.8629099695979505</v>
      </c>
      <c r="X574" s="63">
        <v>100.84276974784441</v>
      </c>
      <c r="Y574" s="63">
        <v>6.1730569638102253</v>
      </c>
      <c r="Z574" s="63">
        <v>-7.3980712807392379</v>
      </c>
      <c r="AA574" s="63">
        <v>-11.453550910793396</v>
      </c>
      <c r="AB574" s="63">
        <v>91.639769466164722</v>
      </c>
      <c r="AC574" s="63">
        <v>11.197043621166273</v>
      </c>
      <c r="AD574" s="63">
        <v>21.275517681587107</v>
      </c>
      <c r="AE574" s="63">
        <v>12.002378902928797</v>
      </c>
      <c r="AF574" s="64" t="s">
        <v>95</v>
      </c>
      <c r="AG574" s="65">
        <v>109.14</v>
      </c>
      <c r="AH574" s="63">
        <v>86.043509516377185</v>
      </c>
      <c r="AI574" s="63">
        <v>3.6809512996801175</v>
      </c>
      <c r="AJ574" s="63">
        <v>7.0456811510798856</v>
      </c>
      <c r="AK574" s="63">
        <v>5.7943474361717477</v>
      </c>
      <c r="AL574" s="9"/>
      <c r="AM574" s="9"/>
      <c r="AN574" s="9"/>
      <c r="AO574" s="9"/>
      <c r="AP574" s="9"/>
      <c r="AQ574" s="9"/>
      <c r="AR574" s="9"/>
      <c r="AS574" s="9"/>
      <c r="AT574" s="9"/>
      <c r="AU574" s="9"/>
      <c r="AV574" s="9"/>
      <c r="AW574" s="9"/>
      <c r="AX574" s="9"/>
      <c r="AY574" s="9"/>
      <c r="AZ574" s="9"/>
    </row>
    <row r="575" spans="1:52" ht="13.5" customHeight="1" x14ac:dyDescent="0.25">
      <c r="A575" s="61">
        <v>2021</v>
      </c>
      <c r="B575" s="61">
        <v>8</v>
      </c>
      <c r="C575" s="62" t="s">
        <v>94</v>
      </c>
      <c r="D575" s="63">
        <v>95.331353607284115</v>
      </c>
      <c r="E575" s="63">
        <v>11.014324056457141</v>
      </c>
      <c r="F575" s="63">
        <v>9.9233353986146522</v>
      </c>
      <c r="G575" s="63">
        <v>8.2566956196640433</v>
      </c>
      <c r="H575" s="63">
        <v>96.297363791319029</v>
      </c>
      <c r="I575" s="63">
        <v>11.339622936181584</v>
      </c>
      <c r="J575" s="63">
        <v>10.880645641720044</v>
      </c>
      <c r="K575" s="63">
        <v>8.484626297781702</v>
      </c>
      <c r="L575" s="63">
        <v>76.539781064476657</v>
      </c>
      <c r="M575" s="63">
        <v>-2.8552658050893029</v>
      </c>
      <c r="N575" s="63">
        <v>-10.119846153062673</v>
      </c>
      <c r="O575" s="63">
        <v>1.4783600132270749</v>
      </c>
      <c r="P575" s="63">
        <v>102.77139788657301</v>
      </c>
      <c r="Q575" s="63">
        <v>14.688189304598438</v>
      </c>
      <c r="R575" s="63">
        <v>5.8215905612519769</v>
      </c>
      <c r="S575" s="63">
        <v>3.4048628420726885</v>
      </c>
      <c r="T575" s="63">
        <v>102.82143756298487</v>
      </c>
      <c r="U575" s="63">
        <v>15.835842557061852</v>
      </c>
      <c r="V575" s="63">
        <v>7.7567442746422577</v>
      </c>
      <c r="W575" s="63">
        <v>5.8305854149014493</v>
      </c>
      <c r="X575" s="63">
        <v>102.68472899310072</v>
      </c>
      <c r="Y575" s="63">
        <v>6.7067813892877126</v>
      </c>
      <c r="Z575" s="63">
        <v>-5.7707030431279893</v>
      </c>
      <c r="AA575" s="63">
        <v>-9.1050103279026473</v>
      </c>
      <c r="AB575" s="63">
        <v>101.77107476168491</v>
      </c>
      <c r="AC575" s="63">
        <v>27.69997592218391</v>
      </c>
      <c r="AD575" s="63">
        <v>22.060127761575664</v>
      </c>
      <c r="AE575" s="63">
        <v>14.146230144757027</v>
      </c>
      <c r="AF575" s="64" t="s">
        <v>95</v>
      </c>
      <c r="AG575" s="65">
        <v>109.62</v>
      </c>
      <c r="AH575" s="63">
        <v>86.965292471523554</v>
      </c>
      <c r="AI575" s="63">
        <v>6.2950506565019566</v>
      </c>
      <c r="AJ575" s="63">
        <v>6.9482656773817375</v>
      </c>
      <c r="AK575" s="63">
        <v>5.7236410994780442</v>
      </c>
      <c r="AL575" s="9"/>
      <c r="AM575" s="9"/>
      <c r="AN575" s="9"/>
      <c r="AO575" s="9"/>
      <c r="AP575" s="9"/>
      <c r="AQ575" s="9"/>
      <c r="AR575" s="9"/>
      <c r="AS575" s="9"/>
      <c r="AT575" s="9"/>
      <c r="AU575" s="9"/>
      <c r="AV575" s="9"/>
      <c r="AW575" s="9"/>
      <c r="AX575" s="9"/>
      <c r="AY575" s="9"/>
      <c r="AZ575" s="9"/>
    </row>
    <row r="576" spans="1:52" ht="13.5" customHeight="1" x14ac:dyDescent="0.25">
      <c r="A576" s="61">
        <v>2021</v>
      </c>
      <c r="B576" s="61">
        <v>9</v>
      </c>
      <c r="C576" s="62" t="s">
        <v>94</v>
      </c>
      <c r="D576" s="63">
        <v>102.51381883450897</v>
      </c>
      <c r="E576" s="63">
        <v>11.352428494419399</v>
      </c>
      <c r="F576" s="63">
        <v>10.097692996337937</v>
      </c>
      <c r="G576" s="63">
        <v>8.6751224257901782</v>
      </c>
      <c r="H576" s="63">
        <v>102.32437850485508</v>
      </c>
      <c r="I576" s="63">
        <v>16.613702921626938</v>
      </c>
      <c r="J576" s="63">
        <v>11.552630222796489</v>
      </c>
      <c r="K576" s="63">
        <v>9.5825933674783528</v>
      </c>
      <c r="L576" s="63">
        <v>105.7143217274338</v>
      </c>
      <c r="M576" s="63">
        <v>-34.337811992353281</v>
      </c>
      <c r="N576" s="63">
        <v>-14.66487975691958</v>
      </c>
      <c r="O576" s="63">
        <v>-6.3248972177134846</v>
      </c>
      <c r="P576" s="63">
        <v>105.72025582574409</v>
      </c>
      <c r="Q576" s="63">
        <v>16.3028890970117</v>
      </c>
      <c r="R576" s="63">
        <v>6.9804030209824841</v>
      </c>
      <c r="S576" s="63">
        <v>4.8253568896398491</v>
      </c>
      <c r="T576" s="63">
        <v>105.72814497908635</v>
      </c>
      <c r="U576" s="63">
        <v>18.120375413861794</v>
      </c>
      <c r="V576" s="63">
        <v>8.9090590358919428</v>
      </c>
      <c r="W576" s="63">
        <v>7.066165365100602</v>
      </c>
      <c r="X576" s="63">
        <v>106.61172874014764</v>
      </c>
      <c r="Y576" s="63">
        <v>6.3978880022064146</v>
      </c>
      <c r="Z576" s="63">
        <v>-4.465600253790825</v>
      </c>
      <c r="AA576" s="63">
        <v>-7.0889162534532062</v>
      </c>
      <c r="AB576" s="63">
        <v>101.22510363076512</v>
      </c>
      <c r="AC576" s="63">
        <v>22.288575942023641</v>
      </c>
      <c r="AD576" s="63">
        <v>22.08584404764089</v>
      </c>
      <c r="AE576" s="63">
        <v>15.690951804940553</v>
      </c>
      <c r="AF576" s="64" t="s">
        <v>95</v>
      </c>
      <c r="AG576" s="65">
        <v>110.04</v>
      </c>
      <c r="AH576" s="63">
        <v>93.160504211658463</v>
      </c>
      <c r="AI576" s="63">
        <v>6.5457760466868535</v>
      </c>
      <c r="AJ576" s="63">
        <v>6.8992413933125718</v>
      </c>
      <c r="AK576" s="63">
        <v>5.9072681440790973</v>
      </c>
      <c r="AL576" s="9"/>
      <c r="AM576" s="9"/>
      <c r="AN576" s="9"/>
      <c r="AO576" s="9"/>
      <c r="AP576" s="9"/>
      <c r="AQ576" s="9"/>
      <c r="AR576" s="9"/>
      <c r="AS576" s="9"/>
      <c r="AT576" s="9"/>
      <c r="AU576" s="9"/>
      <c r="AV576" s="9"/>
      <c r="AW576" s="9"/>
      <c r="AX576" s="9"/>
      <c r="AY576" s="9"/>
      <c r="AZ576" s="9"/>
    </row>
    <row r="577" spans="1:52" ht="13.5" customHeight="1" x14ac:dyDescent="0.25">
      <c r="A577" s="61">
        <v>2021</v>
      </c>
      <c r="B577" s="61">
        <v>10</v>
      </c>
      <c r="C577" s="62" t="s">
        <v>94</v>
      </c>
      <c r="D577" s="63">
        <v>105.96128474896634</v>
      </c>
      <c r="E577" s="63">
        <v>18.248258933844383</v>
      </c>
      <c r="F577" s="63">
        <v>10.962866209429167</v>
      </c>
      <c r="G577" s="63">
        <v>10.415277303294744</v>
      </c>
      <c r="H577" s="63">
        <v>106.20584113158449</v>
      </c>
      <c r="I577" s="63">
        <v>18.45323921909096</v>
      </c>
      <c r="J577" s="63">
        <v>12.290710978076635</v>
      </c>
      <c r="K577" s="63">
        <v>11.306424018167547</v>
      </c>
      <c r="L577" s="63">
        <v>103.78719008618165</v>
      </c>
      <c r="M577" s="63">
        <v>13.511253037602813</v>
      </c>
      <c r="N577" s="63">
        <v>-11.951045044418596</v>
      </c>
      <c r="O577" s="63">
        <v>-4.755661480098567</v>
      </c>
      <c r="P577" s="63">
        <v>105.94431701168018</v>
      </c>
      <c r="Q577" s="63">
        <v>16.606280415526385</v>
      </c>
      <c r="R577" s="63">
        <v>7.9382706136693626</v>
      </c>
      <c r="S577" s="63">
        <v>6.3253549015921635</v>
      </c>
      <c r="T577" s="63">
        <v>106.13282099603092</v>
      </c>
      <c r="U577" s="63">
        <v>18.656249149905221</v>
      </c>
      <c r="V577" s="63">
        <v>9.8837679188096281</v>
      </c>
      <c r="W577" s="63">
        <v>8.4743002620803196</v>
      </c>
      <c r="X577" s="63">
        <v>105.79000365575297</v>
      </c>
      <c r="Y577" s="63">
        <v>4.2896566981692104</v>
      </c>
      <c r="Z577" s="63">
        <v>-3.608090504473338</v>
      </c>
      <c r="AA577" s="63">
        <v>-5.5776906474838626</v>
      </c>
      <c r="AB577" s="63">
        <v>101.35093588932091</v>
      </c>
      <c r="AC577" s="63">
        <v>32.085758543373686</v>
      </c>
      <c r="AD577" s="63">
        <v>23.030730792914824</v>
      </c>
      <c r="AE577" s="63">
        <v>18.927607005539542</v>
      </c>
      <c r="AF577" s="64" t="s">
        <v>95</v>
      </c>
      <c r="AG577" s="65">
        <v>110.06</v>
      </c>
      <c r="AH577" s="63">
        <v>96.27592653912987</v>
      </c>
      <c r="AI577" s="63">
        <v>13.058915933204133</v>
      </c>
      <c r="AJ577" s="63">
        <v>7.5524431681387671</v>
      </c>
      <c r="AK577" s="63">
        <v>7.357785040657717</v>
      </c>
      <c r="AL577" s="9"/>
      <c r="AM577" s="9"/>
      <c r="AN577" s="9"/>
      <c r="AO577" s="9"/>
      <c r="AP577" s="9"/>
      <c r="AQ577" s="9"/>
      <c r="AR577" s="9"/>
      <c r="AS577" s="9"/>
      <c r="AT577" s="9"/>
      <c r="AU577" s="9"/>
      <c r="AV577" s="9"/>
      <c r="AW577" s="9"/>
      <c r="AX577" s="9"/>
      <c r="AY577" s="9"/>
      <c r="AZ577" s="9"/>
    </row>
    <row r="578" spans="1:52" ht="13.5" customHeight="1" x14ac:dyDescent="0.25">
      <c r="A578" s="61">
        <v>2021</v>
      </c>
      <c r="B578" s="61">
        <v>11</v>
      </c>
      <c r="C578" s="62" t="s">
        <v>94</v>
      </c>
      <c r="D578" s="63">
        <v>114.22443699300314</v>
      </c>
      <c r="E578" s="63">
        <v>18.563214331164943</v>
      </c>
      <c r="F578" s="63">
        <v>11.741390874590341</v>
      </c>
      <c r="G578" s="63">
        <v>12.213891366829358</v>
      </c>
      <c r="H578" s="63">
        <v>114.37239790694112</v>
      </c>
      <c r="I578" s="63">
        <v>19.85525641978063</v>
      </c>
      <c r="J578" s="63">
        <v>13.063820062807775</v>
      </c>
      <c r="K578" s="63">
        <v>12.845430701075884</v>
      </c>
      <c r="L578" s="63">
        <v>113.34046537293297</v>
      </c>
      <c r="M578" s="63">
        <v>-0.45915013484636802</v>
      </c>
      <c r="N578" s="63">
        <v>-10.720277850257332</v>
      </c>
      <c r="O578" s="63">
        <v>-0.72169783437510659</v>
      </c>
      <c r="P578" s="63">
        <v>106.91910465450549</v>
      </c>
      <c r="Q578" s="63">
        <v>17.391048449738605</v>
      </c>
      <c r="R578" s="63">
        <v>8.7956908200120587</v>
      </c>
      <c r="S578" s="63">
        <v>7.9235533721748794</v>
      </c>
      <c r="T578" s="63">
        <v>107.93693624408954</v>
      </c>
      <c r="U578" s="63">
        <v>20.229791257097844</v>
      </c>
      <c r="V578" s="63">
        <v>10.827459260729832</v>
      </c>
      <c r="W578" s="63">
        <v>10.033028414485656</v>
      </c>
      <c r="X578" s="63">
        <v>101.89538031401338</v>
      </c>
      <c r="Y578" s="63">
        <v>1.9151259049563123</v>
      </c>
      <c r="Z578" s="63">
        <v>-3.1218486062835948</v>
      </c>
      <c r="AA578" s="63">
        <v>-4.0919432428374733</v>
      </c>
      <c r="AB578" s="63">
        <v>102.1980668281609</v>
      </c>
      <c r="AC578" s="63">
        <v>23.87209252766533</v>
      </c>
      <c r="AD578" s="63">
        <v>23.10832707583128</v>
      </c>
      <c r="AE578" s="63">
        <v>21.162399194175123</v>
      </c>
      <c r="AF578" s="64" t="s">
        <v>95</v>
      </c>
      <c r="AG578" s="65">
        <v>110.6</v>
      </c>
      <c r="AH578" s="63">
        <v>103.27706780560864</v>
      </c>
      <c r="AI578" s="63">
        <v>12.645773615902485</v>
      </c>
      <c r="AJ578" s="63">
        <v>8.0743760843238412</v>
      </c>
      <c r="AK578" s="63">
        <v>8.7610622523856421</v>
      </c>
      <c r="AL578" s="9"/>
      <c r="AM578" s="9"/>
      <c r="AN578" s="9"/>
      <c r="AO578" s="9"/>
      <c r="AP578" s="9"/>
      <c r="AQ578" s="9"/>
      <c r="AR578" s="9"/>
      <c r="AS578" s="9"/>
      <c r="AT578" s="9"/>
      <c r="AU578" s="9"/>
      <c r="AV578" s="9"/>
      <c r="AW578" s="9"/>
      <c r="AX578" s="9"/>
      <c r="AY578" s="9"/>
      <c r="AZ578" s="9"/>
    </row>
    <row r="579" spans="1:52" ht="13.5" customHeight="1" x14ac:dyDescent="0.25">
      <c r="A579" s="61">
        <v>2021</v>
      </c>
      <c r="B579" s="61">
        <v>12</v>
      </c>
      <c r="C579" s="62" t="s">
        <v>94</v>
      </c>
      <c r="D579" s="63">
        <v>149.04470500835606</v>
      </c>
      <c r="E579" s="63">
        <v>6.8729073681479633</v>
      </c>
      <c r="F579" s="63">
        <v>11.112717375602642</v>
      </c>
      <c r="G579" s="63">
        <v>11.112717375602642</v>
      </c>
      <c r="H579" s="63">
        <v>144.32592739815809</v>
      </c>
      <c r="I579" s="63">
        <v>13.460784389586905</v>
      </c>
      <c r="J579" s="63">
        <v>13.111416588351954</v>
      </c>
      <c r="K579" s="63">
        <v>13.111416588351958</v>
      </c>
      <c r="L579" s="63">
        <v>250.81206071432391</v>
      </c>
      <c r="M579" s="63">
        <v>-20.104793821653317</v>
      </c>
      <c r="N579" s="63">
        <v>-12.859608114613962</v>
      </c>
      <c r="O579" s="63">
        <v>-12.859608114613962</v>
      </c>
      <c r="P579" s="63">
        <v>107.55957390560191</v>
      </c>
      <c r="Q579" s="63">
        <v>17.023352835275432</v>
      </c>
      <c r="R579" s="63">
        <v>9.48565885211341</v>
      </c>
      <c r="S579" s="63">
        <v>9.4856588521134029</v>
      </c>
      <c r="T579" s="63">
        <v>109.19064527518421</v>
      </c>
      <c r="U579" s="63">
        <v>20.389518164167896</v>
      </c>
      <c r="V579" s="63">
        <v>11.634256510603901</v>
      </c>
      <c r="W579" s="63">
        <v>11.634256510603905</v>
      </c>
      <c r="X579" s="63">
        <v>99.775341513970361</v>
      </c>
      <c r="Y579" s="63">
        <v>-0.13070452736781135</v>
      </c>
      <c r="Z579" s="63">
        <v>-2.8799930727249734</v>
      </c>
      <c r="AA579" s="63">
        <v>-2.8799930727249716</v>
      </c>
      <c r="AB579" s="63">
        <v>98.718167151308037</v>
      </c>
      <c r="AC579" s="63">
        <v>15.514966163375931</v>
      </c>
      <c r="AD579" s="63">
        <v>22.446176360649428</v>
      </c>
      <c r="AE579" s="63">
        <v>22.446176360649432</v>
      </c>
      <c r="AF579" s="64" t="s">
        <v>95</v>
      </c>
      <c r="AG579" s="65">
        <v>111.41</v>
      </c>
      <c r="AH579" s="63">
        <v>133.78036532479675</v>
      </c>
      <c r="AI579" s="63">
        <v>1.1844023803271568</v>
      </c>
      <c r="AJ579" s="63">
        <v>7.187295179902975</v>
      </c>
      <c r="AK579" s="63">
        <v>7.187295179902975</v>
      </c>
      <c r="AL579" s="9"/>
      <c r="AM579" s="9"/>
      <c r="AN579" s="9"/>
      <c r="AO579" s="9"/>
      <c r="AP579" s="9"/>
      <c r="AQ579" s="9"/>
      <c r="AR579" s="9"/>
      <c r="AS579" s="9"/>
      <c r="AT579" s="9"/>
      <c r="AU579" s="9"/>
      <c r="AV579" s="9"/>
      <c r="AW579" s="9"/>
      <c r="AX579" s="9"/>
      <c r="AY579" s="9"/>
      <c r="AZ579" s="9"/>
    </row>
    <row r="580" spans="1:52" ht="13.5" customHeight="1" x14ac:dyDescent="0.25">
      <c r="A580" s="61">
        <v>2022</v>
      </c>
      <c r="B580" s="61">
        <v>1</v>
      </c>
      <c r="C580" s="62" t="s">
        <v>94</v>
      </c>
      <c r="D580" s="63">
        <v>98.910954564191627</v>
      </c>
      <c r="E580" s="63">
        <v>23.248450779124411</v>
      </c>
      <c r="F580" s="63">
        <v>23.248450779124408</v>
      </c>
      <c r="G580" s="63">
        <v>12.326020118619425</v>
      </c>
      <c r="H580" s="63">
        <v>99.599207836686134</v>
      </c>
      <c r="I580" s="63">
        <v>23.284328811667663</v>
      </c>
      <c r="J580" s="63">
        <v>23.284328811667663</v>
      </c>
      <c r="K580" s="63">
        <v>14.163897597864832</v>
      </c>
      <c r="L580" s="63">
        <v>88.377906136477918</v>
      </c>
      <c r="M580" s="63">
        <v>39.066385924016004</v>
      </c>
      <c r="N580" s="63">
        <v>39.066385924016011</v>
      </c>
      <c r="O580" s="63">
        <v>-8.9917428340010446</v>
      </c>
      <c r="P580" s="63">
        <v>107.86900343669184</v>
      </c>
      <c r="Q580" s="63">
        <v>17.900089483490916</v>
      </c>
      <c r="R580" s="63">
        <v>17.900089483490909</v>
      </c>
      <c r="S580" s="63">
        <v>11.063386096154488</v>
      </c>
      <c r="T580" s="63">
        <v>110.4214756674985</v>
      </c>
      <c r="U580" s="63">
        <v>21.376745033983212</v>
      </c>
      <c r="V580" s="63">
        <v>21.376745033983212</v>
      </c>
      <c r="W580" s="63">
        <v>13.262358616055366</v>
      </c>
      <c r="X580" s="63">
        <v>96.624104273476945</v>
      </c>
      <c r="Y580" s="63">
        <v>2.4385261867810186</v>
      </c>
      <c r="Z580" s="63">
        <v>2.4385261867810204</v>
      </c>
      <c r="AA580" s="63">
        <v>-1.3409023828276219</v>
      </c>
      <c r="AB580" s="63">
        <v>89.544405366431718</v>
      </c>
      <c r="AC580" s="63">
        <v>-3.2649535737421616</v>
      </c>
      <c r="AD580" s="63">
        <v>-3.2649535737421687</v>
      </c>
      <c r="AE580" s="63">
        <v>20.842679802144048</v>
      </c>
      <c r="AF580" s="64" t="s">
        <v>95</v>
      </c>
      <c r="AG580" s="65">
        <v>113.26</v>
      </c>
      <c r="AH580" s="63">
        <v>87.330879890686589</v>
      </c>
      <c r="AI580" s="63">
        <v>15.25025094487961</v>
      </c>
      <c r="AJ580" s="63">
        <v>15.250250944879618</v>
      </c>
      <c r="AK580" s="63">
        <v>7.9415939176645622</v>
      </c>
      <c r="AL580" s="9"/>
      <c r="AM580" s="9"/>
      <c r="AN580" s="9"/>
      <c r="AO580" s="9"/>
      <c r="AP580" s="9"/>
      <c r="AQ580" s="9"/>
      <c r="AR580" s="9"/>
      <c r="AS580" s="9"/>
      <c r="AT580" s="9"/>
      <c r="AU580" s="9"/>
      <c r="AV580" s="9"/>
      <c r="AW580" s="9"/>
      <c r="AX580" s="9"/>
      <c r="AY580" s="9"/>
      <c r="AZ580" s="9"/>
    </row>
    <row r="581" spans="1:52" ht="13.5" customHeight="1" x14ac:dyDescent="0.25">
      <c r="A581" s="61">
        <v>2022</v>
      </c>
      <c r="B581" s="61">
        <v>2</v>
      </c>
      <c r="C581" s="62" t="s">
        <v>94</v>
      </c>
      <c r="D581" s="63">
        <v>110.53689840590226</v>
      </c>
      <c r="E581" s="63">
        <v>26.630551803508553</v>
      </c>
      <c r="F581" s="63">
        <v>25.010532488870616</v>
      </c>
      <c r="G581" s="63">
        <v>13.871670186755907</v>
      </c>
      <c r="H581" s="63">
        <v>111.62426155177378</v>
      </c>
      <c r="I581" s="63">
        <v>27.334643082817763</v>
      </c>
      <c r="J581" s="63">
        <v>25.392126093693392</v>
      </c>
      <c r="K581" s="63">
        <v>15.792340013788333</v>
      </c>
      <c r="L581" s="63">
        <v>92.138181760611786</v>
      </c>
      <c r="M581" s="63">
        <v>15.518886933432213</v>
      </c>
      <c r="N581" s="63">
        <v>25.960950764696111</v>
      </c>
      <c r="O581" s="63">
        <v>-8.3658053209675245</v>
      </c>
      <c r="P581" s="63">
        <v>109.29568923006794</v>
      </c>
      <c r="Q581" s="63">
        <v>18.092905682942444</v>
      </c>
      <c r="R581" s="63">
        <v>17.997052179653529</v>
      </c>
      <c r="S581" s="63">
        <v>12.522582925150672</v>
      </c>
      <c r="T581" s="63">
        <v>111.5903991548778</v>
      </c>
      <c r="U581" s="63">
        <v>21.524559555873225</v>
      </c>
      <c r="V581" s="63">
        <v>21.450996452738003</v>
      </c>
      <c r="W581" s="63">
        <v>14.79770255318671</v>
      </c>
      <c r="X581" s="63">
        <v>99.861903706810409</v>
      </c>
      <c r="Y581" s="63">
        <v>4.9750840727237318</v>
      </c>
      <c r="Z581" s="63">
        <v>3.7121952058255969</v>
      </c>
      <c r="AA581" s="63">
        <v>0.3262668945759799</v>
      </c>
      <c r="AB581" s="63">
        <v>89.584382332084829</v>
      </c>
      <c r="AC581" s="63">
        <v>-11.047662252970042</v>
      </c>
      <c r="AD581" s="63">
        <v>-7.3202730254410149</v>
      </c>
      <c r="AE581" s="63">
        <v>16.910266453685807</v>
      </c>
      <c r="AF581" s="64" t="s">
        <v>95</v>
      </c>
      <c r="AG581" s="65">
        <v>115.11</v>
      </c>
      <c r="AH581" s="63">
        <v>96.027189997308895</v>
      </c>
      <c r="AI581" s="63">
        <v>17.246843985908612</v>
      </c>
      <c r="AJ581" s="63">
        <v>16.287337515668888</v>
      </c>
      <c r="AK581" s="63">
        <v>8.8749711618001754</v>
      </c>
      <c r="AL581" s="9"/>
      <c r="AM581" s="9"/>
      <c r="AN581" s="9"/>
      <c r="AO581" s="9"/>
      <c r="AP581" s="9"/>
      <c r="AQ581" s="9"/>
      <c r="AR581" s="9"/>
      <c r="AS581" s="9"/>
      <c r="AT581" s="9"/>
      <c r="AU581" s="9"/>
      <c r="AV581" s="9"/>
      <c r="AW581" s="9"/>
      <c r="AX581" s="9"/>
      <c r="AY581" s="9"/>
      <c r="AZ581" s="9"/>
    </row>
    <row r="582" spans="1:52" ht="13.5" customHeight="1" x14ac:dyDescent="0.25">
      <c r="A582" s="61">
        <v>2022</v>
      </c>
      <c r="B582" s="61">
        <v>3</v>
      </c>
      <c r="C582" s="62" t="s">
        <v>94</v>
      </c>
      <c r="D582" s="63">
        <v>117.23307695519598</v>
      </c>
      <c r="E582" s="63">
        <v>24.566302954248613</v>
      </c>
      <c r="F582" s="63">
        <v>24.85075176051037</v>
      </c>
      <c r="G582" s="63">
        <v>15.525121824015372</v>
      </c>
      <c r="H582" s="63">
        <v>117.54425279036526</v>
      </c>
      <c r="I582" s="63">
        <v>24.135996511468832</v>
      </c>
      <c r="J582" s="63">
        <v>24.940113192452039</v>
      </c>
      <c r="K582" s="63">
        <v>17.247703678697036</v>
      </c>
      <c r="L582" s="63">
        <v>116.44632937597095</v>
      </c>
      <c r="M582" s="63">
        <v>40.446120160189992</v>
      </c>
      <c r="N582" s="63">
        <v>31.269832830769452</v>
      </c>
      <c r="O582" s="63">
        <v>-3.9741303473160201</v>
      </c>
      <c r="P582" s="63">
        <v>110.51422684557808</v>
      </c>
      <c r="Q582" s="63">
        <v>17.511278347972507</v>
      </c>
      <c r="R582" s="63">
        <v>17.832770044275637</v>
      </c>
      <c r="S582" s="63">
        <v>13.995200693410453</v>
      </c>
      <c r="T582" s="63">
        <v>113.14404041137145</v>
      </c>
      <c r="U582" s="63">
        <v>21.449507930972871</v>
      </c>
      <c r="V582" s="63">
        <v>21.450493944125082</v>
      </c>
      <c r="W582" s="63">
        <v>16.421646067150888</v>
      </c>
      <c r="X582" s="63">
        <v>99.206231842274065</v>
      </c>
      <c r="Y582" s="63">
        <v>1.9684158433629761</v>
      </c>
      <c r="Z582" s="63">
        <v>3.1205381350308592</v>
      </c>
      <c r="AA582" s="63">
        <v>1.6928177019380115</v>
      </c>
      <c r="AB582" s="63">
        <v>90.303967713841061</v>
      </c>
      <c r="AC582" s="63">
        <v>-12.757317443239799</v>
      </c>
      <c r="AD582" s="63">
        <v>-9.2165295617453129</v>
      </c>
      <c r="AE582" s="63">
        <v>12.901233966350077</v>
      </c>
      <c r="AF582" s="64" t="s">
        <v>95</v>
      </c>
      <c r="AG582" s="65">
        <v>116.26</v>
      </c>
      <c r="AH582" s="63">
        <v>100.83698344675381</v>
      </c>
      <c r="AI582" s="63">
        <v>14.773287222252819</v>
      </c>
      <c r="AJ582" s="63">
        <v>15.745577165699842</v>
      </c>
      <c r="AK582" s="63">
        <v>9.8270813969979969</v>
      </c>
      <c r="AL582" s="9"/>
      <c r="AM582" s="9"/>
      <c r="AN582" s="9"/>
      <c r="AO582" s="9"/>
      <c r="AP582" s="9"/>
      <c r="AQ582" s="9"/>
      <c r="AR582" s="9"/>
      <c r="AS582" s="9"/>
      <c r="AT582" s="9"/>
      <c r="AU582" s="9"/>
      <c r="AV582" s="9"/>
      <c r="AW582" s="9"/>
      <c r="AX582" s="9"/>
      <c r="AY582" s="9"/>
      <c r="AZ582" s="9"/>
    </row>
    <row r="583" spans="1:52" ht="13.5" customHeight="1" x14ac:dyDescent="0.25">
      <c r="A583" s="61">
        <v>2022</v>
      </c>
      <c r="B583" s="61">
        <v>4</v>
      </c>
      <c r="C583" s="62" t="s">
        <v>94</v>
      </c>
      <c r="D583" s="63">
        <v>106.5455573378316</v>
      </c>
      <c r="E583" s="63">
        <v>22.681022558831103</v>
      </c>
      <c r="F583" s="63">
        <v>24.310053782635222</v>
      </c>
      <c r="G583" s="63">
        <v>16.499276447364181</v>
      </c>
      <c r="H583" s="63">
        <v>108.37522190556186</v>
      </c>
      <c r="I583" s="63">
        <v>24.117496611789946</v>
      </c>
      <c r="J583" s="63">
        <v>24.735157559786881</v>
      </c>
      <c r="K583" s="63">
        <v>18.343694836786966</v>
      </c>
      <c r="L583" s="63">
        <v>73.356736049567701</v>
      </c>
      <c r="M583" s="63">
        <v>8.7669259688717176</v>
      </c>
      <c r="N583" s="63">
        <v>26.101781540656923</v>
      </c>
      <c r="O583" s="63">
        <v>-3.0891239059775017</v>
      </c>
      <c r="P583" s="63">
        <v>111.26341729782735</v>
      </c>
      <c r="Q583" s="63">
        <v>16.195088468488521</v>
      </c>
      <c r="R583" s="63">
        <v>17.413297153194307</v>
      </c>
      <c r="S583" s="63">
        <v>15.046568999537598</v>
      </c>
      <c r="T583" s="63">
        <v>114.10631595847289</v>
      </c>
      <c r="U583" s="63">
        <v>19.982772681204764</v>
      </c>
      <c r="V583" s="63">
        <v>21.0743219045739</v>
      </c>
      <c r="W583" s="63">
        <v>17.589964610188019</v>
      </c>
      <c r="X583" s="63">
        <v>99.754763626916159</v>
      </c>
      <c r="Y583" s="63">
        <v>2.3942912482797425</v>
      </c>
      <c r="Z583" s="63">
        <v>2.9363665063886879</v>
      </c>
      <c r="AA583" s="63">
        <v>2.6996079152437034</v>
      </c>
      <c r="AB583" s="63">
        <v>85.98645542330371</v>
      </c>
      <c r="AC583" s="63">
        <v>-19.076224635681854</v>
      </c>
      <c r="AD583" s="63">
        <v>-11.815891905831821</v>
      </c>
      <c r="AE583" s="63">
        <v>9.434482239648375</v>
      </c>
      <c r="AF583" s="64" t="s">
        <v>95</v>
      </c>
      <c r="AG583" s="65">
        <v>117.71</v>
      </c>
      <c r="AH583" s="63">
        <v>90.515298052698668</v>
      </c>
      <c r="AI583" s="63">
        <v>12.310823132611006</v>
      </c>
      <c r="AJ583" s="63">
        <v>14.896771727255897</v>
      </c>
      <c r="AK583" s="63">
        <v>10.171443160918557</v>
      </c>
      <c r="AL583" s="9"/>
      <c r="AM583" s="9"/>
      <c r="AN583" s="9"/>
      <c r="AO583" s="9"/>
      <c r="AP583" s="9"/>
      <c r="AQ583" s="9"/>
      <c r="AR583" s="9"/>
      <c r="AS583" s="9"/>
      <c r="AT583" s="9"/>
      <c r="AU583" s="9"/>
      <c r="AV583" s="9"/>
      <c r="AW583" s="9"/>
      <c r="AX583" s="9"/>
      <c r="AY583" s="9"/>
      <c r="AZ583" s="9"/>
    </row>
    <row r="584" spans="1:52" ht="13.5" customHeight="1" x14ac:dyDescent="0.25">
      <c r="A584" s="61">
        <v>2022</v>
      </c>
      <c r="B584" s="61">
        <v>5</v>
      </c>
      <c r="C584" s="62" t="s">
        <v>94</v>
      </c>
      <c r="D584" s="63">
        <v>114.60129282342703</v>
      </c>
      <c r="E584" s="63">
        <v>25.135316488226223</v>
      </c>
      <c r="F584" s="63">
        <v>24.481790681228865</v>
      </c>
      <c r="G584" s="63">
        <v>17.331314188652016</v>
      </c>
      <c r="H584" s="63">
        <v>114.27977867711381</v>
      </c>
      <c r="I584" s="63">
        <v>24.837197360204016</v>
      </c>
      <c r="J584" s="63">
        <v>24.756291125466177</v>
      </c>
      <c r="K584" s="63">
        <v>19.151506477024654</v>
      </c>
      <c r="L584" s="63">
        <v>125.28367991141143</v>
      </c>
      <c r="M584" s="63">
        <v>34.713054957187126</v>
      </c>
      <c r="N584" s="63">
        <v>28.172946949955403</v>
      </c>
      <c r="O584" s="63">
        <v>-1.6556648477948528</v>
      </c>
      <c r="P584" s="63">
        <v>112.39301745194746</v>
      </c>
      <c r="Q584" s="63">
        <v>15.08673782311962</v>
      </c>
      <c r="R584" s="63">
        <v>16.931412012481474</v>
      </c>
      <c r="S584" s="63">
        <v>15.724114564191581</v>
      </c>
      <c r="T584" s="63">
        <v>115.2426575726244</v>
      </c>
      <c r="U584" s="63">
        <v>18.655663102192577</v>
      </c>
      <c r="V584" s="63">
        <v>20.572580145025078</v>
      </c>
      <c r="W584" s="63">
        <v>18.427567421116976</v>
      </c>
      <c r="X584" s="63">
        <v>101.13868611978812</v>
      </c>
      <c r="Y584" s="63">
        <v>1.4980752302707288</v>
      </c>
      <c r="Z584" s="63">
        <v>2.6401362822620067</v>
      </c>
      <c r="AA584" s="63">
        <v>3.1185620977133084</v>
      </c>
      <c r="AB584" s="63">
        <v>85.706616663731836</v>
      </c>
      <c r="AC584" s="63">
        <v>-17.029593126757661</v>
      </c>
      <c r="AD584" s="63">
        <v>-12.879532689654949</v>
      </c>
      <c r="AE584" s="63">
        <v>5.867099346657028</v>
      </c>
      <c r="AF584" s="64" t="s">
        <v>95</v>
      </c>
      <c r="AG584" s="65">
        <v>118.7</v>
      </c>
      <c r="AH584" s="63">
        <v>96.547003221084267</v>
      </c>
      <c r="AI584" s="63">
        <v>14.740756921470449</v>
      </c>
      <c r="AJ584" s="63">
        <v>14.864774258425095</v>
      </c>
      <c r="AK584" s="63">
        <v>10.468843805773915</v>
      </c>
      <c r="AL584" s="9"/>
      <c r="AM584" s="9"/>
      <c r="AN584" s="9"/>
      <c r="AO584" s="9"/>
      <c r="AP584" s="9"/>
      <c r="AQ584" s="9"/>
      <c r="AR584" s="9"/>
      <c r="AS584" s="9"/>
      <c r="AT584" s="9"/>
      <c r="AU584" s="9"/>
      <c r="AV584" s="9"/>
      <c r="AW584" s="9"/>
      <c r="AX584" s="9"/>
      <c r="AY584" s="9"/>
      <c r="AZ584" s="9"/>
    </row>
    <row r="585" spans="1:52" ht="13.5" customHeight="1" x14ac:dyDescent="0.25">
      <c r="A585" s="61">
        <v>2022</v>
      </c>
      <c r="B585" s="61">
        <v>6</v>
      </c>
      <c r="C585" s="62" t="s">
        <v>94</v>
      </c>
      <c r="D585" s="63">
        <v>118.63031888499846</v>
      </c>
      <c r="E585" s="63">
        <v>19.91359302428603</v>
      </c>
      <c r="F585" s="63">
        <v>23.643354334500131</v>
      </c>
      <c r="G585" s="63">
        <v>17.52733361365155</v>
      </c>
      <c r="H585" s="63">
        <v>121.83200743689643</v>
      </c>
      <c r="I585" s="63">
        <v>22.607329029608465</v>
      </c>
      <c r="J585" s="63">
        <v>24.361850638079407</v>
      </c>
      <c r="K585" s="63">
        <v>19.592552432379833</v>
      </c>
      <c r="L585" s="63">
        <v>58.486805250792294</v>
      </c>
      <c r="M585" s="63">
        <v>-36.211245311654416</v>
      </c>
      <c r="N585" s="63">
        <v>15.832178013582588</v>
      </c>
      <c r="O585" s="63">
        <v>-5.2266982862361999</v>
      </c>
      <c r="P585" s="63">
        <v>113.33148277414105</v>
      </c>
      <c r="Q585" s="63">
        <v>14.790027275727155</v>
      </c>
      <c r="R585" s="63">
        <v>16.560655247389079</v>
      </c>
      <c r="S585" s="63">
        <v>16.175260529048387</v>
      </c>
      <c r="T585" s="63">
        <v>115.88502245946253</v>
      </c>
      <c r="U585" s="63">
        <v>17.265102760337655</v>
      </c>
      <c r="V585" s="63">
        <v>19.99612600287395</v>
      </c>
      <c r="W585" s="63">
        <v>18.954193729629296</v>
      </c>
      <c r="X585" s="63">
        <v>103.68736469070947</v>
      </c>
      <c r="Y585" s="63">
        <v>5.1727576879357002</v>
      </c>
      <c r="Z585" s="63">
        <v>3.0688540146573073</v>
      </c>
      <c r="AA585" s="63">
        <v>3.6367200989929245</v>
      </c>
      <c r="AB585" s="63">
        <v>87.305695289856786</v>
      </c>
      <c r="AC585" s="63">
        <v>-9.7679167994711378</v>
      </c>
      <c r="AD585" s="63">
        <v>-12.380325894239508</v>
      </c>
      <c r="AE585" s="63">
        <v>2.9891266890450936</v>
      </c>
      <c r="AF585" s="64" t="s">
        <v>95</v>
      </c>
      <c r="AG585" s="65">
        <v>119.31</v>
      </c>
      <c r="AH585" s="63">
        <v>99.430323430557749</v>
      </c>
      <c r="AI585" s="63">
        <v>9.3303214247073498</v>
      </c>
      <c r="AJ585" s="63">
        <v>13.860556896037224</v>
      </c>
      <c r="AK585" s="63">
        <v>10.134515132953396</v>
      </c>
      <c r="AL585" s="9"/>
      <c r="AM585" s="9"/>
      <c r="AN585" s="9"/>
      <c r="AO585" s="9"/>
      <c r="AP585" s="9"/>
      <c r="AQ585" s="9"/>
      <c r="AR585" s="9"/>
      <c r="AS585" s="9"/>
      <c r="AT585" s="9"/>
      <c r="AU585" s="9"/>
      <c r="AV585" s="9"/>
      <c r="AW585" s="9"/>
      <c r="AX585" s="9"/>
      <c r="AY585" s="9"/>
      <c r="AZ585" s="9"/>
    </row>
    <row r="586" spans="1:52" ht="13.5" customHeight="1" x14ac:dyDescent="0.25">
      <c r="A586" s="61">
        <v>2022</v>
      </c>
      <c r="B586" s="61">
        <v>7</v>
      </c>
      <c r="C586" s="62" t="s">
        <v>94</v>
      </c>
      <c r="D586" s="63">
        <v>121.33672192302897</v>
      </c>
      <c r="E586" s="63">
        <v>29.208234496162021</v>
      </c>
      <c r="F586" s="63">
        <v>24.469023455094142</v>
      </c>
      <c r="G586" s="63">
        <v>19.238486805030348</v>
      </c>
      <c r="H586" s="63">
        <v>121.96640785893193</v>
      </c>
      <c r="I586" s="63">
        <v>28.241899366470392</v>
      </c>
      <c r="J586" s="63">
        <v>24.9416353262929</v>
      </c>
      <c r="K586" s="63">
        <v>20.992651799452247</v>
      </c>
      <c r="L586" s="63">
        <v>110.82524705582411</v>
      </c>
      <c r="M586" s="63">
        <v>55.107417620925645</v>
      </c>
      <c r="N586" s="63">
        <v>20.936233253942049</v>
      </c>
      <c r="O586" s="63">
        <v>0.48080720245640407</v>
      </c>
      <c r="P586" s="63">
        <v>113.61189578121409</v>
      </c>
      <c r="Q586" s="63">
        <v>12.651244134725985</v>
      </c>
      <c r="R586" s="63">
        <v>15.973136947069634</v>
      </c>
      <c r="S586" s="63">
        <v>16.149091887757592</v>
      </c>
      <c r="T586" s="63">
        <v>116.67317137841135</v>
      </c>
      <c r="U586" s="63">
        <v>15.312350382793596</v>
      </c>
      <c r="V586" s="63">
        <v>19.286889174954357</v>
      </c>
      <c r="W586" s="63">
        <v>19.03384231543302</v>
      </c>
      <c r="X586" s="63">
        <v>101.30410372923552</v>
      </c>
      <c r="Y586" s="63">
        <v>0.45747849106551541</v>
      </c>
      <c r="Z586" s="63">
        <v>2.6834297786724637</v>
      </c>
      <c r="AA586" s="63">
        <v>3.1612721900270913</v>
      </c>
      <c r="AB586" s="63">
        <v>85.98645542330371</v>
      </c>
      <c r="AC586" s="63">
        <v>-6.1690618339544443</v>
      </c>
      <c r="AD586" s="63">
        <v>-11.561024357242101</v>
      </c>
      <c r="AE586" s="63">
        <v>1.6136078012469284</v>
      </c>
      <c r="AF586" s="64" t="s">
        <v>95</v>
      </c>
      <c r="AG586" s="65">
        <v>120.27</v>
      </c>
      <c r="AH586" s="63">
        <v>100.88693932238213</v>
      </c>
      <c r="AI586" s="63">
        <v>17.251074356956252</v>
      </c>
      <c r="AJ586" s="63">
        <v>14.357325129395626</v>
      </c>
      <c r="AK586" s="63">
        <v>11.211790536360965</v>
      </c>
      <c r="AL586" s="9"/>
      <c r="AM586" s="9"/>
      <c r="AN586" s="9"/>
      <c r="AO586" s="9"/>
      <c r="AP586" s="9"/>
      <c r="AQ586" s="9"/>
      <c r="AR586" s="9"/>
      <c r="AS586" s="9"/>
      <c r="AT586" s="9"/>
      <c r="AU586" s="9"/>
      <c r="AV586" s="9"/>
      <c r="AW586" s="9"/>
      <c r="AX586" s="9"/>
      <c r="AY586" s="9"/>
      <c r="AZ586" s="9"/>
    </row>
    <row r="587" spans="1:52" ht="13.5" customHeight="1" x14ac:dyDescent="0.25">
      <c r="A587" s="61">
        <v>2022</v>
      </c>
      <c r="B587" s="61">
        <v>8</v>
      </c>
      <c r="C587" s="62" t="s">
        <v>94</v>
      </c>
      <c r="D587" s="63">
        <v>121.93083518062761</v>
      </c>
      <c r="E587" s="63">
        <v>27.902133523583018</v>
      </c>
      <c r="F587" s="63">
        <v>24.918430175092766</v>
      </c>
      <c r="G587" s="63">
        <v>20.575759915098118</v>
      </c>
      <c r="H587" s="63">
        <v>123.68277120415698</v>
      </c>
      <c r="I587" s="63">
        <v>28.438377058985168</v>
      </c>
      <c r="J587" s="63">
        <v>25.40116060991695</v>
      </c>
      <c r="K587" s="63">
        <v>22.36260399682439</v>
      </c>
      <c r="L587" s="63">
        <v>90.334642770171442</v>
      </c>
      <c r="M587" s="63">
        <v>18.023126685029411</v>
      </c>
      <c r="N587" s="63">
        <v>20.580250215024055</v>
      </c>
      <c r="O587" s="63">
        <v>1.7096256183718026</v>
      </c>
      <c r="P587" s="63">
        <v>113.96514892105026</v>
      </c>
      <c r="Q587" s="63">
        <v>10.89189333284304</v>
      </c>
      <c r="R587" s="63">
        <v>15.298326641183756</v>
      </c>
      <c r="S587" s="63">
        <v>15.789547919977849</v>
      </c>
      <c r="T587" s="63">
        <v>117.42379932976034</v>
      </c>
      <c r="U587" s="63">
        <v>14.201670500697446</v>
      </c>
      <c r="V587" s="63">
        <v>18.608728697947143</v>
      </c>
      <c r="W587" s="63">
        <v>18.84543670736511</v>
      </c>
      <c r="X587" s="63">
        <v>99.601184261372524</v>
      </c>
      <c r="Y587" s="63">
        <v>-3.0029243510350767</v>
      </c>
      <c r="Z587" s="63">
        <v>1.9404837706009426</v>
      </c>
      <c r="AA587" s="63">
        <v>2.3408984539271387</v>
      </c>
      <c r="AB587" s="63">
        <v>84.9510520128878</v>
      </c>
      <c r="AC587" s="63">
        <v>-16.527311702450021</v>
      </c>
      <c r="AD587" s="63">
        <v>-12.195574888117433</v>
      </c>
      <c r="AE587" s="63">
        <v>-1.8786231325584595</v>
      </c>
      <c r="AF587" s="64" t="s">
        <v>95</v>
      </c>
      <c r="AG587" s="65">
        <v>121.5</v>
      </c>
      <c r="AH587" s="63">
        <v>100.35459685648362</v>
      </c>
      <c r="AI587" s="63">
        <v>15.396147134610445</v>
      </c>
      <c r="AJ587" s="63">
        <v>14.491318150936916</v>
      </c>
      <c r="AK587" s="63">
        <v>11.927346714917803</v>
      </c>
      <c r="AL587" s="9"/>
      <c r="AM587" s="9"/>
      <c r="AN587" s="9"/>
      <c r="AO587" s="9"/>
      <c r="AP587" s="9"/>
      <c r="AQ587" s="9"/>
      <c r="AR587" s="9"/>
      <c r="AS587" s="9"/>
      <c r="AT587" s="9"/>
      <c r="AU587" s="9"/>
      <c r="AV587" s="9"/>
      <c r="AW587" s="9"/>
      <c r="AX587" s="9"/>
      <c r="AY587" s="9"/>
      <c r="AZ587" s="9"/>
    </row>
    <row r="588" spans="1:52" ht="13.5" customHeight="1" x14ac:dyDescent="0.25">
      <c r="A588" s="61">
        <v>2022</v>
      </c>
      <c r="B588" s="61">
        <v>9</v>
      </c>
      <c r="C588" s="62" t="s">
        <v>94</v>
      </c>
      <c r="D588" s="63">
        <v>128.89231713268566</v>
      </c>
      <c r="E588" s="63">
        <v>25.731651203785773</v>
      </c>
      <c r="F588" s="63">
        <v>25.018778569993351</v>
      </c>
      <c r="G588" s="63">
        <v>21.767333980875875</v>
      </c>
      <c r="H588" s="63">
        <v>129.97821718582983</v>
      </c>
      <c r="I588" s="63">
        <v>27.025660048023298</v>
      </c>
      <c r="J588" s="63">
        <v>25.600210693398306</v>
      </c>
      <c r="K588" s="63">
        <v>23.218105666203243</v>
      </c>
      <c r="L588" s="63">
        <v>110.19526385134665</v>
      </c>
      <c r="M588" s="63">
        <v>4.2387275921480096</v>
      </c>
      <c r="N588" s="63">
        <v>18.220426825834224</v>
      </c>
      <c r="O588" s="63">
        <v>6.5613655665507622</v>
      </c>
      <c r="P588" s="63">
        <v>114.89786848501937</v>
      </c>
      <c r="Q588" s="63">
        <v>8.6810352354826961</v>
      </c>
      <c r="R588" s="63">
        <v>14.502965079021269</v>
      </c>
      <c r="S588" s="63">
        <v>15.097542499598177</v>
      </c>
      <c r="T588" s="63">
        <v>118.35922143058883</v>
      </c>
      <c r="U588" s="63">
        <v>11.94674932961415</v>
      </c>
      <c r="V588" s="63">
        <v>17.805344520337773</v>
      </c>
      <c r="W588" s="63">
        <v>18.26593896442634</v>
      </c>
      <c r="X588" s="63">
        <v>100.95451800321797</v>
      </c>
      <c r="Y588" s="63">
        <v>-5.3063680739277714</v>
      </c>
      <c r="Z588" s="63">
        <v>1.0748642677643083</v>
      </c>
      <c r="AA588" s="63">
        <v>1.3174969830299688</v>
      </c>
      <c r="AB588" s="63">
        <v>83.791720008947209</v>
      </c>
      <c r="AC588" s="63">
        <v>-17.222391478510104</v>
      </c>
      <c r="AD588" s="63">
        <v>-12.762380526963213</v>
      </c>
      <c r="AE588" s="63">
        <v>-4.9892217059675232</v>
      </c>
      <c r="AF588" s="64" t="s">
        <v>95</v>
      </c>
      <c r="AG588" s="65">
        <v>122.63</v>
      </c>
      <c r="AH588" s="63">
        <v>105.10667628858002</v>
      </c>
      <c r="AI588" s="63">
        <v>12.823215350767242</v>
      </c>
      <c r="AJ588" s="63">
        <v>14.288810708351907</v>
      </c>
      <c r="AK588" s="63">
        <v>12.442014565821367</v>
      </c>
      <c r="AL588" s="9"/>
      <c r="AM588" s="9"/>
      <c r="AN588" s="9"/>
      <c r="AO588" s="9"/>
      <c r="AP588" s="9"/>
      <c r="AQ588" s="9"/>
      <c r="AR588" s="9"/>
      <c r="AS588" s="9"/>
      <c r="AT588" s="9"/>
      <c r="AU588" s="9"/>
      <c r="AV588" s="9"/>
      <c r="AW588" s="9"/>
      <c r="AX588" s="9"/>
      <c r="AY588" s="9"/>
      <c r="AZ588" s="9"/>
    </row>
    <row r="589" spans="1:52" ht="13.5" customHeight="1" x14ac:dyDescent="0.25">
      <c r="A589" s="61">
        <v>2022</v>
      </c>
      <c r="B589" s="61">
        <v>10</v>
      </c>
      <c r="C589" s="62" t="s">
        <v>94</v>
      </c>
      <c r="D589" s="63">
        <v>122.96490688899829</v>
      </c>
      <c r="E589" s="63">
        <v>16.047013945060556</v>
      </c>
      <c r="F589" s="63">
        <v>24.003908932673703</v>
      </c>
      <c r="G589" s="63">
        <v>21.519331137079689</v>
      </c>
      <c r="H589" s="63">
        <v>124.79289027624306</v>
      </c>
      <c r="I589" s="63">
        <v>17.500966939878566</v>
      </c>
      <c r="J589" s="63">
        <v>24.68638357665478</v>
      </c>
      <c r="K589" s="63">
        <v>23.063480519346342</v>
      </c>
      <c r="L589" s="63">
        <v>91.373680844380743</v>
      </c>
      <c r="M589" s="63">
        <v>-11.960540825407378</v>
      </c>
      <c r="N589" s="63">
        <v>14.472855738562718</v>
      </c>
      <c r="O589" s="63">
        <v>4.537217543413874</v>
      </c>
      <c r="P589" s="63">
        <v>114.87557232604874</v>
      </c>
      <c r="Q589" s="63">
        <v>8.4301410083033517</v>
      </c>
      <c r="R589" s="63">
        <v>13.850131716101966</v>
      </c>
      <c r="S589" s="63">
        <v>14.375726507121868</v>
      </c>
      <c r="T589" s="63">
        <v>118.49903808603679</v>
      </c>
      <c r="U589" s="63">
        <v>11.651642700110969</v>
      </c>
      <c r="V589" s="63">
        <v>17.140853665300227</v>
      </c>
      <c r="W589" s="63">
        <v>17.632502638654842</v>
      </c>
      <c r="X589" s="63">
        <v>100.17907330186998</v>
      </c>
      <c r="Y589" s="63">
        <v>-5.3038379430832521</v>
      </c>
      <c r="Z589" s="63">
        <v>0.39893204283736328</v>
      </c>
      <c r="AA589" s="63">
        <v>0.48128463575534397</v>
      </c>
      <c r="AB589" s="63">
        <v>82.792295867619131</v>
      </c>
      <c r="AC589" s="63">
        <v>-18.311266550087439</v>
      </c>
      <c r="AD589" s="63">
        <v>-13.325281067152005</v>
      </c>
      <c r="AE589" s="63">
        <v>-8.5837745086974593</v>
      </c>
      <c r="AF589" s="64" t="s">
        <v>95</v>
      </c>
      <c r="AG589" s="65">
        <v>123.51</v>
      </c>
      <c r="AH589" s="63">
        <v>99.558664795561725</v>
      </c>
      <c r="AI589" s="63">
        <v>3.4097186850729884</v>
      </c>
      <c r="AJ589" s="63">
        <v>13.076073291387447</v>
      </c>
      <c r="AK589" s="63">
        <v>11.594129321796643</v>
      </c>
      <c r="AL589" s="9"/>
      <c r="AM589" s="9"/>
      <c r="AN589" s="9"/>
      <c r="AO589" s="9"/>
      <c r="AP589" s="9"/>
      <c r="AQ589" s="9"/>
      <c r="AR589" s="9"/>
      <c r="AS589" s="9"/>
      <c r="AT589" s="9"/>
      <c r="AU589" s="9"/>
      <c r="AV589" s="9"/>
      <c r="AW589" s="9"/>
      <c r="AX589" s="9"/>
      <c r="AY589" s="9"/>
      <c r="AZ589" s="9"/>
    </row>
    <row r="590" spans="1:52" ht="13.5" customHeight="1" x14ac:dyDescent="0.25">
      <c r="A590" s="61">
        <v>2022</v>
      </c>
      <c r="B590" s="61">
        <v>11</v>
      </c>
      <c r="C590" s="62" t="s">
        <v>94</v>
      </c>
      <c r="D590" s="63">
        <v>128.10713010600077</v>
      </c>
      <c r="E590" s="63">
        <v>12.153873092714846</v>
      </c>
      <c r="F590" s="63">
        <v>22.715972444207779</v>
      </c>
      <c r="G590" s="63">
        <v>20.8599222305659</v>
      </c>
      <c r="H590" s="63">
        <v>130.10468284933779</v>
      </c>
      <c r="I590" s="63">
        <v>13.755316169201265</v>
      </c>
      <c r="J590" s="63">
        <v>23.502104807743109</v>
      </c>
      <c r="K590" s="63">
        <v>22.422289063467943</v>
      </c>
      <c r="L590" s="63">
        <v>94.480277491144619</v>
      </c>
      <c r="M590" s="63">
        <v>-16.640295078841618</v>
      </c>
      <c r="N590" s="63">
        <v>10.757702135245051</v>
      </c>
      <c r="O590" s="63">
        <v>3.0873357111917983</v>
      </c>
      <c r="P590" s="63">
        <v>115.41293952247256</v>
      </c>
      <c r="Q590" s="63">
        <v>7.9441694685096138</v>
      </c>
      <c r="R590" s="63">
        <v>13.272104593933442</v>
      </c>
      <c r="S590" s="63">
        <v>13.563223929758706</v>
      </c>
      <c r="T590" s="63">
        <v>119.33486897525691</v>
      </c>
      <c r="U590" s="63">
        <v>10.559807539276434</v>
      </c>
      <c r="V590" s="63">
        <v>16.489651002756833</v>
      </c>
      <c r="W590" s="63">
        <v>16.789022337935606</v>
      </c>
      <c r="X590" s="63">
        <v>98.886202000365259</v>
      </c>
      <c r="Y590" s="63">
        <v>-2.9532038688846001</v>
      </c>
      <c r="Z590" s="63">
        <v>8.847984477520221E-2</v>
      </c>
      <c r="AA590" s="63">
        <v>7.023364943637489E-2</v>
      </c>
      <c r="AB590" s="63">
        <v>83.656559791739042</v>
      </c>
      <c r="AC590" s="63">
        <v>-18.14271797097507</v>
      </c>
      <c r="AD590" s="63">
        <v>-13.772335330604113</v>
      </c>
      <c r="AE590" s="63">
        <v>-11.663307906336811</v>
      </c>
      <c r="AF590" s="64" t="s">
        <v>95</v>
      </c>
      <c r="AG590" s="65">
        <v>124.46</v>
      </c>
      <c r="AH590" s="63">
        <v>102.93036325405815</v>
      </c>
      <c r="AI590" s="63">
        <v>-0.3357033259339488</v>
      </c>
      <c r="AJ590" s="63">
        <v>11.643584245285975</v>
      </c>
      <c r="AK590" s="63">
        <v>10.385474973438761</v>
      </c>
      <c r="AL590" s="9"/>
      <c r="AM590" s="9"/>
      <c r="AN590" s="9"/>
      <c r="AO590" s="9"/>
      <c r="AP590" s="9"/>
      <c r="AQ590" s="9"/>
      <c r="AR590" s="9"/>
      <c r="AS590" s="9"/>
      <c r="AT590" s="9"/>
      <c r="AU590" s="9"/>
      <c r="AV590" s="9"/>
      <c r="AW590" s="9"/>
      <c r="AX590" s="9"/>
      <c r="AY590" s="9"/>
      <c r="AZ590" s="9"/>
    </row>
    <row r="591" spans="1:52" ht="13.5" customHeight="1" x14ac:dyDescent="0.25">
      <c r="A591" s="61">
        <v>2022</v>
      </c>
      <c r="B591" s="61">
        <v>12</v>
      </c>
      <c r="C591" s="62" t="s">
        <v>94</v>
      </c>
      <c r="D591" s="63">
        <v>177.12301164415186</v>
      </c>
      <c r="E591" s="63">
        <v>18.838848809973911</v>
      </c>
      <c r="F591" s="63">
        <v>22.234418487253336</v>
      </c>
      <c r="G591" s="63">
        <v>22.234418487253336</v>
      </c>
      <c r="H591" s="63">
        <v>173.37263755989025</v>
      </c>
      <c r="I591" s="63">
        <v>20.125774131767599</v>
      </c>
      <c r="J591" s="63">
        <v>23.096028094398946</v>
      </c>
      <c r="K591" s="63">
        <v>23.096028094398946</v>
      </c>
      <c r="L591" s="63">
        <v>258.85787514458343</v>
      </c>
      <c r="M591" s="63">
        <v>3.2079057152772918</v>
      </c>
      <c r="N591" s="63">
        <v>9.1797188035235955</v>
      </c>
      <c r="O591" s="63">
        <v>9.179718803523599</v>
      </c>
      <c r="P591" s="63">
        <v>115.07487724255745</v>
      </c>
      <c r="Q591" s="63">
        <v>6.9871077618355315</v>
      </c>
      <c r="R591" s="63">
        <v>12.708761609551367</v>
      </c>
      <c r="S591" s="63">
        <v>12.708761609551374</v>
      </c>
      <c r="T591" s="63">
        <v>119.00856379967324</v>
      </c>
      <c r="U591" s="63">
        <v>8.991538148479421</v>
      </c>
      <c r="V591" s="63">
        <v>15.807381185336267</v>
      </c>
      <c r="W591" s="63">
        <v>15.807381185336268</v>
      </c>
      <c r="X591" s="63">
        <v>98.339855126510827</v>
      </c>
      <c r="Y591" s="63">
        <v>-1.4387185908639992</v>
      </c>
      <c r="Z591" s="63">
        <v>-3.8500776454364338E-2</v>
      </c>
      <c r="AA591" s="63">
        <v>-3.8500776454370111E-2</v>
      </c>
      <c r="AB591" s="63">
        <v>83.98399017708843</v>
      </c>
      <c r="AC591" s="63">
        <v>-14.925496896266452</v>
      </c>
      <c r="AD591" s="63">
        <v>-13.867200327430385</v>
      </c>
      <c r="AE591" s="63">
        <v>-13.867200327430382</v>
      </c>
      <c r="AF591" s="64" t="s">
        <v>95</v>
      </c>
      <c r="AG591" s="65">
        <v>126.03</v>
      </c>
      <c r="AH591" s="63">
        <v>140.54035677549143</v>
      </c>
      <c r="AI591" s="63">
        <v>5.0530520187192849</v>
      </c>
      <c r="AJ591" s="63">
        <v>10.842577057308267</v>
      </c>
      <c r="AK591" s="63">
        <v>10.842577057308262</v>
      </c>
      <c r="AL591" s="9"/>
      <c r="AM591" s="9"/>
      <c r="AN591" s="9"/>
      <c r="AO591" s="9"/>
      <c r="AP591" s="9"/>
      <c r="AQ591" s="9"/>
      <c r="AR591" s="9"/>
      <c r="AS591" s="9"/>
      <c r="AT591" s="9"/>
      <c r="AU591" s="9"/>
      <c r="AV591" s="9"/>
      <c r="AW591" s="9"/>
      <c r="AX591" s="9"/>
      <c r="AY591" s="9"/>
      <c r="AZ591" s="9"/>
    </row>
    <row r="592" spans="1:52" ht="13.5" customHeight="1" x14ac:dyDescent="0.25">
      <c r="A592" s="61">
        <v>2023</v>
      </c>
      <c r="B592" s="61">
        <v>1</v>
      </c>
      <c r="C592" s="62" t="s">
        <v>94</v>
      </c>
      <c r="D592" s="63">
        <v>123.38974486010142</v>
      </c>
      <c r="E592" s="63">
        <v>24.748310643411543</v>
      </c>
      <c r="F592" s="63">
        <v>24.748310643411543</v>
      </c>
      <c r="G592" s="63">
        <v>22.371677733512456</v>
      </c>
      <c r="H592" s="63">
        <v>124.64452354431104</v>
      </c>
      <c r="I592" s="63">
        <v>25.146099303010502</v>
      </c>
      <c r="J592" s="63">
        <v>25.146099303010505</v>
      </c>
      <c r="K592" s="63">
        <v>23.251075095687085</v>
      </c>
      <c r="L592" s="63">
        <v>107.06162032341919</v>
      </c>
      <c r="M592" s="63">
        <v>21.140706997616434</v>
      </c>
      <c r="N592" s="63">
        <v>21.140706997616434</v>
      </c>
      <c r="O592" s="63">
        <v>8.4920814832182998</v>
      </c>
      <c r="P592" s="63">
        <v>114.12023512044452</v>
      </c>
      <c r="Q592" s="63">
        <v>5.795206671601008</v>
      </c>
      <c r="R592" s="63">
        <v>5.7952066716010053</v>
      </c>
      <c r="S592" s="63">
        <v>11.705189132975562</v>
      </c>
      <c r="T592" s="63">
        <v>119.09347565893884</v>
      </c>
      <c r="U592" s="63">
        <v>7.8535447375775789</v>
      </c>
      <c r="V592" s="63">
        <v>7.853544737577578</v>
      </c>
      <c r="W592" s="63">
        <v>14.671667861938317</v>
      </c>
      <c r="X592" s="63">
        <v>93.025993188441305</v>
      </c>
      <c r="Y592" s="63">
        <v>-3.723823482856659</v>
      </c>
      <c r="Z592" s="63">
        <v>-3.7238234828566585</v>
      </c>
      <c r="AA592" s="63">
        <v>-0.52900565314818948</v>
      </c>
      <c r="AB592" s="63">
        <v>74.50944931729812</v>
      </c>
      <c r="AC592" s="63">
        <v>-16.790502977386325</v>
      </c>
      <c r="AD592" s="63">
        <v>-16.790502977386325</v>
      </c>
      <c r="AE592" s="63">
        <v>-14.905799431720752</v>
      </c>
      <c r="AF592" s="64" t="s">
        <v>95</v>
      </c>
      <c r="AG592" s="65">
        <v>128.27000000000001</v>
      </c>
      <c r="AH592" s="63">
        <v>96.195326155844242</v>
      </c>
      <c r="AI592" s="63">
        <v>10.150414465368286</v>
      </c>
      <c r="AJ592" s="63">
        <v>10.150414465368286</v>
      </c>
      <c r="AK592" s="63">
        <v>10.487953678570847</v>
      </c>
      <c r="AL592" s="9"/>
      <c r="AM592" s="9"/>
      <c r="AN592" s="9"/>
      <c r="AO592" s="9"/>
      <c r="AP592" s="9"/>
      <c r="AQ592" s="9"/>
      <c r="AR592" s="9"/>
      <c r="AS592" s="9"/>
      <c r="AT592" s="9"/>
      <c r="AU592" s="9"/>
      <c r="AV592" s="9"/>
      <c r="AW592" s="9"/>
      <c r="AX592" s="9"/>
      <c r="AY592" s="9"/>
      <c r="AZ592" s="9"/>
    </row>
    <row r="593" spans="1:52" ht="13.5" customHeight="1" x14ac:dyDescent="0.25">
      <c r="A593" s="61">
        <v>2023</v>
      </c>
      <c r="B593" s="61">
        <v>2</v>
      </c>
      <c r="C593" s="62" t="s">
        <v>94</v>
      </c>
      <c r="D593" s="63">
        <v>128.19145976111622</v>
      </c>
      <c r="E593" s="63">
        <v>15.971645314657451</v>
      </c>
      <c r="F593" s="63">
        <v>20.116392244488559</v>
      </c>
      <c r="G593" s="63">
        <v>21.502688836516754</v>
      </c>
      <c r="H593" s="63">
        <v>131.42282044132443</v>
      </c>
      <c r="I593" s="63">
        <v>17.736788234310197</v>
      </c>
      <c r="J593" s="63">
        <v>21.230535947074824</v>
      </c>
      <c r="K593" s="63">
        <v>22.467744291687964</v>
      </c>
      <c r="L593" s="63">
        <v>69.118034469498681</v>
      </c>
      <c r="M593" s="63">
        <v>-24.984373308909809</v>
      </c>
      <c r="N593" s="63">
        <v>-2.4022419024746444</v>
      </c>
      <c r="O593" s="63">
        <v>5.5459894487978545</v>
      </c>
      <c r="P593" s="63">
        <v>112.58887200722225</v>
      </c>
      <c r="Q593" s="63">
        <v>3.0130948442277088</v>
      </c>
      <c r="R593" s="63">
        <v>4.3950120729583375</v>
      </c>
      <c r="S593" s="63">
        <v>10.455357290264701</v>
      </c>
      <c r="T593" s="63">
        <v>116.82842985858164</v>
      </c>
      <c r="U593" s="63">
        <v>4.6939797181242398</v>
      </c>
      <c r="V593" s="63">
        <v>6.2654444525875652</v>
      </c>
      <c r="W593" s="63">
        <v>13.265384522999852</v>
      </c>
      <c r="X593" s="63">
        <v>96.040375562329004</v>
      </c>
      <c r="Y593" s="63">
        <v>-3.8268128311485299</v>
      </c>
      <c r="Z593" s="63">
        <v>-3.7761667132355847</v>
      </c>
      <c r="AA593" s="63">
        <v>-1.2356348537377073</v>
      </c>
      <c r="AB593" s="63">
        <v>71.950923515498204</v>
      </c>
      <c r="AC593" s="63">
        <v>-19.683630514100415</v>
      </c>
      <c r="AD593" s="63">
        <v>-18.23738958179235</v>
      </c>
      <c r="AE593" s="63">
        <v>-15.594396680979656</v>
      </c>
      <c r="AF593" s="64" t="s">
        <v>95</v>
      </c>
      <c r="AG593" s="65">
        <v>130.4</v>
      </c>
      <c r="AH593" s="63">
        <v>98.306334172635133</v>
      </c>
      <c r="AI593" s="63">
        <v>2.3734362896489074</v>
      </c>
      <c r="AJ593" s="63">
        <v>6.0775020413832648</v>
      </c>
      <c r="AK593" s="63">
        <v>9.3047339339507431</v>
      </c>
      <c r="AL593" s="9"/>
      <c r="AM593" s="9"/>
      <c r="AN593" s="9"/>
      <c r="AO593" s="9"/>
      <c r="AP593" s="9"/>
      <c r="AQ593" s="9"/>
      <c r="AR593" s="9"/>
      <c r="AS593" s="9"/>
      <c r="AT593" s="9"/>
      <c r="AU593" s="9"/>
      <c r="AV593" s="9"/>
      <c r="AW593" s="9"/>
      <c r="AX593" s="9"/>
      <c r="AY593" s="9"/>
      <c r="AZ593" s="9"/>
    </row>
    <row r="594" spans="1:52" ht="13.5" customHeight="1" x14ac:dyDescent="0.25">
      <c r="A594" s="61">
        <v>2023</v>
      </c>
      <c r="B594" s="61">
        <v>3</v>
      </c>
      <c r="C594" s="62" t="s">
        <v>94</v>
      </c>
      <c r="D594" s="63">
        <v>134.56137342582826</v>
      </c>
      <c r="E594" s="63">
        <v>14.781064287218854</v>
      </c>
      <c r="F594" s="63">
        <v>18.201750599692048</v>
      </c>
      <c r="G594" s="63">
        <v>20.651856900293367</v>
      </c>
      <c r="H594" s="63">
        <v>136.56218311344708</v>
      </c>
      <c r="I594" s="63">
        <v>16.179379145826388</v>
      </c>
      <c r="J594" s="63">
        <v>19.424596945536308</v>
      </c>
      <c r="K594" s="63">
        <v>21.758903943240583</v>
      </c>
      <c r="L594" s="63">
        <v>103.25589545646285</v>
      </c>
      <c r="M594" s="63">
        <v>-11.327479354819388</v>
      </c>
      <c r="N594" s="63">
        <v>-5.9020488803348314</v>
      </c>
      <c r="O594" s="63">
        <v>1.722637635606759</v>
      </c>
      <c r="P594" s="63">
        <v>112.92955225089636</v>
      </c>
      <c r="Q594" s="63">
        <v>2.1855334595909</v>
      </c>
      <c r="R594" s="63">
        <v>3.6498349921392892</v>
      </c>
      <c r="S594" s="63">
        <v>9.1929346309442366</v>
      </c>
      <c r="T594" s="63">
        <v>117.35001571969377</v>
      </c>
      <c r="U594" s="63">
        <v>3.7173635421098083</v>
      </c>
      <c r="V594" s="63">
        <v>5.4052472834417609</v>
      </c>
      <c r="W594" s="63">
        <v>11.801952769936889</v>
      </c>
      <c r="X594" s="63">
        <v>95.96811460373516</v>
      </c>
      <c r="Y594" s="63">
        <v>-3.2640260378875325</v>
      </c>
      <c r="Z594" s="63">
        <v>-3.6043409439664109</v>
      </c>
      <c r="AA594" s="63">
        <v>-1.6599333336115478</v>
      </c>
      <c r="AB594" s="63">
        <v>69.152535919779552</v>
      </c>
      <c r="AC594" s="63">
        <v>-23.422483341027757</v>
      </c>
      <c r="AD594" s="63">
        <v>-19.975242645391155</v>
      </c>
      <c r="AE594" s="63">
        <v>-16.447654864282811</v>
      </c>
      <c r="AF594" s="64" t="s">
        <v>95</v>
      </c>
      <c r="AG594" s="65">
        <v>131.77000000000001</v>
      </c>
      <c r="AH594" s="63">
        <v>102.1183679333902</v>
      </c>
      <c r="AI594" s="63">
        <v>1.2707485317755811</v>
      </c>
      <c r="AJ594" s="63">
        <v>4.3719884569859424</v>
      </c>
      <c r="AK594" s="63">
        <v>8.1720330364215812</v>
      </c>
      <c r="AL594" s="9"/>
      <c r="AM594" s="9"/>
      <c r="AN594" s="9"/>
      <c r="AO594" s="9"/>
      <c r="AP594" s="9"/>
      <c r="AQ594" s="9"/>
      <c r="AR594" s="9"/>
      <c r="AS594" s="9"/>
      <c r="AT594" s="9"/>
      <c r="AU594" s="9"/>
      <c r="AV594" s="9"/>
      <c r="AW594" s="9"/>
      <c r="AX594" s="9"/>
      <c r="AY594" s="9"/>
      <c r="AZ594" s="9"/>
    </row>
    <row r="595" spans="1:52" ht="13.5" customHeight="1" x14ac:dyDescent="0.25">
      <c r="A595" s="61">
        <v>2023</v>
      </c>
      <c r="B595" s="61">
        <v>4</v>
      </c>
      <c r="C595" s="62" t="s">
        <v>94</v>
      </c>
      <c r="D595" s="63">
        <v>125.2355224040753</v>
      </c>
      <c r="E595" s="63">
        <v>17.541759162216493</v>
      </c>
      <c r="F595" s="63">
        <v>18.039435603699381</v>
      </c>
      <c r="G595" s="63">
        <v>20.256755518028143</v>
      </c>
      <c r="H595" s="63">
        <v>128.21343363147761</v>
      </c>
      <c r="I595" s="63">
        <v>18.305117514040958</v>
      </c>
      <c r="J595" s="63">
        <v>19.1470588233984</v>
      </c>
      <c r="K595" s="63">
        <v>21.307939824038087</v>
      </c>
      <c r="L595" s="63">
        <v>73.974754823902217</v>
      </c>
      <c r="M595" s="63">
        <v>0.84248401389739058</v>
      </c>
      <c r="N595" s="63">
        <v>-4.5660204441583696</v>
      </c>
      <c r="O595" s="63">
        <v>1.2999227000444478</v>
      </c>
      <c r="P595" s="63">
        <v>113.03688266966607</v>
      </c>
      <c r="Q595" s="63">
        <v>1.5939339406514534</v>
      </c>
      <c r="R595" s="63">
        <v>3.1287037240163462</v>
      </c>
      <c r="S595" s="63">
        <v>7.9946193457480064</v>
      </c>
      <c r="T595" s="63">
        <v>117.2473040895928</v>
      </c>
      <c r="U595" s="63">
        <v>2.7526856026646414</v>
      </c>
      <c r="V595" s="63">
        <v>4.7315337588419437</v>
      </c>
      <c r="W595" s="63">
        <v>10.385434023027074</v>
      </c>
      <c r="X595" s="63">
        <v>97.513045158828618</v>
      </c>
      <c r="Y595" s="63">
        <v>-2.2472294921890494</v>
      </c>
      <c r="Z595" s="63">
        <v>-3.2619984027243976</v>
      </c>
      <c r="AA595" s="63">
        <v>-2.0343775884565218</v>
      </c>
      <c r="AB595" s="63">
        <v>68.313019641063946</v>
      </c>
      <c r="AC595" s="63">
        <v>-20.553743837020605</v>
      </c>
      <c r="AD595" s="63">
        <v>-20.115199252715279</v>
      </c>
      <c r="AE595" s="63">
        <v>-16.511667284769942</v>
      </c>
      <c r="AF595" s="64" t="s">
        <v>95</v>
      </c>
      <c r="AG595" s="65">
        <v>132.80000000000001</v>
      </c>
      <c r="AH595" s="63">
        <v>94.303857231984395</v>
      </c>
      <c r="AI595" s="63">
        <v>4.1855457152447144</v>
      </c>
      <c r="AJ595" s="63">
        <v>4.3269512161518531</v>
      </c>
      <c r="AK595" s="63">
        <v>7.5678417527470998</v>
      </c>
      <c r="AL595" s="9"/>
      <c r="AM595" s="9"/>
      <c r="AN595" s="9"/>
      <c r="AO595" s="9"/>
      <c r="AP595" s="9"/>
      <c r="AQ595" s="9"/>
      <c r="AR595" s="9"/>
      <c r="AS595" s="9"/>
      <c r="AT595" s="9"/>
      <c r="AU595" s="9"/>
      <c r="AV595" s="9"/>
      <c r="AW595" s="9"/>
      <c r="AX595" s="9"/>
      <c r="AY595" s="9"/>
      <c r="AZ595" s="9"/>
    </row>
    <row r="596" spans="1:52" ht="13.5" customHeight="1" x14ac:dyDescent="0.25">
      <c r="A596" s="61">
        <v>2023</v>
      </c>
      <c r="B596" s="61">
        <v>5</v>
      </c>
      <c r="C596" s="62" t="s">
        <v>94</v>
      </c>
      <c r="D596" s="63">
        <v>132.7361447138791</v>
      </c>
      <c r="E596" s="63">
        <v>15.824299572600381</v>
      </c>
      <c r="F596" s="63">
        <v>17.576046447159001</v>
      </c>
      <c r="G596" s="63">
        <v>19.52667749634513</v>
      </c>
      <c r="H596" s="63">
        <v>134.31007956605421</v>
      </c>
      <c r="I596" s="63">
        <v>17.527423592177243</v>
      </c>
      <c r="J596" s="63">
        <v>18.811397001494012</v>
      </c>
      <c r="K596" s="63">
        <v>20.731261638057646</v>
      </c>
      <c r="L596" s="63">
        <v>109.27591092641484</v>
      </c>
      <c r="M596" s="63">
        <v>-12.777218067281979</v>
      </c>
      <c r="N596" s="63">
        <v>-6.6417330626513333</v>
      </c>
      <c r="O596" s="63">
        <v>-2.4214756590445319</v>
      </c>
      <c r="P596" s="63">
        <v>112.93385864935965</v>
      </c>
      <c r="Q596" s="63">
        <v>0.48120533612635086</v>
      </c>
      <c r="R596" s="63">
        <v>2.5889953047868675</v>
      </c>
      <c r="S596" s="63">
        <v>6.7936280237049402</v>
      </c>
      <c r="T596" s="63">
        <v>117.46051954500282</v>
      </c>
      <c r="U596" s="63">
        <v>1.9245147752521774</v>
      </c>
      <c r="V596" s="63">
        <v>4.158485882793439</v>
      </c>
      <c r="W596" s="63">
        <v>9.0136308525615476</v>
      </c>
      <c r="X596" s="63">
        <v>95.621667204121607</v>
      </c>
      <c r="Y596" s="63">
        <v>-5.454904673303929</v>
      </c>
      <c r="Z596" s="63">
        <v>-3.7086235545338186</v>
      </c>
      <c r="AA596" s="63">
        <v>-2.6098702267939586</v>
      </c>
      <c r="AB596" s="63">
        <v>67.833296053226462</v>
      </c>
      <c r="AC596" s="63">
        <v>-20.854073239912125</v>
      </c>
      <c r="AD596" s="63">
        <v>-20.258755548075413</v>
      </c>
      <c r="AE596" s="63">
        <v>-16.792488850133651</v>
      </c>
      <c r="AF596" s="64" t="s">
        <v>95</v>
      </c>
      <c r="AG596" s="65">
        <v>133.38</v>
      </c>
      <c r="AH596" s="63">
        <v>99.517277488288428</v>
      </c>
      <c r="AI596" s="63">
        <v>3.0765059174364069</v>
      </c>
      <c r="AJ596" s="63">
        <v>4.0707711372581112</v>
      </c>
      <c r="AK596" s="63">
        <v>6.6750333271472755</v>
      </c>
      <c r="AL596" s="9"/>
      <c r="AM596" s="9"/>
      <c r="AN596" s="9"/>
      <c r="AO596" s="9"/>
      <c r="AP596" s="9"/>
      <c r="AQ596" s="9"/>
      <c r="AR596" s="9"/>
      <c r="AS596" s="9"/>
      <c r="AT596" s="9"/>
      <c r="AU596" s="9"/>
      <c r="AV596" s="9"/>
      <c r="AW596" s="9"/>
      <c r="AX596" s="9"/>
      <c r="AY596" s="9"/>
      <c r="AZ596" s="9"/>
    </row>
    <row r="597" spans="1:52" ht="13.5" customHeight="1" x14ac:dyDescent="0.25">
      <c r="A597" s="61">
        <v>2023</v>
      </c>
      <c r="B597" s="61">
        <v>6</v>
      </c>
      <c r="C597" s="62" t="s">
        <v>94</v>
      </c>
      <c r="D597" s="63">
        <v>146.83143019898779</v>
      </c>
      <c r="E597" s="63">
        <v>23.772262924900161</v>
      </c>
      <c r="F597" s="63">
        <v>18.678980206639494</v>
      </c>
      <c r="G597" s="63">
        <v>19.877259902099482</v>
      </c>
      <c r="H597" s="63">
        <v>147.90999303987434</v>
      </c>
      <c r="I597" s="63">
        <v>21.404872292271108</v>
      </c>
      <c r="J597" s="63">
        <v>19.28071164087315</v>
      </c>
      <c r="K597" s="63">
        <v>20.652911871452304</v>
      </c>
      <c r="L597" s="63">
        <v>113.3691695918736</v>
      </c>
      <c r="M597" s="63">
        <v>93.837172513945518</v>
      </c>
      <c r="N597" s="63">
        <v>3.964294868751761</v>
      </c>
      <c r="O597" s="63">
        <v>4.4200646825047727</v>
      </c>
      <c r="P597" s="63">
        <v>112.64928446608016</v>
      </c>
      <c r="Q597" s="63">
        <v>-0.60194951249376061</v>
      </c>
      <c r="R597" s="63">
        <v>2.0449114308186855</v>
      </c>
      <c r="S597" s="63">
        <v>5.5362205429896818</v>
      </c>
      <c r="T597" s="63">
        <v>117.33377861517111</v>
      </c>
      <c r="U597" s="63">
        <v>1.2501668679534248</v>
      </c>
      <c r="V597" s="63">
        <v>3.6631366590702985</v>
      </c>
      <c r="W597" s="63">
        <v>7.7077595104576346</v>
      </c>
      <c r="X597" s="63">
        <v>95.355346441937343</v>
      </c>
      <c r="Y597" s="63">
        <v>-8.0357122332367368</v>
      </c>
      <c r="Z597" s="63">
        <v>-4.4560574409854397</v>
      </c>
      <c r="AA597" s="63">
        <v>-3.7018250979691629</v>
      </c>
      <c r="AB597" s="63">
        <v>62.996083209198503</v>
      </c>
      <c r="AC597" s="63">
        <v>-27.844245441205004</v>
      </c>
      <c r="AD597" s="63">
        <v>-21.512004910903414</v>
      </c>
      <c r="AE597" s="63">
        <v>-18.253882194961562</v>
      </c>
      <c r="AF597" s="64" t="s">
        <v>95</v>
      </c>
      <c r="AG597" s="65">
        <v>133.78</v>
      </c>
      <c r="AH597" s="63">
        <v>109.75589041634608</v>
      </c>
      <c r="AI597" s="63">
        <v>10.384726338539679</v>
      </c>
      <c r="AJ597" s="63">
        <v>5.1708450164535069</v>
      </c>
      <c r="AK597" s="63">
        <v>6.7838798359705095</v>
      </c>
      <c r="AL597" s="9"/>
      <c r="AM597" s="9"/>
      <c r="AN597" s="9"/>
      <c r="AO597" s="9"/>
      <c r="AP597" s="9"/>
      <c r="AQ597" s="9"/>
      <c r="AR597" s="9"/>
      <c r="AS597" s="9"/>
      <c r="AT597" s="9"/>
      <c r="AU597" s="9"/>
      <c r="AV597" s="9"/>
      <c r="AW597" s="9"/>
      <c r="AX597" s="9"/>
      <c r="AY597" s="9"/>
      <c r="AZ597" s="9"/>
    </row>
    <row r="598" spans="1:52" ht="13.5" customHeight="1" x14ac:dyDescent="0.25">
      <c r="A598" s="61">
        <v>2023</v>
      </c>
      <c r="B598" s="61">
        <v>7</v>
      </c>
      <c r="C598" s="62" t="s">
        <v>94</v>
      </c>
      <c r="D598" s="63">
        <v>134.04498986481209</v>
      </c>
      <c r="E598" s="63">
        <v>10.473554699989933</v>
      </c>
      <c r="F598" s="63">
        <v>17.415174699731107</v>
      </c>
      <c r="G598" s="63">
        <v>18.388359683771711</v>
      </c>
      <c r="H598" s="63">
        <v>135.20272830964532</v>
      </c>
      <c r="I598" s="63">
        <v>10.852431159588377</v>
      </c>
      <c r="J598" s="63">
        <v>17.988030843628366</v>
      </c>
      <c r="K598" s="63">
        <v>19.241985809576306</v>
      </c>
      <c r="L598" s="63">
        <v>117.59620246098348</v>
      </c>
      <c r="M598" s="63">
        <v>6.109578444475531</v>
      </c>
      <c r="N598" s="63">
        <v>4.3218618107086604</v>
      </c>
      <c r="O598" s="63">
        <v>1.8085671219939741</v>
      </c>
      <c r="P598" s="63">
        <v>112.69577793016423</v>
      </c>
      <c r="Q598" s="63">
        <v>-0.80635733146647226</v>
      </c>
      <c r="R598" s="63">
        <v>1.6286877363946184</v>
      </c>
      <c r="S598" s="63">
        <v>4.4360297629553997</v>
      </c>
      <c r="T598" s="63">
        <v>117.35233049961747</v>
      </c>
      <c r="U598" s="63">
        <v>0.58210393459123111</v>
      </c>
      <c r="V598" s="63">
        <v>3.2121386553592091</v>
      </c>
      <c r="W598" s="63">
        <v>6.5031250953099971</v>
      </c>
      <c r="X598" s="63">
        <v>95.342912313273303</v>
      </c>
      <c r="Y598" s="63">
        <v>-5.8844520572386898</v>
      </c>
      <c r="Z598" s="63">
        <v>-4.6623102169251807</v>
      </c>
      <c r="AA598" s="63">
        <v>-4.227579597666093</v>
      </c>
      <c r="AB598" s="63">
        <v>64.115438247485969</v>
      </c>
      <c r="AC598" s="63">
        <v>-25.435421274372402</v>
      </c>
      <c r="AD598" s="63">
        <v>-22.061078470283835</v>
      </c>
      <c r="AE598" s="63">
        <v>-19.79446807512231</v>
      </c>
      <c r="AF598" s="64" t="s">
        <v>95</v>
      </c>
      <c r="AG598" s="65">
        <v>134.44999999999999</v>
      </c>
      <c r="AH598" s="63">
        <v>99.69876523972637</v>
      </c>
      <c r="AI598" s="63">
        <v>-1.1777283468368296</v>
      </c>
      <c r="AJ598" s="63">
        <v>4.217133963164521</v>
      </c>
      <c r="AK598" s="63">
        <v>5.3460672851236382</v>
      </c>
      <c r="AL598" s="9"/>
      <c r="AM598" s="9"/>
      <c r="AN598" s="9"/>
      <c r="AO598" s="9"/>
      <c r="AP598" s="9"/>
      <c r="AQ598" s="9"/>
      <c r="AR598" s="9"/>
      <c r="AS598" s="9"/>
      <c r="AT598" s="9"/>
      <c r="AU598" s="9"/>
      <c r="AV598" s="9"/>
      <c r="AW598" s="9"/>
      <c r="AX598" s="9"/>
      <c r="AY598" s="9"/>
      <c r="AZ598" s="9"/>
    </row>
    <row r="599" spans="1:52" ht="13.5" customHeight="1" x14ac:dyDescent="0.25">
      <c r="A599" s="61">
        <v>2023</v>
      </c>
      <c r="B599" s="61">
        <v>8</v>
      </c>
      <c r="C599" s="62" t="s">
        <v>94</v>
      </c>
      <c r="D599" s="63">
        <v>143.38630218944891</v>
      </c>
      <c r="E599" s="63">
        <v>17.596424216267621</v>
      </c>
      <c r="F599" s="63">
        <v>17.439467633298289</v>
      </c>
      <c r="G599" s="63">
        <v>17.661943357350978</v>
      </c>
      <c r="H599" s="63">
        <v>144.83566618067664</v>
      </c>
      <c r="I599" s="63">
        <v>17.102539642812204</v>
      </c>
      <c r="J599" s="63">
        <v>17.868845361348875</v>
      </c>
      <c r="K599" s="63">
        <v>18.412194355684974</v>
      </c>
      <c r="L599" s="63">
        <v>122.08285643230994</v>
      </c>
      <c r="M599" s="63">
        <v>35.145114530326993</v>
      </c>
      <c r="N599" s="63">
        <v>8.0086003243611934</v>
      </c>
      <c r="O599" s="63">
        <v>3.1407828728763576</v>
      </c>
      <c r="P599" s="63">
        <v>113.25769869670825</v>
      </c>
      <c r="Q599" s="63">
        <v>-0.62076014557055714</v>
      </c>
      <c r="R599" s="63">
        <v>1.3413686882003173</v>
      </c>
      <c r="S599" s="63">
        <v>3.495656554305441</v>
      </c>
      <c r="T599" s="63">
        <v>117.89849071038417</v>
      </c>
      <c r="U599" s="63">
        <v>0.40425483022461606</v>
      </c>
      <c r="V599" s="63">
        <v>2.8515950616368579</v>
      </c>
      <c r="W599" s="63">
        <v>5.3808656249491094</v>
      </c>
      <c r="X599" s="63">
        <v>96.665736755393581</v>
      </c>
      <c r="Y599" s="63">
        <v>-2.9472014090472669</v>
      </c>
      <c r="Z599" s="63">
        <v>-4.4490906883968844</v>
      </c>
      <c r="AA599" s="63">
        <v>-4.2261199880252747</v>
      </c>
      <c r="AB599" s="63">
        <v>61.476958514379795</v>
      </c>
      <c r="AC599" s="63">
        <v>-27.632492997198881</v>
      </c>
      <c r="AD599" s="63">
        <v>-22.73782780404937</v>
      </c>
      <c r="AE599" s="63">
        <v>-20.6997047308314</v>
      </c>
      <c r="AF599" s="64" t="s">
        <v>95</v>
      </c>
      <c r="AG599" s="65">
        <v>135.38999999999999</v>
      </c>
      <c r="AH599" s="63">
        <v>105.90612466906634</v>
      </c>
      <c r="AI599" s="63">
        <v>5.5319118271402345</v>
      </c>
      <c r="AJ599" s="63">
        <v>4.3880615560899949</v>
      </c>
      <c r="AK599" s="63">
        <v>4.6323312139379595</v>
      </c>
      <c r="AL599" s="9"/>
      <c r="AM599" s="9"/>
      <c r="AN599" s="9"/>
      <c r="AO599" s="9"/>
      <c r="AP599" s="9"/>
      <c r="AQ599" s="9"/>
      <c r="AR599" s="9"/>
      <c r="AS599" s="9"/>
      <c r="AT599" s="9"/>
      <c r="AU599" s="9"/>
      <c r="AV599" s="9"/>
      <c r="AW599" s="9"/>
      <c r="AX599" s="9"/>
      <c r="AY599" s="9"/>
      <c r="AZ599" s="9"/>
    </row>
    <row r="600" spans="1:52" ht="13.5" customHeight="1" x14ac:dyDescent="0.25">
      <c r="A600" s="61">
        <v>2023</v>
      </c>
      <c r="B600" s="61">
        <v>9</v>
      </c>
      <c r="C600" s="62" t="s">
        <v>94</v>
      </c>
      <c r="D600" s="63">
        <v>140.32485874995521</v>
      </c>
      <c r="E600" s="63">
        <v>8.86983946878739</v>
      </c>
      <c r="F600" s="63">
        <v>16.375978208329279</v>
      </c>
      <c r="G600" s="63">
        <v>16.269399095523298</v>
      </c>
      <c r="H600" s="63">
        <v>140.39137329909494</v>
      </c>
      <c r="I600" s="63">
        <v>8.0114624886548569</v>
      </c>
      <c r="J600" s="63">
        <v>16.647311482941941</v>
      </c>
      <c r="K600" s="63">
        <v>16.832580717834333</v>
      </c>
      <c r="L600" s="63">
        <v>147.13008540550527</v>
      </c>
      <c r="M600" s="63">
        <v>33.517612520973387</v>
      </c>
      <c r="N600" s="63">
        <v>11.256609157564901</v>
      </c>
      <c r="O600" s="63">
        <v>5.5641755675919171</v>
      </c>
      <c r="P600" s="63">
        <v>112.91032705827533</v>
      </c>
      <c r="Q600" s="63">
        <v>-1.729833157873756</v>
      </c>
      <c r="R600" s="63">
        <v>0.99099641366910962</v>
      </c>
      <c r="S600" s="63">
        <v>2.6304654635619755</v>
      </c>
      <c r="T600" s="63">
        <v>117.66376260550916</v>
      </c>
      <c r="U600" s="63">
        <v>-0.5875831360444721</v>
      </c>
      <c r="V600" s="63">
        <v>2.4574816961381751</v>
      </c>
      <c r="W600" s="63">
        <v>4.3480413986284816</v>
      </c>
      <c r="X600" s="63">
        <v>96.089754546128987</v>
      </c>
      <c r="Y600" s="63">
        <v>-4.8187674542053855</v>
      </c>
      <c r="Z600" s="63">
        <v>-4.4904599160943359</v>
      </c>
      <c r="AA600" s="63">
        <v>-4.1803718315661484</v>
      </c>
      <c r="AB600" s="63">
        <v>59.03836360953926</v>
      </c>
      <c r="AC600" s="63">
        <v>-29.54153035259904</v>
      </c>
      <c r="AD600" s="63">
        <v>-23.465767679485683</v>
      </c>
      <c r="AE600" s="63">
        <v>-21.706554795169211</v>
      </c>
      <c r="AF600" s="64" t="s">
        <v>95</v>
      </c>
      <c r="AG600" s="65">
        <v>136.11000000000001</v>
      </c>
      <c r="AH600" s="63">
        <v>103.09665619716053</v>
      </c>
      <c r="AI600" s="63">
        <v>-1.9123619568187991</v>
      </c>
      <c r="AJ600" s="63">
        <v>3.6329994408214716</v>
      </c>
      <c r="AK600" s="63">
        <v>3.4335583250678638</v>
      </c>
      <c r="AL600" s="9"/>
      <c r="AM600" s="9"/>
      <c r="AN600" s="9"/>
      <c r="AO600" s="9"/>
      <c r="AP600" s="9"/>
      <c r="AQ600" s="9"/>
      <c r="AR600" s="9"/>
      <c r="AS600" s="9"/>
      <c r="AT600" s="9"/>
      <c r="AU600" s="9"/>
      <c r="AV600" s="9"/>
      <c r="AW600" s="9"/>
      <c r="AX600" s="9"/>
      <c r="AY600" s="9"/>
      <c r="AZ600" s="9"/>
    </row>
    <row r="601" spans="1:52" ht="13.5" customHeight="1" x14ac:dyDescent="0.25">
      <c r="A601" s="61">
        <v>2023</v>
      </c>
      <c r="B601" s="61">
        <v>10</v>
      </c>
      <c r="C601" s="62" t="s">
        <v>94</v>
      </c>
      <c r="D601" s="63">
        <v>143.77684709131125</v>
      </c>
      <c r="E601" s="63">
        <v>16.925105486478458</v>
      </c>
      <c r="F601" s="63">
        <v>16.434108700595317</v>
      </c>
      <c r="G601" s="63">
        <v>16.342524648174717</v>
      </c>
      <c r="H601" s="63">
        <v>145.426520938332</v>
      </c>
      <c r="I601" s="63">
        <v>16.534299843856573</v>
      </c>
      <c r="J601" s="63">
        <v>16.63529533803354</v>
      </c>
      <c r="K601" s="63">
        <v>16.757034873663912</v>
      </c>
      <c r="L601" s="63">
        <v>117.24715073081084</v>
      </c>
      <c r="M601" s="63">
        <v>28.316107709938279</v>
      </c>
      <c r="N601" s="63">
        <v>12.885746993074743</v>
      </c>
      <c r="O601" s="63">
        <v>8.5148602232946473</v>
      </c>
      <c r="P601" s="63">
        <v>113.76022914566389</v>
      </c>
      <c r="Q601" s="63">
        <v>-0.970914144583503</v>
      </c>
      <c r="R601" s="63">
        <v>0.79012999770355918</v>
      </c>
      <c r="S601" s="63">
        <v>1.8611753143416649</v>
      </c>
      <c r="T601" s="63">
        <v>118.8353373233824</v>
      </c>
      <c r="U601" s="63">
        <v>0.2837991284802257</v>
      </c>
      <c r="V601" s="63">
        <v>2.2337613849136462</v>
      </c>
      <c r="W601" s="63">
        <v>3.4296740917583008</v>
      </c>
      <c r="X601" s="63">
        <v>95.284714235021511</v>
      </c>
      <c r="Y601" s="63">
        <v>-4.8856102432693405</v>
      </c>
      <c r="Z601" s="63">
        <v>-4.5299544010605981</v>
      </c>
      <c r="AA601" s="63">
        <v>-4.1403369080664874</v>
      </c>
      <c r="AB601" s="63">
        <v>58.718547884314262</v>
      </c>
      <c r="AC601" s="63">
        <v>-29.077280356855468</v>
      </c>
      <c r="AD601" s="63">
        <v>-24.002274849176931</v>
      </c>
      <c r="AE601" s="63">
        <v>-22.601092627060225</v>
      </c>
      <c r="AF601" s="64" t="s">
        <v>95</v>
      </c>
      <c r="AG601" s="65">
        <v>136.44999999999999</v>
      </c>
      <c r="AH601" s="63">
        <v>105.3696204406825</v>
      </c>
      <c r="AI601" s="63">
        <v>5.8367151237446251</v>
      </c>
      <c r="AJ601" s="63">
        <v>3.8576566332968243</v>
      </c>
      <c r="AK601" s="63">
        <v>3.6325859441067081</v>
      </c>
      <c r="AL601" s="9"/>
      <c r="AM601" s="9"/>
      <c r="AN601" s="9"/>
      <c r="AO601" s="9"/>
      <c r="AP601" s="9"/>
      <c r="AQ601" s="9"/>
      <c r="AR601" s="9"/>
      <c r="AS601" s="9"/>
      <c r="AT601" s="9"/>
      <c r="AU601" s="9"/>
      <c r="AV601" s="9"/>
      <c r="AW601" s="9"/>
      <c r="AX601" s="9"/>
      <c r="AY601" s="9"/>
      <c r="AZ601" s="9"/>
    </row>
    <row r="602" spans="1:52" ht="13.5" customHeight="1" x14ac:dyDescent="0.25">
      <c r="A602" s="61">
        <v>2023</v>
      </c>
      <c r="B602" s="61">
        <v>11</v>
      </c>
      <c r="C602" s="62" t="s">
        <v>94</v>
      </c>
      <c r="D602" s="63">
        <v>150.25896669641344</v>
      </c>
      <c r="E602" s="63">
        <v>17.29165002141832</v>
      </c>
      <c r="F602" s="63">
        <v>16.519289757042088</v>
      </c>
      <c r="G602" s="63">
        <v>16.759582836189011</v>
      </c>
      <c r="H602" s="63">
        <v>150.3125200529999</v>
      </c>
      <c r="I602" s="63">
        <v>15.531982985626229</v>
      </c>
      <c r="J602" s="63">
        <v>16.525195369656419</v>
      </c>
      <c r="K602" s="63">
        <v>16.884048245671266</v>
      </c>
      <c r="L602" s="63">
        <v>159.12448360657834</v>
      </c>
      <c r="M602" s="63">
        <v>68.420847008512055</v>
      </c>
      <c r="N602" s="63">
        <v>17.876689536736112</v>
      </c>
      <c r="O602" s="63">
        <v>15.05119429719619</v>
      </c>
      <c r="P602" s="63">
        <v>114.5827735940467</v>
      </c>
      <c r="Q602" s="63">
        <v>-0.71930056704275103</v>
      </c>
      <c r="R602" s="63">
        <v>0.64934806936223222</v>
      </c>
      <c r="S602" s="63">
        <v>1.1561821834973784</v>
      </c>
      <c r="T602" s="63">
        <v>119.89365605028155</v>
      </c>
      <c r="U602" s="63">
        <v>0.46825129974416768</v>
      </c>
      <c r="V602" s="63">
        <v>2.0679549561040567</v>
      </c>
      <c r="W602" s="63">
        <v>2.6158255215583495</v>
      </c>
      <c r="X602" s="63">
        <v>95.103883073108804</v>
      </c>
      <c r="Y602" s="63">
        <v>-3.8249208188241255</v>
      </c>
      <c r="Z602" s="63">
        <v>-4.4666432756790826</v>
      </c>
      <c r="AA602" s="63">
        <v>-4.2150871628471407</v>
      </c>
      <c r="AB602" s="63">
        <v>57.67914677733306</v>
      </c>
      <c r="AC602" s="63">
        <v>-31.052451928547043</v>
      </c>
      <c r="AD602" s="63">
        <v>-24.623365407572852</v>
      </c>
      <c r="AE602" s="63">
        <v>-23.710143580081109</v>
      </c>
      <c r="AF602" s="64" t="s">
        <v>95</v>
      </c>
      <c r="AG602" s="65">
        <v>137.09</v>
      </c>
      <c r="AH602" s="63">
        <v>109.60607389044674</v>
      </c>
      <c r="AI602" s="63">
        <v>6.4856573175703858</v>
      </c>
      <c r="AJ602" s="63">
        <v>4.1082308075604201</v>
      </c>
      <c r="AK602" s="63">
        <v>4.2124078258876807</v>
      </c>
      <c r="AL602" s="9"/>
      <c r="AM602" s="9"/>
      <c r="AN602" s="9"/>
      <c r="AO602" s="9"/>
      <c r="AP602" s="9"/>
      <c r="AQ602" s="9"/>
      <c r="AR602" s="9"/>
      <c r="AS602" s="9"/>
      <c r="AT602" s="9"/>
      <c r="AU602" s="9"/>
      <c r="AV602" s="9"/>
      <c r="AW602" s="9"/>
      <c r="AX602" s="9"/>
      <c r="AY602" s="9"/>
      <c r="AZ602" s="9"/>
    </row>
    <row r="603" spans="1:52" ht="13.5" customHeight="1" x14ac:dyDescent="0.25">
      <c r="A603" s="61">
        <v>2023</v>
      </c>
      <c r="B603" s="61">
        <v>12</v>
      </c>
      <c r="C603" s="62" t="s">
        <v>94</v>
      </c>
      <c r="D603" s="63">
        <v>205.16561228358202</v>
      </c>
      <c r="E603" s="63">
        <v>15.832274067115009</v>
      </c>
      <c r="F603" s="63">
        <v>16.43633011171972</v>
      </c>
      <c r="G603" s="63">
        <v>16.436330111719727</v>
      </c>
      <c r="H603" s="63">
        <v>195.10498025368781</v>
      </c>
      <c r="I603" s="63">
        <v>12.535047629006783</v>
      </c>
      <c r="J603" s="63">
        <v>16.056873707320051</v>
      </c>
      <c r="K603" s="63">
        <v>16.056873707320051</v>
      </c>
      <c r="L603" s="63">
        <v>420.53753995862388</v>
      </c>
      <c r="M603" s="63">
        <v>62.4588549696374</v>
      </c>
      <c r="N603" s="63">
        <v>26.685136089946958</v>
      </c>
      <c r="O603" s="63">
        <v>26.685136089946965</v>
      </c>
      <c r="P603" s="63">
        <v>114.21218873640026</v>
      </c>
      <c r="Q603" s="63">
        <v>-0.74967579964373954</v>
      </c>
      <c r="R603" s="63">
        <v>0.53031524996247636</v>
      </c>
      <c r="S603" s="63">
        <v>0.53031524996247015</v>
      </c>
      <c r="T603" s="63">
        <v>119.99130073479378</v>
      </c>
      <c r="U603" s="63">
        <v>0.82576993095622697</v>
      </c>
      <c r="V603" s="63">
        <v>1.9615781328659043</v>
      </c>
      <c r="W603" s="63">
        <v>1.9615781328659097</v>
      </c>
      <c r="X603" s="63">
        <v>92.083581577269214</v>
      </c>
      <c r="Y603" s="63">
        <v>-6.3618901422959624</v>
      </c>
      <c r="Z603" s="63">
        <v>-4.6220183481984982</v>
      </c>
      <c r="AA603" s="63">
        <v>-4.6220183481984947</v>
      </c>
      <c r="AB603" s="63">
        <v>56.75967656731121</v>
      </c>
      <c r="AC603" s="63">
        <v>-32.416075435773067</v>
      </c>
      <c r="AD603" s="63">
        <v>-25.256557103950595</v>
      </c>
      <c r="AE603" s="63">
        <v>-25.256557103950598</v>
      </c>
      <c r="AF603" s="64" t="s">
        <v>95</v>
      </c>
      <c r="AG603" s="65">
        <v>137.72</v>
      </c>
      <c r="AH603" s="63">
        <v>148.97299759191262</v>
      </c>
      <c r="AI603" s="63">
        <v>6.0001561187809358</v>
      </c>
      <c r="AJ603" s="63">
        <v>4.3261632933114136</v>
      </c>
      <c r="AK603" s="63">
        <v>4.32616329331141</v>
      </c>
      <c r="AL603" s="9"/>
      <c r="AM603" s="9"/>
      <c r="AN603" s="9"/>
      <c r="AO603" s="9"/>
      <c r="AP603" s="9"/>
      <c r="AQ603" s="9"/>
      <c r="AR603" s="9"/>
      <c r="AS603" s="9"/>
      <c r="AT603" s="9"/>
      <c r="AU603" s="9"/>
      <c r="AV603" s="9"/>
      <c r="AW603" s="9"/>
      <c r="AX603" s="9"/>
      <c r="AY603" s="9"/>
      <c r="AZ603" s="9"/>
    </row>
    <row r="604" spans="1:52" ht="13.5" customHeight="1" x14ac:dyDescent="0.25">
      <c r="A604" s="61">
        <v>2024</v>
      </c>
      <c r="B604" s="61">
        <v>1</v>
      </c>
      <c r="C604" s="62" t="s">
        <v>94</v>
      </c>
      <c r="D604" s="63">
        <v>127.94347112072711</v>
      </c>
      <c r="E604" s="63">
        <v>3.6905224707196567</v>
      </c>
      <c r="F604" s="63">
        <v>3.6905224707196593</v>
      </c>
      <c r="G604" s="63">
        <v>14.830441940090708</v>
      </c>
      <c r="H604" s="63">
        <v>128.22956080216144</v>
      </c>
      <c r="I604" s="63">
        <v>2.8762092035081963</v>
      </c>
      <c r="J604" s="63">
        <v>2.8762092035081954</v>
      </c>
      <c r="K604" s="63">
        <v>14.360574081610594</v>
      </c>
      <c r="L604" s="63">
        <v>126.63596445992805</v>
      </c>
      <c r="M604" s="63">
        <v>18.283250409789531</v>
      </c>
      <c r="N604" s="63">
        <v>18.283250409789531</v>
      </c>
      <c r="O604" s="63">
        <v>26.376961775461538</v>
      </c>
      <c r="P604" s="63">
        <v>113.03069227074789</v>
      </c>
      <c r="Q604" s="63">
        <v>-0.95473239127723275</v>
      </c>
      <c r="R604" s="63">
        <v>-0.95473239127723541</v>
      </c>
      <c r="S604" s="63">
        <v>-1.2381433988338131E-2</v>
      </c>
      <c r="T604" s="63">
        <v>119.22366418094184</v>
      </c>
      <c r="U604" s="63">
        <v>0.1093162503509717</v>
      </c>
      <c r="V604" s="63">
        <v>0.10931625035097703</v>
      </c>
      <c r="W604" s="63">
        <v>1.3385686111737414</v>
      </c>
      <c r="X604" s="63">
        <v>88.247209893752753</v>
      </c>
      <c r="Y604" s="63">
        <v>-5.1370408752403733</v>
      </c>
      <c r="Z604" s="63">
        <v>-5.1370408752403733</v>
      </c>
      <c r="AA604" s="63">
        <v>-4.7346475519879903</v>
      </c>
      <c r="AB604" s="63">
        <v>56.592154044574308</v>
      </c>
      <c r="AC604" s="63">
        <v>-24.047010730710269</v>
      </c>
      <c r="AD604" s="63">
        <v>-24.047010730710273</v>
      </c>
      <c r="AE604" s="63">
        <v>-25.91235159836981</v>
      </c>
      <c r="AF604" s="64" t="s">
        <v>95</v>
      </c>
      <c r="AG604" s="65">
        <v>138.97999999999999</v>
      </c>
      <c r="AH604" s="63">
        <v>92.058908562906254</v>
      </c>
      <c r="AI604" s="63">
        <v>-4.3000193026391429</v>
      </c>
      <c r="AJ604" s="63">
        <v>-4.3000193026391464</v>
      </c>
      <c r="AK604" s="63">
        <v>3.237056728195256</v>
      </c>
      <c r="AL604" s="9"/>
      <c r="AM604" s="9"/>
      <c r="AN604" s="9"/>
      <c r="AO604" s="9"/>
      <c r="AP604" s="9"/>
      <c r="AQ604" s="9"/>
      <c r="AR604" s="9"/>
      <c r="AS604" s="9"/>
      <c r="AT604" s="9"/>
      <c r="AU604" s="9"/>
      <c r="AV604" s="9"/>
      <c r="AW604" s="9"/>
      <c r="AX604" s="9"/>
      <c r="AY604" s="9"/>
      <c r="AZ604" s="9"/>
    </row>
    <row r="605" spans="1:52" ht="13.5" customHeight="1" x14ac:dyDescent="0.25">
      <c r="A605" s="61">
        <v>2024</v>
      </c>
      <c r="B605" s="61">
        <v>2</v>
      </c>
      <c r="C605" s="62" t="s">
        <v>94</v>
      </c>
      <c r="D605" s="63">
        <v>136.36607537978858</v>
      </c>
      <c r="E605" s="63">
        <v>6.3768800463819559</v>
      </c>
      <c r="F605" s="63">
        <v>5.059337361255567</v>
      </c>
      <c r="G605" s="63">
        <v>14.028677515550058</v>
      </c>
      <c r="H605" s="63">
        <v>138.55635768761357</v>
      </c>
      <c r="I605" s="63">
        <v>5.4279288957080496</v>
      </c>
      <c r="J605" s="63">
        <v>4.1858420278459096</v>
      </c>
      <c r="K605" s="63">
        <v>13.341635385169369</v>
      </c>
      <c r="L605" s="63">
        <v>96.101622747678931</v>
      </c>
      <c r="M605" s="63">
        <v>39.039866346442352</v>
      </c>
      <c r="N605" s="63">
        <v>26.426395527572954</v>
      </c>
      <c r="O605" s="63">
        <v>30.671255227298218</v>
      </c>
      <c r="P605" s="63">
        <v>113.12876925996483</v>
      </c>
      <c r="Q605" s="63">
        <v>0.47952985327709996</v>
      </c>
      <c r="R605" s="63">
        <v>-0.24244530972657996</v>
      </c>
      <c r="S605" s="63">
        <v>-0.21449432874533159</v>
      </c>
      <c r="T605" s="63">
        <v>118.99953193069986</v>
      </c>
      <c r="U605" s="63">
        <v>1.8583679287193178</v>
      </c>
      <c r="V605" s="63">
        <v>0.97544591676346215</v>
      </c>
      <c r="W605" s="63">
        <v>1.1150685837845344</v>
      </c>
      <c r="X605" s="63">
        <v>90.126139865475039</v>
      </c>
      <c r="Y605" s="63">
        <v>-6.1580722297526904</v>
      </c>
      <c r="Z605" s="63">
        <v>-5.6556959665514217</v>
      </c>
      <c r="AA605" s="63">
        <v>-4.9253705148836247</v>
      </c>
      <c r="AB605" s="63">
        <v>57.271762460677408</v>
      </c>
      <c r="AC605" s="63">
        <v>-20.401629802095471</v>
      </c>
      <c r="AD605" s="63">
        <v>-22.256160964957893</v>
      </c>
      <c r="AE605" s="63">
        <v>-26.073696933272601</v>
      </c>
      <c r="AF605" s="64" t="s">
        <v>95</v>
      </c>
      <c r="AG605" s="65">
        <v>140.49</v>
      </c>
      <c r="AH605" s="63">
        <v>97.064613410056637</v>
      </c>
      <c r="AI605" s="63">
        <v>-1.2631136874638287</v>
      </c>
      <c r="AJ605" s="63">
        <v>-2.7650860904908203</v>
      </c>
      <c r="AK605" s="63">
        <v>2.9450963445666787</v>
      </c>
      <c r="AL605" s="9"/>
      <c r="AM605" s="9"/>
      <c r="AN605" s="9"/>
      <c r="AO605" s="9"/>
      <c r="AP605" s="9"/>
      <c r="AQ605" s="9"/>
      <c r="AR605" s="9"/>
      <c r="AS605" s="9"/>
      <c r="AT605" s="9"/>
      <c r="AU605" s="9"/>
      <c r="AV605" s="9"/>
      <c r="AW605" s="9"/>
      <c r="AX605" s="9"/>
      <c r="AY605" s="9"/>
      <c r="AZ605" s="9"/>
    </row>
    <row r="606" spans="1:52" ht="13.5" customHeight="1" x14ac:dyDescent="0.25">
      <c r="A606" s="61">
        <v>2024</v>
      </c>
      <c r="B606" s="61">
        <v>3</v>
      </c>
      <c r="C606" s="62" t="s">
        <v>94</v>
      </c>
      <c r="D606" s="63">
        <v>143.58551672537916</v>
      </c>
      <c r="E606" s="63">
        <v>6.7063400661001111</v>
      </c>
      <c r="F606" s="63">
        <v>5.6332780727948562</v>
      </c>
      <c r="G606" s="63">
        <v>13.325325477210569</v>
      </c>
      <c r="H606" s="63">
        <v>144.21972731403696</v>
      </c>
      <c r="I606" s="63">
        <v>5.6073680326481679</v>
      </c>
      <c r="J606" s="63">
        <v>4.6802691688778708</v>
      </c>
      <c r="K606" s="63">
        <v>12.439781945622897</v>
      </c>
      <c r="L606" s="63">
        <v>132.11546986476515</v>
      </c>
      <c r="M606" s="63">
        <v>27.949565766412562</v>
      </c>
      <c r="N606" s="63">
        <v>26.989231239792311</v>
      </c>
      <c r="O606" s="63">
        <v>34.237294123858334</v>
      </c>
      <c r="P606" s="63">
        <v>113.75659858924216</v>
      </c>
      <c r="Q606" s="63">
        <v>0.73235598819016445</v>
      </c>
      <c r="R606" s="63">
        <v>8.1675255078228481E-2</v>
      </c>
      <c r="S606" s="63">
        <v>-0.33051771308539912</v>
      </c>
      <c r="T606" s="63">
        <v>119.66992315004393</v>
      </c>
      <c r="U606" s="63">
        <v>1.9769127563574926</v>
      </c>
      <c r="V606" s="63">
        <v>1.3081135937119459</v>
      </c>
      <c r="W606" s="63">
        <v>0.97776491149753042</v>
      </c>
      <c r="X606" s="63">
        <v>90.233279945369276</v>
      </c>
      <c r="Y606" s="63">
        <v>-5.9757708922862207</v>
      </c>
      <c r="Z606" s="63">
        <v>-5.763461829801364</v>
      </c>
      <c r="AA606" s="63">
        <v>-5.1487913957334399</v>
      </c>
      <c r="AB606" s="63">
        <v>59.190656812027356</v>
      </c>
      <c r="AC606" s="63">
        <v>-14.405659857952983</v>
      </c>
      <c r="AD606" s="63">
        <v>-19.738305874874186</v>
      </c>
      <c r="AE606" s="63">
        <v>-25.494523173341904</v>
      </c>
      <c r="AF606" s="64" t="s">
        <v>95</v>
      </c>
      <c r="AG606" s="65">
        <v>141.47999999999999</v>
      </c>
      <c r="AH606" s="63">
        <v>101.48820803320552</v>
      </c>
      <c r="AI606" s="63">
        <v>-0.61708771197334045</v>
      </c>
      <c r="AJ606" s="63">
        <v>-2.0255875137321522</v>
      </c>
      <c r="AK606" s="63">
        <v>2.786938306879378</v>
      </c>
      <c r="AL606" s="9"/>
      <c r="AM606" s="9"/>
      <c r="AN606" s="9"/>
      <c r="AO606" s="9"/>
      <c r="AP606" s="9"/>
      <c r="AQ606" s="9"/>
      <c r="AR606" s="9"/>
      <c r="AS606" s="9"/>
      <c r="AT606" s="9"/>
      <c r="AU606" s="9"/>
      <c r="AV606" s="9"/>
      <c r="AW606" s="9"/>
      <c r="AX606" s="9"/>
      <c r="AY606" s="9"/>
      <c r="AZ606" s="9"/>
    </row>
    <row r="607" spans="1:52" ht="13.5" customHeight="1" x14ac:dyDescent="0.25">
      <c r="A607" s="61">
        <v>2024</v>
      </c>
      <c r="B607" s="61">
        <v>4</v>
      </c>
      <c r="C607" s="62" t="s">
        <v>94</v>
      </c>
      <c r="D607" s="63">
        <v>135.58364525793644</v>
      </c>
      <c r="E607" s="63">
        <v>8.2629294430318794</v>
      </c>
      <c r="F607" s="63">
        <v>6.2772746827429504</v>
      </c>
      <c r="G607" s="63">
        <v>12.624187040550467</v>
      </c>
      <c r="H607" s="63">
        <v>136.6237893705792</v>
      </c>
      <c r="I607" s="63">
        <v>6.5596525269538972</v>
      </c>
      <c r="J607" s="63">
        <v>5.1429080286040207</v>
      </c>
      <c r="K607" s="63">
        <v>11.549519248207218</v>
      </c>
      <c r="L607" s="63">
        <v>119.02737186782532</v>
      </c>
      <c r="M607" s="63">
        <v>60.902691940205017</v>
      </c>
      <c r="N607" s="63">
        <v>34.087892214103356</v>
      </c>
      <c r="O607" s="63">
        <v>37.656824869407245</v>
      </c>
      <c r="P607" s="63">
        <v>113.22593412075366</v>
      </c>
      <c r="Q607" s="63">
        <v>0.16724758027879716</v>
      </c>
      <c r="R607" s="63">
        <v>0.10304338298656734</v>
      </c>
      <c r="S607" s="63">
        <v>-0.44605775116558277</v>
      </c>
      <c r="T607" s="63">
        <v>119.2935291680387</v>
      </c>
      <c r="U607" s="63">
        <v>1.7452214311744854</v>
      </c>
      <c r="V607" s="63">
        <v>1.4170352121714691</v>
      </c>
      <c r="W607" s="63">
        <v>0.89799751594851784</v>
      </c>
      <c r="X607" s="63">
        <v>89.123265813962178</v>
      </c>
      <c r="Y607" s="63">
        <v>-8.6037507404278273</v>
      </c>
      <c r="Z607" s="63">
        <v>-6.4874639476098057</v>
      </c>
      <c r="AA607" s="63">
        <v>-5.6766254581935272</v>
      </c>
      <c r="AB607" s="63">
        <v>57.071877632411791</v>
      </c>
      <c r="AC607" s="63">
        <v>-16.455343458269468</v>
      </c>
      <c r="AD607" s="63">
        <v>-18.948420015152834</v>
      </c>
      <c r="AE607" s="63">
        <v>-25.294280478763397</v>
      </c>
      <c r="AF607" s="64" t="s">
        <v>95</v>
      </c>
      <c r="AG607" s="65">
        <v>142.32</v>
      </c>
      <c r="AH607" s="63">
        <v>95.266754678145332</v>
      </c>
      <c r="AI607" s="63">
        <v>1.0210583897880809</v>
      </c>
      <c r="AJ607" s="63">
        <v>-1.2906350818565171</v>
      </c>
      <c r="AK607" s="63">
        <v>2.5498359220619022</v>
      </c>
      <c r="AL607" s="9"/>
      <c r="AM607" s="9"/>
      <c r="AN607" s="9"/>
      <c r="AO607" s="9"/>
      <c r="AP607" s="9"/>
      <c r="AQ607" s="9"/>
      <c r="AR607" s="9"/>
      <c r="AS607" s="9"/>
      <c r="AT607" s="9"/>
      <c r="AU607" s="9"/>
      <c r="AV607" s="9"/>
      <c r="AW607" s="9"/>
      <c r="AX607" s="9"/>
      <c r="AY607" s="9"/>
      <c r="AZ607" s="9"/>
    </row>
    <row r="608" spans="1:52" ht="13.5" customHeight="1" x14ac:dyDescent="0.25">
      <c r="A608" s="61">
        <v>2024</v>
      </c>
      <c r="B608" s="61">
        <v>5</v>
      </c>
      <c r="C608" s="62" t="s">
        <v>94</v>
      </c>
      <c r="D608" s="63">
        <v>141.53562281933446</v>
      </c>
      <c r="E608" s="63">
        <v>6.6293006508688137</v>
      </c>
      <c r="F608" s="63">
        <v>6.349818598979784</v>
      </c>
      <c r="G608" s="63">
        <v>11.880488286606194</v>
      </c>
      <c r="H608" s="63">
        <v>142.47565526664366</v>
      </c>
      <c r="I608" s="63">
        <v>6.0796447496508108</v>
      </c>
      <c r="J608" s="63">
        <v>5.3349443556876652</v>
      </c>
      <c r="K608" s="63">
        <v>10.65267035160322</v>
      </c>
      <c r="L608" s="63">
        <v>123.83326769902476</v>
      </c>
      <c r="M608" s="63">
        <v>13.321652182256955</v>
      </c>
      <c r="N608" s="63">
        <v>29.183380868128705</v>
      </c>
      <c r="O608" s="63">
        <v>40.521841862994734</v>
      </c>
      <c r="P608" s="63">
        <v>112.91010363941861</v>
      </c>
      <c r="Q608" s="63">
        <v>-2.103444460779258E-2</v>
      </c>
      <c r="R608" s="63">
        <v>7.8269063773039882E-2</v>
      </c>
      <c r="S608" s="63">
        <v>-0.48718976057365637</v>
      </c>
      <c r="T608" s="63">
        <v>119.38704896855911</v>
      </c>
      <c r="U608" s="63">
        <v>1.6401506063645286</v>
      </c>
      <c r="V608" s="63">
        <v>1.4616069008205779</v>
      </c>
      <c r="W608" s="63">
        <v>0.87597254080684195</v>
      </c>
      <c r="X608" s="63">
        <v>86.716963975091616</v>
      </c>
      <c r="Y608" s="63">
        <v>-9.3124325159707837</v>
      </c>
      <c r="Z608" s="63">
        <v>-7.0523857508652643</v>
      </c>
      <c r="AA608" s="63">
        <v>-5.9899602695227827</v>
      </c>
      <c r="AB608" s="63">
        <v>55.192960246714982</v>
      </c>
      <c r="AC608" s="63">
        <v>-18.634411921533399</v>
      </c>
      <c r="AD608" s="63">
        <v>-18.887866652235086</v>
      </c>
      <c r="AE608" s="63">
        <v>-25.218868849656303</v>
      </c>
      <c r="AF608" s="64" t="s">
        <v>95</v>
      </c>
      <c r="AG608" s="65">
        <v>142.91999999999999</v>
      </c>
      <c r="AH608" s="63">
        <v>99.031362174177502</v>
      </c>
      <c r="AI608" s="63">
        <v>-0.48827231449143937</v>
      </c>
      <c r="AJ608" s="63">
        <v>-1.1278246079545751</v>
      </c>
      <c r="AK608" s="63">
        <v>2.26483053065148</v>
      </c>
      <c r="AL608" s="9"/>
      <c r="AM608" s="9"/>
      <c r="AN608" s="9"/>
      <c r="AO608" s="9"/>
      <c r="AP608" s="9"/>
      <c r="AQ608" s="9"/>
      <c r="AR608" s="9"/>
      <c r="AS608" s="9"/>
      <c r="AT608" s="9"/>
      <c r="AU608" s="9"/>
      <c r="AV608" s="9"/>
      <c r="AW608" s="9"/>
      <c r="AX608" s="9"/>
      <c r="AY608" s="9"/>
      <c r="AZ608" s="9"/>
    </row>
    <row r="609" spans="1:52" ht="13.5" customHeight="1" x14ac:dyDescent="0.25">
      <c r="A609" s="61">
        <v>2024</v>
      </c>
      <c r="B609" s="61">
        <v>6</v>
      </c>
      <c r="C609" s="62" t="s">
        <v>94</v>
      </c>
      <c r="D609" s="63">
        <v>137.95314075425159</v>
      </c>
      <c r="E609" s="63">
        <v>-6.0465865058347674</v>
      </c>
      <c r="F609" s="63">
        <v>4.0485456448943857</v>
      </c>
      <c r="G609" s="63">
        <v>9.33980989247965</v>
      </c>
      <c r="H609" s="63">
        <v>138.51720132512079</v>
      </c>
      <c r="I609" s="63">
        <v>-6.3503428819859238</v>
      </c>
      <c r="J609" s="63">
        <v>3.1827213268024179</v>
      </c>
      <c r="K609" s="63">
        <v>8.272476450157825</v>
      </c>
      <c r="L609" s="63">
        <v>131.73069773597302</v>
      </c>
      <c r="M609" s="63">
        <v>16.196227078491006</v>
      </c>
      <c r="N609" s="63">
        <v>26.627475867811469</v>
      </c>
      <c r="O609" s="63">
        <v>36.110822103249461</v>
      </c>
      <c r="P609" s="63">
        <v>112.65890042763719</v>
      </c>
      <c r="Q609" s="63">
        <v>8.5361940846695461E-3</v>
      </c>
      <c r="R609" s="63">
        <v>6.6687409094678962E-2</v>
      </c>
      <c r="S609" s="63">
        <v>-0.4367913865458064</v>
      </c>
      <c r="T609" s="63">
        <v>119.12079753124065</v>
      </c>
      <c r="U609" s="63">
        <v>1.5230217053953083</v>
      </c>
      <c r="V609" s="63">
        <v>1.4718236779611038</v>
      </c>
      <c r="W609" s="63">
        <v>0.8989874743245565</v>
      </c>
      <c r="X609" s="63">
        <v>86.418755135161064</v>
      </c>
      <c r="Y609" s="63">
        <v>-9.3718827944459804</v>
      </c>
      <c r="Z609" s="63">
        <v>-7.4380300047779624</v>
      </c>
      <c r="AA609" s="63">
        <v>-6.0840656192816596</v>
      </c>
      <c r="AB609" s="63">
        <v>55.592729903246216</v>
      </c>
      <c r="AC609" s="63">
        <v>-11.752085096095726</v>
      </c>
      <c r="AD609" s="63">
        <v>-17.804031725049573</v>
      </c>
      <c r="AE609" s="63">
        <v>-24.047497397228568</v>
      </c>
      <c r="AF609" s="64" t="s">
        <v>95</v>
      </c>
      <c r="AG609" s="65">
        <v>143.38</v>
      </c>
      <c r="AH609" s="63">
        <v>96.215051439706784</v>
      </c>
      <c r="AI609" s="63">
        <v>-12.337232129659469</v>
      </c>
      <c r="AJ609" s="63">
        <v>-3.1776489058549129</v>
      </c>
      <c r="AK609" s="63">
        <v>0.33615323692941956</v>
      </c>
      <c r="AL609" s="9"/>
      <c r="AM609" s="9"/>
      <c r="AN609" s="9"/>
      <c r="AO609" s="9"/>
      <c r="AP609" s="9"/>
      <c r="AQ609" s="9"/>
      <c r="AR609" s="9"/>
      <c r="AS609" s="9"/>
      <c r="AT609" s="9"/>
      <c r="AU609" s="9"/>
      <c r="AV609" s="9"/>
      <c r="AW609" s="9"/>
      <c r="AX609" s="9"/>
      <c r="AY609" s="9"/>
      <c r="AZ609" s="9"/>
    </row>
    <row r="610" spans="1:52" ht="13.5" customHeight="1" x14ac:dyDescent="0.25">
      <c r="A610" s="61">
        <v>2024</v>
      </c>
      <c r="B610" s="61">
        <v>7</v>
      </c>
      <c r="C610" s="62" t="s">
        <v>94</v>
      </c>
      <c r="D610" s="63">
        <v>143.94283767804745</v>
      </c>
      <c r="E610" s="63">
        <v>7.3839744575441557</v>
      </c>
      <c r="F610" s="63">
        <v>4.5318991944957254</v>
      </c>
      <c r="G610" s="63">
        <v>9.0906000358998824</v>
      </c>
      <c r="H610" s="63">
        <v>145.65785188016613</v>
      </c>
      <c r="I610" s="63">
        <v>7.7329235151055258</v>
      </c>
      <c r="J610" s="63">
        <v>3.8383988281744941</v>
      </c>
      <c r="K610" s="63">
        <v>8.0332358845775218</v>
      </c>
      <c r="L610" s="63">
        <v>114.80174170956599</v>
      </c>
      <c r="M610" s="63">
        <v>-2.3763188716443864</v>
      </c>
      <c r="N610" s="63">
        <v>21.710401969237104</v>
      </c>
      <c r="O610" s="63">
        <v>35.213777987406246</v>
      </c>
      <c r="P610" s="63">
        <v>112.40698671596402</v>
      </c>
      <c r="Q610" s="63">
        <v>-0.2562573501015919</v>
      </c>
      <c r="R610" s="63">
        <v>2.067400053038515E-2</v>
      </c>
      <c r="S610" s="63">
        <v>-0.39113259313096194</v>
      </c>
      <c r="T610" s="63">
        <v>119.20949727360077</v>
      </c>
      <c r="U610" s="63">
        <v>1.5825563634540316</v>
      </c>
      <c r="V610" s="63">
        <v>1.4876195671937653</v>
      </c>
      <c r="W610" s="63">
        <v>0.98179036158757071</v>
      </c>
      <c r="X610" s="63">
        <v>83.886511363869971</v>
      </c>
      <c r="Y610" s="63">
        <v>-12.015996440050429</v>
      </c>
      <c r="Z610" s="63">
        <v>-8.0905907617599411</v>
      </c>
      <c r="AA610" s="63">
        <v>-6.586101128303028</v>
      </c>
      <c r="AB610" s="63">
        <v>56.63213101022744</v>
      </c>
      <c r="AC610" s="63">
        <v>-11.671615201900238</v>
      </c>
      <c r="AD610" s="63">
        <v>-16.982969723953701</v>
      </c>
      <c r="AE610" s="63">
        <v>-23.031037889033513</v>
      </c>
      <c r="AF610" s="64" t="s">
        <v>95</v>
      </c>
      <c r="AG610" s="65">
        <v>143.66999999999999</v>
      </c>
      <c r="AH610" s="63">
        <v>100.18990581057108</v>
      </c>
      <c r="AI610" s="63">
        <v>0.4926245271581422</v>
      </c>
      <c r="AJ610" s="63">
        <v>-2.6548257661545782</v>
      </c>
      <c r="AK610" s="63">
        <v>0.470991988444311</v>
      </c>
      <c r="AL610" s="9"/>
      <c r="AM610" s="9"/>
      <c r="AN610" s="9"/>
      <c r="AO610" s="9"/>
      <c r="AP610" s="9"/>
      <c r="AQ610" s="9"/>
      <c r="AR610" s="9"/>
      <c r="AS610" s="9"/>
      <c r="AT610" s="9"/>
      <c r="AU610" s="9"/>
      <c r="AV610" s="9"/>
      <c r="AW610" s="9"/>
      <c r="AX610" s="9"/>
      <c r="AY610" s="9"/>
      <c r="AZ610" s="9"/>
    </row>
    <row r="611" spans="1:52" ht="13.5" customHeight="1" x14ac:dyDescent="0.25">
      <c r="A611" s="61">
        <v>2024</v>
      </c>
      <c r="B611" s="61">
        <v>8</v>
      </c>
      <c r="C611" s="62" t="s">
        <v>94</v>
      </c>
      <c r="D611" s="63">
        <v>147.49063577937821</v>
      </c>
      <c r="E611" s="63">
        <v>2.8624307393787518</v>
      </c>
      <c r="F611" s="63">
        <v>4.3078407247782113</v>
      </c>
      <c r="G611" s="63">
        <v>7.9031507811617985</v>
      </c>
      <c r="H611" s="63">
        <v>148.16118754526349</v>
      </c>
      <c r="I611" s="63">
        <v>2.2960652250105369</v>
      </c>
      <c r="J611" s="63">
        <v>3.6321532179777627</v>
      </c>
      <c r="K611" s="63">
        <v>6.8435665709924365</v>
      </c>
      <c r="L611" s="63">
        <v>140.97580346053616</v>
      </c>
      <c r="M611" s="63">
        <v>15.475511943564001</v>
      </c>
      <c r="N611" s="63">
        <v>20.777288026309073</v>
      </c>
      <c r="O611" s="63">
        <v>33.460218696038567</v>
      </c>
      <c r="P611" s="63">
        <v>111.88295220204884</v>
      </c>
      <c r="Q611" s="63">
        <v>-1.2138216743577175</v>
      </c>
      <c r="R611" s="63">
        <v>-0.13395358035949156</v>
      </c>
      <c r="S611" s="63">
        <v>-0.44024042690877252</v>
      </c>
      <c r="T611" s="63">
        <v>118.38293915754663</v>
      </c>
      <c r="U611" s="63">
        <v>0.41090301007542962</v>
      </c>
      <c r="V611" s="63">
        <v>1.3526545775863541</v>
      </c>
      <c r="W611" s="63">
        <v>0.98215034990367656</v>
      </c>
      <c r="X611" s="63">
        <v>84.51354103426327</v>
      </c>
      <c r="Y611" s="63">
        <v>-12.571357886487391</v>
      </c>
      <c r="Z611" s="63">
        <v>-8.6563881175170323</v>
      </c>
      <c r="AA611" s="63">
        <v>-7.3946016565141832</v>
      </c>
      <c r="AB611" s="63">
        <v>59.150679846374224</v>
      </c>
      <c r="AC611" s="63">
        <v>-3.7839846411097966</v>
      </c>
      <c r="AD611" s="63">
        <v>-15.481282103675941</v>
      </c>
      <c r="AE611" s="63">
        <v>-21.231130894724828</v>
      </c>
      <c r="AF611" s="64" t="s">
        <v>95</v>
      </c>
      <c r="AG611" s="65">
        <v>143.66999999999999</v>
      </c>
      <c r="AH611" s="63">
        <v>102.65931355145696</v>
      </c>
      <c r="AI611" s="63">
        <v>-3.0657444295643472</v>
      </c>
      <c r="AJ611" s="63">
        <v>-2.708832589490473</v>
      </c>
      <c r="AK611" s="63">
        <v>-0.23274983533909221</v>
      </c>
      <c r="AL611" s="9"/>
      <c r="AM611" s="9"/>
      <c r="AN611" s="9"/>
      <c r="AO611" s="9"/>
      <c r="AP611" s="9"/>
      <c r="AQ611" s="9"/>
      <c r="AR611" s="9"/>
      <c r="AS611" s="9"/>
      <c r="AT611" s="9"/>
      <c r="AU611" s="9"/>
      <c r="AV611" s="9"/>
      <c r="AW611" s="9"/>
      <c r="AX611" s="9"/>
      <c r="AY611" s="9"/>
      <c r="AZ611" s="9"/>
    </row>
    <row r="612" spans="1:52" ht="13.5" customHeight="1" x14ac:dyDescent="0.25">
      <c r="A612" s="61">
        <v>2024</v>
      </c>
      <c r="B612" s="61">
        <v>9</v>
      </c>
      <c r="C612" s="62" t="s">
        <v>94</v>
      </c>
      <c r="D612" s="63">
        <v>147.21353904984954</v>
      </c>
      <c r="E612" s="63">
        <v>4.9090947685678827</v>
      </c>
      <c r="F612" s="63">
        <v>4.3776436215233083</v>
      </c>
      <c r="G612" s="63">
        <v>7.5703630287172246</v>
      </c>
      <c r="H612" s="63">
        <v>150.04766825974636</v>
      </c>
      <c r="I612" s="63">
        <v>6.8781255811774855</v>
      </c>
      <c r="J612" s="63">
        <v>4.004616805292005</v>
      </c>
      <c r="K612" s="63">
        <v>6.7546014826075833</v>
      </c>
      <c r="L612" s="63">
        <v>94.144734028482205</v>
      </c>
      <c r="M612" s="63">
        <v>-36.0125879292397</v>
      </c>
      <c r="N612" s="63">
        <v>12.09953633837506</v>
      </c>
      <c r="O612" s="63">
        <v>26.193924116234314</v>
      </c>
      <c r="P612" s="63">
        <v>112.87539552002667</v>
      </c>
      <c r="Q612" s="63">
        <v>-3.0937416584251309E-2</v>
      </c>
      <c r="R612" s="63">
        <v>-0.12251780062629836</v>
      </c>
      <c r="S612" s="63">
        <v>-0.29757032961776986</v>
      </c>
      <c r="T612" s="63">
        <v>119.03640018419325</v>
      </c>
      <c r="U612" s="63">
        <v>1.1665763088727203</v>
      </c>
      <c r="V612" s="63">
        <v>1.3319646440220545</v>
      </c>
      <c r="W612" s="63">
        <v>1.1287809764651229</v>
      </c>
      <c r="X612" s="63">
        <v>87.28885444233579</v>
      </c>
      <c r="Y612" s="63">
        <v>-9.1590410916995637</v>
      </c>
      <c r="Z612" s="63">
        <v>-8.712444889389193</v>
      </c>
      <c r="AA612" s="63">
        <v>-7.7652455273650958</v>
      </c>
      <c r="AB612" s="63">
        <v>61.18950509468354</v>
      </c>
      <c r="AC612" s="63">
        <v>3.643633315061436</v>
      </c>
      <c r="AD612" s="63">
        <v>-13.597515078177846</v>
      </c>
      <c r="AE612" s="63">
        <v>-18.683637536625355</v>
      </c>
      <c r="AF612" s="64" t="s">
        <v>95</v>
      </c>
      <c r="AG612" s="65">
        <v>144.02000000000001</v>
      </c>
      <c r="AH612" s="63">
        <v>102.21742747524615</v>
      </c>
      <c r="AI612" s="63">
        <v>-0.85281982398434764</v>
      </c>
      <c r="AJ612" s="63">
        <v>-2.4983044732767912</v>
      </c>
      <c r="AK612" s="63">
        <v>-0.14279952947902075</v>
      </c>
      <c r="AL612" s="9"/>
      <c r="AM612" s="9"/>
      <c r="AN612" s="9"/>
      <c r="AO612" s="9"/>
      <c r="AP612" s="9"/>
      <c r="AQ612" s="9"/>
      <c r="AR612" s="9"/>
      <c r="AS612" s="9"/>
      <c r="AT612" s="9"/>
      <c r="AU612" s="9"/>
      <c r="AV612" s="9"/>
      <c r="AW612" s="9"/>
      <c r="AX612" s="9"/>
      <c r="AY612" s="9"/>
      <c r="AZ612" s="9"/>
    </row>
    <row r="613" spans="1:52" ht="13.5" customHeight="1" x14ac:dyDescent="0.25">
      <c r="A613" s="61">
        <v>2024</v>
      </c>
      <c r="B613" s="61">
        <v>10</v>
      </c>
      <c r="C613" s="62" t="s">
        <v>94</v>
      </c>
      <c r="D613" s="63">
        <v>149.53561895972217</v>
      </c>
      <c r="E613" s="63">
        <v>4.0053541198838332</v>
      </c>
      <c r="F613" s="63">
        <v>4.3380669451518195</v>
      </c>
      <c r="G613" s="63">
        <v>6.5672491157083357</v>
      </c>
      <c r="H613" s="63">
        <v>149.34623861179284</v>
      </c>
      <c r="I613" s="63">
        <v>2.6953252049005414</v>
      </c>
      <c r="J613" s="63">
        <v>3.8655248082182903</v>
      </c>
      <c r="K613" s="63">
        <v>5.671865960939428</v>
      </c>
      <c r="L613" s="63">
        <v>160.3620099611573</v>
      </c>
      <c r="M613" s="63">
        <v>36.77262855566903</v>
      </c>
      <c r="N613" s="63">
        <v>14.777823976679816</v>
      </c>
      <c r="O613" s="63">
        <v>26.92391912776904</v>
      </c>
      <c r="P613" s="63">
        <v>112.9681087600953</v>
      </c>
      <c r="Q613" s="63">
        <v>-0.69630695324489977</v>
      </c>
      <c r="R613" s="63">
        <v>-0.18023765472305886</v>
      </c>
      <c r="S613" s="63">
        <v>-0.27407166733075883</v>
      </c>
      <c r="T613" s="63">
        <v>119.07190917738264</v>
      </c>
      <c r="U613" s="63">
        <v>0.19907534183747089</v>
      </c>
      <c r="V613" s="63">
        <v>1.2175890910390619</v>
      </c>
      <c r="W613" s="63">
        <v>1.1214669336401215</v>
      </c>
      <c r="X613" s="63">
        <v>87.480014273426278</v>
      </c>
      <c r="Y613" s="63">
        <v>-8.1909255059996298</v>
      </c>
      <c r="Z613" s="63">
        <v>-8.6605142512607198</v>
      </c>
      <c r="AA613" s="63">
        <v>-8.0503424658241443</v>
      </c>
      <c r="AB613" s="63">
        <v>62.428791029930366</v>
      </c>
      <c r="AC613" s="63">
        <v>6.318690225320168</v>
      </c>
      <c r="AD613" s="63">
        <v>-11.820516974058727</v>
      </c>
      <c r="AE613" s="63">
        <v>-15.863622321712612</v>
      </c>
      <c r="AF613" s="64" t="s">
        <v>95</v>
      </c>
      <c r="AG613" s="65">
        <v>143.83000000000001</v>
      </c>
      <c r="AH613" s="63">
        <v>103.96691855643618</v>
      </c>
      <c r="AI613" s="63">
        <v>-1.331220401459035</v>
      </c>
      <c r="AJ613" s="63">
        <v>-2.3770592215262676</v>
      </c>
      <c r="AK613" s="63">
        <v>-0.71568149115164204</v>
      </c>
      <c r="AL613" s="9"/>
      <c r="AM613" s="9"/>
      <c r="AN613" s="9"/>
      <c r="AO613" s="9"/>
      <c r="AP613" s="9"/>
      <c r="AQ613" s="9"/>
      <c r="AR613" s="9"/>
      <c r="AS613" s="9"/>
      <c r="AT613" s="9"/>
      <c r="AU613" s="9"/>
      <c r="AV613" s="9"/>
      <c r="AW613" s="9"/>
      <c r="AX613" s="9"/>
      <c r="AY613" s="9"/>
      <c r="AZ613" s="9"/>
    </row>
    <row r="614" spans="1:52" ht="13.5" customHeight="1" x14ac:dyDescent="0.25">
      <c r="A614" s="61">
        <v>2024</v>
      </c>
      <c r="B614" s="61">
        <v>11</v>
      </c>
      <c r="C614" s="62" t="s">
        <v>94</v>
      </c>
      <c r="D614" s="63">
        <v>162.01395408102996</v>
      </c>
      <c r="E614" s="63">
        <v>7.8231520175209113</v>
      </c>
      <c r="F614" s="63">
        <v>4.6865411351233011</v>
      </c>
      <c r="G614" s="63">
        <v>5.8617372932185248</v>
      </c>
      <c r="H614" s="63">
        <v>158.0092052110827</v>
      </c>
      <c r="I614" s="63">
        <v>5.1204551393117157</v>
      </c>
      <c r="J614" s="63">
        <v>3.989687385205043</v>
      </c>
      <c r="K614" s="63">
        <v>4.8649843976824769</v>
      </c>
      <c r="L614" s="63">
        <v>250.16142715257513</v>
      </c>
      <c r="M614" s="63">
        <v>57.21114782755734</v>
      </c>
      <c r="N614" s="63">
        <v>20.226487387571513</v>
      </c>
      <c r="O614" s="63">
        <v>27.523880373127213</v>
      </c>
      <c r="P614" s="63">
        <v>113.12757955455277</v>
      </c>
      <c r="Q614" s="63">
        <v>-1.269993729292608</v>
      </c>
      <c r="R614" s="63">
        <v>-0.28049516840646938</v>
      </c>
      <c r="S614" s="63">
        <v>-0.32017859477225841</v>
      </c>
      <c r="T614" s="63">
        <v>119.89135472838069</v>
      </c>
      <c r="U614" s="63">
        <v>-1.9194692835924343E-3</v>
      </c>
      <c r="V614" s="63">
        <v>1.1048549537221897</v>
      </c>
      <c r="W614" s="63">
        <v>1.081398517898478</v>
      </c>
      <c r="X614" s="63">
        <v>84.143576049444917</v>
      </c>
      <c r="Y614" s="63">
        <v>-11.524563108783283</v>
      </c>
      <c r="Z614" s="63">
        <v>-8.919429820631219</v>
      </c>
      <c r="AA614" s="63">
        <v>-8.7007939482887195</v>
      </c>
      <c r="AB614" s="63">
        <v>60.669804541192931</v>
      </c>
      <c r="AC614" s="63">
        <v>5.1849896036172822</v>
      </c>
      <c r="AD614" s="63">
        <v>-10.450182578330491</v>
      </c>
      <c r="AE614" s="63">
        <v>-12.756831381510054</v>
      </c>
      <c r="AF614" s="64" t="s">
        <v>95</v>
      </c>
      <c r="AG614" s="65">
        <v>144.22</v>
      </c>
      <c r="AH614" s="63">
        <v>112.33806273819854</v>
      </c>
      <c r="AI614" s="63">
        <v>2.4925524204821699</v>
      </c>
      <c r="AJ614" s="63">
        <v>-1.9021493349141161</v>
      </c>
      <c r="AK614" s="63">
        <v>-1.0238039066367151</v>
      </c>
      <c r="AL614" s="9"/>
      <c r="AM614" s="9"/>
      <c r="AN614" s="9"/>
      <c r="AO614" s="9"/>
      <c r="AP614" s="9"/>
      <c r="AQ614" s="9"/>
      <c r="AR614" s="9"/>
      <c r="AS614" s="9"/>
      <c r="AT614" s="9"/>
      <c r="AU614" s="9"/>
      <c r="AV614" s="9"/>
      <c r="AW614" s="9"/>
      <c r="AX614" s="9"/>
      <c r="AY614" s="9"/>
      <c r="AZ614" s="9"/>
    </row>
    <row r="615" spans="1:52" ht="13.5" customHeight="1" x14ac:dyDescent="0.25">
      <c r="A615" s="61">
        <v>2024</v>
      </c>
      <c r="B615" s="61">
        <v>12</v>
      </c>
      <c r="C615" s="62" t="s">
        <v>94</v>
      </c>
      <c r="D615" s="63">
        <v>222.26031445556637</v>
      </c>
      <c r="E615" s="63">
        <v>8.3321478593380931</v>
      </c>
      <c r="F615" s="63">
        <v>5.1244776135145109</v>
      </c>
      <c r="G615" s="63">
        <v>5.1244776135145145</v>
      </c>
      <c r="H615" s="63">
        <v>216.65157148588534</v>
      </c>
      <c r="I615" s="63">
        <v>11.043588535864785</v>
      </c>
      <c r="J615" s="63">
        <v>4.792476677689339</v>
      </c>
      <c r="K615" s="63">
        <v>4.7924766776893364</v>
      </c>
      <c r="L615" s="63">
        <v>347.70366159351238</v>
      </c>
      <c r="M615" s="63">
        <v>-17.319233467784471</v>
      </c>
      <c r="N615" s="63">
        <v>10.713512790697454</v>
      </c>
      <c r="O615" s="63">
        <v>10.71351279069745</v>
      </c>
      <c r="P615" s="63">
        <v>112.46735449105061</v>
      </c>
      <c r="Q615" s="63">
        <v>-1.5277128165161855</v>
      </c>
      <c r="R615" s="63">
        <v>-0.38526077534593028</v>
      </c>
      <c r="S615" s="63">
        <v>-0.38526077534592673</v>
      </c>
      <c r="T615" s="63">
        <v>119.54948730389962</v>
      </c>
      <c r="U615" s="63">
        <v>-0.36820455165383237</v>
      </c>
      <c r="V615" s="63">
        <v>0.98011200194370041</v>
      </c>
      <c r="W615" s="63">
        <v>0.98011200194369508</v>
      </c>
      <c r="X615" s="63">
        <v>81.974992504266282</v>
      </c>
      <c r="Y615" s="63">
        <v>-10.977623697793078</v>
      </c>
      <c r="Z615" s="63">
        <v>-9.0850855075618409</v>
      </c>
      <c r="AA615" s="63">
        <v>-9.0850855075618426</v>
      </c>
      <c r="AB615" s="63">
        <v>58.231209636352375</v>
      </c>
      <c r="AC615" s="63">
        <v>2.5925677488596506</v>
      </c>
      <c r="AD615" s="63">
        <v>-9.4919163469428529</v>
      </c>
      <c r="AE615" s="63">
        <v>-9.4919163469428582</v>
      </c>
      <c r="AF615" s="64" t="s">
        <v>95</v>
      </c>
      <c r="AG615" s="65">
        <v>144.88</v>
      </c>
      <c r="AH615" s="63">
        <v>153.40993543316287</v>
      </c>
      <c r="AI615" s="63">
        <v>2.9783503809224072</v>
      </c>
      <c r="AJ615" s="63">
        <v>-1.3309396718922062</v>
      </c>
      <c r="AK615" s="63">
        <v>-1.3309396718922102</v>
      </c>
      <c r="AL615" s="9"/>
      <c r="AM615" s="9"/>
      <c r="AN615" s="9"/>
      <c r="AO615" s="9"/>
      <c r="AP615" s="9"/>
      <c r="AQ615" s="9"/>
      <c r="AR615" s="9"/>
      <c r="AS615" s="9"/>
      <c r="AT615" s="9"/>
      <c r="AU615" s="9"/>
      <c r="AV615" s="9"/>
      <c r="AW615" s="9"/>
      <c r="AX615" s="9"/>
      <c r="AY615" s="9"/>
      <c r="AZ615" s="9"/>
    </row>
    <row r="616" spans="1:52" ht="13.5" customHeight="1" x14ac:dyDescent="0.25">
      <c r="A616" s="61">
        <v>2025</v>
      </c>
      <c r="B616" s="61">
        <v>1</v>
      </c>
      <c r="C616" s="62" t="s">
        <v>94</v>
      </c>
      <c r="D616" s="63">
        <v>138.16074170099805</v>
      </c>
      <c r="E616" s="63">
        <v>7.9857694111096436</v>
      </c>
      <c r="F616" s="63">
        <v>7.9857694111096444</v>
      </c>
      <c r="G616" s="63">
        <v>5.441576945352594</v>
      </c>
      <c r="H616" s="63">
        <v>141.99828311982407</v>
      </c>
      <c r="I616" s="63">
        <v>10.737557105810922</v>
      </c>
      <c r="J616" s="63">
        <v>10.737557105810925</v>
      </c>
      <c r="K616" s="63">
        <v>5.3752664553051233</v>
      </c>
      <c r="L616" s="63">
        <v>66.409732773201952</v>
      </c>
      <c r="M616" s="63">
        <v>-47.558552535669072</v>
      </c>
      <c r="N616" s="63">
        <v>-47.558552535669072</v>
      </c>
      <c r="O616" s="63">
        <v>5.8367586379306431</v>
      </c>
      <c r="P616" s="63">
        <v>111.54149557784766</v>
      </c>
      <c r="Q616" s="63">
        <v>-1.3175153252473137</v>
      </c>
      <c r="R616" s="63">
        <v>-1.3175153252473204</v>
      </c>
      <c r="S616" s="63">
        <v>-0.41498659241248959</v>
      </c>
      <c r="T616" s="63">
        <v>119.47081170254086</v>
      </c>
      <c r="U616" s="63">
        <v>0.20729737111915369</v>
      </c>
      <c r="V616" s="63">
        <v>0.20729737111915281</v>
      </c>
      <c r="W616" s="63">
        <v>0.98827548751808081</v>
      </c>
      <c r="X616" s="63">
        <v>77.170969567072831</v>
      </c>
      <c r="Y616" s="63">
        <v>-12.551377363675769</v>
      </c>
      <c r="Z616" s="63">
        <v>-12.551377363675764</v>
      </c>
      <c r="AA616" s="63">
        <v>-9.6759322580324323</v>
      </c>
      <c r="AB616" s="63">
        <v>51.922463723283244</v>
      </c>
      <c r="AC616" s="63">
        <v>-8.2514800861140998</v>
      </c>
      <c r="AD616" s="63">
        <v>-8.2514800861141051</v>
      </c>
      <c r="AE616" s="63">
        <v>-7.9617665681988399</v>
      </c>
      <c r="AF616" s="64" t="s">
        <v>95</v>
      </c>
      <c r="AG616" s="65">
        <v>146.24</v>
      </c>
      <c r="AH616" s="63">
        <v>94.475343066875027</v>
      </c>
      <c r="AI616" s="63">
        <v>2.624878506263812</v>
      </c>
      <c r="AJ616" s="63">
        <v>2.6248785062638058</v>
      </c>
      <c r="AK616" s="63">
        <v>-0.81878209460838036</v>
      </c>
      <c r="AL616" s="9"/>
      <c r="AM616" s="9"/>
      <c r="AN616" s="9"/>
      <c r="AO616" s="9"/>
      <c r="AP616" s="9"/>
      <c r="AQ616" s="9"/>
      <c r="AR616" s="9"/>
      <c r="AS616" s="9"/>
      <c r="AT616" s="9"/>
      <c r="AU616" s="9"/>
      <c r="AV616" s="9"/>
      <c r="AW616" s="9"/>
      <c r="AX616" s="9"/>
      <c r="AY616" s="9"/>
      <c r="AZ616" s="9"/>
    </row>
    <row r="617" spans="1:52" ht="13.5" customHeight="1" x14ac:dyDescent="0.25">
      <c r="A617" s="61" t="s">
        <v>245</v>
      </c>
      <c r="B617" s="61">
        <v>2</v>
      </c>
      <c r="C617" s="62" t="s">
        <v>94</v>
      </c>
      <c r="D617" s="63">
        <v>147.26732482793008</v>
      </c>
      <c r="E617" s="63">
        <v>7.994106611766</v>
      </c>
      <c r="F617" s="63">
        <v>7.9900708498893414</v>
      </c>
      <c r="G617" s="63">
        <v>5.5741913782382682</v>
      </c>
      <c r="H617" s="63">
        <v>150.02427383953716</v>
      </c>
      <c r="I617" s="63">
        <v>8.2767159467189089</v>
      </c>
      <c r="J617" s="63">
        <v>9.4595091871587869</v>
      </c>
      <c r="K617" s="63">
        <v>5.6042986520748599</v>
      </c>
      <c r="L617" s="63">
        <v>94.766148614291694</v>
      </c>
      <c r="M617" s="63">
        <v>-1.3896478490208324</v>
      </c>
      <c r="N617" s="63">
        <v>-27.638669607538457</v>
      </c>
      <c r="O617" s="63">
        <v>4.0848114378678702</v>
      </c>
      <c r="P617" s="63">
        <v>111.67465321645456</v>
      </c>
      <c r="Q617" s="63">
        <v>-1.2853636197250324</v>
      </c>
      <c r="R617" s="63">
        <v>-1.3014325009837346</v>
      </c>
      <c r="S617" s="63">
        <v>-0.56153443368631883</v>
      </c>
      <c r="T617" s="63">
        <v>119.36208433624292</v>
      </c>
      <c r="U617" s="63">
        <v>0.30466708537491627</v>
      </c>
      <c r="V617" s="63">
        <v>0.25593642310814957</v>
      </c>
      <c r="W617" s="63">
        <v>0.85933368492534612</v>
      </c>
      <c r="X617" s="63">
        <v>79.126981155442394</v>
      </c>
      <c r="Y617" s="63">
        <v>-12.204182633862189</v>
      </c>
      <c r="Z617" s="63">
        <v>-12.375951377551864</v>
      </c>
      <c r="AA617" s="63">
        <v>-10.175064951054239</v>
      </c>
      <c r="AB617" s="63">
        <v>50.163477234545809</v>
      </c>
      <c r="AC617" s="63">
        <v>-12.411500747880993</v>
      </c>
      <c r="AD617" s="63">
        <v>-10.34390517111664</v>
      </c>
      <c r="AE617" s="63">
        <v>-7.0965484594644721</v>
      </c>
      <c r="AF617" s="64" t="s">
        <v>95</v>
      </c>
      <c r="AG617" s="65">
        <v>147.9</v>
      </c>
      <c r="AH617" s="63">
        <v>99.572227740317828</v>
      </c>
      <c r="AI617" s="63">
        <v>2.5834485320284273</v>
      </c>
      <c r="AJ617" s="63">
        <v>2.6036152366779142</v>
      </c>
      <c r="AK617" s="63">
        <v>-0.52377151415298329</v>
      </c>
      <c r="AL617" s="9"/>
      <c r="AM617" s="9"/>
      <c r="AN617" s="9"/>
      <c r="AO617" s="9"/>
      <c r="AP617" s="9"/>
      <c r="AQ617" s="9"/>
      <c r="AR617" s="9"/>
      <c r="AS617" s="9"/>
      <c r="AT617" s="9"/>
      <c r="AU617" s="9"/>
      <c r="AV617" s="9"/>
      <c r="AW617" s="9"/>
      <c r="AX617" s="9"/>
      <c r="AY617" s="9"/>
      <c r="AZ617" s="9"/>
    </row>
    <row r="618" spans="1:52" ht="13.5" customHeight="1" x14ac:dyDescent="0.25">
      <c r="A618" s="61" t="s">
        <v>245</v>
      </c>
      <c r="B618" s="61">
        <v>3</v>
      </c>
      <c r="C618" s="62" t="s">
        <v>94</v>
      </c>
      <c r="D618" s="63">
        <v>151.51996558757489</v>
      </c>
      <c r="E618" s="63">
        <v>5.5259395537581355</v>
      </c>
      <c r="F618" s="63">
        <v>7.1226576416097531</v>
      </c>
      <c r="G618" s="63">
        <v>5.4821084613512596</v>
      </c>
      <c r="H618" s="63">
        <v>153.45390542350097</v>
      </c>
      <c r="I618" s="63">
        <v>6.4028536743497568</v>
      </c>
      <c r="J618" s="63">
        <v>8.3869447855478896</v>
      </c>
      <c r="K618" s="63">
        <v>5.6705232548498969</v>
      </c>
      <c r="L618" s="63">
        <v>121.34152953083601</v>
      </c>
      <c r="M618" s="63">
        <v>-8.154942297792573</v>
      </c>
      <c r="N618" s="63">
        <v>-20.384676054598472</v>
      </c>
      <c r="O618" s="63">
        <v>1.732772441840396</v>
      </c>
      <c r="P618" s="63">
        <v>112.03265400699611</v>
      </c>
      <c r="Q618" s="63">
        <v>-1.5154677650576929</v>
      </c>
      <c r="R618" s="63">
        <v>-1.3730617250063082</v>
      </c>
      <c r="S618" s="63">
        <v>-0.74877199807870909</v>
      </c>
      <c r="T618" s="63">
        <v>120.00534418159808</v>
      </c>
      <c r="U618" s="63">
        <v>0.28028849916917409</v>
      </c>
      <c r="V618" s="63">
        <v>0.26407910849082228</v>
      </c>
      <c r="W618" s="63">
        <v>0.7183330511470416</v>
      </c>
      <c r="X618" s="63">
        <v>78.175949078071923</v>
      </c>
      <c r="Y618" s="63">
        <v>-13.362398966985708</v>
      </c>
      <c r="Z618" s="63">
        <v>-12.707329652119048</v>
      </c>
      <c r="AA618" s="63">
        <v>-10.787481355945758</v>
      </c>
      <c r="AB618" s="63">
        <v>48.724306471033351</v>
      </c>
      <c r="AC618" s="63">
        <v>-17.682436561283893</v>
      </c>
      <c r="AD618" s="63">
        <v>-12.853937033859154</v>
      </c>
      <c r="AE618" s="63">
        <v>-7.2624999022069687</v>
      </c>
      <c r="AF618" s="64" t="s">
        <v>95</v>
      </c>
      <c r="AG618" s="65">
        <v>148.68</v>
      </c>
      <c r="AH618" s="63">
        <v>101.91011944281334</v>
      </c>
      <c r="AI618" s="63">
        <v>0.41572456326134954</v>
      </c>
      <c r="AJ618" s="63">
        <v>1.8395541858287512</v>
      </c>
      <c r="AK618" s="63">
        <v>-0.44098508924859914</v>
      </c>
      <c r="AL618" s="9"/>
      <c r="AM618" s="9"/>
      <c r="AN618" s="9"/>
      <c r="AO618" s="9"/>
      <c r="AP618" s="9"/>
      <c r="AQ618" s="9"/>
      <c r="AR618" s="9"/>
      <c r="AS618" s="9"/>
      <c r="AT618" s="9"/>
      <c r="AU618" s="9"/>
      <c r="AV618" s="9"/>
      <c r="AW618" s="9"/>
      <c r="AX618" s="9"/>
      <c r="AY618" s="9"/>
      <c r="AZ618" s="9"/>
    </row>
    <row r="619" spans="1:52" x14ac:dyDescent="0.25">
      <c r="A619" s="61">
        <v>2019</v>
      </c>
      <c r="B619" s="61">
        <v>1</v>
      </c>
      <c r="C619" s="62" t="s">
        <v>96</v>
      </c>
      <c r="D619" s="63">
        <v>85.106245709844998</v>
      </c>
      <c r="E619" s="63"/>
      <c r="F619" s="63"/>
      <c r="G619" s="63"/>
      <c r="H619" s="63">
        <v>80.51294574362656</v>
      </c>
      <c r="I619" s="63"/>
      <c r="J619" s="63"/>
      <c r="K619" s="63"/>
      <c r="L619" s="63">
        <v>106.76371239347071</v>
      </c>
      <c r="M619" s="63"/>
      <c r="N619" s="63"/>
      <c r="O619" s="63"/>
      <c r="P619" s="63">
        <v>100.30155841304122</v>
      </c>
      <c r="Q619" s="63"/>
      <c r="R619" s="63"/>
      <c r="S619" s="63"/>
      <c r="T619" s="63">
        <v>96.907269532652137</v>
      </c>
      <c r="U619" s="63"/>
      <c r="V619" s="63"/>
      <c r="W619" s="63"/>
      <c r="X619" s="63">
        <v>106.44219579922193</v>
      </c>
      <c r="Y619" s="63"/>
      <c r="Z619" s="63"/>
      <c r="AA619" s="63"/>
      <c r="AB619" s="63">
        <v>125.17726555380203</v>
      </c>
      <c r="AC619" s="63"/>
      <c r="AD619" s="63"/>
      <c r="AE619" s="63"/>
      <c r="AF619" s="64" t="s">
        <v>95</v>
      </c>
      <c r="AG619" s="65">
        <v>100.6</v>
      </c>
      <c r="AH619" s="63">
        <v>84.598653787122274</v>
      </c>
      <c r="AI619" s="63"/>
      <c r="AJ619" s="63"/>
      <c r="AK619" s="63"/>
      <c r="AL619" s="9"/>
      <c r="AM619" s="9"/>
      <c r="AN619" s="9"/>
      <c r="AO619" s="9"/>
      <c r="AP619" s="9"/>
      <c r="AQ619" s="9"/>
      <c r="AR619" s="9"/>
      <c r="AS619" s="9"/>
      <c r="AT619" s="9"/>
      <c r="AU619" s="9"/>
      <c r="AV619" s="9"/>
      <c r="AW619" s="9"/>
      <c r="AX619" s="9"/>
      <c r="AY619" s="9"/>
      <c r="AZ619" s="9"/>
    </row>
    <row r="620" spans="1:52" x14ac:dyDescent="0.25">
      <c r="A620" s="61">
        <v>2019</v>
      </c>
      <c r="B620" s="61">
        <v>2</v>
      </c>
      <c r="C620" s="62" t="s">
        <v>96</v>
      </c>
      <c r="D620" s="63">
        <v>85.741600644429028</v>
      </c>
      <c r="E620" s="63"/>
      <c r="F620" s="63"/>
      <c r="G620" s="63"/>
      <c r="H620" s="63">
        <v>86.055055195858216</v>
      </c>
      <c r="I620" s="63"/>
      <c r="J620" s="63"/>
      <c r="K620" s="63"/>
      <c r="L620" s="63">
        <v>71.71823835026818</v>
      </c>
      <c r="M620" s="63"/>
      <c r="N620" s="63"/>
      <c r="O620" s="63"/>
      <c r="P620" s="63">
        <v>102.57122277326678</v>
      </c>
      <c r="Q620" s="63"/>
      <c r="R620" s="63"/>
      <c r="S620" s="63"/>
      <c r="T620" s="63">
        <v>97.745005941894291</v>
      </c>
      <c r="U620" s="63"/>
      <c r="V620" s="63"/>
      <c r="W620" s="63"/>
      <c r="X620" s="63">
        <v>113.40837237063026</v>
      </c>
      <c r="Y620" s="63"/>
      <c r="Z620" s="63"/>
      <c r="AA620" s="63"/>
      <c r="AB620" s="63">
        <v>125.42372579963993</v>
      </c>
      <c r="AC620" s="63"/>
      <c r="AD620" s="63"/>
      <c r="AE620" s="63"/>
      <c r="AF620" s="64" t="s">
        <v>95</v>
      </c>
      <c r="AG620" s="65">
        <v>101.18</v>
      </c>
      <c r="AH620" s="63">
        <v>84.741649184057138</v>
      </c>
      <c r="AI620" s="63"/>
      <c r="AJ620" s="63"/>
      <c r="AK620" s="63"/>
      <c r="AL620" s="9"/>
      <c r="AM620" s="9"/>
      <c r="AN620" s="9"/>
      <c r="AO620" s="9"/>
      <c r="AP620" s="9"/>
      <c r="AQ620" s="9"/>
      <c r="AR620" s="9"/>
      <c r="AS620" s="9"/>
      <c r="AT620" s="9"/>
      <c r="AU620" s="9"/>
      <c r="AV620" s="9"/>
      <c r="AW620" s="9"/>
      <c r="AX620" s="9"/>
      <c r="AY620" s="9"/>
      <c r="AZ620" s="9"/>
    </row>
    <row r="621" spans="1:52" x14ac:dyDescent="0.25">
      <c r="A621" s="61">
        <v>2019</v>
      </c>
      <c r="B621" s="61">
        <v>3</v>
      </c>
      <c r="C621" s="62" t="s">
        <v>96</v>
      </c>
      <c r="D621" s="63">
        <v>86.272903459218355</v>
      </c>
      <c r="E621" s="63"/>
      <c r="F621" s="63"/>
      <c r="G621" s="63"/>
      <c r="H621" s="63">
        <v>86.403935002748455</v>
      </c>
      <c r="I621" s="63"/>
      <c r="J621" s="63"/>
      <c r="K621" s="63"/>
      <c r="L621" s="63">
        <v>61.544874862993709</v>
      </c>
      <c r="M621" s="63"/>
      <c r="N621" s="63"/>
      <c r="O621" s="63"/>
      <c r="P621" s="63">
        <v>104.11713842850422</v>
      </c>
      <c r="Q621" s="63"/>
      <c r="R621" s="63"/>
      <c r="S621" s="63"/>
      <c r="T621" s="63">
        <v>98.649073213720456</v>
      </c>
      <c r="U621" s="63"/>
      <c r="V621" s="63"/>
      <c r="W621" s="63"/>
      <c r="X621" s="63">
        <v>117.74533975853662</v>
      </c>
      <c r="Y621" s="63"/>
      <c r="Z621" s="63"/>
      <c r="AA621" s="63"/>
      <c r="AB621" s="63">
        <v>121.97968392273667</v>
      </c>
      <c r="AC621" s="63"/>
      <c r="AD621" s="63"/>
      <c r="AE621" s="63"/>
      <c r="AF621" s="64" t="s">
        <v>95</v>
      </c>
      <c r="AG621" s="65">
        <v>101.62</v>
      </c>
      <c r="AH621" s="63">
        <v>84.897562939596881</v>
      </c>
      <c r="AI621" s="63"/>
      <c r="AJ621" s="63"/>
      <c r="AK621" s="63"/>
      <c r="AL621" s="9"/>
      <c r="AM621" s="9"/>
      <c r="AN621" s="9"/>
      <c r="AO621" s="9"/>
      <c r="AP621" s="9"/>
      <c r="AQ621" s="9"/>
      <c r="AR621" s="9"/>
      <c r="AS621" s="9"/>
      <c r="AT621" s="9"/>
      <c r="AU621" s="9"/>
      <c r="AV621" s="9"/>
      <c r="AW621" s="9"/>
      <c r="AX621" s="9"/>
      <c r="AY621" s="9"/>
      <c r="AZ621" s="9"/>
    </row>
    <row r="622" spans="1:52" x14ac:dyDescent="0.25">
      <c r="A622" s="61">
        <v>2019</v>
      </c>
      <c r="B622" s="61">
        <v>4</v>
      </c>
      <c r="C622" s="62" t="s">
        <v>96</v>
      </c>
      <c r="D622" s="63">
        <v>86.4252829419882</v>
      </c>
      <c r="E622" s="63"/>
      <c r="F622" s="63"/>
      <c r="G622" s="63"/>
      <c r="H622" s="63">
        <v>86.884164494307242</v>
      </c>
      <c r="I622" s="63"/>
      <c r="J622" s="63"/>
      <c r="K622" s="63"/>
      <c r="L622" s="63">
        <v>72.801833023039123</v>
      </c>
      <c r="M622" s="63"/>
      <c r="N622" s="63"/>
      <c r="O622" s="63"/>
      <c r="P622" s="63">
        <v>103.85781146045417</v>
      </c>
      <c r="Q622" s="63"/>
      <c r="R622" s="63"/>
      <c r="S622" s="63"/>
      <c r="T622" s="63">
        <v>98.88258612604983</v>
      </c>
      <c r="U622" s="63"/>
      <c r="V622" s="63"/>
      <c r="W622" s="63"/>
      <c r="X622" s="63">
        <v>116.38583661197838</v>
      </c>
      <c r="Y622" s="63"/>
      <c r="Z622" s="63"/>
      <c r="AA622" s="63"/>
      <c r="AB622" s="63">
        <v>119.34330614150126</v>
      </c>
      <c r="AC622" s="63"/>
      <c r="AD622" s="63"/>
      <c r="AE622" s="63"/>
      <c r="AF622" s="64" t="s">
        <v>95</v>
      </c>
      <c r="AG622" s="65">
        <v>102.12</v>
      </c>
      <c r="AH622" s="63">
        <v>84.631103546796112</v>
      </c>
      <c r="AI622" s="63"/>
      <c r="AJ622" s="63"/>
      <c r="AK622" s="63"/>
      <c r="AL622" s="9"/>
      <c r="AM622" s="9"/>
      <c r="AN622" s="9"/>
      <c r="AO622" s="9"/>
      <c r="AP622" s="9"/>
      <c r="AQ622" s="9"/>
      <c r="AR622" s="9"/>
      <c r="AS622" s="9"/>
      <c r="AT622" s="9"/>
      <c r="AU622" s="9"/>
      <c r="AV622" s="9"/>
      <c r="AW622" s="9"/>
      <c r="AX622" s="9"/>
      <c r="AY622" s="9"/>
      <c r="AZ622" s="9"/>
    </row>
    <row r="623" spans="1:52" x14ac:dyDescent="0.25">
      <c r="A623" s="61">
        <v>2019</v>
      </c>
      <c r="B623" s="61">
        <v>5</v>
      </c>
      <c r="C623" s="62" t="s">
        <v>96</v>
      </c>
      <c r="D623" s="63">
        <v>87.304455967658015</v>
      </c>
      <c r="E623" s="63"/>
      <c r="F623" s="63"/>
      <c r="G623" s="63"/>
      <c r="H623" s="63">
        <v>88.299454711021241</v>
      </c>
      <c r="I623" s="63"/>
      <c r="J623" s="63"/>
      <c r="K623" s="63"/>
      <c r="L623" s="63">
        <v>74.506060573842333</v>
      </c>
      <c r="M623" s="63"/>
      <c r="N623" s="63"/>
      <c r="O623" s="63"/>
      <c r="P623" s="63">
        <v>105.29802966630417</v>
      </c>
      <c r="Q623" s="63"/>
      <c r="R623" s="63"/>
      <c r="S623" s="63"/>
      <c r="T623" s="63">
        <v>100.08184340889578</v>
      </c>
      <c r="U623" s="63"/>
      <c r="V623" s="63"/>
      <c r="W623" s="63"/>
      <c r="X623" s="63">
        <v>118.54150494996863</v>
      </c>
      <c r="Y623" s="63"/>
      <c r="Z623" s="63"/>
      <c r="AA623" s="63"/>
      <c r="AB623" s="63">
        <v>120.88821711974039</v>
      </c>
      <c r="AC623" s="63"/>
      <c r="AD623" s="63"/>
      <c r="AE623" s="63"/>
      <c r="AF623" s="64" t="s">
        <v>95</v>
      </c>
      <c r="AG623" s="65">
        <v>102.44</v>
      </c>
      <c r="AH623" s="63">
        <v>85.224966778268268</v>
      </c>
      <c r="AI623" s="63"/>
      <c r="AJ623" s="63"/>
      <c r="AK623" s="63"/>
      <c r="AL623" s="9"/>
      <c r="AM623" s="9"/>
      <c r="AN623" s="9"/>
      <c r="AO623" s="9"/>
      <c r="AP623" s="9"/>
      <c r="AQ623" s="9"/>
      <c r="AR623" s="9"/>
      <c r="AS623" s="9"/>
      <c r="AT623" s="9"/>
      <c r="AU623" s="9"/>
      <c r="AV623" s="9"/>
      <c r="AW623" s="9"/>
      <c r="AX623" s="9"/>
      <c r="AY623" s="9"/>
      <c r="AZ623" s="9"/>
    </row>
    <row r="624" spans="1:52" x14ac:dyDescent="0.25">
      <c r="A624" s="61">
        <v>2019</v>
      </c>
      <c r="B624" s="61">
        <v>6</v>
      </c>
      <c r="C624" s="62" t="s">
        <v>96</v>
      </c>
      <c r="D624" s="63">
        <v>89.813487265440401</v>
      </c>
      <c r="E624" s="63"/>
      <c r="F624" s="63"/>
      <c r="G624" s="63"/>
      <c r="H624" s="63">
        <v>90.784533702993002</v>
      </c>
      <c r="I624" s="63"/>
      <c r="J624" s="63"/>
      <c r="K624" s="63"/>
      <c r="L624" s="63">
        <v>75.998184260955327</v>
      </c>
      <c r="M624" s="63"/>
      <c r="N624" s="63"/>
      <c r="O624" s="63"/>
      <c r="P624" s="63">
        <v>105.37737724812385</v>
      </c>
      <c r="Q624" s="63"/>
      <c r="R624" s="63"/>
      <c r="S624" s="63"/>
      <c r="T624" s="63">
        <v>100.26987903355656</v>
      </c>
      <c r="U624" s="63"/>
      <c r="V624" s="63"/>
      <c r="W624" s="63"/>
      <c r="X624" s="63">
        <v>118.19504224959988</v>
      </c>
      <c r="Y624" s="63"/>
      <c r="Z624" s="63"/>
      <c r="AA624" s="63"/>
      <c r="AB624" s="63">
        <v>121.53370823979196</v>
      </c>
      <c r="AC624" s="63"/>
      <c r="AD624" s="63"/>
      <c r="AE624" s="63"/>
      <c r="AF624" s="64" t="s">
        <v>95</v>
      </c>
      <c r="AG624" s="65">
        <v>102.71</v>
      </c>
      <c r="AH624" s="63">
        <v>87.443761333307762</v>
      </c>
      <c r="AI624" s="63"/>
      <c r="AJ624" s="63"/>
      <c r="AK624" s="63"/>
      <c r="AL624" s="9"/>
      <c r="AM624" s="9"/>
      <c r="AN624" s="9"/>
      <c r="AO624" s="9"/>
      <c r="AP624" s="9"/>
      <c r="AQ624" s="9"/>
      <c r="AR624" s="9"/>
      <c r="AS624" s="9"/>
      <c r="AT624" s="9"/>
      <c r="AU624" s="9"/>
      <c r="AV624" s="9"/>
      <c r="AW624" s="9"/>
      <c r="AX624" s="9"/>
      <c r="AY624" s="9"/>
      <c r="AZ624" s="9"/>
    </row>
    <row r="625" spans="1:52" x14ac:dyDescent="0.25">
      <c r="A625" s="61">
        <v>2019</v>
      </c>
      <c r="B625" s="61">
        <v>7</v>
      </c>
      <c r="C625" s="62" t="s">
        <v>96</v>
      </c>
      <c r="D625" s="63">
        <v>89.896728216677744</v>
      </c>
      <c r="E625" s="63"/>
      <c r="F625" s="63"/>
      <c r="G625" s="63"/>
      <c r="H625" s="63">
        <v>89.92454257780868</v>
      </c>
      <c r="I625" s="63"/>
      <c r="J625" s="63"/>
      <c r="K625" s="63"/>
      <c r="L625" s="63">
        <v>83.98751744671651</v>
      </c>
      <c r="M625" s="63"/>
      <c r="N625" s="63"/>
      <c r="O625" s="63"/>
      <c r="P625" s="63">
        <v>106.52642728892751</v>
      </c>
      <c r="Q625" s="63"/>
      <c r="R625" s="63"/>
      <c r="S625" s="63"/>
      <c r="T625" s="63">
        <v>101.33476624752683</v>
      </c>
      <c r="U625" s="63"/>
      <c r="V625" s="63"/>
      <c r="W625" s="63"/>
      <c r="X625" s="63">
        <v>119.57623292163385</v>
      </c>
      <c r="Y625" s="63"/>
      <c r="Z625" s="63"/>
      <c r="AA625" s="63"/>
      <c r="AB625" s="63">
        <v>122.8246904798951</v>
      </c>
      <c r="AC625" s="63"/>
      <c r="AD625" s="63"/>
      <c r="AE625" s="63"/>
      <c r="AF625" s="64" t="s">
        <v>95</v>
      </c>
      <c r="AG625" s="65">
        <v>102.94</v>
      </c>
      <c r="AH625" s="63">
        <v>87.329248316181989</v>
      </c>
      <c r="AI625" s="63"/>
      <c r="AJ625" s="63"/>
      <c r="AK625" s="63"/>
      <c r="AL625" s="9"/>
      <c r="AM625" s="9"/>
      <c r="AN625" s="9"/>
      <c r="AO625" s="9"/>
      <c r="AP625" s="9"/>
      <c r="AQ625" s="9"/>
      <c r="AR625" s="9"/>
      <c r="AS625" s="9"/>
      <c r="AT625" s="9"/>
      <c r="AU625" s="9"/>
      <c r="AV625" s="9"/>
      <c r="AW625" s="9"/>
      <c r="AX625" s="9"/>
      <c r="AY625" s="9"/>
      <c r="AZ625" s="9"/>
    </row>
    <row r="626" spans="1:52" x14ac:dyDescent="0.25">
      <c r="A626" s="61">
        <v>2019</v>
      </c>
      <c r="B626" s="61">
        <v>8</v>
      </c>
      <c r="C626" s="62" t="s">
        <v>96</v>
      </c>
      <c r="D626" s="63">
        <v>89.116516030844608</v>
      </c>
      <c r="E626" s="63"/>
      <c r="F626" s="63"/>
      <c r="G626" s="63"/>
      <c r="H626" s="63">
        <v>90.153714934994696</v>
      </c>
      <c r="I626" s="63"/>
      <c r="J626" s="63"/>
      <c r="K626" s="63"/>
      <c r="L626" s="63">
        <v>58.421250176655391</v>
      </c>
      <c r="M626" s="63"/>
      <c r="N626" s="63"/>
      <c r="O626" s="63"/>
      <c r="P626" s="63">
        <v>106.66481730421484</v>
      </c>
      <c r="Q626" s="63"/>
      <c r="R626" s="63"/>
      <c r="S626" s="63"/>
      <c r="T626" s="63">
        <v>101.51331761918935</v>
      </c>
      <c r="U626" s="63"/>
      <c r="V626" s="63"/>
      <c r="W626" s="63"/>
      <c r="X626" s="63">
        <v>120.4195371147197</v>
      </c>
      <c r="Y626" s="63"/>
      <c r="Z626" s="63"/>
      <c r="AA626" s="63"/>
      <c r="AB626" s="63">
        <v>118.03952077174419</v>
      </c>
      <c r="AC626" s="63"/>
      <c r="AD626" s="63"/>
      <c r="AE626" s="63"/>
      <c r="AF626" s="64" t="s">
        <v>95</v>
      </c>
      <c r="AG626" s="65">
        <v>103.03</v>
      </c>
      <c r="AH626" s="63">
        <v>86.495696429044557</v>
      </c>
      <c r="AI626" s="63"/>
      <c r="AJ626" s="63"/>
      <c r="AK626" s="63"/>
      <c r="AL626" s="9"/>
      <c r="AM626" s="9"/>
      <c r="AN626" s="9"/>
      <c r="AO626" s="9"/>
      <c r="AP626" s="9"/>
      <c r="AQ626" s="9"/>
      <c r="AR626" s="9"/>
      <c r="AS626" s="9"/>
      <c r="AT626" s="9"/>
      <c r="AU626" s="9"/>
      <c r="AV626" s="9"/>
      <c r="AW626" s="9"/>
      <c r="AX626" s="9"/>
      <c r="AY626" s="9"/>
      <c r="AZ626" s="9"/>
    </row>
    <row r="627" spans="1:52" x14ac:dyDescent="0.25">
      <c r="A627" s="61">
        <v>2019</v>
      </c>
      <c r="B627" s="61">
        <v>9</v>
      </c>
      <c r="C627" s="62" t="s">
        <v>96</v>
      </c>
      <c r="D627" s="63">
        <v>90.389237774247334</v>
      </c>
      <c r="E627" s="63"/>
      <c r="F627" s="63"/>
      <c r="G627" s="63"/>
      <c r="H627" s="63">
        <v>90.15166546940749</v>
      </c>
      <c r="I627" s="63"/>
      <c r="J627" s="63"/>
      <c r="K627" s="63"/>
      <c r="L627" s="63">
        <v>89.141195908743484</v>
      </c>
      <c r="M627" s="63"/>
      <c r="N627" s="63"/>
      <c r="O627" s="63"/>
      <c r="P627" s="63">
        <v>107.72396278879364</v>
      </c>
      <c r="Q627" s="63"/>
      <c r="R627" s="63"/>
      <c r="S627" s="63"/>
      <c r="T627" s="63">
        <v>102.04366997784258</v>
      </c>
      <c r="U627" s="63"/>
      <c r="V627" s="63"/>
      <c r="W627" s="63"/>
      <c r="X627" s="63">
        <v>123.52461720845403</v>
      </c>
      <c r="Y627" s="63"/>
      <c r="Z627" s="63"/>
      <c r="AA627" s="63"/>
      <c r="AB627" s="63">
        <v>116.49674364844741</v>
      </c>
      <c r="AC627" s="63"/>
      <c r="AD627" s="63"/>
      <c r="AE627" s="63"/>
      <c r="AF627" s="64" t="s">
        <v>95</v>
      </c>
      <c r="AG627" s="65">
        <v>103.26</v>
      </c>
      <c r="AH627" s="63">
        <v>87.535577933611592</v>
      </c>
      <c r="AI627" s="63"/>
      <c r="AJ627" s="63"/>
      <c r="AK627" s="63"/>
      <c r="AL627" s="9"/>
      <c r="AM627" s="9"/>
      <c r="AN627" s="9"/>
      <c r="AO627" s="9"/>
      <c r="AP627" s="9"/>
      <c r="AQ627" s="9"/>
      <c r="AR627" s="9"/>
      <c r="AS627" s="9"/>
      <c r="AT627" s="9"/>
      <c r="AU627" s="9"/>
      <c r="AV627" s="9"/>
      <c r="AW627" s="9"/>
      <c r="AX627" s="9"/>
      <c r="AY627" s="9"/>
      <c r="AZ627" s="9"/>
    </row>
    <row r="628" spans="1:52" x14ac:dyDescent="0.25">
      <c r="A628" s="61">
        <v>2019</v>
      </c>
      <c r="B628" s="61">
        <v>10</v>
      </c>
      <c r="C628" s="62" t="s">
        <v>96</v>
      </c>
      <c r="D628" s="63">
        <v>94.403881479659333</v>
      </c>
      <c r="E628" s="63"/>
      <c r="F628" s="63"/>
      <c r="G628" s="63"/>
      <c r="H628" s="63">
        <v>94.828781474703518</v>
      </c>
      <c r="I628" s="63"/>
      <c r="J628" s="63"/>
      <c r="K628" s="63"/>
      <c r="L628" s="63">
        <v>67.570079133908465</v>
      </c>
      <c r="M628" s="63"/>
      <c r="N628" s="63"/>
      <c r="O628" s="63"/>
      <c r="P628" s="63">
        <v>108.34516410933776</v>
      </c>
      <c r="Q628" s="63"/>
      <c r="R628" s="63"/>
      <c r="S628" s="63"/>
      <c r="T628" s="63">
        <v>102.16201696090761</v>
      </c>
      <c r="U628" s="63"/>
      <c r="V628" s="63"/>
      <c r="W628" s="63"/>
      <c r="X628" s="63">
        <v>126.2633394338212</v>
      </c>
      <c r="Y628" s="63"/>
      <c r="Z628" s="63"/>
      <c r="AA628" s="63"/>
      <c r="AB628" s="63">
        <v>113.62030718620107</v>
      </c>
      <c r="AC628" s="63"/>
      <c r="AD628" s="63"/>
      <c r="AE628" s="63"/>
      <c r="AF628" s="64" t="s">
        <v>95</v>
      </c>
      <c r="AG628" s="65">
        <v>103.43</v>
      </c>
      <c r="AH628" s="63">
        <v>91.273210364168349</v>
      </c>
      <c r="AI628" s="63"/>
      <c r="AJ628" s="63"/>
      <c r="AK628" s="63"/>
      <c r="AL628" s="9"/>
      <c r="AM628" s="9"/>
      <c r="AN628" s="9"/>
      <c r="AO628" s="9"/>
      <c r="AP628" s="9"/>
      <c r="AQ628" s="9"/>
      <c r="AR628" s="9"/>
      <c r="AS628" s="9"/>
      <c r="AT628" s="9"/>
      <c r="AU628" s="9"/>
      <c r="AV628" s="9"/>
      <c r="AW628" s="9"/>
      <c r="AX628" s="9"/>
      <c r="AY628" s="9"/>
      <c r="AZ628" s="9"/>
    </row>
    <row r="629" spans="1:52" x14ac:dyDescent="0.25">
      <c r="A629" s="61">
        <v>2019</v>
      </c>
      <c r="B629" s="61">
        <v>11</v>
      </c>
      <c r="C629" s="62" t="s">
        <v>96</v>
      </c>
      <c r="D629" s="63">
        <v>94.655403026607601</v>
      </c>
      <c r="E629" s="63"/>
      <c r="F629" s="63"/>
      <c r="G629" s="63"/>
      <c r="H629" s="63">
        <v>96.031496506820872</v>
      </c>
      <c r="I629" s="63"/>
      <c r="J629" s="63"/>
      <c r="K629" s="63"/>
      <c r="L629" s="63">
        <v>56.806687098566165</v>
      </c>
      <c r="M629" s="63"/>
      <c r="N629" s="63"/>
      <c r="O629" s="63"/>
      <c r="P629" s="63">
        <v>110.33655854340714</v>
      </c>
      <c r="Q629" s="63"/>
      <c r="R629" s="63"/>
      <c r="S629" s="63"/>
      <c r="T629" s="63">
        <v>102.88812194510835</v>
      </c>
      <c r="U629" s="63"/>
      <c r="V629" s="63"/>
      <c r="W629" s="63"/>
      <c r="X629" s="63">
        <v>130.20616741246167</v>
      </c>
      <c r="Y629" s="63"/>
      <c r="Z629" s="63"/>
      <c r="AA629" s="63"/>
      <c r="AB629" s="63">
        <v>126.9110226944364</v>
      </c>
      <c r="AC629" s="63"/>
      <c r="AD629" s="63"/>
      <c r="AE629" s="63"/>
      <c r="AF629" s="64" t="s">
        <v>95</v>
      </c>
      <c r="AG629" s="65">
        <v>103.54</v>
      </c>
      <c r="AH629" s="63">
        <v>91.419164599775542</v>
      </c>
      <c r="AI629" s="63"/>
      <c r="AJ629" s="63"/>
      <c r="AK629" s="63"/>
      <c r="AL629" s="9"/>
      <c r="AM629" s="9"/>
      <c r="AN629" s="9"/>
      <c r="AO629" s="9"/>
      <c r="AP629" s="9"/>
      <c r="AQ629" s="9"/>
      <c r="AR629" s="9"/>
      <c r="AS629" s="9"/>
      <c r="AT629" s="9"/>
      <c r="AU629" s="9"/>
      <c r="AV629" s="9"/>
      <c r="AW629" s="9"/>
      <c r="AX629" s="9"/>
      <c r="AY629" s="9"/>
      <c r="AZ629" s="9"/>
    </row>
    <row r="630" spans="1:52" x14ac:dyDescent="0.25">
      <c r="A630" s="61">
        <v>2019</v>
      </c>
      <c r="B630" s="61">
        <v>12</v>
      </c>
      <c r="C630" s="62" t="s">
        <v>96</v>
      </c>
      <c r="D630" s="63">
        <v>115.41135143443022</v>
      </c>
      <c r="E630" s="63"/>
      <c r="F630" s="63"/>
      <c r="G630" s="63"/>
      <c r="H630" s="63">
        <v>116.12810527705919</v>
      </c>
      <c r="I630" s="63"/>
      <c r="J630" s="63"/>
      <c r="K630" s="63"/>
      <c r="L630" s="63">
        <v>73.379285235424888</v>
      </c>
      <c r="M630" s="63"/>
      <c r="N630" s="63"/>
      <c r="O630" s="63"/>
      <c r="P630" s="63">
        <v>110.18846292261823</v>
      </c>
      <c r="Q630" s="63"/>
      <c r="R630" s="63"/>
      <c r="S630" s="63"/>
      <c r="T630" s="63">
        <v>103.22778780093358</v>
      </c>
      <c r="U630" s="63"/>
      <c r="V630" s="63"/>
      <c r="W630" s="63"/>
      <c r="X630" s="63">
        <v>127.59595721821938</v>
      </c>
      <c r="Y630" s="63"/>
      <c r="Z630" s="63"/>
      <c r="AA630" s="63"/>
      <c r="AB630" s="63">
        <v>132.58494298606325</v>
      </c>
      <c r="AC630" s="63"/>
      <c r="AD630" s="63"/>
      <c r="AE630" s="63"/>
      <c r="AF630" s="64" t="s">
        <v>95</v>
      </c>
      <c r="AG630" s="65">
        <v>103.8</v>
      </c>
      <c r="AH630" s="63">
        <v>111.18627305821794</v>
      </c>
      <c r="AI630" s="63"/>
      <c r="AJ630" s="63"/>
      <c r="AK630" s="63"/>
      <c r="AL630" s="9"/>
      <c r="AM630" s="9"/>
      <c r="AN630" s="9"/>
      <c r="AO630" s="9"/>
      <c r="AP630" s="9"/>
      <c r="AQ630" s="9"/>
      <c r="AR630" s="9"/>
      <c r="AS630" s="9"/>
      <c r="AT630" s="9"/>
      <c r="AU630" s="9"/>
      <c r="AV630" s="9"/>
      <c r="AW630" s="9"/>
      <c r="AX630" s="9"/>
      <c r="AY630" s="9"/>
      <c r="AZ630" s="9"/>
    </row>
    <row r="631" spans="1:52" x14ac:dyDescent="0.25">
      <c r="A631" s="61">
        <v>2020</v>
      </c>
      <c r="B631" s="61">
        <v>1</v>
      </c>
      <c r="C631" s="62" t="s">
        <v>96</v>
      </c>
      <c r="D631" s="63">
        <v>92.183516506000714</v>
      </c>
      <c r="E631" s="63">
        <v>8.3158065981249365</v>
      </c>
      <c r="F631" s="63">
        <v>8.3158065981249418</v>
      </c>
      <c r="G631" s="63"/>
      <c r="H631" s="63">
        <v>93.376229362152216</v>
      </c>
      <c r="I631" s="63">
        <v>15.97666499432971</v>
      </c>
      <c r="J631" s="63">
        <v>15.976664994329703</v>
      </c>
      <c r="K631" s="63"/>
      <c r="L631" s="63">
        <v>59.942977005320827</v>
      </c>
      <c r="M631" s="63">
        <v>-43.854540403761078</v>
      </c>
      <c r="N631" s="63">
        <v>-43.854540403761078</v>
      </c>
      <c r="O631" s="63"/>
      <c r="P631" s="63">
        <v>107.74337399979675</v>
      </c>
      <c r="Q631" s="63">
        <v>7.4194416363005757</v>
      </c>
      <c r="R631" s="63">
        <v>7.4194416363005722</v>
      </c>
      <c r="S631" s="63"/>
      <c r="T631" s="63">
        <v>103.75861142681651</v>
      </c>
      <c r="U631" s="63">
        <v>7.0699978724050965</v>
      </c>
      <c r="V631" s="63">
        <v>7.0699978724050982</v>
      </c>
      <c r="W631" s="63"/>
      <c r="X631" s="63">
        <v>118.74063586570048</v>
      </c>
      <c r="Y631" s="63">
        <v>11.554102181128115</v>
      </c>
      <c r="Z631" s="63">
        <v>11.554102181128112</v>
      </c>
      <c r="AA631" s="63"/>
      <c r="AB631" s="63">
        <v>114.40023116761876</v>
      </c>
      <c r="AC631" s="63">
        <v>-8.6094182825484609</v>
      </c>
      <c r="AD631" s="63">
        <v>-8.6094182825484644</v>
      </c>
      <c r="AE631" s="63"/>
      <c r="AF631" s="64" t="s">
        <v>95</v>
      </c>
      <c r="AG631" s="65">
        <v>104.24</v>
      </c>
      <c r="AH631" s="63">
        <v>88.433918367230163</v>
      </c>
      <c r="AI631" s="63">
        <v>4.5334818090116045</v>
      </c>
      <c r="AJ631" s="63">
        <v>4.533481809011608</v>
      </c>
      <c r="AK631" s="63"/>
      <c r="AL631" s="9"/>
      <c r="AM631" s="9"/>
      <c r="AN631" s="9"/>
      <c r="AO631" s="9"/>
      <c r="AP631" s="9"/>
      <c r="AQ631" s="9"/>
      <c r="AR631" s="9"/>
      <c r="AS631" s="9"/>
      <c r="AT631" s="9"/>
      <c r="AU631" s="9"/>
      <c r="AV631" s="9"/>
      <c r="AW631" s="9"/>
      <c r="AX631" s="9"/>
      <c r="AY631" s="9"/>
      <c r="AZ631" s="9"/>
    </row>
    <row r="632" spans="1:52" x14ac:dyDescent="0.25">
      <c r="A632" s="61">
        <v>2020</v>
      </c>
      <c r="B632" s="61">
        <v>2</v>
      </c>
      <c r="C632" s="62" t="s">
        <v>96</v>
      </c>
      <c r="D632" s="63">
        <v>92.021759894108456</v>
      </c>
      <c r="E632" s="63">
        <v>7.3245183230521889</v>
      </c>
      <c r="F632" s="63">
        <v>7.8183192418690872</v>
      </c>
      <c r="G632" s="63"/>
      <c r="H632" s="63">
        <v>92.843386912395346</v>
      </c>
      <c r="I632" s="63">
        <v>7.8883590290972734</v>
      </c>
      <c r="J632" s="63">
        <v>11.797953523019311</v>
      </c>
      <c r="K632" s="63"/>
      <c r="L632" s="63">
        <v>71.599842499005931</v>
      </c>
      <c r="M632" s="63">
        <v>-0.16508471761954979</v>
      </c>
      <c r="N632" s="63">
        <v>-26.299091333221959</v>
      </c>
      <c r="O632" s="63"/>
      <c r="P632" s="63">
        <v>109.34309616974451</v>
      </c>
      <c r="Q632" s="63">
        <v>6.6021182290542981</v>
      </c>
      <c r="R632" s="63">
        <v>7.0062079792656551</v>
      </c>
      <c r="S632" s="63"/>
      <c r="T632" s="63">
        <v>103.79601826317605</v>
      </c>
      <c r="U632" s="63">
        <v>6.1906102137625965</v>
      </c>
      <c r="V632" s="63">
        <v>6.6284117069740134</v>
      </c>
      <c r="W632" s="63"/>
      <c r="X632" s="63">
        <v>125.41143192484409</v>
      </c>
      <c r="Y632" s="63">
        <v>10.58392718571659</v>
      </c>
      <c r="Z632" s="63">
        <v>11.053644219794577</v>
      </c>
      <c r="AA632" s="63"/>
      <c r="AB632" s="63">
        <v>114.10895996799219</v>
      </c>
      <c r="AC632" s="63">
        <v>-9.0212324339038332</v>
      </c>
      <c r="AD632" s="63">
        <v>-8.8155278630455349</v>
      </c>
      <c r="AE632" s="63"/>
      <c r="AF632" s="64" t="s">
        <v>95</v>
      </c>
      <c r="AG632" s="65">
        <v>104.94</v>
      </c>
      <c r="AH632" s="63">
        <v>87.689879830482624</v>
      </c>
      <c r="AI632" s="63">
        <v>3.4790810360817943</v>
      </c>
      <c r="AJ632" s="63">
        <v>4.0058362407015879</v>
      </c>
      <c r="AK632" s="63"/>
      <c r="AL632" s="9"/>
      <c r="AM632" s="9"/>
      <c r="AN632" s="9"/>
      <c r="AO632" s="9"/>
      <c r="AP632" s="9"/>
      <c r="AQ632" s="9"/>
      <c r="AR632" s="9"/>
      <c r="AS632" s="9"/>
      <c r="AT632" s="9"/>
      <c r="AU632" s="9"/>
      <c r="AV632" s="9"/>
      <c r="AW632" s="9"/>
      <c r="AX632" s="9"/>
      <c r="AY632" s="9"/>
      <c r="AZ632" s="9"/>
    </row>
    <row r="633" spans="1:52" x14ac:dyDescent="0.25">
      <c r="A633" s="61">
        <v>2020</v>
      </c>
      <c r="B633" s="61">
        <v>3</v>
      </c>
      <c r="C633" s="62" t="s">
        <v>96</v>
      </c>
      <c r="D633" s="63">
        <v>87.956935216614127</v>
      </c>
      <c r="E633" s="63">
        <v>1.9519822445662953</v>
      </c>
      <c r="F633" s="63">
        <v>5.849960306253621</v>
      </c>
      <c r="G633" s="63"/>
      <c r="H633" s="63">
        <v>89.201279971889448</v>
      </c>
      <c r="I633" s="63">
        <v>3.2375203386882987</v>
      </c>
      <c r="J633" s="63">
        <v>8.8740911993218319</v>
      </c>
      <c r="K633" s="63"/>
      <c r="L633" s="63">
        <v>56.661229793586578</v>
      </c>
      <c r="M633" s="63">
        <v>-7.9350962696385494</v>
      </c>
      <c r="N633" s="63">
        <v>-21.590410229282998</v>
      </c>
      <c r="O633" s="63"/>
      <c r="P633" s="63">
        <v>107.46335876738812</v>
      </c>
      <c r="Q633" s="63">
        <v>3.213899641682616</v>
      </c>
      <c r="R633" s="63">
        <v>5.7200279879384919</v>
      </c>
      <c r="S633" s="63"/>
      <c r="T633" s="63">
        <v>103.16069112910129</v>
      </c>
      <c r="U633" s="63">
        <v>4.573401217471698</v>
      </c>
      <c r="V633" s="63">
        <v>5.9372287951308556</v>
      </c>
      <c r="W633" s="63"/>
      <c r="X633" s="63">
        <v>119.78414638900465</v>
      </c>
      <c r="Y633" s="63">
        <v>1.7315391289787385</v>
      </c>
      <c r="Z633" s="63">
        <v>7.802317988033125</v>
      </c>
      <c r="AA633" s="63"/>
      <c r="AB633" s="63">
        <v>111.99964435750964</v>
      </c>
      <c r="AC633" s="63">
        <v>-8.1817227625778202</v>
      </c>
      <c r="AD633" s="63">
        <v>-8.6080255663513743</v>
      </c>
      <c r="AE633" s="63"/>
      <c r="AF633" s="64" t="s">
        <v>95</v>
      </c>
      <c r="AG633" s="65">
        <v>105.53</v>
      </c>
      <c r="AH633" s="63">
        <v>83.347801778275482</v>
      </c>
      <c r="AI633" s="63">
        <v>-1.8254483493525271</v>
      </c>
      <c r="AJ633" s="63">
        <v>2.0585973873178842</v>
      </c>
      <c r="AK633" s="63"/>
      <c r="AL633" s="9"/>
      <c r="AM633" s="9"/>
      <c r="AN633" s="9"/>
      <c r="AO633" s="9"/>
      <c r="AP633" s="9"/>
      <c r="AQ633" s="9"/>
      <c r="AR633" s="9"/>
      <c r="AS633" s="9"/>
      <c r="AT633" s="9"/>
      <c r="AU633" s="9"/>
      <c r="AV633" s="9"/>
      <c r="AW633" s="9"/>
      <c r="AX633" s="9"/>
      <c r="AY633" s="9"/>
      <c r="AZ633" s="9"/>
    </row>
    <row r="634" spans="1:52" x14ac:dyDescent="0.25">
      <c r="A634" s="61">
        <v>2020</v>
      </c>
      <c r="B634" s="61">
        <v>4</v>
      </c>
      <c r="C634" s="62" t="s">
        <v>96</v>
      </c>
      <c r="D634" s="63">
        <v>67.294276966399536</v>
      </c>
      <c r="E634" s="63">
        <v>-22.13589047597344</v>
      </c>
      <c r="F634" s="63">
        <v>-1.1903919074706448</v>
      </c>
      <c r="G634" s="63"/>
      <c r="H634" s="63">
        <v>69.41150065814162</v>
      </c>
      <c r="I634" s="63">
        <v>-20.110297357247944</v>
      </c>
      <c r="J634" s="63">
        <v>1.4642363228572819</v>
      </c>
      <c r="K634" s="63"/>
      <c r="L634" s="63">
        <v>19.203392756441453</v>
      </c>
      <c r="M634" s="63">
        <v>-73.622377405848724</v>
      </c>
      <c r="N634" s="63">
        <v>-33.699347443797166</v>
      </c>
      <c r="O634" s="63"/>
      <c r="P634" s="63">
        <v>102.00259348252274</v>
      </c>
      <c r="Q634" s="63">
        <v>-1.7863056729611912</v>
      </c>
      <c r="R634" s="63">
        <v>3.8225089628908471</v>
      </c>
      <c r="S634" s="63"/>
      <c r="T634" s="63">
        <v>100.76765504495494</v>
      </c>
      <c r="U634" s="63">
        <v>1.9063709726423639</v>
      </c>
      <c r="V634" s="63">
        <v>4.9209157582830176</v>
      </c>
      <c r="W634" s="63"/>
      <c r="X634" s="63">
        <v>107.58607834125684</v>
      </c>
      <c r="Y634" s="63">
        <v>-7.5608497793930667</v>
      </c>
      <c r="Z634" s="63">
        <v>3.8637121847702849</v>
      </c>
      <c r="AA634" s="63"/>
      <c r="AB634" s="63">
        <v>91.20629487207988</v>
      </c>
      <c r="AC634" s="63">
        <v>-23.576530749081385</v>
      </c>
      <c r="AD634" s="63">
        <v>-12.239462463074691</v>
      </c>
      <c r="AE634" s="63"/>
      <c r="AF634" s="64" t="s">
        <v>95</v>
      </c>
      <c r="AG634" s="65">
        <v>105.7</v>
      </c>
      <c r="AH634" s="63">
        <v>63.66535190766276</v>
      </c>
      <c r="AI634" s="63">
        <v>-24.773104403088041</v>
      </c>
      <c r="AJ634" s="63">
        <v>-4.6425075742708488</v>
      </c>
      <c r="AK634" s="63"/>
      <c r="AL634" s="9"/>
      <c r="AM634" s="9"/>
      <c r="AN634" s="9"/>
      <c r="AO634" s="9"/>
      <c r="AP634" s="9"/>
      <c r="AQ634" s="9"/>
      <c r="AR634" s="9"/>
      <c r="AS634" s="9"/>
      <c r="AT634" s="9"/>
      <c r="AU634" s="9"/>
      <c r="AV634" s="9"/>
      <c r="AW634" s="9"/>
      <c r="AX634" s="9"/>
      <c r="AY634" s="9"/>
      <c r="AZ634" s="9"/>
    </row>
    <row r="635" spans="1:52" x14ac:dyDescent="0.25">
      <c r="A635" s="61">
        <v>2020</v>
      </c>
      <c r="B635" s="61">
        <v>5</v>
      </c>
      <c r="C635" s="62" t="s">
        <v>96</v>
      </c>
      <c r="D635" s="63">
        <v>68.174868949059658</v>
      </c>
      <c r="E635" s="63">
        <v>-21.911352412166593</v>
      </c>
      <c r="F635" s="63">
        <v>-5.3891388773325772</v>
      </c>
      <c r="G635" s="63"/>
      <c r="H635" s="63">
        <v>69.854077393959003</v>
      </c>
      <c r="I635" s="63">
        <v>-20.889571036909189</v>
      </c>
      <c r="J635" s="63">
        <v>-3.1458381625766862</v>
      </c>
      <c r="K635" s="63"/>
      <c r="L635" s="63">
        <v>33.780942650225839</v>
      </c>
      <c r="M635" s="63">
        <v>-54.660141215296399</v>
      </c>
      <c r="N635" s="63">
        <v>-37.731276658988897</v>
      </c>
      <c r="O635" s="63"/>
      <c r="P635" s="63">
        <v>100.08360797370833</v>
      </c>
      <c r="Q635" s="63">
        <v>-4.9520600804408872</v>
      </c>
      <c r="R635" s="63">
        <v>2.0324238712176923</v>
      </c>
      <c r="S635" s="63"/>
      <c r="T635" s="63">
        <v>98.829332929090754</v>
      </c>
      <c r="U635" s="63">
        <v>-1.2514862208200412</v>
      </c>
      <c r="V635" s="63">
        <v>3.6660136390273435</v>
      </c>
      <c r="W635" s="63"/>
      <c r="X635" s="63">
        <v>106.73847249022535</v>
      </c>
      <c r="Y635" s="63">
        <v>-9.9568775212739524</v>
      </c>
      <c r="Z635" s="63">
        <v>1.0021454195620949</v>
      </c>
      <c r="AA635" s="63"/>
      <c r="AB635" s="63">
        <v>83.139256262641965</v>
      </c>
      <c r="AC635" s="63">
        <v>-31.226335995763662</v>
      </c>
      <c r="AD635" s="63">
        <v>-15.984964421950277</v>
      </c>
      <c r="AE635" s="63"/>
      <c r="AF635" s="64" t="s">
        <v>95</v>
      </c>
      <c r="AG635" s="65">
        <v>105.36</v>
      </c>
      <c r="AH635" s="63">
        <v>64.706595433807564</v>
      </c>
      <c r="AI635" s="63">
        <v>-24.075540443264487</v>
      </c>
      <c r="AJ635" s="63">
        <v>-8.5477262985960358</v>
      </c>
      <c r="AK635" s="63"/>
      <c r="AL635" s="9"/>
      <c r="AM635" s="9"/>
      <c r="AN635" s="9"/>
      <c r="AO635" s="9"/>
      <c r="AP635" s="9"/>
      <c r="AQ635" s="9"/>
      <c r="AR635" s="9"/>
      <c r="AS635" s="9"/>
      <c r="AT635" s="9"/>
      <c r="AU635" s="9"/>
      <c r="AV635" s="9"/>
      <c r="AW635" s="9"/>
      <c r="AX635" s="9"/>
      <c r="AY635" s="9"/>
      <c r="AZ635" s="9"/>
    </row>
    <row r="636" spans="1:52" x14ac:dyDescent="0.25">
      <c r="A636" s="61">
        <v>2020</v>
      </c>
      <c r="B636" s="61">
        <v>6</v>
      </c>
      <c r="C636" s="62" t="s">
        <v>96</v>
      </c>
      <c r="D636" s="63">
        <v>70.773046846094019</v>
      </c>
      <c r="E636" s="63">
        <v>-21.19997897762623</v>
      </c>
      <c r="F636" s="63">
        <v>-8.1164769523500482</v>
      </c>
      <c r="G636" s="63"/>
      <c r="H636" s="63">
        <v>71.883792930765949</v>
      </c>
      <c r="I636" s="63">
        <v>-20.819340036555062</v>
      </c>
      <c r="J636" s="63">
        <v>-6.2376799011519601</v>
      </c>
      <c r="K636" s="63"/>
      <c r="L636" s="63">
        <v>49.731242693957903</v>
      </c>
      <c r="M636" s="63">
        <v>-34.56259096507425</v>
      </c>
      <c r="N636" s="63">
        <v>-37.211532955421788</v>
      </c>
      <c r="O636" s="63"/>
      <c r="P636" s="63">
        <v>99.023781394006605</v>
      </c>
      <c r="Q636" s="63">
        <v>-6.0293736853565179</v>
      </c>
      <c r="R636" s="63">
        <v>0.66557036168479744</v>
      </c>
      <c r="S636" s="63"/>
      <c r="T636" s="63">
        <v>97.634611593330931</v>
      </c>
      <c r="U636" s="63">
        <v>-2.6281745481548882</v>
      </c>
      <c r="V636" s="63">
        <v>2.6009005434457944</v>
      </c>
      <c r="W636" s="63"/>
      <c r="X636" s="63">
        <v>106.22460360147355</v>
      </c>
      <c r="Y636" s="63">
        <v>-10.127699453626491</v>
      </c>
      <c r="Z636" s="63">
        <v>-0.90238280960098782</v>
      </c>
      <c r="AA636" s="63"/>
      <c r="AB636" s="63">
        <v>81.273200115583805</v>
      </c>
      <c r="AC636" s="63">
        <v>-33.127030111491536</v>
      </c>
      <c r="AD636" s="63">
        <v>-18.821963703777968</v>
      </c>
      <c r="AE636" s="63"/>
      <c r="AF636" s="64" t="s">
        <v>95</v>
      </c>
      <c r="AG636" s="65">
        <v>104.97</v>
      </c>
      <c r="AH636" s="63">
        <v>67.422165233965913</v>
      </c>
      <c r="AI636" s="63">
        <v>-22.896540352405353</v>
      </c>
      <c r="AJ636" s="63">
        <v>-11.000554853558409</v>
      </c>
      <c r="AK636" s="63"/>
      <c r="AL636" s="9"/>
      <c r="AM636" s="9"/>
      <c r="AN636" s="9"/>
      <c r="AO636" s="9"/>
      <c r="AP636" s="9"/>
      <c r="AQ636" s="9"/>
      <c r="AR636" s="9"/>
      <c r="AS636" s="9"/>
      <c r="AT636" s="9"/>
      <c r="AU636" s="9"/>
      <c r="AV636" s="9"/>
      <c r="AW636" s="9"/>
      <c r="AX636" s="9"/>
      <c r="AY636" s="9"/>
      <c r="AZ636" s="9"/>
    </row>
    <row r="637" spans="1:52" x14ac:dyDescent="0.25">
      <c r="A637" s="61">
        <v>2020</v>
      </c>
      <c r="B637" s="61">
        <v>7</v>
      </c>
      <c r="C637" s="62" t="s">
        <v>96</v>
      </c>
      <c r="D637" s="63">
        <v>76.614319197792099</v>
      </c>
      <c r="E637" s="63">
        <v>-14.775186241340293</v>
      </c>
      <c r="F637" s="63">
        <v>-9.0968809893333891</v>
      </c>
      <c r="G637" s="63"/>
      <c r="H637" s="63">
        <v>77.293055164400101</v>
      </c>
      <c r="I637" s="63">
        <v>-14.046763043002386</v>
      </c>
      <c r="J637" s="63">
        <v>-7.3910203864345103</v>
      </c>
      <c r="K637" s="63"/>
      <c r="L637" s="63">
        <v>68.699630584990018</v>
      </c>
      <c r="M637" s="63">
        <v>-18.202570246733927</v>
      </c>
      <c r="N637" s="63">
        <v>-34.294565990290614</v>
      </c>
      <c r="O637" s="63"/>
      <c r="P637" s="63">
        <v>97.224115237037907</v>
      </c>
      <c r="Q637" s="63">
        <v>-8.7323984185250936</v>
      </c>
      <c r="R637" s="63">
        <v>-0.70951738738281867</v>
      </c>
      <c r="S637" s="63"/>
      <c r="T637" s="63">
        <v>97.262663932269447</v>
      </c>
      <c r="U637" s="63">
        <v>-4.0184651981242041</v>
      </c>
      <c r="V637" s="63">
        <v>1.6341899626124867</v>
      </c>
      <c r="W637" s="63"/>
      <c r="X637" s="63">
        <v>99.363459178236965</v>
      </c>
      <c r="Y637" s="63">
        <v>-16.903671615615821</v>
      </c>
      <c r="Z637" s="63">
        <v>-3.263714126893924</v>
      </c>
      <c r="AA637" s="63"/>
      <c r="AB637" s="63">
        <v>83.745271066260671</v>
      </c>
      <c r="AC637" s="63">
        <v>-31.817234190409991</v>
      </c>
      <c r="AD637" s="63">
        <v>-20.684066860758211</v>
      </c>
      <c r="AE637" s="63"/>
      <c r="AF637" s="64" t="s">
        <v>95</v>
      </c>
      <c r="AG637" s="65">
        <v>104.97</v>
      </c>
      <c r="AH637" s="63">
        <v>72.986871675518813</v>
      </c>
      <c r="AI637" s="63">
        <v>-16.423336874188522</v>
      </c>
      <c r="AJ637" s="63">
        <v>-11.791327296248566</v>
      </c>
      <c r="AK637" s="63"/>
      <c r="AL637" s="9"/>
      <c r="AM637" s="9"/>
      <c r="AN637" s="9"/>
      <c r="AO637" s="9"/>
      <c r="AP637" s="9"/>
      <c r="AQ637" s="9"/>
      <c r="AR637" s="9"/>
      <c r="AS637" s="9"/>
      <c r="AT637" s="9"/>
      <c r="AU637" s="9"/>
      <c r="AV637" s="9"/>
      <c r="AW637" s="9"/>
      <c r="AX637" s="9"/>
      <c r="AY637" s="9"/>
      <c r="AZ637" s="9"/>
    </row>
    <row r="638" spans="1:52" x14ac:dyDescent="0.25">
      <c r="A638" s="61">
        <v>2020</v>
      </c>
      <c r="B638" s="61">
        <v>8</v>
      </c>
      <c r="C638" s="62" t="s">
        <v>96</v>
      </c>
      <c r="D638" s="63">
        <v>77.160172254501617</v>
      </c>
      <c r="E638" s="63">
        <v>-13.416529627577361</v>
      </c>
      <c r="F638" s="63">
        <v>-9.6470661689906478</v>
      </c>
      <c r="G638" s="63"/>
      <c r="H638" s="63">
        <v>78.280080968266859</v>
      </c>
      <c r="I638" s="63">
        <v>-13.170432272579475</v>
      </c>
      <c r="J638" s="63">
        <v>-8.1364020411308751</v>
      </c>
      <c r="K638" s="63"/>
      <c r="L638" s="63">
        <v>60.249874521892004</v>
      </c>
      <c r="M638" s="63">
        <v>3.130067124046775</v>
      </c>
      <c r="N638" s="63">
        <v>-30.685116684920256</v>
      </c>
      <c r="O638" s="63"/>
      <c r="P638" s="63">
        <v>95.979754447471294</v>
      </c>
      <c r="Q638" s="63">
        <v>-10.017420107952816</v>
      </c>
      <c r="R638" s="63">
        <v>-1.8989371025468604</v>
      </c>
      <c r="S638" s="63"/>
      <c r="T638" s="63">
        <v>96.341100864539726</v>
      </c>
      <c r="U638" s="63">
        <v>-5.0951115340869393</v>
      </c>
      <c r="V638" s="63">
        <v>0.77534198160544854</v>
      </c>
      <c r="W638" s="63"/>
      <c r="X638" s="63">
        <v>97.282711382799334</v>
      </c>
      <c r="Y638" s="63">
        <v>-19.213514921485441</v>
      </c>
      <c r="Z638" s="63">
        <v>-5.3273636489512777</v>
      </c>
      <c r="AA638" s="63"/>
      <c r="AB638" s="63">
        <v>81.633821600835773</v>
      </c>
      <c r="AC638" s="63">
        <v>-30.841957789126383</v>
      </c>
      <c r="AD638" s="63">
        <v>-21.913578896236039</v>
      </c>
      <c r="AE638" s="63"/>
      <c r="AF638" s="64" t="s">
        <v>95</v>
      </c>
      <c r="AG638" s="65">
        <v>104.96</v>
      </c>
      <c r="AH638" s="63">
        <v>73.513883626621208</v>
      </c>
      <c r="AI638" s="63">
        <v>-15.008622785149527</v>
      </c>
      <c r="AJ638" s="63">
        <v>-12.197363745785395</v>
      </c>
      <c r="AK638" s="63"/>
      <c r="AL638" s="9"/>
      <c r="AM638" s="9"/>
      <c r="AN638" s="9"/>
      <c r="AO638" s="9"/>
      <c r="AP638" s="9"/>
      <c r="AQ638" s="9"/>
      <c r="AR638" s="9"/>
      <c r="AS638" s="9"/>
      <c r="AT638" s="9"/>
      <c r="AU638" s="9"/>
      <c r="AV638" s="9"/>
      <c r="AW638" s="9"/>
      <c r="AX638" s="9"/>
      <c r="AY638" s="9"/>
      <c r="AZ638" s="9"/>
    </row>
    <row r="639" spans="1:52" x14ac:dyDescent="0.25">
      <c r="A639" s="61">
        <v>2020</v>
      </c>
      <c r="B639" s="61">
        <v>9</v>
      </c>
      <c r="C639" s="62" t="s">
        <v>96</v>
      </c>
      <c r="D639" s="63">
        <v>80.057812278297988</v>
      </c>
      <c r="E639" s="63">
        <v>-11.429928772884139</v>
      </c>
      <c r="F639" s="63">
        <v>-9.8510383667573702</v>
      </c>
      <c r="G639" s="63"/>
      <c r="H639" s="63">
        <v>80.675796772969861</v>
      </c>
      <c r="I639" s="63">
        <v>-10.511030103657063</v>
      </c>
      <c r="J639" s="63">
        <v>-8.4076701728354237</v>
      </c>
      <c r="K639" s="63"/>
      <c r="L639" s="63">
        <v>72.366195042049014</v>
      </c>
      <c r="M639" s="63">
        <v>-18.818460640653228</v>
      </c>
      <c r="N639" s="63">
        <v>-29.162834352941669</v>
      </c>
      <c r="O639" s="63"/>
      <c r="P639" s="63">
        <v>96.203366490013508</v>
      </c>
      <c r="Q639" s="63">
        <v>-10.694553004300175</v>
      </c>
      <c r="R639" s="63">
        <v>-2.9043064243260641</v>
      </c>
      <c r="S639" s="63"/>
      <c r="T639" s="63">
        <v>96.186937572015523</v>
      </c>
      <c r="U639" s="63">
        <v>-5.7394372498546602</v>
      </c>
      <c r="V639" s="63">
        <v>3.4566768312394025E-2</v>
      </c>
      <c r="W639" s="63"/>
      <c r="X639" s="63">
        <v>98.747605149024835</v>
      </c>
      <c r="Y639" s="63">
        <v>-20.058359717574945</v>
      </c>
      <c r="Z639" s="63">
        <v>-7.053387069215411</v>
      </c>
      <c r="AA639" s="63"/>
      <c r="AB639" s="63">
        <v>81.310542577074415</v>
      </c>
      <c r="AC639" s="63">
        <v>-30.203591936916709</v>
      </c>
      <c r="AD639" s="63">
        <v>-22.798211537051969</v>
      </c>
      <c r="AE639" s="63"/>
      <c r="AF639" s="64" t="s">
        <v>95</v>
      </c>
      <c r="AG639" s="65">
        <v>105.29</v>
      </c>
      <c r="AH639" s="63">
        <v>76.03553260356918</v>
      </c>
      <c r="AI639" s="63">
        <v>-13.137567148713217</v>
      </c>
      <c r="AJ639" s="63">
        <v>-12.303847686483326</v>
      </c>
      <c r="AK639" s="63"/>
      <c r="AL639" s="9"/>
      <c r="AM639" s="9"/>
      <c r="AN639" s="9"/>
      <c r="AO639" s="9"/>
      <c r="AP639" s="9"/>
      <c r="AQ639" s="9"/>
      <c r="AR639" s="9"/>
      <c r="AS639" s="9"/>
      <c r="AT639" s="9"/>
      <c r="AU639" s="9"/>
      <c r="AV639" s="9"/>
      <c r="AW639" s="9"/>
      <c r="AX639" s="9"/>
      <c r="AY639" s="9"/>
      <c r="AZ639" s="9"/>
    </row>
    <row r="640" spans="1:52" ht="12" customHeight="1" x14ac:dyDescent="0.25">
      <c r="A640" s="61">
        <v>2020</v>
      </c>
      <c r="B640" s="61">
        <v>10</v>
      </c>
      <c r="C640" s="62" t="s">
        <v>96</v>
      </c>
      <c r="D640" s="63">
        <v>83.019409944477317</v>
      </c>
      <c r="E640" s="63">
        <v>-12.059325693758652</v>
      </c>
      <c r="F640" s="63">
        <v>-10.086739764286957</v>
      </c>
      <c r="G640" s="63"/>
      <c r="H640" s="63">
        <v>84.080123958449491</v>
      </c>
      <c r="I640" s="63">
        <v>-11.334805055067946</v>
      </c>
      <c r="J640" s="63">
        <v>-8.7216713187596824</v>
      </c>
      <c r="K640" s="63"/>
      <c r="L640" s="63">
        <v>58.075112658729353</v>
      </c>
      <c r="M640" s="63">
        <v>-14.052028052775043</v>
      </c>
      <c r="N640" s="63">
        <v>-27.823684989481102</v>
      </c>
      <c r="O640" s="63"/>
      <c r="P640" s="63">
        <v>96.659487380140988</v>
      </c>
      <c r="Q640" s="63">
        <v>-10.785600654408569</v>
      </c>
      <c r="R640" s="63">
        <v>-3.7169382452936994</v>
      </c>
      <c r="S640" s="63"/>
      <c r="T640" s="63">
        <v>96.402012153981843</v>
      </c>
      <c r="U640" s="63">
        <v>-5.6381079566291561</v>
      </c>
      <c r="V640" s="63">
        <v>-0.54520316041390959</v>
      </c>
      <c r="W640" s="63"/>
      <c r="X640" s="63">
        <v>99.986303401610712</v>
      </c>
      <c r="Y640" s="63">
        <v>-20.811294988743072</v>
      </c>
      <c r="Z640" s="63">
        <v>-8.5248961140450668</v>
      </c>
      <c r="AA640" s="63"/>
      <c r="AB640" s="63">
        <v>81.47378248016183</v>
      </c>
      <c r="AC640" s="63">
        <v>-28.292939442029038</v>
      </c>
      <c r="AD640" s="63">
        <v>-23.316172708587445</v>
      </c>
      <c r="AE640" s="63"/>
      <c r="AF640" s="64" t="s">
        <v>95</v>
      </c>
      <c r="AG640" s="65">
        <v>105.23</v>
      </c>
      <c r="AH640" s="63">
        <v>78.893290833866118</v>
      </c>
      <c r="AI640" s="63">
        <v>-13.563585066097644</v>
      </c>
      <c r="AJ640" s="63">
        <v>-12.436900308660038</v>
      </c>
      <c r="AK640" s="63"/>
      <c r="AL640" s="9"/>
      <c r="AM640" s="9"/>
      <c r="AN640" s="9"/>
      <c r="AO640" s="9"/>
      <c r="AP640" s="9"/>
      <c r="AQ640" s="9"/>
      <c r="AR640" s="9"/>
      <c r="AS640" s="9"/>
      <c r="AT640" s="9"/>
      <c r="AU640" s="9"/>
      <c r="AV640" s="9"/>
      <c r="AW640" s="9"/>
      <c r="AX640" s="9"/>
      <c r="AY640" s="9"/>
      <c r="AZ640" s="9"/>
    </row>
    <row r="641" spans="1:52" ht="12" customHeight="1" x14ac:dyDescent="0.25">
      <c r="A641" s="61">
        <v>2020</v>
      </c>
      <c r="B641" s="61">
        <v>11</v>
      </c>
      <c r="C641" s="62" t="s">
        <v>96</v>
      </c>
      <c r="D641" s="63">
        <v>89.380847371584039</v>
      </c>
      <c r="E641" s="63">
        <v>-5.5723767332551404</v>
      </c>
      <c r="F641" s="63">
        <v>-9.6503209944030726</v>
      </c>
      <c r="G641" s="63"/>
      <c r="H641" s="63">
        <v>90.636547222896752</v>
      </c>
      <c r="I641" s="63">
        <v>-5.6178956698242644</v>
      </c>
      <c r="J641" s="63">
        <v>-8.4175376368862622</v>
      </c>
      <c r="K641" s="63"/>
      <c r="L641" s="63">
        <v>63.075766146414146</v>
      </c>
      <c r="M641" s="63">
        <v>11.035811746899455</v>
      </c>
      <c r="N641" s="63">
        <v>-25.129204287178688</v>
      </c>
      <c r="O641" s="63"/>
      <c r="P641" s="63">
        <v>97.560831638429264</v>
      </c>
      <c r="Q641" s="63">
        <v>-11.578870207331875</v>
      </c>
      <c r="R641" s="63">
        <v>-4.4640259411163008</v>
      </c>
      <c r="S641" s="63"/>
      <c r="T641" s="63">
        <v>96.661385855542463</v>
      </c>
      <c r="U641" s="63">
        <v>-6.0519484386039295</v>
      </c>
      <c r="V641" s="63">
        <v>-1.0591171895016571</v>
      </c>
      <c r="W641" s="63"/>
      <c r="X641" s="63">
        <v>99.802049052940731</v>
      </c>
      <c r="Y641" s="63">
        <v>-23.350751322867865</v>
      </c>
      <c r="Z641" s="63">
        <v>-9.9977012786278685</v>
      </c>
      <c r="AA641" s="63"/>
      <c r="AB641" s="63">
        <v>100.46402453933183</v>
      </c>
      <c r="AC641" s="63">
        <v>-20.839007986548964</v>
      </c>
      <c r="AD641" s="63">
        <v>-23.080194254998119</v>
      </c>
      <c r="AE641" s="63"/>
      <c r="AF641" s="64" t="s">
        <v>95</v>
      </c>
      <c r="AG641" s="65">
        <v>105.08</v>
      </c>
      <c r="AH641" s="63">
        <v>85.059809070788006</v>
      </c>
      <c r="AI641" s="63">
        <v>-6.9562608199584872</v>
      </c>
      <c r="AJ641" s="63">
        <v>-11.912580075664735</v>
      </c>
      <c r="AK641" s="63"/>
      <c r="AL641" s="9"/>
      <c r="AM641" s="9"/>
      <c r="AN641" s="9"/>
      <c r="AO641" s="9"/>
      <c r="AP641" s="9"/>
      <c r="AQ641" s="9"/>
      <c r="AR641" s="9"/>
      <c r="AS641" s="9"/>
      <c r="AT641" s="9"/>
      <c r="AU641" s="9"/>
      <c r="AV641" s="9"/>
      <c r="AW641" s="9"/>
      <c r="AX641" s="9"/>
      <c r="AY641" s="9"/>
      <c r="AZ641" s="9"/>
    </row>
    <row r="642" spans="1:52" ht="12" customHeight="1" x14ac:dyDescent="0.25">
      <c r="A642" s="61">
        <v>2020</v>
      </c>
      <c r="B642" s="61">
        <v>12</v>
      </c>
      <c r="C642" s="62" t="s">
        <v>96</v>
      </c>
      <c r="D642" s="63">
        <v>102.30973481036814</v>
      </c>
      <c r="E642" s="63">
        <v>-11.352103983901117</v>
      </c>
      <c r="F642" s="63">
        <v>-9.829762217319626</v>
      </c>
      <c r="G642" s="63">
        <v>-9.829762217319626</v>
      </c>
      <c r="H642" s="63">
        <v>102.80710869504803</v>
      </c>
      <c r="I642" s="63">
        <v>-11.470949732822945</v>
      </c>
      <c r="J642" s="63">
        <v>-8.7410191363839989</v>
      </c>
      <c r="K642" s="63">
        <v>-8.7410191363839971</v>
      </c>
      <c r="L642" s="63">
        <v>70.192025081955748</v>
      </c>
      <c r="M642" s="63">
        <v>-4.3435421089798751</v>
      </c>
      <c r="N642" s="63">
        <v>-23.420521187852504</v>
      </c>
      <c r="O642" s="63">
        <v>-23.420521187852501</v>
      </c>
      <c r="P642" s="63">
        <v>98.143508516083514</v>
      </c>
      <c r="Q642" s="63">
        <v>-10.931230082584491</v>
      </c>
      <c r="R642" s="63">
        <v>-5.0245596482442973</v>
      </c>
      <c r="S642" s="63">
        <v>-5.024559648244292</v>
      </c>
      <c r="T642" s="63">
        <v>97.415649056719374</v>
      </c>
      <c r="U642" s="63">
        <v>-5.6304013367238355</v>
      </c>
      <c r="V642" s="63">
        <v>-1.4504927064957318</v>
      </c>
      <c r="W642" s="63">
        <v>-1.4504927064957371</v>
      </c>
      <c r="X642" s="63">
        <v>99.28495392072972</v>
      </c>
      <c r="Y642" s="63">
        <v>-22.188009647571448</v>
      </c>
      <c r="Z642" s="63">
        <v>-11.079137407862028</v>
      </c>
      <c r="AA642" s="63">
        <v>-11.079137407862021</v>
      </c>
      <c r="AB642" s="63">
        <v>104.48527417813243</v>
      </c>
      <c r="AC642" s="63">
        <v>-21.193710367914505</v>
      </c>
      <c r="AD642" s="63">
        <v>-22.909443703129639</v>
      </c>
      <c r="AE642" s="63">
        <v>-22.909443703129639</v>
      </c>
      <c r="AF642" s="64" t="s">
        <v>95</v>
      </c>
      <c r="AG642" s="65">
        <v>105.48</v>
      </c>
      <c r="AH642" s="63">
        <v>96.99443952442941</v>
      </c>
      <c r="AI642" s="63">
        <v>-12.764015865841259</v>
      </c>
      <c r="AJ642" s="63">
        <v>-12.001322131359682</v>
      </c>
      <c r="AK642" s="63">
        <v>-12.001322131359686</v>
      </c>
      <c r="AL642" s="9"/>
      <c r="AM642" s="9"/>
      <c r="AN642" s="9"/>
      <c r="AO642" s="9"/>
      <c r="AP642" s="9"/>
      <c r="AQ642" s="9"/>
      <c r="AR642" s="9"/>
      <c r="AS642" s="9"/>
      <c r="AT642" s="9"/>
      <c r="AU642" s="9"/>
      <c r="AV642" s="9"/>
      <c r="AW642" s="9"/>
      <c r="AX642" s="9"/>
      <c r="AY642" s="9"/>
      <c r="AZ642" s="9"/>
    </row>
    <row r="643" spans="1:52" ht="12" customHeight="1" x14ac:dyDescent="0.25">
      <c r="A643" s="61">
        <v>2021</v>
      </c>
      <c r="B643" s="61">
        <v>1</v>
      </c>
      <c r="C643" s="62" t="s">
        <v>96</v>
      </c>
      <c r="D643" s="63">
        <v>87.030266221044002</v>
      </c>
      <c r="E643" s="63">
        <v>-5.5902079680603833</v>
      </c>
      <c r="F643" s="63">
        <v>-5.5902079680603904</v>
      </c>
      <c r="G643" s="63">
        <v>-10.876847527706033</v>
      </c>
      <c r="H643" s="63">
        <v>89.135024554953304</v>
      </c>
      <c r="I643" s="63">
        <v>-4.5420604753162053</v>
      </c>
      <c r="J643" s="63">
        <v>-4.5420604753162008</v>
      </c>
      <c r="K643" s="63">
        <v>-10.181938340204383</v>
      </c>
      <c r="L643" s="63">
        <v>47.077524460831548</v>
      </c>
      <c r="M643" s="63">
        <v>-21.462818810862998</v>
      </c>
      <c r="N643" s="63">
        <v>-21.462818810862995</v>
      </c>
      <c r="O643" s="63">
        <v>-20.702487566471589</v>
      </c>
      <c r="P643" s="63">
        <v>97.34540138494549</v>
      </c>
      <c r="Q643" s="63">
        <v>-9.6506840549386084</v>
      </c>
      <c r="R643" s="63">
        <v>-9.6506840549386084</v>
      </c>
      <c r="S643" s="63">
        <v>-6.3904141941204102</v>
      </c>
      <c r="T643" s="63">
        <v>97.956151992725964</v>
      </c>
      <c r="U643" s="63">
        <v>-5.5922678169061442</v>
      </c>
      <c r="V643" s="63">
        <v>-5.5922678169061379</v>
      </c>
      <c r="W643" s="63">
        <v>-2.4858606463155439</v>
      </c>
      <c r="X643" s="63">
        <v>97.023161374610751</v>
      </c>
      <c r="Y643" s="63">
        <v>-18.289841832793357</v>
      </c>
      <c r="Z643" s="63">
        <v>-18.289841832793364</v>
      </c>
      <c r="AA643" s="63">
        <v>-13.330157353893284</v>
      </c>
      <c r="AB643" s="63">
        <v>89.444192047264607</v>
      </c>
      <c r="AC643" s="63">
        <v>-21.814675429972397</v>
      </c>
      <c r="AD643" s="63">
        <v>-21.814675429972397</v>
      </c>
      <c r="AE643" s="63">
        <v>-24.054384249232925</v>
      </c>
      <c r="AF643" s="64" t="s">
        <v>95</v>
      </c>
      <c r="AG643" s="65">
        <v>105.91</v>
      </c>
      <c r="AH643" s="63">
        <v>82.173794940084989</v>
      </c>
      <c r="AI643" s="63">
        <v>-7.0788714813578935</v>
      </c>
      <c r="AJ643" s="63">
        <v>-7.0788714813578952</v>
      </c>
      <c r="AK643" s="63">
        <v>-12.901284429073726</v>
      </c>
      <c r="AL643" s="9"/>
      <c r="AM643" s="9"/>
      <c r="AN643" s="9"/>
      <c r="AO643" s="9"/>
      <c r="AP643" s="9"/>
      <c r="AQ643" s="9"/>
      <c r="AR643" s="9"/>
      <c r="AS643" s="9"/>
      <c r="AT643" s="9"/>
      <c r="AU643" s="9"/>
      <c r="AV643" s="9"/>
      <c r="AW643" s="9"/>
      <c r="AX643" s="9"/>
      <c r="AY643" s="9"/>
      <c r="AZ643" s="9"/>
    </row>
    <row r="644" spans="1:52" ht="12" customHeight="1" x14ac:dyDescent="0.25">
      <c r="A644" s="61">
        <v>2021</v>
      </c>
      <c r="B644" s="61">
        <v>2</v>
      </c>
      <c r="C644" s="62" t="s">
        <v>96</v>
      </c>
      <c r="D644" s="63">
        <v>95.193388945222736</v>
      </c>
      <c r="E644" s="63">
        <v>3.4466076879685232</v>
      </c>
      <c r="F644" s="63">
        <v>-1.0757679001214937</v>
      </c>
      <c r="G644" s="63">
        <v>-11.095771513694359</v>
      </c>
      <c r="H644" s="63">
        <v>94.695496808697072</v>
      </c>
      <c r="I644" s="63">
        <v>1.9948754110503728</v>
      </c>
      <c r="J644" s="63">
        <v>-1.2829448146724154</v>
      </c>
      <c r="K644" s="63">
        <v>-10.562382863094697</v>
      </c>
      <c r="L644" s="63">
        <v>92.911772989200813</v>
      </c>
      <c r="M644" s="63">
        <v>29.765331523586497</v>
      </c>
      <c r="N644" s="63">
        <v>6.4210862877450925</v>
      </c>
      <c r="O644" s="63">
        <v>-18.171351130301389</v>
      </c>
      <c r="P644" s="63">
        <v>97.932537347006004</v>
      </c>
      <c r="Q644" s="63">
        <v>-10.435554893218608</v>
      </c>
      <c r="R644" s="63">
        <v>-10.046011352323159</v>
      </c>
      <c r="S644" s="63">
        <v>-7.7711512350907128</v>
      </c>
      <c r="T644" s="63">
        <v>97.562624149944227</v>
      </c>
      <c r="U644" s="63">
        <v>-6.005427007254724</v>
      </c>
      <c r="V644" s="63">
        <v>-5.7988846431897727</v>
      </c>
      <c r="W644" s="63">
        <v>-3.4815860778828096</v>
      </c>
      <c r="X644" s="63">
        <v>101.06226662812878</v>
      </c>
      <c r="Y644" s="63">
        <v>-19.415427224614703</v>
      </c>
      <c r="Z644" s="63">
        <v>-18.868011319619505</v>
      </c>
      <c r="AA644" s="63">
        <v>-15.7062043970068</v>
      </c>
      <c r="AB644" s="63">
        <v>87.067924595614571</v>
      </c>
      <c r="AC644" s="63">
        <v>-23.697556598502601</v>
      </c>
      <c r="AD644" s="63">
        <v>-22.754915998925227</v>
      </c>
      <c r="AE644" s="63">
        <v>-25.333067698594036</v>
      </c>
      <c r="AF644" s="64" t="s">
        <v>95</v>
      </c>
      <c r="AG644" s="65">
        <v>106.58</v>
      </c>
      <c r="AH644" s="63">
        <v>89.316371688142937</v>
      </c>
      <c r="AI644" s="63">
        <v>1.8548227695197568</v>
      </c>
      <c r="AJ644" s="63">
        <v>-2.6308946416674694</v>
      </c>
      <c r="AK644" s="63">
        <v>-12.988972015114854</v>
      </c>
      <c r="AL644" s="9"/>
      <c r="AM644" s="9"/>
      <c r="AN644" s="9"/>
      <c r="AO644" s="9"/>
      <c r="AP644" s="9"/>
      <c r="AQ644" s="9"/>
      <c r="AR644" s="9"/>
      <c r="AS644" s="9"/>
      <c r="AT644" s="9"/>
      <c r="AU644" s="9"/>
      <c r="AV644" s="9"/>
      <c r="AW644" s="9"/>
      <c r="AX644" s="9"/>
      <c r="AY644" s="9"/>
      <c r="AZ644" s="9"/>
    </row>
    <row r="645" spans="1:52" ht="12" customHeight="1" x14ac:dyDescent="0.25">
      <c r="A645" s="61">
        <v>2021</v>
      </c>
      <c r="B645" s="61">
        <v>3</v>
      </c>
      <c r="C645" s="62" t="s">
        <v>96</v>
      </c>
      <c r="D645" s="63">
        <v>95.815183516445174</v>
      </c>
      <c r="E645" s="63">
        <v>8.9341997654628358</v>
      </c>
      <c r="F645" s="63">
        <v>2.159236960590416</v>
      </c>
      <c r="G645" s="63">
        <v>-10.52248422137373</v>
      </c>
      <c r="H645" s="63">
        <v>97.126042100417138</v>
      </c>
      <c r="I645" s="63">
        <v>8.8841349933824461</v>
      </c>
      <c r="J645" s="63">
        <v>2.0098936911008503</v>
      </c>
      <c r="K645" s="63">
        <v>-10.07759403894903</v>
      </c>
      <c r="L645" s="63">
        <v>87.200039531222004</v>
      </c>
      <c r="M645" s="63">
        <v>53.897188340045659</v>
      </c>
      <c r="N645" s="63">
        <v>20.714372421195961</v>
      </c>
      <c r="O645" s="63">
        <v>-14.064028639444018</v>
      </c>
      <c r="P645" s="63">
        <v>98.490391301542573</v>
      </c>
      <c r="Q645" s="63">
        <v>-8.3497924955687921</v>
      </c>
      <c r="R645" s="63">
        <v>-9.4843676252305613</v>
      </c>
      <c r="S645" s="63">
        <v>-8.7067896280222072</v>
      </c>
      <c r="T645" s="63">
        <v>98.095249949689588</v>
      </c>
      <c r="U645" s="63">
        <v>-4.9102435471981494</v>
      </c>
      <c r="V645" s="63">
        <v>-5.5038466341641552</v>
      </c>
      <c r="W645" s="63">
        <v>-4.25174669565871</v>
      </c>
      <c r="X645" s="63">
        <v>100.17926981704494</v>
      </c>
      <c r="Y645" s="63">
        <v>-16.366837484730198</v>
      </c>
      <c r="Z645" s="63">
        <v>-18.044787465796265</v>
      </c>
      <c r="AA645" s="63">
        <v>-17.162084291678326</v>
      </c>
      <c r="AB645" s="63">
        <v>95.707263511244349</v>
      </c>
      <c r="AC645" s="63">
        <v>-14.546814804392611</v>
      </c>
      <c r="AD645" s="63">
        <v>-20.055119932527187</v>
      </c>
      <c r="AE645" s="63">
        <v>-25.95010371124819</v>
      </c>
      <c r="AF645" s="64" t="s">
        <v>95</v>
      </c>
      <c r="AG645" s="65">
        <v>107.12</v>
      </c>
      <c r="AH645" s="63">
        <v>89.446586553813631</v>
      </c>
      <c r="AI645" s="63">
        <v>7.3172712962032733</v>
      </c>
      <c r="AJ645" s="63">
        <v>0.56466804312644836</v>
      </c>
      <c r="AK645" s="63">
        <v>-12.294272925657097</v>
      </c>
      <c r="AL645" s="9"/>
      <c r="AM645" s="9"/>
      <c r="AN645" s="9"/>
      <c r="AO645" s="9"/>
      <c r="AP645" s="9"/>
      <c r="AQ645" s="9"/>
      <c r="AR645" s="9"/>
      <c r="AS645" s="9"/>
      <c r="AT645" s="9"/>
      <c r="AU645" s="9"/>
      <c r="AV645" s="9"/>
      <c r="AW645" s="9"/>
      <c r="AX645" s="9"/>
      <c r="AY645" s="9"/>
      <c r="AZ645" s="9"/>
    </row>
    <row r="646" spans="1:52" ht="12" customHeight="1" x14ac:dyDescent="0.25">
      <c r="A646" s="61">
        <v>2021</v>
      </c>
      <c r="B646" s="61">
        <v>4</v>
      </c>
      <c r="C646" s="62" t="s">
        <v>96</v>
      </c>
      <c r="D646" s="63">
        <v>95.87307475685958</v>
      </c>
      <c r="E646" s="63">
        <v>42.468392675843177</v>
      </c>
      <c r="F646" s="63">
        <v>10.150174179985228</v>
      </c>
      <c r="G646" s="63">
        <v>-6.3318428016968369</v>
      </c>
      <c r="H646" s="63">
        <v>97.24555692760471</v>
      </c>
      <c r="I646" s="63">
        <v>40.100064118406721</v>
      </c>
      <c r="J646" s="63">
        <v>9.6770848060217638</v>
      </c>
      <c r="K646" s="63">
        <v>-6.1229555818896841</v>
      </c>
      <c r="L646" s="63">
        <v>82.513739307994257</v>
      </c>
      <c r="M646" s="63">
        <v>329.68313128062448</v>
      </c>
      <c r="N646" s="63">
        <v>49.321101124271863</v>
      </c>
      <c r="O646" s="63">
        <v>-0.17070706317700512</v>
      </c>
      <c r="P646" s="63">
        <v>98.87126082972884</v>
      </c>
      <c r="Q646" s="63">
        <v>-3.069855918252145</v>
      </c>
      <c r="R646" s="63">
        <v>-7.9504487077747488</v>
      </c>
      <c r="S646" s="63">
        <v>-8.8184935776353228</v>
      </c>
      <c r="T646" s="63">
        <v>98.544799513513667</v>
      </c>
      <c r="U646" s="63">
        <v>-2.2059216625112441</v>
      </c>
      <c r="V646" s="63">
        <v>-4.6962210812240057</v>
      </c>
      <c r="W646" s="63">
        <v>-4.5805435689099312</v>
      </c>
      <c r="X646" s="63">
        <v>99.319339591194151</v>
      </c>
      <c r="Y646" s="63">
        <v>-7.683836865808118</v>
      </c>
      <c r="Z646" s="63">
        <v>-15.680754925614648</v>
      </c>
      <c r="AA646" s="63">
        <v>-17.229207001761836</v>
      </c>
      <c r="AB646" s="63">
        <v>101.62361979544599</v>
      </c>
      <c r="AC646" s="63">
        <v>11.42171704044857</v>
      </c>
      <c r="AD646" s="63">
        <v>-13.405166125791146</v>
      </c>
      <c r="AE646" s="63">
        <v>-23.725097675467282</v>
      </c>
      <c r="AF646" s="64" t="s">
        <v>95</v>
      </c>
      <c r="AG646" s="65">
        <v>107.76</v>
      </c>
      <c r="AH646" s="63">
        <v>88.969074570211191</v>
      </c>
      <c r="AI646" s="63">
        <v>39.744887767600432</v>
      </c>
      <c r="AJ646" s="63">
        <v>8.2840652276252804</v>
      </c>
      <c r="AK646" s="63">
        <v>-8.1372773849521423</v>
      </c>
      <c r="AL646" s="9"/>
      <c r="AM646" s="9"/>
      <c r="AN646" s="9"/>
      <c r="AO646" s="9"/>
      <c r="AP646" s="9"/>
      <c r="AQ646" s="9"/>
      <c r="AR646" s="9"/>
      <c r="AS646" s="9"/>
      <c r="AT646" s="9"/>
      <c r="AU646" s="9"/>
      <c r="AV646" s="9"/>
      <c r="AW646" s="9"/>
      <c r="AX646" s="9"/>
      <c r="AY646" s="9"/>
      <c r="AZ646" s="9"/>
    </row>
    <row r="647" spans="1:52" ht="12" customHeight="1" x14ac:dyDescent="0.25">
      <c r="A647" s="61">
        <v>2021</v>
      </c>
      <c r="B647" s="61">
        <v>5</v>
      </c>
      <c r="C647" s="62" t="s">
        <v>96</v>
      </c>
      <c r="D647" s="63">
        <v>97.958454668526969</v>
      </c>
      <c r="E647" s="63">
        <v>43.687045063073981</v>
      </c>
      <c r="F647" s="63">
        <v>15.7590944339566</v>
      </c>
      <c r="G647" s="63">
        <v>-1.8792041810825708</v>
      </c>
      <c r="H647" s="63">
        <v>92.876198120191972</v>
      </c>
      <c r="I647" s="63">
        <v>32.957447274543682</v>
      </c>
      <c r="J647" s="63">
        <v>13.59866976821853</v>
      </c>
      <c r="K647" s="63">
        <v>-2.3972241783716868</v>
      </c>
      <c r="L647" s="63">
        <v>229.60976662187201</v>
      </c>
      <c r="M647" s="63">
        <v>579.70207048185193</v>
      </c>
      <c r="N647" s="63">
        <v>123.60647407282799</v>
      </c>
      <c r="O647" s="63">
        <v>31.508699580920762</v>
      </c>
      <c r="P647" s="63">
        <v>98.67925845509798</v>
      </c>
      <c r="Q647" s="63">
        <v>-1.4031763512954711</v>
      </c>
      <c r="R647" s="63">
        <v>-6.7061839746273222</v>
      </c>
      <c r="S647" s="63">
        <v>-8.5571234834872598</v>
      </c>
      <c r="T647" s="63">
        <v>99.046386024870799</v>
      </c>
      <c r="U647" s="63">
        <v>0.21962416354239167</v>
      </c>
      <c r="V647" s="63">
        <v>-3.7441968052039587</v>
      </c>
      <c r="W647" s="63">
        <v>-4.4651450290716213</v>
      </c>
      <c r="X647" s="63">
        <v>98.253123233603262</v>
      </c>
      <c r="Y647" s="63">
        <v>-7.9496633769038993</v>
      </c>
      <c r="Z647" s="63">
        <v>-14.253708595442593</v>
      </c>
      <c r="AA647" s="63">
        <v>-17.140281983530826</v>
      </c>
      <c r="AB647" s="63">
        <v>95.169352879812678</v>
      </c>
      <c r="AC647" s="63">
        <v>14.469815052430718</v>
      </c>
      <c r="AD647" s="63">
        <v>-8.9038833093592054</v>
      </c>
      <c r="AE647" s="63">
        <v>-20.73847719695749</v>
      </c>
      <c r="AF647" s="64" t="s">
        <v>95</v>
      </c>
      <c r="AG647" s="65">
        <v>108.84</v>
      </c>
      <c r="AH647" s="63">
        <v>90.002255300006397</v>
      </c>
      <c r="AI647" s="63">
        <v>39.092861703835666</v>
      </c>
      <c r="AJ647" s="63">
        <v>13.424107760695714</v>
      </c>
      <c r="AK647" s="63">
        <v>-3.853603427611958</v>
      </c>
      <c r="AL647" s="9"/>
      <c r="AM647" s="9"/>
      <c r="AN647" s="9"/>
      <c r="AO647" s="9"/>
      <c r="AP647" s="9"/>
      <c r="AQ647" s="9"/>
      <c r="AR647" s="9"/>
      <c r="AS647" s="9"/>
      <c r="AT647" s="9"/>
      <c r="AU647" s="9"/>
      <c r="AV647" s="9"/>
      <c r="AW647" s="9"/>
      <c r="AX647" s="9"/>
      <c r="AY647" s="9"/>
      <c r="AZ647" s="9"/>
    </row>
    <row r="648" spans="1:52" ht="12" customHeight="1" x14ac:dyDescent="0.25">
      <c r="A648" s="61">
        <v>2021</v>
      </c>
      <c r="B648" s="61">
        <v>6</v>
      </c>
      <c r="C648" s="62" t="s">
        <v>96</v>
      </c>
      <c r="D648" s="63">
        <v>94.961726102847337</v>
      </c>
      <c r="E648" s="63">
        <v>34.17781250728828</v>
      </c>
      <c r="F648" s="63">
        <v>18.483878706674517</v>
      </c>
      <c r="G648" s="63">
        <v>2.1949407106830279</v>
      </c>
      <c r="H648" s="63">
        <v>95.382073803431922</v>
      </c>
      <c r="I648" s="63">
        <v>32.689261257121018</v>
      </c>
      <c r="J648" s="63">
        <v>16.419031426008424</v>
      </c>
      <c r="K648" s="63">
        <v>1.5458458604783232</v>
      </c>
      <c r="L648" s="63">
        <v>88.783265268317209</v>
      </c>
      <c r="M648" s="63">
        <v>78.526134596479579</v>
      </c>
      <c r="N648" s="63">
        <v>115.90021745730907</v>
      </c>
      <c r="O648" s="63">
        <v>41.727071646056459</v>
      </c>
      <c r="P648" s="63">
        <v>98.938524484936067</v>
      </c>
      <c r="Q648" s="63">
        <v>-8.6097407986585495E-2</v>
      </c>
      <c r="R648" s="63">
        <v>-5.6584164935869481</v>
      </c>
      <c r="S648" s="63">
        <v>-8.1082877451212738</v>
      </c>
      <c r="T648" s="63">
        <v>98.90115571120127</v>
      </c>
      <c r="U648" s="63">
        <v>1.2972286130924289</v>
      </c>
      <c r="V648" s="63">
        <v>-2.9345576803290307</v>
      </c>
      <c r="W648" s="63">
        <v>-4.1552529972968557</v>
      </c>
      <c r="X648" s="63">
        <v>99.252394464126922</v>
      </c>
      <c r="Y648" s="63">
        <v>-6.5636480635922112</v>
      </c>
      <c r="Z648" s="63">
        <v>-13.060295749638451</v>
      </c>
      <c r="AA648" s="63">
        <v>-16.934533656852906</v>
      </c>
      <c r="AB648" s="63">
        <v>97.853224347668274</v>
      </c>
      <c r="AC648" s="63">
        <v>20.400358554240455</v>
      </c>
      <c r="AD648" s="63">
        <v>-4.9086823386635281</v>
      </c>
      <c r="AE648" s="63">
        <v>-17.083197528951956</v>
      </c>
      <c r="AF648" s="64" t="s">
        <v>95</v>
      </c>
      <c r="AG648" s="65">
        <v>108.78</v>
      </c>
      <c r="AH648" s="63">
        <v>87.297045507305882</v>
      </c>
      <c r="AI648" s="63">
        <v>29.478258677055067</v>
      </c>
      <c r="AJ648" s="63">
        <v>15.801632766274842</v>
      </c>
      <c r="AK648" s="63">
        <v>1.8215908204325615E-2</v>
      </c>
      <c r="AL648" s="9"/>
      <c r="AM648" s="9"/>
      <c r="AN648" s="9"/>
      <c r="AO648" s="9"/>
      <c r="AP648" s="9"/>
      <c r="AQ648" s="9"/>
      <c r="AR648" s="9"/>
      <c r="AS648" s="9"/>
      <c r="AT648" s="9"/>
      <c r="AU648" s="9"/>
      <c r="AV648" s="9"/>
      <c r="AW648" s="9"/>
      <c r="AX648" s="9"/>
      <c r="AY648" s="9"/>
      <c r="AZ648" s="9"/>
    </row>
    <row r="649" spans="1:52" ht="12" customHeight="1" x14ac:dyDescent="0.25">
      <c r="A649" s="61">
        <v>2021</v>
      </c>
      <c r="B649" s="61">
        <v>7</v>
      </c>
      <c r="C649" s="62" t="s">
        <v>96</v>
      </c>
      <c r="D649" s="63">
        <v>97.61389629320783</v>
      </c>
      <c r="E649" s="63">
        <v>27.409467727830304</v>
      </c>
      <c r="F649" s="63">
        <v>19.715959530703529</v>
      </c>
      <c r="G649" s="63">
        <v>5.5225335620755942</v>
      </c>
      <c r="H649" s="63">
        <v>97.388437457882262</v>
      </c>
      <c r="I649" s="63">
        <v>25.998949389100815</v>
      </c>
      <c r="J649" s="63">
        <v>17.732223999783802</v>
      </c>
      <c r="K649" s="63">
        <v>4.6778356904372771</v>
      </c>
      <c r="L649" s="63">
        <v>67.25072078543424</v>
      </c>
      <c r="M649" s="63">
        <v>-2.1090503503702251</v>
      </c>
      <c r="N649" s="63">
        <v>93.356393888316404</v>
      </c>
      <c r="O649" s="63">
        <v>44.595149629868644</v>
      </c>
      <c r="P649" s="63">
        <v>99.867046532671495</v>
      </c>
      <c r="Q649" s="63">
        <v>2.718390688554976</v>
      </c>
      <c r="R649" s="63">
        <v>-4.5317796486543882</v>
      </c>
      <c r="S649" s="63">
        <v>-7.224423436914492</v>
      </c>
      <c r="T649" s="63">
        <v>99.218956079312534</v>
      </c>
      <c r="U649" s="63">
        <v>2.0113495435467144</v>
      </c>
      <c r="V649" s="63">
        <v>-2.2524170474550131</v>
      </c>
      <c r="W649" s="63">
        <v>-3.6738253818380286</v>
      </c>
      <c r="X649" s="63">
        <v>101.4518714109311</v>
      </c>
      <c r="Y649" s="63">
        <v>2.1017909903357577</v>
      </c>
      <c r="Z649" s="63">
        <v>-11.138295826400057</v>
      </c>
      <c r="AA649" s="63">
        <v>-15.597413278062035</v>
      </c>
      <c r="AB649" s="63">
        <v>101.62295913389912</v>
      </c>
      <c r="AC649" s="63">
        <v>21.347698610340998</v>
      </c>
      <c r="AD649" s="63">
        <v>-1.6744780098169487</v>
      </c>
      <c r="AE649" s="63">
        <v>-13.177946940407054</v>
      </c>
      <c r="AF649" s="64" t="s">
        <v>95</v>
      </c>
      <c r="AG649" s="65">
        <v>109.14</v>
      </c>
      <c r="AH649" s="63">
        <v>89.439157314648924</v>
      </c>
      <c r="AI649" s="63">
        <v>22.541431440263409</v>
      </c>
      <c r="AJ649" s="63">
        <v>16.732847938003957</v>
      </c>
      <c r="AK649" s="63">
        <v>3.1098073573451899</v>
      </c>
      <c r="AL649" s="9"/>
      <c r="AM649" s="9"/>
      <c r="AN649" s="9"/>
      <c r="AO649" s="9"/>
      <c r="AP649" s="9"/>
      <c r="AQ649" s="9"/>
      <c r="AR649" s="9"/>
      <c r="AS649" s="9"/>
      <c r="AT649" s="9"/>
      <c r="AU649" s="9"/>
      <c r="AV649" s="9"/>
      <c r="AW649" s="9"/>
      <c r="AX649" s="9"/>
      <c r="AY649" s="9"/>
      <c r="AZ649" s="9"/>
    </row>
    <row r="650" spans="1:52" ht="12" customHeight="1" x14ac:dyDescent="0.25">
      <c r="A650" s="61">
        <v>2021</v>
      </c>
      <c r="B650" s="61">
        <v>8</v>
      </c>
      <c r="C650" s="62" t="s">
        <v>96</v>
      </c>
      <c r="D650" s="63">
        <v>97.43228833553178</v>
      </c>
      <c r="E650" s="63">
        <v>26.272771934937538</v>
      </c>
      <c r="F650" s="63">
        <v>20.516246882729817</v>
      </c>
      <c r="G650" s="63">
        <v>8.7248228943247454</v>
      </c>
      <c r="H650" s="63">
        <v>97.609024212981694</v>
      </c>
      <c r="I650" s="63">
        <v>24.692032769550138</v>
      </c>
      <c r="J650" s="63">
        <v>18.580655037412729</v>
      </c>
      <c r="K650" s="63">
        <v>7.7335955252567032</v>
      </c>
      <c r="L650" s="63">
        <v>110.01241878751318</v>
      </c>
      <c r="M650" s="63">
        <v>82.593606477204844</v>
      </c>
      <c r="N650" s="63">
        <v>91.811968397554949</v>
      </c>
      <c r="O650" s="63">
        <v>51.26191300439703</v>
      </c>
      <c r="P650" s="63">
        <v>100.72716212515125</v>
      </c>
      <c r="Q650" s="63">
        <v>4.9462594533706152</v>
      </c>
      <c r="R650" s="63">
        <v>-3.4208500931745656</v>
      </c>
      <c r="S650" s="63">
        <v>-6.0566792084150904</v>
      </c>
      <c r="T650" s="63">
        <v>99.572208348161311</v>
      </c>
      <c r="U650" s="63">
        <v>3.3538203888334976</v>
      </c>
      <c r="V650" s="63">
        <v>-1.5785843175927239</v>
      </c>
      <c r="W650" s="63">
        <v>-2.9960884495538238</v>
      </c>
      <c r="X650" s="63">
        <v>104.1985541595142</v>
      </c>
      <c r="Y650" s="63">
        <v>7.1090152385880856</v>
      </c>
      <c r="Z650" s="63">
        <v>-9.1236727912146431</v>
      </c>
      <c r="AA650" s="63">
        <v>-13.693221553063836</v>
      </c>
      <c r="AB650" s="63">
        <v>100.40535990308534</v>
      </c>
      <c r="AC650" s="63">
        <v>22.994805258580925</v>
      </c>
      <c r="AD650" s="63">
        <v>0.97007905554167273</v>
      </c>
      <c r="AE650" s="63">
        <v>-9.1511768466106247</v>
      </c>
      <c r="AF650" s="64" t="s">
        <v>95</v>
      </c>
      <c r="AG650" s="65">
        <v>109.62</v>
      </c>
      <c r="AH650" s="63">
        <v>88.881853982422712</v>
      </c>
      <c r="AI650" s="63">
        <v>20.904854427030145</v>
      </c>
      <c r="AJ650" s="63">
        <v>17.24251475380003</v>
      </c>
      <c r="AK650" s="63">
        <v>6.0343453094143769</v>
      </c>
      <c r="AL650" s="9"/>
      <c r="AM650" s="9"/>
      <c r="AN650" s="9"/>
      <c r="AO650" s="9"/>
      <c r="AP650" s="9"/>
      <c r="AQ650" s="9"/>
      <c r="AR650" s="9"/>
      <c r="AS650" s="9"/>
      <c r="AT650" s="9"/>
      <c r="AU650" s="9"/>
      <c r="AV650" s="9"/>
      <c r="AW650" s="9"/>
      <c r="AX650" s="9"/>
      <c r="AY650" s="9"/>
      <c r="AZ650" s="9"/>
    </row>
    <row r="651" spans="1:52" ht="12" customHeight="1" x14ac:dyDescent="0.25">
      <c r="A651" s="61">
        <v>2021</v>
      </c>
      <c r="B651" s="61">
        <v>9</v>
      </c>
      <c r="C651" s="62" t="s">
        <v>96</v>
      </c>
      <c r="D651" s="63">
        <v>100.31680904029503</v>
      </c>
      <c r="E651" s="63">
        <v>25.30545887460984</v>
      </c>
      <c r="F651" s="63">
        <v>21.054570490937195</v>
      </c>
      <c r="G651" s="63">
        <v>11.822255112085116</v>
      </c>
      <c r="H651" s="63">
        <v>101.183968074372</v>
      </c>
      <c r="I651" s="63">
        <v>25.420475683821621</v>
      </c>
      <c r="J651" s="63">
        <v>19.344065832712886</v>
      </c>
      <c r="K651" s="63">
        <v>10.716372681947007</v>
      </c>
      <c r="L651" s="63">
        <v>92.450305807465398</v>
      </c>
      <c r="M651" s="63">
        <v>27.753443101086532</v>
      </c>
      <c r="N651" s="63">
        <v>82.394375883813197</v>
      </c>
      <c r="O651" s="63">
        <v>57.850154447029666</v>
      </c>
      <c r="P651" s="63">
        <v>101.17877157466071</v>
      </c>
      <c r="Q651" s="63">
        <v>5.1717577733245719</v>
      </c>
      <c r="R651" s="63">
        <v>-2.5174869947796275</v>
      </c>
      <c r="S651" s="63">
        <v>-4.7866604810398741</v>
      </c>
      <c r="T651" s="63">
        <v>99.649773013144468</v>
      </c>
      <c r="U651" s="63">
        <v>3.6001098782631544</v>
      </c>
      <c r="V651" s="63">
        <v>-1.0237198196645481</v>
      </c>
      <c r="W651" s="63">
        <v>-2.2378813959298895</v>
      </c>
      <c r="X651" s="63">
        <v>105.49484174210365</v>
      </c>
      <c r="Y651" s="63">
        <v>6.8328103581815753</v>
      </c>
      <c r="Z651" s="63">
        <v>-7.5156535709535843</v>
      </c>
      <c r="AA651" s="63">
        <v>-11.630712758791915</v>
      </c>
      <c r="AB651" s="63">
        <v>102.24371672330372</v>
      </c>
      <c r="AC651" s="63">
        <v>25.744723233628292</v>
      </c>
      <c r="AD651" s="63">
        <v>3.3602055357808469</v>
      </c>
      <c r="AE651" s="63">
        <v>-4.8006573522614815</v>
      </c>
      <c r="AF651" s="64" t="s">
        <v>95</v>
      </c>
      <c r="AG651" s="65">
        <v>110.04</v>
      </c>
      <c r="AH651" s="63">
        <v>91.163948600777019</v>
      </c>
      <c r="AI651" s="63">
        <v>19.896508223443021</v>
      </c>
      <c r="AJ651" s="63">
        <v>17.540238582963408</v>
      </c>
      <c r="AK651" s="63">
        <v>8.8462170715992556</v>
      </c>
      <c r="AL651" s="9"/>
      <c r="AM651" s="9"/>
      <c r="AN651" s="9"/>
      <c r="AO651" s="9"/>
      <c r="AP651" s="9"/>
      <c r="AQ651" s="9"/>
      <c r="AR651" s="9"/>
      <c r="AS651" s="9"/>
      <c r="AT651" s="9"/>
      <c r="AU651" s="9"/>
      <c r="AV651" s="9"/>
      <c r="AW651" s="9"/>
      <c r="AX651" s="9"/>
      <c r="AY651" s="9"/>
      <c r="AZ651" s="9"/>
    </row>
    <row r="652" spans="1:52" ht="12" customHeight="1" x14ac:dyDescent="0.25">
      <c r="A652" s="61">
        <v>2021</v>
      </c>
      <c r="B652" s="61">
        <v>10</v>
      </c>
      <c r="C652" s="62" t="s">
        <v>96</v>
      </c>
      <c r="D652" s="63">
        <v>98.759714395894179</v>
      </c>
      <c r="E652" s="63">
        <v>18.959788393995865</v>
      </c>
      <c r="F652" s="63">
        <v>20.835889276543007</v>
      </c>
      <c r="G652" s="63">
        <v>14.654248497796502</v>
      </c>
      <c r="H652" s="63">
        <v>99.510319248016771</v>
      </c>
      <c r="I652" s="63">
        <v>18.351775143900269</v>
      </c>
      <c r="J652" s="63">
        <v>19.240667649535691</v>
      </c>
      <c r="K652" s="63">
        <v>13.398329368606809</v>
      </c>
      <c r="L652" s="63">
        <v>100.74603169995137</v>
      </c>
      <c r="M652" s="63">
        <v>73.475396065044208</v>
      </c>
      <c r="N652" s="63">
        <v>81.453142136581619</v>
      </c>
      <c r="O652" s="63">
        <v>66.323195189706723</v>
      </c>
      <c r="P652" s="63">
        <v>102.18627546553465</v>
      </c>
      <c r="Q652" s="63">
        <v>5.7177916365912296</v>
      </c>
      <c r="R652" s="63">
        <v>-1.730695521852621</v>
      </c>
      <c r="S652" s="63">
        <v>-3.4352228583687605</v>
      </c>
      <c r="T652" s="63">
        <v>100.28190489916469</v>
      </c>
      <c r="U652" s="63">
        <v>4.0247009979268284</v>
      </c>
      <c r="V652" s="63">
        <v>-0.53417297138877995</v>
      </c>
      <c r="W652" s="63">
        <v>-1.445467187265578</v>
      </c>
      <c r="X652" s="63">
        <v>107.33216586790803</v>
      </c>
      <c r="Y652" s="63">
        <v>7.3468687374024739</v>
      </c>
      <c r="Z652" s="63">
        <v>-6.1395111376825078</v>
      </c>
      <c r="AA652" s="63">
        <v>-9.3456389072768644</v>
      </c>
      <c r="AB652" s="63">
        <v>104.73811045952752</v>
      </c>
      <c r="AC652" s="63">
        <v>28.554373285701274</v>
      </c>
      <c r="AD652" s="63">
        <v>5.5810041079878081</v>
      </c>
      <c r="AE652" s="63">
        <v>-0.25020954856069011</v>
      </c>
      <c r="AF652" s="64" t="s">
        <v>95</v>
      </c>
      <c r="AG652" s="65">
        <v>110.06</v>
      </c>
      <c r="AH652" s="63">
        <v>89.732613479823897</v>
      </c>
      <c r="AI652" s="63">
        <v>13.739219813739652</v>
      </c>
      <c r="AJ652" s="63">
        <v>17.143943161706421</v>
      </c>
      <c r="AK652" s="63">
        <v>11.380812949352674</v>
      </c>
      <c r="AL652" s="9"/>
      <c r="AM652" s="9"/>
      <c r="AN652" s="9"/>
      <c r="AO652" s="9"/>
      <c r="AP652" s="9"/>
      <c r="AQ652" s="9"/>
      <c r="AR652" s="9"/>
      <c r="AS652" s="9"/>
      <c r="AT652" s="9"/>
      <c r="AU652" s="9"/>
      <c r="AV652" s="9"/>
      <c r="AW652" s="9"/>
      <c r="AX652" s="9"/>
      <c r="AY652" s="9"/>
      <c r="AZ652" s="9"/>
    </row>
    <row r="653" spans="1:52" ht="12" customHeight="1" x14ac:dyDescent="0.25">
      <c r="A653" s="61">
        <v>2021</v>
      </c>
      <c r="B653" s="61">
        <v>11</v>
      </c>
      <c r="C653" s="62" t="s">
        <v>96</v>
      </c>
      <c r="D653" s="63">
        <v>107.37795936233705</v>
      </c>
      <c r="E653" s="63">
        <v>20.135311445340648</v>
      </c>
      <c r="F653" s="63">
        <v>20.765105166619978</v>
      </c>
      <c r="G653" s="63">
        <v>17.058593741247336</v>
      </c>
      <c r="H653" s="63">
        <v>108.01693337808815</v>
      </c>
      <c r="I653" s="63">
        <v>19.175913787237391</v>
      </c>
      <c r="J653" s="63">
        <v>19.234128561031682</v>
      </c>
      <c r="K653" s="63">
        <v>15.716471184439726</v>
      </c>
      <c r="L653" s="63">
        <v>100.58020436975832</v>
      </c>
      <c r="M653" s="63">
        <v>59.459346298366455</v>
      </c>
      <c r="N653" s="63">
        <v>79.19147484019355</v>
      </c>
      <c r="O653" s="63">
        <v>70.265953813088117</v>
      </c>
      <c r="P653" s="63">
        <v>103.3119484713652</v>
      </c>
      <c r="Q653" s="63">
        <v>5.8949034529043161</v>
      </c>
      <c r="R653" s="63">
        <v>-1.0600309133268038</v>
      </c>
      <c r="S653" s="63">
        <v>-1.9519651665462163</v>
      </c>
      <c r="T653" s="63">
        <v>106.16524681671385</v>
      </c>
      <c r="U653" s="63">
        <v>9.832117424195232</v>
      </c>
      <c r="V653" s="63">
        <v>0.38443635950053956</v>
      </c>
      <c r="W653" s="63">
        <v>-0.13556649546299582</v>
      </c>
      <c r="X653" s="63">
        <v>93.510995041324236</v>
      </c>
      <c r="Y653" s="63">
        <v>-6.3035319127359344</v>
      </c>
      <c r="Z653" s="63">
        <v>-6.1533875981955699</v>
      </c>
      <c r="AA653" s="63">
        <v>-7.7184531117839441</v>
      </c>
      <c r="AB653" s="63">
        <v>110.63953579277073</v>
      </c>
      <c r="AC653" s="63">
        <v>10.128512470108305</v>
      </c>
      <c r="AD653" s="63">
        <v>6.0268286989903386</v>
      </c>
      <c r="AE653" s="63">
        <v>2.9084419608047796</v>
      </c>
      <c r="AF653" s="64" t="s">
        <v>95</v>
      </c>
      <c r="AG653" s="65">
        <v>110.6</v>
      </c>
      <c r="AH653" s="63">
        <v>97.086762533758645</v>
      </c>
      <c r="AI653" s="63">
        <v>14.139408016965604</v>
      </c>
      <c r="AJ653" s="63">
        <v>16.840333257058049</v>
      </c>
      <c r="AK653" s="63">
        <v>13.386188713541884</v>
      </c>
      <c r="AL653" s="9"/>
      <c r="AM653" s="9"/>
      <c r="AN653" s="9"/>
      <c r="AO653" s="9"/>
      <c r="AP653" s="9"/>
      <c r="AQ653" s="9"/>
      <c r="AR653" s="9"/>
      <c r="AS653" s="9"/>
      <c r="AT653" s="9"/>
      <c r="AU653" s="9"/>
      <c r="AV653" s="9"/>
      <c r="AW653" s="9"/>
      <c r="AX653" s="9"/>
      <c r="AY653" s="9"/>
      <c r="AZ653" s="9"/>
    </row>
    <row r="654" spans="1:52" ht="12" customHeight="1" x14ac:dyDescent="0.25">
      <c r="A654" s="61">
        <v>2021</v>
      </c>
      <c r="B654" s="61">
        <v>12</v>
      </c>
      <c r="C654" s="62" t="s">
        <v>96</v>
      </c>
      <c r="D654" s="63">
        <v>131.66723836178829</v>
      </c>
      <c r="E654" s="63">
        <v>28.694731352626889</v>
      </c>
      <c r="F654" s="63">
        <v>21.587113033956996</v>
      </c>
      <c r="G654" s="63">
        <v>21.587113033956996</v>
      </c>
      <c r="H654" s="63">
        <v>129.83092531336308</v>
      </c>
      <c r="I654" s="63">
        <v>26.285941664281751</v>
      </c>
      <c r="J654" s="63">
        <v>19.958856510034508</v>
      </c>
      <c r="K654" s="63">
        <v>19.958856510034508</v>
      </c>
      <c r="L654" s="63">
        <v>100.86421037043965</v>
      </c>
      <c r="M654" s="63">
        <v>43.697535799360764</v>
      </c>
      <c r="N654" s="63">
        <v>75.546842309717761</v>
      </c>
      <c r="O654" s="63">
        <v>75.546842309717761</v>
      </c>
      <c r="P654" s="63">
        <v>102.47142202735972</v>
      </c>
      <c r="Q654" s="63">
        <v>4.4097807147040839</v>
      </c>
      <c r="R654" s="63">
        <v>-0.61542864665349306</v>
      </c>
      <c r="S654" s="63">
        <v>-0.61542864665349839</v>
      </c>
      <c r="T654" s="63">
        <v>105.00554350155741</v>
      </c>
      <c r="U654" s="63">
        <v>7.791247626363301</v>
      </c>
      <c r="V654" s="63">
        <v>0.99168194469370086</v>
      </c>
      <c r="W654" s="63">
        <v>0.99168194469369553</v>
      </c>
      <c r="X654" s="63">
        <v>92.9220166695101</v>
      </c>
      <c r="Y654" s="63">
        <v>-6.4087628587709844</v>
      </c>
      <c r="Z654" s="63">
        <v>-6.1732123547491806</v>
      </c>
      <c r="AA654" s="63">
        <v>-6.1732123547491824</v>
      </c>
      <c r="AB654" s="63">
        <v>113.48474081036304</v>
      </c>
      <c r="AC654" s="63">
        <v>8.6131435295731933</v>
      </c>
      <c r="AD654" s="63">
        <v>6.2661327810552336</v>
      </c>
      <c r="AE654" s="63">
        <v>6.2661327810552336</v>
      </c>
      <c r="AF654" s="64" t="s">
        <v>95</v>
      </c>
      <c r="AG654" s="65">
        <v>111.41</v>
      </c>
      <c r="AH654" s="63">
        <v>118.18260332267147</v>
      </c>
      <c r="AI654" s="63">
        <v>21.844720070685625</v>
      </c>
      <c r="AJ654" s="63">
        <v>17.357401626764069</v>
      </c>
      <c r="AK654" s="63">
        <v>17.357401626764073</v>
      </c>
      <c r="AL654" s="9"/>
      <c r="AM654" s="9"/>
      <c r="AN654" s="9"/>
      <c r="AO654" s="9"/>
      <c r="AP654" s="9"/>
      <c r="AQ654" s="9"/>
      <c r="AR654" s="9"/>
      <c r="AS654" s="9"/>
      <c r="AT654" s="9"/>
      <c r="AU654" s="9"/>
      <c r="AV654" s="9"/>
      <c r="AW654" s="9"/>
      <c r="AX654" s="9"/>
      <c r="AY654" s="9"/>
      <c r="AZ654" s="9"/>
    </row>
    <row r="655" spans="1:52" ht="12" customHeight="1" x14ac:dyDescent="0.25">
      <c r="A655" s="61">
        <v>2022</v>
      </c>
      <c r="B655" s="61">
        <v>1</v>
      </c>
      <c r="C655" s="62" t="s">
        <v>96</v>
      </c>
      <c r="D655" s="63">
        <v>97.524513671636953</v>
      </c>
      <c r="E655" s="63">
        <v>12.058158507684126</v>
      </c>
      <c r="F655" s="63">
        <v>12.058158507684125</v>
      </c>
      <c r="G655" s="63">
        <v>23.29418652281899</v>
      </c>
      <c r="H655" s="63">
        <v>98.194427480899336</v>
      </c>
      <c r="I655" s="63">
        <v>10.163684781800612</v>
      </c>
      <c r="J655" s="63">
        <v>10.163684781800608</v>
      </c>
      <c r="K655" s="63">
        <v>21.379103322867593</v>
      </c>
      <c r="L655" s="63">
        <v>95.433156106537979</v>
      </c>
      <c r="M655" s="63">
        <v>102.71489888118111</v>
      </c>
      <c r="N655" s="63">
        <v>102.7148988811811</v>
      </c>
      <c r="O655" s="63">
        <v>86.123728507384612</v>
      </c>
      <c r="P655" s="63">
        <v>101.46095942117717</v>
      </c>
      <c r="Q655" s="63">
        <v>4.2277888607773093</v>
      </c>
      <c r="R655" s="63">
        <v>4.227788860777304</v>
      </c>
      <c r="S655" s="63">
        <v>0.59168425008952852</v>
      </c>
      <c r="T655" s="63">
        <v>105.08874557243159</v>
      </c>
      <c r="U655" s="63">
        <v>7.2814146274705394</v>
      </c>
      <c r="V655" s="63">
        <v>7.2814146274705394</v>
      </c>
      <c r="W655" s="63">
        <v>2.0905011945143741</v>
      </c>
      <c r="X655" s="63">
        <v>92.658894075337699</v>
      </c>
      <c r="Y655" s="63">
        <v>-4.4981705784894217</v>
      </c>
      <c r="Z655" s="63">
        <v>-4.4981705784894244</v>
      </c>
      <c r="AA655" s="63">
        <v>-4.8995808000731387</v>
      </c>
      <c r="AB655" s="63">
        <v>91.262729021077959</v>
      </c>
      <c r="AC655" s="63">
        <v>2.033152664459621</v>
      </c>
      <c r="AD655" s="63">
        <v>2.0331526644596254</v>
      </c>
      <c r="AE655" s="63">
        <v>8.8323519661432925</v>
      </c>
      <c r="AF655" s="64" t="s">
        <v>95</v>
      </c>
      <c r="AG655" s="65">
        <v>113.26</v>
      </c>
      <c r="AH655" s="63">
        <v>86.106757612252295</v>
      </c>
      <c r="AI655" s="63">
        <v>4.7861519296205586</v>
      </c>
      <c r="AJ655" s="63">
        <v>4.7861519296205524</v>
      </c>
      <c r="AK655" s="63">
        <v>18.5670326065692</v>
      </c>
      <c r="AL655" s="9"/>
      <c r="AM655" s="9"/>
      <c r="AN655" s="9"/>
      <c r="AO655" s="9"/>
      <c r="AP655" s="9"/>
      <c r="AQ655" s="9"/>
      <c r="AR655" s="9"/>
      <c r="AS655" s="9"/>
      <c r="AT655" s="9"/>
      <c r="AU655" s="9"/>
      <c r="AV655" s="9"/>
      <c r="AW655" s="9"/>
      <c r="AX655" s="9"/>
      <c r="AY655" s="9"/>
      <c r="AZ655" s="9"/>
    </row>
    <row r="656" spans="1:52" ht="12" customHeight="1" x14ac:dyDescent="0.25">
      <c r="A656" s="61">
        <v>2022</v>
      </c>
      <c r="B656" s="61">
        <v>2</v>
      </c>
      <c r="C656" s="62" t="s">
        <v>96</v>
      </c>
      <c r="D656" s="63">
        <v>102.98357155301423</v>
      </c>
      <c r="E656" s="63">
        <v>8.1835332202262663</v>
      </c>
      <c r="F656" s="63">
        <v>10.034059541666608</v>
      </c>
      <c r="G656" s="63">
        <v>23.688083570786603</v>
      </c>
      <c r="H656" s="63">
        <v>103.18414392259838</v>
      </c>
      <c r="I656" s="63">
        <v>8.9641507779931544</v>
      </c>
      <c r="J656" s="63">
        <v>9.5457761364523783</v>
      </c>
      <c r="K656" s="63">
        <v>22.00444010669986</v>
      </c>
      <c r="L656" s="63">
        <v>114.46800597537792</v>
      </c>
      <c r="M656" s="63">
        <v>23.200755181673898</v>
      </c>
      <c r="N656" s="63">
        <v>49.940863984146965</v>
      </c>
      <c r="O656" s="63">
        <v>83.506722725135347</v>
      </c>
      <c r="P656" s="63">
        <v>102.63930593604675</v>
      </c>
      <c r="Q656" s="63">
        <v>4.8061336064061777</v>
      </c>
      <c r="R656" s="63">
        <v>4.5178306789597888</v>
      </c>
      <c r="S656" s="63">
        <v>1.9567767664615729</v>
      </c>
      <c r="T656" s="63">
        <v>105.66428948012134</v>
      </c>
      <c r="U656" s="63">
        <v>8.3040666451587413</v>
      </c>
      <c r="V656" s="63">
        <v>7.7917114716216762</v>
      </c>
      <c r="W656" s="63">
        <v>3.3203604492866816</v>
      </c>
      <c r="X656" s="63">
        <v>94.731864057373144</v>
      </c>
      <c r="Y656" s="63">
        <v>-6.263863637700851</v>
      </c>
      <c r="Z656" s="63">
        <v>-5.399018987848403</v>
      </c>
      <c r="AA656" s="63">
        <v>-3.5348351318847904</v>
      </c>
      <c r="AB656" s="63">
        <v>97.164550751249266</v>
      </c>
      <c r="AC656" s="63">
        <v>11.596263724590088</v>
      </c>
      <c r="AD656" s="63">
        <v>6.7503372324036581</v>
      </c>
      <c r="AE656" s="63">
        <v>12.501534551339461</v>
      </c>
      <c r="AF656" s="64" t="s">
        <v>95</v>
      </c>
      <c r="AG656" s="65">
        <v>115.11</v>
      </c>
      <c r="AH656" s="63">
        <v>89.465356227099491</v>
      </c>
      <c r="AI656" s="63">
        <v>0.16680540884121342</v>
      </c>
      <c r="AJ656" s="63">
        <v>2.3802806256367326</v>
      </c>
      <c r="AK656" s="63">
        <v>18.376531772955801</v>
      </c>
      <c r="AL656" s="9"/>
      <c r="AM656" s="9"/>
      <c r="AN656" s="9"/>
      <c r="AO656" s="9"/>
      <c r="AP656" s="9"/>
      <c r="AQ656" s="9"/>
      <c r="AR656" s="9"/>
      <c r="AS656" s="9"/>
      <c r="AT656" s="9"/>
      <c r="AU656" s="9"/>
      <c r="AV656" s="9"/>
      <c r="AW656" s="9"/>
      <c r="AX656" s="9"/>
      <c r="AY656" s="9"/>
      <c r="AZ656" s="9"/>
    </row>
    <row r="657" spans="1:52" ht="12" customHeight="1" x14ac:dyDescent="0.25">
      <c r="A657" s="61">
        <v>2022</v>
      </c>
      <c r="B657" s="61">
        <v>3</v>
      </c>
      <c r="C657" s="62" t="s">
        <v>96</v>
      </c>
      <c r="D657" s="63">
        <v>108.33420456704764</v>
      </c>
      <c r="E657" s="63">
        <v>13.065800837769899</v>
      </c>
      <c r="F657" s="63">
        <v>11.078830301164766</v>
      </c>
      <c r="G657" s="63">
        <v>23.970037494443545</v>
      </c>
      <c r="H657" s="63">
        <v>108.79610456279423</v>
      </c>
      <c r="I657" s="63">
        <v>12.015379408039294</v>
      </c>
      <c r="J657" s="63">
        <v>10.39951234524592</v>
      </c>
      <c r="K657" s="63">
        <v>22.203420451216843</v>
      </c>
      <c r="L657" s="63">
        <v>113.08663464147364</v>
      </c>
      <c r="M657" s="63">
        <v>29.686448824352794</v>
      </c>
      <c r="N657" s="63">
        <v>42.166794012009312</v>
      </c>
      <c r="O657" s="63">
        <v>79.333501547935668</v>
      </c>
      <c r="P657" s="63">
        <v>104.4315215575655</v>
      </c>
      <c r="Q657" s="63">
        <v>6.0321927626760186</v>
      </c>
      <c r="R657" s="63">
        <v>5.0255440671947538</v>
      </c>
      <c r="S657" s="63">
        <v>3.2392045622587915</v>
      </c>
      <c r="T657" s="63">
        <v>107.30167905457597</v>
      </c>
      <c r="U657" s="63">
        <v>9.385193584407105</v>
      </c>
      <c r="V657" s="63">
        <v>8.3240873537427706</v>
      </c>
      <c r="W657" s="63">
        <v>4.553378262636798</v>
      </c>
      <c r="X657" s="63">
        <v>96.931489661010204</v>
      </c>
      <c r="Y657" s="63">
        <v>-3.2419682854208105</v>
      </c>
      <c r="Z657" s="63">
        <v>-4.6745223715639383</v>
      </c>
      <c r="AA657" s="63">
        <v>-2.2437824244718598</v>
      </c>
      <c r="AB657" s="63">
        <v>99.22264360194437</v>
      </c>
      <c r="AC657" s="63">
        <v>3.673054647818887</v>
      </c>
      <c r="AD657" s="63">
        <v>5.6684219953082149</v>
      </c>
      <c r="AE657" s="63">
        <v>14.560495020812894</v>
      </c>
      <c r="AF657" s="64" t="s">
        <v>95</v>
      </c>
      <c r="AG657" s="65">
        <v>116.26</v>
      </c>
      <c r="AH657" s="63">
        <v>93.182697890114937</v>
      </c>
      <c r="AI657" s="63">
        <v>4.1769188520721912</v>
      </c>
      <c r="AJ657" s="63">
        <v>2.9961507729694636</v>
      </c>
      <c r="AK657" s="63">
        <v>18.00603994945314</v>
      </c>
      <c r="AL657" s="9"/>
      <c r="AM657" s="9"/>
      <c r="AN657" s="9"/>
      <c r="AO657" s="9"/>
      <c r="AP657" s="9"/>
      <c r="AQ657" s="9"/>
      <c r="AR657" s="9"/>
      <c r="AS657" s="9"/>
      <c r="AT657" s="9"/>
      <c r="AU657" s="9"/>
      <c r="AV657" s="9"/>
      <c r="AW657" s="9"/>
      <c r="AX657" s="9"/>
      <c r="AY657" s="9"/>
      <c r="AZ657" s="9"/>
    </row>
    <row r="658" spans="1:52" ht="12" customHeight="1" x14ac:dyDescent="0.25">
      <c r="A658" s="61">
        <v>2022</v>
      </c>
      <c r="B658" s="61">
        <v>4</v>
      </c>
      <c r="C658" s="62" t="s">
        <v>96</v>
      </c>
      <c r="D658" s="63">
        <v>106.2187516057004</v>
      </c>
      <c r="E658" s="63">
        <v>10.791013926567118</v>
      </c>
      <c r="F658" s="63">
        <v>11.00503259692951</v>
      </c>
      <c r="G658" s="63">
        <v>21.51424962488133</v>
      </c>
      <c r="H658" s="63">
        <v>107.20728957740582</v>
      </c>
      <c r="I658" s="63">
        <v>10.243894903308743</v>
      </c>
      <c r="J658" s="63">
        <v>10.359499071938117</v>
      </c>
      <c r="K658" s="63">
        <v>19.876619582813333</v>
      </c>
      <c r="L658" s="63">
        <v>101.94556547605509</v>
      </c>
      <c r="M658" s="63">
        <v>23.549806772819721</v>
      </c>
      <c r="N658" s="63">
        <v>37.206697231052409</v>
      </c>
      <c r="O658" s="63">
        <v>67.358954581062477</v>
      </c>
      <c r="P658" s="63">
        <v>104.72827262564164</v>
      </c>
      <c r="Q658" s="63">
        <v>5.9238769150516362</v>
      </c>
      <c r="R658" s="63">
        <v>5.2517548298870897</v>
      </c>
      <c r="S658" s="63">
        <v>4.013779334738345</v>
      </c>
      <c r="T658" s="63">
        <v>107.76183231043322</v>
      </c>
      <c r="U658" s="63">
        <v>9.3531397317984357</v>
      </c>
      <c r="V658" s="63">
        <v>8.5826758481562848</v>
      </c>
      <c r="W658" s="63">
        <v>5.5407319462116078</v>
      </c>
      <c r="X658" s="63">
        <v>96.493249317721947</v>
      </c>
      <c r="Y658" s="63">
        <v>-2.8454581807577597</v>
      </c>
      <c r="Z658" s="63">
        <v>-4.217609039017356</v>
      </c>
      <c r="AA658" s="63">
        <v>-1.8076746288391945</v>
      </c>
      <c r="AB658" s="63">
        <v>100.86544460430009</v>
      </c>
      <c r="AC658" s="63">
        <v>-0.74606198113390576</v>
      </c>
      <c r="AD658" s="63">
        <v>3.9247406079507829</v>
      </c>
      <c r="AE658" s="63">
        <v>13.375812246592545</v>
      </c>
      <c r="AF658" s="64" t="s">
        <v>95</v>
      </c>
      <c r="AG658" s="65">
        <v>117.71</v>
      </c>
      <c r="AH658" s="63">
        <v>90.237661715827372</v>
      </c>
      <c r="AI658" s="63">
        <v>1.425874273442119</v>
      </c>
      <c r="AJ658" s="63">
        <v>2.5968832103805406</v>
      </c>
      <c r="AK658" s="63">
        <v>15.044798251551654</v>
      </c>
      <c r="AL658" s="9"/>
      <c r="AM658" s="9"/>
      <c r="AN658" s="9"/>
      <c r="AO658" s="9"/>
      <c r="AP658" s="9"/>
      <c r="AQ658" s="9"/>
      <c r="AR658" s="9"/>
      <c r="AS658" s="9"/>
      <c r="AT658" s="9"/>
      <c r="AU658" s="9"/>
      <c r="AV658" s="9"/>
      <c r="AW658" s="9"/>
      <c r="AX658" s="9"/>
      <c r="AY658" s="9"/>
      <c r="AZ658" s="9"/>
    </row>
    <row r="659" spans="1:52" ht="12" customHeight="1" x14ac:dyDescent="0.25">
      <c r="A659" s="61">
        <v>2022</v>
      </c>
      <c r="B659" s="61">
        <v>5</v>
      </c>
      <c r="C659" s="62" t="s">
        <v>96</v>
      </c>
      <c r="D659" s="63">
        <v>109.67989212782487</v>
      </c>
      <c r="E659" s="63">
        <v>11.965723121052747</v>
      </c>
      <c r="F659" s="63">
        <v>11.204468216366958</v>
      </c>
      <c r="G659" s="63">
        <v>19.186415162575713</v>
      </c>
      <c r="H659" s="63">
        <v>110.20177128153162</v>
      </c>
      <c r="I659" s="63">
        <v>18.654481462428578</v>
      </c>
      <c r="J659" s="63">
        <v>11.994909570847101</v>
      </c>
      <c r="K659" s="63">
        <v>18.904515069357913</v>
      </c>
      <c r="L659" s="63">
        <v>112.94597211239143</v>
      </c>
      <c r="M659" s="63">
        <v>-50.809595874728572</v>
      </c>
      <c r="N659" s="63">
        <v>-0.26580279296645193</v>
      </c>
      <c r="O659" s="63">
        <v>22.090578343926893</v>
      </c>
      <c r="P659" s="63">
        <v>105.19466667682494</v>
      </c>
      <c r="Q659" s="63">
        <v>6.6026116569285449</v>
      </c>
      <c r="R659" s="63">
        <v>5.5230685605864194</v>
      </c>
      <c r="S659" s="63">
        <v>4.6942700814179119</v>
      </c>
      <c r="T659" s="63">
        <v>107.53731758742391</v>
      </c>
      <c r="U659" s="63">
        <v>8.572681854763502</v>
      </c>
      <c r="V659" s="63">
        <v>8.5806606640660643</v>
      </c>
      <c r="W659" s="63">
        <v>6.2474109718365014</v>
      </c>
      <c r="X659" s="63">
        <v>98.634824428124929</v>
      </c>
      <c r="Y659" s="63">
        <v>0.38848759404233135</v>
      </c>
      <c r="Z659" s="63">
        <v>-3.3048832168430464</v>
      </c>
      <c r="AA659" s="63">
        <v>-1.0794295077809437</v>
      </c>
      <c r="AB659" s="63">
        <v>103.28029469028517</v>
      </c>
      <c r="AC659" s="63">
        <v>8.5226404982659005</v>
      </c>
      <c r="AD659" s="63">
        <v>4.8577206340155499</v>
      </c>
      <c r="AE659" s="63">
        <v>12.865540253410956</v>
      </c>
      <c r="AF659" s="64" t="s">
        <v>95</v>
      </c>
      <c r="AG659" s="65">
        <v>118.7</v>
      </c>
      <c r="AH659" s="63">
        <v>92.400920073988928</v>
      </c>
      <c r="AI659" s="63">
        <v>2.6651162973494422</v>
      </c>
      <c r="AJ659" s="63">
        <v>2.6108432441918739</v>
      </c>
      <c r="AK659" s="63">
        <v>12.349774357311134</v>
      </c>
      <c r="AL659" s="9"/>
      <c r="AM659" s="9"/>
      <c r="AN659" s="9"/>
      <c r="AO659" s="9"/>
      <c r="AP659" s="9"/>
      <c r="AQ659" s="9"/>
      <c r="AR659" s="9"/>
      <c r="AS659" s="9"/>
      <c r="AT659" s="9"/>
      <c r="AU659" s="9"/>
      <c r="AV659" s="9"/>
      <c r="AW659" s="9"/>
      <c r="AX659" s="9"/>
      <c r="AY659" s="9"/>
      <c r="AZ659" s="9"/>
    </row>
    <row r="660" spans="1:52" ht="12" customHeight="1" x14ac:dyDescent="0.25">
      <c r="A660" s="61">
        <v>2022</v>
      </c>
      <c r="B660" s="61">
        <v>6</v>
      </c>
      <c r="C660" s="62" t="s">
        <v>96</v>
      </c>
      <c r="D660" s="63">
        <v>112.13766524496762</v>
      </c>
      <c r="E660" s="63">
        <v>18.087222976042014</v>
      </c>
      <c r="F660" s="63">
        <v>12.357540314782911</v>
      </c>
      <c r="G660" s="63">
        <v>18.102729271707418</v>
      </c>
      <c r="H660" s="63">
        <v>111.54242675106289</v>
      </c>
      <c r="I660" s="63">
        <v>16.942756959693511</v>
      </c>
      <c r="J660" s="63">
        <v>12.828040979880173</v>
      </c>
      <c r="K660" s="63">
        <v>17.813994521703847</v>
      </c>
      <c r="L660" s="63">
        <v>98.574804251015166</v>
      </c>
      <c r="M660" s="63">
        <v>11.028586246638227</v>
      </c>
      <c r="N660" s="63">
        <v>1.3306929106183363</v>
      </c>
      <c r="O660" s="63">
        <v>18.378883381372503</v>
      </c>
      <c r="P660" s="63">
        <v>105.27625721536195</v>
      </c>
      <c r="Q660" s="63">
        <v>6.4057279643288325</v>
      </c>
      <c r="R660" s="63">
        <v>5.6710193069978265</v>
      </c>
      <c r="S660" s="63">
        <v>5.2426349182568686</v>
      </c>
      <c r="T660" s="63">
        <v>106.90718228265672</v>
      </c>
      <c r="U660" s="63">
        <v>8.094977772386855</v>
      </c>
      <c r="V660" s="63">
        <v>8.4992607640572047</v>
      </c>
      <c r="W660" s="63">
        <v>6.8164892486338431</v>
      </c>
      <c r="X660" s="63">
        <v>100.4788876636859</v>
      </c>
      <c r="Y660" s="63">
        <v>1.2357315973895879</v>
      </c>
      <c r="Z660" s="63">
        <v>-2.5475738525919001</v>
      </c>
      <c r="AA660" s="63">
        <v>-0.39653287216593469</v>
      </c>
      <c r="AB660" s="63">
        <v>105.1726936250345</v>
      </c>
      <c r="AC660" s="63">
        <v>7.4800491513294105</v>
      </c>
      <c r="AD660" s="63">
        <v>5.3103910924968467</v>
      </c>
      <c r="AE660" s="63">
        <v>11.829732118612426</v>
      </c>
      <c r="AF660" s="64" t="s">
        <v>95</v>
      </c>
      <c r="AG660" s="65">
        <v>119.31</v>
      </c>
      <c r="AH660" s="63">
        <v>93.98848817782887</v>
      </c>
      <c r="AI660" s="63">
        <v>7.6651421954056644</v>
      </c>
      <c r="AJ660" s="63">
        <v>3.4477572680693624</v>
      </c>
      <c r="AK660" s="63">
        <v>10.80251885608503</v>
      </c>
      <c r="AL660" s="9"/>
      <c r="AM660" s="9"/>
      <c r="AN660" s="9"/>
      <c r="AO660" s="9"/>
      <c r="AP660" s="9"/>
      <c r="AQ660" s="9"/>
      <c r="AR660" s="9"/>
      <c r="AS660" s="9"/>
      <c r="AT660" s="9"/>
      <c r="AU660" s="9"/>
      <c r="AV660" s="9"/>
      <c r="AW660" s="9"/>
      <c r="AX660" s="9"/>
      <c r="AY660" s="9"/>
      <c r="AZ660" s="9"/>
    </row>
    <row r="661" spans="1:52" ht="12" customHeight="1" x14ac:dyDescent="0.25">
      <c r="A661" s="61">
        <v>2022</v>
      </c>
      <c r="B661" s="61">
        <v>7</v>
      </c>
      <c r="C661" s="62" t="s">
        <v>96</v>
      </c>
      <c r="D661" s="63">
        <v>118.92233728420089</v>
      </c>
      <c r="E661" s="63">
        <v>21.829310989685126</v>
      </c>
      <c r="F661" s="63">
        <v>13.749040080883423</v>
      </c>
      <c r="G661" s="63">
        <v>17.78416710233688</v>
      </c>
      <c r="H661" s="63">
        <v>119.61982488965369</v>
      </c>
      <c r="I661" s="63">
        <v>22.827542993885558</v>
      </c>
      <c r="J661" s="63">
        <v>14.294995251432741</v>
      </c>
      <c r="K661" s="63">
        <v>17.682780508876576</v>
      </c>
      <c r="L661" s="63">
        <v>100.41095551804719</v>
      </c>
      <c r="M661" s="63">
        <v>49.308370743581804</v>
      </c>
      <c r="N661" s="63">
        <v>5.970871425103419</v>
      </c>
      <c r="O661" s="63">
        <v>21.800372584305492</v>
      </c>
      <c r="P661" s="63">
        <v>104.42988813131822</v>
      </c>
      <c r="Q661" s="63">
        <v>4.5689161310623234</v>
      </c>
      <c r="R661" s="63">
        <v>5.5115353271360856</v>
      </c>
      <c r="S661" s="63">
        <v>5.3942816776267222</v>
      </c>
      <c r="T661" s="63">
        <v>105.80674303582964</v>
      </c>
      <c r="U661" s="63">
        <v>6.6396455040819404</v>
      </c>
      <c r="V661" s="63">
        <v>8.2315945714267702</v>
      </c>
      <c r="W661" s="63">
        <v>7.2001811376712936</v>
      </c>
      <c r="X661" s="63">
        <v>100.31036036749374</v>
      </c>
      <c r="Y661" s="63">
        <v>-1.125174950015122</v>
      </c>
      <c r="Z661" s="63">
        <v>-2.340400201370163</v>
      </c>
      <c r="AA661" s="63">
        <v>-0.66688535981919017</v>
      </c>
      <c r="AB661" s="63">
        <v>104.71313745305724</v>
      </c>
      <c r="AC661" s="63">
        <v>3.0408269405799189</v>
      </c>
      <c r="AD661" s="63">
        <v>4.9653742185579164</v>
      </c>
      <c r="AE661" s="63">
        <v>10.317695449060139</v>
      </c>
      <c r="AF661" s="64" t="s">
        <v>95</v>
      </c>
      <c r="AG661" s="65">
        <v>120.27</v>
      </c>
      <c r="AH661" s="63">
        <v>98.879468931737662</v>
      </c>
      <c r="AI661" s="63">
        <v>10.555009573578062</v>
      </c>
      <c r="AJ661" s="63">
        <v>4.4786054760051597</v>
      </c>
      <c r="AK661" s="63">
        <v>9.9468200558554116</v>
      </c>
      <c r="AL661" s="9"/>
      <c r="AM661" s="9"/>
      <c r="AN661" s="9"/>
      <c r="AO661" s="9"/>
      <c r="AP661" s="9"/>
      <c r="AQ661" s="9"/>
      <c r="AR661" s="9"/>
      <c r="AS661" s="9"/>
      <c r="AT661" s="9"/>
      <c r="AU661" s="9"/>
      <c r="AV661" s="9"/>
      <c r="AW661" s="9"/>
      <c r="AX661" s="9"/>
      <c r="AY661" s="9"/>
      <c r="AZ661" s="9"/>
    </row>
    <row r="662" spans="1:52" ht="12" customHeight="1" x14ac:dyDescent="0.25">
      <c r="A662" s="61">
        <v>2022</v>
      </c>
      <c r="B662" s="61">
        <v>8</v>
      </c>
      <c r="C662" s="62" t="s">
        <v>96</v>
      </c>
      <c r="D662" s="63">
        <v>116.36789339215967</v>
      </c>
      <c r="E662" s="63">
        <v>19.434630326466859</v>
      </c>
      <c r="F662" s="63">
        <v>14.476137943561751</v>
      </c>
      <c r="G662" s="63">
        <v>17.341615241224901</v>
      </c>
      <c r="H662" s="63">
        <v>116.14447784074824</v>
      </c>
      <c r="I662" s="63">
        <v>18.989487680280888</v>
      </c>
      <c r="J662" s="63">
        <v>14.896768314454324</v>
      </c>
      <c r="K662" s="63">
        <v>17.306649014513511</v>
      </c>
      <c r="L662" s="63">
        <v>120.45346423112716</v>
      </c>
      <c r="M662" s="63">
        <v>9.4907880025623825</v>
      </c>
      <c r="N662" s="63">
        <v>6.4516935398270414</v>
      </c>
      <c r="O662" s="63">
        <v>17.107509023704011</v>
      </c>
      <c r="P662" s="63">
        <v>104.65153150825259</v>
      </c>
      <c r="Q662" s="63">
        <v>3.8960388641004187</v>
      </c>
      <c r="R662" s="63">
        <v>5.3057769045020686</v>
      </c>
      <c r="S662" s="63">
        <v>5.3027851830301955</v>
      </c>
      <c r="T662" s="63">
        <v>106.19220905262729</v>
      </c>
      <c r="U662" s="63">
        <v>6.6484421851112074</v>
      </c>
      <c r="V662" s="63">
        <v>8.0317739700065403</v>
      </c>
      <c r="W662" s="63">
        <v>7.4686691934179947</v>
      </c>
      <c r="X662" s="63">
        <v>100.31977530024191</v>
      </c>
      <c r="Y662" s="63">
        <v>-3.7224881770762295</v>
      </c>
      <c r="Z662" s="63">
        <v>-2.5202483072030657</v>
      </c>
      <c r="AA662" s="63">
        <v>-1.5636692414658881</v>
      </c>
      <c r="AB662" s="63">
        <v>103.48628896058779</v>
      </c>
      <c r="AC662" s="63">
        <v>3.0684906268711813</v>
      </c>
      <c r="AD662" s="63">
        <v>4.7176712771568097</v>
      </c>
      <c r="AE662" s="63">
        <v>8.7668444369315921</v>
      </c>
      <c r="AF662" s="64" t="s">
        <v>95</v>
      </c>
      <c r="AG662" s="65">
        <v>121.5</v>
      </c>
      <c r="AH662" s="63">
        <v>95.776043944164329</v>
      </c>
      <c r="AI662" s="63">
        <v>7.7565775834345345</v>
      </c>
      <c r="AJ662" s="63">
        <v>4.8915628729772953</v>
      </c>
      <c r="AK662" s="63">
        <v>8.9873652484046858</v>
      </c>
      <c r="AL662" s="9"/>
      <c r="AM662" s="9"/>
      <c r="AN662" s="9"/>
      <c r="AO662" s="9"/>
      <c r="AP662" s="9"/>
      <c r="AQ662" s="9"/>
      <c r="AR662" s="9"/>
      <c r="AS662" s="9"/>
      <c r="AT662" s="9"/>
      <c r="AU662" s="9"/>
      <c r="AV662" s="9"/>
      <c r="AW662" s="9"/>
      <c r="AX662" s="9"/>
      <c r="AY662" s="9"/>
      <c r="AZ662" s="9"/>
    </row>
    <row r="663" spans="1:52" ht="12" customHeight="1" x14ac:dyDescent="0.25">
      <c r="A663" s="61">
        <v>2022</v>
      </c>
      <c r="B663" s="61">
        <v>9</v>
      </c>
      <c r="C663" s="62" t="s">
        <v>96</v>
      </c>
      <c r="D663" s="63">
        <v>123.30904612315427</v>
      </c>
      <c r="E663" s="63">
        <v>22.919625636839953</v>
      </c>
      <c r="F663" s="63">
        <v>15.458541757347533</v>
      </c>
      <c r="G663" s="63">
        <v>17.273008198908627</v>
      </c>
      <c r="H663" s="63">
        <v>121.14053054651541</v>
      </c>
      <c r="I663" s="63">
        <v>19.723047881928267</v>
      </c>
      <c r="J663" s="63">
        <v>15.462868989363422</v>
      </c>
      <c r="K663" s="63">
        <v>16.946974415602554</v>
      </c>
      <c r="L663" s="63">
        <v>117.2638330327559</v>
      </c>
      <c r="M663" s="63">
        <v>26.839854134140452</v>
      </c>
      <c r="N663" s="63">
        <v>8.5511272942600627</v>
      </c>
      <c r="O663" s="63">
        <v>17.226273425281178</v>
      </c>
      <c r="P663" s="63">
        <v>104.6466671289888</v>
      </c>
      <c r="Q663" s="63">
        <v>3.4274932383114418</v>
      </c>
      <c r="R663" s="63">
        <v>5.0927320981744462</v>
      </c>
      <c r="S663" s="63">
        <v>5.1532281688615882</v>
      </c>
      <c r="T663" s="63">
        <v>105.40967503637231</v>
      </c>
      <c r="U663" s="63">
        <v>5.7801456531848601</v>
      </c>
      <c r="V663" s="63">
        <v>7.7792558998108774</v>
      </c>
      <c r="W663" s="63">
        <v>7.6415609065753785</v>
      </c>
      <c r="X663" s="63">
        <v>102.97567827622163</v>
      </c>
      <c r="Y663" s="63">
        <v>-2.3879494241438408</v>
      </c>
      <c r="Z663" s="63">
        <v>-2.5048473875013633</v>
      </c>
      <c r="AA663" s="63">
        <v>-2.3237151896212822</v>
      </c>
      <c r="AB663" s="63">
        <v>101.5402443082356</v>
      </c>
      <c r="AC663" s="63">
        <v>-0.68803486181148799</v>
      </c>
      <c r="AD663" s="63">
        <v>4.0832141271567313</v>
      </c>
      <c r="AE663" s="63">
        <v>6.7391472722529073</v>
      </c>
      <c r="AF663" s="64" t="s">
        <v>95</v>
      </c>
      <c r="AG663" s="65">
        <v>122.63</v>
      </c>
      <c r="AH663" s="63">
        <v>100.55373572792487</v>
      </c>
      <c r="AI663" s="63">
        <v>10.299890769614834</v>
      </c>
      <c r="AJ663" s="63">
        <v>5.5104290212180329</v>
      </c>
      <c r="AK663" s="63">
        <v>8.3162209278105053</v>
      </c>
      <c r="AL663" s="9"/>
      <c r="AM663" s="9"/>
      <c r="AN663" s="9"/>
      <c r="AO663" s="9"/>
      <c r="AP663" s="9"/>
      <c r="AQ663" s="9"/>
      <c r="AR663" s="9"/>
      <c r="AS663" s="9"/>
      <c r="AT663" s="9"/>
      <c r="AU663" s="9"/>
      <c r="AV663" s="9"/>
      <c r="AW663" s="9"/>
      <c r="AX663" s="9"/>
      <c r="AY663" s="9"/>
      <c r="AZ663" s="9"/>
    </row>
    <row r="664" spans="1:52" ht="12" customHeight="1" x14ac:dyDescent="0.25">
      <c r="A664" s="61">
        <v>2022</v>
      </c>
      <c r="B664" s="61">
        <v>10</v>
      </c>
      <c r="C664" s="62" t="s">
        <v>96</v>
      </c>
      <c r="D664" s="63">
        <v>120.77314421671184</v>
      </c>
      <c r="E664" s="63">
        <v>22.289888094019091</v>
      </c>
      <c r="F664" s="63">
        <v>16.160616206167909</v>
      </c>
      <c r="G664" s="63">
        <v>17.581368544501501</v>
      </c>
      <c r="H664" s="63">
        <v>120.32150165921855</v>
      </c>
      <c r="I664" s="63">
        <v>20.913592246983526</v>
      </c>
      <c r="J664" s="63">
        <v>16.02660853554443</v>
      </c>
      <c r="K664" s="63">
        <v>17.186334569063845</v>
      </c>
      <c r="L664" s="63">
        <v>122.48380556427441</v>
      </c>
      <c r="M664" s="63">
        <v>21.576804066153116</v>
      </c>
      <c r="N664" s="63">
        <v>9.8653107652113103</v>
      </c>
      <c r="O664" s="63">
        <v>14.727318645624734</v>
      </c>
      <c r="P664" s="63">
        <v>105.79192629167049</v>
      </c>
      <c r="Q664" s="63">
        <v>3.5285079231133665</v>
      </c>
      <c r="R664" s="63">
        <v>4.9319600514195816</v>
      </c>
      <c r="S664" s="63">
        <v>4.9678423057696932</v>
      </c>
      <c r="T664" s="63">
        <v>106.51993360402601</v>
      </c>
      <c r="U664" s="63">
        <v>6.2204928308190404</v>
      </c>
      <c r="V664" s="63">
        <v>7.6211742732625654</v>
      </c>
      <c r="W664" s="63">
        <v>7.8158478884784159</v>
      </c>
      <c r="X664" s="63">
        <v>103.45613716004378</v>
      </c>
      <c r="Y664" s="63">
        <v>-3.6112461502308832</v>
      </c>
      <c r="Z664" s="63">
        <v>-2.6220100189696338</v>
      </c>
      <c r="AA664" s="63">
        <v>-3.2350381499914818</v>
      </c>
      <c r="AB664" s="63">
        <v>106.78219728542979</v>
      </c>
      <c r="AC664" s="63">
        <v>1.9516170541305797</v>
      </c>
      <c r="AD664" s="63">
        <v>3.854435560032754</v>
      </c>
      <c r="AE664" s="63">
        <v>4.8093051660033694</v>
      </c>
      <c r="AF664" s="64" t="s">
        <v>95</v>
      </c>
      <c r="AG664" s="65">
        <v>123.51</v>
      </c>
      <c r="AH664" s="63">
        <v>97.784101867631634</v>
      </c>
      <c r="AI664" s="63">
        <v>8.9727559195833351</v>
      </c>
      <c r="AJ664" s="63">
        <v>5.8609205425123712</v>
      </c>
      <c r="AK664" s="63">
        <v>7.9709391438068593</v>
      </c>
      <c r="AL664" s="9"/>
      <c r="AM664" s="9"/>
      <c r="AN664" s="9"/>
      <c r="AO664" s="9"/>
      <c r="AP664" s="9"/>
      <c r="AQ664" s="9"/>
      <c r="AR664" s="9"/>
      <c r="AS664" s="9"/>
      <c r="AT664" s="9"/>
      <c r="AU664" s="9"/>
      <c r="AV664" s="9"/>
      <c r="AW664" s="9"/>
      <c r="AX664" s="9"/>
      <c r="AY664" s="9"/>
      <c r="AZ664" s="9"/>
    </row>
    <row r="665" spans="1:52" ht="12" customHeight="1" x14ac:dyDescent="0.25">
      <c r="A665" s="61">
        <v>2022</v>
      </c>
      <c r="B665" s="61">
        <v>11</v>
      </c>
      <c r="C665" s="62" t="s">
        <v>96</v>
      </c>
      <c r="D665" s="63">
        <v>126.95230066558791</v>
      </c>
      <c r="E665" s="63">
        <v>18.229384707525526</v>
      </c>
      <c r="F665" s="63">
        <v>16.368547805801924</v>
      </c>
      <c r="G665" s="63">
        <v>17.445809714305497</v>
      </c>
      <c r="H665" s="63">
        <v>127.82266548748582</v>
      </c>
      <c r="I665" s="63">
        <v>18.335765967426894</v>
      </c>
      <c r="J665" s="63">
        <v>16.259682084742444</v>
      </c>
      <c r="K665" s="63">
        <v>17.138447376827699</v>
      </c>
      <c r="L665" s="63">
        <v>108.14635507431095</v>
      </c>
      <c r="M665" s="63">
        <v>7.5225048029705164</v>
      </c>
      <c r="N665" s="63">
        <v>9.6509242401757955</v>
      </c>
      <c r="O665" s="63">
        <v>11.694663029633617</v>
      </c>
      <c r="P665" s="63">
        <v>104.95834639665058</v>
      </c>
      <c r="Q665" s="63">
        <v>1.5936181145027177</v>
      </c>
      <c r="R665" s="63">
        <v>4.6177171086037694</v>
      </c>
      <c r="S665" s="63">
        <v>4.6006492122498059</v>
      </c>
      <c r="T665" s="63">
        <v>104.25008916717191</v>
      </c>
      <c r="U665" s="63">
        <v>-1.8039402789203791</v>
      </c>
      <c r="V665" s="63">
        <v>6.7073617815463393</v>
      </c>
      <c r="W665" s="63">
        <v>6.7959113859017037</v>
      </c>
      <c r="X665" s="63">
        <v>105.92604566196964</v>
      </c>
      <c r="Y665" s="63">
        <v>13.276567760998546</v>
      </c>
      <c r="Z665" s="63">
        <v>-1.279112905729074</v>
      </c>
      <c r="AA665" s="63">
        <v>-1.7012885574261247</v>
      </c>
      <c r="AB665" s="63">
        <v>110.95308576289781</v>
      </c>
      <c r="AC665" s="63">
        <v>0.28339776362977886</v>
      </c>
      <c r="AD665" s="63">
        <v>3.4907978101247128</v>
      </c>
      <c r="AE665" s="63">
        <v>3.9401760277971931</v>
      </c>
      <c r="AF665" s="64" t="s">
        <v>95</v>
      </c>
      <c r="AG665" s="65">
        <v>124.46</v>
      </c>
      <c r="AH665" s="63">
        <v>102.00249129486414</v>
      </c>
      <c r="AI665" s="63">
        <v>5.0632327547189817</v>
      </c>
      <c r="AJ665" s="63">
        <v>5.7821770960817309</v>
      </c>
      <c r="AK665" s="63">
        <v>7.224075961414627</v>
      </c>
      <c r="AL665" s="9"/>
      <c r="AM665" s="9"/>
      <c r="AN665" s="9"/>
      <c r="AO665" s="9"/>
      <c r="AP665" s="9"/>
      <c r="AQ665" s="9"/>
      <c r="AR665" s="9"/>
      <c r="AS665" s="9"/>
      <c r="AT665" s="9"/>
      <c r="AU665" s="9"/>
      <c r="AV665" s="9"/>
      <c r="AW665" s="9"/>
      <c r="AX665" s="9"/>
      <c r="AY665" s="9"/>
      <c r="AZ665" s="9"/>
    </row>
    <row r="666" spans="1:52" ht="12" customHeight="1" x14ac:dyDescent="0.25">
      <c r="A666" s="61">
        <v>2022</v>
      </c>
      <c r="B666" s="61">
        <v>12</v>
      </c>
      <c r="C666" s="62" t="s">
        <v>96</v>
      </c>
      <c r="D666" s="63">
        <v>148.19877828763984</v>
      </c>
      <c r="E666" s="63">
        <v>12.555545427653797</v>
      </c>
      <c r="F666" s="63">
        <v>15.950174894970504</v>
      </c>
      <c r="G666" s="63">
        <v>15.950174894970502</v>
      </c>
      <c r="H666" s="63">
        <v>147.36032287220598</v>
      </c>
      <c r="I666" s="63">
        <v>13.501711950780219</v>
      </c>
      <c r="J666" s="63">
        <v>15.961290572676678</v>
      </c>
      <c r="K666" s="63">
        <v>15.961290572676674</v>
      </c>
      <c r="L666" s="63">
        <v>136.11867801243909</v>
      </c>
      <c r="M666" s="63">
        <v>34.952405330415871</v>
      </c>
      <c r="N666" s="63">
        <v>11.77760249965052</v>
      </c>
      <c r="O666" s="63">
        <v>11.777602499650513</v>
      </c>
      <c r="P666" s="63">
        <v>105.25168103107414</v>
      </c>
      <c r="Q666" s="63">
        <v>2.7132042755999777</v>
      </c>
      <c r="R666" s="63">
        <v>4.4550853267144142</v>
      </c>
      <c r="S666" s="63">
        <v>4.4550853267144106</v>
      </c>
      <c r="T666" s="63">
        <v>105.4296660158937</v>
      </c>
      <c r="U666" s="63">
        <v>0.40390487986950063</v>
      </c>
      <c r="V666" s="63">
        <v>6.1557801832969883</v>
      </c>
      <c r="W666" s="63">
        <v>6.155780183296983</v>
      </c>
      <c r="X666" s="63">
        <v>103.87869420746472</v>
      </c>
      <c r="Y666" s="63">
        <v>11.791261027968815</v>
      </c>
      <c r="Z666" s="63">
        <v>-0.2670083186092298</v>
      </c>
      <c r="AA666" s="63">
        <v>-0.26700831860922847</v>
      </c>
      <c r="AB666" s="63">
        <v>109.7705015940662</v>
      </c>
      <c r="AC666" s="63">
        <v>-3.2728974748274453</v>
      </c>
      <c r="AD666" s="63">
        <v>2.8511509715138272</v>
      </c>
      <c r="AE666" s="63">
        <v>2.8511509715138317</v>
      </c>
      <c r="AF666" s="64" t="s">
        <v>95</v>
      </c>
      <c r="AG666" s="65">
        <v>126.03</v>
      </c>
      <c r="AH666" s="63">
        <v>117.59008036788055</v>
      </c>
      <c r="AI666" s="63">
        <v>-0.50136224633094173</v>
      </c>
      <c r="AJ666" s="63">
        <v>5.1081184736447627</v>
      </c>
      <c r="AK666" s="63">
        <v>5.1081184736447653</v>
      </c>
      <c r="AL666" s="9"/>
      <c r="AM666" s="9"/>
      <c r="AN666" s="9"/>
      <c r="AO666" s="9"/>
      <c r="AP666" s="9"/>
      <c r="AQ666" s="9"/>
      <c r="AR666" s="9"/>
      <c r="AS666" s="9"/>
      <c r="AT666" s="9"/>
      <c r="AU666" s="9"/>
      <c r="AV666" s="9"/>
      <c r="AW666" s="9"/>
      <c r="AX666" s="9"/>
      <c r="AY666" s="9"/>
      <c r="AZ666" s="9"/>
    </row>
    <row r="667" spans="1:52" ht="12" customHeight="1" x14ac:dyDescent="0.25">
      <c r="A667" s="61">
        <v>2023</v>
      </c>
      <c r="B667" s="61">
        <v>1</v>
      </c>
      <c r="C667" s="62" t="s">
        <v>96</v>
      </c>
      <c r="D667" s="63">
        <v>122.61025001900433</v>
      </c>
      <c r="E667" s="63">
        <v>25.722493148574472</v>
      </c>
      <c r="F667" s="63">
        <v>25.722493148574465</v>
      </c>
      <c r="G667" s="63">
        <v>17.017312397003238</v>
      </c>
      <c r="H667" s="63">
        <v>122.881466434494</v>
      </c>
      <c r="I667" s="63">
        <v>25.140977534999891</v>
      </c>
      <c r="J667" s="63">
        <v>25.140977534999887</v>
      </c>
      <c r="K667" s="63">
        <v>17.134238598900112</v>
      </c>
      <c r="L667" s="63">
        <v>133.2609264949547</v>
      </c>
      <c r="M667" s="63">
        <v>39.637974821022596</v>
      </c>
      <c r="N667" s="63">
        <v>39.637974821022603</v>
      </c>
      <c r="O667" s="63">
        <v>10.478053322519827</v>
      </c>
      <c r="P667" s="63">
        <v>103.13676500215936</v>
      </c>
      <c r="Q667" s="63">
        <v>1.6516752754384356</v>
      </c>
      <c r="R667" s="63">
        <v>1.6516752754384356</v>
      </c>
      <c r="S667" s="63">
        <v>4.2372404479627193</v>
      </c>
      <c r="T667" s="63">
        <v>105.28014892482788</v>
      </c>
      <c r="U667" s="63">
        <v>0.18213496731138434</v>
      </c>
      <c r="V667" s="63">
        <v>0.18213496731138701</v>
      </c>
      <c r="W667" s="63">
        <v>5.5443927475921555</v>
      </c>
      <c r="X667" s="63">
        <v>97.447700513136553</v>
      </c>
      <c r="Y667" s="63">
        <v>5.1682102248114887</v>
      </c>
      <c r="Z667" s="63">
        <v>5.168210224811487</v>
      </c>
      <c r="AA667" s="63">
        <v>0.49755738734266686</v>
      </c>
      <c r="AB667" s="63">
        <v>99.717082703594414</v>
      </c>
      <c r="AC667" s="63">
        <v>9.2637528739293344</v>
      </c>
      <c r="AD667" s="63">
        <v>9.2637528739293309</v>
      </c>
      <c r="AE667" s="63">
        <v>3.398984714425211</v>
      </c>
      <c r="AF667" s="64" t="s">
        <v>95</v>
      </c>
      <c r="AG667" s="65">
        <v>128.27000000000001</v>
      </c>
      <c r="AH667" s="63">
        <v>95.587627675219707</v>
      </c>
      <c r="AI667" s="63">
        <v>11.010599314005944</v>
      </c>
      <c r="AJ667" s="63">
        <v>11.010599314005942</v>
      </c>
      <c r="AK667" s="63">
        <v>5.5917369564615598</v>
      </c>
      <c r="AL667" s="9"/>
      <c r="AM667" s="9"/>
      <c r="AN667" s="9"/>
      <c r="AO667" s="9"/>
      <c r="AP667" s="9"/>
      <c r="AQ667" s="9"/>
      <c r="AR667" s="9"/>
      <c r="AS667" s="9"/>
      <c r="AT667" s="9"/>
      <c r="AU667" s="9"/>
      <c r="AV667" s="9"/>
      <c r="AW667" s="9"/>
      <c r="AX667" s="9"/>
      <c r="AY667" s="9"/>
      <c r="AZ667" s="9"/>
    </row>
    <row r="668" spans="1:52" ht="12" customHeight="1" x14ac:dyDescent="0.25">
      <c r="A668" s="61">
        <v>2023</v>
      </c>
      <c r="B668" s="61">
        <v>2</v>
      </c>
      <c r="C668" s="62" t="s">
        <v>96</v>
      </c>
      <c r="D668" s="63">
        <v>128.4376213315208</v>
      </c>
      <c r="E668" s="63">
        <v>24.716611974758763</v>
      </c>
      <c r="F668" s="63">
        <v>25.205859439158608</v>
      </c>
      <c r="G668" s="63">
        <v>18.358393925827116</v>
      </c>
      <c r="H668" s="63">
        <v>128.25709516212868</v>
      </c>
      <c r="I668" s="63">
        <v>24.299228821763833</v>
      </c>
      <c r="J668" s="63">
        <v>24.709674840935271</v>
      </c>
      <c r="K668" s="63">
        <v>18.376886811003047</v>
      </c>
      <c r="L668" s="63">
        <v>145.65091731730507</v>
      </c>
      <c r="M668" s="63">
        <v>27.241595654802083</v>
      </c>
      <c r="N668" s="63">
        <v>32.877703508574108</v>
      </c>
      <c r="O668" s="63">
        <v>11.058251442904137</v>
      </c>
      <c r="P668" s="63">
        <v>104.77034083056618</v>
      </c>
      <c r="Q668" s="63">
        <v>2.0762366571801039</v>
      </c>
      <c r="R668" s="63">
        <v>1.8651815414540307</v>
      </c>
      <c r="S668" s="63">
        <v>4.0076640465476459</v>
      </c>
      <c r="T668" s="63">
        <v>106.61722918962782</v>
      </c>
      <c r="U668" s="63">
        <v>0.90185597631426617</v>
      </c>
      <c r="V668" s="63">
        <v>0.54297821220814502</v>
      </c>
      <c r="W668" s="63">
        <v>4.9191705972154267</v>
      </c>
      <c r="X668" s="63">
        <v>99.283364637640631</v>
      </c>
      <c r="Y668" s="63">
        <v>4.8046141871661376</v>
      </c>
      <c r="Z668" s="63">
        <v>4.9844011044832159</v>
      </c>
      <c r="AA668" s="63">
        <v>1.4151855405327325</v>
      </c>
      <c r="AB668" s="63">
        <v>104.94291553904587</v>
      </c>
      <c r="AC668" s="63">
        <v>8.0053524949752273</v>
      </c>
      <c r="AD668" s="63">
        <v>8.6148452017811508</v>
      </c>
      <c r="AE668" s="63">
        <v>3.1793782412568987</v>
      </c>
      <c r="AF668" s="64" t="s">
        <v>95</v>
      </c>
      <c r="AG668" s="65">
        <v>130.4</v>
      </c>
      <c r="AH668" s="63">
        <v>98.4951083830681</v>
      </c>
      <c r="AI668" s="63">
        <v>10.093015371276692</v>
      </c>
      <c r="AJ668" s="63">
        <v>10.543030902887685</v>
      </c>
      <c r="AK668" s="63">
        <v>6.3941103775307511</v>
      </c>
      <c r="AL668" s="9"/>
      <c r="AM668" s="9"/>
      <c r="AN668" s="9"/>
      <c r="AO668" s="9"/>
      <c r="AP668" s="9"/>
      <c r="AQ668" s="9"/>
      <c r="AR668" s="9"/>
      <c r="AS668" s="9"/>
      <c r="AT668" s="9"/>
      <c r="AU668" s="9"/>
      <c r="AV668" s="9"/>
      <c r="AW668" s="9"/>
      <c r="AX668" s="9"/>
      <c r="AY668" s="9"/>
      <c r="AZ668" s="9"/>
    </row>
    <row r="669" spans="1:52" ht="12" customHeight="1" x14ac:dyDescent="0.25">
      <c r="A669" s="61">
        <v>2023</v>
      </c>
      <c r="B669" s="61">
        <v>3</v>
      </c>
      <c r="C669" s="62" t="s">
        <v>96</v>
      </c>
      <c r="D669" s="63">
        <v>134.93798564596588</v>
      </c>
      <c r="E669" s="63">
        <v>24.557138888164602</v>
      </c>
      <c r="F669" s="63">
        <v>24.978304382091675</v>
      </c>
      <c r="G669" s="63">
        <v>19.316017892315756</v>
      </c>
      <c r="H669" s="63">
        <v>135.36865843582092</v>
      </c>
      <c r="I669" s="63">
        <v>24.424177666848095</v>
      </c>
      <c r="J669" s="63">
        <v>24.609534556085745</v>
      </c>
      <c r="K669" s="63">
        <v>19.414773994034775</v>
      </c>
      <c r="L669" s="63">
        <v>155.62026982432639</v>
      </c>
      <c r="M669" s="63">
        <v>37.611549161136566</v>
      </c>
      <c r="N669" s="63">
        <v>34.535149019492039</v>
      </c>
      <c r="O669" s="63">
        <v>12.122030705155012</v>
      </c>
      <c r="P669" s="63">
        <v>105.31700611447141</v>
      </c>
      <c r="Q669" s="63">
        <v>0.84790927461284582</v>
      </c>
      <c r="R669" s="63">
        <v>1.5208562720000929</v>
      </c>
      <c r="S669" s="63">
        <v>3.5718799265728194</v>
      </c>
      <c r="T669" s="63">
        <v>108.43337989820812</v>
      </c>
      <c r="U669" s="63">
        <v>1.054690712767453</v>
      </c>
      <c r="V669" s="63">
        <v>0.71561395086514601</v>
      </c>
      <c r="W669" s="63">
        <v>4.2227213287203256</v>
      </c>
      <c r="X669" s="63">
        <v>95.88519331902333</v>
      </c>
      <c r="Y669" s="63">
        <v>-1.0794184074194959</v>
      </c>
      <c r="Z669" s="63">
        <v>2.9171163144773748</v>
      </c>
      <c r="AA669" s="63">
        <v>1.6046743161198549</v>
      </c>
      <c r="AB669" s="63">
        <v>106.53233508841744</v>
      </c>
      <c r="AC669" s="63">
        <v>7.3669590137082679</v>
      </c>
      <c r="AD669" s="63">
        <v>8.1843963942775932</v>
      </c>
      <c r="AE669" s="63">
        <v>3.48236093217362</v>
      </c>
      <c r="AF669" s="64" t="s">
        <v>95</v>
      </c>
      <c r="AG669" s="65">
        <v>131.77000000000001</v>
      </c>
      <c r="AH669" s="63">
        <v>102.4041782241526</v>
      </c>
      <c r="AI669" s="63">
        <v>9.8961293704031164</v>
      </c>
      <c r="AJ669" s="63">
        <v>10.318737132375254</v>
      </c>
      <c r="AK669" s="63">
        <v>6.8669747336558515</v>
      </c>
      <c r="AL669" s="9"/>
      <c r="AM669" s="9"/>
      <c r="AN669" s="9"/>
      <c r="AO669" s="9"/>
      <c r="AP669" s="9"/>
      <c r="AQ669" s="9"/>
      <c r="AR669" s="9"/>
      <c r="AS669" s="9"/>
      <c r="AT669" s="9"/>
      <c r="AU669" s="9"/>
      <c r="AV669" s="9"/>
      <c r="AW669" s="9"/>
      <c r="AX669" s="9"/>
      <c r="AY669" s="9"/>
      <c r="AZ669" s="9"/>
    </row>
    <row r="670" spans="1:52" ht="12" customHeight="1" x14ac:dyDescent="0.25">
      <c r="A670" s="61">
        <v>2023</v>
      </c>
      <c r="B670" s="61">
        <v>4</v>
      </c>
      <c r="C670" s="62" t="s">
        <v>96</v>
      </c>
      <c r="D670" s="63">
        <v>140.34373887238732</v>
      </c>
      <c r="E670" s="63">
        <v>32.127083731283022</v>
      </c>
      <c r="F670" s="63">
        <v>26.807756781235771</v>
      </c>
      <c r="G670" s="63">
        <v>21.070918825331049</v>
      </c>
      <c r="H670" s="63">
        <v>140.33915063017227</v>
      </c>
      <c r="I670" s="63">
        <v>30.904485304466732</v>
      </c>
      <c r="J670" s="63">
        <v>26.22643385569512</v>
      </c>
      <c r="K670" s="63">
        <v>21.128494613862259</v>
      </c>
      <c r="L670" s="63">
        <v>163.63956866827161</v>
      </c>
      <c r="M670" s="63">
        <v>60.51661286503645</v>
      </c>
      <c r="N670" s="63">
        <v>40.768349938149306</v>
      </c>
      <c r="O670" s="63">
        <v>15.156225212155277</v>
      </c>
      <c r="P670" s="63">
        <v>105.27539263626771</v>
      </c>
      <c r="Q670" s="63">
        <v>0.52241863339214945</v>
      </c>
      <c r="R670" s="63">
        <v>1.2678324270824159</v>
      </c>
      <c r="S670" s="63">
        <v>3.1197248664579291</v>
      </c>
      <c r="T670" s="63">
        <v>108.66397664394216</v>
      </c>
      <c r="U670" s="63">
        <v>0.83716499076417961</v>
      </c>
      <c r="V670" s="63">
        <v>0.74637499782059802</v>
      </c>
      <c r="W670" s="63">
        <v>3.5171692192199373</v>
      </c>
      <c r="X670" s="63">
        <v>94.988718288426369</v>
      </c>
      <c r="Y670" s="63">
        <v>-1.5592085870604535</v>
      </c>
      <c r="Z670" s="63">
        <v>1.7828790315213894</v>
      </c>
      <c r="AA670" s="63">
        <v>1.7201976803558949</v>
      </c>
      <c r="AB670" s="63">
        <v>106.76224530671541</v>
      </c>
      <c r="AC670" s="63">
        <v>5.846205036371714</v>
      </c>
      <c r="AD670" s="63">
        <v>7.5773606620433975</v>
      </c>
      <c r="AE670" s="63">
        <v>4.0324169362512094</v>
      </c>
      <c r="AF670" s="64" t="s">
        <v>95</v>
      </c>
      <c r="AG670" s="65">
        <v>132.80000000000001</v>
      </c>
      <c r="AH670" s="63">
        <v>105.68052625932781</v>
      </c>
      <c r="AI670" s="63">
        <v>17.11354688260036</v>
      </c>
      <c r="AJ670" s="63">
        <v>12.026705374104019</v>
      </c>
      <c r="AK670" s="63">
        <v>8.1351988784003026</v>
      </c>
      <c r="AL670" s="9"/>
      <c r="AM670" s="9"/>
      <c r="AN670" s="9"/>
      <c r="AO670" s="9"/>
      <c r="AP670" s="9"/>
      <c r="AQ670" s="9"/>
      <c r="AR670" s="9"/>
      <c r="AS670" s="9"/>
      <c r="AT670" s="9"/>
      <c r="AU670" s="9"/>
      <c r="AV670" s="9"/>
      <c r="AW670" s="9"/>
      <c r="AX670" s="9"/>
      <c r="AY670" s="9"/>
      <c r="AZ670" s="9"/>
    </row>
    <row r="671" spans="1:52" ht="12" customHeight="1" x14ac:dyDescent="0.25">
      <c r="A671" s="61">
        <v>2023</v>
      </c>
      <c r="B671" s="61">
        <v>5</v>
      </c>
      <c r="C671" s="62" t="s">
        <v>96</v>
      </c>
      <c r="D671" s="63">
        <v>135.55505213517398</v>
      </c>
      <c r="E671" s="63">
        <v>23.591525762254832</v>
      </c>
      <c r="F671" s="63">
        <v>26.135509108750643</v>
      </c>
      <c r="G671" s="63">
        <v>22.003489858472889</v>
      </c>
      <c r="H671" s="63">
        <v>135.85809662698847</v>
      </c>
      <c r="I671" s="63">
        <v>23.281227739899776</v>
      </c>
      <c r="J671" s="63">
        <v>25.611238753770714</v>
      </c>
      <c r="K671" s="63">
        <v>21.500169842940963</v>
      </c>
      <c r="L671" s="63">
        <v>147.31546410247941</v>
      </c>
      <c r="M671" s="63">
        <v>30.430028930900903</v>
      </c>
      <c r="N671" s="63">
        <v>38.597469516302361</v>
      </c>
      <c r="O671" s="63">
        <v>29.232633583901162</v>
      </c>
      <c r="P671" s="63">
        <v>106.38395654922641</v>
      </c>
      <c r="Q671" s="63">
        <v>1.1305609970277146</v>
      </c>
      <c r="R671" s="63">
        <v>1.2399800002480976</v>
      </c>
      <c r="S671" s="63">
        <v>2.6691324533550755</v>
      </c>
      <c r="T671" s="63">
        <v>110.02918521521934</v>
      </c>
      <c r="U671" s="63">
        <v>2.3172120001688086</v>
      </c>
      <c r="V671" s="63">
        <v>1.0630945511976631</v>
      </c>
      <c r="W671" s="63">
        <v>3.0101683579249965</v>
      </c>
      <c r="X671" s="63">
        <v>96.111003048146443</v>
      </c>
      <c r="Y671" s="63">
        <v>-2.5587528488151747</v>
      </c>
      <c r="Z671" s="63">
        <v>0.88969765482851404</v>
      </c>
      <c r="AA671" s="63">
        <v>1.4741638674679081</v>
      </c>
      <c r="AB671" s="63">
        <v>103.7553103424583</v>
      </c>
      <c r="AC671" s="63">
        <v>0.45992863749818014</v>
      </c>
      <c r="AD671" s="63">
        <v>6.082653545384531</v>
      </c>
      <c r="AE671" s="63">
        <v>3.3811982709752044</v>
      </c>
      <c r="AF671" s="64" t="s">
        <v>95</v>
      </c>
      <c r="AG671" s="65">
        <v>133.38</v>
      </c>
      <c r="AH671" s="63">
        <v>101.630718349958</v>
      </c>
      <c r="AI671" s="63">
        <v>9.9888597089492492</v>
      </c>
      <c r="AJ671" s="63">
        <v>11.609555240467762</v>
      </c>
      <c r="AK671" s="63">
        <v>8.7313300504661413</v>
      </c>
      <c r="AL671" s="9"/>
      <c r="AM671" s="9"/>
      <c r="AN671" s="9"/>
      <c r="AO671" s="9"/>
      <c r="AP671" s="9"/>
      <c r="AQ671" s="9"/>
      <c r="AR671" s="9"/>
      <c r="AS671" s="9"/>
      <c r="AT671" s="9"/>
      <c r="AU671" s="9"/>
      <c r="AV671" s="9"/>
      <c r="AW671" s="9"/>
      <c r="AX671" s="9"/>
      <c r="AY671" s="9"/>
      <c r="AZ671" s="9"/>
    </row>
    <row r="672" spans="1:52" ht="12" customHeight="1" x14ac:dyDescent="0.25">
      <c r="A672" s="61">
        <v>2023</v>
      </c>
      <c r="B672" s="61">
        <v>6</v>
      </c>
      <c r="C672" s="62" t="s">
        <v>96</v>
      </c>
      <c r="D672" s="63">
        <v>135.3807731997727</v>
      </c>
      <c r="E672" s="63">
        <v>20.727297919062181</v>
      </c>
      <c r="F672" s="63">
        <v>25.183264556752107</v>
      </c>
      <c r="G672" s="63">
        <v>22.183629938165822</v>
      </c>
      <c r="H672" s="63">
        <v>137.89072846903258</v>
      </c>
      <c r="I672" s="63">
        <v>23.621775574932641</v>
      </c>
      <c r="J672" s="63">
        <v>25.264031013662326</v>
      </c>
      <c r="K672" s="63">
        <v>22.027680332417532</v>
      </c>
      <c r="L672" s="63">
        <v>92.480885125550842</v>
      </c>
      <c r="M672" s="63">
        <v>-6.1820250841650193</v>
      </c>
      <c r="N672" s="63">
        <v>31.661966001991317</v>
      </c>
      <c r="O672" s="63">
        <v>27.681124647824447</v>
      </c>
      <c r="P672" s="63">
        <v>107.1455579909335</v>
      </c>
      <c r="Q672" s="63">
        <v>1.7756147729943876</v>
      </c>
      <c r="R672" s="63">
        <v>1.3303869635174159</v>
      </c>
      <c r="S672" s="63">
        <v>2.2931540457292527</v>
      </c>
      <c r="T672" s="63">
        <v>111.47694990461238</v>
      </c>
      <c r="U672" s="63">
        <v>4.274518815652101</v>
      </c>
      <c r="V672" s="63">
        <v>1.5993200817334241</v>
      </c>
      <c r="W672" s="63">
        <v>2.7160244499741566</v>
      </c>
      <c r="X672" s="63">
        <v>95.367446346290691</v>
      </c>
      <c r="Y672" s="63">
        <v>-5.0870799192202156</v>
      </c>
      <c r="Z672" s="63">
        <v>-0.14584246441939896</v>
      </c>
      <c r="AA672" s="63">
        <v>0.93771870253998202</v>
      </c>
      <c r="AB672" s="63">
        <v>101.73646078764509</v>
      </c>
      <c r="AC672" s="63">
        <v>-3.2672290867060951</v>
      </c>
      <c r="AD672" s="63">
        <v>4.4354098830910127</v>
      </c>
      <c r="AE672" s="63">
        <v>2.4867048944700088</v>
      </c>
      <c r="AF672" s="64" t="s">
        <v>95</v>
      </c>
      <c r="AG672" s="65">
        <v>133.78</v>
      </c>
      <c r="AH672" s="63">
        <v>101.19657138568748</v>
      </c>
      <c r="AI672" s="63">
        <v>7.6691128324361415</v>
      </c>
      <c r="AJ672" s="63">
        <v>10.930478364040862</v>
      </c>
      <c r="AK672" s="63">
        <v>8.7252926105354902</v>
      </c>
      <c r="AL672" s="9"/>
      <c r="AM672" s="9"/>
      <c r="AN672" s="9"/>
      <c r="AO672" s="9"/>
      <c r="AP672" s="9"/>
      <c r="AQ672" s="9"/>
      <c r="AR672" s="9"/>
      <c r="AS672" s="9"/>
      <c r="AT672" s="9"/>
      <c r="AU672" s="9"/>
      <c r="AV672" s="9"/>
      <c r="AW672" s="9"/>
      <c r="AX672" s="9"/>
      <c r="AY672" s="9"/>
      <c r="AZ672" s="9"/>
    </row>
    <row r="673" spans="1:52" ht="12" customHeight="1" x14ac:dyDescent="0.25">
      <c r="A673" s="61">
        <v>2023</v>
      </c>
      <c r="B673" s="61">
        <v>7</v>
      </c>
      <c r="C673" s="62" t="s">
        <v>96</v>
      </c>
      <c r="D673" s="63">
        <v>137.45045090251676</v>
      </c>
      <c r="E673" s="63">
        <v>15.580011326246762</v>
      </c>
      <c r="F673" s="63">
        <v>23.672230016803386</v>
      </c>
      <c r="G673" s="63">
        <v>21.602278304861585</v>
      </c>
      <c r="H673" s="63">
        <v>136.88363458066874</v>
      </c>
      <c r="I673" s="63">
        <v>14.432231201592629</v>
      </c>
      <c r="J673" s="63">
        <v>23.556347524779241</v>
      </c>
      <c r="K673" s="63">
        <v>21.26587182650907</v>
      </c>
      <c r="L673" s="63">
        <v>171.79898060631592</v>
      </c>
      <c r="M673" s="63">
        <v>71.095852758255973</v>
      </c>
      <c r="N673" s="63">
        <v>37.035533403668609</v>
      </c>
      <c r="O673" s="63">
        <v>30.020894046472449</v>
      </c>
      <c r="P673" s="63">
        <v>108.03953277437732</v>
      </c>
      <c r="Q673" s="63">
        <v>3.4565244755601583</v>
      </c>
      <c r="R673" s="63">
        <v>1.6353090091878464</v>
      </c>
      <c r="S673" s="63">
        <v>2.2077098779700606</v>
      </c>
      <c r="T673" s="63">
        <v>112.16362285372887</v>
      </c>
      <c r="U673" s="63">
        <v>6.0080101092863174</v>
      </c>
      <c r="V673" s="63">
        <v>2.2245570099928669</v>
      </c>
      <c r="W673" s="63">
        <v>2.6834137079814013</v>
      </c>
      <c r="X673" s="63">
        <v>95.251840882598756</v>
      </c>
      <c r="Y673" s="63">
        <v>-5.0428684199346492</v>
      </c>
      <c r="Z673" s="63">
        <v>-0.86797399028267774</v>
      </c>
      <c r="AA673" s="63">
        <v>0.60771022006966291</v>
      </c>
      <c r="AB673" s="63">
        <v>111.27971683165221</v>
      </c>
      <c r="AC673" s="63">
        <v>6.2710176949274796</v>
      </c>
      <c r="AD673" s="63">
        <v>4.7093407973642698</v>
      </c>
      <c r="AE673" s="63">
        <v>2.7623760636432877</v>
      </c>
      <c r="AF673" s="64" t="s">
        <v>95</v>
      </c>
      <c r="AG673" s="65">
        <v>134.44999999999999</v>
      </c>
      <c r="AH673" s="63">
        <v>102.23164812385033</v>
      </c>
      <c r="AI673" s="63">
        <v>3.3901670673685373</v>
      </c>
      <c r="AJ673" s="63">
        <v>9.773212021946609</v>
      </c>
      <c r="AK673" s="63">
        <v>8.113252289802702</v>
      </c>
      <c r="AL673" s="9"/>
      <c r="AM673" s="9"/>
      <c r="AN673" s="9"/>
      <c r="AO673" s="9"/>
      <c r="AP673" s="9"/>
      <c r="AQ673" s="9"/>
      <c r="AR673" s="9"/>
      <c r="AS673" s="9"/>
      <c r="AT673" s="9"/>
      <c r="AU673" s="9"/>
      <c r="AV673" s="9"/>
      <c r="AW673" s="9"/>
      <c r="AX673" s="9"/>
      <c r="AY673" s="9"/>
      <c r="AZ673" s="9"/>
    </row>
    <row r="674" spans="1:52" ht="12" customHeight="1" x14ac:dyDescent="0.25">
      <c r="A674" s="61">
        <v>2023</v>
      </c>
      <c r="B674" s="61">
        <v>8</v>
      </c>
      <c r="C674" s="62" t="s">
        <v>96</v>
      </c>
      <c r="D674" s="63">
        <v>135.40209971236959</v>
      </c>
      <c r="E674" s="63">
        <v>16.356922657407452</v>
      </c>
      <c r="F674" s="63">
        <v>22.696195471439928</v>
      </c>
      <c r="G674" s="63">
        <v>21.297619094916783</v>
      </c>
      <c r="H674" s="63">
        <v>135.4851340266483</v>
      </c>
      <c r="I674" s="63">
        <v>16.65223912962874</v>
      </c>
      <c r="J674" s="63">
        <v>22.639805288474225</v>
      </c>
      <c r="K674" s="63">
        <v>21.02706831094325</v>
      </c>
      <c r="L674" s="63">
        <v>153.72376366801475</v>
      </c>
      <c r="M674" s="63">
        <v>27.620873877938678</v>
      </c>
      <c r="N674" s="63">
        <v>35.712771469454154</v>
      </c>
      <c r="O674" s="63">
        <v>31.594008974185101</v>
      </c>
      <c r="P674" s="63">
        <v>108.35908599420536</v>
      </c>
      <c r="Q674" s="63">
        <v>3.5427618043605946</v>
      </c>
      <c r="R674" s="63">
        <v>1.8750002716596104</v>
      </c>
      <c r="S674" s="63">
        <v>2.1832764511959368</v>
      </c>
      <c r="T674" s="63">
        <v>111.79898671613877</v>
      </c>
      <c r="U674" s="63">
        <v>5.2798389952815086</v>
      </c>
      <c r="V674" s="63">
        <v>2.6052473438284318</v>
      </c>
      <c r="W674" s="63">
        <v>2.5891521576501617</v>
      </c>
      <c r="X674" s="63">
        <v>97.477877850208301</v>
      </c>
      <c r="Y674" s="63">
        <v>-2.8328387314746806</v>
      </c>
      <c r="Z674" s="63">
        <v>-1.1205041670424243</v>
      </c>
      <c r="AA674" s="63">
        <v>0.69759288999064495</v>
      </c>
      <c r="AB674" s="63">
        <v>112.20834270188109</v>
      </c>
      <c r="AC674" s="63">
        <v>8.4282215826823688</v>
      </c>
      <c r="AD674" s="63">
        <v>5.1873196482632222</v>
      </c>
      <c r="AE674" s="63">
        <v>3.2117924832303402</v>
      </c>
      <c r="AF674" s="64" t="s">
        <v>95</v>
      </c>
      <c r="AG674" s="65">
        <v>135.38999999999999</v>
      </c>
      <c r="AH674" s="63">
        <v>100.00893693209956</v>
      </c>
      <c r="AI674" s="63">
        <v>4.4195738450033843</v>
      </c>
      <c r="AJ674" s="63">
        <v>9.0803412439882649</v>
      </c>
      <c r="AK674" s="63">
        <v>7.82979598097711</v>
      </c>
      <c r="AL674" s="9"/>
      <c r="AM674" s="9"/>
      <c r="AN674" s="9"/>
      <c r="AO674" s="9"/>
      <c r="AP674" s="9"/>
      <c r="AQ674" s="9"/>
      <c r="AR674" s="9"/>
      <c r="AS674" s="9"/>
      <c r="AT674" s="9"/>
      <c r="AU674" s="9"/>
      <c r="AV674" s="9"/>
      <c r="AW674" s="9"/>
      <c r="AX674" s="9"/>
      <c r="AY674" s="9"/>
      <c r="AZ674" s="9"/>
    </row>
    <row r="675" spans="1:52" ht="12" customHeight="1" x14ac:dyDescent="0.25">
      <c r="A675" s="61">
        <v>2023</v>
      </c>
      <c r="B675" s="61">
        <v>9</v>
      </c>
      <c r="C675" s="62" t="s">
        <v>96</v>
      </c>
      <c r="D675" s="63">
        <v>142.33475509012172</v>
      </c>
      <c r="E675" s="63">
        <v>15.429288900642064</v>
      </c>
      <c r="F675" s="63">
        <v>21.796049582212241</v>
      </c>
      <c r="G675" s="63">
        <v>20.632844354476518</v>
      </c>
      <c r="H675" s="63">
        <v>141.00919577852491</v>
      </c>
      <c r="I675" s="63">
        <v>16.401335822431747</v>
      </c>
      <c r="J675" s="63">
        <v>21.881062334387224</v>
      </c>
      <c r="K675" s="63">
        <v>20.705768472557097</v>
      </c>
      <c r="L675" s="63">
        <v>198.74183870120868</v>
      </c>
      <c r="M675" s="63">
        <v>69.482638901709038</v>
      </c>
      <c r="N675" s="63">
        <v>39.77603398197509</v>
      </c>
      <c r="O675" s="63">
        <v>35.418094902383473</v>
      </c>
      <c r="P675" s="63">
        <v>109.02456658367048</v>
      </c>
      <c r="Q675" s="63">
        <v>4.1835058629104935</v>
      </c>
      <c r="R675" s="63">
        <v>2.1326940994244703</v>
      </c>
      <c r="S675" s="63">
        <v>2.2502646410887053</v>
      </c>
      <c r="T675" s="63">
        <v>111.75580016029481</v>
      </c>
      <c r="U675" s="63">
        <v>6.0204389414280257</v>
      </c>
      <c r="V675" s="63">
        <v>2.9811538244076452</v>
      </c>
      <c r="W675" s="63">
        <v>2.6235925303034264</v>
      </c>
      <c r="X675" s="63">
        <v>99.546090813592073</v>
      </c>
      <c r="Y675" s="63">
        <v>-3.3304830034040123</v>
      </c>
      <c r="Z675" s="63">
        <v>-1.3780763783168504</v>
      </c>
      <c r="AA675" s="63">
        <v>0.62175407751345801</v>
      </c>
      <c r="AB675" s="63">
        <v>116.55496715080677</v>
      </c>
      <c r="AC675" s="63">
        <v>14.786967418546368</v>
      </c>
      <c r="AD675" s="63">
        <v>6.2623631582183981</v>
      </c>
      <c r="AE675" s="63">
        <v>4.485761910826966</v>
      </c>
      <c r="AF675" s="64" t="s">
        <v>95</v>
      </c>
      <c r="AG675" s="65">
        <v>136.11000000000001</v>
      </c>
      <c r="AH675" s="63">
        <v>104.57332678724687</v>
      </c>
      <c r="AI675" s="63">
        <v>3.9974557187990314</v>
      </c>
      <c r="AJ675" s="63">
        <v>8.4723130250226486</v>
      </c>
      <c r="AK675" s="63">
        <v>7.2968495804123279</v>
      </c>
      <c r="AL675" s="9"/>
      <c r="AM675" s="9"/>
      <c r="AN675" s="9"/>
      <c r="AO675" s="9"/>
      <c r="AP675" s="9"/>
      <c r="AQ675" s="9"/>
      <c r="AR675" s="9"/>
      <c r="AS675" s="9"/>
      <c r="AT675" s="9"/>
      <c r="AU675" s="9"/>
      <c r="AV675" s="9"/>
      <c r="AW675" s="9"/>
      <c r="AX675" s="9"/>
      <c r="AY675" s="9"/>
      <c r="AZ675" s="9"/>
    </row>
    <row r="676" spans="1:52" ht="12" customHeight="1" x14ac:dyDescent="0.25">
      <c r="A676" s="61">
        <v>2023</v>
      </c>
      <c r="B676" s="61">
        <v>10</v>
      </c>
      <c r="C676" s="62" t="s">
        <v>96</v>
      </c>
      <c r="D676" s="63">
        <v>145.94188670635825</v>
      </c>
      <c r="E676" s="63">
        <v>20.839684726998868</v>
      </c>
      <c r="F676" s="63">
        <v>21.692575373871016</v>
      </c>
      <c r="G676" s="63">
        <v>20.530528416066403</v>
      </c>
      <c r="H676" s="63">
        <v>143.24606340719265</v>
      </c>
      <c r="I676" s="63">
        <v>19.052755685265922</v>
      </c>
      <c r="J676" s="63">
        <v>21.576224835811718</v>
      </c>
      <c r="K676" s="63">
        <v>20.543625854737527</v>
      </c>
      <c r="L676" s="63">
        <v>251.70426954677231</v>
      </c>
      <c r="M676" s="63">
        <v>105.50004009688317</v>
      </c>
      <c r="N676" s="63">
        <v>47.113901476721075</v>
      </c>
      <c r="O676" s="63">
        <v>43.102559229903022</v>
      </c>
      <c r="P676" s="63">
        <v>109.50231683638225</v>
      </c>
      <c r="Q676" s="63">
        <v>3.5072530341135177</v>
      </c>
      <c r="R676" s="63">
        <v>2.2720826434958763</v>
      </c>
      <c r="S676" s="63">
        <v>2.2521543435322968</v>
      </c>
      <c r="T676" s="63">
        <v>112.2046031033982</v>
      </c>
      <c r="U676" s="63">
        <v>5.3367189661460088</v>
      </c>
      <c r="V676" s="63">
        <v>3.2169338403404746</v>
      </c>
      <c r="W676" s="63">
        <v>2.5673715858451658</v>
      </c>
      <c r="X676" s="63">
        <v>99.644303427838693</v>
      </c>
      <c r="Y676" s="63">
        <v>-3.6844926138197849</v>
      </c>
      <c r="Z676" s="63">
        <v>-1.6198342825457623</v>
      </c>
      <c r="AA676" s="63">
        <v>0.62927858095403622</v>
      </c>
      <c r="AB676" s="63">
        <v>119.5127488959795</v>
      </c>
      <c r="AC676" s="63">
        <v>11.921979444308334</v>
      </c>
      <c r="AD676" s="63">
        <v>6.8586651731073811</v>
      </c>
      <c r="AE676" s="63">
        <v>5.3418258878282927</v>
      </c>
      <c r="AF676" s="64" t="s">
        <v>95</v>
      </c>
      <c r="AG676" s="65">
        <v>136.44999999999999</v>
      </c>
      <c r="AH676" s="63">
        <v>106.95631125420174</v>
      </c>
      <c r="AI676" s="63">
        <v>9.3800620053619213</v>
      </c>
      <c r="AJ676" s="63">
        <v>8.5669056951196652</v>
      </c>
      <c r="AK676" s="63">
        <v>7.3430697077402982</v>
      </c>
      <c r="AL676" s="9"/>
      <c r="AM676" s="9"/>
      <c r="AN676" s="9"/>
      <c r="AO676" s="9"/>
      <c r="AP676" s="9"/>
      <c r="AQ676" s="9"/>
      <c r="AR676" s="9"/>
      <c r="AS676" s="9"/>
      <c r="AT676" s="9"/>
      <c r="AU676" s="9"/>
      <c r="AV676" s="9"/>
      <c r="AW676" s="9"/>
      <c r="AX676" s="9"/>
      <c r="AY676" s="9"/>
      <c r="AZ676" s="9"/>
    </row>
    <row r="677" spans="1:52" ht="12" customHeight="1" x14ac:dyDescent="0.25">
      <c r="A677" s="61">
        <v>2023</v>
      </c>
      <c r="B677" s="61">
        <v>11</v>
      </c>
      <c r="C677" s="62" t="s">
        <v>96</v>
      </c>
      <c r="D677" s="63">
        <v>144.43394654636316</v>
      </c>
      <c r="E677" s="63">
        <v>13.770247399316233</v>
      </c>
      <c r="F677" s="63">
        <v>20.88357032501753</v>
      </c>
      <c r="G677" s="63">
        <v>20.086020306788782</v>
      </c>
      <c r="H677" s="63">
        <v>143.16177389097464</v>
      </c>
      <c r="I677" s="63">
        <v>12.000303971904387</v>
      </c>
      <c r="J677" s="63">
        <v>20.592424672668486</v>
      </c>
      <c r="K677" s="63">
        <v>19.922417602849691</v>
      </c>
      <c r="L677" s="63">
        <v>205.29152721759493</v>
      </c>
      <c r="M677" s="63">
        <v>89.82750465934086</v>
      </c>
      <c r="N677" s="63">
        <v>50.946686398093654</v>
      </c>
      <c r="O677" s="63">
        <v>49.711498255379297</v>
      </c>
      <c r="P677" s="63">
        <v>109.07369501926078</v>
      </c>
      <c r="Q677" s="63">
        <v>3.9209350793864246</v>
      </c>
      <c r="R677" s="63">
        <v>2.4228050062730766</v>
      </c>
      <c r="S677" s="63">
        <v>2.4465981491104998</v>
      </c>
      <c r="T677" s="63">
        <v>111.51482622544289</v>
      </c>
      <c r="U677" s="63">
        <v>6.9685667574072738</v>
      </c>
      <c r="V677" s="63">
        <v>3.551660628042197</v>
      </c>
      <c r="W677" s="63">
        <v>3.2921034889941865</v>
      </c>
      <c r="X677" s="63">
        <v>98.802583664013937</v>
      </c>
      <c r="Y677" s="63">
        <v>-6.7249390397221447</v>
      </c>
      <c r="Z677" s="63">
        <v>-2.1146234181401935</v>
      </c>
      <c r="AA677" s="63">
        <v>-1.0249623564742762</v>
      </c>
      <c r="AB677" s="63">
        <v>125.40056460135793</v>
      </c>
      <c r="AC677" s="63">
        <v>13.021250142906155</v>
      </c>
      <c r="AD677" s="63">
        <v>7.4667508031746044</v>
      </c>
      <c r="AE677" s="63">
        <v>6.4822136159264687</v>
      </c>
      <c r="AF677" s="64" t="s">
        <v>95</v>
      </c>
      <c r="AG677" s="65">
        <v>137.09</v>
      </c>
      <c r="AH677" s="63">
        <v>105.35702571038235</v>
      </c>
      <c r="AI677" s="63">
        <v>3.2886789066955942</v>
      </c>
      <c r="AJ677" s="63">
        <v>8.0494087611731935</v>
      </c>
      <c r="AK677" s="63">
        <v>7.1771603726182462</v>
      </c>
      <c r="AL677" s="9"/>
      <c r="AM677" s="9"/>
      <c r="AN677" s="9"/>
      <c r="AO677" s="9"/>
      <c r="AP677" s="9"/>
      <c r="AQ677" s="9"/>
      <c r="AR677" s="9"/>
      <c r="AS677" s="9"/>
      <c r="AT677" s="9"/>
      <c r="AU677" s="9"/>
      <c r="AV677" s="9"/>
      <c r="AW677" s="9"/>
      <c r="AX677" s="9"/>
      <c r="AY677" s="9"/>
      <c r="AZ677" s="9"/>
    </row>
    <row r="678" spans="1:52" ht="12" customHeight="1" x14ac:dyDescent="0.25">
      <c r="A678" s="61">
        <v>2023</v>
      </c>
      <c r="B678" s="61">
        <v>12</v>
      </c>
      <c r="C678" s="62" t="s">
        <v>96</v>
      </c>
      <c r="D678" s="63">
        <v>167.22110041822583</v>
      </c>
      <c r="E678" s="63">
        <v>12.835680800057233</v>
      </c>
      <c r="F678" s="63">
        <v>20.026386484003233</v>
      </c>
      <c r="G678" s="63">
        <v>20.02638648400324</v>
      </c>
      <c r="H678" s="63">
        <v>166.01331449057966</v>
      </c>
      <c r="I678" s="63">
        <v>12.658082755797125</v>
      </c>
      <c r="J678" s="63">
        <v>19.752196595354565</v>
      </c>
      <c r="K678" s="63">
        <v>19.752196595354562</v>
      </c>
      <c r="L678" s="63">
        <v>196.45561700808585</v>
      </c>
      <c r="M678" s="63">
        <v>44.326715390325006</v>
      </c>
      <c r="N678" s="63">
        <v>50.274889841130666</v>
      </c>
      <c r="O678" s="63">
        <v>50.274889841130658</v>
      </c>
      <c r="P678" s="63">
        <v>109.29468023909921</v>
      </c>
      <c r="Q678" s="63">
        <v>3.8412680618672681</v>
      </c>
      <c r="R678" s="63">
        <v>2.5419117181952444</v>
      </c>
      <c r="S678" s="63">
        <v>2.5419117181952515</v>
      </c>
      <c r="T678" s="63">
        <v>111.34296923573437</v>
      </c>
      <c r="U678" s="63">
        <v>5.6087659605686468</v>
      </c>
      <c r="V678" s="63">
        <v>3.7219135084421984</v>
      </c>
      <c r="W678" s="63">
        <v>3.7219135084421993</v>
      </c>
      <c r="X678" s="63">
        <v>98.542062564416682</v>
      </c>
      <c r="Y678" s="63">
        <v>-5.1373688163520939</v>
      </c>
      <c r="Z678" s="63">
        <v>-2.3769896619095121</v>
      </c>
      <c r="AA678" s="63">
        <v>-2.376989661909505</v>
      </c>
      <c r="AB678" s="63">
        <v>134.37697303818203</v>
      </c>
      <c r="AC678" s="63">
        <v>22.416287697318822</v>
      </c>
      <c r="AD678" s="63">
        <v>8.7963568632984277</v>
      </c>
      <c r="AE678" s="63">
        <v>8.7963568632984277</v>
      </c>
      <c r="AF678" s="64" t="s">
        <v>95</v>
      </c>
      <c r="AG678" s="65">
        <v>137.72</v>
      </c>
      <c r="AH678" s="63">
        <v>121.42107204344019</v>
      </c>
      <c r="AI678" s="63">
        <v>3.257920790235346</v>
      </c>
      <c r="AJ678" s="63">
        <v>7.5628395718398744</v>
      </c>
      <c r="AK678" s="63">
        <v>7.5628395718398735</v>
      </c>
      <c r="AL678" s="9"/>
      <c r="AM678" s="9"/>
      <c r="AN678" s="9"/>
      <c r="AO678" s="9"/>
      <c r="AP678" s="9"/>
      <c r="AQ678" s="9"/>
      <c r="AR678" s="9"/>
      <c r="AS678" s="9"/>
      <c r="AT678" s="9"/>
      <c r="AU678" s="9"/>
      <c r="AV678" s="9"/>
      <c r="AW678" s="9"/>
      <c r="AX678" s="9"/>
      <c r="AY678" s="9"/>
      <c r="AZ678" s="9"/>
    </row>
    <row r="679" spans="1:52" ht="12" customHeight="1" x14ac:dyDescent="0.25">
      <c r="A679" s="61">
        <v>2024</v>
      </c>
      <c r="B679" s="61">
        <v>1</v>
      </c>
      <c r="C679" s="62" t="s">
        <v>96</v>
      </c>
      <c r="D679" s="63">
        <v>135.01572890225543</v>
      </c>
      <c r="E679" s="63">
        <v>10.117815501826556</v>
      </c>
      <c r="F679" s="63">
        <v>10.117815501826556</v>
      </c>
      <c r="G679" s="63">
        <v>18.776532899746343</v>
      </c>
      <c r="H679" s="63">
        <v>132.27879475137684</v>
      </c>
      <c r="I679" s="63">
        <v>7.6474740980507363</v>
      </c>
      <c r="J679" s="63">
        <v>7.6474740980507327</v>
      </c>
      <c r="K679" s="63">
        <v>18.328271842241378</v>
      </c>
      <c r="L679" s="63">
        <v>229.67032084459126</v>
      </c>
      <c r="M679" s="63">
        <v>72.346333531822353</v>
      </c>
      <c r="N679" s="63">
        <v>72.346333531822353</v>
      </c>
      <c r="O679" s="63">
        <v>53.143576777014431</v>
      </c>
      <c r="P679" s="63">
        <v>107.04214356141904</v>
      </c>
      <c r="Q679" s="63">
        <v>3.7866017604662119</v>
      </c>
      <c r="R679" s="63">
        <v>3.7866017604662128</v>
      </c>
      <c r="S679" s="63">
        <v>2.7161537154370023</v>
      </c>
      <c r="T679" s="63">
        <v>111.35142534457094</v>
      </c>
      <c r="U679" s="63">
        <v>5.7667817549138078</v>
      </c>
      <c r="V679" s="63">
        <v>5.7667817549138078</v>
      </c>
      <c r="W679" s="63">
        <v>4.1828608477611624</v>
      </c>
      <c r="X679" s="63">
        <v>93.845002168634778</v>
      </c>
      <c r="Y679" s="63">
        <v>-3.6970583456878074</v>
      </c>
      <c r="Z679" s="63">
        <v>-3.6970583456878092</v>
      </c>
      <c r="AA679" s="63">
        <v>-3.0658861918651752</v>
      </c>
      <c r="AB679" s="63">
        <v>109.54904784356769</v>
      </c>
      <c r="AC679" s="63">
        <v>9.8598603904192146</v>
      </c>
      <c r="AD679" s="63">
        <v>9.8598603904192181</v>
      </c>
      <c r="AE679" s="63">
        <v>8.847370991988484</v>
      </c>
      <c r="AF679" s="64" t="s">
        <v>95</v>
      </c>
      <c r="AG679" s="65">
        <v>138.97999999999999</v>
      </c>
      <c r="AH679" s="63">
        <v>97.147595986656682</v>
      </c>
      <c r="AI679" s="63">
        <v>1.6319772227607814</v>
      </c>
      <c r="AJ679" s="63">
        <v>1.6319772227607832</v>
      </c>
      <c r="AK679" s="63">
        <v>6.8229419696957336</v>
      </c>
      <c r="AL679" s="9"/>
      <c r="AM679" s="9"/>
      <c r="AN679" s="9"/>
      <c r="AO679" s="9"/>
      <c r="AP679" s="9"/>
      <c r="AQ679" s="9"/>
      <c r="AR679" s="9"/>
      <c r="AS679" s="9"/>
      <c r="AT679" s="9"/>
      <c r="AU679" s="9"/>
      <c r="AV679" s="9"/>
      <c r="AW679" s="9"/>
      <c r="AX679" s="9"/>
      <c r="AY679" s="9"/>
      <c r="AZ679" s="9"/>
    </row>
    <row r="680" spans="1:52" ht="12" customHeight="1" x14ac:dyDescent="0.25">
      <c r="A680" s="61">
        <v>2024</v>
      </c>
      <c r="B680" s="61">
        <v>2</v>
      </c>
      <c r="C680" s="62" t="s">
        <v>96</v>
      </c>
      <c r="D680" s="63">
        <v>134.54463430509921</v>
      </c>
      <c r="E680" s="63">
        <v>4.7548474584522893</v>
      </c>
      <c r="F680" s="63">
        <v>7.3740883590211581</v>
      </c>
      <c r="G680" s="63">
        <v>17.103343079190054</v>
      </c>
      <c r="H680" s="63">
        <v>131.55446329846737</v>
      </c>
      <c r="I680" s="63">
        <v>2.5709050498691823</v>
      </c>
      <c r="J680" s="63">
        <v>5.0548575147179697</v>
      </c>
      <c r="K680" s="63">
        <v>16.498596929298358</v>
      </c>
      <c r="L680" s="63">
        <v>211.12648949936909</v>
      </c>
      <c r="M680" s="63">
        <v>44.953765748981453</v>
      </c>
      <c r="N680" s="63">
        <v>58.041625023521057</v>
      </c>
      <c r="O680" s="63">
        <v>54.400076797505392</v>
      </c>
      <c r="P680" s="63">
        <v>107.74626993890972</v>
      </c>
      <c r="Q680" s="63">
        <v>2.8404308745699041</v>
      </c>
      <c r="R680" s="63">
        <v>3.3097991721070086</v>
      </c>
      <c r="S680" s="63">
        <v>2.7787507206294748</v>
      </c>
      <c r="T680" s="63">
        <v>110.67339306222198</v>
      </c>
      <c r="U680" s="63">
        <v>3.8044168877995617</v>
      </c>
      <c r="V680" s="63">
        <v>4.7794080240421311</v>
      </c>
      <c r="W680" s="63">
        <v>4.4231221099291389</v>
      </c>
      <c r="X680" s="63">
        <v>99.591009953256332</v>
      </c>
      <c r="Y680" s="63">
        <v>0.30986592440589789</v>
      </c>
      <c r="Z680" s="63">
        <v>-1.6749022460487817</v>
      </c>
      <c r="AA680" s="63">
        <v>-3.4061720909498661</v>
      </c>
      <c r="AB680" s="63">
        <v>105.13450738762754</v>
      </c>
      <c r="AC680" s="63">
        <v>0.18256768224662778</v>
      </c>
      <c r="AD680" s="63">
        <v>4.8976629896533286</v>
      </c>
      <c r="AE680" s="63">
        <v>8.1856110902475336</v>
      </c>
      <c r="AF680" s="64" t="s">
        <v>95</v>
      </c>
      <c r="AG680" s="65">
        <v>140.49</v>
      </c>
      <c r="AH680" s="63">
        <v>95.768121791657208</v>
      </c>
      <c r="AI680" s="63">
        <v>-2.7686518002549576</v>
      </c>
      <c r="AJ680" s="63">
        <v>-0.60129937555263302</v>
      </c>
      <c r="AK680" s="63">
        <v>5.7712581289195413</v>
      </c>
      <c r="AL680" s="9"/>
      <c r="AM680" s="9"/>
      <c r="AN680" s="9"/>
      <c r="AO680" s="9"/>
      <c r="AP680" s="9"/>
      <c r="AQ680" s="9"/>
      <c r="AR680" s="9"/>
      <c r="AS680" s="9"/>
      <c r="AT680" s="9"/>
      <c r="AU680" s="9"/>
      <c r="AV680" s="9"/>
      <c r="AW680" s="9"/>
      <c r="AX680" s="9"/>
      <c r="AY680" s="9"/>
      <c r="AZ680" s="9"/>
    </row>
    <row r="681" spans="1:52" ht="12" customHeight="1" x14ac:dyDescent="0.25">
      <c r="A681" s="61">
        <v>2024</v>
      </c>
      <c r="B681" s="61">
        <v>3</v>
      </c>
      <c r="C681" s="62" t="s">
        <v>96</v>
      </c>
      <c r="D681" s="63">
        <v>142.3287086694418</v>
      </c>
      <c r="E681" s="63">
        <v>5.4771256500499419</v>
      </c>
      <c r="F681" s="63">
        <v>6.710923317726869</v>
      </c>
      <c r="G681" s="63">
        <v>15.485198369326753</v>
      </c>
      <c r="H681" s="63">
        <v>140.76377903846412</v>
      </c>
      <c r="I681" s="63">
        <v>3.9855020098327003</v>
      </c>
      <c r="J681" s="63">
        <v>4.6803309532862603</v>
      </c>
      <c r="K681" s="63">
        <v>14.7571916197641</v>
      </c>
      <c r="L681" s="63">
        <v>198.75391043470219</v>
      </c>
      <c r="M681" s="63">
        <v>27.717238030153581</v>
      </c>
      <c r="N681" s="63">
        <v>47.181462706238641</v>
      </c>
      <c r="O681" s="63">
        <v>52.848785991856573</v>
      </c>
      <c r="P681" s="63">
        <v>108.85022076895041</v>
      </c>
      <c r="Q681" s="63">
        <v>3.3548377273834262</v>
      </c>
      <c r="R681" s="63">
        <v>3.3249427246641261</v>
      </c>
      <c r="S681" s="63">
        <v>2.987240781976098</v>
      </c>
      <c r="T681" s="63">
        <v>111.20637119983552</v>
      </c>
      <c r="U681" s="63">
        <v>2.5573225737596204</v>
      </c>
      <c r="V681" s="63">
        <v>4.0272222605156838</v>
      </c>
      <c r="W681" s="63">
        <v>4.5478127556932861</v>
      </c>
      <c r="X681" s="63">
        <v>101.43673319011764</v>
      </c>
      <c r="Y681" s="63">
        <v>5.7897780448995491</v>
      </c>
      <c r="Z681" s="63">
        <v>0.77114199122367832</v>
      </c>
      <c r="AA681" s="63">
        <v>-2.8616320114094123</v>
      </c>
      <c r="AB681" s="63">
        <v>111.27575286237119</v>
      </c>
      <c r="AC681" s="63">
        <v>4.452561534502081</v>
      </c>
      <c r="AD681" s="63">
        <v>4.74528874295852</v>
      </c>
      <c r="AE681" s="63">
        <v>7.9340029824827667</v>
      </c>
      <c r="AF681" s="64" t="s">
        <v>95</v>
      </c>
      <c r="AG681" s="65">
        <v>141.47999999999999</v>
      </c>
      <c r="AH681" s="63">
        <v>100.599878901217</v>
      </c>
      <c r="AI681" s="63">
        <v>-1.7619391652029748</v>
      </c>
      <c r="AJ681" s="63">
        <v>-1.00217495605186</v>
      </c>
      <c r="AK681" s="63">
        <v>4.7964773240864389</v>
      </c>
      <c r="AL681" s="9"/>
      <c r="AM681" s="9"/>
      <c r="AN681" s="9"/>
      <c r="AO681" s="9"/>
      <c r="AP681" s="9"/>
      <c r="AQ681" s="9"/>
      <c r="AR681" s="9"/>
      <c r="AS681" s="9"/>
      <c r="AT681" s="9"/>
      <c r="AU681" s="9"/>
      <c r="AV681" s="9"/>
      <c r="AW681" s="9"/>
      <c r="AX681" s="9"/>
      <c r="AY681" s="9"/>
      <c r="AZ681" s="9"/>
    </row>
    <row r="682" spans="1:52" ht="12" customHeight="1" x14ac:dyDescent="0.25">
      <c r="A682" s="61">
        <v>2024</v>
      </c>
      <c r="B682" s="61">
        <v>4</v>
      </c>
      <c r="C682" s="62" t="s">
        <v>96</v>
      </c>
      <c r="D682" s="63">
        <v>145.64873079137845</v>
      </c>
      <c r="E682" s="63">
        <v>3.7799989950495103</v>
      </c>
      <c r="F682" s="63">
        <v>5.9294037508526021</v>
      </c>
      <c r="G682" s="63">
        <v>13.215618055997908</v>
      </c>
      <c r="H682" s="63">
        <v>145.49699026926874</v>
      </c>
      <c r="I682" s="63">
        <v>3.6752678179509815</v>
      </c>
      <c r="J682" s="63">
        <v>4.4126064047328439</v>
      </c>
      <c r="K682" s="63">
        <v>12.567760840203661</v>
      </c>
      <c r="L682" s="63">
        <v>178.08494061540608</v>
      </c>
      <c r="M682" s="63">
        <v>8.8275544018439547</v>
      </c>
      <c r="N682" s="63">
        <v>36.689128820605241</v>
      </c>
      <c r="O682" s="63">
        <v>47.576452149108377</v>
      </c>
      <c r="P682" s="63">
        <v>110.30784128937525</v>
      </c>
      <c r="Q682" s="63">
        <v>4.7802706093863065</v>
      </c>
      <c r="R682" s="63">
        <v>3.6910368605009847</v>
      </c>
      <c r="S682" s="63">
        <v>3.342288306036977</v>
      </c>
      <c r="T682" s="63">
        <v>112.14999912282548</v>
      </c>
      <c r="U682" s="63">
        <v>3.2080755615137519</v>
      </c>
      <c r="V682" s="63">
        <v>3.8197331456677919</v>
      </c>
      <c r="W682" s="63">
        <v>4.7469322253972166</v>
      </c>
      <c r="X682" s="63">
        <v>103.80736370382795</v>
      </c>
      <c r="Y682" s="63">
        <v>9.283887154498089</v>
      </c>
      <c r="Z682" s="63">
        <v>2.8573245757156585</v>
      </c>
      <c r="AA682" s="63">
        <v>-2.0075071212708195</v>
      </c>
      <c r="AB682" s="63">
        <v>115.95997536172868</v>
      </c>
      <c r="AC682" s="63">
        <v>8.6151523214871304</v>
      </c>
      <c r="AD682" s="63">
        <v>5.7338060263939061</v>
      </c>
      <c r="AE682" s="63">
        <v>8.1582003657012905</v>
      </c>
      <c r="AF682" s="64" t="s">
        <v>95</v>
      </c>
      <c r="AG682" s="65">
        <v>142.32</v>
      </c>
      <c r="AH682" s="63">
        <v>102.33890583992304</v>
      </c>
      <c r="AI682" s="63">
        <v>-3.1620020619549223</v>
      </c>
      <c r="AJ682" s="63">
        <v>-1.5697287711332386</v>
      </c>
      <c r="AK682" s="63">
        <v>3.1709254803333238</v>
      </c>
      <c r="AL682" s="9"/>
      <c r="AM682" s="9"/>
      <c r="AN682" s="9"/>
      <c r="AO682" s="9"/>
      <c r="AP682" s="9"/>
      <c r="AQ682" s="9"/>
      <c r="AR682" s="9"/>
      <c r="AS682" s="9"/>
      <c r="AT682" s="9"/>
      <c r="AU682" s="9"/>
      <c r="AV682" s="9"/>
      <c r="AW682" s="9"/>
      <c r="AX682" s="9"/>
      <c r="AY682" s="9"/>
      <c r="AZ682" s="9"/>
    </row>
    <row r="683" spans="1:52" ht="12" customHeight="1" x14ac:dyDescent="0.25">
      <c r="A683" s="61">
        <v>2024</v>
      </c>
      <c r="B683" s="61">
        <v>5</v>
      </c>
      <c r="C683" s="62" t="s">
        <v>96</v>
      </c>
      <c r="D683" s="63">
        <v>136.78755955419578</v>
      </c>
      <c r="E683" s="63">
        <v>0.90923016118406963</v>
      </c>
      <c r="F683" s="63">
        <v>4.901264036889974</v>
      </c>
      <c r="G683" s="63">
        <v>11.379741455924702</v>
      </c>
      <c r="H683" s="63">
        <v>136.43839485689827</v>
      </c>
      <c r="I683" s="63">
        <v>0.42713555122375624</v>
      </c>
      <c r="J683" s="63">
        <v>3.5955627434239412</v>
      </c>
      <c r="K683" s="63">
        <v>10.71400670721863</v>
      </c>
      <c r="L683" s="63">
        <v>180.62434119679222</v>
      </c>
      <c r="M683" s="63">
        <v>22.610577441579125</v>
      </c>
      <c r="N683" s="63">
        <v>33.907071020833882</v>
      </c>
      <c r="O683" s="63">
        <v>46.452302048093316</v>
      </c>
      <c r="P683" s="63">
        <v>110.93948063761529</v>
      </c>
      <c r="Q683" s="63">
        <v>4.2821532834050231</v>
      </c>
      <c r="R683" s="63">
        <v>3.8108449865068117</v>
      </c>
      <c r="S683" s="63">
        <v>3.6063181305774066</v>
      </c>
      <c r="T683" s="63">
        <v>111.74737760744571</v>
      </c>
      <c r="U683" s="63">
        <v>1.5615787655480347</v>
      </c>
      <c r="V683" s="63">
        <v>3.3587834969141195</v>
      </c>
      <c r="W683" s="63">
        <v>4.6772225712503399</v>
      </c>
      <c r="X683" s="63">
        <v>106.73196390521254</v>
      </c>
      <c r="Y683" s="63">
        <v>11.050723143265472</v>
      </c>
      <c r="Z683" s="63">
        <v>4.4852959216606036</v>
      </c>
      <c r="AA683" s="63">
        <v>-0.91729519574032281</v>
      </c>
      <c r="AB683" s="63">
        <v>120.65344712274188</v>
      </c>
      <c r="AC683" s="63">
        <v>16.286527142089426</v>
      </c>
      <c r="AD683" s="63">
        <v>7.8324836199058279</v>
      </c>
      <c r="AE683" s="63">
        <v>9.4543007532660255</v>
      </c>
      <c r="AF683" s="64" t="s">
        <v>95</v>
      </c>
      <c r="AG683" s="65">
        <v>142.91999999999999</v>
      </c>
      <c r="AH683" s="63">
        <v>95.709179648891535</v>
      </c>
      <c r="AI683" s="63">
        <v>-5.826524496930233</v>
      </c>
      <c r="AJ683" s="63">
        <v>-2.4284480813297593</v>
      </c>
      <c r="AK683" s="63">
        <v>1.894954147596394</v>
      </c>
      <c r="AL683" s="9"/>
      <c r="AM683" s="9"/>
      <c r="AN683" s="9"/>
      <c r="AO683" s="9"/>
      <c r="AP683" s="9"/>
      <c r="AQ683" s="9"/>
      <c r="AR683" s="9"/>
      <c r="AS683" s="9"/>
      <c r="AT683" s="9"/>
      <c r="AU683" s="9"/>
      <c r="AV683" s="9"/>
      <c r="AW683" s="9"/>
      <c r="AX683" s="9"/>
      <c r="AY683" s="9"/>
      <c r="AZ683" s="9"/>
    </row>
    <row r="684" spans="1:52" ht="12" customHeight="1" x14ac:dyDescent="0.25">
      <c r="A684" s="61">
        <v>2024</v>
      </c>
      <c r="B684" s="61">
        <v>6</v>
      </c>
      <c r="C684" s="62" t="s">
        <v>96</v>
      </c>
      <c r="D684" s="63">
        <v>140.30680733910319</v>
      </c>
      <c r="E684" s="63">
        <v>3.6386512079240845</v>
      </c>
      <c r="F684" s="63">
        <v>4.6868642943560079</v>
      </c>
      <c r="G684" s="63">
        <v>10.028908290341604</v>
      </c>
      <c r="H684" s="63">
        <v>141.58340684600785</v>
      </c>
      <c r="I684" s="63">
        <v>2.6779743772291198</v>
      </c>
      <c r="J684" s="63">
        <v>3.4375216648368623</v>
      </c>
      <c r="K684" s="63">
        <v>9.0734073501859314</v>
      </c>
      <c r="L684" s="63">
        <v>138.03129540233718</v>
      </c>
      <c r="M684" s="63">
        <v>49.25386496349779</v>
      </c>
      <c r="N684" s="63">
        <v>35.600793256347707</v>
      </c>
      <c r="O684" s="63">
        <v>49.983122757838913</v>
      </c>
      <c r="P684" s="63">
        <v>110.96303667840439</v>
      </c>
      <c r="Q684" s="63">
        <v>3.5628902952690993</v>
      </c>
      <c r="R684" s="63">
        <v>3.7688101385088935</v>
      </c>
      <c r="S684" s="63">
        <v>3.7553770943144116</v>
      </c>
      <c r="T684" s="63">
        <v>110.97335842300535</v>
      </c>
      <c r="U684" s="63">
        <v>-0.45174494102856499</v>
      </c>
      <c r="V684" s="63">
        <v>2.7057696309486179</v>
      </c>
      <c r="W684" s="63">
        <v>4.2654898802022529</v>
      </c>
      <c r="X684" s="63">
        <v>109.11461084624618</v>
      </c>
      <c r="Y684" s="63">
        <v>14.414944539919716</v>
      </c>
      <c r="Z684" s="63">
        <v>6.1205788344022682</v>
      </c>
      <c r="AA684" s="63">
        <v>0.6556565973426558</v>
      </c>
      <c r="AB684" s="63">
        <v>120.65820388587906</v>
      </c>
      <c r="AC684" s="63">
        <v>18.598782532576408</v>
      </c>
      <c r="AD684" s="63">
        <v>9.5893711974252014</v>
      </c>
      <c r="AE684" s="63">
        <v>11.25353888825768</v>
      </c>
      <c r="AF684" s="64" t="s">
        <v>95</v>
      </c>
      <c r="AG684" s="65">
        <v>143.38</v>
      </c>
      <c r="AH684" s="63">
        <v>97.856609944973627</v>
      </c>
      <c r="AI684" s="63">
        <v>-3.3004689733848238</v>
      </c>
      <c r="AJ684" s="63">
        <v>-2.5743097228224099</v>
      </c>
      <c r="AK684" s="63">
        <v>1.0174242279874335</v>
      </c>
      <c r="AL684" s="9"/>
      <c r="AM684" s="9"/>
      <c r="AN684" s="9"/>
      <c r="AO684" s="9"/>
      <c r="AP684" s="9"/>
      <c r="AQ684" s="9"/>
      <c r="AR684" s="9"/>
      <c r="AS684" s="9"/>
      <c r="AT684" s="9"/>
      <c r="AU684" s="9"/>
      <c r="AV684" s="9"/>
      <c r="AW684" s="9"/>
      <c r="AX684" s="9"/>
      <c r="AY684" s="9"/>
      <c r="AZ684" s="9"/>
    </row>
    <row r="685" spans="1:52" ht="12" customHeight="1" x14ac:dyDescent="0.25">
      <c r="A685" s="61">
        <v>2024</v>
      </c>
      <c r="B685" s="61">
        <v>7</v>
      </c>
      <c r="C685" s="62" t="s">
        <v>96</v>
      </c>
      <c r="D685" s="63">
        <v>144.94506426441251</v>
      </c>
      <c r="E685" s="63">
        <v>5.4525927799328144</v>
      </c>
      <c r="F685" s="63">
        <v>4.7994650629449298</v>
      </c>
      <c r="G685" s="63">
        <v>9.2079487329079086</v>
      </c>
      <c r="H685" s="63">
        <v>145.65221841167809</v>
      </c>
      <c r="I685" s="63">
        <v>6.4058671862937899</v>
      </c>
      <c r="J685" s="63">
        <v>3.8709372370276718</v>
      </c>
      <c r="K685" s="63">
        <v>8.4326479682864601</v>
      </c>
      <c r="L685" s="63">
        <v>152.28032337523408</v>
      </c>
      <c r="M685" s="63">
        <v>-11.361334719330856</v>
      </c>
      <c r="N685" s="63">
        <v>27.610786040492364</v>
      </c>
      <c r="O685" s="63">
        <v>42.14109283259458</v>
      </c>
      <c r="P685" s="63">
        <v>110.67740248200366</v>
      </c>
      <c r="Q685" s="63">
        <v>2.4415782259398497</v>
      </c>
      <c r="R685" s="63">
        <v>3.5750530664789393</v>
      </c>
      <c r="S685" s="63">
        <v>3.667866576643064</v>
      </c>
      <c r="T685" s="63">
        <v>110.87403270016296</v>
      </c>
      <c r="U685" s="63">
        <v>-1.1497401035696271</v>
      </c>
      <c r="V685" s="63">
        <v>2.1387471145600134</v>
      </c>
      <c r="W685" s="63">
        <v>3.651942399301376</v>
      </c>
      <c r="X685" s="63">
        <v>109.50490936093524</v>
      </c>
      <c r="Y685" s="63">
        <v>14.963562222281766</v>
      </c>
      <c r="Z685" s="63">
        <v>7.3696762608100652</v>
      </c>
      <c r="AA685" s="63">
        <v>2.2800491548414072</v>
      </c>
      <c r="AB685" s="63">
        <v>113.83330584247231</v>
      </c>
      <c r="AC685" s="63">
        <v>2.2947479410675271</v>
      </c>
      <c r="AD685" s="63">
        <v>8.4845463555382139</v>
      </c>
      <c r="AE685" s="63">
        <v>10.878559090147476</v>
      </c>
      <c r="AF685" s="64" t="s">
        <v>95</v>
      </c>
      <c r="AG685" s="65">
        <v>143.66999999999999</v>
      </c>
      <c r="AH685" s="63">
        <v>100.88749513775494</v>
      </c>
      <c r="AI685" s="63">
        <v>-1.3148110304032343</v>
      </c>
      <c r="AJ685" s="63">
        <v>-2.3922454912436497</v>
      </c>
      <c r="AK685" s="63">
        <v>0.62997964962674757</v>
      </c>
      <c r="AL685" s="9"/>
      <c r="AM685" s="9"/>
      <c r="AN685" s="9"/>
      <c r="AO685" s="9"/>
      <c r="AP685" s="9"/>
      <c r="AQ685" s="9"/>
      <c r="AR685" s="9"/>
      <c r="AS685" s="9"/>
      <c r="AT685" s="9"/>
      <c r="AU685" s="9"/>
      <c r="AV685" s="9"/>
      <c r="AW685" s="9"/>
      <c r="AX685" s="9"/>
      <c r="AY685" s="9"/>
      <c r="AZ685" s="9"/>
    </row>
    <row r="686" spans="1:52" ht="12" customHeight="1" x14ac:dyDescent="0.25">
      <c r="A686" s="61">
        <v>2024</v>
      </c>
      <c r="B686" s="61">
        <v>8</v>
      </c>
      <c r="C686" s="62" t="s">
        <v>96</v>
      </c>
      <c r="D686" s="63">
        <v>146.2227311869687</v>
      </c>
      <c r="E686" s="63">
        <v>7.9914798201689905</v>
      </c>
      <c r="F686" s="63">
        <v>5.2033509071443662</v>
      </c>
      <c r="G686" s="63">
        <v>8.5808856553769743</v>
      </c>
      <c r="H686" s="63">
        <v>146.85814999029751</v>
      </c>
      <c r="I686" s="63">
        <v>8.3942906691240893</v>
      </c>
      <c r="J686" s="63">
        <v>4.4421093978370463</v>
      </c>
      <c r="K686" s="63">
        <v>7.8288158457863233</v>
      </c>
      <c r="L686" s="63">
        <v>166.14002094062286</v>
      </c>
      <c r="M686" s="63">
        <v>8.0769927669885391</v>
      </c>
      <c r="N686" s="63">
        <v>25.029924822548779</v>
      </c>
      <c r="O686" s="63">
        <v>40.024283305502507</v>
      </c>
      <c r="P686" s="63">
        <v>110.57887636473826</v>
      </c>
      <c r="Q686" s="63">
        <v>2.0485502901451298</v>
      </c>
      <c r="R686" s="63">
        <v>3.380091895692372</v>
      </c>
      <c r="S686" s="63">
        <v>3.5399190040651831</v>
      </c>
      <c r="T686" s="63">
        <v>111.39149119358238</v>
      </c>
      <c r="U686" s="63">
        <v>-0.36448945963260826</v>
      </c>
      <c r="V686" s="63">
        <v>1.8187116652640611</v>
      </c>
      <c r="W686" s="63">
        <v>3.172105983503414</v>
      </c>
      <c r="X686" s="63">
        <v>107.85566090484484</v>
      </c>
      <c r="Y686" s="63">
        <v>10.646295634978628</v>
      </c>
      <c r="Z686" s="63">
        <v>7.7835042776472463</v>
      </c>
      <c r="AA686" s="63">
        <v>3.3982243592393075</v>
      </c>
      <c r="AB686" s="63">
        <v>112.3026851707689</v>
      </c>
      <c r="AC686" s="63">
        <v>8.4077945200974114E-2</v>
      </c>
      <c r="AD686" s="63">
        <v>7.3715881052990317</v>
      </c>
      <c r="AE686" s="63">
        <v>10.128034649847621</v>
      </c>
      <c r="AF686" s="64" t="s">
        <v>95</v>
      </c>
      <c r="AG686" s="65">
        <v>143.66999999999999</v>
      </c>
      <c r="AH686" s="63">
        <v>101.77680182847408</v>
      </c>
      <c r="AI686" s="63">
        <v>1.767706917607569</v>
      </c>
      <c r="AJ686" s="63">
        <v>-1.8768661338309678</v>
      </c>
      <c r="AK686" s="63">
        <v>0.4266035343827923</v>
      </c>
      <c r="AL686" s="9"/>
      <c r="AM686" s="9"/>
      <c r="AN686" s="9"/>
      <c r="AO686" s="9"/>
      <c r="AP686" s="9"/>
      <c r="AQ686" s="9"/>
      <c r="AR686" s="9"/>
      <c r="AS686" s="9"/>
      <c r="AT686" s="9"/>
      <c r="AU686" s="9"/>
      <c r="AV686" s="9"/>
      <c r="AW686" s="9"/>
      <c r="AX686" s="9"/>
      <c r="AY686" s="9"/>
      <c r="AZ686" s="9"/>
    </row>
    <row r="687" spans="1:52" ht="12" customHeight="1" x14ac:dyDescent="0.25">
      <c r="A687" s="61">
        <v>2024</v>
      </c>
      <c r="B687" s="61">
        <v>9</v>
      </c>
      <c r="C687" s="62" t="s">
        <v>96</v>
      </c>
      <c r="D687" s="63">
        <v>145.5273977173976</v>
      </c>
      <c r="E687" s="63">
        <v>2.2430520397175115</v>
      </c>
      <c r="F687" s="63">
        <v>4.8558293873874669</v>
      </c>
      <c r="G687" s="63">
        <v>7.4949685343677004</v>
      </c>
      <c r="H687" s="63">
        <v>146.19306181983791</v>
      </c>
      <c r="I687" s="63">
        <v>3.6762609790747263</v>
      </c>
      <c r="J687" s="63">
        <v>4.353152184314224</v>
      </c>
      <c r="K687" s="63">
        <v>6.8197754033124625</v>
      </c>
      <c r="L687" s="63">
        <v>161.62547507118248</v>
      </c>
      <c r="M687" s="63">
        <v>-18.675666821130434</v>
      </c>
      <c r="N687" s="63">
        <v>18.653532455872512</v>
      </c>
      <c r="O687" s="63">
        <v>31.278940384524958</v>
      </c>
      <c r="P687" s="63">
        <v>110.24015282367883</v>
      </c>
      <c r="Q687" s="63">
        <v>1.1149654413672465</v>
      </c>
      <c r="R687" s="63">
        <v>3.1221631669416938</v>
      </c>
      <c r="S687" s="63">
        <v>3.2794237763335161</v>
      </c>
      <c r="T687" s="63">
        <v>110.87528266069533</v>
      </c>
      <c r="U687" s="63">
        <v>-0.78789422860963043</v>
      </c>
      <c r="V687" s="63">
        <v>1.5233378742364412</v>
      </c>
      <c r="W687" s="63">
        <v>2.601786553341114</v>
      </c>
      <c r="X687" s="63">
        <v>107.77226442160716</v>
      </c>
      <c r="Y687" s="63">
        <v>8.263683225310416</v>
      </c>
      <c r="Z687" s="63">
        <v>7.838361029228591</v>
      </c>
      <c r="AA687" s="63">
        <v>4.3919864962087587</v>
      </c>
      <c r="AB687" s="63">
        <v>113.39779775079977</v>
      </c>
      <c r="AC687" s="63">
        <v>-2.7087386125054991</v>
      </c>
      <c r="AD687" s="63">
        <v>6.1521536432509016</v>
      </c>
      <c r="AE687" s="63">
        <v>8.6026541396716567</v>
      </c>
      <c r="AF687" s="64" t="s">
        <v>95</v>
      </c>
      <c r="AG687" s="65">
        <v>144.02000000000001</v>
      </c>
      <c r="AH687" s="63">
        <v>101.04665860116484</v>
      </c>
      <c r="AI687" s="63">
        <v>-3.3724356816695717</v>
      </c>
      <c r="AJ687" s="63">
        <v>-2.0483897143658503</v>
      </c>
      <c r="AK687" s="63">
        <v>-0.18871515407101924</v>
      </c>
      <c r="AL687" s="9"/>
      <c r="AM687" s="9"/>
      <c r="AN687" s="9"/>
      <c r="AO687" s="9"/>
      <c r="AP687" s="9"/>
      <c r="AQ687" s="9"/>
      <c r="AR687" s="9"/>
      <c r="AS687" s="9"/>
      <c r="AT687" s="9"/>
      <c r="AU687" s="9"/>
      <c r="AV687" s="9"/>
      <c r="AW687" s="9"/>
      <c r="AX687" s="9"/>
      <c r="AY687" s="9"/>
      <c r="AZ687" s="9"/>
    </row>
    <row r="688" spans="1:52" ht="12" customHeight="1" x14ac:dyDescent="0.25">
      <c r="A688" s="61">
        <v>2024</v>
      </c>
      <c r="B688" s="61">
        <v>10</v>
      </c>
      <c r="C688" s="62" t="s">
        <v>96</v>
      </c>
      <c r="D688" s="63">
        <v>145.34741775215448</v>
      </c>
      <c r="E688" s="63">
        <v>-0.40733264974150529</v>
      </c>
      <c r="F688" s="63">
        <v>4.2903708747866087</v>
      </c>
      <c r="G688" s="63">
        <v>5.8023559004063259</v>
      </c>
      <c r="H688" s="63">
        <v>146.92743725340497</v>
      </c>
      <c r="I688" s="63">
        <v>2.569965106648425</v>
      </c>
      <c r="J688" s="63">
        <v>4.1649478583205557</v>
      </c>
      <c r="K688" s="63">
        <v>5.5451758362851109</v>
      </c>
      <c r="L688" s="63">
        <v>128.01295725674703</v>
      </c>
      <c r="M688" s="63">
        <v>-49.141523309377419</v>
      </c>
      <c r="N688" s="63">
        <v>8.0804393201614477</v>
      </c>
      <c r="O688" s="63">
        <v>15.49321949702427</v>
      </c>
      <c r="P688" s="63">
        <v>111.46647899084394</v>
      </c>
      <c r="Q688" s="63">
        <v>1.7937174401492655</v>
      </c>
      <c r="R688" s="63">
        <v>2.985823817916522</v>
      </c>
      <c r="S688" s="63">
        <v>3.1331694959582563</v>
      </c>
      <c r="T688" s="63">
        <v>111.43534048017844</v>
      </c>
      <c r="U688" s="63">
        <v>-0.68558918435000749</v>
      </c>
      <c r="V688" s="63">
        <v>1.2976947615756629</v>
      </c>
      <c r="W688" s="63">
        <v>2.0970990883351561</v>
      </c>
      <c r="X688" s="63">
        <v>109.56261298822598</v>
      </c>
      <c r="Y688" s="63">
        <v>9.9537145819580388</v>
      </c>
      <c r="Z688" s="63">
        <v>8.0554384370564502</v>
      </c>
      <c r="AA688" s="63">
        <v>5.5689395005678932</v>
      </c>
      <c r="AB688" s="63">
        <v>122.11033796581867</v>
      </c>
      <c r="AC688" s="63">
        <v>2.1734828240793149</v>
      </c>
      <c r="AD688" s="63">
        <v>5.7130945911751496</v>
      </c>
      <c r="AE688" s="63">
        <v>7.7414202346855348</v>
      </c>
      <c r="AF688" s="64" t="s">
        <v>95</v>
      </c>
      <c r="AG688" s="65">
        <v>143.83000000000001</v>
      </c>
      <c r="AH688" s="63">
        <v>101.05500782323192</v>
      </c>
      <c r="AI688" s="63">
        <v>-5.5174896757090579</v>
      </c>
      <c r="AJ688" s="63">
        <v>-2.4125975073491457</v>
      </c>
      <c r="AK688" s="63">
        <v>-1.4045355584415375</v>
      </c>
      <c r="AL688" s="9"/>
      <c r="AM688" s="9"/>
      <c r="AN688" s="9"/>
      <c r="AO688" s="9"/>
      <c r="AP688" s="9"/>
      <c r="AQ688" s="9"/>
      <c r="AR688" s="9"/>
      <c r="AS688" s="9"/>
      <c r="AT688" s="9"/>
      <c r="AU688" s="9"/>
      <c r="AV688" s="9"/>
      <c r="AW688" s="9"/>
      <c r="AX688" s="9"/>
      <c r="AY688" s="9"/>
      <c r="AZ688" s="9"/>
    </row>
    <row r="689" spans="1:52" ht="12" customHeight="1" x14ac:dyDescent="0.25">
      <c r="A689" s="61">
        <v>2024</v>
      </c>
      <c r="B689" s="61">
        <v>11</v>
      </c>
      <c r="C689" s="62" t="s">
        <v>96</v>
      </c>
      <c r="D689" s="63">
        <v>153.6858592588635</v>
      </c>
      <c r="E689" s="63">
        <v>6.4056358866649674</v>
      </c>
      <c r="F689" s="63">
        <v>4.4936649042959909</v>
      </c>
      <c r="G689" s="63">
        <v>5.242457207983179</v>
      </c>
      <c r="H689" s="63">
        <v>155.34408452815725</v>
      </c>
      <c r="I689" s="63">
        <v>8.5094717018944408</v>
      </c>
      <c r="J689" s="63">
        <v>4.5794890590007853</v>
      </c>
      <c r="K689" s="63">
        <v>5.3019715025956344</v>
      </c>
      <c r="L689" s="63">
        <v>156.28282121009156</v>
      </c>
      <c r="M689" s="63">
        <v>-23.872736820530108</v>
      </c>
      <c r="N689" s="63">
        <v>4.4746709137709617</v>
      </c>
      <c r="O689" s="63">
        <v>7.2489137272166602</v>
      </c>
      <c r="P689" s="63">
        <v>112.00206928579803</v>
      </c>
      <c r="Q689" s="63">
        <v>2.6847667221873621</v>
      </c>
      <c r="R689" s="63">
        <v>2.957901520316053</v>
      </c>
      <c r="S689" s="63">
        <v>3.0304663156088196</v>
      </c>
      <c r="T689" s="63">
        <v>111.82925421681577</v>
      </c>
      <c r="U689" s="63">
        <v>0.28196070604748513</v>
      </c>
      <c r="V689" s="63">
        <v>1.2040789396614349</v>
      </c>
      <c r="W689" s="63">
        <v>1.5571242845225015</v>
      </c>
      <c r="X689" s="63">
        <v>110.31806223671097</v>
      </c>
      <c r="Y689" s="63">
        <v>11.655037900482796</v>
      </c>
      <c r="Z689" s="63">
        <v>8.3878815962097129</v>
      </c>
      <c r="AA689" s="63">
        <v>7.1908094935995308</v>
      </c>
      <c r="AB689" s="63">
        <v>123.70491067525555</v>
      </c>
      <c r="AC689" s="63">
        <v>-1.3521900252146253</v>
      </c>
      <c r="AD689" s="63">
        <v>4.9799030091524754</v>
      </c>
      <c r="AE689" s="63">
        <v>6.4319130374900908</v>
      </c>
      <c r="AF689" s="64" t="s">
        <v>95</v>
      </c>
      <c r="AG689" s="65">
        <v>144.22</v>
      </c>
      <c r="AH689" s="63">
        <v>106.56348582642042</v>
      </c>
      <c r="AI689" s="63">
        <v>1.1451159596651053</v>
      </c>
      <c r="AJ689" s="63">
        <v>-2.0791549484558192</v>
      </c>
      <c r="AK689" s="63">
        <v>-1.5737340980546293</v>
      </c>
      <c r="AL689" s="9"/>
      <c r="AM689" s="9"/>
      <c r="AN689" s="9"/>
      <c r="AO689" s="9"/>
      <c r="AP689" s="9"/>
      <c r="AQ689" s="9"/>
      <c r="AR689" s="9"/>
      <c r="AS689" s="9"/>
      <c r="AT689" s="9"/>
      <c r="AU689" s="9"/>
      <c r="AV689" s="9"/>
      <c r="AW689" s="9"/>
      <c r="AX689" s="9"/>
      <c r="AY689" s="9"/>
      <c r="AZ689" s="9"/>
    </row>
    <row r="690" spans="1:52" ht="12" customHeight="1" x14ac:dyDescent="0.25">
      <c r="A690" s="61">
        <v>2024</v>
      </c>
      <c r="B690" s="61">
        <v>12</v>
      </c>
      <c r="C690" s="62" t="s">
        <v>96</v>
      </c>
      <c r="D690" s="63">
        <v>167.94085370927164</v>
      </c>
      <c r="E690" s="63">
        <v>0.43042013791661304</v>
      </c>
      <c r="F690" s="63">
        <v>4.0868145709551884</v>
      </c>
      <c r="G690" s="63">
        <v>4.086814570955184</v>
      </c>
      <c r="H690" s="63">
        <v>167.99480613872578</v>
      </c>
      <c r="I690" s="63">
        <v>1.1935739336488922</v>
      </c>
      <c r="J690" s="63">
        <v>4.242169741166979</v>
      </c>
      <c r="K690" s="63">
        <v>4.2421697411669754</v>
      </c>
      <c r="L690" s="63">
        <v>198.62912295725067</v>
      </c>
      <c r="M690" s="63">
        <v>1.1063597886719521</v>
      </c>
      <c r="N690" s="63">
        <v>4.1463835279146988</v>
      </c>
      <c r="O690" s="63">
        <v>4.1463835279146934</v>
      </c>
      <c r="P690" s="63">
        <v>110.78176226443782</v>
      </c>
      <c r="Q690" s="63">
        <v>1.3606170237063537</v>
      </c>
      <c r="R690" s="63">
        <v>2.8220798534231539</v>
      </c>
      <c r="S690" s="63">
        <v>2.8220798534231477</v>
      </c>
      <c r="T690" s="63">
        <v>111.28471604152683</v>
      </c>
      <c r="U690" s="63">
        <v>-5.2318700145491448E-2</v>
      </c>
      <c r="V690" s="63">
        <v>1.0982036777255288</v>
      </c>
      <c r="W690" s="63">
        <v>1.098203677725536</v>
      </c>
      <c r="X690" s="63">
        <v>105.59332689387722</v>
      </c>
      <c r="Y690" s="63">
        <v>7.1555883304666281</v>
      </c>
      <c r="Z690" s="63">
        <v>8.2839462098132088</v>
      </c>
      <c r="AA690" s="63">
        <v>8.2839462098132088</v>
      </c>
      <c r="AB690" s="63">
        <v>130.53007298328106</v>
      </c>
      <c r="AC690" s="63">
        <v>-2.8627673089554548</v>
      </c>
      <c r="AD690" s="63">
        <v>4.1950577162629177</v>
      </c>
      <c r="AE690" s="63">
        <v>4.195057716262923</v>
      </c>
      <c r="AF690" s="64" t="s">
        <v>95</v>
      </c>
      <c r="AG690" s="65">
        <v>144.88</v>
      </c>
      <c r="AH690" s="63">
        <v>115.91720990424604</v>
      </c>
      <c r="AI690" s="63">
        <v>-4.5328722984961445</v>
      </c>
      <c r="AJ690" s="63">
        <v>-2.3183542205030827</v>
      </c>
      <c r="AK690" s="63">
        <v>-2.3183542205030818</v>
      </c>
      <c r="AL690" s="9"/>
      <c r="AM690" s="9"/>
      <c r="AN690" s="9"/>
      <c r="AO690" s="9"/>
      <c r="AP690" s="9"/>
      <c r="AQ690" s="9"/>
      <c r="AR690" s="9"/>
      <c r="AS690" s="9"/>
      <c r="AT690" s="9"/>
      <c r="AU690" s="9"/>
      <c r="AV690" s="9"/>
      <c r="AW690" s="9"/>
      <c r="AX690" s="9"/>
      <c r="AY690" s="9"/>
      <c r="AZ690" s="9"/>
    </row>
    <row r="691" spans="1:52" ht="12" customHeight="1" x14ac:dyDescent="0.25">
      <c r="A691" s="61">
        <v>2025</v>
      </c>
      <c r="B691" s="61">
        <v>1</v>
      </c>
      <c r="C691" s="62" t="s">
        <v>96</v>
      </c>
      <c r="D691" s="63">
        <v>142.48085306555413</v>
      </c>
      <c r="E691" s="63">
        <v>5.5290774074945546</v>
      </c>
      <c r="F691" s="63">
        <v>5.5290774074945537</v>
      </c>
      <c r="G691" s="63">
        <v>3.7630410859582355</v>
      </c>
      <c r="H691" s="63">
        <v>144.53332367070112</v>
      </c>
      <c r="I691" s="63">
        <v>9.2641673537751501</v>
      </c>
      <c r="J691" s="63">
        <v>9.2641673537751537</v>
      </c>
      <c r="K691" s="63">
        <v>4.3888795065729909</v>
      </c>
      <c r="L691" s="63">
        <v>136.06177724833083</v>
      </c>
      <c r="M691" s="63">
        <v>-40.757788490921996</v>
      </c>
      <c r="N691" s="63">
        <v>-40.757788490921996</v>
      </c>
      <c r="O691" s="63">
        <v>-5.0395473174611993</v>
      </c>
      <c r="P691" s="63">
        <v>107.74477412732801</v>
      </c>
      <c r="Q691" s="63">
        <v>0.6564055450793802</v>
      </c>
      <c r="R691" s="63">
        <v>0.65640554507937487</v>
      </c>
      <c r="S691" s="63">
        <v>2.5651074491731976</v>
      </c>
      <c r="T691" s="63">
        <v>110.65210178818698</v>
      </c>
      <c r="U691" s="63">
        <v>-0.62803287359810156</v>
      </c>
      <c r="V691" s="63">
        <v>-0.62803287359810556</v>
      </c>
      <c r="W691" s="63">
        <v>0.58309765909491773</v>
      </c>
      <c r="X691" s="63">
        <v>98.504378057285209</v>
      </c>
      <c r="Y691" s="63">
        <v>4.9649696637843022</v>
      </c>
      <c r="Z691" s="63">
        <v>4.9649696637843022</v>
      </c>
      <c r="AA691" s="63">
        <v>9.018915344407759</v>
      </c>
      <c r="AB691" s="63">
        <v>111.2318849356615</v>
      </c>
      <c r="AC691" s="63">
        <v>1.5361494464989107</v>
      </c>
      <c r="AD691" s="63">
        <v>1.5361494464989134</v>
      </c>
      <c r="AE691" s="63">
        <v>3.5620907594436204</v>
      </c>
      <c r="AF691" s="64" t="s">
        <v>95</v>
      </c>
      <c r="AG691" s="65">
        <v>146.24</v>
      </c>
      <c r="AH691" s="63">
        <v>97.429467358830763</v>
      </c>
      <c r="AI691" s="63">
        <v>0.29014755260932645</v>
      </c>
      <c r="AJ691" s="63">
        <v>0.29014755260932112</v>
      </c>
      <c r="AK691" s="63">
        <v>-2.4179395257037442</v>
      </c>
      <c r="AL691" s="9"/>
      <c r="AM691" s="9"/>
      <c r="AN691" s="9"/>
      <c r="AO691" s="9"/>
      <c r="AP691" s="9"/>
      <c r="AQ691" s="9"/>
      <c r="AR691" s="9"/>
      <c r="AS691" s="9"/>
      <c r="AT691" s="9"/>
      <c r="AU691" s="9"/>
      <c r="AV691" s="9"/>
      <c r="AW691" s="9"/>
      <c r="AX691" s="9"/>
      <c r="AY691" s="9"/>
      <c r="AZ691" s="9"/>
    </row>
    <row r="692" spans="1:52" ht="12" customHeight="1" x14ac:dyDescent="0.25">
      <c r="A692" s="61" t="s">
        <v>245</v>
      </c>
      <c r="B692" s="61">
        <v>2</v>
      </c>
      <c r="C692" s="62" t="s">
        <v>96</v>
      </c>
      <c r="D692" s="63">
        <v>150.25603596057243</v>
      </c>
      <c r="E692" s="63">
        <v>11.67746431258297</v>
      </c>
      <c r="F692" s="63">
        <v>8.5978982751792046</v>
      </c>
      <c r="G692" s="63">
        <v>4.3182222654633193</v>
      </c>
      <c r="H692" s="63">
        <v>153.00605649527313</v>
      </c>
      <c r="I692" s="63">
        <v>16.306245078235719</v>
      </c>
      <c r="J692" s="63">
        <v>12.775539507518129</v>
      </c>
      <c r="K692" s="63">
        <v>5.4614556151725679</v>
      </c>
      <c r="L692" s="63">
        <v>123.0946673584501</v>
      </c>
      <c r="M692" s="63">
        <v>-41.696246809040062</v>
      </c>
      <c r="N692" s="63">
        <v>-41.207277701361477</v>
      </c>
      <c r="O692" s="63">
        <v>-11.937501974205261</v>
      </c>
      <c r="P692" s="63">
        <v>110.18228884845117</v>
      </c>
      <c r="Q692" s="63">
        <v>2.2608846792771828</v>
      </c>
      <c r="R692" s="63">
        <v>1.4612750400736063</v>
      </c>
      <c r="S692" s="63">
        <v>2.517417929512078</v>
      </c>
      <c r="T692" s="63">
        <v>110.76041212666823</v>
      </c>
      <c r="U692" s="63">
        <v>7.8626905743590214E-2</v>
      </c>
      <c r="V692" s="63">
        <v>-0.27578200326049407</v>
      </c>
      <c r="W692" s="63">
        <v>0.28320515049877315</v>
      </c>
      <c r="X692" s="63">
        <v>108.55122622582374</v>
      </c>
      <c r="Y692" s="63">
        <v>8.9970131608997121</v>
      </c>
      <c r="Z692" s="63">
        <v>7.0408772450476498</v>
      </c>
      <c r="AA692" s="63">
        <v>9.7592098809455479</v>
      </c>
      <c r="AB692" s="63">
        <v>109.77499409258466</v>
      </c>
      <c r="AC692" s="63">
        <v>4.413856896525715</v>
      </c>
      <c r="AD692" s="63">
        <v>2.945416005544188</v>
      </c>
      <c r="AE692" s="63">
        <v>3.8904511680564156</v>
      </c>
      <c r="AF692" s="64" t="s">
        <v>95</v>
      </c>
      <c r="AG692" s="65">
        <v>147.9</v>
      </c>
      <c r="AH692" s="63">
        <v>101.59299253588398</v>
      </c>
      <c r="AI692" s="63">
        <v>6.0822647821148053</v>
      </c>
      <c r="AJ692" s="63">
        <v>3.1654974445463946</v>
      </c>
      <c r="AK692" s="63">
        <v>-1.7359977151115658</v>
      </c>
      <c r="AL692" s="9"/>
      <c r="AM692" s="9"/>
      <c r="AN692" s="9"/>
      <c r="AO692" s="9"/>
      <c r="AP692" s="9"/>
      <c r="AQ692" s="9"/>
      <c r="AR692" s="9"/>
      <c r="AS692" s="9"/>
      <c r="AT692" s="9"/>
      <c r="AU692" s="9"/>
      <c r="AV692" s="9"/>
      <c r="AW692" s="9"/>
      <c r="AX692" s="9"/>
      <c r="AY692" s="9"/>
      <c r="AZ692" s="9"/>
    </row>
    <row r="693" spans="1:52" ht="12" customHeight="1" x14ac:dyDescent="0.25">
      <c r="A693" s="61" t="s">
        <v>245</v>
      </c>
      <c r="B693" s="61">
        <v>3</v>
      </c>
      <c r="C693" s="62" t="s">
        <v>96</v>
      </c>
      <c r="D693" s="63">
        <v>148.57532422230284</v>
      </c>
      <c r="E693" s="63">
        <v>4.3888654729305614</v>
      </c>
      <c r="F693" s="63">
        <v>7.1434624952696035</v>
      </c>
      <c r="G693" s="63">
        <v>4.2319430215665363</v>
      </c>
      <c r="H693" s="63">
        <v>149.79876928675228</v>
      </c>
      <c r="I693" s="63">
        <v>6.4185476619090309</v>
      </c>
      <c r="J693" s="63">
        <v>10.563871814782821</v>
      </c>
      <c r="K693" s="63">
        <v>5.6600456446645353</v>
      </c>
      <c r="L693" s="63">
        <v>157.72698595050412</v>
      </c>
      <c r="M693" s="63">
        <v>-20.642071592184791</v>
      </c>
      <c r="N693" s="63">
        <v>-34.816205030662275</v>
      </c>
      <c r="O693" s="63">
        <v>-15.49545181561281</v>
      </c>
      <c r="P693" s="63">
        <v>110.47349344718226</v>
      </c>
      <c r="Q693" s="63">
        <v>1.4912902029638389</v>
      </c>
      <c r="R693" s="63">
        <v>1.4713701176109151</v>
      </c>
      <c r="S693" s="63">
        <v>2.3631515074498992</v>
      </c>
      <c r="T693" s="63">
        <v>110.93709278957225</v>
      </c>
      <c r="U693" s="63">
        <v>-0.24214297018951925</v>
      </c>
      <c r="V693" s="63">
        <v>-0.26455593884884276</v>
      </c>
      <c r="W693" s="63">
        <v>5.4591459460382907E-2</v>
      </c>
      <c r="X693" s="63">
        <v>110.02282976663955</v>
      </c>
      <c r="Y693" s="63">
        <v>8.4644845180783079</v>
      </c>
      <c r="Z693" s="63">
        <v>7.5306006034038697</v>
      </c>
      <c r="AA693" s="63">
        <v>9.9721571155660342</v>
      </c>
      <c r="AB693" s="63">
        <v>105.57490437474661</v>
      </c>
      <c r="AC693" s="63">
        <v>-5.1231722464062273</v>
      </c>
      <c r="AD693" s="63">
        <v>0.19096718331714779</v>
      </c>
      <c r="AE693" s="63">
        <v>3.1075088868700078</v>
      </c>
      <c r="AF693" s="64" t="s">
        <v>95</v>
      </c>
      <c r="AG693" s="65">
        <v>148.68</v>
      </c>
      <c r="AH693" s="63">
        <v>99.929596598266642</v>
      </c>
      <c r="AI693" s="63">
        <v>-0.66628539742929149</v>
      </c>
      <c r="AJ693" s="63">
        <v>1.8521877116418617</v>
      </c>
      <c r="AK693" s="63">
        <v>-1.647254796275277</v>
      </c>
      <c r="AL693" s="9"/>
      <c r="AM693" s="9"/>
      <c r="AN693" s="9"/>
      <c r="AO693" s="9"/>
      <c r="AP693" s="9"/>
      <c r="AQ693" s="9"/>
      <c r="AR693" s="9"/>
      <c r="AS693" s="9"/>
      <c r="AT693" s="9"/>
      <c r="AU693" s="9"/>
      <c r="AV693" s="9"/>
      <c r="AW693" s="9"/>
      <c r="AX693" s="9"/>
      <c r="AY693" s="9"/>
      <c r="AZ693" s="9"/>
    </row>
    <row r="694" spans="1:52" x14ac:dyDescent="0.25">
      <c r="A694" s="61">
        <v>2019</v>
      </c>
      <c r="B694" s="61">
        <v>1</v>
      </c>
      <c r="C694" s="62" t="s">
        <v>97</v>
      </c>
      <c r="D694" s="63">
        <v>67.070541648797459</v>
      </c>
      <c r="E694" s="63"/>
      <c r="F694" s="63"/>
      <c r="G694" s="63"/>
      <c r="H694" s="63">
        <v>65.312437127113157</v>
      </c>
      <c r="I694" s="63"/>
      <c r="J694" s="63"/>
      <c r="K694" s="63"/>
      <c r="L694" s="63">
        <v>135.73556971266115</v>
      </c>
      <c r="M694" s="63"/>
      <c r="N694" s="63"/>
      <c r="O694" s="63"/>
      <c r="P694" s="63">
        <v>105.44709455974623</v>
      </c>
      <c r="Q694" s="63"/>
      <c r="R694" s="63"/>
      <c r="S694" s="63"/>
      <c r="T694" s="63">
        <v>102.44321820381124</v>
      </c>
      <c r="U694" s="63"/>
      <c r="V694" s="63"/>
      <c r="W694" s="63"/>
      <c r="X694" s="63">
        <v>108.66990062348962</v>
      </c>
      <c r="Y694" s="63"/>
      <c r="Z694" s="63"/>
      <c r="AA694" s="63"/>
      <c r="AB694" s="63">
        <v>148.41129658335504</v>
      </c>
      <c r="AC694" s="63"/>
      <c r="AD694" s="63"/>
      <c r="AE694" s="63"/>
      <c r="AF694" s="64" t="s">
        <v>95</v>
      </c>
      <c r="AG694" s="65">
        <v>100.6</v>
      </c>
      <c r="AH694" s="63">
        <v>66.670518537572036</v>
      </c>
      <c r="AI694" s="63"/>
      <c r="AJ694" s="63"/>
      <c r="AK694" s="63"/>
      <c r="AL694" s="9"/>
      <c r="AM694" s="9"/>
      <c r="AN694" s="9"/>
      <c r="AO694" s="9"/>
      <c r="AP694" s="9"/>
      <c r="AQ694" s="9"/>
      <c r="AR694" s="9"/>
      <c r="AS694" s="9"/>
      <c r="AT694" s="9"/>
      <c r="AU694" s="9"/>
      <c r="AV694" s="9"/>
      <c r="AW694" s="9"/>
      <c r="AX694" s="9"/>
      <c r="AY694" s="9"/>
      <c r="AZ694" s="9"/>
    </row>
    <row r="695" spans="1:52" x14ac:dyDescent="0.25">
      <c r="A695" s="61">
        <v>2019</v>
      </c>
      <c r="B695" s="61">
        <v>2</v>
      </c>
      <c r="C695" s="62" t="s">
        <v>97</v>
      </c>
      <c r="D695" s="63">
        <v>79.094736200628276</v>
      </c>
      <c r="E695" s="63"/>
      <c r="F695" s="63"/>
      <c r="G695" s="63"/>
      <c r="H695" s="63">
        <v>79.775166223758049</v>
      </c>
      <c r="I695" s="63"/>
      <c r="J695" s="63"/>
      <c r="K695" s="63"/>
      <c r="L695" s="63">
        <v>34.207694674413261</v>
      </c>
      <c r="M695" s="63"/>
      <c r="N695" s="63"/>
      <c r="O695" s="63"/>
      <c r="P695" s="63">
        <v>105.73777880359484</v>
      </c>
      <c r="Q695" s="63"/>
      <c r="R695" s="63"/>
      <c r="S695" s="63"/>
      <c r="T695" s="63">
        <v>102.07181225574702</v>
      </c>
      <c r="U695" s="63"/>
      <c r="V695" s="63"/>
      <c r="W695" s="63"/>
      <c r="X695" s="63">
        <v>110.56675649078988</v>
      </c>
      <c r="Y695" s="63"/>
      <c r="Z695" s="63"/>
      <c r="AA695" s="63"/>
      <c r="AB695" s="63">
        <v>131.87367951494249</v>
      </c>
      <c r="AC695" s="63"/>
      <c r="AD695" s="63"/>
      <c r="AE695" s="63"/>
      <c r="AF695" s="64" t="s">
        <v>95</v>
      </c>
      <c r="AG695" s="65">
        <v>101.18</v>
      </c>
      <c r="AH695" s="63">
        <v>78.172303024934052</v>
      </c>
      <c r="AI695" s="63"/>
      <c r="AJ695" s="63"/>
      <c r="AK695" s="63"/>
      <c r="AL695" s="9"/>
      <c r="AM695" s="9"/>
      <c r="AN695" s="9"/>
      <c r="AO695" s="9"/>
      <c r="AP695" s="9"/>
      <c r="AQ695" s="9"/>
      <c r="AR695" s="9"/>
      <c r="AS695" s="9"/>
      <c r="AT695" s="9"/>
      <c r="AU695" s="9"/>
      <c r="AV695" s="9"/>
      <c r="AW695" s="9"/>
      <c r="AX695" s="9"/>
      <c r="AY695" s="9"/>
      <c r="AZ695" s="9"/>
    </row>
    <row r="696" spans="1:52" x14ac:dyDescent="0.25">
      <c r="A696" s="61">
        <v>2019</v>
      </c>
      <c r="B696" s="61">
        <v>3</v>
      </c>
      <c r="C696" s="62" t="s">
        <v>97</v>
      </c>
      <c r="D696" s="63">
        <v>82.804600725431214</v>
      </c>
      <c r="E696" s="63"/>
      <c r="F696" s="63"/>
      <c r="G696" s="63"/>
      <c r="H696" s="63">
        <v>83.384842564030436</v>
      </c>
      <c r="I696" s="63"/>
      <c r="J696" s="63"/>
      <c r="K696" s="63"/>
      <c r="L696" s="63">
        <v>39.776992815094808</v>
      </c>
      <c r="M696" s="63"/>
      <c r="N696" s="63"/>
      <c r="O696" s="63"/>
      <c r="P696" s="63">
        <v>104.9037055908294</v>
      </c>
      <c r="Q696" s="63"/>
      <c r="R696" s="63"/>
      <c r="S696" s="63"/>
      <c r="T696" s="63">
        <v>103.65008814978826</v>
      </c>
      <c r="U696" s="63"/>
      <c r="V696" s="63"/>
      <c r="W696" s="63"/>
      <c r="X696" s="63">
        <v>105.4651347239991</v>
      </c>
      <c r="Y696" s="63"/>
      <c r="Z696" s="63"/>
      <c r="AA696" s="63"/>
      <c r="AB696" s="63">
        <v>145.83633989950536</v>
      </c>
      <c r="AC696" s="63"/>
      <c r="AD696" s="63"/>
      <c r="AE696" s="63"/>
      <c r="AF696" s="64" t="s">
        <v>95</v>
      </c>
      <c r="AG696" s="65">
        <v>101.62</v>
      </c>
      <c r="AH696" s="63">
        <v>81.484550999243467</v>
      </c>
      <c r="AI696" s="63"/>
      <c r="AJ696" s="63"/>
      <c r="AK696" s="63"/>
      <c r="AL696" s="9"/>
      <c r="AM696" s="9"/>
      <c r="AN696" s="9"/>
      <c r="AO696" s="9"/>
      <c r="AP696" s="9"/>
      <c r="AQ696" s="9"/>
      <c r="AR696" s="9"/>
      <c r="AS696" s="9"/>
      <c r="AT696" s="9"/>
      <c r="AU696" s="9"/>
      <c r="AV696" s="9"/>
      <c r="AW696" s="9"/>
      <c r="AX696" s="9"/>
      <c r="AY696" s="9"/>
      <c r="AZ696" s="9"/>
    </row>
    <row r="697" spans="1:52" x14ac:dyDescent="0.25">
      <c r="A697" s="61">
        <v>2019</v>
      </c>
      <c r="B697" s="61">
        <v>4</v>
      </c>
      <c r="C697" s="62" t="s">
        <v>97</v>
      </c>
      <c r="D697" s="63">
        <v>76.911887992575927</v>
      </c>
      <c r="E697" s="63"/>
      <c r="F697" s="63"/>
      <c r="G697" s="63"/>
      <c r="H697" s="63">
        <v>77.604559003989252</v>
      </c>
      <c r="I697" s="63"/>
      <c r="J697" s="63"/>
      <c r="K697" s="63"/>
      <c r="L697" s="63">
        <v>25.345470157349919</v>
      </c>
      <c r="M697" s="63"/>
      <c r="N697" s="63"/>
      <c r="O697" s="63"/>
      <c r="P697" s="63">
        <v>104.32485716907399</v>
      </c>
      <c r="Q697" s="63"/>
      <c r="R697" s="63"/>
      <c r="S697" s="63"/>
      <c r="T697" s="63">
        <v>105.16309639592487</v>
      </c>
      <c r="U697" s="63"/>
      <c r="V697" s="63"/>
      <c r="W697" s="63"/>
      <c r="X697" s="63">
        <v>101.7156126771046</v>
      </c>
      <c r="Y697" s="63"/>
      <c r="Z697" s="63"/>
      <c r="AA697" s="63"/>
      <c r="AB697" s="63">
        <v>142.53222561341425</v>
      </c>
      <c r="AC697" s="63"/>
      <c r="AD697" s="63"/>
      <c r="AE697" s="63"/>
      <c r="AF697" s="64" t="s">
        <v>95</v>
      </c>
      <c r="AG697" s="65">
        <v>102.12</v>
      </c>
      <c r="AH697" s="63">
        <v>75.315205633153084</v>
      </c>
      <c r="AI697" s="63"/>
      <c r="AJ697" s="63"/>
      <c r="AK697" s="63"/>
      <c r="AL697" s="9"/>
      <c r="AM697" s="9"/>
      <c r="AN697" s="9"/>
      <c r="AO697" s="9"/>
      <c r="AP697" s="9"/>
      <c r="AQ697" s="9"/>
      <c r="AR697" s="9"/>
      <c r="AS697" s="9"/>
      <c r="AT697" s="9"/>
      <c r="AU697" s="9"/>
      <c r="AV697" s="9"/>
      <c r="AW697" s="9"/>
      <c r="AX697" s="9"/>
      <c r="AY697" s="9"/>
      <c r="AZ697" s="9"/>
    </row>
    <row r="698" spans="1:52" x14ac:dyDescent="0.25">
      <c r="A698" s="61">
        <v>2019</v>
      </c>
      <c r="B698" s="67">
        <v>5</v>
      </c>
      <c r="C698" s="62" t="s">
        <v>97</v>
      </c>
      <c r="D698" s="63">
        <v>88.62433037013767</v>
      </c>
      <c r="E698" s="63"/>
      <c r="F698" s="63"/>
      <c r="G698" s="63"/>
      <c r="H698" s="63">
        <v>89.475304295145037</v>
      </c>
      <c r="I698" s="63"/>
      <c r="J698" s="63"/>
      <c r="K698" s="63"/>
      <c r="L698" s="63">
        <v>30.17489989252369</v>
      </c>
      <c r="M698" s="63"/>
      <c r="N698" s="63"/>
      <c r="O698" s="63"/>
      <c r="P698" s="63">
        <v>104.36156766178533</v>
      </c>
      <c r="Q698" s="63"/>
      <c r="R698" s="63"/>
      <c r="S698" s="63"/>
      <c r="T698" s="63">
        <v>105.35450621836678</v>
      </c>
      <c r="U698" s="63"/>
      <c r="V698" s="63"/>
      <c r="W698" s="63"/>
      <c r="X698" s="63">
        <v>101.6401336974035</v>
      </c>
      <c r="Y698" s="63"/>
      <c r="Z698" s="63"/>
      <c r="AA698" s="63"/>
      <c r="AB698" s="63">
        <v>138.77736581170939</v>
      </c>
      <c r="AC698" s="63"/>
      <c r="AD698" s="63"/>
      <c r="AE698" s="63"/>
      <c r="AF698" s="64" t="s">
        <v>95</v>
      </c>
      <c r="AG698" s="65">
        <v>102.44</v>
      </c>
      <c r="AH698" s="63">
        <v>86.513403328912219</v>
      </c>
      <c r="AI698" s="63"/>
      <c r="AJ698" s="63"/>
      <c r="AK698" s="63"/>
      <c r="AL698" s="9"/>
      <c r="AM698" s="9"/>
      <c r="AN698" s="9"/>
      <c r="AO698" s="9"/>
      <c r="AP698" s="9"/>
      <c r="AQ698" s="9"/>
      <c r="AR698" s="9"/>
      <c r="AS698" s="9"/>
      <c r="AT698" s="9"/>
      <c r="AU698" s="9"/>
      <c r="AV698" s="9"/>
      <c r="AW698" s="9"/>
      <c r="AX698" s="9"/>
      <c r="AY698" s="9"/>
      <c r="AZ698" s="9"/>
    </row>
    <row r="699" spans="1:52" x14ac:dyDescent="0.25">
      <c r="A699" s="61">
        <v>2019</v>
      </c>
      <c r="B699" s="67">
        <v>6</v>
      </c>
      <c r="C699" s="62" t="s">
        <v>97</v>
      </c>
      <c r="D699" s="63">
        <v>85.289409562999808</v>
      </c>
      <c r="E699" s="63"/>
      <c r="F699" s="63"/>
      <c r="G699" s="63"/>
      <c r="H699" s="63">
        <v>86.243141536375902</v>
      </c>
      <c r="I699" s="63"/>
      <c r="J699" s="63"/>
      <c r="K699" s="63"/>
      <c r="L699" s="63">
        <v>25.75897894924503</v>
      </c>
      <c r="M699" s="63"/>
      <c r="N699" s="63"/>
      <c r="O699" s="63"/>
      <c r="P699" s="63">
        <v>103.92618846599983</v>
      </c>
      <c r="Q699" s="63"/>
      <c r="R699" s="63"/>
      <c r="S699" s="63"/>
      <c r="T699" s="63">
        <v>103.79041769125742</v>
      </c>
      <c r="U699" s="63"/>
      <c r="V699" s="63"/>
      <c r="W699" s="63"/>
      <c r="X699" s="63">
        <v>102.92652694098051</v>
      </c>
      <c r="Y699" s="63"/>
      <c r="Z699" s="63"/>
      <c r="AA699" s="63"/>
      <c r="AB699" s="63">
        <v>139.49064459049708</v>
      </c>
      <c r="AC699" s="63"/>
      <c r="AD699" s="63"/>
      <c r="AE699" s="63"/>
      <c r="AF699" s="64" t="s">
        <v>95</v>
      </c>
      <c r="AG699" s="65">
        <v>102.71</v>
      </c>
      <c r="AH699" s="63">
        <v>83.039051273488283</v>
      </c>
      <c r="AI699" s="63"/>
      <c r="AJ699" s="63"/>
      <c r="AK699" s="63"/>
      <c r="AL699" s="9"/>
      <c r="AM699" s="9"/>
      <c r="AN699" s="9"/>
      <c r="AO699" s="9"/>
      <c r="AP699" s="9"/>
      <c r="AQ699" s="9"/>
      <c r="AR699" s="9"/>
      <c r="AS699" s="9"/>
      <c r="AT699" s="9"/>
      <c r="AU699" s="9"/>
      <c r="AV699" s="9"/>
      <c r="AW699" s="9"/>
      <c r="AX699" s="9"/>
      <c r="AY699" s="9"/>
      <c r="AZ699" s="9"/>
    </row>
    <row r="700" spans="1:52" x14ac:dyDescent="0.25">
      <c r="A700" s="61">
        <v>2019</v>
      </c>
      <c r="B700" s="61">
        <v>7</v>
      </c>
      <c r="C700" s="62" t="s">
        <v>97</v>
      </c>
      <c r="D700" s="63">
        <v>83.389984126170191</v>
      </c>
      <c r="E700" s="63"/>
      <c r="F700" s="63"/>
      <c r="G700" s="63"/>
      <c r="H700" s="63">
        <v>84.278530483495459</v>
      </c>
      <c r="I700" s="63"/>
      <c r="J700" s="63"/>
      <c r="K700" s="63"/>
      <c r="L700" s="63">
        <v>22.990589623627166</v>
      </c>
      <c r="M700" s="63"/>
      <c r="N700" s="63"/>
      <c r="O700" s="63"/>
      <c r="P700" s="63">
        <v>104.44064697131864</v>
      </c>
      <c r="Q700" s="63"/>
      <c r="R700" s="63"/>
      <c r="S700" s="63"/>
      <c r="T700" s="63">
        <v>104.7607159521144</v>
      </c>
      <c r="U700" s="63"/>
      <c r="V700" s="63"/>
      <c r="W700" s="63"/>
      <c r="X700" s="63">
        <v>102.89608097023222</v>
      </c>
      <c r="Y700" s="63"/>
      <c r="Z700" s="63"/>
      <c r="AA700" s="63"/>
      <c r="AB700" s="63">
        <v>135.12457691348402</v>
      </c>
      <c r="AC700" s="63"/>
      <c r="AD700" s="63"/>
      <c r="AE700" s="63"/>
      <c r="AF700" s="64" t="s">
        <v>95</v>
      </c>
      <c r="AG700" s="65">
        <v>102.94</v>
      </c>
      <c r="AH700" s="63">
        <v>81.008338960724885</v>
      </c>
      <c r="AI700" s="63"/>
      <c r="AJ700" s="63"/>
      <c r="AK700" s="63"/>
      <c r="AL700" s="9"/>
      <c r="AM700" s="9"/>
      <c r="AN700" s="9"/>
      <c r="AO700" s="9"/>
      <c r="AP700" s="9"/>
      <c r="AQ700" s="9"/>
      <c r="AR700" s="9"/>
      <c r="AS700" s="9"/>
      <c r="AT700" s="9"/>
      <c r="AU700" s="9"/>
      <c r="AV700" s="9"/>
      <c r="AW700" s="9"/>
      <c r="AX700" s="9"/>
      <c r="AY700" s="9"/>
      <c r="AZ700" s="9"/>
    </row>
    <row r="701" spans="1:52" x14ac:dyDescent="0.25">
      <c r="A701" s="61">
        <v>2019</v>
      </c>
      <c r="B701" s="61">
        <v>8</v>
      </c>
      <c r="C701" s="62" t="s">
        <v>97</v>
      </c>
      <c r="D701" s="63">
        <v>92.435553863298821</v>
      </c>
      <c r="E701" s="63"/>
      <c r="F701" s="63"/>
      <c r="G701" s="63"/>
      <c r="H701" s="63">
        <v>93.3359015761297</v>
      </c>
      <c r="I701" s="63"/>
      <c r="J701" s="63"/>
      <c r="K701" s="63"/>
      <c r="L701" s="63">
        <v>34.649440647377624</v>
      </c>
      <c r="M701" s="63"/>
      <c r="N701" s="63"/>
      <c r="O701" s="63"/>
      <c r="P701" s="63">
        <v>104.47284292877011</v>
      </c>
      <c r="Q701" s="63"/>
      <c r="R701" s="63"/>
      <c r="S701" s="63"/>
      <c r="T701" s="63">
        <v>104.21237665712609</v>
      </c>
      <c r="U701" s="63"/>
      <c r="V701" s="63"/>
      <c r="W701" s="63"/>
      <c r="X701" s="63">
        <v>103.56049196010488</v>
      </c>
      <c r="Y701" s="63"/>
      <c r="Z701" s="63"/>
      <c r="AA701" s="63"/>
      <c r="AB701" s="63">
        <v>143.18508369337289</v>
      </c>
      <c r="AC701" s="63"/>
      <c r="AD701" s="63"/>
      <c r="AE701" s="63"/>
      <c r="AF701" s="64" t="s">
        <v>95</v>
      </c>
      <c r="AG701" s="65">
        <v>103.03</v>
      </c>
      <c r="AH701" s="63">
        <v>89.717124976510547</v>
      </c>
      <c r="AI701" s="63"/>
      <c r="AJ701" s="63"/>
      <c r="AK701" s="63"/>
      <c r="AL701" s="9"/>
      <c r="AM701" s="9"/>
      <c r="AN701" s="9"/>
      <c r="AO701" s="9"/>
      <c r="AP701" s="9"/>
      <c r="AQ701" s="9"/>
      <c r="AR701" s="9"/>
      <c r="AS701" s="9"/>
      <c r="AT701" s="9"/>
      <c r="AU701" s="9"/>
      <c r="AV701" s="9"/>
      <c r="AW701" s="9"/>
      <c r="AX701" s="9"/>
      <c r="AY701" s="9"/>
      <c r="AZ701" s="9"/>
    </row>
    <row r="702" spans="1:52" x14ac:dyDescent="0.25">
      <c r="A702" s="61">
        <v>2019</v>
      </c>
      <c r="B702" s="61">
        <v>9</v>
      </c>
      <c r="C702" s="62" t="s">
        <v>97</v>
      </c>
      <c r="D702" s="63">
        <v>89.54877641095969</v>
      </c>
      <c r="E702" s="63"/>
      <c r="F702" s="63"/>
      <c r="G702" s="63"/>
      <c r="H702" s="63">
        <v>90.546770524951654</v>
      </c>
      <c r="I702" s="63"/>
      <c r="J702" s="63"/>
      <c r="K702" s="63"/>
      <c r="L702" s="63">
        <v>28.074545997811835</v>
      </c>
      <c r="M702" s="63"/>
      <c r="N702" s="63"/>
      <c r="O702" s="63"/>
      <c r="P702" s="63">
        <v>105.67334825167792</v>
      </c>
      <c r="Q702" s="63"/>
      <c r="R702" s="63"/>
      <c r="S702" s="63"/>
      <c r="T702" s="63">
        <v>104.03648343649418</v>
      </c>
      <c r="U702" s="63"/>
      <c r="V702" s="63"/>
      <c r="W702" s="63"/>
      <c r="X702" s="63">
        <v>106.97487503293117</v>
      </c>
      <c r="Y702" s="63"/>
      <c r="Z702" s="63"/>
      <c r="AA702" s="63"/>
      <c r="AB702" s="63">
        <v>142.43172737296058</v>
      </c>
      <c r="AC702" s="63"/>
      <c r="AD702" s="63"/>
      <c r="AE702" s="63"/>
      <c r="AF702" s="64" t="s">
        <v>95</v>
      </c>
      <c r="AG702" s="65">
        <v>103.26</v>
      </c>
      <c r="AH702" s="63">
        <v>86.721650601355492</v>
      </c>
      <c r="AI702" s="63"/>
      <c r="AJ702" s="63"/>
      <c r="AK702" s="63"/>
      <c r="AL702" s="9"/>
      <c r="AM702" s="9"/>
      <c r="AN702" s="9"/>
      <c r="AO702" s="9"/>
      <c r="AP702" s="9"/>
      <c r="AQ702" s="9"/>
      <c r="AR702" s="9"/>
      <c r="AS702" s="9"/>
      <c r="AT702" s="9"/>
      <c r="AU702" s="9"/>
      <c r="AV702" s="9"/>
      <c r="AW702" s="9"/>
      <c r="AX702" s="9"/>
      <c r="AY702" s="9"/>
      <c r="AZ702" s="9"/>
    </row>
    <row r="703" spans="1:52" x14ac:dyDescent="0.25">
      <c r="A703" s="61">
        <v>2019</v>
      </c>
      <c r="B703" s="61">
        <v>10</v>
      </c>
      <c r="C703" s="62" t="s">
        <v>97</v>
      </c>
      <c r="D703" s="63">
        <v>101.37550977953556</v>
      </c>
      <c r="E703" s="63"/>
      <c r="F703" s="63"/>
      <c r="G703" s="63"/>
      <c r="H703" s="63">
        <v>102.35383713802439</v>
      </c>
      <c r="I703" s="63"/>
      <c r="J703" s="63"/>
      <c r="K703" s="63"/>
      <c r="L703" s="63">
        <v>40.697189453607869</v>
      </c>
      <c r="M703" s="63"/>
      <c r="N703" s="63"/>
      <c r="O703" s="63"/>
      <c r="P703" s="63">
        <v>106.71774804651383</v>
      </c>
      <c r="Q703" s="63"/>
      <c r="R703" s="63"/>
      <c r="S703" s="63"/>
      <c r="T703" s="63">
        <v>104.58324094197748</v>
      </c>
      <c r="U703" s="63"/>
      <c r="V703" s="63"/>
      <c r="W703" s="63"/>
      <c r="X703" s="63">
        <v>106.71449614176358</v>
      </c>
      <c r="Y703" s="63"/>
      <c r="Z703" s="63"/>
      <c r="AA703" s="63"/>
      <c r="AB703" s="63">
        <v>204.57094104063893</v>
      </c>
      <c r="AC703" s="63"/>
      <c r="AD703" s="63"/>
      <c r="AE703" s="63"/>
      <c r="AF703" s="64" t="s">
        <v>95</v>
      </c>
      <c r="AG703" s="65">
        <v>103.43</v>
      </c>
      <c r="AH703" s="63">
        <v>98.013641863613614</v>
      </c>
      <c r="AI703" s="63"/>
      <c r="AJ703" s="63"/>
      <c r="AK703" s="63"/>
      <c r="AL703" s="9"/>
      <c r="AM703" s="9"/>
      <c r="AN703" s="9"/>
      <c r="AO703" s="9"/>
      <c r="AP703" s="9"/>
      <c r="AQ703" s="9"/>
      <c r="AR703" s="9"/>
      <c r="AS703" s="9"/>
      <c r="AT703" s="9"/>
      <c r="AU703" s="9"/>
      <c r="AV703" s="9"/>
      <c r="AW703" s="9"/>
      <c r="AX703" s="9"/>
      <c r="AY703" s="9"/>
      <c r="AZ703" s="9"/>
    </row>
    <row r="704" spans="1:52" x14ac:dyDescent="0.25">
      <c r="A704" s="61">
        <v>2019</v>
      </c>
      <c r="B704" s="61">
        <v>11</v>
      </c>
      <c r="C704" s="62" t="s">
        <v>97</v>
      </c>
      <c r="D704" s="63">
        <v>108.90860845506909</v>
      </c>
      <c r="E704" s="63"/>
      <c r="F704" s="63"/>
      <c r="G704" s="63"/>
      <c r="H704" s="63">
        <v>110.20749150609177</v>
      </c>
      <c r="I704" s="63"/>
      <c r="J704" s="63"/>
      <c r="K704" s="63"/>
      <c r="L704" s="63">
        <v>28.664854503260933</v>
      </c>
      <c r="M704" s="63"/>
      <c r="N704" s="63"/>
      <c r="O704" s="63"/>
      <c r="P704" s="63">
        <v>105.81019122971648</v>
      </c>
      <c r="Q704" s="63"/>
      <c r="R704" s="63"/>
      <c r="S704" s="63"/>
      <c r="T704" s="63">
        <v>104.42739701408976</v>
      </c>
      <c r="U704" s="63"/>
      <c r="V704" s="63"/>
      <c r="W704" s="63"/>
      <c r="X704" s="63">
        <v>106.90954701430258</v>
      </c>
      <c r="Y704" s="63"/>
      <c r="Z704" s="63"/>
      <c r="AA704" s="63"/>
      <c r="AB704" s="63">
        <v>136.86744266350181</v>
      </c>
      <c r="AC704" s="63"/>
      <c r="AD704" s="63"/>
      <c r="AE704" s="63"/>
      <c r="AF704" s="64" t="s">
        <v>95</v>
      </c>
      <c r="AG704" s="65">
        <v>103.54</v>
      </c>
      <c r="AH704" s="63">
        <v>105.18505742231898</v>
      </c>
      <c r="AI704" s="63"/>
      <c r="AJ704" s="63"/>
      <c r="AK704" s="63"/>
      <c r="AL704" s="9"/>
      <c r="AM704" s="9"/>
      <c r="AN704" s="9"/>
      <c r="AO704" s="9"/>
      <c r="AP704" s="9"/>
      <c r="AQ704" s="9"/>
      <c r="AR704" s="9"/>
      <c r="AS704" s="9"/>
      <c r="AT704" s="9"/>
      <c r="AU704" s="9"/>
      <c r="AV704" s="9"/>
      <c r="AW704" s="9"/>
      <c r="AX704" s="9"/>
      <c r="AY704" s="9"/>
      <c r="AZ704" s="9"/>
    </row>
    <row r="705" spans="1:52" x14ac:dyDescent="0.25">
      <c r="A705" s="61">
        <v>2019</v>
      </c>
      <c r="B705" s="61">
        <v>12</v>
      </c>
      <c r="C705" s="62" t="s">
        <v>97</v>
      </c>
      <c r="D705" s="63">
        <v>158.73050793138577</v>
      </c>
      <c r="E705" s="63"/>
      <c r="F705" s="63"/>
      <c r="G705" s="63"/>
      <c r="H705" s="63">
        <v>160.84399667342325</v>
      </c>
      <c r="I705" s="63"/>
      <c r="J705" s="63"/>
      <c r="K705" s="63"/>
      <c r="L705" s="63">
        <v>33.024414174487987</v>
      </c>
      <c r="M705" s="63"/>
      <c r="N705" s="63"/>
      <c r="O705" s="63"/>
      <c r="P705" s="63">
        <v>106.08188025459683</v>
      </c>
      <c r="Q705" s="63"/>
      <c r="R705" s="63"/>
      <c r="S705" s="63"/>
      <c r="T705" s="63">
        <v>105.01004939975965</v>
      </c>
      <c r="U705" s="63"/>
      <c r="V705" s="63"/>
      <c r="W705" s="63"/>
      <c r="X705" s="63">
        <v>106.22386109710443</v>
      </c>
      <c r="Y705" s="63"/>
      <c r="Z705" s="63"/>
      <c r="AA705" s="63"/>
      <c r="AB705" s="63">
        <v>151.00235266050782</v>
      </c>
      <c r="AC705" s="63"/>
      <c r="AD705" s="63"/>
      <c r="AE705" s="63"/>
      <c r="AF705" s="64" t="s">
        <v>95</v>
      </c>
      <c r="AG705" s="65">
        <v>103.8</v>
      </c>
      <c r="AH705" s="63">
        <v>152.91956448110383</v>
      </c>
      <c r="AI705" s="63"/>
      <c r="AJ705" s="63"/>
      <c r="AK705" s="63"/>
      <c r="AL705" s="9"/>
      <c r="AM705" s="9"/>
      <c r="AN705" s="9"/>
      <c r="AO705" s="9"/>
      <c r="AP705" s="9"/>
      <c r="AQ705" s="9"/>
      <c r="AR705" s="9"/>
      <c r="AS705" s="9"/>
      <c r="AT705" s="9"/>
      <c r="AU705" s="9"/>
      <c r="AV705" s="9"/>
      <c r="AW705" s="9"/>
      <c r="AX705" s="9"/>
      <c r="AY705" s="9"/>
      <c r="AZ705" s="9"/>
    </row>
    <row r="706" spans="1:52" x14ac:dyDescent="0.25">
      <c r="A706" s="61">
        <v>2020</v>
      </c>
      <c r="B706" s="61">
        <v>1</v>
      </c>
      <c r="C706" s="62" t="s">
        <v>97</v>
      </c>
      <c r="D706" s="63">
        <v>70.548395295697574</v>
      </c>
      <c r="E706" s="63">
        <v>5.1853668710642751</v>
      </c>
      <c r="F706" s="63">
        <v>5.1853668710642786</v>
      </c>
      <c r="G706" s="63"/>
      <c r="H706" s="63">
        <v>71.203608768361974</v>
      </c>
      <c r="I706" s="63">
        <v>9.0199844017200519</v>
      </c>
      <c r="J706" s="63">
        <v>9.0199844017200483</v>
      </c>
      <c r="K706" s="63"/>
      <c r="L706" s="63">
        <v>23.22879736310048</v>
      </c>
      <c r="M706" s="63">
        <v>-82.886727913491242</v>
      </c>
      <c r="N706" s="63">
        <v>-82.886727913491242</v>
      </c>
      <c r="O706" s="63"/>
      <c r="P706" s="63">
        <v>103.7566097998058</v>
      </c>
      <c r="Q706" s="63">
        <v>-1.6031591643168639</v>
      </c>
      <c r="R706" s="63">
        <v>-1.6031591643168586</v>
      </c>
      <c r="S706" s="63"/>
      <c r="T706" s="63">
        <v>105.03933282940896</v>
      </c>
      <c r="U706" s="63">
        <v>2.5341986235074501</v>
      </c>
      <c r="V706" s="63">
        <v>2.5341986235074554</v>
      </c>
      <c r="W706" s="63"/>
      <c r="X706" s="63">
        <v>100.65439958053409</v>
      </c>
      <c r="Y706" s="63">
        <v>-7.3760084411294145</v>
      </c>
      <c r="Z706" s="63">
        <v>-7.3760084411294109</v>
      </c>
      <c r="AA706" s="63"/>
      <c r="AB706" s="63">
        <v>136.07881281278344</v>
      </c>
      <c r="AC706" s="63">
        <v>-8.3096664839425358</v>
      </c>
      <c r="AD706" s="63">
        <v>-8.3096664839425358</v>
      </c>
      <c r="AE706" s="63"/>
      <c r="AF706" s="64" t="s">
        <v>95</v>
      </c>
      <c r="AG706" s="65">
        <v>104.24</v>
      </c>
      <c r="AH706" s="63">
        <v>67.678813599095918</v>
      </c>
      <c r="AI706" s="63">
        <v>1.5123552113302594</v>
      </c>
      <c r="AJ706" s="63">
        <v>1.512355211330263</v>
      </c>
      <c r="AK706" s="63"/>
      <c r="AL706" s="9"/>
      <c r="AM706" s="9"/>
      <c r="AN706" s="9"/>
      <c r="AO706" s="9"/>
      <c r="AP706" s="9"/>
      <c r="AQ706" s="9"/>
      <c r="AR706" s="9"/>
      <c r="AS706" s="9"/>
      <c r="AT706" s="9"/>
      <c r="AU706" s="9"/>
      <c r="AV706" s="9"/>
      <c r="AW706" s="9"/>
      <c r="AX706" s="9"/>
      <c r="AY706" s="9"/>
      <c r="AZ706" s="9"/>
    </row>
    <row r="707" spans="1:52" x14ac:dyDescent="0.25">
      <c r="A707" s="61">
        <v>2020</v>
      </c>
      <c r="B707" s="61">
        <v>2</v>
      </c>
      <c r="C707" s="62" t="s">
        <v>97</v>
      </c>
      <c r="D707" s="63">
        <v>77.43981010111618</v>
      </c>
      <c r="E707" s="63">
        <v>-2.0923340528177192</v>
      </c>
      <c r="F707" s="63">
        <v>1.2471686670112891</v>
      </c>
      <c r="G707" s="63"/>
      <c r="H707" s="63">
        <v>78.134508345161549</v>
      </c>
      <c r="I707" s="63">
        <v>-2.0566022689250048</v>
      </c>
      <c r="J707" s="63">
        <v>2.9296188402624157</v>
      </c>
      <c r="K707" s="63"/>
      <c r="L707" s="63">
        <v>30.265639137362417</v>
      </c>
      <c r="M707" s="63">
        <v>-11.523885414001398</v>
      </c>
      <c r="N707" s="63">
        <v>-68.522179038163998</v>
      </c>
      <c r="O707" s="63"/>
      <c r="P707" s="63">
        <v>104.39019948501368</v>
      </c>
      <c r="Q707" s="63">
        <v>-1.274453968892459</v>
      </c>
      <c r="R707" s="63">
        <v>-1.4385803443860423</v>
      </c>
      <c r="S707" s="63"/>
      <c r="T707" s="63">
        <v>106.49614901957439</v>
      </c>
      <c r="U707" s="63">
        <v>4.3345333702334443</v>
      </c>
      <c r="V707" s="63">
        <v>3.4327312636385221</v>
      </c>
      <c r="W707" s="63"/>
      <c r="X707" s="63">
        <v>100.03414206303957</v>
      </c>
      <c r="Y707" s="63">
        <v>-9.5260227956742796</v>
      </c>
      <c r="Z707" s="63">
        <v>-8.4603166800875975</v>
      </c>
      <c r="AA707" s="63"/>
      <c r="AB707" s="63">
        <v>135.81793602917796</v>
      </c>
      <c r="AC707" s="63">
        <v>2.9909353623431372</v>
      </c>
      <c r="AD707" s="63">
        <v>-2.9927495126939374</v>
      </c>
      <c r="AE707" s="63"/>
      <c r="AF707" s="64" t="s">
        <v>95</v>
      </c>
      <c r="AG707" s="65">
        <v>104.94</v>
      </c>
      <c r="AH707" s="63">
        <v>73.794368306762138</v>
      </c>
      <c r="AI707" s="63">
        <v>-5.600365537107848</v>
      </c>
      <c r="AJ707" s="63">
        <v>-2.326411223074587</v>
      </c>
      <c r="AK707" s="63"/>
      <c r="AL707" s="9"/>
      <c r="AM707" s="9"/>
      <c r="AN707" s="9"/>
      <c r="AO707" s="9"/>
      <c r="AP707" s="9"/>
      <c r="AQ707" s="9"/>
      <c r="AR707" s="9"/>
      <c r="AS707" s="9"/>
      <c r="AT707" s="9"/>
      <c r="AU707" s="9"/>
      <c r="AV707" s="9"/>
      <c r="AW707" s="9"/>
      <c r="AX707" s="9"/>
      <c r="AY707" s="9"/>
      <c r="AZ707" s="9"/>
    </row>
    <row r="708" spans="1:52" x14ac:dyDescent="0.25">
      <c r="A708" s="61">
        <v>2020</v>
      </c>
      <c r="B708" s="61">
        <v>3</v>
      </c>
      <c r="C708" s="62" t="s">
        <v>97</v>
      </c>
      <c r="D708" s="63">
        <v>83.082518285833913</v>
      </c>
      <c r="E708" s="63">
        <v>0.33563057845569233</v>
      </c>
      <c r="F708" s="63">
        <v>0.91752029606106955</v>
      </c>
      <c r="G708" s="63"/>
      <c r="H708" s="63">
        <v>84.0433318921433</v>
      </c>
      <c r="I708" s="63">
        <v>0.78969907223512337</v>
      </c>
      <c r="J708" s="63">
        <v>2.1486193099161</v>
      </c>
      <c r="K708" s="63"/>
      <c r="L708" s="63">
        <v>23.909039998962047</v>
      </c>
      <c r="M708" s="63">
        <v>-39.8922887154785</v>
      </c>
      <c r="N708" s="63">
        <v>-63.092036252459671</v>
      </c>
      <c r="O708" s="63"/>
      <c r="P708" s="63">
        <v>101.71591740556983</v>
      </c>
      <c r="Q708" s="63">
        <v>-3.0387755773788996</v>
      </c>
      <c r="R708" s="63">
        <v>-1.969654292597478</v>
      </c>
      <c r="S708" s="63"/>
      <c r="T708" s="63">
        <v>104.78157453699231</v>
      </c>
      <c r="U708" s="63">
        <v>1.0916405450315665</v>
      </c>
      <c r="V708" s="63">
        <v>2.6453148926836034</v>
      </c>
      <c r="W708" s="63"/>
      <c r="X708" s="63">
        <v>96.424201779302777</v>
      </c>
      <c r="Y708" s="63">
        <v>-8.5724376765424211</v>
      </c>
      <c r="Z708" s="63">
        <v>-8.4967342678364925</v>
      </c>
      <c r="AA708" s="63"/>
      <c r="AB708" s="63">
        <v>116.65768610398148</v>
      </c>
      <c r="AC708" s="63">
        <v>-20.007807255469146</v>
      </c>
      <c r="AD708" s="63">
        <v>-8.8160060624739245</v>
      </c>
      <c r="AE708" s="63"/>
      <c r="AF708" s="64" t="s">
        <v>95</v>
      </c>
      <c r="AG708" s="65">
        <v>105.53</v>
      </c>
      <c r="AH708" s="63">
        <v>78.728814825958409</v>
      </c>
      <c r="AI708" s="63">
        <v>-3.3819124478094551</v>
      </c>
      <c r="AJ708" s="63">
        <v>-2.7064228955611114</v>
      </c>
      <c r="AK708" s="63"/>
      <c r="AL708" s="9"/>
      <c r="AM708" s="9"/>
      <c r="AN708" s="9"/>
      <c r="AO708" s="9"/>
      <c r="AP708" s="9"/>
      <c r="AQ708" s="9"/>
      <c r="AR708" s="9"/>
      <c r="AS708" s="9"/>
      <c r="AT708" s="9"/>
      <c r="AU708" s="9"/>
      <c r="AV708" s="9"/>
      <c r="AW708" s="9"/>
      <c r="AX708" s="9"/>
      <c r="AY708" s="9"/>
      <c r="AZ708" s="9"/>
    </row>
    <row r="709" spans="1:52" x14ac:dyDescent="0.25">
      <c r="A709" s="61">
        <v>2020</v>
      </c>
      <c r="B709" s="61">
        <v>4</v>
      </c>
      <c r="C709" s="62" t="s">
        <v>97</v>
      </c>
      <c r="D709" s="63">
        <v>75.098795200802044</v>
      </c>
      <c r="E709" s="63">
        <v>-2.3573635222020499</v>
      </c>
      <c r="F709" s="63">
        <v>9.4073052881182839E-2</v>
      </c>
      <c r="G709" s="63"/>
      <c r="H709" s="63">
        <v>75.991792714554251</v>
      </c>
      <c r="I709" s="63">
        <v>-2.0781849805397314</v>
      </c>
      <c r="J709" s="63">
        <v>1.0769305594203749</v>
      </c>
      <c r="K709" s="63"/>
      <c r="L709" s="63">
        <v>15.278478893776791</v>
      </c>
      <c r="M709" s="63">
        <v>-39.719094580116945</v>
      </c>
      <c r="N709" s="63">
        <v>-60.571897726523893</v>
      </c>
      <c r="O709" s="63"/>
      <c r="P709" s="63">
        <v>96.706413378305783</v>
      </c>
      <c r="Q709" s="63">
        <v>-7.3026160758805361</v>
      </c>
      <c r="R709" s="63">
        <v>-3.2930194101814858</v>
      </c>
      <c r="S709" s="63"/>
      <c r="T709" s="63">
        <v>101.21193623320953</v>
      </c>
      <c r="U709" s="63">
        <v>-3.7571736646472971</v>
      </c>
      <c r="V709" s="63">
        <v>1.0163297499204749</v>
      </c>
      <c r="W709" s="63"/>
      <c r="X709" s="63">
        <v>89.810939225353323</v>
      </c>
      <c r="Y709" s="63">
        <v>-11.7038801993383</v>
      </c>
      <c r="Z709" s="63">
        <v>-9.2617518536883932</v>
      </c>
      <c r="AA709" s="63"/>
      <c r="AB709" s="63">
        <v>92.784506973799211</v>
      </c>
      <c r="AC709" s="63">
        <v>-34.902786668429812</v>
      </c>
      <c r="AD709" s="63">
        <v>-15.354621628501386</v>
      </c>
      <c r="AE709" s="63"/>
      <c r="AF709" s="64" t="s">
        <v>95</v>
      </c>
      <c r="AG709" s="65">
        <v>105.7</v>
      </c>
      <c r="AH709" s="63">
        <v>71.049002082121135</v>
      </c>
      <c r="AI709" s="63">
        <v>-5.6644651171927478</v>
      </c>
      <c r="AJ709" s="63">
        <v>-3.4449975342176753</v>
      </c>
      <c r="AK709" s="63"/>
      <c r="AL709" s="9"/>
      <c r="AM709" s="9"/>
      <c r="AN709" s="9"/>
      <c r="AO709" s="9"/>
      <c r="AP709" s="9"/>
      <c r="AQ709" s="9"/>
      <c r="AR709" s="9"/>
      <c r="AS709" s="9"/>
      <c r="AT709" s="9"/>
      <c r="AU709" s="9"/>
      <c r="AV709" s="9"/>
      <c r="AW709" s="9"/>
      <c r="AX709" s="9"/>
      <c r="AY709" s="9"/>
      <c r="AZ709" s="9"/>
    </row>
    <row r="710" spans="1:52" x14ac:dyDescent="0.25">
      <c r="A710" s="61">
        <v>2020</v>
      </c>
      <c r="B710" s="61">
        <v>5</v>
      </c>
      <c r="C710" s="62" t="s">
        <v>97</v>
      </c>
      <c r="D710" s="63">
        <v>67.716515241786226</v>
      </c>
      <c r="E710" s="63">
        <v>-23.591507028634666</v>
      </c>
      <c r="F710" s="63">
        <v>-5.2268045975466082</v>
      </c>
      <c r="G710" s="63"/>
      <c r="H710" s="63">
        <v>68.455142174271685</v>
      </c>
      <c r="I710" s="63">
        <v>-23.492696992162024</v>
      </c>
      <c r="J710" s="63">
        <v>-4.4808044111184113</v>
      </c>
      <c r="K710" s="63"/>
      <c r="L710" s="63">
        <v>14.554169400674638</v>
      </c>
      <c r="M710" s="63">
        <v>-51.767298474847088</v>
      </c>
      <c r="N710" s="63">
        <v>-59.570249133826671</v>
      </c>
      <c r="O710" s="63"/>
      <c r="P710" s="63">
        <v>95.010102886502182</v>
      </c>
      <c r="Q710" s="63">
        <v>-8.9606403820890677</v>
      </c>
      <c r="R710" s="63">
        <v>-4.4201344695401161</v>
      </c>
      <c r="S710" s="63"/>
      <c r="T710" s="63">
        <v>99.7836621834455</v>
      </c>
      <c r="U710" s="63">
        <v>-5.2877131077570283</v>
      </c>
      <c r="V710" s="63">
        <v>-0.26414344741911844</v>
      </c>
      <c r="W710" s="63"/>
      <c r="X710" s="63">
        <v>87.999729528102307</v>
      </c>
      <c r="Y710" s="63">
        <v>-13.420293414716014</v>
      </c>
      <c r="Z710" s="63">
        <v>-10.062184930886019</v>
      </c>
      <c r="AA710" s="63"/>
      <c r="AB710" s="63">
        <v>82.341120146260778</v>
      </c>
      <c r="AC710" s="63">
        <v>-40.666750903760693</v>
      </c>
      <c r="AD710" s="63">
        <v>-20.320125096115504</v>
      </c>
      <c r="AE710" s="63"/>
      <c r="AF710" s="64" t="s">
        <v>95</v>
      </c>
      <c r="AG710" s="65">
        <v>105.36</v>
      </c>
      <c r="AH710" s="63">
        <v>64.271559644823668</v>
      </c>
      <c r="AI710" s="63">
        <v>-25.709130410149371</v>
      </c>
      <c r="AJ710" s="63">
        <v>-8.4072961949322345</v>
      </c>
      <c r="AK710" s="63"/>
      <c r="AL710" s="9"/>
      <c r="AM710" s="9"/>
      <c r="AN710" s="9"/>
      <c r="AO710" s="9"/>
      <c r="AP710" s="9"/>
      <c r="AQ710" s="9"/>
      <c r="AR710" s="9"/>
      <c r="AS710" s="9"/>
      <c r="AT710" s="9"/>
      <c r="AU710" s="9"/>
      <c r="AV710" s="9"/>
      <c r="AW710" s="9"/>
      <c r="AX710" s="9"/>
      <c r="AY710" s="9"/>
      <c r="AZ710" s="9"/>
    </row>
    <row r="711" spans="1:52" x14ac:dyDescent="0.25">
      <c r="A711" s="61">
        <v>2020</v>
      </c>
      <c r="B711" s="61">
        <v>6</v>
      </c>
      <c r="C711" s="62" t="s">
        <v>97</v>
      </c>
      <c r="D711" s="63">
        <v>73.195153780116812</v>
      </c>
      <c r="E711" s="63">
        <v>-14.18025502210736</v>
      </c>
      <c r="F711" s="63">
        <v>-6.8183878656601582</v>
      </c>
      <c r="G711" s="63"/>
      <c r="H711" s="63">
        <v>72.398273733365045</v>
      </c>
      <c r="I711" s="63">
        <v>-16.053297173980297</v>
      </c>
      <c r="J711" s="63">
        <v>-6.5523227903843235</v>
      </c>
      <c r="K711" s="63"/>
      <c r="L711" s="63">
        <v>117.23857793715422</v>
      </c>
      <c r="M711" s="63">
        <v>355.13674345617011</v>
      </c>
      <c r="N711" s="63">
        <v>-22.860822507175904</v>
      </c>
      <c r="O711" s="63"/>
      <c r="P711" s="63">
        <v>95.590839337525239</v>
      </c>
      <c r="Q711" s="63">
        <v>-8.0204511023721068</v>
      </c>
      <c r="R711" s="63">
        <v>-5.0152775828866787</v>
      </c>
      <c r="S711" s="63"/>
      <c r="T711" s="63">
        <v>100.66178441087936</v>
      </c>
      <c r="U711" s="63">
        <v>-3.0143758450657003</v>
      </c>
      <c r="V711" s="63">
        <v>-0.72271386830083939</v>
      </c>
      <c r="W711" s="63"/>
      <c r="X711" s="63">
        <v>88.40623636592926</v>
      </c>
      <c r="Y711" s="63">
        <v>-14.10743275480128</v>
      </c>
      <c r="Z711" s="63">
        <v>-10.722048360289238</v>
      </c>
      <c r="AA711" s="63"/>
      <c r="AB711" s="63">
        <v>75.074878776740803</v>
      </c>
      <c r="AC711" s="63">
        <v>-46.179273171230761</v>
      </c>
      <c r="AD711" s="63">
        <v>-24.579208154025189</v>
      </c>
      <c r="AE711" s="63"/>
      <c r="AF711" s="64" t="s">
        <v>95</v>
      </c>
      <c r="AG711" s="65">
        <v>104.97</v>
      </c>
      <c r="AH711" s="63">
        <v>69.729593007637234</v>
      </c>
      <c r="AI711" s="63">
        <v>-16.027950779466977</v>
      </c>
      <c r="AJ711" s="63">
        <v>-9.7502898233369333</v>
      </c>
      <c r="AK711" s="63"/>
      <c r="AL711" s="9"/>
      <c r="AM711" s="9"/>
      <c r="AN711" s="9"/>
      <c r="AO711" s="9"/>
      <c r="AP711" s="9"/>
      <c r="AQ711" s="9"/>
      <c r="AR711" s="9"/>
      <c r="AS711" s="9"/>
      <c r="AT711" s="9"/>
      <c r="AU711" s="9"/>
      <c r="AV711" s="9"/>
      <c r="AW711" s="9"/>
      <c r="AX711" s="9"/>
      <c r="AY711" s="9"/>
      <c r="AZ711" s="9"/>
    </row>
    <row r="712" spans="1:52" x14ac:dyDescent="0.25">
      <c r="A712" s="61">
        <v>2020</v>
      </c>
      <c r="B712" s="61">
        <v>7</v>
      </c>
      <c r="C712" s="62" t="s">
        <v>97</v>
      </c>
      <c r="D712" s="63">
        <v>72.089897637200579</v>
      </c>
      <c r="E712" s="63">
        <v>-13.550891761620235</v>
      </c>
      <c r="F712" s="63">
        <v>-7.8152590605993559</v>
      </c>
      <c r="G712" s="63"/>
      <c r="H712" s="63">
        <v>72.758255465175907</v>
      </c>
      <c r="I712" s="63">
        <v>-13.669287957714928</v>
      </c>
      <c r="J712" s="63">
        <v>-7.6119146205854022</v>
      </c>
      <c r="K712" s="63"/>
      <c r="L712" s="63">
        <v>19.422634897848674</v>
      </c>
      <c r="M712" s="63">
        <v>-15.519196263290908</v>
      </c>
      <c r="N712" s="63">
        <v>-22.323263314603757</v>
      </c>
      <c r="O712" s="63"/>
      <c r="P712" s="63">
        <v>95.341661934352459</v>
      </c>
      <c r="Q712" s="63">
        <v>-8.7121109461002533</v>
      </c>
      <c r="R712" s="63">
        <v>-5.541914650290602</v>
      </c>
      <c r="S712" s="63"/>
      <c r="T712" s="63">
        <v>100.05153181146549</v>
      </c>
      <c r="U712" s="63">
        <v>-4.4951813261771179</v>
      </c>
      <c r="V712" s="63">
        <v>-1.2661517035284731</v>
      </c>
      <c r="W712" s="63"/>
      <c r="X712" s="63">
        <v>88.706571132531607</v>
      </c>
      <c r="Y712" s="63">
        <v>-13.790136323856331</v>
      </c>
      <c r="Z712" s="63">
        <v>-11.152219729811009</v>
      </c>
      <c r="AA712" s="63"/>
      <c r="AB712" s="63">
        <v>74.417038023885624</v>
      </c>
      <c r="AC712" s="63">
        <v>-44.92708896951256</v>
      </c>
      <c r="AD712" s="63">
        <v>-27.378973567573659</v>
      </c>
      <c r="AE712" s="63"/>
      <c r="AF712" s="64" t="s">
        <v>95</v>
      </c>
      <c r="AG712" s="65">
        <v>104.97</v>
      </c>
      <c r="AH712" s="63">
        <v>68.676667273697802</v>
      </c>
      <c r="AI712" s="63">
        <v>-15.222718852445325</v>
      </c>
      <c r="AJ712" s="63">
        <v>-10.553096195773904</v>
      </c>
      <c r="AK712" s="63"/>
      <c r="AL712" s="9"/>
      <c r="AM712" s="9"/>
      <c r="AN712" s="9"/>
      <c r="AO712" s="9"/>
      <c r="AP712" s="9"/>
      <c r="AQ712" s="9"/>
      <c r="AR712" s="9"/>
      <c r="AS712" s="9"/>
      <c r="AT712" s="9"/>
      <c r="AU712" s="9"/>
      <c r="AV712" s="9"/>
      <c r="AW712" s="9"/>
      <c r="AX712" s="9"/>
      <c r="AY712" s="9"/>
      <c r="AZ712" s="9"/>
    </row>
    <row r="713" spans="1:52" x14ac:dyDescent="0.25">
      <c r="A713" s="61">
        <v>2020</v>
      </c>
      <c r="B713" s="61">
        <v>8</v>
      </c>
      <c r="C713" s="62" t="s">
        <v>97</v>
      </c>
      <c r="D713" s="63">
        <v>79.105272138437257</v>
      </c>
      <c r="E713" s="63">
        <v>-14.421162818557306</v>
      </c>
      <c r="F713" s="63">
        <v>-8.7466208247865325</v>
      </c>
      <c r="G713" s="63"/>
      <c r="H713" s="63">
        <v>79.665031056867917</v>
      </c>
      <c r="I713" s="63">
        <v>-14.646958231941539</v>
      </c>
      <c r="J713" s="63">
        <v>-8.6076869849533217</v>
      </c>
      <c r="K713" s="63"/>
      <c r="L713" s="63">
        <v>41.677799903939871</v>
      </c>
      <c r="M713" s="63">
        <v>20.284192544661408</v>
      </c>
      <c r="N713" s="63">
        <v>-18.088734711173736</v>
      </c>
      <c r="O713" s="63"/>
      <c r="P713" s="63">
        <v>94.937653908722467</v>
      </c>
      <c r="Q713" s="63">
        <v>-9.1269546733295641</v>
      </c>
      <c r="R713" s="63">
        <v>-5.9890645525086832</v>
      </c>
      <c r="S713" s="63"/>
      <c r="T713" s="63">
        <v>98.242992655817659</v>
      </c>
      <c r="U713" s="63">
        <v>-5.7280950620179851</v>
      </c>
      <c r="V713" s="63">
        <v>-1.8254058131361384</v>
      </c>
      <c r="W713" s="63"/>
      <c r="X713" s="63">
        <v>90.599006400620183</v>
      </c>
      <c r="Y713" s="63">
        <v>-12.515859392091258</v>
      </c>
      <c r="Z713" s="63">
        <v>-11.320851615893268</v>
      </c>
      <c r="AA713" s="63"/>
      <c r="AB713" s="63">
        <v>70.923789503384526</v>
      </c>
      <c r="AC713" s="63">
        <v>-50.467054476661858</v>
      </c>
      <c r="AD713" s="63">
        <v>-30.316919796054918</v>
      </c>
      <c r="AE713" s="63"/>
      <c r="AF713" s="64" t="s">
        <v>95</v>
      </c>
      <c r="AG713" s="65">
        <v>104.96</v>
      </c>
      <c r="AH713" s="63">
        <v>75.367065680675751</v>
      </c>
      <c r="AI713" s="63">
        <v>-15.994782823894411</v>
      </c>
      <c r="AJ713" s="63">
        <v>-11.313645955100249</v>
      </c>
      <c r="AK713" s="63"/>
      <c r="AL713" s="9"/>
      <c r="AM713" s="9"/>
      <c r="AN713" s="9"/>
      <c r="AO713" s="9"/>
      <c r="AP713" s="9"/>
      <c r="AQ713" s="9"/>
      <c r="AR713" s="9"/>
      <c r="AS713" s="9"/>
      <c r="AT713" s="9"/>
      <c r="AU713" s="9"/>
      <c r="AV713" s="9"/>
      <c r="AW713" s="9"/>
      <c r="AX713" s="9"/>
      <c r="AY713" s="9"/>
      <c r="AZ713" s="9"/>
    </row>
    <row r="714" spans="1:52" x14ac:dyDescent="0.25">
      <c r="A714" s="61">
        <v>2020</v>
      </c>
      <c r="B714" s="61">
        <v>9</v>
      </c>
      <c r="C714" s="62" t="s">
        <v>97</v>
      </c>
      <c r="D714" s="63">
        <v>81.553016376208362</v>
      </c>
      <c r="E714" s="63">
        <v>-8.928943928900793</v>
      </c>
      <c r="F714" s="63">
        <v>-8.7685310128093654</v>
      </c>
      <c r="G714" s="63"/>
      <c r="H714" s="63">
        <v>82.01348503984633</v>
      </c>
      <c r="I714" s="63">
        <v>-9.4241743086285368</v>
      </c>
      <c r="J714" s="63">
        <v>-8.7062664028497938</v>
      </c>
      <c r="K714" s="63"/>
      <c r="L714" s="63">
        <v>51.304358018220718</v>
      </c>
      <c r="M714" s="63">
        <v>82.743322090478131</v>
      </c>
      <c r="N714" s="63">
        <v>-10.574246676318278</v>
      </c>
      <c r="O714" s="63"/>
      <c r="P714" s="63">
        <v>96.152574197658637</v>
      </c>
      <c r="Q714" s="63">
        <v>-9.0096265629286592</v>
      </c>
      <c r="R714" s="63">
        <v>-6.3274478362513982</v>
      </c>
      <c r="S714" s="63"/>
      <c r="T714" s="63">
        <v>98.12135986244347</v>
      </c>
      <c r="U714" s="63">
        <v>-5.6856242912722195</v>
      </c>
      <c r="V714" s="63">
        <v>-2.2547066963478191</v>
      </c>
      <c r="W714" s="63"/>
      <c r="X714" s="63">
        <v>93.777331203657994</v>
      </c>
      <c r="Y714" s="63">
        <v>-12.33705000843463</v>
      </c>
      <c r="Z714" s="63">
        <v>-11.435957408355302</v>
      </c>
      <c r="AA714" s="63"/>
      <c r="AB714" s="63">
        <v>75.712934414110421</v>
      </c>
      <c r="AC714" s="63">
        <v>-46.842648186204713</v>
      </c>
      <c r="AD714" s="63">
        <v>-32.173713085853194</v>
      </c>
      <c r="AE714" s="63"/>
      <c r="AF714" s="64" t="s">
        <v>95</v>
      </c>
      <c r="AG714" s="65">
        <v>105.29</v>
      </c>
      <c r="AH714" s="63">
        <v>77.455614375732125</v>
      </c>
      <c r="AI714" s="63">
        <v>-10.684801501550908</v>
      </c>
      <c r="AJ714" s="63">
        <v>-11.238802042786499</v>
      </c>
      <c r="AK714" s="63"/>
      <c r="AL714" s="9"/>
      <c r="AM714" s="9"/>
      <c r="AN714" s="9"/>
      <c r="AO714" s="9"/>
      <c r="AP714" s="9"/>
      <c r="AQ714" s="9"/>
      <c r="AR714" s="9"/>
      <c r="AS714" s="9"/>
      <c r="AT714" s="9"/>
      <c r="AU714" s="9"/>
      <c r="AV714" s="9"/>
      <c r="AW714" s="9"/>
      <c r="AX714" s="9"/>
      <c r="AY714" s="9"/>
      <c r="AZ714" s="9"/>
    </row>
    <row r="715" spans="1:52" x14ac:dyDescent="0.25">
      <c r="A715" s="61">
        <v>2020</v>
      </c>
      <c r="B715" s="61">
        <v>10</v>
      </c>
      <c r="C715" s="62" t="s">
        <v>97</v>
      </c>
      <c r="D715" s="63">
        <v>89.264582672279019</v>
      </c>
      <c r="E715" s="63">
        <v>-11.946600449748217</v>
      </c>
      <c r="F715" s="63">
        <v>-9.1491112341017597</v>
      </c>
      <c r="G715" s="63"/>
      <c r="H715" s="63">
        <v>89.770717745789526</v>
      </c>
      <c r="I715" s="63">
        <v>-12.293744664664104</v>
      </c>
      <c r="J715" s="63">
        <v>-9.1370861215442805</v>
      </c>
      <c r="K715" s="63"/>
      <c r="L715" s="63">
        <v>51.143440176262807</v>
      </c>
      <c r="M715" s="63">
        <v>25.668236217056162</v>
      </c>
      <c r="N715" s="63">
        <v>-7.0406410014581038</v>
      </c>
      <c r="O715" s="63"/>
      <c r="P715" s="63">
        <v>97.629164157483217</v>
      </c>
      <c r="Q715" s="63">
        <v>-8.516468961722552</v>
      </c>
      <c r="R715" s="63">
        <v>-6.5499298546661144</v>
      </c>
      <c r="S715" s="63"/>
      <c r="T715" s="63">
        <v>98.581612832971544</v>
      </c>
      <c r="U715" s="63">
        <v>-5.7386136200690316</v>
      </c>
      <c r="V715" s="63">
        <v>-2.6050289765408574</v>
      </c>
      <c r="W715" s="63"/>
      <c r="X715" s="63">
        <v>96.733391869809211</v>
      </c>
      <c r="Y715" s="63">
        <v>-9.3530913163803859</v>
      </c>
      <c r="Z715" s="63">
        <v>-11.224497357193219</v>
      </c>
      <c r="AA715" s="63"/>
      <c r="AB715" s="63">
        <v>80.304744303427981</v>
      </c>
      <c r="AC715" s="63">
        <v>-60.744794008903206</v>
      </c>
      <c r="AD715" s="63">
        <v>-36.143743246327467</v>
      </c>
      <c r="AE715" s="63"/>
      <c r="AF715" s="64" t="s">
        <v>95</v>
      </c>
      <c r="AG715" s="65">
        <v>105.23</v>
      </c>
      <c r="AH715" s="63">
        <v>84.828074382095423</v>
      </c>
      <c r="AI715" s="63">
        <v>-13.452788031145673</v>
      </c>
      <c r="AJ715" s="63">
        <v>-11.501306500614383</v>
      </c>
      <c r="AK715" s="63"/>
      <c r="AL715" s="9"/>
      <c r="AM715" s="9"/>
      <c r="AN715" s="9"/>
      <c r="AO715" s="9"/>
      <c r="AP715" s="9"/>
      <c r="AQ715" s="9"/>
      <c r="AR715" s="9"/>
      <c r="AS715" s="9"/>
      <c r="AT715" s="9"/>
      <c r="AU715" s="9"/>
      <c r="AV715" s="9"/>
      <c r="AW715" s="9"/>
      <c r="AX715" s="9"/>
      <c r="AY715" s="9"/>
      <c r="AZ715" s="9"/>
    </row>
    <row r="716" spans="1:52" x14ac:dyDescent="0.25">
      <c r="A716" s="61">
        <v>2020</v>
      </c>
      <c r="B716" s="61">
        <v>11</v>
      </c>
      <c r="C716" s="62" t="s">
        <v>97</v>
      </c>
      <c r="D716" s="63">
        <v>85.868185461944762</v>
      </c>
      <c r="E716" s="63">
        <v>-21.155740872981397</v>
      </c>
      <c r="F716" s="63">
        <v>-10.517701882635555</v>
      </c>
      <c r="G716" s="63"/>
      <c r="H716" s="63">
        <v>86.36675589108286</v>
      </c>
      <c r="I716" s="63">
        <v>-21.632590751501766</v>
      </c>
      <c r="J716" s="63">
        <v>-10.567810789709764</v>
      </c>
      <c r="K716" s="63"/>
      <c r="L716" s="63">
        <v>47.712978855753242</v>
      </c>
      <c r="M716" s="63">
        <v>66.451146125040964</v>
      </c>
      <c r="N716" s="63">
        <v>-2.3180593879082556</v>
      </c>
      <c r="O716" s="63"/>
      <c r="P716" s="63">
        <v>98.7124483708252</v>
      </c>
      <c r="Q716" s="63">
        <v>-6.7079954930635211</v>
      </c>
      <c r="R716" s="63">
        <v>-6.5644001127906364</v>
      </c>
      <c r="S716" s="63"/>
      <c r="T716" s="63">
        <v>98.631669892052301</v>
      </c>
      <c r="U716" s="63">
        <v>-5.5500063084551243</v>
      </c>
      <c r="V716" s="63">
        <v>-2.8737385468092791</v>
      </c>
      <c r="W716" s="63"/>
      <c r="X716" s="63">
        <v>99.397119403311464</v>
      </c>
      <c r="Y716" s="63">
        <v>-7.0269006097145734</v>
      </c>
      <c r="Z716" s="63">
        <v>-10.836977635271206</v>
      </c>
      <c r="AA716" s="63"/>
      <c r="AB716" s="63">
        <v>82.312618110329367</v>
      </c>
      <c r="AC716" s="63">
        <v>-39.859606851352737</v>
      </c>
      <c r="AD716" s="63">
        <v>-36.459808332730837</v>
      </c>
      <c r="AE716" s="63"/>
      <c r="AF716" s="64" t="s">
        <v>95</v>
      </c>
      <c r="AG716" s="65">
        <v>105.08</v>
      </c>
      <c r="AH716" s="63">
        <v>81.716963705695434</v>
      </c>
      <c r="AI716" s="63">
        <v>-22.311242957636964</v>
      </c>
      <c r="AJ716" s="63">
        <v>-12.721518933977471</v>
      </c>
      <c r="AK716" s="63"/>
      <c r="AL716" s="9"/>
      <c r="AM716" s="9"/>
      <c r="AN716" s="9"/>
      <c r="AO716" s="9"/>
      <c r="AP716" s="9"/>
      <c r="AQ716" s="9"/>
      <c r="AR716" s="9"/>
      <c r="AS716" s="9"/>
      <c r="AT716" s="9"/>
      <c r="AU716" s="9"/>
      <c r="AV716" s="9"/>
      <c r="AW716" s="9"/>
      <c r="AX716" s="9"/>
      <c r="AY716" s="9"/>
      <c r="AZ716" s="9"/>
    </row>
    <row r="717" spans="1:52" x14ac:dyDescent="0.25">
      <c r="A717" s="61">
        <v>2020</v>
      </c>
      <c r="B717" s="61">
        <v>12</v>
      </c>
      <c r="C717" s="62" t="s">
        <v>97</v>
      </c>
      <c r="D717" s="63">
        <v>139.42344468123378</v>
      </c>
      <c r="E717" s="63">
        <v>-12.163423088457463</v>
      </c>
      <c r="F717" s="63">
        <v>-10.752156926054269</v>
      </c>
      <c r="G717" s="63">
        <v>-10.752156926054269</v>
      </c>
      <c r="H717" s="63">
        <v>139.10152566264975</v>
      </c>
      <c r="I717" s="63">
        <v>-13.517738591710881</v>
      </c>
      <c r="J717" s="63">
        <v>-10.990184153405981</v>
      </c>
      <c r="K717" s="63">
        <v>-10.990184153405977</v>
      </c>
      <c r="L717" s="63">
        <v>140.60897833403678</v>
      </c>
      <c r="M717" s="63">
        <v>325.77281641125973</v>
      </c>
      <c r="N717" s="63">
        <v>20.29724948677827</v>
      </c>
      <c r="O717" s="63">
        <v>20.29724948677827</v>
      </c>
      <c r="P717" s="63">
        <v>97.513955764101098</v>
      </c>
      <c r="Q717" s="63">
        <v>-8.0767087366218249</v>
      </c>
      <c r="R717" s="63">
        <v>-6.6915328615703267</v>
      </c>
      <c r="S717" s="63">
        <v>-6.6915328615703231</v>
      </c>
      <c r="T717" s="63">
        <v>97.360844676809251</v>
      </c>
      <c r="U717" s="63">
        <v>-7.2842597129260156</v>
      </c>
      <c r="V717" s="63">
        <v>-3.2444050409332514</v>
      </c>
      <c r="W717" s="63">
        <v>-3.2444050409332448</v>
      </c>
      <c r="X717" s="63">
        <v>98.053270767345367</v>
      </c>
      <c r="Y717" s="63">
        <v>-7.6918596682245663</v>
      </c>
      <c r="Z717" s="63">
        <v>-10.57272370727217</v>
      </c>
      <c r="AA717" s="63">
        <v>-10.572723707272175</v>
      </c>
      <c r="AB717" s="63">
        <v>88.693977358277039</v>
      </c>
      <c r="AC717" s="63">
        <v>-41.263181801091577</v>
      </c>
      <c r="AD717" s="63">
        <v>-36.871898088676566</v>
      </c>
      <c r="AE717" s="63">
        <v>-36.871898088676566</v>
      </c>
      <c r="AF717" s="64" t="s">
        <v>95</v>
      </c>
      <c r="AG717" s="65">
        <v>105.48</v>
      </c>
      <c r="AH717" s="63">
        <v>132.17998168490118</v>
      </c>
      <c r="AI717" s="63">
        <v>-13.562412936877948</v>
      </c>
      <c r="AJ717" s="63">
        <v>-12.840060450963286</v>
      </c>
      <c r="AK717" s="63">
        <v>-12.840060450963293</v>
      </c>
      <c r="AL717" s="9"/>
      <c r="AM717" s="9"/>
      <c r="AN717" s="9"/>
      <c r="AO717" s="9"/>
      <c r="AP717" s="9"/>
      <c r="AQ717" s="9"/>
      <c r="AR717" s="9"/>
      <c r="AS717" s="9"/>
      <c r="AT717" s="9"/>
      <c r="AU717" s="9"/>
      <c r="AV717" s="9"/>
      <c r="AW717" s="9"/>
      <c r="AX717" s="9"/>
      <c r="AY717" s="9"/>
      <c r="AZ717" s="9"/>
    </row>
    <row r="718" spans="1:52" x14ac:dyDescent="0.25">
      <c r="A718" s="61">
        <v>2021</v>
      </c>
      <c r="B718" s="61">
        <v>1</v>
      </c>
      <c r="C718" s="62" t="s">
        <v>97</v>
      </c>
      <c r="D718" s="63">
        <v>66.828403631347044</v>
      </c>
      <c r="E718" s="63">
        <v>-5.2729642520691016</v>
      </c>
      <c r="F718" s="63">
        <v>-5.2729642520691016</v>
      </c>
      <c r="G718" s="63">
        <v>-11.362708165468817</v>
      </c>
      <c r="H718" s="63">
        <v>66.985248192871296</v>
      </c>
      <c r="I718" s="63">
        <v>-5.9243634535628047</v>
      </c>
      <c r="J718" s="63">
        <v>-5.9243634535628082</v>
      </c>
      <c r="K718" s="63">
        <v>-11.828090304220041</v>
      </c>
      <c r="L718" s="63">
        <v>32.349447641490784</v>
      </c>
      <c r="M718" s="63">
        <v>39.264410188013784</v>
      </c>
      <c r="N718" s="63">
        <v>39.264410188013784</v>
      </c>
      <c r="O718" s="63">
        <v>59.704128709863568</v>
      </c>
      <c r="P718" s="63">
        <v>97.14314576524113</v>
      </c>
      <c r="Q718" s="63">
        <v>-6.3740170841405472</v>
      </c>
      <c r="R718" s="63">
        <v>-6.374017084140549</v>
      </c>
      <c r="S718" s="63">
        <v>-7.0911574596348999</v>
      </c>
      <c r="T718" s="63">
        <v>97.639498039343096</v>
      </c>
      <c r="U718" s="63">
        <v>-7.0448227256771645</v>
      </c>
      <c r="V718" s="63">
        <v>-7.0448227256771574</v>
      </c>
      <c r="W718" s="63">
        <v>-4.0360131206240055</v>
      </c>
      <c r="X718" s="63">
        <v>96.789856908943676</v>
      </c>
      <c r="Y718" s="63">
        <v>-3.8394175393181627</v>
      </c>
      <c r="Z718" s="63">
        <v>-3.8394175393181684</v>
      </c>
      <c r="AA718" s="63">
        <v>-10.309757970222577</v>
      </c>
      <c r="AB718" s="63">
        <v>86.00895211884766</v>
      </c>
      <c r="AC718" s="63">
        <v>-36.794751261404414</v>
      </c>
      <c r="AD718" s="63">
        <v>-36.794751261404414</v>
      </c>
      <c r="AE718" s="63">
        <v>-39.291242105238375</v>
      </c>
      <c r="AF718" s="64" t="s">
        <v>95</v>
      </c>
      <c r="AG718" s="65">
        <v>105.91</v>
      </c>
      <c r="AH718" s="63">
        <v>63.099238628408131</v>
      </c>
      <c r="AI718" s="63">
        <v>-6.7666300975892995</v>
      </c>
      <c r="AJ718" s="63">
        <v>-6.7666300975892995</v>
      </c>
      <c r="AK718" s="63">
        <v>-13.342783020309597</v>
      </c>
      <c r="AL718" s="9"/>
      <c r="AM718" s="9"/>
      <c r="AN718" s="9"/>
      <c r="AO718" s="9"/>
      <c r="AP718" s="9"/>
      <c r="AQ718" s="9"/>
      <c r="AR718" s="9"/>
      <c r="AS718" s="9"/>
      <c r="AT718" s="9"/>
      <c r="AU718" s="9"/>
      <c r="AV718" s="9"/>
      <c r="AW718" s="9"/>
      <c r="AX718" s="9"/>
      <c r="AY718" s="9"/>
      <c r="AZ718" s="9"/>
    </row>
    <row r="719" spans="1:52" x14ac:dyDescent="0.25">
      <c r="A719" s="61">
        <v>2021</v>
      </c>
      <c r="B719" s="61">
        <v>2</v>
      </c>
      <c r="C719" s="62" t="s">
        <v>97</v>
      </c>
      <c r="D719" s="63">
        <v>83.025308993660573</v>
      </c>
      <c r="E719" s="63">
        <v>7.2126970420655567</v>
      </c>
      <c r="F719" s="63">
        <v>1.2605783164892914</v>
      </c>
      <c r="G719" s="63">
        <v>-10.730778598565024</v>
      </c>
      <c r="H719" s="63">
        <v>83.308338493706373</v>
      </c>
      <c r="I719" s="63">
        <v>6.6216966845037035</v>
      </c>
      <c r="J719" s="63">
        <v>0.63980287921254764</v>
      </c>
      <c r="K719" s="63">
        <v>-11.240971096494874</v>
      </c>
      <c r="L719" s="63">
        <v>41.001316246777499</v>
      </c>
      <c r="M719" s="63">
        <v>35.471503049020612</v>
      </c>
      <c r="N719" s="63">
        <v>37.118490607212152</v>
      </c>
      <c r="O719" s="63">
        <v>64.400452280018328</v>
      </c>
      <c r="P719" s="63">
        <v>97.172334936083899</v>
      </c>
      <c r="Q719" s="63">
        <v>-6.9143124398052151</v>
      </c>
      <c r="R719" s="63">
        <v>-6.6449870795608597</v>
      </c>
      <c r="S719" s="63">
        <v>-7.5650660131335883</v>
      </c>
      <c r="T719" s="63">
        <v>98.356463500685038</v>
      </c>
      <c r="U719" s="63">
        <v>-7.6431735737160267</v>
      </c>
      <c r="V719" s="63">
        <v>-7.346058530289012</v>
      </c>
      <c r="W719" s="63">
        <v>-5.0217051497804306</v>
      </c>
      <c r="X719" s="63">
        <v>95.564142274630228</v>
      </c>
      <c r="Y719" s="63">
        <v>-4.4684741591450177</v>
      </c>
      <c r="Z719" s="63">
        <v>-4.1529737531313842</v>
      </c>
      <c r="AA719" s="63">
        <v>-9.9102503478698054</v>
      </c>
      <c r="AB719" s="63">
        <v>91.773819745420013</v>
      </c>
      <c r="AC719" s="63">
        <v>-32.428792228366575</v>
      </c>
      <c r="AD719" s="63">
        <v>-34.613866248322452</v>
      </c>
      <c r="AE719" s="63">
        <v>-41.942279146988014</v>
      </c>
      <c r="AF719" s="64" t="s">
        <v>95</v>
      </c>
      <c r="AG719" s="65">
        <v>106.58</v>
      </c>
      <c r="AH719" s="63">
        <v>77.899520541997163</v>
      </c>
      <c r="AI719" s="63">
        <v>5.5629614148466828</v>
      </c>
      <c r="AJ719" s="63">
        <v>-0.33534464204562076</v>
      </c>
      <c r="AK719" s="63">
        <v>-12.61233951813081</v>
      </c>
      <c r="AL719" s="9"/>
      <c r="AM719" s="9"/>
      <c r="AN719" s="9"/>
      <c r="AO719" s="9"/>
      <c r="AP719" s="9"/>
      <c r="AQ719" s="9"/>
      <c r="AR719" s="9"/>
      <c r="AS719" s="9"/>
      <c r="AT719" s="9"/>
      <c r="AU719" s="9"/>
      <c r="AV719" s="9"/>
      <c r="AW719" s="9"/>
      <c r="AX719" s="9"/>
      <c r="AY719" s="9"/>
      <c r="AZ719" s="9"/>
    </row>
    <row r="720" spans="1:52" x14ac:dyDescent="0.25">
      <c r="A720" s="61">
        <v>2021</v>
      </c>
      <c r="B720" s="61">
        <v>3</v>
      </c>
      <c r="C720" s="62" t="s">
        <v>97</v>
      </c>
      <c r="D720" s="63">
        <v>95.963162998295431</v>
      </c>
      <c r="E720" s="63">
        <v>15.503435594173311</v>
      </c>
      <c r="F720" s="63">
        <v>6.3816617292062228</v>
      </c>
      <c r="G720" s="63">
        <v>-9.5991189808394211</v>
      </c>
      <c r="H720" s="63">
        <v>96.229199609896213</v>
      </c>
      <c r="I720" s="63">
        <v>14.499505723299507</v>
      </c>
      <c r="J720" s="63">
        <v>5.6308405602914835</v>
      </c>
      <c r="K720" s="63">
        <v>-10.212725296291694</v>
      </c>
      <c r="L720" s="63">
        <v>61.040782423438877</v>
      </c>
      <c r="M720" s="63">
        <v>155.3041963461888</v>
      </c>
      <c r="N720" s="63">
        <v>73.624690245929216</v>
      </c>
      <c r="O720" s="63">
        <v>82.63046120841625</v>
      </c>
      <c r="P720" s="63">
        <v>98.426667430809317</v>
      </c>
      <c r="Q720" s="63">
        <v>-3.2337613017295581</v>
      </c>
      <c r="R720" s="63">
        <v>-5.5252139362220181</v>
      </c>
      <c r="S720" s="63">
        <v>-7.592351806773209</v>
      </c>
      <c r="T720" s="63">
        <v>99.6978908494346</v>
      </c>
      <c r="U720" s="63">
        <v>-4.8516962166501543</v>
      </c>
      <c r="V720" s="63">
        <v>-6.5197887942369253</v>
      </c>
      <c r="W720" s="63">
        <v>-5.5113742958702119</v>
      </c>
      <c r="X720" s="63">
        <v>96.607387920092293</v>
      </c>
      <c r="Y720" s="63">
        <v>0.18997942156555325</v>
      </c>
      <c r="Z720" s="63">
        <v>-2.7435229553949281</v>
      </c>
      <c r="AA720" s="63">
        <v>-9.2368200410767827</v>
      </c>
      <c r="AB720" s="63">
        <v>95.197226455811872</v>
      </c>
      <c r="AC720" s="63">
        <v>-18.396095760926613</v>
      </c>
      <c r="AD720" s="63">
        <v>-29.744722034106363</v>
      </c>
      <c r="AE720" s="63">
        <v>-42.204682730540767</v>
      </c>
      <c r="AF720" s="64" t="s">
        <v>95</v>
      </c>
      <c r="AG720" s="65">
        <v>107.12</v>
      </c>
      <c r="AH720" s="63">
        <v>89.584730207519996</v>
      </c>
      <c r="AI720" s="63">
        <v>13.788998863453216</v>
      </c>
      <c r="AJ720" s="63">
        <v>4.7145315665563237</v>
      </c>
      <c r="AK720" s="63">
        <v>-11.382628974833736</v>
      </c>
      <c r="AL720" s="9"/>
      <c r="AM720" s="9"/>
      <c r="AN720" s="9"/>
      <c r="AO720" s="9"/>
      <c r="AP720" s="9"/>
      <c r="AQ720" s="9"/>
      <c r="AR720" s="9"/>
      <c r="AS720" s="9"/>
      <c r="AT720" s="9"/>
      <c r="AU720" s="9"/>
      <c r="AV720" s="9"/>
      <c r="AW720" s="9"/>
      <c r="AX720" s="9"/>
      <c r="AY720" s="9"/>
      <c r="AZ720" s="9"/>
    </row>
    <row r="721" spans="1:52" x14ac:dyDescent="0.25">
      <c r="A721" s="61">
        <v>2021</v>
      </c>
      <c r="B721" s="61">
        <v>4</v>
      </c>
      <c r="C721" s="62" t="s">
        <v>97</v>
      </c>
      <c r="D721" s="63">
        <v>92.797509838375532</v>
      </c>
      <c r="E721" s="63">
        <v>23.567241778313459</v>
      </c>
      <c r="F721" s="63">
        <v>10.597026998817526</v>
      </c>
      <c r="G721" s="63">
        <v>-7.8639687899474779</v>
      </c>
      <c r="H721" s="63">
        <v>92.919157479428321</v>
      </c>
      <c r="I721" s="63">
        <v>22.275253892822121</v>
      </c>
      <c r="J721" s="63">
        <v>9.7192316596254038</v>
      </c>
      <c r="K721" s="63">
        <v>-8.5817582992512058</v>
      </c>
      <c r="L721" s="63">
        <v>76.698067047137471</v>
      </c>
      <c r="M721" s="63">
        <v>402.00067415335451</v>
      </c>
      <c r="N721" s="63">
        <v>127.75697002000044</v>
      </c>
      <c r="O721" s="63">
        <v>106.33137677327008</v>
      </c>
      <c r="P721" s="63">
        <v>98.021181052665241</v>
      </c>
      <c r="Q721" s="63">
        <v>1.3595454824864959</v>
      </c>
      <c r="R721" s="63">
        <v>-3.8876071315262273</v>
      </c>
      <c r="S721" s="63">
        <v>-6.922926012955017</v>
      </c>
      <c r="T721" s="63">
        <v>100.07917360642169</v>
      </c>
      <c r="U721" s="63">
        <v>-1.1191986527930453</v>
      </c>
      <c r="V721" s="63">
        <v>-5.2106481245348331</v>
      </c>
      <c r="W721" s="63">
        <v>-5.3039382553781422</v>
      </c>
      <c r="X721" s="63">
        <v>95.004573493237103</v>
      </c>
      <c r="Y721" s="63">
        <v>5.7828526376413123</v>
      </c>
      <c r="Z721" s="63">
        <v>-0.7644200094144904</v>
      </c>
      <c r="AA721" s="63">
        <v>-7.9305585851344347</v>
      </c>
      <c r="AB721" s="63">
        <v>94.766352504830806</v>
      </c>
      <c r="AC721" s="63">
        <v>2.1359660094882429</v>
      </c>
      <c r="AD721" s="63">
        <v>-23.599293803610855</v>
      </c>
      <c r="AE721" s="63">
        <v>-40.367410011474348</v>
      </c>
      <c r="AF721" s="64" t="s">
        <v>95</v>
      </c>
      <c r="AG721" s="65">
        <v>107.76</v>
      </c>
      <c r="AH721" s="63">
        <v>86.114986858180714</v>
      </c>
      <c r="AI721" s="63">
        <v>21.205061766589964</v>
      </c>
      <c r="AJ721" s="63">
        <v>8.7373013400119603</v>
      </c>
      <c r="AK721" s="63">
        <v>-9.6284285876762397</v>
      </c>
      <c r="AL721" s="9"/>
      <c r="AM721" s="9"/>
      <c r="AN721" s="9"/>
      <c r="AO721" s="9"/>
      <c r="AP721" s="9"/>
      <c r="AQ721" s="9"/>
      <c r="AR721" s="9"/>
      <c r="AS721" s="9"/>
      <c r="AT721" s="9"/>
      <c r="AU721" s="9"/>
      <c r="AV721" s="9"/>
      <c r="AW721" s="9"/>
      <c r="AX721" s="9"/>
      <c r="AY721" s="9"/>
      <c r="AZ721" s="9"/>
    </row>
    <row r="722" spans="1:52" x14ac:dyDescent="0.25">
      <c r="A722" s="61">
        <v>2021</v>
      </c>
      <c r="B722" s="61">
        <v>5</v>
      </c>
      <c r="C722" s="62" t="s">
        <v>97</v>
      </c>
      <c r="D722" s="63">
        <v>86.940509547131427</v>
      </c>
      <c r="E722" s="63">
        <v>28.388930287839941</v>
      </c>
      <c r="F722" s="63">
        <v>13.819414518774774</v>
      </c>
      <c r="G722" s="63">
        <v>-4.3445029101606991</v>
      </c>
      <c r="H722" s="63">
        <v>87.190642374668542</v>
      </c>
      <c r="I722" s="63">
        <v>27.369018024534085</v>
      </c>
      <c r="J722" s="63">
        <v>12.917029089510246</v>
      </c>
      <c r="K722" s="63">
        <v>-5.1491916740759081</v>
      </c>
      <c r="L722" s="63">
        <v>50.270957781795452</v>
      </c>
      <c r="M722" s="63">
        <v>245.4058860924431</v>
      </c>
      <c r="N722" s="63">
        <v>143.7243714681164</v>
      </c>
      <c r="O722" s="63">
        <v>127.49240881180316</v>
      </c>
      <c r="P722" s="63">
        <v>98.479761922798389</v>
      </c>
      <c r="Q722" s="63">
        <v>3.6518843058627368</v>
      </c>
      <c r="R722" s="63">
        <v>-2.4594621928366256</v>
      </c>
      <c r="S722" s="63">
        <v>-5.9401450092621388</v>
      </c>
      <c r="T722" s="63">
        <v>100.4561862545507</v>
      </c>
      <c r="U722" s="63">
        <v>0.67398214937111334</v>
      </c>
      <c r="V722" s="63">
        <v>-4.0755706160406131</v>
      </c>
      <c r="W722" s="63">
        <v>-4.8273951003278626</v>
      </c>
      <c r="X722" s="63">
        <v>95.474036774606304</v>
      </c>
      <c r="Y722" s="63">
        <v>8.4935570672601983</v>
      </c>
      <c r="Z722" s="63">
        <v>0.95101338013223735</v>
      </c>
      <c r="AA722" s="63">
        <v>-6.2764865289753118</v>
      </c>
      <c r="AB722" s="63">
        <v>98.3591719031281</v>
      </c>
      <c r="AC722" s="63">
        <v>19.453283764436051</v>
      </c>
      <c r="AD722" s="63">
        <v>-17.310269761952156</v>
      </c>
      <c r="AE722" s="63">
        <v>-37.294290963036104</v>
      </c>
      <c r="AF722" s="64" t="s">
        <v>95</v>
      </c>
      <c r="AG722" s="65">
        <v>108.84</v>
      </c>
      <c r="AH722" s="63">
        <v>79.879189220076654</v>
      </c>
      <c r="AI722" s="63">
        <v>24.283881800136143</v>
      </c>
      <c r="AJ722" s="63">
        <v>11.547820530826748</v>
      </c>
      <c r="AK722" s="63">
        <v>-6.2345480362202892</v>
      </c>
      <c r="AL722" s="9"/>
      <c r="AM722" s="9"/>
      <c r="AN722" s="9"/>
      <c r="AO722" s="9"/>
      <c r="AP722" s="9"/>
      <c r="AQ722" s="9"/>
      <c r="AR722" s="9"/>
      <c r="AS722" s="9"/>
      <c r="AT722" s="9"/>
      <c r="AU722" s="9"/>
      <c r="AV722" s="9"/>
      <c r="AW722" s="9"/>
      <c r="AX722" s="9"/>
      <c r="AY722" s="9"/>
      <c r="AZ722" s="9"/>
    </row>
    <row r="723" spans="1:52" x14ac:dyDescent="0.25">
      <c r="A723" s="61">
        <v>2021</v>
      </c>
      <c r="B723" s="61">
        <v>6</v>
      </c>
      <c r="C723" s="62" t="s">
        <v>97</v>
      </c>
      <c r="D723" s="63">
        <v>86.327804374992041</v>
      </c>
      <c r="E723" s="63">
        <v>17.941967352547138</v>
      </c>
      <c r="F723" s="63">
        <v>14.494349847743514</v>
      </c>
      <c r="G723" s="63">
        <v>-2.0604387984488</v>
      </c>
      <c r="H723" s="63">
        <v>86.659239736208775</v>
      </c>
      <c r="I723" s="63">
        <v>19.697936521753718</v>
      </c>
      <c r="J723" s="63">
        <v>14.007426524052979</v>
      </c>
      <c r="K723" s="63">
        <v>-2.6402059624313949</v>
      </c>
      <c r="L723" s="63">
        <v>54.385558057397034</v>
      </c>
      <c r="M723" s="63">
        <v>-53.61120971072301</v>
      </c>
      <c r="N723" s="63">
        <v>40.660005495750461</v>
      </c>
      <c r="O723" s="63">
        <v>61.816670080089892</v>
      </c>
      <c r="P723" s="63">
        <v>98.020326029460549</v>
      </c>
      <c r="Q723" s="63">
        <v>2.5415476093445903</v>
      </c>
      <c r="R723" s="63">
        <v>-1.6589352764674992</v>
      </c>
      <c r="S723" s="63">
        <v>-5.1054585973589326</v>
      </c>
      <c r="T723" s="63">
        <v>99.607020106147516</v>
      </c>
      <c r="U723" s="63">
        <v>-1.0478299296052</v>
      </c>
      <c r="V723" s="63">
        <v>-3.5823822883520151</v>
      </c>
      <c r="W723" s="63">
        <v>-4.672950905705676</v>
      </c>
      <c r="X723" s="63">
        <v>95.653725696318077</v>
      </c>
      <c r="Y723" s="63">
        <v>8.1979390010340012</v>
      </c>
      <c r="Z723" s="63">
        <v>2.0883109128036148</v>
      </c>
      <c r="AA723" s="63">
        <v>-4.5335265637481257</v>
      </c>
      <c r="AB723" s="63">
        <v>96.639708912674465</v>
      </c>
      <c r="AC723" s="63">
        <v>28.72442884665</v>
      </c>
      <c r="AD723" s="63">
        <v>-11.899666733183633</v>
      </c>
      <c r="AE723" s="63">
        <v>-33.302041907913122</v>
      </c>
      <c r="AF723" s="64" t="s">
        <v>95</v>
      </c>
      <c r="AG723" s="65">
        <v>108.78</v>
      </c>
      <c r="AH723" s="63">
        <v>79.359996667578642</v>
      </c>
      <c r="AI723" s="63">
        <v>13.811071088406649</v>
      </c>
      <c r="AJ723" s="63">
        <v>11.918931034818691</v>
      </c>
      <c r="AK723" s="63">
        <v>-4.1061591013801859</v>
      </c>
      <c r="AL723" s="9"/>
      <c r="AM723" s="9"/>
      <c r="AN723" s="9"/>
      <c r="AO723" s="9"/>
      <c r="AP723" s="9"/>
      <c r="AQ723" s="9"/>
      <c r="AR723" s="9"/>
      <c r="AS723" s="9"/>
      <c r="AT723" s="9"/>
      <c r="AU723" s="9"/>
      <c r="AV723" s="9"/>
      <c r="AW723" s="9"/>
      <c r="AX723" s="9"/>
      <c r="AY723" s="9"/>
      <c r="AZ723" s="9"/>
    </row>
    <row r="724" spans="1:52" x14ac:dyDescent="0.25">
      <c r="A724" s="61">
        <v>2021</v>
      </c>
      <c r="B724" s="61">
        <v>7</v>
      </c>
      <c r="C724" s="62" t="s">
        <v>97</v>
      </c>
      <c r="D724" s="63">
        <v>94.591186977837765</v>
      </c>
      <c r="E724" s="63">
        <v>31.212819102444996</v>
      </c>
      <c r="F724" s="63">
        <v>16.815805666036244</v>
      </c>
      <c r="G724" s="63">
        <v>1.0763098626457008</v>
      </c>
      <c r="H724" s="63">
        <v>94.897636359897774</v>
      </c>
      <c r="I724" s="63">
        <v>30.428685725317308</v>
      </c>
      <c r="J724" s="63">
        <v>16.291970766370191</v>
      </c>
      <c r="K724" s="63">
        <v>0.44748573107970913</v>
      </c>
      <c r="L724" s="63">
        <v>52.831240939194281</v>
      </c>
      <c r="M724" s="63">
        <v>172.008618897769</v>
      </c>
      <c r="N724" s="63">
        <v>51.119882537655513</v>
      </c>
      <c r="O724" s="63">
        <v>71.396475955208018</v>
      </c>
      <c r="P724" s="63">
        <v>99.492891942041936</v>
      </c>
      <c r="Q724" s="63">
        <v>4.3540566877760227</v>
      </c>
      <c r="R724" s="63">
        <v>-0.83109567396553174</v>
      </c>
      <c r="S724" s="63">
        <v>-4.0585407466981849</v>
      </c>
      <c r="T724" s="63">
        <v>99.949563795851361</v>
      </c>
      <c r="U724" s="63">
        <v>-0.10191549671250755</v>
      </c>
      <c r="V724" s="63">
        <v>-3.0974053544043811</v>
      </c>
      <c r="W724" s="63">
        <v>-4.3192321187927689</v>
      </c>
      <c r="X724" s="63">
        <v>98.994147345229038</v>
      </c>
      <c r="Y724" s="63">
        <v>11.597310189486777</v>
      </c>
      <c r="Z724" s="63">
        <v>3.3819671473560353</v>
      </c>
      <c r="AA724" s="63">
        <v>-2.5178459160892999</v>
      </c>
      <c r="AB724" s="63">
        <v>94.051945090665896</v>
      </c>
      <c r="AC724" s="63">
        <v>26.384961815435418</v>
      </c>
      <c r="AD724" s="63">
        <v>-7.9047976933756203</v>
      </c>
      <c r="AE724" s="63">
        <v>-29.270094118937934</v>
      </c>
      <c r="AF724" s="64" t="s">
        <v>95</v>
      </c>
      <c r="AG724" s="65">
        <v>109.14</v>
      </c>
      <c r="AH724" s="63">
        <v>86.669586748980905</v>
      </c>
      <c r="AI724" s="63">
        <v>26.199465101554424</v>
      </c>
      <c r="AJ724" s="63">
        <v>13.904519745948306</v>
      </c>
      <c r="AK724" s="63">
        <v>-1.2012741613567925</v>
      </c>
      <c r="AL724" s="9"/>
      <c r="AM724" s="9"/>
      <c r="AN724" s="9"/>
      <c r="AO724" s="9"/>
      <c r="AP724" s="9"/>
      <c r="AQ724" s="9"/>
      <c r="AR724" s="9"/>
      <c r="AS724" s="9"/>
      <c r="AT724" s="9"/>
      <c r="AU724" s="9"/>
      <c r="AV724" s="9"/>
      <c r="AW724" s="9"/>
      <c r="AX724" s="9"/>
      <c r="AY724" s="9"/>
      <c r="AZ724" s="9"/>
    </row>
    <row r="725" spans="1:52" x14ac:dyDescent="0.25">
      <c r="A725" s="61">
        <v>2021</v>
      </c>
      <c r="B725" s="61">
        <v>8</v>
      </c>
      <c r="C725" s="62" t="s">
        <v>97</v>
      </c>
      <c r="D725" s="63">
        <v>96.472745796786342</v>
      </c>
      <c r="E725" s="63">
        <v>21.954887694407191</v>
      </c>
      <c r="F725" s="63">
        <v>17.495305160169352</v>
      </c>
      <c r="G725" s="63">
        <v>3.9945602616093652</v>
      </c>
      <c r="H725" s="63">
        <v>96.579602892887166</v>
      </c>
      <c r="I725" s="63">
        <v>21.232116038397052</v>
      </c>
      <c r="J725" s="63">
        <v>16.945014594452857</v>
      </c>
      <c r="K725" s="63">
        <v>3.3207802121579419</v>
      </c>
      <c r="L725" s="63">
        <v>75.206562578355118</v>
      </c>
      <c r="M725" s="63">
        <v>80.44753502270575</v>
      </c>
      <c r="N725" s="63">
        <v>55.400059175174391</v>
      </c>
      <c r="O725" s="63">
        <v>76.560066432078031</v>
      </c>
      <c r="P725" s="63">
        <v>100.57485981202407</v>
      </c>
      <c r="Q725" s="63">
        <v>5.9377977769721184</v>
      </c>
      <c r="R725" s="63">
        <v>-1.5014202176388824E-2</v>
      </c>
      <c r="S725" s="63">
        <v>-2.8383535694648288</v>
      </c>
      <c r="T725" s="63">
        <v>100.07139201553024</v>
      </c>
      <c r="U725" s="63">
        <v>1.8610990059292618</v>
      </c>
      <c r="V725" s="63">
        <v>-2.5006188426895948</v>
      </c>
      <c r="W725" s="63">
        <v>-3.7083763976537938</v>
      </c>
      <c r="X725" s="63">
        <v>101.24657079370927</v>
      </c>
      <c r="Y725" s="63">
        <v>11.752407466817644</v>
      </c>
      <c r="Z725" s="63">
        <v>4.403132787567543</v>
      </c>
      <c r="AA725" s="63">
        <v>-0.52694931176428383</v>
      </c>
      <c r="AB725" s="63">
        <v>103.20369500492875</v>
      </c>
      <c r="AC725" s="63">
        <v>45.513509257713594</v>
      </c>
      <c r="AD725" s="63">
        <v>-3.0729532801579973</v>
      </c>
      <c r="AE725" s="63">
        <v>-23.39327115816603</v>
      </c>
      <c r="AF725" s="64" t="s">
        <v>95</v>
      </c>
      <c r="AG725" s="65">
        <v>109.62</v>
      </c>
      <c r="AH725" s="63">
        <v>88.006518698035336</v>
      </c>
      <c r="AI725" s="63">
        <v>16.770525564723386</v>
      </c>
      <c r="AJ725" s="63">
        <v>14.283940104844085</v>
      </c>
      <c r="AK725" s="63">
        <v>1.4482842072747673</v>
      </c>
      <c r="AL725" s="9"/>
      <c r="AM725" s="9"/>
      <c r="AN725" s="9"/>
      <c r="AO725" s="9"/>
      <c r="AP725" s="9"/>
      <c r="AQ725" s="9"/>
      <c r="AR725" s="9"/>
      <c r="AS725" s="9"/>
      <c r="AT725" s="9"/>
      <c r="AU725" s="9"/>
      <c r="AV725" s="9"/>
      <c r="AW725" s="9"/>
      <c r="AX725" s="9"/>
      <c r="AY725" s="9"/>
      <c r="AZ725" s="9"/>
    </row>
    <row r="726" spans="1:52" x14ac:dyDescent="0.25">
      <c r="A726" s="61">
        <v>2021</v>
      </c>
      <c r="B726" s="61">
        <v>9</v>
      </c>
      <c r="C726" s="62" t="s">
        <v>97</v>
      </c>
      <c r="D726" s="63">
        <v>101.97875671761074</v>
      </c>
      <c r="E726" s="63">
        <v>25.045965494614393</v>
      </c>
      <c r="F726" s="63">
        <v>18.40108997824985</v>
      </c>
      <c r="G726" s="63">
        <v>6.73480531454382</v>
      </c>
      <c r="H726" s="63">
        <v>102.08377448125312</v>
      </c>
      <c r="I726" s="63">
        <v>24.471938281437033</v>
      </c>
      <c r="J726" s="63">
        <v>17.846638979340913</v>
      </c>
      <c r="K726" s="63">
        <v>6.0509380076028947</v>
      </c>
      <c r="L726" s="63">
        <v>77.105896597257242</v>
      </c>
      <c r="M726" s="63">
        <v>50.291124527614443</v>
      </c>
      <c r="N726" s="63">
        <v>54.622004660988608</v>
      </c>
      <c r="O726" s="63">
        <v>73.096781187976518</v>
      </c>
      <c r="P726" s="63">
        <v>101.23562207078194</v>
      </c>
      <c r="Q726" s="63">
        <v>5.2864397188932202</v>
      </c>
      <c r="R726" s="63">
        <v>0.5618840591017582</v>
      </c>
      <c r="S726" s="63">
        <v>-1.6460853856107605</v>
      </c>
      <c r="T726" s="63">
        <v>100.20624147739075</v>
      </c>
      <c r="U726" s="63">
        <v>2.1247989406894447</v>
      </c>
      <c r="V726" s="63">
        <v>-2.0042746982344983</v>
      </c>
      <c r="W726" s="63">
        <v>-3.074984961607413</v>
      </c>
      <c r="X726" s="63">
        <v>103.03145220909704</v>
      </c>
      <c r="Y726" s="63">
        <v>9.8681855056652239</v>
      </c>
      <c r="Z726" s="63">
        <v>5.0158663654297442</v>
      </c>
      <c r="AA726" s="63">
        <v>1.4087841335075524</v>
      </c>
      <c r="AB726" s="63">
        <v>94.928531235499008</v>
      </c>
      <c r="AC726" s="63">
        <v>25.379543099319406</v>
      </c>
      <c r="AD726" s="63">
        <v>-0.56748667424723065</v>
      </c>
      <c r="AE726" s="63">
        <v>-18.192553036649215</v>
      </c>
      <c r="AF726" s="64" t="s">
        <v>95</v>
      </c>
      <c r="AG726" s="65">
        <v>110.04</v>
      </c>
      <c r="AH726" s="63">
        <v>92.674260921129346</v>
      </c>
      <c r="AI726" s="63">
        <v>19.648216166193649</v>
      </c>
      <c r="AJ726" s="63">
        <v>14.926371237645508</v>
      </c>
      <c r="AK726" s="63">
        <v>3.9031275208657519</v>
      </c>
      <c r="AL726" s="9"/>
      <c r="AM726" s="9"/>
      <c r="AN726" s="9"/>
      <c r="AO726" s="9"/>
      <c r="AP726" s="9"/>
      <c r="AQ726" s="9"/>
      <c r="AR726" s="9"/>
      <c r="AS726" s="9"/>
      <c r="AT726" s="9"/>
      <c r="AU726" s="9"/>
      <c r="AV726" s="9"/>
      <c r="AW726" s="9"/>
      <c r="AX726" s="9"/>
      <c r="AY726" s="9"/>
      <c r="AZ726" s="9"/>
    </row>
    <row r="727" spans="1:52" x14ac:dyDescent="0.25">
      <c r="A727" s="61">
        <v>2021</v>
      </c>
      <c r="B727" s="61">
        <v>10</v>
      </c>
      <c r="C727" s="62" t="s">
        <v>97</v>
      </c>
      <c r="D727" s="63">
        <v>102.70356591940451</v>
      </c>
      <c r="E727" s="63">
        <v>15.055224418025475</v>
      </c>
      <c r="F727" s="63">
        <v>18.012753429382599</v>
      </c>
      <c r="G727" s="63">
        <v>9.277943794499862</v>
      </c>
      <c r="H727" s="63">
        <v>101.61817261042691</v>
      </c>
      <c r="I727" s="63">
        <v>13.197460332429017</v>
      </c>
      <c r="J727" s="63">
        <v>17.307716327604574</v>
      </c>
      <c r="K727" s="63">
        <v>8.4605331435463142</v>
      </c>
      <c r="L727" s="63">
        <v>256.32293225918283</v>
      </c>
      <c r="M727" s="63">
        <v>401.18437746029832</v>
      </c>
      <c r="N727" s="63">
        <v>100.30072709883351</v>
      </c>
      <c r="O727" s="63">
        <v>114.70058168405154</v>
      </c>
      <c r="P727" s="63">
        <v>103.10456024357644</v>
      </c>
      <c r="Q727" s="63">
        <v>5.6083611217453466</v>
      </c>
      <c r="R727" s="63">
        <v>1.0639913804488144</v>
      </c>
      <c r="S727" s="63">
        <v>-0.43796421022696563</v>
      </c>
      <c r="T727" s="63">
        <v>101.1177659754436</v>
      </c>
      <c r="U727" s="63">
        <v>2.572643183236508</v>
      </c>
      <c r="V727" s="63">
        <v>-1.5588527370165028</v>
      </c>
      <c r="W727" s="63">
        <v>-2.3916433407660236</v>
      </c>
      <c r="X727" s="63">
        <v>106.13403324083211</v>
      </c>
      <c r="Y727" s="63">
        <v>9.7180934001311243</v>
      </c>
      <c r="Z727" s="63">
        <v>5.5033167699709118</v>
      </c>
      <c r="AA727" s="63">
        <v>3.1118905998902306</v>
      </c>
      <c r="AB727" s="63">
        <v>103.00519270763864</v>
      </c>
      <c r="AC727" s="63">
        <v>28.26787956442277</v>
      </c>
      <c r="AD727" s="63">
        <v>1.8956380899669556</v>
      </c>
      <c r="AE727" s="63">
        <v>-8.0654236835518844</v>
      </c>
      <c r="AF727" s="64" t="s">
        <v>95</v>
      </c>
      <c r="AG727" s="65">
        <v>110.06</v>
      </c>
      <c r="AH727" s="63">
        <v>93.315978483921953</v>
      </c>
      <c r="AI727" s="63">
        <v>10.006008227410689</v>
      </c>
      <c r="AJ727" s="63">
        <v>14.355845576840576</v>
      </c>
      <c r="AK727" s="63">
        <v>6.1450670412456816</v>
      </c>
      <c r="AL727" s="9"/>
      <c r="AM727" s="9"/>
      <c r="AN727" s="9"/>
      <c r="AO727" s="9"/>
      <c r="AP727" s="9"/>
      <c r="AQ727" s="9"/>
      <c r="AR727" s="9"/>
      <c r="AS727" s="9"/>
      <c r="AT727" s="9"/>
      <c r="AU727" s="9"/>
      <c r="AV727" s="9"/>
      <c r="AW727" s="9"/>
      <c r="AX727" s="9"/>
      <c r="AY727" s="9"/>
      <c r="AZ727" s="9"/>
    </row>
    <row r="728" spans="1:52" x14ac:dyDescent="0.25">
      <c r="A728" s="61">
        <v>2021</v>
      </c>
      <c r="B728" s="61">
        <v>11</v>
      </c>
      <c r="C728" s="62" t="s">
        <v>97</v>
      </c>
      <c r="D728" s="63">
        <v>130.54083628330696</v>
      </c>
      <c r="E728" s="63">
        <v>52.024682460723852</v>
      </c>
      <c r="F728" s="63">
        <v>21.428744016399513</v>
      </c>
      <c r="G728" s="63">
        <v>16.168666668079041</v>
      </c>
      <c r="H728" s="63">
        <v>129.98615375334802</v>
      </c>
      <c r="I728" s="63">
        <v>50.50484693123542</v>
      </c>
      <c r="J728" s="63">
        <v>20.638484761644715</v>
      </c>
      <c r="K728" s="63">
        <v>15.261055208467951</v>
      </c>
      <c r="L728" s="63">
        <v>219.09306953832609</v>
      </c>
      <c r="M728" s="63">
        <v>359.18966870773738</v>
      </c>
      <c r="N728" s="63">
        <v>128.6490045383776</v>
      </c>
      <c r="O728" s="63">
        <v>142.53648180036879</v>
      </c>
      <c r="P728" s="63">
        <v>105.16110645103061</v>
      </c>
      <c r="Q728" s="63">
        <v>6.5327708780763345</v>
      </c>
      <c r="R728" s="63">
        <v>1.563866208521536</v>
      </c>
      <c r="S728" s="63">
        <v>0.70158260079492152</v>
      </c>
      <c r="T728" s="63">
        <v>101.74417768518502</v>
      </c>
      <c r="U728" s="63">
        <v>3.1556880224568999</v>
      </c>
      <c r="V728" s="63">
        <v>-1.1405354292470138</v>
      </c>
      <c r="W728" s="63">
        <v>-1.6708211017133152</v>
      </c>
      <c r="X728" s="63">
        <v>109.64598372706192</v>
      </c>
      <c r="Y728" s="63">
        <v>10.311027507914886</v>
      </c>
      <c r="Z728" s="63">
        <v>5.9661280684342843</v>
      </c>
      <c r="AA728" s="63">
        <v>4.6921147875502243</v>
      </c>
      <c r="AB728" s="63">
        <v>125.0454441456603</v>
      </c>
      <c r="AC728" s="63">
        <v>51.915279839663384</v>
      </c>
      <c r="AD728" s="63">
        <v>5.9225773567797457</v>
      </c>
      <c r="AE728" s="63">
        <v>-0.14951066876403729</v>
      </c>
      <c r="AF728" s="64" t="s">
        <v>95</v>
      </c>
      <c r="AG728" s="65">
        <v>110.6</v>
      </c>
      <c r="AH728" s="63">
        <v>118.02968922541316</v>
      </c>
      <c r="AI728" s="63">
        <v>44.437193788181389</v>
      </c>
      <c r="AJ728" s="63">
        <v>17.378305809391946</v>
      </c>
      <c r="AK728" s="63">
        <v>12.481428983673837</v>
      </c>
      <c r="AL728" s="9"/>
      <c r="AM728" s="9"/>
      <c r="AN728" s="9"/>
      <c r="AO728" s="9"/>
      <c r="AP728" s="9"/>
      <c r="AQ728" s="9"/>
      <c r="AR728" s="9"/>
      <c r="AS728" s="9"/>
      <c r="AT728" s="9"/>
      <c r="AU728" s="9"/>
      <c r="AV728" s="9"/>
      <c r="AW728" s="9"/>
      <c r="AX728" s="9"/>
      <c r="AY728" s="9"/>
      <c r="AZ728" s="9"/>
    </row>
    <row r="729" spans="1:52" x14ac:dyDescent="0.25">
      <c r="A729" s="61">
        <v>2021</v>
      </c>
      <c r="B729" s="61">
        <v>12</v>
      </c>
      <c r="C729" s="62" t="s">
        <v>97</v>
      </c>
      <c r="D729" s="63">
        <v>161.83020892125154</v>
      </c>
      <c r="E729" s="63">
        <v>16.071016098653089</v>
      </c>
      <c r="F729" s="63">
        <v>20.677533528417371</v>
      </c>
      <c r="G729" s="63">
        <v>20.677533528417371</v>
      </c>
      <c r="H729" s="63">
        <v>161.54283401540749</v>
      </c>
      <c r="I729" s="63">
        <v>16.133042571497455</v>
      </c>
      <c r="J729" s="63">
        <v>20.011709723823046</v>
      </c>
      <c r="K729" s="63">
        <v>20.011709723823046</v>
      </c>
      <c r="L729" s="63">
        <v>203.69416888964719</v>
      </c>
      <c r="M729" s="63">
        <v>44.865691581758398</v>
      </c>
      <c r="N729" s="63">
        <v>108.20866372674183</v>
      </c>
      <c r="O729" s="63">
        <v>108.20866372674183</v>
      </c>
      <c r="P729" s="63">
        <v>103.16754234348669</v>
      </c>
      <c r="Q729" s="63">
        <v>5.7977204750695961</v>
      </c>
      <c r="R729" s="63">
        <v>1.914502952025976</v>
      </c>
      <c r="S729" s="63">
        <v>1.9145029520259698</v>
      </c>
      <c r="T729" s="63">
        <v>101.07462669401637</v>
      </c>
      <c r="U729" s="63">
        <v>3.8144513120598589</v>
      </c>
      <c r="V729" s="63">
        <v>-0.74149830775107617</v>
      </c>
      <c r="W729" s="63">
        <v>-0.74149830775107262</v>
      </c>
      <c r="X729" s="63">
        <v>105.854089616243</v>
      </c>
      <c r="Y729" s="63">
        <v>7.9556946829514033</v>
      </c>
      <c r="Z729" s="63">
        <v>6.1386772862040306</v>
      </c>
      <c r="AA729" s="63">
        <v>6.1386772862040289</v>
      </c>
      <c r="AB729" s="63">
        <v>117.01996017489471</v>
      </c>
      <c r="AC729" s="63">
        <v>31.936760150236125</v>
      </c>
      <c r="AD729" s="63">
        <v>7.9991318705196823</v>
      </c>
      <c r="AE729" s="63">
        <v>7.9991318705196761</v>
      </c>
      <c r="AF729" s="64" t="s">
        <v>95</v>
      </c>
      <c r="AG729" s="65">
        <v>111.41</v>
      </c>
      <c r="AH729" s="63">
        <v>145.25644818351273</v>
      </c>
      <c r="AI729" s="63">
        <v>9.892925034430732</v>
      </c>
      <c r="AJ729" s="63">
        <v>16.331830858077232</v>
      </c>
      <c r="AK729" s="63">
        <v>16.33183085807724</v>
      </c>
      <c r="AL729" s="9"/>
      <c r="AM729" s="9"/>
      <c r="AN729" s="9"/>
      <c r="AO729" s="9"/>
      <c r="AP729" s="9"/>
      <c r="AQ729" s="9"/>
      <c r="AR729" s="9"/>
      <c r="AS729" s="9"/>
      <c r="AT729" s="9"/>
      <c r="AU729" s="9"/>
      <c r="AV729" s="9"/>
      <c r="AW729" s="9"/>
      <c r="AX729" s="9"/>
      <c r="AY729" s="9"/>
      <c r="AZ729" s="9"/>
    </row>
    <row r="730" spans="1:52" x14ac:dyDescent="0.25">
      <c r="A730" s="61">
        <v>2022</v>
      </c>
      <c r="B730" s="61">
        <v>1</v>
      </c>
      <c r="C730" s="62" t="s">
        <v>97</v>
      </c>
      <c r="D730" s="63">
        <v>87.617146332851732</v>
      </c>
      <c r="E730" s="63">
        <v>31.107645210536447</v>
      </c>
      <c r="F730" s="63">
        <v>31.10764521053644</v>
      </c>
      <c r="G730" s="63">
        <v>23.229144991636701</v>
      </c>
      <c r="H730" s="63">
        <v>87.715244668019238</v>
      </c>
      <c r="I730" s="63">
        <v>30.947107063722228</v>
      </c>
      <c r="J730" s="63">
        <v>30.947107063722235</v>
      </c>
      <c r="K730" s="63">
        <v>22.602142166731554</v>
      </c>
      <c r="L730" s="63">
        <v>56.588550704704808</v>
      </c>
      <c r="M730" s="63">
        <v>74.928954991260525</v>
      </c>
      <c r="N730" s="63">
        <v>74.928954991260525</v>
      </c>
      <c r="O730" s="63">
        <v>109.10523553295582</v>
      </c>
      <c r="P730" s="63">
        <v>101.90061689197691</v>
      </c>
      <c r="Q730" s="63">
        <v>4.8973821974355474</v>
      </c>
      <c r="R730" s="63">
        <v>4.8973821974355403</v>
      </c>
      <c r="S730" s="63">
        <v>2.8964911053030846</v>
      </c>
      <c r="T730" s="63">
        <v>99.202350443017579</v>
      </c>
      <c r="U730" s="63">
        <v>1.6006354344885665</v>
      </c>
      <c r="V730" s="63">
        <v>1.600635434488562</v>
      </c>
      <c r="W730" s="63">
        <v>-1.4678788853927927E-4</v>
      </c>
      <c r="X730" s="63">
        <v>105.69132386379528</v>
      </c>
      <c r="Y730" s="63">
        <v>9.1966939916294734</v>
      </c>
      <c r="Z730" s="63">
        <v>9.1966939916294788</v>
      </c>
      <c r="AA730" s="63">
        <v>7.2927444269667063</v>
      </c>
      <c r="AB730" s="63">
        <v>110.71447585692012</v>
      </c>
      <c r="AC730" s="63">
        <v>28.7243631383094</v>
      </c>
      <c r="AD730" s="63">
        <v>28.724363138309393</v>
      </c>
      <c r="AE730" s="63">
        <v>15.423902155939743</v>
      </c>
      <c r="AF730" s="64" t="s">
        <v>95</v>
      </c>
      <c r="AG730" s="65">
        <v>113.26</v>
      </c>
      <c r="AH730" s="63">
        <v>77.359302783729234</v>
      </c>
      <c r="AI730" s="63">
        <v>22.599423487973795</v>
      </c>
      <c r="AJ730" s="63">
        <v>22.599423487973791</v>
      </c>
      <c r="AK730" s="63">
        <v>18.413628200231088</v>
      </c>
      <c r="AL730" s="9"/>
      <c r="AM730" s="9"/>
      <c r="AN730" s="9"/>
      <c r="AO730" s="9"/>
      <c r="AP730" s="9"/>
      <c r="AQ730" s="9"/>
      <c r="AR730" s="9"/>
      <c r="AS730" s="9"/>
      <c r="AT730" s="9"/>
      <c r="AU730" s="9"/>
      <c r="AV730" s="9"/>
      <c r="AW730" s="9"/>
      <c r="AX730" s="9"/>
      <c r="AY730" s="9"/>
      <c r="AZ730" s="9"/>
    </row>
    <row r="731" spans="1:52" x14ac:dyDescent="0.25">
      <c r="A731" s="61">
        <v>2022</v>
      </c>
      <c r="B731" s="61">
        <v>2</v>
      </c>
      <c r="C731" s="62" t="s">
        <v>97</v>
      </c>
      <c r="D731" s="63">
        <v>105.27024505452553</v>
      </c>
      <c r="E731" s="63">
        <v>26.792957870910755</v>
      </c>
      <c r="F731" s="63">
        <v>28.717125527651532</v>
      </c>
      <c r="G731" s="63">
        <v>24.771123075578473</v>
      </c>
      <c r="H731" s="63">
        <v>105.46661549782877</v>
      </c>
      <c r="I731" s="63">
        <v>26.59791013092449</v>
      </c>
      <c r="J731" s="63">
        <v>28.536329742871569</v>
      </c>
      <c r="K731" s="63">
        <v>24.182291600587888</v>
      </c>
      <c r="L731" s="63">
        <v>72.344674274644731</v>
      </c>
      <c r="M731" s="63">
        <v>76.444760551633919</v>
      </c>
      <c r="N731" s="63">
        <v>75.77625391297542</v>
      </c>
      <c r="O731" s="63">
        <v>110.59709680717779</v>
      </c>
      <c r="P731" s="63">
        <v>104.71233118679312</v>
      </c>
      <c r="Q731" s="63">
        <v>7.7594062710016516</v>
      </c>
      <c r="R731" s="63">
        <v>6.3286091942138967</v>
      </c>
      <c r="S731" s="63">
        <v>4.1827224955380871</v>
      </c>
      <c r="T731" s="63">
        <v>100.50507309966494</v>
      </c>
      <c r="U731" s="63">
        <v>2.1845128652525574</v>
      </c>
      <c r="V731" s="63">
        <v>1.8936420799141818</v>
      </c>
      <c r="W731" s="63">
        <v>0.86193367529676834</v>
      </c>
      <c r="X731" s="63">
        <v>107.10124861821093</v>
      </c>
      <c r="Y731" s="63">
        <v>12.072631082091021</v>
      </c>
      <c r="Z731" s="63">
        <v>10.625499540005222</v>
      </c>
      <c r="AA731" s="63">
        <v>8.7481171250439047</v>
      </c>
      <c r="AB731" s="63">
        <v>215.83811646500118</v>
      </c>
      <c r="AC731" s="63">
        <v>135.18484581303767</v>
      </c>
      <c r="AD731" s="63">
        <v>83.68067327200599</v>
      </c>
      <c r="AE731" s="63">
        <v>32.621610244820317</v>
      </c>
      <c r="AF731" s="64" t="s">
        <v>95</v>
      </c>
      <c r="AG731" s="65">
        <v>115.11</v>
      </c>
      <c r="AH731" s="63">
        <v>91.451867826014706</v>
      </c>
      <c r="AI731" s="63">
        <v>17.397215271320192</v>
      </c>
      <c r="AJ731" s="63">
        <v>19.725288082660164</v>
      </c>
      <c r="AK731" s="63">
        <v>19.33333913182058</v>
      </c>
      <c r="AL731" s="9"/>
      <c r="AM731" s="9"/>
      <c r="AN731" s="9"/>
      <c r="AO731" s="9"/>
      <c r="AP731" s="9"/>
      <c r="AQ731" s="9"/>
      <c r="AR731" s="9"/>
      <c r="AS731" s="9"/>
      <c r="AT731" s="9"/>
      <c r="AU731" s="9"/>
      <c r="AV731" s="9"/>
      <c r="AW731" s="9"/>
      <c r="AX731" s="9"/>
      <c r="AY731" s="9"/>
      <c r="AZ731" s="9"/>
    </row>
    <row r="732" spans="1:52" x14ac:dyDescent="0.25">
      <c r="A732" s="61">
        <v>2022</v>
      </c>
      <c r="B732" s="61">
        <v>3</v>
      </c>
      <c r="C732" s="62" t="s">
        <v>97</v>
      </c>
      <c r="D732" s="63">
        <v>113.30168999019894</v>
      </c>
      <c r="E732" s="63">
        <v>18.067898608356089</v>
      </c>
      <c r="F732" s="63">
        <v>24.559829589075587</v>
      </c>
      <c r="G732" s="63">
        <v>24.896696563761537</v>
      </c>
      <c r="H732" s="63">
        <v>113.49950132949435</v>
      </c>
      <c r="I732" s="63">
        <v>17.947049117742068</v>
      </c>
      <c r="J732" s="63">
        <v>24.402845717685651</v>
      </c>
      <c r="K732" s="63">
        <v>24.393300444280868</v>
      </c>
      <c r="L732" s="63">
        <v>74.664881327543071</v>
      </c>
      <c r="M732" s="63">
        <v>22.319666234934616</v>
      </c>
      <c r="N732" s="63">
        <v>51.496215271359432</v>
      </c>
      <c r="O732" s="63">
        <v>100.40115305628291</v>
      </c>
      <c r="P732" s="63">
        <v>104.23705634296705</v>
      </c>
      <c r="Q732" s="63">
        <v>5.9032669334682595</v>
      </c>
      <c r="R732" s="63">
        <v>6.1855993081766147</v>
      </c>
      <c r="S732" s="63">
        <v>4.9788032365227792</v>
      </c>
      <c r="T732" s="63">
        <v>100.66171759122977</v>
      </c>
      <c r="U732" s="63">
        <v>0.96674737407511202</v>
      </c>
      <c r="V732" s="63">
        <v>1.5811247703221287</v>
      </c>
      <c r="W732" s="63">
        <v>1.3745245179223957</v>
      </c>
      <c r="X732" s="63">
        <v>106.61570010330715</v>
      </c>
      <c r="Y732" s="63">
        <v>10.35977930745122</v>
      </c>
      <c r="Z732" s="63">
        <v>10.536662281014131</v>
      </c>
      <c r="AA732" s="63">
        <v>9.6220219357770418</v>
      </c>
      <c r="AB732" s="63">
        <v>189.03431517059198</v>
      </c>
      <c r="AC732" s="63">
        <v>98.57124226023214</v>
      </c>
      <c r="AD732" s="63">
        <v>88.873511123686029</v>
      </c>
      <c r="AE732" s="63">
        <v>44.906160057266135</v>
      </c>
      <c r="AF732" s="64" t="s">
        <v>95</v>
      </c>
      <c r="AG732" s="65">
        <v>116.26</v>
      </c>
      <c r="AH732" s="63">
        <v>97.455436083088713</v>
      </c>
      <c r="AI732" s="63">
        <v>8.7857672365999235</v>
      </c>
      <c r="AJ732" s="63">
        <v>15.475139790439618</v>
      </c>
      <c r="AK732" s="63">
        <v>18.801458833395372</v>
      </c>
      <c r="AL732" s="9"/>
      <c r="AM732" s="9"/>
      <c r="AN732" s="9"/>
      <c r="AO732" s="9"/>
      <c r="AP732" s="9"/>
      <c r="AQ732" s="9"/>
      <c r="AR732" s="9"/>
      <c r="AS732" s="9"/>
      <c r="AT732" s="9"/>
      <c r="AU732" s="9"/>
      <c r="AV732" s="9"/>
      <c r="AW732" s="9"/>
      <c r="AX732" s="9"/>
      <c r="AY732" s="9"/>
      <c r="AZ732" s="9"/>
    </row>
    <row r="733" spans="1:52" x14ac:dyDescent="0.25">
      <c r="A733" s="61">
        <v>2022</v>
      </c>
      <c r="B733" s="61">
        <v>4</v>
      </c>
      <c r="C733" s="62" t="s">
        <v>97</v>
      </c>
      <c r="D733" s="63">
        <v>113.6056051942345</v>
      </c>
      <c r="E733" s="63">
        <v>22.423118241103907</v>
      </c>
      <c r="F733" s="63">
        <v>23.974262345484256</v>
      </c>
      <c r="G733" s="63">
        <v>24.770384127627779</v>
      </c>
      <c r="H733" s="63">
        <v>113.79622012051607</v>
      </c>
      <c r="I733" s="63">
        <v>22.467985297552644</v>
      </c>
      <c r="J733" s="63">
        <v>23.873195203435273</v>
      </c>
      <c r="K733" s="63">
        <v>24.375878104677383</v>
      </c>
      <c r="L733" s="63">
        <v>64.12411407061704</v>
      </c>
      <c r="M733" s="63">
        <v>-16.394093698336192</v>
      </c>
      <c r="N733" s="63">
        <v>26.828703751705497</v>
      </c>
      <c r="O733" s="63">
        <v>80.874846076062397</v>
      </c>
      <c r="P733" s="63">
        <v>102.49748719377929</v>
      </c>
      <c r="Q733" s="63">
        <v>4.5666723182094699</v>
      </c>
      <c r="R733" s="63">
        <v>5.7794989304219557</v>
      </c>
      <c r="S733" s="63">
        <v>5.2453270742584408</v>
      </c>
      <c r="T733" s="63">
        <v>99.650231790299742</v>
      </c>
      <c r="U733" s="63">
        <v>-0.42860247608442137</v>
      </c>
      <c r="V733" s="63">
        <v>1.0729247951253296</v>
      </c>
      <c r="W733" s="63">
        <v>1.4351196804571487</v>
      </c>
      <c r="X733" s="63">
        <v>105.56698046649127</v>
      </c>
      <c r="Y733" s="63">
        <v>11.117787896817475</v>
      </c>
      <c r="Z733" s="63">
        <v>10.680450004252817</v>
      </c>
      <c r="AA733" s="63">
        <v>10.053812759742087</v>
      </c>
      <c r="AB733" s="63">
        <v>137.52888800140258</v>
      </c>
      <c r="AC733" s="63">
        <v>45.124175792660054</v>
      </c>
      <c r="AD733" s="63">
        <v>77.599531315233733</v>
      </c>
      <c r="AE733" s="63">
        <v>48.905119602775358</v>
      </c>
      <c r="AF733" s="64" t="s">
        <v>95</v>
      </c>
      <c r="AG733" s="65">
        <v>117.71</v>
      </c>
      <c r="AH733" s="63">
        <v>96.513129890607857</v>
      </c>
      <c r="AI733" s="63">
        <v>12.074719409237588</v>
      </c>
      <c r="AJ733" s="63">
        <v>14.550515334017543</v>
      </c>
      <c r="AK733" s="63">
        <v>18.028950717403177</v>
      </c>
      <c r="AL733" s="9"/>
      <c r="AM733" s="9"/>
      <c r="AN733" s="9"/>
      <c r="AO733" s="9"/>
      <c r="AP733" s="9"/>
      <c r="AQ733" s="9"/>
      <c r="AR733" s="9"/>
      <c r="AS733" s="9"/>
      <c r="AT733" s="9"/>
      <c r="AU733" s="9"/>
      <c r="AV733" s="9"/>
      <c r="AW733" s="9"/>
      <c r="AX733" s="9"/>
      <c r="AY733" s="9"/>
      <c r="AZ733" s="9"/>
    </row>
    <row r="734" spans="1:52" x14ac:dyDescent="0.25">
      <c r="A734" s="61">
        <v>2022</v>
      </c>
      <c r="B734" s="61">
        <v>5</v>
      </c>
      <c r="C734" s="62" t="s">
        <v>97</v>
      </c>
      <c r="D734" s="63">
        <v>133.9176532975749</v>
      </c>
      <c r="E734" s="63">
        <v>54.033665083336814</v>
      </c>
      <c r="F734" s="63">
        <v>30.115373213583261</v>
      </c>
      <c r="G734" s="63">
        <v>26.968290007221981</v>
      </c>
      <c r="H734" s="63">
        <v>134.40443197201773</v>
      </c>
      <c r="I734" s="63">
        <v>54.15006508894146</v>
      </c>
      <c r="J734" s="63">
        <v>30.06086070322873</v>
      </c>
      <c r="K734" s="63">
        <v>26.65595777660694</v>
      </c>
      <c r="L734" s="63">
        <v>75.181402128727456</v>
      </c>
      <c r="M734" s="63">
        <v>49.552356760453023</v>
      </c>
      <c r="N734" s="63">
        <v>31.199446423660461</v>
      </c>
      <c r="O734" s="63">
        <v>75.441046253508063</v>
      </c>
      <c r="P734" s="63">
        <v>104.67068788664517</v>
      </c>
      <c r="Q734" s="63">
        <v>6.286495664662624</v>
      </c>
      <c r="R734" s="63">
        <v>5.8815523239008849</v>
      </c>
      <c r="S734" s="63">
        <v>5.4632676242467824</v>
      </c>
      <c r="T734" s="63">
        <v>100.22700307456962</v>
      </c>
      <c r="U734" s="63">
        <v>-0.22814242559471154</v>
      </c>
      <c r="V734" s="63">
        <v>0.80953794117206712</v>
      </c>
      <c r="W734" s="63">
        <v>1.3583982942284791</v>
      </c>
      <c r="X734" s="63">
        <v>107.59485802262378</v>
      </c>
      <c r="Y734" s="63">
        <v>12.695410875557855</v>
      </c>
      <c r="Z734" s="63">
        <v>11.081702401593606</v>
      </c>
      <c r="AA734" s="63">
        <v>10.396955812890525</v>
      </c>
      <c r="AB734" s="63">
        <v>210.95250574144359</v>
      </c>
      <c r="AC734" s="63">
        <v>114.47161628120082</v>
      </c>
      <c r="AD734" s="63">
        <v>85.380404029137196</v>
      </c>
      <c r="AE734" s="63">
        <v>57.660684540900661</v>
      </c>
      <c r="AF734" s="64" t="s">
        <v>95</v>
      </c>
      <c r="AG734" s="65">
        <v>118.7</v>
      </c>
      <c r="AH734" s="63">
        <v>112.82026394066966</v>
      </c>
      <c r="AI734" s="63">
        <v>41.238619272707496</v>
      </c>
      <c r="AJ734" s="63">
        <v>19.926067943596436</v>
      </c>
      <c r="AK734" s="63">
        <v>19.500728501792338</v>
      </c>
      <c r="AL734" s="9"/>
      <c r="AM734" s="9"/>
      <c r="AN734" s="9"/>
      <c r="AO734" s="9"/>
      <c r="AP734" s="9"/>
      <c r="AQ734" s="9"/>
      <c r="AR734" s="9"/>
      <c r="AS734" s="9"/>
      <c r="AT734" s="9"/>
      <c r="AU734" s="9"/>
      <c r="AV734" s="9"/>
      <c r="AW734" s="9"/>
      <c r="AX734" s="9"/>
      <c r="AY734" s="9"/>
      <c r="AZ734" s="9"/>
    </row>
    <row r="735" spans="1:52" x14ac:dyDescent="0.25">
      <c r="A735" s="61">
        <v>2022</v>
      </c>
      <c r="B735" s="61">
        <v>6</v>
      </c>
      <c r="C735" s="62" t="s">
        <v>97</v>
      </c>
      <c r="D735" s="63">
        <v>140.26554588800892</v>
      </c>
      <c r="E735" s="63">
        <v>62.480149823712964</v>
      </c>
      <c r="F735" s="63">
        <v>35.573616102438365</v>
      </c>
      <c r="G735" s="63">
        <v>30.4864068421127</v>
      </c>
      <c r="H735" s="63">
        <v>140.82387029931621</v>
      </c>
      <c r="I735" s="63">
        <v>62.503006866878678</v>
      </c>
      <c r="J735" s="63">
        <v>35.538079665552537</v>
      </c>
      <c r="K735" s="63">
        <v>30.052323535492974</v>
      </c>
      <c r="L735" s="63">
        <v>71.38475827485496</v>
      </c>
      <c r="M735" s="63">
        <v>31.256827776810582</v>
      </c>
      <c r="N735" s="63">
        <v>31.209330050487761</v>
      </c>
      <c r="O735" s="63">
        <v>94.504270473946491</v>
      </c>
      <c r="P735" s="63">
        <v>104.74393749890758</v>
      </c>
      <c r="Q735" s="63">
        <v>6.8594053313250782</v>
      </c>
      <c r="R735" s="63">
        <v>6.0447660841992601</v>
      </c>
      <c r="S735" s="63">
        <v>5.8196885310411091</v>
      </c>
      <c r="T735" s="63">
        <v>101.64328578886565</v>
      </c>
      <c r="U735" s="63">
        <v>2.0442993682053441</v>
      </c>
      <c r="V735" s="63">
        <v>1.0159552411109551</v>
      </c>
      <c r="W735" s="63">
        <v>1.6200505708984281</v>
      </c>
      <c r="X735" s="63">
        <v>106.9454343388081</v>
      </c>
      <c r="Y735" s="63">
        <v>11.804776615120034</v>
      </c>
      <c r="Z735" s="63">
        <v>11.201969307150804</v>
      </c>
      <c r="AA735" s="63">
        <v>10.68501735712772</v>
      </c>
      <c r="AB735" s="63">
        <v>174.44872727898309</v>
      </c>
      <c r="AC735" s="63">
        <v>80.514541322365091</v>
      </c>
      <c r="AD735" s="63">
        <v>84.544794006782169</v>
      </c>
      <c r="AE735" s="63">
        <v>61.893060370050563</v>
      </c>
      <c r="AF735" s="64" t="s">
        <v>95</v>
      </c>
      <c r="AG735" s="65">
        <v>119.31</v>
      </c>
      <c r="AH735" s="63">
        <v>117.56394760540519</v>
      </c>
      <c r="AI735" s="63">
        <v>48.140061166905525</v>
      </c>
      <c r="AJ735" s="63">
        <v>24.630596679964121</v>
      </c>
      <c r="AK735" s="63">
        <v>22.180568489997896</v>
      </c>
      <c r="AL735" s="9"/>
      <c r="AM735" s="9"/>
      <c r="AN735" s="9"/>
      <c r="AO735" s="9"/>
      <c r="AP735" s="9"/>
      <c r="AQ735" s="9"/>
      <c r="AR735" s="9"/>
      <c r="AS735" s="9"/>
      <c r="AT735" s="9"/>
      <c r="AU735" s="9"/>
      <c r="AV735" s="9"/>
      <c r="AW735" s="9"/>
      <c r="AX735" s="9"/>
      <c r="AY735" s="9"/>
      <c r="AZ735" s="9"/>
    </row>
    <row r="736" spans="1:52" x14ac:dyDescent="0.25">
      <c r="A736" s="61">
        <v>2022</v>
      </c>
      <c r="B736" s="61">
        <v>7</v>
      </c>
      <c r="C736" s="62" t="s">
        <v>97</v>
      </c>
      <c r="D736" s="63">
        <v>112.05548405579806</v>
      </c>
      <c r="E736" s="63">
        <v>18.462922007789246</v>
      </c>
      <c r="F736" s="63">
        <v>32.904876523002578</v>
      </c>
      <c r="G736" s="63">
        <v>29.386568199934857</v>
      </c>
      <c r="H736" s="63">
        <v>112.18740881907596</v>
      </c>
      <c r="I736" s="63">
        <v>18.219392096982261</v>
      </c>
      <c r="J736" s="63">
        <v>32.835792603488521</v>
      </c>
      <c r="K736" s="63">
        <v>28.992243096625344</v>
      </c>
      <c r="L736" s="63">
        <v>95.026948119792337</v>
      </c>
      <c r="M736" s="63">
        <v>79.86885492461343</v>
      </c>
      <c r="N736" s="63">
        <v>38.18410194615376</v>
      </c>
      <c r="O736" s="63">
        <v>91.253964037009524</v>
      </c>
      <c r="P736" s="63">
        <v>103.42251498330273</v>
      </c>
      <c r="Q736" s="63">
        <v>3.9496520450425123</v>
      </c>
      <c r="R736" s="63">
        <v>5.7412392698863446</v>
      </c>
      <c r="S736" s="63">
        <v>5.7801566721395972</v>
      </c>
      <c r="T736" s="63">
        <v>101.50804553848893</v>
      </c>
      <c r="U736" s="63">
        <v>1.5592681783192148</v>
      </c>
      <c r="V736" s="63">
        <v>1.0940020931434313</v>
      </c>
      <c r="W736" s="63">
        <v>1.760108520767929</v>
      </c>
      <c r="X736" s="63">
        <v>105.77594232050696</v>
      </c>
      <c r="Y736" s="63">
        <v>6.850702952799125</v>
      </c>
      <c r="Z736" s="63">
        <v>10.562957805049344</v>
      </c>
      <c r="AA736" s="63">
        <v>10.285501582919565</v>
      </c>
      <c r="AB736" s="63">
        <v>118.97130523234559</v>
      </c>
      <c r="AC736" s="63">
        <v>26.495316091185003</v>
      </c>
      <c r="AD736" s="63">
        <v>76.232233443367178</v>
      </c>
      <c r="AE736" s="63">
        <v>61.241889684814254</v>
      </c>
      <c r="AF736" s="64" t="s">
        <v>95</v>
      </c>
      <c r="AG736" s="65">
        <v>120.27</v>
      </c>
      <c r="AH736" s="63">
        <v>93.169937686703307</v>
      </c>
      <c r="AI736" s="63">
        <v>7.5001522235812956</v>
      </c>
      <c r="AJ736" s="63">
        <v>21.991653536526435</v>
      </c>
      <c r="AK736" s="63">
        <v>20.653829367446107</v>
      </c>
      <c r="AL736" s="9"/>
      <c r="AM736" s="9"/>
      <c r="AN736" s="9"/>
      <c r="AO736" s="9"/>
      <c r="AP736" s="9"/>
      <c r="AQ736" s="9"/>
      <c r="AR736" s="9"/>
      <c r="AS736" s="9"/>
      <c r="AT736" s="9"/>
      <c r="AU736" s="9"/>
      <c r="AV736" s="9"/>
      <c r="AW736" s="9"/>
      <c r="AX736" s="9"/>
      <c r="AY736" s="9"/>
      <c r="AZ736" s="9"/>
    </row>
    <row r="737" spans="1:52" x14ac:dyDescent="0.25">
      <c r="A737" s="61">
        <v>2022</v>
      </c>
      <c r="B737" s="61">
        <v>8</v>
      </c>
      <c r="C737" s="62" t="s">
        <v>97</v>
      </c>
      <c r="D737" s="63">
        <v>118.55317146827018</v>
      </c>
      <c r="E737" s="63">
        <v>22.887734239465772</v>
      </c>
      <c r="F737" s="63">
        <v>31.530118928442995</v>
      </c>
      <c r="G737" s="63">
        <v>29.351014731560497</v>
      </c>
      <c r="H737" s="63">
        <v>118.72220924794783</v>
      </c>
      <c r="I737" s="63">
        <v>22.926793745070782</v>
      </c>
      <c r="J737" s="63">
        <v>31.477890813882393</v>
      </c>
      <c r="K737" s="63">
        <v>29.021654566277846</v>
      </c>
      <c r="L737" s="63">
        <v>86.379471338054827</v>
      </c>
      <c r="M737" s="63">
        <v>14.85629495173248</v>
      </c>
      <c r="N737" s="63">
        <v>34.230817369566616</v>
      </c>
      <c r="O737" s="63">
        <v>84.045208597409527</v>
      </c>
      <c r="P737" s="63">
        <v>104.32635187583467</v>
      </c>
      <c r="Q737" s="63">
        <v>3.7300495082192526</v>
      </c>
      <c r="R737" s="63">
        <v>5.4843268849493532</v>
      </c>
      <c r="S737" s="63">
        <v>5.5923133587248515</v>
      </c>
      <c r="T737" s="63">
        <v>102.16382466242939</v>
      </c>
      <c r="U737" s="63">
        <v>2.0909398827733128</v>
      </c>
      <c r="V737" s="63">
        <v>1.2193574381027528</v>
      </c>
      <c r="W737" s="63">
        <v>1.7796155631611583</v>
      </c>
      <c r="X737" s="63">
        <v>107.62796039952289</v>
      </c>
      <c r="Y737" s="63">
        <v>6.3028204864496047</v>
      </c>
      <c r="Z737" s="63">
        <v>10.006650395375649</v>
      </c>
      <c r="AA737" s="63">
        <v>9.8246272873928859</v>
      </c>
      <c r="AB737" s="63">
        <v>104.10268915612787</v>
      </c>
      <c r="AC737" s="63">
        <v>0.87108717488864329</v>
      </c>
      <c r="AD737" s="63">
        <v>65.998628399013498</v>
      </c>
      <c r="AE737" s="63">
        <v>56.536411098616782</v>
      </c>
      <c r="AF737" s="64" t="s">
        <v>95</v>
      </c>
      <c r="AG737" s="65">
        <v>121.5</v>
      </c>
      <c r="AH737" s="63">
        <v>97.574626722856124</v>
      </c>
      <c r="AI737" s="63">
        <v>10.872044669384692</v>
      </c>
      <c r="AJ737" s="63">
        <v>20.487538323387323</v>
      </c>
      <c r="AK737" s="63">
        <v>20.100468729502481</v>
      </c>
      <c r="AL737" s="9"/>
      <c r="AM737" s="9"/>
      <c r="AN737" s="9"/>
      <c r="AO737" s="9"/>
      <c r="AP737" s="9"/>
      <c r="AQ737" s="9"/>
      <c r="AR737" s="9"/>
      <c r="AS737" s="9"/>
      <c r="AT737" s="9"/>
      <c r="AU737" s="9"/>
      <c r="AV737" s="9"/>
      <c r="AW737" s="9"/>
      <c r="AX737" s="9"/>
      <c r="AY737" s="9"/>
      <c r="AZ737" s="9"/>
    </row>
    <row r="738" spans="1:52" x14ac:dyDescent="0.25">
      <c r="A738" s="61">
        <v>2022</v>
      </c>
      <c r="B738" s="61">
        <v>9</v>
      </c>
      <c r="C738" s="62" t="s">
        <v>97</v>
      </c>
      <c r="D738" s="63">
        <v>118.9298810584653</v>
      </c>
      <c r="E738" s="63">
        <v>16.62221121972874</v>
      </c>
      <c r="F738" s="63">
        <v>29.64138499806166</v>
      </c>
      <c r="G738" s="63">
        <v>28.505107300578601</v>
      </c>
      <c r="H738" s="63">
        <v>118.79886285473577</v>
      </c>
      <c r="I738" s="63">
        <v>16.373893362017327</v>
      </c>
      <c r="J738" s="63">
        <v>29.566918956404354</v>
      </c>
      <c r="K738" s="63">
        <v>28.203545849892038</v>
      </c>
      <c r="L738" s="63">
        <v>128.50044818900165</v>
      </c>
      <c r="M738" s="63">
        <v>66.654502262246666</v>
      </c>
      <c r="N738" s="63">
        <v>39.030406752863087</v>
      </c>
      <c r="O738" s="63">
        <v>84.559186269357099</v>
      </c>
      <c r="P738" s="63">
        <v>106.37189105708249</v>
      </c>
      <c r="Q738" s="63">
        <v>5.073578727761813</v>
      </c>
      <c r="R738" s="63">
        <v>5.4375297891876562</v>
      </c>
      <c r="S738" s="63">
        <v>5.5727739064932962</v>
      </c>
      <c r="T738" s="63">
        <v>103.16048449552819</v>
      </c>
      <c r="U738" s="63">
        <v>2.9481626838623782</v>
      </c>
      <c r="V738" s="63">
        <v>1.4126887026009838</v>
      </c>
      <c r="W738" s="63">
        <v>1.8495158044706415</v>
      </c>
      <c r="X738" s="63">
        <v>111.316026181254</v>
      </c>
      <c r="Y738" s="63">
        <v>8.040820346144244</v>
      </c>
      <c r="Z738" s="63">
        <v>9.7760604711916379</v>
      </c>
      <c r="AA738" s="63">
        <v>9.664401245791737</v>
      </c>
      <c r="AB738" s="63">
        <v>104.90146240042321</v>
      </c>
      <c r="AC738" s="63">
        <v>10.505725765611302</v>
      </c>
      <c r="AD738" s="63">
        <v>59.836880162642281</v>
      </c>
      <c r="AE738" s="63">
        <v>54.718861473696364</v>
      </c>
      <c r="AF738" s="64" t="s">
        <v>95</v>
      </c>
      <c r="AG738" s="65">
        <v>122.63</v>
      </c>
      <c r="AH738" s="63">
        <v>96.982696777677006</v>
      </c>
      <c r="AI738" s="63">
        <v>4.6490102146208301</v>
      </c>
      <c r="AJ738" s="63">
        <v>18.512766996131312</v>
      </c>
      <c r="AK738" s="63">
        <v>18.759868436442289</v>
      </c>
      <c r="AL738" s="9"/>
      <c r="AM738" s="9"/>
      <c r="AN738" s="9"/>
      <c r="AO738" s="9"/>
      <c r="AP738" s="9"/>
      <c r="AQ738" s="9"/>
      <c r="AR738" s="9"/>
      <c r="AS738" s="9"/>
      <c r="AT738" s="9"/>
      <c r="AU738" s="9"/>
      <c r="AV738" s="9"/>
      <c r="AW738" s="9"/>
      <c r="AX738" s="9"/>
      <c r="AY738" s="9"/>
      <c r="AZ738" s="9"/>
    </row>
    <row r="739" spans="1:52" x14ac:dyDescent="0.25">
      <c r="A739" s="61">
        <v>2022</v>
      </c>
      <c r="B739" s="61">
        <v>10</v>
      </c>
      <c r="C739" s="62" t="s">
        <v>97</v>
      </c>
      <c r="D739" s="63">
        <v>124.69308769903284</v>
      </c>
      <c r="E739" s="63">
        <v>21.410670197064391</v>
      </c>
      <c r="F739" s="63">
        <v>28.710031105414458</v>
      </c>
      <c r="G739" s="63">
        <v>28.921706839906307</v>
      </c>
      <c r="H739" s="63">
        <v>124.51373903919691</v>
      </c>
      <c r="I739" s="63">
        <v>22.530976340762024</v>
      </c>
      <c r="J739" s="63">
        <v>28.779904707664183</v>
      </c>
      <c r="K739" s="63">
        <v>28.883186218788239</v>
      </c>
      <c r="L739" s="63">
        <v>137.47124585699234</v>
      </c>
      <c r="M739" s="63">
        <v>-46.367948959796045</v>
      </c>
      <c r="N739" s="63">
        <v>10.866230830035084</v>
      </c>
      <c r="O739" s="63">
        <v>33.030299973062114</v>
      </c>
      <c r="P739" s="63">
        <v>107.10785524467761</v>
      </c>
      <c r="Q739" s="63">
        <v>3.8827526072985563</v>
      </c>
      <c r="R739" s="63">
        <v>5.2758788375689036</v>
      </c>
      <c r="S739" s="63">
        <v>5.4231623324865694</v>
      </c>
      <c r="T739" s="63">
        <v>104.04195084353979</v>
      </c>
      <c r="U739" s="63">
        <v>2.891860633873506</v>
      </c>
      <c r="V739" s="63">
        <v>1.5626820657336893</v>
      </c>
      <c r="W739" s="63">
        <v>1.8781055370062489</v>
      </c>
      <c r="X739" s="63">
        <v>111.76793457857255</v>
      </c>
      <c r="Y739" s="63">
        <v>5.3082891186810599</v>
      </c>
      <c r="Z739" s="63">
        <v>9.2944122959093036</v>
      </c>
      <c r="AA739" s="63">
        <v>9.2688469091588814</v>
      </c>
      <c r="AB739" s="63">
        <v>107.36447890519881</v>
      </c>
      <c r="AC739" s="63">
        <v>4.2321033367057623</v>
      </c>
      <c r="AD739" s="63">
        <v>53.857786414223717</v>
      </c>
      <c r="AE739" s="63">
        <v>51.993955219582773</v>
      </c>
      <c r="AF739" s="64" t="s">
        <v>95</v>
      </c>
      <c r="AG739" s="65">
        <v>123.51</v>
      </c>
      <c r="AH739" s="63">
        <v>100.95788818640825</v>
      </c>
      <c r="AI739" s="63">
        <v>8.1892831502623977</v>
      </c>
      <c r="AJ739" s="63">
        <v>17.361271200739957</v>
      </c>
      <c r="AK739" s="63">
        <v>18.527758790433737</v>
      </c>
      <c r="AL739" s="9"/>
      <c r="AM739" s="9"/>
      <c r="AN739" s="9"/>
      <c r="AO739" s="9"/>
      <c r="AP739" s="9"/>
      <c r="AQ739" s="9"/>
      <c r="AR739" s="9"/>
      <c r="AS739" s="9"/>
      <c r="AT739" s="9"/>
      <c r="AU739" s="9"/>
      <c r="AV739" s="9"/>
      <c r="AW739" s="9"/>
      <c r="AX739" s="9"/>
      <c r="AY739" s="9"/>
      <c r="AZ739" s="9"/>
    </row>
    <row r="740" spans="1:52" x14ac:dyDescent="0.25">
      <c r="A740" s="61">
        <v>2022</v>
      </c>
      <c r="B740" s="61">
        <v>11</v>
      </c>
      <c r="C740" s="62" t="s">
        <v>97</v>
      </c>
      <c r="D740" s="63">
        <v>126.66820505517715</v>
      </c>
      <c r="E740" s="63">
        <v>-2.9666051929721107</v>
      </c>
      <c r="F740" s="63">
        <v>24.72696915488628</v>
      </c>
      <c r="G740" s="63">
        <v>23.70213073407092</v>
      </c>
      <c r="H740" s="63">
        <v>126.41326170534333</v>
      </c>
      <c r="I740" s="63">
        <v>-2.7486712583128963</v>
      </c>
      <c r="J740" s="63">
        <v>24.833397853669958</v>
      </c>
      <c r="K740" s="63">
        <v>23.805650615131626</v>
      </c>
      <c r="L740" s="63">
        <v>143.95891838358185</v>
      </c>
      <c r="M740" s="63">
        <v>-34.293257798189273</v>
      </c>
      <c r="N740" s="63">
        <v>0.9354137321244016</v>
      </c>
      <c r="O740" s="63">
        <v>6.368531002701701</v>
      </c>
      <c r="P740" s="63">
        <v>107.563591622469</v>
      </c>
      <c r="Q740" s="63">
        <v>2.2845757833074316</v>
      </c>
      <c r="R740" s="63">
        <v>4.9890813994363681</v>
      </c>
      <c r="S740" s="63">
        <v>5.0551037813553705</v>
      </c>
      <c r="T740" s="63">
        <v>104.80904984709942</v>
      </c>
      <c r="U740" s="63">
        <v>3.0123317438346788</v>
      </c>
      <c r="V740" s="63">
        <v>1.6968981080717205</v>
      </c>
      <c r="W740" s="63">
        <v>1.869237106456282</v>
      </c>
      <c r="X740" s="63">
        <v>111.61524232761944</v>
      </c>
      <c r="Y740" s="63">
        <v>1.7960152607682716</v>
      </c>
      <c r="Z740" s="63">
        <v>8.5429868128073636</v>
      </c>
      <c r="AA740" s="63">
        <v>8.4946845533034008</v>
      </c>
      <c r="AB740" s="63">
        <v>111.53180004318043</v>
      </c>
      <c r="AC740" s="63">
        <v>-10.806986367882686</v>
      </c>
      <c r="AD740" s="63">
        <v>46.391318948745287</v>
      </c>
      <c r="AE740" s="63">
        <v>45.297130384351959</v>
      </c>
      <c r="AF740" s="64" t="s">
        <v>95</v>
      </c>
      <c r="AG740" s="65">
        <v>124.46</v>
      </c>
      <c r="AH740" s="63">
        <v>101.77422871217834</v>
      </c>
      <c r="AI740" s="63">
        <v>-13.772348821651249</v>
      </c>
      <c r="AJ740" s="63">
        <v>13.511950240954462</v>
      </c>
      <c r="AK740" s="63">
        <v>13.071798727177139</v>
      </c>
      <c r="AL740" s="9"/>
      <c r="AM740" s="9"/>
      <c r="AN740" s="9"/>
      <c r="AO740" s="9"/>
      <c r="AP740" s="9"/>
      <c r="AQ740" s="9"/>
      <c r="AR740" s="9"/>
      <c r="AS740" s="9"/>
      <c r="AT740" s="9"/>
      <c r="AU740" s="9"/>
      <c r="AV740" s="9"/>
      <c r="AW740" s="9"/>
      <c r="AX740" s="9"/>
      <c r="AY740" s="9"/>
      <c r="AZ740" s="9"/>
    </row>
    <row r="741" spans="1:52" x14ac:dyDescent="0.25">
      <c r="A741" s="61">
        <v>2022</v>
      </c>
      <c r="B741" s="61">
        <v>12</v>
      </c>
      <c r="C741" s="62" t="s">
        <v>97</v>
      </c>
      <c r="D741" s="63">
        <v>189.75095529956428</v>
      </c>
      <c r="E741" s="63">
        <v>17.253111495332305</v>
      </c>
      <c r="F741" s="63">
        <v>23.719055866141847</v>
      </c>
      <c r="G741" s="63">
        <v>23.719055866141844</v>
      </c>
      <c r="H741" s="63">
        <v>190.10279084210359</v>
      </c>
      <c r="I741" s="63">
        <v>17.679494730154445</v>
      </c>
      <c r="J741" s="63">
        <v>23.870346366299632</v>
      </c>
      <c r="K741" s="63">
        <v>23.870346366299628</v>
      </c>
      <c r="L741" s="63">
        <v>142.8780926386907</v>
      </c>
      <c r="M741" s="63">
        <v>-29.856562209153878</v>
      </c>
      <c r="N741" s="63">
        <v>-4.2913745577328299</v>
      </c>
      <c r="O741" s="63">
        <v>-4.291374557732837</v>
      </c>
      <c r="P741" s="63">
        <v>106.97043011014733</v>
      </c>
      <c r="Q741" s="63">
        <v>3.6861280983114852</v>
      </c>
      <c r="R741" s="63">
        <v>4.877062657881881</v>
      </c>
      <c r="S741" s="63">
        <v>4.8770626578818792</v>
      </c>
      <c r="T741" s="63">
        <v>104.44080537188016</v>
      </c>
      <c r="U741" s="63">
        <v>3.3303894240977314</v>
      </c>
      <c r="V741" s="63">
        <v>1.8344852122177624</v>
      </c>
      <c r="W741" s="63">
        <v>1.8344852122177571</v>
      </c>
      <c r="X741" s="63">
        <v>110.4441475288266</v>
      </c>
      <c r="Y741" s="63">
        <v>4.3362121664114426</v>
      </c>
      <c r="Z741" s="63">
        <v>8.1718998957948976</v>
      </c>
      <c r="AA741" s="63">
        <v>8.1718998957948941</v>
      </c>
      <c r="AB741" s="63">
        <v>117.44752941569323</v>
      </c>
      <c r="AC741" s="63">
        <v>0.36538146155535856</v>
      </c>
      <c r="AD741" s="63">
        <v>41.903024472275987</v>
      </c>
      <c r="AE741" s="63">
        <v>41.903024472275973</v>
      </c>
      <c r="AF741" s="64" t="s">
        <v>95</v>
      </c>
      <c r="AG741" s="65">
        <v>126.03</v>
      </c>
      <c r="AH741" s="63">
        <v>150.5601486150633</v>
      </c>
      <c r="AI741" s="63">
        <v>3.6512667753310524</v>
      </c>
      <c r="AJ741" s="63">
        <v>12.209703953731355</v>
      </c>
      <c r="AK741" s="63">
        <v>12.209703953731349</v>
      </c>
      <c r="AL741" s="9"/>
      <c r="AM741" s="9"/>
      <c r="AN741" s="9"/>
      <c r="AO741" s="9"/>
      <c r="AP741" s="9"/>
      <c r="AQ741" s="9"/>
      <c r="AR741" s="9"/>
      <c r="AS741" s="9"/>
      <c r="AT741" s="9"/>
      <c r="AU741" s="9"/>
      <c r="AV741" s="9"/>
      <c r="AW741" s="9"/>
      <c r="AX741" s="9"/>
      <c r="AY741" s="9"/>
      <c r="AZ741" s="9"/>
    </row>
    <row r="742" spans="1:52" x14ac:dyDescent="0.25">
      <c r="A742" s="61">
        <v>2023</v>
      </c>
      <c r="B742" s="61">
        <v>1</v>
      </c>
      <c r="C742" s="62" t="s">
        <v>97</v>
      </c>
      <c r="D742" s="63">
        <v>93.183774803519597</v>
      </c>
      <c r="E742" s="63">
        <v>6.3533551406942763</v>
      </c>
      <c r="F742" s="63">
        <v>6.3533551406942834</v>
      </c>
      <c r="G742" s="63">
        <v>22.068237258372108</v>
      </c>
      <c r="H742" s="63">
        <v>93.037117089958073</v>
      </c>
      <c r="I742" s="63">
        <v>6.0672149317724973</v>
      </c>
      <c r="J742" s="63">
        <v>6.067214931772491</v>
      </c>
      <c r="K742" s="63">
        <v>22.202783017129235</v>
      </c>
      <c r="L742" s="63">
        <v>83.290860220031533</v>
      </c>
      <c r="M742" s="63">
        <v>47.186770438188091</v>
      </c>
      <c r="N742" s="63">
        <v>47.186770438188084</v>
      </c>
      <c r="O742" s="63">
        <v>-4.0052052019898099</v>
      </c>
      <c r="P742" s="63">
        <v>107.0921795910091</v>
      </c>
      <c r="Q742" s="63">
        <v>5.0947313739382736</v>
      </c>
      <c r="R742" s="63">
        <v>5.0947313739382771</v>
      </c>
      <c r="S742" s="63">
        <v>4.8938350564233133</v>
      </c>
      <c r="T742" s="63">
        <v>105.09910748132907</v>
      </c>
      <c r="U742" s="63">
        <v>5.9441706894824335</v>
      </c>
      <c r="V742" s="63">
        <v>5.9441706894824309</v>
      </c>
      <c r="W742" s="63">
        <v>2.1927880949833565</v>
      </c>
      <c r="X742" s="63">
        <v>109.84685597726005</v>
      </c>
      <c r="Y742" s="63">
        <v>3.9317627611704609</v>
      </c>
      <c r="Z742" s="63">
        <v>3.9317627611704653</v>
      </c>
      <c r="AA742" s="63">
        <v>7.7191455597461811</v>
      </c>
      <c r="AB742" s="63">
        <v>114.85588342227366</v>
      </c>
      <c r="AC742" s="63">
        <v>3.740619763856003</v>
      </c>
      <c r="AD742" s="63">
        <v>3.7406197638560013</v>
      </c>
      <c r="AE742" s="63">
        <v>39.378623525971449</v>
      </c>
      <c r="AF742" s="64" t="s">
        <v>95</v>
      </c>
      <c r="AG742" s="65">
        <v>128.27000000000001</v>
      </c>
      <c r="AH742" s="63">
        <v>72.646585174646901</v>
      </c>
      <c r="AI742" s="63">
        <v>-6.0919856300379536</v>
      </c>
      <c r="AJ742" s="63">
        <v>-6.0919856300379553</v>
      </c>
      <c r="AK742" s="63">
        <v>10.350538715273743</v>
      </c>
      <c r="AL742" s="9"/>
      <c r="AM742" s="9"/>
      <c r="AN742" s="9"/>
      <c r="AO742" s="9"/>
      <c r="AP742" s="9"/>
      <c r="AQ742" s="9"/>
      <c r="AR742" s="9"/>
      <c r="AS742" s="9"/>
      <c r="AT742" s="9"/>
      <c r="AU742" s="9"/>
      <c r="AV742" s="9"/>
      <c r="AW742" s="9"/>
      <c r="AX742" s="9"/>
      <c r="AY742" s="9"/>
      <c r="AZ742" s="9"/>
    </row>
    <row r="743" spans="1:52" x14ac:dyDescent="0.25">
      <c r="A743" s="61">
        <v>2023</v>
      </c>
      <c r="B743" s="61">
        <v>2</v>
      </c>
      <c r="C743" s="62" t="s">
        <v>97</v>
      </c>
      <c r="D743" s="63">
        <v>112.93095103665385</v>
      </c>
      <c r="E743" s="63">
        <v>7.2771807248671223</v>
      </c>
      <c r="F743" s="63">
        <v>6.8575422984655576</v>
      </c>
      <c r="G743" s="63">
        <v>20.500033944200439</v>
      </c>
      <c r="H743" s="63">
        <v>112.87094030060494</v>
      </c>
      <c r="I743" s="63">
        <v>7.0205389334112169</v>
      </c>
      <c r="J743" s="63">
        <v>6.5876771316879745</v>
      </c>
      <c r="K743" s="63">
        <v>20.619880773645008</v>
      </c>
      <c r="L743" s="63">
        <v>105.21805631272589</v>
      </c>
      <c r="M743" s="63">
        <v>45.439947539583557</v>
      </c>
      <c r="N743" s="63">
        <v>46.206624834638063</v>
      </c>
      <c r="O743" s="63">
        <v>-3.7833647492326605</v>
      </c>
      <c r="P743" s="63">
        <v>107.90944032161825</v>
      </c>
      <c r="Q743" s="63">
        <v>3.0532307881885572</v>
      </c>
      <c r="R743" s="63">
        <v>4.0600900920590766</v>
      </c>
      <c r="S743" s="63">
        <v>4.5051613008105562</v>
      </c>
      <c r="T743" s="63">
        <v>105.64860584072832</v>
      </c>
      <c r="U743" s="63">
        <v>5.117684692356633</v>
      </c>
      <c r="V743" s="63">
        <v>5.528232042418435</v>
      </c>
      <c r="W743" s="63">
        <v>2.4376813920601563</v>
      </c>
      <c r="X743" s="63">
        <v>110.98898325957556</v>
      </c>
      <c r="Y743" s="63">
        <v>3.6299620140036097</v>
      </c>
      <c r="Z743" s="63">
        <v>3.779862549248314</v>
      </c>
      <c r="AA743" s="63">
        <v>7.019402211649691</v>
      </c>
      <c r="AB743" s="63">
        <v>117.96645051213635</v>
      </c>
      <c r="AC743" s="63">
        <v>-45.344940715665963</v>
      </c>
      <c r="AD743" s="63">
        <v>-28.702959520563333</v>
      </c>
      <c r="AE743" s="63">
        <v>19.301752669244294</v>
      </c>
      <c r="AF743" s="64" t="s">
        <v>95</v>
      </c>
      <c r="AG743" s="65">
        <v>130.4</v>
      </c>
      <c r="AH743" s="63">
        <v>86.60349005878362</v>
      </c>
      <c r="AI743" s="63">
        <v>-5.3015623217833223</v>
      </c>
      <c r="AJ743" s="63">
        <v>-5.6637812188487739</v>
      </c>
      <c r="AK743" s="63">
        <v>8.5944492303795954</v>
      </c>
      <c r="AL743" s="9"/>
      <c r="AM743" s="9"/>
      <c r="AN743" s="9"/>
      <c r="AO743" s="9"/>
      <c r="AP743" s="9"/>
      <c r="AQ743" s="9"/>
      <c r="AR743" s="9"/>
      <c r="AS743" s="9"/>
      <c r="AT743" s="9"/>
      <c r="AU743" s="9"/>
      <c r="AV743" s="9"/>
      <c r="AW743" s="9"/>
      <c r="AX743" s="9"/>
      <c r="AY743" s="9"/>
      <c r="AZ743" s="9"/>
    </row>
    <row r="744" spans="1:52" x14ac:dyDescent="0.25">
      <c r="A744" s="61">
        <v>2023</v>
      </c>
      <c r="B744" s="61">
        <v>3</v>
      </c>
      <c r="C744" s="62" t="s">
        <v>97</v>
      </c>
      <c r="D744" s="63">
        <v>119.92473939230686</v>
      </c>
      <c r="E744" s="63">
        <v>5.8454992177793912</v>
      </c>
      <c r="F744" s="63">
        <v>6.4830475879790406</v>
      </c>
      <c r="G744" s="63">
        <v>19.36783811796667</v>
      </c>
      <c r="H744" s="63">
        <v>119.83358721909497</v>
      </c>
      <c r="I744" s="63">
        <v>5.5807169330308142</v>
      </c>
      <c r="J744" s="63">
        <v>6.2150119007493565</v>
      </c>
      <c r="K744" s="63">
        <v>19.469443698569776</v>
      </c>
      <c r="L744" s="63">
        <v>98.160730042269634</v>
      </c>
      <c r="M744" s="63">
        <v>31.468406963179888</v>
      </c>
      <c r="N744" s="63">
        <v>40.801725406481417</v>
      </c>
      <c r="O744" s="63">
        <v>-2.9649637502651984</v>
      </c>
      <c r="P744" s="63">
        <v>107.57639898240279</v>
      </c>
      <c r="Q744" s="63">
        <v>3.2036041275459866</v>
      </c>
      <c r="R744" s="63">
        <v>3.7728854130500089</v>
      </c>
      <c r="S744" s="63">
        <v>4.2808122293134403</v>
      </c>
      <c r="T744" s="63">
        <v>105.96024254258751</v>
      </c>
      <c r="U744" s="63">
        <v>5.2636941611448975</v>
      </c>
      <c r="V744" s="63">
        <v>5.4395783365270178</v>
      </c>
      <c r="W744" s="63">
        <v>2.7955540258484177</v>
      </c>
      <c r="X744" s="63">
        <v>109.76789684971145</v>
      </c>
      <c r="Y744" s="63">
        <v>2.9565971459643663</v>
      </c>
      <c r="Z744" s="63">
        <v>3.5050637263139173</v>
      </c>
      <c r="AA744" s="63">
        <v>6.4051018942012661</v>
      </c>
      <c r="AB744" s="63">
        <v>115.03973264089109</v>
      </c>
      <c r="AC744" s="63">
        <v>-39.143465810916545</v>
      </c>
      <c r="AD744" s="63">
        <v>-32.530857257977921</v>
      </c>
      <c r="AE744" s="63">
        <v>6.4123180742792698</v>
      </c>
      <c r="AF744" s="64" t="s">
        <v>95</v>
      </c>
      <c r="AG744" s="65">
        <v>131.77000000000001</v>
      </c>
      <c r="AH744" s="63">
        <v>91.010654467865876</v>
      </c>
      <c r="AI744" s="63">
        <v>-6.6130550272517752</v>
      </c>
      <c r="AJ744" s="63">
        <v>-6.0112220568465098</v>
      </c>
      <c r="AK744" s="63">
        <v>7.2742410309631254</v>
      </c>
      <c r="AL744" s="9"/>
      <c r="AM744" s="9"/>
      <c r="AN744" s="9"/>
      <c r="AO744" s="9"/>
      <c r="AP744" s="9"/>
      <c r="AQ744" s="9"/>
      <c r="AR744" s="9"/>
      <c r="AS744" s="9"/>
      <c r="AT744" s="9"/>
      <c r="AU744" s="9"/>
      <c r="AV744" s="9"/>
      <c r="AW744" s="9"/>
      <c r="AX744" s="9"/>
      <c r="AY744" s="9"/>
      <c r="AZ744" s="9"/>
    </row>
    <row r="745" spans="1:52" x14ac:dyDescent="0.25">
      <c r="A745" s="61">
        <v>2023</v>
      </c>
      <c r="B745" s="61">
        <v>4</v>
      </c>
      <c r="C745" s="62" t="s">
        <v>97</v>
      </c>
      <c r="D745" s="63">
        <v>108.8564388716797</v>
      </c>
      <c r="E745" s="63">
        <v>-4.1803978900821193</v>
      </c>
      <c r="F745" s="63">
        <v>3.5972864867993337</v>
      </c>
      <c r="G745" s="63">
        <v>17.058456692360039</v>
      </c>
      <c r="H745" s="63">
        <v>108.68181695792333</v>
      </c>
      <c r="I745" s="63">
        <v>-4.4943524109819464</v>
      </c>
      <c r="J745" s="63">
        <v>3.3166762180590226</v>
      </c>
      <c r="K745" s="63">
        <v>17.123208131604457</v>
      </c>
      <c r="L745" s="63">
        <v>114.78269495307454</v>
      </c>
      <c r="M745" s="63">
        <v>79.000827717743533</v>
      </c>
      <c r="N745" s="63">
        <v>49.95107278059394</v>
      </c>
      <c r="O745" s="63">
        <v>2.0372716175072583</v>
      </c>
      <c r="P745" s="63">
        <v>106.15732289735034</v>
      </c>
      <c r="Q745" s="63">
        <v>3.5706589534744779</v>
      </c>
      <c r="R745" s="63">
        <v>3.7227394598967178</v>
      </c>
      <c r="S745" s="63">
        <v>4.1983563355409359</v>
      </c>
      <c r="T745" s="63">
        <v>104.55586516615922</v>
      </c>
      <c r="U745" s="63">
        <v>4.9228519469806287</v>
      </c>
      <c r="V745" s="63">
        <v>5.3108548096786778</v>
      </c>
      <c r="W745" s="63">
        <v>3.2395301695857768</v>
      </c>
      <c r="X745" s="63">
        <v>108.22612904269403</v>
      </c>
      <c r="Y745" s="63">
        <v>2.5189207500794453</v>
      </c>
      <c r="Z745" s="63">
        <v>3.2600985534909643</v>
      </c>
      <c r="AA745" s="63">
        <v>5.7137459649320874</v>
      </c>
      <c r="AB745" s="63">
        <v>116.39431231759872</v>
      </c>
      <c r="AC745" s="63">
        <v>-15.36737189614179</v>
      </c>
      <c r="AD745" s="63">
        <v>-28.916681835598833</v>
      </c>
      <c r="AE745" s="63">
        <v>1.9259472786357605</v>
      </c>
      <c r="AF745" s="64" t="s">
        <v>95</v>
      </c>
      <c r="AG745" s="65">
        <v>132.80000000000001</v>
      </c>
      <c r="AH745" s="63">
        <v>81.970209993734713</v>
      </c>
      <c r="AI745" s="63">
        <v>-15.0683330997106</v>
      </c>
      <c r="AJ745" s="63">
        <v>-8.4207561249450062</v>
      </c>
      <c r="AK745" s="63">
        <v>5.0318247882794083</v>
      </c>
      <c r="AL745" s="9"/>
      <c r="AM745" s="9"/>
      <c r="AN745" s="9"/>
      <c r="AO745" s="9"/>
      <c r="AP745" s="9"/>
      <c r="AQ745" s="9"/>
      <c r="AR745" s="9"/>
      <c r="AS745" s="9"/>
      <c r="AT745" s="9"/>
      <c r="AU745" s="9"/>
      <c r="AV745" s="9"/>
      <c r="AW745" s="9"/>
      <c r="AX745" s="9"/>
      <c r="AY745" s="9"/>
      <c r="AZ745" s="9"/>
    </row>
    <row r="746" spans="1:52" x14ac:dyDescent="0.25">
      <c r="A746" s="61">
        <v>2023</v>
      </c>
      <c r="B746" s="61">
        <v>5</v>
      </c>
      <c r="C746" s="62" t="s">
        <v>97</v>
      </c>
      <c r="D746" s="63">
        <v>119.63815701486796</v>
      </c>
      <c r="E746" s="63">
        <v>-10.662893151940807</v>
      </c>
      <c r="F746" s="63">
        <v>0.14840219198226645</v>
      </c>
      <c r="G746" s="63">
        <v>11.84294432798076</v>
      </c>
      <c r="H746" s="63">
        <v>119.49232004224528</v>
      </c>
      <c r="I746" s="63">
        <v>-11.094955509262576</v>
      </c>
      <c r="J746" s="63">
        <v>-0.17413287048212434</v>
      </c>
      <c r="K746" s="63">
        <v>11.837271956035678</v>
      </c>
      <c r="L746" s="63">
        <v>128.17286572548551</v>
      </c>
      <c r="M746" s="63">
        <v>70.484803550251371</v>
      </c>
      <c r="N746" s="63">
        <v>54.453080251129116</v>
      </c>
      <c r="O746" s="63">
        <v>4.1888595651746243</v>
      </c>
      <c r="P746" s="63">
        <v>105.9149857373922</v>
      </c>
      <c r="Q746" s="63">
        <v>1.1887739307632614</v>
      </c>
      <c r="R746" s="63">
        <v>3.2107267053050892</v>
      </c>
      <c r="S746" s="63">
        <v>3.7746380086716869</v>
      </c>
      <c r="T746" s="63">
        <v>106.34160071490231</v>
      </c>
      <c r="U746" s="63">
        <v>6.1007487530914091</v>
      </c>
      <c r="V746" s="63">
        <v>5.4691142324220232</v>
      </c>
      <c r="W746" s="63">
        <v>3.7670313938042312</v>
      </c>
      <c r="X746" s="63">
        <v>104.75501291352063</v>
      </c>
      <c r="Y746" s="63">
        <v>-2.6393873845774465</v>
      </c>
      <c r="Z746" s="63">
        <v>2.0682285279043588</v>
      </c>
      <c r="AA746" s="63">
        <v>4.4646163557296177</v>
      </c>
      <c r="AB746" s="63">
        <v>120.02416141717229</v>
      </c>
      <c r="AC746" s="63">
        <v>-43.103704317083903</v>
      </c>
      <c r="AD746" s="63">
        <v>-32.380282962038351</v>
      </c>
      <c r="AE746" s="63">
        <v>-10.946077600673959</v>
      </c>
      <c r="AF746" s="64" t="s">
        <v>95</v>
      </c>
      <c r="AG746" s="65">
        <v>133.38</v>
      </c>
      <c r="AH746" s="63">
        <v>89.697223732844478</v>
      </c>
      <c r="AI746" s="63">
        <v>-20.495467214990043</v>
      </c>
      <c r="AJ746" s="63">
        <v>-11.285079276090915</v>
      </c>
      <c r="AK746" s="63">
        <v>0.13564690418978387</v>
      </c>
      <c r="AL746" s="9"/>
      <c r="AM746" s="9"/>
      <c r="AN746" s="9"/>
      <c r="AO746" s="9"/>
      <c r="AP746" s="9"/>
      <c r="AQ746" s="9"/>
      <c r="AR746" s="9"/>
      <c r="AS746" s="9"/>
      <c r="AT746" s="9"/>
      <c r="AU746" s="9"/>
      <c r="AV746" s="9"/>
      <c r="AW746" s="9"/>
      <c r="AX746" s="9"/>
      <c r="AY746" s="9"/>
      <c r="AZ746" s="9"/>
    </row>
    <row r="747" spans="1:52" x14ac:dyDescent="0.25">
      <c r="A747" s="61">
        <v>2023</v>
      </c>
      <c r="B747" s="61">
        <v>6</v>
      </c>
      <c r="C747" s="62" t="s">
        <v>97</v>
      </c>
      <c r="D747" s="63">
        <v>128.52194961353769</v>
      </c>
      <c r="E747" s="63">
        <v>-8.3724026453706415</v>
      </c>
      <c r="F747" s="63">
        <v>-1.5738073574071865</v>
      </c>
      <c r="G747" s="63">
        <v>6.628458726902636</v>
      </c>
      <c r="H747" s="63">
        <v>128.72707014737739</v>
      </c>
      <c r="I747" s="63">
        <v>-8.5900210853653505</v>
      </c>
      <c r="J747" s="63">
        <v>-1.8776658976922711</v>
      </c>
      <c r="K747" s="63">
        <v>6.5803053534317684</v>
      </c>
      <c r="L747" s="63">
        <v>82.307406192616099</v>
      </c>
      <c r="M747" s="63">
        <v>15.301092532533801</v>
      </c>
      <c r="N747" s="63">
        <v>47.70692151502687</v>
      </c>
      <c r="O747" s="63">
        <v>3.6660714221063131</v>
      </c>
      <c r="P747" s="63">
        <v>107.22730152239109</v>
      </c>
      <c r="Q747" s="63">
        <v>2.3708904618077895</v>
      </c>
      <c r="R747" s="63">
        <v>3.0694725207669915</v>
      </c>
      <c r="S747" s="63">
        <v>3.4108950568952423</v>
      </c>
      <c r="T747" s="63">
        <v>108.55364882720633</v>
      </c>
      <c r="U747" s="63">
        <v>6.7986419218038208</v>
      </c>
      <c r="V747" s="63">
        <v>5.6936363856928907</v>
      </c>
      <c r="W747" s="63">
        <v>4.1648073522339075</v>
      </c>
      <c r="X747" s="63">
        <v>104.45694011871123</v>
      </c>
      <c r="Y747" s="63">
        <v>-2.3268821483423068</v>
      </c>
      <c r="Z747" s="63">
        <v>1.3332393261413111</v>
      </c>
      <c r="AA747" s="63">
        <v>3.3349036221273991</v>
      </c>
      <c r="AB747" s="63">
        <v>127.97573035069239</v>
      </c>
      <c r="AC747" s="63">
        <v>-26.63991744346167</v>
      </c>
      <c r="AD747" s="63">
        <v>-31.416023897105717</v>
      </c>
      <c r="AE747" s="63">
        <v>-17.854236574340604</v>
      </c>
      <c r="AF747" s="64" t="s">
        <v>95</v>
      </c>
      <c r="AG747" s="65">
        <v>133.78</v>
      </c>
      <c r="AH747" s="63">
        <v>96.069628953160176</v>
      </c>
      <c r="AI747" s="63">
        <v>-18.283086856175615</v>
      </c>
      <c r="AJ747" s="63">
        <v>-12.672070847445926</v>
      </c>
      <c r="AK747" s="63">
        <v>-4.7735048067624746</v>
      </c>
      <c r="AL747" s="9"/>
      <c r="AM747" s="9"/>
      <c r="AN747" s="9"/>
      <c r="AO747" s="9"/>
      <c r="AP747" s="9"/>
      <c r="AQ747" s="9"/>
      <c r="AR747" s="9"/>
      <c r="AS747" s="9"/>
      <c r="AT747" s="9"/>
      <c r="AU747" s="9"/>
      <c r="AV747" s="9"/>
      <c r="AW747" s="9"/>
      <c r="AX747" s="9"/>
      <c r="AY747" s="9"/>
      <c r="AZ747" s="9"/>
    </row>
    <row r="748" spans="1:52" x14ac:dyDescent="0.25">
      <c r="A748" s="61">
        <v>2023</v>
      </c>
      <c r="B748" s="61">
        <v>7</v>
      </c>
      <c r="C748" s="62" t="s">
        <v>97</v>
      </c>
      <c r="D748" s="63">
        <v>120.94491614800779</v>
      </c>
      <c r="E748" s="63">
        <v>7.9330629527986787</v>
      </c>
      <c r="F748" s="63">
        <v>-0.25215369595554815</v>
      </c>
      <c r="G748" s="63">
        <v>5.9330628666634482</v>
      </c>
      <c r="H748" s="63">
        <v>121.01744442413136</v>
      </c>
      <c r="I748" s="63">
        <v>7.8707902232554119</v>
      </c>
      <c r="J748" s="63">
        <v>-0.52395490384050669</v>
      </c>
      <c r="K748" s="63">
        <v>5.8946276787697656</v>
      </c>
      <c r="L748" s="63">
        <v>85.885920586259019</v>
      </c>
      <c r="M748" s="63">
        <v>-9.61940556273575</v>
      </c>
      <c r="N748" s="63">
        <v>37.011099889408918</v>
      </c>
      <c r="O748" s="63">
        <v>-0.27829810444912084</v>
      </c>
      <c r="P748" s="63">
        <v>106.3044484136082</v>
      </c>
      <c r="Q748" s="63">
        <v>2.7865628976154255</v>
      </c>
      <c r="R748" s="63">
        <v>3.0291808050646463</v>
      </c>
      <c r="S748" s="63">
        <v>3.3155507027938285</v>
      </c>
      <c r="T748" s="63">
        <v>108.94672722703909</v>
      </c>
      <c r="U748" s="63">
        <v>7.3281695545301773</v>
      </c>
      <c r="V748" s="63">
        <v>5.9295175459645355</v>
      </c>
      <c r="W748" s="63">
        <v>4.6463604182399791</v>
      </c>
      <c r="X748" s="63">
        <v>101.59694017544373</v>
      </c>
      <c r="Y748" s="63">
        <v>-3.9508058764445906</v>
      </c>
      <c r="Z748" s="63">
        <v>0.58329803502683575</v>
      </c>
      <c r="AA748" s="63">
        <v>2.4548743888724118</v>
      </c>
      <c r="AB748" s="63">
        <v>125.1998742253876</v>
      </c>
      <c r="AC748" s="63">
        <v>5.2353540047979834</v>
      </c>
      <c r="AD748" s="63">
        <v>-27.648847900230667</v>
      </c>
      <c r="AE748" s="63">
        <v>-18.691639037297136</v>
      </c>
      <c r="AF748" s="64" t="s">
        <v>95</v>
      </c>
      <c r="AG748" s="65">
        <v>134.44999999999999</v>
      </c>
      <c r="AH748" s="63">
        <v>89.95531137821331</v>
      </c>
      <c r="AI748" s="63">
        <v>-3.4502827717880535</v>
      </c>
      <c r="AJ748" s="63">
        <v>-11.420211602076979</v>
      </c>
      <c r="AK748" s="63">
        <v>-5.5421018728745537</v>
      </c>
      <c r="AL748" s="9"/>
      <c r="AM748" s="9"/>
      <c r="AN748" s="9"/>
      <c r="AO748" s="9"/>
      <c r="AP748" s="9"/>
      <c r="AQ748" s="9"/>
      <c r="AR748" s="9"/>
      <c r="AS748" s="9"/>
      <c r="AT748" s="9"/>
      <c r="AU748" s="9"/>
      <c r="AV748" s="9"/>
      <c r="AW748" s="9"/>
      <c r="AX748" s="9"/>
      <c r="AY748" s="9"/>
      <c r="AZ748" s="9"/>
    </row>
    <row r="749" spans="1:52" x14ac:dyDescent="0.25">
      <c r="A749" s="61">
        <v>2023</v>
      </c>
      <c r="B749" s="61">
        <v>8</v>
      </c>
      <c r="C749" s="62" t="s">
        <v>97</v>
      </c>
      <c r="D749" s="63">
        <v>126.13024656697482</v>
      </c>
      <c r="E749" s="63">
        <v>6.3912884023795016</v>
      </c>
      <c r="F749" s="63">
        <v>0.59968774349676846</v>
      </c>
      <c r="G749" s="63">
        <v>4.8207280195888131</v>
      </c>
      <c r="H749" s="63">
        <v>126.17411892120354</v>
      </c>
      <c r="I749" s="63">
        <v>6.2767612904613515</v>
      </c>
      <c r="J749" s="63">
        <v>0.34738390859359036</v>
      </c>
      <c r="K749" s="63">
        <v>4.7696172366683527</v>
      </c>
      <c r="L749" s="63">
        <v>98.578809598010977</v>
      </c>
      <c r="M749" s="63">
        <v>14.122960086445531</v>
      </c>
      <c r="N749" s="63">
        <v>33.692176482156654</v>
      </c>
      <c r="O749" s="63">
        <v>-0.20007375409056749</v>
      </c>
      <c r="P749" s="63">
        <v>106.12127032193932</v>
      </c>
      <c r="Q749" s="63">
        <v>1.7204842437516561</v>
      </c>
      <c r="R749" s="63">
        <v>2.8647861846351264</v>
      </c>
      <c r="S749" s="63">
        <v>3.148160900117162</v>
      </c>
      <c r="T749" s="63">
        <v>110.00696903732505</v>
      </c>
      <c r="U749" s="63">
        <v>7.6770269719355468</v>
      </c>
      <c r="V749" s="63">
        <v>6.1511421388744436</v>
      </c>
      <c r="W749" s="63">
        <v>5.1137051702524872</v>
      </c>
      <c r="X749" s="63">
        <v>99.441398803789767</v>
      </c>
      <c r="Y749" s="63">
        <v>-7.6063520718445403</v>
      </c>
      <c r="Z749" s="63">
        <v>-0.45013523855773618</v>
      </c>
      <c r="AA749" s="63">
        <v>1.3023400196677386</v>
      </c>
      <c r="AB749" s="63">
        <v>127.19124927180189</v>
      </c>
      <c r="AC749" s="63">
        <v>22.178639478800591</v>
      </c>
      <c r="AD749" s="63">
        <v>-23.537233806691127</v>
      </c>
      <c r="AE749" s="63">
        <v>-17.377714959230701</v>
      </c>
      <c r="AF749" s="64" t="s">
        <v>95</v>
      </c>
      <c r="AG749" s="65">
        <v>135.38999999999999</v>
      </c>
      <c r="AH749" s="63">
        <v>93.160681414413787</v>
      </c>
      <c r="AI749" s="63">
        <v>-4.5236609728258372</v>
      </c>
      <c r="AJ749" s="63">
        <v>-10.561784448192846</v>
      </c>
      <c r="AK749" s="63">
        <v>-6.6329179504440674</v>
      </c>
      <c r="AL749" s="9"/>
      <c r="AM749" s="9"/>
      <c r="AN749" s="9"/>
      <c r="AO749" s="9"/>
      <c r="AP749" s="9"/>
      <c r="AQ749" s="9"/>
      <c r="AR749" s="9"/>
      <c r="AS749" s="9"/>
      <c r="AT749" s="9"/>
      <c r="AU749" s="9"/>
      <c r="AV749" s="9"/>
      <c r="AW749" s="9"/>
      <c r="AX749" s="9"/>
      <c r="AY749" s="9"/>
      <c r="AZ749" s="9"/>
    </row>
    <row r="750" spans="1:52" x14ac:dyDescent="0.25">
      <c r="A750" s="61">
        <v>2023</v>
      </c>
      <c r="B750" s="61">
        <v>9</v>
      </c>
      <c r="C750" s="62" t="s">
        <v>97</v>
      </c>
      <c r="D750" s="63">
        <v>130.94126311126661</v>
      </c>
      <c r="E750" s="63">
        <v>10.09954936967992</v>
      </c>
      <c r="F750" s="63">
        <v>1.6823898352763988</v>
      </c>
      <c r="G750" s="63">
        <v>4.4205510579038503</v>
      </c>
      <c r="H750" s="63">
        <v>130.7368066741908</v>
      </c>
      <c r="I750" s="63">
        <v>10.048870445883338</v>
      </c>
      <c r="J750" s="63">
        <v>1.4498420413945112</v>
      </c>
      <c r="K750" s="63">
        <v>4.382119712745336</v>
      </c>
      <c r="L750" s="63">
        <v>132.9944660492325</v>
      </c>
      <c r="M750" s="63">
        <v>3.4972779656152966</v>
      </c>
      <c r="N750" s="63">
        <v>28.334425239215342</v>
      </c>
      <c r="O750" s="63">
        <v>-3.5348935363911522</v>
      </c>
      <c r="P750" s="63">
        <v>107.91572057927297</v>
      </c>
      <c r="Q750" s="63">
        <v>1.4513510165594425</v>
      </c>
      <c r="R750" s="63">
        <v>2.7043074569947478</v>
      </c>
      <c r="S750" s="63">
        <v>2.8474247705171791</v>
      </c>
      <c r="T750" s="63">
        <v>110.52246365385668</v>
      </c>
      <c r="U750" s="63">
        <v>7.1364332906439785</v>
      </c>
      <c r="V750" s="63">
        <v>6.262994950561529</v>
      </c>
      <c r="W750" s="63">
        <v>5.4647244025763513</v>
      </c>
      <c r="X750" s="63">
        <v>102.42730837936949</v>
      </c>
      <c r="Y750" s="63">
        <v>-7.9851195796471899</v>
      </c>
      <c r="Z750" s="63">
        <v>-1.3200104262387602</v>
      </c>
      <c r="AA750" s="63">
        <v>-4.1589827732707363E-2</v>
      </c>
      <c r="AB750" s="63">
        <v>149.90128355220716</v>
      </c>
      <c r="AC750" s="63">
        <v>42.897229573419565</v>
      </c>
      <c r="AD750" s="63">
        <v>-18.437262575737414</v>
      </c>
      <c r="AE750" s="63">
        <v>-15.229973054929573</v>
      </c>
      <c r="AF750" s="64" t="s">
        <v>95</v>
      </c>
      <c r="AG750" s="65">
        <v>136.11000000000001</v>
      </c>
      <c r="AH750" s="63">
        <v>96.202529653417528</v>
      </c>
      <c r="AI750" s="63">
        <v>-0.80443950331462588</v>
      </c>
      <c r="AJ750" s="63">
        <v>-9.4875387114482397</v>
      </c>
      <c r="AK750" s="63">
        <v>-7.0210273541599406</v>
      </c>
      <c r="AL750" s="9"/>
      <c r="AM750" s="9"/>
      <c r="AN750" s="9"/>
      <c r="AO750" s="9"/>
      <c r="AP750" s="9"/>
      <c r="AQ750" s="9"/>
      <c r="AR750" s="9"/>
      <c r="AS750" s="9"/>
      <c r="AT750" s="9"/>
      <c r="AU750" s="9"/>
      <c r="AV750" s="9"/>
      <c r="AW750" s="9"/>
      <c r="AX750" s="9"/>
      <c r="AY750" s="9"/>
      <c r="AZ750" s="9"/>
    </row>
    <row r="751" spans="1:52" x14ac:dyDescent="0.25">
      <c r="A751" s="61">
        <v>2023</v>
      </c>
      <c r="B751" s="61">
        <v>10</v>
      </c>
      <c r="C751" s="62" t="s">
        <v>97</v>
      </c>
      <c r="D751" s="63">
        <v>184.77599382582483</v>
      </c>
      <c r="E751" s="63">
        <v>48.184632553018417</v>
      </c>
      <c r="F751" s="63">
        <v>6.6459757156992927</v>
      </c>
      <c r="G751" s="63">
        <v>6.9620970326355973</v>
      </c>
      <c r="H751" s="63">
        <v>185.31879961732707</v>
      </c>
      <c r="I751" s="63">
        <v>48.834017070990654</v>
      </c>
      <c r="J751" s="63">
        <v>6.4928705700848299</v>
      </c>
      <c r="K751" s="63">
        <v>6.9074201975312945</v>
      </c>
      <c r="L751" s="63">
        <v>114.40880079725638</v>
      </c>
      <c r="M751" s="63">
        <v>-16.776195571637729</v>
      </c>
      <c r="N751" s="63">
        <v>21.137425837031685</v>
      </c>
      <c r="O751" s="63">
        <v>3.595605478819607</v>
      </c>
      <c r="P751" s="63">
        <v>106.38560725404254</v>
      </c>
      <c r="Q751" s="63">
        <v>-0.67431841388771829</v>
      </c>
      <c r="R751" s="63">
        <v>2.357678545214803</v>
      </c>
      <c r="S751" s="63">
        <v>2.460979117231247</v>
      </c>
      <c r="T751" s="63">
        <v>109.00012127904833</v>
      </c>
      <c r="U751" s="63">
        <v>4.7655492763344398</v>
      </c>
      <c r="V751" s="63">
        <v>6.1091613089086616</v>
      </c>
      <c r="W751" s="63">
        <v>5.6189045182353965</v>
      </c>
      <c r="X751" s="63">
        <v>101.76925735105007</v>
      </c>
      <c r="Y751" s="63">
        <v>-8.9459264548665658</v>
      </c>
      <c r="Z751" s="63">
        <v>-2.1121388495735749</v>
      </c>
      <c r="AA751" s="63">
        <v>-1.2518254678516172</v>
      </c>
      <c r="AB751" s="63">
        <v>123.92960388803812</v>
      </c>
      <c r="AC751" s="63">
        <v>15.428869167675145</v>
      </c>
      <c r="AD751" s="63">
        <v>-15.970252767143744</v>
      </c>
      <c r="AE751" s="63">
        <v>-14.479953290947606</v>
      </c>
      <c r="AF751" s="64" t="s">
        <v>95</v>
      </c>
      <c r="AG751" s="65">
        <v>136.44999999999999</v>
      </c>
      <c r="AH751" s="63">
        <v>135.41663160558801</v>
      </c>
      <c r="AI751" s="63">
        <v>34.131798949236384</v>
      </c>
      <c r="AJ751" s="63">
        <v>-5.0024134253821568</v>
      </c>
      <c r="AK751" s="63">
        <v>-4.8242078023289565</v>
      </c>
      <c r="AL751" s="9"/>
      <c r="AM751" s="9"/>
      <c r="AN751" s="9"/>
      <c r="AO751" s="9"/>
      <c r="AP751" s="9"/>
      <c r="AQ751" s="9"/>
      <c r="AR751" s="9"/>
      <c r="AS751" s="9"/>
      <c r="AT751" s="9"/>
      <c r="AU751" s="9"/>
      <c r="AV751" s="9"/>
      <c r="AW751" s="9"/>
      <c r="AX751" s="9"/>
      <c r="AY751" s="9"/>
      <c r="AZ751" s="9"/>
    </row>
    <row r="752" spans="1:52" x14ac:dyDescent="0.25">
      <c r="A752" s="61">
        <v>2023</v>
      </c>
      <c r="B752" s="61">
        <v>11</v>
      </c>
      <c r="C752" s="62" t="s">
        <v>97</v>
      </c>
      <c r="D752" s="63">
        <v>141.51868170090978</v>
      </c>
      <c r="E752" s="63">
        <v>11.723918120781534</v>
      </c>
      <c r="F752" s="63">
        <v>7.1427128533668283</v>
      </c>
      <c r="G752" s="63">
        <v>8.2659084490881156</v>
      </c>
      <c r="H752" s="63">
        <v>141.79808980621672</v>
      </c>
      <c r="I752" s="63">
        <v>12.170264332498505</v>
      </c>
      <c r="J752" s="63">
        <v>7.0465039590694056</v>
      </c>
      <c r="K752" s="63">
        <v>8.2247069080612931</v>
      </c>
      <c r="L752" s="63">
        <v>83.85953146017566</v>
      </c>
      <c r="M752" s="63">
        <v>-41.747595493368451</v>
      </c>
      <c r="N752" s="63">
        <v>12.135207377545566</v>
      </c>
      <c r="O752" s="63">
        <v>5.0622394569008975</v>
      </c>
      <c r="P752" s="63">
        <v>106.31243618325151</v>
      </c>
      <c r="Q752" s="63">
        <v>-1.1631774472619441</v>
      </c>
      <c r="R752" s="63">
        <v>2.0288048577369544</v>
      </c>
      <c r="S752" s="63">
        <v>2.1650756684139338</v>
      </c>
      <c r="T752" s="63">
        <v>108.10097860661543</v>
      </c>
      <c r="U752" s="63">
        <v>3.1408821703072789</v>
      </c>
      <c r="V752" s="63">
        <v>5.8307879843770394</v>
      </c>
      <c r="W752" s="63">
        <v>5.6234049460246212</v>
      </c>
      <c r="X752" s="63">
        <v>102.68378719314344</v>
      </c>
      <c r="Y752" s="63">
        <v>-8.0020030850803323</v>
      </c>
      <c r="Z752" s="63">
        <v>-2.6656823824636522</v>
      </c>
      <c r="AA752" s="63">
        <v>-2.0926674671430874</v>
      </c>
      <c r="AB752" s="63">
        <v>131.32940861774529</v>
      </c>
      <c r="AC752" s="63">
        <v>17.750640236147945</v>
      </c>
      <c r="AD752" s="63">
        <v>-13.597994315131846</v>
      </c>
      <c r="AE752" s="63">
        <v>-12.638181519385356</v>
      </c>
      <c r="AF752" s="64" t="s">
        <v>95</v>
      </c>
      <c r="AG752" s="65">
        <v>137.09</v>
      </c>
      <c r="AH752" s="63">
        <v>103.2304921590997</v>
      </c>
      <c r="AI752" s="63">
        <v>1.430876426526126</v>
      </c>
      <c r="AJ752" s="63">
        <v>-4.398196907593988</v>
      </c>
      <c r="AK752" s="63">
        <v>-3.446731574106991</v>
      </c>
      <c r="AL752" s="9"/>
      <c r="AM752" s="9"/>
      <c r="AN752" s="9"/>
      <c r="AO752" s="9"/>
      <c r="AP752" s="9"/>
      <c r="AQ752" s="9"/>
      <c r="AR752" s="9"/>
      <c r="AS752" s="9"/>
      <c r="AT752" s="9"/>
      <c r="AU752" s="9"/>
      <c r="AV752" s="9"/>
      <c r="AW752" s="9"/>
      <c r="AX752" s="9"/>
      <c r="AY752" s="9"/>
      <c r="AZ752" s="9"/>
    </row>
    <row r="753" spans="1:52" x14ac:dyDescent="0.25">
      <c r="A753" s="61">
        <v>2023</v>
      </c>
      <c r="B753" s="61">
        <v>12</v>
      </c>
      <c r="C753" s="62" t="s">
        <v>97</v>
      </c>
      <c r="D753" s="63">
        <v>209.76725164549751</v>
      </c>
      <c r="E753" s="63">
        <v>10.548719670123944</v>
      </c>
      <c r="F753" s="63">
        <v>7.5780358806832204</v>
      </c>
      <c r="G753" s="63">
        <v>7.5780358806832169</v>
      </c>
      <c r="H753" s="63">
        <v>210.76123788682617</v>
      </c>
      <c r="I753" s="63">
        <v>10.866987777092206</v>
      </c>
      <c r="J753" s="63">
        <v>7.5351093554095971</v>
      </c>
      <c r="K753" s="63">
        <v>7.5351093554096025</v>
      </c>
      <c r="L753" s="63">
        <v>92.415574768815034</v>
      </c>
      <c r="M753" s="63">
        <v>-35.318583092710369</v>
      </c>
      <c r="N753" s="63">
        <v>6.2317799700230436</v>
      </c>
      <c r="O753" s="63">
        <v>6.231779970023041</v>
      </c>
      <c r="P753" s="63">
        <v>104.58933218252278</v>
      </c>
      <c r="Q753" s="63">
        <v>-2.2259403137603044</v>
      </c>
      <c r="R753" s="63">
        <v>1.667165628695999</v>
      </c>
      <c r="S753" s="63">
        <v>1.6671656286959973</v>
      </c>
      <c r="T753" s="63">
        <v>107.14157051742941</v>
      </c>
      <c r="U753" s="63">
        <v>2.5859290685596505</v>
      </c>
      <c r="V753" s="63">
        <v>5.5534624155223256</v>
      </c>
      <c r="W753" s="63">
        <v>5.5534624155223185</v>
      </c>
      <c r="X753" s="63">
        <v>101.18929880024135</v>
      </c>
      <c r="Y753" s="63">
        <v>-8.3796642336070164</v>
      </c>
      <c r="Z753" s="63">
        <v>-3.1518498122310223</v>
      </c>
      <c r="AA753" s="63">
        <v>-3.1518498122310206</v>
      </c>
      <c r="AB753" s="63">
        <v>91.122371297040686</v>
      </c>
      <c r="AC753" s="63">
        <v>-22.41439922118532</v>
      </c>
      <c r="AD753" s="63">
        <v>-14.206076829226234</v>
      </c>
      <c r="AE753" s="63">
        <v>-14.206076829226234</v>
      </c>
      <c r="AF753" s="64" t="s">
        <v>95</v>
      </c>
      <c r="AG753" s="65">
        <v>137.72</v>
      </c>
      <c r="AH753" s="63">
        <v>152.31429831941441</v>
      </c>
      <c r="AI753" s="63">
        <v>1.1650823411684712</v>
      </c>
      <c r="AJ753" s="63">
        <v>-3.7195229765596527</v>
      </c>
      <c r="AK753" s="63">
        <v>-3.7195229765596594</v>
      </c>
      <c r="AL753" s="9"/>
      <c r="AM753" s="9"/>
      <c r="AN753" s="9"/>
      <c r="AO753" s="9"/>
      <c r="AP753" s="9"/>
      <c r="AQ753" s="9"/>
      <c r="AR753" s="9"/>
      <c r="AS753" s="9"/>
      <c r="AT753" s="9"/>
      <c r="AU753" s="9"/>
      <c r="AV753" s="9"/>
      <c r="AW753" s="9"/>
      <c r="AX753" s="9"/>
      <c r="AY753" s="9"/>
      <c r="AZ753" s="9"/>
    </row>
    <row r="754" spans="1:52" x14ac:dyDescent="0.25">
      <c r="A754" s="61">
        <v>2024</v>
      </c>
      <c r="B754" s="61">
        <v>1</v>
      </c>
      <c r="C754" s="62" t="s">
        <v>97</v>
      </c>
      <c r="D754" s="63">
        <v>101.21973927096049</v>
      </c>
      <c r="E754" s="63">
        <v>8.6237807862848683</v>
      </c>
      <c r="F754" s="63">
        <v>8.6237807862848737</v>
      </c>
      <c r="G754" s="63">
        <v>7.7154336362311966</v>
      </c>
      <c r="H754" s="63">
        <v>101.48844727866326</v>
      </c>
      <c r="I754" s="63">
        <v>9.0838263835427711</v>
      </c>
      <c r="J754" s="63">
        <v>9.0838263835427711</v>
      </c>
      <c r="K754" s="63">
        <v>7.71800994486604</v>
      </c>
      <c r="L754" s="63">
        <v>47.216016053965781</v>
      </c>
      <c r="M754" s="63">
        <v>-43.311888088039844</v>
      </c>
      <c r="N754" s="63">
        <v>-43.311888088039844</v>
      </c>
      <c r="O754" s="63">
        <v>0.74838446222993582</v>
      </c>
      <c r="P754" s="63">
        <v>102.05745809024891</v>
      </c>
      <c r="Q754" s="63">
        <v>-4.7012970694854346</v>
      </c>
      <c r="R754" s="63">
        <v>-4.7012970694854328</v>
      </c>
      <c r="S754" s="63">
        <v>0.85109353802117482</v>
      </c>
      <c r="T754" s="63">
        <v>105.93923423186989</v>
      </c>
      <c r="U754" s="63">
        <v>0.79936620840483386</v>
      </c>
      <c r="V754" s="63">
        <v>0.79936620840483918</v>
      </c>
      <c r="W754" s="63">
        <v>5.1149854968326736</v>
      </c>
      <c r="X754" s="63">
        <v>96.662253132430848</v>
      </c>
      <c r="Y754" s="63">
        <v>-12.00271298393703</v>
      </c>
      <c r="Z754" s="63">
        <v>-12.002712983937025</v>
      </c>
      <c r="AA754" s="63">
        <v>-4.4733761968099799</v>
      </c>
      <c r="AB754" s="63">
        <v>87.768981760602031</v>
      </c>
      <c r="AC754" s="63">
        <v>-23.58338193445887</v>
      </c>
      <c r="AD754" s="63">
        <v>-23.58338193445887</v>
      </c>
      <c r="AE754" s="63">
        <v>-16.001060891663215</v>
      </c>
      <c r="AF754" s="64" t="s">
        <v>95</v>
      </c>
      <c r="AG754" s="65">
        <v>138.97999999999999</v>
      </c>
      <c r="AH754" s="63">
        <v>72.83043550939739</v>
      </c>
      <c r="AI754" s="63">
        <v>0.25307498529834049</v>
      </c>
      <c r="AJ754" s="63">
        <v>0.25307498529834049</v>
      </c>
      <c r="AK754" s="63">
        <v>-3.3355140603807172</v>
      </c>
      <c r="AL754" s="9"/>
      <c r="AM754" s="9"/>
      <c r="AN754" s="9"/>
      <c r="AO754" s="9"/>
      <c r="AP754" s="9"/>
      <c r="AQ754" s="9"/>
      <c r="AR754" s="9"/>
      <c r="AS754" s="9"/>
      <c r="AT754" s="9"/>
      <c r="AU754" s="9"/>
      <c r="AV754" s="9"/>
      <c r="AW754" s="9"/>
      <c r="AX754" s="9"/>
      <c r="AY754" s="9"/>
      <c r="AZ754" s="9"/>
    </row>
    <row r="755" spans="1:52" x14ac:dyDescent="0.25">
      <c r="A755" s="61">
        <v>2024</v>
      </c>
      <c r="B755" s="61">
        <v>2</v>
      </c>
      <c r="C755" s="62" t="s">
        <v>97</v>
      </c>
      <c r="D755" s="63">
        <v>105.75172753680091</v>
      </c>
      <c r="E755" s="63">
        <v>-6.3571797049001901</v>
      </c>
      <c r="F755" s="63">
        <v>0.41566218235775665</v>
      </c>
      <c r="G755" s="63">
        <v>6.6852287221292954</v>
      </c>
      <c r="H755" s="63">
        <v>105.8332597021999</v>
      </c>
      <c r="I755" s="63">
        <v>-6.2351572332629246</v>
      </c>
      <c r="J755" s="63">
        <v>0.6865440858483618</v>
      </c>
      <c r="K755" s="63">
        <v>6.7165579157784805</v>
      </c>
      <c r="L755" s="63">
        <v>78.712394032743759</v>
      </c>
      <c r="M755" s="63">
        <v>-25.191172702528178</v>
      </c>
      <c r="N755" s="63">
        <v>-33.19763733041944</v>
      </c>
      <c r="O755" s="63">
        <v>-4.1871415990076883</v>
      </c>
      <c r="P755" s="63">
        <v>101.6148860790796</v>
      </c>
      <c r="Q755" s="63">
        <v>-5.8331821792218363</v>
      </c>
      <c r="R755" s="63">
        <v>-5.2693908761723973</v>
      </c>
      <c r="S755" s="63">
        <v>9.9749871727027539E-2</v>
      </c>
      <c r="T755" s="63">
        <v>105.87400168739696</v>
      </c>
      <c r="U755" s="63">
        <v>0.21334483770512236</v>
      </c>
      <c r="V755" s="63">
        <v>0.50559153426312786</v>
      </c>
      <c r="W755" s="63">
        <v>4.69479081143065</v>
      </c>
      <c r="X755" s="63">
        <v>95.569877305152062</v>
      </c>
      <c r="Y755" s="63">
        <v>-13.892465271406309</v>
      </c>
      <c r="Z755" s="63">
        <v>-12.952475874432977</v>
      </c>
      <c r="AA755" s="63">
        <v>-5.9382593410711593</v>
      </c>
      <c r="AB755" s="63">
        <v>89.403557950469079</v>
      </c>
      <c r="AC755" s="63">
        <v>-24.212725260160923</v>
      </c>
      <c r="AD755" s="63">
        <v>-23.902257692776317</v>
      </c>
      <c r="AE755" s="63">
        <v>-12.667019047921983</v>
      </c>
      <c r="AF755" s="64" t="s">
        <v>95</v>
      </c>
      <c r="AG755" s="65">
        <v>140.49</v>
      </c>
      <c r="AH755" s="63">
        <v>75.273491021995099</v>
      </c>
      <c r="AI755" s="63">
        <v>-13.082612524158193</v>
      </c>
      <c r="AJ755" s="63">
        <v>-6.9991481546868295</v>
      </c>
      <c r="AK755" s="63">
        <v>-3.8779947224314242</v>
      </c>
      <c r="AL755" s="9"/>
      <c r="AM755" s="9"/>
      <c r="AN755" s="9"/>
      <c r="AO755" s="9"/>
      <c r="AP755" s="9"/>
      <c r="AQ755" s="9"/>
      <c r="AR755" s="9"/>
      <c r="AS755" s="9"/>
      <c r="AT755" s="9"/>
      <c r="AU755" s="9"/>
      <c r="AV755" s="9"/>
      <c r="AW755" s="9"/>
      <c r="AX755" s="9"/>
      <c r="AY755" s="9"/>
      <c r="AZ755" s="9"/>
    </row>
    <row r="756" spans="1:52" x14ac:dyDescent="0.25">
      <c r="A756" s="61">
        <v>2024</v>
      </c>
      <c r="B756" s="61">
        <v>3</v>
      </c>
      <c r="C756" s="62" t="s">
        <v>97</v>
      </c>
      <c r="D756" s="63">
        <v>118.9943370052426</v>
      </c>
      <c r="E756" s="63">
        <v>-0.7758218961149197</v>
      </c>
      <c r="F756" s="63">
        <v>-2.2592792385967009E-2</v>
      </c>
      <c r="G756" s="63">
        <v>6.1537345968038579</v>
      </c>
      <c r="H756" s="63">
        <v>119.34187899542223</v>
      </c>
      <c r="I756" s="63">
        <v>-0.41032588198642372</v>
      </c>
      <c r="J756" s="63">
        <v>0.283028400538754</v>
      </c>
      <c r="K756" s="63">
        <v>6.2349102719599045</v>
      </c>
      <c r="L756" s="63">
        <v>48.203929203679643</v>
      </c>
      <c r="M756" s="63">
        <v>-50.892857884286073</v>
      </c>
      <c r="N756" s="63">
        <v>-39.256792140072164</v>
      </c>
      <c r="O756" s="63">
        <v>-10.071382706206165</v>
      </c>
      <c r="P756" s="63">
        <v>100.93522490626839</v>
      </c>
      <c r="Q756" s="63">
        <v>-6.1734489525167646</v>
      </c>
      <c r="R756" s="63">
        <v>-5.5708847989673576</v>
      </c>
      <c r="S756" s="63">
        <v>-0.68622343767319194</v>
      </c>
      <c r="T756" s="63">
        <v>104.69951765354359</v>
      </c>
      <c r="U756" s="63">
        <v>-1.1898093650901274</v>
      </c>
      <c r="V756" s="63">
        <v>-6.1634792628284529E-2</v>
      </c>
      <c r="W756" s="63">
        <v>4.1450278200158408</v>
      </c>
      <c r="X756" s="63">
        <v>95.613003586103858</v>
      </c>
      <c r="Y756" s="63">
        <v>-12.895294225221193</v>
      </c>
      <c r="Z756" s="63">
        <v>-12.933490277214165</v>
      </c>
      <c r="AA756" s="63">
        <v>-7.2458626524941252</v>
      </c>
      <c r="AB756" s="63">
        <v>89.576291040438235</v>
      </c>
      <c r="AC756" s="63">
        <v>-22.134475642376287</v>
      </c>
      <c r="AD756" s="63">
        <v>-23.317643289580513</v>
      </c>
      <c r="AE756" s="63">
        <v>-10.116179302988144</v>
      </c>
      <c r="AF756" s="64" t="s">
        <v>95</v>
      </c>
      <c r="AG756" s="65">
        <v>141.47999999999999</v>
      </c>
      <c r="AH756" s="63">
        <v>84.106825703451094</v>
      </c>
      <c r="AI756" s="63">
        <v>-7.5857368621081491</v>
      </c>
      <c r="AJ756" s="63">
        <v>-7.2124689670635451</v>
      </c>
      <c r="AK756" s="63">
        <v>-3.9361944004882474</v>
      </c>
      <c r="AL756" s="9"/>
      <c r="AM756" s="9"/>
      <c r="AN756" s="9"/>
      <c r="AO756" s="9"/>
      <c r="AP756" s="9"/>
      <c r="AQ756" s="9"/>
      <c r="AR756" s="9"/>
      <c r="AS756" s="9"/>
      <c r="AT756" s="9"/>
      <c r="AU756" s="9"/>
      <c r="AV756" s="9"/>
      <c r="AW756" s="9"/>
      <c r="AX756" s="9"/>
      <c r="AY756" s="9"/>
      <c r="AZ756" s="9"/>
    </row>
    <row r="757" spans="1:52" x14ac:dyDescent="0.25">
      <c r="A757" s="61">
        <v>2024</v>
      </c>
      <c r="B757" s="61">
        <v>4</v>
      </c>
      <c r="C757" s="62" t="s">
        <v>97</v>
      </c>
      <c r="D757" s="63">
        <v>124.10281294114766</v>
      </c>
      <c r="E757" s="63">
        <v>14.005946021659256</v>
      </c>
      <c r="F757" s="63">
        <v>3.4888147960937532</v>
      </c>
      <c r="G757" s="63">
        <v>7.5064976274272794</v>
      </c>
      <c r="H757" s="63">
        <v>124.43677816325001</v>
      </c>
      <c r="I757" s="63">
        <v>14.496409469696573</v>
      </c>
      <c r="J757" s="63">
        <v>3.8388586361742139</v>
      </c>
      <c r="K757" s="63">
        <v>7.6470925914076986</v>
      </c>
      <c r="L757" s="63">
        <v>70.59216146970337</v>
      </c>
      <c r="M757" s="63">
        <v>-38.499299481892415</v>
      </c>
      <c r="N757" s="63">
        <v>-39.040210893137392</v>
      </c>
      <c r="O757" s="63">
        <v>-17.070660603756835</v>
      </c>
      <c r="P757" s="63">
        <v>101.57612739297213</v>
      </c>
      <c r="Q757" s="63">
        <v>-4.3154776131723196</v>
      </c>
      <c r="R757" s="63">
        <v>-5.2600387991182611</v>
      </c>
      <c r="S757" s="63">
        <v>-1.3311590905752269</v>
      </c>
      <c r="T757" s="63">
        <v>104.14098830865272</v>
      </c>
      <c r="U757" s="63">
        <v>-0.39679922006018842</v>
      </c>
      <c r="V757" s="63">
        <v>-0.14482115930301021</v>
      </c>
      <c r="W757" s="63">
        <v>3.7007235083589762</v>
      </c>
      <c r="X757" s="63">
        <v>98.020053585772359</v>
      </c>
      <c r="Y757" s="63">
        <v>-9.4303247720293797</v>
      </c>
      <c r="Z757" s="63">
        <v>-12.069524371178165</v>
      </c>
      <c r="AA757" s="63">
        <v>-8.2118187161139105</v>
      </c>
      <c r="AB757" s="63">
        <v>91.892415845219134</v>
      </c>
      <c r="AC757" s="63">
        <v>-21.050767846389789</v>
      </c>
      <c r="AD757" s="63">
        <v>-22.749312039185988</v>
      </c>
      <c r="AE757" s="63">
        <v>-10.479813149916012</v>
      </c>
      <c r="AF757" s="64" t="s">
        <v>95</v>
      </c>
      <c r="AG757" s="65">
        <v>142.32</v>
      </c>
      <c r="AH757" s="63">
        <v>87.199840458928932</v>
      </c>
      <c r="AI757" s="63">
        <v>6.3799159055392636</v>
      </c>
      <c r="AJ757" s="63">
        <v>-3.8588660685928144</v>
      </c>
      <c r="AK757" s="63">
        <v>-2.3410166347356096</v>
      </c>
      <c r="AL757" s="9"/>
      <c r="AM757" s="9"/>
      <c r="AN757" s="9"/>
      <c r="AO757" s="9"/>
      <c r="AP757" s="9"/>
      <c r="AQ757" s="9"/>
      <c r="AR757" s="9"/>
      <c r="AS757" s="9"/>
      <c r="AT757" s="9"/>
      <c r="AU757" s="9"/>
      <c r="AV757" s="9"/>
      <c r="AW757" s="9"/>
      <c r="AX757" s="9"/>
      <c r="AY757" s="9"/>
      <c r="AZ757" s="9"/>
    </row>
    <row r="758" spans="1:52" x14ac:dyDescent="0.25">
      <c r="A758" s="61">
        <v>2024</v>
      </c>
      <c r="B758" s="61">
        <v>5</v>
      </c>
      <c r="C758" s="62" t="s">
        <v>97</v>
      </c>
      <c r="D758" s="63">
        <v>124.03615311360139</v>
      </c>
      <c r="E758" s="63">
        <v>3.6760814513273345</v>
      </c>
      <c r="F758" s="63">
        <v>3.5292167101930616</v>
      </c>
      <c r="G758" s="63">
        <v>8.8360191343193009</v>
      </c>
      <c r="H758" s="63">
        <v>124.46816973443886</v>
      </c>
      <c r="I758" s="63">
        <v>4.1641585755757546</v>
      </c>
      <c r="J758" s="63">
        <v>3.909033283222052</v>
      </c>
      <c r="K758" s="63">
        <v>9.0626844546671634</v>
      </c>
      <c r="L758" s="63">
        <v>57.047557472647767</v>
      </c>
      <c r="M758" s="63">
        <v>-55.491704777179997</v>
      </c>
      <c r="N758" s="63">
        <v>-43.021583168670752</v>
      </c>
      <c r="O758" s="63">
        <v>-25.688741540606841</v>
      </c>
      <c r="P758" s="63">
        <v>101.17622890125095</v>
      </c>
      <c r="Q758" s="63">
        <v>-4.4741136517646538</v>
      </c>
      <c r="R758" s="63">
        <v>-5.1043459163378158</v>
      </c>
      <c r="S758" s="63">
        <v>-1.7990615975763973</v>
      </c>
      <c r="T758" s="63">
        <v>103.72393469055132</v>
      </c>
      <c r="U758" s="63">
        <v>-2.4615634960854607</v>
      </c>
      <c r="V758" s="63">
        <v>-0.61177255590212365</v>
      </c>
      <c r="W758" s="63">
        <v>2.9836799223847237</v>
      </c>
      <c r="X758" s="63">
        <v>97.618912085854177</v>
      </c>
      <c r="Y758" s="63">
        <v>-6.8121807531612717</v>
      </c>
      <c r="Z758" s="63">
        <v>-11.056374225097665</v>
      </c>
      <c r="AA758" s="63">
        <v>-8.5578225564789818</v>
      </c>
      <c r="AB758" s="63">
        <v>92.249359067073527</v>
      </c>
      <c r="AC758" s="63">
        <v>-23.141009295254221</v>
      </c>
      <c r="AD758" s="63">
        <v>-22.829775329413049</v>
      </c>
      <c r="AE758" s="63">
        <v>-6.7115353888371772</v>
      </c>
      <c r="AF758" s="64" t="s">
        <v>95</v>
      </c>
      <c r="AG758" s="65">
        <v>142.91999999999999</v>
      </c>
      <c r="AH758" s="63">
        <v>86.787120846348586</v>
      </c>
      <c r="AI758" s="63">
        <v>-3.2443622727537047</v>
      </c>
      <c r="AJ758" s="63">
        <v>-3.7282294123140436</v>
      </c>
      <c r="AK758" s="63">
        <v>-0.67465245205251279</v>
      </c>
      <c r="AL758" s="9"/>
      <c r="AM758" s="9"/>
      <c r="AN758" s="9"/>
      <c r="AO758" s="9"/>
      <c r="AP758" s="9"/>
      <c r="AQ758" s="9"/>
      <c r="AR758" s="9"/>
      <c r="AS758" s="9"/>
      <c r="AT758" s="9"/>
      <c r="AU758" s="9"/>
      <c r="AV758" s="9"/>
      <c r="AW758" s="9"/>
      <c r="AX758" s="9"/>
      <c r="AY758" s="9"/>
      <c r="AZ758" s="9"/>
    </row>
    <row r="759" spans="1:52" x14ac:dyDescent="0.25">
      <c r="A759" s="61">
        <v>2024</v>
      </c>
      <c r="B759" s="61">
        <v>6</v>
      </c>
      <c r="C759" s="62" t="s">
        <v>97</v>
      </c>
      <c r="D759" s="63">
        <v>120.05997440409352</v>
      </c>
      <c r="E759" s="63">
        <v>-6.5840700634320513</v>
      </c>
      <c r="F759" s="63">
        <v>1.6263283485884017</v>
      </c>
      <c r="G759" s="63">
        <v>9.129109150085668</v>
      </c>
      <c r="H759" s="63">
        <v>120.37944326674324</v>
      </c>
      <c r="I759" s="63">
        <v>-6.4847486011117184</v>
      </c>
      <c r="J759" s="63">
        <v>1.9490609693289196</v>
      </c>
      <c r="K759" s="63">
        <v>9.3915517123226948</v>
      </c>
      <c r="L759" s="63">
        <v>80.116453349562548</v>
      </c>
      <c r="M759" s="63">
        <v>-2.661914576588984</v>
      </c>
      <c r="N759" s="63">
        <v>-37.593044856420974</v>
      </c>
      <c r="O759" s="63">
        <v>-26.454460612672207</v>
      </c>
      <c r="P759" s="63">
        <v>100.03310062582051</v>
      </c>
      <c r="Q759" s="63">
        <v>-6.7092995854869031</v>
      </c>
      <c r="R759" s="63">
        <v>-5.3724575364069382</v>
      </c>
      <c r="S759" s="63">
        <v>-2.5530209039175276</v>
      </c>
      <c r="T759" s="63">
        <v>103.10462230552164</v>
      </c>
      <c r="U759" s="63">
        <v>-5.0196622412558014</v>
      </c>
      <c r="V759" s="63">
        <v>-1.3639311450141633</v>
      </c>
      <c r="W759" s="63">
        <v>1.9834617899463467</v>
      </c>
      <c r="X759" s="63">
        <v>95.77073911378352</v>
      </c>
      <c r="Y759" s="63">
        <v>-8.315580558894581</v>
      </c>
      <c r="Z759" s="63">
        <v>-10.614589587370816</v>
      </c>
      <c r="AA759" s="63">
        <v>-9.0484640170849531</v>
      </c>
      <c r="AB759" s="63">
        <v>88.542202345537163</v>
      </c>
      <c r="AC759" s="63">
        <v>-30.813286157535785</v>
      </c>
      <c r="AD759" s="63">
        <v>-24.264224798062639</v>
      </c>
      <c r="AE759" s="63">
        <v>-6.4267404621481461</v>
      </c>
      <c r="AF759" s="64" t="s">
        <v>95</v>
      </c>
      <c r="AG759" s="65">
        <v>143.38</v>
      </c>
      <c r="AH759" s="63">
        <v>83.735510115841493</v>
      </c>
      <c r="AI759" s="63">
        <v>-12.838728505272286</v>
      </c>
      <c r="AJ759" s="63">
        <v>-5.4178935002929585</v>
      </c>
      <c r="AK759" s="63">
        <v>0.10317784596476542</v>
      </c>
      <c r="AL759" s="9"/>
      <c r="AM759" s="9"/>
      <c r="AN759" s="9"/>
      <c r="AO759" s="9"/>
      <c r="AP759" s="9"/>
      <c r="AQ759" s="9"/>
      <c r="AR759" s="9"/>
      <c r="AS759" s="9"/>
      <c r="AT759" s="9"/>
      <c r="AU759" s="9"/>
      <c r="AV759" s="9"/>
      <c r="AW759" s="9"/>
      <c r="AX759" s="9"/>
      <c r="AY759" s="9"/>
      <c r="AZ759" s="9"/>
    </row>
    <row r="760" spans="1:52" x14ac:dyDescent="0.25">
      <c r="A760" s="61">
        <v>2024</v>
      </c>
      <c r="B760" s="61">
        <v>7</v>
      </c>
      <c r="C760" s="62" t="s">
        <v>97</v>
      </c>
      <c r="D760" s="63">
        <v>124.88741056759692</v>
      </c>
      <c r="E760" s="63">
        <v>3.2597438116079616</v>
      </c>
      <c r="F760" s="63">
        <v>1.8720411203090093</v>
      </c>
      <c r="G760" s="63">
        <v>8.7407051109763501</v>
      </c>
      <c r="H760" s="63">
        <v>125.18066464575082</v>
      </c>
      <c r="I760" s="63">
        <v>3.4401819022293836</v>
      </c>
      <c r="J760" s="63">
        <v>2.1735981842247787</v>
      </c>
      <c r="K760" s="63">
        <v>9.0207480851268684</v>
      </c>
      <c r="L760" s="63">
        <v>73.440686330397625</v>
      </c>
      <c r="M760" s="63">
        <v>-14.490424240562334</v>
      </c>
      <c r="N760" s="63">
        <v>-34.749626771661703</v>
      </c>
      <c r="O760" s="63">
        <v>-26.88246267175704</v>
      </c>
      <c r="P760" s="63">
        <v>100.18873310144821</v>
      </c>
      <c r="Q760" s="63">
        <v>-5.7530191853919774</v>
      </c>
      <c r="R760" s="63">
        <v>-5.4265291286051287</v>
      </c>
      <c r="S760" s="63">
        <v>-3.2499297429708207</v>
      </c>
      <c r="T760" s="63">
        <v>103.73759343478801</v>
      </c>
      <c r="U760" s="63">
        <v>-4.7813586739466984</v>
      </c>
      <c r="V760" s="63">
        <v>-1.8636152783441218</v>
      </c>
      <c r="W760" s="63">
        <v>0.97094797991145754</v>
      </c>
      <c r="X760" s="63">
        <v>95.322041498231883</v>
      </c>
      <c r="Y760" s="63">
        <v>-6.1762673820451397</v>
      </c>
      <c r="Z760" s="63">
        <v>-10.013073256259286</v>
      </c>
      <c r="AA760" s="63">
        <v>-9.2384220107871755</v>
      </c>
      <c r="AB760" s="63">
        <v>85.306181803787169</v>
      </c>
      <c r="AC760" s="63">
        <v>-31.864003592993171</v>
      </c>
      <c r="AD760" s="63">
        <v>-25.400393366502037</v>
      </c>
      <c r="AE760" s="63">
        <v>-9.7332078997280007</v>
      </c>
      <c r="AF760" s="64" t="s">
        <v>95</v>
      </c>
      <c r="AG760" s="65">
        <v>143.66999999999999</v>
      </c>
      <c r="AH760" s="63">
        <v>86.926575184517944</v>
      </c>
      <c r="AI760" s="63">
        <v>-3.3669342557897153</v>
      </c>
      <c r="AJ760" s="63">
        <v>-5.1144248999642539</v>
      </c>
      <c r="AK760" s="63">
        <v>0.11954801867319986</v>
      </c>
      <c r="AL760" s="9"/>
      <c r="AM760" s="9"/>
      <c r="AN760" s="9"/>
      <c r="AO760" s="9"/>
      <c r="AP760" s="9"/>
      <c r="AQ760" s="9"/>
      <c r="AR760" s="9"/>
      <c r="AS760" s="9"/>
      <c r="AT760" s="9"/>
      <c r="AU760" s="9"/>
      <c r="AV760" s="9"/>
      <c r="AW760" s="9"/>
      <c r="AX760" s="9"/>
      <c r="AY760" s="9"/>
      <c r="AZ760" s="9"/>
    </row>
    <row r="761" spans="1:52" x14ac:dyDescent="0.25">
      <c r="A761" s="61">
        <v>2024</v>
      </c>
      <c r="B761" s="61">
        <v>8</v>
      </c>
      <c r="C761" s="62" t="s">
        <v>97</v>
      </c>
      <c r="D761" s="63">
        <v>124.00801243041539</v>
      </c>
      <c r="E761" s="63">
        <v>-1.6825735256392562</v>
      </c>
      <c r="F761" s="63">
        <v>1.3900183319723647</v>
      </c>
      <c r="G761" s="63">
        <v>8.0453766543545697</v>
      </c>
      <c r="H761" s="63">
        <v>124.25726682394674</v>
      </c>
      <c r="I761" s="63">
        <v>-1.5192117952920938</v>
      </c>
      <c r="J761" s="63">
        <v>1.6725013889877571</v>
      </c>
      <c r="K761" s="63">
        <v>8.3467044053878112</v>
      </c>
      <c r="L761" s="63">
        <v>82.0713073861792</v>
      </c>
      <c r="M761" s="63">
        <v>-16.745487472558054</v>
      </c>
      <c r="N761" s="63">
        <v>-32.521057535290765</v>
      </c>
      <c r="O761" s="63">
        <v>-28.767079031309947</v>
      </c>
      <c r="P761" s="63">
        <v>100.02766800404545</v>
      </c>
      <c r="Q761" s="63">
        <v>-5.7421121132528441</v>
      </c>
      <c r="R761" s="63">
        <v>-5.4657307392619536</v>
      </c>
      <c r="S761" s="63">
        <v>-3.8605577287430037</v>
      </c>
      <c r="T761" s="63">
        <v>103.19082373906366</v>
      </c>
      <c r="U761" s="63">
        <v>-6.1961031722896394</v>
      </c>
      <c r="V761" s="63">
        <v>-2.4209731849119565</v>
      </c>
      <c r="W761" s="63">
        <v>-0.1878950096254357</v>
      </c>
      <c r="X761" s="63">
        <v>95.863324485903803</v>
      </c>
      <c r="Y761" s="63">
        <v>-3.5981737595485299</v>
      </c>
      <c r="Z761" s="63">
        <v>-9.2617819043487533</v>
      </c>
      <c r="AA761" s="63">
        <v>-8.9407780454000374</v>
      </c>
      <c r="AB761" s="63">
        <v>81.9673009807141</v>
      </c>
      <c r="AC761" s="63">
        <v>-35.555864534710466</v>
      </c>
      <c r="AD761" s="63">
        <v>-26.739418457588005</v>
      </c>
      <c r="AE761" s="63">
        <v>-14.432375375169229</v>
      </c>
      <c r="AF761" s="64" t="s">
        <v>95</v>
      </c>
      <c r="AG761" s="65">
        <v>143.66999999999999</v>
      </c>
      <c r="AH761" s="63">
        <v>86.314479313994156</v>
      </c>
      <c r="AI761" s="63">
        <v>-7.3488106747149544</v>
      </c>
      <c r="AJ761" s="63">
        <v>-5.4113195064037667</v>
      </c>
      <c r="AK761" s="63">
        <v>-9.1239173155727826E-2</v>
      </c>
      <c r="AL761" s="9"/>
      <c r="AM761" s="9"/>
      <c r="AN761" s="9"/>
      <c r="AO761" s="9"/>
      <c r="AP761" s="9"/>
      <c r="AQ761" s="9"/>
      <c r="AR761" s="9"/>
      <c r="AS761" s="9"/>
      <c r="AT761" s="9"/>
      <c r="AU761" s="9"/>
      <c r="AV761" s="9"/>
      <c r="AW761" s="9"/>
      <c r="AX761" s="9"/>
      <c r="AY761" s="9"/>
      <c r="AZ761" s="9"/>
    </row>
    <row r="762" spans="1:52" x14ac:dyDescent="0.25">
      <c r="A762" s="61">
        <v>2024</v>
      </c>
      <c r="B762" s="61">
        <v>9</v>
      </c>
      <c r="C762" s="62" t="s">
        <v>97</v>
      </c>
      <c r="D762" s="63">
        <v>131.38736823365548</v>
      </c>
      <c r="E762" s="63">
        <v>0.34069101808633206</v>
      </c>
      <c r="F762" s="63">
        <v>1.26052647150805</v>
      </c>
      <c r="G762" s="63">
        <v>7.2111491464908823</v>
      </c>
      <c r="H762" s="63">
        <v>131.60435639605046</v>
      </c>
      <c r="I762" s="63">
        <v>0.6635849107295968</v>
      </c>
      <c r="J762" s="63">
        <v>1.5481320719064717</v>
      </c>
      <c r="K762" s="63">
        <v>7.5431075196039643</v>
      </c>
      <c r="L762" s="63">
        <v>92.162581945754525</v>
      </c>
      <c r="M762" s="63">
        <v>-30.701942205897979</v>
      </c>
      <c r="N762" s="63">
        <v>-32.26074507138177</v>
      </c>
      <c r="O762" s="63">
        <v>-32.019875229075126</v>
      </c>
      <c r="P762" s="63">
        <v>99.568198356314866</v>
      </c>
      <c r="Q762" s="63">
        <v>-7.7352235412505621</v>
      </c>
      <c r="R762" s="63">
        <v>-5.7202610838868351</v>
      </c>
      <c r="S762" s="63">
        <v>-4.6263533821480252</v>
      </c>
      <c r="T762" s="63">
        <v>102.84661275759362</v>
      </c>
      <c r="U762" s="63">
        <v>-6.945059531339183</v>
      </c>
      <c r="V762" s="63">
        <v>-2.9387806892379853</v>
      </c>
      <c r="W762" s="63">
        <v>-1.3626295201749059</v>
      </c>
      <c r="X762" s="63">
        <v>95.277200189946015</v>
      </c>
      <c r="Y762" s="63">
        <v>-6.9806659010709922</v>
      </c>
      <c r="Z762" s="63">
        <v>-9.0162256887817644</v>
      </c>
      <c r="AA762" s="63">
        <v>-8.8673427746760893</v>
      </c>
      <c r="AB762" s="63">
        <v>80.156093837585644</v>
      </c>
      <c r="AC762" s="63">
        <v>-46.527413282842822</v>
      </c>
      <c r="AD762" s="63">
        <v>-29.400805871661539</v>
      </c>
      <c r="AE762" s="63">
        <v>-21.893332599679013</v>
      </c>
      <c r="AF762" s="64" t="s">
        <v>95</v>
      </c>
      <c r="AG762" s="65">
        <v>144.02000000000001</v>
      </c>
      <c r="AH762" s="63">
        <v>91.2285573070792</v>
      </c>
      <c r="AI762" s="63">
        <v>-5.1703134670758999</v>
      </c>
      <c r="AJ762" s="63">
        <v>-5.3822402185302654</v>
      </c>
      <c r="AK762" s="63">
        <v>-0.45578686659203527</v>
      </c>
      <c r="AL762" s="9"/>
      <c r="AM762" s="9"/>
      <c r="AN762" s="9"/>
      <c r="AO762" s="9"/>
      <c r="AP762" s="9"/>
      <c r="AQ762" s="9"/>
      <c r="AR762" s="9"/>
      <c r="AS762" s="9"/>
      <c r="AT762" s="9"/>
      <c r="AU762" s="9"/>
      <c r="AV762" s="9"/>
      <c r="AW762" s="9"/>
      <c r="AX762" s="9"/>
      <c r="AY762" s="9"/>
      <c r="AZ762" s="9"/>
    </row>
    <row r="763" spans="1:52" x14ac:dyDescent="0.25">
      <c r="A763" s="61">
        <v>2024</v>
      </c>
      <c r="B763" s="61">
        <v>10</v>
      </c>
      <c r="C763" s="62" t="s">
        <v>97</v>
      </c>
      <c r="D763" s="63">
        <v>143.50098881511988</v>
      </c>
      <c r="E763" s="63">
        <v>-22.337861188619542</v>
      </c>
      <c r="F763" s="63">
        <v>-2.2394302055982696</v>
      </c>
      <c r="G763" s="63">
        <v>0.44594581408190948</v>
      </c>
      <c r="H763" s="63">
        <v>143.82831320782918</v>
      </c>
      <c r="I763" s="63">
        <v>-22.388708806215789</v>
      </c>
      <c r="J763" s="63">
        <v>-2.0123319674483886</v>
      </c>
      <c r="K763" s="63">
        <v>0.70223945930747789</v>
      </c>
      <c r="L763" s="63">
        <v>90.479483159355695</v>
      </c>
      <c r="M763" s="63">
        <v>-20.915626657345868</v>
      </c>
      <c r="N763" s="63">
        <v>-31.017230381292048</v>
      </c>
      <c r="O763" s="63">
        <v>-32.639986864109844</v>
      </c>
      <c r="P763" s="63">
        <v>99.104825095453748</v>
      </c>
      <c r="Q763" s="63">
        <v>-6.8437661320132577</v>
      </c>
      <c r="R763" s="63">
        <v>-5.8321123320843498</v>
      </c>
      <c r="S763" s="63">
        <v>-5.1400895765197703</v>
      </c>
      <c r="T763" s="63">
        <v>102.04260480706537</v>
      </c>
      <c r="U763" s="63">
        <v>-6.3830355327506538</v>
      </c>
      <c r="V763" s="63">
        <v>-3.2881310014535869</v>
      </c>
      <c r="W763" s="63">
        <v>-2.2854632243860351</v>
      </c>
      <c r="X763" s="63">
        <v>95.104990040398604</v>
      </c>
      <c r="Y763" s="63">
        <v>-6.5484091012507548</v>
      </c>
      <c r="Z763" s="63">
        <v>-8.7777813598241892</v>
      </c>
      <c r="AA763" s="63">
        <v>-8.6754096121360647</v>
      </c>
      <c r="AB763" s="63">
        <v>85.98693640951187</v>
      </c>
      <c r="AC763" s="63">
        <v>-30.616306587088616</v>
      </c>
      <c r="AD763" s="63">
        <v>-29.522436201742195</v>
      </c>
      <c r="AE763" s="63">
        <v>-25.360631019063575</v>
      </c>
      <c r="AF763" s="64" t="s">
        <v>95</v>
      </c>
      <c r="AG763" s="65">
        <v>143.83000000000001</v>
      </c>
      <c r="AH763" s="63">
        <v>99.77124995836742</v>
      </c>
      <c r="AI763" s="63">
        <v>-26.322750185546397</v>
      </c>
      <c r="AJ763" s="63">
        <v>-8.4224387391057078</v>
      </c>
      <c r="AK763" s="63">
        <v>-6.3581575789646934</v>
      </c>
      <c r="AL763" s="9"/>
      <c r="AM763" s="9"/>
      <c r="AN763" s="9"/>
      <c r="AO763" s="9"/>
      <c r="AP763" s="9"/>
      <c r="AQ763" s="9"/>
      <c r="AR763" s="9"/>
      <c r="AS763" s="9"/>
      <c r="AT763" s="9"/>
      <c r="AU763" s="9"/>
      <c r="AV763" s="9"/>
      <c r="AW763" s="9"/>
      <c r="AX763" s="9"/>
      <c r="AY763" s="9"/>
      <c r="AZ763" s="9"/>
    </row>
    <row r="764" spans="1:52" x14ac:dyDescent="0.25">
      <c r="A764" s="61">
        <v>2024</v>
      </c>
      <c r="B764" s="61">
        <v>11</v>
      </c>
      <c r="C764" s="62" t="s">
        <v>97</v>
      </c>
      <c r="D764" s="63">
        <v>132.74526326917564</v>
      </c>
      <c r="E764" s="63">
        <v>-6.1994772183337403</v>
      </c>
      <c r="F764" s="63">
        <v>-2.6433756558212451</v>
      </c>
      <c r="G764" s="63">
        <v>-1.0561687483184841</v>
      </c>
      <c r="H764" s="63">
        <v>132.74834520308175</v>
      </c>
      <c r="I764" s="63">
        <v>-6.3821343542091995</v>
      </c>
      <c r="J764" s="63">
        <v>-2.4588513447293403</v>
      </c>
      <c r="K764" s="63">
        <v>-0.85326520267976491</v>
      </c>
      <c r="L764" s="63">
        <v>114.42146137445613</v>
      </c>
      <c r="M764" s="63">
        <v>36.444193500883244</v>
      </c>
      <c r="N764" s="63">
        <v>-26.000396684680915</v>
      </c>
      <c r="O764" s="63">
        <v>-27.048271250435718</v>
      </c>
      <c r="P764" s="63">
        <v>97.64378542425311</v>
      </c>
      <c r="Q764" s="63">
        <v>-8.1539385891375673</v>
      </c>
      <c r="R764" s="63">
        <v>-6.0422029021352852</v>
      </c>
      <c r="S764" s="63">
        <v>-5.7237449741628978</v>
      </c>
      <c r="T764" s="63">
        <v>100.65374756228007</v>
      </c>
      <c r="U764" s="63">
        <v>-6.8891430404494116</v>
      </c>
      <c r="V764" s="63">
        <v>-3.6172600857572901</v>
      </c>
      <c r="W764" s="63">
        <v>-3.1139369197703815</v>
      </c>
      <c r="X764" s="63">
        <v>93.276964071317209</v>
      </c>
      <c r="Y764" s="63">
        <v>-9.1609623865279133</v>
      </c>
      <c r="Z764" s="63">
        <v>-8.8118192691298383</v>
      </c>
      <c r="AA764" s="63">
        <v>-8.774130688143984</v>
      </c>
      <c r="AB764" s="63">
        <v>91.633929762820657</v>
      </c>
      <c r="AC764" s="63">
        <v>-30.225887158651958</v>
      </c>
      <c r="AD764" s="63">
        <v>-29.589879098159265</v>
      </c>
      <c r="AE764" s="63">
        <v>-29.023236350634519</v>
      </c>
      <c r="AF764" s="64" t="s">
        <v>95</v>
      </c>
      <c r="AG764" s="65">
        <v>144.22</v>
      </c>
      <c r="AH764" s="63">
        <v>92.04358845456639</v>
      </c>
      <c r="AI764" s="63">
        <v>-10.836821050210588</v>
      </c>
      <c r="AJ764" s="63">
        <v>-8.6630243282789898</v>
      </c>
      <c r="AK764" s="63">
        <v>-7.415917893387018</v>
      </c>
      <c r="AL764" s="9"/>
      <c r="AM764" s="9"/>
      <c r="AN764" s="9"/>
      <c r="AO764" s="9"/>
      <c r="AP764" s="9"/>
      <c r="AQ764" s="9"/>
      <c r="AR764" s="9"/>
      <c r="AS764" s="9"/>
      <c r="AT764" s="9"/>
      <c r="AU764" s="9"/>
      <c r="AV764" s="9"/>
      <c r="AW764" s="9"/>
      <c r="AX764" s="9"/>
      <c r="AY764" s="9"/>
      <c r="AZ764" s="9"/>
    </row>
    <row r="765" spans="1:52" x14ac:dyDescent="0.25">
      <c r="A765" s="61">
        <v>2024</v>
      </c>
      <c r="B765" s="61">
        <v>12</v>
      </c>
      <c r="C765" s="62" t="s">
        <v>97</v>
      </c>
      <c r="D765" s="63">
        <v>194.08723613135629</v>
      </c>
      <c r="E765" s="63">
        <v>-7.474958741720144</v>
      </c>
      <c r="F765" s="63">
        <v>-3.2779546418110206</v>
      </c>
      <c r="G765" s="63">
        <v>-3.2779546418110215</v>
      </c>
      <c r="H765" s="63">
        <v>194.46579028183498</v>
      </c>
      <c r="I765" s="63">
        <v>-7.7317099521599175</v>
      </c>
      <c r="J765" s="63">
        <v>-3.1540965259038045</v>
      </c>
      <c r="K765" s="63">
        <v>-3.1540965259038103</v>
      </c>
      <c r="L765" s="63">
        <v>164.85072002841156</v>
      </c>
      <c r="M765" s="63">
        <v>78.379802799256339</v>
      </c>
      <c r="N765" s="63">
        <v>-18.094038089301645</v>
      </c>
      <c r="O765" s="63">
        <v>-18.094038089301648</v>
      </c>
      <c r="P765" s="63">
        <v>96.162166867526452</v>
      </c>
      <c r="Q765" s="63">
        <v>-8.0573851454465455</v>
      </c>
      <c r="R765" s="63">
        <v>-6.2069277974607822</v>
      </c>
      <c r="S765" s="63">
        <v>-6.2069277974607786</v>
      </c>
      <c r="T765" s="63">
        <v>99.260255702810895</v>
      </c>
      <c r="U765" s="63">
        <v>-7.3559821613184369</v>
      </c>
      <c r="V765" s="63">
        <v>-3.9278108399225631</v>
      </c>
      <c r="W765" s="63">
        <v>-3.9278108399225573</v>
      </c>
      <c r="X765" s="63">
        <v>91.745337635978146</v>
      </c>
      <c r="Y765" s="63">
        <v>-9.3329643314424118</v>
      </c>
      <c r="Z765" s="63">
        <v>-8.8537667785330783</v>
      </c>
      <c r="AA765" s="63">
        <v>-8.8537667785330854</v>
      </c>
      <c r="AB765" s="63">
        <v>87.82376839465411</v>
      </c>
      <c r="AC765" s="63">
        <v>-3.6199704369345227</v>
      </c>
      <c r="AD765" s="63">
        <v>-27.970061885877662</v>
      </c>
      <c r="AE765" s="63">
        <v>-27.970061885877655</v>
      </c>
      <c r="AF765" s="64" t="s">
        <v>95</v>
      </c>
      <c r="AG765" s="65">
        <v>144.88</v>
      </c>
      <c r="AH765" s="63">
        <v>133.96413316631438</v>
      </c>
      <c r="AI765" s="63">
        <v>-12.047565695124931</v>
      </c>
      <c r="AJ765" s="63">
        <v>-9.0968572845070419</v>
      </c>
      <c r="AK765" s="63">
        <v>-9.0968572845070383</v>
      </c>
      <c r="AL765" s="9"/>
      <c r="AM765" s="9"/>
      <c r="AN765" s="9"/>
      <c r="AO765" s="9"/>
      <c r="AP765" s="9"/>
      <c r="AQ765" s="9"/>
      <c r="AR765" s="9"/>
      <c r="AS765" s="9"/>
      <c r="AT765" s="9"/>
      <c r="AU765" s="9"/>
      <c r="AV765" s="9"/>
      <c r="AW765" s="9"/>
      <c r="AX765" s="9"/>
      <c r="AY765" s="9"/>
      <c r="AZ765" s="9"/>
    </row>
    <row r="766" spans="1:52" x14ac:dyDescent="0.25">
      <c r="A766" s="61">
        <v>2025</v>
      </c>
      <c r="B766" s="61">
        <v>1</v>
      </c>
      <c r="C766" s="62" t="s">
        <v>97</v>
      </c>
      <c r="D766" s="63">
        <v>101.08820916426073</v>
      </c>
      <c r="E766" s="63">
        <v>-0.12994511510018469</v>
      </c>
      <c r="F766" s="63">
        <v>-0.12994511510018292</v>
      </c>
      <c r="G766" s="63">
        <v>-3.7703683853877834</v>
      </c>
      <c r="H766" s="63">
        <v>101.18766171578231</v>
      </c>
      <c r="I766" s="63">
        <v>-0.29637418932527737</v>
      </c>
      <c r="J766" s="63">
        <v>-0.29637418932527693</v>
      </c>
      <c r="K766" s="63">
        <v>-3.6821660419074647</v>
      </c>
      <c r="L766" s="63">
        <v>65.874894803008047</v>
      </c>
      <c r="M766" s="63">
        <v>39.518113361610204</v>
      </c>
      <c r="N766" s="63">
        <v>39.518113361610197</v>
      </c>
      <c r="O766" s="63">
        <v>-14.02256077969183</v>
      </c>
      <c r="P766" s="63">
        <v>94.378189146385921</v>
      </c>
      <c r="Q766" s="63">
        <v>-7.5244564067745614</v>
      </c>
      <c r="R766" s="63">
        <v>-7.5244564067745596</v>
      </c>
      <c r="S766" s="63">
        <v>-6.4389493417042303</v>
      </c>
      <c r="T766" s="63">
        <v>96.881303186405887</v>
      </c>
      <c r="U766" s="63">
        <v>-8.5501194256689104</v>
      </c>
      <c r="V766" s="63">
        <v>-8.5501194256689121</v>
      </c>
      <c r="W766" s="63">
        <v>-4.6921186899050724</v>
      </c>
      <c r="X766" s="63">
        <v>90.770771395627264</v>
      </c>
      <c r="Y766" s="63">
        <v>-6.0949145564939755</v>
      </c>
      <c r="Z766" s="63">
        <v>-6.09491455649398</v>
      </c>
      <c r="AA766" s="63">
        <v>-8.3613263877709443</v>
      </c>
      <c r="AB766" s="63">
        <v>88.71464670489209</v>
      </c>
      <c r="AC766" s="63">
        <v>1.0774477786120968</v>
      </c>
      <c r="AD766" s="63">
        <v>1.0774477786120951</v>
      </c>
      <c r="AE766" s="63">
        <v>-26.543382593398647</v>
      </c>
      <c r="AF766" s="64" t="s">
        <v>95</v>
      </c>
      <c r="AG766" s="65">
        <v>146.24</v>
      </c>
      <c r="AH766" s="63">
        <v>69.124869505101699</v>
      </c>
      <c r="AI766" s="63">
        <v>-5.0879360783412579</v>
      </c>
      <c r="AJ766" s="63">
        <v>-5.0879360783412597</v>
      </c>
      <c r="AK766" s="63">
        <v>-9.4227148282456881</v>
      </c>
      <c r="AL766" s="9"/>
      <c r="AM766" s="9"/>
      <c r="AN766" s="9"/>
      <c r="AO766" s="9"/>
      <c r="AP766" s="9"/>
      <c r="AQ766" s="9"/>
      <c r="AR766" s="9"/>
      <c r="AS766" s="9"/>
      <c r="AT766" s="9"/>
      <c r="AU766" s="9"/>
      <c r="AV766" s="9"/>
      <c r="AW766" s="9"/>
      <c r="AX766" s="9"/>
      <c r="AY766" s="9"/>
      <c r="AZ766" s="9"/>
    </row>
    <row r="767" spans="1:52" x14ac:dyDescent="0.25">
      <c r="A767" s="61" t="s">
        <v>245</v>
      </c>
      <c r="B767" s="61">
        <v>2</v>
      </c>
      <c r="C767" s="62" t="s">
        <v>97</v>
      </c>
      <c r="D767" s="63">
        <v>112.66029900301851</v>
      </c>
      <c r="E767" s="63">
        <v>6.5328213799755304</v>
      </c>
      <c r="F767" s="63">
        <v>3.2743843700022923</v>
      </c>
      <c r="G767" s="63">
        <v>-2.9057132723343813</v>
      </c>
      <c r="H767" s="63">
        <v>112.11021352225426</v>
      </c>
      <c r="I767" s="63">
        <v>5.9309841138001786</v>
      </c>
      <c r="J767" s="63">
        <v>2.8825579068404217</v>
      </c>
      <c r="K767" s="63">
        <v>-2.8661277096177855</v>
      </c>
      <c r="L767" s="63">
        <v>177.54345790805857</v>
      </c>
      <c r="M767" s="63">
        <v>125.55972295062179</v>
      </c>
      <c r="N767" s="63">
        <v>93.298996265781469</v>
      </c>
      <c r="O767" s="63">
        <v>-3.515393883967235</v>
      </c>
      <c r="P767" s="63">
        <v>94.519295529880949</v>
      </c>
      <c r="Q767" s="63">
        <v>-6.9828258663564924</v>
      </c>
      <c r="R767" s="63">
        <v>-7.2542296075200907</v>
      </c>
      <c r="S767" s="63">
        <v>-6.5340732325793454</v>
      </c>
      <c r="T767" s="63">
        <v>96.744786017412437</v>
      </c>
      <c r="U767" s="63">
        <v>-8.6227171208087441</v>
      </c>
      <c r="V767" s="63">
        <v>-8.5864070942104025</v>
      </c>
      <c r="W767" s="63">
        <v>-5.4159331891287223</v>
      </c>
      <c r="X767" s="63">
        <v>91.395171864794747</v>
      </c>
      <c r="Y767" s="63">
        <v>-4.3682230824965842</v>
      </c>
      <c r="Z767" s="63">
        <v>-5.2364748568550779</v>
      </c>
      <c r="AA767" s="63">
        <v>-7.5510060637218999</v>
      </c>
      <c r="AB767" s="63">
        <v>87.183508257576577</v>
      </c>
      <c r="AC767" s="63">
        <v>-2.4831782356161369</v>
      </c>
      <c r="AD767" s="63">
        <v>-0.71929021883453403</v>
      </c>
      <c r="AE767" s="63">
        <v>-25.208326131489116</v>
      </c>
      <c r="AF767" s="64" t="s">
        <v>95</v>
      </c>
      <c r="AG767" s="65">
        <v>147.9</v>
      </c>
      <c r="AH767" s="63">
        <v>76.173292091290406</v>
      </c>
      <c r="AI767" s="63">
        <v>1.1953757651978378</v>
      </c>
      <c r="AJ767" s="63">
        <v>-1.8944568187431954</v>
      </c>
      <c r="AK767" s="63">
        <v>-8.4744600435970057</v>
      </c>
      <c r="AL767" s="9"/>
      <c r="AM767" s="9"/>
      <c r="AN767" s="9"/>
      <c r="AO767" s="9"/>
      <c r="AP767" s="9"/>
      <c r="AQ767" s="9"/>
      <c r="AR767" s="9"/>
      <c r="AS767" s="9"/>
      <c r="AT767" s="9"/>
      <c r="AU767" s="9"/>
      <c r="AV767" s="9"/>
      <c r="AW767" s="9"/>
      <c r="AX767" s="9"/>
      <c r="AY767" s="9"/>
      <c r="AZ767" s="9"/>
    </row>
    <row r="768" spans="1:52" x14ac:dyDescent="0.25">
      <c r="A768" s="61" t="s">
        <v>245</v>
      </c>
      <c r="B768" s="61">
        <v>3</v>
      </c>
      <c r="C768" s="62" t="s">
        <v>97</v>
      </c>
      <c r="D768" s="63">
        <v>126.52297967555832</v>
      </c>
      <c r="E768" s="63">
        <v>6.3268915645826382</v>
      </c>
      <c r="F768" s="63">
        <v>4.3887069939521073</v>
      </c>
      <c r="G768" s="63">
        <v>-2.3777427187086602</v>
      </c>
      <c r="H768" s="63">
        <v>126.34524307273387</v>
      </c>
      <c r="I768" s="63">
        <v>5.868320606532663</v>
      </c>
      <c r="J768" s="63">
        <v>3.9733636963831476</v>
      </c>
      <c r="K768" s="63">
        <v>-2.3983827050658419</v>
      </c>
      <c r="L768" s="63">
        <v>145.74838951500485</v>
      </c>
      <c r="M768" s="63">
        <v>202.35790302314018</v>
      </c>
      <c r="N768" s="63">
        <v>123.48906803410217</v>
      </c>
      <c r="O768" s="63">
        <v>9.6439766253373875</v>
      </c>
      <c r="P768" s="63">
        <v>93.703090519049653</v>
      </c>
      <c r="Q768" s="63">
        <v>-7.1651243596422631</v>
      </c>
      <c r="R768" s="63">
        <v>-7.2247035577827967</v>
      </c>
      <c r="S768" s="63">
        <v>-6.6153154241188901</v>
      </c>
      <c r="T768" s="63">
        <v>95.477503422828349</v>
      </c>
      <c r="U768" s="63">
        <v>-8.8080770928013123</v>
      </c>
      <c r="V768" s="63">
        <v>-8.6597334978663181</v>
      </c>
      <c r="W768" s="63">
        <v>-6.0385335673505836</v>
      </c>
      <c r="X768" s="63">
        <v>91.372213469965644</v>
      </c>
      <c r="Y768" s="63">
        <v>-4.4353696224166725</v>
      </c>
      <c r="Z768" s="63">
        <v>-4.9703731632725017</v>
      </c>
      <c r="AA768" s="63">
        <v>-6.8226356465713138</v>
      </c>
      <c r="AB768" s="63">
        <v>83.429071897958394</v>
      </c>
      <c r="AC768" s="63">
        <v>-6.8625515424664627</v>
      </c>
      <c r="AD768" s="63">
        <v>-2.7822442070967845</v>
      </c>
      <c r="AE768" s="63">
        <v>-24.273614015003091</v>
      </c>
      <c r="AF768" s="64" t="s">
        <v>95</v>
      </c>
      <c r="AG768" s="65">
        <v>148.68</v>
      </c>
      <c r="AH768" s="63">
        <v>85.09751121573737</v>
      </c>
      <c r="AI768" s="63">
        <v>1.1778895517699226</v>
      </c>
      <c r="AJ768" s="63">
        <v>-0.78165175610751536</v>
      </c>
      <c r="AK768" s="63">
        <v>-7.8498421427149765</v>
      </c>
      <c r="AL768" s="9"/>
      <c r="AM768" s="9"/>
      <c r="AN768" s="9"/>
      <c r="AO768" s="9"/>
      <c r="AP768" s="9"/>
      <c r="AQ768" s="9"/>
      <c r="AR768" s="9"/>
      <c r="AS768" s="9"/>
      <c r="AT768" s="9"/>
      <c r="AU768" s="9"/>
      <c r="AV768" s="9"/>
      <c r="AW768" s="9"/>
      <c r="AX768" s="9"/>
      <c r="AY768" s="9"/>
      <c r="AZ768" s="9"/>
    </row>
    <row r="769" spans="1:52" x14ac:dyDescent="0.25">
      <c r="A769" s="61">
        <v>2019</v>
      </c>
      <c r="B769" s="61">
        <v>1</v>
      </c>
      <c r="C769" s="62" t="s">
        <v>98</v>
      </c>
      <c r="D769" s="63">
        <v>67.912544349312213</v>
      </c>
      <c r="E769" s="63"/>
      <c r="F769" s="63"/>
      <c r="G769" s="63"/>
      <c r="H769" s="63">
        <v>67.37558996581258</v>
      </c>
      <c r="I769" s="63"/>
      <c r="J769" s="63"/>
      <c r="K769" s="63"/>
      <c r="L769" s="63">
        <v>137.47165710397476</v>
      </c>
      <c r="M769" s="63"/>
      <c r="N769" s="63"/>
      <c r="O769" s="63"/>
      <c r="P769" s="63">
        <v>108.43745245441882</v>
      </c>
      <c r="Q769" s="63"/>
      <c r="R769" s="63"/>
      <c r="S769" s="63"/>
      <c r="T769" s="63">
        <v>105.27682637721939</v>
      </c>
      <c r="U769" s="63"/>
      <c r="V769" s="63"/>
      <c r="W769" s="63"/>
      <c r="X769" s="63">
        <v>110.74775805434861</v>
      </c>
      <c r="Y769" s="63"/>
      <c r="Z769" s="63"/>
      <c r="AA769" s="63"/>
      <c r="AB769" s="63">
        <v>92.0342981240873</v>
      </c>
      <c r="AC769" s="63"/>
      <c r="AD769" s="63"/>
      <c r="AE769" s="63"/>
      <c r="AF769" s="64" t="s">
        <v>95</v>
      </c>
      <c r="AG769" s="65">
        <v>100.6</v>
      </c>
      <c r="AH769" s="63">
        <v>67.507499353193055</v>
      </c>
      <c r="AI769" s="63"/>
      <c r="AJ769" s="63"/>
      <c r="AK769" s="63"/>
      <c r="AL769" s="9"/>
      <c r="AM769" s="9"/>
      <c r="AN769" s="9"/>
      <c r="AO769" s="9"/>
      <c r="AP769" s="9"/>
      <c r="AQ769" s="9"/>
      <c r="AR769" s="9"/>
      <c r="AS769" s="9"/>
      <c r="AT769" s="9"/>
      <c r="AU769" s="9"/>
      <c r="AV769" s="9"/>
      <c r="AW769" s="9"/>
      <c r="AX769" s="9"/>
      <c r="AY769" s="9"/>
      <c r="AZ769" s="9"/>
    </row>
    <row r="770" spans="1:52" x14ac:dyDescent="0.25">
      <c r="A770" s="61">
        <v>2019</v>
      </c>
      <c r="B770" s="61">
        <v>2</v>
      </c>
      <c r="C770" s="62" t="s">
        <v>98</v>
      </c>
      <c r="D770" s="63">
        <v>84.143140316396909</v>
      </c>
      <c r="E770" s="63"/>
      <c r="F770" s="63"/>
      <c r="G770" s="63"/>
      <c r="H770" s="63">
        <v>83.411336172251168</v>
      </c>
      <c r="I770" s="63"/>
      <c r="J770" s="63"/>
      <c r="K770" s="63"/>
      <c r="L770" s="63">
        <v>129.03273079049526</v>
      </c>
      <c r="M770" s="63"/>
      <c r="N770" s="63"/>
      <c r="O770" s="63"/>
      <c r="P770" s="63">
        <v>116.5664096483964</v>
      </c>
      <c r="Q770" s="63"/>
      <c r="R770" s="63"/>
      <c r="S770" s="63"/>
      <c r="T770" s="63">
        <v>104.715589472788</v>
      </c>
      <c r="U770" s="63"/>
      <c r="V770" s="63"/>
      <c r="W770" s="63"/>
      <c r="X770" s="63">
        <v>122.74757258885818</v>
      </c>
      <c r="Y770" s="63"/>
      <c r="Z770" s="63"/>
      <c r="AA770" s="63"/>
      <c r="AB770" s="63">
        <v>111.57074924177181</v>
      </c>
      <c r="AC770" s="63"/>
      <c r="AD770" s="63"/>
      <c r="AE770" s="63"/>
      <c r="AF770" s="64" t="s">
        <v>95</v>
      </c>
      <c r="AG770" s="65">
        <v>101.18</v>
      </c>
      <c r="AH770" s="63">
        <v>83.161830713972023</v>
      </c>
      <c r="AI770" s="63"/>
      <c r="AJ770" s="63"/>
      <c r="AK770" s="63"/>
      <c r="AL770" s="9"/>
      <c r="AM770" s="9"/>
      <c r="AN770" s="9"/>
      <c r="AO770" s="9"/>
      <c r="AP770" s="9"/>
      <c r="AQ770" s="9"/>
      <c r="AR770" s="9"/>
      <c r="AS770" s="9"/>
      <c r="AT770" s="9"/>
      <c r="AU770" s="9"/>
      <c r="AV770" s="9"/>
      <c r="AW770" s="9"/>
      <c r="AX770" s="9"/>
      <c r="AY770" s="9"/>
      <c r="AZ770" s="9"/>
    </row>
    <row r="771" spans="1:52" x14ac:dyDescent="0.25">
      <c r="A771" s="61">
        <v>2019</v>
      </c>
      <c r="B771" s="61">
        <v>3</v>
      </c>
      <c r="C771" s="62" t="s">
        <v>98</v>
      </c>
      <c r="D771" s="63">
        <v>96.233535392063771</v>
      </c>
      <c r="E771" s="63"/>
      <c r="F771" s="63"/>
      <c r="G771" s="63"/>
      <c r="H771" s="63">
        <v>95.628207063810137</v>
      </c>
      <c r="I771" s="63"/>
      <c r="J771" s="63"/>
      <c r="K771" s="63"/>
      <c r="L771" s="63">
        <v>136.53314355202852</v>
      </c>
      <c r="M771" s="63"/>
      <c r="N771" s="63"/>
      <c r="O771" s="63"/>
      <c r="P771" s="63">
        <v>118.15340309581487</v>
      </c>
      <c r="Q771" s="63"/>
      <c r="R771" s="63"/>
      <c r="S771" s="63"/>
      <c r="T771" s="63">
        <v>103.56487732911108</v>
      </c>
      <c r="U771" s="63"/>
      <c r="V771" s="63"/>
      <c r="W771" s="63"/>
      <c r="X771" s="63">
        <v>125.8405055973419</v>
      </c>
      <c r="Y771" s="63"/>
      <c r="Z771" s="63"/>
      <c r="AA771" s="63"/>
      <c r="AB771" s="63">
        <v>110.22728123712882</v>
      </c>
      <c r="AC771" s="63"/>
      <c r="AD771" s="63"/>
      <c r="AE771" s="63"/>
      <c r="AF771" s="64" t="s">
        <v>95</v>
      </c>
      <c r="AG771" s="65">
        <v>101.62</v>
      </c>
      <c r="AH771" s="63">
        <v>94.699405030568556</v>
      </c>
      <c r="AI771" s="63"/>
      <c r="AJ771" s="63"/>
      <c r="AK771" s="63"/>
      <c r="AL771" s="9"/>
      <c r="AM771" s="9"/>
      <c r="AN771" s="9"/>
      <c r="AO771" s="9"/>
      <c r="AP771" s="9"/>
      <c r="AQ771" s="9"/>
      <c r="AR771" s="9"/>
      <c r="AS771" s="9"/>
      <c r="AT771" s="9"/>
      <c r="AU771" s="9"/>
      <c r="AV771" s="9"/>
      <c r="AW771" s="9"/>
      <c r="AX771" s="9"/>
      <c r="AY771" s="9"/>
      <c r="AZ771" s="9"/>
    </row>
    <row r="772" spans="1:52" x14ac:dyDescent="0.25">
      <c r="A772" s="61">
        <v>2019</v>
      </c>
      <c r="B772" s="61">
        <v>4</v>
      </c>
      <c r="C772" s="62" t="s">
        <v>98</v>
      </c>
      <c r="D772" s="63">
        <v>101.64144230961747</v>
      </c>
      <c r="E772" s="63"/>
      <c r="F772" s="63"/>
      <c r="G772" s="63"/>
      <c r="H772" s="63">
        <v>100.94623517494755</v>
      </c>
      <c r="I772" s="63"/>
      <c r="J772" s="63"/>
      <c r="K772" s="63"/>
      <c r="L772" s="63">
        <v>147.63361159951808</v>
      </c>
      <c r="M772" s="63"/>
      <c r="N772" s="63"/>
      <c r="O772" s="63"/>
      <c r="P772" s="63">
        <v>115.27212294065691</v>
      </c>
      <c r="Q772" s="63"/>
      <c r="R772" s="63"/>
      <c r="S772" s="63"/>
      <c r="T772" s="63">
        <v>100.35943412860962</v>
      </c>
      <c r="U772" s="63"/>
      <c r="V772" s="63"/>
      <c r="W772" s="63"/>
      <c r="X772" s="63">
        <v>121.6377392019788</v>
      </c>
      <c r="Y772" s="63"/>
      <c r="Z772" s="63"/>
      <c r="AA772" s="63"/>
      <c r="AB772" s="63">
        <v>141.15400456809073</v>
      </c>
      <c r="AC772" s="63"/>
      <c r="AD772" s="63"/>
      <c r="AE772" s="63"/>
      <c r="AF772" s="64" t="s">
        <v>95</v>
      </c>
      <c r="AG772" s="65">
        <v>102.12</v>
      </c>
      <c r="AH772" s="63">
        <v>99.53137711478405</v>
      </c>
      <c r="AI772" s="63"/>
      <c r="AJ772" s="63"/>
      <c r="AK772" s="63"/>
      <c r="AL772" s="9"/>
      <c r="AM772" s="9"/>
      <c r="AN772" s="9"/>
      <c r="AO772" s="9"/>
      <c r="AP772" s="9"/>
      <c r="AQ772" s="9"/>
      <c r="AR772" s="9"/>
      <c r="AS772" s="9"/>
      <c r="AT772" s="9"/>
      <c r="AU772" s="9"/>
      <c r="AV772" s="9"/>
      <c r="AW772" s="9"/>
      <c r="AX772" s="9"/>
      <c r="AY772" s="9"/>
      <c r="AZ772" s="9"/>
    </row>
    <row r="773" spans="1:52" x14ac:dyDescent="0.25">
      <c r="A773" s="61">
        <v>2019</v>
      </c>
      <c r="B773" s="61">
        <v>5</v>
      </c>
      <c r="C773" s="62" t="s">
        <v>98</v>
      </c>
      <c r="D773" s="63">
        <v>101.00978504601635</v>
      </c>
      <c r="E773" s="63"/>
      <c r="F773" s="63"/>
      <c r="G773" s="63"/>
      <c r="H773" s="63">
        <v>100.66341992682293</v>
      </c>
      <c r="I773" s="63"/>
      <c r="J773" s="63"/>
      <c r="K773" s="63"/>
      <c r="L773" s="63">
        <v>130.34122374769672</v>
      </c>
      <c r="M773" s="63"/>
      <c r="N773" s="63"/>
      <c r="O773" s="63"/>
      <c r="P773" s="63">
        <v>116.62291033932351</v>
      </c>
      <c r="Q773" s="63"/>
      <c r="R773" s="63"/>
      <c r="S773" s="63"/>
      <c r="T773" s="63">
        <v>101.34267725887477</v>
      </c>
      <c r="U773" s="63"/>
      <c r="V773" s="63"/>
      <c r="W773" s="63"/>
      <c r="X773" s="63">
        <v>123.77868179416157</v>
      </c>
      <c r="Y773" s="63"/>
      <c r="Z773" s="63"/>
      <c r="AA773" s="63"/>
      <c r="AB773" s="63">
        <v>128.72130902010707</v>
      </c>
      <c r="AC773" s="63"/>
      <c r="AD773" s="63"/>
      <c r="AE773" s="63"/>
      <c r="AF773" s="64" t="s">
        <v>95</v>
      </c>
      <c r="AG773" s="65">
        <v>102.44</v>
      </c>
      <c r="AH773" s="63">
        <v>98.603851079672339</v>
      </c>
      <c r="AI773" s="63"/>
      <c r="AJ773" s="63"/>
      <c r="AK773" s="63"/>
      <c r="AL773" s="9"/>
      <c r="AM773" s="9"/>
      <c r="AN773" s="9"/>
      <c r="AO773" s="9"/>
      <c r="AP773" s="9"/>
      <c r="AQ773" s="9"/>
      <c r="AR773" s="9"/>
      <c r="AS773" s="9"/>
      <c r="AT773" s="9"/>
      <c r="AU773" s="9"/>
      <c r="AV773" s="9"/>
      <c r="AW773" s="9"/>
      <c r="AX773" s="9"/>
      <c r="AY773" s="9"/>
      <c r="AZ773" s="9"/>
    </row>
    <row r="774" spans="1:52" x14ac:dyDescent="0.25">
      <c r="A774" s="61">
        <v>2019</v>
      </c>
      <c r="B774" s="61">
        <v>6</v>
      </c>
      <c r="C774" s="62" t="s">
        <v>98</v>
      </c>
      <c r="D774" s="63">
        <v>99.845249833342621</v>
      </c>
      <c r="E774" s="63"/>
      <c r="F774" s="63"/>
      <c r="G774" s="63"/>
      <c r="H774" s="63">
        <v>99.369504852904655</v>
      </c>
      <c r="I774" s="63"/>
      <c r="J774" s="63"/>
      <c r="K774" s="63"/>
      <c r="L774" s="63">
        <v>152.06708089453272</v>
      </c>
      <c r="M774" s="63"/>
      <c r="N774" s="63"/>
      <c r="O774" s="63"/>
      <c r="P774" s="63">
        <v>115.45425157867938</v>
      </c>
      <c r="Q774" s="63"/>
      <c r="R774" s="63"/>
      <c r="S774" s="63"/>
      <c r="T774" s="63">
        <v>104.01669068613764</v>
      </c>
      <c r="U774" s="63"/>
      <c r="V774" s="63"/>
      <c r="W774" s="63"/>
      <c r="X774" s="63">
        <v>120.4332000327524</v>
      </c>
      <c r="Y774" s="63"/>
      <c r="Z774" s="63"/>
      <c r="AA774" s="63"/>
      <c r="AB774" s="63">
        <v>133.10218294829068</v>
      </c>
      <c r="AC774" s="63"/>
      <c r="AD774" s="63"/>
      <c r="AE774" s="63"/>
      <c r="AF774" s="64" t="s">
        <v>95</v>
      </c>
      <c r="AG774" s="65">
        <v>102.71</v>
      </c>
      <c r="AH774" s="63">
        <v>97.210836173052897</v>
      </c>
      <c r="AI774" s="63"/>
      <c r="AJ774" s="63"/>
      <c r="AK774" s="63"/>
      <c r="AL774" s="9"/>
      <c r="AM774" s="9"/>
      <c r="AN774" s="9"/>
      <c r="AO774" s="9"/>
      <c r="AP774" s="9"/>
      <c r="AQ774" s="9"/>
      <c r="AR774" s="9"/>
      <c r="AS774" s="9"/>
      <c r="AT774" s="9"/>
      <c r="AU774" s="9"/>
      <c r="AV774" s="9"/>
      <c r="AW774" s="9"/>
      <c r="AX774" s="9"/>
      <c r="AY774" s="9"/>
      <c r="AZ774" s="9"/>
    </row>
    <row r="775" spans="1:52" x14ac:dyDescent="0.25">
      <c r="A775" s="61">
        <v>2019</v>
      </c>
      <c r="B775" s="61">
        <v>7</v>
      </c>
      <c r="C775" s="62" t="s">
        <v>98</v>
      </c>
      <c r="D775" s="63">
        <v>101.98467620327402</v>
      </c>
      <c r="E775" s="63"/>
      <c r="F775" s="63"/>
      <c r="G775" s="63"/>
      <c r="H775" s="63">
        <v>101.4926464527161</v>
      </c>
      <c r="I775" s="63"/>
      <c r="J775" s="63"/>
      <c r="K775" s="63"/>
      <c r="L775" s="63">
        <v>146.07165135333685</v>
      </c>
      <c r="M775" s="63"/>
      <c r="N775" s="63"/>
      <c r="O775" s="63"/>
      <c r="P775" s="63">
        <v>113.8543764838938</v>
      </c>
      <c r="Q775" s="63"/>
      <c r="R775" s="63"/>
      <c r="S775" s="63"/>
      <c r="T775" s="63">
        <v>105.03640833220445</v>
      </c>
      <c r="U775" s="63"/>
      <c r="V775" s="63"/>
      <c r="W775" s="63"/>
      <c r="X775" s="63">
        <v>117.85128364151623</v>
      </c>
      <c r="Y775" s="63"/>
      <c r="Z775" s="63"/>
      <c r="AA775" s="63"/>
      <c r="AB775" s="63">
        <v>123.85516905680156</v>
      </c>
      <c r="AC775" s="63"/>
      <c r="AD775" s="63"/>
      <c r="AE775" s="63"/>
      <c r="AF775" s="64" t="s">
        <v>95</v>
      </c>
      <c r="AG775" s="65">
        <v>102.94</v>
      </c>
      <c r="AH775" s="63">
        <v>99.071960562729771</v>
      </c>
      <c r="AI775" s="63"/>
      <c r="AJ775" s="63"/>
      <c r="AK775" s="63"/>
      <c r="AL775" s="9"/>
      <c r="AM775" s="9"/>
      <c r="AN775" s="9"/>
      <c r="AO775" s="9"/>
      <c r="AP775" s="9"/>
      <c r="AQ775" s="9"/>
      <c r="AR775" s="9"/>
      <c r="AS775" s="9"/>
      <c r="AT775" s="9"/>
      <c r="AU775" s="9"/>
      <c r="AV775" s="9"/>
      <c r="AW775" s="9"/>
      <c r="AX775" s="9"/>
      <c r="AY775" s="9"/>
      <c r="AZ775" s="9"/>
    </row>
    <row r="776" spans="1:52" x14ac:dyDescent="0.25">
      <c r="A776" s="61">
        <v>2019</v>
      </c>
      <c r="B776" s="61">
        <v>8</v>
      </c>
      <c r="C776" s="62" t="s">
        <v>98</v>
      </c>
      <c r="D776" s="63">
        <v>97.014627926447105</v>
      </c>
      <c r="E776" s="63"/>
      <c r="F776" s="63"/>
      <c r="G776" s="63"/>
      <c r="H776" s="63">
        <v>96.608197448239409</v>
      </c>
      <c r="I776" s="63"/>
      <c r="J776" s="63"/>
      <c r="K776" s="63"/>
      <c r="L776" s="63">
        <v>159.94279950117598</v>
      </c>
      <c r="M776" s="63"/>
      <c r="N776" s="63"/>
      <c r="O776" s="63"/>
      <c r="P776" s="63">
        <v>115.611892332598</v>
      </c>
      <c r="Q776" s="63"/>
      <c r="R776" s="63"/>
      <c r="S776" s="63"/>
      <c r="T776" s="63">
        <v>106.69148851158975</v>
      </c>
      <c r="U776" s="63"/>
      <c r="V776" s="63"/>
      <c r="W776" s="63"/>
      <c r="X776" s="63">
        <v>119.96933900296513</v>
      </c>
      <c r="Y776" s="63"/>
      <c r="Z776" s="63"/>
      <c r="AA776" s="63"/>
      <c r="AB776" s="63">
        <v>118.57565432283667</v>
      </c>
      <c r="AC776" s="63"/>
      <c r="AD776" s="63"/>
      <c r="AE776" s="63"/>
      <c r="AF776" s="64" t="s">
        <v>95</v>
      </c>
      <c r="AG776" s="65">
        <v>103.03</v>
      </c>
      <c r="AH776" s="63">
        <v>94.161533462532375</v>
      </c>
      <c r="AI776" s="63"/>
      <c r="AJ776" s="63"/>
      <c r="AK776" s="63"/>
      <c r="AL776" s="9"/>
      <c r="AM776" s="9"/>
      <c r="AN776" s="9"/>
      <c r="AO776" s="9"/>
      <c r="AP776" s="9"/>
      <c r="AQ776" s="9"/>
      <c r="AR776" s="9"/>
      <c r="AS776" s="9"/>
      <c r="AT776" s="9"/>
      <c r="AU776" s="9"/>
      <c r="AV776" s="9"/>
      <c r="AW776" s="9"/>
      <c r="AX776" s="9"/>
      <c r="AY776" s="9"/>
      <c r="AZ776" s="9"/>
    </row>
    <row r="777" spans="1:52" x14ac:dyDescent="0.25">
      <c r="A777" s="61">
        <v>2019</v>
      </c>
      <c r="B777" s="61">
        <v>9</v>
      </c>
      <c r="C777" s="62" t="s">
        <v>98</v>
      </c>
      <c r="D777" s="63">
        <v>107.31491246731204</v>
      </c>
      <c r="E777" s="63"/>
      <c r="F777" s="63"/>
      <c r="G777" s="63"/>
      <c r="H777" s="63">
        <v>106.87450025994947</v>
      </c>
      <c r="I777" s="63"/>
      <c r="J777" s="63"/>
      <c r="K777" s="63"/>
      <c r="L777" s="63">
        <v>134.24219927914726</v>
      </c>
      <c r="M777" s="63"/>
      <c r="N777" s="63"/>
      <c r="O777" s="63"/>
      <c r="P777" s="63">
        <v>118.10327945803979</v>
      </c>
      <c r="Q777" s="63"/>
      <c r="R777" s="63"/>
      <c r="S777" s="63"/>
      <c r="T777" s="63">
        <v>104.41045857715727</v>
      </c>
      <c r="U777" s="63"/>
      <c r="V777" s="63"/>
      <c r="W777" s="63"/>
      <c r="X777" s="63">
        <v>124.57302654359736</v>
      </c>
      <c r="Y777" s="63"/>
      <c r="Z777" s="63"/>
      <c r="AA777" s="63"/>
      <c r="AB777" s="63">
        <v>127.63844684914062</v>
      </c>
      <c r="AC777" s="63"/>
      <c r="AD777" s="63"/>
      <c r="AE777" s="63"/>
      <c r="AF777" s="64" t="s">
        <v>95</v>
      </c>
      <c r="AG777" s="65">
        <v>103.26</v>
      </c>
      <c r="AH777" s="63">
        <v>103.92689566851834</v>
      </c>
      <c r="AI777" s="63"/>
      <c r="AJ777" s="63"/>
      <c r="AK777" s="63"/>
      <c r="AL777" s="9"/>
      <c r="AM777" s="9"/>
      <c r="AN777" s="9"/>
      <c r="AO777" s="9"/>
      <c r="AP777" s="9"/>
      <c r="AQ777" s="9"/>
      <c r="AR777" s="9"/>
      <c r="AS777" s="9"/>
      <c r="AT777" s="9"/>
      <c r="AU777" s="9"/>
      <c r="AV777" s="9"/>
      <c r="AW777" s="9"/>
      <c r="AX777" s="9"/>
      <c r="AY777" s="9"/>
      <c r="AZ777" s="9"/>
    </row>
    <row r="778" spans="1:52" x14ac:dyDescent="0.25">
      <c r="A778" s="61">
        <v>2019</v>
      </c>
      <c r="B778" s="61">
        <v>10</v>
      </c>
      <c r="C778" s="62" t="s">
        <v>98</v>
      </c>
      <c r="D778" s="63">
        <v>113.46323039893382</v>
      </c>
      <c r="E778" s="63"/>
      <c r="F778" s="63"/>
      <c r="G778" s="63"/>
      <c r="H778" s="63">
        <v>113.17627825273092</v>
      </c>
      <c r="I778" s="63"/>
      <c r="J778" s="63"/>
      <c r="K778" s="63"/>
      <c r="L778" s="63">
        <v>131.72457013847381</v>
      </c>
      <c r="M778" s="63"/>
      <c r="N778" s="63"/>
      <c r="O778" s="63"/>
      <c r="P778" s="63">
        <v>118.76853364286134</v>
      </c>
      <c r="Q778" s="63"/>
      <c r="R778" s="63"/>
      <c r="S778" s="63"/>
      <c r="T778" s="63">
        <v>103.94531045091297</v>
      </c>
      <c r="U778" s="63"/>
      <c r="V778" s="63"/>
      <c r="W778" s="63"/>
      <c r="X778" s="63">
        <v>125.86733890234025</v>
      </c>
      <c r="Y778" s="63"/>
      <c r="Z778" s="63"/>
      <c r="AA778" s="63"/>
      <c r="AB778" s="63">
        <v>126.92852061257344</v>
      </c>
      <c r="AC778" s="63"/>
      <c r="AD778" s="63"/>
      <c r="AE778" s="63"/>
      <c r="AF778" s="64" t="s">
        <v>95</v>
      </c>
      <c r="AG778" s="65">
        <v>103.43</v>
      </c>
      <c r="AH778" s="63">
        <v>109.70050314119095</v>
      </c>
      <c r="AI778" s="63"/>
      <c r="AJ778" s="63"/>
      <c r="AK778" s="63"/>
      <c r="AL778" s="9"/>
      <c r="AM778" s="9"/>
      <c r="AN778" s="9"/>
      <c r="AO778" s="9"/>
      <c r="AP778" s="9"/>
      <c r="AQ778" s="9"/>
      <c r="AR778" s="9"/>
      <c r="AS778" s="9"/>
      <c r="AT778" s="9"/>
      <c r="AU778" s="9"/>
      <c r="AV778" s="9"/>
      <c r="AW778" s="9"/>
      <c r="AX778" s="9"/>
      <c r="AY778" s="9"/>
      <c r="AZ778" s="9"/>
    </row>
    <row r="779" spans="1:52" x14ac:dyDescent="0.25">
      <c r="A779" s="61">
        <v>2019</v>
      </c>
      <c r="B779" s="61">
        <v>11</v>
      </c>
      <c r="C779" s="62" t="s">
        <v>98</v>
      </c>
      <c r="D779" s="63">
        <v>113.26452559336899</v>
      </c>
      <c r="E779" s="63"/>
      <c r="F779" s="63"/>
      <c r="G779" s="63"/>
      <c r="H779" s="63">
        <v>113.11903213245536</v>
      </c>
      <c r="I779" s="63"/>
      <c r="J779" s="63"/>
      <c r="K779" s="63"/>
      <c r="L779" s="63">
        <v>131.07646988217127</v>
      </c>
      <c r="M779" s="63"/>
      <c r="N779" s="63"/>
      <c r="O779" s="63"/>
      <c r="P779" s="63">
        <v>118.90615044988256</v>
      </c>
      <c r="Q779" s="63"/>
      <c r="R779" s="63"/>
      <c r="S779" s="63"/>
      <c r="T779" s="63">
        <v>106.21026022246517</v>
      </c>
      <c r="U779" s="63"/>
      <c r="V779" s="63"/>
      <c r="W779" s="63"/>
      <c r="X779" s="63">
        <v>124.1184387883316</v>
      </c>
      <c r="Y779" s="63"/>
      <c r="Z779" s="63"/>
      <c r="AA779" s="63"/>
      <c r="AB779" s="63">
        <v>145.65619500505483</v>
      </c>
      <c r="AC779" s="63"/>
      <c r="AD779" s="63"/>
      <c r="AE779" s="63"/>
      <c r="AF779" s="64" t="s">
        <v>95</v>
      </c>
      <c r="AG779" s="65">
        <v>103.54</v>
      </c>
      <c r="AH779" s="63">
        <v>109.39204712513906</v>
      </c>
      <c r="AI779" s="63"/>
      <c r="AJ779" s="63"/>
      <c r="AK779" s="63"/>
      <c r="AL779" s="9"/>
      <c r="AM779" s="9"/>
      <c r="AN779" s="9"/>
      <c r="AO779" s="9"/>
      <c r="AP779" s="9"/>
      <c r="AQ779" s="9"/>
      <c r="AR779" s="9"/>
      <c r="AS779" s="9"/>
      <c r="AT779" s="9"/>
      <c r="AU779" s="9"/>
      <c r="AV779" s="9"/>
      <c r="AW779" s="9"/>
      <c r="AX779" s="9"/>
      <c r="AY779" s="9"/>
      <c r="AZ779" s="9"/>
    </row>
    <row r="780" spans="1:52" x14ac:dyDescent="0.25">
      <c r="A780" s="61">
        <v>2019</v>
      </c>
      <c r="B780" s="61">
        <v>12</v>
      </c>
      <c r="C780" s="62" t="s">
        <v>98</v>
      </c>
      <c r="D780" s="63">
        <v>171.33056823910891</v>
      </c>
      <c r="E780" s="63"/>
      <c r="F780" s="63"/>
      <c r="G780" s="63"/>
      <c r="H780" s="63">
        <v>170.20926833113947</v>
      </c>
      <c r="I780" s="63"/>
      <c r="J780" s="63"/>
      <c r="K780" s="63"/>
      <c r="L780" s="63">
        <v>184.32104342939485</v>
      </c>
      <c r="M780" s="63"/>
      <c r="N780" s="63"/>
      <c r="O780" s="63"/>
      <c r="P780" s="63">
        <v>118.63117191796627</v>
      </c>
      <c r="Q780" s="63"/>
      <c r="R780" s="63"/>
      <c r="S780" s="63"/>
      <c r="T780" s="63">
        <v>105.17289361713952</v>
      </c>
      <c r="U780" s="63"/>
      <c r="V780" s="63"/>
      <c r="W780" s="63"/>
      <c r="X780" s="63">
        <v>123.80235823974833</v>
      </c>
      <c r="Y780" s="63"/>
      <c r="Z780" s="63"/>
      <c r="AA780" s="63"/>
      <c r="AB780" s="63">
        <v>155.05148462949785</v>
      </c>
      <c r="AC780" s="63"/>
      <c r="AD780" s="63"/>
      <c r="AE780" s="63"/>
      <c r="AF780" s="64" t="s">
        <v>95</v>
      </c>
      <c r="AG780" s="65">
        <v>103.8</v>
      </c>
      <c r="AH780" s="63">
        <v>165.0583509047292</v>
      </c>
      <c r="AI780" s="63"/>
      <c r="AJ780" s="63"/>
      <c r="AK780" s="63"/>
      <c r="AL780" s="9"/>
      <c r="AM780" s="9"/>
      <c r="AN780" s="9"/>
      <c r="AO780" s="9"/>
      <c r="AP780" s="9"/>
      <c r="AQ780" s="9"/>
      <c r="AR780" s="9"/>
      <c r="AS780" s="9"/>
      <c r="AT780" s="9"/>
      <c r="AU780" s="9"/>
      <c r="AV780" s="9"/>
      <c r="AW780" s="9"/>
      <c r="AX780" s="9"/>
      <c r="AY780" s="9"/>
      <c r="AZ780" s="9"/>
    </row>
    <row r="781" spans="1:52" x14ac:dyDescent="0.25">
      <c r="A781" s="61">
        <v>2020</v>
      </c>
      <c r="B781" s="61">
        <v>1</v>
      </c>
      <c r="C781" s="62" t="s">
        <v>98</v>
      </c>
      <c r="D781" s="63">
        <v>82.403144016712318</v>
      </c>
      <c r="E781" s="63">
        <v>21.337147365392227</v>
      </c>
      <c r="F781" s="63">
        <v>21.337147365392227</v>
      </c>
      <c r="G781" s="63"/>
      <c r="H781" s="63">
        <v>82.197244200869093</v>
      </c>
      <c r="I781" s="63">
        <v>21.998552061031674</v>
      </c>
      <c r="J781" s="63">
        <v>21.998552061031674</v>
      </c>
      <c r="K781" s="63"/>
      <c r="L781" s="63">
        <v>89.22600101114368</v>
      </c>
      <c r="M781" s="63">
        <v>-35.094984020117806</v>
      </c>
      <c r="N781" s="63">
        <v>-35.094984020117806</v>
      </c>
      <c r="O781" s="63"/>
      <c r="P781" s="63">
        <v>106.15102381728384</v>
      </c>
      <c r="Q781" s="63">
        <v>-2.1085230106231592</v>
      </c>
      <c r="R781" s="63">
        <v>-2.1085230106231645</v>
      </c>
      <c r="S781" s="63"/>
      <c r="T781" s="63">
        <v>106.233399969049</v>
      </c>
      <c r="U781" s="63">
        <v>0.90862692650146926</v>
      </c>
      <c r="V781" s="63">
        <v>0.9086269265014657</v>
      </c>
      <c r="W781" s="63"/>
      <c r="X781" s="63">
        <v>106.10500437849822</v>
      </c>
      <c r="Y781" s="63">
        <v>-4.1921875055673752</v>
      </c>
      <c r="Z781" s="63">
        <v>-4.1921875055673681</v>
      </c>
      <c r="AA781" s="63"/>
      <c r="AB781" s="63">
        <v>106.25528887557569</v>
      </c>
      <c r="AC781" s="63">
        <v>15.451838109651916</v>
      </c>
      <c r="AD781" s="63">
        <v>15.451838109651916</v>
      </c>
      <c r="AE781" s="63"/>
      <c r="AF781" s="64" t="s">
        <v>95</v>
      </c>
      <c r="AG781" s="65">
        <v>104.24</v>
      </c>
      <c r="AH781" s="63">
        <v>79.051366094313437</v>
      </c>
      <c r="AI781" s="63">
        <v>17.100124951635266</v>
      </c>
      <c r="AJ781" s="63">
        <v>17.100124951635266</v>
      </c>
      <c r="AK781" s="63"/>
      <c r="AL781" s="9"/>
      <c r="AM781" s="9"/>
      <c r="AN781" s="9"/>
      <c r="AO781" s="9"/>
      <c r="AP781" s="9"/>
      <c r="AQ781" s="9"/>
      <c r="AR781" s="9"/>
      <c r="AS781" s="9"/>
      <c r="AT781" s="9"/>
      <c r="AU781" s="9"/>
      <c r="AV781" s="9"/>
      <c r="AW781" s="9"/>
      <c r="AX781" s="9"/>
      <c r="AY781" s="9"/>
      <c r="AZ781" s="9"/>
    </row>
    <row r="782" spans="1:52" x14ac:dyDescent="0.25">
      <c r="A782" s="61">
        <v>2020</v>
      </c>
      <c r="B782" s="61">
        <v>2</v>
      </c>
      <c r="C782" s="62" t="s">
        <v>98</v>
      </c>
      <c r="D782" s="63">
        <v>86.481742741628949</v>
      </c>
      <c r="E782" s="63">
        <v>2.7793144116541981</v>
      </c>
      <c r="F782" s="63">
        <v>11.06778883645867</v>
      </c>
      <c r="G782" s="63"/>
      <c r="H782" s="63">
        <v>86.330443840758036</v>
      </c>
      <c r="I782" s="63">
        <v>3.4996534073961811</v>
      </c>
      <c r="J782" s="63">
        <v>11.765450996275085</v>
      </c>
      <c r="K782" s="63"/>
      <c r="L782" s="63">
        <v>81.38798381278761</v>
      </c>
      <c r="M782" s="63">
        <v>-36.924543629992854</v>
      </c>
      <c r="N782" s="63">
        <v>-35.980797099862116</v>
      </c>
      <c r="O782" s="63"/>
      <c r="P782" s="63">
        <v>112.7280613561792</v>
      </c>
      <c r="Q782" s="63">
        <v>-3.2928425125170833</v>
      </c>
      <c r="R782" s="63">
        <v>-2.7220763555398264</v>
      </c>
      <c r="S782" s="63"/>
      <c r="T782" s="63">
        <v>108.77563450051242</v>
      </c>
      <c r="U782" s="63">
        <v>3.8772116436201571</v>
      </c>
      <c r="V782" s="63">
        <v>2.3889522863231871</v>
      </c>
      <c r="W782" s="63"/>
      <c r="X782" s="63">
        <v>114.81181993931594</v>
      </c>
      <c r="Y782" s="63">
        <v>-6.4650994575045218</v>
      </c>
      <c r="Z782" s="63">
        <v>-5.3870483365739075</v>
      </c>
      <c r="AA782" s="63"/>
      <c r="AB782" s="63">
        <v>110.55528513123896</v>
      </c>
      <c r="AC782" s="63">
        <v>-0.91015263179092187</v>
      </c>
      <c r="AD782" s="63">
        <v>6.4858542613761783</v>
      </c>
      <c r="AE782" s="63"/>
      <c r="AF782" s="64" t="s">
        <v>95</v>
      </c>
      <c r="AG782" s="65">
        <v>104.94</v>
      </c>
      <c r="AH782" s="63">
        <v>82.410656319448208</v>
      </c>
      <c r="AI782" s="63">
        <v>-0.90326822783327998</v>
      </c>
      <c r="AJ782" s="63">
        <v>7.1631647540912446</v>
      </c>
      <c r="AK782" s="63"/>
      <c r="AL782" s="9"/>
      <c r="AM782" s="9"/>
      <c r="AN782" s="9"/>
      <c r="AO782" s="9"/>
      <c r="AP782" s="9"/>
      <c r="AQ782" s="9"/>
      <c r="AR782" s="9"/>
      <c r="AS782" s="9"/>
      <c r="AT782" s="9"/>
      <c r="AU782" s="9"/>
      <c r="AV782" s="9"/>
      <c r="AW782" s="9"/>
      <c r="AX782" s="9"/>
      <c r="AY782" s="9"/>
      <c r="AZ782" s="9"/>
    </row>
    <row r="783" spans="1:52" x14ac:dyDescent="0.25">
      <c r="A783" s="61">
        <v>2020</v>
      </c>
      <c r="B783" s="61">
        <v>3</v>
      </c>
      <c r="C783" s="62" t="s">
        <v>98</v>
      </c>
      <c r="D783" s="63">
        <v>87.663764938718771</v>
      </c>
      <c r="E783" s="63">
        <v>-8.9051809417902206</v>
      </c>
      <c r="F783" s="63">
        <v>3.3265365436990546</v>
      </c>
      <c r="G783" s="63"/>
      <c r="H783" s="63">
        <v>87.436518870740073</v>
      </c>
      <c r="I783" s="63">
        <v>-8.5661840210012201</v>
      </c>
      <c r="J783" s="63">
        <v>3.8751977552735628</v>
      </c>
      <c r="K783" s="63"/>
      <c r="L783" s="63">
        <v>83.122488949059033</v>
      </c>
      <c r="M783" s="63">
        <v>-39.119186164944885</v>
      </c>
      <c r="N783" s="63">
        <v>-37.043958942897426</v>
      </c>
      <c r="O783" s="63"/>
      <c r="P783" s="63">
        <v>111.86180245600511</v>
      </c>
      <c r="Q783" s="63">
        <v>-5.3249423841881764</v>
      </c>
      <c r="R783" s="63">
        <v>-3.6182761749120829</v>
      </c>
      <c r="S783" s="63"/>
      <c r="T783" s="63">
        <v>109.07645120610213</v>
      </c>
      <c r="U783" s="63">
        <v>5.3218562307337294</v>
      </c>
      <c r="V783" s="63">
        <v>3.357661494587183</v>
      </c>
      <c r="W783" s="63"/>
      <c r="X783" s="63">
        <v>113.51139116546315</v>
      </c>
      <c r="Y783" s="63">
        <v>-9.7974132997596399</v>
      </c>
      <c r="Z783" s="63">
        <v>-6.9315715954914037</v>
      </c>
      <c r="AA783" s="63"/>
      <c r="AB783" s="63">
        <v>106.20586363125771</v>
      </c>
      <c r="AC783" s="63">
        <v>-3.6482961030490628</v>
      </c>
      <c r="AD783" s="63">
        <v>2.9264381639607207</v>
      </c>
      <c r="AE783" s="63"/>
      <c r="AF783" s="64" t="s">
        <v>95</v>
      </c>
      <c r="AG783" s="65">
        <v>105.53</v>
      </c>
      <c r="AH783" s="63">
        <v>83.069994256343008</v>
      </c>
      <c r="AI783" s="63">
        <v>-12.280341962519856</v>
      </c>
      <c r="AJ783" s="63">
        <v>-0.34100449973616387</v>
      </c>
      <c r="AK783" s="63"/>
      <c r="AL783" s="9"/>
      <c r="AM783" s="9"/>
      <c r="AN783" s="9"/>
      <c r="AO783" s="9"/>
      <c r="AP783" s="9"/>
      <c r="AQ783" s="9"/>
      <c r="AR783" s="9"/>
      <c r="AS783" s="9"/>
      <c r="AT783" s="9"/>
      <c r="AU783" s="9"/>
      <c r="AV783" s="9"/>
      <c r="AW783" s="9"/>
      <c r="AX783" s="9"/>
      <c r="AY783" s="9"/>
      <c r="AZ783" s="9"/>
    </row>
    <row r="784" spans="1:52" x14ac:dyDescent="0.25">
      <c r="A784" s="61">
        <v>2020</v>
      </c>
      <c r="B784" s="61">
        <v>4</v>
      </c>
      <c r="C784" s="62" t="s">
        <v>98</v>
      </c>
      <c r="D784" s="63">
        <v>65.109921723864616</v>
      </c>
      <c r="E784" s="63">
        <v>-35.941560603273913</v>
      </c>
      <c r="F784" s="63">
        <v>-8.079340277069802</v>
      </c>
      <c r="G784" s="63"/>
      <c r="H784" s="63">
        <v>65.232752250279248</v>
      </c>
      <c r="I784" s="63">
        <v>-35.378717059407023</v>
      </c>
      <c r="J784" s="63">
        <v>-7.532331340251841</v>
      </c>
      <c r="K784" s="63"/>
      <c r="L784" s="63">
        <v>28.953488373340708</v>
      </c>
      <c r="M784" s="63">
        <v>-80.388281462705052</v>
      </c>
      <c r="N784" s="63">
        <v>-48.664467765163401</v>
      </c>
      <c r="O784" s="63"/>
      <c r="P784" s="63">
        <v>96.706353016975896</v>
      </c>
      <c r="Q784" s="63">
        <v>-16.106036264499821</v>
      </c>
      <c r="R784" s="63">
        <v>-6.7583249011578417</v>
      </c>
      <c r="S784" s="63"/>
      <c r="T784" s="63">
        <v>102.59771436172626</v>
      </c>
      <c r="U784" s="63">
        <v>2.230263903489444</v>
      </c>
      <c r="V784" s="63">
        <v>3.084309448593614</v>
      </c>
      <c r="W784" s="63"/>
      <c r="X784" s="63">
        <v>95.440738678795142</v>
      </c>
      <c r="Y784" s="63">
        <v>-21.536901865369003</v>
      </c>
      <c r="Z784" s="63">
        <v>-10.625245104876168</v>
      </c>
      <c r="AA784" s="63"/>
      <c r="AB784" s="63">
        <v>58.034223237353508</v>
      </c>
      <c r="AC784" s="63">
        <v>-58.885882540187794</v>
      </c>
      <c r="AD784" s="63">
        <v>-16.250086410365284</v>
      </c>
      <c r="AE784" s="63"/>
      <c r="AF784" s="64" t="s">
        <v>95</v>
      </c>
      <c r="AG784" s="65">
        <v>105.7</v>
      </c>
      <c r="AH784" s="63">
        <v>61.598790656447136</v>
      </c>
      <c r="AI784" s="63">
        <v>-38.11118418927466</v>
      </c>
      <c r="AJ784" s="63">
        <v>-11.240734204828939</v>
      </c>
      <c r="AK784" s="63"/>
      <c r="AL784" s="9"/>
      <c r="AM784" s="9"/>
      <c r="AN784" s="9"/>
      <c r="AO784" s="9"/>
      <c r="AP784" s="9"/>
      <c r="AQ784" s="9"/>
      <c r="AR784" s="9"/>
      <c r="AS784" s="9"/>
      <c r="AT784" s="9"/>
      <c r="AU784" s="9"/>
      <c r="AV784" s="9"/>
      <c r="AW784" s="9"/>
      <c r="AX784" s="9"/>
      <c r="AY784" s="9"/>
      <c r="AZ784" s="9"/>
    </row>
    <row r="785" spans="1:52" x14ac:dyDescent="0.25">
      <c r="A785" s="61">
        <v>2020</v>
      </c>
      <c r="B785" s="61">
        <v>5</v>
      </c>
      <c r="C785" s="62" t="s">
        <v>98</v>
      </c>
      <c r="D785" s="63">
        <v>62.852715132547019</v>
      </c>
      <c r="E785" s="63">
        <v>-37.775617378144474</v>
      </c>
      <c r="F785" s="63">
        <v>-14.7312487138762</v>
      </c>
      <c r="G785" s="63"/>
      <c r="H785" s="63">
        <v>62.873738544030964</v>
      </c>
      <c r="I785" s="63">
        <v>-37.540629366917102</v>
      </c>
      <c r="J785" s="63">
        <v>-14.274676818467169</v>
      </c>
      <c r="K785" s="63"/>
      <c r="L785" s="63">
        <v>37.11846142086474</v>
      </c>
      <c r="M785" s="63">
        <v>-71.522086141591359</v>
      </c>
      <c r="N785" s="63">
        <v>-53.039263431750648</v>
      </c>
      <c r="O785" s="63"/>
      <c r="P785" s="63">
        <v>99.716832268994295</v>
      </c>
      <c r="Q785" s="63">
        <v>-14.496360981851382</v>
      </c>
      <c r="R785" s="63">
        <v>-8.327629624273813</v>
      </c>
      <c r="S785" s="63"/>
      <c r="T785" s="63">
        <v>101.15089190159532</v>
      </c>
      <c r="U785" s="63">
        <v>-0.18924441554818827</v>
      </c>
      <c r="V785" s="63">
        <v>2.4404576143465473</v>
      </c>
      <c r="W785" s="63"/>
      <c r="X785" s="63">
        <v>100.91019491304986</v>
      </c>
      <c r="Y785" s="63">
        <v>-18.475303299110081</v>
      </c>
      <c r="Z785" s="63">
        <v>-12.2319689222119</v>
      </c>
      <c r="AA785" s="63"/>
      <c r="AB785" s="63">
        <v>56.111131912981605</v>
      </c>
      <c r="AC785" s="63">
        <v>-56.408824350740019</v>
      </c>
      <c r="AD785" s="63">
        <v>-25.106035763495971</v>
      </c>
      <c r="AE785" s="63"/>
      <c r="AF785" s="64" t="s">
        <v>95</v>
      </c>
      <c r="AG785" s="65">
        <v>105.36</v>
      </c>
      <c r="AH785" s="63">
        <v>59.655196595052217</v>
      </c>
      <c r="AI785" s="63">
        <v>-39.500135195682603</v>
      </c>
      <c r="AJ785" s="63">
        <v>-17.523622290469532</v>
      </c>
      <c r="AK785" s="63"/>
      <c r="AL785" s="9"/>
      <c r="AM785" s="9"/>
      <c r="AN785" s="9"/>
      <c r="AO785" s="9"/>
      <c r="AP785" s="9"/>
      <c r="AQ785" s="9"/>
      <c r="AR785" s="9"/>
      <c r="AS785" s="9"/>
      <c r="AT785" s="9"/>
      <c r="AU785" s="9"/>
      <c r="AV785" s="9"/>
      <c r="AW785" s="9"/>
      <c r="AX785" s="9"/>
      <c r="AY785" s="9"/>
      <c r="AZ785" s="9"/>
    </row>
    <row r="786" spans="1:52" x14ac:dyDescent="0.25">
      <c r="A786" s="61">
        <v>2020</v>
      </c>
      <c r="B786" s="61">
        <v>6</v>
      </c>
      <c r="C786" s="62" t="s">
        <v>98</v>
      </c>
      <c r="D786" s="63">
        <v>62.033180244256449</v>
      </c>
      <c r="E786" s="63">
        <v>-37.870674521021726</v>
      </c>
      <c r="F786" s="63">
        <v>-18.925914193142457</v>
      </c>
      <c r="G786" s="63"/>
      <c r="H786" s="63">
        <v>61.889773436992208</v>
      </c>
      <c r="I786" s="63">
        <v>-37.717538666810505</v>
      </c>
      <c r="J786" s="63">
        <v>-18.530303161905703</v>
      </c>
      <c r="K786" s="63"/>
      <c r="L786" s="63">
        <v>73.633279687776479</v>
      </c>
      <c r="M786" s="63">
        <v>-51.578422328731754</v>
      </c>
      <c r="N786" s="63">
        <v>-52.772607180893324</v>
      </c>
      <c r="O786" s="63"/>
      <c r="P786" s="63">
        <v>98.988572799030521</v>
      </c>
      <c r="Q786" s="63">
        <v>-14.261647842762969</v>
      </c>
      <c r="R786" s="63">
        <v>-9.3198108457453124</v>
      </c>
      <c r="S786" s="63"/>
      <c r="T786" s="63">
        <v>100.43630515115929</v>
      </c>
      <c r="U786" s="63">
        <v>-3.4421259812830272</v>
      </c>
      <c r="V786" s="63">
        <v>1.4523896378937806</v>
      </c>
      <c r="W786" s="63"/>
      <c r="X786" s="63">
        <v>99.37418550560885</v>
      </c>
      <c r="Y786" s="63">
        <v>-17.486054112500909</v>
      </c>
      <c r="Z786" s="63">
        <v>-13.104526812566974</v>
      </c>
      <c r="AA786" s="63"/>
      <c r="AB786" s="63">
        <v>73.621148013629366</v>
      </c>
      <c r="AC786" s="63">
        <v>-44.68824899571279</v>
      </c>
      <c r="AD786" s="63">
        <v>-28.742195923074988</v>
      </c>
      <c r="AE786" s="63"/>
      <c r="AF786" s="64" t="s">
        <v>95</v>
      </c>
      <c r="AG786" s="65">
        <v>104.97</v>
      </c>
      <c r="AH786" s="63">
        <v>59.096103881353201</v>
      </c>
      <c r="AI786" s="63">
        <v>-39.208316471888551</v>
      </c>
      <c r="AJ786" s="63">
        <v>-21.422141908607294</v>
      </c>
      <c r="AK786" s="63"/>
      <c r="AL786" s="9"/>
      <c r="AM786" s="9"/>
      <c r="AN786" s="9"/>
      <c r="AO786" s="9"/>
      <c r="AP786" s="9"/>
      <c r="AQ786" s="9"/>
      <c r="AR786" s="9"/>
      <c r="AS786" s="9"/>
      <c r="AT786" s="9"/>
      <c r="AU786" s="9"/>
      <c r="AV786" s="9"/>
      <c r="AW786" s="9"/>
      <c r="AX786" s="9"/>
      <c r="AY786" s="9"/>
      <c r="AZ786" s="9"/>
    </row>
    <row r="787" spans="1:52" x14ac:dyDescent="0.25">
      <c r="A787" s="61">
        <v>2020</v>
      </c>
      <c r="B787" s="61">
        <v>7</v>
      </c>
      <c r="C787" s="62" t="s">
        <v>98</v>
      </c>
      <c r="D787" s="63">
        <v>74.563484172840319</v>
      </c>
      <c r="E787" s="63">
        <v>-26.887561005516432</v>
      </c>
      <c r="F787" s="63">
        <v>-20.169791068119768</v>
      </c>
      <c r="G787" s="63"/>
      <c r="H787" s="63">
        <v>74.328241553938156</v>
      </c>
      <c r="I787" s="63">
        <v>-26.764899574703122</v>
      </c>
      <c r="J787" s="63">
        <v>-19.818279435412013</v>
      </c>
      <c r="K787" s="63"/>
      <c r="L787" s="63">
        <v>101.8428176397567</v>
      </c>
      <c r="M787" s="63">
        <v>-30.278861985748193</v>
      </c>
      <c r="N787" s="63">
        <v>-49.416946845126809</v>
      </c>
      <c r="O787" s="63"/>
      <c r="P787" s="63">
        <v>97.264345167780007</v>
      </c>
      <c r="Q787" s="63">
        <v>-14.571272381840032</v>
      </c>
      <c r="R787" s="63">
        <v>-10.063136210133973</v>
      </c>
      <c r="S787" s="63"/>
      <c r="T787" s="63">
        <v>96.431952394873932</v>
      </c>
      <c r="U787" s="63">
        <v>-8.1918794387149347</v>
      </c>
      <c r="V787" s="63">
        <v>5.3822886964405292E-2</v>
      </c>
      <c r="W787" s="63"/>
      <c r="X787" s="63">
        <v>98.797072144431581</v>
      </c>
      <c r="Y787" s="63">
        <v>-16.168013540730158</v>
      </c>
      <c r="Z787" s="63">
        <v>-13.532783169392726</v>
      </c>
      <c r="AA787" s="63"/>
      <c r="AB787" s="63">
        <v>71.895757666529349</v>
      </c>
      <c r="AC787" s="63">
        <v>-41.951750408126252</v>
      </c>
      <c r="AD787" s="63">
        <v>-30.688359514048859</v>
      </c>
      <c r="AE787" s="63"/>
      <c r="AF787" s="64" t="s">
        <v>95</v>
      </c>
      <c r="AG787" s="65">
        <v>104.97</v>
      </c>
      <c r="AH787" s="63">
        <v>71.033137251443577</v>
      </c>
      <c r="AI787" s="63">
        <v>-28.301472134017928</v>
      </c>
      <c r="AJ787" s="63">
        <v>-22.487416739802736</v>
      </c>
      <c r="AK787" s="63"/>
      <c r="AL787" s="9"/>
      <c r="AM787" s="9"/>
      <c r="AN787" s="9"/>
      <c r="AO787" s="9"/>
      <c r="AP787" s="9"/>
      <c r="AQ787" s="9"/>
      <c r="AR787" s="9"/>
      <c r="AS787" s="9"/>
      <c r="AT787" s="9"/>
      <c r="AU787" s="9"/>
      <c r="AV787" s="9"/>
      <c r="AW787" s="9"/>
      <c r="AX787" s="9"/>
      <c r="AY787" s="9"/>
      <c r="AZ787" s="9"/>
    </row>
    <row r="788" spans="1:52" x14ac:dyDescent="0.25">
      <c r="A788" s="61">
        <v>2020</v>
      </c>
      <c r="B788" s="61">
        <v>8</v>
      </c>
      <c r="C788" s="62" t="s">
        <v>98</v>
      </c>
      <c r="D788" s="63">
        <v>73.814789951045782</v>
      </c>
      <c r="E788" s="63">
        <v>-23.913752463175527</v>
      </c>
      <c r="F788" s="63">
        <v>-20.654221966371288</v>
      </c>
      <c r="G788" s="63"/>
      <c r="H788" s="63">
        <v>73.754092750910218</v>
      </c>
      <c r="I788" s="63">
        <v>-23.656485992893025</v>
      </c>
      <c r="J788" s="63">
        <v>-20.3156699595351</v>
      </c>
      <c r="K788" s="63"/>
      <c r="L788" s="63">
        <v>69.135386652052588</v>
      </c>
      <c r="M788" s="63">
        <v>-56.774930245269175</v>
      </c>
      <c r="N788" s="63">
        <v>-50.450098251878693</v>
      </c>
      <c r="O788" s="63"/>
      <c r="P788" s="63">
        <v>97.572866999276059</v>
      </c>
      <c r="Q788" s="63">
        <v>-15.603088029582963</v>
      </c>
      <c r="R788" s="63">
        <v>-10.759335380520319</v>
      </c>
      <c r="S788" s="63"/>
      <c r="T788" s="63">
        <v>96.037400105664986</v>
      </c>
      <c r="U788" s="63">
        <v>-9.9858841174265081</v>
      </c>
      <c r="V788" s="63">
        <v>-1.2351616362221929</v>
      </c>
      <c r="W788" s="63"/>
      <c r="X788" s="63">
        <v>99.625747739968148</v>
      </c>
      <c r="Y788" s="63">
        <v>-16.957325456710379</v>
      </c>
      <c r="Z788" s="63">
        <v>-13.959405683171589</v>
      </c>
      <c r="AA788" s="63"/>
      <c r="AB788" s="63">
        <v>68.413524544126986</v>
      </c>
      <c r="AC788" s="63">
        <v>-42.303902993558161</v>
      </c>
      <c r="AD788" s="63">
        <v>-32.124204284101609</v>
      </c>
      <c r="AE788" s="63"/>
      <c r="AF788" s="64" t="s">
        <v>95</v>
      </c>
      <c r="AG788" s="65">
        <v>104.96</v>
      </c>
      <c r="AH788" s="63">
        <v>70.326591035676245</v>
      </c>
      <c r="AI788" s="63">
        <v>-25.312823135298927</v>
      </c>
      <c r="AJ788" s="63">
        <v>-22.849900856482829</v>
      </c>
      <c r="AK788" s="63"/>
      <c r="AL788" s="9"/>
      <c r="AM788" s="9"/>
      <c r="AN788" s="9"/>
      <c r="AO788" s="9"/>
      <c r="AP788" s="9"/>
      <c r="AQ788" s="9"/>
      <c r="AR788" s="9"/>
      <c r="AS788" s="9"/>
      <c r="AT788" s="9"/>
      <c r="AU788" s="9"/>
      <c r="AV788" s="9"/>
      <c r="AW788" s="9"/>
      <c r="AX788" s="9"/>
      <c r="AY788" s="9"/>
      <c r="AZ788" s="9"/>
    </row>
    <row r="789" spans="1:52" x14ac:dyDescent="0.25">
      <c r="A789" s="61">
        <v>2020</v>
      </c>
      <c r="B789" s="61">
        <v>9</v>
      </c>
      <c r="C789" s="62" t="s">
        <v>98</v>
      </c>
      <c r="D789" s="63">
        <v>81.055639377460309</v>
      </c>
      <c r="E789" s="63">
        <v>-24.469360768337083</v>
      </c>
      <c r="F789" s="63">
        <v>-21.131904066171646</v>
      </c>
      <c r="G789" s="63"/>
      <c r="H789" s="63">
        <v>80.997478543834688</v>
      </c>
      <c r="I789" s="63">
        <v>-24.212531196098624</v>
      </c>
      <c r="J789" s="63">
        <v>-20.804278515033182</v>
      </c>
      <c r="K789" s="63"/>
      <c r="L789" s="63">
        <v>80.920935298946048</v>
      </c>
      <c r="M789" s="63">
        <v>-39.720195487354445</v>
      </c>
      <c r="N789" s="63">
        <v>-49.318892007411897</v>
      </c>
      <c r="O789" s="63"/>
      <c r="P789" s="63">
        <v>97.851034057768373</v>
      </c>
      <c r="Q789" s="63">
        <v>-17.147911127621754</v>
      </c>
      <c r="R789" s="63">
        <v>-11.486172023817742</v>
      </c>
      <c r="S789" s="63"/>
      <c r="T789" s="63">
        <v>96.661388865238962</v>
      </c>
      <c r="U789" s="63">
        <v>-7.4217370726246799</v>
      </c>
      <c r="V789" s="63">
        <v>-1.9257038636506407</v>
      </c>
      <c r="W789" s="63"/>
      <c r="X789" s="63">
        <v>99.587273515889692</v>
      </c>
      <c r="Y789" s="63">
        <v>-20.057113261965497</v>
      </c>
      <c r="Z789" s="63">
        <v>-14.65784672857049</v>
      </c>
      <c r="AA789" s="63"/>
      <c r="AB789" s="63">
        <v>71.940689706818418</v>
      </c>
      <c r="AC789" s="63">
        <v>-43.637131692892581</v>
      </c>
      <c r="AD789" s="63">
        <v>-33.476233391485522</v>
      </c>
      <c r="AE789" s="63"/>
      <c r="AF789" s="64" t="s">
        <v>95</v>
      </c>
      <c r="AG789" s="65">
        <v>105.29</v>
      </c>
      <c r="AH789" s="63">
        <v>76.983226685782412</v>
      </c>
      <c r="AI789" s="63">
        <v>-25.925597805475235</v>
      </c>
      <c r="AJ789" s="63">
        <v>-23.231398769372159</v>
      </c>
      <c r="AK789" s="63"/>
      <c r="AL789" s="9"/>
      <c r="AM789" s="9"/>
      <c r="AN789" s="9"/>
      <c r="AO789" s="9"/>
      <c r="AP789" s="9"/>
      <c r="AQ789" s="9"/>
      <c r="AR789" s="9"/>
      <c r="AS789" s="9"/>
      <c r="AT789" s="9"/>
      <c r="AU789" s="9"/>
      <c r="AV789" s="9"/>
      <c r="AW789" s="9"/>
      <c r="AX789" s="9"/>
      <c r="AY789" s="9"/>
      <c r="AZ789" s="9"/>
    </row>
    <row r="790" spans="1:52" x14ac:dyDescent="0.25">
      <c r="A790" s="61">
        <v>2020</v>
      </c>
      <c r="B790" s="61">
        <v>10</v>
      </c>
      <c r="C790" s="62" t="s">
        <v>98</v>
      </c>
      <c r="D790" s="63">
        <v>85.330116758833825</v>
      </c>
      <c r="E790" s="63">
        <v>-24.794916856487063</v>
      </c>
      <c r="F790" s="63">
        <v>-21.560126863057349</v>
      </c>
      <c r="G790" s="63"/>
      <c r="H790" s="63">
        <v>85.268086701219161</v>
      </c>
      <c r="I790" s="63">
        <v>-24.659046915459371</v>
      </c>
      <c r="J790" s="63">
        <v>-21.256114449556119</v>
      </c>
      <c r="K790" s="63"/>
      <c r="L790" s="63">
        <v>117.70202405394053</v>
      </c>
      <c r="M790" s="63">
        <v>-10.645353459716929</v>
      </c>
      <c r="N790" s="63">
        <v>-45.69324412110123</v>
      </c>
      <c r="O790" s="63"/>
      <c r="P790" s="63">
        <v>99.001326905334608</v>
      </c>
      <c r="Q790" s="63">
        <v>-16.64347123874326</v>
      </c>
      <c r="R790" s="63">
        <v>-12.01565096021443</v>
      </c>
      <c r="S790" s="63"/>
      <c r="T790" s="63">
        <v>96.997895688440963</v>
      </c>
      <c r="U790" s="63">
        <v>-6.6837212110236095</v>
      </c>
      <c r="V790" s="63">
        <v>-2.4015483294479112</v>
      </c>
      <c r="W790" s="63"/>
      <c r="X790" s="63">
        <v>100.80937271559293</v>
      </c>
      <c r="Y790" s="63">
        <v>-19.908235452717122</v>
      </c>
      <c r="Z790" s="63">
        <v>-15.202454576274228</v>
      </c>
      <c r="AA790" s="63"/>
      <c r="AB790" s="63">
        <v>80.778822031677066</v>
      </c>
      <c r="AC790" s="63">
        <v>-36.35880916138624</v>
      </c>
      <c r="AD790" s="63">
        <v>-33.777665902873657</v>
      </c>
      <c r="AE790" s="63"/>
      <c r="AF790" s="64" t="s">
        <v>95</v>
      </c>
      <c r="AG790" s="65">
        <v>105.23</v>
      </c>
      <c r="AH790" s="63">
        <v>81.089154004403525</v>
      </c>
      <c r="AI790" s="63">
        <v>-26.081328998065715</v>
      </c>
      <c r="AJ790" s="63">
        <v>-23.561334185134097</v>
      </c>
      <c r="AK790" s="63"/>
      <c r="AL790" s="9"/>
      <c r="AM790" s="9"/>
      <c r="AN790" s="9"/>
      <c r="AO790" s="9"/>
      <c r="AP790" s="9"/>
      <c r="AQ790" s="9"/>
      <c r="AR790" s="9"/>
      <c r="AS790" s="9"/>
      <c r="AT790" s="9"/>
      <c r="AU790" s="9"/>
      <c r="AV790" s="9"/>
      <c r="AW790" s="9"/>
      <c r="AX790" s="9"/>
      <c r="AY790" s="9"/>
      <c r="AZ790" s="9"/>
    </row>
    <row r="791" spans="1:52" x14ac:dyDescent="0.25">
      <c r="A791" s="61">
        <v>2020</v>
      </c>
      <c r="B791" s="61">
        <v>11</v>
      </c>
      <c r="C791" s="62" t="s">
        <v>98</v>
      </c>
      <c r="D791" s="63">
        <v>94.624631918114318</v>
      </c>
      <c r="E791" s="63">
        <v>-16.456956472120638</v>
      </c>
      <c r="F791" s="63">
        <v>-21.026824208550476</v>
      </c>
      <c r="G791" s="63"/>
      <c r="H791" s="63">
        <v>94.667522445433562</v>
      </c>
      <c r="I791" s="63">
        <v>-16.311587306914205</v>
      </c>
      <c r="J791" s="63">
        <v>-20.737584459386749</v>
      </c>
      <c r="K791" s="63"/>
      <c r="L791" s="63">
        <v>104.08827042511115</v>
      </c>
      <c r="M791" s="63">
        <v>-20.589659975829875</v>
      </c>
      <c r="N791" s="63">
        <v>-43.551189801801591</v>
      </c>
      <c r="O791" s="63"/>
      <c r="P791" s="63">
        <v>101.33762409811864</v>
      </c>
      <c r="Q791" s="63">
        <v>-14.775119945682576</v>
      </c>
      <c r="R791" s="63">
        <v>-12.272846831749984</v>
      </c>
      <c r="S791" s="63"/>
      <c r="T791" s="63">
        <v>97.63561141632735</v>
      </c>
      <c r="U791" s="63">
        <v>-8.0732772786523412</v>
      </c>
      <c r="V791" s="63">
        <v>-2.9273964193777924</v>
      </c>
      <c r="W791" s="63"/>
      <c r="X791" s="63">
        <v>103.13913496133011</v>
      </c>
      <c r="Y791" s="63">
        <v>-16.902648818181689</v>
      </c>
      <c r="Z791" s="63">
        <v>-15.360222963769587</v>
      </c>
      <c r="AA791" s="63"/>
      <c r="AB791" s="63">
        <v>102.72363050885532</v>
      </c>
      <c r="AC791" s="63">
        <v>-29.475275318505737</v>
      </c>
      <c r="AD791" s="63">
        <v>-33.316697514542561</v>
      </c>
      <c r="AE791" s="63"/>
      <c r="AF791" s="64" t="s">
        <v>95</v>
      </c>
      <c r="AG791" s="65">
        <v>105.08</v>
      </c>
      <c r="AH791" s="63">
        <v>90.050087474414084</v>
      </c>
      <c r="AI791" s="63">
        <v>-17.681321594246</v>
      </c>
      <c r="AJ791" s="63">
        <v>-22.952775768026157</v>
      </c>
      <c r="AK791" s="63"/>
      <c r="AL791" s="9"/>
      <c r="AM791" s="9"/>
      <c r="AN791" s="9"/>
      <c r="AO791" s="9"/>
      <c r="AP791" s="9"/>
      <c r="AQ791" s="9"/>
      <c r="AR791" s="9"/>
      <c r="AS791" s="9"/>
      <c r="AT791" s="9"/>
      <c r="AU791" s="9"/>
      <c r="AV791" s="9"/>
      <c r="AW791" s="9"/>
      <c r="AX791" s="9"/>
      <c r="AY791" s="9"/>
      <c r="AZ791" s="9"/>
    </row>
    <row r="792" spans="1:52" x14ac:dyDescent="0.25">
      <c r="A792" s="61">
        <v>2020</v>
      </c>
      <c r="B792" s="61">
        <v>12</v>
      </c>
      <c r="C792" s="62" t="s">
        <v>98</v>
      </c>
      <c r="D792" s="63">
        <v>143.30266418117162</v>
      </c>
      <c r="E792" s="63">
        <v>-16.358962878604103</v>
      </c>
      <c r="F792" s="63">
        <v>-20.389655674846317</v>
      </c>
      <c r="G792" s="63">
        <v>-20.389655674846324</v>
      </c>
      <c r="H792" s="63">
        <v>143.53335497013688</v>
      </c>
      <c r="I792" s="63">
        <v>-15.672421145189944</v>
      </c>
      <c r="J792" s="63">
        <v>-20.047252534346949</v>
      </c>
      <c r="K792" s="63">
        <v>-20.047252534346953</v>
      </c>
      <c r="L792" s="63">
        <v>122.43134038582056</v>
      </c>
      <c r="M792" s="63">
        <v>-33.577122770185198</v>
      </c>
      <c r="N792" s="63">
        <v>-42.482619543881626</v>
      </c>
      <c r="O792" s="63">
        <v>-42.482619543881626</v>
      </c>
      <c r="P792" s="63">
        <v>102.63509933243415</v>
      </c>
      <c r="Q792" s="63">
        <v>-13.4838696498703</v>
      </c>
      <c r="R792" s="63">
        <v>-12.375878182439493</v>
      </c>
      <c r="S792" s="63">
        <v>-12.375878182439493</v>
      </c>
      <c r="T792" s="63">
        <v>97.159873914527722</v>
      </c>
      <c r="U792" s="63">
        <v>-7.6189020069957962</v>
      </c>
      <c r="V792" s="63">
        <v>-3.3218973293308918</v>
      </c>
      <c r="W792" s="63">
        <v>-3.3218973293308949</v>
      </c>
      <c r="X792" s="63">
        <v>104.97761096114201</v>
      </c>
      <c r="Y792" s="63">
        <v>-15.205483600038889</v>
      </c>
      <c r="Z792" s="63">
        <v>-15.347113939845469</v>
      </c>
      <c r="AA792" s="63">
        <v>-15.347113939845471</v>
      </c>
      <c r="AB792" s="63">
        <v>112.01557644063352</v>
      </c>
      <c r="AC792" s="63">
        <v>-27.755882693868088</v>
      </c>
      <c r="AD792" s="63">
        <v>-32.747398151114901</v>
      </c>
      <c r="AE792" s="63">
        <v>-32.747398151114908</v>
      </c>
      <c r="AF792" s="64" t="s">
        <v>95</v>
      </c>
      <c r="AG792" s="65">
        <v>105.48</v>
      </c>
      <c r="AH792" s="63">
        <v>135.85766418389423</v>
      </c>
      <c r="AI792" s="63">
        <v>-17.691129567682069</v>
      </c>
      <c r="AJ792" s="63">
        <v>-22.242088286191496</v>
      </c>
      <c r="AK792" s="63">
        <v>-22.242088286191503</v>
      </c>
      <c r="AL792" s="9"/>
      <c r="AM792" s="9"/>
      <c r="AN792" s="9"/>
      <c r="AO792" s="9"/>
      <c r="AP792" s="9"/>
      <c r="AQ792" s="9"/>
      <c r="AR792" s="9"/>
      <c r="AS792" s="9"/>
      <c r="AT792" s="9"/>
      <c r="AU792" s="9"/>
      <c r="AV792" s="9"/>
      <c r="AW792" s="9"/>
      <c r="AX792" s="9"/>
      <c r="AY792" s="9"/>
      <c r="AZ792" s="9"/>
    </row>
    <row r="793" spans="1:52" x14ac:dyDescent="0.25">
      <c r="A793" s="61">
        <v>2021</v>
      </c>
      <c r="B793" s="61">
        <v>1</v>
      </c>
      <c r="C793" s="62" t="s">
        <v>98</v>
      </c>
      <c r="D793" s="63">
        <v>65.747626208110887</v>
      </c>
      <c r="E793" s="63">
        <v>-20.21223584044742</v>
      </c>
      <c r="F793" s="63">
        <v>-20.212235840447423</v>
      </c>
      <c r="G793" s="63">
        <v>-22.610075468143023</v>
      </c>
      <c r="H793" s="63">
        <v>65.90308333432489</v>
      </c>
      <c r="I793" s="63">
        <v>-19.823244714537424</v>
      </c>
      <c r="J793" s="63">
        <v>-19.823244714537424</v>
      </c>
      <c r="K793" s="63">
        <v>-22.274408712466297</v>
      </c>
      <c r="L793" s="63">
        <v>36.65318375438531</v>
      </c>
      <c r="M793" s="63">
        <v>-58.920960999016877</v>
      </c>
      <c r="N793" s="63">
        <v>-58.92096099901687</v>
      </c>
      <c r="O793" s="63">
        <v>-43.967070791227435</v>
      </c>
      <c r="P793" s="63">
        <v>93.978676722754244</v>
      </c>
      <c r="Q793" s="63">
        <v>-11.467008660681103</v>
      </c>
      <c r="R793" s="63">
        <v>-11.467008660681099</v>
      </c>
      <c r="S793" s="63">
        <v>-13.106351335501472</v>
      </c>
      <c r="T793" s="63">
        <v>95.729874169443192</v>
      </c>
      <c r="U793" s="63">
        <v>-9.8872160757972551</v>
      </c>
      <c r="V793" s="63">
        <v>-9.8872160757972551</v>
      </c>
      <c r="W793" s="63">
        <v>-4.234921829486197</v>
      </c>
      <c r="X793" s="63">
        <v>92.907956343972558</v>
      </c>
      <c r="Y793" s="63">
        <v>-12.437724414438648</v>
      </c>
      <c r="Z793" s="63">
        <v>-12.437724414438645</v>
      </c>
      <c r="AA793" s="63">
        <v>-15.983255030838407</v>
      </c>
      <c r="AB793" s="63">
        <v>98.828974125236655</v>
      </c>
      <c r="AC793" s="63">
        <v>-6.9891248039758267</v>
      </c>
      <c r="AD793" s="63">
        <v>-6.989124803975832</v>
      </c>
      <c r="AE793" s="63">
        <v>-33.858793307422914</v>
      </c>
      <c r="AF793" s="64" t="s">
        <v>95</v>
      </c>
      <c r="AG793" s="65">
        <v>105.91</v>
      </c>
      <c r="AH793" s="63">
        <v>62.078770850827013</v>
      </c>
      <c r="AI793" s="63">
        <v>-21.47033768301614</v>
      </c>
      <c r="AJ793" s="63">
        <v>-21.47033768301614</v>
      </c>
      <c r="AK793" s="63">
        <v>-24.345646726769559</v>
      </c>
      <c r="AL793" s="9"/>
      <c r="AM793" s="9"/>
      <c r="AN793" s="9"/>
      <c r="AO793" s="9"/>
      <c r="AP793" s="9"/>
      <c r="AQ793" s="9"/>
      <c r="AR793" s="9"/>
      <c r="AS793" s="9"/>
      <c r="AT793" s="9"/>
      <c r="AU793" s="9"/>
      <c r="AV793" s="9"/>
      <c r="AW793" s="9"/>
      <c r="AX793" s="9"/>
      <c r="AY793" s="9"/>
      <c r="AZ793" s="9"/>
    </row>
    <row r="794" spans="1:52" x14ac:dyDescent="0.25">
      <c r="A794" s="61">
        <v>2021</v>
      </c>
      <c r="B794" s="61">
        <v>2</v>
      </c>
      <c r="C794" s="62" t="s">
        <v>98</v>
      </c>
      <c r="D794" s="63">
        <v>71.20365314751345</v>
      </c>
      <c r="E794" s="63">
        <v>-17.666260079610097</v>
      </c>
      <c r="F794" s="63">
        <v>-18.908505086314207</v>
      </c>
      <c r="G794" s="63">
        <v>-23.953479632876622</v>
      </c>
      <c r="H794" s="63">
        <v>71.320228465057838</v>
      </c>
      <c r="I794" s="63">
        <v>-17.386931779694649</v>
      </c>
      <c r="J794" s="63">
        <v>-18.575212539859976</v>
      </c>
      <c r="K794" s="63">
        <v>-23.638604570903496</v>
      </c>
      <c r="L794" s="63">
        <v>52.597214142631053</v>
      </c>
      <c r="M794" s="63">
        <v>-35.374717890029586</v>
      </c>
      <c r="N794" s="63">
        <v>-47.688697389536848</v>
      </c>
      <c r="O794" s="63">
        <v>-44.095967987917952</v>
      </c>
      <c r="P794" s="63">
        <v>98.524139698357686</v>
      </c>
      <c r="Q794" s="63">
        <v>-12.600164934037451</v>
      </c>
      <c r="R794" s="63">
        <v>-12.050611748238872</v>
      </c>
      <c r="S794" s="63">
        <v>-13.889249558906641</v>
      </c>
      <c r="T794" s="63">
        <v>96.01036239752915</v>
      </c>
      <c r="U794" s="63">
        <v>-11.735414977444364</v>
      </c>
      <c r="V794" s="63">
        <v>-10.822241939737287</v>
      </c>
      <c r="W794" s="63">
        <v>-5.5610815720298632</v>
      </c>
      <c r="X794" s="63">
        <v>100.12900619889211</v>
      </c>
      <c r="Y794" s="63">
        <v>-12.788590711465474</v>
      </c>
      <c r="Z794" s="63">
        <v>-12.620071767300578</v>
      </c>
      <c r="AA794" s="63">
        <v>-16.53650703204174</v>
      </c>
      <c r="AB794" s="63">
        <v>90.02173760605848</v>
      </c>
      <c r="AC794" s="63">
        <v>-18.573103493700302</v>
      </c>
      <c r="AD794" s="63">
        <v>-12.895986463575671</v>
      </c>
      <c r="AE794" s="63">
        <v>-35.158893889910843</v>
      </c>
      <c r="AF794" s="64" t="s">
        <v>95</v>
      </c>
      <c r="AG794" s="65">
        <v>106.58</v>
      </c>
      <c r="AH794" s="63">
        <v>66.80770608698954</v>
      </c>
      <c r="AI794" s="63">
        <v>-18.933170695761717</v>
      </c>
      <c r="AJ794" s="63">
        <v>-20.175360737441515</v>
      </c>
      <c r="AK794" s="63">
        <v>-25.565181528931191</v>
      </c>
      <c r="AL794" s="9"/>
      <c r="AM794" s="9"/>
      <c r="AN794" s="9"/>
      <c r="AO794" s="9"/>
      <c r="AP794" s="9"/>
      <c r="AQ794" s="9"/>
      <c r="AR794" s="9"/>
      <c r="AS794" s="9"/>
      <c r="AT794" s="9"/>
      <c r="AU794" s="9"/>
      <c r="AV794" s="9"/>
      <c r="AW794" s="9"/>
      <c r="AX794" s="9"/>
      <c r="AY794" s="9"/>
      <c r="AZ794" s="9"/>
    </row>
    <row r="795" spans="1:52" x14ac:dyDescent="0.25">
      <c r="A795" s="61">
        <v>2021</v>
      </c>
      <c r="B795" s="61">
        <v>3</v>
      </c>
      <c r="C795" s="62" t="s">
        <v>98</v>
      </c>
      <c r="D795" s="63">
        <v>88.772916255264605</v>
      </c>
      <c r="E795" s="63">
        <v>1.2652334945016008</v>
      </c>
      <c r="F795" s="63">
        <v>-12.015052849534946</v>
      </c>
      <c r="G795" s="63">
        <v>-23.349865821500359</v>
      </c>
      <c r="H795" s="63">
        <v>88.831010985821536</v>
      </c>
      <c r="I795" s="63">
        <v>1.5948623448092292</v>
      </c>
      <c r="J795" s="63">
        <v>-11.685182271364614</v>
      </c>
      <c r="K795" s="63">
        <v>-23.030718528833759</v>
      </c>
      <c r="L795" s="63">
        <v>89.051959324027735</v>
      </c>
      <c r="M795" s="63">
        <v>7.1334129306480918</v>
      </c>
      <c r="N795" s="63">
        <v>-29.729315391777156</v>
      </c>
      <c r="O795" s="63">
        <v>-41.818144892789867</v>
      </c>
      <c r="P795" s="63">
        <v>97.400070975989195</v>
      </c>
      <c r="Q795" s="63">
        <v>-12.928212457244882</v>
      </c>
      <c r="R795" s="63">
        <v>-12.347430196812603</v>
      </c>
      <c r="S795" s="63">
        <v>-14.543678808543604</v>
      </c>
      <c r="T795" s="63">
        <v>97.065351904068649</v>
      </c>
      <c r="U795" s="63">
        <v>-11.011633738741892</v>
      </c>
      <c r="V795" s="63">
        <v>-10.885984952726258</v>
      </c>
      <c r="W795" s="63">
        <v>-6.926067256549544</v>
      </c>
      <c r="X795" s="63">
        <v>97.907049591136897</v>
      </c>
      <c r="Y795" s="63">
        <v>-13.746938887904335</v>
      </c>
      <c r="Z795" s="63">
        <v>-13.002552217801766</v>
      </c>
      <c r="AA795" s="63">
        <v>-16.906446565144051</v>
      </c>
      <c r="AB795" s="63">
        <v>89.615034008835281</v>
      </c>
      <c r="AC795" s="63">
        <v>-15.621387610033565</v>
      </c>
      <c r="AD795" s="63">
        <v>-13.792081983103088</v>
      </c>
      <c r="AE795" s="63">
        <v>-36.07661413858925</v>
      </c>
      <c r="AF795" s="64" t="s">
        <v>95</v>
      </c>
      <c r="AG795" s="65">
        <v>107.12</v>
      </c>
      <c r="AH795" s="63">
        <v>82.872401283854174</v>
      </c>
      <c r="AI795" s="63">
        <v>-0.23786323119162489</v>
      </c>
      <c r="AJ795" s="63">
        <v>-13.402391594654784</v>
      </c>
      <c r="AK795" s="63">
        <v>-24.872517637385599</v>
      </c>
      <c r="AL795" s="9"/>
      <c r="AM795" s="9"/>
      <c r="AN795" s="9"/>
      <c r="AO795" s="9"/>
      <c r="AP795" s="9"/>
      <c r="AQ795" s="9"/>
      <c r="AR795" s="9"/>
      <c r="AS795" s="9"/>
      <c r="AT795" s="9"/>
      <c r="AU795" s="9"/>
      <c r="AV795" s="9"/>
      <c r="AW795" s="9"/>
      <c r="AX795" s="9"/>
      <c r="AY795" s="9"/>
      <c r="AZ795" s="9"/>
    </row>
    <row r="796" spans="1:52" x14ac:dyDescent="0.25">
      <c r="A796" s="61">
        <v>2021</v>
      </c>
      <c r="B796" s="61">
        <v>4</v>
      </c>
      <c r="C796" s="62" t="s">
        <v>98</v>
      </c>
      <c r="D796" s="63">
        <v>89.301587782849182</v>
      </c>
      <c r="E796" s="63">
        <v>37.155114640719404</v>
      </c>
      <c r="F796" s="63">
        <v>-2.0620591444664438</v>
      </c>
      <c r="G796" s="63">
        <v>-19.095752622612665</v>
      </c>
      <c r="H796" s="63">
        <v>89.470061509406179</v>
      </c>
      <c r="I796" s="63">
        <v>37.155122883877965</v>
      </c>
      <c r="J796" s="63">
        <v>-1.7660736523858578</v>
      </c>
      <c r="K796" s="63">
        <v>-18.800301780225539</v>
      </c>
      <c r="L796" s="63">
        <v>69.595128075933971</v>
      </c>
      <c r="M796" s="63">
        <v>140.36871543262666</v>
      </c>
      <c r="N796" s="63">
        <v>-12.307644949679208</v>
      </c>
      <c r="O796" s="63">
        <v>-34.266084721717078</v>
      </c>
      <c r="P796" s="63">
        <v>97.907272716570105</v>
      </c>
      <c r="Q796" s="63">
        <v>1.2418208960722552</v>
      </c>
      <c r="R796" s="63">
        <v>-9.2729761157957498</v>
      </c>
      <c r="S796" s="63">
        <v>-13.291915122536039</v>
      </c>
      <c r="T796" s="63">
        <v>97.664232174846759</v>
      </c>
      <c r="U796" s="63">
        <v>-4.8085692917930345</v>
      </c>
      <c r="V796" s="63">
        <v>-9.4246455890408249</v>
      </c>
      <c r="W796" s="63">
        <v>-7.4814044541992644</v>
      </c>
      <c r="X796" s="63">
        <v>98.555583948826168</v>
      </c>
      <c r="Y796" s="63">
        <v>3.2636432965109492</v>
      </c>
      <c r="Z796" s="63">
        <v>-9.3910848151235289</v>
      </c>
      <c r="AA796" s="63">
        <v>-15.142033077495071</v>
      </c>
      <c r="AB796" s="63">
        <v>85.898604585933668</v>
      </c>
      <c r="AC796" s="63">
        <v>48.013706041378299</v>
      </c>
      <c r="AD796" s="63">
        <v>-4.3790267968638936</v>
      </c>
      <c r="AE796" s="63">
        <v>-30.454060647992534</v>
      </c>
      <c r="AF796" s="64" t="s">
        <v>95</v>
      </c>
      <c r="AG796" s="65">
        <v>107.76</v>
      </c>
      <c r="AH796" s="63">
        <v>82.870812716081275</v>
      </c>
      <c r="AI796" s="63">
        <v>34.53318130590236</v>
      </c>
      <c r="AJ796" s="63">
        <v>-3.7569287747415414</v>
      </c>
      <c r="AK796" s="63">
        <v>-20.666345327786345</v>
      </c>
      <c r="AL796" s="9"/>
      <c r="AM796" s="9"/>
      <c r="AN796" s="9"/>
      <c r="AO796" s="9"/>
      <c r="AP796" s="9"/>
      <c r="AQ796" s="9"/>
      <c r="AR796" s="9"/>
      <c r="AS796" s="9"/>
      <c r="AT796" s="9"/>
      <c r="AU796" s="9"/>
      <c r="AV796" s="9"/>
      <c r="AW796" s="9"/>
      <c r="AX796" s="9"/>
      <c r="AY796" s="9"/>
      <c r="AZ796" s="9"/>
    </row>
    <row r="797" spans="1:52" x14ac:dyDescent="0.25">
      <c r="A797" s="61">
        <v>2021</v>
      </c>
      <c r="B797" s="61">
        <v>5</v>
      </c>
      <c r="C797" s="62" t="s">
        <v>98</v>
      </c>
      <c r="D797" s="63">
        <v>87.501642826513176</v>
      </c>
      <c r="E797" s="63">
        <v>39.216965634635272</v>
      </c>
      <c r="F797" s="63">
        <v>4.6854639130508247</v>
      </c>
      <c r="G797" s="63">
        <v>-14.425250411513943</v>
      </c>
      <c r="H797" s="63">
        <v>87.156874792319499</v>
      </c>
      <c r="I797" s="63">
        <v>38.622065127052792</v>
      </c>
      <c r="J797" s="63">
        <v>4.8456082412373203</v>
      </c>
      <c r="K797" s="63">
        <v>-14.161318754338765</v>
      </c>
      <c r="L797" s="63">
        <v>79.769538590310034</v>
      </c>
      <c r="M797" s="63">
        <v>114.90529385323768</v>
      </c>
      <c r="N797" s="63">
        <v>2.4572837176820572</v>
      </c>
      <c r="O797" s="63">
        <v>-26.619976593565212</v>
      </c>
      <c r="P797" s="63">
        <v>97.848005104594421</v>
      </c>
      <c r="Q797" s="63">
        <v>-1.8741341074278779</v>
      </c>
      <c r="R797" s="63">
        <v>-7.8734325477886831</v>
      </c>
      <c r="S797" s="63">
        <v>-12.342032543441817</v>
      </c>
      <c r="T797" s="63">
        <v>98.285854734388607</v>
      </c>
      <c r="U797" s="63">
        <v>-2.8324388577749318</v>
      </c>
      <c r="V797" s="63">
        <v>-8.1613554744941368</v>
      </c>
      <c r="W797" s="63">
        <v>-7.6941458933447819</v>
      </c>
      <c r="X797" s="63">
        <v>97.967018926404634</v>
      </c>
      <c r="Y797" s="63">
        <v>-2.9166289780544332</v>
      </c>
      <c r="Z797" s="63">
        <v>-8.1601800186314026</v>
      </c>
      <c r="AA797" s="63">
        <v>-13.955451943808399</v>
      </c>
      <c r="AB797" s="63">
        <v>90.288198583549544</v>
      </c>
      <c r="AC797" s="63">
        <v>60.909601188531525</v>
      </c>
      <c r="AD797" s="63">
        <v>4.0009800512625926</v>
      </c>
      <c r="AE797" s="63">
        <v>-24.264266231216155</v>
      </c>
      <c r="AF797" s="64" t="s">
        <v>95</v>
      </c>
      <c r="AG797" s="65">
        <v>108.84</v>
      </c>
      <c r="AH797" s="63">
        <v>80.394747176142204</v>
      </c>
      <c r="AI797" s="63">
        <v>34.76570653496114</v>
      </c>
      <c r="AJ797" s="63">
        <v>2.5256390603371148</v>
      </c>
      <c r="AK797" s="63">
        <v>-16.15366729708029</v>
      </c>
      <c r="AL797" s="9"/>
      <c r="AM797" s="9"/>
      <c r="AN797" s="9"/>
      <c r="AO797" s="9"/>
      <c r="AP797" s="9"/>
      <c r="AQ797" s="9"/>
      <c r="AR797" s="9"/>
      <c r="AS797" s="9"/>
      <c r="AT797" s="9"/>
      <c r="AU797" s="9"/>
      <c r="AV797" s="9"/>
      <c r="AW797" s="9"/>
      <c r="AX797" s="9"/>
      <c r="AY797" s="9"/>
      <c r="AZ797" s="9"/>
    </row>
    <row r="798" spans="1:52" x14ac:dyDescent="0.25">
      <c r="A798" s="61">
        <v>2021</v>
      </c>
      <c r="B798" s="61">
        <v>6</v>
      </c>
      <c r="C798" s="62" t="s">
        <v>98</v>
      </c>
      <c r="D798" s="63">
        <v>92.321159240964448</v>
      </c>
      <c r="E798" s="63">
        <v>48.825449344123086</v>
      </c>
      <c r="F798" s="63">
        <v>10.817313848616482</v>
      </c>
      <c r="G798" s="63">
        <v>-8.9821504887714525</v>
      </c>
      <c r="H798" s="63">
        <v>92.061218319576994</v>
      </c>
      <c r="I798" s="63">
        <v>48.7502913761694</v>
      </c>
      <c r="J798" s="63">
        <v>10.938639054204824</v>
      </c>
      <c r="K798" s="63">
        <v>-8.7280472406914811</v>
      </c>
      <c r="L798" s="63">
        <v>69.28658285423657</v>
      </c>
      <c r="M798" s="63">
        <v>-5.9031688551304313</v>
      </c>
      <c r="N798" s="63">
        <v>0.89261088936383182</v>
      </c>
      <c r="O798" s="63">
        <v>-22.465760801860441</v>
      </c>
      <c r="P798" s="63">
        <v>97.736323958218506</v>
      </c>
      <c r="Q798" s="63">
        <v>-1.2650438382967479</v>
      </c>
      <c r="R798" s="63">
        <v>-6.8287113103539854</v>
      </c>
      <c r="S798" s="63">
        <v>-11.350983482081261</v>
      </c>
      <c r="T798" s="63">
        <v>99.093205985500859</v>
      </c>
      <c r="U798" s="63">
        <v>-1.3372646112748043</v>
      </c>
      <c r="V798" s="63">
        <v>-7.070445453121299</v>
      </c>
      <c r="W798" s="63">
        <v>-7.5384145029762522</v>
      </c>
      <c r="X798" s="63">
        <v>97.482318319704547</v>
      </c>
      <c r="Y798" s="63">
        <v>-1.903781325380038</v>
      </c>
      <c r="Z798" s="63">
        <v>-7.1735558269910076</v>
      </c>
      <c r="AA798" s="63">
        <v>-12.767729659934403</v>
      </c>
      <c r="AB798" s="63">
        <v>88.436996003085326</v>
      </c>
      <c r="AC798" s="63">
        <v>20.12444574582446</v>
      </c>
      <c r="AD798" s="63">
        <v>6.3249183811687093</v>
      </c>
      <c r="AE798" s="63">
        <v>-19.689197339927972</v>
      </c>
      <c r="AF798" s="64" t="s">
        <v>95</v>
      </c>
      <c r="AG798" s="65">
        <v>108.78</v>
      </c>
      <c r="AH798" s="63">
        <v>84.869607686122862</v>
      </c>
      <c r="AI798" s="63">
        <v>43.612864659428197</v>
      </c>
      <c r="AJ798" s="63">
        <v>8.2403888876622311</v>
      </c>
      <c r="AK798" s="63">
        <v>-10.93475086525001</v>
      </c>
      <c r="AL798" s="9"/>
      <c r="AM798" s="9"/>
      <c r="AN798" s="9"/>
      <c r="AO798" s="9"/>
      <c r="AP798" s="9"/>
      <c r="AQ798" s="9"/>
      <c r="AR798" s="9"/>
      <c r="AS798" s="9"/>
      <c r="AT798" s="9"/>
      <c r="AU798" s="9"/>
      <c r="AV798" s="9"/>
      <c r="AW798" s="9"/>
      <c r="AX798" s="9"/>
      <c r="AY798" s="9"/>
      <c r="AZ798" s="9"/>
    </row>
    <row r="799" spans="1:52" x14ac:dyDescent="0.25">
      <c r="A799" s="61">
        <v>2021</v>
      </c>
      <c r="B799" s="61">
        <v>7</v>
      </c>
      <c r="C799" s="62" t="s">
        <v>98</v>
      </c>
      <c r="D799" s="63">
        <v>96.43327423220461</v>
      </c>
      <c r="E799" s="63">
        <v>29.330429367637237</v>
      </c>
      <c r="F799" s="63">
        <v>13.466289724197544</v>
      </c>
      <c r="G799" s="63">
        <v>-4.8140914161511148</v>
      </c>
      <c r="H799" s="63">
        <v>96.504009908681013</v>
      </c>
      <c r="I799" s="63">
        <v>29.83491589620138</v>
      </c>
      <c r="J799" s="63">
        <v>13.63815375691626</v>
      </c>
      <c r="K799" s="63">
        <v>-4.5353972493166737</v>
      </c>
      <c r="L799" s="63">
        <v>106.33914915963885</v>
      </c>
      <c r="M799" s="63">
        <v>4.4149716436428434</v>
      </c>
      <c r="N799" s="63">
        <v>1.6168958787502019</v>
      </c>
      <c r="O799" s="63">
        <v>-19.329008041459161</v>
      </c>
      <c r="P799" s="63">
        <v>98.374559534800042</v>
      </c>
      <c r="Q799" s="63">
        <v>1.1414402318803667</v>
      </c>
      <c r="R799" s="63">
        <v>-5.7571141811547104</v>
      </c>
      <c r="S799" s="63">
        <v>-10.146730693310744</v>
      </c>
      <c r="T799" s="63">
        <v>99.285251979505659</v>
      </c>
      <c r="U799" s="63">
        <v>2.9588736033756788</v>
      </c>
      <c r="V799" s="63">
        <v>-5.7359019422628332</v>
      </c>
      <c r="W799" s="63">
        <v>-6.6744681412637306</v>
      </c>
      <c r="X799" s="63">
        <v>98.171038314428898</v>
      </c>
      <c r="Y799" s="63">
        <v>-0.6336562576343141</v>
      </c>
      <c r="Z799" s="63">
        <v>-6.287181495335437</v>
      </c>
      <c r="AA799" s="63">
        <v>-11.580494885291387</v>
      </c>
      <c r="AB799" s="63">
        <v>92.882687048594065</v>
      </c>
      <c r="AC799" s="63">
        <v>29.190775733121001</v>
      </c>
      <c r="AD799" s="63">
        <v>9.1462985746340699</v>
      </c>
      <c r="AE799" s="63">
        <v>-14.697991428035138</v>
      </c>
      <c r="AF799" s="64" t="s">
        <v>95</v>
      </c>
      <c r="AG799" s="65">
        <v>109.14</v>
      </c>
      <c r="AH799" s="63">
        <v>88.357407212941723</v>
      </c>
      <c r="AI799" s="63">
        <v>24.388997349467445</v>
      </c>
      <c r="AJ799" s="63">
        <v>10.55345817263933</v>
      </c>
      <c r="AK799" s="63">
        <v>-7.0116475584573834</v>
      </c>
      <c r="AL799" s="9"/>
      <c r="AM799" s="9"/>
      <c r="AN799" s="9"/>
      <c r="AO799" s="9"/>
      <c r="AP799" s="9"/>
      <c r="AQ799" s="9"/>
      <c r="AR799" s="9"/>
      <c r="AS799" s="9"/>
      <c r="AT799" s="9"/>
      <c r="AU799" s="9"/>
      <c r="AV799" s="9"/>
      <c r="AW799" s="9"/>
      <c r="AX799" s="9"/>
      <c r="AY799" s="9"/>
      <c r="AZ799" s="9"/>
    </row>
    <row r="800" spans="1:52" x14ac:dyDescent="0.25">
      <c r="A800" s="61">
        <v>2021</v>
      </c>
      <c r="B800" s="61">
        <v>8</v>
      </c>
      <c r="C800" s="62" t="s">
        <v>98</v>
      </c>
      <c r="D800" s="63">
        <v>96.914121492901188</v>
      </c>
      <c r="E800" s="63">
        <v>31.293635810892312</v>
      </c>
      <c r="F800" s="63">
        <v>15.678210217120014</v>
      </c>
      <c r="G800" s="63">
        <v>-0.70771377362694921</v>
      </c>
      <c r="H800" s="63">
        <v>96.974384428907001</v>
      </c>
      <c r="I800" s="63">
        <v>31.48339408962525</v>
      </c>
      <c r="J800" s="63">
        <v>15.85375084619869</v>
      </c>
      <c r="K800" s="63">
        <v>-0.4314266087882288</v>
      </c>
      <c r="L800" s="63">
        <v>86.569601387216096</v>
      </c>
      <c r="M800" s="63">
        <v>25.217497983929917</v>
      </c>
      <c r="N800" s="63">
        <v>4.5077165779255024</v>
      </c>
      <c r="O800" s="63">
        <v>-11.413952464492638</v>
      </c>
      <c r="P800" s="63">
        <v>99.475646938239194</v>
      </c>
      <c r="Q800" s="63">
        <v>1.9501117446689875</v>
      </c>
      <c r="R800" s="63">
        <v>-4.8411270675815077</v>
      </c>
      <c r="S800" s="63">
        <v>-8.7485951346923514</v>
      </c>
      <c r="T800" s="63">
        <v>100.44131832499505</v>
      </c>
      <c r="U800" s="63">
        <v>4.5856283223876062</v>
      </c>
      <c r="V800" s="63">
        <v>-4.5281464604266963</v>
      </c>
      <c r="W800" s="63">
        <v>-5.5179063069174106</v>
      </c>
      <c r="X800" s="63">
        <v>98.807826101292534</v>
      </c>
      <c r="Y800" s="63">
        <v>-0.82099422812910916</v>
      </c>
      <c r="Z800" s="63">
        <v>-5.6299419756516205</v>
      </c>
      <c r="AA800" s="63">
        <v>-10.286554255282482</v>
      </c>
      <c r="AB800" s="63">
        <v>103.90575695954001</v>
      </c>
      <c r="AC800" s="63">
        <v>51.878970791104905</v>
      </c>
      <c r="AD800" s="63">
        <v>13.636434712323231</v>
      </c>
      <c r="AE800" s="63">
        <v>-8.2089590616159711</v>
      </c>
      <c r="AF800" s="64" t="s">
        <v>95</v>
      </c>
      <c r="AG800" s="65">
        <v>109.62</v>
      </c>
      <c r="AH800" s="63">
        <v>88.409160274494781</v>
      </c>
      <c r="AI800" s="63">
        <v>25.712278915446589</v>
      </c>
      <c r="AJ800" s="63">
        <v>12.436166441466279</v>
      </c>
      <c r="AK800" s="63">
        <v>-3.1943716347311835</v>
      </c>
      <c r="AL800" s="9"/>
      <c r="AM800" s="9"/>
      <c r="AN800" s="9"/>
      <c r="AO800" s="9"/>
      <c r="AP800" s="9"/>
      <c r="AQ800" s="9"/>
      <c r="AR800" s="9"/>
      <c r="AS800" s="9"/>
      <c r="AT800" s="9"/>
      <c r="AU800" s="9"/>
      <c r="AV800" s="9"/>
      <c r="AW800" s="9"/>
      <c r="AX800" s="9"/>
      <c r="AY800" s="9"/>
      <c r="AZ800" s="9"/>
    </row>
    <row r="801" spans="1:52" x14ac:dyDescent="0.25">
      <c r="A801" s="61">
        <v>2021</v>
      </c>
      <c r="B801" s="61">
        <v>9</v>
      </c>
      <c r="C801" s="62" t="s">
        <v>98</v>
      </c>
      <c r="D801" s="63">
        <v>101.37210579574842</v>
      </c>
      <c r="E801" s="63">
        <v>25.064840120103554</v>
      </c>
      <c r="F801" s="63">
        <v>16.803748116421204</v>
      </c>
      <c r="G801" s="63">
        <v>3.6114960572441532</v>
      </c>
      <c r="H801" s="63">
        <v>101.40818036137951</v>
      </c>
      <c r="I801" s="63">
        <v>25.199181733168203</v>
      </c>
      <c r="J801" s="63">
        <v>16.975100720717862</v>
      </c>
      <c r="K801" s="63">
        <v>3.8778734292604895</v>
      </c>
      <c r="L801" s="63">
        <v>121.65046639557717</v>
      </c>
      <c r="M801" s="63">
        <v>50.332501652587297</v>
      </c>
      <c r="N801" s="63">
        <v>10.2538033307227</v>
      </c>
      <c r="O801" s="63">
        <v>-3.3619875661569836</v>
      </c>
      <c r="P801" s="63">
        <v>102.12777177889197</v>
      </c>
      <c r="Q801" s="63">
        <v>4.3706617536599026</v>
      </c>
      <c r="R801" s="63">
        <v>-3.8601269079371003</v>
      </c>
      <c r="S801" s="63">
        <v>-6.9639224135152347</v>
      </c>
      <c r="T801" s="63">
        <v>102.79767213301443</v>
      </c>
      <c r="U801" s="63">
        <v>6.3482258426168556</v>
      </c>
      <c r="V801" s="63">
        <v>-3.3821643937409163</v>
      </c>
      <c r="W801" s="63">
        <v>-4.4262016424598301</v>
      </c>
      <c r="X801" s="63">
        <v>101.9256132946452</v>
      </c>
      <c r="Y801" s="63">
        <v>2.3480307234060547</v>
      </c>
      <c r="Z801" s="63">
        <v>-4.7739455796165009</v>
      </c>
      <c r="AA801" s="63">
        <v>-8.3852608084810498</v>
      </c>
      <c r="AB801" s="63">
        <v>99.277750508379498</v>
      </c>
      <c r="AC801" s="63">
        <v>37.99944219741073</v>
      </c>
      <c r="AD801" s="63">
        <v>16.06051739372878</v>
      </c>
      <c r="AE801" s="63">
        <v>-1.3900907199134309</v>
      </c>
      <c r="AF801" s="64" t="s">
        <v>95</v>
      </c>
      <c r="AG801" s="65">
        <v>110.04</v>
      </c>
      <c r="AH801" s="63">
        <v>92.122960555932764</v>
      </c>
      <c r="AI801" s="63">
        <v>19.666276047307349</v>
      </c>
      <c r="AJ801" s="63">
        <v>13.301489015104039</v>
      </c>
      <c r="AK801" s="63">
        <v>0.81805647144899751</v>
      </c>
      <c r="AL801" s="9"/>
      <c r="AM801" s="9"/>
      <c r="AN801" s="9"/>
      <c r="AO801" s="9"/>
      <c r="AP801" s="9"/>
      <c r="AQ801" s="9"/>
      <c r="AR801" s="9"/>
      <c r="AS801" s="9"/>
      <c r="AT801" s="9"/>
      <c r="AU801" s="9"/>
      <c r="AV801" s="9"/>
      <c r="AW801" s="9"/>
      <c r="AX801" s="9"/>
      <c r="AY801" s="9"/>
      <c r="AZ801" s="9"/>
    </row>
    <row r="802" spans="1:52" x14ac:dyDescent="0.25">
      <c r="A802" s="61">
        <v>2021</v>
      </c>
      <c r="B802" s="61">
        <v>10</v>
      </c>
      <c r="C802" s="62" t="s">
        <v>98</v>
      </c>
      <c r="D802" s="63">
        <v>107.40971291409132</v>
      </c>
      <c r="E802" s="63">
        <v>25.875502101632478</v>
      </c>
      <c r="F802" s="63">
        <v>17.820542001847951</v>
      </c>
      <c r="G802" s="63">
        <v>8.5095322083273999</v>
      </c>
      <c r="H802" s="63">
        <v>107.34599719581921</v>
      </c>
      <c r="I802" s="63">
        <v>25.892348883072074</v>
      </c>
      <c r="J802" s="63">
        <v>17.975164272234846</v>
      </c>
      <c r="K802" s="63">
        <v>8.7711804394723174</v>
      </c>
      <c r="L802" s="63">
        <v>154.83531695024345</v>
      </c>
      <c r="M802" s="63">
        <v>31.548559334277428</v>
      </c>
      <c r="N802" s="63">
        <v>13.538593729900583</v>
      </c>
      <c r="O802" s="63">
        <v>1.3377996130923719</v>
      </c>
      <c r="P802" s="63">
        <v>104.30149813202195</v>
      </c>
      <c r="Q802" s="63">
        <v>5.3536365545437548</v>
      </c>
      <c r="R802" s="63">
        <v>-2.9639420261457716</v>
      </c>
      <c r="S802" s="63">
        <v>-5.0767795817296815</v>
      </c>
      <c r="T802" s="63">
        <v>103.26444497528504</v>
      </c>
      <c r="U802" s="63">
        <v>6.4605002431932661</v>
      </c>
      <c r="V802" s="63">
        <v>-2.4409985156060299</v>
      </c>
      <c r="W802" s="63">
        <v>-3.3732855869395593</v>
      </c>
      <c r="X802" s="63">
        <v>104.54509858876287</v>
      </c>
      <c r="Y802" s="63">
        <v>3.7057326839135385</v>
      </c>
      <c r="Z802" s="63">
        <v>-3.9431840220730985</v>
      </c>
      <c r="AA802" s="63">
        <v>-6.2948347706795147</v>
      </c>
      <c r="AB802" s="63">
        <v>110.28679615735221</v>
      </c>
      <c r="AC802" s="63">
        <v>36.529344429043221</v>
      </c>
      <c r="AD802" s="63">
        <v>18.117526099622651</v>
      </c>
      <c r="AE802" s="63">
        <v>5.4016549979334201</v>
      </c>
      <c r="AF802" s="64" t="s">
        <v>95</v>
      </c>
      <c r="AG802" s="65">
        <v>110.06</v>
      </c>
      <c r="AH802" s="63">
        <v>97.591961579221618</v>
      </c>
      <c r="AI802" s="63">
        <v>20.351436363390746</v>
      </c>
      <c r="AJ802" s="63">
        <v>14.090751814320356</v>
      </c>
      <c r="AK802" s="63">
        <v>5.3584870225863455</v>
      </c>
      <c r="AL802" s="9"/>
      <c r="AM802" s="9"/>
      <c r="AN802" s="9"/>
      <c r="AO802" s="9"/>
      <c r="AP802" s="9"/>
      <c r="AQ802" s="9"/>
      <c r="AR802" s="9"/>
      <c r="AS802" s="9"/>
      <c r="AT802" s="9"/>
      <c r="AU802" s="9"/>
      <c r="AV802" s="9"/>
      <c r="AW802" s="9"/>
      <c r="AX802" s="9"/>
      <c r="AY802" s="9"/>
      <c r="AZ802" s="9"/>
    </row>
    <row r="803" spans="1:52" x14ac:dyDescent="0.25">
      <c r="A803" s="61">
        <v>2021</v>
      </c>
      <c r="B803" s="61">
        <v>11</v>
      </c>
      <c r="C803" s="62" t="s">
        <v>98</v>
      </c>
      <c r="D803" s="63">
        <v>125.14382762427655</v>
      </c>
      <c r="E803" s="63">
        <v>32.25290824124184</v>
      </c>
      <c r="F803" s="63">
        <v>19.41606073302826</v>
      </c>
      <c r="G803" s="63">
        <v>13.449379413682962</v>
      </c>
      <c r="H803" s="63">
        <v>125.09581934086944</v>
      </c>
      <c r="I803" s="63">
        <v>32.142276579568005</v>
      </c>
      <c r="J803" s="63">
        <v>19.543823029872343</v>
      </c>
      <c r="K803" s="63">
        <v>13.696946407299777</v>
      </c>
      <c r="L803" s="63">
        <v>177.51636837298233</v>
      </c>
      <c r="M803" s="63">
        <v>70.544065770312528</v>
      </c>
      <c r="N803" s="63">
        <v>20.381389166539488</v>
      </c>
      <c r="O803" s="63">
        <v>10.922386271190689</v>
      </c>
      <c r="P803" s="63">
        <v>106.56479518363165</v>
      </c>
      <c r="Q803" s="63">
        <v>5.1581741056528756</v>
      </c>
      <c r="R803" s="63">
        <v>-2.2285142424561588</v>
      </c>
      <c r="S803" s="63">
        <v>-3.3072217238926243</v>
      </c>
      <c r="T803" s="63">
        <v>104.93928819668477</v>
      </c>
      <c r="U803" s="63">
        <v>7.4805459549117472</v>
      </c>
      <c r="V803" s="63">
        <v>-1.5698961048669635</v>
      </c>
      <c r="W803" s="63">
        <v>-2.0925608384947054</v>
      </c>
      <c r="X803" s="63">
        <v>106.36025290160906</v>
      </c>
      <c r="Y803" s="63">
        <v>3.1230802366983568</v>
      </c>
      <c r="Z803" s="63">
        <v>-3.299424019106334</v>
      </c>
      <c r="AA803" s="63">
        <v>-4.473069593987006</v>
      </c>
      <c r="AB803" s="63">
        <v>129.24759834513708</v>
      </c>
      <c r="AC803" s="63">
        <v>25.820707177980083</v>
      </c>
      <c r="AD803" s="63">
        <v>18.990408457178564</v>
      </c>
      <c r="AE803" s="63">
        <v>12.162816494592789</v>
      </c>
      <c r="AF803" s="64" t="s">
        <v>95</v>
      </c>
      <c r="AG803" s="65">
        <v>110.6</v>
      </c>
      <c r="AH803" s="63">
        <v>113.14993456082871</v>
      </c>
      <c r="AI803" s="63">
        <v>25.652220596651816</v>
      </c>
      <c r="AJ803" s="63">
        <v>15.369186133877722</v>
      </c>
      <c r="AK803" s="63">
        <v>9.7976576815355259</v>
      </c>
      <c r="AL803" s="9"/>
      <c r="AM803" s="9"/>
      <c r="AN803" s="9"/>
      <c r="AO803" s="9"/>
      <c r="AP803" s="9"/>
      <c r="AQ803" s="9"/>
      <c r="AR803" s="9"/>
      <c r="AS803" s="9"/>
      <c r="AT803" s="9"/>
      <c r="AU803" s="9"/>
      <c r="AV803" s="9"/>
      <c r="AW803" s="9"/>
      <c r="AX803" s="9"/>
      <c r="AY803" s="9"/>
      <c r="AZ803" s="9"/>
    </row>
    <row r="804" spans="1:52" x14ac:dyDescent="0.25">
      <c r="A804" s="61">
        <v>2021</v>
      </c>
      <c r="B804" s="61">
        <v>12</v>
      </c>
      <c r="C804" s="62" t="s">
        <v>98</v>
      </c>
      <c r="D804" s="63">
        <v>177.87837247956219</v>
      </c>
      <c r="E804" s="63">
        <v>24.127749819555305</v>
      </c>
      <c r="F804" s="63">
        <v>20.091774715818957</v>
      </c>
      <c r="G804" s="63">
        <v>20.091774715818957</v>
      </c>
      <c r="H804" s="63">
        <v>177.92913135783698</v>
      </c>
      <c r="I804" s="63">
        <v>23.963612078082036</v>
      </c>
      <c r="J804" s="63">
        <v>20.179157305995599</v>
      </c>
      <c r="K804" s="63">
        <v>20.179157305995602</v>
      </c>
      <c r="L804" s="63">
        <v>156.13549099281747</v>
      </c>
      <c r="M804" s="63">
        <v>27.529021981450398</v>
      </c>
      <c r="N804" s="63">
        <v>21.265713588520185</v>
      </c>
      <c r="O804" s="63">
        <v>21.265713588520185</v>
      </c>
      <c r="P804" s="63">
        <v>105.76123925593102</v>
      </c>
      <c r="Q804" s="63">
        <v>3.0458780123272788</v>
      </c>
      <c r="R804" s="63">
        <v>-1.7854538785193164</v>
      </c>
      <c r="S804" s="63">
        <v>-1.7854538785193199</v>
      </c>
      <c r="T804" s="63">
        <v>105.42314302473787</v>
      </c>
      <c r="U804" s="63">
        <v>8.5048166257187603</v>
      </c>
      <c r="V804" s="63">
        <v>-0.76038381973553282</v>
      </c>
      <c r="W804" s="63">
        <v>-0.76038381973553726</v>
      </c>
      <c r="X804" s="63">
        <v>105.24123747032445</v>
      </c>
      <c r="Y804" s="63">
        <v>0.25112641330733254</v>
      </c>
      <c r="Z804" s="63">
        <v>-2.9981294984222973</v>
      </c>
      <c r="AA804" s="63">
        <v>-2.9981294984223013</v>
      </c>
      <c r="AB804" s="63">
        <v>121.30986606829816</v>
      </c>
      <c r="AC804" s="63">
        <v>8.2973189292030867</v>
      </c>
      <c r="AD804" s="63">
        <v>17.814431352481641</v>
      </c>
      <c r="AE804" s="63">
        <v>17.814431352481648</v>
      </c>
      <c r="AF804" s="64" t="s">
        <v>95</v>
      </c>
      <c r="AG804" s="65">
        <v>111.41</v>
      </c>
      <c r="AH804" s="63">
        <v>159.66104701513527</v>
      </c>
      <c r="AI804" s="63">
        <v>17.520824440954058</v>
      </c>
      <c r="AJ804" s="63">
        <v>15.676815892268102</v>
      </c>
      <c r="AK804" s="63">
        <v>15.67681589226811</v>
      </c>
      <c r="AL804" s="9"/>
      <c r="AM804" s="9"/>
      <c r="AN804" s="9"/>
      <c r="AO804" s="9"/>
      <c r="AP804" s="9"/>
      <c r="AQ804" s="9"/>
      <c r="AR804" s="9"/>
      <c r="AS804" s="9"/>
      <c r="AT804" s="9"/>
      <c r="AU804" s="9"/>
      <c r="AV804" s="9"/>
      <c r="AW804" s="9"/>
      <c r="AX804" s="9"/>
      <c r="AY804" s="9"/>
      <c r="AZ804" s="9"/>
    </row>
    <row r="805" spans="1:52" x14ac:dyDescent="0.25">
      <c r="A805" s="61">
        <v>2022</v>
      </c>
      <c r="B805" s="61">
        <v>1</v>
      </c>
      <c r="C805" s="62" t="s">
        <v>98</v>
      </c>
      <c r="D805" s="63">
        <v>88.957355806237288</v>
      </c>
      <c r="E805" s="63">
        <v>35.301243461871422</v>
      </c>
      <c r="F805" s="63">
        <v>35.301243461871422</v>
      </c>
      <c r="G805" s="63">
        <v>24.489546329878607</v>
      </c>
      <c r="H805" s="63">
        <v>88.928393809883133</v>
      </c>
      <c r="I805" s="63">
        <v>34.9381384156965</v>
      </c>
      <c r="J805" s="63">
        <v>34.938138415696507</v>
      </c>
      <c r="K805" s="63">
        <v>24.517056025782935</v>
      </c>
      <c r="L805" s="63">
        <v>97.66958198016502</v>
      </c>
      <c r="M805" s="63">
        <v>166.46957228778115</v>
      </c>
      <c r="N805" s="63">
        <v>166.46957228778115</v>
      </c>
      <c r="O805" s="63">
        <v>34.581676986167821</v>
      </c>
      <c r="P805" s="63">
        <v>98.461243457077387</v>
      </c>
      <c r="Q805" s="63">
        <v>4.7697700059633092</v>
      </c>
      <c r="R805" s="63">
        <v>4.769770005963303</v>
      </c>
      <c r="S805" s="63">
        <v>-0.42657463178677801</v>
      </c>
      <c r="T805" s="63">
        <v>103.89435583562077</v>
      </c>
      <c r="U805" s="63">
        <v>8.5286664554957241</v>
      </c>
      <c r="V805" s="63">
        <v>8.5286664554957259</v>
      </c>
      <c r="W805" s="63">
        <v>0.79031944350525407</v>
      </c>
      <c r="X805" s="63">
        <v>95.474272949089951</v>
      </c>
      <c r="Y805" s="63">
        <v>2.7622140299977502</v>
      </c>
      <c r="Z805" s="63">
        <v>2.7622140299977449</v>
      </c>
      <c r="AA805" s="63">
        <v>-1.7424881682097322</v>
      </c>
      <c r="AB805" s="63">
        <v>105.91122642170956</v>
      </c>
      <c r="AC805" s="63">
        <v>7.166170001419033</v>
      </c>
      <c r="AD805" s="63">
        <v>7.1661700014190366</v>
      </c>
      <c r="AE805" s="63">
        <v>19.380165424035184</v>
      </c>
      <c r="AF805" s="64" t="s">
        <v>95</v>
      </c>
      <c r="AG805" s="65">
        <v>113.26</v>
      </c>
      <c r="AH805" s="63">
        <v>78.542606221293738</v>
      </c>
      <c r="AI805" s="63">
        <v>26.520878465890888</v>
      </c>
      <c r="AJ805" s="63">
        <v>26.520878465890885</v>
      </c>
      <c r="AK805" s="63">
        <v>19.544720244438338</v>
      </c>
      <c r="AL805" s="9"/>
      <c r="AM805" s="9"/>
      <c r="AN805" s="9"/>
      <c r="AO805" s="9"/>
      <c r="AP805" s="9"/>
      <c r="AQ805" s="9"/>
      <c r="AR805" s="9"/>
      <c r="AS805" s="9"/>
      <c r="AT805" s="9"/>
      <c r="AU805" s="9"/>
      <c r="AV805" s="9"/>
      <c r="AW805" s="9"/>
      <c r="AX805" s="9"/>
      <c r="AY805" s="9"/>
      <c r="AZ805" s="9"/>
    </row>
    <row r="806" spans="1:52" x14ac:dyDescent="0.25">
      <c r="A806" s="61">
        <v>2022</v>
      </c>
      <c r="B806" s="61">
        <v>2</v>
      </c>
      <c r="C806" s="62" t="s">
        <v>98</v>
      </c>
      <c r="D806" s="63">
        <v>100.17998379984382</v>
      </c>
      <c r="E806" s="63">
        <v>40.695005623236455</v>
      </c>
      <c r="F806" s="63">
        <v>38.10556607868125</v>
      </c>
      <c r="G806" s="63">
        <v>29.451383042699064</v>
      </c>
      <c r="H806" s="63">
        <v>99.051887967407737</v>
      </c>
      <c r="I806" s="63">
        <v>38.883301552990076</v>
      </c>
      <c r="J806" s="63">
        <v>36.988591305909949</v>
      </c>
      <c r="K806" s="63">
        <v>29.31665320954167</v>
      </c>
      <c r="L806" s="63">
        <v>155.12401569118123</v>
      </c>
      <c r="M806" s="63">
        <v>194.92819766180401</v>
      </c>
      <c r="N806" s="63">
        <v>183.24086348952525</v>
      </c>
      <c r="O806" s="63">
        <v>50.137069491213396</v>
      </c>
      <c r="P806" s="63">
        <v>106.59058264255654</v>
      </c>
      <c r="Q806" s="63">
        <v>8.1872756959818531</v>
      </c>
      <c r="R806" s="63">
        <v>6.5188706907384875</v>
      </c>
      <c r="S806" s="63">
        <v>1.4313018755926663</v>
      </c>
      <c r="T806" s="63">
        <v>107.70747958500546</v>
      </c>
      <c r="U806" s="63">
        <v>12.183181997631266</v>
      </c>
      <c r="V806" s="63">
        <v>10.358597240343181</v>
      </c>
      <c r="W806" s="63">
        <v>2.8615516691908169</v>
      </c>
      <c r="X806" s="63">
        <v>105.66596874175677</v>
      </c>
      <c r="Y806" s="63">
        <v>5.529828721026405</v>
      </c>
      <c r="Z806" s="63">
        <v>4.1977862898576745</v>
      </c>
      <c r="AA806" s="63">
        <v>-9.1498249643649388E-2</v>
      </c>
      <c r="AB806" s="63">
        <v>115.16723932403056</v>
      </c>
      <c r="AC806" s="63">
        <v>27.932699797476232</v>
      </c>
      <c r="AD806" s="63">
        <v>17.065201247586526</v>
      </c>
      <c r="AE806" s="63">
        <v>24.393180961160027</v>
      </c>
      <c r="AF806" s="64" t="s">
        <v>95</v>
      </c>
      <c r="AG806" s="65">
        <v>115.11</v>
      </c>
      <c r="AH806" s="63">
        <v>87.029783511288187</v>
      </c>
      <c r="AI806" s="63">
        <v>30.269079135822608</v>
      </c>
      <c r="AJ806" s="63">
        <v>28.463740856587407</v>
      </c>
      <c r="AK806" s="63">
        <v>23.781055684406965</v>
      </c>
      <c r="AL806" s="9"/>
      <c r="AM806" s="9"/>
      <c r="AN806" s="9"/>
      <c r="AO806" s="9"/>
      <c r="AP806" s="9"/>
      <c r="AQ806" s="9"/>
      <c r="AR806" s="9"/>
      <c r="AS806" s="9"/>
      <c r="AT806" s="9"/>
      <c r="AU806" s="9"/>
      <c r="AV806" s="9"/>
      <c r="AW806" s="9"/>
      <c r="AX806" s="9"/>
      <c r="AY806" s="9"/>
      <c r="AZ806" s="9"/>
    </row>
    <row r="807" spans="1:52" x14ac:dyDescent="0.25">
      <c r="A807" s="61">
        <v>2022</v>
      </c>
      <c r="B807" s="61">
        <v>3</v>
      </c>
      <c r="C807" s="62" t="s">
        <v>98</v>
      </c>
      <c r="D807" s="63">
        <v>116.22542458691586</v>
      </c>
      <c r="E807" s="63">
        <v>30.924418718781482</v>
      </c>
      <c r="F807" s="63">
        <v>35.281361117082774</v>
      </c>
      <c r="G807" s="63">
        <v>32.137916704862022</v>
      </c>
      <c r="H807" s="63">
        <v>115.09007040292281</v>
      </c>
      <c r="I807" s="63">
        <v>29.560689589914176</v>
      </c>
      <c r="J807" s="63">
        <v>34.069699904916106</v>
      </c>
      <c r="K807" s="63">
        <v>31.841510213790315</v>
      </c>
      <c r="L807" s="63">
        <v>164.07942203934854</v>
      </c>
      <c r="M807" s="63">
        <v>84.251332912646092</v>
      </c>
      <c r="N807" s="63">
        <v>133.80118255749758</v>
      </c>
      <c r="O807" s="63">
        <v>57.370750500101423</v>
      </c>
      <c r="P807" s="63">
        <v>107.51910856350871</v>
      </c>
      <c r="Q807" s="63">
        <v>10.389148063366434</v>
      </c>
      <c r="R807" s="63">
        <v>7.8191864419036916</v>
      </c>
      <c r="S807" s="63">
        <v>3.5302217798691089</v>
      </c>
      <c r="T807" s="63">
        <v>109.93622388385059</v>
      </c>
      <c r="U807" s="63">
        <v>13.26000650829809</v>
      </c>
      <c r="V807" s="63">
        <v>11.333738729476806</v>
      </c>
      <c r="W807" s="63">
        <v>5.0104025835434669</v>
      </c>
      <c r="X807" s="63">
        <v>105.68946188340806</v>
      </c>
      <c r="Y807" s="63">
        <v>7.9487762370235657</v>
      </c>
      <c r="Z807" s="63">
        <v>5.460050998725019</v>
      </c>
      <c r="AA807" s="63">
        <v>1.866642797476743</v>
      </c>
      <c r="AB807" s="63">
        <v>122.19339457261063</v>
      </c>
      <c r="AC807" s="63">
        <v>36.353677621283282</v>
      </c>
      <c r="AD807" s="63">
        <v>23.272562449637402</v>
      </c>
      <c r="AE807" s="63">
        <v>29.85685730926474</v>
      </c>
      <c r="AF807" s="64" t="s">
        <v>95</v>
      </c>
      <c r="AG807" s="65">
        <v>116.26</v>
      </c>
      <c r="AH807" s="63">
        <v>99.970260267431499</v>
      </c>
      <c r="AI807" s="63">
        <v>20.631547678959876</v>
      </c>
      <c r="AJ807" s="63">
        <v>25.398591185414897</v>
      </c>
      <c r="AK807" s="63">
        <v>25.671345484119129</v>
      </c>
      <c r="AL807" s="9"/>
      <c r="AM807" s="9"/>
      <c r="AN807" s="9"/>
      <c r="AO807" s="9"/>
      <c r="AP807" s="9"/>
      <c r="AQ807" s="9"/>
      <c r="AR807" s="9"/>
      <c r="AS807" s="9"/>
      <c r="AT807" s="9"/>
      <c r="AU807" s="9"/>
      <c r="AV807" s="9"/>
      <c r="AW807" s="9"/>
      <c r="AX807" s="9"/>
      <c r="AY807" s="9"/>
      <c r="AZ807" s="9"/>
    </row>
    <row r="808" spans="1:52" x14ac:dyDescent="0.25">
      <c r="A808" s="61">
        <v>2022</v>
      </c>
      <c r="B808" s="61">
        <v>4</v>
      </c>
      <c r="C808" s="62" t="s">
        <v>98</v>
      </c>
      <c r="D808" s="63">
        <v>113.26620945200152</v>
      </c>
      <c r="E808" s="63">
        <v>26.835605350518591</v>
      </c>
      <c r="F808" s="63">
        <v>32.887209781737425</v>
      </c>
      <c r="G808" s="63">
        <v>31.33177952453596</v>
      </c>
      <c r="H808" s="63">
        <v>113.52881041451657</v>
      </c>
      <c r="I808" s="63">
        <v>26.89027871360193</v>
      </c>
      <c r="J808" s="63">
        <v>32.033903980538206</v>
      </c>
      <c r="K808" s="63">
        <v>31.04620461417619</v>
      </c>
      <c r="L808" s="63">
        <v>114.39356725669101</v>
      </c>
      <c r="M808" s="63">
        <v>64.370079370898338</v>
      </c>
      <c r="N808" s="63">
        <v>114.3089859628609</v>
      </c>
      <c r="O808" s="63">
        <v>55.36402487848801</v>
      </c>
      <c r="P808" s="63">
        <v>109.50396879314287</v>
      </c>
      <c r="Q808" s="63">
        <v>11.844570637917599</v>
      </c>
      <c r="R808" s="63">
        <v>8.8354424062976769</v>
      </c>
      <c r="S808" s="63">
        <v>4.4060105747062011</v>
      </c>
      <c r="T808" s="63">
        <v>110.09036606324918</v>
      </c>
      <c r="U808" s="63">
        <v>12.723321129639459</v>
      </c>
      <c r="V808" s="63">
        <v>11.684898097959341</v>
      </c>
      <c r="W808" s="63">
        <v>6.5165691751593471</v>
      </c>
      <c r="X808" s="63">
        <v>108.32254847006067</v>
      </c>
      <c r="Y808" s="63">
        <v>9.9101077076524433</v>
      </c>
      <c r="Z808" s="63">
        <v>6.5860545734770515</v>
      </c>
      <c r="AA808" s="63">
        <v>2.4176468065562062</v>
      </c>
      <c r="AB808" s="63">
        <v>129.79454456209243</v>
      </c>
      <c r="AC808" s="63">
        <v>51.102040816326507</v>
      </c>
      <c r="AD808" s="63">
        <v>29.833339748277599</v>
      </c>
      <c r="AE808" s="63">
        <v>30.626634962694936</v>
      </c>
      <c r="AF808" s="64" t="s">
        <v>95</v>
      </c>
      <c r="AG808" s="65">
        <v>117.71</v>
      </c>
      <c r="AH808" s="63">
        <v>96.224797767395742</v>
      </c>
      <c r="AI808" s="63">
        <v>16.114219969177526</v>
      </c>
      <c r="AJ808" s="63">
        <v>22.787166023889192</v>
      </c>
      <c r="AK808" s="63">
        <v>24.246123997508676</v>
      </c>
      <c r="AL808" s="9"/>
      <c r="AM808" s="9"/>
      <c r="AN808" s="9"/>
      <c r="AO808" s="9"/>
      <c r="AP808" s="9"/>
      <c r="AQ808" s="9"/>
      <c r="AR808" s="9"/>
      <c r="AS808" s="9"/>
      <c r="AT808" s="9"/>
      <c r="AU808" s="9"/>
      <c r="AV808" s="9"/>
      <c r="AW808" s="9"/>
      <c r="AX808" s="9"/>
      <c r="AY808" s="9"/>
      <c r="AZ808" s="9"/>
    </row>
    <row r="809" spans="1:52" x14ac:dyDescent="0.25">
      <c r="A809" s="61">
        <v>2022</v>
      </c>
      <c r="B809" s="61">
        <v>5</v>
      </c>
      <c r="C809" s="62" t="s">
        <v>98</v>
      </c>
      <c r="D809" s="63">
        <v>121.35319280307458</v>
      </c>
      <c r="E809" s="63">
        <v>38.686759337396467</v>
      </c>
      <c r="F809" s="63">
        <v>34.147919191128764</v>
      </c>
      <c r="G809" s="63">
        <v>31.477237552642322</v>
      </c>
      <c r="H809" s="63">
        <v>121.0271758850327</v>
      </c>
      <c r="I809" s="63">
        <v>38.861307468195207</v>
      </c>
      <c r="J809" s="63">
        <v>33.511636399175337</v>
      </c>
      <c r="K809" s="63">
        <v>31.247574468438444</v>
      </c>
      <c r="L809" s="63">
        <v>100.61824695235295</v>
      </c>
      <c r="M809" s="63">
        <v>26.136177707032033</v>
      </c>
      <c r="N809" s="63">
        <v>92.843584448429709</v>
      </c>
      <c r="O809" s="63">
        <v>50.810710056616983</v>
      </c>
      <c r="P809" s="63">
        <v>109.0665173714177</v>
      </c>
      <c r="Q809" s="63">
        <v>11.465243726564765</v>
      </c>
      <c r="R809" s="63">
        <v>9.3652817695335742</v>
      </c>
      <c r="S809" s="63">
        <v>5.5217929476182377</v>
      </c>
      <c r="T809" s="63">
        <v>111.07460178252376</v>
      </c>
      <c r="U809" s="63">
        <v>13.011787996040681</v>
      </c>
      <c r="V809" s="63">
        <v>11.953929518105255</v>
      </c>
      <c r="W809" s="63">
        <v>7.8749661910842264</v>
      </c>
      <c r="X809" s="63">
        <v>106.98962180163545</v>
      </c>
      <c r="Y809" s="63">
        <v>9.2098371208057586</v>
      </c>
      <c r="Z809" s="63">
        <v>7.1133607449326064</v>
      </c>
      <c r="AA809" s="63">
        <v>3.4259535787216606</v>
      </c>
      <c r="AB809" s="63">
        <v>133.8896290582708</v>
      </c>
      <c r="AC809" s="63">
        <v>48.291394843118979</v>
      </c>
      <c r="AD809" s="63">
        <v>33.498874117030141</v>
      </c>
      <c r="AE809" s="63">
        <v>30.525970901760786</v>
      </c>
      <c r="AF809" s="64" t="s">
        <v>95</v>
      </c>
      <c r="AG809" s="65">
        <v>118.7</v>
      </c>
      <c r="AH809" s="63">
        <v>102.23520876417402</v>
      </c>
      <c r="AI809" s="63">
        <v>27.166528106842719</v>
      </c>
      <c r="AJ809" s="63">
        <v>23.725978729595852</v>
      </c>
      <c r="AK809" s="63">
        <v>23.836766182146434</v>
      </c>
      <c r="AL809" s="9"/>
      <c r="AM809" s="9"/>
      <c r="AN809" s="9"/>
      <c r="AO809" s="9"/>
      <c r="AP809" s="9"/>
      <c r="AQ809" s="9"/>
      <c r="AR809" s="9"/>
      <c r="AS809" s="9"/>
      <c r="AT809" s="9"/>
      <c r="AU809" s="9"/>
      <c r="AV809" s="9"/>
      <c r="AW809" s="9"/>
      <c r="AX809" s="9"/>
      <c r="AY809" s="9"/>
      <c r="AZ809" s="9"/>
    </row>
    <row r="810" spans="1:52" x14ac:dyDescent="0.25">
      <c r="A810" s="61">
        <v>2022</v>
      </c>
      <c r="B810" s="61">
        <v>6</v>
      </c>
      <c r="C810" s="62" t="s">
        <v>98</v>
      </c>
      <c r="D810" s="63">
        <v>117.92045274927354</v>
      </c>
      <c r="E810" s="63">
        <v>27.728522603895399</v>
      </c>
      <c r="F810" s="63">
        <v>32.950287931844649</v>
      </c>
      <c r="G810" s="63">
        <v>30.119532282743108</v>
      </c>
      <c r="H810" s="63">
        <v>115.91831053337434</v>
      </c>
      <c r="I810" s="63">
        <v>25.91437811628883</v>
      </c>
      <c r="J810" s="63">
        <v>32.097945670460405</v>
      </c>
      <c r="K810" s="63">
        <v>29.744439852259802</v>
      </c>
      <c r="L810" s="63">
        <v>122.22782452554111</v>
      </c>
      <c r="M810" s="63">
        <v>76.409081658249818</v>
      </c>
      <c r="N810" s="63">
        <v>89.975011094008849</v>
      </c>
      <c r="O810" s="63">
        <v>56.801855046003539</v>
      </c>
      <c r="P810" s="63">
        <v>108.62785640659098</v>
      </c>
      <c r="Q810" s="63">
        <v>11.14379179334442</v>
      </c>
      <c r="R810" s="63">
        <v>9.6632363012870037</v>
      </c>
      <c r="S810" s="63">
        <v>6.5576148032829025</v>
      </c>
      <c r="T810" s="63">
        <v>113.48654785196557</v>
      </c>
      <c r="U810" s="63">
        <v>14.525054188448323</v>
      </c>
      <c r="V810" s="63">
        <v>12.390311250954888</v>
      </c>
      <c r="W810" s="63">
        <v>9.2350775249076804</v>
      </c>
      <c r="X810" s="63">
        <v>105.30677097072012</v>
      </c>
      <c r="Y810" s="63">
        <v>8.0265352587885559</v>
      </c>
      <c r="Z810" s="63">
        <v>7.2655421808992315</v>
      </c>
      <c r="AA810" s="63">
        <v>4.246597611957398</v>
      </c>
      <c r="AB810" s="63">
        <v>130.03295701563707</v>
      </c>
      <c r="AC810" s="63">
        <v>47.034570250555078</v>
      </c>
      <c r="AD810" s="63">
        <v>35.703034215622999</v>
      </c>
      <c r="AE810" s="63">
        <v>32.643996476749749</v>
      </c>
      <c r="AF810" s="64" t="s">
        <v>95</v>
      </c>
      <c r="AG810" s="65">
        <v>119.31</v>
      </c>
      <c r="AH810" s="63">
        <v>98.835347204151816</v>
      </c>
      <c r="AI810" s="63">
        <v>16.455525009234265</v>
      </c>
      <c r="AJ810" s="63">
        <v>22.384277177722488</v>
      </c>
      <c r="AK810" s="63">
        <v>22.014728389052763</v>
      </c>
      <c r="AL810" s="9"/>
      <c r="AM810" s="9"/>
      <c r="AN810" s="9"/>
      <c r="AO810" s="9"/>
      <c r="AP810" s="9"/>
      <c r="AQ810" s="9"/>
      <c r="AR810" s="9"/>
      <c r="AS810" s="9"/>
      <c r="AT810" s="9"/>
      <c r="AU810" s="9"/>
      <c r="AV810" s="9"/>
      <c r="AW810" s="9"/>
      <c r="AX810" s="9"/>
      <c r="AY810" s="9"/>
      <c r="AZ810" s="9"/>
    </row>
    <row r="811" spans="1:52" x14ac:dyDescent="0.25">
      <c r="A811" s="61">
        <v>2022</v>
      </c>
      <c r="B811" s="61">
        <v>7</v>
      </c>
      <c r="C811" s="62" t="s">
        <v>98</v>
      </c>
      <c r="D811" s="63">
        <v>116.85610664061461</v>
      </c>
      <c r="E811" s="63">
        <v>21.178200751779144</v>
      </c>
      <c r="F811" s="63">
        <v>31.030356019999282</v>
      </c>
      <c r="G811" s="63">
        <v>29.368273329890087</v>
      </c>
      <c r="H811" s="63">
        <v>116.72621320442708</v>
      </c>
      <c r="I811" s="63">
        <v>20.954780340093393</v>
      </c>
      <c r="J811" s="63">
        <v>30.279143934590568</v>
      </c>
      <c r="K811" s="63">
        <v>28.945011449385703</v>
      </c>
      <c r="L811" s="63">
        <v>127.37765179141817</v>
      </c>
      <c r="M811" s="63">
        <v>19.784343581869194</v>
      </c>
      <c r="N811" s="63">
        <v>75.144644921097338</v>
      </c>
      <c r="O811" s="63">
        <v>58.204078589784928</v>
      </c>
      <c r="P811" s="63">
        <v>109.09957821619325</v>
      </c>
      <c r="Q811" s="63">
        <v>10.902227905375497</v>
      </c>
      <c r="R811" s="63">
        <v>9.8420142225639005</v>
      </c>
      <c r="S811" s="63">
        <v>7.3661445055920467</v>
      </c>
      <c r="T811" s="63">
        <v>115.67612487571762</v>
      </c>
      <c r="U811" s="63">
        <v>16.508869715711</v>
      </c>
      <c r="V811" s="63">
        <v>12.988893718153838</v>
      </c>
      <c r="W811" s="63">
        <v>10.371919753024869</v>
      </c>
      <c r="X811" s="63">
        <v>105.26473061197572</v>
      </c>
      <c r="Y811" s="63">
        <v>7.2258503315679121</v>
      </c>
      <c r="Z811" s="63">
        <v>7.2598380729486101</v>
      </c>
      <c r="AA811" s="63">
        <v>4.896860110703642</v>
      </c>
      <c r="AB811" s="63">
        <v>123.0909473388963</v>
      </c>
      <c r="AC811" s="63">
        <v>32.523025819115219</v>
      </c>
      <c r="AD811" s="63">
        <v>35.238599276704605</v>
      </c>
      <c r="AE811" s="63">
        <v>32.865144084918427</v>
      </c>
      <c r="AF811" s="64" t="s">
        <v>95</v>
      </c>
      <c r="AG811" s="65">
        <v>120.27</v>
      </c>
      <c r="AH811" s="63">
        <v>97.161475547197654</v>
      </c>
      <c r="AI811" s="63">
        <v>9.9641542367105558</v>
      </c>
      <c r="AJ811" s="63">
        <v>20.382622910683402</v>
      </c>
      <c r="AK811" s="63">
        <v>20.784466355883097</v>
      </c>
      <c r="AL811" s="9"/>
      <c r="AM811" s="9"/>
      <c r="AN811" s="9"/>
      <c r="AO811" s="9"/>
      <c r="AP811" s="9"/>
      <c r="AQ811" s="9"/>
      <c r="AR811" s="9"/>
      <c r="AS811" s="9"/>
      <c r="AT811" s="9"/>
      <c r="AU811" s="9"/>
      <c r="AV811" s="9"/>
      <c r="AW811" s="9"/>
      <c r="AX811" s="9"/>
      <c r="AY811" s="9"/>
      <c r="AZ811" s="9"/>
    </row>
    <row r="812" spans="1:52" x14ac:dyDescent="0.25">
      <c r="A812" s="61">
        <v>2022</v>
      </c>
      <c r="B812" s="61">
        <v>8</v>
      </c>
      <c r="C812" s="62" t="s">
        <v>98</v>
      </c>
      <c r="D812" s="63">
        <v>123.12103128111416</v>
      </c>
      <c r="E812" s="63">
        <v>27.041373728113086</v>
      </c>
      <c r="F812" s="63">
        <v>30.468613834579262</v>
      </c>
      <c r="G812" s="63">
        <v>29.031772992980564</v>
      </c>
      <c r="H812" s="63">
        <v>123.01678512411294</v>
      </c>
      <c r="I812" s="63">
        <v>26.85492756522514</v>
      </c>
      <c r="J812" s="63">
        <v>29.796651629861294</v>
      </c>
      <c r="K812" s="63">
        <v>28.588184110386891</v>
      </c>
      <c r="L812" s="63">
        <v>126.98481477503375</v>
      </c>
      <c r="M812" s="63">
        <v>46.685225229402363</v>
      </c>
      <c r="N812" s="63">
        <v>70.967872852190723</v>
      </c>
      <c r="O812" s="63">
        <v>59.468464038523763</v>
      </c>
      <c r="P812" s="63">
        <v>110.42725336065502</v>
      </c>
      <c r="Q812" s="63">
        <v>11.009334203390779</v>
      </c>
      <c r="R812" s="63">
        <v>9.9906487168821556</v>
      </c>
      <c r="S812" s="63">
        <v>8.1197941728054417</v>
      </c>
      <c r="T812" s="63">
        <v>116.96990841427623</v>
      </c>
      <c r="U812" s="63">
        <v>16.455966891832389</v>
      </c>
      <c r="V812" s="63">
        <v>13.433314736641822</v>
      </c>
      <c r="W812" s="63">
        <v>11.367448775371685</v>
      </c>
      <c r="X812" s="63">
        <v>106.26195265101556</v>
      </c>
      <c r="Y812" s="63">
        <v>7.5440649226322023</v>
      </c>
      <c r="Z812" s="63">
        <v>7.2957542243092144</v>
      </c>
      <c r="AA812" s="63">
        <v>5.5950970952259667</v>
      </c>
      <c r="AB812" s="63">
        <v>132.29086319332447</v>
      </c>
      <c r="AC812" s="63">
        <v>27.31812660278041</v>
      </c>
      <c r="AD812" s="63">
        <v>34.126277081714271</v>
      </c>
      <c r="AE812" s="63">
        <v>31.169932558476404</v>
      </c>
      <c r="AF812" s="64" t="s">
        <v>95</v>
      </c>
      <c r="AG812" s="65">
        <v>121.5</v>
      </c>
      <c r="AH812" s="63">
        <v>101.3341821243738</v>
      </c>
      <c r="AI812" s="63">
        <v>14.619550519142038</v>
      </c>
      <c r="AJ812" s="63">
        <v>19.582340342383155</v>
      </c>
      <c r="AK812" s="63">
        <v>19.910906002077539</v>
      </c>
      <c r="AL812" s="9"/>
      <c r="AM812" s="9"/>
      <c r="AN812" s="9"/>
      <c r="AO812" s="9"/>
      <c r="AP812" s="9"/>
      <c r="AQ812" s="9"/>
      <c r="AR812" s="9"/>
      <c r="AS812" s="9"/>
      <c r="AT812" s="9"/>
      <c r="AU812" s="9"/>
      <c r="AV812" s="9"/>
      <c r="AW812" s="9"/>
      <c r="AX812" s="9"/>
      <c r="AY812" s="9"/>
      <c r="AZ812" s="9"/>
    </row>
    <row r="813" spans="1:52" x14ac:dyDescent="0.25">
      <c r="A813" s="61">
        <v>2022</v>
      </c>
      <c r="B813" s="61">
        <v>9</v>
      </c>
      <c r="C813" s="62" t="s">
        <v>98</v>
      </c>
      <c r="D813" s="63">
        <v>130.01419898983809</v>
      </c>
      <c r="E813" s="63">
        <v>28.254412759067804</v>
      </c>
      <c r="F813" s="63">
        <v>30.1843340753279</v>
      </c>
      <c r="G813" s="63">
        <v>29.249902103555172</v>
      </c>
      <c r="H813" s="63">
        <v>130.16624664051136</v>
      </c>
      <c r="I813" s="63">
        <v>28.358724292901456</v>
      </c>
      <c r="J813" s="63">
        <v>29.611985685334318</v>
      </c>
      <c r="K813" s="63">
        <v>28.813888892099783</v>
      </c>
      <c r="L813" s="63">
        <v>123.77855218939062</v>
      </c>
      <c r="M813" s="63">
        <v>1.7493445416751854</v>
      </c>
      <c r="N813" s="63">
        <v>59.133277646173866</v>
      </c>
      <c r="O813" s="63">
        <v>53.517851046083308</v>
      </c>
      <c r="P813" s="63">
        <v>110.26477140401425</v>
      </c>
      <c r="Q813" s="63">
        <v>7.9674700459919876</v>
      </c>
      <c r="R813" s="63">
        <v>9.756746555351036</v>
      </c>
      <c r="S813" s="63">
        <v>8.4159133547753839</v>
      </c>
      <c r="T813" s="63">
        <v>115.60663454893955</v>
      </c>
      <c r="U813" s="63">
        <v>12.460362331309454</v>
      </c>
      <c r="V813" s="63">
        <v>13.320475978698409</v>
      </c>
      <c r="W813" s="63">
        <v>11.874604620196294</v>
      </c>
      <c r="X813" s="63">
        <v>106.50677591664468</v>
      </c>
      <c r="Y813" s="63">
        <v>4.4946137422360266</v>
      </c>
      <c r="Z813" s="63">
        <v>6.9727278513906032</v>
      </c>
      <c r="AA813" s="63">
        <v>5.7721617085646528</v>
      </c>
      <c r="AB813" s="63">
        <v>136.21765654582427</v>
      </c>
      <c r="AC813" s="63">
        <v>37.208645288882593</v>
      </c>
      <c r="AD813" s="63">
        <v>34.490941907881535</v>
      </c>
      <c r="AE813" s="63">
        <v>31.265281710866077</v>
      </c>
      <c r="AF813" s="64" t="s">
        <v>95</v>
      </c>
      <c r="AG813" s="65">
        <v>122.63</v>
      </c>
      <c r="AH813" s="63">
        <v>106.02152735043472</v>
      </c>
      <c r="AI813" s="63">
        <v>15.086973660668889</v>
      </c>
      <c r="AJ813" s="63">
        <v>19.014096898969555</v>
      </c>
      <c r="AK813" s="63">
        <v>19.500044305057784</v>
      </c>
      <c r="AL813" s="9"/>
      <c r="AM813" s="9"/>
      <c r="AN813" s="9"/>
      <c r="AO813" s="9"/>
      <c r="AP813" s="9"/>
      <c r="AQ813" s="9"/>
      <c r="AR813" s="9"/>
      <c r="AS813" s="9"/>
      <c r="AT813" s="9"/>
      <c r="AU813" s="9"/>
      <c r="AV813" s="9"/>
      <c r="AW813" s="9"/>
      <c r="AX813" s="9"/>
      <c r="AY813" s="9"/>
      <c r="AZ813" s="9"/>
    </row>
    <row r="814" spans="1:52" x14ac:dyDescent="0.25">
      <c r="A814" s="61">
        <v>2022</v>
      </c>
      <c r="B814" s="61">
        <v>10</v>
      </c>
      <c r="C814" s="62" t="s">
        <v>98</v>
      </c>
      <c r="D814" s="63">
        <v>133.67888002544422</v>
      </c>
      <c r="E814" s="63">
        <v>24.456975443518374</v>
      </c>
      <c r="F814" s="63">
        <v>29.49850445226485</v>
      </c>
      <c r="G814" s="63">
        <v>29.05000086844899</v>
      </c>
      <c r="H814" s="63">
        <v>133.95447489002791</v>
      </c>
      <c r="I814" s="63">
        <v>24.787582573451573</v>
      </c>
      <c r="J814" s="63">
        <v>29.034622509710807</v>
      </c>
      <c r="K814" s="63">
        <v>28.652597821974837</v>
      </c>
      <c r="L814" s="63">
        <v>110.13962561072255</v>
      </c>
      <c r="M814" s="63">
        <v>-28.866599829988346</v>
      </c>
      <c r="N814" s="63">
        <v>43.405779332817062</v>
      </c>
      <c r="O814" s="63">
        <v>44.211882919373636</v>
      </c>
      <c r="P814" s="63">
        <v>111.19853867840644</v>
      </c>
      <c r="Q814" s="63">
        <v>6.6125996940661338</v>
      </c>
      <c r="R814" s="63">
        <v>9.4247146911791155</v>
      </c>
      <c r="S814" s="63">
        <v>8.5124865683156514</v>
      </c>
      <c r="T814" s="63">
        <v>114.13470308173174</v>
      </c>
      <c r="U814" s="63">
        <v>10.526622313273791</v>
      </c>
      <c r="V814" s="63">
        <v>13.028949305495896</v>
      </c>
      <c r="W814" s="63">
        <v>12.200463549501677</v>
      </c>
      <c r="X814" s="63">
        <v>109.02486975731995</v>
      </c>
      <c r="Y814" s="63">
        <v>4.2850130986806363</v>
      </c>
      <c r="Z814" s="63">
        <v>6.6884423116377434</v>
      </c>
      <c r="AA814" s="63">
        <v>5.8163243846816499</v>
      </c>
      <c r="AB814" s="63">
        <v>127.9152934576818</v>
      </c>
      <c r="AC814" s="63">
        <v>15.98423194303156</v>
      </c>
      <c r="AD814" s="63">
        <v>32.341211225997043</v>
      </c>
      <c r="AE814" s="63">
        <v>29.452400844264304</v>
      </c>
      <c r="AF814" s="64" t="s">
        <v>95</v>
      </c>
      <c r="AG814" s="65">
        <v>123.51</v>
      </c>
      <c r="AH814" s="63">
        <v>108.23324429231982</v>
      </c>
      <c r="AI814" s="63">
        <v>10.903851650179192</v>
      </c>
      <c r="AJ814" s="63">
        <v>18.056306271354661</v>
      </c>
      <c r="AK814" s="63">
        <v>18.637198742283928</v>
      </c>
      <c r="AL814" s="9"/>
      <c r="AM814" s="9"/>
      <c r="AN814" s="9"/>
      <c r="AO814" s="9"/>
      <c r="AP814" s="9"/>
      <c r="AQ814" s="9"/>
      <c r="AR814" s="9"/>
      <c r="AS814" s="9"/>
      <c r="AT814" s="9"/>
      <c r="AU814" s="9"/>
      <c r="AV814" s="9"/>
      <c r="AW814" s="9"/>
      <c r="AX814" s="9"/>
      <c r="AY814" s="9"/>
      <c r="AZ814" s="9"/>
    </row>
    <row r="815" spans="1:52" x14ac:dyDescent="0.25">
      <c r="A815" s="61">
        <v>2022</v>
      </c>
      <c r="B815" s="61">
        <v>11</v>
      </c>
      <c r="C815" s="62" t="s">
        <v>98</v>
      </c>
      <c r="D815" s="63">
        <v>140.1337576421858</v>
      </c>
      <c r="E815" s="63">
        <v>11.978161690014801</v>
      </c>
      <c r="F815" s="63">
        <v>27.353395009784709</v>
      </c>
      <c r="G815" s="63">
        <v>26.956763883460624</v>
      </c>
      <c r="H815" s="63">
        <v>140.37106931881613</v>
      </c>
      <c r="I815" s="63">
        <v>12.210839705461041</v>
      </c>
      <c r="J815" s="63">
        <v>26.975484578202757</v>
      </c>
      <c r="K815" s="63">
        <v>26.604600399913764</v>
      </c>
      <c r="L815" s="63">
        <v>124.47271991034236</v>
      </c>
      <c r="M815" s="63">
        <v>-29.880990101819322</v>
      </c>
      <c r="N815" s="63">
        <v>30.942858093931271</v>
      </c>
      <c r="O815" s="63">
        <v>30.584492305931519</v>
      </c>
      <c r="P815" s="63">
        <v>111.68840363453188</v>
      </c>
      <c r="Q815" s="63">
        <v>4.8079747557073347</v>
      </c>
      <c r="R815" s="63">
        <v>8.9751035429639803</v>
      </c>
      <c r="S815" s="63">
        <v>8.4666567704173588</v>
      </c>
      <c r="T815" s="63">
        <v>115.98061885305415</v>
      </c>
      <c r="U815" s="63">
        <v>10.521636696901297</v>
      </c>
      <c r="V815" s="63">
        <v>12.788568194972916</v>
      </c>
      <c r="W815" s="63">
        <v>12.439322634639183</v>
      </c>
      <c r="X815" s="63">
        <v>108.61064857557372</v>
      </c>
      <c r="Y815" s="63">
        <v>2.1158239215982633</v>
      </c>
      <c r="Z815" s="63">
        <v>6.2441938935996477</v>
      </c>
      <c r="AA815" s="63">
        <v>5.7197971008447581</v>
      </c>
      <c r="AB815" s="63">
        <v>133.86158053432439</v>
      </c>
      <c r="AC815" s="63">
        <v>3.5698784722222285</v>
      </c>
      <c r="AD815" s="63">
        <v>28.893858234957605</v>
      </c>
      <c r="AE815" s="63">
        <v>26.956239894070706</v>
      </c>
      <c r="AF815" s="64" t="s">
        <v>95</v>
      </c>
      <c r="AG815" s="65">
        <v>124.46</v>
      </c>
      <c r="AH815" s="63">
        <v>112.59340964340817</v>
      </c>
      <c r="AI815" s="63">
        <v>-0.49184731708471929</v>
      </c>
      <c r="AJ815" s="63">
        <v>15.822495233966706</v>
      </c>
      <c r="AK815" s="63">
        <v>16.037052289722681</v>
      </c>
      <c r="AL815" s="9"/>
      <c r="AM815" s="9"/>
      <c r="AN815" s="9"/>
      <c r="AO815" s="9"/>
      <c r="AP815" s="9"/>
      <c r="AQ815" s="9"/>
      <c r="AR815" s="9"/>
      <c r="AS815" s="9"/>
      <c r="AT815" s="9"/>
      <c r="AU815" s="9"/>
      <c r="AV815" s="9"/>
      <c r="AW815" s="9"/>
      <c r="AX815" s="9"/>
      <c r="AY815" s="9"/>
      <c r="AZ815" s="9"/>
    </row>
    <row r="816" spans="1:52" x14ac:dyDescent="0.25">
      <c r="A816" s="61">
        <v>2022</v>
      </c>
      <c r="B816" s="61">
        <v>12</v>
      </c>
      <c r="C816" s="62" t="s">
        <v>98</v>
      </c>
      <c r="D816" s="63">
        <v>199.12048983646608</v>
      </c>
      <c r="E816" s="63">
        <v>11.941933727409477</v>
      </c>
      <c r="F816" s="63">
        <v>25.068923634417462</v>
      </c>
      <c r="G816" s="63">
        <v>25.068923634417459</v>
      </c>
      <c r="H816" s="63">
        <v>199.71458227465746</v>
      </c>
      <c r="I816" s="63">
        <v>12.243892133102861</v>
      </c>
      <c r="J816" s="63">
        <v>24.791168372140859</v>
      </c>
      <c r="K816" s="63">
        <v>24.791168372140859</v>
      </c>
      <c r="L816" s="63">
        <v>115.49308590192189</v>
      </c>
      <c r="M816" s="63">
        <v>-26.030215700775685</v>
      </c>
      <c r="N816" s="63">
        <v>23.529925718675759</v>
      </c>
      <c r="O816" s="63">
        <v>23.529925718675756</v>
      </c>
      <c r="P816" s="63">
        <v>111.52390577272185</v>
      </c>
      <c r="Q816" s="63">
        <v>5.4487509387496829</v>
      </c>
      <c r="R816" s="63">
        <v>8.6643106917347446</v>
      </c>
      <c r="S816" s="63">
        <v>8.664310691734741</v>
      </c>
      <c r="T816" s="63">
        <v>116.55043953263417</v>
      </c>
      <c r="U816" s="63">
        <v>10.554889741131362</v>
      </c>
      <c r="V816" s="63">
        <v>12.592333692380731</v>
      </c>
      <c r="W816" s="63">
        <v>12.592333692380734</v>
      </c>
      <c r="X816" s="63">
        <v>107.82239184911633</v>
      </c>
      <c r="Y816" s="63">
        <v>2.452607400706114</v>
      </c>
      <c r="Z816" s="63">
        <v>5.9116678481930807</v>
      </c>
      <c r="AA816" s="63">
        <v>5.9116678481930762</v>
      </c>
      <c r="AB816" s="63">
        <v>139.69567351518126</v>
      </c>
      <c r="AC816" s="63">
        <v>15.156069364161823</v>
      </c>
      <c r="AD816" s="63">
        <v>27.50508379496528</v>
      </c>
      <c r="AE816" s="63">
        <v>27.505083794965273</v>
      </c>
      <c r="AF816" s="64" t="s">
        <v>95</v>
      </c>
      <c r="AG816" s="65">
        <v>126.03</v>
      </c>
      <c r="AH816" s="63">
        <v>157.99451704869165</v>
      </c>
      <c r="AI816" s="63">
        <v>-1.0437924575839901</v>
      </c>
      <c r="AJ816" s="63">
        <v>13.372602417372992</v>
      </c>
      <c r="AK816" s="63">
        <v>13.372602417372988</v>
      </c>
      <c r="AL816" s="9"/>
      <c r="AM816" s="9"/>
      <c r="AN816" s="9"/>
      <c r="AO816" s="9"/>
      <c r="AP816" s="9"/>
      <c r="AQ816" s="9"/>
      <c r="AR816" s="9"/>
      <c r="AS816" s="9"/>
      <c r="AT816" s="9"/>
      <c r="AU816" s="9"/>
      <c r="AV816" s="9"/>
      <c r="AW816" s="9"/>
      <c r="AX816" s="9"/>
      <c r="AY816" s="9"/>
      <c r="AZ816" s="9"/>
    </row>
    <row r="817" spans="1:52" x14ac:dyDescent="0.25">
      <c r="A817" s="61">
        <v>2023</v>
      </c>
      <c r="B817" s="61">
        <v>1</v>
      </c>
      <c r="C817" s="62" t="s">
        <v>98</v>
      </c>
      <c r="D817" s="63">
        <v>94.65026669522814</v>
      </c>
      <c r="E817" s="63">
        <v>6.3995954436762759</v>
      </c>
      <c r="F817" s="63">
        <v>6.3995954436762759</v>
      </c>
      <c r="G817" s="63">
        <v>23.161217414200323</v>
      </c>
      <c r="H817" s="63">
        <v>94.682784222045086</v>
      </c>
      <c r="I817" s="63">
        <v>6.4708133877511074</v>
      </c>
      <c r="J817" s="63">
        <v>6.4708133877511065</v>
      </c>
      <c r="K817" s="63">
        <v>22.912289549701342</v>
      </c>
      <c r="L817" s="63">
        <v>98.229808911270993</v>
      </c>
      <c r="M817" s="63">
        <v>0.5735940706900351</v>
      </c>
      <c r="N817" s="63">
        <v>0.5735940706900422</v>
      </c>
      <c r="O817" s="63">
        <v>17.597149223566632</v>
      </c>
      <c r="P817" s="63">
        <v>106.09789541919416</v>
      </c>
      <c r="Q817" s="63">
        <v>7.7559978870730362</v>
      </c>
      <c r="R817" s="63">
        <v>7.7559978870730406</v>
      </c>
      <c r="S817" s="63">
        <v>8.8939281054982331</v>
      </c>
      <c r="T817" s="63">
        <v>116.49484727121174</v>
      </c>
      <c r="U817" s="63">
        <v>12.128177064331737</v>
      </c>
      <c r="V817" s="63">
        <v>12.128177064331735</v>
      </c>
      <c r="W817" s="63">
        <v>12.87440712240371</v>
      </c>
      <c r="X817" s="63">
        <v>99.722203903983115</v>
      </c>
      <c r="Y817" s="63">
        <v>4.4492938502483241</v>
      </c>
      <c r="Z817" s="63">
        <v>4.4492938502483259</v>
      </c>
      <c r="AA817" s="63">
        <v>6.0388876293413745</v>
      </c>
      <c r="AB817" s="63">
        <v>135.32010377953861</v>
      </c>
      <c r="AC817" s="63">
        <v>27.767478813559336</v>
      </c>
      <c r="AD817" s="63">
        <v>27.767478813559343</v>
      </c>
      <c r="AE817" s="63">
        <v>29.193340381777858</v>
      </c>
      <c r="AF817" s="64" t="s">
        <v>95</v>
      </c>
      <c r="AG817" s="65">
        <v>128.27000000000001</v>
      </c>
      <c r="AH817" s="63">
        <v>73.789870347881916</v>
      </c>
      <c r="AI817" s="63">
        <v>-6.0511563112904554</v>
      </c>
      <c r="AJ817" s="63">
        <v>-6.051156311290451</v>
      </c>
      <c r="AK817" s="63">
        <v>11.2735384551832</v>
      </c>
      <c r="AL817" s="9"/>
      <c r="AM817" s="9"/>
      <c r="AN817" s="9"/>
      <c r="AO817" s="9"/>
      <c r="AP817" s="9"/>
      <c r="AQ817" s="9"/>
      <c r="AR817" s="9"/>
      <c r="AS817" s="9"/>
      <c r="AT817" s="9"/>
      <c r="AU817" s="9"/>
      <c r="AV817" s="9"/>
      <c r="AW817" s="9"/>
      <c r="AX817" s="9"/>
      <c r="AY817" s="9"/>
      <c r="AZ817" s="9"/>
    </row>
    <row r="818" spans="1:52" x14ac:dyDescent="0.25">
      <c r="A818" s="61">
        <v>2023</v>
      </c>
      <c r="B818" s="61">
        <v>2</v>
      </c>
      <c r="C818" s="62" t="s">
        <v>98</v>
      </c>
      <c r="D818" s="63">
        <v>111.14990072676865</v>
      </c>
      <c r="E818" s="63">
        <v>10.950208325889065</v>
      </c>
      <c r="F818" s="63">
        <v>8.8099091647474417</v>
      </c>
      <c r="G818" s="63">
        <v>21.187254801846578</v>
      </c>
      <c r="H818" s="63">
        <v>111.31266790144841</v>
      </c>
      <c r="I818" s="63">
        <v>12.378138555092448</v>
      </c>
      <c r="J818" s="63">
        <v>9.5835425800382836</v>
      </c>
      <c r="K818" s="63">
        <v>21.167359222364411</v>
      </c>
      <c r="L818" s="63">
        <v>90.289708117470795</v>
      </c>
      <c r="M818" s="63">
        <v>-41.79514518421292</v>
      </c>
      <c r="N818" s="63">
        <v>-25.425517590111745</v>
      </c>
      <c r="O818" s="63">
        <v>4.000007349690236</v>
      </c>
      <c r="P818" s="63">
        <v>111.33884567818558</v>
      </c>
      <c r="Q818" s="63">
        <v>4.4546740602328612</v>
      </c>
      <c r="R818" s="63">
        <v>6.0398950028018872</v>
      </c>
      <c r="S818" s="63">
        <v>8.5611082761564319</v>
      </c>
      <c r="T818" s="63">
        <v>117.97688642231454</v>
      </c>
      <c r="U818" s="63">
        <v>9.5345345345345152</v>
      </c>
      <c r="V818" s="63">
        <v>10.807986720643914</v>
      </c>
      <c r="W818" s="63">
        <v>12.633917148686606</v>
      </c>
      <c r="X818" s="63">
        <v>107.07926668425216</v>
      </c>
      <c r="Y818" s="63">
        <v>1.3375147735118276</v>
      </c>
      <c r="Z818" s="63">
        <v>2.8145680097620085</v>
      </c>
      <c r="AA818" s="63">
        <v>5.6698765006276233</v>
      </c>
      <c r="AB818" s="63">
        <v>134.28230839352079</v>
      </c>
      <c r="AC818" s="63">
        <v>16.597661958110095</v>
      </c>
      <c r="AD818" s="63">
        <v>21.948743973610775</v>
      </c>
      <c r="AE818" s="63">
        <v>28.108212692342704</v>
      </c>
      <c r="AF818" s="64" t="s">
        <v>95</v>
      </c>
      <c r="AG818" s="65">
        <v>130.4</v>
      </c>
      <c r="AH818" s="63">
        <v>85.237653931571046</v>
      </c>
      <c r="AI818" s="63">
        <v>-2.0592141074149595</v>
      </c>
      <c r="AJ818" s="63">
        <v>-3.9528724950456229</v>
      </c>
      <c r="AK818" s="63">
        <v>9.1347462773238703</v>
      </c>
      <c r="AL818" s="9"/>
      <c r="AM818" s="9"/>
      <c r="AN818" s="9"/>
      <c r="AO818" s="9"/>
      <c r="AP818" s="9"/>
      <c r="AQ818" s="9"/>
      <c r="AR818" s="9"/>
      <c r="AS818" s="9"/>
      <c r="AT818" s="9"/>
      <c r="AU818" s="9"/>
      <c r="AV818" s="9"/>
      <c r="AW818" s="9"/>
      <c r="AX818" s="9"/>
      <c r="AY818" s="9"/>
      <c r="AZ818" s="9"/>
    </row>
    <row r="819" spans="1:52" x14ac:dyDescent="0.25">
      <c r="A819" s="61">
        <v>2023</v>
      </c>
      <c r="B819" s="61">
        <v>3</v>
      </c>
      <c r="C819" s="62" t="s">
        <v>98</v>
      </c>
      <c r="D819" s="63">
        <v>126.18436793780768</v>
      </c>
      <c r="E819" s="63">
        <v>8.568644413464213</v>
      </c>
      <c r="F819" s="63">
        <v>8.718080358344471</v>
      </c>
      <c r="G819" s="63">
        <v>19.36564685388413</v>
      </c>
      <c r="H819" s="63">
        <v>126.41142570314588</v>
      </c>
      <c r="I819" s="63">
        <v>9.8369522762369996</v>
      </c>
      <c r="J819" s="63">
        <v>9.679774163122822</v>
      </c>
      <c r="K819" s="63">
        <v>19.56236342902109</v>
      </c>
      <c r="L819" s="63">
        <v>115.42983426264695</v>
      </c>
      <c r="M819" s="63">
        <v>-29.65002385554159</v>
      </c>
      <c r="N819" s="63">
        <v>-27.088265030361946</v>
      </c>
      <c r="O819" s="63">
        <v>-4.8058273456793188</v>
      </c>
      <c r="P819" s="63">
        <v>112.85601590855596</v>
      </c>
      <c r="Q819" s="63">
        <v>4.9636826572970278</v>
      </c>
      <c r="R819" s="63">
        <v>5.6696961801300683</v>
      </c>
      <c r="S819" s="63">
        <v>8.0991323523171559</v>
      </c>
      <c r="T819" s="63">
        <v>118.69958582080626</v>
      </c>
      <c r="U819" s="63">
        <v>7.9713143014756582</v>
      </c>
      <c r="V819" s="63">
        <v>9.8381075877244761</v>
      </c>
      <c r="W819" s="63">
        <v>12.168803632110809</v>
      </c>
      <c r="X819" s="63">
        <v>109.96026773938274</v>
      </c>
      <c r="Y819" s="63">
        <v>4.0409003696944268</v>
      </c>
      <c r="Z819" s="63">
        <v>3.2369860667546435</v>
      </c>
      <c r="AA819" s="63">
        <v>5.3447752489338427</v>
      </c>
      <c r="AB819" s="63">
        <v>113.68066755486991</v>
      </c>
      <c r="AC819" s="63">
        <v>-6.9666016297486664</v>
      </c>
      <c r="AD819" s="63">
        <v>11.655840176492216</v>
      </c>
      <c r="AE819" s="63">
        <v>24.135407542106904</v>
      </c>
      <c r="AF819" s="64" t="s">
        <v>95</v>
      </c>
      <c r="AG819" s="65">
        <v>131.77000000000001</v>
      </c>
      <c r="AH819" s="63">
        <v>95.76107455248362</v>
      </c>
      <c r="AI819" s="63">
        <v>-4.2104378879157025</v>
      </c>
      <c r="AJ819" s="63">
        <v>-4.0498395146980393</v>
      </c>
      <c r="AK819" s="63">
        <v>7.1512701237631973</v>
      </c>
      <c r="AL819" s="9"/>
      <c r="AM819" s="9"/>
      <c r="AN819" s="9"/>
      <c r="AO819" s="9"/>
      <c r="AP819" s="9"/>
      <c r="AQ819" s="9"/>
      <c r="AR819" s="9"/>
      <c r="AS819" s="9"/>
      <c r="AT819" s="9"/>
      <c r="AU819" s="9"/>
      <c r="AV819" s="9"/>
      <c r="AW819" s="9"/>
      <c r="AX819" s="9"/>
      <c r="AY819" s="9"/>
      <c r="AZ819" s="9"/>
    </row>
    <row r="820" spans="1:52" x14ac:dyDescent="0.25">
      <c r="A820" s="61">
        <v>2023</v>
      </c>
      <c r="B820" s="61">
        <v>4</v>
      </c>
      <c r="C820" s="62" t="s">
        <v>98</v>
      </c>
      <c r="D820" s="63">
        <v>124.57911502955001</v>
      </c>
      <c r="E820" s="63">
        <v>9.9878910332410413</v>
      </c>
      <c r="F820" s="63">
        <v>9.0616462625744845</v>
      </c>
      <c r="G820" s="63">
        <v>18.039122016936759</v>
      </c>
      <c r="H820" s="63">
        <v>124.50407319350163</v>
      </c>
      <c r="I820" s="63">
        <v>9.6673811157821206</v>
      </c>
      <c r="J820" s="63">
        <v>9.6763968929592714</v>
      </c>
      <c r="K820" s="63">
        <v>18.195036483627419</v>
      </c>
      <c r="L820" s="63">
        <v>146.83302701878205</v>
      </c>
      <c r="M820" s="63">
        <v>28.357765685634405</v>
      </c>
      <c r="N820" s="63">
        <v>-15.149495682881309</v>
      </c>
      <c r="O820" s="63">
        <v>-5.4938586499977475</v>
      </c>
      <c r="P820" s="63">
        <v>113.50715327822063</v>
      </c>
      <c r="Q820" s="63">
        <v>3.6557437407952875</v>
      </c>
      <c r="R820" s="63">
        <v>5.1471922755817134</v>
      </c>
      <c r="S820" s="63">
        <v>7.4078103809770255</v>
      </c>
      <c r="T820" s="63">
        <v>118.13102860171311</v>
      </c>
      <c r="U820" s="63">
        <v>7.3036931622558257</v>
      </c>
      <c r="V820" s="63">
        <v>9.1916844249818617</v>
      </c>
      <c r="W820" s="63">
        <v>11.695162510448327</v>
      </c>
      <c r="X820" s="63">
        <v>111.75316539171722</v>
      </c>
      <c r="Y820" s="63">
        <v>3.1670385991747025</v>
      </c>
      <c r="Z820" s="63">
        <v>3.2187352011746606</v>
      </c>
      <c r="AA820" s="63">
        <v>4.7852064454459935</v>
      </c>
      <c r="AB820" s="63">
        <v>101.97040880723651</v>
      </c>
      <c r="AC820" s="63">
        <v>-21.437061048082128</v>
      </c>
      <c r="AD820" s="63">
        <v>2.5761887821653007</v>
      </c>
      <c r="AE820" s="63">
        <v>17.845622984022185</v>
      </c>
      <c r="AF820" s="64" t="s">
        <v>95</v>
      </c>
      <c r="AG820" s="65">
        <v>132.80000000000001</v>
      </c>
      <c r="AH820" s="63">
        <v>93.809574570444283</v>
      </c>
      <c r="AI820" s="63">
        <v>-2.509980018653593</v>
      </c>
      <c r="AJ820" s="63">
        <v>-3.6402596326176928</v>
      </c>
      <c r="AK820" s="63">
        <v>5.7173474860495332</v>
      </c>
      <c r="AL820" s="9"/>
      <c r="AM820" s="9"/>
      <c r="AN820" s="9"/>
      <c r="AO820" s="9"/>
      <c r="AP820" s="9"/>
      <c r="AQ820" s="9"/>
      <c r="AR820" s="9"/>
      <c r="AS820" s="9"/>
      <c r="AT820" s="9"/>
      <c r="AU820" s="9"/>
      <c r="AV820" s="9"/>
      <c r="AW820" s="9"/>
      <c r="AX820" s="9"/>
      <c r="AY820" s="9"/>
      <c r="AZ820" s="9"/>
    </row>
    <row r="821" spans="1:52" x14ac:dyDescent="0.25">
      <c r="A821" s="61">
        <v>2023</v>
      </c>
      <c r="B821" s="61">
        <v>5</v>
      </c>
      <c r="C821" s="62" t="s">
        <v>98</v>
      </c>
      <c r="D821" s="63">
        <v>134.11409659009885</v>
      </c>
      <c r="E821" s="63">
        <v>10.515507249761427</v>
      </c>
      <c r="F821" s="63">
        <v>9.3883805209436169</v>
      </c>
      <c r="G821" s="63">
        <v>16.005620039157648</v>
      </c>
      <c r="H821" s="63">
        <v>134.2772744895141</v>
      </c>
      <c r="I821" s="63">
        <v>10.948035850285436</v>
      </c>
      <c r="J821" s="63">
        <v>9.962660531354949</v>
      </c>
      <c r="K821" s="63">
        <v>16.188743000651542</v>
      </c>
      <c r="L821" s="63">
        <v>128.49169129203628</v>
      </c>
      <c r="M821" s="63">
        <v>27.702176477873451</v>
      </c>
      <c r="N821" s="63">
        <v>-8.3260052296514235</v>
      </c>
      <c r="O821" s="63">
        <v>-4.9507102780724921</v>
      </c>
      <c r="P821" s="63">
        <v>114.10103894107888</v>
      </c>
      <c r="Q821" s="63">
        <v>4.6160102027614158</v>
      </c>
      <c r="R821" s="63">
        <v>5.0381174105817772</v>
      </c>
      <c r="S821" s="63">
        <v>6.8445722337068275</v>
      </c>
      <c r="T821" s="63">
        <v>118.37234955470599</v>
      </c>
      <c r="U821" s="63">
        <v>6.5701318348822042</v>
      </c>
      <c r="V821" s="63">
        <v>8.6551333179679659</v>
      </c>
      <c r="W821" s="63">
        <v>11.139760568033836</v>
      </c>
      <c r="X821" s="63">
        <v>112.18222434713796</v>
      </c>
      <c r="Y821" s="63">
        <v>4.8533703157955586</v>
      </c>
      <c r="Z821" s="63">
        <v>3.5536805511976022</v>
      </c>
      <c r="AA821" s="63">
        <v>4.4400346706364502</v>
      </c>
      <c r="AB821" s="63">
        <v>110.21667484748615</v>
      </c>
      <c r="AC821" s="63">
        <v>-17.680946894312342</v>
      </c>
      <c r="AD821" s="63">
        <v>-1.892372744287063</v>
      </c>
      <c r="AE821" s="63">
        <v>12.295438989484154</v>
      </c>
      <c r="AF821" s="64" t="s">
        <v>95</v>
      </c>
      <c r="AG821" s="65">
        <v>133.38</v>
      </c>
      <c r="AH821" s="63">
        <v>100.55037980964076</v>
      </c>
      <c r="AI821" s="63">
        <v>-1.6479928733941875</v>
      </c>
      <c r="AJ821" s="63">
        <v>-3.2012970422617526</v>
      </c>
      <c r="AK821" s="63">
        <v>3.6322842885266056</v>
      </c>
      <c r="AL821" s="9"/>
      <c r="AM821" s="9"/>
      <c r="AN821" s="9"/>
      <c r="AO821" s="9"/>
      <c r="AP821" s="9"/>
      <c r="AQ821" s="9"/>
      <c r="AR821" s="9"/>
      <c r="AS821" s="9"/>
      <c r="AT821" s="9"/>
      <c r="AU821" s="9"/>
      <c r="AV821" s="9"/>
      <c r="AW821" s="9"/>
      <c r="AX821" s="9"/>
      <c r="AY821" s="9"/>
      <c r="AZ821" s="9"/>
    </row>
    <row r="822" spans="1:52" x14ac:dyDescent="0.25">
      <c r="A822" s="61">
        <v>2023</v>
      </c>
      <c r="B822" s="61">
        <v>6</v>
      </c>
      <c r="C822" s="62" t="s">
        <v>98</v>
      </c>
      <c r="D822" s="63">
        <v>134.03677706377016</v>
      </c>
      <c r="E822" s="63">
        <v>13.667115363577949</v>
      </c>
      <c r="F822" s="63">
        <v>10.155287864241757</v>
      </c>
      <c r="G822" s="63">
        <v>15.009306282744177</v>
      </c>
      <c r="H822" s="63">
        <v>134.1761427983634</v>
      </c>
      <c r="I822" s="63">
        <v>15.750602455280259</v>
      </c>
      <c r="J822" s="63">
        <v>10.9892597855908</v>
      </c>
      <c r="K822" s="63">
        <v>15.492436835380857</v>
      </c>
      <c r="L822" s="63">
        <v>133.72957501881186</v>
      </c>
      <c r="M822" s="63">
        <v>9.4100918002245209</v>
      </c>
      <c r="N822" s="63">
        <v>-5.4513093453455008</v>
      </c>
      <c r="O822" s="63">
        <v>-7.4436170651345179</v>
      </c>
      <c r="P822" s="63">
        <v>114.82676480200544</v>
      </c>
      <c r="Q822" s="63">
        <v>5.7065550223251478</v>
      </c>
      <c r="R822" s="63">
        <v>5.1516129276205636</v>
      </c>
      <c r="S822" s="63">
        <v>6.4117314197685857</v>
      </c>
      <c r="T822" s="63">
        <v>121.74957943611928</v>
      </c>
      <c r="U822" s="63">
        <v>7.2810669991761472</v>
      </c>
      <c r="V822" s="63">
        <v>8.4174915617135646</v>
      </c>
      <c r="W822" s="63">
        <v>10.531928550819146</v>
      </c>
      <c r="X822" s="63">
        <v>111.84528323661303</v>
      </c>
      <c r="Y822" s="63">
        <v>6.2090141076596979</v>
      </c>
      <c r="Z822" s="63">
        <v>3.9993339205867784</v>
      </c>
      <c r="AA822" s="63">
        <v>4.3085779966015423</v>
      </c>
      <c r="AB822" s="63">
        <v>105.61671692027208</v>
      </c>
      <c r="AC822" s="63">
        <v>-18.776962899050915</v>
      </c>
      <c r="AD822" s="63">
        <v>-4.8714582025080393</v>
      </c>
      <c r="AE822" s="63">
        <v>7.1927318094011241</v>
      </c>
      <c r="AF822" s="64" t="s">
        <v>95</v>
      </c>
      <c r="AG822" s="65">
        <v>133.78</v>
      </c>
      <c r="AH822" s="63">
        <v>100.19193979949929</v>
      </c>
      <c r="AI822" s="63">
        <v>1.3725783676818963</v>
      </c>
      <c r="AJ822" s="63">
        <v>-2.3981164446300385</v>
      </c>
      <c r="AK822" s="63">
        <v>2.5411862290011982</v>
      </c>
      <c r="AL822" s="9"/>
      <c r="AM822" s="9"/>
      <c r="AN822" s="9"/>
      <c r="AO822" s="9"/>
      <c r="AP822" s="9"/>
      <c r="AQ822" s="9"/>
      <c r="AR822" s="9"/>
      <c r="AS822" s="9"/>
      <c r="AT822" s="9"/>
      <c r="AU822" s="9"/>
      <c r="AV822" s="9"/>
      <c r="AW822" s="9"/>
      <c r="AX822" s="9"/>
      <c r="AY822" s="9"/>
      <c r="AZ822" s="9"/>
    </row>
    <row r="823" spans="1:52" x14ac:dyDescent="0.25">
      <c r="A823" s="61">
        <v>2023</v>
      </c>
      <c r="B823" s="61">
        <v>7</v>
      </c>
      <c r="C823" s="62" t="s">
        <v>98</v>
      </c>
      <c r="D823" s="63">
        <v>143.21709472574778</v>
      </c>
      <c r="E823" s="63">
        <v>22.558502797123921</v>
      </c>
      <c r="F823" s="63">
        <v>12.026052734060698</v>
      </c>
      <c r="G823" s="63">
        <v>15.216959209889922</v>
      </c>
      <c r="H823" s="63">
        <v>143.43909927864863</v>
      </c>
      <c r="I823" s="63">
        <v>22.885078973167964</v>
      </c>
      <c r="J823" s="63">
        <v>12.791942445470838</v>
      </c>
      <c r="K823" s="63">
        <v>15.735925693683143</v>
      </c>
      <c r="L823" s="63">
        <v>123.12736987323024</v>
      </c>
      <c r="M823" s="63">
        <v>-3.3367563763444252</v>
      </c>
      <c r="N823" s="63">
        <v>-5.1457509192890605</v>
      </c>
      <c r="O823" s="63">
        <v>-8.9467722888040413</v>
      </c>
      <c r="P823" s="63">
        <v>114.70943912115565</v>
      </c>
      <c r="Q823" s="63">
        <v>5.141963879865628</v>
      </c>
      <c r="R823" s="63">
        <v>5.1502071981225583</v>
      </c>
      <c r="S823" s="63">
        <v>5.9537708756868</v>
      </c>
      <c r="T823" s="63">
        <v>123.50705297336053</v>
      </c>
      <c r="U823" s="63">
        <v>6.769701272459173</v>
      </c>
      <c r="V823" s="63">
        <v>8.1705444628867419</v>
      </c>
      <c r="W823" s="63">
        <v>9.7337623470899359</v>
      </c>
      <c r="X823" s="63">
        <v>110.97850995779477</v>
      </c>
      <c r="Y823" s="63">
        <v>5.4280092796523007</v>
      </c>
      <c r="Z823" s="63">
        <v>4.2045835200171577</v>
      </c>
      <c r="AA823" s="63">
        <v>4.1736901032995775</v>
      </c>
      <c r="AB823" s="63">
        <v>101.68992356777224</v>
      </c>
      <c r="AC823" s="63">
        <v>-17.386350689301594</v>
      </c>
      <c r="AD823" s="63">
        <v>-6.6625358726845825</v>
      </c>
      <c r="AE823" s="63">
        <v>3.4161857680262955</v>
      </c>
      <c r="AF823" s="64" t="s">
        <v>95</v>
      </c>
      <c r="AG823" s="65">
        <v>134.44999999999999</v>
      </c>
      <c r="AH823" s="63">
        <v>106.52071009724642</v>
      </c>
      <c r="AI823" s="63">
        <v>9.632659958423929</v>
      </c>
      <c r="AJ823" s="63">
        <v>-0.62701203623092283</v>
      </c>
      <c r="AK823" s="63">
        <v>2.568556696342597</v>
      </c>
      <c r="AL823" s="9"/>
      <c r="AM823" s="9"/>
      <c r="AN823" s="9"/>
      <c r="AO823" s="9"/>
      <c r="AP823" s="9"/>
      <c r="AQ823" s="9"/>
      <c r="AR823" s="9"/>
      <c r="AS823" s="9"/>
      <c r="AT823" s="9"/>
      <c r="AU823" s="9"/>
      <c r="AV823" s="9"/>
      <c r="AW823" s="9"/>
      <c r="AX823" s="9"/>
      <c r="AY823" s="9"/>
      <c r="AZ823" s="9"/>
    </row>
    <row r="824" spans="1:52" x14ac:dyDescent="0.25">
      <c r="A824" s="61">
        <v>2023</v>
      </c>
      <c r="B824" s="61">
        <v>8</v>
      </c>
      <c r="C824" s="62" t="s">
        <v>98</v>
      </c>
      <c r="D824" s="63">
        <v>140.75176867470137</v>
      </c>
      <c r="E824" s="63">
        <v>14.319842199284466</v>
      </c>
      <c r="F824" s="63">
        <v>12.340586748510752</v>
      </c>
      <c r="G824" s="63">
        <v>14.325690729555959</v>
      </c>
      <c r="H824" s="63">
        <v>140.85234612110179</v>
      </c>
      <c r="I824" s="63">
        <v>14.498477568727196</v>
      </c>
      <c r="J824" s="63">
        <v>13.026953491676529</v>
      </c>
      <c r="K824" s="63">
        <v>14.86017710050811</v>
      </c>
      <c r="L824" s="63">
        <v>130.37709384689794</v>
      </c>
      <c r="M824" s="63">
        <v>2.6714052998178914</v>
      </c>
      <c r="N824" s="63">
        <v>-4.1614330021374046</v>
      </c>
      <c r="O824" s="63">
        <v>-11.01070492731273</v>
      </c>
      <c r="P824" s="63">
        <v>115.56700518015055</v>
      </c>
      <c r="Q824" s="63">
        <v>4.6544233086275568</v>
      </c>
      <c r="R824" s="63">
        <v>5.0864945237417247</v>
      </c>
      <c r="S824" s="63">
        <v>5.4480096762583798</v>
      </c>
      <c r="T824" s="63">
        <v>125.72316266733692</v>
      </c>
      <c r="U824" s="63">
        <v>7.4833385540997455</v>
      </c>
      <c r="V824" s="63">
        <v>8.0801088283749767</v>
      </c>
      <c r="W824" s="63">
        <v>9.0148106908068968</v>
      </c>
      <c r="X824" s="63">
        <v>111.49103139013452</v>
      </c>
      <c r="Y824" s="63">
        <v>4.920932289181863</v>
      </c>
      <c r="Z824" s="63">
        <v>4.2953139818590058</v>
      </c>
      <c r="AA824" s="63">
        <v>3.9719348083330175</v>
      </c>
      <c r="AB824" s="63">
        <v>95.294860107986807</v>
      </c>
      <c r="AC824" s="63">
        <v>-27.965652496554668</v>
      </c>
      <c r="AD824" s="63">
        <v>-9.5024095193680154</v>
      </c>
      <c r="AE824" s="63">
        <v>-1.1518779569373692</v>
      </c>
      <c r="AF824" s="64" t="s">
        <v>95</v>
      </c>
      <c r="AG824" s="65">
        <v>135.38999999999999</v>
      </c>
      <c r="AH824" s="63">
        <v>103.96023980700302</v>
      </c>
      <c r="AI824" s="63">
        <v>2.5914825852209447</v>
      </c>
      <c r="AJ824" s="63">
        <v>-0.19862756215728306</v>
      </c>
      <c r="AK824" s="63">
        <v>1.6999153109684499</v>
      </c>
      <c r="AL824" s="9"/>
      <c r="AM824" s="9"/>
      <c r="AN824" s="9"/>
      <c r="AO824" s="9"/>
      <c r="AP824" s="9"/>
      <c r="AQ824" s="9"/>
      <c r="AR824" s="9"/>
      <c r="AS824" s="9"/>
      <c r="AT824" s="9"/>
      <c r="AU824" s="9"/>
      <c r="AV824" s="9"/>
      <c r="AW824" s="9"/>
      <c r="AX824" s="9"/>
      <c r="AY824" s="9"/>
      <c r="AZ824" s="9"/>
    </row>
    <row r="825" spans="1:52" x14ac:dyDescent="0.25">
      <c r="A825" s="61">
        <v>2023</v>
      </c>
      <c r="B825" s="61">
        <v>9</v>
      </c>
      <c r="C825" s="62" t="s">
        <v>98</v>
      </c>
      <c r="D825" s="63">
        <v>145.54386707035502</v>
      </c>
      <c r="E825" s="63">
        <v>11.944593899110004</v>
      </c>
      <c r="F825" s="63">
        <v>12.290499195398352</v>
      </c>
      <c r="G825" s="63">
        <v>13.128771229423464</v>
      </c>
      <c r="H825" s="63">
        <v>145.72334608934386</v>
      </c>
      <c r="I825" s="63">
        <v>11.951715479511037</v>
      </c>
      <c r="J825" s="63">
        <v>12.890201169845783</v>
      </c>
      <c r="K825" s="63">
        <v>13.641446199794487</v>
      </c>
      <c r="L825" s="63">
        <v>136.91748649633689</v>
      </c>
      <c r="M825" s="63">
        <v>10.614871538360447</v>
      </c>
      <c r="N825" s="63">
        <v>-2.5460798179874455</v>
      </c>
      <c r="O825" s="63">
        <v>-10.316876192380377</v>
      </c>
      <c r="P825" s="63">
        <v>116.01453612772194</v>
      </c>
      <c r="Q825" s="63">
        <v>5.214507453736374</v>
      </c>
      <c r="R825" s="63">
        <v>5.1010529870116894</v>
      </c>
      <c r="S825" s="63">
        <v>5.2279377645377991</v>
      </c>
      <c r="T825" s="63">
        <v>126.79205023923204</v>
      </c>
      <c r="U825" s="63">
        <v>9.6754098360655831</v>
      </c>
      <c r="V825" s="63">
        <v>8.2637205610615503</v>
      </c>
      <c r="W825" s="63">
        <v>8.8040288434245042</v>
      </c>
      <c r="X825" s="63">
        <v>111.59984173041413</v>
      </c>
      <c r="Y825" s="63">
        <v>4.7819171784482677</v>
      </c>
      <c r="Z825" s="63">
        <v>4.3501289142626964</v>
      </c>
      <c r="AA825" s="63">
        <v>3.9980869084558179</v>
      </c>
      <c r="AB825" s="63">
        <v>96.528995161629609</v>
      </c>
      <c r="AC825" s="63">
        <v>-29.136209204159385</v>
      </c>
      <c r="AD825" s="63">
        <v>-11.872157467007971</v>
      </c>
      <c r="AE825" s="63">
        <v>-6.2681254943316844</v>
      </c>
      <c r="AF825" s="64" t="s">
        <v>95</v>
      </c>
      <c r="AG825" s="65">
        <v>136.11000000000001</v>
      </c>
      <c r="AH825" s="63">
        <v>106.93106095830946</v>
      </c>
      <c r="AI825" s="63">
        <v>0.85787634889322817</v>
      </c>
      <c r="AJ825" s="63">
        <v>-6.948536095398028E-2</v>
      </c>
      <c r="AK825" s="63">
        <v>0.63142731556879994</v>
      </c>
      <c r="AL825" s="9"/>
      <c r="AM825" s="9"/>
      <c r="AN825" s="9"/>
      <c r="AO825" s="9"/>
      <c r="AP825" s="9"/>
      <c r="AQ825" s="9"/>
      <c r="AR825" s="9"/>
      <c r="AS825" s="9"/>
      <c r="AT825" s="9"/>
      <c r="AU825" s="9"/>
      <c r="AV825" s="9"/>
      <c r="AW825" s="9"/>
      <c r="AX825" s="9"/>
      <c r="AY825" s="9"/>
      <c r="AZ825" s="9"/>
    </row>
    <row r="826" spans="1:52" x14ac:dyDescent="0.25">
      <c r="A826" s="61">
        <v>2023</v>
      </c>
      <c r="B826" s="61">
        <v>10</v>
      </c>
      <c r="C826" s="62" t="s">
        <v>98</v>
      </c>
      <c r="D826" s="63">
        <v>140.09948866533077</v>
      </c>
      <c r="E826" s="63">
        <v>4.8030090008716968</v>
      </c>
      <c r="F826" s="63">
        <v>11.428806090782695</v>
      </c>
      <c r="G826" s="63">
        <v>11.538066853882896</v>
      </c>
      <c r="H826" s="63">
        <v>140.13071205709824</v>
      </c>
      <c r="I826" s="63">
        <v>4.610698651269999</v>
      </c>
      <c r="J826" s="63">
        <v>11.931959945698445</v>
      </c>
      <c r="K826" s="63">
        <v>11.993851518549619</v>
      </c>
      <c r="L826" s="63">
        <v>142.10136628306788</v>
      </c>
      <c r="M826" s="63">
        <v>29.019293006597735</v>
      </c>
      <c r="N826" s="63">
        <v>0.25222755963143495</v>
      </c>
      <c r="O826" s="63">
        <v>-5.7455457126438603</v>
      </c>
      <c r="P826" s="63">
        <v>115.84761917970883</v>
      </c>
      <c r="Q826" s="63">
        <v>4.1808827315148847</v>
      </c>
      <c r="R826" s="63">
        <v>5.0063773487911689</v>
      </c>
      <c r="S826" s="63">
        <v>5.0262084027451692</v>
      </c>
      <c r="T826" s="63">
        <v>127.22289026525596</v>
      </c>
      <c r="U826" s="63">
        <v>11.467316101178952</v>
      </c>
      <c r="V826" s="63">
        <v>8.5906014494063321</v>
      </c>
      <c r="W826" s="63">
        <v>8.8989096513617767</v>
      </c>
      <c r="X826" s="63">
        <v>112.27310571089421</v>
      </c>
      <c r="Y826" s="63">
        <v>2.9793532070293338</v>
      </c>
      <c r="Z826" s="63">
        <v>4.2084052019806917</v>
      </c>
      <c r="AA826" s="63">
        <v>3.8866714650264811</v>
      </c>
      <c r="AB826" s="63">
        <v>70.668256083023635</v>
      </c>
      <c r="AC826" s="63">
        <v>-44.753864707817129</v>
      </c>
      <c r="AD826" s="63">
        <v>-15.2195993079971</v>
      </c>
      <c r="AE826" s="63">
        <v>-11.163119643405523</v>
      </c>
      <c r="AF826" s="64" t="s">
        <v>95</v>
      </c>
      <c r="AG826" s="65">
        <v>136.44999999999999</v>
      </c>
      <c r="AH826" s="63">
        <v>102.67459777598444</v>
      </c>
      <c r="AI826" s="63">
        <v>-5.1358032854696773</v>
      </c>
      <c r="AJ826" s="63">
        <v>-0.63155027174051082</v>
      </c>
      <c r="AK826" s="63">
        <v>-0.67161087914900008</v>
      </c>
      <c r="AL826" s="9"/>
      <c r="AM826" s="9"/>
      <c r="AN826" s="9"/>
      <c r="AO826" s="9"/>
      <c r="AP826" s="9"/>
      <c r="AQ826" s="9"/>
      <c r="AR826" s="9"/>
      <c r="AS826" s="9"/>
      <c r="AT826" s="9"/>
      <c r="AU826" s="9"/>
      <c r="AV826" s="9"/>
      <c r="AW826" s="9"/>
      <c r="AX826" s="9"/>
      <c r="AY826" s="9"/>
      <c r="AZ826" s="9"/>
    </row>
    <row r="827" spans="1:52" x14ac:dyDescent="0.25">
      <c r="A827" s="61">
        <v>2023</v>
      </c>
      <c r="B827" s="61">
        <v>11</v>
      </c>
      <c r="C827" s="62" t="s">
        <v>98</v>
      </c>
      <c r="D827" s="63">
        <v>159.0629153193274</v>
      </c>
      <c r="E827" s="63">
        <v>13.507921285801004</v>
      </c>
      <c r="F827" s="63">
        <v>11.65263089603592</v>
      </c>
      <c r="G827" s="63">
        <v>11.687411404064932</v>
      </c>
      <c r="H827" s="63">
        <v>159.28352506734959</v>
      </c>
      <c r="I827" s="63">
        <v>13.473186348376927</v>
      </c>
      <c r="J827" s="63">
        <v>12.098662847470365</v>
      </c>
      <c r="K827" s="63">
        <v>12.116173432672312</v>
      </c>
      <c r="L827" s="63">
        <v>145.02283908432736</v>
      </c>
      <c r="M827" s="63">
        <v>16.509737385659491</v>
      </c>
      <c r="N827" s="63">
        <v>1.7327065776003625</v>
      </c>
      <c r="O827" s="63">
        <v>-1.1135003777400954</v>
      </c>
      <c r="P827" s="63">
        <v>116.58463410958315</v>
      </c>
      <c r="Q827" s="63">
        <v>4.3838306536037237</v>
      </c>
      <c r="R827" s="63">
        <v>4.9480676724599881</v>
      </c>
      <c r="S827" s="63">
        <v>4.9888568521663217</v>
      </c>
      <c r="T827" s="63">
        <v>127.1382384126354</v>
      </c>
      <c r="U827" s="63">
        <v>9.6202448908449014</v>
      </c>
      <c r="V827" s="63">
        <v>8.6873313929450191</v>
      </c>
      <c r="W827" s="63">
        <v>8.8342617701524802</v>
      </c>
      <c r="X827" s="63">
        <v>111.95842126088102</v>
      </c>
      <c r="Y827" s="63">
        <v>3.082361379121906</v>
      </c>
      <c r="Z827" s="63">
        <v>4.1032564641597435</v>
      </c>
      <c r="AA827" s="63">
        <v>3.9662949498967066</v>
      </c>
      <c r="AB827" s="63">
        <v>104.38258186662928</v>
      </c>
      <c r="AC827" s="63">
        <v>-22.022001047668937</v>
      </c>
      <c r="AD827" s="63">
        <v>-15.874520879564235</v>
      </c>
      <c r="AE827" s="63">
        <v>-13.384358474812146</v>
      </c>
      <c r="AF827" s="64" t="s">
        <v>95</v>
      </c>
      <c r="AG827" s="65">
        <v>137.09</v>
      </c>
      <c r="AH827" s="63">
        <v>116.02809491525814</v>
      </c>
      <c r="AI827" s="63">
        <v>3.0505207034123032</v>
      </c>
      <c r="AJ827" s="63">
        <v>-0.25056897856315929</v>
      </c>
      <c r="AK827" s="63">
        <v>-0.35206163619012898</v>
      </c>
      <c r="AL827" s="9"/>
      <c r="AM827" s="9"/>
      <c r="AN827" s="9"/>
      <c r="AO827" s="9"/>
      <c r="AP827" s="9"/>
      <c r="AQ827" s="9"/>
      <c r="AR827" s="9"/>
      <c r="AS827" s="9"/>
      <c r="AT827" s="9"/>
      <c r="AU827" s="9"/>
      <c r="AV827" s="9"/>
      <c r="AW827" s="9"/>
      <c r="AX827" s="9"/>
      <c r="AY827" s="9"/>
      <c r="AZ827" s="9"/>
    </row>
    <row r="828" spans="1:52" x14ac:dyDescent="0.25">
      <c r="A828" s="61">
        <v>2023</v>
      </c>
      <c r="B828" s="61">
        <v>12</v>
      </c>
      <c r="C828" s="62" t="s">
        <v>98</v>
      </c>
      <c r="D828" s="63">
        <v>192.70717177898518</v>
      </c>
      <c r="E828" s="63">
        <v>-3.2208227605044755</v>
      </c>
      <c r="F828" s="63">
        <v>9.6793127103588006</v>
      </c>
      <c r="G828" s="63">
        <v>9.6793127103588006</v>
      </c>
      <c r="H828" s="63">
        <v>193.31227548296778</v>
      </c>
      <c r="I828" s="63">
        <v>-3.2057282541767051</v>
      </c>
      <c r="J828" s="63">
        <v>10.057579521553016</v>
      </c>
      <c r="K828" s="63">
        <v>10.057579521553023</v>
      </c>
      <c r="L828" s="63">
        <v>100.36991015543197</v>
      </c>
      <c r="M828" s="63">
        <v>-13.094442518691295</v>
      </c>
      <c r="N828" s="63">
        <v>0.57749850804691416</v>
      </c>
      <c r="O828" s="63">
        <v>0.57749850804691505</v>
      </c>
      <c r="P828" s="63">
        <v>116.15282722233185</v>
      </c>
      <c r="Q828" s="63">
        <v>4.1506091609124809</v>
      </c>
      <c r="R828" s="63">
        <v>4.8798639791058473</v>
      </c>
      <c r="S828" s="63">
        <v>4.8798639791058491</v>
      </c>
      <c r="T828" s="63">
        <v>128.04540304221069</v>
      </c>
      <c r="U828" s="63">
        <v>9.8626513599358248</v>
      </c>
      <c r="V828" s="63">
        <v>8.7887178537663821</v>
      </c>
      <c r="W828" s="63">
        <v>8.7887178537663857</v>
      </c>
      <c r="X828" s="63">
        <v>110.9210135848061</v>
      </c>
      <c r="Y828" s="63">
        <v>2.8738202543548823</v>
      </c>
      <c r="Z828" s="63">
        <v>3.9989551192589401</v>
      </c>
      <c r="AA828" s="63">
        <v>3.9989551192589374</v>
      </c>
      <c r="AB828" s="63">
        <v>102.82588878760255</v>
      </c>
      <c r="AC828" s="63">
        <v>-26.392932436502363</v>
      </c>
      <c r="AD828" s="63">
        <v>-16.834859442168248</v>
      </c>
      <c r="AE828" s="63">
        <v>-16.834859442168252</v>
      </c>
      <c r="AF828" s="64" t="s">
        <v>95</v>
      </c>
      <c r="AG828" s="65">
        <v>137.72</v>
      </c>
      <c r="AH828" s="63">
        <v>139.92678752467702</v>
      </c>
      <c r="AI828" s="63">
        <v>-11.435668693772712</v>
      </c>
      <c r="AJ828" s="63">
        <v>-1.6686543192380721</v>
      </c>
      <c r="AK828" s="63">
        <v>-1.6686543192380725</v>
      </c>
      <c r="AL828" s="9"/>
      <c r="AM828" s="9"/>
      <c r="AN828" s="9"/>
      <c r="AO828" s="9"/>
      <c r="AP828" s="9"/>
      <c r="AQ828" s="9"/>
      <c r="AR828" s="9"/>
      <c r="AS828" s="9"/>
      <c r="AT828" s="9"/>
      <c r="AU828" s="9"/>
      <c r="AV828" s="9"/>
      <c r="AW828" s="9"/>
      <c r="AX828" s="9"/>
      <c r="AY828" s="9"/>
      <c r="AZ828" s="9"/>
    </row>
    <row r="829" spans="1:52" x14ac:dyDescent="0.25">
      <c r="A829" s="61">
        <v>2024</v>
      </c>
      <c r="B829" s="61">
        <v>1</v>
      </c>
      <c r="C829" s="62" t="s">
        <v>98</v>
      </c>
      <c r="D829" s="63">
        <v>107.75392655689824</v>
      </c>
      <c r="E829" s="63">
        <v>13.84429259334641</v>
      </c>
      <c r="F829" s="63">
        <v>13.844292593346408</v>
      </c>
      <c r="G829" s="63">
        <v>10.134647810486655</v>
      </c>
      <c r="H829" s="63">
        <v>107.7723125450033</v>
      </c>
      <c r="I829" s="63">
        <v>13.824612816899574</v>
      </c>
      <c r="J829" s="63">
        <v>13.824612816899574</v>
      </c>
      <c r="K829" s="63">
        <v>10.507031885528377</v>
      </c>
      <c r="L829" s="63">
        <v>93.924670428286746</v>
      </c>
      <c r="M829" s="63">
        <v>-4.3827210199227693</v>
      </c>
      <c r="N829" s="63">
        <v>-4.3827210199227746</v>
      </c>
      <c r="O829" s="63">
        <v>0.24918660331098863</v>
      </c>
      <c r="P829" s="63">
        <v>110.02286278370539</v>
      </c>
      <c r="Q829" s="63">
        <v>3.6993828661762223</v>
      </c>
      <c r="R829" s="63">
        <v>3.6993828661762151</v>
      </c>
      <c r="S829" s="63">
        <v>4.5684644114166275</v>
      </c>
      <c r="T829" s="63">
        <v>128.19828176112242</v>
      </c>
      <c r="U829" s="63">
        <v>10.046310857564293</v>
      </c>
      <c r="V829" s="63">
        <v>10.04631085756429</v>
      </c>
      <c r="W829" s="63">
        <v>8.6417305326198317</v>
      </c>
      <c r="X829" s="63">
        <v>102.42082399103138</v>
      </c>
      <c r="Y829" s="63">
        <v>2.7061376317420951</v>
      </c>
      <c r="Z829" s="63">
        <v>2.7061376317421004</v>
      </c>
      <c r="AA829" s="63">
        <v>3.864137053671854</v>
      </c>
      <c r="AB829" s="63">
        <v>80.723651917817833</v>
      </c>
      <c r="AC829" s="63">
        <v>-40.346149860089128</v>
      </c>
      <c r="AD829" s="63">
        <v>-40.346149860089128</v>
      </c>
      <c r="AE829" s="63">
        <v>-21.904170938326246</v>
      </c>
      <c r="AF829" s="64" t="s">
        <v>95</v>
      </c>
      <c r="AG829" s="65">
        <v>138.97999999999999</v>
      </c>
      <c r="AH829" s="63">
        <v>77.531966151171574</v>
      </c>
      <c r="AI829" s="63">
        <v>5.0712865948233485</v>
      </c>
      <c r="AJ829" s="63">
        <v>5.0712865948233432</v>
      </c>
      <c r="AK829" s="63">
        <v>-0.99076123081415801</v>
      </c>
      <c r="AL829" s="9"/>
      <c r="AM829" s="9"/>
      <c r="AN829" s="9"/>
      <c r="AO829" s="9"/>
      <c r="AP829" s="9"/>
      <c r="AQ829" s="9"/>
      <c r="AR829" s="9"/>
      <c r="AS829" s="9"/>
      <c r="AT829" s="9"/>
      <c r="AU829" s="9"/>
      <c r="AV829" s="9"/>
      <c r="AW829" s="9"/>
      <c r="AX829" s="9"/>
      <c r="AY829" s="9"/>
      <c r="AZ829" s="9"/>
    </row>
    <row r="830" spans="1:52" x14ac:dyDescent="0.25">
      <c r="A830" s="61">
        <v>2024</v>
      </c>
      <c r="B830" s="61">
        <v>2</v>
      </c>
      <c r="C830" s="62" t="s">
        <v>98</v>
      </c>
      <c r="D830" s="63">
        <v>124.16891207819528</v>
      </c>
      <c r="E830" s="63">
        <v>11.713021123995659</v>
      </c>
      <c r="F830" s="63">
        <v>12.693221555807455</v>
      </c>
      <c r="G830" s="63">
        <v>10.196416391074621</v>
      </c>
      <c r="H830" s="63">
        <v>124.09534417157657</v>
      </c>
      <c r="I830" s="63">
        <v>11.483577306264365</v>
      </c>
      <c r="J830" s="63">
        <v>12.559599897174456</v>
      </c>
      <c r="K830" s="63">
        <v>10.456464873091733</v>
      </c>
      <c r="L830" s="63">
        <v>127.59695999486851</v>
      </c>
      <c r="M830" s="63">
        <v>41.319495494280886</v>
      </c>
      <c r="N830" s="63">
        <v>17.505939923123147</v>
      </c>
      <c r="O830" s="63">
        <v>7.4633603546232763</v>
      </c>
      <c r="P830" s="63">
        <v>113.17210983909287</v>
      </c>
      <c r="Q830" s="63">
        <v>1.6465629311499725</v>
      </c>
      <c r="R830" s="63">
        <v>2.6482329970350715</v>
      </c>
      <c r="S830" s="63">
        <v>4.3305409278676024</v>
      </c>
      <c r="T830" s="63">
        <v>129.28864816129436</v>
      </c>
      <c r="U830" s="63">
        <v>9.5881168608635789</v>
      </c>
      <c r="V830" s="63">
        <v>9.8157657924657258</v>
      </c>
      <c r="W830" s="63">
        <v>8.6530043991937191</v>
      </c>
      <c r="X830" s="63">
        <v>106.7954942627275</v>
      </c>
      <c r="Y830" s="63">
        <v>-0.26501154734410193</v>
      </c>
      <c r="Z830" s="63">
        <v>1.1677130044843054</v>
      </c>
      <c r="AA830" s="63">
        <v>3.7269225442080796</v>
      </c>
      <c r="AB830" s="63">
        <v>78.928546385246477</v>
      </c>
      <c r="AC830" s="63">
        <v>-41.221932114882506</v>
      </c>
      <c r="AD830" s="63">
        <v>-40.782355389096956</v>
      </c>
      <c r="AE830" s="63">
        <v>-26.356375654089788</v>
      </c>
      <c r="AF830" s="64" t="s">
        <v>95</v>
      </c>
      <c r="AG830" s="65">
        <v>140.49</v>
      </c>
      <c r="AH830" s="63">
        <v>88.382740464228959</v>
      </c>
      <c r="AI830" s="63">
        <v>3.6897854265003645</v>
      </c>
      <c r="AJ830" s="63">
        <v>4.3308115165302974</v>
      </c>
      <c r="AK830" s="63">
        <v>-0.59391261814526786</v>
      </c>
      <c r="AL830" s="9"/>
      <c r="AM830" s="9"/>
      <c r="AN830" s="9"/>
      <c r="AO830" s="9"/>
      <c r="AP830" s="9"/>
      <c r="AQ830" s="9"/>
      <c r="AR830" s="9"/>
      <c r="AS830" s="9"/>
      <c r="AT830" s="9"/>
      <c r="AU830" s="9"/>
      <c r="AV830" s="9"/>
      <c r="AW830" s="9"/>
      <c r="AX830" s="9"/>
      <c r="AY830" s="9"/>
      <c r="AZ830" s="9"/>
    </row>
    <row r="831" spans="1:52" x14ac:dyDescent="0.25">
      <c r="A831" s="61">
        <v>2024</v>
      </c>
      <c r="B831" s="61">
        <v>3</v>
      </c>
      <c r="C831" s="62" t="s">
        <v>98</v>
      </c>
      <c r="D831" s="63">
        <v>131.03075317809558</v>
      </c>
      <c r="E831" s="63">
        <v>3.8407176098679088</v>
      </c>
      <c r="F831" s="63">
        <v>9.3284635743108968</v>
      </c>
      <c r="G831" s="63">
        <v>9.795223681830322</v>
      </c>
      <c r="H831" s="63">
        <v>131.11849999719919</v>
      </c>
      <c r="I831" s="63">
        <v>3.7236145924870954</v>
      </c>
      <c r="J831" s="63">
        <v>9.1993520372005477</v>
      </c>
      <c r="K831" s="63">
        <v>9.9457274788109657</v>
      </c>
      <c r="L831" s="63">
        <v>100.67785198115122</v>
      </c>
      <c r="M831" s="63">
        <v>-12.780042850905716</v>
      </c>
      <c r="N831" s="63">
        <v>6.004332970403925</v>
      </c>
      <c r="O831" s="63">
        <v>10.203796189729687</v>
      </c>
      <c r="P831" s="63">
        <v>116.07017511039297</v>
      </c>
      <c r="Q831" s="63">
        <v>2.8480176054073638</v>
      </c>
      <c r="R831" s="63">
        <v>2.716496361769849</v>
      </c>
      <c r="S831" s="63">
        <v>4.152446308360453</v>
      </c>
      <c r="T831" s="63">
        <v>129.75360162046388</v>
      </c>
      <c r="U831" s="63">
        <v>9.3125984587218511</v>
      </c>
      <c r="V831" s="63">
        <v>9.6466530961230923</v>
      </c>
      <c r="W831" s="63">
        <v>8.7638248258419225</v>
      </c>
      <c r="X831" s="63">
        <v>111.82302657610128</v>
      </c>
      <c r="Y831" s="63">
        <v>1.6940290115821313</v>
      </c>
      <c r="Z831" s="63">
        <v>1.3504176750722241</v>
      </c>
      <c r="AA831" s="63">
        <v>3.5264952925038244</v>
      </c>
      <c r="AB831" s="63">
        <v>60.528714676390152</v>
      </c>
      <c r="AC831" s="63">
        <v>-46.755489760671111</v>
      </c>
      <c r="AD831" s="63">
        <v>-42.553969996341003</v>
      </c>
      <c r="AE831" s="63">
        <v>-29.342408489200906</v>
      </c>
      <c r="AF831" s="64" t="s">
        <v>95</v>
      </c>
      <c r="AG831" s="65">
        <v>141.47999999999999</v>
      </c>
      <c r="AH831" s="63">
        <v>92.614329359694366</v>
      </c>
      <c r="AI831" s="63">
        <v>-3.286037889084696</v>
      </c>
      <c r="AJ831" s="63">
        <v>1.4680551485843907</v>
      </c>
      <c r="AK831" s="63">
        <v>-0.50993796187779594</v>
      </c>
      <c r="AL831" s="9"/>
      <c r="AM831" s="9"/>
      <c r="AN831" s="9"/>
      <c r="AO831" s="9"/>
      <c r="AP831" s="9"/>
      <c r="AQ831" s="9"/>
      <c r="AR831" s="9"/>
      <c r="AS831" s="9"/>
      <c r="AT831" s="9"/>
      <c r="AU831" s="9"/>
      <c r="AV831" s="9"/>
      <c r="AW831" s="9"/>
      <c r="AX831" s="9"/>
      <c r="AY831" s="9"/>
      <c r="AZ831" s="9"/>
    </row>
    <row r="832" spans="1:52" x14ac:dyDescent="0.25">
      <c r="A832" s="61">
        <v>2024</v>
      </c>
      <c r="B832" s="61">
        <v>4</v>
      </c>
      <c r="C832" s="62" t="s">
        <v>98</v>
      </c>
      <c r="D832" s="63">
        <v>135.94502774471943</v>
      </c>
      <c r="E832" s="63">
        <v>9.1234495545047309</v>
      </c>
      <c r="F832" s="63">
        <v>9.2725229291580789</v>
      </c>
      <c r="G832" s="63">
        <v>9.7266544402624362</v>
      </c>
      <c r="H832" s="63">
        <v>136.11021611760023</v>
      </c>
      <c r="I832" s="63">
        <v>9.3218981728096395</v>
      </c>
      <c r="J832" s="63">
        <v>9.2327447431608256</v>
      </c>
      <c r="K832" s="63">
        <v>9.915769887397019</v>
      </c>
      <c r="L832" s="63">
        <v>109.74945140702432</v>
      </c>
      <c r="M832" s="63">
        <v>-25.255609289464701</v>
      </c>
      <c r="N832" s="63">
        <v>-4.177946034501212</v>
      </c>
      <c r="O832" s="63">
        <v>5.0083902562372202</v>
      </c>
      <c r="P832" s="63">
        <v>115.35694786151569</v>
      </c>
      <c r="Q832" s="63">
        <v>1.6296722540129167</v>
      </c>
      <c r="R832" s="63">
        <v>2.4385280527932984</v>
      </c>
      <c r="S832" s="63">
        <v>3.9774726566432292</v>
      </c>
      <c r="T832" s="63">
        <v>129.92164186521808</v>
      </c>
      <c r="U832" s="63">
        <v>9.980962159618386</v>
      </c>
      <c r="V832" s="63">
        <v>9.7304470209771399</v>
      </c>
      <c r="W832" s="63">
        <v>8.9827866261133096</v>
      </c>
      <c r="X832" s="63">
        <v>110.39674558164072</v>
      </c>
      <c r="Y832" s="63">
        <v>-1.2137641071033443</v>
      </c>
      <c r="Z832" s="63">
        <v>0.68170013850417099</v>
      </c>
      <c r="AA832" s="63">
        <v>3.1443410381779557</v>
      </c>
      <c r="AB832" s="63">
        <v>66.208540775541692</v>
      </c>
      <c r="AC832" s="63">
        <v>-35.070829321963956</v>
      </c>
      <c r="AD832" s="63">
        <v>-40.981474523857685</v>
      </c>
      <c r="AE832" s="63">
        <v>-30.386469037010087</v>
      </c>
      <c r="AF832" s="64" t="s">
        <v>95</v>
      </c>
      <c r="AG832" s="65">
        <v>142.32</v>
      </c>
      <c r="AH832" s="63">
        <v>95.520677167453229</v>
      </c>
      <c r="AI832" s="63">
        <v>1.8240170098245585</v>
      </c>
      <c r="AJ832" s="63">
        <v>1.5638463297036775</v>
      </c>
      <c r="AK832" s="63">
        <v>-0.17628135091381125</v>
      </c>
      <c r="AL832" s="9"/>
      <c r="AM832" s="9"/>
      <c r="AN832" s="9"/>
      <c r="AO832" s="9"/>
      <c r="AP832" s="9"/>
      <c r="AQ832" s="9"/>
      <c r="AR832" s="9"/>
      <c r="AS832" s="9"/>
      <c r="AT832" s="9"/>
      <c r="AU832" s="9"/>
      <c r="AV832" s="9"/>
      <c r="AW832" s="9"/>
      <c r="AX832" s="9"/>
      <c r="AY832" s="9"/>
      <c r="AZ832" s="9"/>
    </row>
    <row r="833" spans="1:52" x14ac:dyDescent="0.25">
      <c r="A833" s="61">
        <v>2024</v>
      </c>
      <c r="B833" s="61">
        <v>5</v>
      </c>
      <c r="C833" s="62" t="s">
        <v>98</v>
      </c>
      <c r="D833" s="63">
        <v>142.57804988074872</v>
      </c>
      <c r="E833" s="63">
        <v>6.3110094358826103</v>
      </c>
      <c r="F833" s="63">
        <v>8.6001077099948411</v>
      </c>
      <c r="G833" s="63">
        <v>9.3697044814136348</v>
      </c>
      <c r="H833" s="63">
        <v>142.87674668307838</v>
      </c>
      <c r="I833" s="63">
        <v>6.4042647769379784</v>
      </c>
      <c r="J833" s="63">
        <v>8.5903087736603148</v>
      </c>
      <c r="K833" s="63">
        <v>9.5312269660511788</v>
      </c>
      <c r="L833" s="63">
        <v>95.467934346232596</v>
      </c>
      <c r="M833" s="63">
        <v>-25.701083559361976</v>
      </c>
      <c r="N833" s="63">
        <v>-8.9521012877815327</v>
      </c>
      <c r="O833" s="63">
        <v>0.65145482743029959</v>
      </c>
      <c r="P833" s="63">
        <v>117.30955360844202</v>
      </c>
      <c r="Q833" s="63">
        <v>2.8119942615246316</v>
      </c>
      <c r="R833" s="63">
        <v>2.5149087839693385</v>
      </c>
      <c r="S833" s="63">
        <v>3.8252064788612898</v>
      </c>
      <c r="T833" s="63">
        <v>130.03914369049733</v>
      </c>
      <c r="U833" s="63">
        <v>9.856012979111739</v>
      </c>
      <c r="V833" s="63">
        <v>9.7556533551596658</v>
      </c>
      <c r="W833" s="63">
        <v>9.2484013346009419</v>
      </c>
      <c r="X833" s="63">
        <v>112.45425019783697</v>
      </c>
      <c r="Y833" s="63">
        <v>0.24248569885479299</v>
      </c>
      <c r="Z833" s="63">
        <v>0.5905732390855345</v>
      </c>
      <c r="AA833" s="63">
        <v>2.7500898957209898</v>
      </c>
      <c r="AB833" s="63">
        <v>86.151041301451514</v>
      </c>
      <c r="AC833" s="63">
        <v>-21.834839038045544</v>
      </c>
      <c r="AD833" s="63">
        <v>-37.437588318417326</v>
      </c>
      <c r="AE833" s="63">
        <v>-30.886019837092036</v>
      </c>
      <c r="AF833" s="64" t="s">
        <v>95</v>
      </c>
      <c r="AG833" s="65">
        <v>142.91999999999999</v>
      </c>
      <c r="AH833" s="63">
        <v>99.760740190840153</v>
      </c>
      <c r="AI833" s="63">
        <v>-0.78531739044201743</v>
      </c>
      <c r="AJ833" s="63">
        <v>1.0379416983596457</v>
      </c>
      <c r="AK833" s="63">
        <v>-0.10382109188438449</v>
      </c>
      <c r="AL833" s="9"/>
      <c r="AM833" s="9"/>
      <c r="AN833" s="9"/>
      <c r="AO833" s="9"/>
      <c r="AP833" s="9"/>
      <c r="AQ833" s="9"/>
      <c r="AR833" s="9"/>
      <c r="AS833" s="9"/>
      <c r="AT833" s="9"/>
      <c r="AU833" s="9"/>
      <c r="AV833" s="9"/>
      <c r="AW833" s="9"/>
      <c r="AX833" s="9"/>
      <c r="AY833" s="9"/>
      <c r="AZ833" s="9"/>
    </row>
    <row r="834" spans="1:52" x14ac:dyDescent="0.25">
      <c r="A834" s="61">
        <v>2024</v>
      </c>
      <c r="B834" s="61">
        <v>6</v>
      </c>
      <c r="C834" s="62" t="s">
        <v>98</v>
      </c>
      <c r="D834" s="63">
        <v>143.98366559957267</v>
      </c>
      <c r="E834" s="63">
        <v>7.4210144064193173</v>
      </c>
      <c r="F834" s="63">
        <v>8.3820330598732831</v>
      </c>
      <c r="G834" s="63">
        <v>8.8798284451090126</v>
      </c>
      <c r="H834" s="63">
        <v>144.31625011657559</v>
      </c>
      <c r="I834" s="63">
        <v>7.5573101944437866</v>
      </c>
      <c r="J834" s="63">
        <v>8.3992272001350177</v>
      </c>
      <c r="K834" s="63">
        <v>8.9030593709253054</v>
      </c>
      <c r="L834" s="63">
        <v>96.139842002512097</v>
      </c>
      <c r="M834" s="63">
        <v>-28.108765776764017</v>
      </c>
      <c r="N834" s="63">
        <v>-12.545087971953773</v>
      </c>
      <c r="O834" s="63">
        <v>-2.7599178688001587</v>
      </c>
      <c r="P834" s="63">
        <v>117.93246830573733</v>
      </c>
      <c r="Q834" s="63">
        <v>2.7046860625978866</v>
      </c>
      <c r="R834" s="63">
        <v>2.5473015492493589</v>
      </c>
      <c r="S834" s="63">
        <v>3.5761040182994037</v>
      </c>
      <c r="T834" s="63">
        <v>130.27288388056897</v>
      </c>
      <c r="U834" s="63">
        <v>7.0006849172910393</v>
      </c>
      <c r="V834" s="63">
        <v>9.2841818866369774</v>
      </c>
      <c r="W834" s="63">
        <v>9.2125689972400977</v>
      </c>
      <c r="X834" s="63">
        <v>112.87836322869956</v>
      </c>
      <c r="Y834" s="63">
        <v>0.92366880586371281</v>
      </c>
      <c r="Z834" s="63">
        <v>0.64766557111768375</v>
      </c>
      <c r="AA834" s="63">
        <v>2.31142484518152</v>
      </c>
      <c r="AB834" s="63">
        <v>95.603393871397515</v>
      </c>
      <c r="AC834" s="63">
        <v>-9.4808126410835314</v>
      </c>
      <c r="AD834" s="63">
        <v>-33.225980676521772</v>
      </c>
      <c r="AE834" s="63">
        <v>-30.426784054964742</v>
      </c>
      <c r="AF834" s="64" t="s">
        <v>95</v>
      </c>
      <c r="AG834" s="65">
        <v>143.38</v>
      </c>
      <c r="AH834" s="63">
        <v>100.42102496831684</v>
      </c>
      <c r="AI834" s="63">
        <v>0.22864630555710619</v>
      </c>
      <c r="AJ834" s="63">
        <v>0.89033765986765712</v>
      </c>
      <c r="AK834" s="63">
        <v>-0.19517489406749178</v>
      </c>
      <c r="AL834" s="9"/>
      <c r="AM834" s="9"/>
      <c r="AN834" s="9"/>
      <c r="AO834" s="9"/>
      <c r="AP834" s="9"/>
      <c r="AQ834" s="9"/>
      <c r="AR834" s="9"/>
      <c r="AS834" s="9"/>
      <c r="AT834" s="9"/>
      <c r="AU834" s="9"/>
      <c r="AV834" s="9"/>
      <c r="AW834" s="9"/>
      <c r="AX834" s="9"/>
      <c r="AY834" s="9"/>
      <c r="AZ834" s="9"/>
    </row>
    <row r="835" spans="1:52" x14ac:dyDescent="0.25">
      <c r="A835" s="61">
        <v>2024</v>
      </c>
      <c r="B835" s="61">
        <v>7</v>
      </c>
      <c r="C835" s="62" t="s">
        <v>98</v>
      </c>
      <c r="D835" s="63">
        <v>137.36862343740123</v>
      </c>
      <c r="E835" s="63">
        <v>-4.0836405036326369</v>
      </c>
      <c r="F835" s="63">
        <v>6.3250765981452739</v>
      </c>
      <c r="G835" s="63">
        <v>6.7123083447145291</v>
      </c>
      <c r="H835" s="63">
        <v>137.15677609893234</v>
      </c>
      <c r="I835" s="63">
        <v>-4.3797843205304048</v>
      </c>
      <c r="J835" s="63">
        <v>6.2894175934959273</v>
      </c>
      <c r="K835" s="63">
        <v>6.686713303245412</v>
      </c>
      <c r="L835" s="63">
        <v>149.61895871912327</v>
      </c>
      <c r="M835" s="63">
        <v>21.515597119607378</v>
      </c>
      <c r="N835" s="63">
        <v>-7.5293637628225385</v>
      </c>
      <c r="O835" s="63">
        <v>-0.62877169888285778</v>
      </c>
      <c r="P835" s="63">
        <v>114.36471933721552</v>
      </c>
      <c r="Q835" s="63">
        <v>-0.30051562154012856</v>
      </c>
      <c r="R835" s="63">
        <v>2.1324474760388901</v>
      </c>
      <c r="S835" s="63">
        <v>3.1176301530179984</v>
      </c>
      <c r="T835" s="63">
        <v>131.88632292230662</v>
      </c>
      <c r="U835" s="63">
        <v>6.7844465131504847</v>
      </c>
      <c r="V835" s="63">
        <v>8.914409022606451</v>
      </c>
      <c r="W835" s="63">
        <v>9.2003294957678321</v>
      </c>
      <c r="X835" s="63">
        <v>107.12810768926404</v>
      </c>
      <c r="Y835" s="63">
        <v>-3.4695025820720105</v>
      </c>
      <c r="Z835" s="63">
        <v>4.9231167863705849E-2</v>
      </c>
      <c r="AA835" s="63">
        <v>1.5665606620161299</v>
      </c>
      <c r="AB835" s="63">
        <v>84.033377743496246</v>
      </c>
      <c r="AC835" s="63">
        <v>-17.363122327954756</v>
      </c>
      <c r="AD835" s="63">
        <v>-31.216589217707281</v>
      </c>
      <c r="AE835" s="63">
        <v>-30.614674094177019</v>
      </c>
      <c r="AF835" s="64" t="s">
        <v>95</v>
      </c>
      <c r="AG835" s="65">
        <v>143.66999999999999</v>
      </c>
      <c r="AH835" s="63">
        <v>95.613992787221576</v>
      </c>
      <c r="AI835" s="63">
        <v>-10.239058019860863</v>
      </c>
      <c r="AJ835" s="63">
        <v>-0.91722638743169105</v>
      </c>
      <c r="AK835" s="63">
        <v>-1.8253732955359538</v>
      </c>
      <c r="AL835" s="9"/>
      <c r="AM835" s="9"/>
      <c r="AN835" s="9"/>
      <c r="AO835" s="9"/>
      <c r="AP835" s="9"/>
      <c r="AQ835" s="9"/>
      <c r="AR835" s="9"/>
      <c r="AS835" s="9"/>
      <c r="AT835" s="9"/>
      <c r="AU835" s="9"/>
      <c r="AV835" s="9"/>
      <c r="AW835" s="9"/>
      <c r="AX835" s="9"/>
      <c r="AY835" s="9"/>
      <c r="AZ835" s="9"/>
    </row>
    <row r="836" spans="1:52" x14ac:dyDescent="0.25">
      <c r="A836" s="61">
        <v>2024</v>
      </c>
      <c r="B836" s="61">
        <v>8</v>
      </c>
      <c r="C836" s="62" t="s">
        <v>98</v>
      </c>
      <c r="D836" s="63">
        <v>161.79326242257153</v>
      </c>
      <c r="E836" s="63">
        <v>14.949363653468708</v>
      </c>
      <c r="F836" s="63">
        <v>7.5285103730104552</v>
      </c>
      <c r="G836" s="63">
        <v>6.8505116488409641</v>
      </c>
      <c r="H836" s="63">
        <v>162.07878550973118</v>
      </c>
      <c r="I836" s="63">
        <v>15.069993488343698</v>
      </c>
      <c r="J836" s="63">
        <v>7.5143545455666594</v>
      </c>
      <c r="K836" s="63">
        <v>6.822924782743641</v>
      </c>
      <c r="L836" s="63">
        <v>119.53875099699709</v>
      </c>
      <c r="M836" s="63">
        <v>-8.3130728950196726</v>
      </c>
      <c r="N836" s="63">
        <v>-7.6350821920786682</v>
      </c>
      <c r="O836" s="63">
        <v>-1.6152594969200322</v>
      </c>
      <c r="P836" s="63">
        <v>114.32278850969533</v>
      </c>
      <c r="Q836" s="63">
        <v>-1.0766192898359606</v>
      </c>
      <c r="R836" s="63">
        <v>1.7217492171939242</v>
      </c>
      <c r="S836" s="63">
        <v>2.6320395067696865</v>
      </c>
      <c r="T836" s="63">
        <v>131.0574928429175</v>
      </c>
      <c r="U836" s="63">
        <v>4.2429175836875714</v>
      </c>
      <c r="V836" s="63">
        <v>8.3030397087603411</v>
      </c>
      <c r="W836" s="63">
        <v>8.9034588452993972</v>
      </c>
      <c r="X836" s="63">
        <v>107.53738294645213</v>
      </c>
      <c r="Y836" s="63">
        <v>-3.5461582823174496</v>
      </c>
      <c r="Z836" s="63">
        <v>-0.40888106344403319</v>
      </c>
      <c r="AA836" s="63">
        <v>0.85769995260227461</v>
      </c>
      <c r="AB836" s="63">
        <v>82.49070892644275</v>
      </c>
      <c r="AC836" s="63">
        <v>-13.436350257542301</v>
      </c>
      <c r="AD836" s="63">
        <v>-29.329918640785802</v>
      </c>
      <c r="AE836" s="63">
        <v>-29.71858913623177</v>
      </c>
      <c r="AF836" s="64" t="s">
        <v>95</v>
      </c>
      <c r="AG836" s="65">
        <v>143.66999999999999</v>
      </c>
      <c r="AH836" s="63">
        <v>112.61450715011591</v>
      </c>
      <c r="AI836" s="63">
        <v>8.3245934784097244</v>
      </c>
      <c r="AJ836" s="63">
        <v>0.3472572862838641</v>
      </c>
      <c r="AK836" s="63">
        <v>-1.337197825963699</v>
      </c>
      <c r="AL836" s="9"/>
      <c r="AM836" s="9"/>
      <c r="AN836" s="9"/>
      <c r="AO836" s="9"/>
      <c r="AP836" s="9"/>
      <c r="AQ836" s="9"/>
      <c r="AR836" s="9"/>
      <c r="AS836" s="9"/>
      <c r="AT836" s="9"/>
      <c r="AU836" s="9"/>
      <c r="AV836" s="9"/>
      <c r="AW836" s="9"/>
      <c r="AX836" s="9"/>
      <c r="AY836" s="9"/>
      <c r="AZ836" s="9"/>
    </row>
    <row r="837" spans="1:52" x14ac:dyDescent="0.25">
      <c r="A837" s="61">
        <v>2024</v>
      </c>
      <c r="B837" s="61">
        <v>9</v>
      </c>
      <c r="C837" s="62" t="s">
        <v>98</v>
      </c>
      <c r="D837" s="63">
        <v>141.85472180340943</v>
      </c>
      <c r="E837" s="63">
        <v>-2.534730828034327</v>
      </c>
      <c r="F837" s="63">
        <v>6.2595721860686959</v>
      </c>
      <c r="G837" s="63">
        <v>5.6040042183202559</v>
      </c>
      <c r="H837" s="63">
        <v>141.77648183429213</v>
      </c>
      <c r="I837" s="63">
        <v>-2.7084639221994564</v>
      </c>
      <c r="J837" s="63">
        <v>6.2249913949897984</v>
      </c>
      <c r="K837" s="63">
        <v>5.5607933552583262</v>
      </c>
      <c r="L837" s="63">
        <v>187.16043317447478</v>
      </c>
      <c r="M837" s="63">
        <v>36.695785150483374</v>
      </c>
      <c r="N837" s="63">
        <v>-2.1343298448937897</v>
      </c>
      <c r="O837" s="63">
        <v>0.95202249302019482</v>
      </c>
      <c r="P837" s="63">
        <v>111.17999235084943</v>
      </c>
      <c r="Q837" s="63">
        <v>-4.1671879561282736</v>
      </c>
      <c r="R837" s="63">
        <v>1.0512980094142366</v>
      </c>
      <c r="S837" s="63">
        <v>1.8388216670370809</v>
      </c>
      <c r="T837" s="63">
        <v>131.67153463953809</v>
      </c>
      <c r="U837" s="63">
        <v>3.8484150947156479</v>
      </c>
      <c r="V837" s="63">
        <v>7.7836477519754421</v>
      </c>
      <c r="W837" s="63">
        <v>8.3943062391911525</v>
      </c>
      <c r="X837" s="63">
        <v>102.8146432339752</v>
      </c>
      <c r="Y837" s="63">
        <v>-7.8720528275128459</v>
      </c>
      <c r="Z837" s="63">
        <v>-1.253072053679638</v>
      </c>
      <c r="AA837" s="63">
        <v>-0.20336772427934591</v>
      </c>
      <c r="AB837" s="63">
        <v>73.487132739639577</v>
      </c>
      <c r="AC837" s="63">
        <v>-23.870405346505876</v>
      </c>
      <c r="AD837" s="63">
        <v>-28.800056401579244</v>
      </c>
      <c r="AE837" s="63">
        <v>-29.371050860397588</v>
      </c>
      <c r="AF837" s="64" t="s">
        <v>95</v>
      </c>
      <c r="AG837" s="65">
        <v>144.02000000000001</v>
      </c>
      <c r="AH837" s="63">
        <v>98.496543399117769</v>
      </c>
      <c r="AI837" s="63">
        <v>-7.8878087279804987</v>
      </c>
      <c r="AJ837" s="63">
        <v>-0.6687009509650621</v>
      </c>
      <c r="AK837" s="63">
        <v>-2.086401914954692</v>
      </c>
      <c r="AL837" s="9"/>
      <c r="AM837" s="9"/>
      <c r="AN837" s="9"/>
      <c r="AO837" s="9"/>
      <c r="AP837" s="9"/>
      <c r="AQ837" s="9"/>
      <c r="AR837" s="9"/>
      <c r="AS837" s="9"/>
      <c r="AT837" s="9"/>
      <c r="AU837" s="9"/>
      <c r="AV837" s="9"/>
      <c r="AW837" s="9"/>
      <c r="AX837" s="9"/>
      <c r="AY837" s="9"/>
      <c r="AZ837" s="9"/>
    </row>
    <row r="838" spans="1:52" x14ac:dyDescent="0.25">
      <c r="A838" s="61">
        <v>2024</v>
      </c>
      <c r="B838" s="61">
        <v>10</v>
      </c>
      <c r="C838" s="62" t="s">
        <v>98</v>
      </c>
      <c r="D838" s="63">
        <v>147.56682658804476</v>
      </c>
      <c r="E838" s="63">
        <v>5.3300251084798447</v>
      </c>
      <c r="F838" s="63">
        <v>6.1589568886201818</v>
      </c>
      <c r="G838" s="63">
        <v>5.6460540528699283</v>
      </c>
      <c r="H838" s="63">
        <v>147.56343849970258</v>
      </c>
      <c r="I838" s="63">
        <v>5.3041380675892071</v>
      </c>
      <c r="J838" s="63">
        <v>6.1253859537096833</v>
      </c>
      <c r="K838" s="63">
        <v>5.6166165387076177</v>
      </c>
      <c r="L838" s="63">
        <v>131.71660668378664</v>
      </c>
      <c r="M838" s="63">
        <v>-7.3079941952103695</v>
      </c>
      <c r="N838" s="63">
        <v>-2.7245898680156921</v>
      </c>
      <c r="O838" s="63">
        <v>-1.9191313881294008</v>
      </c>
      <c r="P838" s="63">
        <v>109.56243004305087</v>
      </c>
      <c r="Q838" s="63">
        <v>-5.4253934445627578</v>
      </c>
      <c r="R838" s="63">
        <v>0.39015468698986311</v>
      </c>
      <c r="S838" s="63">
        <v>1.0273989886620143</v>
      </c>
      <c r="T838" s="63">
        <v>131.10550434141871</v>
      </c>
      <c r="U838" s="63">
        <v>3.0518203666554058</v>
      </c>
      <c r="V838" s="63">
        <v>7.2880423306840303</v>
      </c>
      <c r="W838" s="63">
        <v>7.6822946222628019</v>
      </c>
      <c r="X838" s="63">
        <v>100.71633474017409</v>
      </c>
      <c r="Y838" s="63">
        <v>-10.293445520674439</v>
      </c>
      <c r="Z838" s="63">
        <v>-2.1767273025965928</v>
      </c>
      <c r="AA838" s="63">
        <v>-1.3284493950227443</v>
      </c>
      <c r="AB838" s="63">
        <v>71.103008204193259</v>
      </c>
      <c r="AC838" s="63">
        <v>0.61520142885494522</v>
      </c>
      <c r="AD838" s="63">
        <v>-26.848694690556741</v>
      </c>
      <c r="AE838" s="63">
        <v>-26.318546064002504</v>
      </c>
      <c r="AF838" s="64" t="s">
        <v>95</v>
      </c>
      <c r="AG838" s="65">
        <v>143.83000000000001</v>
      </c>
      <c r="AH838" s="63">
        <v>102.59808564836594</v>
      </c>
      <c r="AI838" s="63">
        <v>-7.4519042952985615E-2</v>
      </c>
      <c r="AJ838" s="63">
        <v>-0.60576956777280699</v>
      </c>
      <c r="AK838" s="63">
        <v>-1.6536524273514317</v>
      </c>
      <c r="AL838" s="9"/>
      <c r="AM838" s="9"/>
      <c r="AN838" s="9"/>
      <c r="AO838" s="9"/>
      <c r="AP838" s="9"/>
      <c r="AQ838" s="9"/>
      <c r="AR838" s="9"/>
      <c r="AS838" s="9"/>
      <c r="AT838" s="9"/>
      <c r="AU838" s="9"/>
      <c r="AV838" s="9"/>
      <c r="AW838" s="9"/>
      <c r="AX838" s="9"/>
      <c r="AY838" s="9"/>
      <c r="AZ838" s="9"/>
    </row>
    <row r="839" spans="1:52" x14ac:dyDescent="0.25">
      <c r="A839" s="61">
        <v>2024</v>
      </c>
      <c r="B839" s="61">
        <v>11</v>
      </c>
      <c r="C839" s="62" t="s">
        <v>98</v>
      </c>
      <c r="D839" s="63">
        <v>155.05174718219826</v>
      </c>
      <c r="E839" s="63">
        <v>-2.5217494153659317</v>
      </c>
      <c r="F839" s="63">
        <v>5.2089167918926371</v>
      </c>
      <c r="G839" s="63">
        <v>4.1931687975107508</v>
      </c>
      <c r="H839" s="63">
        <v>155.40149638503283</v>
      </c>
      <c r="I839" s="63">
        <v>-2.4371815482331414</v>
      </c>
      <c r="J839" s="63">
        <v>5.1878810556103439</v>
      </c>
      <c r="K839" s="63">
        <v>4.174693934025612</v>
      </c>
      <c r="L839" s="63">
        <v>112.76900228934119</v>
      </c>
      <c r="M839" s="63">
        <v>-22.240522250589322</v>
      </c>
      <c r="N839" s="63">
        <v>-4.7599401453531804</v>
      </c>
      <c r="O839" s="63">
        <v>-5.3990835637999481</v>
      </c>
      <c r="P839" s="63">
        <v>110.23574236957718</v>
      </c>
      <c r="Q839" s="63">
        <v>-5.4457363000670966</v>
      </c>
      <c r="R839" s="63">
        <v>-0.15351441698511215</v>
      </c>
      <c r="S839" s="63">
        <v>0.19866572125921778</v>
      </c>
      <c r="T839" s="63">
        <v>131.82946720039729</v>
      </c>
      <c r="U839" s="63">
        <v>3.6898645492760522</v>
      </c>
      <c r="V839" s="63">
        <v>6.947109725897116</v>
      </c>
      <c r="W839" s="63">
        <v>7.1801167331018974</v>
      </c>
      <c r="X839" s="63">
        <v>101.35992317330521</v>
      </c>
      <c r="Y839" s="63">
        <v>-9.466459037395353</v>
      </c>
      <c r="Z839" s="63">
        <v>-2.8507590638085389</v>
      </c>
      <c r="AA839" s="63">
        <v>-2.3826815000752504</v>
      </c>
      <c r="AB839" s="63">
        <v>71.888366874693219</v>
      </c>
      <c r="AC839" s="63">
        <v>-31.129920730888088</v>
      </c>
      <c r="AD839" s="63">
        <v>-27.230761852233755</v>
      </c>
      <c r="AE839" s="63">
        <v>-27.1413729207502</v>
      </c>
      <c r="AF839" s="64" t="s">
        <v>95</v>
      </c>
      <c r="AG839" s="65">
        <v>144.22</v>
      </c>
      <c r="AH839" s="63">
        <v>107.51057216904607</v>
      </c>
      <c r="AI839" s="63">
        <v>-7.3409140712280845</v>
      </c>
      <c r="AJ839" s="63">
        <v>-1.3257126738426606</v>
      </c>
      <c r="AK839" s="63">
        <v>-2.6102982917924464</v>
      </c>
      <c r="AL839" s="9"/>
      <c r="AM839" s="9"/>
      <c r="AN839" s="9"/>
      <c r="AO839" s="9"/>
      <c r="AP839" s="9"/>
      <c r="AQ839" s="9"/>
      <c r="AR839" s="9"/>
      <c r="AS839" s="9"/>
      <c r="AT839" s="9"/>
      <c r="AU839" s="9"/>
      <c r="AV839" s="9"/>
      <c r="AW839" s="9"/>
      <c r="AX839" s="9"/>
      <c r="AY839" s="9"/>
      <c r="AZ839" s="9"/>
    </row>
    <row r="840" spans="1:52" x14ac:dyDescent="0.25">
      <c r="A840" s="61">
        <v>2024</v>
      </c>
      <c r="B840" s="61">
        <v>12</v>
      </c>
      <c r="C840" s="62" t="s">
        <v>98</v>
      </c>
      <c r="D840" s="63">
        <v>188.45223870999789</v>
      </c>
      <c r="E840" s="63">
        <v>-2.2079785768779061</v>
      </c>
      <c r="F840" s="63">
        <v>4.3406270876622077</v>
      </c>
      <c r="G840" s="63">
        <v>4.3406270876622131</v>
      </c>
      <c r="H840" s="63">
        <v>188.95659066309858</v>
      </c>
      <c r="I840" s="63">
        <v>-2.2531858408820824</v>
      </c>
      <c r="J840" s="63">
        <v>4.3150914051243383</v>
      </c>
      <c r="K840" s="63">
        <v>4.3150914051243348</v>
      </c>
      <c r="L840" s="63">
        <v>131.76599333286796</v>
      </c>
      <c r="M840" s="63">
        <v>31.280373897731181</v>
      </c>
      <c r="N840" s="63">
        <v>-2.3336773108483366</v>
      </c>
      <c r="O840" s="63">
        <v>-2.33367731084833</v>
      </c>
      <c r="P840" s="63">
        <v>109.89021622356935</v>
      </c>
      <c r="Q840" s="63">
        <v>-5.3916991506156222</v>
      </c>
      <c r="R840" s="63">
        <v>-0.59840202073446758</v>
      </c>
      <c r="S840" s="63">
        <v>-0.59840202073446846</v>
      </c>
      <c r="T840" s="63">
        <v>130.99937366052131</v>
      </c>
      <c r="U840" s="63">
        <v>2.3069712368641859</v>
      </c>
      <c r="V840" s="63">
        <v>6.5428867370665111</v>
      </c>
      <c r="W840" s="63">
        <v>6.5428867370665102</v>
      </c>
      <c r="X840" s="63">
        <v>100.08572935900817</v>
      </c>
      <c r="Y840" s="63">
        <v>-9.7684684584257582</v>
      </c>
      <c r="Z840" s="63">
        <v>-3.4312856504727707</v>
      </c>
      <c r="AA840" s="63">
        <v>-3.4312856504727733</v>
      </c>
      <c r="AB840" s="63">
        <v>97.987518406843847</v>
      </c>
      <c r="AC840" s="63">
        <v>-4.7054009819967177</v>
      </c>
      <c r="AD840" s="63">
        <v>-25.410540701390872</v>
      </c>
      <c r="AE840" s="63">
        <v>-25.410540701390872</v>
      </c>
      <c r="AF840" s="64" t="s">
        <v>95</v>
      </c>
      <c r="AG840" s="65">
        <v>144.88</v>
      </c>
      <c r="AH840" s="63">
        <v>130.07470921452091</v>
      </c>
      <c r="AI840" s="63">
        <v>-7.0408807951934449</v>
      </c>
      <c r="AJ840" s="63">
        <v>-1.9783296747184709</v>
      </c>
      <c r="AK840" s="63">
        <v>-1.9783296747184664</v>
      </c>
      <c r="AL840" s="9"/>
      <c r="AM840" s="9"/>
      <c r="AN840" s="9"/>
      <c r="AO840" s="9"/>
      <c r="AP840" s="9"/>
      <c r="AQ840" s="9"/>
      <c r="AR840" s="9"/>
      <c r="AS840" s="9"/>
      <c r="AT840" s="9"/>
      <c r="AU840" s="9"/>
      <c r="AV840" s="9"/>
      <c r="AW840" s="9"/>
      <c r="AX840" s="9"/>
      <c r="AY840" s="9"/>
      <c r="AZ840" s="9"/>
    </row>
    <row r="841" spans="1:52" x14ac:dyDescent="0.25">
      <c r="A841" s="61">
        <v>2025</v>
      </c>
      <c r="B841" s="61">
        <v>1</v>
      </c>
      <c r="C841" s="62" t="s">
        <v>98</v>
      </c>
      <c r="D841" s="63">
        <v>115.7138169558376</v>
      </c>
      <c r="E841" s="63">
        <v>7.3871000837600462</v>
      </c>
      <c r="F841" s="63">
        <v>7.3871000837600453</v>
      </c>
      <c r="G841" s="63">
        <v>3.9963317173250488</v>
      </c>
      <c r="H841" s="63">
        <v>115.88191279631531</v>
      </c>
      <c r="I841" s="63">
        <v>7.5247529349670543</v>
      </c>
      <c r="J841" s="63">
        <v>7.5247529349670605</v>
      </c>
      <c r="K841" s="63">
        <v>3.9813104514559825</v>
      </c>
      <c r="L841" s="63">
        <v>86.434034051690091</v>
      </c>
      <c r="M841" s="63">
        <v>-7.9751532184676535</v>
      </c>
      <c r="N841" s="63">
        <v>-7.975153218467657</v>
      </c>
      <c r="O841" s="63">
        <v>-2.5547141549471775</v>
      </c>
      <c r="P841" s="63">
        <v>107.83923430438409</v>
      </c>
      <c r="Q841" s="63">
        <v>-1.9847042915199467</v>
      </c>
      <c r="R841" s="63">
        <v>-1.9847042915199453</v>
      </c>
      <c r="S841" s="63">
        <v>-1.0420754613261778</v>
      </c>
      <c r="T841" s="63">
        <v>132.32600717173867</v>
      </c>
      <c r="U841" s="63">
        <v>3.2197977647685008</v>
      </c>
      <c r="V841" s="63">
        <v>3.2197977647685061</v>
      </c>
      <c r="W841" s="63">
        <v>5.9798672713535126</v>
      </c>
      <c r="X841" s="63">
        <v>97.259133474017403</v>
      </c>
      <c r="Y841" s="63">
        <v>-5.0396885280536026</v>
      </c>
      <c r="Z841" s="63">
        <v>-5.039688528053599</v>
      </c>
      <c r="AA841" s="63">
        <v>-4.0177658695520364</v>
      </c>
      <c r="AB841" s="63">
        <v>76.039548418764454</v>
      </c>
      <c r="AC841" s="63">
        <v>-5.802640722724135</v>
      </c>
      <c r="AD841" s="63">
        <v>-5.8026407227241279</v>
      </c>
      <c r="AE841" s="63">
        <v>-22.451376653884665</v>
      </c>
      <c r="AF841" s="64" t="s">
        <v>95</v>
      </c>
      <c r="AG841" s="65">
        <v>146.24</v>
      </c>
      <c r="AH841" s="63">
        <v>79.125968924943649</v>
      </c>
      <c r="AI841" s="63">
        <v>2.0559297705208479</v>
      </c>
      <c r="AJ841" s="63">
        <v>2.0559297705208479</v>
      </c>
      <c r="AK841" s="63">
        <v>-2.1470727716696416</v>
      </c>
      <c r="AL841" s="9"/>
      <c r="AM841" s="9"/>
      <c r="AN841" s="9"/>
      <c r="AO841" s="9"/>
      <c r="AP841" s="9"/>
      <c r="AQ841" s="9"/>
      <c r="AR841" s="9"/>
      <c r="AS841" s="9"/>
      <c r="AT841" s="9"/>
      <c r="AU841" s="9"/>
      <c r="AV841" s="9"/>
      <c r="AW841" s="9"/>
      <c r="AX841" s="9"/>
      <c r="AY841" s="9"/>
      <c r="AZ841" s="9"/>
    </row>
    <row r="842" spans="1:52" x14ac:dyDescent="0.25">
      <c r="A842" s="61" t="s">
        <v>245</v>
      </c>
      <c r="B842" s="61">
        <v>2</v>
      </c>
      <c r="C842" s="62" t="s">
        <v>98</v>
      </c>
      <c r="D842" s="63">
        <v>124.36968269293817</v>
      </c>
      <c r="E842" s="63">
        <v>0.16169153082090304</v>
      </c>
      <c r="F842" s="63">
        <v>3.5186965896542022</v>
      </c>
      <c r="G842" s="63">
        <v>3.1986778444505859</v>
      </c>
      <c r="H842" s="63">
        <v>124.60030775626633</v>
      </c>
      <c r="I842" s="63">
        <v>0.40691581788240683</v>
      </c>
      <c r="J842" s="63">
        <v>3.715293438503009</v>
      </c>
      <c r="K842" s="63">
        <v>3.2174633966376405</v>
      </c>
      <c r="L842" s="63">
        <v>84.55647564454442</v>
      </c>
      <c r="M842" s="63">
        <v>-33.731590746405743</v>
      </c>
      <c r="N842" s="63">
        <v>-22.810919471112211</v>
      </c>
      <c r="O842" s="63">
        <v>-7.7646036220834276</v>
      </c>
      <c r="P842" s="63">
        <v>110.40669112792878</v>
      </c>
      <c r="Q842" s="63">
        <v>-2.4435514325004135</v>
      </c>
      <c r="R842" s="63">
        <v>-2.2173649936324202</v>
      </c>
      <c r="S842" s="63">
        <v>-1.3755329804986189</v>
      </c>
      <c r="T842" s="63">
        <v>132.57743580862652</v>
      </c>
      <c r="U842" s="63">
        <v>2.5437559245180097</v>
      </c>
      <c r="V842" s="63">
        <v>2.8803454451777677</v>
      </c>
      <c r="W842" s="63">
        <v>5.3971365241699374</v>
      </c>
      <c r="X842" s="63">
        <v>101.03843807702452</v>
      </c>
      <c r="Y842" s="63">
        <v>-5.390729473604992</v>
      </c>
      <c r="Z842" s="63">
        <v>-5.2188790978883297</v>
      </c>
      <c r="AA842" s="63">
        <v>-4.43196095339961</v>
      </c>
      <c r="AB842" s="63">
        <v>76.824907089264428</v>
      </c>
      <c r="AC842" s="63">
        <v>-2.6652452025586371</v>
      </c>
      <c r="AD842" s="63">
        <v>-4.2515811665495669</v>
      </c>
      <c r="AE842" s="63">
        <v>-18.939850893912705</v>
      </c>
      <c r="AF842" s="64" t="s">
        <v>95</v>
      </c>
      <c r="AG842" s="65">
        <v>147.9</v>
      </c>
      <c r="AH842" s="63">
        <v>84.090387216320593</v>
      </c>
      <c r="AI842" s="63">
        <v>-4.8565514322851442</v>
      </c>
      <c r="AJ842" s="63">
        <v>-1.6263479767295141</v>
      </c>
      <c r="AK842" s="63">
        <v>-2.7451492865071998</v>
      </c>
      <c r="AL842" s="9"/>
      <c r="AM842" s="9"/>
      <c r="AN842" s="9"/>
      <c r="AO842" s="9"/>
      <c r="AP842" s="9"/>
      <c r="AQ842" s="9"/>
      <c r="AR842" s="9"/>
      <c r="AS842" s="9"/>
      <c r="AT842" s="9"/>
      <c r="AU842" s="9"/>
      <c r="AV842" s="9"/>
      <c r="AW842" s="9"/>
      <c r="AX842" s="9"/>
      <c r="AY842" s="9"/>
      <c r="AZ842" s="9"/>
    </row>
    <row r="843" spans="1:52" x14ac:dyDescent="0.25">
      <c r="A843" s="61" t="s">
        <v>245</v>
      </c>
      <c r="B843" s="61">
        <v>3</v>
      </c>
      <c r="C843" s="62" t="s">
        <v>98</v>
      </c>
      <c r="D843" s="63">
        <v>137.85040228246805</v>
      </c>
      <c r="E843" s="63">
        <v>5.2046171902128151</v>
      </c>
      <c r="F843" s="63">
        <v>4.127334859318621</v>
      </c>
      <c r="G843" s="63">
        <v>3.3070959827916653</v>
      </c>
      <c r="H843" s="63">
        <v>138.09342720773984</v>
      </c>
      <c r="I843" s="63">
        <v>5.3195599482068729</v>
      </c>
      <c r="J843" s="63">
        <v>4.2947894177779888</v>
      </c>
      <c r="K843" s="63">
        <v>3.3435385438768321</v>
      </c>
      <c r="L843" s="63">
        <v>96.621758629497094</v>
      </c>
      <c r="M843" s="63">
        <v>-4.0287841584199668</v>
      </c>
      <c r="N843" s="63">
        <v>-16.942055173781135</v>
      </c>
      <c r="O843" s="63">
        <v>-7.1317751811201049</v>
      </c>
      <c r="P843" s="63">
        <v>110.6340852310191</v>
      </c>
      <c r="Q843" s="63">
        <v>-4.6834510882779909</v>
      </c>
      <c r="R843" s="63">
        <v>-3.0610680581980909</v>
      </c>
      <c r="S843" s="63">
        <v>-2.0007099576837248</v>
      </c>
      <c r="T843" s="63">
        <v>132.17060153185318</v>
      </c>
      <c r="U843" s="63">
        <v>1.8627613270105314</v>
      </c>
      <c r="V843" s="63">
        <v>2.5393811257716559</v>
      </c>
      <c r="W843" s="63">
        <v>4.7831675515827641</v>
      </c>
      <c r="X843" s="63">
        <v>101.6554421656555</v>
      </c>
      <c r="Y843" s="63">
        <v>-9.0925677132573668</v>
      </c>
      <c r="Z843" s="63">
        <v>-6.5681454478228378</v>
      </c>
      <c r="AA843" s="63">
        <v>-5.3329721604726501</v>
      </c>
      <c r="AB843" s="63">
        <v>75.254189748264494</v>
      </c>
      <c r="AC843" s="63">
        <v>24.328081556997219</v>
      </c>
      <c r="AD843" s="63">
        <v>3.6050955414012487</v>
      </c>
      <c r="AE843" s="63">
        <v>-13.728762135922324</v>
      </c>
      <c r="AF843" s="64" t="s">
        <v>95</v>
      </c>
      <c r="AG843" s="65">
        <v>148.68</v>
      </c>
      <c r="AH843" s="63">
        <v>92.716170488611809</v>
      </c>
      <c r="AI843" s="63">
        <v>0.10996260473032748</v>
      </c>
      <c r="AJ843" s="63">
        <v>-1.0043395456241666</v>
      </c>
      <c r="AK843" s="63">
        <v>-2.4878760146287107</v>
      </c>
      <c r="AL843" s="9"/>
      <c r="AM843" s="9"/>
      <c r="AN843" s="9"/>
      <c r="AO843" s="9"/>
      <c r="AP843" s="9"/>
      <c r="AQ843" s="9"/>
      <c r="AR843" s="9"/>
      <c r="AS843" s="9"/>
      <c r="AT843" s="9"/>
      <c r="AU843" s="9"/>
      <c r="AV843" s="9"/>
      <c r="AW843" s="9"/>
      <c r="AX843" s="9"/>
      <c r="AY843" s="9"/>
      <c r="AZ843" s="9"/>
    </row>
    <row r="844" spans="1:52" x14ac:dyDescent="0.25">
      <c r="A844" s="61">
        <v>2019</v>
      </c>
      <c r="B844" s="61">
        <v>1</v>
      </c>
      <c r="C844" s="62" t="s">
        <v>99</v>
      </c>
      <c r="D844" s="63">
        <v>87.135336823543625</v>
      </c>
      <c r="E844" s="63"/>
      <c r="F844" s="63"/>
      <c r="G844" s="63"/>
      <c r="H844" s="63">
        <v>86.959153438523487</v>
      </c>
      <c r="I844" s="63"/>
      <c r="J844" s="63"/>
      <c r="K844" s="63"/>
      <c r="L844" s="63">
        <v>110.09790688716132</v>
      </c>
      <c r="M844" s="63"/>
      <c r="N844" s="63"/>
      <c r="O844" s="63"/>
      <c r="P844" s="63">
        <v>105.22092945283941</v>
      </c>
      <c r="Q844" s="63"/>
      <c r="R844" s="63"/>
      <c r="S844" s="63"/>
      <c r="T844" s="63">
        <v>115.71102051182316</v>
      </c>
      <c r="U844" s="63"/>
      <c r="V844" s="63"/>
      <c r="W844" s="63"/>
      <c r="X844" s="63">
        <v>101.80030559183145</v>
      </c>
      <c r="Y844" s="63"/>
      <c r="Z844" s="63"/>
      <c r="AA844" s="63"/>
      <c r="AB844" s="63">
        <v>88.578472596713013</v>
      </c>
      <c r="AC844" s="63"/>
      <c r="AD844" s="63"/>
      <c r="AE844" s="63"/>
      <c r="AF844" s="64" t="s">
        <v>95</v>
      </c>
      <c r="AG844" s="65">
        <v>100.6</v>
      </c>
      <c r="AH844" s="63">
        <v>86.615642965749146</v>
      </c>
      <c r="AI844" s="63"/>
      <c r="AJ844" s="63"/>
      <c r="AK844" s="63"/>
      <c r="AL844" s="9"/>
      <c r="AM844" s="9"/>
      <c r="AN844" s="9"/>
      <c r="AO844" s="9"/>
      <c r="AP844" s="9"/>
      <c r="AQ844" s="9"/>
      <c r="AR844" s="9"/>
      <c r="AS844" s="9"/>
      <c r="AT844" s="9"/>
      <c r="AU844" s="9"/>
      <c r="AV844" s="9"/>
      <c r="AW844" s="9"/>
      <c r="AX844" s="9"/>
      <c r="AY844" s="9"/>
      <c r="AZ844" s="9"/>
    </row>
    <row r="845" spans="1:52" x14ac:dyDescent="0.25">
      <c r="A845" s="61">
        <v>2019</v>
      </c>
      <c r="B845" s="61">
        <v>2</v>
      </c>
      <c r="C845" s="62" t="s">
        <v>99</v>
      </c>
      <c r="D845" s="63">
        <v>91.858906495903582</v>
      </c>
      <c r="E845" s="63"/>
      <c r="F845" s="63"/>
      <c r="G845" s="63"/>
      <c r="H845" s="63">
        <v>91.493475459706531</v>
      </c>
      <c r="I845" s="63"/>
      <c r="J845" s="63"/>
      <c r="K845" s="63"/>
      <c r="L845" s="63">
        <v>123.99454567313281</v>
      </c>
      <c r="M845" s="63"/>
      <c r="N845" s="63"/>
      <c r="O845" s="63"/>
      <c r="P845" s="63">
        <v>104.78172291779924</v>
      </c>
      <c r="Q845" s="63"/>
      <c r="R845" s="63"/>
      <c r="S845" s="63"/>
      <c r="T845" s="63">
        <v>115.30928716833039</v>
      </c>
      <c r="U845" s="63"/>
      <c r="V845" s="63"/>
      <c r="W845" s="63"/>
      <c r="X845" s="63">
        <v>102.88754595701725</v>
      </c>
      <c r="Y845" s="63"/>
      <c r="Z845" s="63"/>
      <c r="AA845" s="63"/>
      <c r="AB845" s="63">
        <v>86.492452699142717</v>
      </c>
      <c r="AC845" s="63"/>
      <c r="AD845" s="63"/>
      <c r="AE845" s="63"/>
      <c r="AF845" s="64" t="s">
        <v>95</v>
      </c>
      <c r="AG845" s="65">
        <v>101.18</v>
      </c>
      <c r="AH845" s="63">
        <v>90.787612666439585</v>
      </c>
      <c r="AI845" s="63"/>
      <c r="AJ845" s="63"/>
      <c r="AK845" s="63"/>
      <c r="AL845" s="9"/>
      <c r="AM845" s="9"/>
      <c r="AN845" s="9"/>
      <c r="AO845" s="9"/>
      <c r="AP845" s="9"/>
      <c r="AQ845" s="9"/>
      <c r="AR845" s="9"/>
      <c r="AS845" s="9"/>
      <c r="AT845" s="9"/>
      <c r="AU845" s="9"/>
      <c r="AV845" s="9"/>
      <c r="AW845" s="9"/>
      <c r="AX845" s="9"/>
      <c r="AY845" s="9"/>
      <c r="AZ845" s="9"/>
    </row>
    <row r="846" spans="1:52" x14ac:dyDescent="0.25">
      <c r="A846" s="61">
        <v>2019</v>
      </c>
      <c r="B846" s="61">
        <v>3</v>
      </c>
      <c r="C846" s="62" t="s">
        <v>99</v>
      </c>
      <c r="D846" s="63">
        <v>92.013478357119098</v>
      </c>
      <c r="E846" s="63"/>
      <c r="F846" s="63"/>
      <c r="G846" s="63"/>
      <c r="H846" s="63">
        <v>91.71633175092775</v>
      </c>
      <c r="I846" s="63"/>
      <c r="J846" s="63"/>
      <c r="K846" s="63"/>
      <c r="L846" s="63">
        <v>125.24389105864422</v>
      </c>
      <c r="M846" s="63"/>
      <c r="N846" s="63"/>
      <c r="O846" s="63"/>
      <c r="P846" s="63">
        <v>106.85386094149028</v>
      </c>
      <c r="Q846" s="63"/>
      <c r="R846" s="63"/>
      <c r="S846" s="63"/>
      <c r="T846" s="63">
        <v>116.88025116883668</v>
      </c>
      <c r="U846" s="63"/>
      <c r="V846" s="63"/>
      <c r="W846" s="63"/>
      <c r="X846" s="63">
        <v>104.3313153922789</v>
      </c>
      <c r="Y846" s="63"/>
      <c r="Z846" s="63"/>
      <c r="AA846" s="63"/>
      <c r="AB846" s="63">
        <v>89.163216436176967</v>
      </c>
      <c r="AC846" s="63"/>
      <c r="AD846" s="63"/>
      <c r="AE846" s="63"/>
      <c r="AF846" s="64" t="s">
        <v>95</v>
      </c>
      <c r="AG846" s="65">
        <v>101.62</v>
      </c>
      <c r="AH846" s="63">
        <v>90.546623063490557</v>
      </c>
      <c r="AI846" s="63"/>
      <c r="AJ846" s="63"/>
      <c r="AK846" s="63"/>
      <c r="AL846" s="9"/>
      <c r="AM846" s="9"/>
      <c r="AN846" s="9"/>
      <c r="AO846" s="9"/>
      <c r="AP846" s="9"/>
      <c r="AQ846" s="9"/>
      <c r="AR846" s="9"/>
      <c r="AS846" s="9"/>
      <c r="AT846" s="9"/>
      <c r="AU846" s="9"/>
      <c r="AV846" s="9"/>
      <c r="AW846" s="9"/>
      <c r="AX846" s="9"/>
      <c r="AY846" s="9"/>
      <c r="AZ846" s="9"/>
    </row>
    <row r="847" spans="1:52" x14ac:dyDescent="0.25">
      <c r="A847" s="61">
        <v>2019</v>
      </c>
      <c r="B847" s="61">
        <v>4</v>
      </c>
      <c r="C847" s="62" t="s">
        <v>99</v>
      </c>
      <c r="D847" s="63">
        <v>92.960468713116626</v>
      </c>
      <c r="E847" s="63"/>
      <c r="F847" s="63"/>
      <c r="G847" s="63"/>
      <c r="H847" s="63">
        <v>92.654209636844399</v>
      </c>
      <c r="I847" s="63"/>
      <c r="J847" s="63"/>
      <c r="K847" s="63"/>
      <c r="L847" s="63">
        <v>136.85009020731349</v>
      </c>
      <c r="M847" s="63"/>
      <c r="N847" s="63"/>
      <c r="O847" s="63"/>
      <c r="P847" s="63">
        <v>106.85847041486019</v>
      </c>
      <c r="Q847" s="63"/>
      <c r="R847" s="63"/>
      <c r="S847" s="63"/>
      <c r="T847" s="63">
        <v>117.35812076244645</v>
      </c>
      <c r="U847" s="63"/>
      <c r="V847" s="63"/>
      <c r="W847" s="63"/>
      <c r="X847" s="63">
        <v>104.18372160936548</v>
      </c>
      <c r="Y847" s="63"/>
      <c r="Z847" s="63"/>
      <c r="AA847" s="63"/>
      <c r="AB847" s="63">
        <v>91.681092088085833</v>
      </c>
      <c r="AC847" s="63"/>
      <c r="AD847" s="63"/>
      <c r="AE847" s="63"/>
      <c r="AF847" s="64" t="s">
        <v>95</v>
      </c>
      <c r="AG847" s="65">
        <v>102.12</v>
      </c>
      <c r="AH847" s="63">
        <v>91.030619578061717</v>
      </c>
      <c r="AI847" s="63"/>
      <c r="AJ847" s="63"/>
      <c r="AK847" s="63"/>
      <c r="AL847" s="9"/>
      <c r="AM847" s="9"/>
      <c r="AN847" s="9"/>
      <c r="AO847" s="9"/>
      <c r="AP847" s="9"/>
      <c r="AQ847" s="9"/>
      <c r="AR847" s="9"/>
      <c r="AS847" s="9"/>
      <c r="AT847" s="9"/>
      <c r="AU847" s="9"/>
      <c r="AV847" s="9"/>
      <c r="AW847" s="9"/>
      <c r="AX847" s="9"/>
      <c r="AY847" s="9"/>
      <c r="AZ847" s="9"/>
    </row>
    <row r="848" spans="1:52" x14ac:dyDescent="0.25">
      <c r="A848" s="61">
        <v>2019</v>
      </c>
      <c r="B848" s="61">
        <v>5</v>
      </c>
      <c r="C848" s="62" t="s">
        <v>99</v>
      </c>
      <c r="D848" s="63">
        <v>94.405983882235674</v>
      </c>
      <c r="E848" s="63"/>
      <c r="F848" s="63"/>
      <c r="G848" s="63"/>
      <c r="H848" s="63">
        <v>94.17223723612021</v>
      </c>
      <c r="I848" s="63"/>
      <c r="J848" s="63"/>
      <c r="K848" s="63"/>
      <c r="L848" s="63">
        <v>127.25589392133092</v>
      </c>
      <c r="M848" s="63"/>
      <c r="N848" s="63"/>
      <c r="O848" s="63"/>
      <c r="P848" s="63">
        <v>106.51012488458441</v>
      </c>
      <c r="Q848" s="63"/>
      <c r="R848" s="63"/>
      <c r="S848" s="63"/>
      <c r="T848" s="63">
        <v>117.51966651587547</v>
      </c>
      <c r="U848" s="63"/>
      <c r="V848" s="63"/>
      <c r="W848" s="63"/>
      <c r="X848" s="63">
        <v>103.97143208012847</v>
      </c>
      <c r="Y848" s="63"/>
      <c r="Z848" s="63"/>
      <c r="AA848" s="63"/>
      <c r="AB848" s="63">
        <v>92.015269343594312</v>
      </c>
      <c r="AC848" s="63"/>
      <c r="AD848" s="63"/>
      <c r="AE848" s="63"/>
      <c r="AF848" s="64" t="s">
        <v>95</v>
      </c>
      <c r="AG848" s="65">
        <v>102.44</v>
      </c>
      <c r="AH848" s="63">
        <v>92.157344672233194</v>
      </c>
      <c r="AI848" s="63"/>
      <c r="AJ848" s="63"/>
      <c r="AK848" s="63"/>
      <c r="AL848" s="9"/>
      <c r="AM848" s="9"/>
      <c r="AN848" s="9"/>
      <c r="AO848" s="9"/>
      <c r="AP848" s="9"/>
      <c r="AQ848" s="9"/>
      <c r="AR848" s="9"/>
      <c r="AS848" s="9"/>
      <c r="AT848" s="9"/>
      <c r="AU848" s="9"/>
      <c r="AV848" s="9"/>
      <c r="AW848" s="9"/>
      <c r="AX848" s="9"/>
      <c r="AY848" s="9"/>
      <c r="AZ848" s="9"/>
    </row>
    <row r="849" spans="1:52" x14ac:dyDescent="0.25">
      <c r="A849" s="61">
        <v>2019</v>
      </c>
      <c r="B849" s="61">
        <v>6</v>
      </c>
      <c r="C849" s="62" t="s">
        <v>99</v>
      </c>
      <c r="D849" s="63">
        <v>94.25154290793327</v>
      </c>
      <c r="E849" s="63"/>
      <c r="F849" s="63"/>
      <c r="G849" s="63"/>
      <c r="H849" s="63">
        <v>94.04311779760468</v>
      </c>
      <c r="I849" s="63"/>
      <c r="J849" s="63"/>
      <c r="K849" s="63"/>
      <c r="L849" s="63">
        <v>117.65369332537566</v>
      </c>
      <c r="M849" s="63"/>
      <c r="N849" s="63"/>
      <c r="O849" s="63"/>
      <c r="P849" s="63">
        <v>105.76351611063858</v>
      </c>
      <c r="Q849" s="63"/>
      <c r="R849" s="63"/>
      <c r="S849" s="63"/>
      <c r="T849" s="63">
        <v>117.62645099695564</v>
      </c>
      <c r="U849" s="63"/>
      <c r="V849" s="63"/>
      <c r="W849" s="63"/>
      <c r="X849" s="63">
        <v>102.24992854843212</v>
      </c>
      <c r="Y849" s="63"/>
      <c r="Z849" s="63"/>
      <c r="AA849" s="63"/>
      <c r="AB849" s="63">
        <v>92.877653698754742</v>
      </c>
      <c r="AC849" s="63"/>
      <c r="AD849" s="63"/>
      <c r="AE849" s="63"/>
      <c r="AF849" s="64" t="s">
        <v>95</v>
      </c>
      <c r="AG849" s="65">
        <v>102.71</v>
      </c>
      <c r="AH849" s="63">
        <v>91.764719022425538</v>
      </c>
      <c r="AI849" s="63"/>
      <c r="AJ849" s="63"/>
      <c r="AK849" s="63"/>
      <c r="AL849" s="9"/>
      <c r="AM849" s="9"/>
      <c r="AN849" s="9"/>
      <c r="AO849" s="9"/>
      <c r="AP849" s="9"/>
      <c r="AQ849" s="9"/>
      <c r="AR849" s="9"/>
      <c r="AS849" s="9"/>
      <c r="AT849" s="9"/>
      <c r="AU849" s="9"/>
      <c r="AV849" s="9"/>
      <c r="AW849" s="9"/>
      <c r="AX849" s="9"/>
      <c r="AY849" s="9"/>
      <c r="AZ849" s="9"/>
    </row>
    <row r="850" spans="1:52" x14ac:dyDescent="0.25">
      <c r="A850" s="61">
        <v>2019</v>
      </c>
      <c r="B850" s="61">
        <v>7</v>
      </c>
      <c r="C850" s="62" t="s">
        <v>99</v>
      </c>
      <c r="D850" s="63">
        <v>93.49434493365365</v>
      </c>
      <c r="E850" s="63"/>
      <c r="F850" s="63"/>
      <c r="G850" s="63"/>
      <c r="H850" s="63">
        <v>93.185083177850743</v>
      </c>
      <c r="I850" s="63"/>
      <c r="J850" s="63"/>
      <c r="K850" s="63"/>
      <c r="L850" s="63">
        <v>133.10318005165357</v>
      </c>
      <c r="M850" s="63"/>
      <c r="N850" s="63"/>
      <c r="O850" s="63"/>
      <c r="P850" s="63">
        <v>106.28394225988494</v>
      </c>
      <c r="Q850" s="63"/>
      <c r="R850" s="63"/>
      <c r="S850" s="63"/>
      <c r="T850" s="63">
        <v>117.6222018321908</v>
      </c>
      <c r="U850" s="63"/>
      <c r="V850" s="63"/>
      <c r="W850" s="63"/>
      <c r="X850" s="63">
        <v>104.64838279088777</v>
      </c>
      <c r="Y850" s="63"/>
      <c r="Z850" s="63"/>
      <c r="AA850" s="63"/>
      <c r="AB850" s="63">
        <v>88.361084850675326</v>
      </c>
      <c r="AC850" s="63"/>
      <c r="AD850" s="63"/>
      <c r="AE850" s="63"/>
      <c r="AF850" s="64" t="s">
        <v>95</v>
      </c>
      <c r="AG850" s="65">
        <v>102.94</v>
      </c>
      <c r="AH850" s="63">
        <v>90.824115925445554</v>
      </c>
      <c r="AI850" s="63"/>
      <c r="AJ850" s="63"/>
      <c r="AK850" s="63"/>
      <c r="AL850" s="9"/>
      <c r="AM850" s="9"/>
      <c r="AN850" s="9"/>
      <c r="AO850" s="9"/>
      <c r="AP850" s="9"/>
      <c r="AQ850" s="9"/>
      <c r="AR850" s="9"/>
      <c r="AS850" s="9"/>
      <c r="AT850" s="9"/>
      <c r="AU850" s="9"/>
      <c r="AV850" s="9"/>
      <c r="AW850" s="9"/>
      <c r="AX850" s="9"/>
      <c r="AY850" s="9"/>
      <c r="AZ850" s="9"/>
    </row>
    <row r="851" spans="1:52" x14ac:dyDescent="0.25">
      <c r="A851" s="61">
        <v>2019</v>
      </c>
      <c r="B851" s="61">
        <v>8</v>
      </c>
      <c r="C851" s="62" t="s">
        <v>99</v>
      </c>
      <c r="D851" s="63">
        <v>95.242904913241048</v>
      </c>
      <c r="E851" s="63"/>
      <c r="F851" s="63"/>
      <c r="G851" s="63"/>
      <c r="H851" s="63">
        <v>95.035234531954274</v>
      </c>
      <c r="I851" s="63"/>
      <c r="J851" s="63"/>
      <c r="K851" s="63"/>
      <c r="L851" s="63">
        <v>127.3481384991515</v>
      </c>
      <c r="M851" s="63"/>
      <c r="N851" s="63"/>
      <c r="O851" s="63"/>
      <c r="P851" s="63">
        <v>106.85743027241331</v>
      </c>
      <c r="Q851" s="63"/>
      <c r="R851" s="63"/>
      <c r="S851" s="63"/>
      <c r="T851" s="63">
        <v>111.89472164876905</v>
      </c>
      <c r="U851" s="63"/>
      <c r="V851" s="63"/>
      <c r="W851" s="63"/>
      <c r="X851" s="63">
        <v>107.41804774697214</v>
      </c>
      <c r="Y851" s="63"/>
      <c r="Z851" s="63"/>
      <c r="AA851" s="63"/>
      <c r="AB851" s="63">
        <v>99.664185921820959</v>
      </c>
      <c r="AC851" s="63"/>
      <c r="AD851" s="63"/>
      <c r="AE851" s="63"/>
      <c r="AF851" s="64" t="s">
        <v>95</v>
      </c>
      <c r="AG851" s="65">
        <v>103.03</v>
      </c>
      <c r="AH851" s="63">
        <v>92.44191489201306</v>
      </c>
      <c r="AI851" s="63"/>
      <c r="AJ851" s="63"/>
      <c r="AK851" s="63"/>
      <c r="AL851" s="9"/>
      <c r="AM851" s="9"/>
      <c r="AN851" s="9"/>
      <c r="AO851" s="9"/>
      <c r="AP851" s="9"/>
      <c r="AQ851" s="9"/>
      <c r="AR851" s="9"/>
      <c r="AS851" s="9"/>
      <c r="AT851" s="9"/>
      <c r="AU851" s="9"/>
      <c r="AV851" s="9"/>
      <c r="AW851" s="9"/>
      <c r="AX851" s="9"/>
      <c r="AY851" s="9"/>
      <c r="AZ851" s="9"/>
    </row>
    <row r="852" spans="1:52" x14ac:dyDescent="0.25">
      <c r="A852" s="61">
        <v>2019</v>
      </c>
      <c r="B852" s="61">
        <v>9</v>
      </c>
      <c r="C852" s="62" t="s">
        <v>99</v>
      </c>
      <c r="D852" s="63">
        <v>95.240367193415082</v>
      </c>
      <c r="E852" s="63"/>
      <c r="F852" s="63"/>
      <c r="G852" s="63"/>
      <c r="H852" s="63">
        <v>95.065565169897852</v>
      </c>
      <c r="I852" s="63"/>
      <c r="J852" s="63"/>
      <c r="K852" s="63"/>
      <c r="L852" s="63">
        <v>118.92556689299607</v>
      </c>
      <c r="M852" s="63"/>
      <c r="N852" s="63"/>
      <c r="O852" s="63"/>
      <c r="P852" s="63">
        <v>107.93303062787751</v>
      </c>
      <c r="Q852" s="63"/>
      <c r="R852" s="63"/>
      <c r="S852" s="63"/>
      <c r="T852" s="63">
        <v>112.66602254594697</v>
      </c>
      <c r="U852" s="63"/>
      <c r="V852" s="63"/>
      <c r="W852" s="63"/>
      <c r="X852" s="63">
        <v>107.45465201307138</v>
      </c>
      <c r="Y852" s="63"/>
      <c r="Z852" s="63"/>
      <c r="AA852" s="63"/>
      <c r="AB852" s="63">
        <v>89.418295342089309</v>
      </c>
      <c r="AC852" s="63"/>
      <c r="AD852" s="63"/>
      <c r="AE852" s="63"/>
      <c r="AF852" s="64" t="s">
        <v>95</v>
      </c>
      <c r="AG852" s="65">
        <v>103.26</v>
      </c>
      <c r="AH852" s="63">
        <v>92.233553354072313</v>
      </c>
      <c r="AI852" s="63"/>
      <c r="AJ852" s="63"/>
      <c r="AK852" s="63"/>
      <c r="AL852" s="9"/>
      <c r="AM852" s="9"/>
      <c r="AN852" s="9"/>
      <c r="AO852" s="9"/>
      <c r="AP852" s="9"/>
      <c r="AQ852" s="9"/>
      <c r="AR852" s="9"/>
      <c r="AS852" s="9"/>
      <c r="AT852" s="9"/>
      <c r="AU852" s="9"/>
      <c r="AV852" s="9"/>
      <c r="AW852" s="9"/>
      <c r="AX852" s="9"/>
      <c r="AY852" s="9"/>
      <c r="AZ852" s="9"/>
    </row>
    <row r="853" spans="1:52" x14ac:dyDescent="0.25">
      <c r="A853" s="61">
        <v>2019</v>
      </c>
      <c r="B853" s="61">
        <v>10</v>
      </c>
      <c r="C853" s="62" t="s">
        <v>99</v>
      </c>
      <c r="D853" s="63">
        <v>98.712970913667618</v>
      </c>
      <c r="E853" s="63"/>
      <c r="F853" s="63"/>
      <c r="G853" s="63"/>
      <c r="H853" s="63">
        <v>98.462090090941487</v>
      </c>
      <c r="I853" s="63"/>
      <c r="J853" s="63"/>
      <c r="K853" s="63"/>
      <c r="L853" s="63">
        <v>135.72419839695746</v>
      </c>
      <c r="M853" s="63"/>
      <c r="N853" s="63"/>
      <c r="O853" s="63"/>
      <c r="P853" s="63">
        <v>109.91360144482709</v>
      </c>
      <c r="Q853" s="63"/>
      <c r="R853" s="63"/>
      <c r="S853" s="63"/>
      <c r="T853" s="63">
        <v>112.99850354454961</v>
      </c>
      <c r="U853" s="63"/>
      <c r="V853" s="63"/>
      <c r="W853" s="63"/>
      <c r="X853" s="63">
        <v>108.79206986652065</v>
      </c>
      <c r="Y853" s="63"/>
      <c r="Z853" s="63"/>
      <c r="AA853" s="63"/>
      <c r="AB853" s="63">
        <v>90.895948067598127</v>
      </c>
      <c r="AC853" s="63"/>
      <c r="AD853" s="63"/>
      <c r="AE853" s="63"/>
      <c r="AF853" s="64" t="s">
        <v>95</v>
      </c>
      <c r="AG853" s="65">
        <v>103.43</v>
      </c>
      <c r="AH853" s="63">
        <v>95.439399510458884</v>
      </c>
      <c r="AI853" s="63"/>
      <c r="AJ853" s="63"/>
      <c r="AK853" s="63"/>
      <c r="AL853" s="9"/>
      <c r="AM853" s="9"/>
      <c r="AN853" s="9"/>
      <c r="AO853" s="9"/>
      <c r="AP853" s="9"/>
      <c r="AQ853" s="9"/>
      <c r="AR853" s="9"/>
      <c r="AS853" s="9"/>
      <c r="AT853" s="9"/>
      <c r="AU853" s="9"/>
      <c r="AV853" s="9"/>
      <c r="AW853" s="9"/>
      <c r="AX853" s="9"/>
      <c r="AY853" s="9"/>
      <c r="AZ853" s="9"/>
    </row>
    <row r="854" spans="1:52" x14ac:dyDescent="0.25">
      <c r="A854" s="61">
        <v>2019</v>
      </c>
      <c r="B854" s="67">
        <v>11</v>
      </c>
      <c r="C854" s="62" t="s">
        <v>99</v>
      </c>
      <c r="D854" s="63">
        <v>99.325279391987749</v>
      </c>
      <c r="E854" s="63"/>
      <c r="F854" s="63"/>
      <c r="G854" s="63"/>
      <c r="H854" s="63">
        <v>99.110833035881825</v>
      </c>
      <c r="I854" s="63"/>
      <c r="J854" s="63"/>
      <c r="K854" s="63"/>
      <c r="L854" s="63">
        <v>124.57228871708428</v>
      </c>
      <c r="M854" s="63"/>
      <c r="N854" s="63"/>
      <c r="O854" s="63"/>
      <c r="P854" s="63">
        <v>110.95155320574203</v>
      </c>
      <c r="Q854" s="63"/>
      <c r="R854" s="63"/>
      <c r="S854" s="63"/>
      <c r="T854" s="63">
        <v>113.14160611474412</v>
      </c>
      <c r="U854" s="63"/>
      <c r="V854" s="63"/>
      <c r="W854" s="63"/>
      <c r="X854" s="63">
        <v>109.08859342387558</v>
      </c>
      <c r="Y854" s="63"/>
      <c r="Z854" s="63"/>
      <c r="AA854" s="63"/>
      <c r="AB854" s="63">
        <v>96.12758723048276</v>
      </c>
      <c r="AC854" s="63"/>
      <c r="AD854" s="63"/>
      <c r="AE854" s="63"/>
      <c r="AF854" s="64" t="s">
        <v>95</v>
      </c>
      <c r="AG854" s="65">
        <v>103.54</v>
      </c>
      <c r="AH854" s="63">
        <v>95.929379362553362</v>
      </c>
      <c r="AI854" s="63"/>
      <c r="AJ854" s="63"/>
      <c r="AK854" s="63"/>
      <c r="AL854" s="9"/>
      <c r="AM854" s="9"/>
      <c r="AN854" s="9"/>
      <c r="AO854" s="9"/>
      <c r="AP854" s="9"/>
      <c r="AQ854" s="9"/>
      <c r="AR854" s="9"/>
      <c r="AS854" s="9"/>
      <c r="AT854" s="9"/>
      <c r="AU854" s="9"/>
      <c r="AV854" s="9"/>
      <c r="AW854" s="9"/>
      <c r="AX854" s="9"/>
      <c r="AY854" s="9"/>
      <c r="AZ854" s="9"/>
    </row>
    <row r="855" spans="1:52" x14ac:dyDescent="0.25">
      <c r="A855" s="61">
        <v>2019</v>
      </c>
      <c r="B855" s="67">
        <v>12</v>
      </c>
      <c r="C855" s="62" t="s">
        <v>99</v>
      </c>
      <c r="D855" s="63">
        <v>106.88383271472273</v>
      </c>
      <c r="E855" s="63"/>
      <c r="F855" s="63"/>
      <c r="G855" s="63"/>
      <c r="H855" s="63">
        <v>106.73145404613005</v>
      </c>
      <c r="I855" s="63"/>
      <c r="J855" s="63"/>
      <c r="K855" s="63"/>
      <c r="L855" s="63">
        <v>125.89848533104808</v>
      </c>
      <c r="M855" s="63"/>
      <c r="N855" s="63"/>
      <c r="O855" s="63"/>
      <c r="P855" s="63">
        <v>111.01960589393852</v>
      </c>
      <c r="Q855" s="63"/>
      <c r="R855" s="63"/>
      <c r="S855" s="63"/>
      <c r="T855" s="63">
        <v>113.95206003011198</v>
      </c>
      <c r="U855" s="63"/>
      <c r="V855" s="63"/>
      <c r="W855" s="63"/>
      <c r="X855" s="63">
        <v>109.50767875206277</v>
      </c>
      <c r="Y855" s="63"/>
      <c r="Z855" s="63"/>
      <c r="AA855" s="63"/>
      <c r="AB855" s="63">
        <v>96.737546986764315</v>
      </c>
      <c r="AC855" s="63"/>
      <c r="AD855" s="63"/>
      <c r="AE855" s="63"/>
      <c r="AF855" s="64" t="s">
        <v>95</v>
      </c>
      <c r="AG855" s="65">
        <v>103.8</v>
      </c>
      <c r="AH855" s="63">
        <v>102.97093710474252</v>
      </c>
      <c r="AI855" s="63"/>
      <c r="AJ855" s="63"/>
      <c r="AK855" s="63"/>
      <c r="AL855" s="9"/>
      <c r="AM855" s="9"/>
      <c r="AN855" s="9"/>
      <c r="AO855" s="9"/>
      <c r="AP855" s="9"/>
      <c r="AQ855" s="9"/>
      <c r="AR855" s="9"/>
      <c r="AS855" s="9"/>
      <c r="AT855" s="9"/>
      <c r="AU855" s="9"/>
      <c r="AV855" s="9"/>
      <c r="AW855" s="9"/>
      <c r="AX855" s="9"/>
      <c r="AY855" s="9"/>
      <c r="AZ855" s="9"/>
    </row>
    <row r="856" spans="1:52" x14ac:dyDescent="0.25">
      <c r="A856" s="61">
        <v>2020</v>
      </c>
      <c r="B856" s="61">
        <v>1</v>
      </c>
      <c r="C856" s="62" t="s">
        <v>99</v>
      </c>
      <c r="D856" s="63">
        <v>94.825129614373907</v>
      </c>
      <c r="E856" s="63">
        <v>8.8251139791916557</v>
      </c>
      <c r="F856" s="63">
        <v>8.8251139791916557</v>
      </c>
      <c r="G856" s="63"/>
      <c r="H856" s="63">
        <v>94.85526843064676</v>
      </c>
      <c r="I856" s="63">
        <v>9.0802574311001081</v>
      </c>
      <c r="J856" s="63">
        <v>9.0802574311001027</v>
      </c>
      <c r="K856" s="63"/>
      <c r="L856" s="63">
        <v>88.084605682926252</v>
      </c>
      <c r="M856" s="63">
        <v>-19.994295828708502</v>
      </c>
      <c r="N856" s="63">
        <v>-19.994295828708498</v>
      </c>
      <c r="O856" s="63"/>
      <c r="P856" s="63">
        <v>106.51689037251751</v>
      </c>
      <c r="Q856" s="63">
        <v>1.2316569777678552</v>
      </c>
      <c r="R856" s="63">
        <v>1.2316569777678588</v>
      </c>
      <c r="S856" s="63"/>
      <c r="T856" s="63">
        <v>112.63328202108748</v>
      </c>
      <c r="U856" s="63">
        <v>-2.6598490594257669</v>
      </c>
      <c r="V856" s="63">
        <v>-2.6598490594257673</v>
      </c>
      <c r="W856" s="63"/>
      <c r="X856" s="63">
        <v>107.46704440423746</v>
      </c>
      <c r="Y856" s="63">
        <v>5.566524363027753</v>
      </c>
      <c r="Z856" s="63">
        <v>5.5665243630277583</v>
      </c>
      <c r="AA856" s="63"/>
      <c r="AB856" s="63">
        <v>92.216465816728075</v>
      </c>
      <c r="AC856" s="63">
        <v>4.1070850663438279</v>
      </c>
      <c r="AD856" s="63">
        <v>4.1070850663438296</v>
      </c>
      <c r="AE856" s="63"/>
      <c r="AF856" s="64" t="s">
        <v>95</v>
      </c>
      <c r="AG856" s="65">
        <v>104.24</v>
      </c>
      <c r="AH856" s="63">
        <v>90.968082899437746</v>
      </c>
      <c r="AI856" s="63">
        <v>5.0250044733948442</v>
      </c>
      <c r="AJ856" s="63">
        <v>5.0250044733948451</v>
      </c>
      <c r="AK856" s="63"/>
      <c r="AL856" s="9"/>
      <c r="AM856" s="9"/>
      <c r="AN856" s="9"/>
      <c r="AO856" s="9"/>
      <c r="AP856" s="9"/>
      <c r="AQ856" s="9"/>
      <c r="AR856" s="9"/>
      <c r="AS856" s="9"/>
      <c r="AT856" s="9"/>
      <c r="AU856" s="9"/>
      <c r="AV856" s="9"/>
      <c r="AW856" s="9"/>
      <c r="AX856" s="9"/>
      <c r="AY856" s="9"/>
      <c r="AZ856" s="9"/>
    </row>
    <row r="857" spans="1:52" x14ac:dyDescent="0.25">
      <c r="A857" s="61">
        <v>2020</v>
      </c>
      <c r="B857" s="61">
        <v>2</v>
      </c>
      <c r="C857" s="62" t="s">
        <v>99</v>
      </c>
      <c r="D857" s="63">
        <v>95.78996774575576</v>
      </c>
      <c r="E857" s="63">
        <v>4.2794557433877998</v>
      </c>
      <c r="F857" s="63">
        <v>6.4923060234640895</v>
      </c>
      <c r="G857" s="63"/>
      <c r="H857" s="63">
        <v>95.780358774388745</v>
      </c>
      <c r="I857" s="63">
        <v>4.6854524796908947</v>
      </c>
      <c r="J857" s="63">
        <v>6.8270209197945464</v>
      </c>
      <c r="K857" s="63"/>
      <c r="L857" s="63">
        <v>96.491391872288361</v>
      </c>
      <c r="M857" s="63">
        <v>-22.180938404618743</v>
      </c>
      <c r="N857" s="63">
        <v>-21.152520922188124</v>
      </c>
      <c r="O857" s="63"/>
      <c r="P857" s="63">
        <v>106.10602771915515</v>
      </c>
      <c r="Q857" s="63">
        <v>1.2638700380932022</v>
      </c>
      <c r="R857" s="63">
        <v>1.2477298221974076</v>
      </c>
      <c r="S857" s="63"/>
      <c r="T857" s="63">
        <v>108.20840331517678</v>
      </c>
      <c r="U857" s="63">
        <v>-6.1581196341866331</v>
      </c>
      <c r="V857" s="63">
        <v>-4.4059426836109754</v>
      </c>
      <c r="W857" s="63"/>
      <c r="X857" s="63">
        <v>107.2136077622643</v>
      </c>
      <c r="Y857" s="63">
        <v>4.204650587209386</v>
      </c>
      <c r="Z857" s="63">
        <v>4.8819705429700599</v>
      </c>
      <c r="AA857" s="63"/>
      <c r="AB857" s="63">
        <v>83.795942183884193</v>
      </c>
      <c r="AC857" s="63">
        <v>-3.1176252159689852</v>
      </c>
      <c r="AD857" s="63">
        <v>0.53777216471868616</v>
      </c>
      <c r="AE857" s="63"/>
      <c r="AF857" s="64" t="s">
        <v>95</v>
      </c>
      <c r="AG857" s="65">
        <v>104.94</v>
      </c>
      <c r="AH857" s="63">
        <v>91.280701110878368</v>
      </c>
      <c r="AI857" s="63">
        <v>0.54312304284331958</v>
      </c>
      <c r="AJ857" s="63">
        <v>2.7313638415822794</v>
      </c>
      <c r="AK857" s="63"/>
      <c r="AL857" s="9"/>
      <c r="AM857" s="9"/>
      <c r="AN857" s="9"/>
      <c r="AO857" s="9"/>
      <c r="AP857" s="9"/>
      <c r="AQ857" s="9"/>
      <c r="AR857" s="9"/>
      <c r="AS857" s="9"/>
      <c r="AT857" s="9"/>
      <c r="AU857" s="9"/>
      <c r="AV857" s="9"/>
      <c r="AW857" s="9"/>
      <c r="AX857" s="9"/>
      <c r="AY857" s="9"/>
      <c r="AZ857" s="9"/>
    </row>
    <row r="858" spans="1:52" x14ac:dyDescent="0.25">
      <c r="A858" s="61">
        <v>2020</v>
      </c>
      <c r="B858" s="61">
        <v>3</v>
      </c>
      <c r="C858" s="62" t="s">
        <v>99</v>
      </c>
      <c r="D858" s="63">
        <v>95.599725658364463</v>
      </c>
      <c r="E858" s="63">
        <v>3.8975238902789471</v>
      </c>
      <c r="F858" s="63">
        <v>5.6113166251686053</v>
      </c>
      <c r="G858" s="63"/>
      <c r="H858" s="63">
        <v>95.639398312836292</v>
      </c>
      <c r="I858" s="63">
        <v>4.2773914819907333</v>
      </c>
      <c r="J858" s="63">
        <v>5.961478635448958</v>
      </c>
      <c r="K858" s="63"/>
      <c r="L858" s="63">
        <v>88.696237486030668</v>
      </c>
      <c r="M858" s="63">
        <v>-29.181186614124329</v>
      </c>
      <c r="N858" s="63">
        <v>-23.950849978303502</v>
      </c>
      <c r="O858" s="63"/>
      <c r="P858" s="63">
        <v>103.4298141957518</v>
      </c>
      <c r="Q858" s="63">
        <v>-3.2044202386036176</v>
      </c>
      <c r="R858" s="63">
        <v>-0.25367350549384549</v>
      </c>
      <c r="S858" s="63"/>
      <c r="T858" s="63">
        <v>107.68851994351256</v>
      </c>
      <c r="U858" s="63">
        <v>-7.8642295284311245</v>
      </c>
      <c r="V858" s="63">
        <v>-5.5677845512232427</v>
      </c>
      <c r="W858" s="63"/>
      <c r="X858" s="63">
        <v>106.25208134720991</v>
      </c>
      <c r="Y858" s="63">
        <v>1.8410253409621475</v>
      </c>
      <c r="Z858" s="63">
        <v>3.8552840234838293</v>
      </c>
      <c r="AA858" s="63"/>
      <c r="AB858" s="63">
        <v>80.972555792427883</v>
      </c>
      <c r="AC858" s="63">
        <v>-9.1861430880658617</v>
      </c>
      <c r="AD858" s="63">
        <v>-2.7434675517231777</v>
      </c>
      <c r="AE858" s="63"/>
      <c r="AF858" s="64" t="s">
        <v>95</v>
      </c>
      <c r="AG858" s="65">
        <v>105.53</v>
      </c>
      <c r="AH858" s="63">
        <v>90.590093488453007</v>
      </c>
      <c r="AI858" s="63">
        <v>4.8008885910590493E-2</v>
      </c>
      <c r="AJ858" s="63">
        <v>1.8245945200230596</v>
      </c>
      <c r="AK858" s="63"/>
      <c r="AL858" s="9"/>
      <c r="AM858" s="9"/>
      <c r="AN858" s="9"/>
      <c r="AO858" s="9"/>
      <c r="AP858" s="9"/>
      <c r="AQ858" s="9"/>
      <c r="AR858" s="9"/>
      <c r="AS858" s="9"/>
      <c r="AT858" s="9"/>
      <c r="AU858" s="9"/>
      <c r="AV858" s="9"/>
      <c r="AW858" s="9"/>
      <c r="AX858" s="9"/>
      <c r="AY858" s="9"/>
      <c r="AZ858" s="9"/>
    </row>
    <row r="859" spans="1:52" x14ac:dyDescent="0.25">
      <c r="A859" s="61">
        <v>2020</v>
      </c>
      <c r="B859" s="61">
        <v>4</v>
      </c>
      <c r="C859" s="62" t="s">
        <v>99</v>
      </c>
      <c r="D859" s="63">
        <v>80.748813535198494</v>
      </c>
      <c r="E859" s="63">
        <v>-13.136395875546057</v>
      </c>
      <c r="F859" s="63">
        <v>0.82299669122256613</v>
      </c>
      <c r="G859" s="63"/>
      <c r="H859" s="63">
        <v>80.720220256947982</v>
      </c>
      <c r="I859" s="63">
        <v>-12.880137261621854</v>
      </c>
      <c r="J859" s="63">
        <v>1.1498922424190594</v>
      </c>
      <c r="K859" s="63"/>
      <c r="L859" s="63">
        <v>82.929892729514421</v>
      </c>
      <c r="M859" s="63">
        <v>-39.400922130278204</v>
      </c>
      <c r="N859" s="63">
        <v>-28.212038159936881</v>
      </c>
      <c r="O859" s="63"/>
      <c r="P859" s="63">
        <v>93.790516696150533</v>
      </c>
      <c r="Q859" s="63">
        <v>-12.229216521606105</v>
      </c>
      <c r="R859" s="63">
        <v>-3.2738362522369613</v>
      </c>
      <c r="S859" s="63"/>
      <c r="T859" s="63">
        <v>103.86212769971773</v>
      </c>
      <c r="U859" s="63">
        <v>-11.499837399447614</v>
      </c>
      <c r="V859" s="63">
        <v>-7.0641017722421928</v>
      </c>
      <c r="W859" s="63"/>
      <c r="X859" s="63">
        <v>101.74356874165677</v>
      </c>
      <c r="Y859" s="63">
        <v>-2.3421632765798108</v>
      </c>
      <c r="Z859" s="63">
        <v>2.2926784800822553</v>
      </c>
      <c r="AA859" s="63"/>
      <c r="AB859" s="63">
        <v>71.79157319450718</v>
      </c>
      <c r="AC859" s="63">
        <v>-21.694242990113054</v>
      </c>
      <c r="AD859" s="63">
        <v>-7.6250450258297349</v>
      </c>
      <c r="AE859" s="63"/>
      <c r="AF859" s="64" t="s">
        <v>95</v>
      </c>
      <c r="AG859" s="65">
        <v>105.7</v>
      </c>
      <c r="AH859" s="63">
        <v>76.394336362534048</v>
      </c>
      <c r="AI859" s="63">
        <v>-16.078417661407414</v>
      </c>
      <c r="AJ859" s="63">
        <v>-2.7152685060359616</v>
      </c>
      <c r="AK859" s="63"/>
      <c r="AL859" s="9"/>
      <c r="AM859" s="9"/>
      <c r="AN859" s="9"/>
      <c r="AO859" s="9"/>
      <c r="AP859" s="9"/>
      <c r="AQ859" s="9"/>
      <c r="AR859" s="9"/>
      <c r="AS859" s="9"/>
      <c r="AT859" s="9"/>
      <c r="AU859" s="9"/>
      <c r="AV859" s="9"/>
      <c r="AW859" s="9"/>
      <c r="AX859" s="9"/>
      <c r="AY859" s="9"/>
      <c r="AZ859" s="9"/>
    </row>
    <row r="860" spans="1:52" x14ac:dyDescent="0.25">
      <c r="A860" s="61">
        <v>2020</v>
      </c>
      <c r="B860" s="61">
        <v>5</v>
      </c>
      <c r="C860" s="62" t="s">
        <v>99</v>
      </c>
      <c r="D860" s="63">
        <v>80.182027150303909</v>
      </c>
      <c r="E860" s="63">
        <v>-15.066795712520801</v>
      </c>
      <c r="F860" s="63">
        <v>-2.4496385700083168</v>
      </c>
      <c r="G860" s="63"/>
      <c r="H860" s="63">
        <v>80.001472189649249</v>
      </c>
      <c r="I860" s="63">
        <v>-15.047709879654107</v>
      </c>
      <c r="J860" s="63">
        <v>-2.1879190453723218</v>
      </c>
      <c r="K860" s="63"/>
      <c r="L860" s="63">
        <v>98.237535066298634</v>
      </c>
      <c r="M860" s="63">
        <v>-22.803155092345918</v>
      </c>
      <c r="N860" s="63">
        <v>-27.107986960254916</v>
      </c>
      <c r="O860" s="63"/>
      <c r="P860" s="63">
        <v>92.405402795094545</v>
      </c>
      <c r="Q860" s="63">
        <v>-13.242611540239864</v>
      </c>
      <c r="R860" s="63">
        <v>-5.2763357258131416</v>
      </c>
      <c r="S860" s="63"/>
      <c r="T860" s="63">
        <v>102.73122993334842</v>
      </c>
      <c r="U860" s="63">
        <v>-12.583797266416951</v>
      </c>
      <c r="V860" s="63">
        <v>-8.1771712231838212</v>
      </c>
      <c r="W860" s="63"/>
      <c r="X860" s="63">
        <v>102.70518311344875</v>
      </c>
      <c r="Y860" s="63">
        <v>-1.2178816251216347</v>
      </c>
      <c r="Z860" s="63">
        <v>1.586924255672284</v>
      </c>
      <c r="AA860" s="63"/>
      <c r="AB860" s="63">
        <v>61.593725572080587</v>
      </c>
      <c r="AC860" s="63">
        <v>-33.061408164678198</v>
      </c>
      <c r="AD860" s="63">
        <v>-12.850261412772646</v>
      </c>
      <c r="AE860" s="63"/>
      <c r="AF860" s="64" t="s">
        <v>95</v>
      </c>
      <c r="AG860" s="65">
        <v>105.36</v>
      </c>
      <c r="AH860" s="63">
        <v>76.102911114563327</v>
      </c>
      <c r="AI860" s="63">
        <v>-17.420677228460818</v>
      </c>
      <c r="AJ860" s="63">
        <v>-5.7192537432949493</v>
      </c>
      <c r="AK860" s="63"/>
      <c r="AL860" s="9"/>
      <c r="AM860" s="9"/>
      <c r="AN860" s="9"/>
      <c r="AO860" s="9"/>
      <c r="AP860" s="9"/>
      <c r="AQ860" s="9"/>
      <c r="AR860" s="9"/>
      <c r="AS860" s="9"/>
      <c r="AT860" s="9"/>
      <c r="AU860" s="9"/>
      <c r="AV860" s="9"/>
      <c r="AW860" s="9"/>
      <c r="AX860" s="9"/>
      <c r="AY860" s="9"/>
      <c r="AZ860" s="9"/>
    </row>
    <row r="861" spans="1:52" x14ac:dyDescent="0.25">
      <c r="A861" s="61">
        <v>2020</v>
      </c>
      <c r="B861" s="61">
        <v>6</v>
      </c>
      <c r="C861" s="62" t="s">
        <v>99</v>
      </c>
      <c r="D861" s="63">
        <v>83.276899333831096</v>
      </c>
      <c r="E861" s="63">
        <v>-11.64399354695172</v>
      </c>
      <c r="F861" s="63">
        <v>-4.0177562230239499</v>
      </c>
      <c r="G861" s="63"/>
      <c r="H861" s="63">
        <v>83.239922660251139</v>
      </c>
      <c r="I861" s="63">
        <v>-11.487491472373009</v>
      </c>
      <c r="J861" s="63">
        <v>-3.775032731683714</v>
      </c>
      <c r="K861" s="63"/>
      <c r="L861" s="63">
        <v>81.950956252603817</v>
      </c>
      <c r="M861" s="63">
        <v>-30.345615223514145</v>
      </c>
      <c r="N861" s="63">
        <v>-27.621980979863313</v>
      </c>
      <c r="O861" s="63"/>
      <c r="P861" s="63">
        <v>92.050344696413688</v>
      </c>
      <c r="Q861" s="63">
        <v>-12.965880786224631</v>
      </c>
      <c r="R861" s="63">
        <v>-6.5550902369264863</v>
      </c>
      <c r="S861" s="63"/>
      <c r="T861" s="63">
        <v>102.16331420982918</v>
      </c>
      <c r="U861" s="63">
        <v>-13.145969002776994</v>
      </c>
      <c r="V861" s="63">
        <v>-9.0116344520691616</v>
      </c>
      <c r="W861" s="63"/>
      <c r="X861" s="63">
        <v>101.74180485248635</v>
      </c>
      <c r="Y861" s="63">
        <v>-0.49694283718261545</v>
      </c>
      <c r="Z861" s="63">
        <v>1.2429350404757011</v>
      </c>
      <c r="AA861" s="63"/>
      <c r="AB861" s="63">
        <v>67.362861909234198</v>
      </c>
      <c r="AC861" s="63">
        <v>-27.471400033722688</v>
      </c>
      <c r="AD861" s="63">
        <v>-15.361275775789052</v>
      </c>
      <c r="AE861" s="63"/>
      <c r="AF861" s="64" t="s">
        <v>95</v>
      </c>
      <c r="AG861" s="65">
        <v>104.97</v>
      </c>
      <c r="AH861" s="63">
        <v>79.333999555902736</v>
      </c>
      <c r="AI861" s="63">
        <v>-13.546294914808129</v>
      </c>
      <c r="AJ861" s="63">
        <v>-7.0422282219504417</v>
      </c>
      <c r="AK861" s="63"/>
      <c r="AL861" s="9"/>
      <c r="AM861" s="9"/>
      <c r="AN861" s="9"/>
      <c r="AO861" s="9"/>
      <c r="AP861" s="9"/>
      <c r="AQ861" s="9"/>
      <c r="AR861" s="9"/>
      <c r="AS861" s="9"/>
      <c r="AT861" s="9"/>
      <c r="AU861" s="9"/>
      <c r="AV861" s="9"/>
      <c r="AW861" s="9"/>
      <c r="AX861" s="9"/>
      <c r="AY861" s="9"/>
      <c r="AZ861" s="9"/>
    </row>
    <row r="862" spans="1:52" x14ac:dyDescent="0.25">
      <c r="A862" s="61">
        <v>2020</v>
      </c>
      <c r="B862" s="61">
        <v>7</v>
      </c>
      <c r="C862" s="62" t="s">
        <v>99</v>
      </c>
      <c r="D862" s="63">
        <v>85.001478421947965</v>
      </c>
      <c r="E862" s="63">
        <v>-9.083829099751938</v>
      </c>
      <c r="F862" s="63">
        <v>-4.7508230209291291</v>
      </c>
      <c r="G862" s="63"/>
      <c r="H862" s="63">
        <v>85.051739569619301</v>
      </c>
      <c r="I862" s="63">
        <v>-8.7281604854162538</v>
      </c>
      <c r="J862" s="63">
        <v>-4.4914883468365137</v>
      </c>
      <c r="K862" s="63"/>
      <c r="L862" s="63">
        <v>72.186601159473938</v>
      </c>
      <c r="M862" s="63">
        <v>-45.766433881248844</v>
      </c>
      <c r="N862" s="63">
        <v>-30.384605766485151</v>
      </c>
      <c r="O862" s="63"/>
      <c r="P862" s="63">
        <v>92.443430037990709</v>
      </c>
      <c r="Q862" s="63">
        <v>-13.022204415462397</v>
      </c>
      <c r="R862" s="63">
        <v>-7.4810983106644251</v>
      </c>
      <c r="S862" s="63"/>
      <c r="T862" s="63">
        <v>102.20181500060085</v>
      </c>
      <c r="U862" s="63">
        <v>-13.1100987665491</v>
      </c>
      <c r="V862" s="63">
        <v>-9.6009431147596977</v>
      </c>
      <c r="W862" s="63"/>
      <c r="X862" s="63">
        <v>101.80695226854353</v>
      </c>
      <c r="Y862" s="63">
        <v>-2.7152168495733804</v>
      </c>
      <c r="Z862" s="63">
        <v>0.6708733772591291</v>
      </c>
      <c r="AA862" s="63"/>
      <c r="AB862" s="63">
        <v>74.614959585963504</v>
      </c>
      <c r="AC862" s="63">
        <v>-15.556763803819194</v>
      </c>
      <c r="AD862" s="63">
        <v>-15.388730287368514</v>
      </c>
      <c r="AE862" s="63"/>
      <c r="AF862" s="64" t="s">
        <v>95</v>
      </c>
      <c r="AG862" s="65">
        <v>104.97</v>
      </c>
      <c r="AH862" s="63">
        <v>80.976925237637388</v>
      </c>
      <c r="AI862" s="63">
        <v>-10.842044084295182</v>
      </c>
      <c r="AJ862" s="63">
        <v>-7.5868082884294257</v>
      </c>
      <c r="AK862" s="63"/>
      <c r="AL862" s="9"/>
      <c r="AM862" s="9"/>
      <c r="AN862" s="9"/>
      <c r="AO862" s="9"/>
      <c r="AP862" s="9"/>
      <c r="AQ862" s="9"/>
      <c r="AR862" s="9"/>
      <c r="AS862" s="9"/>
      <c r="AT862" s="9"/>
      <c r="AU862" s="9"/>
      <c r="AV862" s="9"/>
      <c r="AW862" s="9"/>
      <c r="AX862" s="9"/>
      <c r="AY862" s="9"/>
      <c r="AZ862" s="9"/>
    </row>
    <row r="863" spans="1:52" x14ac:dyDescent="0.25">
      <c r="A863" s="61">
        <v>2020</v>
      </c>
      <c r="B863" s="61">
        <v>8</v>
      </c>
      <c r="C863" s="62" t="s">
        <v>99</v>
      </c>
      <c r="D863" s="63">
        <v>86.078709454068999</v>
      </c>
      <c r="E863" s="63">
        <v>-9.6219193099159668</v>
      </c>
      <c r="F863" s="63">
        <v>-5.3766127910006674</v>
      </c>
      <c r="G863" s="63"/>
      <c r="H863" s="63">
        <v>86.008546210008035</v>
      </c>
      <c r="I863" s="63">
        <v>-9.4982543752350495</v>
      </c>
      <c r="J863" s="63">
        <v>-5.1351318936699091</v>
      </c>
      <c r="K863" s="63"/>
      <c r="L863" s="63">
        <v>91.330151688586795</v>
      </c>
      <c r="M863" s="63">
        <v>-28.283088575185332</v>
      </c>
      <c r="N863" s="63">
        <v>-30.117394930064233</v>
      </c>
      <c r="O863" s="63"/>
      <c r="P863" s="63">
        <v>94.242897456445718</v>
      </c>
      <c r="Q863" s="63">
        <v>-11.805012326994174</v>
      </c>
      <c r="R863" s="63">
        <v>-8.0252344759133116</v>
      </c>
      <c r="S863" s="63"/>
      <c r="T863" s="63">
        <v>101.69371692634658</v>
      </c>
      <c r="U863" s="63">
        <v>-9.1166094093721597</v>
      </c>
      <c r="V863" s="63">
        <v>-9.5426646769636854</v>
      </c>
      <c r="W863" s="63"/>
      <c r="X863" s="63">
        <v>104.16162069613488</v>
      </c>
      <c r="Y863" s="63">
        <v>-3.0315455541585692</v>
      </c>
      <c r="Z863" s="63">
        <v>0.19256781923444599</v>
      </c>
      <c r="AA863" s="63"/>
      <c r="AB863" s="63">
        <v>69.214771926456223</v>
      </c>
      <c r="AC863" s="63">
        <v>-30.552011952668749</v>
      </c>
      <c r="AD863" s="63">
        <v>-17.462230302288685</v>
      </c>
      <c r="AE863" s="63"/>
      <c r="AF863" s="64" t="s">
        <v>95</v>
      </c>
      <c r="AG863" s="65">
        <v>104.96</v>
      </c>
      <c r="AH863" s="63">
        <v>82.010965562184651</v>
      </c>
      <c r="AI863" s="63">
        <v>-11.283787600044221</v>
      </c>
      <c r="AJ863" s="63">
        <v>-8.0574370794250889</v>
      </c>
      <c r="AK863" s="63"/>
      <c r="AL863" s="9"/>
      <c r="AM863" s="9"/>
      <c r="AN863" s="9"/>
      <c r="AO863" s="9"/>
      <c r="AP863" s="9"/>
      <c r="AQ863" s="9"/>
      <c r="AR863" s="9"/>
      <c r="AS863" s="9"/>
      <c r="AT863" s="9"/>
      <c r="AU863" s="9"/>
      <c r="AV863" s="9"/>
      <c r="AW863" s="9"/>
      <c r="AX863" s="9"/>
      <c r="AY863" s="9"/>
      <c r="AZ863" s="9"/>
    </row>
    <row r="864" spans="1:52" x14ac:dyDescent="0.25">
      <c r="A864" s="61">
        <v>2020</v>
      </c>
      <c r="B864" s="61">
        <v>9</v>
      </c>
      <c r="C864" s="62" t="s">
        <v>99</v>
      </c>
      <c r="D864" s="63">
        <v>87.049885643783782</v>
      </c>
      <c r="E864" s="63">
        <v>-8.5998004743072727</v>
      </c>
      <c r="F864" s="63">
        <v>-5.743546038735758</v>
      </c>
      <c r="G864" s="63"/>
      <c r="H864" s="63">
        <v>86.716911266110031</v>
      </c>
      <c r="I864" s="63">
        <v>-8.7819957614172921</v>
      </c>
      <c r="J864" s="63">
        <v>-5.5506671114795907</v>
      </c>
      <c r="K864" s="63"/>
      <c r="L864" s="63">
        <v>109.56062677923734</v>
      </c>
      <c r="M864" s="63">
        <v>-7.8746230591315083</v>
      </c>
      <c r="N864" s="63">
        <v>-27.756575459430579</v>
      </c>
      <c r="O864" s="63"/>
      <c r="P864" s="63">
        <v>95.087166482098311</v>
      </c>
      <c r="Q864" s="63">
        <v>-11.90169873953424</v>
      </c>
      <c r="R864" s="63">
        <v>-8.4624037363527531</v>
      </c>
      <c r="S864" s="63"/>
      <c r="T864" s="63">
        <v>101.1680539156786</v>
      </c>
      <c r="U864" s="63">
        <v>-10.205355945337757</v>
      </c>
      <c r="V864" s="63">
        <v>-9.614277632203283</v>
      </c>
      <c r="W864" s="63"/>
      <c r="X864" s="63">
        <v>103.71760795306803</v>
      </c>
      <c r="Y864" s="63">
        <v>-3.4777871315880873</v>
      </c>
      <c r="Z864" s="63">
        <v>-0.22747443527937339</v>
      </c>
      <c r="AA864" s="63"/>
      <c r="AB864" s="63">
        <v>70.124933808218358</v>
      </c>
      <c r="AC864" s="63">
        <v>-21.576525765851343</v>
      </c>
      <c r="AD864" s="63">
        <v>-17.911839238701255</v>
      </c>
      <c r="AE864" s="63"/>
      <c r="AF864" s="64" t="s">
        <v>95</v>
      </c>
      <c r="AG864" s="65">
        <v>105.29</v>
      </c>
      <c r="AH864" s="63">
        <v>82.676308902824374</v>
      </c>
      <c r="AI864" s="63">
        <v>-10.362003960271323</v>
      </c>
      <c r="AJ864" s="63">
        <v>-8.3171607291798075</v>
      </c>
      <c r="AK864" s="63"/>
      <c r="AL864" s="9"/>
      <c r="AM864" s="9"/>
      <c r="AN864" s="9"/>
      <c r="AO864" s="9"/>
      <c r="AP864" s="9"/>
      <c r="AQ864" s="9"/>
      <c r="AR864" s="9"/>
      <c r="AS864" s="9"/>
      <c r="AT864" s="9"/>
      <c r="AU864" s="9"/>
      <c r="AV864" s="9"/>
      <c r="AW864" s="9"/>
      <c r="AX864" s="9"/>
      <c r="AY864" s="9"/>
      <c r="AZ864" s="9"/>
    </row>
    <row r="865" spans="1:52" x14ac:dyDescent="0.25">
      <c r="A865" s="61">
        <v>2020</v>
      </c>
      <c r="B865" s="61">
        <v>10</v>
      </c>
      <c r="C865" s="62" t="s">
        <v>99</v>
      </c>
      <c r="D865" s="63">
        <v>92.109662032941202</v>
      </c>
      <c r="E865" s="63">
        <v>-6.6894034488147724</v>
      </c>
      <c r="F865" s="63">
        <v>-5.8433715143498599</v>
      </c>
      <c r="G865" s="63"/>
      <c r="H865" s="63">
        <v>91.848743560475853</v>
      </c>
      <c r="I865" s="63">
        <v>-6.7166424401080889</v>
      </c>
      <c r="J865" s="63">
        <v>-5.6737439013577085</v>
      </c>
      <c r="K865" s="63"/>
      <c r="L865" s="63">
        <v>118.04830038969135</v>
      </c>
      <c r="M865" s="63">
        <v>-13.023394660669709</v>
      </c>
      <c r="N865" s="63">
        <v>-26.164747914272681</v>
      </c>
      <c r="O865" s="63"/>
      <c r="P865" s="63">
        <v>96.72902950970763</v>
      </c>
      <c r="Q865" s="63">
        <v>-11.995396167359402</v>
      </c>
      <c r="R865" s="63">
        <v>-8.8263516535757596</v>
      </c>
      <c r="S865" s="63"/>
      <c r="T865" s="63">
        <v>100.39028240589532</v>
      </c>
      <c r="U865" s="63">
        <v>-11.157865585081396</v>
      </c>
      <c r="V865" s="63">
        <v>-9.7652167155156455</v>
      </c>
      <c r="W865" s="63"/>
      <c r="X865" s="63">
        <v>103.81459808534804</v>
      </c>
      <c r="Y865" s="63">
        <v>-4.5752156267268163</v>
      </c>
      <c r="Z865" s="63">
        <v>-0.67892320740564616</v>
      </c>
      <c r="AA865" s="63"/>
      <c r="AB865" s="63">
        <v>71.286193135342685</v>
      </c>
      <c r="AC865" s="63">
        <v>-21.573849383992254</v>
      </c>
      <c r="AD865" s="63">
        <v>-18.277964450908989</v>
      </c>
      <c r="AE865" s="63"/>
      <c r="AF865" s="64" t="s">
        <v>95</v>
      </c>
      <c r="AG865" s="65">
        <v>105.23</v>
      </c>
      <c r="AH865" s="63">
        <v>87.531751432995534</v>
      </c>
      <c r="AI865" s="63">
        <v>-8.2855174257427961</v>
      </c>
      <c r="AJ865" s="63">
        <v>-8.3138559791463571</v>
      </c>
      <c r="AK865" s="63"/>
      <c r="AL865" s="9"/>
      <c r="AM865" s="9"/>
      <c r="AN865" s="9"/>
      <c r="AO865" s="9"/>
      <c r="AP865" s="9"/>
      <c r="AQ865" s="9"/>
      <c r="AR865" s="9"/>
      <c r="AS865" s="9"/>
      <c r="AT865" s="9"/>
      <c r="AU865" s="9"/>
      <c r="AV865" s="9"/>
      <c r="AW865" s="9"/>
      <c r="AX865" s="9"/>
      <c r="AY865" s="9"/>
      <c r="AZ865" s="9"/>
    </row>
    <row r="866" spans="1:52" x14ac:dyDescent="0.25">
      <c r="A866" s="61">
        <v>2020</v>
      </c>
      <c r="B866" s="61">
        <v>11</v>
      </c>
      <c r="C866" s="62" t="s">
        <v>99</v>
      </c>
      <c r="D866" s="63">
        <v>96.743858296979326</v>
      </c>
      <c r="E866" s="63">
        <v>-2.5989567920779137</v>
      </c>
      <c r="F866" s="63">
        <v>-5.5319086816425944</v>
      </c>
      <c r="G866" s="63"/>
      <c r="H866" s="63">
        <v>96.635937524556127</v>
      </c>
      <c r="I866" s="63">
        <v>-2.497098889714394</v>
      </c>
      <c r="J866" s="63">
        <v>-5.3686360928525856</v>
      </c>
      <c r="K866" s="63"/>
      <c r="L866" s="63">
        <v>111.56754617082694</v>
      </c>
      <c r="M866" s="63">
        <v>-10.439514823230354</v>
      </c>
      <c r="N866" s="63">
        <v>-24.746025652758995</v>
      </c>
      <c r="O866" s="63"/>
      <c r="P866" s="63">
        <v>98.432058387628189</v>
      </c>
      <c r="Q866" s="63">
        <v>-11.283749038554177</v>
      </c>
      <c r="R866" s="63">
        <v>-9.0578191239616075</v>
      </c>
      <c r="S866" s="63"/>
      <c r="T866" s="63">
        <v>99.902816674229996</v>
      </c>
      <c r="U866" s="63">
        <v>-11.701079642698218</v>
      </c>
      <c r="V866" s="63">
        <v>-9.9378515641273637</v>
      </c>
      <c r="W866" s="63"/>
      <c r="X866" s="63">
        <v>102.99275172403156</v>
      </c>
      <c r="Y866" s="63">
        <v>-5.5879735071456622</v>
      </c>
      <c r="Z866" s="63">
        <v>-1.1418462351997061</v>
      </c>
      <c r="AA866" s="63"/>
      <c r="AB866" s="63">
        <v>73.107313190976953</v>
      </c>
      <c r="AC866" s="63">
        <v>-23.947624925101536</v>
      </c>
      <c r="AD866" s="63">
        <v>-18.820115247234469</v>
      </c>
      <c r="AE866" s="63"/>
      <c r="AF866" s="64" t="s">
        <v>95</v>
      </c>
      <c r="AG866" s="65">
        <v>105.08</v>
      </c>
      <c r="AH866" s="63">
        <v>92.066861721525811</v>
      </c>
      <c r="AI866" s="63">
        <v>-4.0264178364269725</v>
      </c>
      <c r="AJ866" s="63">
        <v>-7.9065445088927095</v>
      </c>
      <c r="AK866" s="63"/>
      <c r="AL866" s="9"/>
      <c r="AM866" s="9"/>
      <c r="AN866" s="9"/>
      <c r="AO866" s="9"/>
      <c r="AP866" s="9"/>
      <c r="AQ866" s="9"/>
      <c r="AR866" s="9"/>
      <c r="AS866" s="9"/>
      <c r="AT866" s="9"/>
      <c r="AU866" s="9"/>
      <c r="AV866" s="9"/>
      <c r="AW866" s="9"/>
      <c r="AX866" s="9"/>
      <c r="AY866" s="9"/>
      <c r="AZ866" s="9"/>
    </row>
    <row r="867" spans="1:52" x14ac:dyDescent="0.25">
      <c r="A867" s="61">
        <v>2020</v>
      </c>
      <c r="B867" s="61">
        <v>12</v>
      </c>
      <c r="C867" s="62" t="s">
        <v>99</v>
      </c>
      <c r="D867" s="63">
        <v>107.2156496715286</v>
      </c>
      <c r="E867" s="63">
        <v>0.31044634944134941</v>
      </c>
      <c r="F867" s="63">
        <v>-4.9848746091889939</v>
      </c>
      <c r="G867" s="63">
        <v>-4.9848746091889922</v>
      </c>
      <c r="H867" s="63">
        <v>106.77582701080692</v>
      </c>
      <c r="I867" s="63">
        <v>4.1574402853811421E-2</v>
      </c>
      <c r="J867" s="63">
        <v>-4.8615001058473712</v>
      </c>
      <c r="K867" s="63">
        <v>-4.8615001058473695</v>
      </c>
      <c r="L867" s="63">
        <v>188.3972941057047</v>
      </c>
      <c r="M867" s="63">
        <v>49.642224535360356</v>
      </c>
      <c r="N867" s="63">
        <v>-18.530078425182616</v>
      </c>
      <c r="O867" s="63">
        <v>-18.530078425182623</v>
      </c>
      <c r="P867" s="63">
        <v>100.14420767247788</v>
      </c>
      <c r="Q867" s="63">
        <v>-9.7959258041776422</v>
      </c>
      <c r="R867" s="63">
        <v>-9.1213937027622372</v>
      </c>
      <c r="S867" s="63">
        <v>-9.1213937027622336</v>
      </c>
      <c r="T867" s="63">
        <v>99.566538549667357</v>
      </c>
      <c r="U867" s="63">
        <v>-12.62418729125497</v>
      </c>
      <c r="V867" s="63">
        <v>-10.159242999119588</v>
      </c>
      <c r="W867" s="63">
        <v>-10.159242999119584</v>
      </c>
      <c r="X867" s="63">
        <v>104.01101498926067</v>
      </c>
      <c r="Y867" s="63">
        <v>-5.0194322676194645</v>
      </c>
      <c r="Z867" s="63">
        <v>-1.4771650017825544</v>
      </c>
      <c r="AA867" s="63">
        <v>-1.4771650017825522</v>
      </c>
      <c r="AB867" s="63">
        <v>82.718293528312827</v>
      </c>
      <c r="AC867" s="63">
        <v>-14.492049772948661</v>
      </c>
      <c r="AD867" s="63">
        <v>-18.440186415934711</v>
      </c>
      <c r="AE867" s="63">
        <v>-18.440186415934718</v>
      </c>
      <c r="AF867" s="64" t="s">
        <v>95</v>
      </c>
      <c r="AG867" s="65">
        <v>105.48</v>
      </c>
      <c r="AH867" s="63">
        <v>101.64547750429331</v>
      </c>
      <c r="AI867" s="63">
        <v>-1.2872171874098228</v>
      </c>
      <c r="AJ867" s="63">
        <v>-7.2940050147831332</v>
      </c>
      <c r="AK867" s="63">
        <v>-7.2940050147831386</v>
      </c>
      <c r="AL867" s="9"/>
      <c r="AM867" s="9"/>
      <c r="AN867" s="9"/>
      <c r="AO867" s="9"/>
      <c r="AP867" s="9"/>
      <c r="AQ867" s="9"/>
      <c r="AR867" s="9"/>
      <c r="AS867" s="9"/>
      <c r="AT867" s="9"/>
      <c r="AU867" s="9"/>
      <c r="AV867" s="9"/>
      <c r="AW867" s="9"/>
      <c r="AX867" s="9"/>
      <c r="AY867" s="9"/>
      <c r="AZ867" s="9"/>
    </row>
    <row r="868" spans="1:52" x14ac:dyDescent="0.25">
      <c r="A868" s="61">
        <v>2021</v>
      </c>
      <c r="B868" s="61">
        <v>1</v>
      </c>
      <c r="C868" s="62" t="s">
        <v>99</v>
      </c>
      <c r="D868" s="63">
        <v>86.803538926518243</v>
      </c>
      <c r="E868" s="63">
        <v>-8.4593511450784575</v>
      </c>
      <c r="F868" s="63">
        <v>-8.459351145078454</v>
      </c>
      <c r="G868" s="63">
        <v>-6.3186593360669292</v>
      </c>
      <c r="H868" s="63">
        <v>86.945147541421349</v>
      </c>
      <c r="I868" s="63">
        <v>-8.339147651043632</v>
      </c>
      <c r="J868" s="63">
        <v>-8.339147651043632</v>
      </c>
      <c r="K868" s="63">
        <v>-6.2066402103270519</v>
      </c>
      <c r="L868" s="63">
        <v>63.135531597793893</v>
      </c>
      <c r="M868" s="63">
        <v>-28.323989069032436</v>
      </c>
      <c r="N868" s="63">
        <v>-28.323989069032439</v>
      </c>
      <c r="O868" s="63">
        <v>-19.002569128616727</v>
      </c>
      <c r="P868" s="63">
        <v>95.447396217117202</v>
      </c>
      <c r="Q868" s="63">
        <v>-10.392243067449101</v>
      </c>
      <c r="R868" s="63">
        <v>-10.392243067449103</v>
      </c>
      <c r="S868" s="63">
        <v>-10.070613211367743</v>
      </c>
      <c r="T868" s="63">
        <v>98.041406365861562</v>
      </c>
      <c r="U868" s="63">
        <v>-12.955207726694837</v>
      </c>
      <c r="V868" s="63">
        <v>-12.955207726694839</v>
      </c>
      <c r="W868" s="63">
        <v>-11.016505499609281</v>
      </c>
      <c r="X868" s="63">
        <v>97.890153782450767</v>
      </c>
      <c r="Y868" s="63">
        <v>-8.911467394379244</v>
      </c>
      <c r="Z868" s="63">
        <v>-8.9114673943792475</v>
      </c>
      <c r="AA868" s="63">
        <v>-2.6689824101516564</v>
      </c>
      <c r="AB868" s="63">
        <v>75.113787082184331</v>
      </c>
      <c r="AC868" s="63">
        <v>-18.546230961110339</v>
      </c>
      <c r="AD868" s="63">
        <v>-18.546230961110332</v>
      </c>
      <c r="AE868" s="63">
        <v>-20.255390569953803</v>
      </c>
      <c r="AF868" s="64" t="s">
        <v>95</v>
      </c>
      <c r="AG868" s="65">
        <v>105.91</v>
      </c>
      <c r="AH868" s="63">
        <v>81.959719503841228</v>
      </c>
      <c r="AI868" s="63">
        <v>-9.9027737075155926</v>
      </c>
      <c r="AJ868" s="63">
        <v>-9.9027737075155997</v>
      </c>
      <c r="AK868" s="63">
        <v>-8.4616178222519665</v>
      </c>
      <c r="AL868" s="9"/>
      <c r="AM868" s="9"/>
      <c r="AN868" s="9"/>
      <c r="AO868" s="9"/>
      <c r="AP868" s="9"/>
      <c r="AQ868" s="9"/>
      <c r="AR868" s="9"/>
      <c r="AS868" s="9"/>
      <c r="AT868" s="9"/>
      <c r="AU868" s="9"/>
      <c r="AV868" s="9"/>
      <c r="AW868" s="9"/>
      <c r="AX868" s="9"/>
      <c r="AY868" s="9"/>
      <c r="AZ868" s="9"/>
    </row>
    <row r="869" spans="1:52" x14ac:dyDescent="0.25">
      <c r="A869" s="61">
        <v>2021</v>
      </c>
      <c r="B869" s="61">
        <v>2</v>
      </c>
      <c r="C869" s="62" t="s">
        <v>99</v>
      </c>
      <c r="D869" s="63">
        <v>94.275741569784472</v>
      </c>
      <c r="E869" s="63">
        <v>-1.5807774150110561</v>
      </c>
      <c r="F869" s="63">
        <v>-5.0026556111717024</v>
      </c>
      <c r="G869" s="63">
        <v>-6.7693304422900127</v>
      </c>
      <c r="H869" s="63">
        <v>94.150365735935281</v>
      </c>
      <c r="I869" s="63">
        <v>-1.7018030202757188</v>
      </c>
      <c r="J869" s="63">
        <v>-5.0043709392358915</v>
      </c>
      <c r="K869" s="63">
        <v>-6.69766793611997</v>
      </c>
      <c r="L869" s="63">
        <v>110.63828530326829</v>
      </c>
      <c r="M869" s="63">
        <v>14.661301030566662</v>
      </c>
      <c r="N869" s="63">
        <v>-5.8524297835210177</v>
      </c>
      <c r="O869" s="63">
        <v>-16.502915295841845</v>
      </c>
      <c r="P869" s="63">
        <v>96.634160426099285</v>
      </c>
      <c r="Q869" s="63">
        <v>-8.9267947322712899</v>
      </c>
      <c r="R869" s="63">
        <v>-9.6609347820161737</v>
      </c>
      <c r="S869" s="63">
        <v>-10.896183838163864</v>
      </c>
      <c r="T869" s="63">
        <v>98.324944850487583</v>
      </c>
      <c r="U869" s="63">
        <v>-9.1337254426551482</v>
      </c>
      <c r="V869" s="63">
        <v>-11.082751013536152</v>
      </c>
      <c r="W869" s="63">
        <v>-11.276238870821572</v>
      </c>
      <c r="X869" s="63">
        <v>98.775701848264561</v>
      </c>
      <c r="Y869" s="63">
        <v>-7.8701818641435608</v>
      </c>
      <c r="Z869" s="63">
        <v>-8.3914392629171548</v>
      </c>
      <c r="AA869" s="63">
        <v>-3.6599910701151259</v>
      </c>
      <c r="AB869" s="63">
        <v>87.434280207249941</v>
      </c>
      <c r="AC869" s="63">
        <v>4.3419023983066722</v>
      </c>
      <c r="AD869" s="63">
        <v>-7.6496542852428568</v>
      </c>
      <c r="AE869" s="63">
        <v>-19.730558320317201</v>
      </c>
      <c r="AF869" s="64" t="s">
        <v>95</v>
      </c>
      <c r="AG869" s="65">
        <v>106.58</v>
      </c>
      <c r="AH869" s="63">
        <v>88.455377716067247</v>
      </c>
      <c r="AI869" s="63">
        <v>-3.0952034333951985</v>
      </c>
      <c r="AJ869" s="63">
        <v>-6.4931499294600403</v>
      </c>
      <c r="AK869" s="63">
        <v>-8.7548108743051216</v>
      </c>
      <c r="AL869" s="9"/>
      <c r="AM869" s="9"/>
      <c r="AN869" s="9"/>
      <c r="AO869" s="9"/>
      <c r="AP869" s="9"/>
      <c r="AQ869" s="9"/>
      <c r="AR869" s="9"/>
      <c r="AS869" s="9"/>
      <c r="AT869" s="9"/>
      <c r="AU869" s="9"/>
      <c r="AV869" s="9"/>
      <c r="AW869" s="9"/>
      <c r="AX869" s="9"/>
      <c r="AY869" s="9"/>
      <c r="AZ869" s="9"/>
    </row>
    <row r="870" spans="1:52" x14ac:dyDescent="0.25">
      <c r="A870" s="61">
        <v>2021</v>
      </c>
      <c r="B870" s="61">
        <v>3</v>
      </c>
      <c r="C870" s="62" t="s">
        <v>100</v>
      </c>
      <c r="D870" s="63">
        <v>97.677216978344461</v>
      </c>
      <c r="E870" s="63">
        <v>2.1731143114407416</v>
      </c>
      <c r="F870" s="63">
        <v>-2.6058488044712669</v>
      </c>
      <c r="G870" s="63">
        <v>-6.8787758871641529</v>
      </c>
      <c r="H870" s="63">
        <v>97.722442805680785</v>
      </c>
      <c r="I870" s="63">
        <v>2.1780192364143147</v>
      </c>
      <c r="J870" s="63">
        <v>-2.6048620278155799</v>
      </c>
      <c r="K870" s="63">
        <v>-6.8342593014454991</v>
      </c>
      <c r="L870" s="63">
        <v>102.25199009405191</v>
      </c>
      <c r="M870" s="63">
        <v>15.283345711430215</v>
      </c>
      <c r="N870" s="63">
        <v>1.0076296091526382</v>
      </c>
      <c r="O870" s="63">
        <v>-13.400573968322291</v>
      </c>
      <c r="P870" s="63">
        <v>98.162705066458287</v>
      </c>
      <c r="Q870" s="63">
        <v>-5.0924476373175622</v>
      </c>
      <c r="R870" s="63">
        <v>-8.1658748497320239</v>
      </c>
      <c r="S870" s="63">
        <v>-11.068226156331733</v>
      </c>
      <c r="T870" s="63">
        <v>98.293205367498487</v>
      </c>
      <c r="U870" s="63">
        <v>-8.7245275364006574</v>
      </c>
      <c r="V870" s="63">
        <v>-10.309751782818545</v>
      </c>
      <c r="W870" s="63">
        <v>-11.367198764089252</v>
      </c>
      <c r="X870" s="63">
        <v>100.04186123048781</v>
      </c>
      <c r="Y870" s="63">
        <v>-5.8447985563956877</v>
      </c>
      <c r="Z870" s="63">
        <v>-7.5483159312802028</v>
      </c>
      <c r="AA870" s="63">
        <v>-4.2905956945420485</v>
      </c>
      <c r="AB870" s="63">
        <v>81.136630375664367</v>
      </c>
      <c r="AC870" s="63">
        <v>0.20262986839281893</v>
      </c>
      <c r="AD870" s="63">
        <v>-5.1755036293301249</v>
      </c>
      <c r="AE870" s="63">
        <v>-19.115021597716179</v>
      </c>
      <c r="AF870" s="64" t="s">
        <v>95</v>
      </c>
      <c r="AG870" s="65">
        <v>107.12</v>
      </c>
      <c r="AH870" s="63">
        <v>91.184855282248378</v>
      </c>
      <c r="AI870" s="63">
        <v>0.65654175958123062</v>
      </c>
      <c r="AJ870" s="63">
        <v>-4.1192534948260811</v>
      </c>
      <c r="AK870" s="63">
        <v>-8.7051435698547408</v>
      </c>
      <c r="AL870" s="9"/>
      <c r="AM870" s="9"/>
      <c r="AN870" s="9"/>
      <c r="AO870" s="9"/>
      <c r="AP870" s="9"/>
      <c r="AQ870" s="9"/>
      <c r="AR870" s="9"/>
      <c r="AS870" s="9"/>
      <c r="AT870" s="9"/>
      <c r="AU870" s="9"/>
      <c r="AV870" s="9"/>
      <c r="AW870" s="9"/>
      <c r="AX870" s="9"/>
      <c r="AY870" s="9"/>
      <c r="AZ870" s="9"/>
    </row>
    <row r="871" spans="1:52" x14ac:dyDescent="0.25">
      <c r="A871" s="61">
        <v>2021</v>
      </c>
      <c r="B871" s="61">
        <v>4</v>
      </c>
      <c r="C871" s="62" t="s">
        <v>100</v>
      </c>
      <c r="D871" s="63">
        <v>95.725579121039061</v>
      </c>
      <c r="E871" s="63">
        <v>18.547350642263225</v>
      </c>
      <c r="F871" s="63">
        <v>2.0488242684213454</v>
      </c>
      <c r="G871" s="63">
        <v>-4.5766414993663318</v>
      </c>
      <c r="H871" s="63">
        <v>95.641885880845706</v>
      </c>
      <c r="I871" s="63">
        <v>18.485660193194704</v>
      </c>
      <c r="J871" s="63">
        <v>2.0339762639986603</v>
      </c>
      <c r="K871" s="63">
        <v>-4.5556422548201425</v>
      </c>
      <c r="L871" s="63">
        <v>95.721256735496212</v>
      </c>
      <c r="M871" s="63">
        <v>15.424310324025541</v>
      </c>
      <c r="N871" s="63">
        <v>4.3640772325354682</v>
      </c>
      <c r="O871" s="63">
        <v>-9.0479976502795267</v>
      </c>
      <c r="P871" s="63">
        <v>98.86778554026553</v>
      </c>
      <c r="Q871" s="63">
        <v>5.4134138748415523</v>
      </c>
      <c r="R871" s="63">
        <v>-5.0583245631223068</v>
      </c>
      <c r="S871" s="63">
        <v>-9.7585919707478439</v>
      </c>
      <c r="T871" s="63">
        <v>98.688253977840517</v>
      </c>
      <c r="U871" s="63">
        <v>-4.9814825061505843</v>
      </c>
      <c r="V871" s="63">
        <v>-9.029883150046059</v>
      </c>
      <c r="W871" s="63">
        <v>-10.864314280323867</v>
      </c>
      <c r="X871" s="63">
        <v>100.21638405416479</v>
      </c>
      <c r="Y871" s="63">
        <v>-1.5010134855498904</v>
      </c>
      <c r="Z871" s="63">
        <v>-6.0926532201092787</v>
      </c>
      <c r="AA871" s="63">
        <v>-4.2272419873657725</v>
      </c>
      <c r="AB871" s="63">
        <v>96.147937519680156</v>
      </c>
      <c r="AC871" s="63">
        <v>33.926494770052642</v>
      </c>
      <c r="AD871" s="63">
        <v>3.3628002467980922</v>
      </c>
      <c r="AE871" s="63">
        <v>-15.352348641935222</v>
      </c>
      <c r="AF871" s="64" t="s">
        <v>95</v>
      </c>
      <c r="AG871" s="65">
        <v>107.76</v>
      </c>
      <c r="AH871" s="63">
        <v>88.832200372159477</v>
      </c>
      <c r="AI871" s="63">
        <v>16.28113365708262</v>
      </c>
      <c r="AJ871" s="63">
        <v>0.34330612479753775</v>
      </c>
      <c r="AK871" s="63">
        <v>-6.3660533984753869</v>
      </c>
      <c r="AL871" s="9"/>
      <c r="AM871" s="9"/>
      <c r="AN871" s="9"/>
      <c r="AO871" s="9"/>
      <c r="AP871" s="9"/>
      <c r="AQ871" s="9"/>
      <c r="AR871" s="9"/>
      <c r="AS871" s="9"/>
      <c r="AT871" s="9"/>
      <c r="AU871" s="9"/>
      <c r="AV871" s="9"/>
      <c r="AW871" s="9"/>
      <c r="AX871" s="9"/>
      <c r="AY871" s="9"/>
      <c r="AZ871" s="9"/>
    </row>
    <row r="872" spans="1:52" x14ac:dyDescent="0.25">
      <c r="A872" s="61">
        <v>2021</v>
      </c>
      <c r="B872" s="61">
        <v>5</v>
      </c>
      <c r="C872" s="62" t="s">
        <v>100</v>
      </c>
      <c r="D872" s="63">
        <v>97.60991311743112</v>
      </c>
      <c r="E872" s="63">
        <v>21.735402042727173</v>
      </c>
      <c r="F872" s="63">
        <v>5.5790155276189468</v>
      </c>
      <c r="G872" s="63">
        <v>-1.8339229260956671</v>
      </c>
      <c r="H872" s="63">
        <v>97.692741522520322</v>
      </c>
      <c r="I872" s="63">
        <v>22.113679721958917</v>
      </c>
      <c r="J872" s="63">
        <v>5.6277517285784784</v>
      </c>
      <c r="K872" s="63">
        <v>-1.7897701471373182</v>
      </c>
      <c r="L872" s="63">
        <v>84.227645073615363</v>
      </c>
      <c r="M872" s="63">
        <v>-14.261239335075189</v>
      </c>
      <c r="N872" s="63">
        <v>0.33778873031988788</v>
      </c>
      <c r="O872" s="63">
        <v>-8.1222885636619111</v>
      </c>
      <c r="P872" s="63">
        <v>98.825692033770935</v>
      </c>
      <c r="Q872" s="63">
        <v>6.9479587172117476</v>
      </c>
      <c r="R872" s="63">
        <v>-2.8493680260320176</v>
      </c>
      <c r="S872" s="63">
        <v>-8.2400333349508088</v>
      </c>
      <c r="T872" s="63">
        <v>98.598290455465317</v>
      </c>
      <c r="U872" s="63">
        <v>-4.0230604467254381</v>
      </c>
      <c r="V872" s="63">
        <v>-8.0686900910625692</v>
      </c>
      <c r="W872" s="63">
        <v>-10.186511692465004</v>
      </c>
      <c r="X872" s="63">
        <v>100.39326195784351</v>
      </c>
      <c r="Y872" s="63">
        <v>-2.2510267598193963</v>
      </c>
      <c r="Z872" s="63">
        <v>-5.3416656804921132</v>
      </c>
      <c r="AA872" s="63">
        <v>-4.3134847787849964</v>
      </c>
      <c r="AB872" s="63">
        <v>95.621224988311184</v>
      </c>
      <c r="AC872" s="63">
        <v>55.245074234728065</v>
      </c>
      <c r="AD872" s="63">
        <v>11.548932369451602</v>
      </c>
      <c r="AE872" s="63">
        <v>-9.6289080809684719</v>
      </c>
      <c r="AF872" s="64" t="s">
        <v>95</v>
      </c>
      <c r="AG872" s="65">
        <v>108.84</v>
      </c>
      <c r="AH872" s="63">
        <v>89.682022342365968</v>
      </c>
      <c r="AI872" s="63">
        <v>17.843090400787688</v>
      </c>
      <c r="AJ872" s="63">
        <v>3.4744404185405919</v>
      </c>
      <c r="AK872" s="63">
        <v>-3.7337547271620082</v>
      </c>
      <c r="AL872" s="9"/>
      <c r="AM872" s="9"/>
      <c r="AN872" s="9"/>
      <c r="AO872" s="9"/>
      <c r="AP872" s="9"/>
      <c r="AQ872" s="9"/>
      <c r="AR872" s="9"/>
      <c r="AS872" s="9"/>
      <c r="AT872" s="9"/>
      <c r="AU872" s="9"/>
      <c r="AV872" s="9"/>
      <c r="AW872" s="9"/>
      <c r="AX872" s="9"/>
      <c r="AY872" s="9"/>
      <c r="AZ872" s="9"/>
    </row>
    <row r="873" spans="1:52" x14ac:dyDescent="0.25">
      <c r="A873" s="61">
        <v>2021</v>
      </c>
      <c r="B873" s="61">
        <v>6</v>
      </c>
      <c r="C873" s="62" t="s">
        <v>100</v>
      </c>
      <c r="D873" s="63">
        <v>98.175097780344643</v>
      </c>
      <c r="E873" s="63">
        <v>17.88995335524119</v>
      </c>
      <c r="F873" s="63">
        <v>7.5118456928825461</v>
      </c>
      <c r="G873" s="63">
        <v>0.45956987418054496</v>
      </c>
      <c r="H873" s="63">
        <v>98.259334862258299</v>
      </c>
      <c r="I873" s="63">
        <v>18.043520130730812</v>
      </c>
      <c r="J873" s="63">
        <v>7.5768580754071557</v>
      </c>
      <c r="K873" s="63">
        <v>0.50300478629152678</v>
      </c>
      <c r="L873" s="63">
        <v>89.045761410445294</v>
      </c>
      <c r="M873" s="63">
        <v>8.6573793428018178</v>
      </c>
      <c r="N873" s="63">
        <v>1.6088743572091113</v>
      </c>
      <c r="O873" s="63">
        <v>-5.0578636200931015</v>
      </c>
      <c r="P873" s="63">
        <v>98.834086527031602</v>
      </c>
      <c r="Q873" s="63">
        <v>7.3695995957332059</v>
      </c>
      <c r="R873" s="63">
        <v>-1.2665629100815812</v>
      </c>
      <c r="S873" s="63">
        <v>-6.6872719285840247</v>
      </c>
      <c r="T873" s="63">
        <v>98.69591570639443</v>
      </c>
      <c r="U873" s="63">
        <v>-3.3939761354190239</v>
      </c>
      <c r="V873" s="63">
        <v>-7.3192877609098534</v>
      </c>
      <c r="W873" s="63">
        <v>-9.3968114659201802</v>
      </c>
      <c r="X873" s="63">
        <v>100.24390430353994</v>
      </c>
      <c r="Y873" s="63">
        <v>-1.4722567101283488</v>
      </c>
      <c r="Z873" s="63">
        <v>-4.7139092911252289</v>
      </c>
      <c r="AA873" s="63">
        <v>-4.3928936259455753</v>
      </c>
      <c r="AB873" s="63">
        <v>92.60980334157118</v>
      </c>
      <c r="AC873" s="63">
        <v>37.479021402557265</v>
      </c>
      <c r="AD873" s="63">
        <v>15.364966021938686</v>
      </c>
      <c r="AE873" s="63">
        <v>-4.8881929303841218</v>
      </c>
      <c r="AF873" s="64" t="s">
        <v>95</v>
      </c>
      <c r="AG873" s="65">
        <v>108.78</v>
      </c>
      <c r="AH873" s="63">
        <v>90.251055139129107</v>
      </c>
      <c r="AI873" s="63">
        <v>13.760878872032237</v>
      </c>
      <c r="AJ873" s="63">
        <v>5.0914656079318998</v>
      </c>
      <c r="AK873" s="63">
        <v>-1.6040719204392957</v>
      </c>
      <c r="AL873" s="9"/>
      <c r="AM873" s="9"/>
      <c r="AN873" s="9"/>
      <c r="AO873" s="9"/>
      <c r="AP873" s="9"/>
      <c r="AQ873" s="9"/>
      <c r="AR873" s="9"/>
      <c r="AS873" s="9"/>
      <c r="AT873" s="9"/>
      <c r="AU873" s="9"/>
      <c r="AV873" s="9"/>
      <c r="AW873" s="9"/>
      <c r="AX873" s="9"/>
      <c r="AY873" s="9"/>
      <c r="AZ873" s="9"/>
    </row>
    <row r="874" spans="1:52" x14ac:dyDescent="0.25">
      <c r="A874" s="61">
        <v>2021</v>
      </c>
      <c r="B874" s="61">
        <v>7</v>
      </c>
      <c r="C874" s="62" t="s">
        <v>100</v>
      </c>
      <c r="D874" s="63">
        <v>100.00413209326</v>
      </c>
      <c r="E874" s="63">
        <v>17.649873802004649</v>
      </c>
      <c r="F874" s="63">
        <v>8.9120954710917299</v>
      </c>
      <c r="G874" s="63">
        <v>2.5782166178905044</v>
      </c>
      <c r="H874" s="63">
        <v>100.11044357326197</v>
      </c>
      <c r="I874" s="63">
        <v>17.705345099163239</v>
      </c>
      <c r="J874" s="63">
        <v>8.9769258620061585</v>
      </c>
      <c r="K874" s="63">
        <v>2.5966421307193741</v>
      </c>
      <c r="L874" s="63">
        <v>84.696359306904242</v>
      </c>
      <c r="M874" s="63">
        <v>17.329750876889022</v>
      </c>
      <c r="N874" s="63">
        <v>3.473611658317588</v>
      </c>
      <c r="O874" s="63">
        <v>0.61036022768607268</v>
      </c>
      <c r="P874" s="63">
        <v>100.388114421911</v>
      </c>
      <c r="Q874" s="63">
        <v>8.5941038542764403</v>
      </c>
      <c r="R874" s="63">
        <v>6.0796261227058501E-2</v>
      </c>
      <c r="S874" s="63">
        <v>-4.9960650651372589</v>
      </c>
      <c r="T874" s="63">
        <v>100.22771768160577</v>
      </c>
      <c r="U874" s="63">
        <v>-1.931567770086545</v>
      </c>
      <c r="V874" s="63">
        <v>-6.5746722344761199</v>
      </c>
      <c r="W874" s="63">
        <v>-8.4768757181876282</v>
      </c>
      <c r="X874" s="63">
        <v>100.28838492744366</v>
      </c>
      <c r="Y874" s="63">
        <v>-1.4916145776510774</v>
      </c>
      <c r="Z874" s="63">
        <v>-4.2638634774554651</v>
      </c>
      <c r="AA874" s="63">
        <v>-4.2986480017230804</v>
      </c>
      <c r="AB874" s="63">
        <v>97.189912309997055</v>
      </c>
      <c r="AC874" s="63">
        <v>30.255263621801021</v>
      </c>
      <c r="AD874" s="63">
        <v>17.45201956249818</v>
      </c>
      <c r="AE874" s="63">
        <v>-1.3416910319309068</v>
      </c>
      <c r="AF874" s="64" t="s">
        <v>95</v>
      </c>
      <c r="AG874" s="65">
        <v>109.14</v>
      </c>
      <c r="AH874" s="63">
        <v>91.629221269250507</v>
      </c>
      <c r="AI874" s="63">
        <v>13.154730190548179</v>
      </c>
      <c r="AJ874" s="63">
        <v>6.2063664232521409</v>
      </c>
      <c r="AK874" s="63">
        <v>0.3065369139091132</v>
      </c>
      <c r="AL874" s="9"/>
      <c r="AM874" s="9"/>
      <c r="AN874" s="9"/>
      <c r="AO874" s="9"/>
      <c r="AP874" s="9"/>
      <c r="AQ874" s="9"/>
      <c r="AR874" s="9"/>
      <c r="AS874" s="9"/>
      <c r="AT874" s="9"/>
      <c r="AU874" s="9"/>
      <c r="AV874" s="9"/>
      <c r="AW874" s="9"/>
      <c r="AX874" s="9"/>
      <c r="AY874" s="9"/>
      <c r="AZ874" s="9"/>
    </row>
    <row r="875" spans="1:52" x14ac:dyDescent="0.25">
      <c r="A875" s="61">
        <v>2021</v>
      </c>
      <c r="B875" s="61">
        <v>8</v>
      </c>
      <c r="C875" s="62" t="s">
        <v>100</v>
      </c>
      <c r="D875" s="63">
        <v>99.147623673607626</v>
      </c>
      <c r="E875" s="63">
        <v>15.182516446197553</v>
      </c>
      <c r="F875" s="63">
        <v>9.6815147564298201</v>
      </c>
      <c r="G875" s="63">
        <v>4.6178001924589012</v>
      </c>
      <c r="H875" s="63">
        <v>99.217249693933482</v>
      </c>
      <c r="I875" s="63">
        <v>15.357431401844195</v>
      </c>
      <c r="J875" s="63">
        <v>9.7594446281727762</v>
      </c>
      <c r="K875" s="63">
        <v>4.6381120101047344</v>
      </c>
      <c r="L875" s="63">
        <v>88.00494484245435</v>
      </c>
      <c r="M875" s="63">
        <v>-3.6408642541956766</v>
      </c>
      <c r="N875" s="63">
        <v>2.5452514347701127</v>
      </c>
      <c r="O875" s="63">
        <v>3.3416346755859223</v>
      </c>
      <c r="P875" s="63">
        <v>100.94712074496664</v>
      </c>
      <c r="Q875" s="63">
        <v>7.1137703418119997</v>
      </c>
      <c r="R875" s="63">
        <v>0.91189127241253498</v>
      </c>
      <c r="S875" s="63">
        <v>-3.4652264224813081</v>
      </c>
      <c r="T875" s="63">
        <v>100.07255532076198</v>
      </c>
      <c r="U875" s="63">
        <v>-1.594161030379837</v>
      </c>
      <c r="V875" s="63">
        <v>-5.9725594333892573</v>
      </c>
      <c r="W875" s="63">
        <v>-7.8806260436005573</v>
      </c>
      <c r="X875" s="63">
        <v>100.37789696009027</v>
      </c>
      <c r="Y875" s="63">
        <v>-3.6325507521457183</v>
      </c>
      <c r="Z875" s="63">
        <v>-4.1849303374979048</v>
      </c>
      <c r="AA875" s="63">
        <v>-4.3512752339302239</v>
      </c>
      <c r="AB875" s="63">
        <v>97.899829200103056</v>
      </c>
      <c r="AC875" s="63">
        <v>41.443548068215819</v>
      </c>
      <c r="AD875" s="63">
        <v>20.212442944991714</v>
      </c>
      <c r="AE875" s="63">
        <v>4.6830745099061062</v>
      </c>
      <c r="AF875" s="64" t="s">
        <v>95</v>
      </c>
      <c r="AG875" s="65">
        <v>109.62</v>
      </c>
      <c r="AH875" s="63">
        <v>90.446655422010238</v>
      </c>
      <c r="AI875" s="63">
        <v>10.286051142062519</v>
      </c>
      <c r="AJ875" s="63">
        <v>6.707489566082625</v>
      </c>
      <c r="AK875" s="63">
        <v>2.0991809166769571</v>
      </c>
      <c r="AL875" s="9"/>
      <c r="AM875" s="9"/>
      <c r="AN875" s="9"/>
      <c r="AO875" s="9"/>
      <c r="AP875" s="9"/>
      <c r="AQ875" s="9"/>
      <c r="AR875" s="9"/>
      <c r="AS875" s="9"/>
      <c r="AT875" s="9"/>
      <c r="AU875" s="9"/>
      <c r="AV875" s="9"/>
      <c r="AW875" s="9"/>
      <c r="AX875" s="9"/>
      <c r="AY875" s="9"/>
      <c r="AZ875" s="9"/>
    </row>
    <row r="876" spans="1:52" x14ac:dyDescent="0.25">
      <c r="A876" s="61">
        <v>2021</v>
      </c>
      <c r="B876" s="61">
        <v>9</v>
      </c>
      <c r="C876" s="62" t="s">
        <v>100</v>
      </c>
      <c r="D876" s="63">
        <v>101.01876670785961</v>
      </c>
      <c r="E876" s="63">
        <v>16.046983819413384</v>
      </c>
      <c r="F876" s="63">
        <v>10.384211479911354</v>
      </c>
      <c r="G876" s="63">
        <v>6.6788979282315921</v>
      </c>
      <c r="H876" s="63">
        <v>101.00898615051111</v>
      </c>
      <c r="I876" s="63">
        <v>16.481300677952746</v>
      </c>
      <c r="J876" s="63">
        <v>10.499150667264034</v>
      </c>
      <c r="K876" s="63">
        <v>6.746284188748092</v>
      </c>
      <c r="L876" s="63">
        <v>103.33439712027723</v>
      </c>
      <c r="M876" s="63">
        <v>-5.6829080318295837</v>
      </c>
      <c r="N876" s="63">
        <v>1.4315788623780357</v>
      </c>
      <c r="O876" s="63">
        <v>3.6303157357372697</v>
      </c>
      <c r="P876" s="63">
        <v>101.21604356978082</v>
      </c>
      <c r="Q876" s="63">
        <v>6.445535516968377</v>
      </c>
      <c r="R876" s="63">
        <v>1.5125020178356152</v>
      </c>
      <c r="S876" s="63">
        <v>-1.9312646088818894</v>
      </c>
      <c r="T876" s="63">
        <v>100.72306079024406</v>
      </c>
      <c r="U876" s="63">
        <v>-0.43985537747461478</v>
      </c>
      <c r="V876" s="63">
        <v>-5.3785841299050841</v>
      </c>
      <c r="W876" s="63">
        <v>-7.0894122040023575</v>
      </c>
      <c r="X876" s="63">
        <v>99.310646875110351</v>
      </c>
      <c r="Y876" s="63">
        <v>-4.2489999190415233</v>
      </c>
      <c r="Z876" s="63">
        <v>-4.1920237155485989</v>
      </c>
      <c r="AA876" s="63">
        <v>-4.41712933381379</v>
      </c>
      <c r="AB876" s="63">
        <v>120.47976641444262</v>
      </c>
      <c r="AC876" s="63">
        <v>71.80731570305295</v>
      </c>
      <c r="AD876" s="63">
        <v>25.599003623929129</v>
      </c>
      <c r="AE876" s="63">
        <v>12.067218099193028</v>
      </c>
      <c r="AF876" s="64" t="s">
        <v>95</v>
      </c>
      <c r="AG876" s="65">
        <v>110.04</v>
      </c>
      <c r="AH876" s="63">
        <v>91.801859967157043</v>
      </c>
      <c r="AI876" s="63">
        <v>11.037685626554293</v>
      </c>
      <c r="AJ876" s="63">
        <v>7.1846163821464248</v>
      </c>
      <c r="AK876" s="63">
        <v>3.9067705226583485</v>
      </c>
      <c r="AL876" s="9"/>
      <c r="AM876" s="9"/>
      <c r="AN876" s="9"/>
      <c r="AO876" s="9"/>
      <c r="AP876" s="9"/>
      <c r="AQ876" s="9"/>
      <c r="AR876" s="9"/>
      <c r="AS876" s="9"/>
      <c r="AT876" s="9"/>
      <c r="AU876" s="9"/>
      <c r="AV876" s="9"/>
      <c r="AW876" s="9"/>
      <c r="AX876" s="9"/>
      <c r="AY876" s="9"/>
      <c r="AZ876" s="9"/>
    </row>
    <row r="877" spans="1:52" x14ac:dyDescent="0.25">
      <c r="A877" s="61">
        <v>2021</v>
      </c>
      <c r="B877" s="61">
        <v>10</v>
      </c>
      <c r="C877" s="62" t="s">
        <v>100</v>
      </c>
      <c r="D877" s="63">
        <v>101.27554676789141</v>
      </c>
      <c r="E877" s="63">
        <v>9.9510567432895556</v>
      </c>
      <c r="F877" s="63">
        <v>10.338907239611682</v>
      </c>
      <c r="G877" s="63">
        <v>8.170355125114412</v>
      </c>
      <c r="H877" s="63">
        <v>101.07577120028554</v>
      </c>
      <c r="I877" s="63">
        <v>10.045894241040273</v>
      </c>
      <c r="J877" s="63">
        <v>10.451835286263144</v>
      </c>
      <c r="K877" s="63">
        <v>8.2463722694909478</v>
      </c>
      <c r="L877" s="63">
        <v>129.51155990912139</v>
      </c>
      <c r="M877" s="63">
        <v>9.7106518955279171</v>
      </c>
      <c r="N877" s="63">
        <v>2.4852859522769499</v>
      </c>
      <c r="O877" s="63">
        <v>6.1584290836817814</v>
      </c>
      <c r="P877" s="63">
        <v>101.57230401256119</v>
      </c>
      <c r="Q877" s="63">
        <v>5.0070537535657849</v>
      </c>
      <c r="R877" s="63">
        <v>1.8599774185546369</v>
      </c>
      <c r="S877" s="63">
        <v>-0.44368309837012987</v>
      </c>
      <c r="T877" s="63">
        <v>101.5478087961946</v>
      </c>
      <c r="U877" s="63">
        <v>1.1530263313925104</v>
      </c>
      <c r="V877" s="63">
        <v>-4.7497507197926225</v>
      </c>
      <c r="W877" s="63">
        <v>-6.0757447018376638</v>
      </c>
      <c r="X877" s="63">
        <v>99.024770551028723</v>
      </c>
      <c r="Y877" s="63">
        <v>-4.6138285199365754</v>
      </c>
      <c r="Z877" s="63">
        <v>-4.2341037495714833</v>
      </c>
      <c r="AA877" s="63">
        <v>-4.4196878311804539</v>
      </c>
      <c r="AB877" s="63">
        <v>120.36526369023197</v>
      </c>
      <c r="AC877" s="63">
        <v>68.847933093731967</v>
      </c>
      <c r="AD877" s="63">
        <v>29.748612641117322</v>
      </c>
      <c r="AE877" s="63">
        <v>19.659888258197384</v>
      </c>
      <c r="AF877" s="64" t="s">
        <v>95</v>
      </c>
      <c r="AG877" s="65">
        <v>110.06</v>
      </c>
      <c r="AH877" s="63">
        <v>92.018486977913327</v>
      </c>
      <c r="AI877" s="63">
        <v>5.1258377348388109</v>
      </c>
      <c r="AJ877" s="63">
        <v>6.9695360655598559</v>
      </c>
      <c r="AK877" s="63">
        <v>5.1320530340205153</v>
      </c>
      <c r="AL877" s="9"/>
      <c r="AM877" s="9"/>
      <c r="AN877" s="9"/>
      <c r="AO877" s="9"/>
      <c r="AP877" s="9"/>
      <c r="AQ877" s="9"/>
      <c r="AR877" s="9"/>
      <c r="AS877" s="9"/>
      <c r="AT877" s="9"/>
      <c r="AU877" s="9"/>
      <c r="AV877" s="9"/>
      <c r="AW877" s="9"/>
      <c r="AX877" s="9"/>
      <c r="AY877" s="9"/>
      <c r="AZ877" s="9"/>
    </row>
    <row r="878" spans="1:52" x14ac:dyDescent="0.25">
      <c r="A878" s="61">
        <v>2021</v>
      </c>
      <c r="B878" s="61">
        <v>11</v>
      </c>
      <c r="C878" s="62" t="s">
        <v>100</v>
      </c>
      <c r="D878" s="63">
        <v>105.81368493979215</v>
      </c>
      <c r="E878" s="63">
        <v>9.3750929541912171</v>
      </c>
      <c r="F878" s="63">
        <v>10.243508707490466</v>
      </c>
      <c r="G878" s="63">
        <v>9.264357571167551</v>
      </c>
      <c r="H878" s="63">
        <v>105.82285081063681</v>
      </c>
      <c r="I878" s="63">
        <v>9.5067254702694726</v>
      </c>
      <c r="J878" s="63">
        <v>10.358305627612353</v>
      </c>
      <c r="K878" s="63">
        <v>9.3417904348378045</v>
      </c>
      <c r="L878" s="63">
        <v>107.26152281182777</v>
      </c>
      <c r="M878" s="63">
        <v>-3.8595662509292765</v>
      </c>
      <c r="N878" s="63">
        <v>1.804032370724773</v>
      </c>
      <c r="O878" s="63">
        <v>6.973858364014518</v>
      </c>
      <c r="P878" s="63">
        <v>103.69140092007341</v>
      </c>
      <c r="Q878" s="63">
        <v>5.3431195269063352</v>
      </c>
      <c r="R878" s="63">
        <v>2.1800316572484046</v>
      </c>
      <c r="S878" s="63">
        <v>1.0554281499027809</v>
      </c>
      <c r="T878" s="63">
        <v>102.67601068338759</v>
      </c>
      <c r="U878" s="63">
        <v>2.7758917130441034</v>
      </c>
      <c r="V878" s="63">
        <v>-4.0917739882056932</v>
      </c>
      <c r="W878" s="63">
        <v>-4.8655201765815974</v>
      </c>
      <c r="X878" s="63">
        <v>100.95451170890219</v>
      </c>
      <c r="Y878" s="63">
        <v>-1.9790130674349058</v>
      </c>
      <c r="Z878" s="63">
        <v>-4.0310130023158859</v>
      </c>
      <c r="AA878" s="63">
        <v>-4.1173886971515401</v>
      </c>
      <c r="AB878" s="63">
        <v>126.75451570118608</v>
      </c>
      <c r="AC878" s="63">
        <v>73.381444575958483</v>
      </c>
      <c r="AD878" s="63">
        <v>33.6573887947335</v>
      </c>
      <c r="AE878" s="63">
        <v>28.55466922334972</v>
      </c>
      <c r="AF878" s="64" t="s">
        <v>95</v>
      </c>
      <c r="AG878" s="65">
        <v>110.6</v>
      </c>
      <c r="AH878" s="63">
        <v>95.672409529649329</v>
      </c>
      <c r="AI878" s="63">
        <v>3.9162275553925099</v>
      </c>
      <c r="AJ878" s="63">
        <v>6.66724702825785</v>
      </c>
      <c r="AK878" s="63">
        <v>5.8742607159013573</v>
      </c>
      <c r="AL878" s="9"/>
      <c r="AM878" s="9"/>
      <c r="AN878" s="9"/>
      <c r="AO878" s="9"/>
      <c r="AP878" s="9"/>
      <c r="AQ878" s="9"/>
      <c r="AR878" s="9"/>
      <c r="AS878" s="9"/>
      <c r="AT878" s="9"/>
      <c r="AU878" s="9"/>
      <c r="AV878" s="9"/>
      <c r="AW878" s="9"/>
      <c r="AX878" s="9"/>
      <c r="AY878" s="9"/>
      <c r="AZ878" s="9"/>
    </row>
    <row r="879" spans="1:52" x14ac:dyDescent="0.25">
      <c r="A879" s="61">
        <v>2021</v>
      </c>
      <c r="B879" s="61">
        <v>12</v>
      </c>
      <c r="C879" s="62" t="s">
        <v>100</v>
      </c>
      <c r="D879" s="63">
        <v>122.47315832412717</v>
      </c>
      <c r="E879" s="63">
        <v>14.230673133392614</v>
      </c>
      <c r="F879" s="63">
        <v>10.637642793385794</v>
      </c>
      <c r="G879" s="63">
        <v>10.637642793385794</v>
      </c>
      <c r="H879" s="63">
        <v>122.35278022270948</v>
      </c>
      <c r="I879" s="63">
        <v>14.588464119623239</v>
      </c>
      <c r="J879" s="63">
        <v>10.775262489128124</v>
      </c>
      <c r="K879" s="63">
        <v>10.775262489128124</v>
      </c>
      <c r="L879" s="63">
        <v>142.17074579474419</v>
      </c>
      <c r="M879" s="63">
        <v>-24.536736862592107</v>
      </c>
      <c r="N879" s="63">
        <v>-2.2388237587905202</v>
      </c>
      <c r="O879" s="63">
        <v>-2.2388237587905166</v>
      </c>
      <c r="P879" s="63">
        <v>105.41319051996396</v>
      </c>
      <c r="Q879" s="63">
        <v>5.2613955114791224</v>
      </c>
      <c r="R879" s="63">
        <v>2.4434656624130691</v>
      </c>
      <c r="S879" s="63">
        <v>2.4434656624130753</v>
      </c>
      <c r="T879" s="63">
        <v>104.1108300042582</v>
      </c>
      <c r="U879" s="63">
        <v>4.5640749601072059</v>
      </c>
      <c r="V879" s="63">
        <v>-3.397984010504318</v>
      </c>
      <c r="W879" s="63">
        <v>-3.3979840105043166</v>
      </c>
      <c r="X879" s="63">
        <v>102.48252180067328</v>
      </c>
      <c r="Y879" s="63">
        <v>-1.4695493441201535</v>
      </c>
      <c r="Z879" s="63">
        <v>-3.8174714098050067</v>
      </c>
      <c r="AA879" s="63">
        <v>-3.8174714098050089</v>
      </c>
      <c r="AB879" s="63">
        <v>109.24704916937816</v>
      </c>
      <c r="AC879" s="63">
        <v>32.071207600511087</v>
      </c>
      <c r="AD879" s="63">
        <v>33.511409420549839</v>
      </c>
      <c r="AE879" s="63">
        <v>33.511409420549853</v>
      </c>
      <c r="AF879" s="64" t="s">
        <v>95</v>
      </c>
      <c r="AG879" s="65">
        <v>111.41</v>
      </c>
      <c r="AH879" s="63">
        <v>109.93013044082862</v>
      </c>
      <c r="AI879" s="63">
        <v>8.1505376726528596</v>
      </c>
      <c r="AJ879" s="63">
        <v>6.8134014879193572</v>
      </c>
      <c r="AK879" s="63">
        <v>6.8134014879193501</v>
      </c>
      <c r="AL879" s="9"/>
      <c r="AM879" s="9"/>
      <c r="AN879" s="9"/>
      <c r="AO879" s="9"/>
      <c r="AP879" s="9"/>
      <c r="AQ879" s="9"/>
      <c r="AR879" s="9"/>
      <c r="AS879" s="9"/>
      <c r="AT879" s="9"/>
      <c r="AU879" s="9"/>
      <c r="AV879" s="9"/>
      <c r="AW879" s="9"/>
      <c r="AX879" s="9"/>
      <c r="AY879" s="9"/>
      <c r="AZ879" s="9"/>
    </row>
    <row r="880" spans="1:52" x14ac:dyDescent="0.25">
      <c r="A880" s="61">
        <v>2022</v>
      </c>
      <c r="B880" s="61">
        <v>1</v>
      </c>
      <c r="C880" s="62" t="s">
        <v>100</v>
      </c>
      <c r="D880" s="63">
        <v>99.224631028063783</v>
      </c>
      <c r="E880" s="63">
        <v>14.309430531467584</v>
      </c>
      <c r="F880" s="63">
        <v>14.309430531467582</v>
      </c>
      <c r="G880" s="63">
        <v>12.61572069446531</v>
      </c>
      <c r="H880" s="63">
        <v>99.154245002191686</v>
      </c>
      <c r="I880" s="63">
        <v>14.042298858546218</v>
      </c>
      <c r="J880" s="63">
        <v>14.042298858546221</v>
      </c>
      <c r="K880" s="63">
        <v>12.725444032633931</v>
      </c>
      <c r="L880" s="63">
        <v>106.06734789883068</v>
      </c>
      <c r="M880" s="63">
        <v>67.999453262759744</v>
      </c>
      <c r="N880" s="63">
        <v>67.999453262759758</v>
      </c>
      <c r="O880" s="63">
        <v>3.3595570686901084</v>
      </c>
      <c r="P880" s="63">
        <v>102.9721302638501</v>
      </c>
      <c r="Q880" s="63">
        <v>7.8836451752084997</v>
      </c>
      <c r="R880" s="63">
        <v>7.8836451752084979</v>
      </c>
      <c r="S880" s="63">
        <v>4.0693014530446305</v>
      </c>
      <c r="T880" s="63">
        <v>103.72972079683365</v>
      </c>
      <c r="U880" s="63">
        <v>5.8019510753905053</v>
      </c>
      <c r="V880" s="63">
        <v>5.801951075390499</v>
      </c>
      <c r="W880" s="63">
        <v>-1.7863787017309107</v>
      </c>
      <c r="X880" s="63">
        <v>102.13847120203266</v>
      </c>
      <c r="Y880" s="63">
        <v>4.339882261318408</v>
      </c>
      <c r="Z880" s="63">
        <v>4.3398822613184063</v>
      </c>
      <c r="AA880" s="63">
        <v>-2.7303099298306392</v>
      </c>
      <c r="AB880" s="63">
        <v>107.00279577484947</v>
      </c>
      <c r="AC880" s="63">
        <v>42.45426829268294</v>
      </c>
      <c r="AD880" s="63">
        <v>42.454268292682926</v>
      </c>
      <c r="AE880" s="63">
        <v>39.717968096520394</v>
      </c>
      <c r="AF880" s="64" t="s">
        <v>95</v>
      </c>
      <c r="AG880" s="65">
        <v>113.26</v>
      </c>
      <c r="AH880" s="63">
        <v>87.607832445756472</v>
      </c>
      <c r="AI880" s="63">
        <v>6.891327808473676</v>
      </c>
      <c r="AJ880" s="63">
        <v>6.8913278084736795</v>
      </c>
      <c r="AK880" s="63">
        <v>8.3067223886028785</v>
      </c>
      <c r="AL880" s="9"/>
      <c r="AM880" s="9"/>
      <c r="AN880" s="9"/>
      <c r="AO880" s="9"/>
      <c r="AP880" s="9"/>
      <c r="AQ880" s="9"/>
      <c r="AR880" s="9"/>
      <c r="AS880" s="9"/>
      <c r="AT880" s="9"/>
      <c r="AU880" s="9"/>
      <c r="AV880" s="9"/>
      <c r="AW880" s="9"/>
      <c r="AX880" s="9"/>
      <c r="AY880" s="9"/>
      <c r="AZ880" s="9"/>
    </row>
    <row r="881" spans="1:52" x14ac:dyDescent="0.25">
      <c r="A881" s="61">
        <v>2022</v>
      </c>
      <c r="B881" s="61">
        <v>2</v>
      </c>
      <c r="C881" s="62" t="s">
        <v>100</v>
      </c>
      <c r="D881" s="63">
        <v>110.73271455499432</v>
      </c>
      <c r="E881" s="63">
        <v>17.456211652313684</v>
      </c>
      <c r="F881" s="63">
        <v>15.947746759102577</v>
      </c>
      <c r="G881" s="63">
        <v>14.305095300804709</v>
      </c>
      <c r="H881" s="63">
        <v>110.75880998448582</v>
      </c>
      <c r="I881" s="63">
        <v>17.640339597970822</v>
      </c>
      <c r="J881" s="63">
        <v>15.91289656369641</v>
      </c>
      <c r="K881" s="63">
        <v>14.443360868279825</v>
      </c>
      <c r="L881" s="63">
        <v>106.81680593578649</v>
      </c>
      <c r="M881" s="63">
        <v>-3.4540298206961637</v>
      </c>
      <c r="N881" s="63">
        <v>22.506461347869443</v>
      </c>
      <c r="O881" s="63">
        <v>1.8436562943404908</v>
      </c>
      <c r="P881" s="63">
        <v>104.03047009569697</v>
      </c>
      <c r="Q881" s="63">
        <v>7.6539286283280745</v>
      </c>
      <c r="R881" s="63">
        <v>7.7680772569153067</v>
      </c>
      <c r="S881" s="63">
        <v>5.5685254459281026</v>
      </c>
      <c r="T881" s="63">
        <v>102.43691532199817</v>
      </c>
      <c r="U881" s="63">
        <v>4.1820216403510244</v>
      </c>
      <c r="V881" s="63">
        <v>4.9908168287371657</v>
      </c>
      <c r="W881" s="63">
        <v>-0.65157715712261677</v>
      </c>
      <c r="X881" s="63">
        <v>103.18312011602819</v>
      </c>
      <c r="Y881" s="63">
        <v>4.4620470270453154</v>
      </c>
      <c r="Z881" s="63">
        <v>4.4012396862618708</v>
      </c>
      <c r="AA881" s="63">
        <v>-1.7043820326395007</v>
      </c>
      <c r="AB881" s="63">
        <v>104.74709210789975</v>
      </c>
      <c r="AC881" s="63">
        <v>19.800942902042948</v>
      </c>
      <c r="AD881" s="63">
        <v>30.269089884474496</v>
      </c>
      <c r="AE881" s="63">
        <v>41.099297932496057</v>
      </c>
      <c r="AF881" s="64" t="s">
        <v>95</v>
      </c>
      <c r="AG881" s="65">
        <v>115.11</v>
      </c>
      <c r="AH881" s="63">
        <v>96.197302193549049</v>
      </c>
      <c r="AI881" s="63">
        <v>8.7523502554390546</v>
      </c>
      <c r="AJ881" s="63">
        <v>7.8573070331428241</v>
      </c>
      <c r="AK881" s="63">
        <v>9.3660011811862489</v>
      </c>
      <c r="AL881" s="9"/>
      <c r="AM881" s="9"/>
      <c r="AN881" s="9"/>
      <c r="AO881" s="9"/>
      <c r="AP881" s="9"/>
      <c r="AQ881" s="9"/>
      <c r="AR881" s="9"/>
      <c r="AS881" s="9"/>
      <c r="AT881" s="9"/>
      <c r="AU881" s="9"/>
      <c r="AV881" s="9"/>
      <c r="AW881" s="9"/>
      <c r="AX881" s="9"/>
      <c r="AY881" s="9"/>
      <c r="AZ881" s="9"/>
    </row>
    <row r="882" spans="1:52" x14ac:dyDescent="0.25">
      <c r="A882" s="61">
        <v>2022</v>
      </c>
      <c r="B882" s="61">
        <v>3</v>
      </c>
      <c r="C882" s="62" t="s">
        <v>100</v>
      </c>
      <c r="D882" s="63">
        <v>113.70762329019009</v>
      </c>
      <c r="E882" s="63">
        <v>16.411612459638008</v>
      </c>
      <c r="F882" s="63">
        <v>16.110286865218427</v>
      </c>
      <c r="G882" s="63">
        <v>15.572844172666379</v>
      </c>
      <c r="H882" s="63">
        <v>113.8859866749283</v>
      </c>
      <c r="I882" s="63">
        <v>16.540257698416738</v>
      </c>
      <c r="J882" s="63">
        <v>16.13277932687096</v>
      </c>
      <c r="K882" s="63">
        <v>15.724213857575805</v>
      </c>
      <c r="L882" s="63">
        <v>87.374386884442373</v>
      </c>
      <c r="M882" s="63">
        <v>-14.549940002072375</v>
      </c>
      <c r="N882" s="63">
        <v>8.7791551042813776</v>
      </c>
      <c r="O882" s="63">
        <v>-0.48787256267411294</v>
      </c>
      <c r="P882" s="63">
        <v>104.14063802972791</v>
      </c>
      <c r="Q882" s="63">
        <v>6.0898209347658394</v>
      </c>
      <c r="R882" s="63">
        <v>7.2004788506396133</v>
      </c>
      <c r="S882" s="63">
        <v>6.5757401337816646</v>
      </c>
      <c r="T882" s="63">
        <v>103.27367494110098</v>
      </c>
      <c r="U882" s="63">
        <v>5.0669520390361811</v>
      </c>
      <c r="V882" s="63">
        <v>5.0162141854303677</v>
      </c>
      <c r="W882" s="63">
        <v>0.53307061743285544</v>
      </c>
      <c r="X882" s="63">
        <v>103.19394588700391</v>
      </c>
      <c r="Y882" s="63">
        <v>3.1507657072212538</v>
      </c>
      <c r="Z882" s="63">
        <v>3.9796134959931617</v>
      </c>
      <c r="AA882" s="63">
        <v>-0.94776624334535597</v>
      </c>
      <c r="AB882" s="63">
        <v>118.60192173738801</v>
      </c>
      <c r="AC882" s="63">
        <v>46.175557437200098</v>
      </c>
      <c r="AD882" s="63">
        <v>35.565266422328733</v>
      </c>
      <c r="AE882" s="63">
        <v>45.304132683678148</v>
      </c>
      <c r="AF882" s="64" t="s">
        <v>95</v>
      </c>
      <c r="AG882" s="65">
        <v>116.26</v>
      </c>
      <c r="AH882" s="63">
        <v>97.804595983304736</v>
      </c>
      <c r="AI882" s="63">
        <v>7.2596931590953204</v>
      </c>
      <c r="AJ882" s="63">
        <v>7.6489991412702629</v>
      </c>
      <c r="AK882" s="63">
        <v>9.9510293575664264</v>
      </c>
      <c r="AL882" s="9"/>
      <c r="AM882" s="9"/>
      <c r="AN882" s="9"/>
      <c r="AO882" s="9"/>
      <c r="AP882" s="9"/>
      <c r="AQ882" s="9"/>
      <c r="AR882" s="9"/>
      <c r="AS882" s="9"/>
      <c r="AT882" s="9"/>
      <c r="AU882" s="9"/>
      <c r="AV882" s="9"/>
      <c r="AW882" s="9"/>
      <c r="AX882" s="9"/>
      <c r="AY882" s="9"/>
      <c r="AZ882" s="9"/>
    </row>
    <row r="883" spans="1:52" x14ac:dyDescent="0.25">
      <c r="A883" s="61">
        <v>2022</v>
      </c>
      <c r="B883" s="61">
        <v>4</v>
      </c>
      <c r="C883" s="62" t="s">
        <v>100</v>
      </c>
      <c r="D883" s="63">
        <v>111.78727006856879</v>
      </c>
      <c r="E883" s="63">
        <v>16.77889138411031</v>
      </c>
      <c r="F883" s="63">
        <v>16.281196392733598</v>
      </c>
      <c r="G883" s="63">
        <v>15.458629628427985</v>
      </c>
      <c r="H883" s="63">
        <v>111.97158316874207</v>
      </c>
      <c r="I883" s="63">
        <v>17.073792656326873</v>
      </c>
      <c r="J883" s="63">
        <v>16.373126299716322</v>
      </c>
      <c r="K883" s="63">
        <v>15.638191170228353</v>
      </c>
      <c r="L883" s="63">
        <v>84.605295397432101</v>
      </c>
      <c r="M883" s="63">
        <v>-11.612845168529844</v>
      </c>
      <c r="N883" s="63">
        <v>3.5284131781028627</v>
      </c>
      <c r="O883" s="63">
        <v>-2.4061685873241458</v>
      </c>
      <c r="P883" s="63">
        <v>104.7203920655585</v>
      </c>
      <c r="Q883" s="63">
        <v>5.919629425612456</v>
      </c>
      <c r="R883" s="63">
        <v>6.8750333982102729</v>
      </c>
      <c r="S883" s="63">
        <v>6.6141072294758914</v>
      </c>
      <c r="T883" s="63">
        <v>103.02795589180039</v>
      </c>
      <c r="U883" s="63">
        <v>4.3973844292901418</v>
      </c>
      <c r="V883" s="63">
        <v>4.8609540657520434</v>
      </c>
      <c r="W883" s="63">
        <v>1.3260750226025806</v>
      </c>
      <c r="X883" s="63">
        <v>103.8687522778237</v>
      </c>
      <c r="Y883" s="63">
        <v>3.6444821454392837</v>
      </c>
      <c r="Z883" s="63">
        <v>3.8949986992140362</v>
      </c>
      <c r="AA883" s="63">
        <v>-0.52504901878022281</v>
      </c>
      <c r="AB883" s="63">
        <v>124.73926775507869</v>
      </c>
      <c r="AC883" s="63">
        <v>29.736810765749681</v>
      </c>
      <c r="AD883" s="63">
        <v>33.916237069982145</v>
      </c>
      <c r="AE883" s="63">
        <v>44.556819258985172</v>
      </c>
      <c r="AF883" s="64" t="s">
        <v>95</v>
      </c>
      <c r="AG883" s="65">
        <v>117.71</v>
      </c>
      <c r="AH883" s="63">
        <v>94.968371479541929</v>
      </c>
      <c r="AI883" s="63">
        <v>6.9075977873734615</v>
      </c>
      <c r="AJ883" s="63">
        <v>7.4610588707061831</v>
      </c>
      <c r="AK883" s="63">
        <v>9.2210183466956863</v>
      </c>
      <c r="AL883" s="9"/>
      <c r="AM883" s="9"/>
      <c r="AN883" s="9"/>
      <c r="AO883" s="9"/>
      <c r="AP883" s="9"/>
      <c r="AQ883" s="9"/>
      <c r="AR883" s="9"/>
      <c r="AS883" s="9"/>
      <c r="AT883" s="9"/>
      <c r="AU883" s="9"/>
      <c r="AV883" s="9"/>
      <c r="AW883" s="9"/>
      <c r="AX883" s="9"/>
      <c r="AY883" s="9"/>
      <c r="AZ883" s="9"/>
    </row>
    <row r="884" spans="1:52" x14ac:dyDescent="0.25">
      <c r="A884" s="61">
        <v>2022</v>
      </c>
      <c r="B884" s="61">
        <v>5</v>
      </c>
      <c r="C884" s="62" t="s">
        <v>100</v>
      </c>
      <c r="D884" s="63">
        <v>114.55539309347023</v>
      </c>
      <c r="E884" s="63">
        <v>17.360408830251274</v>
      </c>
      <c r="F884" s="63">
        <v>16.504334752537943</v>
      </c>
      <c r="G884" s="63">
        <v>15.172345420944595</v>
      </c>
      <c r="H884" s="63">
        <v>114.57962908591892</v>
      </c>
      <c r="I884" s="63">
        <v>17.285713657145976</v>
      </c>
      <c r="J884" s="63">
        <v>16.561949074268956</v>
      </c>
      <c r="K884" s="63">
        <v>15.316025980952546</v>
      </c>
      <c r="L884" s="63">
        <v>110.74070102198795</v>
      </c>
      <c r="M884" s="63">
        <v>31.477854955104164</v>
      </c>
      <c r="N884" s="63">
        <v>8.6912338708831971</v>
      </c>
      <c r="O884" s="63">
        <v>0.86358854426950415</v>
      </c>
      <c r="P884" s="63">
        <v>105.67452341278845</v>
      </c>
      <c r="Q884" s="63">
        <v>6.930213427371811</v>
      </c>
      <c r="R884" s="63">
        <v>6.8862094236112448</v>
      </c>
      <c r="S884" s="63">
        <v>6.6144440575141914</v>
      </c>
      <c r="T884" s="63">
        <v>102.18195276792608</v>
      </c>
      <c r="U884" s="63">
        <v>3.6346089733466584</v>
      </c>
      <c r="V884" s="63">
        <v>4.6151638676599882</v>
      </c>
      <c r="W884" s="63">
        <v>1.974214816102176</v>
      </c>
      <c r="X884" s="63">
        <v>103.97499677403104</v>
      </c>
      <c r="Y884" s="63">
        <v>3.5677043920453002</v>
      </c>
      <c r="Z884" s="63">
        <v>3.828927925157255</v>
      </c>
      <c r="AA884" s="63">
        <v>-4.2784977334548557E-2</v>
      </c>
      <c r="AB884" s="63">
        <v>123.94919895802521</v>
      </c>
      <c r="AC884" s="63">
        <v>29.625194587474539</v>
      </c>
      <c r="AD884" s="63">
        <v>32.97396792006311</v>
      </c>
      <c r="AE884" s="63">
        <v>42.346683816233053</v>
      </c>
      <c r="AF884" s="64" t="s">
        <v>95</v>
      </c>
      <c r="AG884" s="65">
        <v>118.7</v>
      </c>
      <c r="AH884" s="63">
        <v>96.50833453535823</v>
      </c>
      <c r="AI884" s="63">
        <v>7.6116840529447956</v>
      </c>
      <c r="AJ884" s="63">
        <v>7.4917517493261476</v>
      </c>
      <c r="AK884" s="63">
        <v>8.4559892539171528</v>
      </c>
      <c r="AL884" s="9"/>
      <c r="AM884" s="9"/>
      <c r="AN884" s="9"/>
      <c r="AO884" s="9"/>
      <c r="AP884" s="9"/>
      <c r="AQ884" s="9"/>
      <c r="AR884" s="9"/>
      <c r="AS884" s="9"/>
      <c r="AT884" s="9"/>
      <c r="AU884" s="9"/>
      <c r="AV884" s="9"/>
      <c r="AW884" s="9"/>
      <c r="AX884" s="9"/>
      <c r="AY884" s="9"/>
      <c r="AZ884" s="9"/>
    </row>
    <row r="885" spans="1:52" x14ac:dyDescent="0.25">
      <c r="A885" s="61">
        <v>2022</v>
      </c>
      <c r="B885" s="61">
        <v>6</v>
      </c>
      <c r="C885" s="62" t="s">
        <v>100</v>
      </c>
      <c r="D885" s="63">
        <v>117.63308043071083</v>
      </c>
      <c r="E885" s="63">
        <v>19.819672289913242</v>
      </c>
      <c r="F885" s="63">
        <v>17.075091147295506</v>
      </c>
      <c r="G885" s="63">
        <v>15.376831585681487</v>
      </c>
      <c r="H885" s="63">
        <v>117.70113879707841</v>
      </c>
      <c r="I885" s="63">
        <v>19.786215693474801</v>
      </c>
      <c r="J885" s="63">
        <v>17.117362247154478</v>
      </c>
      <c r="K885" s="63">
        <v>15.504909809243344</v>
      </c>
      <c r="L885" s="63">
        <v>108.54280766602071</v>
      </c>
      <c r="M885" s="63">
        <v>21.895535449134101</v>
      </c>
      <c r="N885" s="63">
        <v>10.848560342429092</v>
      </c>
      <c r="O885" s="63">
        <v>1.8619593433252675</v>
      </c>
      <c r="P885" s="63">
        <v>107.73602298931479</v>
      </c>
      <c r="Q885" s="63">
        <v>9.006949702366569</v>
      </c>
      <c r="R885" s="63">
        <v>7.2434205557617481</v>
      </c>
      <c r="S885" s="63">
        <v>6.7578892558277914</v>
      </c>
      <c r="T885" s="63">
        <v>103.08346635093628</v>
      </c>
      <c r="U885" s="63">
        <v>4.4455240251219266</v>
      </c>
      <c r="V885" s="63">
        <v>4.5868171548872461</v>
      </c>
      <c r="W885" s="63">
        <v>2.6369476203501563</v>
      </c>
      <c r="X885" s="63">
        <v>103.62900893216317</v>
      </c>
      <c r="Y885" s="63">
        <v>3.3768683015109815</v>
      </c>
      <c r="Z885" s="63">
        <v>3.7530926524556252</v>
      </c>
      <c r="AA885" s="63">
        <v>0.35804429227302137</v>
      </c>
      <c r="AB885" s="63">
        <v>129.02166964055687</v>
      </c>
      <c r="AC885" s="63">
        <v>39.317507418397611</v>
      </c>
      <c r="AD885" s="63">
        <v>34.086473828006426</v>
      </c>
      <c r="AE885" s="63">
        <v>42.39556088557643</v>
      </c>
      <c r="AF885" s="64" t="s">
        <v>95</v>
      </c>
      <c r="AG885" s="65">
        <v>119.31</v>
      </c>
      <c r="AH885" s="63">
        <v>98.594485316160288</v>
      </c>
      <c r="AI885" s="63">
        <v>9.2446898977182315</v>
      </c>
      <c r="AJ885" s="63">
        <v>7.7900452807099452</v>
      </c>
      <c r="AK885" s="63">
        <v>8.1252545495442945</v>
      </c>
      <c r="AL885" s="9"/>
      <c r="AM885" s="9"/>
      <c r="AN885" s="9"/>
      <c r="AO885" s="9"/>
      <c r="AP885" s="9"/>
      <c r="AQ885" s="9"/>
      <c r="AR885" s="9"/>
      <c r="AS885" s="9"/>
      <c r="AT885" s="9"/>
      <c r="AU885" s="9"/>
      <c r="AV885" s="9"/>
      <c r="AW885" s="9"/>
      <c r="AX885" s="9"/>
      <c r="AY885" s="9"/>
      <c r="AZ885" s="9"/>
    </row>
    <row r="886" spans="1:52" x14ac:dyDescent="0.25">
      <c r="A886" s="61">
        <v>2022</v>
      </c>
      <c r="B886" s="61">
        <v>7</v>
      </c>
      <c r="C886" s="62" t="s">
        <v>100</v>
      </c>
      <c r="D886" s="63">
        <v>114.39973127037916</v>
      </c>
      <c r="E886" s="63">
        <v>14.395004362114136</v>
      </c>
      <c r="F886" s="63">
        <v>16.67522353392561</v>
      </c>
      <c r="G886" s="63">
        <v>15.121099545426219</v>
      </c>
      <c r="H886" s="63">
        <v>114.54060923296426</v>
      </c>
      <c r="I886" s="63">
        <v>14.41424605130446</v>
      </c>
      <c r="J886" s="63">
        <v>16.71378113373574</v>
      </c>
      <c r="K886" s="63">
        <v>15.244623894192657</v>
      </c>
      <c r="L886" s="63">
        <v>93.566930198312775</v>
      </c>
      <c r="M886" s="63">
        <v>10.473379214878989</v>
      </c>
      <c r="N886" s="63">
        <v>10.798098811000267</v>
      </c>
      <c r="O886" s="63">
        <v>1.5518480568642161</v>
      </c>
      <c r="P886" s="63">
        <v>106.39516111117125</v>
      </c>
      <c r="Q886" s="63">
        <v>5.9838226107264489</v>
      </c>
      <c r="R886" s="63">
        <v>7.0594042078515384</v>
      </c>
      <c r="S886" s="63">
        <v>6.5467149434203833</v>
      </c>
      <c r="T886" s="63">
        <v>103.32572526476089</v>
      </c>
      <c r="U886" s="63">
        <v>3.0909689004358967</v>
      </c>
      <c r="V886" s="63">
        <v>4.3698074219731931</v>
      </c>
      <c r="W886" s="63">
        <v>3.0662538233164014</v>
      </c>
      <c r="X886" s="63">
        <v>104.96323772346886</v>
      </c>
      <c r="Y886" s="63">
        <v>4.6614099922013423</v>
      </c>
      <c r="Z886" s="63">
        <v>3.883627472857154</v>
      </c>
      <c r="AA886" s="63">
        <v>0.86758942531068328</v>
      </c>
      <c r="AB886" s="63">
        <v>125.04842511044743</v>
      </c>
      <c r="AC886" s="63">
        <v>28.663996229971701</v>
      </c>
      <c r="AD886" s="63">
        <v>33.243599604439098</v>
      </c>
      <c r="AE886" s="63">
        <v>41.963253153072088</v>
      </c>
      <c r="AF886" s="64" t="s">
        <v>95</v>
      </c>
      <c r="AG886" s="65">
        <v>120.27</v>
      </c>
      <c r="AH886" s="63">
        <v>95.119091436251082</v>
      </c>
      <c r="AI886" s="63">
        <v>3.8086869217688388</v>
      </c>
      <c r="AJ886" s="63">
        <v>7.2035307787389646</v>
      </c>
      <c r="AK886" s="63">
        <v>7.373521432257931</v>
      </c>
      <c r="AL886" s="9"/>
      <c r="AM886" s="9"/>
      <c r="AN886" s="9"/>
      <c r="AO886" s="9"/>
      <c r="AP886" s="9"/>
      <c r="AQ886" s="9"/>
      <c r="AR886" s="9"/>
      <c r="AS886" s="9"/>
      <c r="AT886" s="9"/>
      <c r="AU886" s="9"/>
      <c r="AV886" s="9"/>
      <c r="AW886" s="9"/>
      <c r="AX886" s="9"/>
      <c r="AY886" s="9"/>
      <c r="AZ886" s="9"/>
    </row>
    <row r="887" spans="1:52" x14ac:dyDescent="0.25">
      <c r="A887" s="61">
        <v>2022</v>
      </c>
      <c r="B887" s="61">
        <v>8</v>
      </c>
      <c r="C887" s="62" t="s">
        <v>100</v>
      </c>
      <c r="D887" s="63">
        <v>117.81277389555709</v>
      </c>
      <c r="E887" s="63">
        <v>18.82561531015088</v>
      </c>
      <c r="F887" s="63">
        <v>16.952323888885147</v>
      </c>
      <c r="G887" s="63">
        <v>15.4351952881524</v>
      </c>
      <c r="H887" s="63">
        <v>117.94133227414039</v>
      </c>
      <c r="I887" s="63">
        <v>18.871801665503909</v>
      </c>
      <c r="J887" s="63">
        <v>16.991943850989699</v>
      </c>
      <c r="K887" s="63">
        <v>15.548670967794109</v>
      </c>
      <c r="L887" s="63">
        <v>98.239391173859815</v>
      </c>
      <c r="M887" s="63">
        <v>11.629399177202004</v>
      </c>
      <c r="N887" s="63">
        <v>10.900030430589114</v>
      </c>
      <c r="O887" s="63">
        <v>2.6448621148434199</v>
      </c>
      <c r="P887" s="63">
        <v>107.2453118141442</v>
      </c>
      <c r="Q887" s="63">
        <v>6.2390992657327331</v>
      </c>
      <c r="R887" s="63">
        <v>6.9543329223119343</v>
      </c>
      <c r="S887" s="63">
        <v>6.4750188085724432</v>
      </c>
      <c r="T887" s="63">
        <v>102.82553796645624</v>
      </c>
      <c r="U887" s="63">
        <v>2.750986658500068</v>
      </c>
      <c r="V887" s="63">
        <v>4.1649890268622203</v>
      </c>
      <c r="W887" s="63">
        <v>3.4373917924348802</v>
      </c>
      <c r="X887" s="63">
        <v>105.39334370507609</v>
      </c>
      <c r="Y887" s="63">
        <v>4.9965648782021646</v>
      </c>
      <c r="Z887" s="63">
        <v>4.023580442818786</v>
      </c>
      <c r="AA887" s="63">
        <v>1.5958433271779313</v>
      </c>
      <c r="AB887" s="63">
        <v>135.0101621167737</v>
      </c>
      <c r="AC887" s="63">
        <v>37.906432748538009</v>
      </c>
      <c r="AD887" s="63">
        <v>33.874849578820701</v>
      </c>
      <c r="AE887" s="63">
        <v>41.60927995979273</v>
      </c>
      <c r="AF887" s="64" t="s">
        <v>95</v>
      </c>
      <c r="AG887" s="65">
        <v>121.5</v>
      </c>
      <c r="AH887" s="63">
        <v>96.965246004573729</v>
      </c>
      <c r="AI887" s="63">
        <v>7.2071107020472454</v>
      </c>
      <c r="AJ887" s="63">
        <v>7.2039852613434707</v>
      </c>
      <c r="AK887" s="63">
        <v>7.1376242303006876</v>
      </c>
      <c r="AL887" s="9"/>
      <c r="AM887" s="9"/>
      <c r="AN887" s="9"/>
      <c r="AO887" s="9"/>
      <c r="AP887" s="9"/>
      <c r="AQ887" s="9"/>
      <c r="AR887" s="9"/>
      <c r="AS887" s="9"/>
      <c r="AT887" s="9"/>
      <c r="AU887" s="9"/>
      <c r="AV887" s="9"/>
      <c r="AW887" s="9"/>
      <c r="AX887" s="9"/>
      <c r="AY887" s="9"/>
      <c r="AZ887" s="9"/>
    </row>
    <row r="888" spans="1:52" x14ac:dyDescent="0.25">
      <c r="A888" s="61">
        <v>2022</v>
      </c>
      <c r="B888" s="61">
        <v>9</v>
      </c>
      <c r="C888" s="62" t="s">
        <v>100</v>
      </c>
      <c r="D888" s="63">
        <v>116.89665489901432</v>
      </c>
      <c r="E888" s="63">
        <v>15.717760876127727</v>
      </c>
      <c r="F888" s="63">
        <v>16.809046494223345</v>
      </c>
      <c r="G888" s="63">
        <v>15.414010932521194</v>
      </c>
      <c r="H888" s="63">
        <v>116.93047058226884</v>
      </c>
      <c r="I888" s="63">
        <v>15.762443559262636</v>
      </c>
      <c r="J888" s="63">
        <v>16.849318783022117</v>
      </c>
      <c r="K888" s="63">
        <v>15.497829327886748</v>
      </c>
      <c r="L888" s="63">
        <v>110.46297081479193</v>
      </c>
      <c r="M888" s="63">
        <v>6.8985486857946512</v>
      </c>
      <c r="N888" s="63">
        <v>10.396422129419381</v>
      </c>
      <c r="O888" s="63">
        <v>3.7359615723422195</v>
      </c>
      <c r="P888" s="63">
        <v>106.80891208476875</v>
      </c>
      <c r="Q888" s="63">
        <v>5.5256739126856615</v>
      </c>
      <c r="R888" s="63">
        <v>6.7917337366781849</v>
      </c>
      <c r="S888" s="63">
        <v>6.396272214553278</v>
      </c>
      <c r="T888" s="63">
        <v>103.14733056572132</v>
      </c>
      <c r="U888" s="63">
        <v>2.4068666663394964</v>
      </c>
      <c r="V888" s="63">
        <v>3.9663904547711182</v>
      </c>
      <c r="W888" s="63">
        <v>3.6794814747143079</v>
      </c>
      <c r="X888" s="63">
        <v>104.41385833532213</v>
      </c>
      <c r="Y888" s="63">
        <v>5.138634799780732</v>
      </c>
      <c r="Z888" s="63">
        <v>4.1469587792414497</v>
      </c>
      <c r="AA888" s="63">
        <v>2.3886971125384378</v>
      </c>
      <c r="AB888" s="63">
        <v>140.66659669277965</v>
      </c>
      <c r="AC888" s="63">
        <v>16.755369701577621</v>
      </c>
      <c r="AD888" s="63">
        <v>31.430006243383389</v>
      </c>
      <c r="AE888" s="63">
        <v>36.835007189823557</v>
      </c>
      <c r="AF888" s="64" t="s">
        <v>95</v>
      </c>
      <c r="AG888" s="65">
        <v>122.63</v>
      </c>
      <c r="AH888" s="63">
        <v>95.324679849151366</v>
      </c>
      <c r="AI888" s="63">
        <v>3.8374166746236256</v>
      </c>
      <c r="AJ888" s="63">
        <v>6.8197018163600909</v>
      </c>
      <c r="AK888" s="63">
        <v>6.5614700806914499</v>
      </c>
      <c r="AL888" s="9"/>
      <c r="AM888" s="9"/>
      <c r="AN888" s="9"/>
      <c r="AO888" s="9"/>
      <c r="AP888" s="9"/>
      <c r="AQ888" s="9"/>
      <c r="AR888" s="9"/>
      <c r="AS888" s="9"/>
      <c r="AT888" s="9"/>
      <c r="AU888" s="9"/>
      <c r="AV888" s="9"/>
      <c r="AW888" s="9"/>
      <c r="AX888" s="9"/>
      <c r="AY888" s="9"/>
      <c r="AZ888" s="9"/>
    </row>
    <row r="889" spans="1:52" x14ac:dyDescent="0.25">
      <c r="A889" s="61">
        <v>2022</v>
      </c>
      <c r="B889" s="61">
        <v>10</v>
      </c>
      <c r="C889" s="62" t="s">
        <v>100</v>
      </c>
      <c r="D889" s="63">
        <v>116.47715995881043</v>
      </c>
      <c r="E889" s="63">
        <v>15.010151686229719</v>
      </c>
      <c r="F889" s="63">
        <v>16.621559009882358</v>
      </c>
      <c r="G889" s="63">
        <v>15.807223951726911</v>
      </c>
      <c r="H889" s="63">
        <v>116.49809582429688</v>
      </c>
      <c r="I889" s="63">
        <v>15.258181501728444</v>
      </c>
      <c r="J889" s="63">
        <v>16.683830621860562</v>
      </c>
      <c r="K889" s="63">
        <v>15.903305968087309</v>
      </c>
      <c r="L889" s="63">
        <v>110.36083986825918</v>
      </c>
      <c r="M889" s="63">
        <v>-14.786880842374472</v>
      </c>
      <c r="N889" s="63">
        <v>6.9652843537240106</v>
      </c>
      <c r="O889" s="63">
        <v>1.2536397812813931</v>
      </c>
      <c r="P889" s="63">
        <v>106.52207531165607</v>
      </c>
      <c r="Q889" s="63">
        <v>4.8731505573436067</v>
      </c>
      <c r="R889" s="63">
        <v>6.5950682639337233</v>
      </c>
      <c r="S889" s="63">
        <v>6.3791812464035331</v>
      </c>
      <c r="T889" s="63">
        <v>103.02494063088562</v>
      </c>
      <c r="U889" s="63">
        <v>1.4546171426067929</v>
      </c>
      <c r="V889" s="63">
        <v>3.7095824638060604</v>
      </c>
      <c r="W889" s="63">
        <v>3.7027076452935859</v>
      </c>
      <c r="X889" s="63">
        <v>104.37936780884512</v>
      </c>
      <c r="Y889" s="63">
        <v>5.4073311435315077</v>
      </c>
      <c r="Z889" s="63">
        <v>4.2721973124594914</v>
      </c>
      <c r="AA889" s="63">
        <v>3.2410669048503138</v>
      </c>
      <c r="AB889" s="63">
        <v>134.18574250245706</v>
      </c>
      <c r="AC889" s="63">
        <v>11.482115677321161</v>
      </c>
      <c r="AD889" s="63">
        <v>28.939303955339145</v>
      </c>
      <c r="AE889" s="63">
        <v>32.072038284262078</v>
      </c>
      <c r="AF889" s="64" t="s">
        <v>95</v>
      </c>
      <c r="AG889" s="65">
        <v>123.51</v>
      </c>
      <c r="AH889" s="63">
        <v>94.305853743672913</v>
      </c>
      <c r="AI889" s="63">
        <v>2.485768719831924</v>
      </c>
      <c r="AJ889" s="63">
        <v>6.3747401766179435</v>
      </c>
      <c r="AK889" s="63">
        <v>6.3326788377225967</v>
      </c>
      <c r="AL889" s="9"/>
      <c r="AM889" s="9"/>
      <c r="AN889" s="9"/>
      <c r="AO889" s="9"/>
      <c r="AP889" s="9"/>
      <c r="AQ889" s="9"/>
      <c r="AR889" s="9"/>
      <c r="AS889" s="9"/>
      <c r="AT889" s="9"/>
      <c r="AU889" s="9"/>
      <c r="AV889" s="9"/>
      <c r="AW889" s="9"/>
      <c r="AX889" s="9"/>
      <c r="AY889" s="9"/>
      <c r="AZ889" s="9"/>
    </row>
    <row r="890" spans="1:52" x14ac:dyDescent="0.25">
      <c r="A890" s="61">
        <v>2022</v>
      </c>
      <c r="B890" s="61">
        <v>11</v>
      </c>
      <c r="C890" s="62" t="s">
        <v>100</v>
      </c>
      <c r="D890" s="63">
        <v>119.14880587321997</v>
      </c>
      <c r="E890" s="63">
        <v>12.602453965208269</v>
      </c>
      <c r="F890" s="63">
        <v>16.226880846435733</v>
      </c>
      <c r="G890" s="63">
        <v>16.046230022821035</v>
      </c>
      <c r="H890" s="63">
        <v>119.0689716188499</v>
      </c>
      <c r="I890" s="63">
        <v>12.517259464041629</v>
      </c>
      <c r="J890" s="63">
        <v>16.274681477378095</v>
      </c>
      <c r="K890" s="63">
        <v>16.122668855382514</v>
      </c>
      <c r="L890" s="63">
        <v>139.26232587770926</v>
      </c>
      <c r="M890" s="63">
        <v>29.834373246799316</v>
      </c>
      <c r="N890" s="63">
        <v>9.2841588698511224</v>
      </c>
      <c r="O890" s="63">
        <v>4.1713122137922767</v>
      </c>
      <c r="P890" s="63">
        <v>107.74877492945892</v>
      </c>
      <c r="Q890" s="63">
        <v>3.9129320014809963</v>
      </c>
      <c r="R890" s="63">
        <v>6.3409865738352167</v>
      </c>
      <c r="S890" s="63">
        <v>6.2504935758316265</v>
      </c>
      <c r="T890" s="63">
        <v>103.55557712137882</v>
      </c>
      <c r="U890" s="63">
        <v>0.85664259074445681</v>
      </c>
      <c r="V890" s="63">
        <v>3.4422849186659166</v>
      </c>
      <c r="W890" s="63">
        <v>3.5357160266587897</v>
      </c>
      <c r="X890" s="63">
        <v>104.74455714975934</v>
      </c>
      <c r="Y890" s="63">
        <v>3.7542110567436282</v>
      </c>
      <c r="Z890" s="63">
        <v>4.2245506457262216</v>
      </c>
      <c r="AA890" s="63">
        <v>3.7316375581450956</v>
      </c>
      <c r="AB890" s="63">
        <v>136.01778608982741</v>
      </c>
      <c r="AC890" s="63">
        <v>7.3080397470641287</v>
      </c>
      <c r="AD890" s="63">
        <v>26.425572118412809</v>
      </c>
      <c r="AE890" s="63">
        <v>26.82353443338809</v>
      </c>
      <c r="AF890" s="64" t="s">
        <v>95</v>
      </c>
      <c r="AG890" s="65">
        <v>124.46</v>
      </c>
      <c r="AH890" s="63">
        <v>95.732609571926702</v>
      </c>
      <c r="AI890" s="63">
        <v>6.2923096191823902E-2</v>
      </c>
      <c r="AJ890" s="63">
        <v>5.7659629478107988</v>
      </c>
      <c r="AK890" s="63">
        <v>5.9876032325695121</v>
      </c>
      <c r="AL890" s="9"/>
      <c r="AM890" s="9"/>
      <c r="AN890" s="9"/>
      <c r="AO890" s="9"/>
      <c r="AP890" s="9"/>
      <c r="AQ890" s="9"/>
      <c r="AR890" s="9"/>
      <c r="AS890" s="9"/>
      <c r="AT890" s="9"/>
      <c r="AU890" s="9"/>
      <c r="AV890" s="9"/>
      <c r="AW890" s="9"/>
      <c r="AX890" s="9"/>
      <c r="AY890" s="9"/>
      <c r="AZ890" s="9"/>
    </row>
    <row r="891" spans="1:52" x14ac:dyDescent="0.25">
      <c r="A891" s="61">
        <v>2022</v>
      </c>
      <c r="B891" s="61">
        <v>12</v>
      </c>
      <c r="C891" s="62" t="s">
        <v>100</v>
      </c>
      <c r="D891" s="63">
        <v>132.48915076696736</v>
      </c>
      <c r="E891" s="63">
        <v>8.1781123144817514</v>
      </c>
      <c r="F891" s="63">
        <v>15.405415760828877</v>
      </c>
      <c r="G891" s="63">
        <v>15.405415760828873</v>
      </c>
      <c r="H891" s="63">
        <v>132.11913093132446</v>
      </c>
      <c r="I891" s="63">
        <v>7.9821240603098857</v>
      </c>
      <c r="J891" s="63">
        <v>15.42916693143248</v>
      </c>
      <c r="K891" s="63">
        <v>15.429166931432476</v>
      </c>
      <c r="L891" s="63">
        <v>197.64768695100759</v>
      </c>
      <c r="M891" s="63">
        <v>39.021347778787742</v>
      </c>
      <c r="N891" s="63">
        <v>12.807290807370041</v>
      </c>
      <c r="O891" s="63">
        <v>12.807290807370038</v>
      </c>
      <c r="P891" s="63">
        <v>107.88068025782817</v>
      </c>
      <c r="Q891" s="63">
        <v>2.3407789155161822</v>
      </c>
      <c r="R891" s="63">
        <v>5.9895910304970323</v>
      </c>
      <c r="S891" s="63">
        <v>5.9895910304970386</v>
      </c>
      <c r="T891" s="63">
        <v>103.89219887268378</v>
      </c>
      <c r="U891" s="63">
        <v>-0.20999845219319013</v>
      </c>
      <c r="V891" s="63">
        <v>3.1254163743735131</v>
      </c>
      <c r="W891" s="63">
        <v>3.1254163743735148</v>
      </c>
      <c r="X891" s="63">
        <v>105.29938740855526</v>
      </c>
      <c r="Y891" s="63">
        <v>2.7486302623980379</v>
      </c>
      <c r="Z891" s="63">
        <v>4.0985039433424797</v>
      </c>
      <c r="AA891" s="63">
        <v>4.0985039433424788</v>
      </c>
      <c r="AB891" s="63">
        <v>140.48339233404263</v>
      </c>
      <c r="AC891" s="63">
        <v>28.592390734723836</v>
      </c>
      <c r="AD891" s="63">
        <v>26.622837568343847</v>
      </c>
      <c r="AE891" s="63">
        <v>26.622837568343854</v>
      </c>
      <c r="AF891" s="64" t="s">
        <v>95</v>
      </c>
      <c r="AG891" s="65">
        <v>126.03</v>
      </c>
      <c r="AH891" s="63">
        <v>105.1250898730202</v>
      </c>
      <c r="AI891" s="63">
        <v>-4.3709950570783604</v>
      </c>
      <c r="AJ891" s="63">
        <v>4.7546247773501138</v>
      </c>
      <c r="AK891" s="63">
        <v>4.7546247773501165</v>
      </c>
      <c r="AL891" s="9"/>
      <c r="AM891" s="9"/>
      <c r="AN891" s="9"/>
      <c r="AO891" s="9"/>
      <c r="AP891" s="9"/>
      <c r="AQ891" s="9"/>
      <c r="AR891" s="9"/>
      <c r="AS891" s="9"/>
      <c r="AT891" s="9"/>
      <c r="AU891" s="9"/>
      <c r="AV891" s="9"/>
      <c r="AW891" s="9"/>
      <c r="AX891" s="9"/>
      <c r="AY891" s="9"/>
      <c r="AZ891" s="9"/>
    </row>
    <row r="892" spans="1:52" x14ac:dyDescent="0.25">
      <c r="A892" s="61">
        <v>2023</v>
      </c>
      <c r="B892" s="61">
        <v>1</v>
      </c>
      <c r="C892" s="62" t="s">
        <v>100</v>
      </c>
      <c r="D892" s="63">
        <v>112.39125841385243</v>
      </c>
      <c r="E892" s="63">
        <v>13.269515088511355</v>
      </c>
      <c r="F892" s="63">
        <v>13.269515088511351</v>
      </c>
      <c r="G892" s="63">
        <v>15.309080782524347</v>
      </c>
      <c r="H892" s="63">
        <v>112.26848453003136</v>
      </c>
      <c r="I892" s="63">
        <v>13.226099929004349</v>
      </c>
      <c r="J892" s="63">
        <v>13.226099929004342</v>
      </c>
      <c r="K892" s="63">
        <v>15.348436638034755</v>
      </c>
      <c r="L892" s="63">
        <v>140.42475762997606</v>
      </c>
      <c r="M892" s="63">
        <v>32.392070143882734</v>
      </c>
      <c r="N892" s="63">
        <v>32.392070143882748</v>
      </c>
      <c r="O892" s="63">
        <v>11.67506384625392</v>
      </c>
      <c r="P892" s="63">
        <v>103.18484059986608</v>
      </c>
      <c r="Q892" s="63">
        <v>0.20657078325069733</v>
      </c>
      <c r="R892" s="63">
        <v>0.20657078325070355</v>
      </c>
      <c r="S892" s="63">
        <v>5.3467284631826288</v>
      </c>
      <c r="T892" s="63">
        <v>101.73747365078449</v>
      </c>
      <c r="U892" s="63">
        <v>-1.9206136204214772</v>
      </c>
      <c r="V892" s="63">
        <v>-1.9206136204214741</v>
      </c>
      <c r="W892" s="63">
        <v>2.4736438562512575</v>
      </c>
      <c r="X892" s="63">
        <v>102.51072578295211</v>
      </c>
      <c r="Y892" s="63">
        <v>0.36446069393687708</v>
      </c>
      <c r="Z892" s="63">
        <v>0.36446069393687441</v>
      </c>
      <c r="AA892" s="63">
        <v>3.762179595860033</v>
      </c>
      <c r="AB892" s="63">
        <v>127.36138013950249</v>
      </c>
      <c r="AC892" s="63">
        <v>19.026217228464432</v>
      </c>
      <c r="AD892" s="63">
        <v>19.026217228464425</v>
      </c>
      <c r="AE892" s="63">
        <v>24.997676277582585</v>
      </c>
      <c r="AF892" s="64" t="s">
        <v>95</v>
      </c>
      <c r="AG892" s="65">
        <v>128.27000000000001</v>
      </c>
      <c r="AH892" s="63">
        <v>87.620845415024888</v>
      </c>
      <c r="AI892" s="63">
        <v>1.4853659661625329E-2</v>
      </c>
      <c r="AJ892" s="63">
        <v>1.4853659661628882E-2</v>
      </c>
      <c r="AK892" s="63">
        <v>4.2215699679957623</v>
      </c>
      <c r="AL892" s="9"/>
      <c r="AM892" s="9"/>
      <c r="AN892" s="9"/>
      <c r="AO892" s="9"/>
      <c r="AP892" s="9"/>
      <c r="AQ892" s="9"/>
      <c r="AR892" s="9"/>
      <c r="AS892" s="9"/>
      <c r="AT892" s="9"/>
      <c r="AU892" s="9"/>
      <c r="AV892" s="9"/>
      <c r="AW892" s="9"/>
      <c r="AX892" s="9"/>
      <c r="AY892" s="9"/>
      <c r="AZ892" s="9"/>
    </row>
    <row r="893" spans="1:52" x14ac:dyDescent="0.25">
      <c r="A893" s="61">
        <v>2023</v>
      </c>
      <c r="B893" s="61">
        <v>2</v>
      </c>
      <c r="C893" s="62" t="s">
        <v>100</v>
      </c>
      <c r="D893" s="63">
        <v>117.53994994408889</v>
      </c>
      <c r="E893" s="63">
        <v>6.14744740653299</v>
      </c>
      <c r="F893" s="63">
        <v>9.513295531249554</v>
      </c>
      <c r="G893" s="63">
        <v>14.318815822109414</v>
      </c>
      <c r="H893" s="63">
        <v>117.76822696945655</v>
      </c>
      <c r="I893" s="63">
        <v>6.3285412564043781</v>
      </c>
      <c r="J893" s="63">
        <v>9.5866626847423078</v>
      </c>
      <c r="K893" s="63">
        <v>14.359830649489552</v>
      </c>
      <c r="L893" s="63">
        <v>92.245739406909095</v>
      </c>
      <c r="M893" s="63">
        <v>-13.641174159089601</v>
      </c>
      <c r="N893" s="63">
        <v>9.2944180418610856</v>
      </c>
      <c r="O893" s="63">
        <v>10.843545724076932</v>
      </c>
      <c r="P893" s="63">
        <v>103.37389825851824</v>
      </c>
      <c r="Q893" s="63">
        <v>-0.63113416345686346</v>
      </c>
      <c r="R893" s="63">
        <v>-0.21442315236224196</v>
      </c>
      <c r="S893" s="63">
        <v>4.6513464756204428</v>
      </c>
      <c r="T893" s="63">
        <v>100.90481676374601</v>
      </c>
      <c r="U893" s="63">
        <v>-1.4956508143926328</v>
      </c>
      <c r="V893" s="63">
        <v>-1.7094646207788555</v>
      </c>
      <c r="W893" s="63">
        <v>1.9987072401497414</v>
      </c>
      <c r="X893" s="63">
        <v>103.61936070118836</v>
      </c>
      <c r="Y893" s="63">
        <v>0.42278289769646449</v>
      </c>
      <c r="Z893" s="63">
        <v>0.39377016361965556</v>
      </c>
      <c r="AA893" s="63">
        <v>3.4198991142284854</v>
      </c>
      <c r="AB893" s="63">
        <v>126.5140599803437</v>
      </c>
      <c r="AC893" s="63">
        <v>20.780498469610833</v>
      </c>
      <c r="AD893" s="63">
        <v>19.894013951224785</v>
      </c>
      <c r="AE893" s="63">
        <v>25.007791160241254</v>
      </c>
      <c r="AF893" s="64" t="s">
        <v>95</v>
      </c>
      <c r="AG893" s="65">
        <v>130.4</v>
      </c>
      <c r="AH893" s="63">
        <v>90.137998423381049</v>
      </c>
      <c r="AI893" s="63">
        <v>-6.2988292103833317</v>
      </c>
      <c r="AJ893" s="63">
        <v>-3.2895113690728284</v>
      </c>
      <c r="AK893" s="63">
        <v>2.9547680906846239</v>
      </c>
      <c r="AL893" s="9"/>
      <c r="AM893" s="9"/>
      <c r="AN893" s="9"/>
      <c r="AO893" s="9"/>
      <c r="AP893" s="9"/>
      <c r="AQ893" s="9"/>
      <c r="AR893" s="9"/>
      <c r="AS893" s="9"/>
      <c r="AT893" s="9"/>
      <c r="AU893" s="9"/>
      <c r="AV893" s="9"/>
      <c r="AW893" s="9"/>
      <c r="AX893" s="9"/>
      <c r="AY893" s="9"/>
      <c r="AZ893" s="9"/>
    </row>
    <row r="894" spans="1:52" x14ac:dyDescent="0.25">
      <c r="A894" s="61">
        <v>2023</v>
      </c>
      <c r="B894" s="61">
        <v>3</v>
      </c>
      <c r="C894" s="62" t="s">
        <v>100</v>
      </c>
      <c r="D894" s="63">
        <v>124.63907979781499</v>
      </c>
      <c r="E894" s="63">
        <v>9.6136531494700534</v>
      </c>
      <c r="F894" s="63">
        <v>9.5485524399185451</v>
      </c>
      <c r="G894" s="63">
        <v>13.724851339624806</v>
      </c>
      <c r="H894" s="63">
        <v>124.82312808237133</v>
      </c>
      <c r="I894" s="63">
        <v>9.6035884016718995</v>
      </c>
      <c r="J894" s="63">
        <v>9.5926157658966495</v>
      </c>
      <c r="K894" s="63">
        <v>13.75359975363007</v>
      </c>
      <c r="L894" s="63">
        <v>107.87662574674648</v>
      </c>
      <c r="M894" s="63">
        <v>23.464815712434685</v>
      </c>
      <c r="N894" s="63">
        <v>13.417963721561076</v>
      </c>
      <c r="O894" s="63">
        <v>13.865283401852153</v>
      </c>
      <c r="P894" s="63">
        <v>103.21296464429331</v>
      </c>
      <c r="Q894" s="63">
        <v>-0.8907890358514976</v>
      </c>
      <c r="R894" s="63">
        <v>-0.44080497898573157</v>
      </c>
      <c r="S894" s="63">
        <v>4.0629553916633654</v>
      </c>
      <c r="T894" s="63">
        <v>102.10281452653997</v>
      </c>
      <c r="U894" s="63">
        <v>-1.1337452794516878</v>
      </c>
      <c r="V894" s="63">
        <v>-1.5173220653701192</v>
      </c>
      <c r="W894" s="63">
        <v>1.4841390786858568</v>
      </c>
      <c r="X894" s="63">
        <v>104.64758103291372</v>
      </c>
      <c r="Y894" s="63">
        <v>1.4086438244172967</v>
      </c>
      <c r="Z894" s="63">
        <v>0.73323059593131124</v>
      </c>
      <c r="AA894" s="63">
        <v>3.2708451474583029</v>
      </c>
      <c r="AB894" s="63">
        <v>131.79263556645452</v>
      </c>
      <c r="AC894" s="63">
        <v>11.12183819270129</v>
      </c>
      <c r="AD894" s="63">
        <v>16.744653564867761</v>
      </c>
      <c r="AE894" s="63">
        <v>22.392987452166963</v>
      </c>
      <c r="AF894" s="64" t="s">
        <v>95</v>
      </c>
      <c r="AG894" s="65">
        <v>131.77000000000001</v>
      </c>
      <c r="AH894" s="63">
        <v>94.588358350015156</v>
      </c>
      <c r="AI894" s="63">
        <v>-3.2884320015376289</v>
      </c>
      <c r="AJ894" s="63">
        <v>-3.2891364988385408</v>
      </c>
      <c r="AK894" s="63">
        <v>2.0605876071137459</v>
      </c>
      <c r="AL894" s="9"/>
      <c r="AM894" s="9"/>
      <c r="AN894" s="9"/>
      <c r="AO894" s="9"/>
      <c r="AP894" s="9"/>
      <c r="AQ894" s="9"/>
      <c r="AR894" s="9"/>
      <c r="AS894" s="9"/>
      <c r="AT894" s="9"/>
      <c r="AU894" s="9"/>
      <c r="AV894" s="9"/>
      <c r="AW894" s="9"/>
      <c r="AX894" s="9"/>
      <c r="AY894" s="9"/>
      <c r="AZ894" s="9"/>
    </row>
    <row r="895" spans="1:52" x14ac:dyDescent="0.25">
      <c r="A895" s="61">
        <v>2023</v>
      </c>
      <c r="B895" s="61">
        <v>4</v>
      </c>
      <c r="C895" s="62" t="s">
        <v>100</v>
      </c>
      <c r="D895" s="63">
        <v>123.16060777065717</v>
      </c>
      <c r="E895" s="63">
        <v>10.174090211803303</v>
      </c>
      <c r="F895" s="63">
        <v>9.7091375824216684</v>
      </c>
      <c r="G895" s="63">
        <v>13.178224888306133</v>
      </c>
      <c r="H895" s="63">
        <v>123.22741346088624</v>
      </c>
      <c r="I895" s="63">
        <v>10.05239898696577</v>
      </c>
      <c r="J895" s="63">
        <v>9.7107574033637789</v>
      </c>
      <c r="K895" s="63">
        <v>13.173267903530927</v>
      </c>
      <c r="L895" s="63">
        <v>123.47102507851876</v>
      </c>
      <c r="M895" s="63">
        <v>45.937703424490735</v>
      </c>
      <c r="N895" s="63">
        <v>20.566835414928452</v>
      </c>
      <c r="O895" s="63">
        <v>18.112438476641984</v>
      </c>
      <c r="P895" s="63">
        <v>101.51676436482589</v>
      </c>
      <c r="Q895" s="63">
        <v>-3.0592204990285268</v>
      </c>
      <c r="R895" s="63">
        <v>-1.1001593436593793</v>
      </c>
      <c r="S895" s="63">
        <v>3.3053429177411857</v>
      </c>
      <c r="T895" s="63">
        <v>102.21645526167215</v>
      </c>
      <c r="U895" s="63">
        <v>-0.78765090805109139</v>
      </c>
      <c r="V895" s="63">
        <v>-1.3350619163231103</v>
      </c>
      <c r="W895" s="63">
        <v>1.0563216527085046</v>
      </c>
      <c r="X895" s="63">
        <v>101.14126575452372</v>
      </c>
      <c r="Y895" s="63">
        <v>-2.6258970705690388</v>
      </c>
      <c r="Z895" s="63">
        <v>-0.11284528125311555</v>
      </c>
      <c r="AA895" s="63">
        <v>2.7361243793984755</v>
      </c>
      <c r="AB895" s="63">
        <v>159.18168719764125</v>
      </c>
      <c r="AC895" s="63">
        <v>27.611529282173677</v>
      </c>
      <c r="AD895" s="63">
        <v>19.723235627122882</v>
      </c>
      <c r="AE895" s="63">
        <v>22.351066886050816</v>
      </c>
      <c r="AF895" s="64" t="s">
        <v>95</v>
      </c>
      <c r="AG895" s="65">
        <v>132.80000000000001</v>
      </c>
      <c r="AH895" s="63">
        <v>92.741421514049065</v>
      </c>
      <c r="AI895" s="63">
        <v>-2.3449385630168393</v>
      </c>
      <c r="AJ895" s="63">
        <v>-3.0510213779146755</v>
      </c>
      <c r="AK895" s="63">
        <v>1.30797347409883</v>
      </c>
      <c r="AL895" s="9"/>
      <c r="AM895" s="9"/>
      <c r="AN895" s="9"/>
      <c r="AO895" s="9"/>
      <c r="AP895" s="9"/>
      <c r="AQ895" s="9"/>
      <c r="AR895" s="9"/>
      <c r="AS895" s="9"/>
      <c r="AT895" s="9"/>
      <c r="AU895" s="9"/>
      <c r="AV895" s="9"/>
      <c r="AW895" s="9"/>
      <c r="AX895" s="9"/>
      <c r="AY895" s="9"/>
      <c r="AZ895" s="9"/>
    </row>
    <row r="896" spans="1:52" x14ac:dyDescent="0.25">
      <c r="A896" s="61">
        <v>2023</v>
      </c>
      <c r="B896" s="61">
        <v>5</v>
      </c>
      <c r="C896" s="62" t="s">
        <v>100</v>
      </c>
      <c r="D896" s="63">
        <v>128.02431143511987</v>
      </c>
      <c r="E896" s="63">
        <v>11.757559358780981</v>
      </c>
      <c r="F896" s="63">
        <v>10.135782138141236</v>
      </c>
      <c r="G896" s="63">
        <v>12.731428957108392</v>
      </c>
      <c r="H896" s="63">
        <v>128.22550013276182</v>
      </c>
      <c r="I896" s="63">
        <v>11.909508833032078</v>
      </c>
      <c r="J896" s="63">
        <v>10.168524291760361</v>
      </c>
      <c r="K896" s="63">
        <v>12.745668043017019</v>
      </c>
      <c r="L896" s="63">
        <v>107.43463229055359</v>
      </c>
      <c r="M896" s="63">
        <v>-2.9854143065049925</v>
      </c>
      <c r="N896" s="63">
        <v>15.304186570235402</v>
      </c>
      <c r="O896" s="63">
        <v>15.319565569311607</v>
      </c>
      <c r="P896" s="63">
        <v>103.19468045540998</v>
      </c>
      <c r="Q896" s="63">
        <v>-2.3466800485975625</v>
      </c>
      <c r="R896" s="63">
        <v>-1.3527304747293911</v>
      </c>
      <c r="S896" s="63">
        <v>2.5307767303138746</v>
      </c>
      <c r="T896" s="63">
        <v>102.1450776098536</v>
      </c>
      <c r="U896" s="63">
        <v>-3.6087740617190889E-2</v>
      </c>
      <c r="V896" s="63">
        <v>-1.0771552589801114</v>
      </c>
      <c r="W896" s="63">
        <v>0.75711660256261837</v>
      </c>
      <c r="X896" s="63">
        <v>99.921600209754075</v>
      </c>
      <c r="Y896" s="63">
        <v>-3.898433940888907</v>
      </c>
      <c r="Z896" s="63">
        <v>-0.87511794517030062</v>
      </c>
      <c r="AA896" s="63">
        <v>2.1017629229433226</v>
      </c>
      <c r="AB896" s="63">
        <v>175.61282812186906</v>
      </c>
      <c r="AC896" s="63">
        <v>41.681293302540411</v>
      </c>
      <c r="AD896" s="63">
        <v>24.423571287324464</v>
      </c>
      <c r="AE896" s="63">
        <v>23.616638685540423</v>
      </c>
      <c r="AF896" s="64" t="s">
        <v>95</v>
      </c>
      <c r="AG896" s="65">
        <v>133.38</v>
      </c>
      <c r="AH896" s="63">
        <v>95.984638952706462</v>
      </c>
      <c r="AI896" s="63">
        <v>-0.54264285584567062</v>
      </c>
      <c r="AJ896" s="63">
        <v>-2.5393190444685243</v>
      </c>
      <c r="AK896" s="63">
        <v>0.65243448394963366</v>
      </c>
      <c r="AL896" s="9"/>
      <c r="AM896" s="9"/>
      <c r="AN896" s="9"/>
      <c r="AO896" s="9"/>
      <c r="AP896" s="9"/>
      <c r="AQ896" s="9"/>
      <c r="AR896" s="9"/>
      <c r="AS896" s="9"/>
      <c r="AT896" s="9"/>
      <c r="AU896" s="9"/>
      <c r="AV896" s="9"/>
      <c r="AW896" s="9"/>
      <c r="AX896" s="9"/>
      <c r="AY896" s="9"/>
      <c r="AZ896" s="9"/>
    </row>
    <row r="897" spans="1:52" x14ac:dyDescent="0.25">
      <c r="A897" s="61">
        <v>2023</v>
      </c>
      <c r="B897" s="61">
        <v>6</v>
      </c>
      <c r="C897" s="62" t="s">
        <v>100</v>
      </c>
      <c r="D897" s="63">
        <v>126.47687261482967</v>
      </c>
      <c r="E897" s="63">
        <v>7.518116631595035</v>
      </c>
      <c r="F897" s="63">
        <v>9.6745699152752884</v>
      </c>
      <c r="G897" s="63">
        <v>11.722354203939872</v>
      </c>
      <c r="H897" s="63">
        <v>126.6155850937517</v>
      </c>
      <c r="I897" s="63">
        <v>7.5737978304884166</v>
      </c>
      <c r="J897" s="63">
        <v>9.7113704519663724</v>
      </c>
      <c r="K897" s="63">
        <v>11.743437016127189</v>
      </c>
      <c r="L897" s="63">
        <v>114.4499468897793</v>
      </c>
      <c r="M897" s="63">
        <v>5.4422207705686816</v>
      </c>
      <c r="N897" s="63">
        <v>13.532358114466071</v>
      </c>
      <c r="O897" s="63">
        <v>14.003036619644107</v>
      </c>
      <c r="P897" s="63">
        <v>100.75334251885748</v>
      </c>
      <c r="Q897" s="63">
        <v>-6.4812866455538796</v>
      </c>
      <c r="R897" s="63">
        <v>-2.2307742048593759</v>
      </c>
      <c r="S897" s="63">
        <v>1.2342073471082244</v>
      </c>
      <c r="T897" s="63">
        <v>102.5675107209626</v>
      </c>
      <c r="U897" s="63">
        <v>-0.50052219646666174</v>
      </c>
      <c r="V897" s="63">
        <v>-0.98093040312912105</v>
      </c>
      <c r="W897" s="63">
        <v>0.35480557134862067</v>
      </c>
      <c r="X897" s="63">
        <v>99.408686576472903</v>
      </c>
      <c r="Y897" s="63">
        <v>-4.0725298824897038</v>
      </c>
      <c r="Z897" s="63">
        <v>-1.4095548575820627</v>
      </c>
      <c r="AA897" s="63">
        <v>1.4737848365308821</v>
      </c>
      <c r="AB897" s="63">
        <v>184.77304605872084</v>
      </c>
      <c r="AC897" s="63">
        <v>43.210862619808324</v>
      </c>
      <c r="AD897" s="63">
        <v>27.846954946796455</v>
      </c>
      <c r="AE897" s="63">
        <v>24.394918727856549</v>
      </c>
      <c r="AF897" s="64" t="s">
        <v>95</v>
      </c>
      <c r="AG897" s="65">
        <v>133.78</v>
      </c>
      <c r="AH897" s="63">
        <v>94.540942304402506</v>
      </c>
      <c r="AI897" s="63">
        <v>-4.1113283352100183</v>
      </c>
      <c r="AJ897" s="63">
        <v>-2.8104343484447347</v>
      </c>
      <c r="AK897" s="63">
        <v>-0.43675637219328678</v>
      </c>
      <c r="AL897" s="9"/>
      <c r="AM897" s="9"/>
      <c r="AN897" s="9"/>
      <c r="AO897" s="9"/>
      <c r="AP897" s="9"/>
      <c r="AQ897" s="9"/>
      <c r="AR897" s="9"/>
      <c r="AS897" s="9"/>
      <c r="AT897" s="9"/>
      <c r="AU897" s="9"/>
      <c r="AV897" s="9"/>
      <c r="AW897" s="9"/>
      <c r="AX897" s="9"/>
      <c r="AY897" s="9"/>
      <c r="AZ897" s="9"/>
    </row>
    <row r="898" spans="1:52" x14ac:dyDescent="0.25">
      <c r="A898" s="61">
        <v>2023</v>
      </c>
      <c r="B898" s="61">
        <v>7</v>
      </c>
      <c r="C898" s="62" t="s">
        <v>100</v>
      </c>
      <c r="D898" s="63">
        <v>124.54967074799106</v>
      </c>
      <c r="E898" s="63">
        <v>8.8723455596437759</v>
      </c>
      <c r="F898" s="63">
        <v>9.5572176076831994</v>
      </c>
      <c r="G898" s="63">
        <v>11.270051869382925</v>
      </c>
      <c r="H898" s="63">
        <v>124.50035216200803</v>
      </c>
      <c r="I898" s="63">
        <v>8.6953814858681682</v>
      </c>
      <c r="J898" s="63">
        <v>9.5626697306947293</v>
      </c>
      <c r="K898" s="63">
        <v>11.273567128267103</v>
      </c>
      <c r="L898" s="63">
        <v>143.62408252117623</v>
      </c>
      <c r="M898" s="63">
        <v>53.498765233366726</v>
      </c>
      <c r="N898" s="63">
        <v>18.892050698018913</v>
      </c>
      <c r="O898" s="63">
        <v>17.153234775287828</v>
      </c>
      <c r="P898" s="63">
        <v>98.967074097110483</v>
      </c>
      <c r="Q898" s="63">
        <v>-6.9816022989045763</v>
      </c>
      <c r="R898" s="63">
        <v>-2.9178561510411871</v>
      </c>
      <c r="S898" s="63">
        <v>0.15217519425401349</v>
      </c>
      <c r="T898" s="63">
        <v>101.78487750680527</v>
      </c>
      <c r="U898" s="63">
        <v>-1.4912527872486407</v>
      </c>
      <c r="V898" s="63">
        <v>-1.0540581227442614</v>
      </c>
      <c r="W898" s="63">
        <v>-2.3172502424515073E-2</v>
      </c>
      <c r="X898" s="63">
        <v>99.061806083314082</v>
      </c>
      <c r="Y898" s="63">
        <v>-5.6223795760782593</v>
      </c>
      <c r="Z898" s="63">
        <v>-2.0195152512628378</v>
      </c>
      <c r="AA898" s="63">
        <v>0.60627889637163435</v>
      </c>
      <c r="AB898" s="63">
        <v>159.3992423736415</v>
      </c>
      <c r="AC898" s="63">
        <v>27.470011903671846</v>
      </c>
      <c r="AD898" s="63">
        <v>27.790376448274444</v>
      </c>
      <c r="AE898" s="63">
        <v>24.373342876197611</v>
      </c>
      <c r="AF898" s="64" t="s">
        <v>95</v>
      </c>
      <c r="AG898" s="65">
        <v>134.44999999999999</v>
      </c>
      <c r="AH898" s="63">
        <v>92.636423018215737</v>
      </c>
      <c r="AI898" s="63">
        <v>-2.6100632171189631</v>
      </c>
      <c r="AJ898" s="63">
        <v>-2.7818513856687321</v>
      </c>
      <c r="AK898" s="63">
        <v>-0.95628672206122189</v>
      </c>
      <c r="AL898" s="9"/>
      <c r="AM898" s="9"/>
      <c r="AN898" s="9"/>
      <c r="AO898" s="9"/>
      <c r="AP898" s="9"/>
      <c r="AQ898" s="9"/>
      <c r="AR898" s="9"/>
      <c r="AS898" s="9"/>
      <c r="AT898" s="9"/>
      <c r="AU898" s="9"/>
      <c r="AV898" s="9"/>
      <c r="AW898" s="9"/>
      <c r="AX898" s="9"/>
      <c r="AY898" s="9"/>
      <c r="AZ898" s="9"/>
    </row>
    <row r="899" spans="1:52" x14ac:dyDescent="0.25">
      <c r="A899" s="61">
        <v>2023</v>
      </c>
      <c r="B899" s="61">
        <v>8</v>
      </c>
      <c r="C899" s="62" t="s">
        <v>100</v>
      </c>
      <c r="D899" s="63">
        <v>125.6654982576588</v>
      </c>
      <c r="E899" s="63">
        <v>6.6654269332995</v>
      </c>
      <c r="F899" s="63">
        <v>9.1786115481627295</v>
      </c>
      <c r="G899" s="63">
        <v>10.299241266457827</v>
      </c>
      <c r="H899" s="63">
        <v>125.77246917324865</v>
      </c>
      <c r="I899" s="63">
        <v>6.6398579260625468</v>
      </c>
      <c r="J899" s="63">
        <v>9.1798739971827423</v>
      </c>
      <c r="K899" s="63">
        <v>10.296419620050742</v>
      </c>
      <c r="L899" s="63">
        <v>118.25942258992748</v>
      </c>
      <c r="M899" s="63">
        <v>20.37882276839143</v>
      </c>
      <c r="N899" s="63">
        <v>19.075553317850137</v>
      </c>
      <c r="O899" s="63">
        <v>17.781449931623698</v>
      </c>
      <c r="P899" s="63">
        <v>99.619494967731967</v>
      </c>
      <c r="Q899" s="63">
        <v>-7.1106295626495637</v>
      </c>
      <c r="R899" s="63">
        <v>-3.4513090836840732</v>
      </c>
      <c r="S899" s="63">
        <v>-0.95824144048735604</v>
      </c>
      <c r="T899" s="63">
        <v>102.07117900218827</v>
      </c>
      <c r="U899" s="63">
        <v>-0.73362997090669069</v>
      </c>
      <c r="V899" s="63">
        <v>-1.0140668628963678</v>
      </c>
      <c r="W899" s="63">
        <v>-0.30758992019787001</v>
      </c>
      <c r="X899" s="63">
        <v>99.221267790528344</v>
      </c>
      <c r="Y899" s="63">
        <v>-5.8562293381820894</v>
      </c>
      <c r="Z899" s="63">
        <v>-2.5064985973971998</v>
      </c>
      <c r="AA899" s="63">
        <v>-0.30418068437160173</v>
      </c>
      <c r="AB899" s="63">
        <v>183.61656854419331</v>
      </c>
      <c r="AC899" s="63">
        <v>36.002035450767551</v>
      </c>
      <c r="AD899" s="63">
        <v>28.935541099940853</v>
      </c>
      <c r="AE899" s="63">
        <v>24.542969214311185</v>
      </c>
      <c r="AF899" s="64" t="s">
        <v>95</v>
      </c>
      <c r="AG899" s="65">
        <v>135.38999999999999</v>
      </c>
      <c r="AH899" s="63">
        <v>92.817415065853311</v>
      </c>
      <c r="AI899" s="63">
        <v>-4.2776470020245938</v>
      </c>
      <c r="AJ899" s="63">
        <v>-2.9717529138260868</v>
      </c>
      <c r="AK899" s="63">
        <v>-1.8758318230933924</v>
      </c>
      <c r="AL899" s="9"/>
      <c r="AM899" s="9"/>
      <c r="AN899" s="9"/>
      <c r="AO899" s="9"/>
      <c r="AP899" s="9"/>
      <c r="AQ899" s="9"/>
      <c r="AR899" s="9"/>
      <c r="AS899" s="9"/>
      <c r="AT899" s="9"/>
      <c r="AU899" s="9"/>
      <c r="AV899" s="9"/>
      <c r="AW899" s="9"/>
      <c r="AX899" s="9"/>
      <c r="AY899" s="9"/>
      <c r="AZ899" s="9"/>
    </row>
    <row r="900" spans="1:52" x14ac:dyDescent="0.25">
      <c r="A900" s="61">
        <v>2023</v>
      </c>
      <c r="B900" s="61">
        <v>9</v>
      </c>
      <c r="C900" s="62" t="s">
        <v>100</v>
      </c>
      <c r="D900" s="63">
        <v>125.94431361817671</v>
      </c>
      <c r="E900" s="63">
        <v>7.7398782086438302</v>
      </c>
      <c r="F900" s="63">
        <v>9.0131990713823829</v>
      </c>
      <c r="G900" s="63">
        <v>9.6704472102629353</v>
      </c>
      <c r="H900" s="63">
        <v>125.9990550751771</v>
      </c>
      <c r="I900" s="63">
        <v>7.7555357878491265</v>
      </c>
      <c r="J900" s="63">
        <v>9.0161841083635785</v>
      </c>
      <c r="K900" s="63">
        <v>9.6658302614904557</v>
      </c>
      <c r="L900" s="63">
        <v>128.23778514187106</v>
      </c>
      <c r="M900" s="63">
        <v>16.091197073525507</v>
      </c>
      <c r="N900" s="63">
        <v>18.711856488749579</v>
      </c>
      <c r="O900" s="63">
        <v>18.511103372966687</v>
      </c>
      <c r="P900" s="63">
        <v>98.491058625154494</v>
      </c>
      <c r="Q900" s="63">
        <v>-7.7876024549457128</v>
      </c>
      <c r="R900" s="63">
        <v>-3.9389823352082964</v>
      </c>
      <c r="S900" s="63">
        <v>-2.0576641446212847</v>
      </c>
      <c r="T900" s="63">
        <v>101.44370814887476</v>
      </c>
      <c r="U900" s="63">
        <v>-1.6516398509809989</v>
      </c>
      <c r="V900" s="63">
        <v>-1.0850071669072814</v>
      </c>
      <c r="W900" s="63">
        <v>-0.64112931525193062</v>
      </c>
      <c r="X900" s="63">
        <v>98.769244370840454</v>
      </c>
      <c r="Y900" s="63">
        <v>-5.4060007497799347</v>
      </c>
      <c r="Z900" s="63">
        <v>-2.8303770439539022</v>
      </c>
      <c r="AA900" s="63">
        <v>-1.1716333415758129</v>
      </c>
      <c r="AB900" s="63">
        <v>179.31126611387299</v>
      </c>
      <c r="AC900" s="63">
        <v>27.472527472527489</v>
      </c>
      <c r="AD900" s="63">
        <v>28.749935457221042</v>
      </c>
      <c r="AE900" s="63">
        <v>25.464605573703892</v>
      </c>
      <c r="AF900" s="64" t="s">
        <v>95</v>
      </c>
      <c r="AG900" s="65">
        <v>136.11000000000001</v>
      </c>
      <c r="AH900" s="63">
        <v>92.531271484958268</v>
      </c>
      <c r="AI900" s="63">
        <v>-2.9304146298876503</v>
      </c>
      <c r="AJ900" s="63">
        <v>-2.9671660149439782</v>
      </c>
      <c r="AK900" s="63">
        <v>-2.4161695783708836</v>
      </c>
      <c r="AL900" s="9"/>
      <c r="AM900" s="9"/>
      <c r="AN900" s="9"/>
      <c r="AO900" s="9"/>
      <c r="AP900" s="9"/>
      <c r="AQ900" s="9"/>
      <c r="AR900" s="9"/>
      <c r="AS900" s="9"/>
      <c r="AT900" s="9"/>
      <c r="AU900" s="9"/>
      <c r="AV900" s="9"/>
      <c r="AW900" s="9"/>
      <c r="AX900" s="9"/>
      <c r="AY900" s="9"/>
      <c r="AZ900" s="9"/>
    </row>
    <row r="901" spans="1:52" x14ac:dyDescent="0.25">
      <c r="A901" s="61">
        <v>2023</v>
      </c>
      <c r="B901" s="61">
        <v>10</v>
      </c>
      <c r="C901" s="62" t="s">
        <v>100</v>
      </c>
      <c r="D901" s="63">
        <v>124.71000472663583</v>
      </c>
      <c r="E901" s="63">
        <v>7.0682052779590094</v>
      </c>
      <c r="F901" s="63">
        <v>8.8132855971178934</v>
      </c>
      <c r="G901" s="63">
        <v>9.0506347682370603</v>
      </c>
      <c r="H901" s="63">
        <v>124.81877812680597</v>
      </c>
      <c r="I901" s="63">
        <v>7.1423333090854868</v>
      </c>
      <c r="J901" s="63">
        <v>8.823673187269975</v>
      </c>
      <c r="K901" s="63">
        <v>9.0350321341118303</v>
      </c>
      <c r="L901" s="63">
        <v>117.49316673547901</v>
      </c>
      <c r="M901" s="63">
        <v>6.4627334077322018</v>
      </c>
      <c r="N901" s="63">
        <v>17.382338927989082</v>
      </c>
      <c r="O901" s="63">
        <v>20.86679970197649</v>
      </c>
      <c r="P901" s="63">
        <v>99.097092622459243</v>
      </c>
      <c r="Q901" s="63">
        <v>-6.9703699139105595</v>
      </c>
      <c r="R901" s="63">
        <v>-4.2446969195732205</v>
      </c>
      <c r="S901" s="63">
        <v>-3.0275856763403226</v>
      </c>
      <c r="T901" s="63">
        <v>102.77754094435387</v>
      </c>
      <c r="U901" s="63">
        <v>-0.24013572346342471</v>
      </c>
      <c r="V901" s="63">
        <v>-1.0005042591373581</v>
      </c>
      <c r="W901" s="63">
        <v>-0.77979361820055715</v>
      </c>
      <c r="X901" s="63">
        <v>98.58356024059718</v>
      </c>
      <c r="Y901" s="63">
        <v>-5.5526371637564154</v>
      </c>
      <c r="Z901" s="63">
        <v>-3.1038226904574917</v>
      </c>
      <c r="AA901" s="63">
        <v>-2.0639470742129902</v>
      </c>
      <c r="AB901" s="63">
        <v>186.83409509451246</v>
      </c>
      <c r="AC901" s="63">
        <v>39.235429644167567</v>
      </c>
      <c r="AD901" s="63">
        <v>29.881902094809966</v>
      </c>
      <c r="AE901" s="63">
        <v>27.851972283513348</v>
      </c>
      <c r="AF901" s="64" t="s">
        <v>95</v>
      </c>
      <c r="AG901" s="65">
        <v>136.44999999999999</v>
      </c>
      <c r="AH901" s="63">
        <v>91.396119257336636</v>
      </c>
      <c r="AI901" s="63">
        <v>-3.0854229836517391</v>
      </c>
      <c r="AJ901" s="63">
        <v>-2.9788634909315381</v>
      </c>
      <c r="AK901" s="63">
        <v>-2.8598142710283696</v>
      </c>
      <c r="AL901" s="9"/>
      <c r="AM901" s="9"/>
      <c r="AN901" s="9"/>
      <c r="AO901" s="9"/>
      <c r="AP901" s="9"/>
      <c r="AQ901" s="9"/>
      <c r="AR901" s="9"/>
      <c r="AS901" s="9"/>
      <c r="AT901" s="9"/>
      <c r="AU901" s="9"/>
      <c r="AV901" s="9"/>
      <c r="AW901" s="9"/>
      <c r="AX901" s="9"/>
      <c r="AY901" s="9"/>
      <c r="AZ901" s="9"/>
    </row>
    <row r="902" spans="1:52" x14ac:dyDescent="0.25">
      <c r="A902" s="61">
        <v>2023</v>
      </c>
      <c r="B902" s="61">
        <v>11</v>
      </c>
      <c r="C902" s="62" t="s">
        <v>100</v>
      </c>
      <c r="D902" s="63">
        <v>131.53960751502615</v>
      </c>
      <c r="E902" s="63">
        <v>10.399434178963233</v>
      </c>
      <c r="F902" s="63">
        <v>8.9641889471149696</v>
      </c>
      <c r="G902" s="63">
        <v>8.8941643203265954</v>
      </c>
      <c r="H902" s="63">
        <v>131.68581638384222</v>
      </c>
      <c r="I902" s="63">
        <v>10.596249042428909</v>
      </c>
      <c r="J902" s="63">
        <v>8.9921118018843949</v>
      </c>
      <c r="K902" s="63">
        <v>8.9022642833751462</v>
      </c>
      <c r="L902" s="63">
        <v>118.20633564986016</v>
      </c>
      <c r="M902" s="63">
        <v>-15.119660033783319</v>
      </c>
      <c r="N902" s="63">
        <v>13.466985874942573</v>
      </c>
      <c r="O902" s="63">
        <v>16.26551704870802</v>
      </c>
      <c r="P902" s="63">
        <v>99.582591949436733</v>
      </c>
      <c r="Q902" s="63">
        <v>-7.5789102802963981</v>
      </c>
      <c r="R902" s="63">
        <v>-4.5533387835154038</v>
      </c>
      <c r="S902" s="63">
        <v>-3.9808426514845792</v>
      </c>
      <c r="T902" s="63">
        <v>102.54778794874954</v>
      </c>
      <c r="U902" s="63">
        <v>-0.97318676660749759</v>
      </c>
      <c r="V902" s="63">
        <v>-0.99800880503664313</v>
      </c>
      <c r="W902" s="63">
        <v>-0.93172550070646309</v>
      </c>
      <c r="X902" s="63">
        <v>97.579435162867014</v>
      </c>
      <c r="Y902" s="63">
        <v>-6.8405673591687872</v>
      </c>
      <c r="Z902" s="63">
        <v>-3.4459938582031002</v>
      </c>
      <c r="AA902" s="63">
        <v>-2.9366401705348153</v>
      </c>
      <c r="AB902" s="63">
        <v>171.8113376780756</v>
      </c>
      <c r="AC902" s="63">
        <v>26.315346409630422</v>
      </c>
      <c r="AD902" s="63">
        <v>29.530112178555701</v>
      </c>
      <c r="AE902" s="63">
        <v>29.46127687075878</v>
      </c>
      <c r="AF902" s="64" t="s">
        <v>95</v>
      </c>
      <c r="AG902" s="65">
        <v>137.09</v>
      </c>
      <c r="AH902" s="63">
        <v>95.951278368244317</v>
      </c>
      <c r="AI902" s="63">
        <v>0.22841620770121551</v>
      </c>
      <c r="AJ902" s="63">
        <v>-2.6862003103063969</v>
      </c>
      <c r="AK902" s="63">
        <v>-2.8459935399021958</v>
      </c>
      <c r="AL902" s="9"/>
      <c r="AM902" s="9"/>
      <c r="AN902" s="9"/>
      <c r="AO902" s="9"/>
      <c r="AP902" s="9"/>
      <c r="AQ902" s="9"/>
      <c r="AR902" s="9"/>
      <c r="AS902" s="9"/>
      <c r="AT902" s="9"/>
      <c r="AU902" s="9"/>
      <c r="AV902" s="9"/>
      <c r="AW902" s="9"/>
      <c r="AX902" s="9"/>
      <c r="AY902" s="9"/>
      <c r="AZ902" s="9"/>
    </row>
    <row r="903" spans="1:52" x14ac:dyDescent="0.25">
      <c r="A903" s="61">
        <v>2023</v>
      </c>
      <c r="B903" s="61">
        <v>12</v>
      </c>
      <c r="C903" s="62" t="s">
        <v>100</v>
      </c>
      <c r="D903" s="63">
        <v>136.6593390403682</v>
      </c>
      <c r="E903" s="63">
        <v>3.1475696306150382</v>
      </c>
      <c r="F903" s="63">
        <v>8.4077166847452034</v>
      </c>
      <c r="G903" s="63">
        <v>8.4077166847451963</v>
      </c>
      <c r="H903" s="63">
        <v>136.28397612192342</v>
      </c>
      <c r="I903" s="63">
        <v>3.1523407406939725</v>
      </c>
      <c r="J903" s="63">
        <v>8.4350995825055222</v>
      </c>
      <c r="K903" s="63">
        <v>8.4350995825055293</v>
      </c>
      <c r="L903" s="63">
        <v>187.0919269645895</v>
      </c>
      <c r="M903" s="63">
        <v>-5.3406949250231435</v>
      </c>
      <c r="N903" s="63">
        <v>10.720935080100947</v>
      </c>
      <c r="O903" s="63">
        <v>10.720935080100944</v>
      </c>
      <c r="P903" s="63">
        <v>100.33467161748804</v>
      </c>
      <c r="Q903" s="63">
        <v>-6.9947729494341644</v>
      </c>
      <c r="R903" s="63">
        <v>-4.7604216804169042</v>
      </c>
      <c r="S903" s="63">
        <v>-4.7604216804168971</v>
      </c>
      <c r="T903" s="63">
        <v>104.04721294200718</v>
      </c>
      <c r="U903" s="63">
        <v>0.14920664978259879</v>
      </c>
      <c r="V903" s="63">
        <v>-0.90169667981717661</v>
      </c>
      <c r="W903" s="63">
        <v>-0.90169667981717794</v>
      </c>
      <c r="X903" s="63">
        <v>99.254922643456382</v>
      </c>
      <c r="Y903" s="63">
        <v>-5.7402658399585107</v>
      </c>
      <c r="Z903" s="63">
        <v>-3.6393887558849314</v>
      </c>
      <c r="AA903" s="63">
        <v>-3.6393887558849372</v>
      </c>
      <c r="AB903" s="63">
        <v>156.88018244100726</v>
      </c>
      <c r="AC903" s="63">
        <v>11.671692884505674</v>
      </c>
      <c r="AD903" s="63">
        <v>27.879007098611908</v>
      </c>
      <c r="AE903" s="63">
        <v>27.879007098611908</v>
      </c>
      <c r="AF903" s="64" t="s">
        <v>95</v>
      </c>
      <c r="AG903" s="65">
        <v>137.72</v>
      </c>
      <c r="AH903" s="63">
        <v>99.229842463235698</v>
      </c>
      <c r="AI903" s="63">
        <v>-5.6078405420678621</v>
      </c>
      <c r="AJ903" s="63">
        <v>-2.9522923723657946</v>
      </c>
      <c r="AK903" s="63">
        <v>-2.9522923723657897</v>
      </c>
      <c r="AL903" s="9"/>
      <c r="AM903" s="9"/>
      <c r="AN903" s="9"/>
      <c r="AO903" s="9"/>
      <c r="AP903" s="9"/>
      <c r="AQ903" s="9"/>
      <c r="AR903" s="9"/>
      <c r="AS903" s="9"/>
      <c r="AT903" s="9"/>
      <c r="AU903" s="9"/>
      <c r="AV903" s="9"/>
      <c r="AW903" s="9"/>
      <c r="AX903" s="9"/>
      <c r="AY903" s="9"/>
      <c r="AZ903" s="9"/>
    </row>
    <row r="904" spans="1:52" x14ac:dyDescent="0.25">
      <c r="A904" s="61">
        <v>2024</v>
      </c>
      <c r="B904" s="61">
        <v>1</v>
      </c>
      <c r="C904" s="62" t="s">
        <v>100</v>
      </c>
      <c r="D904" s="63">
        <v>121.8159367575572</v>
      </c>
      <c r="E904" s="63">
        <v>8.3855973113146973</v>
      </c>
      <c r="F904" s="63">
        <v>8.3855973113146973</v>
      </c>
      <c r="G904" s="63">
        <v>8.0608746167738019</v>
      </c>
      <c r="H904" s="63">
        <v>122.03623608247378</v>
      </c>
      <c r="I904" s="63">
        <v>8.7003504085152059</v>
      </c>
      <c r="J904" s="63">
        <v>8.7003504085152006</v>
      </c>
      <c r="K904" s="63">
        <v>8.1166556859180616</v>
      </c>
      <c r="L904" s="63">
        <v>100.43772478347066</v>
      </c>
      <c r="M904" s="63">
        <v>-28.475771310834347</v>
      </c>
      <c r="N904" s="63">
        <v>-28.475771310834354</v>
      </c>
      <c r="O904" s="63">
        <v>5.0995118680161795</v>
      </c>
      <c r="P904" s="63">
        <v>96.162629826963226</v>
      </c>
      <c r="Q904" s="63">
        <v>-6.8054674815400773</v>
      </c>
      <c r="R904" s="63">
        <v>-6.8054674815400844</v>
      </c>
      <c r="S904" s="63">
        <v>-5.3283695205440438</v>
      </c>
      <c r="T904" s="63">
        <v>103.09790005892177</v>
      </c>
      <c r="U904" s="63">
        <v>1.3371930315539089</v>
      </c>
      <c r="V904" s="63">
        <v>1.3371930315539071</v>
      </c>
      <c r="W904" s="63">
        <v>-0.6317917735682812</v>
      </c>
      <c r="X904" s="63">
        <v>95.407899460621778</v>
      </c>
      <c r="Y904" s="63">
        <v>-6.9288616074860983</v>
      </c>
      <c r="Z904" s="63">
        <v>-6.9288616074861036</v>
      </c>
      <c r="AA904" s="63">
        <v>-4.2365243185841024</v>
      </c>
      <c r="AB904" s="63">
        <v>140.73529832730605</v>
      </c>
      <c r="AC904" s="63">
        <v>10.500764182324929</v>
      </c>
      <c r="AD904" s="63">
        <v>10.500764182324929</v>
      </c>
      <c r="AE904" s="63">
        <v>27.056811421772736</v>
      </c>
      <c r="AF904" s="64" t="s">
        <v>95</v>
      </c>
      <c r="AG904" s="65">
        <v>138.97999999999999</v>
      </c>
      <c r="AH904" s="63">
        <v>87.649976081131967</v>
      </c>
      <c r="AI904" s="63">
        <v>3.3246273725268338E-2</v>
      </c>
      <c r="AJ904" s="63">
        <v>3.3246273725273667E-2</v>
      </c>
      <c r="AK904" s="63">
        <v>-2.9508627304537356</v>
      </c>
      <c r="AL904" s="9"/>
      <c r="AM904" s="9"/>
      <c r="AN904" s="9"/>
      <c r="AO904" s="9"/>
      <c r="AP904" s="9"/>
      <c r="AQ904" s="9"/>
      <c r="AR904" s="9"/>
      <c r="AS904" s="9"/>
      <c r="AT904" s="9"/>
      <c r="AU904" s="9"/>
      <c r="AV904" s="9"/>
      <c r="AW904" s="9"/>
      <c r="AX904" s="9"/>
      <c r="AY904" s="9"/>
      <c r="AZ904" s="9"/>
    </row>
    <row r="905" spans="1:52" x14ac:dyDescent="0.25">
      <c r="A905" s="61">
        <v>2024</v>
      </c>
      <c r="B905" s="61">
        <v>2</v>
      </c>
      <c r="C905" s="62" t="s">
        <v>100</v>
      </c>
      <c r="D905" s="63">
        <v>127.57134698073374</v>
      </c>
      <c r="E905" s="63">
        <v>8.534457468644959</v>
      </c>
      <c r="F905" s="63">
        <v>8.46169405157986</v>
      </c>
      <c r="G905" s="63">
        <v>8.2513191602414935</v>
      </c>
      <c r="H905" s="63">
        <v>127.5847581598689</v>
      </c>
      <c r="I905" s="63">
        <v>8.3354665710967168</v>
      </c>
      <c r="J905" s="63">
        <v>8.5135466487914702</v>
      </c>
      <c r="K905" s="63">
        <v>8.2759260136402162</v>
      </c>
      <c r="L905" s="63">
        <v>112.27461455835075</v>
      </c>
      <c r="M905" s="63">
        <v>21.712520578420907</v>
      </c>
      <c r="N905" s="63">
        <v>-8.5778635234100129</v>
      </c>
      <c r="O905" s="63">
        <v>7.672767659345709</v>
      </c>
      <c r="P905" s="63">
        <v>95.705733958543576</v>
      </c>
      <c r="Q905" s="63">
        <v>-7.4178921653878831</v>
      </c>
      <c r="R905" s="63">
        <v>-7.1119600913855159</v>
      </c>
      <c r="S905" s="63">
        <v>-5.8825935214485696</v>
      </c>
      <c r="T905" s="63">
        <v>103.39329676755588</v>
      </c>
      <c r="U905" s="63">
        <v>2.4661657229270588</v>
      </c>
      <c r="V905" s="63">
        <v>1.8993599036379427</v>
      </c>
      <c r="W905" s="63">
        <v>-0.30675435204582868</v>
      </c>
      <c r="X905" s="63">
        <v>95.551546679007188</v>
      </c>
      <c r="Y905" s="63">
        <v>-7.7860102278054768</v>
      </c>
      <c r="Z905" s="63">
        <v>-7.3597409302395667</v>
      </c>
      <c r="AA905" s="63">
        <v>-4.9153753082872242</v>
      </c>
      <c r="AB905" s="63">
        <v>144.39938550204673</v>
      </c>
      <c r="AC905" s="63">
        <v>14.137025975201368</v>
      </c>
      <c r="AD905" s="63">
        <v>12.312826988995118</v>
      </c>
      <c r="AE905" s="63">
        <v>26.431101106459124</v>
      </c>
      <c r="AF905" s="64" t="s">
        <v>95</v>
      </c>
      <c r="AG905" s="65">
        <v>140.49</v>
      </c>
      <c r="AH905" s="63">
        <v>90.804574689112201</v>
      </c>
      <c r="AI905" s="63">
        <v>0.73950639840060717</v>
      </c>
      <c r="AJ905" s="63">
        <v>0.39137683212582264</v>
      </c>
      <c r="AK905" s="63">
        <v>-2.3806626576865426</v>
      </c>
      <c r="AL905" s="9"/>
      <c r="AM905" s="9"/>
      <c r="AN905" s="9"/>
      <c r="AO905" s="9"/>
      <c r="AP905" s="9"/>
      <c r="AQ905" s="9"/>
      <c r="AR905" s="9"/>
      <c r="AS905" s="9"/>
      <c r="AT905" s="9"/>
      <c r="AU905" s="9"/>
      <c r="AV905" s="9"/>
      <c r="AW905" s="9"/>
      <c r="AX905" s="9"/>
      <c r="AY905" s="9"/>
      <c r="AZ905" s="9"/>
    </row>
    <row r="906" spans="1:52" x14ac:dyDescent="0.25">
      <c r="A906" s="61">
        <v>2024</v>
      </c>
      <c r="B906" s="61">
        <v>3</v>
      </c>
      <c r="C906" s="62" t="s">
        <v>100</v>
      </c>
      <c r="D906" s="63">
        <v>128.38459823324453</v>
      </c>
      <c r="E906" s="63">
        <v>3.0050915342967812</v>
      </c>
      <c r="F906" s="63">
        <v>6.543580945955374</v>
      </c>
      <c r="G906" s="63">
        <v>7.6800451767821301</v>
      </c>
      <c r="H906" s="63">
        <v>128.39669663526479</v>
      </c>
      <c r="I906" s="63">
        <v>2.8629057834019846</v>
      </c>
      <c r="J906" s="63">
        <v>6.5259149423715357</v>
      </c>
      <c r="K906" s="63">
        <v>7.6920635985937338</v>
      </c>
      <c r="L906" s="63">
        <v>110.17142645431515</v>
      </c>
      <c r="M906" s="63">
        <v>2.1272455378387463</v>
      </c>
      <c r="N906" s="63">
        <v>-5.1867585440495851</v>
      </c>
      <c r="O906" s="63">
        <v>6.2537671679865809</v>
      </c>
      <c r="P906" s="63">
        <v>94.784594370096968</v>
      </c>
      <c r="Q906" s="63">
        <v>-8.1659995943759043</v>
      </c>
      <c r="R906" s="63">
        <v>-7.463155958295598</v>
      </c>
      <c r="S906" s="63">
        <v>-6.4772607381404157</v>
      </c>
      <c r="T906" s="63">
        <v>104.4863535644144</v>
      </c>
      <c r="U906" s="63">
        <v>2.3344498865453716</v>
      </c>
      <c r="V906" s="63">
        <v>2.0451339000266078</v>
      </c>
      <c r="W906" s="63">
        <v>-1.8728752729217035E-2</v>
      </c>
      <c r="X906" s="63">
        <v>95.492492414877646</v>
      </c>
      <c r="Y906" s="63">
        <v>-8.7484952138135128</v>
      </c>
      <c r="Z906" s="63">
        <v>-7.8273735551518175</v>
      </c>
      <c r="AA906" s="63">
        <v>-5.7573842711519774</v>
      </c>
      <c r="AB906" s="63">
        <v>138.30784057404034</v>
      </c>
      <c r="AC906" s="63">
        <v>4.943527367506519</v>
      </c>
      <c r="AD906" s="63">
        <v>9.7945490172792518</v>
      </c>
      <c r="AE906" s="63">
        <v>25.785811405262749</v>
      </c>
      <c r="AF906" s="64" t="s">
        <v>95</v>
      </c>
      <c r="AG906" s="65">
        <v>141.47999999999999</v>
      </c>
      <c r="AH906" s="63">
        <v>90.743990834919813</v>
      </c>
      <c r="AI906" s="63">
        <v>-4.0643136028110689</v>
      </c>
      <c r="AJ906" s="63">
        <v>-1.1561200401385863</v>
      </c>
      <c r="AK906" s="63">
        <v>-2.442208789689488</v>
      </c>
      <c r="AL906" s="9"/>
      <c r="AM906" s="9"/>
      <c r="AN906" s="9"/>
      <c r="AO906" s="9"/>
      <c r="AP906" s="9"/>
      <c r="AQ906" s="9"/>
      <c r="AR906" s="9"/>
      <c r="AS906" s="9"/>
      <c r="AT906" s="9"/>
      <c r="AU906" s="9"/>
      <c r="AV906" s="9"/>
      <c r="AW906" s="9"/>
      <c r="AX906" s="9"/>
      <c r="AY906" s="9"/>
      <c r="AZ906" s="9"/>
    </row>
    <row r="907" spans="1:52" x14ac:dyDescent="0.25">
      <c r="A907" s="61">
        <v>2024</v>
      </c>
      <c r="B907" s="61">
        <v>4</v>
      </c>
      <c r="C907" s="62" t="s">
        <v>100</v>
      </c>
      <c r="D907" s="63">
        <v>130.34641878522567</v>
      </c>
      <c r="E907" s="63">
        <v>5.8345043473230618</v>
      </c>
      <c r="F907" s="63">
        <v>6.3607786495408547</v>
      </c>
      <c r="G907" s="63">
        <v>7.3254204566338217</v>
      </c>
      <c r="H907" s="63">
        <v>130.26355929455971</v>
      </c>
      <c r="I907" s="63">
        <v>5.709886815003884</v>
      </c>
      <c r="J907" s="63">
        <v>6.3155829688523735</v>
      </c>
      <c r="K907" s="63">
        <v>7.335803776383969</v>
      </c>
      <c r="L907" s="63">
        <v>154.2073519165713</v>
      </c>
      <c r="M907" s="63">
        <v>24.893554433930092</v>
      </c>
      <c r="N907" s="63">
        <v>2.8173402076595355</v>
      </c>
      <c r="O907" s="63">
        <v>5.5167719829731965</v>
      </c>
      <c r="P907" s="63">
        <v>95.091573655028498</v>
      </c>
      <c r="Q907" s="63">
        <v>-6.3291917842326626</v>
      </c>
      <c r="R907" s="63">
        <v>-7.1832639047854085</v>
      </c>
      <c r="S907" s="63">
        <v>-6.7478415412909243</v>
      </c>
      <c r="T907" s="63">
        <v>104.09629743525912</v>
      </c>
      <c r="U907" s="63">
        <v>1.8390797927541342</v>
      </c>
      <c r="V907" s="63">
        <v>1.9933793303148928</v>
      </c>
      <c r="W907" s="63">
        <v>0.19971236380260393</v>
      </c>
      <c r="X907" s="63">
        <v>94.700007994293742</v>
      </c>
      <c r="Y907" s="63">
        <v>-6.3685753902500153</v>
      </c>
      <c r="Z907" s="63">
        <v>-7.469184889953306</v>
      </c>
      <c r="AA907" s="63">
        <v>-6.0673667631440935</v>
      </c>
      <c r="AB907" s="63">
        <v>130.06364443087378</v>
      </c>
      <c r="AC907" s="63">
        <v>-18.292332038555585</v>
      </c>
      <c r="AD907" s="63">
        <v>1.5887693342300002</v>
      </c>
      <c r="AE907" s="63">
        <v>21.28418041710249</v>
      </c>
      <c r="AF907" s="64" t="s">
        <v>95</v>
      </c>
      <c r="AG907" s="65">
        <v>142.32</v>
      </c>
      <c r="AH907" s="63">
        <v>91.586859742288979</v>
      </c>
      <c r="AI907" s="63">
        <v>-1.2449256792825736</v>
      </c>
      <c r="AJ907" s="63">
        <v>-1.1786788400517501</v>
      </c>
      <c r="AK907" s="63">
        <v>-2.3531264057998555</v>
      </c>
      <c r="AL907" s="9"/>
      <c r="AM907" s="9"/>
      <c r="AN907" s="9"/>
      <c r="AO907" s="9"/>
      <c r="AP907" s="9"/>
      <c r="AQ907" s="9"/>
      <c r="AR907" s="9"/>
      <c r="AS907" s="9"/>
      <c r="AT907" s="9"/>
      <c r="AU907" s="9"/>
      <c r="AV907" s="9"/>
      <c r="AW907" s="9"/>
      <c r="AX907" s="9"/>
      <c r="AY907" s="9"/>
      <c r="AZ907" s="9"/>
    </row>
    <row r="908" spans="1:52" x14ac:dyDescent="0.25">
      <c r="A908" s="61">
        <v>2024</v>
      </c>
      <c r="B908" s="61">
        <v>5</v>
      </c>
      <c r="C908" s="62" t="s">
        <v>100</v>
      </c>
      <c r="D908" s="63">
        <v>130.37485520267811</v>
      </c>
      <c r="E908" s="63">
        <v>1.8360135986745405</v>
      </c>
      <c r="F908" s="63">
        <v>5.4044848810299584</v>
      </c>
      <c r="G908" s="63">
        <v>6.4851508538105804</v>
      </c>
      <c r="H908" s="63">
        <v>130.64516523302245</v>
      </c>
      <c r="I908" s="63">
        <v>1.8870389257638749</v>
      </c>
      <c r="J908" s="63">
        <v>5.3790163671919133</v>
      </c>
      <c r="K908" s="63">
        <v>6.4873453632146294</v>
      </c>
      <c r="L908" s="63">
        <v>95.77346524690536</v>
      </c>
      <c r="M908" s="63">
        <v>-10.854197380329808</v>
      </c>
      <c r="N908" s="63">
        <v>0.24705502465698359</v>
      </c>
      <c r="O908" s="63">
        <v>4.9450681876963358</v>
      </c>
      <c r="P908" s="63">
        <v>94.780756684034614</v>
      </c>
      <c r="Q908" s="63">
        <v>-8.153447187629979</v>
      </c>
      <c r="R908" s="63">
        <v>-7.3778626087131922</v>
      </c>
      <c r="S908" s="63">
        <v>-7.2302355790522626</v>
      </c>
      <c r="T908" s="63">
        <v>105.22805831894169</v>
      </c>
      <c r="U908" s="63">
        <v>3.0182371791459559</v>
      </c>
      <c r="V908" s="63">
        <v>2.1990026255791051</v>
      </c>
      <c r="W908" s="63">
        <v>0.45296132716079285</v>
      </c>
      <c r="X908" s="63">
        <v>96.746135686446536</v>
      </c>
      <c r="Y908" s="63">
        <v>-3.1779560341724391</v>
      </c>
      <c r="Z908" s="63">
        <v>-6.6314504275818642</v>
      </c>
      <c r="AA908" s="63">
        <v>-6.0165901709669356</v>
      </c>
      <c r="AB908" s="63">
        <v>108.21652465148235</v>
      </c>
      <c r="AC908" s="63">
        <v>-38.377779226706643</v>
      </c>
      <c r="AD908" s="63">
        <v>-8.1530808474118199</v>
      </c>
      <c r="AE908" s="63">
        <v>13.453703129201074</v>
      </c>
      <c r="AF908" s="64" t="s">
        <v>95</v>
      </c>
      <c r="AG908" s="65">
        <v>142.91999999999999</v>
      </c>
      <c r="AH908" s="63">
        <v>91.22226084710195</v>
      </c>
      <c r="AI908" s="63">
        <v>-4.9616044375090382</v>
      </c>
      <c r="AJ908" s="63">
        <v>-1.9661952220815682</v>
      </c>
      <c r="AK908" s="63">
        <v>-2.7252902730114812</v>
      </c>
      <c r="AL908" s="9"/>
      <c r="AM908" s="9"/>
      <c r="AN908" s="9"/>
      <c r="AO908" s="9"/>
      <c r="AP908" s="9"/>
      <c r="AQ908" s="9"/>
      <c r="AR908" s="9"/>
      <c r="AS908" s="9"/>
      <c r="AT908" s="9"/>
      <c r="AU908" s="9"/>
      <c r="AV908" s="9"/>
      <c r="AW908" s="9"/>
      <c r="AX908" s="9"/>
      <c r="AY908" s="9"/>
      <c r="AZ908" s="9"/>
    </row>
    <row r="909" spans="1:52" x14ac:dyDescent="0.25">
      <c r="A909" s="61">
        <v>2024</v>
      </c>
      <c r="B909" s="61">
        <v>6</v>
      </c>
      <c r="C909" s="62" t="s">
        <v>100</v>
      </c>
      <c r="D909" s="63">
        <v>130.45456530494315</v>
      </c>
      <c r="E909" s="63">
        <v>3.1449960833765118</v>
      </c>
      <c r="F909" s="63">
        <v>5.0142082397160781</v>
      </c>
      <c r="G909" s="63">
        <v>6.1098630617068181</v>
      </c>
      <c r="H909" s="63">
        <v>130.64107359183683</v>
      </c>
      <c r="I909" s="63">
        <v>3.1792993691135791</v>
      </c>
      <c r="J909" s="63">
        <v>4.9990086089845231</v>
      </c>
      <c r="K909" s="63">
        <v>6.1102993557698255</v>
      </c>
      <c r="L909" s="63">
        <v>102.03810331679612</v>
      </c>
      <c r="M909" s="63">
        <v>-10.844778796565421</v>
      </c>
      <c r="N909" s="63">
        <v>-1.6037318897250352</v>
      </c>
      <c r="O909" s="63">
        <v>3.64852791965194</v>
      </c>
      <c r="P909" s="63">
        <v>93.817504602396752</v>
      </c>
      <c r="Q909" s="63">
        <v>-6.883977983323561</v>
      </c>
      <c r="R909" s="63">
        <v>-7.2969822845331489</v>
      </c>
      <c r="S909" s="63">
        <v>-7.2666490050990262</v>
      </c>
      <c r="T909" s="63">
        <v>105.19222120151201</v>
      </c>
      <c r="U909" s="63">
        <v>2.5590076839146434</v>
      </c>
      <c r="V909" s="63">
        <v>2.2593694446917834</v>
      </c>
      <c r="W909" s="63">
        <v>0.70819010462189169</v>
      </c>
      <c r="X909" s="63">
        <v>95.542670812979154</v>
      </c>
      <c r="Y909" s="63">
        <v>-3.8890120135725965</v>
      </c>
      <c r="Z909" s="63">
        <v>-6.1854421680903382</v>
      </c>
      <c r="AA909" s="63">
        <v>-6.0084973287797681</v>
      </c>
      <c r="AB909" s="63">
        <v>118.75077527886184</v>
      </c>
      <c r="AC909" s="63">
        <v>-35.731548614984206</v>
      </c>
      <c r="AD909" s="63">
        <v>-13.782286422626422</v>
      </c>
      <c r="AE909" s="63">
        <v>5.9230800016008516</v>
      </c>
      <c r="AF909" s="64" t="s">
        <v>95</v>
      </c>
      <c r="AG909" s="65">
        <v>143.38</v>
      </c>
      <c r="AH909" s="63">
        <v>90.985189918359012</v>
      </c>
      <c r="AI909" s="63">
        <v>-3.7610714462679056</v>
      </c>
      <c r="AJ909" s="63">
        <v>-2.2716037016338397</v>
      </c>
      <c r="AK909" s="63">
        <v>-2.6912607252552903</v>
      </c>
      <c r="AL909" s="9"/>
      <c r="AM909" s="9"/>
      <c r="AN909" s="9"/>
      <c r="AO909" s="9"/>
      <c r="AP909" s="9"/>
      <c r="AQ909" s="9"/>
      <c r="AR909" s="9"/>
      <c r="AS909" s="9"/>
      <c r="AT909" s="9"/>
      <c r="AU909" s="9"/>
      <c r="AV909" s="9"/>
      <c r="AW909" s="9"/>
      <c r="AX909" s="9"/>
      <c r="AY909" s="9"/>
      <c r="AZ909" s="9"/>
    </row>
    <row r="910" spans="1:52" x14ac:dyDescent="0.25">
      <c r="A910" s="61">
        <v>2024</v>
      </c>
      <c r="B910" s="61">
        <v>7</v>
      </c>
      <c r="C910" s="62" t="s">
        <v>100</v>
      </c>
      <c r="D910" s="63">
        <v>129.41348526183606</v>
      </c>
      <c r="E910" s="63">
        <v>3.9051203304152153</v>
      </c>
      <c r="F910" s="63">
        <v>4.8529810265813378</v>
      </c>
      <c r="G910" s="63">
        <v>5.7052147409641663</v>
      </c>
      <c r="H910" s="63">
        <v>129.60193930060336</v>
      </c>
      <c r="I910" s="63">
        <v>4.0976487616330814</v>
      </c>
      <c r="J910" s="63">
        <v>4.868129365413254</v>
      </c>
      <c r="K910" s="63">
        <v>5.7358626619494117</v>
      </c>
      <c r="L910" s="63">
        <v>93.617637939510857</v>
      </c>
      <c r="M910" s="63">
        <v>-34.817590270275417</v>
      </c>
      <c r="N910" s="63">
        <v>-7.354371750785182</v>
      </c>
      <c r="O910" s="63">
        <v>-3.2104383825736278</v>
      </c>
      <c r="P910" s="63">
        <v>93.374490382572489</v>
      </c>
      <c r="Q910" s="63">
        <v>-5.6509538809345088</v>
      </c>
      <c r="R910" s="63">
        <v>-7.0688923911442325</v>
      </c>
      <c r="S910" s="63">
        <v>-7.1630245144318536</v>
      </c>
      <c r="T910" s="63">
        <v>105.95710886372829</v>
      </c>
      <c r="U910" s="63">
        <v>4.0990680139533282</v>
      </c>
      <c r="V910" s="63">
        <v>2.5218280956965433</v>
      </c>
      <c r="W910" s="63">
        <v>1.1735913393285955</v>
      </c>
      <c r="X910" s="63">
        <v>94.816223595347111</v>
      </c>
      <c r="Y910" s="63">
        <v>-4.2857915233205972</v>
      </c>
      <c r="Z910" s="63">
        <v>-5.9205119940220037</v>
      </c>
      <c r="AA910" s="63">
        <v>-5.9030928731993413</v>
      </c>
      <c r="AB910" s="63">
        <v>109.87681415253672</v>
      </c>
      <c r="AC910" s="63">
        <v>-31.068170390058185</v>
      </c>
      <c r="AD910" s="63">
        <v>-16.370363200292537</v>
      </c>
      <c r="AE910" s="63">
        <v>1.0168582676135571</v>
      </c>
      <c r="AF910" s="64" t="s">
        <v>95</v>
      </c>
      <c r="AG910" s="65">
        <v>143.66999999999999</v>
      </c>
      <c r="AH910" s="63">
        <v>90.076902110277771</v>
      </c>
      <c r="AI910" s="63">
        <v>-2.762974675128234</v>
      </c>
      <c r="AJ910" s="63">
        <v>-2.3418216812160497</v>
      </c>
      <c r="AK910" s="63">
        <v>-2.703910813344919</v>
      </c>
      <c r="AL910" s="9"/>
      <c r="AM910" s="9"/>
      <c r="AN910" s="9"/>
      <c r="AO910" s="9"/>
      <c r="AP910" s="9"/>
      <c r="AQ910" s="9"/>
      <c r="AR910" s="9"/>
      <c r="AS910" s="9"/>
      <c r="AT910" s="9"/>
      <c r="AU910" s="9"/>
      <c r="AV910" s="9"/>
      <c r="AW910" s="9"/>
      <c r="AX910" s="9"/>
      <c r="AY910" s="9"/>
      <c r="AZ910" s="9"/>
    </row>
    <row r="911" spans="1:52" x14ac:dyDescent="0.25">
      <c r="A911" s="61">
        <v>2024</v>
      </c>
      <c r="B911" s="61">
        <v>8</v>
      </c>
      <c r="C911" s="62" t="s">
        <v>100</v>
      </c>
      <c r="D911" s="63">
        <v>132.24460364338313</v>
      </c>
      <c r="E911" s="63">
        <v>5.2354110531076969</v>
      </c>
      <c r="F911" s="63">
        <v>4.9018979123295781</v>
      </c>
      <c r="G911" s="63">
        <v>5.5878940021753039</v>
      </c>
      <c r="H911" s="63">
        <v>132.39328711546526</v>
      </c>
      <c r="I911" s="63">
        <v>5.264123369555989</v>
      </c>
      <c r="J911" s="63">
        <v>4.9187854729577873</v>
      </c>
      <c r="K911" s="63">
        <v>5.6228035219115355</v>
      </c>
      <c r="L911" s="63">
        <v>113.64611981432655</v>
      </c>
      <c r="M911" s="63">
        <v>-3.901002283427232</v>
      </c>
      <c r="N911" s="63">
        <v>-6.9234797781602246</v>
      </c>
      <c r="O911" s="63">
        <v>-4.8039477701507707</v>
      </c>
      <c r="P911" s="63">
        <v>92.758103888874047</v>
      </c>
      <c r="Q911" s="63">
        <v>-6.8875987386609552</v>
      </c>
      <c r="R911" s="63">
        <v>-7.0467003656401683</v>
      </c>
      <c r="S911" s="63">
        <v>-7.1454682275176111</v>
      </c>
      <c r="T911" s="63">
        <v>106.18008987990106</v>
      </c>
      <c r="U911" s="63">
        <v>4.0255348452717499</v>
      </c>
      <c r="V911" s="63">
        <v>2.7100309603527828</v>
      </c>
      <c r="W911" s="63">
        <v>1.5699727357120281</v>
      </c>
      <c r="X911" s="63">
        <v>93.533160816337201</v>
      </c>
      <c r="Y911" s="63">
        <v>-5.732749742927723</v>
      </c>
      <c r="Z911" s="63">
        <v>-5.8974986951870871</v>
      </c>
      <c r="AA911" s="63">
        <v>-5.8933543075348211</v>
      </c>
      <c r="AB911" s="63">
        <v>111.01039112222213</v>
      </c>
      <c r="AC911" s="63">
        <v>-39.542279870291843</v>
      </c>
      <c r="AD911" s="63">
        <v>-19.778929505113986</v>
      </c>
      <c r="AE911" s="63">
        <v>-5.7461171874503094</v>
      </c>
      <c r="AF911" s="64" t="s">
        <v>95</v>
      </c>
      <c r="AG911" s="65">
        <v>143.66999999999999</v>
      </c>
      <c r="AH911" s="63">
        <v>92.047472432228815</v>
      </c>
      <c r="AI911" s="63">
        <v>-0.82952389169449248</v>
      </c>
      <c r="AJ911" s="63">
        <v>-2.1524091529727785</v>
      </c>
      <c r="AK911" s="63">
        <v>-2.4153052243119078</v>
      </c>
      <c r="AL911" s="9"/>
      <c r="AM911" s="9"/>
      <c r="AN911" s="9"/>
      <c r="AO911" s="9"/>
      <c r="AP911" s="9"/>
      <c r="AQ911" s="9"/>
      <c r="AR911" s="9"/>
      <c r="AS911" s="9"/>
      <c r="AT911" s="9"/>
      <c r="AU911" s="9"/>
      <c r="AV911" s="9"/>
      <c r="AW911" s="9"/>
      <c r="AX911" s="9"/>
      <c r="AY911" s="9"/>
      <c r="AZ911" s="9"/>
    </row>
    <row r="912" spans="1:52" x14ac:dyDescent="0.25">
      <c r="A912" s="61">
        <v>2024</v>
      </c>
      <c r="B912" s="61">
        <v>9</v>
      </c>
      <c r="C912" s="62" t="s">
        <v>100</v>
      </c>
      <c r="D912" s="63">
        <v>132.08243430887484</v>
      </c>
      <c r="E912" s="63">
        <v>4.8736783061972773</v>
      </c>
      <c r="F912" s="63">
        <v>4.8986913749966998</v>
      </c>
      <c r="G912" s="63">
        <v>5.3565972762287402</v>
      </c>
      <c r="H912" s="63">
        <v>132.1140445876031</v>
      </c>
      <c r="I912" s="63">
        <v>4.8532026758276032</v>
      </c>
      <c r="J912" s="63">
        <v>4.9113356272417308</v>
      </c>
      <c r="K912" s="63">
        <v>5.3882896393188844</v>
      </c>
      <c r="L912" s="63">
        <v>126.18142480995324</v>
      </c>
      <c r="M912" s="63">
        <v>-1.6035525953936514</v>
      </c>
      <c r="N912" s="63">
        <v>-6.2894644884748274</v>
      </c>
      <c r="O912" s="63">
        <v>-6.0497526524699055</v>
      </c>
      <c r="P912" s="63">
        <v>92.648989716507685</v>
      </c>
      <c r="Q912" s="63">
        <v>-5.9315728657979463</v>
      </c>
      <c r="R912" s="63">
        <v>-6.9263141020380665</v>
      </c>
      <c r="S912" s="63">
        <v>-6.9930593714043141</v>
      </c>
      <c r="T912" s="63">
        <v>105.4582067586004</v>
      </c>
      <c r="U912" s="63">
        <v>3.9573657972302527</v>
      </c>
      <c r="V912" s="63">
        <v>2.8480220954721469</v>
      </c>
      <c r="W912" s="63">
        <v>2.0380067254991019</v>
      </c>
      <c r="X912" s="63">
        <v>93.202386031577348</v>
      </c>
      <c r="Y912" s="63">
        <v>-5.6362265143607857</v>
      </c>
      <c r="Z912" s="63">
        <v>-5.8690878043241579</v>
      </c>
      <c r="AA912" s="63">
        <v>-5.9142013096106325</v>
      </c>
      <c r="AB912" s="63">
        <v>114.31951985190982</v>
      </c>
      <c r="AC912" s="63">
        <v>-36.245210727969358</v>
      </c>
      <c r="AD912" s="63">
        <v>-21.847202727090441</v>
      </c>
      <c r="AE912" s="63">
        <v>-11.263096261414475</v>
      </c>
      <c r="AF912" s="64" t="s">
        <v>95</v>
      </c>
      <c r="AG912" s="65">
        <v>144.02000000000001</v>
      </c>
      <c r="AH912" s="63">
        <v>91.71117505129483</v>
      </c>
      <c r="AI912" s="63">
        <v>-0.88629111056444287</v>
      </c>
      <c r="AJ912" s="63">
        <v>-2.0118673959532929</v>
      </c>
      <c r="AK912" s="63">
        <v>-2.2464617367309359</v>
      </c>
      <c r="AL912" s="9"/>
      <c r="AM912" s="9"/>
      <c r="AN912" s="9"/>
      <c r="AO912" s="9"/>
      <c r="AP912" s="9"/>
      <c r="AQ912" s="9"/>
      <c r="AR912" s="9"/>
      <c r="AS912" s="9"/>
      <c r="AT912" s="9"/>
      <c r="AU912" s="9"/>
      <c r="AV912" s="9"/>
      <c r="AW912" s="9"/>
      <c r="AX912" s="9"/>
      <c r="AY912" s="9"/>
      <c r="AZ912" s="9"/>
    </row>
    <row r="913" spans="1:52" x14ac:dyDescent="0.25">
      <c r="A913" s="61">
        <v>2024</v>
      </c>
      <c r="B913" s="61">
        <v>10</v>
      </c>
      <c r="C913" s="62" t="s">
        <v>100</v>
      </c>
      <c r="D913" s="63">
        <v>129.9938131650494</v>
      </c>
      <c r="E913" s="63">
        <v>4.2368761431736459</v>
      </c>
      <c r="F913" s="63">
        <v>4.8317585424744403</v>
      </c>
      <c r="G913" s="63">
        <v>5.1282719293730565</v>
      </c>
      <c r="H913" s="63">
        <v>130.11994717895718</v>
      </c>
      <c r="I913" s="63">
        <v>4.2470925702907039</v>
      </c>
      <c r="J913" s="63">
        <v>4.8441486493822739</v>
      </c>
      <c r="K913" s="63">
        <v>5.1547965646071816</v>
      </c>
      <c r="L913" s="63">
        <v>112.40387826626737</v>
      </c>
      <c r="M913" s="63">
        <v>-4.331561239360866</v>
      </c>
      <c r="N913" s="63">
        <v>-6.0967230215081329</v>
      </c>
      <c r="O913" s="63">
        <v>-6.8201341006558636</v>
      </c>
      <c r="P913" s="63">
        <v>93.498763058884549</v>
      </c>
      <c r="Q913" s="63">
        <v>-5.649337851820988</v>
      </c>
      <c r="R913" s="63">
        <v>-6.8011972036401964</v>
      </c>
      <c r="S913" s="63">
        <v>-6.8865087318278597</v>
      </c>
      <c r="T913" s="63">
        <v>105.47664433763664</v>
      </c>
      <c r="U913" s="63">
        <v>2.6261607044520758</v>
      </c>
      <c r="V913" s="63">
        <v>2.8256613838427924</v>
      </c>
      <c r="W913" s="63">
        <v>2.2785173964316812</v>
      </c>
      <c r="X913" s="63">
        <v>93.202594949964592</v>
      </c>
      <c r="Y913" s="63">
        <v>-5.4582785177367583</v>
      </c>
      <c r="Z913" s="63">
        <v>-5.8288656954556428</v>
      </c>
      <c r="AA913" s="63">
        <v>-5.9082793085769794</v>
      </c>
      <c r="AB913" s="63">
        <v>114.46837339338364</v>
      </c>
      <c r="AC913" s="63">
        <v>-38.73261016118159</v>
      </c>
      <c r="AD913" s="63">
        <v>-23.801350431230151</v>
      </c>
      <c r="AE913" s="63">
        <v>-17.560857454281219</v>
      </c>
      <c r="AF913" s="64" t="s">
        <v>95</v>
      </c>
      <c r="AG913" s="65">
        <v>143.83000000000001</v>
      </c>
      <c r="AH913" s="63">
        <v>90.38018018845122</v>
      </c>
      <c r="AI913" s="63">
        <v>-1.1115779063057545</v>
      </c>
      <c r="AJ913" s="63">
        <v>-1.9229123994673358</v>
      </c>
      <c r="AK913" s="63">
        <v>-2.084057841266528</v>
      </c>
      <c r="AL913" s="9"/>
      <c r="AM913" s="9"/>
      <c r="AN913" s="9"/>
      <c r="AO913" s="9"/>
      <c r="AP913" s="9"/>
      <c r="AQ913" s="9"/>
      <c r="AR913" s="9"/>
      <c r="AS913" s="9"/>
      <c r="AT913" s="9"/>
      <c r="AU913" s="9"/>
      <c r="AV913" s="9"/>
      <c r="AW913" s="9"/>
      <c r="AX913" s="9"/>
      <c r="AY913" s="9"/>
      <c r="AZ913" s="9"/>
    </row>
    <row r="914" spans="1:52" x14ac:dyDescent="0.25">
      <c r="A914" s="61">
        <v>2024</v>
      </c>
      <c r="B914" s="61">
        <v>11</v>
      </c>
      <c r="C914" s="62" t="s">
        <v>100</v>
      </c>
      <c r="D914" s="63">
        <v>136.12627980334389</v>
      </c>
      <c r="E914" s="63">
        <v>3.4869134665722612</v>
      </c>
      <c r="F914" s="63">
        <v>4.7021271076958637</v>
      </c>
      <c r="G914" s="63">
        <v>4.5645559180446611</v>
      </c>
      <c r="H914" s="63">
        <v>136.26587625849373</v>
      </c>
      <c r="I914" s="63">
        <v>3.4780206406598921</v>
      </c>
      <c r="J914" s="63">
        <v>4.7124220266869354</v>
      </c>
      <c r="K914" s="63">
        <v>4.5748113381631157</v>
      </c>
      <c r="L914" s="63">
        <v>112.4978214927705</v>
      </c>
      <c r="M914" s="63">
        <v>-4.8292793492887682</v>
      </c>
      <c r="N914" s="63">
        <v>-5.9825069768250856</v>
      </c>
      <c r="O914" s="63">
        <v>-5.8984635904542699</v>
      </c>
      <c r="P914" s="63">
        <v>94.846453027814377</v>
      </c>
      <c r="Q914" s="63">
        <v>-4.7559908101479635</v>
      </c>
      <c r="R914" s="63">
        <v>-6.6178775909056071</v>
      </c>
      <c r="S914" s="63">
        <v>-6.6512360114969908</v>
      </c>
      <c r="T914" s="63">
        <v>105.86289431776834</v>
      </c>
      <c r="U914" s="63">
        <v>3.232742934129007</v>
      </c>
      <c r="V914" s="63">
        <v>2.8628576243205472</v>
      </c>
      <c r="W914" s="63">
        <v>2.6329366207147302</v>
      </c>
      <c r="X914" s="63">
        <v>93.53629459214595</v>
      </c>
      <c r="Y914" s="63">
        <v>-4.1434351038953707</v>
      </c>
      <c r="Z914" s="63">
        <v>-5.6799579124426351</v>
      </c>
      <c r="AA914" s="63">
        <v>-5.6852071910104911</v>
      </c>
      <c r="AB914" s="63">
        <v>106.23562752263815</v>
      </c>
      <c r="AC914" s="63">
        <v>-38.167277574141956</v>
      </c>
      <c r="AD914" s="63">
        <v>-25.183176599549995</v>
      </c>
      <c r="AE914" s="63">
        <v>-22.49592906469519</v>
      </c>
      <c r="AF914" s="64" t="s">
        <v>95</v>
      </c>
      <c r="AG914" s="65">
        <v>144.22</v>
      </c>
      <c r="AH914" s="63">
        <v>94.387934962795654</v>
      </c>
      <c r="AI914" s="63">
        <v>-1.6293096163334297</v>
      </c>
      <c r="AJ914" s="63">
        <v>-1.8953188316162439</v>
      </c>
      <c r="AK914" s="63">
        <v>-2.2419034612679098</v>
      </c>
      <c r="AL914" s="9"/>
      <c r="AM914" s="9"/>
      <c r="AN914" s="9"/>
      <c r="AO914" s="9"/>
      <c r="AP914" s="9"/>
      <c r="AQ914" s="9"/>
      <c r="AR914" s="9"/>
      <c r="AS914" s="9"/>
      <c r="AT914" s="9"/>
      <c r="AU914" s="9"/>
      <c r="AV914" s="9"/>
      <c r="AW914" s="9"/>
      <c r="AX914" s="9"/>
      <c r="AY914" s="9"/>
      <c r="AZ914" s="9"/>
    </row>
    <row r="915" spans="1:52" x14ac:dyDescent="0.25">
      <c r="A915" s="61">
        <v>2024</v>
      </c>
      <c r="B915" s="61">
        <v>12</v>
      </c>
      <c r="C915" s="62" t="s">
        <v>100</v>
      </c>
      <c r="D915" s="63">
        <v>152.97621592578682</v>
      </c>
      <c r="E915" s="63">
        <v>11.939818383432055</v>
      </c>
      <c r="F915" s="63">
        <v>5.3609546354122406</v>
      </c>
      <c r="G915" s="63">
        <v>5.3609546354122415</v>
      </c>
      <c r="H915" s="63">
        <v>152.07877580222353</v>
      </c>
      <c r="I915" s="63">
        <v>11.589623468403687</v>
      </c>
      <c r="J915" s="63">
        <v>5.3364295866859424</v>
      </c>
      <c r="K915" s="63">
        <v>5.3364295866859379</v>
      </c>
      <c r="L915" s="63">
        <v>275.13727869386804</v>
      </c>
      <c r="M915" s="63">
        <v>47.05994168628277</v>
      </c>
      <c r="N915" s="63">
        <v>0.63859767852951776</v>
      </c>
      <c r="O915" s="63">
        <v>0.63859767852952132</v>
      </c>
      <c r="P915" s="63">
        <v>94.590260783110509</v>
      </c>
      <c r="Q915" s="63">
        <v>-5.7252500474385357</v>
      </c>
      <c r="R915" s="63">
        <v>-6.543941005314224</v>
      </c>
      <c r="S915" s="63">
        <v>-6.543941005314224</v>
      </c>
      <c r="T915" s="63">
        <v>105.03597136951861</v>
      </c>
      <c r="U915" s="63">
        <v>0.95029784994100908</v>
      </c>
      <c r="V915" s="63">
        <v>2.7005898464886435</v>
      </c>
      <c r="W915" s="63">
        <v>2.70058984648864</v>
      </c>
      <c r="X915" s="63">
        <v>93.793302193625635</v>
      </c>
      <c r="Y915" s="63">
        <v>-5.502619219653198</v>
      </c>
      <c r="Z915" s="63">
        <v>-5.6653351212750946</v>
      </c>
      <c r="AA915" s="63">
        <v>-5.665335121275092</v>
      </c>
      <c r="AB915" s="63">
        <v>116.23171534622763</v>
      </c>
      <c r="AC915" s="63">
        <v>-25.910517480475875</v>
      </c>
      <c r="AD915" s="63">
        <v>-25.241900317033796</v>
      </c>
      <c r="AE915" s="63">
        <v>-25.241900317033796</v>
      </c>
      <c r="AF915" s="64" t="s">
        <v>95</v>
      </c>
      <c r="AG915" s="65">
        <v>144.88</v>
      </c>
      <c r="AH915" s="63">
        <v>105.58822192558451</v>
      </c>
      <c r="AI915" s="63">
        <v>6.407729070722425</v>
      </c>
      <c r="AJ915" s="63">
        <v>-1.1598007278695088</v>
      </c>
      <c r="AK915" s="63">
        <v>-1.1598007278695093</v>
      </c>
      <c r="AL915" s="9"/>
      <c r="AM915" s="9"/>
      <c r="AN915" s="9"/>
      <c r="AO915" s="9"/>
      <c r="AP915" s="9"/>
      <c r="AQ915" s="9"/>
      <c r="AR915" s="9"/>
      <c r="AS915" s="9"/>
      <c r="AT915" s="9"/>
      <c r="AU915" s="9"/>
      <c r="AV915" s="9"/>
      <c r="AW915" s="9"/>
      <c r="AX915" s="9"/>
      <c r="AY915" s="9"/>
      <c r="AZ915" s="9"/>
    </row>
    <row r="916" spans="1:52" x14ac:dyDescent="0.25">
      <c r="A916" s="61">
        <v>2025</v>
      </c>
      <c r="B916" s="61">
        <v>1</v>
      </c>
      <c r="C916" s="62" t="s">
        <v>100</v>
      </c>
      <c r="D916" s="63">
        <v>128.58277532266357</v>
      </c>
      <c r="E916" s="63">
        <v>5.5549698547030033</v>
      </c>
      <c r="F916" s="63">
        <v>5.5549698547030069</v>
      </c>
      <c r="G916" s="63">
        <v>5.1515788650593635</v>
      </c>
      <c r="H916" s="63">
        <v>128.95219372593027</v>
      </c>
      <c r="I916" s="63">
        <v>5.6671345048552553</v>
      </c>
      <c r="J916" s="63">
        <v>5.6671345048552535</v>
      </c>
      <c r="K916" s="63">
        <v>5.11330879901071</v>
      </c>
      <c r="L916" s="63">
        <v>81.134913945628242</v>
      </c>
      <c r="M916" s="63">
        <v>-19.218685886659131</v>
      </c>
      <c r="N916" s="63">
        <v>-19.218685886659127</v>
      </c>
      <c r="O916" s="63">
        <v>2.0739671897118228</v>
      </c>
      <c r="P916" s="63">
        <v>92.35521805244008</v>
      </c>
      <c r="Q916" s="63">
        <v>-3.9593465584024443</v>
      </c>
      <c r="R916" s="63">
        <v>-3.9593465584024434</v>
      </c>
      <c r="S916" s="63">
        <v>-6.315156206080573</v>
      </c>
      <c r="T916" s="63">
        <v>104.74279903369049</v>
      </c>
      <c r="U916" s="63">
        <v>1.5954728212976619</v>
      </c>
      <c r="V916" s="63">
        <v>1.595472821297661</v>
      </c>
      <c r="W916" s="63">
        <v>2.7207683624626924</v>
      </c>
      <c r="X916" s="63">
        <v>92.815754067098908</v>
      </c>
      <c r="Y916" s="63">
        <v>-2.7169085664575761</v>
      </c>
      <c r="Z916" s="63">
        <v>-2.7169085664575765</v>
      </c>
      <c r="AA916" s="63">
        <v>-5.3220102909597955</v>
      </c>
      <c r="AB916" s="63">
        <v>116.09431207717485</v>
      </c>
      <c r="AC916" s="63">
        <v>-17.508746237084054</v>
      </c>
      <c r="AD916" s="63">
        <v>-17.508746237084051</v>
      </c>
      <c r="AE916" s="63">
        <v>-27.012395678484893</v>
      </c>
      <c r="AF916" s="64" t="s">
        <v>95</v>
      </c>
      <c r="AG916" s="65">
        <v>146.24</v>
      </c>
      <c r="AH916" s="63">
        <v>87.925858398976715</v>
      </c>
      <c r="AI916" s="63">
        <v>0.31475458429032699</v>
      </c>
      <c r="AJ916" s="63">
        <v>0.31475458429033321</v>
      </c>
      <c r="AK916" s="63">
        <v>-1.1377432153375651</v>
      </c>
      <c r="AL916" s="9"/>
      <c r="AM916" s="9"/>
      <c r="AN916" s="9"/>
      <c r="AO916" s="9"/>
      <c r="AP916" s="9"/>
      <c r="AQ916" s="9"/>
      <c r="AR916" s="9"/>
      <c r="AS916" s="9"/>
      <c r="AT916" s="9"/>
      <c r="AU916" s="9"/>
      <c r="AV916" s="9"/>
      <c r="AW916" s="9"/>
      <c r="AX916" s="9"/>
      <c r="AY916" s="9"/>
      <c r="AZ916" s="9"/>
    </row>
    <row r="917" spans="1:52" x14ac:dyDescent="0.25">
      <c r="A917" s="61" t="s">
        <v>245</v>
      </c>
      <c r="B917" s="61">
        <v>2</v>
      </c>
      <c r="C917" s="62" t="s">
        <v>100</v>
      </c>
      <c r="D917" s="63">
        <v>136.03395063977209</v>
      </c>
      <c r="E917" s="63">
        <v>6.6336241321622254</v>
      </c>
      <c r="F917" s="63">
        <v>6.1067436943283093</v>
      </c>
      <c r="G917" s="63">
        <v>5.0144386598521891</v>
      </c>
      <c r="H917" s="63">
        <v>136.25927116758513</v>
      </c>
      <c r="I917" s="63">
        <v>6.7990198302893674</v>
      </c>
      <c r="J917" s="63">
        <v>6.2456568200496942</v>
      </c>
      <c r="K917" s="63">
        <v>5.0052648430333448</v>
      </c>
      <c r="L917" s="63">
        <v>93.499003509366148</v>
      </c>
      <c r="M917" s="63">
        <v>-16.722935209211201</v>
      </c>
      <c r="N917" s="63">
        <v>-17.901369523108059</v>
      </c>
      <c r="O917" s="63">
        <v>-0.57807224591034867</v>
      </c>
      <c r="P917" s="63">
        <v>92.600979480666496</v>
      </c>
      <c r="Q917" s="63">
        <v>-3.2440631814410921</v>
      </c>
      <c r="R917" s="63">
        <v>-3.6025565215782374</v>
      </c>
      <c r="S917" s="63">
        <v>-5.9742717507373868</v>
      </c>
      <c r="T917" s="63">
        <v>107.10503352313432</v>
      </c>
      <c r="U917" s="63">
        <v>3.5899201124450144</v>
      </c>
      <c r="V917" s="63">
        <v>2.5941230486685285</v>
      </c>
      <c r="W917" s="63">
        <v>2.8147006769015519</v>
      </c>
      <c r="X917" s="63">
        <v>92.578118897891542</v>
      </c>
      <c r="Y917" s="63">
        <v>-3.1118573005463617</v>
      </c>
      <c r="Z917" s="63">
        <v>-2.9145314815005152</v>
      </c>
      <c r="AA917" s="63">
        <v>-4.9295134674611916</v>
      </c>
      <c r="AB917" s="63">
        <v>124.39575958244673</v>
      </c>
      <c r="AC917" s="63">
        <v>-13.85298548885892</v>
      </c>
      <c r="AD917" s="63">
        <v>-15.657376917516652</v>
      </c>
      <c r="AE917" s="63">
        <v>-28.686756211288184</v>
      </c>
      <c r="AF917" s="64" t="s">
        <v>95</v>
      </c>
      <c r="AG917" s="65">
        <v>147.9</v>
      </c>
      <c r="AH917" s="63">
        <v>91.976978120197487</v>
      </c>
      <c r="AI917" s="63">
        <v>1.291128156372352</v>
      </c>
      <c r="AJ917" s="63">
        <v>0.81157120548562833</v>
      </c>
      <c r="AK917" s="63">
        <v>-1.0919386121544079</v>
      </c>
      <c r="AL917" s="9"/>
      <c r="AM917" s="9"/>
      <c r="AN917" s="9"/>
      <c r="AO917" s="9"/>
      <c r="AP917" s="9"/>
      <c r="AQ917" s="9"/>
      <c r="AR917" s="9"/>
      <c r="AS917" s="9"/>
      <c r="AT917" s="9"/>
      <c r="AU917" s="9"/>
      <c r="AV917" s="9"/>
      <c r="AW917" s="9"/>
      <c r="AX917" s="9"/>
      <c r="AY917" s="9"/>
      <c r="AZ917" s="9"/>
    </row>
    <row r="918" spans="1:52" x14ac:dyDescent="0.25">
      <c r="A918" s="61" t="s">
        <v>245</v>
      </c>
      <c r="B918" s="61">
        <v>3</v>
      </c>
      <c r="C918" s="62" t="s">
        <v>100</v>
      </c>
      <c r="D918" s="63">
        <v>142.64003306342141</v>
      </c>
      <c r="E918" s="63">
        <v>11.103695479326987</v>
      </c>
      <c r="F918" s="63">
        <v>7.8049422049212502</v>
      </c>
      <c r="G918" s="63">
        <v>5.6915187122960305</v>
      </c>
      <c r="H918" s="63">
        <v>142.93571253172763</v>
      </c>
      <c r="I918" s="63">
        <v>11.323512424750049</v>
      </c>
      <c r="J918" s="63">
        <v>7.9703906125892843</v>
      </c>
      <c r="K918" s="63">
        <v>5.7125136094299478</v>
      </c>
      <c r="L918" s="63">
        <v>106.51967338883401</v>
      </c>
      <c r="M918" s="63">
        <v>-3.3146099519691887</v>
      </c>
      <c r="N918" s="63">
        <v>-12.924209691810862</v>
      </c>
      <c r="O918" s="63">
        <v>-0.97865826327409877</v>
      </c>
      <c r="P918" s="63">
        <v>92.599890118945638</v>
      </c>
      <c r="Q918" s="63">
        <v>-2.3049149133042732</v>
      </c>
      <c r="R918" s="63">
        <v>-3.1734786768233825</v>
      </c>
      <c r="S918" s="63">
        <v>-5.4911809177974931</v>
      </c>
      <c r="T918" s="63">
        <v>106.92540306142473</v>
      </c>
      <c r="U918" s="63">
        <v>2.3343234918296645</v>
      </c>
      <c r="V918" s="63">
        <v>2.5068321547836891</v>
      </c>
      <c r="W918" s="63">
        <v>2.8137612619648706</v>
      </c>
      <c r="X918" s="63">
        <v>94.804106328886562</v>
      </c>
      <c r="Y918" s="63">
        <v>-0.72087979754503806</v>
      </c>
      <c r="Z918" s="63">
        <v>-2.1832490616709777</v>
      </c>
      <c r="AA918" s="63">
        <v>-4.249892996406075</v>
      </c>
      <c r="AB918" s="63">
        <v>118.46451846833523</v>
      </c>
      <c r="AC918" s="63">
        <v>-14.347214173358736</v>
      </c>
      <c r="AD918" s="63">
        <v>-15.229442145966853</v>
      </c>
      <c r="AE918" s="63">
        <v>-29.923062249634398</v>
      </c>
      <c r="AF918" s="64" t="s">
        <v>95</v>
      </c>
      <c r="AG918" s="65">
        <v>148.68</v>
      </c>
      <c r="AH918" s="63">
        <v>95.937606311152408</v>
      </c>
      <c r="AI918" s="63">
        <v>5.7233712430399493</v>
      </c>
      <c r="AJ918" s="63">
        <v>2.4672872243507005</v>
      </c>
      <c r="AK918" s="63">
        <v>-0.2865867578199186</v>
      </c>
      <c r="AL918" s="9"/>
      <c r="AM918" s="9"/>
      <c r="AN918" s="9"/>
      <c r="AO918" s="9"/>
      <c r="AP918" s="9"/>
      <c r="AQ918" s="9"/>
      <c r="AR918" s="9"/>
      <c r="AS918" s="9"/>
      <c r="AT918" s="9"/>
      <c r="AU918" s="9"/>
      <c r="AV918" s="9"/>
      <c r="AW918" s="9"/>
      <c r="AX918" s="9"/>
      <c r="AY918" s="9"/>
      <c r="AZ918" s="9"/>
    </row>
    <row r="919" spans="1:52" x14ac:dyDescent="0.25">
      <c r="A919" s="61">
        <v>2019</v>
      </c>
      <c r="B919" s="61">
        <v>1</v>
      </c>
      <c r="C919" s="62" t="s">
        <v>101</v>
      </c>
      <c r="D919" s="63">
        <v>56.864807363913762</v>
      </c>
      <c r="E919" s="63"/>
      <c r="F919" s="63"/>
      <c r="G919" s="63"/>
      <c r="H919" s="63">
        <v>56.870126439020005</v>
      </c>
      <c r="I919" s="63"/>
      <c r="J919" s="63"/>
      <c r="K919" s="63"/>
      <c r="L919" s="63">
        <v>0</v>
      </c>
      <c r="M919" s="63"/>
      <c r="N919" s="63"/>
      <c r="O919" s="63"/>
      <c r="P919" s="63">
        <v>69.736810305929197</v>
      </c>
      <c r="Q919" s="63"/>
      <c r="R919" s="63"/>
      <c r="S919" s="63"/>
      <c r="T919" s="63">
        <v>65.691800958406517</v>
      </c>
      <c r="U919" s="63"/>
      <c r="V919" s="63"/>
      <c r="W919" s="63"/>
      <c r="X919" s="63">
        <v>74.679292419149391</v>
      </c>
      <c r="Y919" s="63"/>
      <c r="Z919" s="63"/>
      <c r="AA919" s="63"/>
      <c r="AB919" s="63">
        <v>99.015873015873026</v>
      </c>
      <c r="AC919" s="63"/>
      <c r="AD919" s="63"/>
      <c r="AE919" s="63"/>
      <c r="AF919" s="64" t="s">
        <v>95</v>
      </c>
      <c r="AG919" s="65">
        <v>100.6</v>
      </c>
      <c r="AH919" s="63">
        <v>56.525653443254242</v>
      </c>
      <c r="AI919" s="63"/>
      <c r="AJ919" s="63"/>
      <c r="AK919" s="63"/>
      <c r="AL919" s="9"/>
      <c r="AM919" s="9"/>
      <c r="AN919" s="9"/>
      <c r="AO919" s="9"/>
      <c r="AP919" s="9"/>
      <c r="AQ919" s="9"/>
      <c r="AR919" s="9"/>
      <c r="AS919" s="9"/>
      <c r="AT919" s="9"/>
      <c r="AU919" s="9"/>
      <c r="AV919" s="9"/>
      <c r="AW919" s="9"/>
      <c r="AX919" s="9"/>
      <c r="AY919" s="9"/>
      <c r="AZ919" s="9"/>
    </row>
    <row r="920" spans="1:52" x14ac:dyDescent="0.25">
      <c r="A920" s="61">
        <v>2019</v>
      </c>
      <c r="B920" s="61">
        <v>2</v>
      </c>
      <c r="C920" s="62" t="s">
        <v>101</v>
      </c>
      <c r="D920" s="63">
        <v>60.067435191074502</v>
      </c>
      <c r="E920" s="63"/>
      <c r="F920" s="63"/>
      <c r="G920" s="63"/>
      <c r="H920" s="63">
        <v>60.051496323573751</v>
      </c>
      <c r="I920" s="63"/>
      <c r="J920" s="63"/>
      <c r="K920" s="63"/>
      <c r="L920" s="63">
        <v>0</v>
      </c>
      <c r="M920" s="63"/>
      <c r="N920" s="63"/>
      <c r="O920" s="63"/>
      <c r="P920" s="63">
        <v>70.559756118711874</v>
      </c>
      <c r="Q920" s="63"/>
      <c r="R920" s="63"/>
      <c r="S920" s="63"/>
      <c r="T920" s="63">
        <v>65.454628101641191</v>
      </c>
      <c r="U920" s="63"/>
      <c r="V920" s="63"/>
      <c r="W920" s="63"/>
      <c r="X920" s="63">
        <v>78.061205054915547</v>
      </c>
      <c r="Y920" s="63"/>
      <c r="Z920" s="63"/>
      <c r="AA920" s="63"/>
      <c r="AB920" s="63">
        <v>94.634920634920633</v>
      </c>
      <c r="AC920" s="63"/>
      <c r="AD920" s="63"/>
      <c r="AE920" s="63"/>
      <c r="AF920" s="64" t="s">
        <v>95</v>
      </c>
      <c r="AG920" s="65">
        <v>101.18</v>
      </c>
      <c r="AH920" s="63">
        <v>59.366905703770016</v>
      </c>
      <c r="AI920" s="63"/>
      <c r="AJ920" s="63"/>
      <c r="AK920" s="63"/>
      <c r="AL920" s="9"/>
      <c r="AM920" s="9"/>
      <c r="AN920" s="9"/>
      <c r="AO920" s="9"/>
      <c r="AP920" s="9"/>
      <c r="AQ920" s="9"/>
      <c r="AR920" s="9"/>
      <c r="AS920" s="9"/>
      <c r="AT920" s="9"/>
      <c r="AU920" s="9"/>
      <c r="AV920" s="9"/>
      <c r="AW920" s="9"/>
      <c r="AX920" s="9"/>
      <c r="AY920" s="9"/>
      <c r="AZ920" s="9"/>
    </row>
    <row r="921" spans="1:52" x14ac:dyDescent="0.25">
      <c r="A921" s="61">
        <v>2019</v>
      </c>
      <c r="B921" s="61">
        <v>3</v>
      </c>
      <c r="C921" s="62" t="s">
        <v>101</v>
      </c>
      <c r="D921" s="63">
        <v>63.641383111887606</v>
      </c>
      <c r="E921" s="63"/>
      <c r="F921" s="63"/>
      <c r="G921" s="63"/>
      <c r="H921" s="63">
        <v>63.665162753681216</v>
      </c>
      <c r="I921" s="63"/>
      <c r="J921" s="63"/>
      <c r="K921" s="63"/>
      <c r="L921" s="63">
        <v>0</v>
      </c>
      <c r="M921" s="63"/>
      <c r="N921" s="63"/>
      <c r="O921" s="63"/>
      <c r="P921" s="63">
        <v>72.770314129084568</v>
      </c>
      <c r="Q921" s="63"/>
      <c r="R921" s="63"/>
      <c r="S921" s="63"/>
      <c r="T921" s="63">
        <v>68.004971627940762</v>
      </c>
      <c r="U921" s="63"/>
      <c r="V921" s="63"/>
      <c r="W921" s="63"/>
      <c r="X921" s="63">
        <v>80.252026575806397</v>
      </c>
      <c r="Y921" s="63"/>
      <c r="Z921" s="63"/>
      <c r="AA921" s="63"/>
      <c r="AB921" s="63">
        <v>90.317460317460316</v>
      </c>
      <c r="AC921" s="63"/>
      <c r="AD921" s="63"/>
      <c r="AE921" s="63"/>
      <c r="AF921" s="64" t="s">
        <v>95</v>
      </c>
      <c r="AG921" s="65">
        <v>101.62</v>
      </c>
      <c r="AH921" s="63">
        <v>62.626828490344032</v>
      </c>
      <c r="AI921" s="63"/>
      <c r="AJ921" s="63"/>
      <c r="AK921" s="63"/>
      <c r="AL921" s="9"/>
      <c r="AM921" s="9"/>
      <c r="AN921" s="9"/>
      <c r="AO921" s="9"/>
      <c r="AP921" s="9"/>
      <c r="AQ921" s="9"/>
      <c r="AR921" s="9"/>
      <c r="AS921" s="9"/>
      <c r="AT921" s="9"/>
      <c r="AU921" s="9"/>
      <c r="AV921" s="9"/>
      <c r="AW921" s="9"/>
      <c r="AX921" s="9"/>
      <c r="AY921" s="9"/>
      <c r="AZ921" s="9"/>
    </row>
    <row r="922" spans="1:52" x14ac:dyDescent="0.25">
      <c r="A922" s="61">
        <v>2019</v>
      </c>
      <c r="B922" s="61">
        <v>4</v>
      </c>
      <c r="C922" s="62" t="s">
        <v>101</v>
      </c>
      <c r="D922" s="63">
        <v>62.799719061919873</v>
      </c>
      <c r="E922" s="63"/>
      <c r="F922" s="63"/>
      <c r="G922" s="63"/>
      <c r="H922" s="63">
        <v>62.782511189727117</v>
      </c>
      <c r="I922" s="63"/>
      <c r="J922" s="63"/>
      <c r="K922" s="63"/>
      <c r="L922" s="63">
        <v>0</v>
      </c>
      <c r="M922" s="63"/>
      <c r="N922" s="63"/>
      <c r="O922" s="63"/>
      <c r="P922" s="63">
        <v>72.837869382372688</v>
      </c>
      <c r="Q922" s="63"/>
      <c r="R922" s="63"/>
      <c r="S922" s="63"/>
      <c r="T922" s="63">
        <v>68.16486945020192</v>
      </c>
      <c r="U922" s="63"/>
      <c r="V922" s="63"/>
      <c r="W922" s="63"/>
      <c r="X922" s="63">
        <v>80.096352053193542</v>
      </c>
      <c r="Y922" s="63"/>
      <c r="Z922" s="63"/>
      <c r="AA922" s="63"/>
      <c r="AB922" s="63">
        <v>90.841269841269849</v>
      </c>
      <c r="AC922" s="63"/>
      <c r="AD922" s="63"/>
      <c r="AE922" s="63"/>
      <c r="AF922" s="64" t="s">
        <v>95</v>
      </c>
      <c r="AG922" s="65">
        <v>102.12</v>
      </c>
      <c r="AH922" s="63">
        <v>61.496003781746836</v>
      </c>
      <c r="AI922" s="63"/>
      <c r="AJ922" s="63"/>
      <c r="AK922" s="63"/>
      <c r="AL922" s="9"/>
      <c r="AM922" s="9"/>
      <c r="AN922" s="9"/>
      <c r="AO922" s="9"/>
      <c r="AP922" s="9"/>
      <c r="AQ922" s="9"/>
      <c r="AR922" s="9"/>
      <c r="AS922" s="9"/>
      <c r="AT922" s="9"/>
      <c r="AU922" s="9"/>
      <c r="AV922" s="9"/>
      <c r="AW922" s="9"/>
      <c r="AX922" s="9"/>
      <c r="AY922" s="9"/>
      <c r="AZ922" s="9"/>
    </row>
    <row r="923" spans="1:52" x14ac:dyDescent="0.25">
      <c r="A923" s="61">
        <v>2019</v>
      </c>
      <c r="B923" s="61">
        <v>5</v>
      </c>
      <c r="C923" s="62" t="s">
        <v>101</v>
      </c>
      <c r="D923" s="63">
        <v>67.498024575933755</v>
      </c>
      <c r="E923" s="63"/>
      <c r="F923" s="63"/>
      <c r="G923" s="63"/>
      <c r="H923" s="63">
        <v>67.367225584944052</v>
      </c>
      <c r="I923" s="63"/>
      <c r="J923" s="63"/>
      <c r="K923" s="63"/>
      <c r="L923" s="63">
        <v>0</v>
      </c>
      <c r="M923" s="63"/>
      <c r="N923" s="63"/>
      <c r="O923" s="63"/>
      <c r="P923" s="63">
        <v>74.546880815303197</v>
      </c>
      <c r="Q923" s="63"/>
      <c r="R923" s="63"/>
      <c r="S923" s="63"/>
      <c r="T923" s="63">
        <v>69.57667630896286</v>
      </c>
      <c r="U923" s="63"/>
      <c r="V923" s="63"/>
      <c r="W923" s="63"/>
      <c r="X923" s="63">
        <v>82.239591992422007</v>
      </c>
      <c r="Y923" s="63"/>
      <c r="Z923" s="63"/>
      <c r="AA923" s="63"/>
      <c r="AB923" s="63">
        <v>93.984126984126988</v>
      </c>
      <c r="AC923" s="63"/>
      <c r="AD923" s="63"/>
      <c r="AE923" s="63"/>
      <c r="AF923" s="64" t="s">
        <v>95</v>
      </c>
      <c r="AG923" s="65">
        <v>102.44</v>
      </c>
      <c r="AH923" s="63">
        <v>65.890301226018906</v>
      </c>
      <c r="AI923" s="63"/>
      <c r="AJ923" s="63"/>
      <c r="AK923" s="63"/>
      <c r="AL923" s="9"/>
      <c r="AM923" s="9"/>
      <c r="AN923" s="9"/>
      <c r="AO923" s="9"/>
      <c r="AP923" s="9"/>
      <c r="AQ923" s="9"/>
      <c r="AR923" s="9"/>
      <c r="AS923" s="9"/>
      <c r="AT923" s="9"/>
      <c r="AU923" s="9"/>
      <c r="AV923" s="9"/>
      <c r="AW923" s="9"/>
      <c r="AX923" s="9"/>
      <c r="AY923" s="9"/>
      <c r="AZ923" s="9"/>
    </row>
    <row r="924" spans="1:52" x14ac:dyDescent="0.25">
      <c r="A924" s="61">
        <v>2019</v>
      </c>
      <c r="B924" s="61">
        <v>6</v>
      </c>
      <c r="C924" s="62" t="s">
        <v>101</v>
      </c>
      <c r="D924" s="63">
        <v>63.6100585887866</v>
      </c>
      <c r="E924" s="63"/>
      <c r="F924" s="63"/>
      <c r="G924" s="63"/>
      <c r="H924" s="63">
        <v>63.492416009980928</v>
      </c>
      <c r="I924" s="63"/>
      <c r="J924" s="63"/>
      <c r="K924" s="63"/>
      <c r="L924" s="63">
        <v>0</v>
      </c>
      <c r="M924" s="63"/>
      <c r="N924" s="63"/>
      <c r="O924" s="63"/>
      <c r="P924" s="63">
        <v>74.863503416572811</v>
      </c>
      <c r="Q924" s="63"/>
      <c r="R924" s="63"/>
      <c r="S924" s="63"/>
      <c r="T924" s="63">
        <v>69.939788754833586</v>
      </c>
      <c r="U924" s="63"/>
      <c r="V924" s="63"/>
      <c r="W924" s="63"/>
      <c r="X924" s="63">
        <v>82.236488845791868</v>
      </c>
      <c r="Y924" s="63"/>
      <c r="Z924" s="63"/>
      <c r="AA924" s="63"/>
      <c r="AB924" s="63">
        <v>96.650793650793645</v>
      </c>
      <c r="AC924" s="63"/>
      <c r="AD924" s="63"/>
      <c r="AE924" s="63"/>
      <c r="AF924" s="64" t="s">
        <v>95</v>
      </c>
      <c r="AG924" s="65">
        <v>102.71</v>
      </c>
      <c r="AH924" s="63">
        <v>61.931709267633728</v>
      </c>
      <c r="AI924" s="63"/>
      <c r="AJ924" s="63"/>
      <c r="AK924" s="63"/>
      <c r="AL924" s="9"/>
      <c r="AM924" s="9"/>
      <c r="AN924" s="9"/>
      <c r="AO924" s="9"/>
      <c r="AP924" s="9"/>
      <c r="AQ924" s="9"/>
      <c r="AR924" s="9"/>
      <c r="AS924" s="9"/>
      <c r="AT924" s="9"/>
      <c r="AU924" s="9"/>
      <c r="AV924" s="9"/>
      <c r="AW924" s="9"/>
      <c r="AX924" s="9"/>
      <c r="AY924" s="9"/>
      <c r="AZ924" s="9"/>
    </row>
    <row r="925" spans="1:52" x14ac:dyDescent="0.25">
      <c r="A925" s="61">
        <v>2019</v>
      </c>
      <c r="B925" s="61">
        <v>7</v>
      </c>
      <c r="C925" s="62" t="s">
        <v>101</v>
      </c>
      <c r="D925" s="63">
        <v>65.506856842100845</v>
      </c>
      <c r="E925" s="63"/>
      <c r="F925" s="63"/>
      <c r="G925" s="63"/>
      <c r="H925" s="63">
        <v>65.41483682810555</v>
      </c>
      <c r="I925" s="63"/>
      <c r="J925" s="63"/>
      <c r="K925" s="63"/>
      <c r="L925" s="63">
        <v>0</v>
      </c>
      <c r="M925" s="63"/>
      <c r="N925" s="63"/>
      <c r="O925" s="63"/>
      <c r="P925" s="63">
        <v>75.422199008791566</v>
      </c>
      <c r="Q925" s="63"/>
      <c r="R925" s="63"/>
      <c r="S925" s="63"/>
      <c r="T925" s="63">
        <v>70.776979526572319</v>
      </c>
      <c r="U925" s="63"/>
      <c r="V925" s="63"/>
      <c r="W925" s="63"/>
      <c r="X925" s="63">
        <v>82.290793911819591</v>
      </c>
      <c r="Y925" s="63"/>
      <c r="Z925" s="63"/>
      <c r="AA925" s="63"/>
      <c r="AB925" s="63">
        <v>96.857142857142861</v>
      </c>
      <c r="AC925" s="63"/>
      <c r="AD925" s="63"/>
      <c r="AE925" s="63"/>
      <c r="AF925" s="64" t="s">
        <v>95</v>
      </c>
      <c r="AG925" s="65">
        <v>102.94</v>
      </c>
      <c r="AH925" s="63">
        <v>63.635959629008013</v>
      </c>
      <c r="AI925" s="63"/>
      <c r="AJ925" s="63"/>
      <c r="AK925" s="63"/>
      <c r="AL925" s="9"/>
      <c r="AM925" s="9"/>
      <c r="AN925" s="9"/>
      <c r="AO925" s="9"/>
      <c r="AP925" s="9"/>
      <c r="AQ925" s="9"/>
      <c r="AR925" s="9"/>
      <c r="AS925" s="9"/>
      <c r="AT925" s="9"/>
      <c r="AU925" s="9"/>
      <c r="AV925" s="9"/>
      <c r="AW925" s="9"/>
      <c r="AX925" s="9"/>
      <c r="AY925" s="9"/>
      <c r="AZ925" s="9"/>
    </row>
    <row r="926" spans="1:52" x14ac:dyDescent="0.25">
      <c r="A926" s="61">
        <v>2019</v>
      </c>
      <c r="B926" s="61">
        <v>8</v>
      </c>
      <c r="C926" s="62" t="s">
        <v>101</v>
      </c>
      <c r="D926" s="63">
        <v>67.449552569855456</v>
      </c>
      <c r="E926" s="63"/>
      <c r="F926" s="63"/>
      <c r="G926" s="63"/>
      <c r="H926" s="63">
        <v>67.350545427057313</v>
      </c>
      <c r="I926" s="63"/>
      <c r="J926" s="63"/>
      <c r="K926" s="63"/>
      <c r="L926" s="63">
        <v>0</v>
      </c>
      <c r="M926" s="63"/>
      <c r="N926" s="63"/>
      <c r="O926" s="63"/>
      <c r="P926" s="63">
        <v>76.298370172649754</v>
      </c>
      <c r="Q926" s="63"/>
      <c r="R926" s="63"/>
      <c r="S926" s="63"/>
      <c r="T926" s="63">
        <v>70.773503486957949</v>
      </c>
      <c r="U926" s="63"/>
      <c r="V926" s="63"/>
      <c r="W926" s="63"/>
      <c r="X926" s="63">
        <v>83.06864933377895</v>
      </c>
      <c r="Y926" s="63"/>
      <c r="Z926" s="63"/>
      <c r="AA926" s="63"/>
      <c r="AB926" s="63">
        <v>116.14285714285714</v>
      </c>
      <c r="AC926" s="63"/>
      <c r="AD926" s="63"/>
      <c r="AE926" s="63"/>
      <c r="AF926" s="64" t="s">
        <v>95</v>
      </c>
      <c r="AG926" s="65">
        <v>103.03</v>
      </c>
      <c r="AH926" s="63">
        <v>65.465934747020725</v>
      </c>
      <c r="AI926" s="63"/>
      <c r="AJ926" s="63"/>
      <c r="AK926" s="63"/>
      <c r="AL926" s="9"/>
      <c r="AM926" s="9"/>
      <c r="AN926" s="9"/>
      <c r="AO926" s="9"/>
      <c r="AP926" s="9"/>
      <c r="AQ926" s="9"/>
      <c r="AR926" s="9"/>
      <c r="AS926" s="9"/>
      <c r="AT926" s="9"/>
      <c r="AU926" s="9"/>
      <c r="AV926" s="9"/>
      <c r="AW926" s="9"/>
      <c r="AX926" s="9"/>
      <c r="AY926" s="9"/>
      <c r="AZ926" s="9"/>
    </row>
    <row r="927" spans="1:52" x14ac:dyDescent="0.25">
      <c r="A927" s="61">
        <v>2019</v>
      </c>
      <c r="B927" s="61">
        <v>9</v>
      </c>
      <c r="C927" s="62" t="s">
        <v>101</v>
      </c>
      <c r="D927" s="63">
        <v>70.460676940873142</v>
      </c>
      <c r="E927" s="63"/>
      <c r="F927" s="63"/>
      <c r="G927" s="63"/>
      <c r="H927" s="63">
        <v>70.395605328527836</v>
      </c>
      <c r="I927" s="63"/>
      <c r="J927" s="63"/>
      <c r="K927" s="63"/>
      <c r="L927" s="63">
        <v>0</v>
      </c>
      <c r="M927" s="63"/>
      <c r="N927" s="63"/>
      <c r="O927" s="63"/>
      <c r="P927" s="63">
        <v>77.07082013954026</v>
      </c>
      <c r="Q927" s="63"/>
      <c r="R927" s="63"/>
      <c r="S927" s="63"/>
      <c r="T927" s="63">
        <v>70.582856083492686</v>
      </c>
      <c r="U927" s="63"/>
      <c r="V927" s="63"/>
      <c r="W927" s="63"/>
      <c r="X927" s="63">
        <v>84.862268086009735</v>
      </c>
      <c r="Y927" s="63"/>
      <c r="Z927" s="63"/>
      <c r="AA927" s="63"/>
      <c r="AB927" s="63">
        <v>125.52380952380953</v>
      </c>
      <c r="AC927" s="63"/>
      <c r="AD927" s="63"/>
      <c r="AE927" s="63"/>
      <c r="AF927" s="64" t="s">
        <v>95</v>
      </c>
      <c r="AG927" s="65">
        <v>103.26</v>
      </c>
      <c r="AH927" s="63">
        <v>68.236177552656542</v>
      </c>
      <c r="AI927" s="63"/>
      <c r="AJ927" s="63"/>
      <c r="AK927" s="63"/>
      <c r="AL927" s="9"/>
      <c r="AM927" s="9"/>
      <c r="AN927" s="9"/>
      <c r="AO927" s="9"/>
      <c r="AP927" s="9"/>
      <c r="AQ927" s="9"/>
      <c r="AR927" s="9"/>
      <c r="AS927" s="9"/>
      <c r="AT927" s="9"/>
      <c r="AU927" s="9"/>
      <c r="AV927" s="9"/>
      <c r="AW927" s="9"/>
      <c r="AX927" s="9"/>
      <c r="AY927" s="9"/>
      <c r="AZ927" s="9"/>
    </row>
    <row r="928" spans="1:52" x14ac:dyDescent="0.25">
      <c r="A928" s="61">
        <v>2019</v>
      </c>
      <c r="B928" s="61">
        <v>10</v>
      </c>
      <c r="C928" s="62" t="s">
        <v>101</v>
      </c>
      <c r="D928" s="63">
        <v>70.38220872385061</v>
      </c>
      <c r="E928" s="63"/>
      <c r="F928" s="63"/>
      <c r="G928" s="63"/>
      <c r="H928" s="63">
        <v>70.28928852175757</v>
      </c>
      <c r="I928" s="63"/>
      <c r="J928" s="63"/>
      <c r="K928" s="63"/>
      <c r="L928" s="63">
        <v>0</v>
      </c>
      <c r="M928" s="63"/>
      <c r="N928" s="63"/>
      <c r="O928" s="63"/>
      <c r="P928" s="63">
        <v>79.48984410829199</v>
      </c>
      <c r="Q928" s="63"/>
      <c r="R928" s="63"/>
      <c r="S928" s="63"/>
      <c r="T928" s="63">
        <v>72.856988154280913</v>
      </c>
      <c r="U928" s="63"/>
      <c r="V928" s="63"/>
      <c r="W928" s="63"/>
      <c r="X928" s="63">
        <v>87.510286543743732</v>
      </c>
      <c r="Y928" s="63"/>
      <c r="Z928" s="63"/>
      <c r="AA928" s="63"/>
      <c r="AB928" s="63">
        <v>128.46031746031747</v>
      </c>
      <c r="AC928" s="63"/>
      <c r="AD928" s="63"/>
      <c r="AE928" s="63"/>
      <c r="AF928" s="64" t="s">
        <v>95</v>
      </c>
      <c r="AG928" s="65">
        <v>103.43</v>
      </c>
      <c r="AH928" s="63">
        <v>68.048156940781794</v>
      </c>
      <c r="AI928" s="63"/>
      <c r="AJ928" s="63"/>
      <c r="AK928" s="63"/>
      <c r="AL928" s="9"/>
      <c r="AM928" s="9"/>
      <c r="AN928" s="9"/>
      <c r="AO928" s="9"/>
      <c r="AP928" s="9"/>
      <c r="AQ928" s="9"/>
      <c r="AR928" s="9"/>
      <c r="AS928" s="9"/>
      <c r="AT928" s="9"/>
      <c r="AU928" s="9"/>
      <c r="AV928" s="9"/>
      <c r="AW928" s="9"/>
      <c r="AX928" s="9"/>
      <c r="AY928" s="9"/>
      <c r="AZ928" s="9"/>
    </row>
    <row r="929" spans="1:52" x14ac:dyDescent="0.25">
      <c r="A929" s="61">
        <v>2019</v>
      </c>
      <c r="B929" s="61">
        <v>11</v>
      </c>
      <c r="C929" s="62" t="s">
        <v>101</v>
      </c>
      <c r="D929" s="63">
        <v>73.058240910131389</v>
      </c>
      <c r="E929" s="63"/>
      <c r="F929" s="63"/>
      <c r="G929" s="63"/>
      <c r="H929" s="63">
        <v>72.979941117508517</v>
      </c>
      <c r="I929" s="63"/>
      <c r="J929" s="63"/>
      <c r="K929" s="63"/>
      <c r="L929" s="63">
        <v>0</v>
      </c>
      <c r="M929" s="63"/>
      <c r="N929" s="63"/>
      <c r="O929" s="63"/>
      <c r="P929" s="63">
        <v>81.017514040603118</v>
      </c>
      <c r="Q929" s="63"/>
      <c r="R929" s="63"/>
      <c r="S929" s="63"/>
      <c r="T929" s="63">
        <v>73.746854295560524</v>
      </c>
      <c r="U929" s="63"/>
      <c r="V929" s="63"/>
      <c r="W929" s="63"/>
      <c r="X929" s="63">
        <v>89.640079514241535</v>
      </c>
      <c r="Y929" s="63"/>
      <c r="Z929" s="63"/>
      <c r="AA929" s="63"/>
      <c r="AB929" s="63">
        <v>136.44444444444443</v>
      </c>
      <c r="AC929" s="63"/>
      <c r="AD929" s="63"/>
      <c r="AE929" s="63"/>
      <c r="AF929" s="64" t="s">
        <v>95</v>
      </c>
      <c r="AG929" s="65">
        <v>103.54</v>
      </c>
      <c r="AH929" s="63">
        <v>70.560402656105254</v>
      </c>
      <c r="AI929" s="63"/>
      <c r="AJ929" s="63"/>
      <c r="AK929" s="63"/>
      <c r="AL929" s="9"/>
      <c r="AM929" s="9"/>
      <c r="AN929" s="9"/>
      <c r="AO929" s="9"/>
      <c r="AP929" s="9"/>
      <c r="AQ929" s="9"/>
      <c r="AR929" s="9"/>
      <c r="AS929" s="9"/>
      <c r="AT929" s="9"/>
      <c r="AU929" s="9"/>
      <c r="AV929" s="9"/>
      <c r="AW929" s="9"/>
      <c r="AX929" s="9"/>
      <c r="AY929" s="9"/>
      <c r="AZ929" s="9"/>
    </row>
    <row r="930" spans="1:52" x14ac:dyDescent="0.25">
      <c r="A930" s="61">
        <v>2019</v>
      </c>
      <c r="B930" s="61">
        <v>12</v>
      </c>
      <c r="C930" s="62" t="s">
        <v>101</v>
      </c>
      <c r="D930" s="63">
        <v>74.72687571465319</v>
      </c>
      <c r="E930" s="63"/>
      <c r="F930" s="63"/>
      <c r="G930" s="63"/>
      <c r="H930" s="63">
        <v>74.592670016382414</v>
      </c>
      <c r="I930" s="63"/>
      <c r="J930" s="63"/>
      <c r="K930" s="63"/>
      <c r="L930" s="63">
        <v>0</v>
      </c>
      <c r="M930" s="63"/>
      <c r="N930" s="63"/>
      <c r="O930" s="63"/>
      <c r="P930" s="63">
        <v>81.226491781204004</v>
      </c>
      <c r="Q930" s="63"/>
      <c r="R930" s="63"/>
      <c r="S930" s="63"/>
      <c r="T930" s="63">
        <v>74.407034434628841</v>
      </c>
      <c r="U930" s="63"/>
      <c r="V930" s="63"/>
      <c r="W930" s="63"/>
      <c r="X930" s="63">
        <v>89.87022955597817</v>
      </c>
      <c r="Y930" s="63"/>
      <c r="Z930" s="63"/>
      <c r="AA930" s="63"/>
      <c r="AB930" s="63">
        <v>127.50793650793651</v>
      </c>
      <c r="AC930" s="63"/>
      <c r="AD930" s="63"/>
      <c r="AE930" s="63"/>
      <c r="AF930" s="64" t="s">
        <v>95</v>
      </c>
      <c r="AG930" s="65">
        <v>103.8</v>
      </c>
      <c r="AH930" s="63">
        <v>71.991209744367239</v>
      </c>
      <c r="AI930" s="63"/>
      <c r="AJ930" s="63"/>
      <c r="AK930" s="63"/>
      <c r="AL930" s="9"/>
      <c r="AM930" s="9"/>
      <c r="AN930" s="9"/>
      <c r="AO930" s="9"/>
      <c r="AP930" s="9"/>
      <c r="AQ930" s="9"/>
      <c r="AR930" s="9"/>
      <c r="AS930" s="9"/>
      <c r="AT930" s="9"/>
      <c r="AU930" s="9"/>
      <c r="AV930" s="9"/>
      <c r="AW930" s="9"/>
      <c r="AX930" s="9"/>
      <c r="AY930" s="9"/>
      <c r="AZ930" s="9"/>
    </row>
    <row r="931" spans="1:52" x14ac:dyDescent="0.25">
      <c r="A931" s="61">
        <v>2020</v>
      </c>
      <c r="B931" s="61">
        <v>1</v>
      </c>
      <c r="C931" s="62" t="s">
        <v>101</v>
      </c>
      <c r="D931" s="63">
        <v>71.091225515952388</v>
      </c>
      <c r="E931" s="63">
        <v>25.017965964422956</v>
      </c>
      <c r="F931" s="63">
        <v>25.017965964422963</v>
      </c>
      <c r="G931" s="63"/>
      <c r="H931" s="63">
        <v>71.040126647760871</v>
      </c>
      <c r="I931" s="63">
        <v>24.916421144121941</v>
      </c>
      <c r="J931" s="63">
        <v>24.916421144121937</v>
      </c>
      <c r="K931" s="63"/>
      <c r="L931" s="63">
        <v>0</v>
      </c>
      <c r="M931" s="63"/>
      <c r="N931" s="63"/>
      <c r="O931" s="63"/>
      <c r="P931" s="63">
        <v>78.941384160510836</v>
      </c>
      <c r="Q931" s="63">
        <v>13.199017583686427</v>
      </c>
      <c r="R931" s="63">
        <v>13.199017583686423</v>
      </c>
      <c r="S931" s="63"/>
      <c r="T931" s="63">
        <v>72.892015938087269</v>
      </c>
      <c r="U931" s="63">
        <v>10.960599153370225</v>
      </c>
      <c r="V931" s="63">
        <v>10.960599153370222</v>
      </c>
      <c r="W931" s="63"/>
      <c r="X931" s="63">
        <v>87.183938956472232</v>
      </c>
      <c r="Y931" s="63">
        <v>16.744463066332401</v>
      </c>
      <c r="Z931" s="63">
        <v>16.744463066332393</v>
      </c>
      <c r="AA931" s="63"/>
      <c r="AB931" s="63">
        <v>114.09523809523809</v>
      </c>
      <c r="AC931" s="63">
        <v>15.229240141070832</v>
      </c>
      <c r="AD931" s="63">
        <v>15.229240141070832</v>
      </c>
      <c r="AE931" s="63"/>
      <c r="AF931" s="64" t="s">
        <v>95</v>
      </c>
      <c r="AG931" s="65">
        <v>104.24</v>
      </c>
      <c r="AH931" s="63">
        <v>68.199564002256707</v>
      </c>
      <c r="AI931" s="63">
        <v>20.652411512096606</v>
      </c>
      <c r="AJ931" s="63">
        <v>20.652411512096602</v>
      </c>
      <c r="AK931" s="63"/>
      <c r="AL931" s="9"/>
      <c r="AM931" s="9"/>
      <c r="AN931" s="9"/>
      <c r="AO931" s="9"/>
      <c r="AP931" s="9"/>
      <c r="AQ931" s="9"/>
      <c r="AR931" s="9"/>
      <c r="AS931" s="9"/>
      <c r="AT931" s="9"/>
      <c r="AU931" s="9"/>
      <c r="AV931" s="9"/>
      <c r="AW931" s="9"/>
      <c r="AX931" s="9"/>
      <c r="AY931" s="9"/>
      <c r="AZ931" s="9"/>
    </row>
    <row r="932" spans="1:52" x14ac:dyDescent="0.25">
      <c r="A932" s="61">
        <v>2020</v>
      </c>
      <c r="B932" s="61">
        <v>2</v>
      </c>
      <c r="C932" s="62" t="s">
        <v>101</v>
      </c>
      <c r="D932" s="63">
        <v>74.36747379592029</v>
      </c>
      <c r="E932" s="63">
        <v>23.806640918423369</v>
      </c>
      <c r="F932" s="63">
        <v>24.39571510267551</v>
      </c>
      <c r="G932" s="63"/>
      <c r="H932" s="63">
        <v>74.314353887116539</v>
      </c>
      <c r="I932" s="63">
        <v>23.751044414764692</v>
      </c>
      <c r="J932" s="63">
        <v>24.317878165286679</v>
      </c>
      <c r="K932" s="63"/>
      <c r="L932" s="63">
        <v>0</v>
      </c>
      <c r="M932" s="63"/>
      <c r="N932" s="63"/>
      <c r="O932" s="63"/>
      <c r="P932" s="63">
        <v>80.948594034723314</v>
      </c>
      <c r="Q932" s="63">
        <v>14.723460634604436</v>
      </c>
      <c r="R932" s="63">
        <v>13.965710116731556</v>
      </c>
      <c r="S932" s="63"/>
      <c r="T932" s="63">
        <v>74.293662065667732</v>
      </c>
      <c r="U932" s="63">
        <v>13.504062616169563</v>
      </c>
      <c r="V932" s="63">
        <v>12.230031010881337</v>
      </c>
      <c r="W932" s="63"/>
      <c r="X932" s="63">
        <v>90.742730950157338</v>
      </c>
      <c r="Y932" s="63">
        <v>16.245618917002915</v>
      </c>
      <c r="Z932" s="63">
        <v>16.48951839825008</v>
      </c>
      <c r="AA932" s="63"/>
      <c r="AB932" s="63">
        <v>112.20634920634922</v>
      </c>
      <c r="AC932" s="63">
        <v>18.567594766856772</v>
      </c>
      <c r="AD932" s="63">
        <v>16.860655737704899</v>
      </c>
      <c r="AE932" s="63"/>
      <c r="AF932" s="64" t="s">
        <v>95</v>
      </c>
      <c r="AG932" s="65">
        <v>104.94</v>
      </c>
      <c r="AH932" s="63">
        <v>70.866660754641018</v>
      </c>
      <c r="AI932" s="63">
        <v>19.370649210273271</v>
      </c>
      <c r="AJ932" s="63">
        <v>19.995818351439421</v>
      </c>
      <c r="AK932" s="63"/>
      <c r="AL932" s="9"/>
      <c r="AM932" s="9"/>
      <c r="AN932" s="9"/>
      <c r="AO932" s="9"/>
      <c r="AP932" s="9"/>
      <c r="AQ932" s="9"/>
      <c r="AR932" s="9"/>
      <c r="AS932" s="9"/>
      <c r="AT932" s="9"/>
      <c r="AU932" s="9"/>
      <c r="AV932" s="9"/>
      <c r="AW932" s="9"/>
      <c r="AX932" s="9"/>
      <c r="AY932" s="9"/>
      <c r="AZ932" s="9"/>
    </row>
    <row r="933" spans="1:52" x14ac:dyDescent="0.25">
      <c r="A933" s="61">
        <v>2020</v>
      </c>
      <c r="B933" s="61">
        <v>3</v>
      </c>
      <c r="C933" s="62" t="s">
        <v>101</v>
      </c>
      <c r="D933" s="63">
        <v>78.627349493387854</v>
      </c>
      <c r="E933" s="63">
        <v>23.547518373624115</v>
      </c>
      <c r="F933" s="63">
        <v>24.096776579463963</v>
      </c>
      <c r="G933" s="63"/>
      <c r="H933" s="63">
        <v>78.5766503730609</v>
      </c>
      <c r="I933" s="63">
        <v>23.421738003045434</v>
      </c>
      <c r="J933" s="63">
        <v>24.001947466835571</v>
      </c>
      <c r="K933" s="63"/>
      <c r="L933" s="63">
        <v>0</v>
      </c>
      <c r="M933" s="63"/>
      <c r="N933" s="63"/>
      <c r="O933" s="63"/>
      <c r="P933" s="63">
        <v>83.004423220014345</v>
      </c>
      <c r="Q933" s="63">
        <v>14.063576904142352</v>
      </c>
      <c r="R933" s="63">
        <v>13.999135287476916</v>
      </c>
      <c r="S933" s="63"/>
      <c r="T933" s="63">
        <v>77.084921876009673</v>
      </c>
      <c r="U933" s="63">
        <v>13.351891826006266</v>
      </c>
      <c r="V933" s="63">
        <v>12.613117007964526</v>
      </c>
      <c r="W933" s="63"/>
      <c r="X933" s="63">
        <v>91.407321520115971</v>
      </c>
      <c r="Y933" s="63">
        <v>13.900328029438896</v>
      </c>
      <c r="Z933" s="63">
        <v>15.597696760903546</v>
      </c>
      <c r="AA933" s="63"/>
      <c r="AB933" s="63">
        <v>113.93650793650795</v>
      </c>
      <c r="AC933" s="63">
        <v>26.151142355008801</v>
      </c>
      <c r="AD933" s="63">
        <v>19.815539407490213</v>
      </c>
      <c r="AE933" s="63"/>
      <c r="AF933" s="64" t="s">
        <v>95</v>
      </c>
      <c r="AG933" s="65">
        <v>105.53</v>
      </c>
      <c r="AH933" s="63">
        <v>74.507106503731507</v>
      </c>
      <c r="AI933" s="63">
        <v>18.969949939616072</v>
      </c>
      <c r="AJ933" s="63">
        <v>19.635930913267007</v>
      </c>
      <c r="AK933" s="63"/>
      <c r="AL933" s="9"/>
      <c r="AM933" s="9"/>
      <c r="AN933" s="9"/>
      <c r="AO933" s="9"/>
      <c r="AP933" s="9"/>
      <c r="AQ933" s="9"/>
      <c r="AR933" s="9"/>
      <c r="AS933" s="9"/>
      <c r="AT933" s="9"/>
      <c r="AU933" s="9"/>
      <c r="AV933" s="9"/>
      <c r="AW933" s="9"/>
      <c r="AX933" s="9"/>
      <c r="AY933" s="9"/>
      <c r="AZ933" s="9"/>
    </row>
    <row r="934" spans="1:52" x14ac:dyDescent="0.25">
      <c r="A934" s="61">
        <v>2020</v>
      </c>
      <c r="B934" s="61">
        <v>4</v>
      </c>
      <c r="C934" s="62" t="s">
        <v>101</v>
      </c>
      <c r="D934" s="63">
        <v>74.177062167743472</v>
      </c>
      <c r="E934" s="63">
        <v>18.116869431542597</v>
      </c>
      <c r="F934" s="63">
        <v>22.553729663934607</v>
      </c>
      <c r="G934" s="63"/>
      <c r="H934" s="63">
        <v>74.144839358789142</v>
      </c>
      <c r="I934" s="63">
        <v>18.097919235382861</v>
      </c>
      <c r="J934" s="63">
        <v>22.478872356200629</v>
      </c>
      <c r="K934" s="63"/>
      <c r="L934" s="63">
        <v>0</v>
      </c>
      <c r="M934" s="63"/>
      <c r="N934" s="63"/>
      <c r="O934" s="63"/>
      <c r="P934" s="63">
        <v>82.241867709413455</v>
      </c>
      <c r="Q934" s="63">
        <v>12.910864096907005</v>
      </c>
      <c r="R934" s="63">
        <v>13.721884367899516</v>
      </c>
      <c r="S934" s="63"/>
      <c r="T934" s="63">
        <v>78.850215224786112</v>
      </c>
      <c r="U934" s="63">
        <v>15.675737166034494</v>
      </c>
      <c r="V934" s="63">
        <v>13.394076218350314</v>
      </c>
      <c r="W934" s="63"/>
      <c r="X934" s="63">
        <v>88.155741042816388</v>
      </c>
      <c r="Y934" s="63">
        <v>10.062117416122078</v>
      </c>
      <c r="Z934" s="63">
        <v>14.181550273884813</v>
      </c>
      <c r="AA934" s="63"/>
      <c r="AB934" s="63">
        <v>88.619047619047635</v>
      </c>
      <c r="AC934" s="63">
        <v>-2.4462694391053503</v>
      </c>
      <c r="AD934" s="63">
        <v>14.42002286875872</v>
      </c>
      <c r="AE934" s="63"/>
      <c r="AF934" s="64" t="s">
        <v>95</v>
      </c>
      <c r="AG934" s="65">
        <v>105.7</v>
      </c>
      <c r="AH934" s="63">
        <v>70.176974614705273</v>
      </c>
      <c r="AI934" s="63">
        <v>14.116316994788392</v>
      </c>
      <c r="AJ934" s="63">
        <v>18.221712448369367</v>
      </c>
      <c r="AK934" s="63"/>
      <c r="AL934" s="9"/>
      <c r="AM934" s="9"/>
      <c r="AN934" s="9"/>
      <c r="AO934" s="9"/>
      <c r="AP934" s="9"/>
      <c r="AQ934" s="9"/>
      <c r="AR934" s="9"/>
      <c r="AS934" s="9"/>
      <c r="AT934" s="9"/>
      <c r="AU934" s="9"/>
      <c r="AV934" s="9"/>
      <c r="AW934" s="9"/>
      <c r="AX934" s="9"/>
      <c r="AY934" s="9"/>
      <c r="AZ934" s="9"/>
    </row>
    <row r="935" spans="1:52" x14ac:dyDescent="0.25">
      <c r="A935" s="61">
        <v>2020</v>
      </c>
      <c r="B935" s="61">
        <v>5</v>
      </c>
      <c r="C935" s="62" t="s">
        <v>101</v>
      </c>
      <c r="D935" s="63">
        <v>75.223197221383202</v>
      </c>
      <c r="E935" s="63">
        <v>11.44503516063466</v>
      </c>
      <c r="F935" s="63">
        <v>20.141751564223288</v>
      </c>
      <c r="G935" s="63"/>
      <c r="H935" s="63">
        <v>75.174993919703994</v>
      </c>
      <c r="I935" s="63">
        <v>11.58986178659687</v>
      </c>
      <c r="J935" s="63">
        <v>20.118150719648064</v>
      </c>
      <c r="K935" s="63"/>
      <c r="L935" s="63">
        <v>0</v>
      </c>
      <c r="M935" s="63"/>
      <c r="N935" s="63"/>
      <c r="O935" s="63"/>
      <c r="P935" s="63">
        <v>83.292727205006599</v>
      </c>
      <c r="Q935" s="63">
        <v>11.73200849459019</v>
      </c>
      <c r="R935" s="63">
        <v>13.310347765178054</v>
      </c>
      <c r="S935" s="63"/>
      <c r="T935" s="63">
        <v>80.464167156505994</v>
      </c>
      <c r="U935" s="63">
        <v>15.648190493026775</v>
      </c>
      <c r="V935" s="63">
        <v>13.859606235842614</v>
      </c>
      <c r="W935" s="63"/>
      <c r="X935" s="63">
        <v>88.465021323622068</v>
      </c>
      <c r="Y935" s="63">
        <v>7.5698689407088864</v>
      </c>
      <c r="Z935" s="63">
        <v>12.806132060661257</v>
      </c>
      <c r="AA935" s="63"/>
      <c r="AB935" s="63">
        <v>86.111111111111114</v>
      </c>
      <c r="AC935" s="63">
        <v>-8.3769633507853314</v>
      </c>
      <c r="AD935" s="63">
        <v>9.8496647931197945</v>
      </c>
      <c r="AE935" s="63"/>
      <c r="AF935" s="64" t="s">
        <v>95</v>
      </c>
      <c r="AG935" s="65">
        <v>105.36</v>
      </c>
      <c r="AH935" s="63">
        <v>71.396352715815496</v>
      </c>
      <c r="AI935" s="63">
        <v>8.3563914375039303</v>
      </c>
      <c r="AJ935" s="63">
        <v>16.096779867100409</v>
      </c>
      <c r="AK935" s="63"/>
      <c r="AL935" s="9"/>
      <c r="AM935" s="9"/>
      <c r="AN935" s="9"/>
      <c r="AO935" s="9"/>
      <c r="AP935" s="9"/>
      <c r="AQ935" s="9"/>
      <c r="AR935" s="9"/>
      <c r="AS935" s="9"/>
      <c r="AT935" s="9"/>
      <c r="AU935" s="9"/>
      <c r="AV935" s="9"/>
      <c r="AW935" s="9"/>
      <c r="AX935" s="9"/>
      <c r="AY935" s="9"/>
      <c r="AZ935" s="9"/>
    </row>
    <row r="936" spans="1:52" x14ac:dyDescent="0.25">
      <c r="A936" s="61">
        <v>2020</v>
      </c>
      <c r="B936" s="61">
        <v>6</v>
      </c>
      <c r="C936" s="62" t="s">
        <v>101</v>
      </c>
      <c r="D936" s="63">
        <v>80.613661332273281</v>
      </c>
      <c r="E936" s="63">
        <v>26.730996827731474</v>
      </c>
      <c r="F936" s="63">
        <v>21.261012083030174</v>
      </c>
      <c r="G936" s="63"/>
      <c r="H936" s="63">
        <v>80.560664337622086</v>
      </c>
      <c r="I936" s="63">
        <v>26.882341861046925</v>
      </c>
      <c r="J936" s="63">
        <v>21.265776661860379</v>
      </c>
      <c r="K936" s="63"/>
      <c r="L936" s="63">
        <v>0</v>
      </c>
      <c r="M936" s="63"/>
      <c r="N936" s="63"/>
      <c r="O936" s="63"/>
      <c r="P936" s="63">
        <v>86.130218437182009</v>
      </c>
      <c r="Q936" s="63">
        <v>15.049676419651831</v>
      </c>
      <c r="R936" s="63">
        <v>13.609469542590213</v>
      </c>
      <c r="S936" s="63"/>
      <c r="T936" s="63">
        <v>82.769048808498283</v>
      </c>
      <c r="U936" s="63">
        <v>18.343292540725685</v>
      </c>
      <c r="V936" s="63">
        <v>14.630409678812285</v>
      </c>
      <c r="W936" s="63"/>
      <c r="X936" s="63">
        <v>91.620921446491764</v>
      </c>
      <c r="Y936" s="63">
        <v>11.41151906217371</v>
      </c>
      <c r="Z936" s="63">
        <v>12.565980276851828</v>
      </c>
      <c r="AA936" s="63"/>
      <c r="AB936" s="63">
        <v>96.222222222222229</v>
      </c>
      <c r="AC936" s="63">
        <v>-0.4434225652816508</v>
      </c>
      <c r="AD936" s="63">
        <v>8.0902787524913542</v>
      </c>
      <c r="AE936" s="63"/>
      <c r="AF936" s="64" t="s">
        <v>95</v>
      </c>
      <c r="AG936" s="65">
        <v>104.97</v>
      </c>
      <c r="AH936" s="63">
        <v>76.796857513835647</v>
      </c>
      <c r="AI936" s="63">
        <v>24.002483415988365</v>
      </c>
      <c r="AJ936" s="63">
        <v>17.427840088817437</v>
      </c>
      <c r="AK936" s="63"/>
      <c r="AL936" s="9"/>
      <c r="AM936" s="9"/>
      <c r="AN936" s="9"/>
      <c r="AO936" s="9"/>
      <c r="AP936" s="9"/>
      <c r="AQ936" s="9"/>
      <c r="AR936" s="9"/>
      <c r="AS936" s="9"/>
      <c r="AT936" s="9"/>
      <c r="AU936" s="9"/>
      <c r="AV936" s="9"/>
      <c r="AW936" s="9"/>
      <c r="AX936" s="9"/>
      <c r="AY936" s="9"/>
      <c r="AZ936" s="9"/>
    </row>
    <row r="937" spans="1:52" x14ac:dyDescent="0.25">
      <c r="A937" s="61">
        <v>2020</v>
      </c>
      <c r="B937" s="61">
        <v>7</v>
      </c>
      <c r="C937" s="62" t="s">
        <v>101</v>
      </c>
      <c r="D937" s="63">
        <v>89.407241508800809</v>
      </c>
      <c r="E937" s="63">
        <v>36.485317444416495</v>
      </c>
      <c r="F937" s="63">
        <v>23.52765514246531</v>
      </c>
      <c r="G937" s="63"/>
      <c r="H937" s="63">
        <v>89.370375896193522</v>
      </c>
      <c r="I937" s="63">
        <v>36.620956696777171</v>
      </c>
      <c r="J937" s="63">
        <v>23.550482265062577</v>
      </c>
      <c r="K937" s="63"/>
      <c r="L937" s="63">
        <v>0</v>
      </c>
      <c r="M937" s="63"/>
      <c r="N937" s="63"/>
      <c r="O937" s="63"/>
      <c r="P937" s="63">
        <v>88.302733969061649</v>
      </c>
      <c r="Q937" s="63">
        <v>17.077909593657779</v>
      </c>
      <c r="R937" s="63">
        <v>14.121665066176782</v>
      </c>
      <c r="S937" s="63"/>
      <c r="T937" s="63">
        <v>83.534044911323107</v>
      </c>
      <c r="U937" s="63">
        <v>18.024314501809613</v>
      </c>
      <c r="V937" s="63">
        <v>15.13335240540432</v>
      </c>
      <c r="W937" s="63"/>
      <c r="X937" s="63">
        <v>95.562434857896235</v>
      </c>
      <c r="Y937" s="63">
        <v>16.127734726071722</v>
      </c>
      <c r="Z937" s="63">
        <v>13.089507276259527</v>
      </c>
      <c r="AA937" s="63"/>
      <c r="AB937" s="63">
        <v>108.14285714285714</v>
      </c>
      <c r="AC937" s="63">
        <v>11.65191740412979</v>
      </c>
      <c r="AD937" s="63">
        <v>8.611144397843006</v>
      </c>
      <c r="AE937" s="63"/>
      <c r="AF937" s="64" t="s">
        <v>95</v>
      </c>
      <c r="AG937" s="65">
        <v>104.97</v>
      </c>
      <c r="AH937" s="63">
        <v>85.174089271983249</v>
      </c>
      <c r="AI937" s="63">
        <v>33.845847172794464</v>
      </c>
      <c r="AJ937" s="63">
        <v>19.849254083534174</v>
      </c>
      <c r="AK937" s="63"/>
      <c r="AL937" s="9"/>
      <c r="AM937" s="9"/>
      <c r="AN937" s="9"/>
      <c r="AO937" s="9"/>
      <c r="AP937" s="9"/>
      <c r="AQ937" s="9"/>
      <c r="AR937" s="9"/>
      <c r="AS937" s="9"/>
      <c r="AT937" s="9"/>
      <c r="AU937" s="9"/>
      <c r="AV937" s="9"/>
      <c r="AW937" s="9"/>
      <c r="AX937" s="9"/>
      <c r="AY937" s="9"/>
      <c r="AZ937" s="9"/>
    </row>
    <row r="938" spans="1:52" x14ac:dyDescent="0.25">
      <c r="A938" s="61">
        <v>2020</v>
      </c>
      <c r="B938" s="61">
        <v>8</v>
      </c>
      <c r="C938" s="62" t="s">
        <v>101</v>
      </c>
      <c r="D938" s="63">
        <v>90.007032124973762</v>
      </c>
      <c r="E938" s="63">
        <v>33.443482863368445</v>
      </c>
      <c r="F938" s="63">
        <v>24.845684847711901</v>
      </c>
      <c r="G938" s="63"/>
      <c r="H938" s="63">
        <v>89.997240233030325</v>
      </c>
      <c r="I938" s="63">
        <v>33.625109733521128</v>
      </c>
      <c r="J938" s="63">
        <v>24.888823992896626</v>
      </c>
      <c r="K938" s="63"/>
      <c r="L938" s="63">
        <v>0</v>
      </c>
      <c r="M938" s="63"/>
      <c r="N938" s="63"/>
      <c r="O938" s="63"/>
      <c r="P938" s="63">
        <v>92.334213124882538</v>
      </c>
      <c r="Q938" s="63">
        <v>21.017281124022034</v>
      </c>
      <c r="R938" s="63">
        <v>15.017904023276119</v>
      </c>
      <c r="S938" s="63"/>
      <c r="T938" s="63">
        <v>89.545721730550753</v>
      </c>
      <c r="U938" s="63">
        <v>26.524359143887978</v>
      </c>
      <c r="V938" s="63">
        <v>16.603458397614325</v>
      </c>
      <c r="W938" s="63"/>
      <c r="X938" s="63">
        <v>95.731556349239796</v>
      </c>
      <c r="Y938" s="63">
        <v>15.24390623540765</v>
      </c>
      <c r="Z938" s="63">
        <v>13.367865060799232</v>
      </c>
      <c r="AA938" s="63"/>
      <c r="AB938" s="63">
        <v>112.49206349206351</v>
      </c>
      <c r="AC938" s="63">
        <v>-3.1433647669809801</v>
      </c>
      <c r="AD938" s="63">
        <v>6.8573875453692645</v>
      </c>
      <c r="AE938" s="63"/>
      <c r="AF938" s="64" t="s">
        <v>95</v>
      </c>
      <c r="AG938" s="65">
        <v>104.96</v>
      </c>
      <c r="AH938" s="63">
        <v>85.753651033702141</v>
      </c>
      <c r="AI938" s="63">
        <v>30.989729796235252</v>
      </c>
      <c r="AJ938" s="63">
        <v>21.316881340032335</v>
      </c>
      <c r="AK938" s="63"/>
      <c r="AL938" s="9"/>
      <c r="AM938" s="9"/>
      <c r="AN938" s="9"/>
      <c r="AO938" s="9"/>
      <c r="AP938" s="9"/>
      <c r="AQ938" s="9"/>
      <c r="AR938" s="9"/>
      <c r="AS938" s="9"/>
      <c r="AT938" s="9"/>
      <c r="AU938" s="9"/>
      <c r="AV938" s="9"/>
      <c r="AW938" s="9"/>
      <c r="AX938" s="9"/>
      <c r="AY938" s="9"/>
      <c r="AZ938" s="9"/>
    </row>
    <row r="939" spans="1:52" x14ac:dyDescent="0.25">
      <c r="A939" s="61">
        <v>2020</v>
      </c>
      <c r="B939" s="61">
        <v>9</v>
      </c>
      <c r="C939" s="62" t="s">
        <v>101</v>
      </c>
      <c r="D939" s="63">
        <v>92.594511122213376</v>
      </c>
      <c r="E939" s="63">
        <v>31.413030845437049</v>
      </c>
      <c r="F939" s="63">
        <v>25.646413060879425</v>
      </c>
      <c r="G939" s="63"/>
      <c r="H939" s="63">
        <v>92.444651230675234</v>
      </c>
      <c r="I939" s="63">
        <v>31.321622705348091</v>
      </c>
      <c r="J939" s="63">
        <v>25.673113324972885</v>
      </c>
      <c r="K939" s="63"/>
      <c r="L939" s="63">
        <v>0</v>
      </c>
      <c r="M939" s="63"/>
      <c r="N939" s="63"/>
      <c r="O939" s="63"/>
      <c r="P939" s="63">
        <v>93.936773855662068</v>
      </c>
      <c r="Q939" s="63">
        <v>21.883708627448399</v>
      </c>
      <c r="R939" s="63">
        <v>15.81469365422481</v>
      </c>
      <c r="S939" s="63"/>
      <c r="T939" s="63">
        <v>91.672790586884716</v>
      </c>
      <c r="U939" s="63">
        <v>29.879684208931224</v>
      </c>
      <c r="V939" s="63">
        <v>18.11739264164116</v>
      </c>
      <c r="W939" s="63"/>
      <c r="X939" s="63">
        <v>96.513032108934354</v>
      </c>
      <c r="Y939" s="63">
        <v>13.729027382483252</v>
      </c>
      <c r="Z939" s="63">
        <v>13.409977749999813</v>
      </c>
      <c r="AA939" s="63"/>
      <c r="AB939" s="63">
        <v>112.11111111111111</v>
      </c>
      <c r="AC939" s="63">
        <v>-10.685381891755185</v>
      </c>
      <c r="AD939" s="63">
        <v>4.4214223002633668</v>
      </c>
      <c r="AE939" s="63"/>
      <c r="AF939" s="64" t="s">
        <v>95</v>
      </c>
      <c r="AG939" s="65">
        <v>105.29</v>
      </c>
      <c r="AH939" s="63">
        <v>87.942360264235319</v>
      </c>
      <c r="AI939" s="63">
        <v>28.879376627408391</v>
      </c>
      <c r="AJ939" s="63">
        <v>22.229935418021718</v>
      </c>
      <c r="AK939" s="63"/>
      <c r="AL939" s="9"/>
      <c r="AM939" s="9"/>
      <c r="AN939" s="9"/>
      <c r="AO939" s="9"/>
      <c r="AP939" s="9"/>
      <c r="AQ939" s="9"/>
      <c r="AR939" s="9"/>
      <c r="AS939" s="9"/>
      <c r="AT939" s="9"/>
      <c r="AU939" s="9"/>
      <c r="AV939" s="9"/>
      <c r="AW939" s="9"/>
      <c r="AX939" s="9"/>
      <c r="AY939" s="9"/>
      <c r="AZ939" s="9"/>
    </row>
    <row r="940" spans="1:52" x14ac:dyDescent="0.25">
      <c r="A940" s="61">
        <v>2020</v>
      </c>
      <c r="B940" s="61">
        <v>10</v>
      </c>
      <c r="C940" s="62" t="s">
        <v>101</v>
      </c>
      <c r="D940" s="63">
        <v>96.594820358504478</v>
      </c>
      <c r="E940" s="63">
        <v>37.243235343040794</v>
      </c>
      <c r="F940" s="63">
        <v>26.905450908953799</v>
      </c>
      <c r="G940" s="63"/>
      <c r="H940" s="63">
        <v>96.582621895301273</v>
      </c>
      <c r="I940" s="63">
        <v>37.407311877121629</v>
      </c>
      <c r="J940" s="63">
        <v>26.946565443332915</v>
      </c>
      <c r="K940" s="63"/>
      <c r="L940" s="63">
        <v>0</v>
      </c>
      <c r="M940" s="63"/>
      <c r="N940" s="63"/>
      <c r="O940" s="63"/>
      <c r="P940" s="63">
        <v>94.996163054953215</v>
      </c>
      <c r="Q940" s="63">
        <v>19.507295706274604</v>
      </c>
      <c r="R940" s="63">
        <v>16.209429796387333</v>
      </c>
      <c r="S940" s="63"/>
      <c r="T940" s="63">
        <v>92.165853436800461</v>
      </c>
      <c r="U940" s="63">
        <v>26.502420387775814</v>
      </c>
      <c r="V940" s="63">
        <v>19.000433263338714</v>
      </c>
      <c r="W940" s="63"/>
      <c r="X940" s="63">
        <v>98.370782558188395</v>
      </c>
      <c r="Y940" s="63">
        <v>12.410536456209442</v>
      </c>
      <c r="Z940" s="63">
        <v>13.302702243220921</v>
      </c>
      <c r="AA940" s="63"/>
      <c r="AB940" s="63">
        <v>116.2063492063492</v>
      </c>
      <c r="AC940" s="63">
        <v>-9.5391078709996435</v>
      </c>
      <c r="AD940" s="63">
        <v>2.6843780268437589</v>
      </c>
      <c r="AE940" s="63"/>
      <c r="AF940" s="64" t="s">
        <v>95</v>
      </c>
      <c r="AG940" s="65">
        <v>105.23</v>
      </c>
      <c r="AH940" s="63">
        <v>91.793994448830631</v>
      </c>
      <c r="AI940" s="63">
        <v>34.895636525047138</v>
      </c>
      <c r="AJ940" s="63">
        <v>23.591030574295658</v>
      </c>
      <c r="AK940" s="63"/>
      <c r="AL940" s="9"/>
      <c r="AM940" s="9"/>
      <c r="AN940" s="9"/>
      <c r="AO940" s="9"/>
      <c r="AP940" s="9"/>
      <c r="AQ940" s="9"/>
      <c r="AR940" s="9"/>
      <c r="AS940" s="9"/>
      <c r="AT940" s="9"/>
      <c r="AU940" s="9"/>
      <c r="AV940" s="9"/>
      <c r="AW940" s="9"/>
      <c r="AX940" s="9"/>
      <c r="AY940" s="9"/>
      <c r="AZ940" s="9"/>
    </row>
    <row r="941" spans="1:52" x14ac:dyDescent="0.25">
      <c r="A941" s="61">
        <v>2020</v>
      </c>
      <c r="B941" s="61">
        <v>11</v>
      </c>
      <c r="C941" s="62" t="s">
        <v>101</v>
      </c>
      <c r="D941" s="63">
        <v>92.502303769666142</v>
      </c>
      <c r="E941" s="63">
        <v>26.614468973394551</v>
      </c>
      <c r="F941" s="63">
        <v>26.875979842765684</v>
      </c>
      <c r="G941" s="63"/>
      <c r="H941" s="63">
        <v>92.493655067640532</v>
      </c>
      <c r="I941" s="63">
        <v>26.738462173752708</v>
      </c>
      <c r="J941" s="63">
        <v>26.925491175082939</v>
      </c>
      <c r="K941" s="63"/>
      <c r="L941" s="63">
        <v>0</v>
      </c>
      <c r="M941" s="63"/>
      <c r="N941" s="63"/>
      <c r="O941" s="63"/>
      <c r="P941" s="63">
        <v>97.941299147797324</v>
      </c>
      <c r="Q941" s="63">
        <v>20.889045174494754</v>
      </c>
      <c r="R941" s="63">
        <v>16.669197468315677</v>
      </c>
      <c r="S941" s="63"/>
      <c r="T941" s="63">
        <v>94.728496795581677</v>
      </c>
      <c r="U941" s="63">
        <v>28.450898279581565</v>
      </c>
      <c r="V941" s="63">
        <v>19.910790438210292</v>
      </c>
      <c r="W941" s="63"/>
      <c r="X941" s="63">
        <v>101.65546326620961</v>
      </c>
      <c r="Y941" s="63">
        <v>13.404030671413153</v>
      </c>
      <c r="Z941" s="63">
        <v>13.312739503290526</v>
      </c>
      <c r="AA941" s="63"/>
      <c r="AB941" s="63">
        <v>123.23809523809524</v>
      </c>
      <c r="AC941" s="63">
        <v>-9.6789204281060819</v>
      </c>
      <c r="AD941" s="63">
        <v>1.2411901302298967</v>
      </c>
      <c r="AE941" s="63"/>
      <c r="AF941" s="64" t="s">
        <v>95</v>
      </c>
      <c r="AG941" s="65">
        <v>105.08</v>
      </c>
      <c r="AH941" s="63">
        <v>88.030361410036292</v>
      </c>
      <c r="AI941" s="63">
        <v>24.758870551058919</v>
      </c>
      <c r="AJ941" s="63">
        <v>23.708116576653126</v>
      </c>
      <c r="AK941" s="63"/>
      <c r="AL941" s="9"/>
      <c r="AM941" s="9"/>
      <c r="AN941" s="9"/>
      <c r="AO941" s="9"/>
      <c r="AP941" s="9"/>
      <c r="AQ941" s="9"/>
      <c r="AR941" s="9"/>
      <c r="AS941" s="9"/>
      <c r="AT941" s="9"/>
      <c r="AU941" s="9"/>
      <c r="AV941" s="9"/>
      <c r="AW941" s="9"/>
      <c r="AX941" s="9"/>
      <c r="AY941" s="9"/>
      <c r="AZ941" s="9"/>
    </row>
    <row r="942" spans="1:52" x14ac:dyDescent="0.25">
      <c r="A942" s="61">
        <v>2020</v>
      </c>
      <c r="B942" s="61">
        <v>12</v>
      </c>
      <c r="C942" s="62" t="s">
        <v>101</v>
      </c>
      <c r="D942" s="63">
        <v>98.022472321578718</v>
      </c>
      <c r="E942" s="63">
        <v>31.174321666920036</v>
      </c>
      <c r="F942" s="63">
        <v>27.279466136608033</v>
      </c>
      <c r="G942" s="63">
        <v>27.279466136608036</v>
      </c>
      <c r="H942" s="63">
        <v>98.018852430520809</v>
      </c>
      <c r="I942" s="63">
        <v>31.40547510766595</v>
      </c>
      <c r="J942" s="63">
        <v>27.345702675930283</v>
      </c>
      <c r="K942" s="63">
        <v>27.345702675930283</v>
      </c>
      <c r="L942" s="63">
        <v>0</v>
      </c>
      <c r="M942" s="63"/>
      <c r="N942" s="63"/>
      <c r="O942" s="63"/>
      <c r="P942" s="63">
        <v>97.95034063371719</v>
      </c>
      <c r="Q942" s="63">
        <v>20.589155687729857</v>
      </c>
      <c r="R942" s="63">
        <v>17.020699193603228</v>
      </c>
      <c r="S942" s="63">
        <v>17.020699193603235</v>
      </c>
      <c r="T942" s="63">
        <v>94.321265385374701</v>
      </c>
      <c r="U942" s="63">
        <v>26.763908953046283</v>
      </c>
      <c r="V942" s="63">
        <v>20.517854982778495</v>
      </c>
      <c r="W942" s="63">
        <v>20.517854982778488</v>
      </c>
      <c r="X942" s="63">
        <v>102.94533788214487</v>
      </c>
      <c r="Y942" s="63">
        <v>14.548876074721178</v>
      </c>
      <c r="Z942" s="63">
        <v>13.42441126270546</v>
      </c>
      <c r="AA942" s="63">
        <v>13.424411262705462</v>
      </c>
      <c r="AB942" s="63">
        <v>118.38095238095238</v>
      </c>
      <c r="AC942" s="63">
        <v>-7.1579733598904625</v>
      </c>
      <c r="AD942" s="63">
        <v>0.41507493388186489</v>
      </c>
      <c r="AE942" s="63">
        <v>0.41507493388186845</v>
      </c>
      <c r="AF942" s="64" t="s">
        <v>95</v>
      </c>
      <c r="AG942" s="65">
        <v>105.48</v>
      </c>
      <c r="AH942" s="63">
        <v>92.929913084545618</v>
      </c>
      <c r="AI942" s="63">
        <v>29.085083324102186</v>
      </c>
      <c r="AJ942" s="63">
        <v>24.20709401155554</v>
      </c>
      <c r="AK942" s="63">
        <v>24.20709401155554</v>
      </c>
      <c r="AL942" s="9"/>
      <c r="AM942" s="9"/>
      <c r="AN942" s="9"/>
      <c r="AO942" s="9"/>
      <c r="AP942" s="9"/>
      <c r="AQ942" s="9"/>
      <c r="AR942" s="9"/>
      <c r="AS942" s="9"/>
      <c r="AT942" s="9"/>
      <c r="AU942" s="9"/>
      <c r="AV942" s="9"/>
      <c r="AW942" s="9"/>
      <c r="AX942" s="9"/>
      <c r="AY942" s="9"/>
      <c r="AZ942" s="9"/>
    </row>
    <row r="943" spans="1:52" x14ac:dyDescent="0.25">
      <c r="A943" s="61">
        <v>2021</v>
      </c>
      <c r="B943" s="61">
        <v>1</v>
      </c>
      <c r="C943" s="62" t="s">
        <v>101</v>
      </c>
      <c r="D943" s="63">
        <v>94.271459725733308</v>
      </c>
      <c r="E943" s="63">
        <v>32.606322428046241</v>
      </c>
      <c r="F943" s="63">
        <v>32.606322428046241</v>
      </c>
      <c r="G943" s="63">
        <v>27.90552729997269</v>
      </c>
      <c r="H943" s="63">
        <v>94.273285076886879</v>
      </c>
      <c r="I943" s="63">
        <v>32.704275070233564</v>
      </c>
      <c r="J943" s="63">
        <v>32.704275070233571</v>
      </c>
      <c r="K943" s="63">
        <v>27.986687627049349</v>
      </c>
      <c r="L943" s="63">
        <v>0</v>
      </c>
      <c r="M943" s="63"/>
      <c r="N943" s="63"/>
      <c r="O943" s="63"/>
      <c r="P943" s="63">
        <v>97.155360677889846</v>
      </c>
      <c r="Q943" s="63">
        <v>23.072785853798422</v>
      </c>
      <c r="R943" s="63">
        <v>23.072785853798415</v>
      </c>
      <c r="S943" s="63">
        <v>17.834071242389598</v>
      </c>
      <c r="T943" s="63">
        <v>98.701548028852457</v>
      </c>
      <c r="U943" s="63">
        <v>35.407899971770831</v>
      </c>
      <c r="V943" s="63">
        <v>35.407899971770831</v>
      </c>
      <c r="W943" s="63">
        <v>22.540098750359633</v>
      </c>
      <c r="X943" s="63">
        <v>93.185725759514341</v>
      </c>
      <c r="Y943" s="63">
        <v>6.8840509787457336</v>
      </c>
      <c r="Z943" s="63">
        <v>6.8840509787457371</v>
      </c>
      <c r="AA943" s="63">
        <v>12.612196612235053</v>
      </c>
      <c r="AB943" s="63">
        <v>110.6825396825397</v>
      </c>
      <c r="AC943" s="63">
        <v>-2.9910962715636913</v>
      </c>
      <c r="AD943" s="63">
        <v>-2.991096271563698</v>
      </c>
      <c r="AE943" s="63">
        <v>-0.99973372709449393</v>
      </c>
      <c r="AF943" s="64" t="s">
        <v>95</v>
      </c>
      <c r="AG943" s="65">
        <v>105.91</v>
      </c>
      <c r="AH943" s="63">
        <v>89.010914668806834</v>
      </c>
      <c r="AI943" s="63">
        <v>30.515372013025598</v>
      </c>
      <c r="AJ943" s="63">
        <v>30.515372013025612</v>
      </c>
      <c r="AK943" s="63">
        <v>25.008609331460917</v>
      </c>
      <c r="AL943" s="9"/>
      <c r="AM943" s="9"/>
      <c r="AN943" s="9"/>
      <c r="AO943" s="9"/>
      <c r="AP943" s="9"/>
      <c r="AQ943" s="9"/>
      <c r="AR943" s="9"/>
      <c r="AS943" s="9"/>
      <c r="AT943" s="9"/>
      <c r="AU943" s="9"/>
      <c r="AV943" s="9"/>
      <c r="AW943" s="9"/>
      <c r="AX943" s="9"/>
      <c r="AY943" s="9"/>
      <c r="AZ943" s="9"/>
    </row>
    <row r="944" spans="1:52" x14ac:dyDescent="0.25">
      <c r="A944" s="61">
        <v>2021</v>
      </c>
      <c r="B944" s="61">
        <v>2</v>
      </c>
      <c r="C944" s="62" t="s">
        <v>101</v>
      </c>
      <c r="D944" s="63">
        <v>92.2049370934743</v>
      </c>
      <c r="E944" s="63">
        <v>23.985571093222418</v>
      </c>
      <c r="F944" s="63">
        <v>28.198861739709603</v>
      </c>
      <c r="G944" s="63">
        <v>27.850581784949256</v>
      </c>
      <c r="H944" s="63">
        <v>92.200350328120379</v>
      </c>
      <c r="I944" s="63">
        <v>24.068023881594485</v>
      </c>
      <c r="J944" s="63">
        <v>28.288880204324627</v>
      </c>
      <c r="K944" s="63">
        <v>27.941942043817562</v>
      </c>
      <c r="L944" s="63">
        <v>0</v>
      </c>
      <c r="M944" s="63"/>
      <c r="N944" s="63"/>
      <c r="O944" s="63"/>
      <c r="P944" s="63">
        <v>97.190422771979101</v>
      </c>
      <c r="Q944" s="63">
        <v>20.06437410177719</v>
      </c>
      <c r="R944" s="63">
        <v>21.549696637372982</v>
      </c>
      <c r="S944" s="63">
        <v>18.266326702484619</v>
      </c>
      <c r="T944" s="63">
        <v>98.474200667344888</v>
      </c>
      <c r="U944" s="63">
        <v>32.54724283250988</v>
      </c>
      <c r="V944" s="63">
        <v>33.963950413142086</v>
      </c>
      <c r="W944" s="63">
        <v>24.099552607844799</v>
      </c>
      <c r="X944" s="63">
        <v>93.748063470770688</v>
      </c>
      <c r="Y944" s="63">
        <v>3.3119264641308916</v>
      </c>
      <c r="Z944" s="63">
        <v>5.0622648804600878</v>
      </c>
      <c r="AA944" s="63">
        <v>11.506737307059979</v>
      </c>
      <c r="AB944" s="63">
        <v>110.01587301587301</v>
      </c>
      <c r="AC944" s="63">
        <v>-1.9521855990946477</v>
      </c>
      <c r="AD944" s="63">
        <v>-2.4759767131935062</v>
      </c>
      <c r="AE944" s="63">
        <v>-2.4734560307659308</v>
      </c>
      <c r="AF944" s="64" t="s">
        <v>95</v>
      </c>
      <c r="AG944" s="65">
        <v>106.58</v>
      </c>
      <c r="AH944" s="63">
        <v>86.512419866273504</v>
      </c>
      <c r="AI944" s="63">
        <v>22.077742827197994</v>
      </c>
      <c r="AJ944" s="63">
        <v>26.215646424509931</v>
      </c>
      <c r="AK944" s="63">
        <v>25.167577599899232</v>
      </c>
      <c r="AL944" s="9"/>
      <c r="AM944" s="9"/>
      <c r="AN944" s="9"/>
      <c r="AO944" s="9"/>
      <c r="AP944" s="9"/>
      <c r="AQ944" s="9"/>
      <c r="AR944" s="9"/>
      <c r="AS944" s="9"/>
      <c r="AT944" s="9"/>
      <c r="AU944" s="9"/>
      <c r="AV944" s="9"/>
      <c r="AW944" s="9"/>
      <c r="AX944" s="9"/>
      <c r="AY944" s="9"/>
      <c r="AZ944" s="9"/>
    </row>
    <row r="945" spans="1:52" x14ac:dyDescent="0.25">
      <c r="A945" s="61">
        <v>2021</v>
      </c>
      <c r="B945" s="61">
        <v>3</v>
      </c>
      <c r="C945" s="62" t="s">
        <v>101</v>
      </c>
      <c r="D945" s="63">
        <v>100.3170871476722</v>
      </c>
      <c r="E945" s="63">
        <v>27.585487484998254</v>
      </c>
      <c r="F945" s="63">
        <v>27.983640880791484</v>
      </c>
      <c r="G945" s="63">
        <v>28.151934566666398</v>
      </c>
      <c r="H945" s="63">
        <v>100.31559551202787</v>
      </c>
      <c r="I945" s="63">
        <v>27.665909701872351</v>
      </c>
      <c r="J945" s="63">
        <v>28.070282034586235</v>
      </c>
      <c r="K945" s="63">
        <v>28.259245936125154</v>
      </c>
      <c r="L945" s="63">
        <v>0</v>
      </c>
      <c r="M945" s="63"/>
      <c r="N945" s="63"/>
      <c r="O945" s="63"/>
      <c r="P945" s="63">
        <v>97.048812760900191</v>
      </c>
      <c r="Q945" s="63">
        <v>16.920049554057258</v>
      </c>
      <c r="R945" s="63">
        <v>19.967605063323557</v>
      </c>
      <c r="S945" s="63">
        <v>18.473759773575594</v>
      </c>
      <c r="T945" s="63">
        <v>99.082664878506961</v>
      </c>
      <c r="U945" s="63">
        <v>28.537024449321535</v>
      </c>
      <c r="V945" s="63">
        <v>32.098640541173687</v>
      </c>
      <c r="W945" s="63">
        <v>25.339826924517553</v>
      </c>
      <c r="X945" s="63">
        <v>92.422171269986492</v>
      </c>
      <c r="Y945" s="63">
        <v>1.1102499591864472</v>
      </c>
      <c r="Z945" s="63">
        <v>3.7210190293607059</v>
      </c>
      <c r="AA945" s="63">
        <v>10.39884129427935</v>
      </c>
      <c r="AB945" s="63">
        <v>108.36507936507938</v>
      </c>
      <c r="AC945" s="63">
        <v>-4.8899414878796392</v>
      </c>
      <c r="AD945" s="63">
        <v>-3.2843480289246441</v>
      </c>
      <c r="AE945" s="63">
        <v>-4.5882863747843885</v>
      </c>
      <c r="AF945" s="64" t="s">
        <v>95</v>
      </c>
      <c r="AG945" s="65">
        <v>107.12</v>
      </c>
      <c r="AH945" s="63">
        <v>93.64925984659466</v>
      </c>
      <c r="AI945" s="63">
        <v>25.691714845891184</v>
      </c>
      <c r="AJ945" s="63">
        <v>26.032867864572708</v>
      </c>
      <c r="AK945" s="63">
        <v>25.694432973495296</v>
      </c>
      <c r="AL945" s="9"/>
      <c r="AM945" s="9"/>
      <c r="AN945" s="9"/>
      <c r="AO945" s="9"/>
      <c r="AP945" s="9"/>
      <c r="AQ945" s="9"/>
      <c r="AR945" s="9"/>
      <c r="AS945" s="9"/>
      <c r="AT945" s="9"/>
      <c r="AU945" s="9"/>
      <c r="AV945" s="9"/>
      <c r="AW945" s="9"/>
      <c r="AX945" s="9"/>
      <c r="AY945" s="9"/>
      <c r="AZ945" s="9"/>
    </row>
    <row r="946" spans="1:52" x14ac:dyDescent="0.25">
      <c r="A946" s="61">
        <v>2021</v>
      </c>
      <c r="B946" s="61">
        <v>4</v>
      </c>
      <c r="C946" s="62" t="s">
        <v>101</v>
      </c>
      <c r="D946" s="63">
        <v>99.163237807899719</v>
      </c>
      <c r="E946" s="63">
        <v>33.684504225379953</v>
      </c>
      <c r="F946" s="63">
        <v>29.401426986964086</v>
      </c>
      <c r="G946" s="63">
        <v>29.374782183669168</v>
      </c>
      <c r="H946" s="63">
        <v>99.159426686055582</v>
      </c>
      <c r="I946" s="63">
        <v>33.737462436488784</v>
      </c>
      <c r="J946" s="63">
        <v>29.479963533367702</v>
      </c>
      <c r="K946" s="63">
        <v>29.487700138051878</v>
      </c>
      <c r="L946" s="63">
        <v>0</v>
      </c>
      <c r="M946" s="63"/>
      <c r="N946" s="63"/>
      <c r="O946" s="63"/>
      <c r="P946" s="63">
        <v>97.384625924191837</v>
      </c>
      <c r="Q946" s="63">
        <v>18.412468778411679</v>
      </c>
      <c r="R946" s="63">
        <v>19.574239804633219</v>
      </c>
      <c r="S946" s="63">
        <v>18.897165427578088</v>
      </c>
      <c r="T946" s="63">
        <v>100.00941539577961</v>
      </c>
      <c r="U946" s="63">
        <v>26.834676494760188</v>
      </c>
      <c r="V946" s="63">
        <v>30.729336035140097</v>
      </c>
      <c r="W946" s="63">
        <v>26.226601343135144</v>
      </c>
      <c r="X946" s="63">
        <v>92.430433794698118</v>
      </c>
      <c r="Y946" s="63">
        <v>4.849023672554182</v>
      </c>
      <c r="Z946" s="63">
        <v>3.9991811028097013</v>
      </c>
      <c r="AA946" s="63">
        <v>9.9540045750538155</v>
      </c>
      <c r="AB946" s="63">
        <v>100.92063492063492</v>
      </c>
      <c r="AC946" s="63">
        <v>13.881425756761587</v>
      </c>
      <c r="AD946" s="63">
        <v>0.26278777111556906</v>
      </c>
      <c r="AE946" s="63">
        <v>-3.5203403975222756</v>
      </c>
      <c r="AF946" s="64" t="s">
        <v>95</v>
      </c>
      <c r="AG946" s="65">
        <v>107.76</v>
      </c>
      <c r="AH946" s="63">
        <v>92.022306800203893</v>
      </c>
      <c r="AI946" s="63">
        <v>31.128917006520595</v>
      </c>
      <c r="AJ946" s="63">
        <v>27.293220025838359</v>
      </c>
      <c r="AK946" s="63">
        <v>27.028624504680039</v>
      </c>
      <c r="AL946" s="9"/>
      <c r="AM946" s="9"/>
      <c r="AN946" s="9"/>
      <c r="AO946" s="9"/>
      <c r="AP946" s="9"/>
      <c r="AQ946" s="9"/>
      <c r="AR946" s="9"/>
      <c r="AS946" s="9"/>
      <c r="AT946" s="9"/>
      <c r="AU946" s="9"/>
      <c r="AV946" s="9"/>
      <c r="AW946" s="9"/>
      <c r="AX946" s="9"/>
      <c r="AY946" s="9"/>
      <c r="AZ946" s="9"/>
    </row>
    <row r="947" spans="1:52" x14ac:dyDescent="0.25">
      <c r="A947" s="61">
        <v>2021</v>
      </c>
      <c r="B947" s="61">
        <v>5</v>
      </c>
      <c r="C947" s="62" t="s">
        <v>101</v>
      </c>
      <c r="D947" s="63">
        <v>99.309520662250151</v>
      </c>
      <c r="E947" s="63">
        <v>32.019808158353698</v>
      </c>
      <c r="F947" s="63">
        <v>29.928790370667269</v>
      </c>
      <c r="G947" s="63">
        <v>31.015892420510966</v>
      </c>
      <c r="H947" s="63">
        <v>99.302979812447404</v>
      </c>
      <c r="I947" s="63">
        <v>32.095760351527304</v>
      </c>
      <c r="J947" s="63">
        <v>30.006800778996666</v>
      </c>
      <c r="K947" s="63">
        <v>31.121931603677297</v>
      </c>
      <c r="L947" s="63">
        <v>0</v>
      </c>
      <c r="M947" s="63"/>
      <c r="N947" s="63"/>
      <c r="O947" s="63"/>
      <c r="P947" s="63">
        <v>97.092214867661156</v>
      </c>
      <c r="Q947" s="63">
        <v>16.567458079131185</v>
      </c>
      <c r="R947" s="63">
        <v>18.961053541469152</v>
      </c>
      <c r="S947" s="63">
        <v>19.253724555553859</v>
      </c>
      <c r="T947" s="63">
        <v>99.420792408894584</v>
      </c>
      <c r="U947" s="63">
        <v>23.559089620000933</v>
      </c>
      <c r="V947" s="63">
        <v>29.225241941830561</v>
      </c>
      <c r="W947" s="63">
        <v>26.814612840147788</v>
      </c>
      <c r="X947" s="63">
        <v>92.823146733933314</v>
      </c>
      <c r="Y947" s="63">
        <v>4.926382591791139</v>
      </c>
      <c r="Z947" s="63">
        <v>4.1831120931093979</v>
      </c>
      <c r="AA947" s="63">
        <v>9.7161144248552205</v>
      </c>
      <c r="AB947" s="63">
        <v>98.857142857142861</v>
      </c>
      <c r="AC947" s="63">
        <v>14.801843317972342</v>
      </c>
      <c r="AD947" s="63">
        <v>2.6939555528157078</v>
      </c>
      <c r="AE947" s="63">
        <v>-2.0051784679774585</v>
      </c>
      <c r="AF947" s="64" t="s">
        <v>95</v>
      </c>
      <c r="AG947" s="65">
        <v>108.84</v>
      </c>
      <c r="AH947" s="63">
        <v>91.243587525036887</v>
      </c>
      <c r="AI947" s="63">
        <v>27.798667654944367</v>
      </c>
      <c r="AJ947" s="63">
        <v>27.394831898945029</v>
      </c>
      <c r="AK947" s="63">
        <v>28.586530057928115</v>
      </c>
      <c r="AL947" s="9"/>
      <c r="AM947" s="9"/>
      <c r="AN947" s="9"/>
      <c r="AO947" s="9"/>
      <c r="AP947" s="9"/>
      <c r="AQ947" s="9"/>
      <c r="AR947" s="9"/>
      <c r="AS947" s="9"/>
      <c r="AT947" s="9"/>
      <c r="AU947" s="9"/>
      <c r="AV947" s="9"/>
      <c r="AW947" s="9"/>
      <c r="AX947" s="9"/>
      <c r="AY947" s="9"/>
      <c r="AZ947" s="9"/>
    </row>
    <row r="948" spans="1:52" x14ac:dyDescent="0.25">
      <c r="A948" s="61">
        <v>2021</v>
      </c>
      <c r="B948" s="61">
        <v>6</v>
      </c>
      <c r="C948" s="62" t="s">
        <v>101</v>
      </c>
      <c r="D948" s="63">
        <v>97.710458337347873</v>
      </c>
      <c r="E948" s="63">
        <v>21.208312242021904</v>
      </c>
      <c r="F948" s="63">
        <v>28.380695859119754</v>
      </c>
      <c r="G948" s="63">
        <v>30.424283733180374</v>
      </c>
      <c r="H948" s="63">
        <v>97.704518356345233</v>
      </c>
      <c r="I948" s="63">
        <v>21.280676071481835</v>
      </c>
      <c r="J948" s="63">
        <v>28.457738658625999</v>
      </c>
      <c r="K948" s="63">
        <v>30.523376930188789</v>
      </c>
      <c r="L948" s="63">
        <v>0</v>
      </c>
      <c r="M948" s="63"/>
      <c r="N948" s="63"/>
      <c r="O948" s="63"/>
      <c r="P948" s="63">
        <v>99.629110558924111</v>
      </c>
      <c r="Q948" s="63">
        <v>15.672655157129725</v>
      </c>
      <c r="R948" s="63">
        <v>18.38836080277424</v>
      </c>
      <c r="S948" s="63">
        <v>19.260243655964544</v>
      </c>
      <c r="T948" s="63">
        <v>100.68759946447071</v>
      </c>
      <c r="U948" s="63">
        <v>21.64885414767825</v>
      </c>
      <c r="V948" s="63">
        <v>27.880575938433736</v>
      </c>
      <c r="W948" s="63">
        <v>26.997956631430142</v>
      </c>
      <c r="X948" s="63">
        <v>98.169972284089894</v>
      </c>
      <c r="Y948" s="63">
        <v>7.1479862177798594</v>
      </c>
      <c r="Z948" s="63">
        <v>4.68842606430806</v>
      </c>
      <c r="AA948" s="63">
        <v>9.3608698200044387</v>
      </c>
      <c r="AB948" s="63">
        <v>95.19047619047619</v>
      </c>
      <c r="AC948" s="63">
        <v>-1.0722533817222057</v>
      </c>
      <c r="AD948" s="63">
        <v>2.1010258407998972</v>
      </c>
      <c r="AE948" s="63">
        <v>-2.0507604607706185</v>
      </c>
      <c r="AF948" s="64" t="s">
        <v>95</v>
      </c>
      <c r="AG948" s="65">
        <v>108.78</v>
      </c>
      <c r="AH948" s="63">
        <v>89.823918309751676</v>
      </c>
      <c r="AI948" s="63">
        <v>16.963012833655441</v>
      </c>
      <c r="AJ948" s="63">
        <v>25.540119668069838</v>
      </c>
      <c r="AK948" s="63">
        <v>27.86172321843965</v>
      </c>
      <c r="AL948" s="9"/>
      <c r="AM948" s="9"/>
      <c r="AN948" s="9"/>
      <c r="AO948" s="9"/>
      <c r="AP948" s="9"/>
      <c r="AQ948" s="9"/>
      <c r="AR948" s="9"/>
      <c r="AS948" s="9"/>
      <c r="AT948" s="9"/>
      <c r="AU948" s="9"/>
      <c r="AV948" s="9"/>
      <c r="AW948" s="9"/>
      <c r="AX948" s="9"/>
      <c r="AY948" s="9"/>
      <c r="AZ948" s="9"/>
    </row>
    <row r="949" spans="1:52" x14ac:dyDescent="0.25">
      <c r="A949" s="61">
        <v>2021</v>
      </c>
      <c r="B949" s="61">
        <v>7</v>
      </c>
      <c r="C949" s="62" t="s">
        <v>101</v>
      </c>
      <c r="D949" s="63">
        <v>101.36074315550528</v>
      </c>
      <c r="E949" s="63">
        <v>13.369724247143694</v>
      </c>
      <c r="F949" s="63">
        <v>25.911382597135947</v>
      </c>
      <c r="G949" s="63">
        <v>28.287919869215102</v>
      </c>
      <c r="H949" s="63">
        <v>101.3553616675969</v>
      </c>
      <c r="I949" s="63">
        <v>13.410468123491299</v>
      </c>
      <c r="J949" s="63">
        <v>25.9819934885112</v>
      </c>
      <c r="K949" s="63">
        <v>28.377982387999396</v>
      </c>
      <c r="L949" s="63">
        <v>0</v>
      </c>
      <c r="M949" s="63"/>
      <c r="N949" s="63"/>
      <c r="O949" s="63"/>
      <c r="P949" s="63">
        <v>101.1517585867026</v>
      </c>
      <c r="Q949" s="63">
        <v>14.551106222988324</v>
      </c>
      <c r="R949" s="63">
        <v>17.807022338211141</v>
      </c>
      <c r="S949" s="63">
        <v>19.003349719220083</v>
      </c>
      <c r="T949" s="63">
        <v>100.23593603960899</v>
      </c>
      <c r="U949" s="63">
        <v>19.994112754884583</v>
      </c>
      <c r="V949" s="63">
        <v>26.682535467032409</v>
      </c>
      <c r="W949" s="63">
        <v>27.052840254105931</v>
      </c>
      <c r="X949" s="63">
        <v>102.73137195577604</v>
      </c>
      <c r="Y949" s="63">
        <v>7.5018359552476994</v>
      </c>
      <c r="Z949" s="63">
        <v>5.1130669051350885</v>
      </c>
      <c r="AA949" s="63">
        <v>8.6731892432936348</v>
      </c>
      <c r="AB949" s="63">
        <v>101.53968253968253</v>
      </c>
      <c r="AC949" s="63">
        <v>-6.1059738734771827</v>
      </c>
      <c r="AD949" s="63">
        <v>0.86720508407256425</v>
      </c>
      <c r="AE949" s="63">
        <v>-3.3554213334897014</v>
      </c>
      <c r="AF949" s="64" t="s">
        <v>95</v>
      </c>
      <c r="AG949" s="65">
        <v>109.14</v>
      </c>
      <c r="AH949" s="63">
        <v>92.872222059286486</v>
      </c>
      <c r="AI949" s="63">
        <v>9.0381157616151029</v>
      </c>
      <c r="AJ949" s="63">
        <v>22.822085821841821</v>
      </c>
      <c r="AK949" s="63">
        <v>25.558444592608609</v>
      </c>
      <c r="AL949" s="9"/>
      <c r="AM949" s="9"/>
      <c r="AN949" s="9"/>
      <c r="AO949" s="9"/>
      <c r="AP949" s="9"/>
      <c r="AQ949" s="9"/>
      <c r="AR949" s="9"/>
      <c r="AS949" s="9"/>
      <c r="AT949" s="9"/>
      <c r="AU949" s="9"/>
      <c r="AV949" s="9"/>
      <c r="AW949" s="9"/>
      <c r="AX949" s="9"/>
      <c r="AY949" s="9"/>
      <c r="AZ949" s="9"/>
    </row>
    <row r="950" spans="1:52" x14ac:dyDescent="0.25">
      <c r="A950" s="61">
        <v>2021</v>
      </c>
      <c r="B950" s="61">
        <v>8</v>
      </c>
      <c r="C950" s="62" t="s">
        <v>101</v>
      </c>
      <c r="D950" s="63">
        <v>101.29448219583071</v>
      </c>
      <c r="E950" s="63">
        <v>12.540631331099178</v>
      </c>
      <c r="F950" s="63">
        <v>24.011722642004617</v>
      </c>
      <c r="G950" s="63">
        <v>26.373782293106629</v>
      </c>
      <c r="H950" s="63">
        <v>101.28801769981773</v>
      </c>
      <c r="I950" s="63">
        <v>12.545692998532104</v>
      </c>
      <c r="J950" s="63">
        <v>24.072218376248955</v>
      </c>
      <c r="K950" s="63">
        <v>26.44810576763615</v>
      </c>
      <c r="L950" s="63">
        <v>0</v>
      </c>
      <c r="M950" s="63"/>
      <c r="N950" s="63"/>
      <c r="O950" s="63"/>
      <c r="P950" s="63">
        <v>102.03494890820299</v>
      </c>
      <c r="Q950" s="63">
        <v>10.506111932962654</v>
      </c>
      <c r="R950" s="63">
        <v>16.808610535178904</v>
      </c>
      <c r="S950" s="63">
        <v>18.059441607259231</v>
      </c>
      <c r="T950" s="63">
        <v>99.989023026383776</v>
      </c>
      <c r="U950" s="63">
        <v>11.662535176451684</v>
      </c>
      <c r="V950" s="63">
        <v>24.579148421763787</v>
      </c>
      <c r="W950" s="63">
        <v>25.612782391201776</v>
      </c>
      <c r="X950" s="63">
        <v>105.36517321532502</v>
      </c>
      <c r="Y950" s="63">
        <v>10.063157054441561</v>
      </c>
      <c r="Z950" s="63">
        <v>5.7632240674879709</v>
      </c>
      <c r="AA950" s="63">
        <v>8.2912731317516233</v>
      </c>
      <c r="AB950" s="63">
        <v>105.06349206349206</v>
      </c>
      <c r="AC950" s="63">
        <v>-6.6036404684633965</v>
      </c>
      <c r="AD950" s="63">
        <v>-0.1431161148745308</v>
      </c>
      <c r="AE950" s="63">
        <v>-3.6443817251719679</v>
      </c>
      <c r="AF950" s="64" t="s">
        <v>95</v>
      </c>
      <c r="AG950" s="65">
        <v>109.62</v>
      </c>
      <c r="AH950" s="63">
        <v>92.405110559962338</v>
      </c>
      <c r="AI950" s="63">
        <v>7.7564738598081391</v>
      </c>
      <c r="AJ950" s="63">
        <v>20.679122101041436</v>
      </c>
      <c r="AK950" s="63">
        <v>23.423781133342715</v>
      </c>
      <c r="AL950" s="9"/>
      <c r="AM950" s="9"/>
      <c r="AN950" s="9"/>
      <c r="AO950" s="9"/>
      <c r="AP950" s="9"/>
      <c r="AQ950" s="9"/>
      <c r="AR950" s="9"/>
      <c r="AS950" s="9"/>
      <c r="AT950" s="9"/>
      <c r="AU950" s="9"/>
      <c r="AV950" s="9"/>
      <c r="AW950" s="9"/>
      <c r="AX950" s="9"/>
      <c r="AY950" s="9"/>
      <c r="AZ950" s="9"/>
    </row>
    <row r="951" spans="1:52" x14ac:dyDescent="0.25">
      <c r="A951" s="61">
        <v>2021</v>
      </c>
      <c r="B951" s="61">
        <v>9</v>
      </c>
      <c r="C951" s="62" t="s">
        <v>101</v>
      </c>
      <c r="D951" s="63">
        <v>102.41809126465779</v>
      </c>
      <c r="E951" s="63">
        <v>10.609246728975648</v>
      </c>
      <c r="F951" s="63">
        <v>22.302618189435151</v>
      </c>
      <c r="G951" s="63">
        <v>24.451909689271716</v>
      </c>
      <c r="H951" s="63">
        <v>102.41113343623185</v>
      </c>
      <c r="I951" s="63">
        <v>10.781026346984063</v>
      </c>
      <c r="J951" s="63">
        <v>22.378917454717783</v>
      </c>
      <c r="K951" s="63">
        <v>24.549389458155261</v>
      </c>
      <c r="L951" s="63">
        <v>0</v>
      </c>
      <c r="M951" s="63"/>
      <c r="N951" s="63"/>
      <c r="O951" s="63"/>
      <c r="P951" s="63">
        <v>102.18949444914003</v>
      </c>
      <c r="Q951" s="63">
        <v>8.7853992156028653</v>
      </c>
      <c r="R951" s="63">
        <v>15.828708944277526</v>
      </c>
      <c r="S951" s="63">
        <v>16.906062116404058</v>
      </c>
      <c r="T951" s="63">
        <v>100.35994369134036</v>
      </c>
      <c r="U951" s="63">
        <v>9.4762612208496364</v>
      </c>
      <c r="V951" s="63">
        <v>22.685411123007814</v>
      </c>
      <c r="W951" s="63">
        <v>23.74279249176017</v>
      </c>
      <c r="X951" s="63">
        <v>105.75156775331014</v>
      </c>
      <c r="Y951" s="63">
        <v>9.5723193464155543</v>
      </c>
      <c r="Z951" s="63">
        <v>6.2086263464603997</v>
      </c>
      <c r="AA951" s="63">
        <v>7.9820260740344366</v>
      </c>
      <c r="AB951" s="63">
        <v>98.539682539682545</v>
      </c>
      <c r="AC951" s="63">
        <v>-12.10533767520883</v>
      </c>
      <c r="AD951" s="63">
        <v>-1.5638662810250836</v>
      </c>
      <c r="AE951" s="63">
        <v>-3.6928376291721037</v>
      </c>
      <c r="AF951" s="64" t="s">
        <v>95</v>
      </c>
      <c r="AG951" s="65">
        <v>110.04</v>
      </c>
      <c r="AH951" s="63">
        <v>93.073510782131748</v>
      </c>
      <c r="AI951" s="63">
        <v>5.8346745555602126</v>
      </c>
      <c r="AJ951" s="63">
        <v>18.789385531788795</v>
      </c>
      <c r="AK951" s="63">
        <v>21.294795076612999</v>
      </c>
      <c r="AL951" s="9"/>
      <c r="AM951" s="9"/>
      <c r="AN951" s="9"/>
      <c r="AO951" s="9"/>
      <c r="AP951" s="9"/>
      <c r="AQ951" s="9"/>
      <c r="AR951" s="9"/>
      <c r="AS951" s="9"/>
      <c r="AT951" s="9"/>
      <c r="AU951" s="9"/>
      <c r="AV951" s="9"/>
      <c r="AW951" s="9"/>
      <c r="AX951" s="9"/>
      <c r="AY951" s="9"/>
      <c r="AZ951" s="9"/>
    </row>
    <row r="952" spans="1:52" x14ac:dyDescent="0.25">
      <c r="A952" s="61">
        <v>2021</v>
      </c>
      <c r="B952" s="61">
        <v>10</v>
      </c>
      <c r="C952" s="62" t="s">
        <v>101</v>
      </c>
      <c r="D952" s="63">
        <v>100.43970944833723</v>
      </c>
      <c r="E952" s="63">
        <v>3.9804298776712272</v>
      </c>
      <c r="F952" s="63">
        <v>20.151383476104169</v>
      </c>
      <c r="G952" s="63">
        <v>21.48668125045414</v>
      </c>
      <c r="H952" s="63">
        <v>100.43324817899146</v>
      </c>
      <c r="I952" s="63">
        <v>3.9868728018839619</v>
      </c>
      <c r="J952" s="63">
        <v>20.218448209857009</v>
      </c>
      <c r="K952" s="63">
        <v>21.569581062645483</v>
      </c>
      <c r="L952" s="63">
        <v>0</v>
      </c>
      <c r="M952" s="63"/>
      <c r="N952" s="63"/>
      <c r="O952" s="63"/>
      <c r="P952" s="63">
        <v>102.14234784689384</v>
      </c>
      <c r="Q952" s="63">
        <v>7.5226036106392087</v>
      </c>
      <c r="R952" s="63">
        <v>14.91559522348307</v>
      </c>
      <c r="S952" s="63">
        <v>15.836115717899844</v>
      </c>
      <c r="T952" s="63">
        <v>100.18109710028776</v>
      </c>
      <c r="U952" s="63">
        <v>8.6965436380225896</v>
      </c>
      <c r="V952" s="63">
        <v>21.119348851263741</v>
      </c>
      <c r="W952" s="63">
        <v>22.108279926307176</v>
      </c>
      <c r="X952" s="63">
        <v>105.91924840186972</v>
      </c>
      <c r="Y952" s="63">
        <v>7.6734835765042817</v>
      </c>
      <c r="Z952" s="63">
        <v>6.3646194279497026</v>
      </c>
      <c r="AA952" s="63">
        <v>7.6032483210087207</v>
      </c>
      <c r="AB952" s="63">
        <v>98.682539682539684</v>
      </c>
      <c r="AC952" s="63">
        <v>-15.079907116514136</v>
      </c>
      <c r="AD952" s="63">
        <v>-3.0454116695863065</v>
      </c>
      <c r="AE952" s="63">
        <v>-4.1250089908652541</v>
      </c>
      <c r="AF952" s="64" t="s">
        <v>95</v>
      </c>
      <c r="AG952" s="65">
        <v>110.06</v>
      </c>
      <c r="AH952" s="63">
        <v>91.25904910806581</v>
      </c>
      <c r="AI952" s="63">
        <v>-0.58276725397654161</v>
      </c>
      <c r="AJ952" s="63">
        <v>16.517177518471527</v>
      </c>
      <c r="AK952" s="63">
        <v>18.123729000697637</v>
      </c>
      <c r="AL952" s="9"/>
      <c r="AM952" s="9"/>
      <c r="AN952" s="9"/>
      <c r="AO952" s="9"/>
      <c r="AP952" s="9"/>
      <c r="AQ952" s="9"/>
      <c r="AR952" s="9"/>
      <c r="AS952" s="9"/>
      <c r="AT952" s="9"/>
      <c r="AU952" s="9"/>
      <c r="AV952" s="9"/>
      <c r="AW952" s="9"/>
      <c r="AX952" s="9"/>
      <c r="AY952" s="9"/>
      <c r="AZ952" s="9"/>
    </row>
    <row r="953" spans="1:52" x14ac:dyDescent="0.25">
      <c r="A953" s="61">
        <v>2021</v>
      </c>
      <c r="B953" s="61">
        <v>11</v>
      </c>
      <c r="C953" s="62" t="s">
        <v>101</v>
      </c>
      <c r="D953" s="63">
        <v>104.74191995496686</v>
      </c>
      <c r="E953" s="63">
        <v>13.231687954256557</v>
      </c>
      <c r="F953" s="63">
        <v>19.451991358707566</v>
      </c>
      <c r="G953" s="63">
        <v>20.336872797752164</v>
      </c>
      <c r="H953" s="63">
        <v>104.78712278889898</v>
      </c>
      <c r="I953" s="63">
        <v>13.291147065458972</v>
      </c>
      <c r="J953" s="63">
        <v>19.517965776793254</v>
      </c>
      <c r="K953" s="63">
        <v>20.414283856147875</v>
      </c>
      <c r="L953" s="63">
        <v>0</v>
      </c>
      <c r="M953" s="63"/>
      <c r="N953" s="63"/>
      <c r="O953" s="63"/>
      <c r="P953" s="63">
        <v>103.56457531393126</v>
      </c>
      <c r="Q953" s="63">
        <v>5.7414759810855571</v>
      </c>
      <c r="R953" s="63">
        <v>13.981645733840132</v>
      </c>
      <c r="S953" s="63">
        <v>14.496077300024496</v>
      </c>
      <c r="T953" s="63">
        <v>101.36771254107755</v>
      </c>
      <c r="U953" s="63">
        <v>7.0086784548295924</v>
      </c>
      <c r="V953" s="63">
        <v>19.663269081267476</v>
      </c>
      <c r="W953" s="63">
        <v>20.195648475468303</v>
      </c>
      <c r="X953" s="63">
        <v>108.86167926094143</v>
      </c>
      <c r="Y953" s="63">
        <v>7.0888624803770597</v>
      </c>
      <c r="Z953" s="63">
        <v>6.4364183559923571</v>
      </c>
      <c r="AA953" s="63">
        <v>7.0901277181713738</v>
      </c>
      <c r="AB953" s="63">
        <v>88.079365079365076</v>
      </c>
      <c r="AC953" s="63">
        <v>-28.529108706852142</v>
      </c>
      <c r="AD953" s="63">
        <v>-5.6993011682963672</v>
      </c>
      <c r="AE953" s="63">
        <v>-5.8411837357421348</v>
      </c>
      <c r="AF953" s="64" t="s">
        <v>95</v>
      </c>
      <c r="AG953" s="65">
        <v>110.6</v>
      </c>
      <c r="AH953" s="63">
        <v>94.703363431253948</v>
      </c>
      <c r="AI953" s="63">
        <v>7.5803415030133863</v>
      </c>
      <c r="AJ953" s="63">
        <v>15.613572427582278</v>
      </c>
      <c r="AK953" s="63">
        <v>16.642429145322552</v>
      </c>
      <c r="AL953" s="9"/>
      <c r="AM953" s="9"/>
      <c r="AN953" s="9"/>
      <c r="AO953" s="9"/>
      <c r="AP953" s="9"/>
      <c r="AQ953" s="9"/>
      <c r="AR953" s="9"/>
      <c r="AS953" s="9"/>
      <c r="AT953" s="9"/>
      <c r="AU953" s="9"/>
      <c r="AV953" s="9"/>
      <c r="AW953" s="9"/>
      <c r="AX953" s="9"/>
      <c r="AY953" s="9"/>
      <c r="AZ953" s="9"/>
    </row>
    <row r="954" spans="1:52" x14ac:dyDescent="0.25">
      <c r="A954" s="61">
        <v>2021</v>
      </c>
      <c r="B954" s="61">
        <v>12</v>
      </c>
      <c r="C954" s="62" t="s">
        <v>101</v>
      </c>
      <c r="D954" s="63">
        <v>106.76835320632475</v>
      </c>
      <c r="E954" s="63">
        <v>8.9223222773383384</v>
      </c>
      <c r="F954" s="63">
        <v>18.43332247193803</v>
      </c>
      <c r="G954" s="63">
        <v>18.433322471938027</v>
      </c>
      <c r="H954" s="63">
        <v>106.76896045657982</v>
      </c>
      <c r="I954" s="63">
        <v>8.9269643635762748</v>
      </c>
      <c r="J954" s="63">
        <v>18.492885987925689</v>
      </c>
      <c r="K954" s="63">
        <v>18.492885987925689</v>
      </c>
      <c r="L954" s="63">
        <v>0</v>
      </c>
      <c r="M954" s="63"/>
      <c r="N954" s="63"/>
      <c r="O954" s="63"/>
      <c r="P954" s="63">
        <v>103.41632733358306</v>
      </c>
      <c r="Q954" s="63">
        <v>5.5803651773971694</v>
      </c>
      <c r="R954" s="63">
        <v>13.20533234455079</v>
      </c>
      <c r="S954" s="63">
        <v>13.205332344550797</v>
      </c>
      <c r="T954" s="63">
        <v>101.49006675745251</v>
      </c>
      <c r="U954" s="63">
        <v>7.6004083944249032</v>
      </c>
      <c r="V954" s="63">
        <v>18.539334152497709</v>
      </c>
      <c r="W954" s="63">
        <v>18.539334152497716</v>
      </c>
      <c r="X954" s="63">
        <v>108.59144609978455</v>
      </c>
      <c r="Y954" s="63">
        <v>5.4845691255135165</v>
      </c>
      <c r="Z954" s="63">
        <v>6.3495764463325166</v>
      </c>
      <c r="AA954" s="63">
        <v>6.3495764463325202</v>
      </c>
      <c r="AB954" s="63">
        <v>84.063492063492063</v>
      </c>
      <c r="AC954" s="63">
        <v>-28.989005095199786</v>
      </c>
      <c r="AD954" s="63">
        <v>-7.8172440282401006</v>
      </c>
      <c r="AE954" s="63">
        <v>-7.817244028240097</v>
      </c>
      <c r="AF954" s="64" t="s">
        <v>95</v>
      </c>
      <c r="AG954" s="65">
        <v>111.41</v>
      </c>
      <c r="AH954" s="63">
        <v>95.833725164998427</v>
      </c>
      <c r="AI954" s="63">
        <v>3.1247334513387415</v>
      </c>
      <c r="AJ954" s="63">
        <v>14.409104389666648</v>
      </c>
      <c r="AK954" s="63">
        <v>14.409104389666652</v>
      </c>
      <c r="AL954" s="9"/>
      <c r="AM954" s="9"/>
      <c r="AN954" s="9"/>
      <c r="AO954" s="9"/>
      <c r="AP954" s="9"/>
      <c r="AQ954" s="9"/>
      <c r="AR954" s="9"/>
      <c r="AS954" s="9"/>
      <c r="AT954" s="9"/>
      <c r="AU954" s="9"/>
      <c r="AV954" s="9"/>
      <c r="AW954" s="9"/>
      <c r="AX954" s="9"/>
      <c r="AY954" s="9"/>
      <c r="AZ954" s="9"/>
    </row>
    <row r="955" spans="1:52" x14ac:dyDescent="0.25">
      <c r="A955" s="61">
        <v>2022</v>
      </c>
      <c r="B955" s="61">
        <v>1</v>
      </c>
      <c r="C955" s="62" t="s">
        <v>101</v>
      </c>
      <c r="D955" s="63">
        <v>104.98223774176294</v>
      </c>
      <c r="E955" s="63">
        <v>11.361633783109767</v>
      </c>
      <c r="F955" s="63">
        <v>11.36163378310977</v>
      </c>
      <c r="G955" s="63">
        <v>16.817903248415817</v>
      </c>
      <c r="H955" s="63">
        <v>104.9805012013006</v>
      </c>
      <c r="I955" s="63">
        <v>11.357635533418815</v>
      </c>
      <c r="J955" s="63">
        <v>11.357635533418819</v>
      </c>
      <c r="K955" s="63">
        <v>16.869024957562701</v>
      </c>
      <c r="L955" s="63">
        <v>0</v>
      </c>
      <c r="M955" s="63"/>
      <c r="N955" s="63"/>
      <c r="O955" s="63"/>
      <c r="P955" s="63">
        <v>104.09391081207468</v>
      </c>
      <c r="Q955" s="63">
        <v>7.1417059087341528</v>
      </c>
      <c r="R955" s="63">
        <v>7.1417059087341528</v>
      </c>
      <c r="S955" s="63">
        <v>11.936532302754642</v>
      </c>
      <c r="T955" s="63">
        <v>101.2219346571533</v>
      </c>
      <c r="U955" s="63">
        <v>2.5535431597932785</v>
      </c>
      <c r="V955" s="63">
        <v>2.5535431597932812</v>
      </c>
      <c r="W955" s="63">
        <v>15.83504722182802</v>
      </c>
      <c r="X955" s="63">
        <v>111.06923145154333</v>
      </c>
      <c r="Y955" s="63">
        <v>19.191250104314463</v>
      </c>
      <c r="Z955" s="63">
        <v>19.191250104314463</v>
      </c>
      <c r="AA955" s="63">
        <v>7.3634230824472411</v>
      </c>
      <c r="AB955" s="63">
        <v>83.301587301587304</v>
      </c>
      <c r="AC955" s="63">
        <v>-24.738276208231753</v>
      </c>
      <c r="AD955" s="63">
        <v>-24.738276208231756</v>
      </c>
      <c r="AE955" s="63">
        <v>-9.6838476209105693</v>
      </c>
      <c r="AF955" s="64" t="s">
        <v>95</v>
      </c>
      <c r="AG955" s="65">
        <v>113.26</v>
      </c>
      <c r="AH955" s="63">
        <v>92.691363007030674</v>
      </c>
      <c r="AI955" s="63">
        <v>4.1348281296940996</v>
      </c>
      <c r="AJ955" s="63">
        <v>4.1348281296941014</v>
      </c>
      <c r="AK955" s="63">
        <v>12.364198236755499</v>
      </c>
      <c r="AL955" s="9"/>
      <c r="AM955" s="9"/>
      <c r="AN955" s="9"/>
      <c r="AO955" s="9"/>
      <c r="AP955" s="9"/>
      <c r="AQ955" s="9"/>
      <c r="AR955" s="9"/>
      <c r="AS955" s="9"/>
      <c r="AT955" s="9"/>
      <c r="AU955" s="9"/>
      <c r="AV955" s="9"/>
      <c r="AW955" s="9"/>
      <c r="AX955" s="9"/>
      <c r="AY955" s="9"/>
      <c r="AZ955" s="9"/>
    </row>
    <row r="956" spans="1:52" x14ac:dyDescent="0.25">
      <c r="A956" s="61">
        <v>2022</v>
      </c>
      <c r="B956" s="61">
        <v>2</v>
      </c>
      <c r="C956" s="62" t="s">
        <v>101</v>
      </c>
      <c r="D956" s="63">
        <v>104.26722069245274</v>
      </c>
      <c r="E956" s="63">
        <v>13.082036579830955</v>
      </c>
      <c r="F956" s="63">
        <v>12.21230247015499</v>
      </c>
      <c r="G956" s="63">
        <v>15.985548502331511</v>
      </c>
      <c r="H956" s="63">
        <v>104.26561541581259</v>
      </c>
      <c r="I956" s="63">
        <v>13.085921088970537</v>
      </c>
      <c r="J956" s="63">
        <v>12.212172065314086</v>
      </c>
      <c r="K956" s="63">
        <v>16.030383435235663</v>
      </c>
      <c r="L956" s="63">
        <v>0</v>
      </c>
      <c r="M956" s="63"/>
      <c r="N956" s="63"/>
      <c r="O956" s="63"/>
      <c r="P956" s="63">
        <v>105.774508467595</v>
      </c>
      <c r="Q956" s="63">
        <v>8.8322341345867414</v>
      </c>
      <c r="R956" s="63">
        <v>7.987122516504086</v>
      </c>
      <c r="S956" s="63">
        <v>11.059724642534221</v>
      </c>
      <c r="T956" s="63">
        <v>102.44988598185354</v>
      </c>
      <c r="U956" s="63">
        <v>4.0372862004118986</v>
      </c>
      <c r="V956" s="63">
        <v>3.2945592882309693</v>
      </c>
      <c r="W956" s="63">
        <v>13.572637799693325</v>
      </c>
      <c r="X956" s="63">
        <v>114.23912475561757</v>
      </c>
      <c r="Y956" s="63">
        <v>21.857583534230244</v>
      </c>
      <c r="Z956" s="63">
        <v>20.528427276249129</v>
      </c>
      <c r="AA956" s="63">
        <v>8.8813604233515946</v>
      </c>
      <c r="AB956" s="63">
        <v>77.460317460317469</v>
      </c>
      <c r="AC956" s="63">
        <v>-29.591689510893076</v>
      </c>
      <c r="AD956" s="63">
        <v>-27.157652474108176</v>
      </c>
      <c r="AE956" s="63">
        <v>-12.042910676235024</v>
      </c>
      <c r="AF956" s="64" t="s">
        <v>95</v>
      </c>
      <c r="AG956" s="65">
        <v>115.11</v>
      </c>
      <c r="AH956" s="63">
        <v>90.580506204893354</v>
      </c>
      <c r="AI956" s="63">
        <v>4.702314817812379</v>
      </c>
      <c r="AJ956" s="63">
        <v>4.4145325163561511</v>
      </c>
      <c r="AK956" s="63">
        <v>11.013017465532599</v>
      </c>
      <c r="AL956" s="9"/>
      <c r="AM956" s="9"/>
      <c r="AN956" s="9"/>
      <c r="AO956" s="9"/>
      <c r="AP956" s="9"/>
      <c r="AQ956" s="9"/>
      <c r="AR956" s="9"/>
      <c r="AS956" s="9"/>
      <c r="AT956" s="9"/>
      <c r="AU956" s="9"/>
      <c r="AV956" s="9"/>
      <c r="AW956" s="9"/>
      <c r="AX956" s="9"/>
      <c r="AY956" s="9"/>
      <c r="AZ956" s="9"/>
    </row>
    <row r="957" spans="1:52" x14ac:dyDescent="0.25">
      <c r="A957" s="61">
        <v>2022</v>
      </c>
      <c r="B957" s="61">
        <v>3</v>
      </c>
      <c r="C957" s="62" t="s">
        <v>101</v>
      </c>
      <c r="D957" s="63">
        <v>106.72878461323319</v>
      </c>
      <c r="E957" s="63">
        <v>6.3914310591201939</v>
      </c>
      <c r="F957" s="63">
        <v>10.176228091688277</v>
      </c>
      <c r="G957" s="63">
        <v>14.243319647483844</v>
      </c>
      <c r="H957" s="63">
        <v>106.7356638540189</v>
      </c>
      <c r="I957" s="63">
        <v>6.3998706374835308</v>
      </c>
      <c r="J957" s="63">
        <v>10.179095449557529</v>
      </c>
      <c r="K957" s="63">
        <v>14.28213938881089</v>
      </c>
      <c r="L957" s="63">
        <v>0</v>
      </c>
      <c r="M957" s="63"/>
      <c r="N957" s="63"/>
      <c r="O957" s="63"/>
      <c r="P957" s="63">
        <v>106.1184914392181</v>
      </c>
      <c r="Q957" s="63">
        <v>9.3454813307844802</v>
      </c>
      <c r="R957" s="63">
        <v>8.4395231853684471</v>
      </c>
      <c r="S957" s="63">
        <v>10.470833492432433</v>
      </c>
      <c r="T957" s="63">
        <v>103.67012127489052</v>
      </c>
      <c r="U957" s="63">
        <v>4.629928355286566</v>
      </c>
      <c r="V957" s="63">
        <v>3.741169138610223</v>
      </c>
      <c r="W957" s="63">
        <v>11.69162957725824</v>
      </c>
      <c r="X957" s="63">
        <v>113.03425424031551</v>
      </c>
      <c r="Y957" s="63">
        <v>22.302097740288261</v>
      </c>
      <c r="Z957" s="63">
        <v>21.115228700175727</v>
      </c>
      <c r="AA957" s="63">
        <v>10.594950348785019</v>
      </c>
      <c r="AB957" s="63">
        <v>77.841269841269849</v>
      </c>
      <c r="AC957" s="63">
        <v>-28.167569942873882</v>
      </c>
      <c r="AD957" s="63">
        <v>-27.490232019680683</v>
      </c>
      <c r="AE957" s="63">
        <v>-14.028312445422912</v>
      </c>
      <c r="AF957" s="64" t="s">
        <v>95</v>
      </c>
      <c r="AG957" s="65">
        <v>116.26</v>
      </c>
      <c r="AH957" s="63">
        <v>91.801810264263878</v>
      </c>
      <c r="AI957" s="63">
        <v>-1.9727327107091526</v>
      </c>
      <c r="AJ957" s="63">
        <v>2.1923053155052719</v>
      </c>
      <c r="AK957" s="63">
        <v>8.7466834648054004</v>
      </c>
      <c r="AL957" s="9"/>
      <c r="AM957" s="9"/>
      <c r="AN957" s="9"/>
      <c r="AO957" s="9"/>
      <c r="AP957" s="9"/>
      <c r="AQ957" s="9"/>
      <c r="AR957" s="9"/>
      <c r="AS957" s="9"/>
      <c r="AT957" s="9"/>
      <c r="AU957" s="9"/>
      <c r="AV957" s="9"/>
      <c r="AW957" s="9"/>
      <c r="AX957" s="9"/>
      <c r="AY957" s="9"/>
      <c r="AZ957" s="9"/>
    </row>
    <row r="958" spans="1:52" x14ac:dyDescent="0.25">
      <c r="A958" s="61">
        <v>2022</v>
      </c>
      <c r="B958" s="61">
        <v>4</v>
      </c>
      <c r="C958" s="62" t="s">
        <v>101</v>
      </c>
      <c r="D958" s="63">
        <v>105.96053271896115</v>
      </c>
      <c r="E958" s="63">
        <v>6.8546520477974298</v>
      </c>
      <c r="F958" s="63">
        <v>9.3228209178923152</v>
      </c>
      <c r="G958" s="63">
        <v>12.267907915039359</v>
      </c>
      <c r="H958" s="63">
        <v>105.96885886780136</v>
      </c>
      <c r="I958" s="63">
        <v>6.8671556596477927</v>
      </c>
      <c r="J958" s="63">
        <v>9.3281790276019461</v>
      </c>
      <c r="K958" s="63">
        <v>12.303406210508399</v>
      </c>
      <c r="L958" s="63">
        <v>0</v>
      </c>
      <c r="M958" s="63"/>
      <c r="N958" s="63"/>
      <c r="O958" s="63"/>
      <c r="P958" s="63">
        <v>104.94391128722846</v>
      </c>
      <c r="Q958" s="63">
        <v>7.7622985058453509</v>
      </c>
      <c r="R958" s="63">
        <v>8.2698863623926311</v>
      </c>
      <c r="S958" s="63">
        <v>9.6548379308229784</v>
      </c>
      <c r="T958" s="63">
        <v>103.57587545957468</v>
      </c>
      <c r="U958" s="63">
        <v>3.5661242990783251</v>
      </c>
      <c r="V958" s="63">
        <v>3.6969916132352232</v>
      </c>
      <c r="W958" s="63">
        <v>9.8764188875420018</v>
      </c>
      <c r="X958" s="63">
        <v>110.08550497999374</v>
      </c>
      <c r="Y958" s="63">
        <v>19.100928623260799</v>
      </c>
      <c r="Z958" s="63">
        <v>20.614450208119827</v>
      </c>
      <c r="AA958" s="63">
        <v>11.726308698041052</v>
      </c>
      <c r="AB958" s="63">
        <v>75.238095238095241</v>
      </c>
      <c r="AC958" s="63">
        <v>-25.448254167977353</v>
      </c>
      <c r="AD958" s="63">
        <v>-27.010963859869321</v>
      </c>
      <c r="AE958" s="63">
        <v>-16.811237542944852</v>
      </c>
      <c r="AF958" s="64" t="s">
        <v>95</v>
      </c>
      <c r="AG958" s="65">
        <v>117.71</v>
      </c>
      <c r="AH958" s="63">
        <v>90.018293024348949</v>
      </c>
      <c r="AI958" s="63">
        <v>-2.1777478152183249</v>
      </c>
      <c r="AJ958" s="63">
        <v>1.0789386300599002</v>
      </c>
      <c r="AK958" s="63">
        <v>6.2721609694968947</v>
      </c>
      <c r="AL958" s="9"/>
      <c r="AM958" s="9"/>
      <c r="AN958" s="9"/>
      <c r="AO958" s="9"/>
      <c r="AP958" s="9"/>
      <c r="AQ958" s="9"/>
      <c r="AR958" s="9"/>
      <c r="AS958" s="9"/>
      <c r="AT958" s="9"/>
      <c r="AU958" s="9"/>
      <c r="AV958" s="9"/>
      <c r="AW958" s="9"/>
      <c r="AX958" s="9"/>
      <c r="AY958" s="9"/>
      <c r="AZ958" s="9"/>
    </row>
    <row r="959" spans="1:52" x14ac:dyDescent="0.25">
      <c r="A959" s="61">
        <v>2022</v>
      </c>
      <c r="B959" s="61">
        <v>5</v>
      </c>
      <c r="C959" s="62" t="s">
        <v>101</v>
      </c>
      <c r="D959" s="63">
        <v>111.37913299944928</v>
      </c>
      <c r="E959" s="63">
        <v>12.153529950313285</v>
      </c>
      <c r="F959" s="63">
        <v>9.9021242622425056</v>
      </c>
      <c r="G959" s="63">
        <v>10.93710890818187</v>
      </c>
      <c r="H959" s="63">
        <v>111.38992718550409</v>
      </c>
      <c r="I959" s="63">
        <v>12.171787186935575</v>
      </c>
      <c r="J959" s="63">
        <v>9.9101013579309551</v>
      </c>
      <c r="K959" s="63">
        <v>10.96888680496977</v>
      </c>
      <c r="L959" s="63">
        <v>0</v>
      </c>
      <c r="M959" s="63"/>
      <c r="N959" s="63"/>
      <c r="O959" s="63"/>
      <c r="P959" s="63">
        <v>104.41219292832172</v>
      </c>
      <c r="Q959" s="63">
        <v>7.5392018511863768</v>
      </c>
      <c r="R959" s="63">
        <v>8.1238728860702381</v>
      </c>
      <c r="S959" s="63">
        <v>8.9680616101666999</v>
      </c>
      <c r="T959" s="63">
        <v>103.33337160729994</v>
      </c>
      <c r="U959" s="63">
        <v>3.9353731785940909</v>
      </c>
      <c r="V959" s="63">
        <v>3.7448040565745799</v>
      </c>
      <c r="W959" s="63">
        <v>8.3719815895517513</v>
      </c>
      <c r="X959" s="63">
        <v>108.83300343988343</v>
      </c>
      <c r="Y959" s="63">
        <v>17.247698736006527</v>
      </c>
      <c r="Z959" s="63">
        <v>19.941815579867072</v>
      </c>
      <c r="AA959" s="63">
        <v>12.697589950547055</v>
      </c>
      <c r="AB959" s="63">
        <v>77</v>
      </c>
      <c r="AC959" s="63">
        <v>-22.109826589595386</v>
      </c>
      <c r="AD959" s="63">
        <v>-26.094786445358221</v>
      </c>
      <c r="AE959" s="63">
        <v>-19.278518429148818</v>
      </c>
      <c r="AF959" s="64" t="s">
        <v>95</v>
      </c>
      <c r="AG959" s="65">
        <v>118.7</v>
      </c>
      <c r="AH959" s="63">
        <v>93.83246251006679</v>
      </c>
      <c r="AI959" s="63">
        <v>2.8373226604220463</v>
      </c>
      <c r="AJ959" s="63">
        <v>1.4335531714432248</v>
      </c>
      <c r="AK959" s="63">
        <v>4.5279897030240619</v>
      </c>
      <c r="AL959" s="9"/>
      <c r="AM959" s="9"/>
      <c r="AN959" s="9"/>
      <c r="AO959" s="9"/>
      <c r="AP959" s="9"/>
      <c r="AQ959" s="9"/>
      <c r="AR959" s="9"/>
      <c r="AS959" s="9"/>
      <c r="AT959" s="9"/>
      <c r="AU959" s="9"/>
      <c r="AV959" s="9"/>
      <c r="AW959" s="9"/>
      <c r="AX959" s="9"/>
      <c r="AY959" s="9"/>
      <c r="AZ959" s="9"/>
    </row>
    <row r="960" spans="1:52" x14ac:dyDescent="0.25">
      <c r="A960" s="61">
        <v>2022</v>
      </c>
      <c r="B960" s="61">
        <v>6</v>
      </c>
      <c r="C960" s="62" t="s">
        <v>101</v>
      </c>
      <c r="D960" s="63">
        <v>110.62766602583471</v>
      </c>
      <c r="E960" s="63">
        <v>13.219882403877236</v>
      </c>
      <c r="F960" s="63">
        <v>10.458200805680672</v>
      </c>
      <c r="G960" s="63">
        <v>10.407430446865945</v>
      </c>
      <c r="H960" s="63">
        <v>110.64292700216349</v>
      </c>
      <c r="I960" s="63">
        <v>13.242385166497272</v>
      </c>
      <c r="J960" s="63">
        <v>10.468598221406955</v>
      </c>
      <c r="K960" s="63">
        <v>10.435904094315006</v>
      </c>
      <c r="L960" s="63">
        <v>0</v>
      </c>
      <c r="M960" s="63"/>
      <c r="N960" s="63"/>
      <c r="O960" s="63"/>
      <c r="P960" s="63">
        <v>106.69522884611813</v>
      </c>
      <c r="Q960" s="63">
        <v>7.0924233364653588</v>
      </c>
      <c r="R960" s="63">
        <v>7.9483608363522418</v>
      </c>
      <c r="S960" s="63">
        <v>8.3039769294468186</v>
      </c>
      <c r="T960" s="63">
        <v>105.54305017487376</v>
      </c>
      <c r="U960" s="63">
        <v>4.8222926519530205</v>
      </c>
      <c r="V960" s="63">
        <v>3.9267189893421595</v>
      </c>
      <c r="W960" s="63">
        <v>7.097126319281216</v>
      </c>
      <c r="X960" s="63">
        <v>110.9418913648111</v>
      </c>
      <c r="Y960" s="63">
        <v>13.010005792566687</v>
      </c>
      <c r="Z960" s="63">
        <v>18.732646520581532</v>
      </c>
      <c r="AA960" s="63">
        <v>13.164952325018774</v>
      </c>
      <c r="AB960" s="63">
        <v>82.587301587301582</v>
      </c>
      <c r="AC960" s="63">
        <v>-13.239953309988323</v>
      </c>
      <c r="AD960" s="63">
        <v>-24.133896321920943</v>
      </c>
      <c r="AE960" s="63">
        <v>-20.17387104564115</v>
      </c>
      <c r="AF960" s="64" t="s">
        <v>95</v>
      </c>
      <c r="AG960" s="65">
        <v>119.31</v>
      </c>
      <c r="AH960" s="63">
        <v>92.722878238064467</v>
      </c>
      <c r="AI960" s="63">
        <v>3.2273808389386147</v>
      </c>
      <c r="AJ960" s="63">
        <v>1.730694606626515</v>
      </c>
      <c r="AK960" s="63">
        <v>3.5299361769640711</v>
      </c>
      <c r="AL960" s="9"/>
      <c r="AM960" s="9"/>
      <c r="AN960" s="9"/>
      <c r="AO960" s="9"/>
      <c r="AP960" s="9"/>
      <c r="AQ960" s="9"/>
      <c r="AR960" s="9"/>
      <c r="AS960" s="9"/>
      <c r="AT960" s="9"/>
      <c r="AU960" s="9"/>
      <c r="AV960" s="9"/>
      <c r="AW960" s="9"/>
      <c r="AX960" s="9"/>
      <c r="AY960" s="9"/>
      <c r="AZ960" s="9"/>
    </row>
    <row r="961" spans="1:52" x14ac:dyDescent="0.25">
      <c r="A961" s="61">
        <v>2022</v>
      </c>
      <c r="B961" s="61">
        <v>7</v>
      </c>
      <c r="C961" s="62" t="s">
        <v>101</v>
      </c>
      <c r="D961" s="63">
        <v>119.97447325703207</v>
      </c>
      <c r="E961" s="63">
        <v>18.363845333069477</v>
      </c>
      <c r="F961" s="63">
        <v>11.629146530669377</v>
      </c>
      <c r="G961" s="63">
        <v>10.876745970515984</v>
      </c>
      <c r="H961" s="63">
        <v>119.9897142245475</v>
      </c>
      <c r="I961" s="63">
        <v>18.385167050228148</v>
      </c>
      <c r="J961" s="63">
        <v>11.641144169214357</v>
      </c>
      <c r="K961" s="63">
        <v>10.90378397503973</v>
      </c>
      <c r="L961" s="63">
        <v>0</v>
      </c>
      <c r="M961" s="63"/>
      <c r="N961" s="63"/>
      <c r="O961" s="63"/>
      <c r="P961" s="63">
        <v>107.30736875578783</v>
      </c>
      <c r="Q961" s="63">
        <v>6.0855196736979451</v>
      </c>
      <c r="R961" s="63">
        <v>7.6739429717605168</v>
      </c>
      <c r="S961" s="63">
        <v>7.6371681564966849</v>
      </c>
      <c r="T961" s="63">
        <v>106.18857889527555</v>
      </c>
      <c r="U961" s="63">
        <v>5.9386314837368559</v>
      </c>
      <c r="V961" s="63">
        <v>4.2162142703427996</v>
      </c>
      <c r="W961" s="63">
        <v>6.0674346891863848</v>
      </c>
      <c r="X961" s="63">
        <v>111.04395784654302</v>
      </c>
      <c r="Y961" s="63">
        <v>8.0915748836152943</v>
      </c>
      <c r="Z961" s="63">
        <v>17.090040948617435</v>
      </c>
      <c r="AA961" s="63">
        <v>13.182170984690813</v>
      </c>
      <c r="AB961" s="63">
        <v>88.1111111111111</v>
      </c>
      <c r="AC961" s="63">
        <v>-13.224949194935135</v>
      </c>
      <c r="AD961" s="63">
        <v>-22.60724989608628</v>
      </c>
      <c r="AE961" s="63">
        <v>-20.797534100286398</v>
      </c>
      <c r="AF961" s="64" t="s">
        <v>95</v>
      </c>
      <c r="AG961" s="65">
        <v>120.27</v>
      </c>
      <c r="AH961" s="63">
        <v>99.754280582881918</v>
      </c>
      <c r="AI961" s="63">
        <v>7.4102442807949132</v>
      </c>
      <c r="AJ961" s="63">
        <v>2.5611837256083181</v>
      </c>
      <c r="AK961" s="63">
        <v>3.4293603064479328</v>
      </c>
      <c r="AL961" s="9"/>
      <c r="AM961" s="9"/>
      <c r="AN961" s="9"/>
      <c r="AO961" s="9"/>
      <c r="AP961" s="9"/>
      <c r="AQ961" s="9"/>
      <c r="AR961" s="9"/>
      <c r="AS961" s="9"/>
      <c r="AT961" s="9"/>
      <c r="AU961" s="9"/>
      <c r="AV961" s="9"/>
      <c r="AW961" s="9"/>
      <c r="AX961" s="9"/>
      <c r="AY961" s="9"/>
      <c r="AZ961" s="9"/>
    </row>
    <row r="962" spans="1:52" x14ac:dyDescent="0.25">
      <c r="A962" s="61">
        <v>2022</v>
      </c>
      <c r="B962" s="61">
        <v>8</v>
      </c>
      <c r="C962" s="62" t="s">
        <v>101</v>
      </c>
      <c r="D962" s="63">
        <v>118.86192272838043</v>
      </c>
      <c r="E962" s="63">
        <v>17.342939271447094</v>
      </c>
      <c r="F962" s="63">
        <v>12.365847341576552</v>
      </c>
      <c r="G962" s="63">
        <v>11.310289574290564</v>
      </c>
      <c r="H962" s="63">
        <v>118.87195386871032</v>
      </c>
      <c r="I962" s="63">
        <v>17.360332019731331</v>
      </c>
      <c r="J962" s="63">
        <v>12.378523933739061</v>
      </c>
      <c r="K962" s="63">
        <v>11.338241610237375</v>
      </c>
      <c r="L962" s="63">
        <v>0</v>
      </c>
      <c r="M962" s="63"/>
      <c r="N962" s="63"/>
      <c r="O962" s="63"/>
      <c r="P962" s="63">
        <v>108.16094352208665</v>
      </c>
      <c r="Q962" s="63">
        <v>6.0038199454531878</v>
      </c>
      <c r="R962" s="63">
        <v>7.4578739069098621</v>
      </c>
      <c r="S962" s="63">
        <v>7.2694170561779003</v>
      </c>
      <c r="T962" s="63">
        <v>107.08639429381088</v>
      </c>
      <c r="U962" s="63">
        <v>7.0981504295269957</v>
      </c>
      <c r="V962" s="63">
        <v>4.5779536052178216</v>
      </c>
      <c r="W962" s="63">
        <v>5.727152008504504</v>
      </c>
      <c r="X962" s="63">
        <v>111.73363564453157</v>
      </c>
      <c r="Y962" s="63">
        <v>6.0441816160563064</v>
      </c>
      <c r="Z962" s="63">
        <v>15.580266622280071</v>
      </c>
      <c r="AA962" s="63">
        <v>12.794677250172597</v>
      </c>
      <c r="AB962" s="63">
        <v>89.899470899470899</v>
      </c>
      <c r="AC962" s="63">
        <v>-14.433197361132102</v>
      </c>
      <c r="AD962" s="63">
        <v>-21.573348620931267</v>
      </c>
      <c r="AE962" s="63">
        <v>-21.511098092820433</v>
      </c>
      <c r="AF962" s="64" t="s">
        <v>95</v>
      </c>
      <c r="AG962" s="65">
        <v>121.5</v>
      </c>
      <c r="AH962" s="63">
        <v>97.828742986321345</v>
      </c>
      <c r="AI962" s="63">
        <v>5.8694074315722702</v>
      </c>
      <c r="AJ962" s="63">
        <v>2.9813625291190027</v>
      </c>
      <c r="AK962" s="63">
        <v>3.2955723120031735</v>
      </c>
      <c r="AL962" s="9"/>
      <c r="AM962" s="9"/>
      <c r="AN962" s="9"/>
      <c r="AO962" s="9"/>
      <c r="AP962" s="9"/>
      <c r="AQ962" s="9"/>
      <c r="AR962" s="9"/>
      <c r="AS962" s="9"/>
      <c r="AT962" s="9"/>
      <c r="AU962" s="9"/>
      <c r="AV962" s="9"/>
      <c r="AW962" s="9"/>
      <c r="AX962" s="9"/>
      <c r="AY962" s="9"/>
      <c r="AZ962" s="9"/>
    </row>
    <row r="963" spans="1:52" x14ac:dyDescent="0.25">
      <c r="A963" s="61">
        <v>2022</v>
      </c>
      <c r="B963" s="61">
        <v>9</v>
      </c>
      <c r="C963" s="62" t="s">
        <v>101</v>
      </c>
      <c r="D963" s="63">
        <v>120.1282512779694</v>
      </c>
      <c r="E963" s="63">
        <v>17.292023112935112</v>
      </c>
      <c r="F963" s="63">
        <v>12.933979214620539</v>
      </c>
      <c r="G963" s="63">
        <v>11.886845028958447</v>
      </c>
      <c r="H963" s="63">
        <v>120.14202348428296</v>
      </c>
      <c r="I963" s="63">
        <v>17.313439909432859</v>
      </c>
      <c r="J963" s="63">
        <v>12.947650360220052</v>
      </c>
      <c r="K963" s="63">
        <v>11.902819201587377</v>
      </c>
      <c r="L963" s="63">
        <v>0</v>
      </c>
      <c r="M963" s="63"/>
      <c r="N963" s="63"/>
      <c r="O963" s="63"/>
      <c r="P963" s="63">
        <v>108.19141009898942</v>
      </c>
      <c r="Q963" s="63">
        <v>5.8733196423009559</v>
      </c>
      <c r="R963" s="63">
        <v>7.2761149831109373</v>
      </c>
      <c r="S963" s="63">
        <v>7.0281905262062736</v>
      </c>
      <c r="T963" s="63">
        <v>108.31572348130815</v>
      </c>
      <c r="U963" s="63">
        <v>7.9272461674908925</v>
      </c>
      <c r="V963" s="63">
        <v>4.9527020799410293</v>
      </c>
      <c r="W963" s="63">
        <v>5.6228467937532685</v>
      </c>
      <c r="X963" s="63">
        <v>109.13288448382914</v>
      </c>
      <c r="Y963" s="63">
        <v>3.1974152273625833</v>
      </c>
      <c r="Z963" s="63">
        <v>14.086467078351305</v>
      </c>
      <c r="AA963" s="63">
        <v>12.19792712751601</v>
      </c>
      <c r="AB963" s="63">
        <v>95.555555555555557</v>
      </c>
      <c r="AC963" s="63">
        <v>-3.028350515463913</v>
      </c>
      <c r="AD963" s="63">
        <v>-19.606637284043416</v>
      </c>
      <c r="AE963" s="63">
        <v>-20.915298693076494</v>
      </c>
      <c r="AF963" s="64" t="s">
        <v>95</v>
      </c>
      <c r="AG963" s="65">
        <v>122.63</v>
      </c>
      <c r="AH963" s="63">
        <v>97.959921126942348</v>
      </c>
      <c r="AI963" s="63">
        <v>5.250054826285421</v>
      </c>
      <c r="AJ963" s="63">
        <v>3.2386763817457975</v>
      </c>
      <c r="AK963" s="63">
        <v>3.257722189193359</v>
      </c>
      <c r="AL963" s="9"/>
      <c r="AM963" s="9"/>
      <c r="AN963" s="9"/>
      <c r="AO963" s="9"/>
      <c r="AP963" s="9"/>
      <c r="AQ963" s="9"/>
      <c r="AR963" s="9"/>
      <c r="AS963" s="9"/>
      <c r="AT963" s="9"/>
      <c r="AU963" s="9"/>
      <c r="AV963" s="9"/>
      <c r="AW963" s="9"/>
      <c r="AX963" s="9"/>
      <c r="AY963" s="9"/>
      <c r="AZ963" s="9"/>
    </row>
    <row r="964" spans="1:52" x14ac:dyDescent="0.25">
      <c r="A964" s="61">
        <v>2022</v>
      </c>
      <c r="B964" s="61">
        <v>10</v>
      </c>
      <c r="C964" s="62" t="s">
        <v>101</v>
      </c>
      <c r="D964" s="63">
        <v>122.47900206156793</v>
      </c>
      <c r="E964" s="63">
        <v>21.942808013166299</v>
      </c>
      <c r="F964" s="63">
        <v>13.849359640363069</v>
      </c>
      <c r="G964" s="63">
        <v>13.391268212191136</v>
      </c>
      <c r="H964" s="63">
        <v>122.49122361672559</v>
      </c>
      <c r="I964" s="63">
        <v>21.962821911746346</v>
      </c>
      <c r="J964" s="63">
        <v>13.863658791718624</v>
      </c>
      <c r="K964" s="63">
        <v>13.408304536265263</v>
      </c>
      <c r="L964" s="63">
        <v>0</v>
      </c>
      <c r="M964" s="63"/>
      <c r="N964" s="63"/>
      <c r="O964" s="63"/>
      <c r="P964" s="63">
        <v>107.26496940094657</v>
      </c>
      <c r="Q964" s="63">
        <v>5.0151789752584079</v>
      </c>
      <c r="R964" s="63">
        <v>7.0435541866576301</v>
      </c>
      <c r="S964" s="63">
        <v>6.815743061352066</v>
      </c>
      <c r="T964" s="63">
        <v>109.45628839380106</v>
      </c>
      <c r="U964" s="63">
        <v>9.2584245551116595</v>
      </c>
      <c r="V964" s="63">
        <v>5.3852903230388938</v>
      </c>
      <c r="W964" s="63">
        <v>5.6910703840624421</v>
      </c>
      <c r="X964" s="63">
        <v>104.4815691020458</v>
      </c>
      <c r="Y964" s="63">
        <v>-1.3573352544659372</v>
      </c>
      <c r="Z964" s="63">
        <v>12.421614257808145</v>
      </c>
      <c r="AA964" s="63">
        <v>11.363414142449528</v>
      </c>
      <c r="AB964" s="63">
        <v>95.492063492063494</v>
      </c>
      <c r="AC964" s="63">
        <v>-3.2330706128357747</v>
      </c>
      <c r="AD964" s="63">
        <v>-18.0346433994801</v>
      </c>
      <c r="AE964" s="63">
        <v>-20.074938211402468</v>
      </c>
      <c r="AF964" s="64" t="s">
        <v>95</v>
      </c>
      <c r="AG964" s="65">
        <v>123.51</v>
      </c>
      <c r="AH964" s="63">
        <v>99.165251446496569</v>
      </c>
      <c r="AI964" s="63">
        <v>8.6634721879125749</v>
      </c>
      <c r="AJ964" s="63">
        <v>3.7815832198342836</v>
      </c>
      <c r="AK964" s="63">
        <v>4.0317268183875257</v>
      </c>
      <c r="AL964" s="9"/>
      <c r="AM964" s="9"/>
      <c r="AN964" s="9"/>
      <c r="AO964" s="9"/>
      <c r="AP964" s="9"/>
      <c r="AQ964" s="9"/>
      <c r="AR964" s="9"/>
      <c r="AS964" s="9"/>
      <c r="AT964" s="9"/>
      <c r="AU964" s="9"/>
      <c r="AV964" s="9"/>
      <c r="AW964" s="9"/>
      <c r="AX964" s="9"/>
      <c r="AY964" s="9"/>
      <c r="AZ964" s="9"/>
    </row>
    <row r="965" spans="1:52" x14ac:dyDescent="0.25">
      <c r="A965" s="61">
        <v>2022</v>
      </c>
      <c r="B965" s="61">
        <v>11</v>
      </c>
      <c r="C965" s="62" t="s">
        <v>101</v>
      </c>
      <c r="D965" s="63">
        <v>129.61277907681401</v>
      </c>
      <c r="E965" s="63">
        <v>23.744895198159654</v>
      </c>
      <c r="F965" s="63">
        <v>14.797445433841649</v>
      </c>
      <c r="G965" s="63">
        <v>14.314010297917875</v>
      </c>
      <c r="H965" s="63">
        <v>129.62565490415938</v>
      </c>
      <c r="I965" s="63">
        <v>23.703802007522782</v>
      </c>
      <c r="J965" s="63">
        <v>14.806844868694125</v>
      </c>
      <c r="K965" s="63">
        <v>14.323034424367236</v>
      </c>
      <c r="L965" s="63">
        <v>0</v>
      </c>
      <c r="M965" s="63"/>
      <c r="N965" s="63"/>
      <c r="O965" s="63"/>
      <c r="P965" s="63">
        <v>108.04200472695054</v>
      </c>
      <c r="Q965" s="63">
        <v>4.3233213668351596</v>
      </c>
      <c r="R965" s="63">
        <v>6.7866474281839118</v>
      </c>
      <c r="S965" s="63">
        <v>6.6877337463218538</v>
      </c>
      <c r="T965" s="63">
        <v>111.9717997378963</v>
      </c>
      <c r="U965" s="63">
        <v>10.461010642340014</v>
      </c>
      <c r="V965" s="63">
        <v>5.8536649300368726</v>
      </c>
      <c r="W965" s="63">
        <v>5.9917859433489014</v>
      </c>
      <c r="X965" s="63">
        <v>102.62590325798638</v>
      </c>
      <c r="Y965" s="63">
        <v>-5.7281644425196703</v>
      </c>
      <c r="Z965" s="63">
        <v>10.611278998411988</v>
      </c>
      <c r="AA965" s="63">
        <v>10.169390807884412</v>
      </c>
      <c r="AB965" s="63">
        <v>91.550264550264558</v>
      </c>
      <c r="AC965" s="63">
        <v>3.9406499669610184</v>
      </c>
      <c r="AD965" s="63">
        <v>-16.300163101198617</v>
      </c>
      <c r="AE965" s="63">
        <v>-17.517124902480248</v>
      </c>
      <c r="AF965" s="64" t="s">
        <v>95</v>
      </c>
      <c r="AG965" s="65">
        <v>124.46</v>
      </c>
      <c r="AH965" s="63">
        <v>104.14010853030211</v>
      </c>
      <c r="AI965" s="63">
        <v>9.9645300411092421</v>
      </c>
      <c r="AJ965" s="63">
        <v>4.3633038807242563</v>
      </c>
      <c r="AK965" s="63">
        <v>4.258620243951583</v>
      </c>
      <c r="AL965" s="9"/>
      <c r="AM965" s="9"/>
      <c r="AN965" s="9"/>
      <c r="AO965" s="9"/>
      <c r="AP965" s="9"/>
      <c r="AQ965" s="9"/>
      <c r="AR965" s="9"/>
      <c r="AS965" s="9"/>
      <c r="AT965" s="9"/>
      <c r="AU965" s="9"/>
      <c r="AV965" s="9"/>
      <c r="AW965" s="9"/>
      <c r="AX965" s="9"/>
      <c r="AY965" s="9"/>
      <c r="AZ965" s="9"/>
    </row>
    <row r="966" spans="1:52" x14ac:dyDescent="0.25">
      <c r="A966" s="61">
        <v>2022</v>
      </c>
      <c r="B966" s="61">
        <v>12</v>
      </c>
      <c r="C966" s="62" t="s">
        <v>101</v>
      </c>
      <c r="D966" s="63">
        <v>132.18401466691486</v>
      </c>
      <c r="E966" s="63">
        <v>23.804489530222099</v>
      </c>
      <c r="F966" s="63">
        <v>15.598834821697727</v>
      </c>
      <c r="G966" s="63">
        <v>15.598834821697722</v>
      </c>
      <c r="H966" s="63">
        <v>132.19974360483226</v>
      </c>
      <c r="I966" s="63">
        <v>23.818517141594242</v>
      </c>
      <c r="J966" s="63">
        <v>15.60865060248824</v>
      </c>
      <c r="K966" s="63">
        <v>15.60865060248824</v>
      </c>
      <c r="L966" s="63">
        <v>0</v>
      </c>
      <c r="M966" s="63"/>
      <c r="N966" s="63"/>
      <c r="O966" s="63"/>
      <c r="P966" s="63">
        <v>107.27349809208026</v>
      </c>
      <c r="Q966" s="63">
        <v>3.7297502802003351</v>
      </c>
      <c r="R966" s="63">
        <v>6.5232031981164562</v>
      </c>
      <c r="S966" s="63">
        <v>6.5232031981164624</v>
      </c>
      <c r="T966" s="63">
        <v>111.84498124958378</v>
      </c>
      <c r="U966" s="63">
        <v>10.202884698931285</v>
      </c>
      <c r="V966" s="63">
        <v>6.2215004339434721</v>
      </c>
      <c r="W966" s="63">
        <v>6.2215004339434756</v>
      </c>
      <c r="X966" s="63">
        <v>101.31118976710613</v>
      </c>
      <c r="Y966" s="63">
        <v>-6.7042631755622892</v>
      </c>
      <c r="Z966" s="63">
        <v>9.0443458611839223</v>
      </c>
      <c r="AA966" s="63">
        <v>9.0443458611839276</v>
      </c>
      <c r="AB966" s="63">
        <v>84.407407407407405</v>
      </c>
      <c r="AC966" s="63">
        <v>0.40911379657602254</v>
      </c>
      <c r="AD966" s="63">
        <v>-15.129629629629637</v>
      </c>
      <c r="AE966" s="63">
        <v>-15.129629629629633</v>
      </c>
      <c r="AF966" s="64" t="s">
        <v>95</v>
      </c>
      <c r="AG966" s="65">
        <v>126.03</v>
      </c>
      <c r="AH966" s="63">
        <v>104.8829760111996</v>
      </c>
      <c r="AI966" s="63">
        <v>9.4426579271763984</v>
      </c>
      <c r="AJ966" s="63">
        <v>4.8048580120188866</v>
      </c>
      <c r="AK966" s="63">
        <v>4.8048580120188831</v>
      </c>
      <c r="AL966" s="9"/>
      <c r="AM966" s="9"/>
      <c r="AN966" s="9"/>
      <c r="AO966" s="9"/>
      <c r="AP966" s="9"/>
      <c r="AQ966" s="9"/>
      <c r="AR966" s="9"/>
      <c r="AS966" s="9"/>
      <c r="AT966" s="9"/>
      <c r="AU966" s="9"/>
      <c r="AV966" s="9"/>
      <c r="AW966" s="9"/>
      <c r="AX966" s="9"/>
      <c r="AY966" s="9"/>
      <c r="AZ966" s="9"/>
    </row>
    <row r="967" spans="1:52" x14ac:dyDescent="0.25">
      <c r="A967" s="61">
        <v>2023</v>
      </c>
      <c r="B967" s="61">
        <v>1</v>
      </c>
      <c r="C967" s="62" t="s">
        <v>101</v>
      </c>
      <c r="D967" s="63">
        <v>123.38938846432646</v>
      </c>
      <c r="E967" s="63">
        <v>17.533585793667044</v>
      </c>
      <c r="F967" s="63">
        <v>17.53358579366704</v>
      </c>
      <c r="G967" s="63">
        <v>16.096527271877164</v>
      </c>
      <c r="H967" s="63">
        <v>123.35112073087184</v>
      </c>
      <c r="I967" s="63">
        <v>17.499077751920325</v>
      </c>
      <c r="J967" s="63">
        <v>17.499077751920321</v>
      </c>
      <c r="K967" s="63">
        <v>16.103580455985437</v>
      </c>
      <c r="L967" s="63">
        <v>0</v>
      </c>
      <c r="M967" s="63"/>
      <c r="N967" s="63"/>
      <c r="O967" s="63"/>
      <c r="P967" s="63">
        <v>105.70966061396393</v>
      </c>
      <c r="Q967" s="63">
        <v>1.5522039562969638</v>
      </c>
      <c r="R967" s="63">
        <v>1.5522039562969603</v>
      </c>
      <c r="S967" s="63">
        <v>6.0446853766491131</v>
      </c>
      <c r="T967" s="63">
        <v>110.1099764155818</v>
      </c>
      <c r="U967" s="63">
        <v>8.7807467704831055</v>
      </c>
      <c r="V967" s="63">
        <v>8.7807467704831055</v>
      </c>
      <c r="W967" s="63">
        <v>6.737986419060519</v>
      </c>
      <c r="X967" s="63">
        <v>100.59575233325188</v>
      </c>
      <c r="Y967" s="63">
        <v>-9.4296854145972588</v>
      </c>
      <c r="Z967" s="63">
        <v>-9.4296854145972553</v>
      </c>
      <c r="AA967" s="63">
        <v>6.5831555439556837</v>
      </c>
      <c r="AB967" s="63">
        <v>76.894179894179899</v>
      </c>
      <c r="AC967" s="63">
        <v>-7.691819105691053</v>
      </c>
      <c r="AD967" s="63">
        <v>-7.6918191056910556</v>
      </c>
      <c r="AE967" s="63">
        <v>-13.694303440496341</v>
      </c>
      <c r="AF967" s="64" t="s">
        <v>95</v>
      </c>
      <c r="AG967" s="65">
        <v>128.27000000000001</v>
      </c>
      <c r="AH967" s="63">
        <v>96.195048307730914</v>
      </c>
      <c r="AI967" s="63">
        <v>3.7799479768513891</v>
      </c>
      <c r="AJ967" s="63">
        <v>3.7799479768513944</v>
      </c>
      <c r="AK967" s="63">
        <v>4.772889238531846</v>
      </c>
      <c r="AL967" s="9"/>
      <c r="AM967" s="9"/>
      <c r="AN967" s="9"/>
      <c r="AO967" s="9"/>
      <c r="AP967" s="9"/>
      <c r="AQ967" s="9"/>
      <c r="AR967" s="9"/>
      <c r="AS967" s="9"/>
      <c r="AT967" s="9"/>
      <c r="AU967" s="9"/>
      <c r="AV967" s="9"/>
      <c r="AW967" s="9"/>
      <c r="AX967" s="9"/>
      <c r="AY967" s="9"/>
      <c r="AZ967" s="9"/>
    </row>
    <row r="968" spans="1:52" x14ac:dyDescent="0.25">
      <c r="A968" s="61">
        <v>2023</v>
      </c>
      <c r="B968" s="61">
        <v>2</v>
      </c>
      <c r="C968" s="62" t="s">
        <v>101</v>
      </c>
      <c r="D968" s="63">
        <v>125.50438649185183</v>
      </c>
      <c r="E968" s="63">
        <v>20.368017540277947</v>
      </c>
      <c r="F968" s="63">
        <v>18.94595896143074</v>
      </c>
      <c r="G968" s="63">
        <v>16.68807395035455</v>
      </c>
      <c r="H968" s="63">
        <v>125.50142420423542</v>
      </c>
      <c r="I968" s="63">
        <v>20.367029632668604</v>
      </c>
      <c r="J968" s="63">
        <v>18.928154537972851</v>
      </c>
      <c r="K968" s="63">
        <v>16.694663763890929</v>
      </c>
      <c r="L968" s="63">
        <v>0</v>
      </c>
      <c r="M968" s="63"/>
      <c r="N968" s="63"/>
      <c r="O968" s="63"/>
      <c r="P968" s="63">
        <v>107.33375965089876</v>
      </c>
      <c r="Q968" s="63">
        <v>1.4741275623903789</v>
      </c>
      <c r="R968" s="63">
        <v>1.5128531467909934</v>
      </c>
      <c r="S968" s="63">
        <v>5.4240704030806199</v>
      </c>
      <c r="T968" s="63">
        <v>112.98862230276565</v>
      </c>
      <c r="U968" s="63">
        <v>10.286723328104813</v>
      </c>
      <c r="V968" s="63">
        <v>9.5382748670829187</v>
      </c>
      <c r="W968" s="63">
        <v>7.2597593461542829</v>
      </c>
      <c r="X968" s="63">
        <v>100.10680528266947</v>
      </c>
      <c r="Y968" s="63">
        <v>-12.370822608436654</v>
      </c>
      <c r="Z968" s="63">
        <v>-10.920943637179448</v>
      </c>
      <c r="AA968" s="63">
        <v>3.6783527359814059</v>
      </c>
      <c r="AB968" s="63">
        <v>77.43386243386243</v>
      </c>
      <c r="AC968" s="63">
        <v>-3.4153005464503394E-2</v>
      </c>
      <c r="AD968" s="63">
        <v>-4.0021063717746159</v>
      </c>
      <c r="AE968" s="63">
        <v>-11.232085839459415</v>
      </c>
      <c r="AF968" s="64" t="s">
        <v>95</v>
      </c>
      <c r="AG968" s="65">
        <v>130.4</v>
      </c>
      <c r="AH968" s="63">
        <v>96.245695162463051</v>
      </c>
      <c r="AI968" s="63">
        <v>6.2543136431088442</v>
      </c>
      <c r="AJ968" s="63">
        <v>5.002881401109982</v>
      </c>
      <c r="AK968" s="63">
        <v>4.8992620126271333</v>
      </c>
      <c r="AL968" s="9"/>
      <c r="AM968" s="9"/>
      <c r="AN968" s="9"/>
      <c r="AO968" s="9"/>
      <c r="AP968" s="9"/>
      <c r="AQ968" s="9"/>
      <c r="AR968" s="9"/>
      <c r="AS968" s="9"/>
      <c r="AT968" s="9"/>
      <c r="AU968" s="9"/>
      <c r="AV968" s="9"/>
      <c r="AW968" s="9"/>
      <c r="AX968" s="9"/>
      <c r="AY968" s="9"/>
      <c r="AZ968" s="9"/>
    </row>
    <row r="969" spans="1:52" x14ac:dyDescent="0.25">
      <c r="A969" s="61">
        <v>2023</v>
      </c>
      <c r="B969" s="61">
        <v>3</v>
      </c>
      <c r="C969" s="62" t="s">
        <v>101</v>
      </c>
      <c r="D969" s="63">
        <v>127.201042546105</v>
      </c>
      <c r="E969" s="63">
        <v>19.18157131373674</v>
      </c>
      <c r="F969" s="63">
        <v>19.025542352233082</v>
      </c>
      <c r="G969" s="63">
        <v>17.744918461061161</v>
      </c>
      <c r="H969" s="63">
        <v>127.15955781684013</v>
      </c>
      <c r="I969" s="63">
        <v>19.135023126623125</v>
      </c>
      <c r="J969" s="63">
        <v>18.998032795216702</v>
      </c>
      <c r="K969" s="63">
        <v>17.746737891936505</v>
      </c>
      <c r="L969" s="63">
        <v>0</v>
      </c>
      <c r="M969" s="63"/>
      <c r="N969" s="63"/>
      <c r="O969" s="63"/>
      <c r="P969" s="63">
        <v>108.4433125225432</v>
      </c>
      <c r="Q969" s="63">
        <v>2.1907784890220512</v>
      </c>
      <c r="R969" s="63">
        <v>1.7405221171996388</v>
      </c>
      <c r="S969" s="63">
        <v>4.8331142729382464</v>
      </c>
      <c r="T969" s="63">
        <v>114.43811903356705</v>
      </c>
      <c r="U969" s="63">
        <v>10.386789970201946</v>
      </c>
      <c r="V969" s="63">
        <v>9.8244891829557979</v>
      </c>
      <c r="W969" s="63">
        <v>7.7425916967704751</v>
      </c>
      <c r="X969" s="63">
        <v>101.20474900758572</v>
      </c>
      <c r="Y969" s="63">
        <v>-10.465416268930099</v>
      </c>
      <c r="Z969" s="63">
        <v>-10.768760037578961</v>
      </c>
      <c r="AA969" s="63">
        <v>1.0413292756982599</v>
      </c>
      <c r="AB969" s="63">
        <v>72.142857142857139</v>
      </c>
      <c r="AC969" s="63">
        <v>-7.3205546492659153</v>
      </c>
      <c r="AD969" s="63">
        <v>-5.0847081781089205</v>
      </c>
      <c r="AE969" s="63">
        <v>-9.303634187398373</v>
      </c>
      <c r="AF969" s="64" t="s">
        <v>95</v>
      </c>
      <c r="AG969" s="65">
        <v>131.77000000000001</v>
      </c>
      <c r="AH969" s="63">
        <v>96.532626960692866</v>
      </c>
      <c r="AI969" s="63">
        <v>5.1532934729834778</v>
      </c>
      <c r="AJ969" s="63">
        <v>5.0530792263249857</v>
      </c>
      <c r="AK969" s="63">
        <v>5.5009686494861114</v>
      </c>
      <c r="AL969" s="9"/>
      <c r="AM969" s="9"/>
      <c r="AN969" s="9"/>
      <c r="AO969" s="9"/>
      <c r="AP969" s="9"/>
      <c r="AQ969" s="9"/>
      <c r="AR969" s="9"/>
      <c r="AS969" s="9"/>
      <c r="AT969" s="9"/>
      <c r="AU969" s="9"/>
      <c r="AV969" s="9"/>
      <c r="AW969" s="9"/>
      <c r="AX969" s="9"/>
      <c r="AY969" s="9"/>
      <c r="AZ969" s="9"/>
    </row>
    <row r="970" spans="1:52" x14ac:dyDescent="0.25">
      <c r="A970" s="61">
        <v>2023</v>
      </c>
      <c r="B970" s="61">
        <v>4</v>
      </c>
      <c r="C970" s="62" t="s">
        <v>101</v>
      </c>
      <c r="D970" s="63">
        <v>123.06584815130779</v>
      </c>
      <c r="E970" s="63">
        <v>16.143100637022116</v>
      </c>
      <c r="F970" s="63">
        <v>18.301681268073832</v>
      </c>
      <c r="G970" s="63">
        <v>18.481324467310614</v>
      </c>
      <c r="H970" s="63">
        <v>123.07368050699212</v>
      </c>
      <c r="I970" s="63">
        <v>16.141366267357313</v>
      </c>
      <c r="J970" s="63">
        <v>18.28060837657528</v>
      </c>
      <c r="K970" s="63">
        <v>18.481925821284278</v>
      </c>
      <c r="L970" s="63">
        <v>0</v>
      </c>
      <c r="M970" s="63"/>
      <c r="N970" s="63"/>
      <c r="O970" s="63"/>
      <c r="P970" s="63">
        <v>106.39592451380776</v>
      </c>
      <c r="Q970" s="63">
        <v>1.3836088332987515</v>
      </c>
      <c r="R970" s="63">
        <v>1.6515386689826217</v>
      </c>
      <c r="S970" s="63">
        <v>4.3078038292438947</v>
      </c>
      <c r="T970" s="63">
        <v>114.86415421040425</v>
      </c>
      <c r="U970" s="63">
        <v>10.898559824614139</v>
      </c>
      <c r="V970" s="63">
        <v>10.095219247001852</v>
      </c>
      <c r="W970" s="63">
        <v>8.3555816376880188</v>
      </c>
      <c r="X970" s="63">
        <v>96.842135959844114</v>
      </c>
      <c r="Y970" s="63">
        <v>-12.030075187969942</v>
      </c>
      <c r="Z970" s="63">
        <v>-11.078402788541064</v>
      </c>
      <c r="AA970" s="63">
        <v>-1.3933622368719512</v>
      </c>
      <c r="AB970" s="63">
        <v>47.80952380952381</v>
      </c>
      <c r="AC970" s="63">
        <v>-36.455696202531648</v>
      </c>
      <c r="AD970" s="63">
        <v>-12.605367860273798</v>
      </c>
      <c r="AE970" s="63">
        <v>-9.6851827443629332</v>
      </c>
      <c r="AF970" s="64" t="s">
        <v>95</v>
      </c>
      <c r="AG970" s="65">
        <v>132.80000000000001</v>
      </c>
      <c r="AH970" s="63">
        <v>92.670066378996822</v>
      </c>
      <c r="AI970" s="63">
        <v>2.9458160842158918</v>
      </c>
      <c r="AJ970" s="63">
        <v>4.5335054057707325</v>
      </c>
      <c r="AK970" s="63">
        <v>5.9317739891251904</v>
      </c>
      <c r="AL970" s="9"/>
      <c r="AM970" s="9"/>
      <c r="AN970" s="9"/>
      <c r="AO970" s="9"/>
      <c r="AP970" s="9"/>
      <c r="AQ970" s="9"/>
      <c r="AR970" s="9"/>
      <c r="AS970" s="9"/>
      <c r="AT970" s="9"/>
      <c r="AU970" s="9"/>
      <c r="AV970" s="9"/>
      <c r="AW970" s="9"/>
      <c r="AX970" s="9"/>
      <c r="AY970" s="9"/>
      <c r="AZ970" s="9"/>
    </row>
    <row r="971" spans="1:52" x14ac:dyDescent="0.25">
      <c r="A971" s="61">
        <v>2023</v>
      </c>
      <c r="B971" s="61">
        <v>5</v>
      </c>
      <c r="C971" s="62" t="s">
        <v>101</v>
      </c>
      <c r="D971" s="63">
        <v>124.3881239336876</v>
      </c>
      <c r="E971" s="63">
        <v>11.679917578728706</v>
      </c>
      <c r="F971" s="63">
        <v>16.918779463120014</v>
      </c>
      <c r="G971" s="63">
        <v>18.377863556534123</v>
      </c>
      <c r="H971" s="63">
        <v>124.43845221770439</v>
      </c>
      <c r="I971" s="63">
        <v>11.714277369505638</v>
      </c>
      <c r="J971" s="63">
        <v>16.909208601906368</v>
      </c>
      <c r="K971" s="63">
        <v>18.379984127969934</v>
      </c>
      <c r="L971" s="63">
        <v>0</v>
      </c>
      <c r="M971" s="63"/>
      <c r="N971" s="63"/>
      <c r="O971" s="63"/>
      <c r="P971" s="63">
        <v>103.83809368869541</v>
      </c>
      <c r="Q971" s="63">
        <v>-0.54983927022816204</v>
      </c>
      <c r="R971" s="63">
        <v>1.2140136775715904</v>
      </c>
      <c r="S971" s="63">
        <v>3.6454725792460323</v>
      </c>
      <c r="T971" s="63">
        <v>117.68519050101386</v>
      </c>
      <c r="U971" s="63">
        <v>13.888851849580064</v>
      </c>
      <c r="V971" s="63">
        <v>10.8575098471281</v>
      </c>
      <c r="W971" s="63">
        <v>9.1854381600454929</v>
      </c>
      <c r="X971" s="63">
        <v>84.970832072690754</v>
      </c>
      <c r="Y971" s="63">
        <v>-21.925491912362347</v>
      </c>
      <c r="Z971" s="63">
        <v>-13.196837482719982</v>
      </c>
      <c r="AA971" s="63">
        <v>-4.4606197605060487</v>
      </c>
      <c r="AB971" s="63">
        <v>43.365079365079367</v>
      </c>
      <c r="AC971" s="63">
        <v>-43.681715110286532</v>
      </c>
      <c r="AD971" s="63">
        <v>-18.727747769700407</v>
      </c>
      <c r="AE971" s="63">
        <v>-10.99353321575542</v>
      </c>
      <c r="AF971" s="64" t="s">
        <v>95</v>
      </c>
      <c r="AG971" s="65">
        <v>133.38</v>
      </c>
      <c r="AH971" s="63">
        <v>93.258452491893536</v>
      </c>
      <c r="AI971" s="63">
        <v>-0.61173926679337853</v>
      </c>
      <c r="AJ971" s="63">
        <v>3.4815000188003653</v>
      </c>
      <c r="AK971" s="63">
        <v>5.6326969605530905</v>
      </c>
      <c r="AL971" s="9"/>
      <c r="AM971" s="9"/>
      <c r="AN971" s="9"/>
      <c r="AO971" s="9"/>
      <c r="AP971" s="9"/>
      <c r="AQ971" s="9"/>
      <c r="AR971" s="9"/>
      <c r="AS971" s="9"/>
      <c r="AT971" s="9"/>
      <c r="AU971" s="9"/>
      <c r="AV971" s="9"/>
      <c r="AW971" s="9"/>
      <c r="AX971" s="9"/>
      <c r="AY971" s="9"/>
      <c r="AZ971" s="9"/>
    </row>
    <row r="972" spans="1:52" x14ac:dyDescent="0.25">
      <c r="A972" s="61">
        <v>2023</v>
      </c>
      <c r="B972" s="61">
        <v>6</v>
      </c>
      <c r="C972" s="62" t="s">
        <v>101</v>
      </c>
      <c r="D972" s="63">
        <v>117.05423861119083</v>
      </c>
      <c r="E972" s="63">
        <v>5.809191151023029</v>
      </c>
      <c r="F972" s="63">
        <v>15.010189865508817</v>
      </c>
      <c r="G972" s="63">
        <v>17.674869050476744</v>
      </c>
      <c r="H972" s="63">
        <v>117.10671850459467</v>
      </c>
      <c r="I972" s="63">
        <v>5.8420286570191422</v>
      </c>
      <c r="J972" s="63">
        <v>15.007754302113231</v>
      </c>
      <c r="K972" s="63">
        <v>17.677961710703187</v>
      </c>
      <c r="L972" s="63">
        <v>0</v>
      </c>
      <c r="M972" s="63"/>
      <c r="N972" s="63"/>
      <c r="O972" s="63"/>
      <c r="P972" s="63">
        <v>103.88524029094161</v>
      </c>
      <c r="Q972" s="63">
        <v>-2.6336590544542986</v>
      </c>
      <c r="R972" s="63">
        <v>0.5644828513784228</v>
      </c>
      <c r="S972" s="63">
        <v>2.8325248218148147</v>
      </c>
      <c r="T972" s="63">
        <v>120.54260236946473</v>
      </c>
      <c r="U972" s="63">
        <v>14.211785778161897</v>
      </c>
      <c r="V972" s="63">
        <v>11.428700236654388</v>
      </c>
      <c r="W972" s="63">
        <v>9.9781440803959924</v>
      </c>
      <c r="X972" s="63">
        <v>80.268483450041458</v>
      </c>
      <c r="Y972" s="63">
        <v>-27.648174677233541</v>
      </c>
      <c r="Z972" s="63">
        <v>-15.596196145520569</v>
      </c>
      <c r="AA972" s="63">
        <v>-7.745042045716005</v>
      </c>
      <c r="AB972" s="63">
        <v>41.158730158730158</v>
      </c>
      <c r="AC972" s="63">
        <v>-50.163367288103018</v>
      </c>
      <c r="AD972" s="63">
        <v>-24.211538031694936</v>
      </c>
      <c r="AE972" s="63">
        <v>-13.872418522103914</v>
      </c>
      <c r="AF972" s="64" t="s">
        <v>95</v>
      </c>
      <c r="AG972" s="65">
        <v>133.78</v>
      </c>
      <c r="AH972" s="63">
        <v>87.497562125273447</v>
      </c>
      <c r="AI972" s="63">
        <v>-5.635411898426085</v>
      </c>
      <c r="AJ972" s="63">
        <v>1.9490964462534732</v>
      </c>
      <c r="AK972" s="63">
        <v>4.8872743845462594</v>
      </c>
      <c r="AL972" s="9"/>
      <c r="AM972" s="9"/>
      <c r="AN972" s="9"/>
      <c r="AO972" s="9"/>
      <c r="AP972" s="9"/>
      <c r="AQ972" s="9"/>
      <c r="AR972" s="9"/>
      <c r="AS972" s="9"/>
      <c r="AT972" s="9"/>
      <c r="AU972" s="9"/>
      <c r="AV972" s="9"/>
      <c r="AW972" s="9"/>
      <c r="AX972" s="9"/>
      <c r="AY972" s="9"/>
      <c r="AZ972" s="9"/>
    </row>
    <row r="973" spans="1:52" x14ac:dyDescent="0.25">
      <c r="A973" s="61">
        <v>2023</v>
      </c>
      <c r="B973" s="61">
        <v>7</v>
      </c>
      <c r="C973" s="62" t="s">
        <v>101</v>
      </c>
      <c r="D973" s="63">
        <v>114.78796026588547</v>
      </c>
      <c r="E973" s="63">
        <v>-4.323013763131982</v>
      </c>
      <c r="F973" s="63">
        <v>11.973889237397572</v>
      </c>
      <c r="G973" s="63">
        <v>15.557757155838047</v>
      </c>
      <c r="H973" s="63">
        <v>114.76427382817744</v>
      </c>
      <c r="I973" s="63">
        <v>-4.3549069435995307</v>
      </c>
      <c r="J973" s="63">
        <v>11.966652643144361</v>
      </c>
      <c r="K973" s="63">
        <v>15.555997220482155</v>
      </c>
      <c r="L973" s="63">
        <v>0</v>
      </c>
      <c r="M973" s="63"/>
      <c r="N973" s="63"/>
      <c r="O973" s="63"/>
      <c r="P973" s="63">
        <v>103.33616108933047</v>
      </c>
      <c r="Q973" s="63">
        <v>-3.7007781595084168</v>
      </c>
      <c r="R973" s="63">
        <v>-5.4569900642087443E-2</v>
      </c>
      <c r="S973" s="63">
        <v>2.0102024729218044</v>
      </c>
      <c r="T973" s="63">
        <v>118.42785854860527</v>
      </c>
      <c r="U973" s="63">
        <v>11.525984979420656</v>
      </c>
      <c r="V973" s="63">
        <v>11.442929951636183</v>
      </c>
      <c r="W973" s="63">
        <v>10.441199991582863</v>
      </c>
      <c r="X973" s="63">
        <v>82.188305368332408</v>
      </c>
      <c r="Y973" s="63">
        <v>-25.985792507583014</v>
      </c>
      <c r="Z973" s="63">
        <v>-17.076730491795921</v>
      </c>
      <c r="AA973" s="63">
        <v>-10.525237061638066</v>
      </c>
      <c r="AB973" s="63">
        <v>43.793650793650798</v>
      </c>
      <c r="AC973" s="63">
        <v>-50.29724373986668</v>
      </c>
      <c r="AD973" s="63">
        <v>-28.304642375931621</v>
      </c>
      <c r="AE973" s="63">
        <v>-17.033881857833066</v>
      </c>
      <c r="AF973" s="64" t="s">
        <v>95</v>
      </c>
      <c r="AG973" s="65">
        <v>134.44999999999999</v>
      </c>
      <c r="AH973" s="63">
        <v>85.375946646251748</v>
      </c>
      <c r="AI973" s="63">
        <v>-14.413751322364334</v>
      </c>
      <c r="AJ973" s="63">
        <v>-0.55667591123295113</v>
      </c>
      <c r="AK973" s="63">
        <v>2.9567126552294809</v>
      </c>
      <c r="AL973" s="9"/>
      <c r="AM973" s="9"/>
      <c r="AN973" s="9"/>
      <c r="AO973" s="9"/>
      <c r="AP973" s="9"/>
      <c r="AQ973" s="9"/>
      <c r="AR973" s="9"/>
      <c r="AS973" s="9"/>
      <c r="AT973" s="9"/>
      <c r="AU973" s="9"/>
      <c r="AV973" s="9"/>
      <c r="AW973" s="9"/>
      <c r="AX973" s="9"/>
      <c r="AY973" s="9"/>
      <c r="AZ973" s="9"/>
    </row>
    <row r="974" spans="1:52" x14ac:dyDescent="0.25">
      <c r="A974" s="61">
        <v>2023</v>
      </c>
      <c r="B974" s="61">
        <v>8</v>
      </c>
      <c r="C974" s="62" t="s">
        <v>101</v>
      </c>
      <c r="D974" s="63">
        <v>116.2037344267809</v>
      </c>
      <c r="E974" s="63">
        <v>-2.236366567680335</v>
      </c>
      <c r="F974" s="63">
        <v>10.060553460991951</v>
      </c>
      <c r="G974" s="63">
        <v>13.787820927923093</v>
      </c>
      <c r="H974" s="63">
        <v>116.21167609761085</v>
      </c>
      <c r="I974" s="63">
        <v>-2.2379355975234034</v>
      </c>
      <c r="J974" s="63">
        <v>10.054055472684098</v>
      </c>
      <c r="K974" s="63">
        <v>13.784584768391639</v>
      </c>
      <c r="L974" s="63">
        <v>0</v>
      </c>
      <c r="M974" s="63"/>
      <c r="N974" s="63"/>
      <c r="O974" s="63"/>
      <c r="P974" s="63">
        <v>102.7190001516237</v>
      </c>
      <c r="Q974" s="63">
        <v>-5.0313386637124751</v>
      </c>
      <c r="R974" s="63">
        <v>-0.68971779567245095</v>
      </c>
      <c r="S974" s="63">
        <v>1.0814684703322115</v>
      </c>
      <c r="T974" s="63">
        <v>116.53191933991187</v>
      </c>
      <c r="U974" s="63">
        <v>8.8204716466458564</v>
      </c>
      <c r="V974" s="63">
        <v>11.105827583782645</v>
      </c>
      <c r="W974" s="63">
        <v>10.571175292871644</v>
      </c>
      <c r="X974" s="63">
        <v>83.37616480334583</v>
      </c>
      <c r="Y974" s="63">
        <v>-25.379529340119163</v>
      </c>
      <c r="Z974" s="63">
        <v>-18.11794496657987</v>
      </c>
      <c r="AA974" s="63">
        <v>-13.105005279644431</v>
      </c>
      <c r="AB974" s="63">
        <v>48.079365079365076</v>
      </c>
      <c r="AC974" s="63">
        <v>-46.518745218056623</v>
      </c>
      <c r="AD974" s="63">
        <v>-30.818212829551172</v>
      </c>
      <c r="AE974" s="63">
        <v>-19.898202475483586</v>
      </c>
      <c r="AF974" s="64" t="s">
        <v>95</v>
      </c>
      <c r="AG974" s="65">
        <v>135.38999999999999</v>
      </c>
      <c r="AH974" s="63">
        <v>85.828890188921577</v>
      </c>
      <c r="AI974" s="63">
        <v>-12.266183159562445</v>
      </c>
      <c r="AJ974" s="63">
        <v>-2.0856134339159782</v>
      </c>
      <c r="AK974" s="63">
        <v>1.3924526534537591</v>
      </c>
      <c r="AL974" s="9"/>
      <c r="AM974" s="9"/>
      <c r="AN974" s="9"/>
      <c r="AO974" s="9"/>
      <c r="AP974" s="9"/>
      <c r="AQ974" s="9"/>
      <c r="AR974" s="9"/>
      <c r="AS974" s="9"/>
      <c r="AT974" s="9"/>
      <c r="AU974" s="9"/>
      <c r="AV974" s="9"/>
      <c r="AW974" s="9"/>
      <c r="AX974" s="9"/>
      <c r="AY974" s="9"/>
      <c r="AZ974" s="9"/>
    </row>
    <row r="975" spans="1:52" x14ac:dyDescent="0.25">
      <c r="A975" s="61">
        <v>2023</v>
      </c>
      <c r="B975" s="61">
        <v>9</v>
      </c>
      <c r="C975" s="62" t="s">
        <v>101</v>
      </c>
      <c r="D975" s="63">
        <v>116.76661465437763</v>
      </c>
      <c r="E975" s="63">
        <v>-2.7983730619811809</v>
      </c>
      <c r="F975" s="63">
        <v>8.5203155388463792</v>
      </c>
      <c r="G975" s="63">
        <v>11.999521175434708</v>
      </c>
      <c r="H975" s="63">
        <v>116.7914424594219</v>
      </c>
      <c r="I975" s="63">
        <v>-2.7888501688997991</v>
      </c>
      <c r="J975" s="63">
        <v>8.515678219102929</v>
      </c>
      <c r="K975" s="63">
        <v>11.99553375903362</v>
      </c>
      <c r="L975" s="63">
        <v>0</v>
      </c>
      <c r="M975" s="63"/>
      <c r="N975" s="63"/>
      <c r="O975" s="63"/>
      <c r="P975" s="63">
        <v>100.7686286168245</v>
      </c>
      <c r="Q975" s="63">
        <v>-6.8607863372641731</v>
      </c>
      <c r="R975" s="63">
        <v>-1.3883240823602594</v>
      </c>
      <c r="S975" s="63">
        <v>1.494572547406392E-2</v>
      </c>
      <c r="T975" s="63">
        <v>113.90874414695369</v>
      </c>
      <c r="U975" s="63">
        <v>5.1636276672340387</v>
      </c>
      <c r="V975" s="63">
        <v>10.422118233295997</v>
      </c>
      <c r="W975" s="63">
        <v>10.313724533704118</v>
      </c>
      <c r="X975" s="63">
        <v>82.90714501824435</v>
      </c>
      <c r="Y975" s="63">
        <v>-24.031014656696641</v>
      </c>
      <c r="Z975" s="63">
        <v>-18.763182091211807</v>
      </c>
      <c r="AA975" s="63">
        <v>-15.308575056857222</v>
      </c>
      <c r="AB975" s="63">
        <v>42.920634920634917</v>
      </c>
      <c r="AC975" s="63">
        <v>-55.083056478405318</v>
      </c>
      <c r="AD975" s="63">
        <v>-33.922171381620878</v>
      </c>
      <c r="AE975" s="63">
        <v>-24.834691840638769</v>
      </c>
      <c r="AF975" s="64" t="s">
        <v>95</v>
      </c>
      <c r="AG975" s="65">
        <v>136.11000000000001</v>
      </c>
      <c r="AH975" s="63">
        <v>85.788417202540316</v>
      </c>
      <c r="AI975" s="63">
        <v>-12.424983385429087</v>
      </c>
      <c r="AJ975" s="63">
        <v>-3.2811463799740981</v>
      </c>
      <c r="AK975" s="63">
        <v>-0.12447928529388719</v>
      </c>
      <c r="AL975" s="9"/>
      <c r="AM975" s="9"/>
      <c r="AN975" s="9"/>
      <c r="AO975" s="9"/>
      <c r="AP975" s="9"/>
      <c r="AQ975" s="9"/>
      <c r="AR975" s="9"/>
      <c r="AS975" s="9"/>
      <c r="AT975" s="9"/>
      <c r="AU975" s="9"/>
      <c r="AV975" s="9"/>
      <c r="AW975" s="9"/>
      <c r="AX975" s="9"/>
      <c r="AY975" s="9"/>
      <c r="AZ975" s="9"/>
    </row>
    <row r="976" spans="1:52" x14ac:dyDescent="0.25">
      <c r="A976" s="61">
        <v>2023</v>
      </c>
      <c r="B976" s="61">
        <v>10</v>
      </c>
      <c r="C976" s="62" t="s">
        <v>101</v>
      </c>
      <c r="D976" s="63">
        <v>115.15738966943707</v>
      </c>
      <c r="E976" s="63">
        <v>-5.9778511164308981</v>
      </c>
      <c r="F976" s="63">
        <v>6.9424427943703737</v>
      </c>
      <c r="G976" s="63">
        <v>9.6055106567256558</v>
      </c>
      <c r="H976" s="63">
        <v>115.17690578220478</v>
      </c>
      <c r="I976" s="63">
        <v>-5.9712995091038295</v>
      </c>
      <c r="J976" s="63">
        <v>6.9389908169402492</v>
      </c>
      <c r="K976" s="63">
        <v>9.6008113076061221</v>
      </c>
      <c r="L976" s="63">
        <v>0</v>
      </c>
      <c r="M976" s="63"/>
      <c r="N976" s="63"/>
      <c r="O976" s="63"/>
      <c r="P976" s="63">
        <v>99.576687622130478</v>
      </c>
      <c r="Q976" s="63">
        <v>-7.167560688036005</v>
      </c>
      <c r="R976" s="63">
        <v>-1.9715143488609477</v>
      </c>
      <c r="S976" s="63">
        <v>-0.9938917175992259</v>
      </c>
      <c r="T976" s="63">
        <v>111.83368277464825</v>
      </c>
      <c r="U976" s="63">
        <v>2.1720034689042507</v>
      </c>
      <c r="V976" s="63">
        <v>9.5627810469349974</v>
      </c>
      <c r="W976" s="63">
        <v>9.6872253045740848</v>
      </c>
      <c r="X976" s="63">
        <v>84.189780472008863</v>
      </c>
      <c r="Y976" s="63">
        <v>-19.42140494675975</v>
      </c>
      <c r="Z976" s="63">
        <v>-18.825442153224039</v>
      </c>
      <c r="AA976" s="63">
        <v>-16.751351333466431</v>
      </c>
      <c r="AB976" s="63">
        <v>31.746031746031743</v>
      </c>
      <c r="AC976" s="63">
        <v>-66.755319148936167</v>
      </c>
      <c r="AD976" s="63">
        <v>-37.643660114300069</v>
      </c>
      <c r="AE976" s="63">
        <v>-30.8810262560947</v>
      </c>
      <c r="AF976" s="64" t="s">
        <v>95</v>
      </c>
      <c r="AG976" s="65">
        <v>136.44999999999999</v>
      </c>
      <c r="AH976" s="63">
        <v>84.395302066278546</v>
      </c>
      <c r="AI976" s="63">
        <v>-14.894279160061402</v>
      </c>
      <c r="AJ976" s="63">
        <v>-4.4980455481943178</v>
      </c>
      <c r="AK976" s="63">
        <v>-2.1181865338594719</v>
      </c>
      <c r="AL976" s="9"/>
      <c r="AM976" s="9"/>
      <c r="AN976" s="9"/>
      <c r="AO976" s="9"/>
      <c r="AP976" s="9"/>
      <c r="AQ976" s="9"/>
      <c r="AR976" s="9"/>
      <c r="AS976" s="9"/>
      <c r="AT976" s="9"/>
      <c r="AU976" s="9"/>
      <c r="AV976" s="9"/>
      <c r="AW976" s="9"/>
      <c r="AX976" s="9"/>
      <c r="AY976" s="9"/>
      <c r="AZ976" s="9"/>
    </row>
    <row r="977" spans="1:52" x14ac:dyDescent="0.25">
      <c r="A977" s="61">
        <v>2023</v>
      </c>
      <c r="B977" s="61">
        <v>11</v>
      </c>
      <c r="C977" s="62" t="s">
        <v>101</v>
      </c>
      <c r="D977" s="63">
        <v>117.22854883721125</v>
      </c>
      <c r="E977" s="63">
        <v>-9.5547910690683864</v>
      </c>
      <c r="F977" s="63">
        <v>5.2386587982656385</v>
      </c>
      <c r="G977" s="63">
        <v>6.6942956931668789</v>
      </c>
      <c r="H977" s="63">
        <v>117.24718363181819</v>
      </c>
      <c r="I977" s="63">
        <v>-9.5493992153739953</v>
      </c>
      <c r="J977" s="63">
        <v>5.2360895052507184</v>
      </c>
      <c r="K977" s="63">
        <v>6.6929261166007024</v>
      </c>
      <c r="L977" s="63">
        <v>0</v>
      </c>
      <c r="M977" s="63"/>
      <c r="N977" s="63"/>
      <c r="O977" s="63"/>
      <c r="P977" s="63">
        <v>99.240534050158359</v>
      </c>
      <c r="Q977" s="63">
        <v>-8.1463415076716785</v>
      </c>
      <c r="R977" s="63">
        <v>-2.5412307370068277</v>
      </c>
      <c r="S977" s="63">
        <v>-2.0323551853692834</v>
      </c>
      <c r="T977" s="63">
        <v>110.34751996178727</v>
      </c>
      <c r="U977" s="63">
        <v>-1.4506150476380242</v>
      </c>
      <c r="V977" s="63">
        <v>8.5022581971492492</v>
      </c>
      <c r="W977" s="63">
        <v>8.6387734824972426</v>
      </c>
      <c r="X977" s="63">
        <v>85.568164006255202</v>
      </c>
      <c r="Y977" s="63">
        <v>-16.621280505420287</v>
      </c>
      <c r="Z977" s="63">
        <v>-18.638066281348685</v>
      </c>
      <c r="AA977" s="63">
        <v>-17.653192654864085</v>
      </c>
      <c r="AB977" s="63">
        <v>34.825396825396822</v>
      </c>
      <c r="AC977" s="63">
        <v>-61.960353695890888</v>
      </c>
      <c r="AD977" s="63">
        <v>-40.027077090402351</v>
      </c>
      <c r="AE977" s="63">
        <v>-36.688303251724086</v>
      </c>
      <c r="AF977" s="64" t="s">
        <v>95</v>
      </c>
      <c r="AG977" s="65">
        <v>137.09</v>
      </c>
      <c r="AH977" s="63">
        <v>85.512107985419249</v>
      </c>
      <c r="AI977" s="63">
        <v>-17.887441071239707</v>
      </c>
      <c r="AJ977" s="63">
        <v>-5.8253934010904835</v>
      </c>
      <c r="AK977" s="63">
        <v>-4.5489764240475523</v>
      </c>
      <c r="AL977" s="9"/>
      <c r="AM977" s="9"/>
      <c r="AN977" s="9"/>
      <c r="AO977" s="9"/>
      <c r="AP977" s="9"/>
      <c r="AQ977" s="9"/>
      <c r="AR977" s="9"/>
      <c r="AS977" s="9"/>
      <c r="AT977" s="9"/>
      <c r="AU977" s="9"/>
      <c r="AV977" s="9"/>
      <c r="AW977" s="9"/>
      <c r="AX977" s="9"/>
      <c r="AY977" s="9"/>
      <c r="AZ977" s="9"/>
    </row>
    <row r="978" spans="1:52" x14ac:dyDescent="0.25">
      <c r="A978" s="61">
        <v>2023</v>
      </c>
      <c r="B978" s="61">
        <v>12</v>
      </c>
      <c r="C978" s="62" t="s">
        <v>101</v>
      </c>
      <c r="D978" s="63">
        <v>115.36456408793767</v>
      </c>
      <c r="E978" s="63">
        <v>-12.724269739695714</v>
      </c>
      <c r="F978" s="63">
        <v>3.5269835227427659</v>
      </c>
      <c r="G978" s="63">
        <v>3.5269835227427677</v>
      </c>
      <c r="H978" s="63">
        <v>115.35650657235716</v>
      </c>
      <c r="I978" s="63">
        <v>-12.740748637775297</v>
      </c>
      <c r="J978" s="63">
        <v>3.52303041830202</v>
      </c>
      <c r="K978" s="63">
        <v>3.5230304183020138</v>
      </c>
      <c r="L978" s="63">
        <v>0</v>
      </c>
      <c r="M978" s="63"/>
      <c r="N978" s="63"/>
      <c r="O978" s="63"/>
      <c r="P978" s="63">
        <v>98.793747657030877</v>
      </c>
      <c r="Q978" s="63">
        <v>-7.9047952997399449</v>
      </c>
      <c r="R978" s="63">
        <v>-2.9913426340810179</v>
      </c>
      <c r="S978" s="63">
        <v>-2.9913426340810219</v>
      </c>
      <c r="T978" s="63">
        <v>109.26259079541722</v>
      </c>
      <c r="U978" s="63">
        <v>-2.3089015039520717</v>
      </c>
      <c r="V978" s="63">
        <v>7.5536320173299254</v>
      </c>
      <c r="W978" s="63">
        <v>7.5536320173299316</v>
      </c>
      <c r="X978" s="63">
        <v>85.992954982606136</v>
      </c>
      <c r="Y978" s="63">
        <v>-15.119983113132434</v>
      </c>
      <c r="Z978" s="63">
        <v>-18.365683832525704</v>
      </c>
      <c r="AA978" s="63">
        <v>-18.365683832525704</v>
      </c>
      <c r="AB978" s="63">
        <v>37.142857142857146</v>
      </c>
      <c r="AC978" s="63">
        <v>-55.995737478844099</v>
      </c>
      <c r="AD978" s="63">
        <v>-41.350539779516424</v>
      </c>
      <c r="AE978" s="63">
        <v>-41.350539779516424</v>
      </c>
      <c r="AF978" s="64" t="s">
        <v>95</v>
      </c>
      <c r="AG978" s="65">
        <v>137.72</v>
      </c>
      <c r="AH978" s="63">
        <v>83.767473197747364</v>
      </c>
      <c r="AI978" s="63">
        <v>-20.13244056995245</v>
      </c>
      <c r="AJ978" s="63">
        <v>-7.1241587520176175</v>
      </c>
      <c r="AK978" s="63">
        <v>-7.1241587520176211</v>
      </c>
      <c r="AL978" s="9"/>
      <c r="AM978" s="9"/>
      <c r="AN978" s="9"/>
      <c r="AO978" s="9"/>
      <c r="AP978" s="9"/>
      <c r="AQ978" s="9"/>
      <c r="AR978" s="9"/>
      <c r="AS978" s="9"/>
      <c r="AT978" s="9"/>
      <c r="AU978" s="9"/>
      <c r="AV978" s="9"/>
      <c r="AW978" s="9"/>
      <c r="AX978" s="9"/>
      <c r="AY978" s="9"/>
      <c r="AZ978" s="9"/>
    </row>
    <row r="979" spans="1:52" x14ac:dyDescent="0.25">
      <c r="A979" s="61">
        <v>2024</v>
      </c>
      <c r="B979" s="61">
        <v>1</v>
      </c>
      <c r="C979" s="62" t="s">
        <v>101</v>
      </c>
      <c r="D979" s="63">
        <v>116.11558629006957</v>
      </c>
      <c r="E979" s="63">
        <v>-5.8949981556637994</v>
      </c>
      <c r="F979" s="63">
        <v>-5.8949981556637994</v>
      </c>
      <c r="G979" s="63">
        <v>1.6537409189560037</v>
      </c>
      <c r="H979" s="63">
        <v>116.15219180452586</v>
      </c>
      <c r="I979" s="63">
        <v>-5.8361277009007893</v>
      </c>
      <c r="J979" s="63">
        <v>-5.8361277009007839</v>
      </c>
      <c r="K979" s="63">
        <v>1.6579647622088771</v>
      </c>
      <c r="L979" s="63">
        <v>0</v>
      </c>
      <c r="M979" s="63"/>
      <c r="N979" s="63"/>
      <c r="O979" s="63"/>
      <c r="P979" s="63">
        <v>96.726105331806963</v>
      </c>
      <c r="Q979" s="63">
        <v>-8.4983295093185376</v>
      </c>
      <c r="R979" s="63">
        <v>-8.4983295093185358</v>
      </c>
      <c r="S979" s="63">
        <v>-3.8157055047626471</v>
      </c>
      <c r="T979" s="63">
        <v>108.07652649974627</v>
      </c>
      <c r="U979" s="63">
        <v>-1.8467444840427447</v>
      </c>
      <c r="V979" s="63">
        <v>-1.8467444840427505</v>
      </c>
      <c r="W979" s="63">
        <v>6.6504418536698466</v>
      </c>
      <c r="X979" s="63">
        <v>82.269472522852553</v>
      </c>
      <c r="Y979" s="63">
        <v>-18.217747156647661</v>
      </c>
      <c r="Z979" s="63">
        <v>-18.217747156647668</v>
      </c>
      <c r="AA979" s="63">
        <v>-19.118833668509723</v>
      </c>
      <c r="AB979" s="63">
        <v>36.174603174603178</v>
      </c>
      <c r="AC979" s="63">
        <v>-52.955343012454414</v>
      </c>
      <c r="AD979" s="63">
        <v>-52.955343012454414</v>
      </c>
      <c r="AE979" s="63">
        <v>-45.002744739249778</v>
      </c>
      <c r="AF979" s="64" t="s">
        <v>95</v>
      </c>
      <c r="AG979" s="65">
        <v>138.97999999999999</v>
      </c>
      <c r="AH979" s="63">
        <v>83.548414369024016</v>
      </c>
      <c r="AI979" s="63">
        <v>-13.146865832688121</v>
      </c>
      <c r="AJ979" s="63">
        <v>-13.146865832688114</v>
      </c>
      <c r="AK979" s="63">
        <v>-8.4962317762881128</v>
      </c>
      <c r="AL979" s="9"/>
      <c r="AM979" s="9"/>
      <c r="AN979" s="9"/>
      <c r="AO979" s="9"/>
      <c r="AP979" s="9"/>
      <c r="AQ979" s="9"/>
      <c r="AR979" s="9"/>
      <c r="AS979" s="9"/>
      <c r="AT979" s="9"/>
      <c r="AU979" s="9"/>
      <c r="AV979" s="9"/>
      <c r="AW979" s="9"/>
      <c r="AX979" s="9"/>
      <c r="AY979" s="9"/>
      <c r="AZ979" s="9"/>
    </row>
    <row r="980" spans="1:52" x14ac:dyDescent="0.25">
      <c r="A980" s="61">
        <v>2024</v>
      </c>
      <c r="B980" s="61">
        <v>2</v>
      </c>
      <c r="C980" s="62" t="s">
        <v>101</v>
      </c>
      <c r="D980" s="63">
        <v>114.67133008686324</v>
      </c>
      <c r="E980" s="63">
        <v>-8.6316157608498543</v>
      </c>
      <c r="F980" s="63">
        <v>-7.2749342897119318</v>
      </c>
      <c r="G980" s="63">
        <v>-0.61852853901524441</v>
      </c>
      <c r="H980" s="63">
        <v>114.68234450951098</v>
      </c>
      <c r="I980" s="63">
        <v>-8.6206828036612109</v>
      </c>
      <c r="J980" s="63">
        <v>-7.2404357471083758</v>
      </c>
      <c r="K980" s="63">
        <v>-0.61316413591605112</v>
      </c>
      <c r="L980" s="63">
        <v>0</v>
      </c>
      <c r="M980" s="63"/>
      <c r="N980" s="63"/>
      <c r="O980" s="63"/>
      <c r="P980" s="63">
        <v>97.529810226415719</v>
      </c>
      <c r="Q980" s="63">
        <v>-9.1340780909661845</v>
      </c>
      <c r="R980" s="63">
        <v>-8.8186270588797022</v>
      </c>
      <c r="S980" s="63">
        <v>-4.6978057689888004</v>
      </c>
      <c r="T980" s="63">
        <v>108.97902663179144</v>
      </c>
      <c r="U980" s="63">
        <v>-3.5486720602982871</v>
      </c>
      <c r="V980" s="63">
        <v>-2.7086882757335617</v>
      </c>
      <c r="W980" s="63">
        <v>5.4720643068532695</v>
      </c>
      <c r="X980" s="63">
        <v>83.354779445268662</v>
      </c>
      <c r="Y980" s="63">
        <v>-16.734152878116987</v>
      </c>
      <c r="Z980" s="63">
        <v>-17.477757166866049</v>
      </c>
      <c r="AA980" s="63">
        <v>-19.533315465753304</v>
      </c>
      <c r="AB980" s="63">
        <v>32.015873015873012</v>
      </c>
      <c r="AC980" s="63">
        <v>-58.653911855141786</v>
      </c>
      <c r="AD980" s="63">
        <v>-55.814591332967645</v>
      </c>
      <c r="AE980" s="63">
        <v>-49.489203743399393</v>
      </c>
      <c r="AF980" s="64" t="s">
        <v>95</v>
      </c>
      <c r="AG980" s="65">
        <v>140.49</v>
      </c>
      <c r="AH980" s="63">
        <v>81.622414468548101</v>
      </c>
      <c r="AI980" s="63">
        <v>-15.193698449817219</v>
      </c>
      <c r="AJ980" s="63">
        <v>-14.170551485551464</v>
      </c>
      <c r="AK980" s="63">
        <v>-10.197076319606907</v>
      </c>
      <c r="AL980" s="9"/>
      <c r="AM980" s="9"/>
      <c r="AN980" s="9"/>
      <c r="AO980" s="9"/>
      <c r="AP980" s="9"/>
      <c r="AQ980" s="9"/>
      <c r="AR980" s="9"/>
      <c r="AS980" s="9"/>
      <c r="AT980" s="9"/>
      <c r="AU980" s="9"/>
      <c r="AV980" s="9"/>
      <c r="AW980" s="9"/>
      <c r="AX980" s="9"/>
      <c r="AY980" s="9"/>
      <c r="AZ980" s="9"/>
    </row>
    <row r="981" spans="1:52" x14ac:dyDescent="0.25">
      <c r="A981" s="61">
        <v>2024</v>
      </c>
      <c r="B981" s="61">
        <v>3</v>
      </c>
      <c r="C981" s="62" t="s">
        <v>101</v>
      </c>
      <c r="D981" s="63">
        <v>112.26943787767998</v>
      </c>
      <c r="E981" s="63">
        <v>-11.738586704596344</v>
      </c>
      <c r="F981" s="63">
        <v>-8.7846100797360442</v>
      </c>
      <c r="G981" s="63">
        <v>-3.0559756928249442</v>
      </c>
      <c r="H981" s="63">
        <v>112.27515108003512</v>
      </c>
      <c r="I981" s="63">
        <v>-11.705299225909883</v>
      </c>
      <c r="J981" s="63">
        <v>-8.7503607243144881</v>
      </c>
      <c r="K981" s="63">
        <v>-3.0440519308845353</v>
      </c>
      <c r="L981" s="63">
        <v>0</v>
      </c>
      <c r="M981" s="63"/>
      <c r="N981" s="63"/>
      <c r="O981" s="63"/>
      <c r="P981" s="63">
        <v>96.49581885946354</v>
      </c>
      <c r="Q981" s="63">
        <v>-11.017271037894588</v>
      </c>
      <c r="R981" s="63">
        <v>-9.5602695959600243</v>
      </c>
      <c r="S981" s="63">
        <v>-5.801041398054096</v>
      </c>
      <c r="T981" s="63">
        <v>106.87337670539227</v>
      </c>
      <c r="U981" s="63">
        <v>-6.6103343816371876</v>
      </c>
      <c r="V981" s="63">
        <v>-4.0314985598058906</v>
      </c>
      <c r="W981" s="63">
        <v>4.0219411877066307</v>
      </c>
      <c r="X981" s="63">
        <v>84.047373428449561</v>
      </c>
      <c r="Y981" s="63">
        <v>-16.953132879021453</v>
      </c>
      <c r="Z981" s="63">
        <v>-17.301893687547199</v>
      </c>
      <c r="AA981" s="63">
        <v>-20.133785857807823</v>
      </c>
      <c r="AB981" s="63">
        <v>32.761904761904766</v>
      </c>
      <c r="AC981" s="63">
        <v>-54.587458745874578</v>
      </c>
      <c r="AD981" s="63">
        <v>-55.423685255706381</v>
      </c>
      <c r="AE981" s="63">
        <v>-53.116571062026452</v>
      </c>
      <c r="AF981" s="64" t="s">
        <v>95</v>
      </c>
      <c r="AG981" s="65">
        <v>141.47999999999999</v>
      </c>
      <c r="AH981" s="63">
        <v>79.353574977155773</v>
      </c>
      <c r="AI981" s="63">
        <v>-17.79610948589665</v>
      </c>
      <c r="AJ981" s="63">
        <v>-15.381682592372204</v>
      </c>
      <c r="AK981" s="63">
        <v>-12.029613874424456</v>
      </c>
      <c r="AL981" s="9"/>
      <c r="AM981" s="9"/>
      <c r="AN981" s="9"/>
      <c r="AO981" s="9"/>
      <c r="AP981" s="9"/>
      <c r="AQ981" s="9"/>
      <c r="AR981" s="9"/>
      <c r="AS981" s="9"/>
      <c r="AT981" s="9"/>
      <c r="AU981" s="9"/>
      <c r="AV981" s="9"/>
      <c r="AW981" s="9"/>
      <c r="AX981" s="9"/>
      <c r="AY981" s="9"/>
      <c r="AZ981" s="9"/>
    </row>
    <row r="982" spans="1:52" x14ac:dyDescent="0.25">
      <c r="A982" s="61">
        <v>2024</v>
      </c>
      <c r="B982" s="61">
        <v>4</v>
      </c>
      <c r="C982" s="62" t="s">
        <v>101</v>
      </c>
      <c r="D982" s="63">
        <v>118.43877015381396</v>
      </c>
      <c r="E982" s="63">
        <v>-3.7598391974716634</v>
      </c>
      <c r="F982" s="63">
        <v>-7.5457751054654576</v>
      </c>
      <c r="G982" s="63">
        <v>-4.5043193568980513</v>
      </c>
      <c r="H982" s="63">
        <v>118.4526226104113</v>
      </c>
      <c r="I982" s="63">
        <v>-3.7547084620730828</v>
      </c>
      <c r="J982" s="63">
        <v>-7.5184416212849765</v>
      </c>
      <c r="K982" s="63">
        <v>-4.492060389396201</v>
      </c>
      <c r="L982" s="63">
        <v>0</v>
      </c>
      <c r="M982" s="63"/>
      <c r="N982" s="63"/>
      <c r="O982" s="63"/>
      <c r="P982" s="63">
        <v>95.464550761955195</v>
      </c>
      <c r="Q982" s="63">
        <v>-10.274241049932243</v>
      </c>
      <c r="R982" s="63">
        <v>-9.737803439937176</v>
      </c>
      <c r="S982" s="63">
        <v>-6.7580026011938514</v>
      </c>
      <c r="T982" s="63">
        <v>108.36339753408488</v>
      </c>
      <c r="U982" s="63">
        <v>-5.6595172976344799</v>
      </c>
      <c r="V982" s="63">
        <v>-4.4448509800791847</v>
      </c>
      <c r="W982" s="63">
        <v>2.6358402660898435</v>
      </c>
      <c r="X982" s="63">
        <v>78.347689470019773</v>
      </c>
      <c r="Y982" s="63">
        <v>-19.097520213198436</v>
      </c>
      <c r="Z982" s="63">
        <v>-17.737987859876647</v>
      </c>
      <c r="AA982" s="63">
        <v>-20.762728714949304</v>
      </c>
      <c r="AB982" s="63">
        <v>34.142857142857139</v>
      </c>
      <c r="AC982" s="63">
        <v>-28.585657370517936</v>
      </c>
      <c r="AD982" s="63">
        <v>-50.745577653889931</v>
      </c>
      <c r="AE982" s="63">
        <v>-53.199033560529486</v>
      </c>
      <c r="AF982" s="64" t="s">
        <v>95</v>
      </c>
      <c r="AG982" s="65">
        <v>142.32</v>
      </c>
      <c r="AH982" s="63">
        <v>83.220046482443763</v>
      </c>
      <c r="AI982" s="63">
        <v>-10.19748907689879</v>
      </c>
      <c r="AJ982" s="63">
        <v>-14.122864777460309</v>
      </c>
      <c r="AK982" s="63">
        <v>-13.035031823468742</v>
      </c>
      <c r="AL982" s="9"/>
      <c r="AM982" s="9"/>
      <c r="AN982" s="9"/>
      <c r="AO982" s="9"/>
      <c r="AP982" s="9"/>
      <c r="AQ982" s="9"/>
      <c r="AR982" s="9"/>
      <c r="AS982" s="9"/>
      <c r="AT982" s="9"/>
      <c r="AU982" s="9"/>
      <c r="AV982" s="9"/>
      <c r="AW982" s="9"/>
      <c r="AX982" s="9"/>
      <c r="AY982" s="9"/>
      <c r="AZ982" s="9"/>
    </row>
    <row r="983" spans="1:52" x14ac:dyDescent="0.25">
      <c r="A983" s="61">
        <v>2024</v>
      </c>
      <c r="B983" s="61">
        <v>5</v>
      </c>
      <c r="C983" s="62" t="s">
        <v>101</v>
      </c>
      <c r="D983" s="63">
        <v>116.48667101705232</v>
      </c>
      <c r="E983" s="63">
        <v>-6.352256683964157</v>
      </c>
      <c r="F983" s="63">
        <v>-7.307687052357192</v>
      </c>
      <c r="G983" s="63">
        <v>-5.8799958753012049</v>
      </c>
      <c r="H983" s="63">
        <v>116.50100782705969</v>
      </c>
      <c r="I983" s="63">
        <v>-6.3786106699223382</v>
      </c>
      <c r="J983" s="63">
        <v>-7.2909624130887307</v>
      </c>
      <c r="K983" s="63">
        <v>-5.8727706916715192</v>
      </c>
      <c r="L983" s="63">
        <v>0</v>
      </c>
      <c r="M983" s="63"/>
      <c r="N983" s="63"/>
      <c r="O983" s="63"/>
      <c r="P983" s="63">
        <v>95.052826462916926</v>
      </c>
      <c r="Q983" s="63">
        <v>-8.4605436345129164</v>
      </c>
      <c r="R983" s="63">
        <v>-9.4883713402992846</v>
      </c>
      <c r="S983" s="63">
        <v>-7.4001951031168858</v>
      </c>
      <c r="T983" s="63">
        <v>110.06836495911195</v>
      </c>
      <c r="U983" s="63">
        <v>-6.472203944672458</v>
      </c>
      <c r="V983" s="63">
        <v>-4.8633657194503188</v>
      </c>
      <c r="W983" s="63">
        <v>0.9562419897775527</v>
      </c>
      <c r="X983" s="63">
        <v>74.271348601992969</v>
      </c>
      <c r="Y983" s="63">
        <v>-12.591948566002742</v>
      </c>
      <c r="Z983" s="63">
        <v>-16.834028973741166</v>
      </c>
      <c r="AA983" s="63">
        <v>-20.098088409440024</v>
      </c>
      <c r="AB983" s="63">
        <v>32.984126984126981</v>
      </c>
      <c r="AC983" s="63">
        <v>-23.938506588579813</v>
      </c>
      <c r="AD983" s="63">
        <v>-47.085866577829606</v>
      </c>
      <c r="AE983" s="63">
        <v>-52.631932472068605</v>
      </c>
      <c r="AF983" s="64" t="s">
        <v>95</v>
      </c>
      <c r="AG983" s="65">
        <v>142.91999999999999</v>
      </c>
      <c r="AH983" s="63">
        <v>81.504807596594134</v>
      </c>
      <c r="AI983" s="63">
        <v>-12.603302522440089</v>
      </c>
      <c r="AJ983" s="63">
        <v>-13.824462038788054</v>
      </c>
      <c r="AK983" s="63">
        <v>-13.995837658955665</v>
      </c>
      <c r="AL983" s="9"/>
      <c r="AM983" s="9"/>
      <c r="AN983" s="9"/>
      <c r="AO983" s="9"/>
      <c r="AP983" s="9"/>
      <c r="AQ983" s="9"/>
      <c r="AR983" s="9"/>
      <c r="AS983" s="9"/>
      <c r="AT983" s="9"/>
      <c r="AU983" s="9"/>
      <c r="AV983" s="9"/>
      <c r="AW983" s="9"/>
      <c r="AX983" s="9"/>
      <c r="AY983" s="9"/>
      <c r="AZ983" s="9"/>
    </row>
    <row r="984" spans="1:52" x14ac:dyDescent="0.25">
      <c r="A984" s="61">
        <v>2024</v>
      </c>
      <c r="B984" s="61">
        <v>6</v>
      </c>
      <c r="C984" s="62" t="s">
        <v>101</v>
      </c>
      <c r="D984" s="63">
        <v>116.52099043183904</v>
      </c>
      <c r="E984" s="63">
        <v>-0.45555648875136967</v>
      </c>
      <c r="F984" s="63">
        <v>-6.2246899601924532</v>
      </c>
      <c r="G984" s="63">
        <v>-6.3235695196388377</v>
      </c>
      <c r="H984" s="63">
        <v>116.52330631180465</v>
      </c>
      <c r="I984" s="63">
        <v>-0.49818849015663602</v>
      </c>
      <c r="J984" s="63">
        <v>-6.2169059489589511</v>
      </c>
      <c r="K984" s="63">
        <v>-6.3220846406868105</v>
      </c>
      <c r="L984" s="63">
        <v>0</v>
      </c>
      <c r="M984" s="63"/>
      <c r="N984" s="63"/>
      <c r="O984" s="63"/>
      <c r="P984" s="63">
        <v>94.462217402287479</v>
      </c>
      <c r="Q984" s="63">
        <v>-9.0706079730517644</v>
      </c>
      <c r="R984" s="63">
        <v>-9.4200909143961287</v>
      </c>
      <c r="S984" s="63">
        <v>-7.9323165888367697</v>
      </c>
      <c r="T984" s="63">
        <v>110.0901351913048</v>
      </c>
      <c r="U984" s="63">
        <v>-8.6711809540356342</v>
      </c>
      <c r="V984" s="63">
        <v>-5.5279833078762604</v>
      </c>
      <c r="W984" s="63">
        <v>-0.94606907504861226</v>
      </c>
      <c r="X984" s="63">
        <v>72.480810893895793</v>
      </c>
      <c r="Y984" s="63">
        <v>-9.7020302632136577</v>
      </c>
      <c r="Z984" s="63">
        <v>-15.818982641285695</v>
      </c>
      <c r="AA984" s="63">
        <v>-18.709670389363737</v>
      </c>
      <c r="AB984" s="63">
        <v>33.698412698412703</v>
      </c>
      <c r="AC984" s="63">
        <v>-18.125723100655605</v>
      </c>
      <c r="AD984" s="63">
        <v>-43.763824578995489</v>
      </c>
      <c r="AE984" s="63">
        <v>-51.286134104506445</v>
      </c>
      <c r="AF984" s="64" t="s">
        <v>95</v>
      </c>
      <c r="AG984" s="65">
        <v>143.38</v>
      </c>
      <c r="AH984" s="63">
        <v>81.267255148444022</v>
      </c>
      <c r="AI984" s="63">
        <v>-7.1205492193134035</v>
      </c>
      <c r="AJ984" s="63">
        <v>-12.78147377321276</v>
      </c>
      <c r="AK984" s="63">
        <v>-14.144733282451369</v>
      </c>
      <c r="AL984" s="9"/>
      <c r="AM984" s="9"/>
      <c r="AN984" s="9"/>
      <c r="AO984" s="9"/>
      <c r="AP984" s="9"/>
      <c r="AQ984" s="9"/>
      <c r="AR984" s="9"/>
      <c r="AS984" s="9"/>
      <c r="AT984" s="9"/>
      <c r="AU984" s="9"/>
      <c r="AV984" s="9"/>
      <c r="AW984" s="9"/>
      <c r="AX984" s="9"/>
      <c r="AY984" s="9"/>
      <c r="AZ984" s="9"/>
    </row>
    <row r="985" spans="1:52" x14ac:dyDescent="0.25">
      <c r="A985" s="61">
        <v>2024</v>
      </c>
      <c r="B985" s="61">
        <v>7</v>
      </c>
      <c r="C985" s="62" t="s">
        <v>101</v>
      </c>
      <c r="D985" s="63">
        <v>118.21590207023678</v>
      </c>
      <c r="E985" s="63">
        <v>2.9863252177415518</v>
      </c>
      <c r="F985" s="63">
        <v>-4.9886310602134998</v>
      </c>
      <c r="G985" s="63">
        <v>-5.7631635380838588</v>
      </c>
      <c r="H985" s="63">
        <v>118.21295647732448</v>
      </c>
      <c r="I985" s="63">
        <v>3.0050141338499969</v>
      </c>
      <c r="J985" s="63">
        <v>-4.9796451749944071</v>
      </c>
      <c r="K985" s="63">
        <v>-5.7578308671450316</v>
      </c>
      <c r="L985" s="63">
        <v>0</v>
      </c>
      <c r="M985" s="63"/>
      <c r="N985" s="63"/>
      <c r="O985" s="63"/>
      <c r="P985" s="63">
        <v>93.853566681592653</v>
      </c>
      <c r="Q985" s="63">
        <v>-9.1764531484196112</v>
      </c>
      <c r="R985" s="63">
        <v>-9.3860197880547336</v>
      </c>
      <c r="S985" s="63">
        <v>-8.3882606839265605</v>
      </c>
      <c r="T985" s="63">
        <v>109.23420682179874</v>
      </c>
      <c r="U985" s="63">
        <v>-7.7630819635510591</v>
      </c>
      <c r="V985" s="63">
        <v>-5.8551519787747424</v>
      </c>
      <c r="W985" s="63">
        <v>-2.5161244236036993</v>
      </c>
      <c r="X985" s="63">
        <v>72.606692888031844</v>
      </c>
      <c r="Y985" s="63">
        <v>-11.658121477696767</v>
      </c>
      <c r="Z985" s="63">
        <v>-15.289755983085341</v>
      </c>
      <c r="AA985" s="63">
        <v>-17.529263057614813</v>
      </c>
      <c r="AB985" s="63">
        <v>29.841269841269842</v>
      </c>
      <c r="AC985" s="63">
        <v>-31.859369336716199</v>
      </c>
      <c r="AD985" s="63">
        <v>-42.46888593920437</v>
      </c>
      <c r="AE985" s="63">
        <v>-50.397670610541361</v>
      </c>
      <c r="AF985" s="64" t="s">
        <v>95</v>
      </c>
      <c r="AG985" s="65">
        <v>143.66999999999999</v>
      </c>
      <c r="AH985" s="63">
        <v>82.282941511962676</v>
      </c>
      <c r="AI985" s="63">
        <v>-3.6228062537387586</v>
      </c>
      <c r="AJ985" s="63">
        <v>-11.574373423586803</v>
      </c>
      <c r="AK985" s="63">
        <v>-13.341474541144862</v>
      </c>
      <c r="AL985" s="9"/>
      <c r="AM985" s="9"/>
      <c r="AN985" s="9"/>
      <c r="AO985" s="9"/>
      <c r="AP985" s="9"/>
      <c r="AQ985" s="9"/>
      <c r="AR985" s="9"/>
      <c r="AS985" s="9"/>
      <c r="AT985" s="9"/>
      <c r="AU985" s="9"/>
      <c r="AV985" s="9"/>
      <c r="AW985" s="9"/>
      <c r="AX985" s="9"/>
      <c r="AY985" s="9"/>
      <c r="AZ985" s="9"/>
    </row>
    <row r="986" spans="1:52" x14ac:dyDescent="0.25">
      <c r="A986" s="61">
        <v>2024</v>
      </c>
      <c r="B986" s="61">
        <v>8</v>
      </c>
      <c r="C986" s="62" t="s">
        <v>101</v>
      </c>
      <c r="D986" s="63">
        <v>117.24962175092799</v>
      </c>
      <c r="E986" s="63">
        <v>0.9000462242511702</v>
      </c>
      <c r="F986" s="63">
        <v>-4.2843391624016842</v>
      </c>
      <c r="G986" s="63">
        <v>-5.5225888195265327</v>
      </c>
      <c r="H986" s="63">
        <v>117.2467409227836</v>
      </c>
      <c r="I986" s="63">
        <v>0.89067197026170675</v>
      </c>
      <c r="J986" s="63">
        <v>-4.27750998849924</v>
      </c>
      <c r="K986" s="63">
        <v>-5.5178572221551576</v>
      </c>
      <c r="L986" s="63">
        <v>0</v>
      </c>
      <c r="M986" s="63"/>
      <c r="N986" s="63"/>
      <c r="O986" s="63"/>
      <c r="P986" s="63">
        <v>93.859864242181473</v>
      </c>
      <c r="Q986" s="63">
        <v>-8.6246321482542072</v>
      </c>
      <c r="R986" s="63">
        <v>-9.2930976223425716</v>
      </c>
      <c r="S986" s="63">
        <v>-8.6926913949423579</v>
      </c>
      <c r="T986" s="63">
        <v>110.10088252112152</v>
      </c>
      <c r="U986" s="63">
        <v>-5.5186912351727955</v>
      </c>
      <c r="V986" s="63">
        <v>-5.8127914495969986</v>
      </c>
      <c r="W986" s="63">
        <v>-3.6600068914528237</v>
      </c>
      <c r="X986" s="63">
        <v>70.95175779137854</v>
      </c>
      <c r="Y986" s="63">
        <v>-14.901629310093554</v>
      </c>
      <c r="Z986" s="63">
        <v>-15.245399365641088</v>
      </c>
      <c r="AA986" s="63">
        <v>-16.573621654235254</v>
      </c>
      <c r="AB986" s="63">
        <v>31.412698412698415</v>
      </c>
      <c r="AC986" s="63">
        <v>-34.664905909541091</v>
      </c>
      <c r="AD986" s="63">
        <v>-41.636338021554856</v>
      </c>
      <c r="AE986" s="63">
        <v>-49.899056567146793</v>
      </c>
      <c r="AF986" s="64" t="s">
        <v>95</v>
      </c>
      <c r="AG986" s="65">
        <v>143.66999999999999</v>
      </c>
      <c r="AH986" s="63">
        <v>81.610372207787279</v>
      </c>
      <c r="AI986" s="63">
        <v>-4.9150326560773863</v>
      </c>
      <c r="AJ986" s="63">
        <v>-10.795256075705574</v>
      </c>
      <c r="AK986" s="63">
        <v>-12.799218457980743</v>
      </c>
      <c r="AL986" s="9"/>
      <c r="AM986" s="9"/>
      <c r="AN986" s="9"/>
      <c r="AO986" s="9"/>
      <c r="AP986" s="9"/>
      <c r="AQ986" s="9"/>
      <c r="AR986" s="9"/>
      <c r="AS986" s="9"/>
      <c r="AT986" s="9"/>
      <c r="AU986" s="9"/>
      <c r="AV986" s="9"/>
      <c r="AW986" s="9"/>
      <c r="AX986" s="9"/>
      <c r="AY986" s="9"/>
      <c r="AZ986" s="9"/>
    </row>
    <row r="987" spans="1:52" x14ac:dyDescent="0.25">
      <c r="A987" s="61">
        <v>2024</v>
      </c>
      <c r="B987" s="61">
        <v>9</v>
      </c>
      <c r="C987" s="62" t="s">
        <v>101</v>
      </c>
      <c r="D987" s="63">
        <v>119.15764477043842</v>
      </c>
      <c r="E987" s="63">
        <v>2.0477001265628161</v>
      </c>
      <c r="F987" s="63">
        <v>-3.6049960379037627</v>
      </c>
      <c r="G987" s="63">
        <v>-5.1445583295131883</v>
      </c>
      <c r="H987" s="63">
        <v>119.17037359289357</v>
      </c>
      <c r="I987" s="63">
        <v>2.03690534458309</v>
      </c>
      <c r="J987" s="63">
        <v>-3.5999366740040561</v>
      </c>
      <c r="K987" s="63">
        <v>-5.1413667267169814</v>
      </c>
      <c r="L987" s="63">
        <v>0</v>
      </c>
      <c r="M987" s="63"/>
      <c r="N987" s="63"/>
      <c r="O987" s="63"/>
      <c r="P987" s="63">
        <v>94.686206314042039</v>
      </c>
      <c r="Q987" s="63">
        <v>-6.036027666815869</v>
      </c>
      <c r="R987" s="63">
        <v>-8.9448377526990761</v>
      </c>
      <c r="S987" s="63">
        <v>-8.6377416670353142</v>
      </c>
      <c r="T987" s="63">
        <v>110.18272757126422</v>
      </c>
      <c r="U987" s="63">
        <v>-3.2710540385578639</v>
      </c>
      <c r="V987" s="63">
        <v>-5.5342662932999716</v>
      </c>
      <c r="W987" s="63">
        <v>-4.323944084004836</v>
      </c>
      <c r="X987" s="63">
        <v>72.710703493225324</v>
      </c>
      <c r="Y987" s="63">
        <v>-12.298628209637684</v>
      </c>
      <c r="Z987" s="63">
        <v>-14.94469745869733</v>
      </c>
      <c r="AA987" s="63">
        <v>-15.531337631044124</v>
      </c>
      <c r="AB987" s="63">
        <v>36.38095238095238</v>
      </c>
      <c r="AC987" s="63">
        <v>-15.23668639053254</v>
      </c>
      <c r="AD987" s="63">
        <v>-39.340765355343557</v>
      </c>
      <c r="AE987" s="63">
        <v>-47.306942196771665</v>
      </c>
      <c r="AF987" s="64" t="s">
        <v>95</v>
      </c>
      <c r="AG987" s="65">
        <v>144.02000000000001</v>
      </c>
      <c r="AH987" s="63">
        <v>82.736873191527849</v>
      </c>
      <c r="AI987" s="63">
        <v>-3.5570582958862502</v>
      </c>
      <c r="AJ987" s="63">
        <v>-10.037434427076874</v>
      </c>
      <c r="AK987" s="63">
        <v>-12.128570206681616</v>
      </c>
      <c r="AL987" s="9"/>
      <c r="AM987" s="9"/>
      <c r="AN987" s="9"/>
      <c r="AO987" s="9"/>
      <c r="AP987" s="9"/>
      <c r="AQ987" s="9"/>
      <c r="AR987" s="9"/>
      <c r="AS987" s="9"/>
      <c r="AT987" s="9"/>
      <c r="AU987" s="9"/>
      <c r="AV987" s="9"/>
      <c r="AW987" s="9"/>
      <c r="AX987" s="9"/>
      <c r="AY987" s="9"/>
      <c r="AZ987" s="9"/>
    </row>
    <row r="988" spans="1:52" x14ac:dyDescent="0.25">
      <c r="A988" s="61">
        <v>2024</v>
      </c>
      <c r="B988" s="61">
        <v>10</v>
      </c>
      <c r="C988" s="62" t="s">
        <v>101</v>
      </c>
      <c r="D988" s="63">
        <v>123.44393241194582</v>
      </c>
      <c r="E988" s="63">
        <v>7.1958410713333762</v>
      </c>
      <c r="F988" s="63">
        <v>-2.571529603507039</v>
      </c>
      <c r="G988" s="63">
        <v>-4.1050900172891573</v>
      </c>
      <c r="H988" s="63">
        <v>123.48138530755473</v>
      </c>
      <c r="I988" s="63">
        <v>7.2101950203918648</v>
      </c>
      <c r="J988" s="63">
        <v>-2.5654541873993186</v>
      </c>
      <c r="K988" s="63">
        <v>-4.1011910280369221</v>
      </c>
      <c r="L988" s="63">
        <v>0</v>
      </c>
      <c r="M988" s="63"/>
      <c r="N988" s="63"/>
      <c r="O988" s="63"/>
      <c r="P988" s="63">
        <v>94.624932751555988</v>
      </c>
      <c r="Q988" s="63">
        <v>-4.9728053712382945</v>
      </c>
      <c r="R988" s="63">
        <v>-8.5652606199926993</v>
      </c>
      <c r="S988" s="63">
        <v>-8.4729125272923653</v>
      </c>
      <c r="T988" s="63">
        <v>110.10363824671552</v>
      </c>
      <c r="U988" s="63">
        <v>-1.5469798409651503</v>
      </c>
      <c r="V988" s="63">
        <v>-5.1469641371609809</v>
      </c>
      <c r="W988" s="63">
        <v>-4.6151594820939295</v>
      </c>
      <c r="X988" s="63">
        <v>72.968299851882094</v>
      </c>
      <c r="Y988" s="63">
        <v>-13.328791876179864</v>
      </c>
      <c r="Z988" s="63">
        <v>-14.792974140874938</v>
      </c>
      <c r="AA988" s="63">
        <v>-14.993559111108766</v>
      </c>
      <c r="AB988" s="63">
        <v>33.19047619047619</v>
      </c>
      <c r="AC988" s="63">
        <v>4.5500000000000114</v>
      </c>
      <c r="AD988" s="63">
        <v>-36.688488266693518</v>
      </c>
      <c r="AE988" s="63">
        <v>-42.311348512969069</v>
      </c>
      <c r="AF988" s="64" t="s">
        <v>95</v>
      </c>
      <c r="AG988" s="65">
        <v>143.83000000000001</v>
      </c>
      <c r="AH988" s="63">
        <v>85.826275750501154</v>
      </c>
      <c r="AI988" s="63">
        <v>1.6955608300315248</v>
      </c>
      <c r="AJ988" s="63">
        <v>-8.9418128093803446</v>
      </c>
      <c r="AK988" s="63">
        <v>-10.833692802329665</v>
      </c>
      <c r="AL988" s="9"/>
      <c r="AM988" s="9"/>
      <c r="AN988" s="9"/>
      <c r="AO988" s="9"/>
      <c r="AP988" s="9"/>
      <c r="AQ988" s="9"/>
      <c r="AR988" s="9"/>
      <c r="AS988" s="9"/>
      <c r="AT988" s="9"/>
      <c r="AU988" s="9"/>
      <c r="AV988" s="9"/>
      <c r="AW988" s="9"/>
      <c r="AX988" s="9"/>
      <c r="AY988" s="9"/>
      <c r="AZ988" s="9"/>
    </row>
    <row r="989" spans="1:52" x14ac:dyDescent="0.25">
      <c r="A989" s="61">
        <v>2024</v>
      </c>
      <c r="B989" s="61">
        <v>11</v>
      </c>
      <c r="C989" s="62" t="s">
        <v>101</v>
      </c>
      <c r="D989" s="63">
        <v>120.02235383256551</v>
      </c>
      <c r="E989" s="63">
        <v>2.3832121296953659</v>
      </c>
      <c r="F989" s="63">
        <v>-2.1317504014005895</v>
      </c>
      <c r="G989" s="63">
        <v>-3.0954310245082297</v>
      </c>
      <c r="H989" s="63">
        <v>120.05483267416834</v>
      </c>
      <c r="I989" s="63">
        <v>2.3946409247379279</v>
      </c>
      <c r="J989" s="63">
        <v>-2.1251548960714794</v>
      </c>
      <c r="K989" s="63">
        <v>-3.0909892727084696</v>
      </c>
      <c r="L989" s="63">
        <v>0</v>
      </c>
      <c r="M989" s="63"/>
      <c r="N989" s="63"/>
      <c r="O989" s="63"/>
      <c r="P989" s="63">
        <v>95.395618004158365</v>
      </c>
      <c r="Q989" s="63">
        <v>-3.8743403416760032</v>
      </c>
      <c r="R989" s="63">
        <v>-8.157347668230063</v>
      </c>
      <c r="S989" s="63">
        <v>-8.1356482439916959</v>
      </c>
      <c r="T989" s="63">
        <v>110.39794974015804</v>
      </c>
      <c r="U989" s="63">
        <v>4.5700871563084888E-2</v>
      </c>
      <c r="V989" s="63">
        <v>-4.6928090129818578</v>
      </c>
      <c r="W989" s="63">
        <v>-4.4986892067186801</v>
      </c>
      <c r="X989" s="63">
        <v>74.257739737762023</v>
      </c>
      <c r="Y989" s="63">
        <v>-13.218028457016288</v>
      </c>
      <c r="Z989" s="63">
        <v>-14.655769195560186</v>
      </c>
      <c r="AA989" s="63">
        <v>-14.699173702745625</v>
      </c>
      <c r="AB989" s="63">
        <v>37.460317460317462</v>
      </c>
      <c r="AC989" s="63">
        <v>7.5660893345487921</v>
      </c>
      <c r="AD989" s="63">
        <v>-33.937207193592258</v>
      </c>
      <c r="AE989" s="63">
        <v>-36.825774676790466</v>
      </c>
      <c r="AF989" s="64" t="s">
        <v>95</v>
      </c>
      <c r="AG989" s="65">
        <v>144.22</v>
      </c>
      <c r="AH989" s="63">
        <v>83.221712545115452</v>
      </c>
      <c r="AI989" s="63">
        <v>-2.678445771322032</v>
      </c>
      <c r="AJ989" s="63">
        <v>-8.4004263179503376</v>
      </c>
      <c r="AK989" s="63">
        <v>-9.5249991420814411</v>
      </c>
      <c r="AL989" s="9"/>
      <c r="AM989" s="9"/>
      <c r="AN989" s="9"/>
      <c r="AO989" s="9"/>
      <c r="AP989" s="9"/>
      <c r="AQ989" s="9"/>
      <c r="AR989" s="9"/>
      <c r="AS989" s="9"/>
      <c r="AT989" s="9"/>
      <c r="AU989" s="9"/>
      <c r="AV989" s="9"/>
      <c r="AW989" s="9"/>
      <c r="AX989" s="9"/>
      <c r="AY989" s="9"/>
      <c r="AZ989" s="9"/>
    </row>
    <row r="990" spans="1:52" x14ac:dyDescent="0.25">
      <c r="A990" s="61">
        <v>2024</v>
      </c>
      <c r="B990" s="61">
        <v>12</v>
      </c>
      <c r="C990" s="62" t="s">
        <v>101</v>
      </c>
      <c r="D990" s="63">
        <v>124.69702003053278</v>
      </c>
      <c r="E990" s="63">
        <v>8.089534265895864</v>
      </c>
      <c r="F990" s="63">
        <v>-1.3106625048295628</v>
      </c>
      <c r="G990" s="63">
        <v>-1.3106625048295655</v>
      </c>
      <c r="H990" s="63">
        <v>124.73743730748443</v>
      </c>
      <c r="I990" s="63">
        <v>8.1321210340598213</v>
      </c>
      <c r="J990" s="63">
        <v>-1.3012718245718924</v>
      </c>
      <c r="K990" s="63">
        <v>-1.3012718245718986</v>
      </c>
      <c r="L990" s="63">
        <v>0</v>
      </c>
      <c r="M990" s="63"/>
      <c r="N990" s="63"/>
      <c r="O990" s="63"/>
      <c r="P990" s="63">
        <v>94.886877231183874</v>
      </c>
      <c r="Q990" s="63">
        <v>-3.9545725498843893</v>
      </c>
      <c r="R990" s="63">
        <v>-7.8225135877013408</v>
      </c>
      <c r="S990" s="63">
        <v>-7.8225135877013372</v>
      </c>
      <c r="T990" s="63">
        <v>110.87469026792544</v>
      </c>
      <c r="U990" s="63">
        <v>1.4754358841139776</v>
      </c>
      <c r="V990" s="63">
        <v>-4.2012062177101068</v>
      </c>
      <c r="W990" s="63">
        <v>-4.2012062177101086</v>
      </c>
      <c r="X990" s="63">
        <v>71.933540139466544</v>
      </c>
      <c r="Y990" s="63">
        <v>-16.349496125564471</v>
      </c>
      <c r="Z990" s="63">
        <v>-14.792117301369622</v>
      </c>
      <c r="AA990" s="63">
        <v>-14.792117301369629</v>
      </c>
      <c r="AB990" s="63">
        <v>37.793650793650798</v>
      </c>
      <c r="AC990" s="63">
        <v>1.7521367521367495</v>
      </c>
      <c r="AD990" s="63">
        <v>-31.717925096552456</v>
      </c>
      <c r="AE990" s="63">
        <v>-31.717925096552463</v>
      </c>
      <c r="AF990" s="64" t="s">
        <v>95</v>
      </c>
      <c r="AG990" s="65">
        <v>144.88</v>
      </c>
      <c r="AH990" s="63">
        <v>86.069174510306993</v>
      </c>
      <c r="AI990" s="63">
        <v>2.7477268021754355</v>
      </c>
      <c r="AJ990" s="63">
        <v>-7.5301618280746441</v>
      </c>
      <c r="AK990" s="63">
        <v>-7.5301618280746396</v>
      </c>
      <c r="AL990" s="9"/>
      <c r="AM990" s="9"/>
      <c r="AN990" s="9"/>
      <c r="AO990" s="9"/>
      <c r="AP990" s="9"/>
      <c r="AQ990" s="9"/>
      <c r="AR990" s="9"/>
      <c r="AS990" s="9"/>
      <c r="AT990" s="9"/>
      <c r="AU990" s="9"/>
      <c r="AV990" s="9"/>
      <c r="AW990" s="9"/>
      <c r="AX990" s="9"/>
      <c r="AY990" s="9"/>
      <c r="AZ990" s="9"/>
    </row>
    <row r="991" spans="1:52" x14ac:dyDescent="0.25">
      <c r="A991" s="61">
        <v>2025</v>
      </c>
      <c r="B991" s="61">
        <v>1</v>
      </c>
      <c r="C991" s="62" t="s">
        <v>101</v>
      </c>
      <c r="D991" s="63">
        <v>113.81380887261135</v>
      </c>
      <c r="E991" s="63">
        <v>-1.9823156313469639</v>
      </c>
      <c r="F991" s="63">
        <v>-1.9823156313469648</v>
      </c>
      <c r="G991" s="63">
        <v>-0.96935791820419581</v>
      </c>
      <c r="H991" s="63">
        <v>113.85292936352442</v>
      </c>
      <c r="I991" s="63">
        <v>-1.9795256596370479</v>
      </c>
      <c r="J991" s="63">
        <v>-1.9795256596370492</v>
      </c>
      <c r="K991" s="63">
        <v>-0.96494879651001497</v>
      </c>
      <c r="L991" s="63">
        <v>0</v>
      </c>
      <c r="M991" s="63"/>
      <c r="N991" s="63"/>
      <c r="O991" s="63"/>
      <c r="P991" s="63">
        <v>91.463557335955997</v>
      </c>
      <c r="Q991" s="63">
        <v>-5.4406697941558235</v>
      </c>
      <c r="R991" s="63">
        <v>-5.4406697941558164</v>
      </c>
      <c r="S991" s="63">
        <v>-7.5773367213864447</v>
      </c>
      <c r="T991" s="63">
        <v>107.78111271606612</v>
      </c>
      <c r="U991" s="63">
        <v>-0.27333759998369089</v>
      </c>
      <c r="V991" s="63">
        <v>-0.27333759998369178</v>
      </c>
      <c r="W991" s="63">
        <v>-4.0804817223694556</v>
      </c>
      <c r="X991" s="63">
        <v>67.902886172786395</v>
      </c>
      <c r="Y991" s="63">
        <v>-17.46283999338327</v>
      </c>
      <c r="Z991" s="63">
        <v>-17.462839993383273</v>
      </c>
      <c r="AA991" s="63">
        <v>-14.67316630557562</v>
      </c>
      <c r="AB991" s="63">
        <v>34.650793650793652</v>
      </c>
      <c r="AC991" s="63">
        <v>-4.2123738481790269</v>
      </c>
      <c r="AD991" s="63">
        <v>-4.2123738481790296</v>
      </c>
      <c r="AE991" s="63">
        <v>-26.996273622571181</v>
      </c>
      <c r="AF991" s="64" t="s">
        <v>95</v>
      </c>
      <c r="AG991" s="65">
        <v>146.24</v>
      </c>
      <c r="AH991" s="63">
        <v>77.826729261905996</v>
      </c>
      <c r="AI991" s="63">
        <v>-6.8483467344406819</v>
      </c>
      <c r="AJ991" s="63">
        <v>-6.8483467344406801</v>
      </c>
      <c r="AK991" s="63">
        <v>-6.9669291983059622</v>
      </c>
      <c r="AL991" s="9"/>
      <c r="AM991" s="9"/>
      <c r="AN991" s="9"/>
      <c r="AO991" s="9"/>
      <c r="AP991" s="9"/>
      <c r="AQ991" s="9"/>
      <c r="AR991" s="9"/>
      <c r="AS991" s="9"/>
      <c r="AT991" s="9"/>
      <c r="AU991" s="9"/>
      <c r="AV991" s="9"/>
      <c r="AW991" s="9"/>
      <c r="AX991" s="9"/>
      <c r="AY991" s="9"/>
      <c r="AZ991" s="9"/>
    </row>
    <row r="992" spans="1:52" x14ac:dyDescent="0.25">
      <c r="A992" s="61" t="s">
        <v>245</v>
      </c>
      <c r="B992" s="61">
        <v>2</v>
      </c>
      <c r="C992" s="62" t="s">
        <v>101</v>
      </c>
      <c r="D992" s="63">
        <v>115.51840847187688</v>
      </c>
      <c r="E992" s="63">
        <v>0.7387011072183185</v>
      </c>
      <c r="F992" s="63">
        <v>-0.63032127439525132</v>
      </c>
      <c r="G992" s="63">
        <v>-0.15306151230471698</v>
      </c>
      <c r="H992" s="63">
        <v>115.55884206076632</v>
      </c>
      <c r="I992" s="63">
        <v>0.76428290248517783</v>
      </c>
      <c r="J992" s="63">
        <v>-0.6163570289198339</v>
      </c>
      <c r="K992" s="63">
        <v>-0.14761005934914806</v>
      </c>
      <c r="L992" s="63">
        <v>0</v>
      </c>
      <c r="M992" s="63"/>
      <c r="N992" s="63"/>
      <c r="O992" s="63"/>
      <c r="P992" s="63">
        <v>92.120375884938468</v>
      </c>
      <c r="Q992" s="63">
        <v>-5.5464419841679558</v>
      </c>
      <c r="R992" s="63">
        <v>-5.4937746974967112</v>
      </c>
      <c r="S992" s="63">
        <v>-7.2783293831629976</v>
      </c>
      <c r="T992" s="63">
        <v>107.87260280578795</v>
      </c>
      <c r="U992" s="63">
        <v>-1.0152630833653689</v>
      </c>
      <c r="V992" s="63">
        <v>-0.64584277594321726</v>
      </c>
      <c r="W992" s="63">
        <v>-3.8797662727669575</v>
      </c>
      <c r="X992" s="63">
        <v>69.761468202038145</v>
      </c>
      <c r="Y992" s="63">
        <v>-16.30777663104007</v>
      </c>
      <c r="Z992" s="63">
        <v>-16.881523847533085</v>
      </c>
      <c r="AA992" s="63">
        <v>-14.605347156850129</v>
      </c>
      <c r="AB992" s="63">
        <v>33.079365079365083</v>
      </c>
      <c r="AC992" s="63">
        <v>3.3217649975210861</v>
      </c>
      <c r="AD992" s="63">
        <v>-0.67504655493481058</v>
      </c>
      <c r="AE992" s="63">
        <v>-20.301825860141605</v>
      </c>
      <c r="AF992" s="64" t="s">
        <v>95</v>
      </c>
      <c r="AG992" s="65">
        <v>147.9</v>
      </c>
      <c r="AH992" s="63">
        <v>78.105752854548257</v>
      </c>
      <c r="AI992" s="63">
        <v>-4.3084508549485889</v>
      </c>
      <c r="AJ992" s="63">
        <v>-5.5932072183295656</v>
      </c>
      <c r="AK992" s="63">
        <v>-6.002323355559227</v>
      </c>
      <c r="AL992" s="9"/>
      <c r="AM992" s="9"/>
      <c r="AN992" s="9"/>
      <c r="AO992" s="9"/>
      <c r="AP992" s="9"/>
      <c r="AQ992" s="9"/>
      <c r="AR992" s="9"/>
      <c r="AS992" s="9"/>
      <c r="AT992" s="9"/>
      <c r="AU992" s="9"/>
      <c r="AV992" s="9"/>
      <c r="AW992" s="9"/>
      <c r="AX992" s="9"/>
      <c r="AY992" s="9"/>
      <c r="AZ992" s="9"/>
    </row>
    <row r="993" spans="1:52" x14ac:dyDescent="0.25">
      <c r="A993" s="61" t="s">
        <v>245</v>
      </c>
      <c r="B993" s="61">
        <v>3</v>
      </c>
      <c r="C993" s="62" t="s">
        <v>101</v>
      </c>
      <c r="D993" s="63">
        <v>120.91523705016046</v>
      </c>
      <c r="E993" s="63">
        <v>7.7009374375778634</v>
      </c>
      <c r="F993" s="63">
        <v>2.0961862536143849</v>
      </c>
      <c r="G993" s="63">
        <v>1.5257209155365103</v>
      </c>
      <c r="H993" s="63">
        <v>120.95755020929148</v>
      </c>
      <c r="I993" s="63">
        <v>7.7331440178309236</v>
      </c>
      <c r="J993" s="63">
        <v>2.1158348208257793</v>
      </c>
      <c r="K993" s="63">
        <v>1.5302370742349467</v>
      </c>
      <c r="L993" s="63">
        <v>0</v>
      </c>
      <c r="M993" s="63"/>
      <c r="N993" s="63"/>
      <c r="O993" s="63"/>
      <c r="P993" s="63">
        <v>91.409942968780712</v>
      </c>
      <c r="Q993" s="63">
        <v>-5.2705660730128585</v>
      </c>
      <c r="R993" s="63">
        <v>-5.4196953492197331</v>
      </c>
      <c r="S993" s="63">
        <v>-6.7828351857551752</v>
      </c>
      <c r="T993" s="63">
        <v>107.85606845222378</v>
      </c>
      <c r="U993" s="63">
        <v>0.9194916237562154</v>
      </c>
      <c r="V993" s="63">
        <v>-0.12939439001732334</v>
      </c>
      <c r="W993" s="63">
        <v>-3.2716665225189132</v>
      </c>
      <c r="X993" s="63">
        <v>67.998148222402861</v>
      </c>
      <c r="Y993" s="63">
        <v>-19.095451233475586</v>
      </c>
      <c r="Z993" s="63">
        <v>-17.626801896066734</v>
      </c>
      <c r="AA993" s="63">
        <v>-14.742923679839564</v>
      </c>
      <c r="AB993" s="63">
        <v>30.507936507936506</v>
      </c>
      <c r="AC993" s="63">
        <v>-6.8798449612403374</v>
      </c>
      <c r="AD993" s="63">
        <v>-2.6886792452830321</v>
      </c>
      <c r="AE993" s="63">
        <v>-14.127106954210547</v>
      </c>
      <c r="AF993" s="64" t="s">
        <v>95</v>
      </c>
      <c r="AG993" s="65">
        <v>148.68</v>
      </c>
      <c r="AH993" s="63">
        <v>81.325825296045508</v>
      </c>
      <c r="AI993" s="63">
        <v>2.4853956730462414</v>
      </c>
      <c r="AJ993" s="63">
        <v>-2.9715219785316549</v>
      </c>
      <c r="AK993" s="63">
        <v>-4.2407219550327397</v>
      </c>
      <c r="AL993" s="9"/>
      <c r="AM993" s="9"/>
      <c r="AN993" s="9"/>
      <c r="AO993" s="9"/>
      <c r="AP993" s="9"/>
      <c r="AQ993" s="9"/>
      <c r="AR993" s="9"/>
      <c r="AS993" s="9"/>
      <c r="AT993" s="9"/>
      <c r="AU993" s="9"/>
      <c r="AV993" s="9"/>
      <c r="AW993" s="9"/>
      <c r="AX993" s="9"/>
      <c r="AY993" s="9"/>
      <c r="AZ993" s="9"/>
    </row>
    <row r="994" spans="1:52" x14ac:dyDescent="0.25">
      <c r="A994" s="61">
        <v>2019</v>
      </c>
      <c r="B994" s="61">
        <v>1</v>
      </c>
      <c r="C994" s="62" t="s">
        <v>102</v>
      </c>
      <c r="D994" s="63">
        <v>67.206395869341037</v>
      </c>
      <c r="E994" s="63"/>
      <c r="F994" s="63"/>
      <c r="G994" s="63"/>
      <c r="H994" s="63">
        <v>67.265376557261277</v>
      </c>
      <c r="I994" s="63"/>
      <c r="J994" s="63"/>
      <c r="K994" s="63"/>
      <c r="L994" s="63">
        <v>41.473603984204509</v>
      </c>
      <c r="M994" s="63"/>
      <c r="N994" s="63"/>
      <c r="O994" s="63"/>
      <c r="P994" s="63">
        <v>114.03994979992589</v>
      </c>
      <c r="Q994" s="63"/>
      <c r="R994" s="63"/>
      <c r="S994" s="63"/>
      <c r="T994" s="63">
        <v>119.17315339758159</v>
      </c>
      <c r="U994" s="63"/>
      <c r="V994" s="63"/>
      <c r="W994" s="63"/>
      <c r="X994" s="63">
        <v>107.24851085940128</v>
      </c>
      <c r="Y994" s="63"/>
      <c r="Z994" s="63"/>
      <c r="AA994" s="63"/>
      <c r="AB994" s="63">
        <v>132.60691809453809</v>
      </c>
      <c r="AC994" s="63"/>
      <c r="AD994" s="63"/>
      <c r="AE994" s="63"/>
      <c r="AF994" s="64" t="s">
        <v>95</v>
      </c>
      <c r="AG994" s="65">
        <v>100.6</v>
      </c>
      <c r="AH994" s="63">
        <v>66.805562494374797</v>
      </c>
      <c r="AI994" s="63"/>
      <c r="AJ994" s="63"/>
      <c r="AK994" s="63"/>
      <c r="AL994" s="9"/>
      <c r="AM994" s="9"/>
      <c r="AN994" s="9"/>
      <c r="AO994" s="9"/>
      <c r="AP994" s="9"/>
      <c r="AQ994" s="9"/>
      <c r="AR994" s="9"/>
      <c r="AS994" s="9"/>
      <c r="AT994" s="9"/>
      <c r="AU994" s="9"/>
      <c r="AV994" s="9"/>
      <c r="AW994" s="9"/>
      <c r="AX994" s="9"/>
      <c r="AY994" s="9"/>
      <c r="AZ994" s="9"/>
    </row>
    <row r="995" spans="1:52" x14ac:dyDescent="0.25">
      <c r="A995" s="61">
        <v>2019</v>
      </c>
      <c r="B995" s="61">
        <v>2</v>
      </c>
      <c r="C995" s="62" t="s">
        <v>102</v>
      </c>
      <c r="D995" s="63">
        <v>83.736805008397795</v>
      </c>
      <c r="E995" s="63"/>
      <c r="F995" s="63"/>
      <c r="G995" s="63"/>
      <c r="H995" s="63">
        <v>83.783084365393051</v>
      </c>
      <c r="I995" s="63"/>
      <c r="J995" s="63"/>
      <c r="K995" s="63"/>
      <c r="L995" s="63">
        <v>46.796872802999836</v>
      </c>
      <c r="M995" s="63"/>
      <c r="N995" s="63"/>
      <c r="O995" s="63"/>
      <c r="P995" s="63">
        <v>112.07399870541067</v>
      </c>
      <c r="Q995" s="63"/>
      <c r="R995" s="63"/>
      <c r="S995" s="63"/>
      <c r="T995" s="63">
        <v>119.16930267408681</v>
      </c>
      <c r="U995" s="63"/>
      <c r="V995" s="63"/>
      <c r="W995" s="63"/>
      <c r="X995" s="63">
        <v>104.70831977295468</v>
      </c>
      <c r="Y995" s="63"/>
      <c r="Z995" s="63"/>
      <c r="AA995" s="63"/>
      <c r="AB995" s="63">
        <v>127.83591345491295</v>
      </c>
      <c r="AC995" s="63"/>
      <c r="AD995" s="63"/>
      <c r="AE995" s="63"/>
      <c r="AF995" s="64" t="s">
        <v>95</v>
      </c>
      <c r="AG995" s="65">
        <v>101.18</v>
      </c>
      <c r="AH995" s="63">
        <v>82.760234244314873</v>
      </c>
      <c r="AI995" s="63"/>
      <c r="AJ995" s="63"/>
      <c r="AK995" s="63"/>
      <c r="AL995" s="9"/>
      <c r="AM995" s="9"/>
      <c r="AN995" s="9"/>
      <c r="AO995" s="9"/>
      <c r="AP995" s="9"/>
      <c r="AQ995" s="9"/>
      <c r="AR995" s="9"/>
      <c r="AS995" s="9"/>
      <c r="AT995" s="9"/>
      <c r="AU995" s="9"/>
      <c r="AV995" s="9"/>
      <c r="AW995" s="9"/>
      <c r="AX995" s="9"/>
      <c r="AY995" s="9"/>
      <c r="AZ995" s="9"/>
    </row>
    <row r="996" spans="1:52" x14ac:dyDescent="0.25">
      <c r="A996" s="61">
        <v>2019</v>
      </c>
      <c r="B996" s="61">
        <v>3</v>
      </c>
      <c r="C996" s="62" t="s">
        <v>102</v>
      </c>
      <c r="D996" s="63">
        <v>85.981078511972029</v>
      </c>
      <c r="E996" s="63"/>
      <c r="F996" s="63"/>
      <c r="G996" s="63"/>
      <c r="H996" s="63">
        <v>85.671353125839218</v>
      </c>
      <c r="I996" s="63"/>
      <c r="J996" s="63"/>
      <c r="K996" s="63"/>
      <c r="L996" s="63">
        <v>48.897311713317933</v>
      </c>
      <c r="M996" s="63"/>
      <c r="N996" s="63"/>
      <c r="O996" s="63"/>
      <c r="P996" s="63">
        <v>113.03951381327872</v>
      </c>
      <c r="Q996" s="63"/>
      <c r="R996" s="63"/>
      <c r="S996" s="63"/>
      <c r="T996" s="63">
        <v>120.87324782053062</v>
      </c>
      <c r="U996" s="63"/>
      <c r="V996" s="63"/>
      <c r="W996" s="63"/>
      <c r="X996" s="63">
        <v>106.87879319351838</v>
      </c>
      <c r="Y996" s="63"/>
      <c r="Z996" s="63"/>
      <c r="AA996" s="63"/>
      <c r="AB996" s="63">
        <v>120.78552069456565</v>
      </c>
      <c r="AC996" s="63"/>
      <c r="AD996" s="63"/>
      <c r="AE996" s="63"/>
      <c r="AF996" s="64" t="s">
        <v>95</v>
      </c>
      <c r="AG996" s="65">
        <v>101.62</v>
      </c>
      <c r="AH996" s="63">
        <v>84.61039019087977</v>
      </c>
      <c r="AI996" s="63"/>
      <c r="AJ996" s="63"/>
      <c r="AK996" s="63"/>
      <c r="AL996" s="9"/>
      <c r="AM996" s="9"/>
      <c r="AN996" s="9"/>
      <c r="AO996" s="9"/>
      <c r="AP996" s="9"/>
      <c r="AQ996" s="9"/>
      <c r="AR996" s="9"/>
      <c r="AS996" s="9"/>
      <c r="AT996" s="9"/>
      <c r="AU996" s="9"/>
      <c r="AV996" s="9"/>
      <c r="AW996" s="9"/>
      <c r="AX996" s="9"/>
      <c r="AY996" s="9"/>
      <c r="AZ996" s="9"/>
    </row>
    <row r="997" spans="1:52" x14ac:dyDescent="0.25">
      <c r="A997" s="61">
        <v>2019</v>
      </c>
      <c r="B997" s="61">
        <v>4</v>
      </c>
      <c r="C997" s="62" t="s">
        <v>102</v>
      </c>
      <c r="D997" s="63">
        <v>87.967643696893845</v>
      </c>
      <c r="E997" s="63"/>
      <c r="F997" s="63"/>
      <c r="G997" s="63"/>
      <c r="H997" s="63">
        <v>87.47617060619649</v>
      </c>
      <c r="I997" s="63"/>
      <c r="J997" s="63"/>
      <c r="K997" s="63"/>
      <c r="L997" s="63">
        <v>133.61795458526689</v>
      </c>
      <c r="M997" s="63"/>
      <c r="N997" s="63"/>
      <c r="O997" s="63"/>
      <c r="P997" s="63">
        <v>113.83577276994666</v>
      </c>
      <c r="Q997" s="63"/>
      <c r="R997" s="63"/>
      <c r="S997" s="63"/>
      <c r="T997" s="63">
        <v>124.33216019972423</v>
      </c>
      <c r="U997" s="63"/>
      <c r="V997" s="63"/>
      <c r="W997" s="63"/>
      <c r="X997" s="63">
        <v>107.04761404551972</v>
      </c>
      <c r="Y997" s="63"/>
      <c r="Z997" s="63"/>
      <c r="AA997" s="63"/>
      <c r="AB997" s="63">
        <v>117.03155863843081</v>
      </c>
      <c r="AC997" s="63"/>
      <c r="AD997" s="63"/>
      <c r="AE997" s="63"/>
      <c r="AF997" s="64" t="s">
        <v>95</v>
      </c>
      <c r="AG997" s="65">
        <v>102.12</v>
      </c>
      <c r="AH997" s="63">
        <v>86.141445061588172</v>
      </c>
      <c r="AI997" s="63"/>
      <c r="AJ997" s="63"/>
      <c r="AK997" s="63"/>
      <c r="AL997" s="9"/>
      <c r="AM997" s="9"/>
      <c r="AN997" s="9"/>
      <c r="AO997" s="9"/>
      <c r="AP997" s="9"/>
      <c r="AQ997" s="9"/>
      <c r="AR997" s="9"/>
      <c r="AS997" s="9"/>
      <c r="AT997" s="9"/>
      <c r="AU997" s="9"/>
      <c r="AV997" s="9"/>
      <c r="AW997" s="9"/>
      <c r="AX997" s="9"/>
      <c r="AY997" s="9"/>
      <c r="AZ997" s="9"/>
    </row>
    <row r="998" spans="1:52" x14ac:dyDescent="0.25">
      <c r="A998" s="61">
        <v>2019</v>
      </c>
      <c r="B998" s="61">
        <v>5</v>
      </c>
      <c r="C998" s="62" t="s">
        <v>102</v>
      </c>
      <c r="D998" s="63">
        <v>98.136117271877225</v>
      </c>
      <c r="E998" s="63"/>
      <c r="F998" s="63"/>
      <c r="G998" s="63"/>
      <c r="H998" s="63">
        <v>96.794615072097599</v>
      </c>
      <c r="I998" s="63"/>
      <c r="J998" s="63"/>
      <c r="K998" s="63"/>
      <c r="L998" s="63">
        <v>74.589060645900304</v>
      </c>
      <c r="M998" s="63"/>
      <c r="N998" s="63"/>
      <c r="O998" s="63"/>
      <c r="P998" s="63">
        <v>117.49051014632424</v>
      </c>
      <c r="Q998" s="63"/>
      <c r="R998" s="63"/>
      <c r="S998" s="63"/>
      <c r="T998" s="63">
        <v>122.99018306179047</v>
      </c>
      <c r="U998" s="63"/>
      <c r="V998" s="63"/>
      <c r="W998" s="63"/>
      <c r="X998" s="63">
        <v>113.94732226681386</v>
      </c>
      <c r="Y998" s="63"/>
      <c r="Z998" s="63"/>
      <c r="AA998" s="63"/>
      <c r="AB998" s="63">
        <v>119.09871836097201</v>
      </c>
      <c r="AC998" s="63"/>
      <c r="AD998" s="63"/>
      <c r="AE998" s="63"/>
      <c r="AF998" s="64" t="s">
        <v>95</v>
      </c>
      <c r="AG998" s="65">
        <v>102.44</v>
      </c>
      <c r="AH998" s="63">
        <v>95.79863068320698</v>
      </c>
      <c r="AI998" s="63"/>
      <c r="AJ998" s="63"/>
      <c r="AK998" s="63"/>
      <c r="AL998" s="9"/>
      <c r="AM998" s="9"/>
      <c r="AN998" s="9"/>
      <c r="AO998" s="9"/>
      <c r="AP998" s="9"/>
      <c r="AQ998" s="9"/>
      <c r="AR998" s="9"/>
      <c r="AS998" s="9"/>
      <c r="AT998" s="9"/>
      <c r="AU998" s="9"/>
      <c r="AV998" s="9"/>
      <c r="AW998" s="9"/>
      <c r="AX998" s="9"/>
      <c r="AY998" s="9"/>
      <c r="AZ998" s="9"/>
    </row>
    <row r="999" spans="1:52" x14ac:dyDescent="0.25">
      <c r="A999" s="61">
        <v>2019</v>
      </c>
      <c r="B999" s="61">
        <v>6</v>
      </c>
      <c r="C999" s="62" t="s">
        <v>102</v>
      </c>
      <c r="D999" s="63">
        <v>94.72801065684753</v>
      </c>
      <c r="E999" s="63"/>
      <c r="F999" s="63"/>
      <c r="G999" s="63"/>
      <c r="H999" s="63">
        <v>93.580739023714486</v>
      </c>
      <c r="I999" s="63"/>
      <c r="J999" s="63"/>
      <c r="K999" s="63"/>
      <c r="L999" s="63">
        <v>98.442550527359387</v>
      </c>
      <c r="M999" s="63"/>
      <c r="N999" s="63"/>
      <c r="O999" s="63"/>
      <c r="P999" s="63">
        <v>116.72067780062433</v>
      </c>
      <c r="Q999" s="63"/>
      <c r="R999" s="63"/>
      <c r="S999" s="63"/>
      <c r="T999" s="63">
        <v>122.04097972032515</v>
      </c>
      <c r="U999" s="63"/>
      <c r="V999" s="63"/>
      <c r="W999" s="63"/>
      <c r="X999" s="63">
        <v>114.06887328025478</v>
      </c>
      <c r="Y999" s="63"/>
      <c r="Z999" s="63"/>
      <c r="AA999" s="63"/>
      <c r="AB999" s="63">
        <v>114.47654922136985</v>
      </c>
      <c r="AC999" s="63"/>
      <c r="AD999" s="63"/>
      <c r="AE999" s="63"/>
      <c r="AF999" s="64" t="s">
        <v>95</v>
      </c>
      <c r="AG999" s="65">
        <v>102.71</v>
      </c>
      <c r="AH999" s="63">
        <v>92.228615185325225</v>
      </c>
      <c r="AI999" s="63"/>
      <c r="AJ999" s="63"/>
      <c r="AK999" s="63"/>
      <c r="AL999" s="9"/>
      <c r="AM999" s="9"/>
      <c r="AN999" s="9"/>
      <c r="AO999" s="9"/>
      <c r="AP999" s="9"/>
      <c r="AQ999" s="9"/>
      <c r="AR999" s="9"/>
      <c r="AS999" s="9"/>
      <c r="AT999" s="9"/>
      <c r="AU999" s="9"/>
      <c r="AV999" s="9"/>
      <c r="AW999" s="9"/>
      <c r="AX999" s="9"/>
      <c r="AY999" s="9"/>
      <c r="AZ999" s="9"/>
    </row>
    <row r="1000" spans="1:52" x14ac:dyDescent="0.25">
      <c r="A1000" s="61">
        <v>2019</v>
      </c>
      <c r="B1000" s="61">
        <v>7</v>
      </c>
      <c r="C1000" s="62" t="s">
        <v>102</v>
      </c>
      <c r="D1000" s="63">
        <v>103.4074841136224</v>
      </c>
      <c r="E1000" s="63"/>
      <c r="F1000" s="63"/>
      <c r="G1000" s="63"/>
      <c r="H1000" s="63">
        <v>101.53134876228377</v>
      </c>
      <c r="I1000" s="63"/>
      <c r="J1000" s="63"/>
      <c r="K1000" s="63"/>
      <c r="L1000" s="63">
        <v>310.49120265043967</v>
      </c>
      <c r="M1000" s="63"/>
      <c r="N1000" s="63"/>
      <c r="O1000" s="63"/>
      <c r="P1000" s="63">
        <v>117.10795349231074</v>
      </c>
      <c r="Q1000" s="63"/>
      <c r="R1000" s="63"/>
      <c r="S1000" s="63"/>
      <c r="T1000" s="63">
        <v>121.85421963082793</v>
      </c>
      <c r="U1000" s="63"/>
      <c r="V1000" s="63"/>
      <c r="W1000" s="63"/>
      <c r="X1000" s="63">
        <v>114.63892502384591</v>
      </c>
      <c r="Y1000" s="63"/>
      <c r="Z1000" s="63"/>
      <c r="AA1000" s="63"/>
      <c r="AB1000" s="63">
        <v>115.61210896228582</v>
      </c>
      <c r="AC1000" s="63"/>
      <c r="AD1000" s="63"/>
      <c r="AE1000" s="63"/>
      <c r="AF1000" s="64" t="s">
        <v>95</v>
      </c>
      <c r="AG1000" s="65">
        <v>102.94</v>
      </c>
      <c r="AH1000" s="63">
        <v>100.45413261474879</v>
      </c>
      <c r="AI1000" s="63"/>
      <c r="AJ1000" s="63"/>
      <c r="AK1000" s="63"/>
      <c r="AL1000" s="9"/>
      <c r="AM1000" s="9"/>
      <c r="AN1000" s="9"/>
      <c r="AO1000" s="9"/>
      <c r="AP1000" s="9"/>
      <c r="AQ1000" s="9"/>
      <c r="AR1000" s="9"/>
      <c r="AS1000" s="9"/>
      <c r="AT1000" s="9"/>
      <c r="AU1000" s="9"/>
      <c r="AV1000" s="9"/>
      <c r="AW1000" s="9"/>
      <c r="AX1000" s="9"/>
      <c r="AY1000" s="9"/>
      <c r="AZ1000" s="9"/>
    </row>
    <row r="1001" spans="1:52" x14ac:dyDescent="0.25">
      <c r="A1001" s="61">
        <v>2019</v>
      </c>
      <c r="B1001" s="61">
        <v>8</v>
      </c>
      <c r="C1001" s="62" t="s">
        <v>102</v>
      </c>
      <c r="D1001" s="63">
        <v>107.45621533555136</v>
      </c>
      <c r="E1001" s="63"/>
      <c r="F1001" s="63"/>
      <c r="G1001" s="63"/>
      <c r="H1001" s="63">
        <v>107.04019408023406</v>
      </c>
      <c r="I1001" s="63"/>
      <c r="J1001" s="63"/>
      <c r="K1001" s="63"/>
      <c r="L1001" s="63">
        <v>42.975311007366159</v>
      </c>
      <c r="M1001" s="63"/>
      <c r="N1001" s="63"/>
      <c r="O1001" s="63"/>
      <c r="P1001" s="63">
        <v>118.419845965367</v>
      </c>
      <c r="Q1001" s="63"/>
      <c r="R1001" s="63"/>
      <c r="S1001" s="63"/>
      <c r="T1001" s="63">
        <v>123.35022570855318</v>
      </c>
      <c r="U1001" s="63"/>
      <c r="V1001" s="63"/>
      <c r="W1001" s="63"/>
      <c r="X1001" s="63">
        <v>116.47175674040696</v>
      </c>
      <c r="Y1001" s="63"/>
      <c r="Z1001" s="63"/>
      <c r="AA1001" s="63"/>
      <c r="AB1001" s="63">
        <v>113.84537645275391</v>
      </c>
      <c r="AC1001" s="63"/>
      <c r="AD1001" s="63"/>
      <c r="AE1001" s="63"/>
      <c r="AF1001" s="64" t="s">
        <v>95</v>
      </c>
      <c r="AG1001" s="65">
        <v>103.03</v>
      </c>
      <c r="AH1001" s="63">
        <v>104.29604516699152</v>
      </c>
      <c r="AI1001" s="63"/>
      <c r="AJ1001" s="63"/>
      <c r="AK1001" s="63"/>
      <c r="AL1001" s="9"/>
      <c r="AM1001" s="9"/>
      <c r="AN1001" s="9"/>
      <c r="AO1001" s="9"/>
      <c r="AP1001" s="9"/>
      <c r="AQ1001" s="9"/>
      <c r="AR1001" s="9"/>
      <c r="AS1001" s="9"/>
      <c r="AT1001" s="9"/>
      <c r="AU1001" s="9"/>
      <c r="AV1001" s="9"/>
      <c r="AW1001" s="9"/>
      <c r="AX1001" s="9"/>
      <c r="AY1001" s="9"/>
      <c r="AZ1001" s="9"/>
    </row>
    <row r="1002" spans="1:52" x14ac:dyDescent="0.25">
      <c r="A1002" s="61">
        <v>2019</v>
      </c>
      <c r="B1002" s="61">
        <v>9</v>
      </c>
      <c r="C1002" s="62" t="s">
        <v>102</v>
      </c>
      <c r="D1002" s="63">
        <v>106.00482116672593</v>
      </c>
      <c r="E1002" s="63"/>
      <c r="F1002" s="63"/>
      <c r="G1002" s="63"/>
      <c r="H1002" s="63">
        <v>104.48149767808094</v>
      </c>
      <c r="I1002" s="63"/>
      <c r="J1002" s="63"/>
      <c r="K1002" s="63"/>
      <c r="L1002" s="63">
        <v>211.97555541904356</v>
      </c>
      <c r="M1002" s="63"/>
      <c r="N1002" s="63"/>
      <c r="O1002" s="63"/>
      <c r="P1002" s="63">
        <v>120.61608609831802</v>
      </c>
      <c r="Q1002" s="63"/>
      <c r="R1002" s="63"/>
      <c r="S1002" s="63"/>
      <c r="T1002" s="63">
        <v>124.54009926844275</v>
      </c>
      <c r="U1002" s="63"/>
      <c r="V1002" s="63"/>
      <c r="W1002" s="63"/>
      <c r="X1002" s="63">
        <v>118.78235146813176</v>
      </c>
      <c r="Y1002" s="63"/>
      <c r="Z1002" s="63"/>
      <c r="AA1002" s="63"/>
      <c r="AB1002" s="63">
        <v>118.36280949974734</v>
      </c>
      <c r="AC1002" s="63"/>
      <c r="AD1002" s="63"/>
      <c r="AE1002" s="63"/>
      <c r="AF1002" s="64" t="s">
        <v>95</v>
      </c>
      <c r="AG1002" s="65">
        <v>103.26</v>
      </c>
      <c r="AH1002" s="63">
        <v>102.65816498811343</v>
      </c>
      <c r="AI1002" s="63"/>
      <c r="AJ1002" s="63"/>
      <c r="AK1002" s="63"/>
      <c r="AL1002" s="9"/>
      <c r="AM1002" s="9"/>
      <c r="AN1002" s="9"/>
      <c r="AO1002" s="9"/>
      <c r="AP1002" s="9"/>
      <c r="AQ1002" s="9"/>
      <c r="AR1002" s="9"/>
      <c r="AS1002" s="9"/>
      <c r="AT1002" s="9"/>
      <c r="AU1002" s="9"/>
      <c r="AV1002" s="9"/>
      <c r="AW1002" s="9"/>
      <c r="AX1002" s="9"/>
      <c r="AY1002" s="9"/>
      <c r="AZ1002" s="9"/>
    </row>
    <row r="1003" spans="1:52" x14ac:dyDescent="0.25">
      <c r="A1003" s="61">
        <v>2019</v>
      </c>
      <c r="B1003" s="61">
        <v>10</v>
      </c>
      <c r="C1003" s="62" t="s">
        <v>102</v>
      </c>
      <c r="D1003" s="63">
        <v>107.43270166730694</v>
      </c>
      <c r="E1003" s="63"/>
      <c r="F1003" s="63"/>
      <c r="G1003" s="63"/>
      <c r="H1003" s="63">
        <v>106.78238378417062</v>
      </c>
      <c r="I1003" s="63"/>
      <c r="J1003" s="63"/>
      <c r="K1003" s="63"/>
      <c r="L1003" s="63">
        <v>49.963115191763251</v>
      </c>
      <c r="M1003" s="63"/>
      <c r="N1003" s="63"/>
      <c r="O1003" s="63"/>
      <c r="P1003" s="63">
        <v>116.36014332241751</v>
      </c>
      <c r="Q1003" s="63"/>
      <c r="R1003" s="63"/>
      <c r="S1003" s="63"/>
      <c r="T1003" s="63">
        <v>122.36540317476106</v>
      </c>
      <c r="U1003" s="63"/>
      <c r="V1003" s="63"/>
      <c r="W1003" s="63"/>
      <c r="X1003" s="63">
        <v>111.06836400401792</v>
      </c>
      <c r="Y1003" s="63"/>
      <c r="Z1003" s="63"/>
      <c r="AA1003" s="63"/>
      <c r="AB1003" s="63">
        <v>125.08521291745141</v>
      </c>
      <c r="AC1003" s="63"/>
      <c r="AD1003" s="63"/>
      <c r="AE1003" s="63"/>
      <c r="AF1003" s="64" t="s">
        <v>95</v>
      </c>
      <c r="AG1003" s="65">
        <v>103.43</v>
      </c>
      <c r="AH1003" s="63">
        <v>103.86996197167836</v>
      </c>
      <c r="AI1003" s="63"/>
      <c r="AJ1003" s="63"/>
      <c r="AK1003" s="63"/>
      <c r="AL1003" s="9"/>
      <c r="AM1003" s="9"/>
      <c r="AN1003" s="9"/>
      <c r="AO1003" s="9"/>
      <c r="AP1003" s="9"/>
      <c r="AQ1003" s="9"/>
      <c r="AR1003" s="9"/>
      <c r="AS1003" s="9"/>
      <c r="AT1003" s="9"/>
      <c r="AU1003" s="9"/>
      <c r="AV1003" s="9"/>
      <c r="AW1003" s="9"/>
      <c r="AX1003" s="9"/>
      <c r="AY1003" s="9"/>
      <c r="AZ1003" s="9"/>
    </row>
    <row r="1004" spans="1:52" x14ac:dyDescent="0.25">
      <c r="A1004" s="61">
        <v>2019</v>
      </c>
      <c r="B1004" s="61">
        <v>11</v>
      </c>
      <c r="C1004" s="62" t="s">
        <v>102</v>
      </c>
      <c r="D1004" s="63">
        <v>112.82455006339411</v>
      </c>
      <c r="E1004" s="63"/>
      <c r="F1004" s="63"/>
      <c r="G1004" s="63"/>
      <c r="H1004" s="63">
        <v>111.91057525677782</v>
      </c>
      <c r="I1004" s="63"/>
      <c r="J1004" s="63"/>
      <c r="K1004" s="63"/>
      <c r="L1004" s="63">
        <v>52.411809866263113</v>
      </c>
      <c r="M1004" s="63"/>
      <c r="N1004" s="63"/>
      <c r="O1004" s="63"/>
      <c r="P1004" s="63">
        <v>116.12765206640105</v>
      </c>
      <c r="Q1004" s="63"/>
      <c r="R1004" s="63"/>
      <c r="S1004" s="63"/>
      <c r="T1004" s="63">
        <v>121.39405817320072</v>
      </c>
      <c r="U1004" s="63"/>
      <c r="V1004" s="63"/>
      <c r="W1004" s="63"/>
      <c r="X1004" s="63">
        <v>111.41838590383396</v>
      </c>
      <c r="Y1004" s="63"/>
      <c r="Z1004" s="63"/>
      <c r="AA1004" s="63"/>
      <c r="AB1004" s="63">
        <v>124.11502595433873</v>
      </c>
      <c r="AC1004" s="63"/>
      <c r="AD1004" s="63"/>
      <c r="AE1004" s="63"/>
      <c r="AF1004" s="64" t="s">
        <v>95</v>
      </c>
      <c r="AG1004" s="65">
        <v>103.54</v>
      </c>
      <c r="AH1004" s="63">
        <v>108.9671142200059</v>
      </c>
      <c r="AI1004" s="63"/>
      <c r="AJ1004" s="63"/>
      <c r="AK1004" s="63"/>
      <c r="AL1004" s="9"/>
      <c r="AM1004" s="9"/>
      <c r="AN1004" s="9"/>
      <c r="AO1004" s="9"/>
      <c r="AP1004" s="9"/>
      <c r="AQ1004" s="9"/>
      <c r="AR1004" s="9"/>
      <c r="AS1004" s="9"/>
      <c r="AT1004" s="9"/>
      <c r="AU1004" s="9"/>
      <c r="AV1004" s="9"/>
      <c r="AW1004" s="9"/>
      <c r="AX1004" s="9"/>
      <c r="AY1004" s="9"/>
      <c r="AZ1004" s="9"/>
    </row>
    <row r="1005" spans="1:52" x14ac:dyDescent="0.25">
      <c r="A1005" s="61">
        <v>2019</v>
      </c>
      <c r="B1005" s="61">
        <v>12</v>
      </c>
      <c r="C1005" s="62" t="s">
        <v>102</v>
      </c>
      <c r="D1005" s="63">
        <v>142.87292920188648</v>
      </c>
      <c r="E1005" s="63"/>
      <c r="F1005" s="63"/>
      <c r="G1005" s="63"/>
      <c r="H1005" s="63">
        <v>142.51240075325211</v>
      </c>
      <c r="I1005" s="63"/>
      <c r="J1005" s="63"/>
      <c r="K1005" s="63"/>
      <c r="L1005" s="63">
        <v>98.876963035841996</v>
      </c>
      <c r="M1005" s="63"/>
      <c r="N1005" s="63"/>
      <c r="O1005" s="63"/>
      <c r="P1005" s="63">
        <v>112.53268916721306</v>
      </c>
      <c r="Q1005" s="63"/>
      <c r="R1005" s="63"/>
      <c r="S1005" s="63"/>
      <c r="T1005" s="63">
        <v>121.49032626057044</v>
      </c>
      <c r="U1005" s="63"/>
      <c r="V1005" s="63"/>
      <c r="W1005" s="63"/>
      <c r="X1005" s="63">
        <v>106.1230385127258</v>
      </c>
      <c r="Y1005" s="63"/>
      <c r="Z1005" s="63"/>
      <c r="AA1005" s="63"/>
      <c r="AB1005" s="63">
        <v>118.28012311084571</v>
      </c>
      <c r="AC1005" s="63"/>
      <c r="AD1005" s="63"/>
      <c r="AE1005" s="63"/>
      <c r="AF1005" s="64" t="s">
        <v>95</v>
      </c>
      <c r="AG1005" s="65">
        <v>103.8</v>
      </c>
      <c r="AH1005" s="63">
        <v>137.64251368197156</v>
      </c>
      <c r="AI1005" s="63"/>
      <c r="AJ1005" s="63"/>
      <c r="AK1005" s="63"/>
      <c r="AL1005" s="9"/>
      <c r="AM1005" s="9"/>
      <c r="AN1005" s="9"/>
      <c r="AO1005" s="9"/>
      <c r="AP1005" s="9"/>
      <c r="AQ1005" s="9"/>
      <c r="AR1005" s="9"/>
      <c r="AS1005" s="9"/>
      <c r="AT1005" s="9"/>
      <c r="AU1005" s="9"/>
      <c r="AV1005" s="9"/>
      <c r="AW1005" s="9"/>
      <c r="AX1005" s="9"/>
      <c r="AY1005" s="9"/>
      <c r="AZ1005" s="9"/>
    </row>
    <row r="1006" spans="1:52" x14ac:dyDescent="0.25">
      <c r="A1006" s="61">
        <v>2020</v>
      </c>
      <c r="B1006" s="61">
        <v>1</v>
      </c>
      <c r="C1006" s="62" t="s">
        <v>102</v>
      </c>
      <c r="D1006" s="63">
        <v>81.80395022833244</v>
      </c>
      <c r="E1006" s="63">
        <v>21.720483847059981</v>
      </c>
      <c r="F1006" s="63">
        <v>21.720483847059981</v>
      </c>
      <c r="G1006" s="63"/>
      <c r="H1006" s="63">
        <v>81.757267312418264</v>
      </c>
      <c r="I1006" s="63">
        <v>21.544353866539964</v>
      </c>
      <c r="J1006" s="63">
        <v>21.544353866539968</v>
      </c>
      <c r="K1006" s="63"/>
      <c r="L1006" s="63">
        <v>57.653853138904118</v>
      </c>
      <c r="M1006" s="63">
        <v>39.013366576152777</v>
      </c>
      <c r="N1006" s="63">
        <v>39.013366576152777</v>
      </c>
      <c r="O1006" s="63"/>
      <c r="P1006" s="63">
        <v>108.04079450766936</v>
      </c>
      <c r="Q1006" s="63">
        <v>-5.260573424296993</v>
      </c>
      <c r="R1006" s="63">
        <v>-5.2605734242969877</v>
      </c>
      <c r="S1006" s="63"/>
      <c r="T1006" s="63">
        <v>120.8838373101413</v>
      </c>
      <c r="U1006" s="63">
        <v>1.4354608095773074</v>
      </c>
      <c r="V1006" s="63">
        <v>1.4354608095773047</v>
      </c>
      <c r="W1006" s="63"/>
      <c r="X1006" s="63">
        <v>97.813113441047264</v>
      </c>
      <c r="Y1006" s="63">
        <v>-8.7976955043445315</v>
      </c>
      <c r="Z1006" s="63">
        <v>-8.7976955043445386</v>
      </c>
      <c r="AA1006" s="63"/>
      <c r="AB1006" s="63">
        <v>121.36432541687721</v>
      </c>
      <c r="AC1006" s="63">
        <v>-8.4781343531759177</v>
      </c>
      <c r="AD1006" s="63">
        <v>-8.4781343531759141</v>
      </c>
      <c r="AE1006" s="63"/>
      <c r="AF1006" s="64" t="s">
        <v>95</v>
      </c>
      <c r="AG1006" s="65">
        <v>104.24</v>
      </c>
      <c r="AH1006" s="63">
        <v>78.476544731708017</v>
      </c>
      <c r="AI1006" s="63">
        <v>17.470075546951563</v>
      </c>
      <c r="AJ1006" s="63">
        <v>17.47007554695157</v>
      </c>
      <c r="AK1006" s="63"/>
      <c r="AL1006" s="9"/>
      <c r="AM1006" s="9"/>
      <c r="AN1006" s="9"/>
      <c r="AO1006" s="9"/>
      <c r="AP1006" s="9"/>
      <c r="AQ1006" s="9"/>
      <c r="AR1006" s="9"/>
      <c r="AS1006" s="9"/>
      <c r="AT1006" s="9"/>
      <c r="AU1006" s="9"/>
      <c r="AV1006" s="9"/>
      <c r="AW1006" s="9"/>
      <c r="AX1006" s="9"/>
      <c r="AY1006" s="9"/>
      <c r="AZ1006" s="9"/>
    </row>
    <row r="1007" spans="1:52" x14ac:dyDescent="0.25">
      <c r="A1007" s="61">
        <v>2020</v>
      </c>
      <c r="B1007" s="61">
        <v>2</v>
      </c>
      <c r="C1007" s="62" t="s">
        <v>102</v>
      </c>
      <c r="D1007" s="63">
        <v>91.083035280193442</v>
      </c>
      <c r="E1007" s="63">
        <v>8.7730004399605406</v>
      </c>
      <c r="F1007" s="63">
        <v>14.53777613246794</v>
      </c>
      <c r="G1007" s="63"/>
      <c r="H1007" s="63">
        <v>90.451530103185107</v>
      </c>
      <c r="I1007" s="63">
        <v>7.9591790971907557</v>
      </c>
      <c r="J1007" s="63">
        <v>14.008971931057545</v>
      </c>
      <c r="K1007" s="63"/>
      <c r="L1007" s="63">
        <v>50.431974230103407</v>
      </c>
      <c r="M1007" s="63">
        <v>7.7678297915465606</v>
      </c>
      <c r="N1007" s="63">
        <v>22.448446301669467</v>
      </c>
      <c r="O1007" s="63"/>
      <c r="P1007" s="63">
        <v>108.44789015758178</v>
      </c>
      <c r="Q1007" s="63">
        <v>-3.2354592409611485</v>
      </c>
      <c r="R1007" s="63">
        <v>-4.2568200253503052</v>
      </c>
      <c r="S1007" s="63"/>
      <c r="T1007" s="63">
        <v>121.19767127496654</v>
      </c>
      <c r="U1007" s="63">
        <v>1.70208984643223</v>
      </c>
      <c r="V1007" s="63">
        <v>1.5687731741403033</v>
      </c>
      <c r="W1007" s="63"/>
      <c r="X1007" s="63">
        <v>97.889645560621204</v>
      </c>
      <c r="Y1007" s="63">
        <v>-6.5120653517493281</v>
      </c>
      <c r="Z1007" s="63">
        <v>-7.6685764654032429</v>
      </c>
      <c r="AA1007" s="63"/>
      <c r="AB1007" s="63">
        <v>123.65749460241628</v>
      </c>
      <c r="AC1007" s="63">
        <v>-3.2685798063862421</v>
      </c>
      <c r="AD1007" s="63">
        <v>-5.921073518673337</v>
      </c>
      <c r="AE1007" s="63"/>
      <c r="AF1007" s="64" t="s">
        <v>95</v>
      </c>
      <c r="AG1007" s="65">
        <v>104.94</v>
      </c>
      <c r="AH1007" s="63">
        <v>86.795345226027678</v>
      </c>
      <c r="AI1007" s="63">
        <v>4.8756640415019064</v>
      </c>
      <c r="AJ1007" s="63">
        <v>10.501126301280351</v>
      </c>
      <c r="AK1007" s="63"/>
      <c r="AL1007" s="9"/>
      <c r="AM1007" s="9"/>
      <c r="AN1007" s="9"/>
      <c r="AO1007" s="9"/>
      <c r="AP1007" s="9"/>
      <c r="AQ1007" s="9"/>
      <c r="AR1007" s="9"/>
      <c r="AS1007" s="9"/>
      <c r="AT1007" s="9"/>
      <c r="AU1007" s="9"/>
      <c r="AV1007" s="9"/>
      <c r="AW1007" s="9"/>
      <c r="AX1007" s="9"/>
      <c r="AY1007" s="9"/>
      <c r="AZ1007" s="9"/>
    </row>
    <row r="1008" spans="1:52" x14ac:dyDescent="0.25">
      <c r="A1008" s="61">
        <v>2020</v>
      </c>
      <c r="B1008" s="61">
        <v>3</v>
      </c>
      <c r="C1008" s="62" t="s">
        <v>102</v>
      </c>
      <c r="D1008" s="63">
        <v>81.198831822298089</v>
      </c>
      <c r="E1008" s="63">
        <v>-5.5619756956270976</v>
      </c>
      <c r="F1008" s="63">
        <v>7.2434695107310931</v>
      </c>
      <c r="G1008" s="63"/>
      <c r="H1008" s="63">
        <v>81.204887806485473</v>
      </c>
      <c r="I1008" s="63">
        <v>-5.2134875385861221</v>
      </c>
      <c r="J1008" s="63">
        <v>7.0521647039547997</v>
      </c>
      <c r="K1008" s="63"/>
      <c r="L1008" s="63">
        <v>41.820108229918958</v>
      </c>
      <c r="M1008" s="63">
        <v>-14.473604448629402</v>
      </c>
      <c r="N1008" s="63">
        <v>9.2865440477344343</v>
      </c>
      <c r="O1008" s="63"/>
      <c r="P1008" s="63">
        <v>105.34244876632559</v>
      </c>
      <c r="Q1008" s="63">
        <v>-6.8091809556676992</v>
      </c>
      <c r="R1008" s="63">
        <v>-5.107519400985872</v>
      </c>
      <c r="S1008" s="63"/>
      <c r="T1008" s="63">
        <v>120.46603381095676</v>
      </c>
      <c r="U1008" s="63">
        <v>-0.33689341265858275</v>
      </c>
      <c r="V1008" s="63">
        <v>0.9275314157382919</v>
      </c>
      <c r="W1008" s="63"/>
      <c r="X1008" s="63">
        <v>96.523884867930491</v>
      </c>
      <c r="Y1008" s="63">
        <v>-9.6884592501329365</v>
      </c>
      <c r="Z1008" s="63">
        <v>-8.3456734341603287</v>
      </c>
      <c r="AA1008" s="63"/>
      <c r="AB1008" s="63">
        <v>105.23496715512886</v>
      </c>
      <c r="AC1008" s="63">
        <v>-12.874517947196665</v>
      </c>
      <c r="AD1008" s="63">
        <v>-8.124150495965754</v>
      </c>
      <c r="AE1008" s="63"/>
      <c r="AF1008" s="64" t="s">
        <v>95</v>
      </c>
      <c r="AG1008" s="65">
        <v>105.53</v>
      </c>
      <c r="AH1008" s="63">
        <v>76.943837602859929</v>
      </c>
      <c r="AI1008" s="63">
        <v>-9.0610060664230616</v>
      </c>
      <c r="AJ1008" s="63">
        <v>3.4331162089696887</v>
      </c>
      <c r="AK1008" s="63"/>
      <c r="AL1008" s="9"/>
      <c r="AM1008" s="9"/>
      <c r="AN1008" s="9"/>
      <c r="AO1008" s="9"/>
      <c r="AP1008" s="9"/>
      <c r="AQ1008" s="9"/>
      <c r="AR1008" s="9"/>
      <c r="AS1008" s="9"/>
      <c r="AT1008" s="9"/>
      <c r="AU1008" s="9"/>
      <c r="AV1008" s="9"/>
      <c r="AW1008" s="9"/>
      <c r="AX1008" s="9"/>
      <c r="AY1008" s="9"/>
      <c r="AZ1008" s="9"/>
    </row>
    <row r="1009" spans="1:52" x14ac:dyDescent="0.25">
      <c r="A1009" s="61">
        <v>2020</v>
      </c>
      <c r="B1009" s="61">
        <v>4</v>
      </c>
      <c r="C1009" s="62" t="s">
        <v>102</v>
      </c>
      <c r="D1009" s="63">
        <v>67.641455472213423</v>
      </c>
      <c r="E1009" s="63">
        <v>-23.106437060787329</v>
      </c>
      <c r="F1009" s="63">
        <v>-0.97406246775909588</v>
      </c>
      <c r="G1009" s="63"/>
      <c r="H1009" s="63">
        <v>68.103078104612138</v>
      </c>
      <c r="I1009" s="63">
        <v>-22.146708489102551</v>
      </c>
      <c r="J1009" s="63">
        <v>-0.826420268851491</v>
      </c>
      <c r="K1009" s="63"/>
      <c r="L1009" s="63">
        <v>36.100107005053651</v>
      </c>
      <c r="M1009" s="63">
        <v>-72.982592708364848</v>
      </c>
      <c r="N1009" s="63">
        <v>-31.308775534371279</v>
      </c>
      <c r="O1009" s="63"/>
      <c r="P1009" s="63">
        <v>97.764932673751701</v>
      </c>
      <c r="Q1009" s="63">
        <v>-14.117565774928138</v>
      </c>
      <c r="R1009" s="63">
        <v>-7.3717356609379392</v>
      </c>
      <c r="S1009" s="63"/>
      <c r="T1009" s="63">
        <v>117.26511990591401</v>
      </c>
      <c r="U1009" s="63">
        <v>-5.6840002477700864</v>
      </c>
      <c r="V1009" s="63">
        <v>-0.77245750985978079</v>
      </c>
      <c r="W1009" s="63"/>
      <c r="X1009" s="63">
        <v>89.731096519570528</v>
      </c>
      <c r="Y1009" s="63">
        <v>-16.176462857533394</v>
      </c>
      <c r="Z1009" s="63">
        <v>-10.313976596441886</v>
      </c>
      <c r="AA1009" s="63"/>
      <c r="AB1009" s="63">
        <v>81.283476503284504</v>
      </c>
      <c r="AC1009" s="63">
        <v>-30.54567720967475</v>
      </c>
      <c r="AD1009" s="63">
        <v>-13.390530875055994</v>
      </c>
      <c r="AE1009" s="63"/>
      <c r="AF1009" s="64" t="s">
        <v>95</v>
      </c>
      <c r="AG1009" s="65">
        <v>105.7</v>
      </c>
      <c r="AH1009" s="63">
        <v>63.993808393768617</v>
      </c>
      <c r="AI1009" s="63">
        <v>-25.710779116817406</v>
      </c>
      <c r="AJ1009" s="63">
        <v>-4.4044081960442405</v>
      </c>
      <c r="AK1009" s="63"/>
      <c r="AL1009" s="9"/>
      <c r="AM1009" s="9"/>
      <c r="AN1009" s="9"/>
      <c r="AO1009" s="9"/>
      <c r="AP1009" s="9"/>
      <c r="AQ1009" s="9"/>
      <c r="AR1009" s="9"/>
      <c r="AS1009" s="9"/>
      <c r="AT1009" s="9"/>
      <c r="AU1009" s="9"/>
      <c r="AV1009" s="9"/>
      <c r="AW1009" s="9"/>
      <c r="AX1009" s="9"/>
      <c r="AY1009" s="9"/>
      <c r="AZ1009" s="9"/>
    </row>
    <row r="1010" spans="1:52" x14ac:dyDescent="0.25">
      <c r="A1010" s="61">
        <v>2020</v>
      </c>
      <c r="B1010" s="61">
        <v>5</v>
      </c>
      <c r="C1010" s="62" t="s">
        <v>102</v>
      </c>
      <c r="D1010" s="63">
        <v>70.875714075141971</v>
      </c>
      <c r="E1010" s="63">
        <v>-27.778155438137802</v>
      </c>
      <c r="F1010" s="63">
        <v>-7.1922072717732437</v>
      </c>
      <c r="G1010" s="63"/>
      <c r="H1010" s="63">
        <v>70.734394576107292</v>
      </c>
      <c r="I1010" s="63">
        <v>-26.923213111162553</v>
      </c>
      <c r="J1010" s="63">
        <v>-6.8266231698832396</v>
      </c>
      <c r="K1010" s="63"/>
      <c r="L1010" s="63">
        <v>147.6371533085327</v>
      </c>
      <c r="M1010" s="63">
        <v>97.934056321498133</v>
      </c>
      <c r="N1010" s="63">
        <v>-3.3967758193184538</v>
      </c>
      <c r="O1010" s="63"/>
      <c r="P1010" s="63">
        <v>97.286107651211736</v>
      </c>
      <c r="Q1010" s="63">
        <v>-17.196625046524758</v>
      </c>
      <c r="R1010" s="63">
        <v>-9.3951751882580972</v>
      </c>
      <c r="S1010" s="63"/>
      <c r="T1010" s="63">
        <v>115.09812525922189</v>
      </c>
      <c r="U1010" s="63">
        <v>-6.4168192989871358</v>
      </c>
      <c r="V1010" s="63">
        <v>-1.9169876724265067</v>
      </c>
      <c r="W1010" s="63"/>
      <c r="X1010" s="63">
        <v>93.029855967676397</v>
      </c>
      <c r="Y1010" s="63">
        <v>-18.35713721306945</v>
      </c>
      <c r="Z1010" s="63">
        <v>-12.011725265194483</v>
      </c>
      <c r="AA1010" s="63"/>
      <c r="AB1010" s="63">
        <v>67.135835362212305</v>
      </c>
      <c r="AC1010" s="63">
        <v>-43.630094188979662</v>
      </c>
      <c r="AD1010" s="63">
        <v>-19.224244155936908</v>
      </c>
      <c r="AE1010" s="63"/>
      <c r="AF1010" s="64" t="s">
        <v>95</v>
      </c>
      <c r="AG1010" s="65">
        <v>105.36</v>
      </c>
      <c r="AH1010" s="63">
        <v>67.270039934644998</v>
      </c>
      <c r="AI1010" s="63">
        <v>-29.779747941181071</v>
      </c>
      <c r="AJ1010" s="63">
        <v>-10.246339931857229</v>
      </c>
      <c r="AK1010" s="63"/>
      <c r="AL1010" s="9"/>
      <c r="AM1010" s="9"/>
      <c r="AN1010" s="9"/>
      <c r="AO1010" s="9"/>
      <c r="AP1010" s="9"/>
      <c r="AQ1010" s="9"/>
      <c r="AR1010" s="9"/>
      <c r="AS1010" s="9"/>
      <c r="AT1010" s="9"/>
      <c r="AU1010" s="9"/>
      <c r="AV1010" s="9"/>
      <c r="AW1010" s="9"/>
      <c r="AX1010" s="9"/>
      <c r="AY1010" s="9"/>
      <c r="AZ1010" s="9"/>
    </row>
    <row r="1011" spans="1:52" x14ac:dyDescent="0.25">
      <c r="A1011" s="61">
        <v>2020</v>
      </c>
      <c r="B1011" s="61">
        <v>6</v>
      </c>
      <c r="C1011" s="62" t="s">
        <v>102</v>
      </c>
      <c r="D1011" s="63">
        <v>79.543498613504099</v>
      </c>
      <c r="E1011" s="63">
        <v>-16.029590337697869</v>
      </c>
      <c r="F1011" s="63">
        <v>-8.8090840144127487</v>
      </c>
      <c r="G1011" s="63"/>
      <c r="H1011" s="63">
        <v>79.972449541187473</v>
      </c>
      <c r="I1011" s="63">
        <v>-14.541763213772555</v>
      </c>
      <c r="J1011" s="63">
        <v>-8.2297104633414655</v>
      </c>
      <c r="K1011" s="63"/>
      <c r="L1011" s="63">
        <v>73.085898515088843</v>
      </c>
      <c r="M1011" s="63">
        <v>-25.757816997258075</v>
      </c>
      <c r="N1011" s="63">
        <v>-8.3566493007840688</v>
      </c>
      <c r="O1011" s="63"/>
      <c r="P1011" s="63">
        <v>96.851641582796717</v>
      </c>
      <c r="Q1011" s="63">
        <v>-17.022721759521289</v>
      </c>
      <c r="R1011" s="63">
        <v>-10.690710487583232</v>
      </c>
      <c r="S1011" s="63"/>
      <c r="T1011" s="63">
        <v>113.06975665834217</v>
      </c>
      <c r="U1011" s="63">
        <v>-7.3509923326917459</v>
      </c>
      <c r="V1011" s="63">
        <v>-2.8272132321559895</v>
      </c>
      <c r="W1011" s="63"/>
      <c r="X1011" s="63">
        <v>91.95446714042798</v>
      </c>
      <c r="Y1011" s="63">
        <v>-19.386889257242075</v>
      </c>
      <c r="Z1011" s="63">
        <v>-13.298278829604138</v>
      </c>
      <c r="AA1011" s="63"/>
      <c r="AB1011" s="63">
        <v>74.403968946667277</v>
      </c>
      <c r="AC1011" s="63">
        <v>-35.005056098617999</v>
      </c>
      <c r="AD1011" s="63">
        <v>-21.692741091133673</v>
      </c>
      <c r="AE1011" s="63"/>
      <c r="AF1011" s="64" t="s">
        <v>95</v>
      </c>
      <c r="AG1011" s="65">
        <v>104.97</v>
      </c>
      <c r="AH1011" s="63">
        <v>75.77736364056787</v>
      </c>
      <c r="AI1011" s="63">
        <v>-17.837469977945588</v>
      </c>
      <c r="AJ1011" s="63">
        <v>-11.623592742567524</v>
      </c>
      <c r="AK1011" s="63"/>
      <c r="AL1011" s="9"/>
      <c r="AM1011" s="9"/>
      <c r="AN1011" s="9"/>
      <c r="AO1011" s="9"/>
      <c r="AP1011" s="9"/>
      <c r="AQ1011" s="9"/>
      <c r="AR1011" s="9"/>
      <c r="AS1011" s="9"/>
      <c r="AT1011" s="9"/>
      <c r="AU1011" s="9"/>
      <c r="AV1011" s="9"/>
      <c r="AW1011" s="9"/>
      <c r="AX1011" s="9"/>
      <c r="AY1011" s="9"/>
      <c r="AZ1011" s="9"/>
    </row>
    <row r="1012" spans="1:52" x14ac:dyDescent="0.25">
      <c r="A1012" s="61">
        <v>2020</v>
      </c>
      <c r="B1012" s="61">
        <v>7</v>
      </c>
      <c r="C1012" s="62" t="s">
        <v>102</v>
      </c>
      <c r="D1012" s="63">
        <v>79.564430722830437</v>
      </c>
      <c r="E1012" s="63">
        <v>-23.057376934723237</v>
      </c>
      <c r="F1012" s="63">
        <v>-11.181052168495354</v>
      </c>
      <c r="G1012" s="63"/>
      <c r="H1012" s="63">
        <v>79.903130618882244</v>
      </c>
      <c r="I1012" s="63">
        <v>-21.302010075764741</v>
      </c>
      <c r="J1012" s="63">
        <v>-10.383975065614393</v>
      </c>
      <c r="K1012" s="63"/>
      <c r="L1012" s="63">
        <v>70.013824944846078</v>
      </c>
      <c r="M1012" s="63">
        <v>-77.45062521991332</v>
      </c>
      <c r="N1012" s="63">
        <v>-36.797360310251207</v>
      </c>
      <c r="O1012" s="63"/>
      <c r="P1012" s="63">
        <v>97.481475810868332</v>
      </c>
      <c r="Q1012" s="63">
        <v>-16.759303784376243</v>
      </c>
      <c r="R1012" s="63">
        <v>-11.574302605114795</v>
      </c>
      <c r="S1012" s="63"/>
      <c r="T1012" s="63">
        <v>111.67386939148142</v>
      </c>
      <c r="U1012" s="63">
        <v>-8.3545323831945382</v>
      </c>
      <c r="V1012" s="63">
        <v>-3.6191944541606791</v>
      </c>
      <c r="W1012" s="63"/>
      <c r="X1012" s="63">
        <v>92.535210871312557</v>
      </c>
      <c r="Y1012" s="63">
        <v>-19.281159647942957</v>
      </c>
      <c r="Z1012" s="63">
        <v>-14.19071447452145</v>
      </c>
      <c r="AA1012" s="63"/>
      <c r="AB1012" s="63">
        <v>81.074004318066983</v>
      </c>
      <c r="AC1012" s="63">
        <v>-29.87412387355171</v>
      </c>
      <c r="AD1012" s="63">
        <v>-22.808877671822746</v>
      </c>
      <c r="AE1012" s="63"/>
      <c r="AF1012" s="64" t="s">
        <v>95</v>
      </c>
      <c r="AG1012" s="65">
        <v>104.97</v>
      </c>
      <c r="AH1012" s="63">
        <v>75.797304680223348</v>
      </c>
      <c r="AI1012" s="63">
        <v>-24.545359451847276</v>
      </c>
      <c r="AJ1012" s="63">
        <v>-13.755732979818013</v>
      </c>
      <c r="AK1012" s="63"/>
      <c r="AL1012" s="9"/>
      <c r="AM1012" s="9"/>
      <c r="AN1012" s="9"/>
      <c r="AO1012" s="9"/>
      <c r="AP1012" s="9"/>
      <c r="AQ1012" s="9"/>
      <c r="AR1012" s="9"/>
      <c r="AS1012" s="9"/>
      <c r="AT1012" s="9"/>
      <c r="AU1012" s="9"/>
      <c r="AV1012" s="9"/>
      <c r="AW1012" s="9"/>
      <c r="AX1012" s="9"/>
      <c r="AY1012" s="9"/>
      <c r="AZ1012" s="9"/>
    </row>
    <row r="1013" spans="1:52" x14ac:dyDescent="0.25">
      <c r="A1013" s="61">
        <v>2020</v>
      </c>
      <c r="B1013" s="61">
        <v>8</v>
      </c>
      <c r="C1013" s="62" t="s">
        <v>102</v>
      </c>
      <c r="D1013" s="63">
        <v>80.202380304165757</v>
      </c>
      <c r="E1013" s="63">
        <v>-25.362734902099987</v>
      </c>
      <c r="F1013" s="63">
        <v>-13.272554564184158</v>
      </c>
      <c r="G1013" s="63"/>
      <c r="H1013" s="63">
        <v>80.632520007109648</v>
      </c>
      <c r="I1013" s="63">
        <v>-24.670801748855226</v>
      </c>
      <c r="J1013" s="63">
        <v>-12.498722703862498</v>
      </c>
      <c r="K1013" s="63"/>
      <c r="L1013" s="63">
        <v>55.255521356949558</v>
      </c>
      <c r="M1013" s="63">
        <v>28.575035437157197</v>
      </c>
      <c r="N1013" s="63">
        <v>-33.27364792675359</v>
      </c>
      <c r="O1013" s="63"/>
      <c r="P1013" s="63">
        <v>99.512864227780611</v>
      </c>
      <c r="Q1013" s="63">
        <v>-15.966058377677612</v>
      </c>
      <c r="R1013" s="63">
        <v>-12.137925814448502</v>
      </c>
      <c r="S1013" s="63"/>
      <c r="T1013" s="63">
        <v>113.11403997853223</v>
      </c>
      <c r="U1013" s="63">
        <v>-8.2984734492554395</v>
      </c>
      <c r="V1013" s="63">
        <v>-4.2119238818703941</v>
      </c>
      <c r="W1013" s="63"/>
      <c r="X1013" s="63">
        <v>95.030945800065453</v>
      </c>
      <c r="Y1013" s="63">
        <v>-18.408592383584406</v>
      </c>
      <c r="Z1013" s="63">
        <v>-14.745808299278117</v>
      </c>
      <c r="AA1013" s="63"/>
      <c r="AB1013" s="63">
        <v>82.52377233680923</v>
      </c>
      <c r="AC1013" s="63">
        <v>-27.512407698825797</v>
      </c>
      <c r="AD1013" s="63">
        <v>-23.365914219277283</v>
      </c>
      <c r="AE1013" s="63"/>
      <c r="AF1013" s="64" t="s">
        <v>95</v>
      </c>
      <c r="AG1013" s="65">
        <v>104.96</v>
      </c>
      <c r="AH1013" s="63">
        <v>76.412328795889636</v>
      </c>
      <c r="AI1013" s="63">
        <v>-26.735161746983252</v>
      </c>
      <c r="AJ1013" s="63">
        <v>-15.654081703782108</v>
      </c>
      <c r="AK1013" s="63"/>
      <c r="AL1013" s="9"/>
      <c r="AM1013" s="9"/>
      <c r="AN1013" s="9"/>
      <c r="AO1013" s="9"/>
      <c r="AP1013" s="9"/>
      <c r="AQ1013" s="9"/>
      <c r="AR1013" s="9"/>
      <c r="AS1013" s="9"/>
      <c r="AT1013" s="9"/>
      <c r="AU1013" s="9"/>
      <c r="AV1013" s="9"/>
      <c r="AW1013" s="9"/>
      <c r="AX1013" s="9"/>
      <c r="AY1013" s="9"/>
      <c r="AZ1013" s="9"/>
    </row>
    <row r="1014" spans="1:52" x14ac:dyDescent="0.25">
      <c r="A1014" s="61">
        <v>2020</v>
      </c>
      <c r="B1014" s="61">
        <v>9</v>
      </c>
      <c r="C1014" s="62" t="s">
        <v>102</v>
      </c>
      <c r="D1014" s="63">
        <v>88.798687749017304</v>
      </c>
      <c r="E1014" s="63">
        <v>-16.231463086614312</v>
      </c>
      <c r="F1014" s="63">
        <v>-13.648362537529446</v>
      </c>
      <c r="G1014" s="63"/>
      <c r="H1014" s="63">
        <v>89.44935960240899</v>
      </c>
      <c r="I1014" s="63">
        <v>-14.387368490818957</v>
      </c>
      <c r="J1014" s="63">
        <v>-12.737150359387083</v>
      </c>
      <c r="K1014" s="63"/>
      <c r="L1014" s="63">
        <v>52.002709045169972</v>
      </c>
      <c r="M1014" s="63">
        <v>-75.467591561504108</v>
      </c>
      <c r="N1014" s="63">
        <v>-42.135675300977397</v>
      </c>
      <c r="O1014" s="63"/>
      <c r="P1014" s="63">
        <v>98.585730626318551</v>
      </c>
      <c r="Q1014" s="63">
        <v>-18.264856856689775</v>
      </c>
      <c r="R1014" s="63">
        <v>-12.846231247299411</v>
      </c>
      <c r="S1014" s="63"/>
      <c r="T1014" s="63">
        <v>108.20629288442456</v>
      </c>
      <c r="U1014" s="63">
        <v>-13.115298992022744</v>
      </c>
      <c r="V1014" s="63">
        <v>-5.2214872280767599</v>
      </c>
      <c r="W1014" s="63"/>
      <c r="X1014" s="63">
        <v>96.485618808143528</v>
      </c>
      <c r="Y1014" s="63">
        <v>-18.771082054197464</v>
      </c>
      <c r="Z1014" s="63">
        <v>-15.222133334379818</v>
      </c>
      <c r="AA1014" s="63"/>
      <c r="AB1014" s="63">
        <v>81.327575910698698</v>
      </c>
      <c r="AC1014" s="63">
        <v>-31.289586438152</v>
      </c>
      <c r="AD1014" s="63">
        <v>-24.234587725322111</v>
      </c>
      <c r="AE1014" s="63"/>
      <c r="AF1014" s="64" t="s">
        <v>95</v>
      </c>
      <c r="AG1014" s="65">
        <v>105.29</v>
      </c>
      <c r="AH1014" s="63">
        <v>84.337247363488743</v>
      </c>
      <c r="AI1014" s="63">
        <v>-17.846527479568735</v>
      </c>
      <c r="AJ1014" s="63">
        <v>-15.929989238666863</v>
      </c>
      <c r="AK1014" s="63"/>
      <c r="AL1014" s="9"/>
      <c r="AM1014" s="9"/>
      <c r="AN1014" s="9"/>
      <c r="AO1014" s="9"/>
      <c r="AP1014" s="9"/>
      <c r="AQ1014" s="9"/>
      <c r="AR1014" s="9"/>
      <c r="AS1014" s="9"/>
      <c r="AT1014" s="9"/>
      <c r="AU1014" s="9"/>
      <c r="AV1014" s="9"/>
      <c r="AW1014" s="9"/>
      <c r="AX1014" s="9"/>
      <c r="AY1014" s="9"/>
      <c r="AZ1014" s="9"/>
    </row>
    <row r="1015" spans="1:52" x14ac:dyDescent="0.25">
      <c r="A1015" s="61">
        <v>2020</v>
      </c>
      <c r="B1015" s="61">
        <v>10</v>
      </c>
      <c r="C1015" s="62" t="s">
        <v>102</v>
      </c>
      <c r="D1015" s="63">
        <v>89.731978774831447</v>
      </c>
      <c r="E1015" s="63">
        <v>-16.476103288633979</v>
      </c>
      <c r="F1015" s="63">
        <v>-13.97083956426286</v>
      </c>
      <c r="G1015" s="63"/>
      <c r="H1015" s="63">
        <v>90.308013216148638</v>
      </c>
      <c r="I1015" s="63">
        <v>-15.427985388788585</v>
      </c>
      <c r="J1015" s="63">
        <v>-13.044654318230375</v>
      </c>
      <c r="K1015" s="63"/>
      <c r="L1015" s="63">
        <v>66.828935621015063</v>
      </c>
      <c r="M1015" s="63">
        <v>33.756542930758371</v>
      </c>
      <c r="N1015" s="63">
        <v>-38.555868882827227</v>
      </c>
      <c r="O1015" s="63"/>
      <c r="P1015" s="63">
        <v>100.13514799557565</v>
      </c>
      <c r="Q1015" s="63">
        <v>-13.943773927713977</v>
      </c>
      <c r="R1015" s="63">
        <v>-12.956354325110098</v>
      </c>
      <c r="S1015" s="63"/>
      <c r="T1015" s="63">
        <v>108.27464322645704</v>
      </c>
      <c r="U1015" s="63">
        <v>-11.515313628460589</v>
      </c>
      <c r="V1015" s="63">
        <v>-5.8523986403892554</v>
      </c>
      <c r="W1015" s="63"/>
      <c r="X1015" s="63">
        <v>97.751212461980117</v>
      </c>
      <c r="Y1015" s="63">
        <v>-11.990049247106995</v>
      </c>
      <c r="Z1015" s="63">
        <v>-14.900135931631397</v>
      </c>
      <c r="AA1015" s="63"/>
      <c r="AB1015" s="63">
        <v>88.507510680325225</v>
      </c>
      <c r="AC1015" s="63">
        <v>-29.242227265716238</v>
      </c>
      <c r="AD1015" s="63">
        <v>-24.754518416838245</v>
      </c>
      <c r="AE1015" s="63"/>
      <c r="AF1015" s="64" t="s">
        <v>95</v>
      </c>
      <c r="AG1015" s="65">
        <v>105.23</v>
      </c>
      <c r="AH1015" s="63">
        <v>85.272240591876312</v>
      </c>
      <c r="AI1015" s="63">
        <v>-17.904811965631595</v>
      </c>
      <c r="AJ1015" s="63">
        <v>-16.153042294996332</v>
      </c>
      <c r="AK1015" s="63"/>
      <c r="AL1015" s="9"/>
      <c r="AM1015" s="9"/>
      <c r="AN1015" s="9"/>
      <c r="AO1015" s="9"/>
      <c r="AP1015" s="9"/>
      <c r="AQ1015" s="9"/>
      <c r="AR1015" s="9"/>
      <c r="AS1015" s="9"/>
      <c r="AT1015" s="9"/>
      <c r="AU1015" s="9"/>
      <c r="AV1015" s="9"/>
      <c r="AW1015" s="9"/>
      <c r="AX1015" s="9"/>
      <c r="AY1015" s="9"/>
      <c r="AZ1015" s="9"/>
    </row>
    <row r="1016" spans="1:52" x14ac:dyDescent="0.25">
      <c r="A1016" s="61">
        <v>2020</v>
      </c>
      <c r="B1016" s="61">
        <v>11</v>
      </c>
      <c r="C1016" s="62" t="s">
        <v>102</v>
      </c>
      <c r="D1016" s="63">
        <v>96.731323134418432</v>
      </c>
      <c r="E1016" s="63">
        <v>-14.263940711426002</v>
      </c>
      <c r="F1016" s="63">
        <v>-14.002188104278812</v>
      </c>
      <c r="G1016" s="63"/>
      <c r="H1016" s="63">
        <v>97.40139051608034</v>
      </c>
      <c r="I1016" s="63">
        <v>-12.964980930002625</v>
      </c>
      <c r="J1016" s="63">
        <v>-13.036132721213145</v>
      </c>
      <c r="K1016" s="63"/>
      <c r="L1016" s="63">
        <v>47.823073999791454</v>
      </c>
      <c r="M1016" s="63">
        <v>-8.7551562866852635</v>
      </c>
      <c r="N1016" s="63">
        <v>-37.150812188847979</v>
      </c>
      <c r="O1016" s="63"/>
      <c r="P1016" s="63">
        <v>102.16024436225744</v>
      </c>
      <c r="Q1016" s="63">
        <v>-12.027632915678979</v>
      </c>
      <c r="R1016" s="63">
        <v>-12.871821073152756</v>
      </c>
      <c r="S1016" s="63"/>
      <c r="T1016" s="63">
        <v>110.63609940963597</v>
      </c>
      <c r="U1016" s="63">
        <v>-8.8620142743853876</v>
      </c>
      <c r="V1016" s="63">
        <v>-6.1246243122852313</v>
      </c>
      <c r="W1016" s="63"/>
      <c r="X1016" s="63">
        <v>98.952654192056215</v>
      </c>
      <c r="Y1016" s="63">
        <v>-11.188217824782541</v>
      </c>
      <c r="Z1016" s="63">
        <v>-14.562875119829554</v>
      </c>
      <c r="AA1016" s="63"/>
      <c r="AB1016" s="63">
        <v>93.603748449630203</v>
      </c>
      <c r="AC1016" s="63">
        <v>-24.583064999666888</v>
      </c>
      <c r="AD1016" s="63">
        <v>-24.738504680263251</v>
      </c>
      <c r="AE1016" s="63"/>
      <c r="AF1016" s="64" t="s">
        <v>95</v>
      </c>
      <c r="AG1016" s="65">
        <v>105.08</v>
      </c>
      <c r="AH1016" s="63">
        <v>92.054932560352526</v>
      </c>
      <c r="AI1016" s="63">
        <v>-15.52044557728442</v>
      </c>
      <c r="AJ1016" s="63">
        <v>-16.08602606996762</v>
      </c>
      <c r="AK1016" s="63"/>
      <c r="AL1016" s="9"/>
      <c r="AM1016" s="9"/>
      <c r="AN1016" s="9"/>
      <c r="AO1016" s="9"/>
      <c r="AP1016" s="9"/>
      <c r="AQ1016" s="9"/>
      <c r="AR1016" s="9"/>
      <c r="AS1016" s="9"/>
      <c r="AT1016" s="9"/>
      <c r="AU1016" s="9"/>
      <c r="AV1016" s="9"/>
      <c r="AW1016" s="9"/>
      <c r="AX1016" s="9"/>
      <c r="AY1016" s="9"/>
      <c r="AZ1016" s="9"/>
    </row>
    <row r="1017" spans="1:52" x14ac:dyDescent="0.25">
      <c r="A1017" s="61">
        <v>2020</v>
      </c>
      <c r="B1017" s="61">
        <v>12</v>
      </c>
      <c r="C1017" s="62" t="s">
        <v>102</v>
      </c>
      <c r="D1017" s="63">
        <v>136.08657353626819</v>
      </c>
      <c r="E1017" s="63">
        <v>-4.7499240783597543</v>
      </c>
      <c r="F1017" s="63">
        <v>-12.898541418425346</v>
      </c>
      <c r="G1017" s="63">
        <v>-12.898541418425353</v>
      </c>
      <c r="H1017" s="63">
        <v>137.05630720501318</v>
      </c>
      <c r="I1017" s="63">
        <v>-3.8285044104236761</v>
      </c>
      <c r="J1017" s="63">
        <v>-11.932357157148022</v>
      </c>
      <c r="K1017" s="63">
        <v>-11.932357157148019</v>
      </c>
      <c r="L1017" s="63">
        <v>70.909829935565909</v>
      </c>
      <c r="M1017" s="63">
        <v>-28.284781653476003</v>
      </c>
      <c r="N1017" s="63">
        <v>-36.426617243089744</v>
      </c>
      <c r="O1017" s="63">
        <v>-36.426617243089744</v>
      </c>
      <c r="P1017" s="63">
        <v>101.0739218899641</v>
      </c>
      <c r="Q1017" s="63">
        <v>-10.182612147677645</v>
      </c>
      <c r="R1017" s="63">
        <v>-12.653849605128043</v>
      </c>
      <c r="S1017" s="63">
        <v>-12.653849605128045</v>
      </c>
      <c r="T1017" s="63">
        <v>108.0638161151174</v>
      </c>
      <c r="U1017" s="63">
        <v>-11.051505546751173</v>
      </c>
      <c r="V1017" s="63">
        <v>-6.5336016996533353</v>
      </c>
      <c r="W1017" s="63">
        <v>-6.5336016996533317</v>
      </c>
      <c r="X1017" s="63">
        <v>98.826601289228563</v>
      </c>
      <c r="Y1017" s="63">
        <v>-6.8754507275272516</v>
      </c>
      <c r="Z1017" s="63">
        <v>-13.950587928222969</v>
      </c>
      <c r="AA1017" s="63">
        <v>-13.950587928222973</v>
      </c>
      <c r="AB1017" s="63">
        <v>92.068537829022944</v>
      </c>
      <c r="AC1017" s="63">
        <v>-22.160600270308052</v>
      </c>
      <c r="AD1017" s="63">
        <v>-24.52780237884371</v>
      </c>
      <c r="AE1017" s="63">
        <v>-24.527802378843717</v>
      </c>
      <c r="AF1017" s="64" t="s">
        <v>95</v>
      </c>
      <c r="AG1017" s="65">
        <v>105.48</v>
      </c>
      <c r="AH1017" s="63">
        <v>129.01647092934036</v>
      </c>
      <c r="AI1017" s="63">
        <v>-6.2669901339945113</v>
      </c>
      <c r="AJ1017" s="63">
        <v>-14.92715215046454</v>
      </c>
      <c r="AK1017" s="63">
        <v>-14.927152150464536</v>
      </c>
      <c r="AL1017" s="9"/>
      <c r="AM1017" s="9"/>
      <c r="AN1017" s="9"/>
      <c r="AO1017" s="9"/>
      <c r="AP1017" s="9"/>
      <c r="AQ1017" s="9"/>
      <c r="AR1017" s="9"/>
      <c r="AS1017" s="9"/>
      <c r="AT1017" s="9"/>
      <c r="AU1017" s="9"/>
      <c r="AV1017" s="9"/>
      <c r="AW1017" s="9"/>
      <c r="AX1017" s="9"/>
      <c r="AY1017" s="9"/>
      <c r="AZ1017" s="9"/>
    </row>
    <row r="1018" spans="1:52" x14ac:dyDescent="0.25">
      <c r="A1018" s="61">
        <v>2021</v>
      </c>
      <c r="B1018" s="61">
        <v>1</v>
      </c>
      <c r="C1018" s="62" t="s">
        <v>102</v>
      </c>
      <c r="D1018" s="63">
        <v>78.069778515338101</v>
      </c>
      <c r="E1018" s="63">
        <v>-4.5647816548851949</v>
      </c>
      <c r="F1018" s="63">
        <v>-4.5647816548851967</v>
      </c>
      <c r="G1018" s="63">
        <v>-14.255313239865956</v>
      </c>
      <c r="H1018" s="63">
        <v>78.664730621254463</v>
      </c>
      <c r="I1018" s="63">
        <v>-3.7825832403941746</v>
      </c>
      <c r="J1018" s="63">
        <v>-3.7825832403941773</v>
      </c>
      <c r="K1018" s="63">
        <v>-13.249976893191274</v>
      </c>
      <c r="L1018" s="63">
        <v>56.321122370598289</v>
      </c>
      <c r="M1018" s="63">
        <v>-2.3116074568249871</v>
      </c>
      <c r="N1018" s="63">
        <v>-2.3116074568249823</v>
      </c>
      <c r="O1018" s="63">
        <v>-37.37380420253281</v>
      </c>
      <c r="P1018" s="63">
        <v>101.04948786429138</v>
      </c>
      <c r="Q1018" s="63">
        <v>-6.4709878108881469</v>
      </c>
      <c r="R1018" s="63">
        <v>-6.4709878108881398</v>
      </c>
      <c r="S1018" s="63">
        <v>-12.780536452039144</v>
      </c>
      <c r="T1018" s="63">
        <v>103.43498099450434</v>
      </c>
      <c r="U1018" s="63">
        <v>-14.434399754261534</v>
      </c>
      <c r="V1018" s="63">
        <v>-14.434399754261539</v>
      </c>
      <c r="W1018" s="63">
        <v>-7.8335388037231866</v>
      </c>
      <c r="X1018" s="63">
        <v>101.57290310948352</v>
      </c>
      <c r="Y1018" s="63">
        <v>3.8438503143060814</v>
      </c>
      <c r="Z1018" s="63">
        <v>3.8438503143060743</v>
      </c>
      <c r="AA1018" s="63">
        <v>-13.052689873948296</v>
      </c>
      <c r="AB1018" s="63">
        <v>89.71128572324983</v>
      </c>
      <c r="AC1018" s="63">
        <v>-26.081008224535168</v>
      </c>
      <c r="AD1018" s="63">
        <v>-26.081008224535175</v>
      </c>
      <c r="AE1018" s="63">
        <v>-26.141293357245885</v>
      </c>
      <c r="AF1018" s="64" t="s">
        <v>95</v>
      </c>
      <c r="AG1018" s="65">
        <v>105.91</v>
      </c>
      <c r="AH1018" s="63">
        <v>73.713321230609111</v>
      </c>
      <c r="AI1018" s="63">
        <v>-6.0696141979532712</v>
      </c>
      <c r="AJ1018" s="63">
        <v>-6.0696141979532765</v>
      </c>
      <c r="AK1018" s="63">
        <v>-16.174457792314001</v>
      </c>
      <c r="AL1018" s="9"/>
      <c r="AM1018" s="9"/>
      <c r="AN1018" s="9"/>
      <c r="AO1018" s="9"/>
      <c r="AP1018" s="9"/>
      <c r="AQ1018" s="9"/>
      <c r="AR1018" s="9"/>
      <c r="AS1018" s="9"/>
      <c r="AT1018" s="9"/>
      <c r="AU1018" s="9"/>
      <c r="AV1018" s="9"/>
      <c r="AW1018" s="9"/>
      <c r="AX1018" s="9"/>
      <c r="AY1018" s="9"/>
      <c r="AZ1018" s="9"/>
    </row>
    <row r="1019" spans="1:52" x14ac:dyDescent="0.25">
      <c r="A1019" s="61">
        <v>2021</v>
      </c>
      <c r="B1019" s="61">
        <v>2</v>
      </c>
      <c r="C1019" s="62" t="s">
        <v>102</v>
      </c>
      <c r="D1019" s="63">
        <v>85.871563072031122</v>
      </c>
      <c r="E1019" s="63">
        <v>-5.7216716506323877</v>
      </c>
      <c r="F1019" s="63">
        <v>-5.1742726005917339</v>
      </c>
      <c r="G1019" s="63">
        <v>-15.199027935947029</v>
      </c>
      <c r="H1019" s="63">
        <v>86.290592157811375</v>
      </c>
      <c r="I1019" s="63">
        <v>-4.6001852490798285</v>
      </c>
      <c r="J1019" s="63">
        <v>-4.2120232795263224</v>
      </c>
      <c r="K1019" s="63">
        <v>-14.071951913042952</v>
      </c>
      <c r="L1019" s="63">
        <v>56.751799048284745</v>
      </c>
      <c r="M1019" s="63">
        <v>12.53138492922406</v>
      </c>
      <c r="N1019" s="63">
        <v>4.6140129296040389</v>
      </c>
      <c r="O1019" s="63">
        <v>-37.045167978849236</v>
      </c>
      <c r="P1019" s="63">
        <v>99.998849528952533</v>
      </c>
      <c r="Q1019" s="63">
        <v>-7.7908759832507997</v>
      </c>
      <c r="R1019" s="63">
        <v>-7.1321728874107588</v>
      </c>
      <c r="S1019" s="63">
        <v>-13.163956822107252</v>
      </c>
      <c r="T1019" s="63">
        <v>100.48193894921762</v>
      </c>
      <c r="U1019" s="63">
        <v>-17.092516801540043</v>
      </c>
      <c r="V1019" s="63">
        <v>-15.765181266609829</v>
      </c>
      <c r="W1019" s="63">
        <v>-9.3727616513313166</v>
      </c>
      <c r="X1019" s="63">
        <v>100.78413215501993</v>
      </c>
      <c r="Y1019" s="63">
        <v>2.9568873988885969</v>
      </c>
      <c r="Z1019" s="63">
        <v>3.4001954273819024</v>
      </c>
      <c r="AA1019" s="63">
        <v>-12.382313960408254</v>
      </c>
      <c r="AB1019" s="63">
        <v>94.09533636851684</v>
      </c>
      <c r="AC1019" s="63">
        <v>-23.906483249517336</v>
      </c>
      <c r="AD1019" s="63">
        <v>-24.983570003155897</v>
      </c>
      <c r="AE1019" s="63">
        <v>-27.990546551430455</v>
      </c>
      <c r="AF1019" s="64" t="s">
        <v>95</v>
      </c>
      <c r="AG1019" s="65">
        <v>106.58</v>
      </c>
      <c r="AH1019" s="63">
        <v>80.570053548537373</v>
      </c>
      <c r="AI1019" s="63">
        <v>-7.1723796492527754</v>
      </c>
      <c r="AJ1019" s="63">
        <v>-6.6487502390148006</v>
      </c>
      <c r="AK1019" s="63">
        <v>-16.987337824127451</v>
      </c>
      <c r="AL1019" s="9"/>
      <c r="AM1019" s="9"/>
      <c r="AN1019" s="9"/>
      <c r="AO1019" s="9"/>
      <c r="AP1019" s="9"/>
      <c r="AQ1019" s="9"/>
      <c r="AR1019" s="9"/>
      <c r="AS1019" s="9"/>
      <c r="AT1019" s="9"/>
      <c r="AU1019" s="9"/>
      <c r="AV1019" s="9"/>
      <c r="AW1019" s="9"/>
      <c r="AX1019" s="9"/>
      <c r="AY1019" s="9"/>
      <c r="AZ1019" s="9"/>
    </row>
    <row r="1020" spans="1:52" x14ac:dyDescent="0.25">
      <c r="A1020" s="61">
        <v>2021</v>
      </c>
      <c r="B1020" s="61">
        <v>3</v>
      </c>
      <c r="C1020" s="62" t="s">
        <v>102</v>
      </c>
      <c r="D1020" s="63">
        <v>94.751877561662383</v>
      </c>
      <c r="E1020" s="63">
        <v>16.691183155226724</v>
      </c>
      <c r="F1020" s="63">
        <v>1.8133250673368906</v>
      </c>
      <c r="G1020" s="63">
        <v>-13.749673971700645</v>
      </c>
      <c r="H1020" s="63">
        <v>95.42888327201284</v>
      </c>
      <c r="I1020" s="63">
        <v>17.516181414379545</v>
      </c>
      <c r="J1020" s="63">
        <v>2.7506489331390771</v>
      </c>
      <c r="K1020" s="63">
        <v>-12.573686613257635</v>
      </c>
      <c r="L1020" s="63">
        <v>57.787682048289703</v>
      </c>
      <c r="M1020" s="63">
        <v>38.181569809872514</v>
      </c>
      <c r="N1020" s="63">
        <v>13.978544468252728</v>
      </c>
      <c r="O1020" s="63">
        <v>-35.375597210535716</v>
      </c>
      <c r="P1020" s="63">
        <v>101.02272180318728</v>
      </c>
      <c r="Q1020" s="63">
        <v>-4.1006517445977408</v>
      </c>
      <c r="R1020" s="63">
        <v>-6.1398889611612661</v>
      </c>
      <c r="S1020" s="63">
        <v>-12.991526002049511</v>
      </c>
      <c r="T1020" s="63">
        <v>101.44737148942455</v>
      </c>
      <c r="U1020" s="63">
        <v>-15.787572413463494</v>
      </c>
      <c r="V1020" s="63">
        <v>-15.772621318847158</v>
      </c>
      <c r="W1020" s="63">
        <v>-10.64411957828338</v>
      </c>
      <c r="X1020" s="63">
        <v>101.75092797870002</v>
      </c>
      <c r="Y1020" s="63">
        <v>5.4152846395702596</v>
      </c>
      <c r="Z1020" s="63">
        <v>4.0657892162996312</v>
      </c>
      <c r="AA1020" s="63">
        <v>-11.287211508152978</v>
      </c>
      <c r="AB1020" s="63">
        <v>95.631985163390951</v>
      </c>
      <c r="AC1020" s="63">
        <v>-9.1252767510080304</v>
      </c>
      <c r="AD1020" s="63">
        <v>-20.218931513238147</v>
      </c>
      <c r="AE1020" s="63">
        <v>-27.877926380614511</v>
      </c>
      <c r="AF1020" s="64" t="s">
        <v>95</v>
      </c>
      <c r="AG1020" s="65">
        <v>107.12</v>
      </c>
      <c r="AH1020" s="63">
        <v>88.453955901477201</v>
      </c>
      <c r="AI1020" s="63">
        <v>14.959116489647826</v>
      </c>
      <c r="AJ1020" s="63">
        <v>0.21534651167420815</v>
      </c>
      <c r="AK1020" s="63">
        <v>-15.465175807642879</v>
      </c>
      <c r="AL1020" s="9"/>
      <c r="AM1020" s="9"/>
      <c r="AN1020" s="9"/>
      <c r="AO1020" s="9"/>
      <c r="AP1020" s="9"/>
      <c r="AQ1020" s="9"/>
      <c r="AR1020" s="9"/>
      <c r="AS1020" s="9"/>
      <c r="AT1020" s="9"/>
      <c r="AU1020" s="9"/>
      <c r="AV1020" s="9"/>
      <c r="AW1020" s="9"/>
      <c r="AX1020" s="9"/>
      <c r="AY1020" s="9"/>
      <c r="AZ1020" s="9"/>
    </row>
    <row r="1021" spans="1:52" x14ac:dyDescent="0.25">
      <c r="A1021" s="61">
        <v>2021</v>
      </c>
      <c r="B1021" s="61">
        <v>4</v>
      </c>
      <c r="C1021" s="62" t="s">
        <v>102</v>
      </c>
      <c r="D1021" s="63">
        <v>91.071723417440893</v>
      </c>
      <c r="E1021" s="63">
        <v>34.638917482862922</v>
      </c>
      <c r="F1021" s="63">
        <v>8.7147320521378191</v>
      </c>
      <c r="G1021" s="63">
        <v>-10.320742869730864</v>
      </c>
      <c r="H1021" s="63">
        <v>91.748233269867981</v>
      </c>
      <c r="I1021" s="63">
        <v>34.719657060044881</v>
      </c>
      <c r="J1021" s="63">
        <v>9.5222643066782418</v>
      </c>
      <c r="K1021" s="63">
        <v>-9.1523387217768146</v>
      </c>
      <c r="L1021" s="63">
        <v>55.983597322300682</v>
      </c>
      <c r="M1021" s="63">
        <v>55.078757285853868</v>
      </c>
      <c r="N1021" s="63">
        <v>21.955285760495748</v>
      </c>
      <c r="O1021" s="63">
        <v>-28.011158287186291</v>
      </c>
      <c r="P1021" s="63">
        <v>100.0999970651249</v>
      </c>
      <c r="Q1021" s="63">
        <v>2.388447807932792</v>
      </c>
      <c r="R1021" s="63">
        <v>-4.1528058176308669</v>
      </c>
      <c r="S1021" s="63">
        <v>-11.787216123767948</v>
      </c>
      <c r="T1021" s="63">
        <v>99.25377194959853</v>
      </c>
      <c r="U1021" s="63">
        <v>-15.359510117558088</v>
      </c>
      <c r="V1021" s="63">
        <v>-15.671657883823942</v>
      </c>
      <c r="W1021" s="63">
        <v>-11.445340715265672</v>
      </c>
      <c r="X1021" s="63">
        <v>100.92854760939909</v>
      </c>
      <c r="Y1021" s="63">
        <v>12.478896975683767</v>
      </c>
      <c r="Z1021" s="63">
        <v>6.0422313840055919</v>
      </c>
      <c r="AA1021" s="63">
        <v>-9.2259079960530244</v>
      </c>
      <c r="AB1021" s="63">
        <v>98.735959952310907</v>
      </c>
      <c r="AC1021" s="63">
        <v>21.471133125465158</v>
      </c>
      <c r="AD1021" s="63">
        <v>-12.366330783468726</v>
      </c>
      <c r="AE1021" s="63">
        <v>-24.745918661858099</v>
      </c>
      <c r="AF1021" s="64" t="s">
        <v>95</v>
      </c>
      <c r="AG1021" s="65">
        <v>107.76</v>
      </c>
      <c r="AH1021" s="63">
        <v>84.513477558872395</v>
      </c>
      <c r="AI1021" s="63">
        <v>32.065085170180112</v>
      </c>
      <c r="AJ1021" s="63">
        <v>6.8715274393896353</v>
      </c>
      <c r="AK1021" s="63">
        <v>-12.059109225416861</v>
      </c>
      <c r="AL1021" s="9"/>
      <c r="AM1021" s="9"/>
      <c r="AN1021" s="9"/>
      <c r="AO1021" s="9"/>
      <c r="AP1021" s="9"/>
      <c r="AQ1021" s="9"/>
      <c r="AR1021" s="9"/>
      <c r="AS1021" s="9"/>
      <c r="AT1021" s="9"/>
      <c r="AU1021" s="9"/>
      <c r="AV1021" s="9"/>
      <c r="AW1021" s="9"/>
      <c r="AX1021" s="9"/>
      <c r="AY1021" s="9"/>
      <c r="AZ1021" s="9"/>
    </row>
    <row r="1022" spans="1:52" x14ac:dyDescent="0.25">
      <c r="A1022" s="61">
        <v>2021</v>
      </c>
      <c r="B1022" s="61">
        <v>5</v>
      </c>
      <c r="C1022" s="62" t="s">
        <v>102</v>
      </c>
      <c r="D1022" s="63">
        <v>93.759698592396902</v>
      </c>
      <c r="E1022" s="63">
        <v>32.287483541955538</v>
      </c>
      <c r="F1022" s="63">
        <v>12.970266651713125</v>
      </c>
      <c r="G1022" s="63">
        <v>-6.2661118916992535</v>
      </c>
      <c r="H1022" s="63">
        <v>93.156549557172397</v>
      </c>
      <c r="I1022" s="63">
        <v>31.699083756120643</v>
      </c>
      <c r="J1022" s="63">
        <v>13.521395643260892</v>
      </c>
      <c r="K1022" s="63">
        <v>-5.178746671637299</v>
      </c>
      <c r="L1022" s="63">
        <v>302.07495320956218</v>
      </c>
      <c r="M1022" s="63">
        <v>104.60632465480066</v>
      </c>
      <c r="N1022" s="63">
        <v>58.52838016146076</v>
      </c>
      <c r="O1022" s="63">
        <v>-19.514907992563096</v>
      </c>
      <c r="P1022" s="63">
        <v>96.884125260470185</v>
      </c>
      <c r="Q1022" s="63">
        <v>-0.41319608775256711</v>
      </c>
      <c r="R1022" s="63">
        <v>-3.4489470017804669</v>
      </c>
      <c r="S1022" s="63">
        <v>-10.48205345323349</v>
      </c>
      <c r="T1022" s="63">
        <v>96.936578388924744</v>
      </c>
      <c r="U1022" s="63">
        <v>-15.779185655191213</v>
      </c>
      <c r="V1022" s="63">
        <v>-15.692461414633009</v>
      </c>
      <c r="W1022" s="63">
        <v>-12.214843245458908</v>
      </c>
      <c r="X1022" s="63">
        <v>97.747731583309772</v>
      </c>
      <c r="Y1022" s="63">
        <v>5.0713564656841044</v>
      </c>
      <c r="Z1022" s="63">
        <v>5.8520783052582015</v>
      </c>
      <c r="AA1022" s="63">
        <v>-7.3557378287245569</v>
      </c>
      <c r="AB1022" s="63">
        <v>92.109684931220329</v>
      </c>
      <c r="AC1022" s="63">
        <v>37.198985361943784</v>
      </c>
      <c r="AD1022" s="63">
        <v>-5.6934444935083262</v>
      </c>
      <c r="AE1022" s="63">
        <v>-19.922411538370426</v>
      </c>
      <c r="AF1022" s="64" t="s">
        <v>95</v>
      </c>
      <c r="AG1022" s="65">
        <v>108.84</v>
      </c>
      <c r="AH1022" s="63">
        <v>86.144522778754961</v>
      </c>
      <c r="AI1022" s="63">
        <v>28.057784509191805</v>
      </c>
      <c r="AJ1022" s="63">
        <v>10.687533591155173</v>
      </c>
      <c r="AK1022" s="63">
        <v>-8.1464239868488306</v>
      </c>
      <c r="AL1022" s="9"/>
      <c r="AM1022" s="9"/>
      <c r="AN1022" s="9"/>
      <c r="AO1022" s="9"/>
      <c r="AP1022" s="9"/>
      <c r="AQ1022" s="9"/>
      <c r="AR1022" s="9"/>
      <c r="AS1022" s="9"/>
      <c r="AT1022" s="9"/>
      <c r="AU1022" s="9"/>
      <c r="AV1022" s="9"/>
      <c r="AW1022" s="9"/>
      <c r="AX1022" s="9"/>
      <c r="AY1022" s="9"/>
      <c r="AZ1022" s="9"/>
    </row>
    <row r="1023" spans="1:52" x14ac:dyDescent="0.25">
      <c r="A1023" s="61">
        <v>2021</v>
      </c>
      <c r="B1023" s="61">
        <v>6</v>
      </c>
      <c r="C1023" s="62" t="s">
        <v>102</v>
      </c>
      <c r="D1023" s="63">
        <v>94.887888786203376</v>
      </c>
      <c r="E1023" s="63">
        <v>19.290564835796985</v>
      </c>
      <c r="F1023" s="63">
        <v>14.035060408081069</v>
      </c>
      <c r="G1023" s="63">
        <v>-3.6989507358051839</v>
      </c>
      <c r="H1023" s="63">
        <v>95.155689370557724</v>
      </c>
      <c r="I1023" s="63">
        <v>18.98558805748543</v>
      </c>
      <c r="J1023" s="63">
        <v>14.446772615613423</v>
      </c>
      <c r="K1023" s="63">
        <v>-2.7289227508799598</v>
      </c>
      <c r="L1023" s="63">
        <v>65.032063076901366</v>
      </c>
      <c r="M1023" s="63">
        <v>-11.019684510719586</v>
      </c>
      <c r="N1023" s="63">
        <v>46.031160596420321</v>
      </c>
      <c r="O1023" s="63">
        <v>-18.462049072920621</v>
      </c>
      <c r="P1023" s="63">
        <v>98.507275555425124</v>
      </c>
      <c r="Q1023" s="63">
        <v>1.7094537021481955</v>
      </c>
      <c r="R1023" s="63">
        <v>-2.6349140063179011</v>
      </c>
      <c r="S1023" s="63">
        <v>-9.0034608588732539</v>
      </c>
      <c r="T1023" s="63">
        <v>98.239368193583999</v>
      </c>
      <c r="U1023" s="63">
        <v>-13.116140781633149</v>
      </c>
      <c r="V1023" s="63">
        <v>-15.281003854922393</v>
      </c>
      <c r="W1023" s="63">
        <v>-12.69683266541162</v>
      </c>
      <c r="X1023" s="63">
        <v>99.715457792614131</v>
      </c>
      <c r="Y1023" s="63">
        <v>8.4400365675916191</v>
      </c>
      <c r="Z1023" s="63">
        <v>6.2718289964074136</v>
      </c>
      <c r="AA1023" s="63">
        <v>-5.0875749103325205</v>
      </c>
      <c r="AB1023" s="63">
        <v>93.052311596678507</v>
      </c>
      <c r="AC1023" s="63">
        <v>25.063639633765163</v>
      </c>
      <c r="AD1023" s="63">
        <v>-1.7001994652250274</v>
      </c>
      <c r="AE1023" s="63">
        <v>-15.984328828159775</v>
      </c>
      <c r="AF1023" s="64" t="s">
        <v>95</v>
      </c>
      <c r="AG1023" s="65">
        <v>108.78</v>
      </c>
      <c r="AH1023" s="63">
        <v>87.229167849056239</v>
      </c>
      <c r="AI1023" s="63">
        <v>15.112434186556428</v>
      </c>
      <c r="AJ1023" s="63">
        <v>11.433893350989234</v>
      </c>
      <c r="AK1023" s="63">
        <v>-5.7472016520942617</v>
      </c>
      <c r="AL1023" s="9"/>
      <c r="AM1023" s="9"/>
      <c r="AN1023" s="9"/>
      <c r="AO1023" s="9"/>
      <c r="AP1023" s="9"/>
      <c r="AQ1023" s="9"/>
      <c r="AR1023" s="9"/>
      <c r="AS1023" s="9"/>
      <c r="AT1023" s="9"/>
      <c r="AU1023" s="9"/>
      <c r="AV1023" s="9"/>
      <c r="AW1023" s="9"/>
      <c r="AX1023" s="9"/>
      <c r="AY1023" s="9"/>
      <c r="AZ1023" s="9"/>
    </row>
    <row r="1024" spans="1:52" x14ac:dyDescent="0.25">
      <c r="A1024" s="61">
        <v>2021</v>
      </c>
      <c r="B1024" s="61">
        <v>7</v>
      </c>
      <c r="C1024" s="62" t="s">
        <v>102</v>
      </c>
      <c r="D1024" s="63">
        <v>95.376886307211265</v>
      </c>
      <c r="E1024" s="63">
        <v>19.873774550671868</v>
      </c>
      <c r="F1024" s="63">
        <v>14.877084651675965</v>
      </c>
      <c r="G1024" s="63">
        <v>-0.26249829811226277</v>
      </c>
      <c r="H1024" s="63">
        <v>95.009406916557609</v>
      </c>
      <c r="I1024" s="63">
        <v>18.905737710989683</v>
      </c>
      <c r="J1024" s="63">
        <v>15.092068787450529</v>
      </c>
      <c r="K1024" s="63">
        <v>0.4843194863987037</v>
      </c>
      <c r="L1024" s="63">
        <v>176.88224856525702</v>
      </c>
      <c r="M1024" s="63">
        <v>152.63903051232717</v>
      </c>
      <c r="N1024" s="63">
        <v>61.687449213900706</v>
      </c>
      <c r="O1024" s="63">
        <v>14.010232896153553</v>
      </c>
      <c r="P1024" s="63">
        <v>99.706113344877195</v>
      </c>
      <c r="Q1024" s="63">
        <v>2.2821131045708256</v>
      </c>
      <c r="R1024" s="63">
        <v>-1.9609703139708112</v>
      </c>
      <c r="S1024" s="63">
        <v>-7.4528940659023704</v>
      </c>
      <c r="T1024" s="63">
        <v>98.942066274378732</v>
      </c>
      <c r="U1024" s="63">
        <v>-11.400879352062532</v>
      </c>
      <c r="V1024" s="63">
        <v>-14.752356037306068</v>
      </c>
      <c r="W1024" s="63">
        <v>-12.96512200084085</v>
      </c>
      <c r="X1024" s="63">
        <v>100.65862199648674</v>
      </c>
      <c r="Y1024" s="63">
        <v>8.7787243890018232</v>
      </c>
      <c r="Z1024" s="63">
        <v>6.6235865213473799</v>
      </c>
      <c r="AA1024" s="63">
        <v>-2.7086324736534095</v>
      </c>
      <c r="AB1024" s="63">
        <v>97.38895202504375</v>
      </c>
      <c r="AC1024" s="63">
        <v>20.12352522143901</v>
      </c>
      <c r="AD1024" s="63">
        <v>1.0045712063834866</v>
      </c>
      <c r="AE1024" s="63">
        <v>-12.368853695787877</v>
      </c>
      <c r="AF1024" s="64" t="s">
        <v>95</v>
      </c>
      <c r="AG1024" s="65">
        <v>109.14</v>
      </c>
      <c r="AH1024" s="63">
        <v>87.389487179046426</v>
      </c>
      <c r="AI1024" s="63">
        <v>15.293660569763844</v>
      </c>
      <c r="AJ1024" s="63">
        <v>11.991092831047734</v>
      </c>
      <c r="AK1024" s="63">
        <v>-2.5294355994961677</v>
      </c>
      <c r="AL1024" s="9"/>
      <c r="AM1024" s="9"/>
      <c r="AN1024" s="9"/>
      <c r="AO1024" s="9"/>
      <c r="AP1024" s="9"/>
      <c r="AQ1024" s="9"/>
      <c r="AR1024" s="9"/>
      <c r="AS1024" s="9"/>
      <c r="AT1024" s="9"/>
      <c r="AU1024" s="9"/>
      <c r="AV1024" s="9"/>
      <c r="AW1024" s="9"/>
      <c r="AX1024" s="9"/>
      <c r="AY1024" s="9"/>
      <c r="AZ1024" s="9"/>
    </row>
    <row r="1025" spans="1:52" x14ac:dyDescent="0.25">
      <c r="A1025" s="61">
        <v>2021</v>
      </c>
      <c r="B1025" s="61">
        <v>8</v>
      </c>
      <c r="C1025" s="62" t="s">
        <v>102</v>
      </c>
      <c r="D1025" s="63">
        <v>94.553781300748895</v>
      </c>
      <c r="E1025" s="63">
        <v>17.893983871994521</v>
      </c>
      <c r="F1025" s="63">
        <v>15.259989236751714</v>
      </c>
      <c r="G1025" s="63">
        <v>3.5096972746862463</v>
      </c>
      <c r="H1025" s="63">
        <v>94.786042581387747</v>
      </c>
      <c r="I1025" s="63">
        <v>17.553119477141649</v>
      </c>
      <c r="J1025" s="63">
        <v>15.405680506985542</v>
      </c>
      <c r="K1025" s="63">
        <v>4.1885607398494358</v>
      </c>
      <c r="L1025" s="63">
        <v>65.60271100468691</v>
      </c>
      <c r="M1025" s="63">
        <v>18.726073691160593</v>
      </c>
      <c r="N1025" s="63">
        <v>57.225306055236523</v>
      </c>
      <c r="O1025" s="63">
        <v>13.623710813668595</v>
      </c>
      <c r="P1025" s="63">
        <v>99.590878408123743</v>
      </c>
      <c r="Q1025" s="63">
        <v>7.8396075671747667E-2</v>
      </c>
      <c r="R1025" s="63">
        <v>-1.7106481939149432</v>
      </c>
      <c r="S1025" s="63">
        <v>-6.0758677160279575</v>
      </c>
      <c r="T1025" s="63">
        <v>97.807177781059806</v>
      </c>
      <c r="U1025" s="63">
        <v>-13.532238969077142</v>
      </c>
      <c r="V1025" s="63">
        <v>-14.604396090437133</v>
      </c>
      <c r="W1025" s="63">
        <v>-13.414861758683273</v>
      </c>
      <c r="X1025" s="63">
        <v>100.36821564640795</v>
      </c>
      <c r="Y1025" s="63">
        <v>5.6163492864434943</v>
      </c>
      <c r="Z1025" s="63">
        <v>6.4967241432853484</v>
      </c>
      <c r="AA1025" s="63">
        <v>-0.52897358598245603</v>
      </c>
      <c r="AB1025" s="63">
        <v>101.86224543153754</v>
      </c>
      <c r="AC1025" s="63">
        <v>23.433821003481327</v>
      </c>
      <c r="AD1025" s="63">
        <v>3.5171298741984325</v>
      </c>
      <c r="AE1025" s="63">
        <v>-8.5418475989325202</v>
      </c>
      <c r="AF1025" s="64" t="s">
        <v>95</v>
      </c>
      <c r="AG1025" s="65">
        <v>109.62</v>
      </c>
      <c r="AH1025" s="63">
        <v>86.255958128761989</v>
      </c>
      <c r="AI1025" s="63">
        <v>12.882252756837673</v>
      </c>
      <c r="AJ1025" s="63">
        <v>12.10430877406996</v>
      </c>
      <c r="AK1025" s="63">
        <v>0.98107958400248663</v>
      </c>
      <c r="AL1025" s="9"/>
      <c r="AM1025" s="9"/>
      <c r="AN1025" s="9"/>
      <c r="AO1025" s="9"/>
      <c r="AP1025" s="9"/>
      <c r="AQ1025" s="9"/>
      <c r="AR1025" s="9"/>
      <c r="AS1025" s="9"/>
      <c r="AT1025" s="9"/>
      <c r="AU1025" s="9"/>
      <c r="AV1025" s="9"/>
      <c r="AW1025" s="9"/>
      <c r="AX1025" s="9"/>
      <c r="AY1025" s="9"/>
      <c r="AZ1025" s="9"/>
    </row>
    <row r="1026" spans="1:52" x14ac:dyDescent="0.25">
      <c r="A1026" s="61">
        <v>2021</v>
      </c>
      <c r="B1026" s="61">
        <v>9</v>
      </c>
      <c r="C1026" s="62" t="s">
        <v>102</v>
      </c>
      <c r="D1026" s="63">
        <v>108.35451431730334</v>
      </c>
      <c r="E1026" s="63">
        <v>22.022652658515725</v>
      </c>
      <c r="F1026" s="63">
        <v>16.093214784056986</v>
      </c>
      <c r="G1026" s="63">
        <v>6.9572327536856307</v>
      </c>
      <c r="H1026" s="63">
        <v>108.39937643762158</v>
      </c>
      <c r="I1026" s="63">
        <v>21.18519005551633</v>
      </c>
      <c r="J1026" s="63">
        <v>16.121503352742007</v>
      </c>
      <c r="K1026" s="63">
        <v>7.3832569376607466</v>
      </c>
      <c r="L1026" s="63">
        <v>67.914896333312669</v>
      </c>
      <c r="M1026" s="63">
        <v>30.598766064901042</v>
      </c>
      <c r="N1026" s="63">
        <v>54.854330908130237</v>
      </c>
      <c r="O1026" s="63">
        <v>38.797669028333587</v>
      </c>
      <c r="P1026" s="63">
        <v>100.12760837026384</v>
      </c>
      <c r="Q1026" s="63">
        <v>1.5639968727215319</v>
      </c>
      <c r="R1026" s="63">
        <v>-1.3556186695613426</v>
      </c>
      <c r="S1026" s="63">
        <v>-4.3033181884117226</v>
      </c>
      <c r="T1026" s="63">
        <v>98.652125583962331</v>
      </c>
      <c r="U1026" s="63">
        <v>-8.8295856421835452</v>
      </c>
      <c r="V1026" s="63">
        <v>-14.004121364434074</v>
      </c>
      <c r="W1026" s="63">
        <v>-13.088563829298707</v>
      </c>
      <c r="X1026" s="63">
        <v>100.5126311007871</v>
      </c>
      <c r="Y1026" s="63">
        <v>4.1736917298018028</v>
      </c>
      <c r="Z1026" s="63">
        <v>6.2333388992795502</v>
      </c>
      <c r="AA1026" s="63">
        <v>1.6926032655691472</v>
      </c>
      <c r="AB1026" s="63">
        <v>103.37658353610497</v>
      </c>
      <c r="AC1026" s="63">
        <v>27.111354763133562</v>
      </c>
      <c r="AD1026" s="63">
        <v>5.8629103146430772</v>
      </c>
      <c r="AE1026" s="63">
        <v>-3.8247308838083285</v>
      </c>
      <c r="AF1026" s="64" t="s">
        <v>95</v>
      </c>
      <c r="AG1026" s="65">
        <v>110.04</v>
      </c>
      <c r="AH1026" s="63">
        <v>98.468297271268028</v>
      </c>
      <c r="AI1026" s="63">
        <v>16.755408019039635</v>
      </c>
      <c r="AJ1026" s="63">
        <v>12.676281247661603</v>
      </c>
      <c r="AK1026" s="63">
        <v>4.1299971477001094</v>
      </c>
      <c r="AL1026" s="9"/>
      <c r="AM1026" s="9"/>
      <c r="AN1026" s="9"/>
      <c r="AO1026" s="9"/>
      <c r="AP1026" s="9"/>
      <c r="AQ1026" s="9"/>
      <c r="AR1026" s="9"/>
      <c r="AS1026" s="9"/>
      <c r="AT1026" s="9"/>
      <c r="AU1026" s="9"/>
      <c r="AV1026" s="9"/>
      <c r="AW1026" s="9"/>
      <c r="AX1026" s="9"/>
      <c r="AY1026" s="9"/>
      <c r="AZ1026" s="9"/>
    </row>
    <row r="1027" spans="1:52" x14ac:dyDescent="0.25">
      <c r="A1027" s="61">
        <v>2021</v>
      </c>
      <c r="B1027" s="61">
        <v>10</v>
      </c>
      <c r="C1027" s="62" t="s">
        <v>102</v>
      </c>
      <c r="D1027" s="63">
        <v>106.5920211349428</v>
      </c>
      <c r="E1027" s="63">
        <v>18.789335296415373</v>
      </c>
      <c r="F1027" s="63">
        <v>16.391727993632998</v>
      </c>
      <c r="G1027" s="63">
        <v>10.314408858370584</v>
      </c>
      <c r="H1027" s="63">
        <v>106.55520537331449</v>
      </c>
      <c r="I1027" s="63">
        <v>17.990864352511934</v>
      </c>
      <c r="J1027" s="63">
        <v>16.329275441897106</v>
      </c>
      <c r="K1027" s="63">
        <v>10.564121872625478</v>
      </c>
      <c r="L1027" s="63">
        <v>56.063157874516889</v>
      </c>
      <c r="M1027" s="63">
        <v>-16.109455651890954</v>
      </c>
      <c r="N1027" s="63">
        <v>47.567583675846706</v>
      </c>
      <c r="O1027" s="63">
        <v>34.537060639530324</v>
      </c>
      <c r="P1027" s="63">
        <v>100.71702521057728</v>
      </c>
      <c r="Q1027" s="63">
        <v>0.58109188097203912</v>
      </c>
      <c r="R1027" s="63">
        <v>-1.1635011964940656</v>
      </c>
      <c r="S1027" s="63">
        <v>-3.0022490188291187</v>
      </c>
      <c r="T1027" s="63">
        <v>100.73145895357062</v>
      </c>
      <c r="U1027" s="63">
        <v>-6.9667135795680224</v>
      </c>
      <c r="V1027" s="63">
        <v>-13.341103551264666</v>
      </c>
      <c r="W1027" s="63">
        <v>-12.750715724975862</v>
      </c>
      <c r="X1027" s="63">
        <v>99.156701270943501</v>
      </c>
      <c r="Y1027" s="63">
        <v>1.4378223794513332</v>
      </c>
      <c r="Z1027" s="63">
        <v>5.739246673466325</v>
      </c>
      <c r="AA1027" s="63">
        <v>2.974282098543739</v>
      </c>
      <c r="AB1027" s="63">
        <v>108.95146727649221</v>
      </c>
      <c r="AC1027" s="63">
        <v>23.098555635585825</v>
      </c>
      <c r="AD1027" s="63">
        <v>7.5457148392863216</v>
      </c>
      <c r="AE1027" s="63">
        <v>1.0166190129415469</v>
      </c>
      <c r="AF1027" s="64" t="s">
        <v>95</v>
      </c>
      <c r="AG1027" s="65">
        <v>110.06</v>
      </c>
      <c r="AH1027" s="63">
        <v>96.849010662314001</v>
      </c>
      <c r="AI1027" s="63">
        <v>13.576247076519991</v>
      </c>
      <c r="AJ1027" s="63">
        <v>12.775807230334713</v>
      </c>
      <c r="AK1027" s="63">
        <v>7.1704817640586498</v>
      </c>
      <c r="AL1027" s="9"/>
      <c r="AM1027" s="9"/>
      <c r="AN1027" s="9"/>
      <c r="AO1027" s="9"/>
      <c r="AP1027" s="9"/>
      <c r="AQ1027" s="9"/>
      <c r="AR1027" s="9"/>
      <c r="AS1027" s="9"/>
      <c r="AT1027" s="9"/>
      <c r="AU1027" s="9"/>
      <c r="AV1027" s="9"/>
      <c r="AW1027" s="9"/>
      <c r="AX1027" s="9"/>
      <c r="AY1027" s="9"/>
      <c r="AZ1027" s="9"/>
    </row>
    <row r="1028" spans="1:52" x14ac:dyDescent="0.25">
      <c r="A1028" s="61">
        <v>2021</v>
      </c>
      <c r="B1028" s="61">
        <v>11</v>
      </c>
      <c r="C1028" s="62" t="s">
        <v>102</v>
      </c>
      <c r="D1028" s="63">
        <v>114.10078340290232</v>
      </c>
      <c r="E1028" s="63">
        <v>17.956396858489356</v>
      </c>
      <c r="F1028" s="63">
        <v>16.558567293458548</v>
      </c>
      <c r="G1028" s="63">
        <v>13.659265590377714</v>
      </c>
      <c r="H1028" s="63">
        <v>113.28791050445723</v>
      </c>
      <c r="I1028" s="63">
        <v>16.31036261823607</v>
      </c>
      <c r="J1028" s="63">
        <v>16.32725093498566</v>
      </c>
      <c r="K1028" s="63">
        <v>13.597906531029835</v>
      </c>
      <c r="L1028" s="63">
        <v>114.03917342077054</v>
      </c>
      <c r="M1028" s="63">
        <v>138.46056700844417</v>
      </c>
      <c r="N1028" s="63">
        <v>53.789242891899505</v>
      </c>
      <c r="O1028" s="63">
        <v>43.613789873978163</v>
      </c>
      <c r="P1028" s="63">
        <v>101.73075455639362</v>
      </c>
      <c r="Q1028" s="63">
        <v>-0.42040796646968204</v>
      </c>
      <c r="R1028" s="63">
        <v>-1.0952086881092171</v>
      </c>
      <c r="S1028" s="63">
        <v>-1.9305937790366983</v>
      </c>
      <c r="T1028" s="63">
        <v>101.14032973951979</v>
      </c>
      <c r="U1028" s="63">
        <v>-8.5828854422620253</v>
      </c>
      <c r="V1028" s="63">
        <v>-12.923263440976406</v>
      </c>
      <c r="W1028" s="63">
        <v>-12.758644606101825</v>
      </c>
      <c r="X1028" s="63">
        <v>99.682898671990486</v>
      </c>
      <c r="Y1028" s="63">
        <v>0.73797361566163033</v>
      </c>
      <c r="Z1028" s="63">
        <v>5.2668878616170423</v>
      </c>
      <c r="AA1028" s="63">
        <v>4.1500923175338471</v>
      </c>
      <c r="AB1028" s="63">
        <v>114.72435839335142</v>
      </c>
      <c r="AC1028" s="63">
        <v>22.563850586695878</v>
      </c>
      <c r="AD1028" s="63">
        <v>8.9513046361985538</v>
      </c>
      <c r="AE1028" s="63">
        <v>5.6609519336830374</v>
      </c>
      <c r="AF1028" s="64" t="s">
        <v>95</v>
      </c>
      <c r="AG1028" s="65">
        <v>110.6</v>
      </c>
      <c r="AH1028" s="63">
        <v>103.1652652829135</v>
      </c>
      <c r="AI1028" s="63">
        <v>12.069242150904699</v>
      </c>
      <c r="AJ1028" s="63">
        <v>12.700450417493304</v>
      </c>
      <c r="AK1028" s="63">
        <v>10.091742076566376</v>
      </c>
      <c r="AL1028" s="9"/>
      <c r="AM1028" s="9"/>
      <c r="AN1028" s="9"/>
      <c r="AO1028" s="9"/>
      <c r="AP1028" s="9"/>
      <c r="AQ1028" s="9"/>
      <c r="AR1028" s="9"/>
      <c r="AS1028" s="9"/>
      <c r="AT1028" s="9"/>
      <c r="AU1028" s="9"/>
      <c r="AV1028" s="9"/>
      <c r="AW1028" s="9"/>
      <c r="AX1028" s="9"/>
      <c r="AY1028" s="9"/>
      <c r="AZ1028" s="9"/>
    </row>
    <row r="1029" spans="1:52" x14ac:dyDescent="0.25">
      <c r="A1029" s="61">
        <v>2021</v>
      </c>
      <c r="B1029" s="61">
        <v>12</v>
      </c>
      <c r="C1029" s="62" t="s">
        <v>102</v>
      </c>
      <c r="D1029" s="63">
        <v>142.60948359181859</v>
      </c>
      <c r="E1029" s="63">
        <v>4.7932061819544458</v>
      </c>
      <c r="F1029" s="63">
        <v>15.023854157753957</v>
      </c>
      <c r="G1029" s="63">
        <v>15.023854157753959</v>
      </c>
      <c r="H1029" s="63">
        <v>141.51737993798449</v>
      </c>
      <c r="I1029" s="63">
        <v>3.2549196924577046</v>
      </c>
      <c r="J1029" s="63">
        <v>14.615990784948485</v>
      </c>
      <c r="K1029" s="63">
        <v>14.61599078494848</v>
      </c>
      <c r="L1029" s="63">
        <v>125.54659572551905</v>
      </c>
      <c r="M1029" s="63">
        <v>77.051046151993717</v>
      </c>
      <c r="N1029" s="63">
        <v>55.932654849122066</v>
      </c>
      <c r="O1029" s="63">
        <v>55.932654849122059</v>
      </c>
      <c r="P1029" s="63">
        <v>100.56516303231295</v>
      </c>
      <c r="Q1029" s="63">
        <v>-0.50335323705456858</v>
      </c>
      <c r="R1029" s="63">
        <v>-1.0458791091906505</v>
      </c>
      <c r="S1029" s="63">
        <v>-1.0458791091906505</v>
      </c>
      <c r="T1029" s="63">
        <v>102.93283170225503</v>
      </c>
      <c r="U1029" s="63">
        <v>-4.7481058853191627</v>
      </c>
      <c r="V1029" s="63">
        <v>-12.277450968663162</v>
      </c>
      <c r="W1029" s="63">
        <v>-12.27745096866316</v>
      </c>
      <c r="X1029" s="63">
        <v>97.121231084857627</v>
      </c>
      <c r="Y1029" s="63">
        <v>-1.7256185906666559</v>
      </c>
      <c r="Z1029" s="63">
        <v>4.664156944355824</v>
      </c>
      <c r="AA1029" s="63">
        <v>4.664156944355824</v>
      </c>
      <c r="AB1029" s="63">
        <v>110.35982960210278</v>
      </c>
      <c r="AC1029" s="63">
        <v>19.867038408981699</v>
      </c>
      <c r="AD1029" s="63">
        <v>9.8714742481634588</v>
      </c>
      <c r="AE1029" s="63">
        <v>9.8714742481634516</v>
      </c>
      <c r="AF1029" s="64" t="s">
        <v>95</v>
      </c>
      <c r="AG1029" s="65">
        <v>111.41</v>
      </c>
      <c r="AH1029" s="63">
        <v>128.00420392408097</v>
      </c>
      <c r="AI1029" s="63">
        <v>-0.7846029254774578</v>
      </c>
      <c r="AJ1029" s="63">
        <v>10.946886501904252</v>
      </c>
      <c r="AK1029" s="63">
        <v>10.946886501904245</v>
      </c>
      <c r="AL1029" s="9"/>
      <c r="AM1029" s="9"/>
      <c r="AN1029" s="9"/>
      <c r="AO1029" s="9"/>
      <c r="AP1029" s="9"/>
      <c r="AQ1029" s="9"/>
      <c r="AR1029" s="9"/>
      <c r="AS1029" s="9"/>
      <c r="AT1029" s="9"/>
      <c r="AU1029" s="9"/>
      <c r="AV1029" s="9"/>
      <c r="AW1029" s="9"/>
      <c r="AX1029" s="9"/>
      <c r="AY1029" s="9"/>
      <c r="AZ1029" s="9"/>
    </row>
    <row r="1030" spans="1:52" x14ac:dyDescent="0.25">
      <c r="A1030" s="61">
        <v>2022</v>
      </c>
      <c r="B1030" s="61">
        <v>1</v>
      </c>
      <c r="C1030" s="62" t="s">
        <v>102</v>
      </c>
      <c r="D1030" s="63">
        <v>89.699376576330138</v>
      </c>
      <c r="E1030" s="63">
        <v>14.896414825497686</v>
      </c>
      <c r="F1030" s="63">
        <v>14.896414825497683</v>
      </c>
      <c r="G1030" s="63">
        <v>16.555779326267952</v>
      </c>
      <c r="H1030" s="63">
        <v>89.093910053892643</v>
      </c>
      <c r="I1030" s="63">
        <v>13.257757765486218</v>
      </c>
      <c r="J1030" s="63">
        <v>13.257757765486211</v>
      </c>
      <c r="K1030" s="63">
        <v>15.954621376054234</v>
      </c>
      <c r="L1030" s="63">
        <v>64.229524598216926</v>
      </c>
      <c r="M1030" s="63">
        <v>14.041627536434035</v>
      </c>
      <c r="N1030" s="63">
        <v>14.041627536434031</v>
      </c>
      <c r="O1030" s="63">
        <v>57.232599050137225</v>
      </c>
      <c r="P1030" s="63">
        <v>101.05484107651222</v>
      </c>
      <c r="Q1030" s="63">
        <v>5.2976144006038339E-3</v>
      </c>
      <c r="R1030" s="63">
        <v>5.2976144006011694E-3</v>
      </c>
      <c r="S1030" s="63">
        <v>-0.47164125649734956</v>
      </c>
      <c r="T1030" s="63">
        <v>104.47192705620807</v>
      </c>
      <c r="U1030" s="63">
        <v>1.0025100326154046</v>
      </c>
      <c r="V1030" s="63">
        <v>1.0025100326154002</v>
      </c>
      <c r="W1030" s="63">
        <v>-11.06726791305644</v>
      </c>
      <c r="X1030" s="63">
        <v>98.499217093188221</v>
      </c>
      <c r="Y1030" s="63">
        <v>-3.0260885750033424</v>
      </c>
      <c r="Z1030" s="63">
        <v>-3.0260885750033495</v>
      </c>
      <c r="AA1030" s="63">
        <v>4.0548432803286829</v>
      </c>
      <c r="AB1030" s="63">
        <v>102.36702479972671</v>
      </c>
      <c r="AC1030" s="63">
        <v>14.107187266849053</v>
      </c>
      <c r="AD1030" s="63">
        <v>14.107187266849053</v>
      </c>
      <c r="AE1030" s="63">
        <v>14.344077854575076</v>
      </c>
      <c r="AF1030" s="64" t="s">
        <v>95</v>
      </c>
      <c r="AG1030" s="65">
        <v>113.26</v>
      </c>
      <c r="AH1030" s="63">
        <v>79.197754349576314</v>
      </c>
      <c r="AI1030" s="63">
        <v>7.4402197966489325</v>
      </c>
      <c r="AJ1030" s="63">
        <v>7.4402197966489281</v>
      </c>
      <c r="AK1030" s="63">
        <v>12.037554232250613</v>
      </c>
      <c r="AL1030" s="9"/>
      <c r="AM1030" s="9"/>
      <c r="AN1030" s="9"/>
      <c r="AO1030" s="9"/>
      <c r="AP1030" s="9"/>
      <c r="AQ1030" s="9"/>
      <c r="AR1030" s="9"/>
      <c r="AS1030" s="9"/>
      <c r="AT1030" s="9"/>
      <c r="AU1030" s="9"/>
      <c r="AV1030" s="9"/>
      <c r="AW1030" s="9"/>
      <c r="AX1030" s="9"/>
      <c r="AY1030" s="9"/>
      <c r="AZ1030" s="9"/>
    </row>
    <row r="1031" spans="1:52" x14ac:dyDescent="0.25">
      <c r="A1031" s="61">
        <v>2022</v>
      </c>
      <c r="B1031" s="61">
        <v>2</v>
      </c>
      <c r="C1031" s="62" t="s">
        <v>102</v>
      </c>
      <c r="D1031" s="63">
        <v>98.589116197688696</v>
      </c>
      <c r="E1031" s="63">
        <v>14.809970461338622</v>
      </c>
      <c r="F1031" s="63">
        <v>14.851135748254386</v>
      </c>
      <c r="G1031" s="63">
        <v>18.372614921160206</v>
      </c>
      <c r="H1031" s="63">
        <v>98.622723222104952</v>
      </c>
      <c r="I1031" s="63">
        <v>14.291396959868024</v>
      </c>
      <c r="J1031" s="63">
        <v>13.798469860482943</v>
      </c>
      <c r="K1031" s="63">
        <v>17.604769186303699</v>
      </c>
      <c r="L1031" s="63">
        <v>66.706008584483698</v>
      </c>
      <c r="M1031" s="63">
        <v>17.539901294987772</v>
      </c>
      <c r="N1031" s="63">
        <v>15.797426598402687</v>
      </c>
      <c r="O1031" s="63">
        <v>57.234843542718124</v>
      </c>
      <c r="P1031" s="63">
        <v>103.19218149267752</v>
      </c>
      <c r="Q1031" s="63">
        <v>3.1933687025073425</v>
      </c>
      <c r="R1031" s="63">
        <v>1.591003048032813</v>
      </c>
      <c r="S1031" s="63">
        <v>0.4974623303055381</v>
      </c>
      <c r="T1031" s="63">
        <v>104.81861217129045</v>
      </c>
      <c r="U1031" s="63">
        <v>4.3158733474127473</v>
      </c>
      <c r="V1031" s="63">
        <v>2.6352002988568213</v>
      </c>
      <c r="W1031" s="63">
        <v>-9.3557322285699627</v>
      </c>
      <c r="X1031" s="63">
        <v>101.892717697545</v>
      </c>
      <c r="Y1031" s="63">
        <v>1.0999603993413416</v>
      </c>
      <c r="Z1031" s="63">
        <v>-0.9711055863225293</v>
      </c>
      <c r="AA1031" s="63">
        <v>3.889797902726059</v>
      </c>
      <c r="AB1031" s="63">
        <v>104.25785580321971</v>
      </c>
      <c r="AC1031" s="63">
        <v>10.800237107291039</v>
      </c>
      <c r="AD1031" s="63">
        <v>12.414274443163208</v>
      </c>
      <c r="AE1031" s="63">
        <v>18.608517734109313</v>
      </c>
      <c r="AF1031" s="64" t="s">
        <v>95</v>
      </c>
      <c r="AG1031" s="65">
        <v>115.11</v>
      </c>
      <c r="AH1031" s="63">
        <v>85.647742331412303</v>
      </c>
      <c r="AI1031" s="63">
        <v>6.3022035598077508</v>
      </c>
      <c r="AJ1031" s="63">
        <v>6.845923559140199</v>
      </c>
      <c r="AK1031" s="63">
        <v>13.265933520958086</v>
      </c>
      <c r="AL1031" s="9"/>
      <c r="AM1031" s="9"/>
      <c r="AN1031" s="9"/>
      <c r="AO1031" s="9"/>
      <c r="AP1031" s="9"/>
      <c r="AQ1031" s="9"/>
      <c r="AR1031" s="9"/>
      <c r="AS1031" s="9"/>
      <c r="AT1031" s="9"/>
      <c r="AU1031" s="9"/>
      <c r="AV1031" s="9"/>
      <c r="AW1031" s="9"/>
      <c r="AX1031" s="9"/>
      <c r="AY1031" s="9"/>
      <c r="AZ1031" s="9"/>
    </row>
    <row r="1032" spans="1:52" x14ac:dyDescent="0.25">
      <c r="A1032" s="61">
        <v>2022</v>
      </c>
      <c r="B1032" s="61">
        <v>3</v>
      </c>
      <c r="C1032" s="62" t="s">
        <v>102</v>
      </c>
      <c r="D1032" s="63">
        <v>113.9355556287605</v>
      </c>
      <c r="E1032" s="63">
        <v>20.246224730073365</v>
      </c>
      <c r="F1032" s="63">
        <v>16.827201500271972</v>
      </c>
      <c r="G1032" s="63">
        <v>18.67232630112396</v>
      </c>
      <c r="H1032" s="63">
        <v>113.12117067642973</v>
      </c>
      <c r="I1032" s="63">
        <v>18.53976154576425</v>
      </c>
      <c r="J1032" s="63">
        <v>15.536118152040657</v>
      </c>
      <c r="K1032" s="63">
        <v>17.696253135262424</v>
      </c>
      <c r="L1032" s="63">
        <v>66.812893141818037</v>
      </c>
      <c r="M1032" s="63">
        <v>15.617880443770886</v>
      </c>
      <c r="N1032" s="63">
        <v>15.736701329462344</v>
      </c>
      <c r="O1032" s="63">
        <v>55.200558986148963</v>
      </c>
      <c r="P1032" s="63">
        <v>102.96396560326357</v>
      </c>
      <c r="Q1032" s="63">
        <v>1.921591267218318</v>
      </c>
      <c r="R1032" s="63">
        <v>1.70156286725891</v>
      </c>
      <c r="S1032" s="63">
        <v>1.024106473638156</v>
      </c>
      <c r="T1032" s="63">
        <v>107.95354730386251</v>
      </c>
      <c r="U1032" s="63">
        <v>6.4133508033928734</v>
      </c>
      <c r="V1032" s="63">
        <v>3.8903681378264388</v>
      </c>
      <c r="W1032" s="63">
        <v>-7.5441577726632687</v>
      </c>
      <c r="X1032" s="63">
        <v>101.88694107936986</v>
      </c>
      <c r="Y1032" s="63">
        <v>0.13367258989353559</v>
      </c>
      <c r="Z1032" s="63">
        <v>-0.60145987418211977</v>
      </c>
      <c r="AA1032" s="63">
        <v>3.4327601170640349</v>
      </c>
      <c r="AB1032" s="63">
        <v>90.782198857971537</v>
      </c>
      <c r="AC1032" s="63">
        <v>-5.0713015076842396</v>
      </c>
      <c r="AD1032" s="63">
        <v>6.4302038942504414</v>
      </c>
      <c r="AE1032" s="63">
        <v>19.248852506286255</v>
      </c>
      <c r="AF1032" s="64" t="s">
        <v>95</v>
      </c>
      <c r="AG1032" s="65">
        <v>116.26</v>
      </c>
      <c r="AH1032" s="63">
        <v>98.000649947325385</v>
      </c>
      <c r="AI1032" s="63">
        <v>10.792840126315653</v>
      </c>
      <c r="AJ1032" s="63">
        <v>8.284187640733375</v>
      </c>
      <c r="AK1032" s="63">
        <v>12.914320983761911</v>
      </c>
      <c r="AL1032" s="9"/>
      <c r="AM1032" s="9"/>
      <c r="AN1032" s="9"/>
      <c r="AO1032" s="9"/>
      <c r="AP1032" s="9"/>
      <c r="AQ1032" s="9"/>
      <c r="AR1032" s="9"/>
      <c r="AS1032" s="9"/>
      <c r="AT1032" s="9"/>
      <c r="AU1032" s="9"/>
      <c r="AV1032" s="9"/>
      <c r="AW1032" s="9"/>
      <c r="AX1032" s="9"/>
      <c r="AY1032" s="9"/>
      <c r="AZ1032" s="9"/>
    </row>
    <row r="1033" spans="1:52" x14ac:dyDescent="0.25">
      <c r="A1033" s="61">
        <v>2022</v>
      </c>
      <c r="B1033" s="61">
        <v>4</v>
      </c>
      <c r="C1033" s="62" t="s">
        <v>102</v>
      </c>
      <c r="D1033" s="63">
        <v>109.49913898324215</v>
      </c>
      <c r="E1033" s="63">
        <v>20.233959427051175</v>
      </c>
      <c r="F1033" s="63">
        <v>17.714252424762034</v>
      </c>
      <c r="G1033" s="63">
        <v>17.796956882454666</v>
      </c>
      <c r="H1033" s="63">
        <v>108.7999346989828</v>
      </c>
      <c r="I1033" s="63">
        <v>18.585318562984199</v>
      </c>
      <c r="J1033" s="63">
        <v>16.330588411950011</v>
      </c>
      <c r="K1033" s="63">
        <v>16.696080509090734</v>
      </c>
      <c r="L1033" s="63">
        <v>79.233054244400464</v>
      </c>
      <c r="M1033" s="63">
        <v>41.529051425994226</v>
      </c>
      <c r="N1033" s="63">
        <v>22.102076934281655</v>
      </c>
      <c r="O1033" s="63">
        <v>54.261538697302484</v>
      </c>
      <c r="P1033" s="63">
        <v>101.59805124291961</v>
      </c>
      <c r="Q1033" s="63">
        <v>1.4965576640527729</v>
      </c>
      <c r="R1033" s="63">
        <v>1.65053726529234</v>
      </c>
      <c r="S1033" s="63">
        <v>0.95207820676806421</v>
      </c>
      <c r="T1033" s="63">
        <v>107.47627227995989</v>
      </c>
      <c r="U1033" s="63">
        <v>8.2843202518658785</v>
      </c>
      <c r="V1033" s="63">
        <v>4.9682150274048098</v>
      </c>
      <c r="W1033" s="63">
        <v>-5.6199687785307759</v>
      </c>
      <c r="X1033" s="63">
        <v>100.35403667452343</v>
      </c>
      <c r="Y1033" s="63">
        <v>-0.56922540597636839</v>
      </c>
      <c r="Z1033" s="63">
        <v>-0.59342756605237357</v>
      </c>
      <c r="AA1033" s="63">
        <v>2.3934037837138362</v>
      </c>
      <c r="AB1033" s="63">
        <v>87.114879138807339</v>
      </c>
      <c r="AC1033" s="63">
        <v>-11.769856513388348</v>
      </c>
      <c r="AD1033" s="63">
        <v>1.6784289433124489</v>
      </c>
      <c r="AE1033" s="63">
        <v>16.126754162599056</v>
      </c>
      <c r="AF1033" s="64" t="s">
        <v>95</v>
      </c>
      <c r="AG1033" s="65">
        <v>117.71</v>
      </c>
      <c r="AH1033" s="63">
        <v>93.024500028240723</v>
      </c>
      <c r="AI1033" s="63">
        <v>10.070609700611982</v>
      </c>
      <c r="AJ1033" s="63">
        <v>8.7455363581908863</v>
      </c>
      <c r="AK1033" s="63">
        <v>11.467539934483</v>
      </c>
      <c r="AL1033" s="9"/>
      <c r="AM1033" s="9"/>
      <c r="AN1033" s="9"/>
      <c r="AO1033" s="9"/>
      <c r="AP1033" s="9"/>
      <c r="AQ1033" s="9"/>
      <c r="AR1033" s="9"/>
      <c r="AS1033" s="9"/>
      <c r="AT1033" s="9"/>
      <c r="AU1033" s="9"/>
      <c r="AV1033" s="9"/>
      <c r="AW1033" s="9"/>
      <c r="AX1033" s="9"/>
      <c r="AY1033" s="9"/>
      <c r="AZ1033" s="9"/>
    </row>
    <row r="1034" spans="1:52" x14ac:dyDescent="0.25">
      <c r="A1034" s="61">
        <v>2022</v>
      </c>
      <c r="B1034" s="61">
        <v>5</v>
      </c>
      <c r="C1034" s="62" t="s">
        <v>102</v>
      </c>
      <c r="D1034" s="63">
        <v>114.01795074272083</v>
      </c>
      <c r="E1034" s="63">
        <v>21.606567058617543</v>
      </c>
      <c r="F1034" s="63">
        <v>18.537075359567922</v>
      </c>
      <c r="G1034" s="63">
        <v>17.184775731963285</v>
      </c>
      <c r="H1034" s="63">
        <v>113.67773259019425</v>
      </c>
      <c r="I1034" s="63">
        <v>22.028706656237333</v>
      </c>
      <c r="J1034" s="63">
        <v>17.522661532697814</v>
      </c>
      <c r="K1034" s="63">
        <v>16.182941363639358</v>
      </c>
      <c r="L1034" s="63">
        <v>81.556330530327585</v>
      </c>
      <c r="M1034" s="63">
        <v>-73.001293333397115</v>
      </c>
      <c r="N1034" s="63">
        <v>-32.213116430285218</v>
      </c>
      <c r="O1034" s="63">
        <v>6.7140438159281501</v>
      </c>
      <c r="P1034" s="63">
        <v>103.70524462184136</v>
      </c>
      <c r="Q1034" s="63">
        <v>7.0404922819221412</v>
      </c>
      <c r="R1034" s="63">
        <v>2.6969166964944336</v>
      </c>
      <c r="S1034" s="63">
        <v>1.5569149135078675</v>
      </c>
      <c r="T1034" s="63">
        <v>106.53260472455632</v>
      </c>
      <c r="U1034" s="63">
        <v>9.8992831138838113</v>
      </c>
      <c r="V1034" s="63">
        <v>5.9212534967879815</v>
      </c>
      <c r="W1034" s="63">
        <v>-3.5222876679591621</v>
      </c>
      <c r="X1034" s="63">
        <v>102.56017967033013</v>
      </c>
      <c r="Y1034" s="63">
        <v>4.9233348018094176</v>
      </c>
      <c r="Z1034" s="63">
        <v>0.47910208310701918</v>
      </c>
      <c r="AA1034" s="63">
        <v>2.391841575182923</v>
      </c>
      <c r="AB1034" s="63">
        <v>99.642331746020673</v>
      </c>
      <c r="AC1034" s="63">
        <v>8.177909652416119</v>
      </c>
      <c r="AD1034" s="63">
        <v>2.9514146272037634</v>
      </c>
      <c r="AE1034" s="63">
        <v>14.108629715477377</v>
      </c>
      <c r="AF1034" s="64" t="s">
        <v>95</v>
      </c>
      <c r="AG1034" s="65">
        <v>118.7</v>
      </c>
      <c r="AH1034" s="63">
        <v>96.055560861601379</v>
      </c>
      <c r="AI1034" s="63">
        <v>11.505128548103897</v>
      </c>
      <c r="AJ1034" s="63">
        <v>9.320588213949609</v>
      </c>
      <c r="AK1034" s="63">
        <v>10.389322688899199</v>
      </c>
      <c r="AL1034" s="9"/>
      <c r="AM1034" s="9"/>
      <c r="AN1034" s="9"/>
      <c r="AO1034" s="9"/>
      <c r="AP1034" s="9"/>
      <c r="AQ1034" s="9"/>
      <c r="AR1034" s="9"/>
      <c r="AS1034" s="9"/>
      <c r="AT1034" s="9"/>
      <c r="AU1034" s="9"/>
      <c r="AV1034" s="9"/>
      <c r="AW1034" s="9"/>
      <c r="AX1034" s="9"/>
      <c r="AY1034" s="9"/>
      <c r="AZ1034" s="9"/>
    </row>
    <row r="1035" spans="1:52" x14ac:dyDescent="0.25">
      <c r="A1035" s="61">
        <v>2022</v>
      </c>
      <c r="B1035" s="61">
        <v>6</v>
      </c>
      <c r="C1035" s="62" t="s">
        <v>102</v>
      </c>
      <c r="D1035" s="63">
        <v>116.06089975275592</v>
      </c>
      <c r="E1035" s="63">
        <v>22.313712779782151</v>
      </c>
      <c r="F1035" s="63">
        <v>19.202656362208504</v>
      </c>
      <c r="G1035" s="63">
        <v>17.472440579620695</v>
      </c>
      <c r="H1035" s="63">
        <v>115.84463673062606</v>
      </c>
      <c r="I1035" s="63">
        <v>21.742207425455049</v>
      </c>
      <c r="J1035" s="63">
        <v>18.265593814975322</v>
      </c>
      <c r="K1035" s="63">
        <v>16.456311638804721</v>
      </c>
      <c r="L1035" s="63">
        <v>68.783040794435252</v>
      </c>
      <c r="M1035" s="63">
        <v>5.7678897763066459</v>
      </c>
      <c r="N1035" s="63">
        <v>-28.054554042769354</v>
      </c>
      <c r="O1035" s="63">
        <v>8.004359796113647</v>
      </c>
      <c r="P1035" s="63">
        <v>104.49329381034838</v>
      </c>
      <c r="Q1035" s="63">
        <v>6.0767270449533726</v>
      </c>
      <c r="R1035" s="63">
        <v>3.2540733675293421</v>
      </c>
      <c r="S1035" s="63">
        <v>1.9166779613103841</v>
      </c>
      <c r="T1035" s="63">
        <v>107.06506953135325</v>
      </c>
      <c r="U1035" s="63">
        <v>8.9838742858951548</v>
      </c>
      <c r="V1035" s="63">
        <v>6.4228755976086571</v>
      </c>
      <c r="W1035" s="63">
        <v>-1.6859323325261499</v>
      </c>
      <c r="X1035" s="63">
        <v>104.913889003157</v>
      </c>
      <c r="Y1035" s="63">
        <v>5.2132651502783318</v>
      </c>
      <c r="Z1035" s="63">
        <v>1.2626198795952392</v>
      </c>
      <c r="AA1035" s="63">
        <v>2.1593543049502415</v>
      </c>
      <c r="AB1035" s="63">
        <v>93.032789742660128</v>
      </c>
      <c r="AC1035" s="63">
        <v>-2.0979440148664708E-2</v>
      </c>
      <c r="AD1035" s="63">
        <v>2.4604325806818927</v>
      </c>
      <c r="AE1035" s="63">
        <v>12.14095886025423</v>
      </c>
      <c r="AF1035" s="64" t="s">
        <v>95</v>
      </c>
      <c r="AG1035" s="65">
        <v>119.31</v>
      </c>
      <c r="AH1035" s="63">
        <v>97.276757818083908</v>
      </c>
      <c r="AI1035" s="63">
        <v>11.518612657654032</v>
      </c>
      <c r="AJ1035" s="63">
        <v>9.7035735524019238</v>
      </c>
      <c r="AK1035" s="63">
        <v>10.140741779832467</v>
      </c>
      <c r="AL1035" s="9"/>
      <c r="AM1035" s="9"/>
      <c r="AN1035" s="9"/>
      <c r="AO1035" s="9"/>
      <c r="AP1035" s="9"/>
      <c r="AQ1035" s="9"/>
      <c r="AR1035" s="9"/>
      <c r="AS1035" s="9"/>
      <c r="AT1035" s="9"/>
      <c r="AU1035" s="9"/>
      <c r="AV1035" s="9"/>
      <c r="AW1035" s="9"/>
      <c r="AX1035" s="9"/>
      <c r="AY1035" s="9"/>
      <c r="AZ1035" s="9"/>
    </row>
    <row r="1036" spans="1:52" x14ac:dyDescent="0.25">
      <c r="A1036" s="61">
        <v>2022</v>
      </c>
      <c r="B1036" s="61">
        <v>7</v>
      </c>
      <c r="C1036" s="62" t="s">
        <v>102</v>
      </c>
      <c r="D1036" s="63">
        <v>129.04585130938503</v>
      </c>
      <c r="E1036" s="63">
        <v>35.300968930486164</v>
      </c>
      <c r="F1036" s="63">
        <v>21.625238513614107</v>
      </c>
      <c r="G1036" s="63">
        <v>18.813695905695866</v>
      </c>
      <c r="H1036" s="63">
        <v>128.28292390574097</v>
      </c>
      <c r="I1036" s="63">
        <v>35.02128691152231</v>
      </c>
      <c r="J1036" s="63">
        <v>20.770807804062883</v>
      </c>
      <c r="K1036" s="63">
        <v>17.843667344268567</v>
      </c>
      <c r="L1036" s="63">
        <v>95.272759457807936</v>
      </c>
      <c r="M1036" s="63">
        <v>-46.137749700383843</v>
      </c>
      <c r="N1036" s="63">
        <v>-32.204083677557179</v>
      </c>
      <c r="O1036" s="63">
        <v>-10.519721520626973</v>
      </c>
      <c r="P1036" s="63">
        <v>106.16265077920934</v>
      </c>
      <c r="Q1036" s="63">
        <v>6.4755682653072597</v>
      </c>
      <c r="R1036" s="63">
        <v>3.7147319272909707</v>
      </c>
      <c r="S1036" s="63">
        <v>2.2661509968396416</v>
      </c>
      <c r="T1036" s="63">
        <v>106.20535263161986</v>
      </c>
      <c r="U1036" s="63">
        <v>7.3409487296324727</v>
      </c>
      <c r="V1036" s="63">
        <v>6.5528761167779059</v>
      </c>
      <c r="W1036" s="63">
        <v>-9.9729551762635538E-2</v>
      </c>
      <c r="X1036" s="63">
        <v>108.31474166700946</v>
      </c>
      <c r="Y1036" s="63">
        <v>7.6060247186673564</v>
      </c>
      <c r="Z1036" s="63">
        <v>2.170691887967946</v>
      </c>
      <c r="AA1036" s="63">
        <v>2.1053548266322792</v>
      </c>
      <c r="AB1036" s="63">
        <v>94.580593882687609</v>
      </c>
      <c r="AC1036" s="63">
        <v>-2.8836516709143467</v>
      </c>
      <c r="AD1036" s="63">
        <v>1.6727306494229932</v>
      </c>
      <c r="AE1036" s="63">
        <v>10.220233581561729</v>
      </c>
      <c r="AF1036" s="64" t="s">
        <v>95</v>
      </c>
      <c r="AG1036" s="65">
        <v>120.27</v>
      </c>
      <c r="AH1036" s="63">
        <v>107.29679164329013</v>
      </c>
      <c r="AI1036" s="63">
        <v>22.779976295612059</v>
      </c>
      <c r="AJ1036" s="63">
        <v>11.646962922371307</v>
      </c>
      <c r="AK1036" s="63">
        <v>10.817411281189649</v>
      </c>
      <c r="AL1036" s="9"/>
      <c r="AM1036" s="9"/>
      <c r="AN1036" s="9"/>
      <c r="AO1036" s="9"/>
      <c r="AP1036" s="9"/>
      <c r="AQ1036" s="9"/>
      <c r="AR1036" s="9"/>
      <c r="AS1036" s="9"/>
      <c r="AT1036" s="9"/>
      <c r="AU1036" s="9"/>
      <c r="AV1036" s="9"/>
      <c r="AW1036" s="9"/>
      <c r="AX1036" s="9"/>
      <c r="AY1036" s="9"/>
      <c r="AZ1036" s="9"/>
    </row>
    <row r="1037" spans="1:52" x14ac:dyDescent="0.25">
      <c r="A1037" s="61">
        <v>2022</v>
      </c>
      <c r="B1037" s="61">
        <v>8</v>
      </c>
      <c r="C1037" s="62" t="s">
        <v>102</v>
      </c>
      <c r="D1037" s="63">
        <v>117.73876760420869</v>
      </c>
      <c r="E1037" s="63">
        <v>24.520422117984779</v>
      </c>
      <c r="F1037" s="63">
        <v>22.001092312033421</v>
      </c>
      <c r="G1037" s="63">
        <v>19.351872680892441</v>
      </c>
      <c r="H1037" s="63">
        <v>115.8500692337888</v>
      </c>
      <c r="I1037" s="63">
        <v>22.222709249955756</v>
      </c>
      <c r="J1037" s="63">
        <v>20.95926634947185</v>
      </c>
      <c r="K1037" s="63">
        <v>18.226818786023458</v>
      </c>
      <c r="L1037" s="63">
        <v>90.389227438579169</v>
      </c>
      <c r="M1037" s="63">
        <v>37.78276241072021</v>
      </c>
      <c r="N1037" s="63">
        <v>-26.714929852970069</v>
      </c>
      <c r="O1037" s="63">
        <v>-9.0739289846181492</v>
      </c>
      <c r="P1037" s="63">
        <v>107.88525812226688</v>
      </c>
      <c r="Q1037" s="63">
        <v>8.3284532145130044</v>
      </c>
      <c r="R1037" s="63">
        <v>4.2913512500574624</v>
      </c>
      <c r="S1037" s="63">
        <v>2.9513777485857986</v>
      </c>
      <c r="T1037" s="63">
        <v>108.60960613150716</v>
      </c>
      <c r="U1037" s="63">
        <v>11.044617169742338</v>
      </c>
      <c r="V1037" s="63">
        <v>7.104414923360225</v>
      </c>
      <c r="W1037" s="63">
        <v>2.0187663811360039</v>
      </c>
      <c r="X1037" s="63">
        <v>109.58717310686654</v>
      </c>
      <c r="Y1037" s="63">
        <v>9.1851363512693212</v>
      </c>
      <c r="Z1037" s="63">
        <v>3.0468636649417125</v>
      </c>
      <c r="AA1037" s="63">
        <v>2.4206358603791784</v>
      </c>
      <c r="AB1037" s="63">
        <v>96.24831798311358</v>
      </c>
      <c r="AC1037" s="63">
        <v>-5.5112936344969228</v>
      </c>
      <c r="AD1037" s="63">
        <v>0.71312851307219205</v>
      </c>
      <c r="AE1037" s="63">
        <v>7.8117768372131025</v>
      </c>
      <c r="AF1037" s="64" t="s">
        <v>95</v>
      </c>
      <c r="AG1037" s="65">
        <v>121.5</v>
      </c>
      <c r="AH1037" s="63">
        <v>96.904335476714976</v>
      </c>
      <c r="AI1037" s="63">
        <v>12.345091955337395</v>
      </c>
      <c r="AJ1037" s="63">
        <v>11.736271053567426</v>
      </c>
      <c r="AK1037" s="63">
        <v>10.792989697943426</v>
      </c>
      <c r="AL1037" s="9"/>
      <c r="AM1037" s="9"/>
      <c r="AN1037" s="9"/>
      <c r="AO1037" s="9"/>
      <c r="AP1037" s="9"/>
      <c r="AQ1037" s="9"/>
      <c r="AR1037" s="9"/>
      <c r="AS1037" s="9"/>
      <c r="AT1037" s="9"/>
      <c r="AU1037" s="9"/>
      <c r="AV1037" s="9"/>
      <c r="AW1037" s="9"/>
      <c r="AX1037" s="9"/>
      <c r="AY1037" s="9"/>
      <c r="AZ1037" s="9"/>
    </row>
    <row r="1038" spans="1:52" x14ac:dyDescent="0.25">
      <c r="A1038" s="61">
        <v>2022</v>
      </c>
      <c r="B1038" s="61">
        <v>9</v>
      </c>
      <c r="C1038" s="62" t="s">
        <v>102</v>
      </c>
      <c r="D1038" s="63">
        <v>140.07620716446297</v>
      </c>
      <c r="E1038" s="63">
        <v>29.275838710574078</v>
      </c>
      <c r="F1038" s="63">
        <v>22.943190756444576</v>
      </c>
      <c r="G1038" s="63">
        <v>20.074880234359853</v>
      </c>
      <c r="H1038" s="63">
        <v>139.79536224511696</v>
      </c>
      <c r="I1038" s="63">
        <v>28.963253147090001</v>
      </c>
      <c r="J1038" s="63">
        <v>21.993831467794898</v>
      </c>
      <c r="K1038" s="63">
        <v>18.999720920802758</v>
      </c>
      <c r="L1038" s="63">
        <v>88.940434570185872</v>
      </c>
      <c r="M1038" s="63">
        <v>30.958654687013109</v>
      </c>
      <c r="N1038" s="63">
        <v>-22.383762862367497</v>
      </c>
      <c r="O1038" s="63">
        <v>-8.4723018777421402</v>
      </c>
      <c r="P1038" s="63">
        <v>107.79509875854785</v>
      </c>
      <c r="Q1038" s="63">
        <v>7.6577184985086717</v>
      </c>
      <c r="R1038" s="63">
        <v>4.6671273538234637</v>
      </c>
      <c r="S1038" s="63">
        <v>3.4579028233314517</v>
      </c>
      <c r="T1038" s="63">
        <v>108.92986233647113</v>
      </c>
      <c r="U1038" s="63">
        <v>10.418160472134446</v>
      </c>
      <c r="V1038" s="63">
        <v>7.4695955861283414</v>
      </c>
      <c r="W1038" s="63">
        <v>3.6572275919696438</v>
      </c>
      <c r="X1038" s="63">
        <v>110.34391008781334</v>
      </c>
      <c r="Y1038" s="63">
        <v>9.7811378324860669</v>
      </c>
      <c r="Z1038" s="63">
        <v>3.7955918598754357</v>
      </c>
      <c r="AA1038" s="63">
        <v>2.8963720923664624</v>
      </c>
      <c r="AB1038" s="63">
        <v>90.18817672855559</v>
      </c>
      <c r="AC1038" s="63">
        <v>-12.757634617459814</v>
      </c>
      <c r="AD1038" s="63">
        <v>-0.89497634544347671</v>
      </c>
      <c r="AE1038" s="63">
        <v>4.5700960398374235</v>
      </c>
      <c r="AF1038" s="64" t="s">
        <v>95</v>
      </c>
      <c r="AG1038" s="65">
        <v>122.63</v>
      </c>
      <c r="AH1038" s="63">
        <v>114.22670404017204</v>
      </c>
      <c r="AI1038" s="63">
        <v>16.003533325544922</v>
      </c>
      <c r="AJ1038" s="63">
        <v>12.280038693622419</v>
      </c>
      <c r="AK1038" s="63">
        <v>10.802460165545341</v>
      </c>
      <c r="AL1038" s="9"/>
      <c r="AM1038" s="9"/>
      <c r="AN1038" s="9"/>
      <c r="AO1038" s="9"/>
      <c r="AP1038" s="9"/>
      <c r="AQ1038" s="9"/>
      <c r="AR1038" s="9"/>
      <c r="AS1038" s="9"/>
      <c r="AT1038" s="9"/>
      <c r="AU1038" s="9"/>
      <c r="AV1038" s="9"/>
      <c r="AW1038" s="9"/>
      <c r="AX1038" s="9"/>
      <c r="AY1038" s="9"/>
      <c r="AZ1038" s="9"/>
    </row>
    <row r="1039" spans="1:52" x14ac:dyDescent="0.25">
      <c r="A1039" s="61">
        <v>2022</v>
      </c>
      <c r="B1039" s="61">
        <v>10</v>
      </c>
      <c r="C1039" s="62" t="s">
        <v>102</v>
      </c>
      <c r="D1039" s="63">
        <v>138.90383661749956</v>
      </c>
      <c r="E1039" s="63">
        <v>30.313540486910199</v>
      </c>
      <c r="F1039" s="63">
        <v>23.776042473953218</v>
      </c>
      <c r="G1039" s="63">
        <v>21.100903661698368</v>
      </c>
      <c r="H1039" s="63">
        <v>137.25912707966904</v>
      </c>
      <c r="I1039" s="63">
        <v>28.815036861675452</v>
      </c>
      <c r="J1039" s="63">
        <v>22.762810530298026</v>
      </c>
      <c r="K1039" s="63">
        <v>19.963547918629203</v>
      </c>
      <c r="L1039" s="63">
        <v>66.643789289247096</v>
      </c>
      <c r="M1039" s="63">
        <v>18.872699676340488</v>
      </c>
      <c r="N1039" s="63">
        <v>-19.9754608002503</v>
      </c>
      <c r="O1039" s="63">
        <v>-6.578741740082819</v>
      </c>
      <c r="P1039" s="63">
        <v>108.55018342969507</v>
      </c>
      <c r="Q1039" s="63">
        <v>7.7773923552054498</v>
      </c>
      <c r="R1039" s="63">
        <v>4.9811048588555007</v>
      </c>
      <c r="S1039" s="63">
        <v>4.0600287247687135</v>
      </c>
      <c r="T1039" s="63">
        <v>110.33759046071809</v>
      </c>
      <c r="U1039" s="63">
        <v>9.5363768250146705</v>
      </c>
      <c r="V1039" s="63">
        <v>7.6786369348204708</v>
      </c>
      <c r="W1039" s="63">
        <v>5.0918400881953403</v>
      </c>
      <c r="X1039" s="63">
        <v>109.71740958936121</v>
      </c>
      <c r="Y1039" s="63">
        <v>10.650524052389372</v>
      </c>
      <c r="Z1039" s="63">
        <v>4.4731389708707603</v>
      </c>
      <c r="AA1039" s="63">
        <v>3.6552979958760972</v>
      </c>
      <c r="AB1039" s="63">
        <v>95.938757155108107</v>
      </c>
      <c r="AC1039" s="63">
        <v>-11.943584099111774</v>
      </c>
      <c r="AD1039" s="63">
        <v>-2.1297106797338428</v>
      </c>
      <c r="AE1039" s="63">
        <v>1.6068591068366942</v>
      </c>
      <c r="AF1039" s="64" t="s">
        <v>95</v>
      </c>
      <c r="AG1039" s="65">
        <v>123.51</v>
      </c>
      <c r="AH1039" s="63">
        <v>112.46363583313057</v>
      </c>
      <c r="AI1039" s="63">
        <v>16.122648093185461</v>
      </c>
      <c r="AJ1039" s="63">
        <v>12.708003705536907</v>
      </c>
      <c r="AK1039" s="63">
        <v>11.058019419648872</v>
      </c>
      <c r="AL1039" s="9"/>
      <c r="AM1039" s="9"/>
      <c r="AN1039" s="9"/>
      <c r="AO1039" s="9"/>
      <c r="AP1039" s="9"/>
      <c r="AQ1039" s="9"/>
      <c r="AR1039" s="9"/>
      <c r="AS1039" s="9"/>
      <c r="AT1039" s="9"/>
      <c r="AU1039" s="9"/>
      <c r="AV1039" s="9"/>
      <c r="AW1039" s="9"/>
      <c r="AX1039" s="9"/>
      <c r="AY1039" s="9"/>
      <c r="AZ1039" s="9"/>
    </row>
    <row r="1040" spans="1:52" x14ac:dyDescent="0.25">
      <c r="A1040" s="61">
        <v>2022</v>
      </c>
      <c r="B1040" s="61">
        <v>11</v>
      </c>
      <c r="C1040" s="62" t="s">
        <v>102</v>
      </c>
      <c r="D1040" s="63">
        <v>127.77822711432553</v>
      </c>
      <c r="E1040" s="63">
        <v>11.987160213551434</v>
      </c>
      <c r="F1040" s="63">
        <v>22.503929020613732</v>
      </c>
      <c r="G1040" s="63">
        <v>20.484458679481477</v>
      </c>
      <c r="H1040" s="63">
        <v>125.05438671175489</v>
      </c>
      <c r="I1040" s="63">
        <v>10.386347629595221</v>
      </c>
      <c r="J1040" s="63">
        <v>21.438175061673714</v>
      </c>
      <c r="K1040" s="63">
        <v>19.353650855032114</v>
      </c>
      <c r="L1040" s="63">
        <v>89.882891104929612</v>
      </c>
      <c r="M1040" s="63">
        <v>-21.1824424811564</v>
      </c>
      <c r="N1040" s="63">
        <v>-20.103566116569247</v>
      </c>
      <c r="O1040" s="63">
        <v>-14.088690810945238</v>
      </c>
      <c r="P1040" s="63">
        <v>108.22025650808558</v>
      </c>
      <c r="Q1040" s="63">
        <v>6.3790954662530766</v>
      </c>
      <c r="R1040" s="63">
        <v>5.110460992180843</v>
      </c>
      <c r="S1040" s="63">
        <v>4.6378195251994185</v>
      </c>
      <c r="T1040" s="63">
        <v>110.73946535869472</v>
      </c>
      <c r="U1040" s="63">
        <v>9.4909079730082624</v>
      </c>
      <c r="V1040" s="63">
        <v>7.8457130224807381</v>
      </c>
      <c r="W1040" s="63">
        <v>6.7164281993022286</v>
      </c>
      <c r="X1040" s="63">
        <v>110.82021851371115</v>
      </c>
      <c r="Y1040" s="63">
        <v>11.172748776466008</v>
      </c>
      <c r="Z1040" s="63">
        <v>5.0786783503711241</v>
      </c>
      <c r="AA1040" s="63">
        <v>4.5191023032647593</v>
      </c>
      <c r="AB1040" s="63">
        <v>85.374645294884573</v>
      </c>
      <c r="AC1040" s="63">
        <v>-25.582808663733388</v>
      </c>
      <c r="AD1040" s="63">
        <v>-4.5990043893886838</v>
      </c>
      <c r="AE1040" s="63">
        <v>-2.6928216125112101</v>
      </c>
      <c r="AF1040" s="64" t="s">
        <v>95</v>
      </c>
      <c r="AG1040" s="65">
        <v>124.46</v>
      </c>
      <c r="AH1040" s="63">
        <v>102.666099240178</v>
      </c>
      <c r="AI1040" s="63">
        <v>-0.48385087884629741</v>
      </c>
      <c r="AJ1040" s="63">
        <v>11.308941607583334</v>
      </c>
      <c r="AK1040" s="63">
        <v>9.8927949804577366</v>
      </c>
      <c r="AL1040" s="9"/>
      <c r="AM1040" s="9"/>
      <c r="AN1040" s="9"/>
      <c r="AO1040" s="9"/>
      <c r="AP1040" s="9"/>
      <c r="AQ1040" s="9"/>
      <c r="AR1040" s="9"/>
      <c r="AS1040" s="9"/>
      <c r="AT1040" s="9"/>
      <c r="AU1040" s="9"/>
      <c r="AV1040" s="9"/>
      <c r="AW1040" s="9"/>
      <c r="AX1040" s="9"/>
      <c r="AY1040" s="9"/>
      <c r="AZ1040" s="9"/>
    </row>
    <row r="1041" spans="1:52" x14ac:dyDescent="0.25">
      <c r="A1041" s="61">
        <v>2022</v>
      </c>
      <c r="B1041" s="61">
        <v>12</v>
      </c>
      <c r="C1041" s="62" t="s">
        <v>102</v>
      </c>
      <c r="D1041" s="63">
        <v>161.15218131524333</v>
      </c>
      <c r="E1041" s="63">
        <v>13.002429611552515</v>
      </c>
      <c r="F1041" s="63">
        <v>21.374759083885241</v>
      </c>
      <c r="G1041" s="63">
        <v>21.374759083885237</v>
      </c>
      <c r="H1041" s="63">
        <v>161.08213814823762</v>
      </c>
      <c r="I1041" s="63">
        <v>13.824986174013929</v>
      </c>
      <c r="J1041" s="63">
        <v>20.540342941378231</v>
      </c>
      <c r="K1041" s="63">
        <v>20.540342941378228</v>
      </c>
      <c r="L1041" s="63">
        <v>94.261452104197375</v>
      </c>
      <c r="M1041" s="63">
        <v>-24.919149293159649</v>
      </c>
      <c r="N1041" s="63">
        <v>-20.607382845114241</v>
      </c>
      <c r="O1041" s="63">
        <v>-20.607382845114245</v>
      </c>
      <c r="P1041" s="63">
        <v>107.44854870425262</v>
      </c>
      <c r="Q1041" s="63">
        <v>6.844701946863978</v>
      </c>
      <c r="R1041" s="63">
        <v>5.2557978458016796</v>
      </c>
      <c r="S1041" s="63">
        <v>5.2557978458016805</v>
      </c>
      <c r="T1041" s="63">
        <v>110.28473264048134</v>
      </c>
      <c r="U1041" s="63">
        <v>7.1424256154659389</v>
      </c>
      <c r="V1041" s="63">
        <v>7.7853868855602526</v>
      </c>
      <c r="W1041" s="63">
        <v>7.785386885560257</v>
      </c>
      <c r="X1041" s="63">
        <v>109.75364473973272</v>
      </c>
      <c r="Y1041" s="63">
        <v>13.006850833509105</v>
      </c>
      <c r="Z1041" s="63">
        <v>5.7203399102173424</v>
      </c>
      <c r="AA1041" s="63">
        <v>5.7203399102173478</v>
      </c>
      <c r="AB1041" s="63">
        <v>85.031618431419034</v>
      </c>
      <c r="AC1041" s="63">
        <v>-22.950571110886472</v>
      </c>
      <c r="AD1041" s="63">
        <v>-6.2867342029854445</v>
      </c>
      <c r="AE1041" s="63">
        <v>-6.2867342029854427</v>
      </c>
      <c r="AF1041" s="64" t="s">
        <v>95</v>
      </c>
      <c r="AG1041" s="65">
        <v>126.03</v>
      </c>
      <c r="AH1041" s="63">
        <v>127.86811181087307</v>
      </c>
      <c r="AI1041" s="63">
        <v>-0.10631847160942698</v>
      </c>
      <c r="AJ1041" s="63">
        <v>9.9814900002228146</v>
      </c>
      <c r="AK1041" s="63">
        <v>9.98149000022282</v>
      </c>
      <c r="AL1041" s="9"/>
      <c r="AM1041" s="9"/>
      <c r="AN1041" s="9"/>
      <c r="AO1041" s="9"/>
      <c r="AP1041" s="9"/>
      <c r="AQ1041" s="9"/>
      <c r="AR1041" s="9"/>
      <c r="AS1041" s="9"/>
      <c r="AT1041" s="9"/>
      <c r="AU1041" s="9"/>
      <c r="AV1041" s="9"/>
      <c r="AW1041" s="9"/>
      <c r="AX1041" s="9"/>
      <c r="AY1041" s="9"/>
      <c r="AZ1041" s="9"/>
    </row>
    <row r="1042" spans="1:52" x14ac:dyDescent="0.25">
      <c r="A1042" s="61">
        <v>2023</v>
      </c>
      <c r="B1042" s="61">
        <v>1</v>
      </c>
      <c r="C1042" s="62" t="s">
        <v>102</v>
      </c>
      <c r="D1042" s="63">
        <v>100.35692004927157</v>
      </c>
      <c r="E1042" s="63">
        <v>11.881401944719585</v>
      </c>
      <c r="F1042" s="63">
        <v>11.881401944719583</v>
      </c>
      <c r="G1042" s="63">
        <v>21.089370450135661</v>
      </c>
      <c r="H1042" s="63">
        <v>99.688980666892022</v>
      </c>
      <c r="I1042" s="63">
        <v>11.892025623962894</v>
      </c>
      <c r="J1042" s="63">
        <v>11.892025623962898</v>
      </c>
      <c r="K1042" s="63">
        <v>20.377070436496908</v>
      </c>
      <c r="L1042" s="63">
        <v>109.36640505296096</v>
      </c>
      <c r="M1042" s="63">
        <v>70.274349276433981</v>
      </c>
      <c r="N1042" s="63">
        <v>70.274349276433966</v>
      </c>
      <c r="O1042" s="63">
        <v>-17.390401087272295</v>
      </c>
      <c r="P1042" s="63">
        <v>103.77624512077013</v>
      </c>
      <c r="Q1042" s="63">
        <v>2.6929972035653691</v>
      </c>
      <c r="R1042" s="63">
        <v>2.6929972035653726</v>
      </c>
      <c r="S1042" s="63">
        <v>5.4821109593852668</v>
      </c>
      <c r="T1042" s="63">
        <v>106.65308946186076</v>
      </c>
      <c r="U1042" s="63">
        <v>2.0877976190476204</v>
      </c>
      <c r="V1042" s="63">
        <v>2.0877976190476266</v>
      </c>
      <c r="W1042" s="63">
        <v>7.8739342099983105</v>
      </c>
      <c r="X1042" s="63">
        <v>104.99476165760935</v>
      </c>
      <c r="Y1042" s="63">
        <v>6.5945139018473782</v>
      </c>
      <c r="Z1042" s="63">
        <v>6.5945139018473764</v>
      </c>
      <c r="AA1042" s="63">
        <v>6.5345133271411413</v>
      </c>
      <c r="AB1042" s="63">
        <v>86.983803833255479</v>
      </c>
      <c r="AC1042" s="63">
        <v>-15.027515937448925</v>
      </c>
      <c r="AD1042" s="63">
        <v>-15.027515937448932</v>
      </c>
      <c r="AE1042" s="63">
        <v>-8.5333180014948624</v>
      </c>
      <c r="AF1042" s="64" t="s">
        <v>95</v>
      </c>
      <c r="AG1042" s="65">
        <v>128.27000000000001</v>
      </c>
      <c r="AH1042" s="63">
        <v>78.238808801178422</v>
      </c>
      <c r="AI1042" s="63">
        <v>-1.210824165752399</v>
      </c>
      <c r="AJ1042" s="63">
        <v>-1.2108241657523999</v>
      </c>
      <c r="AK1042" s="63">
        <v>9.3495476083963496</v>
      </c>
      <c r="AL1042" s="9"/>
      <c r="AM1042" s="9"/>
      <c r="AN1042" s="9"/>
      <c r="AO1042" s="9"/>
      <c r="AP1042" s="9"/>
      <c r="AQ1042" s="9"/>
      <c r="AR1042" s="9"/>
      <c r="AS1042" s="9"/>
      <c r="AT1042" s="9"/>
      <c r="AU1042" s="9"/>
      <c r="AV1042" s="9"/>
      <c r="AW1042" s="9"/>
      <c r="AX1042" s="9"/>
      <c r="AY1042" s="9"/>
      <c r="AZ1042" s="9"/>
    </row>
    <row r="1043" spans="1:52" x14ac:dyDescent="0.25">
      <c r="A1043" s="61">
        <v>2023</v>
      </c>
      <c r="B1043" s="61">
        <v>2</v>
      </c>
      <c r="C1043" s="62" t="s">
        <v>102</v>
      </c>
      <c r="D1043" s="63">
        <v>107.52561488797627</v>
      </c>
      <c r="E1043" s="63">
        <v>9.0643866533586959</v>
      </c>
      <c r="F1043" s="63">
        <v>10.406393866430008</v>
      </c>
      <c r="G1043" s="63">
        <v>20.561488605515962</v>
      </c>
      <c r="H1043" s="63">
        <v>106.7336438675316</v>
      </c>
      <c r="I1043" s="63">
        <v>8.2241905115115372</v>
      </c>
      <c r="J1043" s="63">
        <v>9.9650153169553271</v>
      </c>
      <c r="K1043" s="63">
        <v>19.826338466622715</v>
      </c>
      <c r="L1043" s="63">
        <v>118.56978958284866</v>
      </c>
      <c r="M1043" s="63">
        <v>77.749789110345375</v>
      </c>
      <c r="N1043" s="63">
        <v>74.082763551861291</v>
      </c>
      <c r="O1043" s="63">
        <v>-13.807020827131609</v>
      </c>
      <c r="P1043" s="63">
        <v>105.36248642620258</v>
      </c>
      <c r="Q1043" s="63">
        <v>2.1031679940588077</v>
      </c>
      <c r="R1043" s="63">
        <v>2.3949964686148073</v>
      </c>
      <c r="S1043" s="63">
        <v>5.3825356318426145</v>
      </c>
      <c r="T1043" s="63">
        <v>106.01102241016113</v>
      </c>
      <c r="U1043" s="63">
        <v>1.1375939961140631</v>
      </c>
      <c r="V1043" s="63">
        <v>1.611908812015761</v>
      </c>
      <c r="W1043" s="63">
        <v>7.5847516923253266</v>
      </c>
      <c r="X1043" s="63">
        <v>107.77384014697118</v>
      </c>
      <c r="Y1043" s="63">
        <v>5.7718771098868018</v>
      </c>
      <c r="Z1043" s="63">
        <v>6.1762301096459415</v>
      </c>
      <c r="AA1043" s="63">
        <v>6.926830465710367</v>
      </c>
      <c r="AB1043" s="63">
        <v>90.230009272880665</v>
      </c>
      <c r="AC1043" s="63">
        <v>-13.454953991012204</v>
      </c>
      <c r="AD1043" s="63">
        <v>-14.234039681468481</v>
      </c>
      <c r="AE1043" s="63">
        <v>-10.440646887237179</v>
      </c>
      <c r="AF1043" s="64" t="s">
        <v>95</v>
      </c>
      <c r="AG1043" s="65">
        <v>130.4</v>
      </c>
      <c r="AH1043" s="63">
        <v>82.458293625748666</v>
      </c>
      <c r="AI1043" s="63">
        <v>-3.72391451174758</v>
      </c>
      <c r="AJ1043" s="63">
        <v>-2.5165347780713554</v>
      </c>
      <c r="AK1043" s="63">
        <v>8.5629256166923398</v>
      </c>
      <c r="AL1043" s="9"/>
      <c r="AM1043" s="9"/>
      <c r="AN1043" s="9"/>
      <c r="AO1043" s="9"/>
      <c r="AP1043" s="9"/>
      <c r="AQ1043" s="9"/>
      <c r="AR1043" s="9"/>
      <c r="AS1043" s="9"/>
      <c r="AT1043" s="9"/>
      <c r="AU1043" s="9"/>
      <c r="AV1043" s="9"/>
      <c r="AW1043" s="9"/>
      <c r="AX1043" s="9"/>
      <c r="AY1043" s="9"/>
      <c r="AZ1043" s="9"/>
    </row>
    <row r="1044" spans="1:52" x14ac:dyDescent="0.25">
      <c r="A1044" s="61">
        <v>2023</v>
      </c>
      <c r="B1044" s="61">
        <v>3</v>
      </c>
      <c r="C1044" s="62" t="s">
        <v>102</v>
      </c>
      <c r="D1044" s="63">
        <v>116.18425047825124</v>
      </c>
      <c r="E1044" s="63">
        <v>1.9736550518239682</v>
      </c>
      <c r="F1044" s="63">
        <v>7.2273325462206772</v>
      </c>
      <c r="G1044" s="63">
        <v>18.882444346514987</v>
      </c>
      <c r="H1044" s="63">
        <v>115.00766276513983</v>
      </c>
      <c r="I1044" s="63">
        <v>1.6676737673677451</v>
      </c>
      <c r="J1044" s="63">
        <v>6.8450450962580955</v>
      </c>
      <c r="K1044" s="63">
        <v>18.269365426142215</v>
      </c>
      <c r="L1044" s="63">
        <v>108.76859270217669</v>
      </c>
      <c r="M1044" s="63">
        <v>62.795813184294929</v>
      </c>
      <c r="N1044" s="63">
        <v>70.26926261624493</v>
      </c>
      <c r="O1044" s="63">
        <v>-11.021387079246551</v>
      </c>
      <c r="P1044" s="63">
        <v>106.98000176092508</v>
      </c>
      <c r="Q1044" s="63">
        <v>3.900428789947668</v>
      </c>
      <c r="R1044" s="63">
        <v>2.8995529061102809</v>
      </c>
      <c r="S1044" s="63">
        <v>5.546027370102351</v>
      </c>
      <c r="T1044" s="63">
        <v>107.70247265773787</v>
      </c>
      <c r="U1044" s="63">
        <v>-0.23257655945100453</v>
      </c>
      <c r="V1044" s="63">
        <v>0.98425727411943775</v>
      </c>
      <c r="W1044" s="63">
        <v>6.9864474900371789</v>
      </c>
      <c r="X1044" s="63">
        <v>110.4788728942695</v>
      </c>
      <c r="Y1044" s="63">
        <v>8.4328096651822477</v>
      </c>
      <c r="Z1044" s="63">
        <v>6.9368389598476909</v>
      </c>
      <c r="AA1044" s="63">
        <v>7.631779753689429</v>
      </c>
      <c r="AB1044" s="63">
        <v>85.806914919576926</v>
      </c>
      <c r="AC1044" s="63">
        <v>-5.4804620299828031</v>
      </c>
      <c r="AD1044" s="63">
        <v>-11.56204872376737</v>
      </c>
      <c r="AE1044" s="63">
        <v>-10.492523985070861</v>
      </c>
      <c r="AF1044" s="64" t="s">
        <v>95</v>
      </c>
      <c r="AG1044" s="65">
        <v>131.77000000000001</v>
      </c>
      <c r="AH1044" s="63">
        <v>88.172004612773193</v>
      </c>
      <c r="AI1044" s="63">
        <v>-10.029163418645709</v>
      </c>
      <c r="AJ1044" s="63">
        <v>-5.3175744700485916</v>
      </c>
      <c r="AK1044" s="63">
        <v>6.7613878747343676</v>
      </c>
      <c r="AL1044" s="9"/>
      <c r="AM1044" s="9"/>
      <c r="AN1044" s="9"/>
      <c r="AO1044" s="9"/>
      <c r="AP1044" s="9"/>
      <c r="AQ1044" s="9"/>
      <c r="AR1044" s="9"/>
      <c r="AS1044" s="9"/>
      <c r="AT1044" s="9"/>
      <c r="AU1044" s="9"/>
      <c r="AV1044" s="9"/>
      <c r="AW1044" s="9"/>
      <c r="AX1044" s="9"/>
      <c r="AY1044" s="9"/>
      <c r="AZ1044" s="9"/>
    </row>
    <row r="1045" spans="1:52" x14ac:dyDescent="0.25">
      <c r="A1045" s="61">
        <v>2023</v>
      </c>
      <c r="B1045" s="61">
        <v>4</v>
      </c>
      <c r="C1045" s="62" t="s">
        <v>102</v>
      </c>
      <c r="D1045" s="63">
        <v>117.20729523765911</v>
      </c>
      <c r="E1045" s="63">
        <v>7.0394674569967464</v>
      </c>
      <c r="F1045" s="63">
        <v>7.1773692064203809</v>
      </c>
      <c r="G1045" s="63">
        <v>17.757303648842537</v>
      </c>
      <c r="H1045" s="63">
        <v>117.09438047848444</v>
      </c>
      <c r="I1045" s="63">
        <v>7.6235760641308445</v>
      </c>
      <c r="J1045" s="63">
        <v>7.0518232089011201</v>
      </c>
      <c r="K1045" s="63">
        <v>17.325234749206402</v>
      </c>
      <c r="L1045" s="63">
        <v>0</v>
      </c>
      <c r="M1045" s="63">
        <v>-100</v>
      </c>
      <c r="N1045" s="63">
        <v>21.562202153875297</v>
      </c>
      <c r="O1045" s="63">
        <v>-19.014117169090895</v>
      </c>
      <c r="P1045" s="63">
        <v>107.20314618612979</v>
      </c>
      <c r="Q1045" s="63">
        <v>5.5169315500043012</v>
      </c>
      <c r="R1045" s="63">
        <v>3.5500291528311356</v>
      </c>
      <c r="S1045" s="63">
        <v>5.8795125020868682</v>
      </c>
      <c r="T1045" s="63">
        <v>107.88125646147988</v>
      </c>
      <c r="U1045" s="63">
        <v>0.37681264238962342</v>
      </c>
      <c r="V1045" s="63">
        <v>0.83054228664507512</v>
      </c>
      <c r="W1045" s="63">
        <v>6.2986382097634817</v>
      </c>
      <c r="X1045" s="63">
        <v>110.66109894034064</v>
      </c>
      <c r="Y1045" s="63">
        <v>10.270700220306964</v>
      </c>
      <c r="Z1045" s="63">
        <v>7.7677855237673121</v>
      </c>
      <c r="AA1045" s="63">
        <v>8.5440585977530503</v>
      </c>
      <c r="AB1045" s="63">
        <v>86.406514721569579</v>
      </c>
      <c r="AC1045" s="63">
        <v>-0.81313826551840407</v>
      </c>
      <c r="AD1045" s="63">
        <v>-9.1268431015600449</v>
      </c>
      <c r="AE1045" s="63">
        <v>-9.6889932795916422</v>
      </c>
      <c r="AF1045" s="64" t="s">
        <v>95</v>
      </c>
      <c r="AG1045" s="65">
        <v>132.80000000000001</v>
      </c>
      <c r="AH1045" s="63">
        <v>88.258505450044495</v>
      </c>
      <c r="AI1045" s="63">
        <v>-5.1233756448562957</v>
      </c>
      <c r="AJ1045" s="63">
        <v>-5.2668109446235238</v>
      </c>
      <c r="AK1045" s="63">
        <v>5.5348279493094878</v>
      </c>
      <c r="AL1045" s="9"/>
      <c r="AM1045" s="9"/>
      <c r="AN1045" s="9"/>
      <c r="AO1045" s="9"/>
      <c r="AP1045" s="9"/>
      <c r="AQ1045" s="9"/>
      <c r="AR1045" s="9"/>
      <c r="AS1045" s="9"/>
      <c r="AT1045" s="9"/>
      <c r="AU1045" s="9"/>
      <c r="AV1045" s="9"/>
      <c r="AW1045" s="9"/>
      <c r="AX1045" s="9"/>
      <c r="AY1045" s="9"/>
      <c r="AZ1045" s="9"/>
    </row>
    <row r="1046" spans="1:52" x14ac:dyDescent="0.25">
      <c r="A1046" s="61">
        <v>2023</v>
      </c>
      <c r="B1046" s="61">
        <v>5</v>
      </c>
      <c r="C1046" s="62" t="s">
        <v>102</v>
      </c>
      <c r="D1046" s="63">
        <v>121.78958592176532</v>
      </c>
      <c r="E1046" s="63">
        <v>6.8161505521012486</v>
      </c>
      <c r="F1046" s="63">
        <v>7.099031393857147</v>
      </c>
      <c r="G1046" s="63">
        <v>16.502918265596421</v>
      </c>
      <c r="H1046" s="63">
        <v>121.57109468970823</v>
      </c>
      <c r="I1046" s="63">
        <v>6.9436308410279111</v>
      </c>
      <c r="J1046" s="63">
        <v>7.0283210123499362</v>
      </c>
      <c r="K1046" s="63">
        <v>16.058972720162586</v>
      </c>
      <c r="L1046" s="63">
        <v>0</v>
      </c>
      <c r="M1046" s="63">
        <v>-100</v>
      </c>
      <c r="N1046" s="63">
        <v>-6.089461999648571</v>
      </c>
      <c r="O1046" s="63">
        <v>-9.5899850223122201</v>
      </c>
      <c r="P1046" s="63">
        <v>106.2204091215919</v>
      </c>
      <c r="Q1046" s="63">
        <v>2.4253011589934914</v>
      </c>
      <c r="R1046" s="63">
        <v>3.3224448778814475</v>
      </c>
      <c r="S1046" s="63">
        <v>5.4916128672744406</v>
      </c>
      <c r="T1046" s="63">
        <v>107.60997147232349</v>
      </c>
      <c r="U1046" s="63">
        <v>1.0113023618945078</v>
      </c>
      <c r="V1046" s="63">
        <v>0.86679025694977874</v>
      </c>
      <c r="W1046" s="63">
        <v>5.556742542526095</v>
      </c>
      <c r="X1046" s="63">
        <v>109.88125548669323</v>
      </c>
      <c r="Y1046" s="63">
        <v>7.1383219490215595</v>
      </c>
      <c r="Z1046" s="63">
        <v>7.6399969646664623</v>
      </c>
      <c r="AA1046" s="63">
        <v>8.718495882141525</v>
      </c>
      <c r="AB1046" s="63">
        <v>81.793779500658857</v>
      </c>
      <c r="AC1046" s="63">
        <v>-17.91262000055977</v>
      </c>
      <c r="AD1046" s="63">
        <v>-10.934979954840784</v>
      </c>
      <c r="AE1046" s="63">
        <v>-11.719783855315399</v>
      </c>
      <c r="AF1046" s="64" t="s">
        <v>95</v>
      </c>
      <c r="AG1046" s="65">
        <v>133.38</v>
      </c>
      <c r="AH1046" s="63">
        <v>91.310230860522807</v>
      </c>
      <c r="AI1046" s="63">
        <v>-4.940192903475662</v>
      </c>
      <c r="AJ1046" s="63">
        <v>-5.1973892589410875</v>
      </c>
      <c r="AK1046" s="63">
        <v>4.2002284136914056</v>
      </c>
      <c r="AL1046" s="9"/>
      <c r="AM1046" s="9"/>
      <c r="AN1046" s="9"/>
      <c r="AO1046" s="9"/>
      <c r="AP1046" s="9"/>
      <c r="AQ1046" s="9"/>
      <c r="AR1046" s="9"/>
      <c r="AS1046" s="9"/>
      <c r="AT1046" s="9"/>
      <c r="AU1046" s="9"/>
      <c r="AV1046" s="9"/>
      <c r="AW1046" s="9"/>
      <c r="AX1046" s="9"/>
      <c r="AY1046" s="9"/>
      <c r="AZ1046" s="9"/>
    </row>
    <row r="1047" spans="1:52" x14ac:dyDescent="0.25">
      <c r="A1047" s="61">
        <v>2023</v>
      </c>
      <c r="B1047" s="61">
        <v>6</v>
      </c>
      <c r="C1047" s="62" t="s">
        <v>102</v>
      </c>
      <c r="D1047" s="63">
        <v>131.77028487224464</v>
      </c>
      <c r="E1047" s="63">
        <v>13.535467287393416</v>
      </c>
      <c r="F1047" s="63">
        <v>8.2629705790154837</v>
      </c>
      <c r="G1047" s="63">
        <v>15.815649380378673</v>
      </c>
      <c r="H1047" s="63">
        <v>131.86954958959137</v>
      </c>
      <c r="I1047" s="63">
        <v>13.833107264368309</v>
      </c>
      <c r="J1047" s="63">
        <v>8.2616551669102876</v>
      </c>
      <c r="K1047" s="63">
        <v>15.444021459019439</v>
      </c>
      <c r="L1047" s="63">
        <v>0</v>
      </c>
      <c r="M1047" s="63">
        <v>-100</v>
      </c>
      <c r="N1047" s="63">
        <v>-21.205626674693857</v>
      </c>
      <c r="O1047" s="63">
        <v>-16.574349365802604</v>
      </c>
      <c r="P1047" s="63">
        <v>109.82910245649047</v>
      </c>
      <c r="Q1047" s="63">
        <v>5.1063646781260417</v>
      </c>
      <c r="R1047" s="63">
        <v>3.6245605447122076</v>
      </c>
      <c r="S1047" s="63">
        <v>5.4113354902254969</v>
      </c>
      <c r="T1047" s="63">
        <v>111.8417063748086</v>
      </c>
      <c r="U1047" s="63">
        <v>4.4614334669222302</v>
      </c>
      <c r="V1047" s="63">
        <v>1.4697196828454828</v>
      </c>
      <c r="W1047" s="63">
        <v>5.1902186874735179</v>
      </c>
      <c r="X1047" s="63">
        <v>112.86001066048628</v>
      </c>
      <c r="Y1047" s="63">
        <v>7.5739463409750982</v>
      </c>
      <c r="Z1047" s="63">
        <v>7.6286389110531427</v>
      </c>
      <c r="AA1047" s="63">
        <v>8.9084968428743139</v>
      </c>
      <c r="AB1047" s="63">
        <v>86.512490500526397</v>
      </c>
      <c r="AC1047" s="63">
        <v>-7.0086033754009378</v>
      </c>
      <c r="AD1047" s="63">
        <v>-10.302125459614331</v>
      </c>
      <c r="AE1047" s="63">
        <v>-12.2555180043055</v>
      </c>
      <c r="AF1047" s="64" t="s">
        <v>95</v>
      </c>
      <c r="AG1047" s="65">
        <v>133.78</v>
      </c>
      <c r="AH1047" s="63">
        <v>98.497746204398752</v>
      </c>
      <c r="AI1047" s="63">
        <v>1.2551696969569974</v>
      </c>
      <c r="AJ1047" s="63">
        <v>-4.0544893576713985</v>
      </c>
      <c r="AK1047" s="63">
        <v>3.3955351083980787</v>
      </c>
      <c r="AL1047" s="9"/>
      <c r="AM1047" s="9"/>
      <c r="AN1047" s="9"/>
      <c r="AO1047" s="9"/>
      <c r="AP1047" s="9"/>
      <c r="AQ1047" s="9"/>
      <c r="AR1047" s="9"/>
      <c r="AS1047" s="9"/>
      <c r="AT1047" s="9"/>
      <c r="AU1047" s="9"/>
      <c r="AV1047" s="9"/>
      <c r="AW1047" s="9"/>
      <c r="AX1047" s="9"/>
      <c r="AY1047" s="9"/>
      <c r="AZ1047" s="9"/>
    </row>
    <row r="1048" spans="1:52" x14ac:dyDescent="0.25">
      <c r="A1048" s="61">
        <v>2023</v>
      </c>
      <c r="B1048" s="61">
        <v>7</v>
      </c>
      <c r="C1048" s="62" t="s">
        <v>102</v>
      </c>
      <c r="D1048" s="63">
        <v>134.96511809149709</v>
      </c>
      <c r="E1048" s="63">
        <v>4.5869485318987415</v>
      </c>
      <c r="F1048" s="63">
        <v>7.647576282482893</v>
      </c>
      <c r="G1048" s="63">
        <v>13.341960731436046</v>
      </c>
      <c r="H1048" s="63">
        <v>134.75416798784244</v>
      </c>
      <c r="I1048" s="63">
        <v>5.044509343158083</v>
      </c>
      <c r="J1048" s="63">
        <v>7.7238890321495557</v>
      </c>
      <c r="K1048" s="63">
        <v>13.046025432859437</v>
      </c>
      <c r="L1048" s="63">
        <v>5.8513443796174916E-2</v>
      </c>
      <c r="M1048" s="63">
        <v>-99.938583238137355</v>
      </c>
      <c r="N1048" s="63">
        <v>-35.559238868061918</v>
      </c>
      <c r="O1048" s="63">
        <v>-19.424962397789784</v>
      </c>
      <c r="P1048" s="63">
        <v>109.53179350218647</v>
      </c>
      <c r="Q1048" s="63">
        <v>3.1735668789808926</v>
      </c>
      <c r="R1048" s="63">
        <v>3.5583538880449517</v>
      </c>
      <c r="S1048" s="63">
        <v>5.13098840120918</v>
      </c>
      <c r="T1048" s="63">
        <v>110.98276679596104</v>
      </c>
      <c r="U1048" s="63">
        <v>4.4982800263485387</v>
      </c>
      <c r="V1048" s="63">
        <v>1.9017401209220575</v>
      </c>
      <c r="W1048" s="63">
        <v>4.9604160063095009</v>
      </c>
      <c r="X1048" s="63">
        <v>113.07204930781234</v>
      </c>
      <c r="Y1048" s="63">
        <v>4.3921146536343088</v>
      </c>
      <c r="Z1048" s="63">
        <v>7.1406758140667437</v>
      </c>
      <c r="AA1048" s="63">
        <v>8.6138399638051339</v>
      </c>
      <c r="AB1048" s="63">
        <v>85.525242454454826</v>
      </c>
      <c r="AC1048" s="63">
        <v>-9.5742171374653395</v>
      </c>
      <c r="AD1048" s="63">
        <v>-10.199642146952236</v>
      </c>
      <c r="AE1048" s="63">
        <v>-12.799769717904425</v>
      </c>
      <c r="AF1048" s="64" t="s">
        <v>95</v>
      </c>
      <c r="AG1048" s="65">
        <v>134.44999999999999</v>
      </c>
      <c r="AH1048" s="63">
        <v>100.38312985607818</v>
      </c>
      <c r="AI1048" s="63">
        <v>-6.4434934925142358</v>
      </c>
      <c r="AJ1048" s="63">
        <v>-4.4449426307549107</v>
      </c>
      <c r="AK1048" s="63">
        <v>1.0438479309342767</v>
      </c>
      <c r="AL1048" s="9"/>
      <c r="AM1048" s="9"/>
      <c r="AN1048" s="9"/>
      <c r="AO1048" s="9"/>
      <c r="AP1048" s="9"/>
      <c r="AQ1048" s="9"/>
      <c r="AR1048" s="9"/>
      <c r="AS1048" s="9"/>
      <c r="AT1048" s="9"/>
      <c r="AU1048" s="9"/>
      <c r="AV1048" s="9"/>
      <c r="AW1048" s="9"/>
      <c r="AX1048" s="9"/>
      <c r="AY1048" s="9"/>
      <c r="AZ1048" s="9"/>
    </row>
    <row r="1049" spans="1:52" x14ac:dyDescent="0.25">
      <c r="A1049" s="61">
        <v>2023</v>
      </c>
      <c r="B1049" s="61">
        <v>8</v>
      </c>
      <c r="C1049" s="62" t="s">
        <v>102</v>
      </c>
      <c r="D1049" s="63">
        <v>127.33670646700371</v>
      </c>
      <c r="E1049" s="63">
        <v>8.1518934316176228</v>
      </c>
      <c r="F1049" s="63">
        <v>7.7143988924857965</v>
      </c>
      <c r="G1049" s="63">
        <v>12.115681781478401</v>
      </c>
      <c r="H1049" s="63">
        <v>127.26406388133849</v>
      </c>
      <c r="I1049" s="63">
        <v>9.8523848307038264</v>
      </c>
      <c r="J1049" s="63">
        <v>8.0030561458924065</v>
      </c>
      <c r="K1049" s="63">
        <v>12.129723519840226</v>
      </c>
      <c r="L1049" s="63">
        <v>0</v>
      </c>
      <c r="M1049" s="63">
        <v>-100</v>
      </c>
      <c r="N1049" s="63">
        <v>-45.061545043169581</v>
      </c>
      <c r="O1049" s="63">
        <v>-30.726109250634309</v>
      </c>
      <c r="P1049" s="63">
        <v>107.81538461538463</v>
      </c>
      <c r="Q1049" s="63">
        <v>-6.4766501094197793E-2</v>
      </c>
      <c r="R1049" s="63">
        <v>3.0880107104559462</v>
      </c>
      <c r="S1049" s="63">
        <v>4.4187970951234945</v>
      </c>
      <c r="T1049" s="63">
        <v>107.25473582749696</v>
      </c>
      <c r="U1049" s="63">
        <v>-1.2474682049483619</v>
      </c>
      <c r="V1049" s="63">
        <v>1.5008245788270091</v>
      </c>
      <c r="W1049" s="63">
        <v>3.9502896573907975</v>
      </c>
      <c r="X1049" s="63">
        <v>112.912404587335</v>
      </c>
      <c r="Y1049" s="63">
        <v>3.0343254472179808</v>
      </c>
      <c r="Z1049" s="63">
        <v>6.5971993723671796</v>
      </c>
      <c r="AA1049" s="63">
        <v>8.0676636814264668</v>
      </c>
      <c r="AB1049" s="63">
        <v>82.758716856423746</v>
      </c>
      <c r="AC1049" s="63">
        <v>-14.015414928140913</v>
      </c>
      <c r="AD1049" s="63">
        <v>-10.677831317426378</v>
      </c>
      <c r="AE1049" s="63">
        <v>-13.51272565745181</v>
      </c>
      <c r="AF1049" s="64" t="s">
        <v>95</v>
      </c>
      <c r="AG1049" s="65">
        <v>135.38999999999999</v>
      </c>
      <c r="AH1049" s="63">
        <v>94.051781126378415</v>
      </c>
      <c r="AI1049" s="63">
        <v>-2.9436808335804585</v>
      </c>
      <c r="AJ1049" s="63">
        <v>-4.2518473472431424</v>
      </c>
      <c r="AK1049" s="63">
        <v>-0.10982525322769732</v>
      </c>
      <c r="AL1049" s="9"/>
      <c r="AM1049" s="9"/>
      <c r="AN1049" s="9"/>
      <c r="AO1049" s="9"/>
      <c r="AP1049" s="9"/>
      <c r="AQ1049" s="9"/>
      <c r="AR1049" s="9"/>
      <c r="AS1049" s="9"/>
      <c r="AT1049" s="9"/>
      <c r="AU1049" s="9"/>
      <c r="AV1049" s="9"/>
      <c r="AW1049" s="9"/>
      <c r="AX1049" s="9"/>
      <c r="AY1049" s="9"/>
      <c r="AZ1049" s="9"/>
    </row>
    <row r="1050" spans="1:52" x14ac:dyDescent="0.25">
      <c r="A1050" s="61">
        <v>2023</v>
      </c>
      <c r="B1050" s="61">
        <v>9</v>
      </c>
      <c r="C1050" s="62" t="s">
        <v>102</v>
      </c>
      <c r="D1050" s="63">
        <v>139.03682019800317</v>
      </c>
      <c r="E1050" s="63">
        <v>-0.7420153554268154</v>
      </c>
      <c r="F1050" s="63">
        <v>6.5628627813253848</v>
      </c>
      <c r="G1050" s="63">
        <v>9.4859910079888863</v>
      </c>
      <c r="H1050" s="63">
        <v>138.17208561834323</v>
      </c>
      <c r="I1050" s="63">
        <v>-1.1611806004890752</v>
      </c>
      <c r="J1050" s="63">
        <v>6.7508498689719199</v>
      </c>
      <c r="K1050" s="63">
        <v>9.4696392700709424</v>
      </c>
      <c r="L1050" s="63">
        <v>0</v>
      </c>
      <c r="M1050" s="63">
        <v>-100</v>
      </c>
      <c r="N1050" s="63">
        <v>-52.022776055048659</v>
      </c>
      <c r="O1050" s="63">
        <v>-41.101863799360238</v>
      </c>
      <c r="P1050" s="63">
        <v>108.83136794529393</v>
      </c>
      <c r="Q1050" s="63">
        <v>0.96133237844814801</v>
      </c>
      <c r="R1050" s="63">
        <v>2.8438339432843129</v>
      </c>
      <c r="S1050" s="63">
        <v>3.8575412175483166</v>
      </c>
      <c r="T1050" s="63">
        <v>110.27229550630796</v>
      </c>
      <c r="U1050" s="63">
        <v>1.2323830591929124</v>
      </c>
      <c r="V1050" s="63">
        <v>1.4704302052655605</v>
      </c>
      <c r="W1050" s="63">
        <v>3.2129351872361127</v>
      </c>
      <c r="X1050" s="63">
        <v>112.8457109047672</v>
      </c>
      <c r="Y1050" s="63">
        <v>2.2672758423758097</v>
      </c>
      <c r="Z1050" s="63">
        <v>6.0880298046045889</v>
      </c>
      <c r="AA1050" s="63">
        <v>7.4095949013259599</v>
      </c>
      <c r="AB1050" s="63">
        <v>82.343180249461398</v>
      </c>
      <c r="AC1050" s="63">
        <v>-8.6984755249080052</v>
      </c>
      <c r="AD1050" s="63">
        <v>-10.46982439265336</v>
      </c>
      <c r="AE1050" s="63">
        <v>-13.214021725909248</v>
      </c>
      <c r="AF1050" s="64" t="s">
        <v>95</v>
      </c>
      <c r="AG1050" s="65">
        <v>136.11000000000001</v>
      </c>
      <c r="AH1050" s="63">
        <v>102.15033443391606</v>
      </c>
      <c r="AI1050" s="63">
        <v>-10.572282293997446</v>
      </c>
      <c r="AJ1050" s="63">
        <v>-5.083955261097084</v>
      </c>
      <c r="AK1050" s="63">
        <v>-2.4363828997622079</v>
      </c>
      <c r="AL1050" s="9"/>
      <c r="AM1050" s="9"/>
      <c r="AN1050" s="9"/>
      <c r="AO1050" s="9"/>
      <c r="AP1050" s="9"/>
      <c r="AQ1050" s="9"/>
      <c r="AR1050" s="9"/>
      <c r="AS1050" s="9"/>
      <c r="AT1050" s="9"/>
      <c r="AU1050" s="9"/>
      <c r="AV1050" s="9"/>
      <c r="AW1050" s="9"/>
      <c r="AX1050" s="9"/>
      <c r="AY1050" s="9"/>
      <c r="AZ1050" s="9"/>
    </row>
    <row r="1051" spans="1:52" x14ac:dyDescent="0.25">
      <c r="A1051" s="61">
        <v>2023</v>
      </c>
      <c r="B1051" s="61">
        <v>10</v>
      </c>
      <c r="C1051" s="62" t="s">
        <v>102</v>
      </c>
      <c r="D1051" s="63">
        <v>133.86148625446029</v>
      </c>
      <c r="E1051" s="63">
        <v>-3.6301015766212572</v>
      </c>
      <c r="F1051" s="63">
        <v>5.350219550643609</v>
      </c>
      <c r="G1051" s="63">
        <v>6.6481116715210788</v>
      </c>
      <c r="H1051" s="63">
        <v>132.84385693527477</v>
      </c>
      <c r="I1051" s="63">
        <v>-3.2167406556735045</v>
      </c>
      <c r="J1051" s="63">
        <v>5.5717697504139352</v>
      </c>
      <c r="K1051" s="63">
        <v>6.7825272985017051</v>
      </c>
      <c r="L1051" s="63">
        <v>0</v>
      </c>
      <c r="M1051" s="63">
        <v>-100</v>
      </c>
      <c r="N1051" s="63">
        <v>-56.18296474729879</v>
      </c>
      <c r="O1051" s="63">
        <v>-48.330488437647624</v>
      </c>
      <c r="P1051" s="63">
        <v>108.46340504211544</v>
      </c>
      <c r="Q1051" s="63">
        <v>-7.9943105426281136E-2</v>
      </c>
      <c r="R1051" s="63">
        <v>2.5408204795200007</v>
      </c>
      <c r="S1051" s="63">
        <v>3.1996132577254031</v>
      </c>
      <c r="T1051" s="63">
        <v>110.55757227140937</v>
      </c>
      <c r="U1051" s="63">
        <v>0.19937159201386123</v>
      </c>
      <c r="V1051" s="63">
        <v>1.3396529891396725</v>
      </c>
      <c r="W1051" s="63">
        <v>2.4534374248315345</v>
      </c>
      <c r="X1051" s="63">
        <v>112.12783480972605</v>
      </c>
      <c r="Y1051" s="63">
        <v>2.1969396009132254</v>
      </c>
      <c r="Z1051" s="63">
        <v>5.680690361841223</v>
      </c>
      <c r="AA1051" s="63">
        <v>6.6920294027694069</v>
      </c>
      <c r="AB1051" s="63">
        <v>81.489796345230047</v>
      </c>
      <c r="AC1051" s="63">
        <v>-15.060608703235374</v>
      </c>
      <c r="AD1051" s="63">
        <v>-10.931421406295216</v>
      </c>
      <c r="AE1051" s="63">
        <v>-13.48163143680145</v>
      </c>
      <c r="AF1051" s="64" t="s">
        <v>95</v>
      </c>
      <c r="AG1051" s="65">
        <v>136.44999999999999</v>
      </c>
      <c r="AH1051" s="63">
        <v>98.102958046508093</v>
      </c>
      <c r="AI1051" s="63">
        <v>-12.769174391560952</v>
      </c>
      <c r="AJ1051" s="63">
        <v>-5.9658169032777764</v>
      </c>
      <c r="AK1051" s="63">
        <v>-4.8796878527433876</v>
      </c>
      <c r="AL1051" s="9"/>
      <c r="AM1051" s="9"/>
      <c r="AN1051" s="9"/>
      <c r="AO1051" s="9"/>
      <c r="AP1051" s="9"/>
      <c r="AQ1051" s="9"/>
      <c r="AR1051" s="9"/>
      <c r="AS1051" s="9"/>
      <c r="AT1051" s="9"/>
      <c r="AU1051" s="9"/>
      <c r="AV1051" s="9"/>
      <c r="AW1051" s="9"/>
      <c r="AX1051" s="9"/>
      <c r="AY1051" s="9"/>
      <c r="AZ1051" s="9"/>
    </row>
    <row r="1052" spans="1:52" x14ac:dyDescent="0.25">
      <c r="A1052" s="61">
        <v>2023</v>
      </c>
      <c r="B1052" s="61">
        <v>11</v>
      </c>
      <c r="C1052" s="62" t="s">
        <v>102</v>
      </c>
      <c r="D1052" s="63">
        <v>146.38622428013392</v>
      </c>
      <c r="E1052" s="63">
        <v>14.562729180112569</v>
      </c>
      <c r="F1052" s="63">
        <v>6.258979929877273</v>
      </c>
      <c r="G1052" s="63">
        <v>6.9277632161797129</v>
      </c>
      <c r="H1052" s="63">
        <v>145.34811804778235</v>
      </c>
      <c r="I1052" s="63">
        <v>16.227924401247648</v>
      </c>
      <c r="J1052" s="63">
        <v>6.6084873751386386</v>
      </c>
      <c r="K1052" s="63">
        <v>7.3241970592709009</v>
      </c>
      <c r="L1052" s="63">
        <v>0</v>
      </c>
      <c r="M1052" s="63">
        <v>-100</v>
      </c>
      <c r="N1052" s="63">
        <v>-60.770770700266461</v>
      </c>
      <c r="O1052" s="63">
        <v>-56.196517852244547</v>
      </c>
      <c r="P1052" s="63">
        <v>107.19976520999033</v>
      </c>
      <c r="Q1052" s="63">
        <v>-0.94297623293751087</v>
      </c>
      <c r="R1052" s="63">
        <v>2.2145739284944232</v>
      </c>
      <c r="S1052" s="63">
        <v>2.5852431678944328</v>
      </c>
      <c r="T1052" s="63">
        <v>111.82149603177689</v>
      </c>
      <c r="U1052" s="63">
        <v>0.9770958073324465</v>
      </c>
      <c r="V1052" s="63">
        <v>1.3057183816292506</v>
      </c>
      <c r="W1052" s="63">
        <v>1.7728683210697795</v>
      </c>
      <c r="X1052" s="63">
        <v>109.65754281918221</v>
      </c>
      <c r="Y1052" s="63">
        <v>-1.049154847483976</v>
      </c>
      <c r="Z1052" s="63">
        <v>5.0371412439414565</v>
      </c>
      <c r="AA1052" s="63">
        <v>5.6533998569238406</v>
      </c>
      <c r="AB1052" s="63">
        <v>77.565903687538778</v>
      </c>
      <c r="AC1052" s="63">
        <v>-9.1464410544539874</v>
      </c>
      <c r="AD1052" s="63">
        <v>-10.784823982014569</v>
      </c>
      <c r="AE1052" s="63">
        <v>-11.952425069970275</v>
      </c>
      <c r="AF1052" s="64" t="s">
        <v>95</v>
      </c>
      <c r="AG1052" s="65">
        <v>137.09</v>
      </c>
      <c r="AH1052" s="63">
        <v>106.78111042390685</v>
      </c>
      <c r="AI1052" s="63">
        <v>4.0081499289285034</v>
      </c>
      <c r="AJ1052" s="63">
        <v>-5.0200969229521109</v>
      </c>
      <c r="AK1052" s="63">
        <v>-4.5006035147906402</v>
      </c>
      <c r="AL1052" s="9"/>
      <c r="AM1052" s="9"/>
      <c r="AN1052" s="9"/>
      <c r="AO1052" s="9"/>
      <c r="AP1052" s="9"/>
      <c r="AQ1052" s="9"/>
      <c r="AR1052" s="9"/>
      <c r="AS1052" s="9"/>
      <c r="AT1052" s="9"/>
      <c r="AU1052" s="9"/>
      <c r="AV1052" s="9"/>
      <c r="AW1052" s="9"/>
      <c r="AX1052" s="9"/>
      <c r="AY1052" s="9"/>
      <c r="AZ1052" s="9"/>
    </row>
    <row r="1053" spans="1:52" x14ac:dyDescent="0.25">
      <c r="A1053" s="61">
        <v>2023</v>
      </c>
      <c r="B1053" s="61">
        <v>12</v>
      </c>
      <c r="C1053" s="62" t="s">
        <v>102</v>
      </c>
      <c r="D1053" s="63">
        <v>168.53027397172571</v>
      </c>
      <c r="E1053" s="63">
        <v>4.5783386835139765</v>
      </c>
      <c r="F1053" s="63">
        <v>6.0730276192375809</v>
      </c>
      <c r="G1053" s="63">
        <v>6.0730276192375783</v>
      </c>
      <c r="H1053" s="63">
        <v>168.70935597799991</v>
      </c>
      <c r="I1053" s="63">
        <v>4.7349867076778196</v>
      </c>
      <c r="J1053" s="63">
        <v>6.3998521816060361</v>
      </c>
      <c r="K1053" s="63">
        <v>6.3998521816060361</v>
      </c>
      <c r="L1053" s="63">
        <v>0</v>
      </c>
      <c r="M1053" s="63">
        <v>-100</v>
      </c>
      <c r="N1053" s="63">
        <v>-64.652118289874423</v>
      </c>
      <c r="O1053" s="63">
        <v>-64.652118289874437</v>
      </c>
      <c r="P1053" s="63">
        <v>107.07100636867901</v>
      </c>
      <c r="Q1053" s="63">
        <v>-0.35137034434292502</v>
      </c>
      <c r="R1053" s="63">
        <v>1.9962906337218644</v>
      </c>
      <c r="S1053" s="63">
        <v>1.9962906337218698</v>
      </c>
      <c r="T1053" s="63">
        <v>114.41774779046541</v>
      </c>
      <c r="U1053" s="63">
        <v>3.7475859541296046</v>
      </c>
      <c r="V1053" s="63">
        <v>1.5139258824773627</v>
      </c>
      <c r="W1053" s="63">
        <v>1.5139258824773663</v>
      </c>
      <c r="X1053" s="63">
        <v>108.2979369595908</v>
      </c>
      <c r="Y1053" s="63">
        <v>-1.3263411739937681</v>
      </c>
      <c r="Z1053" s="63">
        <v>4.4866201007704554</v>
      </c>
      <c r="AA1053" s="63">
        <v>4.4866201007704518</v>
      </c>
      <c r="AB1053" s="63">
        <v>74.196989451226742</v>
      </c>
      <c r="AC1053" s="63">
        <v>-12.741882584453919</v>
      </c>
      <c r="AD1053" s="63">
        <v>-10.932803618724529</v>
      </c>
      <c r="AE1053" s="63">
        <v>-10.932803618724535</v>
      </c>
      <c r="AF1053" s="64" t="s">
        <v>95</v>
      </c>
      <c r="AG1053" s="65">
        <v>137.72</v>
      </c>
      <c r="AH1053" s="63">
        <v>122.37167729576366</v>
      </c>
      <c r="AI1053" s="63">
        <v>-4.2985185573390368</v>
      </c>
      <c r="AJ1053" s="63">
        <v>-4.9438829132811719</v>
      </c>
      <c r="AK1053" s="63">
        <v>-4.9438829132811719</v>
      </c>
      <c r="AL1053" s="9"/>
      <c r="AM1053" s="9"/>
      <c r="AN1053" s="9"/>
      <c r="AO1053" s="9"/>
      <c r="AP1053" s="9"/>
      <c r="AQ1053" s="9"/>
      <c r="AR1053" s="9"/>
      <c r="AS1053" s="9"/>
      <c r="AT1053" s="9"/>
      <c r="AU1053" s="9"/>
      <c r="AV1053" s="9"/>
      <c r="AW1053" s="9"/>
      <c r="AX1053" s="9"/>
      <c r="AY1053" s="9"/>
      <c r="AZ1053" s="9"/>
    </row>
    <row r="1054" spans="1:52" x14ac:dyDescent="0.25">
      <c r="A1054" s="61">
        <v>2024</v>
      </c>
      <c r="B1054" s="61">
        <v>1</v>
      </c>
      <c r="C1054" s="62" t="s">
        <v>102</v>
      </c>
      <c r="D1054" s="63">
        <v>98.55101527298271</v>
      </c>
      <c r="E1054" s="63">
        <v>-1.7994820640193154</v>
      </c>
      <c r="F1054" s="63">
        <v>-1.7994820640193199</v>
      </c>
      <c r="G1054" s="63">
        <v>5.179414680361873</v>
      </c>
      <c r="H1054" s="63">
        <v>98.801179970952489</v>
      </c>
      <c r="I1054" s="63">
        <v>-0.89057054250167766</v>
      </c>
      <c r="J1054" s="63">
        <v>-0.89057054250167855</v>
      </c>
      <c r="K1054" s="63">
        <v>5.5652413873329039</v>
      </c>
      <c r="L1054" s="63">
        <v>0</v>
      </c>
      <c r="M1054" s="63">
        <v>-100</v>
      </c>
      <c r="N1054" s="63">
        <v>-100</v>
      </c>
      <c r="O1054" s="63">
        <v>-77.211275616962098</v>
      </c>
      <c r="P1054" s="63">
        <v>103.86076952425675</v>
      </c>
      <c r="Q1054" s="63">
        <v>8.1448700893218984E-2</v>
      </c>
      <c r="R1054" s="63">
        <v>8.1448700893216319E-2</v>
      </c>
      <c r="S1054" s="63">
        <v>1.7836799561949732</v>
      </c>
      <c r="T1054" s="63">
        <v>113.79433644002583</v>
      </c>
      <c r="U1054" s="63">
        <v>6.6957713219538704</v>
      </c>
      <c r="V1054" s="63">
        <v>6.6957713219538695</v>
      </c>
      <c r="W1054" s="63">
        <v>1.8942161969524278</v>
      </c>
      <c r="X1054" s="63">
        <v>104.70067927778268</v>
      </c>
      <c r="Y1054" s="63">
        <v>-0.28009243050207999</v>
      </c>
      <c r="Z1054" s="63">
        <v>-0.28009243050207688</v>
      </c>
      <c r="AA1054" s="63">
        <v>3.9313038654420041</v>
      </c>
      <c r="AB1054" s="63">
        <v>63.761164060266751</v>
      </c>
      <c r="AC1054" s="63">
        <v>-26.697659506252009</v>
      </c>
      <c r="AD1054" s="63">
        <v>-26.697659506252002</v>
      </c>
      <c r="AE1054" s="63">
        <v>-11.791209896409541</v>
      </c>
      <c r="AF1054" s="64" t="s">
        <v>95</v>
      </c>
      <c r="AG1054" s="65">
        <v>138.97999999999999</v>
      </c>
      <c r="AH1054" s="63">
        <v>70.910213896231639</v>
      </c>
      <c r="AI1054" s="63">
        <v>-9.3669561401047332</v>
      </c>
      <c r="AJ1054" s="63">
        <v>-9.3669561401047314</v>
      </c>
      <c r="AK1054" s="63">
        <v>-5.4743631355405284</v>
      </c>
      <c r="AL1054" s="9"/>
      <c r="AM1054" s="9"/>
      <c r="AN1054" s="9"/>
      <c r="AO1054" s="9"/>
      <c r="AP1054" s="9"/>
      <c r="AQ1054" s="9"/>
      <c r="AR1054" s="9"/>
      <c r="AS1054" s="9"/>
      <c r="AT1054" s="9"/>
      <c r="AU1054" s="9"/>
      <c r="AV1054" s="9"/>
      <c r="AW1054" s="9"/>
      <c r="AX1054" s="9"/>
      <c r="AY1054" s="9"/>
      <c r="AZ1054" s="9"/>
    </row>
    <row r="1055" spans="1:52" x14ac:dyDescent="0.25">
      <c r="A1055" s="61">
        <v>2024</v>
      </c>
      <c r="B1055" s="61">
        <v>2</v>
      </c>
      <c r="C1055" s="62" t="s">
        <v>102</v>
      </c>
      <c r="D1055" s="63">
        <v>116.09670680800063</v>
      </c>
      <c r="E1055" s="63">
        <v>7.9712093987595551</v>
      </c>
      <c r="F1055" s="63">
        <v>3.2543316569511926</v>
      </c>
      <c r="G1055" s="63">
        <v>5.1233026242275486</v>
      </c>
      <c r="H1055" s="63">
        <v>116.60834926189476</v>
      </c>
      <c r="I1055" s="63">
        <v>9.2517270436478043</v>
      </c>
      <c r="J1055" s="63">
        <v>4.3536432688486393</v>
      </c>
      <c r="K1055" s="63">
        <v>5.6548128654921044</v>
      </c>
      <c r="L1055" s="63">
        <v>0</v>
      </c>
      <c r="M1055" s="63">
        <v>-100</v>
      </c>
      <c r="N1055" s="63">
        <v>-100</v>
      </c>
      <c r="O1055" s="63">
        <v>-89.63267075468859</v>
      </c>
      <c r="P1055" s="63">
        <v>104.16928359698296</v>
      </c>
      <c r="Q1055" s="63">
        <v>-1.132474061396934</v>
      </c>
      <c r="R1055" s="63">
        <v>-0.5301162618383648</v>
      </c>
      <c r="S1055" s="63">
        <v>1.5153579575578391</v>
      </c>
      <c r="T1055" s="63">
        <v>112.18450488546176</v>
      </c>
      <c r="U1055" s="63">
        <v>5.8234345211907907</v>
      </c>
      <c r="V1055" s="63">
        <v>6.2609197839070818</v>
      </c>
      <c r="W1055" s="63">
        <v>2.2765798793017211</v>
      </c>
      <c r="X1055" s="63">
        <v>104.68650030589819</v>
      </c>
      <c r="Y1055" s="63">
        <v>-2.8646467796477992</v>
      </c>
      <c r="Z1055" s="63">
        <v>-1.5892486918748228</v>
      </c>
      <c r="AA1055" s="63">
        <v>3.2131525697766392</v>
      </c>
      <c r="AB1055" s="63">
        <v>72.665918328929294</v>
      </c>
      <c r="AC1055" s="63">
        <v>-19.465908388452746</v>
      </c>
      <c r="AD1055" s="63">
        <v>-23.015548281505737</v>
      </c>
      <c r="AE1055" s="63">
        <v>-12.265145534645654</v>
      </c>
      <c r="AF1055" s="64" t="s">
        <v>95</v>
      </c>
      <c r="AG1055" s="65">
        <v>140.49</v>
      </c>
      <c r="AH1055" s="63">
        <v>82.636989684675513</v>
      </c>
      <c r="AI1055" s="63">
        <v>0.21671083776956834</v>
      </c>
      <c r="AJ1055" s="63">
        <v>-4.4493016601037771</v>
      </c>
      <c r="AK1055" s="63">
        <v>-5.2096640024438301</v>
      </c>
      <c r="AL1055" s="9"/>
      <c r="AM1055" s="9"/>
      <c r="AN1055" s="9"/>
      <c r="AO1055" s="9"/>
      <c r="AP1055" s="9"/>
      <c r="AQ1055" s="9"/>
      <c r="AR1055" s="9"/>
      <c r="AS1055" s="9"/>
      <c r="AT1055" s="9"/>
      <c r="AU1055" s="9"/>
      <c r="AV1055" s="9"/>
      <c r="AW1055" s="9"/>
      <c r="AX1055" s="9"/>
      <c r="AY1055" s="9"/>
      <c r="AZ1055" s="9"/>
    </row>
    <row r="1056" spans="1:52" x14ac:dyDescent="0.25">
      <c r="A1056" s="61">
        <v>2024</v>
      </c>
      <c r="B1056" s="61">
        <v>3</v>
      </c>
      <c r="C1056" s="62" t="s">
        <v>102</v>
      </c>
      <c r="D1056" s="63">
        <v>124.02825296155955</v>
      </c>
      <c r="E1056" s="63">
        <v>6.7513474941912364</v>
      </c>
      <c r="F1056" s="63">
        <v>4.508079903441109</v>
      </c>
      <c r="G1056" s="63">
        <v>5.4939954798884969</v>
      </c>
      <c r="H1056" s="63">
        <v>123.09095154849385</v>
      </c>
      <c r="I1056" s="63">
        <v>7.0284784413549204</v>
      </c>
      <c r="J1056" s="63">
        <v>5.3106985110798588</v>
      </c>
      <c r="K1056" s="63">
        <v>6.0699322330108458</v>
      </c>
      <c r="L1056" s="63">
        <v>0</v>
      </c>
      <c r="M1056" s="63">
        <v>-100</v>
      </c>
      <c r="N1056" s="63">
        <v>-100</v>
      </c>
      <c r="O1056" s="63">
        <v>-99.994639995283194</v>
      </c>
      <c r="P1056" s="63">
        <v>104.99057905086137</v>
      </c>
      <c r="Q1056" s="63">
        <v>-1.8596211229362325</v>
      </c>
      <c r="R1056" s="63">
        <v>-0.98004351193549111</v>
      </c>
      <c r="S1056" s="63">
        <v>1.0384378034604396</v>
      </c>
      <c r="T1056" s="63">
        <v>111.06594013074537</v>
      </c>
      <c r="U1056" s="63">
        <v>3.1229250267039674</v>
      </c>
      <c r="V1056" s="63">
        <v>5.2059726987300436</v>
      </c>
      <c r="W1056" s="63">
        <v>2.5558028956173615</v>
      </c>
      <c r="X1056" s="63">
        <v>106.88529124220922</v>
      </c>
      <c r="Y1056" s="63">
        <v>-3.2527320001711217</v>
      </c>
      <c r="Z1056" s="63">
        <v>-2.1577906770836042</v>
      </c>
      <c r="AA1056" s="63">
        <v>2.2468480692196806</v>
      </c>
      <c r="AB1056" s="63">
        <v>73.131653989081713</v>
      </c>
      <c r="AC1056" s="63">
        <v>-14.771840873634929</v>
      </c>
      <c r="AD1056" s="63">
        <v>-20.326151497158374</v>
      </c>
      <c r="AE1056" s="63">
        <v>-13.027428588970253</v>
      </c>
      <c r="AF1056" s="64" t="s">
        <v>95</v>
      </c>
      <c r="AG1056" s="65">
        <v>141.47999999999999</v>
      </c>
      <c r="AH1056" s="63">
        <v>87.66486638504351</v>
      </c>
      <c r="AI1056" s="63">
        <v>-0.57516921607589211</v>
      </c>
      <c r="AJ1056" s="63">
        <v>-3.0767326506813686</v>
      </c>
      <c r="AK1056" s="63">
        <v>-4.4734875179110674</v>
      </c>
      <c r="AL1056" s="9"/>
      <c r="AM1056" s="9"/>
      <c r="AN1056" s="9"/>
      <c r="AO1056" s="9"/>
      <c r="AP1056" s="9"/>
      <c r="AQ1056" s="9"/>
      <c r="AR1056" s="9"/>
      <c r="AS1056" s="9"/>
      <c r="AT1056" s="9"/>
      <c r="AU1056" s="9"/>
      <c r="AV1056" s="9"/>
      <c r="AW1056" s="9"/>
      <c r="AX1056" s="9"/>
      <c r="AY1056" s="9"/>
      <c r="AZ1056" s="9"/>
    </row>
    <row r="1057" spans="1:52" x14ac:dyDescent="0.25">
      <c r="A1057" s="61">
        <v>2024</v>
      </c>
      <c r="B1057" s="61">
        <v>4</v>
      </c>
      <c r="C1057" s="62" t="s">
        <v>102</v>
      </c>
      <c r="D1057" s="63">
        <v>128.54939093524843</v>
      </c>
      <c r="E1057" s="63">
        <v>9.6769537037700246</v>
      </c>
      <c r="F1057" s="63">
        <v>5.8809901742293391</v>
      </c>
      <c r="G1057" s="63">
        <v>5.7100351826477009</v>
      </c>
      <c r="H1057" s="63">
        <v>128.49383707334405</v>
      </c>
      <c r="I1057" s="63">
        <v>9.7352721354157552</v>
      </c>
      <c r="J1057" s="63">
        <v>6.4921433544182561</v>
      </c>
      <c r="K1057" s="63">
        <v>6.2462637116088331</v>
      </c>
      <c r="L1057" s="63">
        <v>0</v>
      </c>
      <c r="M1057" s="63" t="e">
        <v>#DIV/0!</v>
      </c>
      <c r="N1057" s="63">
        <v>-100</v>
      </c>
      <c r="O1057" s="63">
        <v>-99.994220521771297</v>
      </c>
      <c r="P1057" s="63">
        <v>105.5233645408388</v>
      </c>
      <c r="Q1057" s="63">
        <v>-1.5669145030263252</v>
      </c>
      <c r="R1057" s="63">
        <v>-1.1286642653099754</v>
      </c>
      <c r="S1057" s="63">
        <v>0.46367394231677395</v>
      </c>
      <c r="T1057" s="63">
        <v>111.33100655281507</v>
      </c>
      <c r="U1057" s="63">
        <v>3.1977288775524784</v>
      </c>
      <c r="V1057" s="63">
        <v>4.7000697005779246</v>
      </c>
      <c r="W1057" s="63">
        <v>2.7897679938147917</v>
      </c>
      <c r="X1057" s="63">
        <v>106.64582416149322</v>
      </c>
      <c r="Y1057" s="63">
        <v>-3.6284428921242835</v>
      </c>
      <c r="Z1057" s="63">
        <v>-2.5328558409509982</v>
      </c>
      <c r="AA1057" s="63">
        <v>1.1272465564382372</v>
      </c>
      <c r="AB1057" s="63">
        <v>78.726059583487299</v>
      </c>
      <c r="AC1057" s="63">
        <v>-8.8887454410483429</v>
      </c>
      <c r="AD1057" s="63">
        <v>-17.497904944331388</v>
      </c>
      <c r="AE1057" s="63">
        <v>-13.675854724921408</v>
      </c>
      <c r="AF1057" s="64" t="s">
        <v>95</v>
      </c>
      <c r="AG1057" s="65">
        <v>142.32</v>
      </c>
      <c r="AH1057" s="63">
        <v>90.324192618921046</v>
      </c>
      <c r="AI1057" s="63">
        <v>2.3404964295999235</v>
      </c>
      <c r="AJ1057" s="63">
        <v>-1.6585262368691844</v>
      </c>
      <c r="AK1057" s="63">
        <v>-3.9181929893632628</v>
      </c>
      <c r="AL1057" s="9"/>
      <c r="AM1057" s="9"/>
      <c r="AN1057" s="9"/>
      <c r="AO1057" s="9"/>
      <c r="AP1057" s="9"/>
      <c r="AQ1057" s="9"/>
      <c r="AR1057" s="9"/>
      <c r="AS1057" s="9"/>
      <c r="AT1057" s="9"/>
      <c r="AU1057" s="9"/>
      <c r="AV1057" s="9"/>
      <c r="AW1057" s="9"/>
      <c r="AX1057" s="9"/>
      <c r="AY1057" s="9"/>
      <c r="AZ1057" s="9"/>
    </row>
    <row r="1058" spans="1:52" x14ac:dyDescent="0.25">
      <c r="A1058" s="61">
        <v>2024</v>
      </c>
      <c r="B1058" s="61">
        <v>5</v>
      </c>
      <c r="C1058" s="62" t="s">
        <v>102</v>
      </c>
      <c r="D1058" s="63">
        <v>125.74532826057505</v>
      </c>
      <c r="E1058" s="63">
        <v>3.2480136202702994</v>
      </c>
      <c r="F1058" s="63">
        <v>5.3114824199837152</v>
      </c>
      <c r="G1058" s="63">
        <v>5.4248832247789238</v>
      </c>
      <c r="H1058" s="63">
        <v>125.23635616571713</v>
      </c>
      <c r="I1058" s="63">
        <v>3.0149119618968001</v>
      </c>
      <c r="J1058" s="63">
        <v>5.7373959429832588</v>
      </c>
      <c r="K1058" s="63">
        <v>5.9279697638008173</v>
      </c>
      <c r="L1058" s="63">
        <v>0</v>
      </c>
      <c r="M1058" s="63" t="e">
        <v>#DIV/0!</v>
      </c>
      <c r="N1058" s="63">
        <v>-100</v>
      </c>
      <c r="O1058" s="63">
        <v>-99.993714168797823</v>
      </c>
      <c r="P1058" s="63">
        <v>105.80793003257713</v>
      </c>
      <c r="Q1058" s="63">
        <v>-0.38832376228432963</v>
      </c>
      <c r="R1058" s="63">
        <v>-0.9801600328600113</v>
      </c>
      <c r="S1058" s="63">
        <v>0.23405818489317198</v>
      </c>
      <c r="T1058" s="63">
        <v>109.99556927095074</v>
      </c>
      <c r="U1058" s="63">
        <v>2.2168928826830978</v>
      </c>
      <c r="V1058" s="63">
        <v>4.2014027402029308</v>
      </c>
      <c r="W1058" s="63">
        <v>2.8882384081213388</v>
      </c>
      <c r="X1058" s="63">
        <v>109.34350484929591</v>
      </c>
      <c r="Y1058" s="63">
        <v>-0.48939251286807917</v>
      </c>
      <c r="Z1058" s="63">
        <v>-2.1199420569773197</v>
      </c>
      <c r="AA1058" s="63">
        <v>0.51975687797903447</v>
      </c>
      <c r="AB1058" s="63">
        <v>72.007752964881561</v>
      </c>
      <c r="AC1058" s="63">
        <v>-11.964267448600367</v>
      </c>
      <c r="AD1058" s="63">
        <v>-16.44828745860929</v>
      </c>
      <c r="AE1058" s="63">
        <v>-13.151265315470056</v>
      </c>
      <c r="AF1058" s="64" t="s">
        <v>95</v>
      </c>
      <c r="AG1058" s="65">
        <v>142.91999999999999</v>
      </c>
      <c r="AH1058" s="63">
        <v>87.98301725481042</v>
      </c>
      <c r="AI1058" s="63">
        <v>-3.6438563065235599</v>
      </c>
      <c r="AJ1058" s="63">
        <v>-2.0816469994444864</v>
      </c>
      <c r="AK1058" s="63">
        <v>-3.8143985827949933</v>
      </c>
      <c r="AL1058" s="9"/>
      <c r="AM1058" s="9"/>
      <c r="AN1058" s="9"/>
      <c r="AO1058" s="9"/>
      <c r="AP1058" s="9"/>
      <c r="AQ1058" s="9"/>
      <c r="AR1058" s="9"/>
      <c r="AS1058" s="9"/>
      <c r="AT1058" s="9"/>
      <c r="AU1058" s="9"/>
      <c r="AV1058" s="9"/>
      <c r="AW1058" s="9"/>
      <c r="AX1058" s="9"/>
      <c r="AY1058" s="9"/>
      <c r="AZ1058" s="9"/>
    </row>
    <row r="1059" spans="1:52" x14ac:dyDescent="0.25">
      <c r="A1059" s="61">
        <v>2024</v>
      </c>
      <c r="B1059" s="61">
        <v>6</v>
      </c>
      <c r="C1059" s="62" t="s">
        <v>102</v>
      </c>
      <c r="D1059" s="63">
        <v>140.96645077566993</v>
      </c>
      <c r="E1059" s="63">
        <v>6.9789375596639616</v>
      </c>
      <c r="F1059" s="63">
        <v>5.6277033506243912</v>
      </c>
      <c r="G1059" s="63">
        <v>4.9369538836407258</v>
      </c>
      <c r="H1059" s="63">
        <v>140.44510378789391</v>
      </c>
      <c r="I1059" s="63">
        <v>6.5030586856417187</v>
      </c>
      <c r="J1059" s="63">
        <v>5.883310195117808</v>
      </c>
      <c r="K1059" s="63">
        <v>5.3677502957476548</v>
      </c>
      <c r="L1059" s="63">
        <v>0</v>
      </c>
      <c r="M1059" s="63" t="e">
        <v>#DIV/0!</v>
      </c>
      <c r="N1059" s="63">
        <v>-100</v>
      </c>
      <c r="O1059" s="63">
        <v>-99.993212648184866</v>
      </c>
      <c r="P1059" s="63">
        <v>108.19433569101633</v>
      </c>
      <c r="Q1059" s="63">
        <v>-1.4884641036939712</v>
      </c>
      <c r="R1059" s="63">
        <v>-1.0674748246292443</v>
      </c>
      <c r="S1059" s="63">
        <v>-0.30918772555791918</v>
      </c>
      <c r="T1059" s="63">
        <v>111.25949303131826</v>
      </c>
      <c r="U1059" s="63">
        <v>-0.52056908139365987</v>
      </c>
      <c r="V1059" s="63">
        <v>3.3860348564529463</v>
      </c>
      <c r="W1059" s="63">
        <v>2.4663175461405018</v>
      </c>
      <c r="X1059" s="63">
        <v>112.67608838926004</v>
      </c>
      <c r="Y1059" s="63">
        <v>-0.16296495999768013</v>
      </c>
      <c r="Z1059" s="63">
        <v>-1.7835916268922336</v>
      </c>
      <c r="AA1059" s="63">
        <v>-0.10154981306763489</v>
      </c>
      <c r="AB1059" s="63">
        <v>73.396593436473793</v>
      </c>
      <c r="AC1059" s="63">
        <v>-15.160697591953848</v>
      </c>
      <c r="AD1059" s="63">
        <v>-16.233133130437139</v>
      </c>
      <c r="AE1059" s="63">
        <v>-13.851024052535394</v>
      </c>
      <c r="AF1059" s="64" t="s">
        <v>95</v>
      </c>
      <c r="AG1059" s="65">
        <v>143.38</v>
      </c>
      <c r="AH1059" s="63">
        <v>98.316676506953499</v>
      </c>
      <c r="AI1059" s="63">
        <v>-0.18383131028146238</v>
      </c>
      <c r="AJ1059" s="63">
        <v>-1.7268966811904152</v>
      </c>
      <c r="AK1059" s="63">
        <v>-3.9284619368451388</v>
      </c>
      <c r="AL1059" s="9"/>
      <c r="AM1059" s="9"/>
      <c r="AN1059" s="9"/>
      <c r="AO1059" s="9"/>
      <c r="AP1059" s="9"/>
      <c r="AQ1059" s="9"/>
      <c r="AR1059" s="9"/>
      <c r="AS1059" s="9"/>
      <c r="AT1059" s="9"/>
      <c r="AU1059" s="9"/>
      <c r="AV1059" s="9"/>
      <c r="AW1059" s="9"/>
      <c r="AX1059" s="9"/>
      <c r="AY1059" s="9"/>
      <c r="AZ1059" s="9"/>
    </row>
    <row r="1060" spans="1:52" x14ac:dyDescent="0.25">
      <c r="A1060" s="61">
        <v>2024</v>
      </c>
      <c r="B1060" s="61">
        <v>7</v>
      </c>
      <c r="C1060" s="62" t="s">
        <v>102</v>
      </c>
      <c r="D1060" s="63">
        <v>133.22639445662719</v>
      </c>
      <c r="E1060" s="63">
        <v>-1.2882763038751648</v>
      </c>
      <c r="F1060" s="63">
        <v>4.5028334332516629</v>
      </c>
      <c r="G1060" s="63">
        <v>4.4123419952567815</v>
      </c>
      <c r="H1060" s="63">
        <v>132.75125484846973</v>
      </c>
      <c r="I1060" s="63">
        <v>-1.4863459656056222</v>
      </c>
      <c r="J1060" s="63">
        <v>4.6820661114045814</v>
      </c>
      <c r="K1060" s="63">
        <v>4.7818990217218982</v>
      </c>
      <c r="L1060" s="63">
        <v>0</v>
      </c>
      <c r="M1060" s="63">
        <v>-100</v>
      </c>
      <c r="N1060" s="63">
        <v>-100</v>
      </c>
      <c r="O1060" s="63">
        <v>-100</v>
      </c>
      <c r="P1060" s="63">
        <v>110.05669004783847</v>
      </c>
      <c r="Q1060" s="63">
        <v>0.47921843409011444</v>
      </c>
      <c r="R1060" s="63">
        <v>-0.84126122303856965</v>
      </c>
      <c r="S1060" s="63">
        <v>-0.52906851686545053</v>
      </c>
      <c r="T1060" s="63">
        <v>111.29758175472415</v>
      </c>
      <c r="U1060" s="63">
        <v>0.28366111951586959</v>
      </c>
      <c r="V1060" s="63">
        <v>2.9322084953003147</v>
      </c>
      <c r="W1060" s="63">
        <v>2.1160205853521177</v>
      </c>
      <c r="X1060" s="63">
        <v>115.84009970793068</v>
      </c>
      <c r="Y1060" s="63">
        <v>2.4480412419014073</v>
      </c>
      <c r="Z1060" s="63">
        <v>-1.1619652873374742</v>
      </c>
      <c r="AA1060" s="63">
        <v>-0.25189148173943465</v>
      </c>
      <c r="AB1060" s="63">
        <v>74.891409687022843</v>
      </c>
      <c r="AC1060" s="63">
        <v>-12.433560504777148</v>
      </c>
      <c r="AD1060" s="63">
        <v>-15.69445985428456</v>
      </c>
      <c r="AE1060" s="63">
        <v>-14.11926574008298</v>
      </c>
      <c r="AF1060" s="64" t="s">
        <v>95</v>
      </c>
      <c r="AG1060" s="65">
        <v>143.66999999999999</v>
      </c>
      <c r="AH1060" s="63">
        <v>92.730837653391234</v>
      </c>
      <c r="AI1060" s="63">
        <v>-7.6230858847081464</v>
      </c>
      <c r="AJ1060" s="63">
        <v>-2.6704010086695762</v>
      </c>
      <c r="AK1060" s="63">
        <v>-4.0139698326043742</v>
      </c>
      <c r="AL1060" s="9"/>
      <c r="AM1060" s="9"/>
      <c r="AN1060" s="9"/>
      <c r="AO1060" s="9"/>
      <c r="AP1060" s="9"/>
      <c r="AQ1060" s="9"/>
      <c r="AR1060" s="9"/>
      <c r="AS1060" s="9"/>
      <c r="AT1060" s="9"/>
      <c r="AU1060" s="9"/>
      <c r="AV1060" s="9"/>
      <c r="AW1060" s="9"/>
      <c r="AX1060" s="9"/>
      <c r="AY1060" s="9"/>
      <c r="AZ1060" s="9"/>
    </row>
    <row r="1061" spans="1:52" x14ac:dyDescent="0.25">
      <c r="A1061" s="61">
        <v>2024</v>
      </c>
      <c r="B1061" s="61">
        <v>8</v>
      </c>
      <c r="C1061" s="62" t="s">
        <v>102</v>
      </c>
      <c r="D1061" s="63">
        <v>128.75780718402527</v>
      </c>
      <c r="E1061" s="63">
        <v>1.1160181195591008</v>
      </c>
      <c r="F1061" s="63">
        <v>4.052253778547521</v>
      </c>
      <c r="G1061" s="63">
        <v>3.8484028913943575</v>
      </c>
      <c r="H1061" s="63">
        <v>126.97434891715682</v>
      </c>
      <c r="I1061" s="63">
        <v>-0.22764868207556788</v>
      </c>
      <c r="J1061" s="63">
        <v>4.0270964726780489</v>
      </c>
      <c r="K1061" s="63">
        <v>3.9745090450951324</v>
      </c>
      <c r="L1061" s="63">
        <v>0</v>
      </c>
      <c r="M1061" s="63" t="e">
        <v>#DIV/0!</v>
      </c>
      <c r="N1061" s="63">
        <v>-100</v>
      </c>
      <c r="O1061" s="63">
        <v>-100</v>
      </c>
      <c r="P1061" s="63">
        <v>110.52777272327063</v>
      </c>
      <c r="Q1061" s="63">
        <v>2.5157709333988265</v>
      </c>
      <c r="R1061" s="63">
        <v>-0.41878909960268995</v>
      </c>
      <c r="S1061" s="63">
        <v>-0.31320590782736701</v>
      </c>
      <c r="T1061" s="63">
        <v>111.67147310081076</v>
      </c>
      <c r="U1061" s="63">
        <v>4.1179881142194574</v>
      </c>
      <c r="V1061" s="63">
        <v>3.0790788526412038</v>
      </c>
      <c r="W1061" s="63">
        <v>2.5600681732705652</v>
      </c>
      <c r="X1061" s="63">
        <v>117.01432863880994</v>
      </c>
      <c r="Y1061" s="63">
        <v>3.6328373897149646</v>
      </c>
      <c r="Z1061" s="63">
        <v>-0.54858248127223064</v>
      </c>
      <c r="AA1061" s="63">
        <v>-0.19256353987046282</v>
      </c>
      <c r="AB1061" s="63">
        <v>71.977075765709856</v>
      </c>
      <c r="AC1061" s="63">
        <v>-13.027801179443998</v>
      </c>
      <c r="AD1061" s="63">
        <v>-15.372763601328533</v>
      </c>
      <c r="AE1061" s="63">
        <v>-14.042211700505575</v>
      </c>
      <c r="AF1061" s="64" t="s">
        <v>95</v>
      </c>
      <c r="AG1061" s="65">
        <v>143.66999999999999</v>
      </c>
      <c r="AH1061" s="63">
        <v>89.620524245858761</v>
      </c>
      <c r="AI1061" s="63">
        <v>-4.7115076689141375</v>
      </c>
      <c r="AJ1061" s="63">
        <v>-2.9365190668962149</v>
      </c>
      <c r="AK1061" s="63">
        <v>-4.1576326792423828</v>
      </c>
      <c r="AL1061" s="9"/>
      <c r="AM1061" s="9"/>
      <c r="AN1061" s="9"/>
      <c r="AO1061" s="9"/>
      <c r="AP1061" s="9"/>
      <c r="AQ1061" s="9"/>
      <c r="AR1061" s="9"/>
      <c r="AS1061" s="9"/>
      <c r="AT1061" s="9"/>
      <c r="AU1061" s="9"/>
      <c r="AV1061" s="9"/>
      <c r="AW1061" s="9"/>
      <c r="AX1061" s="9"/>
      <c r="AY1061" s="9"/>
      <c r="AZ1061" s="9"/>
    </row>
    <row r="1062" spans="1:52" x14ac:dyDescent="0.25">
      <c r="A1062" s="61">
        <v>2024</v>
      </c>
      <c r="B1062" s="61">
        <v>9</v>
      </c>
      <c r="C1062" s="62" t="s">
        <v>102</v>
      </c>
      <c r="D1062" s="63">
        <v>156.14652469347686</v>
      </c>
      <c r="E1062" s="63">
        <v>12.305880176997476</v>
      </c>
      <c r="F1062" s="63">
        <v>5.0991308611502584</v>
      </c>
      <c r="G1062" s="63">
        <v>5.0419074589378852</v>
      </c>
      <c r="H1062" s="63">
        <v>156.07853019727636</v>
      </c>
      <c r="I1062" s="63">
        <v>12.959523986917333</v>
      </c>
      <c r="J1062" s="63">
        <v>5.157166314273276</v>
      </c>
      <c r="K1062" s="63">
        <v>5.267387664343957</v>
      </c>
      <c r="L1062" s="63">
        <v>0</v>
      </c>
      <c r="M1062" s="63" t="e">
        <v>#DIV/0!</v>
      </c>
      <c r="N1062" s="63">
        <v>-100</v>
      </c>
      <c r="O1062" s="63">
        <v>-100</v>
      </c>
      <c r="P1062" s="63">
        <v>110.03696768702494</v>
      </c>
      <c r="Q1062" s="63">
        <v>1.1077686190042328</v>
      </c>
      <c r="R1062" s="63">
        <v>-0.24672408424324388</v>
      </c>
      <c r="S1062" s="63">
        <v>-0.29982551015689296</v>
      </c>
      <c r="T1062" s="63">
        <v>109.34417436862111</v>
      </c>
      <c r="U1062" s="63">
        <v>-0.84166302462956821</v>
      </c>
      <c r="V1062" s="63">
        <v>2.636193090971628</v>
      </c>
      <c r="W1062" s="63">
        <v>2.3837931315321867</v>
      </c>
      <c r="X1062" s="63">
        <v>117.4964136828829</v>
      </c>
      <c r="Y1062" s="63">
        <v>4.1212933489696724</v>
      </c>
      <c r="Z1062" s="63">
        <v>-1.9214281536616973E-2</v>
      </c>
      <c r="AA1062" s="63">
        <v>-3.0113232336901774E-2</v>
      </c>
      <c r="AB1062" s="63">
        <v>72.908547086014678</v>
      </c>
      <c r="AC1062" s="63">
        <v>-11.457698299803567</v>
      </c>
      <c r="AD1062" s="63">
        <v>-14.953196400895784</v>
      </c>
      <c r="AE1062" s="63">
        <v>-14.302309597673414</v>
      </c>
      <c r="AF1062" s="64" t="s">
        <v>95</v>
      </c>
      <c r="AG1062" s="65">
        <v>144.02000000000001</v>
      </c>
      <c r="AH1062" s="63">
        <v>108.42002825543456</v>
      </c>
      <c r="AI1062" s="63">
        <v>6.1377124766777342</v>
      </c>
      <c r="AJ1062" s="63">
        <v>-1.8109424602770652</v>
      </c>
      <c r="AK1062" s="63">
        <v>-2.6279553053507243</v>
      </c>
      <c r="AL1062" s="9"/>
      <c r="AM1062" s="9"/>
      <c r="AN1062" s="9"/>
      <c r="AO1062" s="9"/>
      <c r="AP1062" s="9"/>
      <c r="AQ1062" s="9"/>
      <c r="AR1062" s="9"/>
      <c r="AS1062" s="9"/>
      <c r="AT1062" s="9"/>
      <c r="AU1062" s="9"/>
      <c r="AV1062" s="9"/>
      <c r="AW1062" s="9"/>
      <c r="AX1062" s="9"/>
      <c r="AY1062" s="9"/>
      <c r="AZ1062" s="9"/>
    </row>
    <row r="1063" spans="1:52" x14ac:dyDescent="0.25">
      <c r="A1063" s="61">
        <v>2024</v>
      </c>
      <c r="B1063" s="61">
        <v>10</v>
      </c>
      <c r="C1063" s="62" t="s">
        <v>102</v>
      </c>
      <c r="D1063" s="63">
        <v>158.71877438285676</v>
      </c>
      <c r="E1063" s="63">
        <v>18.569409935539412</v>
      </c>
      <c r="F1063" s="63">
        <v>6.5650671330595989</v>
      </c>
      <c r="G1063" s="63">
        <v>7.0270670404415796</v>
      </c>
      <c r="H1063" s="63">
        <v>156.79985628209906</v>
      </c>
      <c r="I1063" s="63">
        <v>18.033200706071284</v>
      </c>
      <c r="J1063" s="63">
        <v>6.5534951205428627</v>
      </c>
      <c r="K1063" s="63">
        <v>7.1602575762180294</v>
      </c>
      <c r="L1063" s="63">
        <v>0</v>
      </c>
      <c r="M1063" s="63" t="e">
        <v>#DIV/0!</v>
      </c>
      <c r="N1063" s="63">
        <v>-100</v>
      </c>
      <c r="O1063" s="63">
        <v>-100</v>
      </c>
      <c r="P1063" s="63">
        <v>111.63278842485254</v>
      </c>
      <c r="Q1063" s="63">
        <v>2.9220762353039191</v>
      </c>
      <c r="R1063" s="63">
        <v>7.3289512477936469E-2</v>
      </c>
      <c r="S1063" s="63">
        <v>-4.7367833421276373E-2</v>
      </c>
      <c r="T1063" s="63">
        <v>108.11212076457284</v>
      </c>
      <c r="U1063" s="63">
        <v>-2.211925837909277</v>
      </c>
      <c r="V1063" s="63">
        <v>2.142990487757257</v>
      </c>
      <c r="W1063" s="63">
        <v>2.1795802985436552</v>
      </c>
      <c r="X1063" s="63">
        <v>121.02277650526851</v>
      </c>
      <c r="Y1063" s="63">
        <v>7.9328578052332972</v>
      </c>
      <c r="Z1063" s="63">
        <v>0.78580767084193148</v>
      </c>
      <c r="AA1063" s="63">
        <v>0.45816652028938165</v>
      </c>
      <c r="AB1063" s="63">
        <v>74.397785663987065</v>
      </c>
      <c r="AC1063" s="63">
        <v>-8.7029431895961693</v>
      </c>
      <c r="AD1063" s="63">
        <v>-14.353877000521775</v>
      </c>
      <c r="AE1063" s="63">
        <v>-13.783771963393434</v>
      </c>
      <c r="AF1063" s="64" t="s">
        <v>95</v>
      </c>
      <c r="AG1063" s="65">
        <v>143.83000000000001</v>
      </c>
      <c r="AH1063" s="63">
        <v>110.3516473495493</v>
      </c>
      <c r="AI1063" s="63">
        <v>12.485545336190995</v>
      </c>
      <c r="AJ1063" s="63">
        <v>-0.28914175033963874</v>
      </c>
      <c r="AK1063" s="63">
        <v>-0.35118642441136672</v>
      </c>
      <c r="AL1063" s="9"/>
      <c r="AM1063" s="9"/>
      <c r="AN1063" s="9"/>
      <c r="AO1063" s="9"/>
      <c r="AP1063" s="9"/>
      <c r="AQ1063" s="9"/>
      <c r="AR1063" s="9"/>
      <c r="AS1063" s="9"/>
      <c r="AT1063" s="9"/>
      <c r="AU1063" s="9"/>
      <c r="AV1063" s="9"/>
      <c r="AW1063" s="9"/>
      <c r="AX1063" s="9"/>
      <c r="AY1063" s="9"/>
      <c r="AZ1063" s="9"/>
    </row>
    <row r="1064" spans="1:52" x14ac:dyDescent="0.25">
      <c r="A1064" s="61">
        <v>2024</v>
      </c>
      <c r="B1064" s="61">
        <v>11</v>
      </c>
      <c r="C1064" s="62" t="s">
        <v>102</v>
      </c>
      <c r="D1064" s="63">
        <v>155.91496698922836</v>
      </c>
      <c r="E1064" s="63">
        <v>6.5093165398266279</v>
      </c>
      <c r="F1064" s="63">
        <v>6.5591378985047077</v>
      </c>
      <c r="G1064" s="63">
        <v>6.3515313520014161</v>
      </c>
      <c r="H1064" s="63">
        <v>153.55359590770479</v>
      </c>
      <c r="I1064" s="63">
        <v>5.6453967000968959</v>
      </c>
      <c r="J1064" s="63">
        <v>6.4571762041030656</v>
      </c>
      <c r="K1064" s="63">
        <v>6.2760291631060738</v>
      </c>
      <c r="L1064" s="63">
        <v>0</v>
      </c>
      <c r="M1064" s="63" t="e">
        <v>#DIV/0!</v>
      </c>
      <c r="N1064" s="63">
        <v>-100</v>
      </c>
      <c r="O1064" s="63">
        <v>-100</v>
      </c>
      <c r="P1064" s="63">
        <v>114.21951691955508</v>
      </c>
      <c r="Q1064" s="63">
        <v>6.5482901905745479</v>
      </c>
      <c r="R1064" s="63">
        <v>0.66092145466143393</v>
      </c>
      <c r="S1064" s="63">
        <v>0.57651661173461832</v>
      </c>
      <c r="T1064" s="63">
        <v>108.92286644849862</v>
      </c>
      <c r="U1064" s="63">
        <v>-2.5921935282054847</v>
      </c>
      <c r="V1064" s="63">
        <v>1.7012246846197066</v>
      </c>
      <c r="W1064" s="63">
        <v>1.8736496526363027</v>
      </c>
      <c r="X1064" s="63">
        <v>125.7895367939944</v>
      </c>
      <c r="Y1064" s="63">
        <v>14.71124882071517</v>
      </c>
      <c r="Z1064" s="63">
        <v>2.0402832202815357</v>
      </c>
      <c r="AA1064" s="63">
        <v>1.7618401156718875</v>
      </c>
      <c r="AB1064" s="63">
        <v>71.779068389237892</v>
      </c>
      <c r="AC1064" s="63">
        <v>-7.4605400352352973</v>
      </c>
      <c r="AD1064" s="63">
        <v>-13.77734208199769</v>
      </c>
      <c r="AE1064" s="63">
        <v>-13.690377813770539</v>
      </c>
      <c r="AF1064" s="64" t="s">
        <v>95</v>
      </c>
      <c r="AG1064" s="65">
        <v>144.22</v>
      </c>
      <c r="AH1064" s="63">
        <v>108.10911592652084</v>
      </c>
      <c r="AI1064" s="63">
        <v>1.2436708115714339</v>
      </c>
      <c r="AJ1064" s="63">
        <v>-0.12998709550975374</v>
      </c>
      <c r="AK1064" s="63">
        <v>-0.59097013326748993</v>
      </c>
      <c r="AL1064" s="9"/>
      <c r="AM1064" s="9"/>
      <c r="AN1064" s="9"/>
      <c r="AO1064" s="9"/>
      <c r="AP1064" s="9"/>
      <c r="AQ1064" s="9"/>
      <c r="AR1064" s="9"/>
      <c r="AS1064" s="9"/>
      <c r="AT1064" s="9"/>
      <c r="AU1064" s="9"/>
      <c r="AV1064" s="9"/>
      <c r="AW1064" s="9"/>
      <c r="AX1064" s="9"/>
      <c r="AY1064" s="9"/>
      <c r="AZ1064" s="9"/>
    </row>
    <row r="1065" spans="1:52" x14ac:dyDescent="0.25">
      <c r="A1065" s="61">
        <v>2024</v>
      </c>
      <c r="B1065" s="61">
        <v>12</v>
      </c>
      <c r="C1065" s="62" t="s">
        <v>102</v>
      </c>
      <c r="D1065" s="63">
        <v>168.73803737811701</v>
      </c>
      <c r="E1065" s="63">
        <v>0.12327957552965074</v>
      </c>
      <c r="F1065" s="63">
        <v>5.8570850432504207</v>
      </c>
      <c r="G1065" s="63">
        <v>5.8570850432504216</v>
      </c>
      <c r="H1065" s="63">
        <v>168.6395108026675</v>
      </c>
      <c r="I1065" s="63">
        <v>-4.1399704792610237E-2</v>
      </c>
      <c r="J1065" s="63">
        <v>5.7448110451140622</v>
      </c>
      <c r="K1065" s="63">
        <v>5.7448110451140622</v>
      </c>
      <c r="L1065" s="63">
        <v>0</v>
      </c>
      <c r="M1065" s="63" t="e">
        <v>#DIV/0!</v>
      </c>
      <c r="N1065" s="63">
        <v>-100</v>
      </c>
      <c r="O1065" s="63">
        <v>-100</v>
      </c>
      <c r="P1065" s="63">
        <v>115.37890998738006</v>
      </c>
      <c r="Q1065" s="63">
        <v>7.7592467844136479</v>
      </c>
      <c r="R1065" s="63">
        <v>1.2508727150034815</v>
      </c>
      <c r="S1065" s="63">
        <v>1.2508727150034815</v>
      </c>
      <c r="T1065" s="63">
        <v>108.71298980932318</v>
      </c>
      <c r="U1065" s="63">
        <v>-4.9859030537722475</v>
      </c>
      <c r="V1065" s="63">
        <v>1.1184961841596452</v>
      </c>
      <c r="W1065" s="63">
        <v>1.118496184159639</v>
      </c>
      <c r="X1065" s="63">
        <v>128.96720193744272</v>
      </c>
      <c r="Y1065" s="63">
        <v>19.085557452090924</v>
      </c>
      <c r="Z1065" s="63">
        <v>3.4328745869200095</v>
      </c>
      <c r="AA1065" s="63">
        <v>3.4328745869200077</v>
      </c>
      <c r="AB1065" s="63">
        <v>67.132867132867119</v>
      </c>
      <c r="AC1065" s="63">
        <v>-9.5207667731629613</v>
      </c>
      <c r="AD1065" s="63">
        <v>-13.462025721771631</v>
      </c>
      <c r="AE1065" s="63">
        <v>-13.462025721771624</v>
      </c>
      <c r="AF1065" s="64" t="s">
        <v>95</v>
      </c>
      <c r="AG1065" s="65">
        <v>144.88</v>
      </c>
      <c r="AH1065" s="63">
        <v>116.46744711355399</v>
      </c>
      <c r="AI1065" s="63">
        <v>-4.8248339098430222</v>
      </c>
      <c r="AJ1065" s="63">
        <v>-0.62922933673487114</v>
      </c>
      <c r="AK1065" s="63">
        <v>-0.62922933673486625</v>
      </c>
      <c r="AL1065" s="9"/>
      <c r="AM1065" s="9"/>
      <c r="AN1065" s="9"/>
      <c r="AO1065" s="9"/>
      <c r="AP1065" s="9"/>
      <c r="AQ1065" s="9"/>
      <c r="AR1065" s="9"/>
      <c r="AS1065" s="9"/>
      <c r="AT1065" s="9"/>
      <c r="AU1065" s="9"/>
      <c r="AV1065" s="9"/>
      <c r="AW1065" s="9"/>
      <c r="AX1065" s="9"/>
      <c r="AY1065" s="9"/>
      <c r="AZ1065" s="9"/>
    </row>
    <row r="1066" spans="1:52" x14ac:dyDescent="0.25">
      <c r="A1066" s="61">
        <v>2025</v>
      </c>
      <c r="B1066" s="61">
        <v>1</v>
      </c>
      <c r="C1066" s="62" t="s">
        <v>102</v>
      </c>
      <c r="D1066" s="63">
        <v>107.20584596301306</v>
      </c>
      <c r="E1066" s="63">
        <v>8.7820817127624622</v>
      </c>
      <c r="F1066" s="63">
        <v>8.7820817127624693</v>
      </c>
      <c r="G1066" s="63">
        <v>6.5418237466045213</v>
      </c>
      <c r="H1066" s="63">
        <v>107.33858455134487</v>
      </c>
      <c r="I1066" s="63">
        <v>8.6409945538123765</v>
      </c>
      <c r="J1066" s="63">
        <v>8.6409945538123765</v>
      </c>
      <c r="K1066" s="63">
        <v>6.3608816306107769</v>
      </c>
      <c r="L1066" s="63">
        <v>0</v>
      </c>
      <c r="M1066" s="63" t="e">
        <v>#DIV/0!</v>
      </c>
      <c r="N1066" s="63" t="e">
        <v>#DIV/0!</v>
      </c>
      <c r="O1066" s="63">
        <v>-100</v>
      </c>
      <c r="P1066" s="63">
        <v>107.77847562586211</v>
      </c>
      <c r="Q1066" s="63">
        <v>3.7720749803325617</v>
      </c>
      <c r="R1066" s="63">
        <v>3.7720749803325626</v>
      </c>
      <c r="S1066" s="63">
        <v>1.5483127715150431</v>
      </c>
      <c r="T1066" s="63">
        <v>104.81317092508959</v>
      </c>
      <c r="U1066" s="63">
        <v>-7.8924538741606654</v>
      </c>
      <c r="V1066" s="63">
        <v>-7.8924538741606654</v>
      </c>
      <c r="W1066" s="63">
        <v>-0.10881277490241814</v>
      </c>
      <c r="X1066" s="63">
        <v>120.1988206946471</v>
      </c>
      <c r="Y1066" s="63">
        <v>14.802331296959494</v>
      </c>
      <c r="Z1066" s="63">
        <v>14.802331296959492</v>
      </c>
      <c r="AA1066" s="63">
        <v>4.6252601669391566</v>
      </c>
      <c r="AB1066" s="63">
        <v>52.458010583633715</v>
      </c>
      <c r="AC1066" s="63">
        <v>-17.72733237107991</v>
      </c>
      <c r="AD1066" s="63">
        <v>-17.727332371079907</v>
      </c>
      <c r="AE1066" s="63">
        <v>-12.563279593186323</v>
      </c>
      <c r="AF1066" s="64" t="s">
        <v>95</v>
      </c>
      <c r="AG1066" s="65">
        <v>146.24</v>
      </c>
      <c r="AH1066" s="63">
        <v>73.3081550622354</v>
      </c>
      <c r="AI1066" s="63">
        <v>3.381658345457609</v>
      </c>
      <c r="AJ1066" s="63">
        <v>3.3816583454576055</v>
      </c>
      <c r="AK1066" s="63">
        <v>0.21736994209389593</v>
      </c>
      <c r="AL1066" s="9"/>
      <c r="AM1066" s="9"/>
      <c r="AN1066" s="9"/>
      <c r="AO1066" s="9"/>
      <c r="AP1066" s="9"/>
      <c r="AQ1066" s="9"/>
      <c r="AR1066" s="9"/>
      <c r="AS1066" s="9"/>
      <c r="AT1066" s="9"/>
      <c r="AU1066" s="9"/>
      <c r="AV1066" s="9"/>
      <c r="AW1066" s="9"/>
      <c r="AX1066" s="9"/>
      <c r="AY1066" s="9"/>
      <c r="AZ1066" s="9"/>
    </row>
    <row r="1067" spans="1:52" x14ac:dyDescent="0.25">
      <c r="A1067" s="61" t="s">
        <v>245</v>
      </c>
      <c r="B1067" s="61">
        <v>2</v>
      </c>
      <c r="C1067" s="62" t="s">
        <v>102</v>
      </c>
      <c r="D1067" s="63">
        <v>120.8854071781207</v>
      </c>
      <c r="E1067" s="63">
        <v>4.1247512541760187</v>
      </c>
      <c r="F1067" s="63">
        <v>6.2630671920563818</v>
      </c>
      <c r="G1067" s="63">
        <v>6.261933745713506</v>
      </c>
      <c r="H1067" s="63">
        <v>118.02722359752869</v>
      </c>
      <c r="I1067" s="63">
        <v>1.2167862289579574</v>
      </c>
      <c r="J1067" s="63">
        <v>4.6220234320571985</v>
      </c>
      <c r="K1067" s="63">
        <v>5.77407982321904</v>
      </c>
      <c r="L1067" s="63">
        <v>0</v>
      </c>
      <c r="M1067" s="63" t="e">
        <v>#DIV/0!</v>
      </c>
      <c r="N1067" s="63" t="e">
        <v>#DIV/0!</v>
      </c>
      <c r="O1067" s="63">
        <v>-100</v>
      </c>
      <c r="P1067" s="63">
        <v>106.38720394447216</v>
      </c>
      <c r="Q1067" s="63">
        <v>2.1291500439515829</v>
      </c>
      <c r="R1067" s="63">
        <v>2.9493942615679281</v>
      </c>
      <c r="S1067" s="63">
        <v>1.8147564585501641</v>
      </c>
      <c r="T1067" s="63">
        <v>105.64024034761789</v>
      </c>
      <c r="U1067" s="63">
        <v>-5.8334834605950618</v>
      </c>
      <c r="V1067" s="63">
        <v>-6.8703025299692193</v>
      </c>
      <c r="W1067" s="63">
        <v>-1.0671803792126724</v>
      </c>
      <c r="X1067" s="63">
        <v>116.34529122470434</v>
      </c>
      <c r="Y1067" s="63">
        <v>11.136861853953178</v>
      </c>
      <c r="Z1067" s="63">
        <v>12.969720681880336</v>
      </c>
      <c r="AA1067" s="63">
        <v>5.7513479082755197</v>
      </c>
      <c r="AB1067" s="63">
        <v>56.183895864852985</v>
      </c>
      <c r="AC1067" s="63">
        <v>-22.681915873503229</v>
      </c>
      <c r="AD1067" s="63">
        <v>-20.366319834829007</v>
      </c>
      <c r="AE1067" s="63">
        <v>-12.680320208053971</v>
      </c>
      <c r="AF1067" s="64" t="s">
        <v>95</v>
      </c>
      <c r="AG1067" s="65">
        <v>147.9</v>
      </c>
      <c r="AH1067" s="63">
        <v>81.734555225233734</v>
      </c>
      <c r="AI1067" s="63">
        <v>-1.0920466281325929</v>
      </c>
      <c r="AJ1067" s="63">
        <v>0.97397195890578381</v>
      </c>
      <c r="AK1067" s="63">
        <v>0.12280071185344354</v>
      </c>
      <c r="AL1067" s="9"/>
      <c r="AM1067" s="9"/>
      <c r="AN1067" s="9"/>
      <c r="AO1067" s="9"/>
      <c r="AP1067" s="9"/>
      <c r="AQ1067" s="9"/>
      <c r="AR1067" s="9"/>
      <c r="AS1067" s="9"/>
      <c r="AT1067" s="9"/>
      <c r="AU1067" s="9"/>
      <c r="AV1067" s="9"/>
      <c r="AW1067" s="9"/>
      <c r="AX1067" s="9"/>
      <c r="AY1067" s="9"/>
      <c r="AZ1067" s="9"/>
    </row>
    <row r="1068" spans="1:52" x14ac:dyDescent="0.25">
      <c r="A1068" s="61" t="s">
        <v>245</v>
      </c>
      <c r="B1068" s="61">
        <v>3</v>
      </c>
      <c r="C1068" s="62" t="s">
        <v>102</v>
      </c>
      <c r="D1068" s="63">
        <v>133.15877910868537</v>
      </c>
      <c r="E1068" s="63">
        <v>7.3616502120332825</v>
      </c>
      <c r="F1068" s="63">
        <v>6.6653848724996356</v>
      </c>
      <c r="G1068" s="63">
        <v>6.312931305436976</v>
      </c>
      <c r="H1068" s="63">
        <v>128.84866529727313</v>
      </c>
      <c r="I1068" s="63">
        <v>4.6776092607513391</v>
      </c>
      <c r="J1068" s="63">
        <v>4.6422364389361759</v>
      </c>
      <c r="K1068" s="63">
        <v>5.5946400792294924</v>
      </c>
      <c r="L1068" s="63">
        <v>0</v>
      </c>
      <c r="M1068" s="63" t="e">
        <v>#DIV/0!</v>
      </c>
      <c r="N1068" s="63" t="e">
        <v>#DIV/0!</v>
      </c>
      <c r="O1068" s="63">
        <v>-100</v>
      </c>
      <c r="P1068" s="63">
        <v>107.65873272092274</v>
      </c>
      <c r="Q1068" s="63">
        <v>2.5413267496779923</v>
      </c>
      <c r="R1068" s="63">
        <v>2.8125239087484655</v>
      </c>
      <c r="S1068" s="63">
        <v>2.1799704829134754</v>
      </c>
      <c r="T1068" s="63">
        <v>106.05766166331124</v>
      </c>
      <c r="U1068" s="63">
        <v>-4.5092838196286351</v>
      </c>
      <c r="V1068" s="63">
        <v>-6.0922790234272384</v>
      </c>
      <c r="W1068" s="63">
        <v>-1.6940849374985021</v>
      </c>
      <c r="X1068" s="63">
        <v>117.91022960306759</v>
      </c>
      <c r="Y1068" s="63">
        <v>10.314738569477385</v>
      </c>
      <c r="Z1068" s="63">
        <v>12.07246100073891</v>
      </c>
      <c r="AA1068" s="63">
        <v>6.8756714916149662</v>
      </c>
      <c r="AB1068" s="63">
        <v>58.961576808037428</v>
      </c>
      <c r="AC1068" s="63">
        <v>-19.376120199824584</v>
      </c>
      <c r="AD1068" s="63">
        <v>-20.020760693087759</v>
      </c>
      <c r="AE1068" s="63">
        <v>-13.007491595118552</v>
      </c>
      <c r="AF1068" s="64" t="s">
        <v>95</v>
      </c>
      <c r="AG1068" s="65">
        <v>148.68</v>
      </c>
      <c r="AH1068" s="63">
        <v>89.560653153541409</v>
      </c>
      <c r="AI1068" s="63">
        <v>2.1625388216200321</v>
      </c>
      <c r="AJ1068" s="63">
        <v>1.405938548406227</v>
      </c>
      <c r="AK1068" s="63">
        <v>0.33306286500311444</v>
      </c>
      <c r="AL1068" s="9"/>
      <c r="AM1068" s="9"/>
      <c r="AN1068" s="9"/>
      <c r="AO1068" s="9"/>
      <c r="AP1068" s="9"/>
      <c r="AQ1068" s="9"/>
      <c r="AR1068" s="9"/>
      <c r="AS1068" s="9"/>
      <c r="AT1068" s="9"/>
      <c r="AU1068" s="9"/>
      <c r="AV1068" s="9"/>
      <c r="AW1068" s="9"/>
      <c r="AX1068" s="9"/>
      <c r="AY1068" s="9"/>
      <c r="AZ1068" s="9"/>
    </row>
    <row r="1069" spans="1:52" x14ac:dyDescent="0.25">
      <c r="A1069" s="61">
        <v>2019</v>
      </c>
      <c r="B1069" s="61">
        <v>1</v>
      </c>
      <c r="C1069" s="62" t="s">
        <v>103</v>
      </c>
      <c r="D1069" s="63">
        <v>70.219727771212845</v>
      </c>
      <c r="E1069" s="63"/>
      <c r="F1069" s="63"/>
      <c r="G1069" s="63"/>
      <c r="H1069" s="63">
        <v>70.985873183150673</v>
      </c>
      <c r="I1069" s="63"/>
      <c r="J1069" s="63"/>
      <c r="K1069" s="63"/>
      <c r="L1069" s="63">
        <v>233.77069459652031</v>
      </c>
      <c r="M1069" s="63"/>
      <c r="N1069" s="63"/>
      <c r="O1069" s="63"/>
      <c r="P1069" s="63">
        <v>89.373786208077362</v>
      </c>
      <c r="Q1069" s="63"/>
      <c r="R1069" s="63"/>
      <c r="S1069" s="63"/>
      <c r="T1069" s="63">
        <v>103.50841385261998</v>
      </c>
      <c r="U1069" s="63"/>
      <c r="V1069" s="63"/>
      <c r="W1069" s="63"/>
      <c r="X1069" s="63">
        <v>83.577811267311446</v>
      </c>
      <c r="Y1069" s="63"/>
      <c r="Z1069" s="63"/>
      <c r="AA1069" s="63"/>
      <c r="AB1069" s="63">
        <v>107.19021145433219</v>
      </c>
      <c r="AC1069" s="63"/>
      <c r="AD1069" s="63"/>
      <c r="AE1069" s="63"/>
      <c r="AF1069" s="64" t="s">
        <v>104</v>
      </c>
      <c r="AG1069" s="65">
        <v>100</v>
      </c>
      <c r="AH1069" s="63">
        <v>70.219727771212845</v>
      </c>
      <c r="AI1069" s="63"/>
      <c r="AJ1069" s="63"/>
      <c r="AK1069" s="63"/>
      <c r="AL1069" s="9"/>
      <c r="AM1069" s="9"/>
      <c r="AN1069" s="9"/>
      <c r="AO1069" s="9"/>
      <c r="AP1069" s="9"/>
      <c r="AQ1069" s="9"/>
      <c r="AR1069" s="9"/>
      <c r="AS1069" s="9"/>
      <c r="AT1069" s="9"/>
      <c r="AU1069" s="9"/>
      <c r="AV1069" s="9"/>
      <c r="AW1069" s="9"/>
      <c r="AX1069" s="9"/>
      <c r="AY1069" s="9"/>
      <c r="AZ1069" s="9"/>
    </row>
    <row r="1070" spans="1:52" x14ac:dyDescent="0.25">
      <c r="A1070" s="61">
        <v>2019</v>
      </c>
      <c r="B1070" s="61">
        <v>2</v>
      </c>
      <c r="C1070" s="62" t="s">
        <v>103</v>
      </c>
      <c r="D1070" s="63">
        <v>110.64532751340658</v>
      </c>
      <c r="E1070" s="63"/>
      <c r="F1070" s="63"/>
      <c r="G1070" s="63"/>
      <c r="H1070" s="63">
        <v>112.58358744538927</v>
      </c>
      <c r="I1070" s="63"/>
      <c r="J1070" s="63"/>
      <c r="K1070" s="63"/>
      <c r="L1070" s="63">
        <v>248.87350168130007</v>
      </c>
      <c r="M1070" s="63"/>
      <c r="N1070" s="63"/>
      <c r="O1070" s="63"/>
      <c r="P1070" s="63">
        <v>112.87782667325838</v>
      </c>
      <c r="Q1070" s="63"/>
      <c r="R1070" s="63"/>
      <c r="S1070" s="63"/>
      <c r="T1070" s="63">
        <v>105.97578478489973</v>
      </c>
      <c r="U1070" s="63"/>
      <c r="V1070" s="63"/>
      <c r="W1070" s="63"/>
      <c r="X1070" s="63">
        <v>114.37605770758526</v>
      </c>
      <c r="Y1070" s="63"/>
      <c r="Z1070" s="63"/>
      <c r="AA1070" s="63"/>
      <c r="AB1070" s="63">
        <v>106.79636147103437</v>
      </c>
      <c r="AC1070" s="63"/>
      <c r="AD1070" s="63"/>
      <c r="AE1070" s="63"/>
      <c r="AF1070" s="64" t="s">
        <v>104</v>
      </c>
      <c r="AG1070" s="65">
        <v>104.62</v>
      </c>
      <c r="AH1070" s="63">
        <v>105.75925015619056</v>
      </c>
      <c r="AI1070" s="63"/>
      <c r="AJ1070" s="63"/>
      <c r="AK1070" s="63"/>
      <c r="AL1070" s="9"/>
      <c r="AM1070" s="9"/>
      <c r="AN1070" s="9"/>
      <c r="AO1070" s="9"/>
      <c r="AP1070" s="9"/>
      <c r="AQ1070" s="9"/>
      <c r="AR1070" s="9"/>
      <c r="AS1070" s="9"/>
      <c r="AT1070" s="9"/>
      <c r="AU1070" s="9"/>
      <c r="AV1070" s="9"/>
      <c r="AW1070" s="9"/>
      <c r="AX1070" s="9"/>
      <c r="AY1070" s="9"/>
      <c r="AZ1070" s="9"/>
    </row>
    <row r="1071" spans="1:52" x14ac:dyDescent="0.25">
      <c r="A1071" s="61">
        <v>2019</v>
      </c>
      <c r="B1071" s="61">
        <v>3</v>
      </c>
      <c r="C1071" s="62" t="s">
        <v>103</v>
      </c>
      <c r="D1071" s="63">
        <v>115.31640298257368</v>
      </c>
      <c r="E1071" s="63"/>
      <c r="F1071" s="63"/>
      <c r="G1071" s="63"/>
      <c r="H1071" s="63">
        <v>116.8875487643239</v>
      </c>
      <c r="I1071" s="63"/>
      <c r="J1071" s="63"/>
      <c r="K1071" s="63"/>
      <c r="L1071" s="63">
        <v>203.9652695479389</v>
      </c>
      <c r="M1071" s="63"/>
      <c r="N1071" s="63"/>
      <c r="O1071" s="63"/>
      <c r="P1071" s="63">
        <v>115.59741845473226</v>
      </c>
      <c r="Q1071" s="63"/>
      <c r="R1071" s="63"/>
      <c r="S1071" s="63"/>
      <c r="T1071" s="63">
        <v>106.52836697678505</v>
      </c>
      <c r="U1071" s="63"/>
      <c r="V1071" s="63"/>
      <c r="W1071" s="63"/>
      <c r="X1071" s="63">
        <v>117.16447358047304</v>
      </c>
      <c r="Y1071" s="63"/>
      <c r="Z1071" s="63"/>
      <c r="AA1071" s="63"/>
      <c r="AB1071" s="63">
        <v>121.4003188517172</v>
      </c>
      <c r="AC1071" s="63"/>
      <c r="AD1071" s="63"/>
      <c r="AE1071" s="63"/>
      <c r="AF1071" s="64" t="s">
        <v>104</v>
      </c>
      <c r="AG1071" s="65">
        <v>104.71</v>
      </c>
      <c r="AH1071" s="63">
        <v>110.12931236994908</v>
      </c>
      <c r="AI1071" s="63"/>
      <c r="AJ1071" s="63"/>
      <c r="AK1071" s="63"/>
      <c r="AL1071" s="9"/>
      <c r="AM1071" s="9"/>
      <c r="AN1071" s="9"/>
      <c r="AO1071" s="9"/>
      <c r="AP1071" s="9"/>
      <c r="AQ1071" s="9"/>
      <c r="AR1071" s="9"/>
      <c r="AS1071" s="9"/>
      <c r="AT1071" s="9"/>
      <c r="AU1071" s="9"/>
      <c r="AV1071" s="9"/>
      <c r="AW1071" s="9"/>
      <c r="AX1071" s="9"/>
      <c r="AY1071" s="9"/>
      <c r="AZ1071" s="9"/>
    </row>
    <row r="1072" spans="1:52" x14ac:dyDescent="0.25">
      <c r="A1072" s="61">
        <v>2019</v>
      </c>
      <c r="B1072" s="67">
        <v>4</v>
      </c>
      <c r="C1072" s="62" t="s">
        <v>103</v>
      </c>
      <c r="D1072" s="63">
        <v>113.00658966533373</v>
      </c>
      <c r="E1072" s="63"/>
      <c r="F1072" s="63"/>
      <c r="G1072" s="63"/>
      <c r="H1072" s="63">
        <v>115.92818653311051</v>
      </c>
      <c r="I1072" s="63"/>
      <c r="J1072" s="63"/>
      <c r="K1072" s="63"/>
      <c r="L1072" s="63">
        <v>161.98849429258399</v>
      </c>
      <c r="M1072" s="63"/>
      <c r="N1072" s="63"/>
      <c r="O1072" s="63"/>
      <c r="P1072" s="63">
        <v>115.02018122342537</v>
      </c>
      <c r="Q1072" s="63"/>
      <c r="R1072" s="63"/>
      <c r="S1072" s="63"/>
      <c r="T1072" s="63">
        <v>105.1646072506901</v>
      </c>
      <c r="U1072" s="63"/>
      <c r="V1072" s="63"/>
      <c r="W1072" s="63"/>
      <c r="X1072" s="63">
        <v>117.97367651260222</v>
      </c>
      <c r="Y1072" s="63"/>
      <c r="Z1072" s="63"/>
      <c r="AA1072" s="63"/>
      <c r="AB1072" s="63">
        <v>93.468478036236462</v>
      </c>
      <c r="AC1072" s="63"/>
      <c r="AD1072" s="63"/>
      <c r="AE1072" s="63"/>
      <c r="AF1072" s="64" t="s">
        <v>104</v>
      </c>
      <c r="AG1072" s="65">
        <v>104.95</v>
      </c>
      <c r="AH1072" s="63">
        <v>107.67659806129942</v>
      </c>
      <c r="AI1072" s="63"/>
      <c r="AJ1072" s="63"/>
      <c r="AK1072" s="63"/>
      <c r="AL1072" s="9"/>
      <c r="AM1072" s="9"/>
      <c r="AN1072" s="9"/>
      <c r="AO1072" s="9"/>
      <c r="AP1072" s="9"/>
      <c r="AQ1072" s="9"/>
      <c r="AR1072" s="9"/>
      <c r="AS1072" s="9"/>
      <c r="AT1072" s="9"/>
      <c r="AU1072" s="9"/>
      <c r="AV1072" s="9"/>
      <c r="AW1072" s="9"/>
      <c r="AX1072" s="9"/>
      <c r="AY1072" s="9"/>
      <c r="AZ1072" s="9"/>
    </row>
    <row r="1073" spans="1:52" x14ac:dyDescent="0.25">
      <c r="A1073" s="61">
        <v>2019</v>
      </c>
      <c r="B1073" s="67">
        <v>5</v>
      </c>
      <c r="C1073" s="62" t="s">
        <v>103</v>
      </c>
      <c r="D1073" s="63">
        <v>118.229536556743</v>
      </c>
      <c r="E1073" s="63"/>
      <c r="F1073" s="63"/>
      <c r="G1073" s="63"/>
      <c r="H1073" s="63">
        <v>120.54725298506295</v>
      </c>
      <c r="I1073" s="63"/>
      <c r="J1073" s="63"/>
      <c r="K1073" s="63"/>
      <c r="L1073" s="63">
        <v>193.92013723119646</v>
      </c>
      <c r="M1073" s="63"/>
      <c r="N1073" s="63"/>
      <c r="O1073" s="63"/>
      <c r="P1073" s="63">
        <v>115.98961349473558</v>
      </c>
      <c r="Q1073" s="63"/>
      <c r="R1073" s="63"/>
      <c r="S1073" s="63"/>
      <c r="T1073" s="63">
        <v>106.05602647635655</v>
      </c>
      <c r="U1073" s="63"/>
      <c r="V1073" s="63"/>
      <c r="W1073" s="63"/>
      <c r="X1073" s="63">
        <v>119.02960665130145</v>
      </c>
      <c r="Y1073" s="63"/>
      <c r="Z1073" s="63"/>
      <c r="AA1073" s="63"/>
      <c r="AB1073" s="63">
        <v>89.640256198581739</v>
      </c>
      <c r="AC1073" s="63"/>
      <c r="AD1073" s="63"/>
      <c r="AE1073" s="63"/>
      <c r="AF1073" s="64" t="s">
        <v>104</v>
      </c>
      <c r="AG1073" s="65">
        <v>105.09</v>
      </c>
      <c r="AH1073" s="63">
        <v>112.50312737343515</v>
      </c>
      <c r="AI1073" s="63"/>
      <c r="AJ1073" s="63"/>
      <c r="AK1073" s="63"/>
      <c r="AL1073" s="9"/>
      <c r="AM1073" s="9"/>
      <c r="AN1073" s="9"/>
      <c r="AO1073" s="9"/>
      <c r="AP1073" s="9"/>
      <c r="AQ1073" s="9"/>
      <c r="AR1073" s="9"/>
      <c r="AS1073" s="9"/>
      <c r="AT1073" s="9"/>
      <c r="AU1073" s="9"/>
      <c r="AV1073" s="9"/>
      <c r="AW1073" s="9"/>
      <c r="AX1073" s="9"/>
      <c r="AY1073" s="9"/>
      <c r="AZ1073" s="9"/>
    </row>
    <row r="1074" spans="1:52" x14ac:dyDescent="0.25">
      <c r="A1074" s="61">
        <v>2019</v>
      </c>
      <c r="B1074" s="61">
        <v>6</v>
      </c>
      <c r="C1074" s="62" t="s">
        <v>103</v>
      </c>
      <c r="D1074" s="63">
        <v>91.795796331669905</v>
      </c>
      <c r="E1074" s="63"/>
      <c r="F1074" s="63"/>
      <c r="G1074" s="63"/>
      <c r="H1074" s="63">
        <v>92.066390805652532</v>
      </c>
      <c r="I1074" s="63"/>
      <c r="J1074" s="63"/>
      <c r="K1074" s="63"/>
      <c r="L1074" s="63">
        <v>125.34690971679603</v>
      </c>
      <c r="M1074" s="63"/>
      <c r="N1074" s="63"/>
      <c r="O1074" s="63"/>
      <c r="P1074" s="63">
        <v>104.54196064981262</v>
      </c>
      <c r="Q1074" s="63"/>
      <c r="R1074" s="63"/>
      <c r="S1074" s="63"/>
      <c r="T1074" s="63">
        <v>106.2400692945609</v>
      </c>
      <c r="U1074" s="63"/>
      <c r="V1074" s="63"/>
      <c r="W1074" s="63"/>
      <c r="X1074" s="63">
        <v>105.20639293544609</v>
      </c>
      <c r="Y1074" s="63"/>
      <c r="Z1074" s="63"/>
      <c r="AA1074" s="63"/>
      <c r="AB1074" s="63">
        <v>94.602765988134152</v>
      </c>
      <c r="AC1074" s="63"/>
      <c r="AD1074" s="63"/>
      <c r="AE1074" s="63"/>
      <c r="AF1074" s="64" t="s">
        <v>104</v>
      </c>
      <c r="AG1074" s="65">
        <v>105.09</v>
      </c>
      <c r="AH1074" s="63">
        <v>87.349696766266916</v>
      </c>
      <c r="AI1074" s="63"/>
      <c r="AJ1074" s="63"/>
      <c r="AK1074" s="63"/>
      <c r="AL1074" s="9"/>
      <c r="AM1074" s="9"/>
      <c r="AN1074" s="9"/>
      <c r="AO1074" s="9"/>
      <c r="AP1074" s="9"/>
      <c r="AQ1074" s="9"/>
      <c r="AR1074" s="9"/>
      <c r="AS1074" s="9"/>
      <c r="AT1074" s="9"/>
      <c r="AU1074" s="9"/>
      <c r="AV1074" s="9"/>
      <c r="AW1074" s="9"/>
      <c r="AX1074" s="9"/>
      <c r="AY1074" s="9"/>
      <c r="AZ1074" s="9"/>
    </row>
    <row r="1075" spans="1:52" x14ac:dyDescent="0.25">
      <c r="A1075" s="61">
        <v>2019</v>
      </c>
      <c r="B1075" s="61">
        <v>7</v>
      </c>
      <c r="C1075" s="62" t="s">
        <v>103</v>
      </c>
      <c r="D1075" s="63">
        <v>80.841885673821025</v>
      </c>
      <c r="E1075" s="63"/>
      <c r="F1075" s="63"/>
      <c r="G1075" s="63"/>
      <c r="H1075" s="63">
        <v>79.358945960456595</v>
      </c>
      <c r="I1075" s="63"/>
      <c r="J1075" s="63"/>
      <c r="K1075" s="63"/>
      <c r="L1075" s="63">
        <v>262.01308929840201</v>
      </c>
      <c r="M1075" s="63"/>
      <c r="N1075" s="63"/>
      <c r="O1075" s="63"/>
      <c r="P1075" s="63">
        <v>102.6471913177144</v>
      </c>
      <c r="Q1075" s="63"/>
      <c r="R1075" s="63"/>
      <c r="S1075" s="63"/>
      <c r="T1075" s="63">
        <v>107.06604564441975</v>
      </c>
      <c r="U1075" s="63"/>
      <c r="V1075" s="63"/>
      <c r="W1075" s="63"/>
      <c r="X1075" s="63">
        <v>102.62545862672722</v>
      </c>
      <c r="Y1075" s="63"/>
      <c r="Z1075" s="63"/>
      <c r="AA1075" s="63"/>
      <c r="AB1075" s="63">
        <v>94.744551982121365</v>
      </c>
      <c r="AC1075" s="63"/>
      <c r="AD1075" s="63"/>
      <c r="AE1075" s="63"/>
      <c r="AF1075" s="64" t="s">
        <v>104</v>
      </c>
      <c r="AG1075" s="65">
        <v>105.09</v>
      </c>
      <c r="AH1075" s="63">
        <v>76.926335211552981</v>
      </c>
      <c r="AI1075" s="63"/>
      <c r="AJ1075" s="63"/>
      <c r="AK1075" s="63"/>
      <c r="AL1075" s="9"/>
      <c r="AM1075" s="9"/>
      <c r="AN1075" s="9"/>
      <c r="AO1075" s="9"/>
      <c r="AP1075" s="9"/>
      <c r="AQ1075" s="9"/>
      <c r="AR1075" s="9"/>
      <c r="AS1075" s="9"/>
      <c r="AT1075" s="9"/>
      <c r="AU1075" s="9"/>
      <c r="AV1075" s="9"/>
      <c r="AW1075" s="9"/>
      <c r="AX1075" s="9"/>
      <c r="AY1075" s="9"/>
      <c r="AZ1075" s="9"/>
    </row>
    <row r="1076" spans="1:52" x14ac:dyDescent="0.25">
      <c r="A1076" s="61">
        <v>2019</v>
      </c>
      <c r="B1076" s="61">
        <v>8</v>
      </c>
      <c r="C1076" s="62" t="s">
        <v>103</v>
      </c>
      <c r="D1076" s="63">
        <v>115.40593910760539</v>
      </c>
      <c r="E1076" s="63"/>
      <c r="F1076" s="63"/>
      <c r="G1076" s="63"/>
      <c r="H1076" s="63">
        <v>116.03557712417478</v>
      </c>
      <c r="I1076" s="63"/>
      <c r="J1076" s="63"/>
      <c r="K1076" s="63"/>
      <c r="L1076" s="63">
        <v>239.94506513485328</v>
      </c>
      <c r="M1076" s="63"/>
      <c r="N1076" s="63"/>
      <c r="O1076" s="63"/>
      <c r="P1076" s="63">
        <v>115.18766620989584</v>
      </c>
      <c r="Q1076" s="63"/>
      <c r="R1076" s="63"/>
      <c r="S1076" s="63"/>
      <c r="T1076" s="63">
        <v>106.67125931468158</v>
      </c>
      <c r="U1076" s="63"/>
      <c r="V1076" s="63"/>
      <c r="W1076" s="63"/>
      <c r="X1076" s="63">
        <v>117.88007164851497</v>
      </c>
      <c r="Y1076" s="63"/>
      <c r="Z1076" s="63"/>
      <c r="AA1076" s="63"/>
      <c r="AB1076" s="63">
        <v>100.30571374628647</v>
      </c>
      <c r="AC1076" s="63"/>
      <c r="AD1076" s="63"/>
      <c r="AE1076" s="63"/>
      <c r="AF1076" s="64" t="s">
        <v>104</v>
      </c>
      <c r="AG1076" s="65">
        <v>105.27</v>
      </c>
      <c r="AH1076" s="63">
        <v>109.62851629866573</v>
      </c>
      <c r="AI1076" s="63"/>
      <c r="AJ1076" s="63"/>
      <c r="AK1076" s="63"/>
      <c r="AL1076" s="9"/>
      <c r="AM1076" s="9"/>
      <c r="AN1076" s="9"/>
      <c r="AO1076" s="9"/>
      <c r="AP1076" s="9"/>
      <c r="AQ1076" s="9"/>
      <c r="AR1076" s="9"/>
      <c r="AS1076" s="9"/>
      <c r="AT1076" s="9"/>
      <c r="AU1076" s="9"/>
      <c r="AV1076" s="9"/>
      <c r="AW1076" s="9"/>
      <c r="AX1076" s="9"/>
      <c r="AY1076" s="9"/>
      <c r="AZ1076" s="9"/>
    </row>
    <row r="1077" spans="1:52" x14ac:dyDescent="0.25">
      <c r="A1077" s="61">
        <v>2019</v>
      </c>
      <c r="B1077" s="61">
        <v>9</v>
      </c>
      <c r="C1077" s="62" t="s">
        <v>103</v>
      </c>
      <c r="D1077" s="63">
        <v>116.27345801655336</v>
      </c>
      <c r="E1077" s="63"/>
      <c r="F1077" s="63"/>
      <c r="G1077" s="63"/>
      <c r="H1077" s="63">
        <v>117.35679784263205</v>
      </c>
      <c r="I1077" s="63"/>
      <c r="J1077" s="63"/>
      <c r="K1077" s="63"/>
      <c r="L1077" s="63">
        <v>225.13339143119799</v>
      </c>
      <c r="M1077" s="63"/>
      <c r="N1077" s="63"/>
      <c r="O1077" s="63"/>
      <c r="P1077" s="63">
        <v>116.68750899341819</v>
      </c>
      <c r="Q1077" s="63"/>
      <c r="R1077" s="63"/>
      <c r="S1077" s="63"/>
      <c r="T1077" s="63">
        <v>107.63325213761885</v>
      </c>
      <c r="U1077" s="63"/>
      <c r="V1077" s="63"/>
      <c r="W1077" s="63"/>
      <c r="X1077" s="63">
        <v>119.29268903067529</v>
      </c>
      <c r="Y1077" s="63"/>
      <c r="Z1077" s="63"/>
      <c r="AA1077" s="63"/>
      <c r="AB1077" s="63">
        <v>101.75508168482239</v>
      </c>
      <c r="AC1077" s="63"/>
      <c r="AD1077" s="63"/>
      <c r="AE1077" s="63"/>
      <c r="AF1077" s="64" t="s">
        <v>104</v>
      </c>
      <c r="AG1077" s="65">
        <v>105.3</v>
      </c>
      <c r="AH1077" s="63">
        <v>110.42113771752456</v>
      </c>
      <c r="AI1077" s="63"/>
      <c r="AJ1077" s="63"/>
      <c r="AK1077" s="63"/>
      <c r="AL1077" s="9"/>
      <c r="AM1077" s="9"/>
      <c r="AN1077" s="9"/>
      <c r="AO1077" s="9"/>
      <c r="AP1077" s="9"/>
      <c r="AQ1077" s="9"/>
      <c r="AR1077" s="9"/>
      <c r="AS1077" s="9"/>
      <c r="AT1077" s="9"/>
      <c r="AU1077" s="9"/>
      <c r="AV1077" s="9"/>
      <c r="AW1077" s="9"/>
      <c r="AX1077" s="9"/>
      <c r="AY1077" s="9"/>
      <c r="AZ1077" s="9"/>
    </row>
    <row r="1078" spans="1:52" x14ac:dyDescent="0.25">
      <c r="A1078" s="61">
        <v>2019</v>
      </c>
      <c r="B1078" s="61">
        <v>10</v>
      </c>
      <c r="C1078" s="62" t="s">
        <v>103</v>
      </c>
      <c r="D1078" s="63">
        <v>118.68493515860132</v>
      </c>
      <c r="E1078" s="63"/>
      <c r="F1078" s="63"/>
      <c r="G1078" s="63"/>
      <c r="H1078" s="63">
        <v>119.18065522339663</v>
      </c>
      <c r="I1078" s="63"/>
      <c r="J1078" s="63"/>
      <c r="K1078" s="63"/>
      <c r="L1078" s="63">
        <v>183.03620463672203</v>
      </c>
      <c r="M1078" s="63"/>
      <c r="N1078" s="63"/>
      <c r="O1078" s="63"/>
      <c r="P1078" s="63">
        <v>116.97260397677451</v>
      </c>
      <c r="Q1078" s="63"/>
      <c r="R1078" s="63"/>
      <c r="S1078" s="63"/>
      <c r="T1078" s="63">
        <v>107.74413854638716</v>
      </c>
      <c r="U1078" s="63"/>
      <c r="V1078" s="63"/>
      <c r="W1078" s="63"/>
      <c r="X1078" s="63">
        <v>119.60386622807346</v>
      </c>
      <c r="Y1078" s="63"/>
      <c r="Z1078" s="63"/>
      <c r="AA1078" s="63"/>
      <c r="AB1078" s="63">
        <v>99.596783776350406</v>
      </c>
      <c r="AC1078" s="63"/>
      <c r="AD1078" s="63"/>
      <c r="AE1078" s="63"/>
      <c r="AF1078" s="64" t="s">
        <v>104</v>
      </c>
      <c r="AG1078" s="65">
        <v>105.39</v>
      </c>
      <c r="AH1078" s="63">
        <v>112.61498734092544</v>
      </c>
      <c r="AI1078" s="63"/>
      <c r="AJ1078" s="63"/>
      <c r="AK1078" s="63"/>
      <c r="AL1078" s="9"/>
      <c r="AM1078" s="9"/>
      <c r="AN1078" s="9"/>
      <c r="AO1078" s="9"/>
      <c r="AP1078" s="9"/>
      <c r="AQ1078" s="9"/>
      <c r="AR1078" s="9"/>
      <c r="AS1078" s="9"/>
      <c r="AT1078" s="9"/>
      <c r="AU1078" s="9"/>
      <c r="AV1078" s="9"/>
      <c r="AW1078" s="9"/>
      <c r="AX1078" s="9"/>
      <c r="AY1078" s="9"/>
      <c r="AZ1078" s="9"/>
    </row>
    <row r="1079" spans="1:52" x14ac:dyDescent="0.25">
      <c r="A1079" s="61">
        <v>2019</v>
      </c>
      <c r="B1079" s="61">
        <v>11</v>
      </c>
      <c r="C1079" s="62" t="s">
        <v>103</v>
      </c>
      <c r="D1079" s="63">
        <v>116.65317839436325</v>
      </c>
      <c r="E1079" s="63"/>
      <c r="F1079" s="63"/>
      <c r="G1079" s="63"/>
      <c r="H1079" s="63">
        <v>117.67928952476296</v>
      </c>
      <c r="I1079" s="63"/>
      <c r="J1079" s="63"/>
      <c r="K1079" s="63"/>
      <c r="L1079" s="63">
        <v>168.60903070463931</v>
      </c>
      <c r="M1079" s="63"/>
      <c r="N1079" s="63"/>
      <c r="O1079" s="63"/>
      <c r="P1079" s="63">
        <v>116.43318607922464</v>
      </c>
      <c r="Q1079" s="63"/>
      <c r="R1079" s="63"/>
      <c r="S1079" s="63"/>
      <c r="T1079" s="63">
        <v>108.19316393159461</v>
      </c>
      <c r="U1079" s="63"/>
      <c r="V1079" s="63"/>
      <c r="W1079" s="63"/>
      <c r="X1079" s="63">
        <v>119.11251123670135</v>
      </c>
      <c r="Y1079" s="63"/>
      <c r="Z1079" s="63"/>
      <c r="AA1079" s="63"/>
      <c r="AB1079" s="63">
        <v>105.8385183116541</v>
      </c>
      <c r="AC1079" s="63"/>
      <c r="AD1079" s="63"/>
      <c r="AE1079" s="63"/>
      <c r="AF1079" s="64" t="s">
        <v>104</v>
      </c>
      <c r="AG1079" s="65">
        <v>105.39</v>
      </c>
      <c r="AH1079" s="63">
        <v>110.68714146917473</v>
      </c>
      <c r="AI1079" s="63"/>
      <c r="AJ1079" s="63"/>
      <c r="AK1079" s="63"/>
      <c r="AL1079" s="9"/>
      <c r="AM1079" s="9"/>
      <c r="AN1079" s="9"/>
      <c r="AO1079" s="9"/>
      <c r="AP1079" s="9"/>
      <c r="AQ1079" s="9"/>
      <c r="AR1079" s="9"/>
      <c r="AS1079" s="9"/>
      <c r="AT1079" s="9"/>
      <c r="AU1079" s="9"/>
      <c r="AV1079" s="9"/>
      <c r="AW1079" s="9"/>
      <c r="AX1079" s="9"/>
      <c r="AY1079" s="9"/>
      <c r="AZ1079" s="9"/>
    </row>
    <row r="1080" spans="1:52" x14ac:dyDescent="0.25">
      <c r="A1080" s="61">
        <v>2019</v>
      </c>
      <c r="B1080" s="61">
        <v>12</v>
      </c>
      <c r="C1080" s="62" t="s">
        <v>103</v>
      </c>
      <c r="D1080" s="63">
        <v>86.103136116227773</v>
      </c>
      <c r="E1080" s="63"/>
      <c r="F1080" s="63"/>
      <c r="G1080" s="63"/>
      <c r="H1080" s="63">
        <v>84.385855452920296</v>
      </c>
      <c r="I1080" s="63"/>
      <c r="J1080" s="63"/>
      <c r="K1080" s="63"/>
      <c r="L1080" s="63">
        <v>127.1403404791791</v>
      </c>
      <c r="M1080" s="63"/>
      <c r="N1080" s="63"/>
      <c r="O1080" s="63"/>
      <c r="P1080" s="63">
        <v>92.19068888944588</v>
      </c>
      <c r="Q1080" s="63"/>
      <c r="R1080" s="63"/>
      <c r="S1080" s="63"/>
      <c r="T1080" s="63">
        <v>106.70270679793632</v>
      </c>
      <c r="U1080" s="63"/>
      <c r="V1080" s="63"/>
      <c r="W1080" s="63"/>
      <c r="X1080" s="63">
        <v>86.928601280834286</v>
      </c>
      <c r="Y1080" s="63"/>
      <c r="Z1080" s="63"/>
      <c r="AA1080" s="63"/>
      <c r="AB1080" s="63">
        <v>99.046969199666648</v>
      </c>
      <c r="AC1080" s="63"/>
      <c r="AD1080" s="63"/>
      <c r="AE1080" s="63"/>
      <c r="AF1080" s="64" t="s">
        <v>104</v>
      </c>
      <c r="AG1080" s="65">
        <v>105.39</v>
      </c>
      <c r="AH1080" s="63">
        <v>81.699531375109373</v>
      </c>
      <c r="AI1080" s="63"/>
      <c r="AJ1080" s="63"/>
      <c r="AK1080" s="63"/>
      <c r="AL1080" s="9"/>
      <c r="AM1080" s="9"/>
      <c r="AN1080" s="9"/>
      <c r="AO1080" s="9"/>
      <c r="AP1080" s="9"/>
      <c r="AQ1080" s="9"/>
      <c r="AR1080" s="9"/>
      <c r="AS1080" s="9"/>
      <c r="AT1080" s="9"/>
      <c r="AU1080" s="9"/>
      <c r="AV1080" s="9"/>
      <c r="AW1080" s="9"/>
      <c r="AX1080" s="9"/>
      <c r="AY1080" s="9"/>
      <c r="AZ1080" s="9"/>
    </row>
    <row r="1081" spans="1:52" x14ac:dyDescent="0.25">
      <c r="A1081" s="61">
        <v>2020</v>
      </c>
      <c r="B1081" s="61">
        <v>1</v>
      </c>
      <c r="C1081" s="62" t="s">
        <v>103</v>
      </c>
      <c r="D1081" s="63">
        <v>72.591354040995952</v>
      </c>
      <c r="E1081" s="63">
        <v>3.3774358646194713</v>
      </c>
      <c r="F1081" s="63">
        <v>3.3774358646194713</v>
      </c>
      <c r="G1081" s="63"/>
      <c r="H1081" s="63">
        <v>73.115933982826746</v>
      </c>
      <c r="I1081" s="63">
        <v>3.0006826769324988</v>
      </c>
      <c r="J1081" s="63">
        <v>3.0006826769324979</v>
      </c>
      <c r="K1081" s="63"/>
      <c r="L1081" s="63">
        <v>222.06788972859917</v>
      </c>
      <c r="M1081" s="63">
        <v>-5.0061043314773741</v>
      </c>
      <c r="N1081" s="63">
        <v>-5.0061043314773679</v>
      </c>
      <c r="O1081" s="63"/>
      <c r="P1081" s="63">
        <v>89.187634849649044</v>
      </c>
      <c r="Q1081" s="63">
        <v>-0.20828406888226425</v>
      </c>
      <c r="R1081" s="63">
        <v>-0.20828406888225848</v>
      </c>
      <c r="S1081" s="63"/>
      <c r="T1081" s="63">
        <v>104.92506887380095</v>
      </c>
      <c r="U1081" s="63">
        <v>1.3686375517241203</v>
      </c>
      <c r="V1081" s="63">
        <v>1.3686375517241167</v>
      </c>
      <c r="W1081" s="63"/>
      <c r="X1081" s="63">
        <v>82.364785686870164</v>
      </c>
      <c r="Y1081" s="63">
        <v>-1.4513727531839749</v>
      </c>
      <c r="Z1081" s="63">
        <v>-1.4513727531839771</v>
      </c>
      <c r="AA1081" s="63"/>
      <c r="AB1081" s="63">
        <v>95.017096170563462</v>
      </c>
      <c r="AC1081" s="63">
        <v>-11.356554967666071</v>
      </c>
      <c r="AD1081" s="63">
        <v>-11.356554967666066</v>
      </c>
      <c r="AE1081" s="63"/>
      <c r="AF1081" s="64" t="s">
        <v>104</v>
      </c>
      <c r="AG1081" s="65">
        <v>105.39</v>
      </c>
      <c r="AH1081" s="63">
        <v>68.878787400128999</v>
      </c>
      <c r="AI1081" s="63">
        <v>-1.9096348186550216</v>
      </c>
      <c r="AJ1081" s="63">
        <v>-1.9096348186550149</v>
      </c>
      <c r="AK1081" s="63"/>
      <c r="AL1081" s="9"/>
      <c r="AM1081" s="9"/>
      <c r="AN1081" s="9"/>
      <c r="AO1081" s="9"/>
      <c r="AP1081" s="9"/>
      <c r="AQ1081" s="9"/>
      <c r="AR1081" s="9"/>
      <c r="AS1081" s="9"/>
      <c r="AT1081" s="9"/>
      <c r="AU1081" s="9"/>
      <c r="AV1081" s="9"/>
      <c r="AW1081" s="9"/>
      <c r="AX1081" s="9"/>
      <c r="AY1081" s="9"/>
      <c r="AZ1081" s="9"/>
    </row>
    <row r="1082" spans="1:52" x14ac:dyDescent="0.25">
      <c r="A1082" s="61">
        <v>2020</v>
      </c>
      <c r="B1082" s="61">
        <v>2</v>
      </c>
      <c r="C1082" s="62" t="s">
        <v>103</v>
      </c>
      <c r="D1082" s="63">
        <v>113.20850444442841</v>
      </c>
      <c r="E1082" s="63">
        <v>2.3165704224710879</v>
      </c>
      <c r="F1082" s="63">
        <v>2.7284448026951624</v>
      </c>
      <c r="G1082" s="63"/>
      <c r="H1082" s="63">
        <v>113.91485648370379</v>
      </c>
      <c r="I1082" s="63">
        <v>1.1824716803950537</v>
      </c>
      <c r="J1082" s="63">
        <v>1.8855695419810026</v>
      </c>
      <c r="K1082" s="63"/>
      <c r="L1082" s="63">
        <v>256.85139351117022</v>
      </c>
      <c r="M1082" s="63">
        <v>3.2056011491679044</v>
      </c>
      <c r="N1082" s="63">
        <v>-0.77177205626375311</v>
      </c>
      <c r="O1082" s="63"/>
      <c r="P1082" s="63">
        <v>113.32382720281559</v>
      </c>
      <c r="Q1082" s="63">
        <v>0.39511792767609677</v>
      </c>
      <c r="R1082" s="63">
        <v>0.12847817005117168</v>
      </c>
      <c r="S1082" s="63"/>
      <c r="T1082" s="63">
        <v>105.46334089017633</v>
      </c>
      <c r="U1082" s="63">
        <v>-0.48354810088315503</v>
      </c>
      <c r="V1082" s="63">
        <v>0.43163691215784006</v>
      </c>
      <c r="W1082" s="63"/>
      <c r="X1082" s="63">
        <v>115.77699282345708</v>
      </c>
      <c r="Y1082" s="63">
        <v>1.2248499764290415</v>
      </c>
      <c r="Z1082" s="63">
        <v>9.492592208661943E-2</v>
      </c>
      <c r="AA1082" s="63"/>
      <c r="AB1082" s="63">
        <v>105.35959673196396</v>
      </c>
      <c r="AC1082" s="63">
        <v>-1.3453311697890484</v>
      </c>
      <c r="AD1082" s="63">
        <v>-6.3601560774497408</v>
      </c>
      <c r="AE1082" s="63"/>
      <c r="AF1082" s="64" t="s">
        <v>104</v>
      </c>
      <c r="AG1082" s="65">
        <v>110.28</v>
      </c>
      <c r="AH1082" s="63">
        <v>102.65551726915886</v>
      </c>
      <c r="AI1082" s="63">
        <v>-2.9347152919937969</v>
      </c>
      <c r="AJ1082" s="63">
        <v>-2.5256842098202892</v>
      </c>
      <c r="AK1082" s="63"/>
      <c r="AL1082" s="9"/>
      <c r="AM1082" s="9"/>
      <c r="AN1082" s="9"/>
      <c r="AO1082" s="9"/>
      <c r="AP1082" s="9"/>
      <c r="AQ1082" s="9"/>
      <c r="AR1082" s="9"/>
      <c r="AS1082" s="9"/>
      <c r="AT1082" s="9"/>
      <c r="AU1082" s="9"/>
      <c r="AV1082" s="9"/>
      <c r="AW1082" s="9"/>
      <c r="AX1082" s="9"/>
      <c r="AY1082" s="9"/>
      <c r="AZ1082" s="9"/>
    </row>
    <row r="1083" spans="1:52" x14ac:dyDescent="0.25">
      <c r="A1083" s="61">
        <v>2020</v>
      </c>
      <c r="B1083" s="61">
        <v>3</v>
      </c>
      <c r="C1083" s="62" t="s">
        <v>103</v>
      </c>
      <c r="D1083" s="63">
        <v>114.86119752325033</v>
      </c>
      <c r="E1083" s="63">
        <v>-0.39474476097917943</v>
      </c>
      <c r="F1083" s="63">
        <v>1.5124504307897801</v>
      </c>
      <c r="G1083" s="63"/>
      <c r="H1083" s="63">
        <v>117.365251770588</v>
      </c>
      <c r="I1083" s="63">
        <v>0.40868596468497742</v>
      </c>
      <c r="J1083" s="63">
        <v>1.3110137960217205</v>
      </c>
      <c r="K1083" s="63"/>
      <c r="L1083" s="63">
        <v>133.92391221729926</v>
      </c>
      <c r="M1083" s="63">
        <v>-34.339844957858134</v>
      </c>
      <c r="N1083" s="63">
        <v>-10.743555695081286</v>
      </c>
      <c r="O1083" s="63"/>
      <c r="P1083" s="63">
        <v>114.78290746898318</v>
      </c>
      <c r="Q1083" s="63">
        <v>-0.70461001347365482</v>
      </c>
      <c r="R1083" s="63">
        <v>-0.17450479942905384</v>
      </c>
      <c r="S1083" s="63"/>
      <c r="T1083" s="63">
        <v>105.21807844308324</v>
      </c>
      <c r="U1083" s="63">
        <v>-1.2299902560107228</v>
      </c>
      <c r="V1083" s="63">
        <v>-0.12850039885434761</v>
      </c>
      <c r="W1083" s="63"/>
      <c r="X1083" s="63">
        <v>117.81962861858754</v>
      </c>
      <c r="Y1083" s="63">
        <v>0.55917550610126909</v>
      </c>
      <c r="Z1083" s="63">
        <v>0.26753903524259215</v>
      </c>
      <c r="AA1083" s="63"/>
      <c r="AB1083" s="63">
        <v>102.27181286290912</v>
      </c>
      <c r="AC1083" s="63">
        <v>-15.7565533350636</v>
      </c>
      <c r="AD1083" s="63">
        <v>-9.7613791159753767</v>
      </c>
      <c r="AE1083" s="63"/>
      <c r="AF1083" s="64" t="s">
        <v>104</v>
      </c>
      <c r="AG1083" s="65">
        <v>110.36</v>
      </c>
      <c r="AH1083" s="63">
        <v>104.07864944114745</v>
      </c>
      <c r="AI1083" s="63">
        <v>-5.4941439282541751</v>
      </c>
      <c r="AJ1083" s="63">
        <v>-3.6683090084559944</v>
      </c>
      <c r="AK1083" s="63"/>
      <c r="AL1083" s="9"/>
      <c r="AM1083" s="9"/>
      <c r="AN1083" s="9"/>
      <c r="AO1083" s="9"/>
      <c r="AP1083" s="9"/>
      <c r="AQ1083" s="9"/>
      <c r="AR1083" s="9"/>
      <c r="AS1083" s="9"/>
      <c r="AT1083" s="9"/>
      <c r="AU1083" s="9"/>
      <c r="AV1083" s="9"/>
      <c r="AW1083" s="9"/>
      <c r="AX1083" s="9"/>
      <c r="AY1083" s="9"/>
      <c r="AZ1083" s="9"/>
    </row>
    <row r="1084" spans="1:52" x14ac:dyDescent="0.25">
      <c r="A1084" s="61">
        <v>2020</v>
      </c>
      <c r="B1084" s="61">
        <v>4</v>
      </c>
      <c r="C1084" s="62" t="s">
        <v>103</v>
      </c>
      <c r="D1084" s="63">
        <v>107.76674153691596</v>
      </c>
      <c r="E1084" s="63">
        <v>-4.6367633462220681</v>
      </c>
      <c r="F1084" s="63">
        <v>-0.18579486638905518</v>
      </c>
      <c r="G1084" s="63"/>
      <c r="H1084" s="63">
        <v>111.75305747206376</v>
      </c>
      <c r="I1084" s="63">
        <v>-3.6014787998553572</v>
      </c>
      <c r="J1084" s="63">
        <v>-5.6701395511205011E-2</v>
      </c>
      <c r="K1084" s="63"/>
      <c r="L1084" s="63">
        <v>17.610656800793251</v>
      </c>
      <c r="M1084" s="63">
        <v>-89.128452068339598</v>
      </c>
      <c r="N1084" s="63">
        <v>-25.706414357873264</v>
      </c>
      <c r="O1084" s="63"/>
      <c r="P1084" s="63">
        <v>111.34294760716995</v>
      </c>
      <c r="Q1084" s="63">
        <v>-3.1970334050443086</v>
      </c>
      <c r="R1084" s="63">
        <v>-0.97763835082034234</v>
      </c>
      <c r="S1084" s="63"/>
      <c r="T1084" s="63">
        <v>104.28706191469486</v>
      </c>
      <c r="U1084" s="63">
        <v>-0.83444930660307648</v>
      </c>
      <c r="V1084" s="63">
        <v>-0.30477025488059306</v>
      </c>
      <c r="W1084" s="63"/>
      <c r="X1084" s="63">
        <v>113.66887990104209</v>
      </c>
      <c r="Y1084" s="63">
        <v>-3.648946730163388</v>
      </c>
      <c r="Z1084" s="63">
        <v>-0.79930635652553095</v>
      </c>
      <c r="AA1084" s="63"/>
      <c r="AB1084" s="63">
        <v>85.205505386648397</v>
      </c>
      <c r="AC1084" s="63">
        <v>-8.8403842912523061</v>
      </c>
      <c r="AD1084" s="63">
        <v>-9.5606494746895869</v>
      </c>
      <c r="AE1084" s="63"/>
      <c r="AF1084" s="64" t="s">
        <v>104</v>
      </c>
      <c r="AG1084" s="65">
        <v>110.39</v>
      </c>
      <c r="AH1084" s="63">
        <v>97.62364483822445</v>
      </c>
      <c r="AI1084" s="63">
        <v>-9.3362470621071338</v>
      </c>
      <c r="AJ1084" s="63">
        <v>-5.2181508273819732</v>
      </c>
      <c r="AK1084" s="63"/>
      <c r="AL1084" s="9"/>
      <c r="AM1084" s="9"/>
      <c r="AN1084" s="9"/>
      <c r="AO1084" s="9"/>
      <c r="AP1084" s="9"/>
      <c r="AQ1084" s="9"/>
      <c r="AR1084" s="9"/>
      <c r="AS1084" s="9"/>
      <c r="AT1084" s="9"/>
      <c r="AU1084" s="9"/>
      <c r="AV1084" s="9"/>
      <c r="AW1084" s="9"/>
      <c r="AX1084" s="9"/>
      <c r="AY1084" s="9"/>
      <c r="AZ1084" s="9"/>
    </row>
    <row r="1085" spans="1:52" x14ac:dyDescent="0.25">
      <c r="A1085" s="61">
        <v>2020</v>
      </c>
      <c r="B1085" s="61">
        <v>5</v>
      </c>
      <c r="C1085" s="62" t="s">
        <v>103</v>
      </c>
      <c r="D1085" s="63">
        <v>107.3790805954532</v>
      </c>
      <c r="E1085" s="63">
        <v>-9.177449457464661</v>
      </c>
      <c r="F1085" s="63">
        <v>-2.2014257183839203</v>
      </c>
      <c r="G1085" s="63"/>
      <c r="H1085" s="63">
        <v>111.21055122942616</v>
      </c>
      <c r="I1085" s="63">
        <v>-7.7452629773269877</v>
      </c>
      <c r="J1085" s="63">
        <v>-1.782868215888922</v>
      </c>
      <c r="K1085" s="63"/>
      <c r="L1085" s="63">
        <v>24.157380517610665</v>
      </c>
      <c r="M1085" s="63">
        <v>-87.542613746807717</v>
      </c>
      <c r="N1085" s="63">
        <v>-37.20864563984717</v>
      </c>
      <c r="O1085" s="63"/>
      <c r="P1085" s="63">
        <v>111.5539137964648</v>
      </c>
      <c r="Q1085" s="63">
        <v>-3.8242214665816618</v>
      </c>
      <c r="R1085" s="63">
        <v>-1.5792030150008074</v>
      </c>
      <c r="S1085" s="63"/>
      <c r="T1085" s="63">
        <v>104.53483736821896</v>
      </c>
      <c r="U1085" s="63">
        <v>-1.4343259489141076</v>
      </c>
      <c r="V1085" s="63">
        <v>-0.53198695660309214</v>
      </c>
      <c r="W1085" s="63"/>
      <c r="X1085" s="63">
        <v>113.34770223221238</v>
      </c>
      <c r="Y1085" s="63">
        <v>-4.7735219656184142</v>
      </c>
      <c r="Z1085" s="63">
        <v>-1.6560909827055381</v>
      </c>
      <c r="AA1085" s="63"/>
      <c r="AB1085" s="63">
        <v>102.64518264707544</v>
      </c>
      <c r="AC1085" s="63">
        <v>14.507908611599291</v>
      </c>
      <c r="AD1085" s="63">
        <v>-5.3995503159941505</v>
      </c>
      <c r="AE1085" s="63"/>
      <c r="AF1085" s="64" t="s">
        <v>104</v>
      </c>
      <c r="AG1085" s="65">
        <v>110.51</v>
      </c>
      <c r="AH1085" s="63">
        <v>97.16684516826821</v>
      </c>
      <c r="AI1085" s="63">
        <v>-13.631871898334651</v>
      </c>
      <c r="AJ1085" s="63">
        <v>-7.0877782013604289</v>
      </c>
      <c r="AK1085" s="63"/>
      <c r="AL1085" s="9"/>
      <c r="AM1085" s="9"/>
      <c r="AN1085" s="9"/>
      <c r="AO1085" s="9"/>
      <c r="AP1085" s="9"/>
      <c r="AQ1085" s="9"/>
      <c r="AR1085" s="9"/>
      <c r="AS1085" s="9"/>
      <c r="AT1085" s="9"/>
      <c r="AU1085" s="9"/>
      <c r="AV1085" s="9"/>
      <c r="AW1085" s="9"/>
      <c r="AX1085" s="9"/>
      <c r="AY1085" s="9"/>
      <c r="AZ1085" s="9"/>
    </row>
    <row r="1086" spans="1:52" x14ac:dyDescent="0.25">
      <c r="A1086" s="61">
        <v>2020</v>
      </c>
      <c r="B1086" s="61">
        <v>6</v>
      </c>
      <c r="C1086" s="62" t="s">
        <v>103</v>
      </c>
      <c r="D1086" s="63">
        <v>86.485844564293799</v>
      </c>
      <c r="E1086" s="63">
        <v>-5.7845260671747667</v>
      </c>
      <c r="F1086" s="63">
        <v>-2.7326053731540956</v>
      </c>
      <c r="G1086" s="63"/>
      <c r="H1086" s="63">
        <v>88.143692358961545</v>
      </c>
      <c r="I1086" s="63">
        <v>-4.2607279511712335</v>
      </c>
      <c r="J1086" s="63">
        <v>-2.1455518781558491</v>
      </c>
      <c r="K1086" s="63"/>
      <c r="L1086" s="63">
        <v>33.521850232955337</v>
      </c>
      <c r="M1086" s="63">
        <v>-73.256739788245824</v>
      </c>
      <c r="N1086" s="63">
        <v>-41.077686304086583</v>
      </c>
      <c r="O1086" s="63"/>
      <c r="P1086" s="63">
        <v>98.050843973990226</v>
      </c>
      <c r="Q1086" s="63">
        <v>-6.2091017190369087</v>
      </c>
      <c r="R1086" s="63">
        <v>-2.3199714652065384</v>
      </c>
      <c r="S1086" s="63"/>
      <c r="T1086" s="63">
        <v>103.53277605385391</v>
      </c>
      <c r="U1086" s="63">
        <v>-2.5482788732006156</v>
      </c>
      <c r="V1086" s="63">
        <v>-0.8701401250842955</v>
      </c>
      <c r="W1086" s="63"/>
      <c r="X1086" s="63">
        <v>97.80647299026684</v>
      </c>
      <c r="Y1086" s="63">
        <v>-7.0337170001824774</v>
      </c>
      <c r="Z1086" s="63">
        <v>-2.5167885641237731</v>
      </c>
      <c r="AA1086" s="63"/>
      <c r="AB1086" s="63">
        <v>92.81941326376166</v>
      </c>
      <c r="AC1086" s="63">
        <v>-1.8850957535387209</v>
      </c>
      <c r="AD1086" s="63">
        <v>-4.8572603232520333</v>
      </c>
      <c r="AE1086" s="63"/>
      <c r="AF1086" s="64" t="s">
        <v>104</v>
      </c>
      <c r="AG1086" s="65">
        <v>110.52</v>
      </c>
      <c r="AH1086" s="63">
        <v>78.253569095452221</v>
      </c>
      <c r="AI1086" s="63">
        <v>-10.413462218597516</v>
      </c>
      <c r="AJ1086" s="63">
        <v>-7.5771296767299994</v>
      </c>
      <c r="AK1086" s="63"/>
      <c r="AL1086" s="9"/>
      <c r="AM1086" s="9"/>
      <c r="AN1086" s="9"/>
      <c r="AO1086" s="9"/>
      <c r="AP1086" s="9"/>
      <c r="AQ1086" s="9"/>
      <c r="AR1086" s="9"/>
      <c r="AS1086" s="9"/>
      <c r="AT1086" s="9"/>
      <c r="AU1086" s="9"/>
      <c r="AV1086" s="9"/>
      <c r="AW1086" s="9"/>
      <c r="AX1086" s="9"/>
      <c r="AY1086" s="9"/>
      <c r="AZ1086" s="9"/>
    </row>
    <row r="1087" spans="1:52" x14ac:dyDescent="0.25">
      <c r="A1087" s="61">
        <v>2020</v>
      </c>
      <c r="B1087" s="61">
        <v>7</v>
      </c>
      <c r="C1087" s="62" t="s">
        <v>103</v>
      </c>
      <c r="D1087" s="63">
        <v>61.828014399553801</v>
      </c>
      <c r="E1087" s="63">
        <v>-23.519826530251848</v>
      </c>
      <c r="F1087" s="63">
        <v>-5.1330989294312008</v>
      </c>
      <c r="G1087" s="63"/>
      <c r="H1087" s="63">
        <v>61.67352782320642</v>
      </c>
      <c r="I1087" s="63">
        <v>-22.285349084730228</v>
      </c>
      <c r="J1087" s="63">
        <v>-4.4018595103833107</v>
      </c>
      <c r="K1087" s="63"/>
      <c r="L1087" s="63">
        <v>68.057229274338454</v>
      </c>
      <c r="M1087" s="63">
        <v>-74.025255968479769</v>
      </c>
      <c r="N1087" s="63">
        <v>-47.115050282588925</v>
      </c>
      <c r="O1087" s="63"/>
      <c r="P1087" s="63">
        <v>92.39818033061394</v>
      </c>
      <c r="Q1087" s="63">
        <v>-9.9846969561764638</v>
      </c>
      <c r="R1087" s="63">
        <v>-3.3605966196153303</v>
      </c>
      <c r="S1087" s="63"/>
      <c r="T1087" s="63">
        <v>102.68008155923202</v>
      </c>
      <c r="U1087" s="63">
        <v>-4.096503292700362</v>
      </c>
      <c r="V1087" s="63">
        <v>-1.3366027956113191</v>
      </c>
      <c r="W1087" s="63"/>
      <c r="X1087" s="63">
        <v>90.098208938354503</v>
      </c>
      <c r="Y1087" s="63">
        <v>-12.206766094890014</v>
      </c>
      <c r="Z1087" s="63">
        <v>-3.8253402293321859</v>
      </c>
      <c r="AA1087" s="63"/>
      <c r="AB1087" s="63">
        <v>86.90693731449494</v>
      </c>
      <c r="AC1087" s="63">
        <v>-8.2723644828732859</v>
      </c>
      <c r="AD1087" s="63">
        <v>-5.3143709243061448</v>
      </c>
      <c r="AE1087" s="63"/>
      <c r="AF1087" s="64" t="s">
        <v>104</v>
      </c>
      <c r="AG1087" s="65">
        <v>110.52</v>
      </c>
      <c r="AH1087" s="63">
        <v>55.942828808861563</v>
      </c>
      <c r="AI1087" s="63">
        <v>-27.277402914080412</v>
      </c>
      <c r="AJ1087" s="63">
        <v>-9.8371223321537364</v>
      </c>
      <c r="AK1087" s="63"/>
      <c r="AL1087" s="9"/>
      <c r="AM1087" s="9"/>
      <c r="AN1087" s="9"/>
      <c r="AO1087" s="9"/>
      <c r="AP1087" s="9"/>
      <c r="AQ1087" s="9"/>
      <c r="AR1087" s="9"/>
      <c r="AS1087" s="9"/>
      <c r="AT1087" s="9"/>
      <c r="AU1087" s="9"/>
      <c r="AV1087" s="9"/>
      <c r="AW1087" s="9"/>
      <c r="AX1087" s="9"/>
      <c r="AY1087" s="9"/>
      <c r="AZ1087" s="9"/>
    </row>
    <row r="1088" spans="1:52" x14ac:dyDescent="0.25">
      <c r="A1088" s="61">
        <v>2020</v>
      </c>
      <c r="B1088" s="61">
        <v>8</v>
      </c>
      <c r="C1088" s="62" t="s">
        <v>103</v>
      </c>
      <c r="D1088" s="63">
        <v>97.026820050672782</v>
      </c>
      <c r="E1088" s="63">
        <v>-15.925626704355111</v>
      </c>
      <c r="F1088" s="63">
        <v>-6.6604821999694641</v>
      </c>
      <c r="G1088" s="63"/>
      <c r="H1088" s="63">
        <v>98.14825117458409</v>
      </c>
      <c r="I1088" s="63">
        <v>-15.415380690052217</v>
      </c>
      <c r="J1088" s="63">
        <v>-5.9520421585182337</v>
      </c>
      <c r="K1088" s="63"/>
      <c r="L1088" s="63">
        <v>67.955575364647871</v>
      </c>
      <c r="M1088" s="63">
        <v>-71.678694318445082</v>
      </c>
      <c r="N1088" s="63">
        <v>-50.644720551888447</v>
      </c>
      <c r="O1088" s="63"/>
      <c r="P1088" s="63">
        <v>100.56347562861809</v>
      </c>
      <c r="Q1088" s="63">
        <v>-12.695969162730876</v>
      </c>
      <c r="R1088" s="63">
        <v>-4.5948433857583186</v>
      </c>
      <c r="S1088" s="63"/>
      <c r="T1088" s="63">
        <v>101.68294154912772</v>
      </c>
      <c r="U1088" s="63">
        <v>-4.6763465600778744</v>
      </c>
      <c r="V1088" s="63">
        <v>-1.7571058963130715</v>
      </c>
      <c r="W1088" s="63"/>
      <c r="X1088" s="63">
        <v>99.507388387442006</v>
      </c>
      <c r="Y1088" s="63">
        <v>-15.585911175771173</v>
      </c>
      <c r="Z1088" s="63">
        <v>-5.4046110916540435</v>
      </c>
      <c r="AA1088" s="63"/>
      <c r="AB1088" s="63">
        <v>86.733643321843886</v>
      </c>
      <c r="AC1088" s="63">
        <v>-13.530705198680721</v>
      </c>
      <c r="AD1088" s="63">
        <v>-6.3341650746617688</v>
      </c>
      <c r="AE1088" s="63"/>
      <c r="AF1088" s="64" t="s">
        <v>104</v>
      </c>
      <c r="AG1088" s="65">
        <v>100.95</v>
      </c>
      <c r="AH1088" s="63">
        <v>96.113739525183533</v>
      </c>
      <c r="AI1088" s="63">
        <v>-12.327793196309713</v>
      </c>
      <c r="AJ1088" s="63">
        <v>-10.187098176607879</v>
      </c>
      <c r="AK1088" s="63"/>
      <c r="AL1088" s="9"/>
      <c r="AM1088" s="9"/>
      <c r="AN1088" s="9"/>
      <c r="AO1088" s="9"/>
      <c r="AP1088" s="9"/>
      <c r="AQ1088" s="9"/>
      <c r="AR1088" s="9"/>
      <c r="AS1088" s="9"/>
      <c r="AT1088" s="9"/>
      <c r="AU1088" s="9"/>
      <c r="AV1088" s="9"/>
      <c r="AW1088" s="9"/>
      <c r="AX1088" s="9"/>
      <c r="AY1088" s="9"/>
      <c r="AZ1088" s="9"/>
    </row>
    <row r="1089" spans="1:52" x14ac:dyDescent="0.25">
      <c r="A1089" s="61">
        <v>2020</v>
      </c>
      <c r="B1089" s="61">
        <v>9</v>
      </c>
      <c r="C1089" s="62" t="s">
        <v>103</v>
      </c>
      <c r="D1089" s="63">
        <v>99.077195469033313</v>
      </c>
      <c r="E1089" s="63">
        <v>-14.789499547757401</v>
      </c>
      <c r="F1089" s="63">
        <v>-7.6749222484191808</v>
      </c>
      <c r="G1089" s="63"/>
      <c r="H1089" s="63">
        <v>100.33794806741989</v>
      </c>
      <c r="I1089" s="63">
        <v>-14.501801419320714</v>
      </c>
      <c r="J1089" s="63">
        <v>-7.0174758702439384</v>
      </c>
      <c r="K1089" s="63"/>
      <c r="L1089" s="63">
        <v>77.467470136033796</v>
      </c>
      <c r="M1089" s="63">
        <v>-65.590413024223338</v>
      </c>
      <c r="N1089" s="63">
        <v>-52.420367823790514</v>
      </c>
      <c r="O1089" s="63"/>
      <c r="P1089" s="63">
        <v>102.84810375647504</v>
      </c>
      <c r="Q1089" s="63">
        <v>-11.860228533736006</v>
      </c>
      <c r="R1089" s="63">
        <v>-5.452986746431387</v>
      </c>
      <c r="S1089" s="63"/>
      <c r="T1089" s="63">
        <v>101.28625301313269</v>
      </c>
      <c r="U1089" s="63">
        <v>-5.8968757316474552</v>
      </c>
      <c r="V1089" s="63">
        <v>-2.2237548691295017</v>
      </c>
      <c r="W1089" s="63"/>
      <c r="X1089" s="63">
        <v>102.895561653088</v>
      </c>
      <c r="Y1089" s="63">
        <v>-13.745291107798636</v>
      </c>
      <c r="Z1089" s="63">
        <v>-6.4024608217998384</v>
      </c>
      <c r="AA1089" s="63"/>
      <c r="AB1089" s="63">
        <v>81.062203562355421</v>
      </c>
      <c r="AC1089" s="63">
        <v>-20.335965319708933</v>
      </c>
      <c r="AD1089" s="63">
        <v>-7.8999948058243952</v>
      </c>
      <c r="AE1089" s="63"/>
      <c r="AF1089" s="64" t="s">
        <v>104</v>
      </c>
      <c r="AG1089" s="65">
        <v>94.39</v>
      </c>
      <c r="AH1089" s="63">
        <v>104.96577547307268</v>
      </c>
      <c r="AI1089" s="63">
        <v>-4.940505375345424</v>
      </c>
      <c r="AJ1089" s="63">
        <v>-9.5366088060388261</v>
      </c>
      <c r="AK1089" s="63"/>
      <c r="AL1089" s="9"/>
      <c r="AM1089" s="9"/>
      <c r="AN1089" s="9"/>
      <c r="AO1089" s="9"/>
      <c r="AP1089" s="9"/>
      <c r="AQ1089" s="9"/>
      <c r="AR1089" s="9"/>
      <c r="AS1089" s="9"/>
      <c r="AT1089" s="9"/>
      <c r="AU1089" s="9"/>
      <c r="AV1089" s="9"/>
      <c r="AW1089" s="9"/>
      <c r="AX1089" s="9"/>
      <c r="AY1089" s="9"/>
      <c r="AZ1089" s="9"/>
    </row>
    <row r="1090" spans="1:52" x14ac:dyDescent="0.25">
      <c r="A1090" s="61">
        <v>2020</v>
      </c>
      <c r="B1090" s="61">
        <v>10</v>
      </c>
      <c r="C1090" s="62" t="s">
        <v>103</v>
      </c>
      <c r="D1090" s="63">
        <v>100.97076176353502</v>
      </c>
      <c r="E1090" s="63">
        <v>-14.92537647797883</v>
      </c>
      <c r="F1090" s="63">
        <v>-8.494137437384774</v>
      </c>
      <c r="G1090" s="63"/>
      <c r="H1090" s="63">
        <v>102.86843636083097</v>
      </c>
      <c r="I1090" s="63">
        <v>-13.686968604082125</v>
      </c>
      <c r="J1090" s="63">
        <v>-7.7666995728061909</v>
      </c>
      <c r="K1090" s="63"/>
      <c r="L1090" s="63">
        <v>73.964285141430892</v>
      </c>
      <c r="M1090" s="63">
        <v>-59.590352472490217</v>
      </c>
      <c r="N1090" s="63">
        <v>-53.051922853336329</v>
      </c>
      <c r="O1090" s="63"/>
      <c r="P1090" s="63">
        <v>103.3696447473436</v>
      </c>
      <c r="Q1090" s="63">
        <v>-11.629183900301854</v>
      </c>
      <c r="R1090" s="63">
        <v>-6.1068455915334603</v>
      </c>
      <c r="S1090" s="63"/>
      <c r="T1090" s="63">
        <v>101.28939427117147</v>
      </c>
      <c r="U1090" s="63">
        <v>-5.9908078177605262</v>
      </c>
      <c r="V1090" s="63">
        <v>-2.6057259514805753</v>
      </c>
      <c r="W1090" s="63"/>
      <c r="X1090" s="63">
        <v>103.5864294356825</v>
      </c>
      <c r="Y1090" s="63">
        <v>-13.392072762804503</v>
      </c>
      <c r="Z1090" s="63">
        <v>-7.1510612297608915</v>
      </c>
      <c r="AA1090" s="63"/>
      <c r="AB1090" s="63">
        <v>86.024713351907835</v>
      </c>
      <c r="AC1090" s="63">
        <v>-13.627016766845941</v>
      </c>
      <c r="AD1090" s="63">
        <v>-8.4650197412568744</v>
      </c>
      <c r="AE1090" s="63"/>
      <c r="AF1090" s="64" t="s">
        <v>104</v>
      </c>
      <c r="AG1090" s="65">
        <v>87.68</v>
      </c>
      <c r="AH1090" s="63">
        <v>115.15825931060107</v>
      </c>
      <c r="AI1090" s="63">
        <v>2.2583778853308729</v>
      </c>
      <c r="AJ1090" s="63">
        <v>-8.2125913697250308</v>
      </c>
      <c r="AK1090" s="63"/>
      <c r="AL1090" s="9"/>
      <c r="AM1090" s="9"/>
      <c r="AN1090" s="9"/>
      <c r="AO1090" s="9"/>
      <c r="AP1090" s="9"/>
      <c r="AQ1090" s="9"/>
      <c r="AR1090" s="9"/>
      <c r="AS1090" s="9"/>
      <c r="AT1090" s="9"/>
      <c r="AU1090" s="9"/>
      <c r="AV1090" s="9"/>
      <c r="AW1090" s="9"/>
      <c r="AX1090" s="9"/>
      <c r="AY1090" s="9"/>
      <c r="AZ1090" s="9"/>
    </row>
    <row r="1091" spans="1:52" x14ac:dyDescent="0.25">
      <c r="A1091" s="61">
        <v>2020</v>
      </c>
      <c r="B1091" s="61">
        <v>11</v>
      </c>
      <c r="C1091" s="62" t="s">
        <v>103</v>
      </c>
      <c r="D1091" s="63">
        <v>99.532359936524628</v>
      </c>
      <c r="E1091" s="63">
        <v>-14.676684076244513</v>
      </c>
      <c r="F1091" s="63">
        <v>-9.1121055110999887</v>
      </c>
      <c r="G1091" s="63"/>
      <c r="H1091" s="63">
        <v>100.44822075361085</v>
      </c>
      <c r="I1091" s="63">
        <v>-14.642397010330527</v>
      </c>
      <c r="J1091" s="63">
        <v>-8.4532092045608742</v>
      </c>
      <c r="K1091" s="63"/>
      <c r="L1091" s="63">
        <v>63.015591804987814</v>
      </c>
      <c r="M1091" s="63">
        <v>-62.626205997604416</v>
      </c>
      <c r="N1091" s="63">
        <v>-53.770479479202983</v>
      </c>
      <c r="O1091" s="63"/>
      <c r="P1091" s="63">
        <v>103.00395487337562</v>
      </c>
      <c r="Q1091" s="63">
        <v>-11.533851866521431</v>
      </c>
      <c r="R1091" s="63">
        <v>-6.624219420218191</v>
      </c>
      <c r="S1091" s="63"/>
      <c r="T1091" s="63">
        <v>101.83698535306188</v>
      </c>
      <c r="U1091" s="63">
        <v>-5.8748430562132796</v>
      </c>
      <c r="V1091" s="63">
        <v>-2.9078286368599549</v>
      </c>
      <c r="W1091" s="63"/>
      <c r="X1091" s="63">
        <v>103.11268249784662</v>
      </c>
      <c r="Y1091" s="63">
        <v>-13.432534141656831</v>
      </c>
      <c r="Z1091" s="63">
        <v>-7.7564797543063229</v>
      </c>
      <c r="AA1091" s="63"/>
      <c r="AB1091" s="63">
        <v>98.459345024586327</v>
      </c>
      <c r="AC1091" s="63">
        <v>-6.9721056235300978</v>
      </c>
      <c r="AD1091" s="63">
        <v>-8.3233517709739751</v>
      </c>
      <c r="AE1091" s="63"/>
      <c r="AF1091" s="64" t="s">
        <v>104</v>
      </c>
      <c r="AG1091" s="65">
        <v>85</v>
      </c>
      <c r="AH1091" s="63">
        <v>117.09689404297015</v>
      </c>
      <c r="AI1091" s="63">
        <v>5.7908737082892969</v>
      </c>
      <c r="AJ1091" s="63">
        <v>-6.8211006684907094</v>
      </c>
      <c r="AK1091" s="63"/>
      <c r="AL1091" s="9"/>
      <c r="AM1091" s="9"/>
      <c r="AN1091" s="9"/>
      <c r="AO1091" s="9"/>
      <c r="AP1091" s="9"/>
      <c r="AQ1091" s="9"/>
      <c r="AR1091" s="9"/>
      <c r="AS1091" s="9"/>
      <c r="AT1091" s="9"/>
      <c r="AU1091" s="9"/>
      <c r="AV1091" s="9"/>
      <c r="AW1091" s="9"/>
      <c r="AX1091" s="9"/>
      <c r="AY1091" s="9"/>
      <c r="AZ1091" s="9"/>
    </row>
    <row r="1092" spans="1:52" x14ac:dyDescent="0.25">
      <c r="A1092" s="61">
        <v>2020</v>
      </c>
      <c r="B1092" s="61">
        <v>12</v>
      </c>
      <c r="C1092" s="62" t="s">
        <v>103</v>
      </c>
      <c r="D1092" s="63">
        <v>79.311380633411048</v>
      </c>
      <c r="E1092" s="63">
        <v>-7.8879304391988256</v>
      </c>
      <c r="F1092" s="63">
        <v>-9.0279949630689078</v>
      </c>
      <c r="G1092" s="63">
        <v>-9.027994963068906</v>
      </c>
      <c r="H1092" s="63">
        <v>77.177131587752172</v>
      </c>
      <c r="I1092" s="63">
        <v>-8.5425736653104565</v>
      </c>
      <c r="J1092" s="63">
        <v>-8.4591800047069015</v>
      </c>
      <c r="K1092" s="63">
        <v>-8.4591800047068944</v>
      </c>
      <c r="L1092" s="63">
        <v>88.621959656414319</v>
      </c>
      <c r="M1092" s="63">
        <v>-30.295955380953757</v>
      </c>
      <c r="N1092" s="63">
        <v>-52.51315714823518</v>
      </c>
      <c r="O1092" s="63">
        <v>-52.51315714823518</v>
      </c>
      <c r="P1092" s="63">
        <v>86.046188629030326</v>
      </c>
      <c r="Q1092" s="63">
        <v>-6.6649900705091625</v>
      </c>
      <c r="R1092" s="63">
        <v>-6.6270809490790779</v>
      </c>
      <c r="S1092" s="63">
        <v>-6.6270809490790725</v>
      </c>
      <c r="T1092" s="63">
        <v>99.960956246579073</v>
      </c>
      <c r="U1092" s="63">
        <v>-6.3182563532564728</v>
      </c>
      <c r="V1092" s="63">
        <v>-3.1926869330714092</v>
      </c>
      <c r="W1092" s="63">
        <v>-3.192686933071414</v>
      </c>
      <c r="X1092" s="63">
        <v>80.445507851417759</v>
      </c>
      <c r="Y1092" s="63">
        <v>-7.4579520823900509</v>
      </c>
      <c r="Z1092" s="63">
        <v>-7.7368614010827734</v>
      </c>
      <c r="AA1092" s="63">
        <v>-7.736861401082777</v>
      </c>
      <c r="AB1092" s="63">
        <v>90.845437147473035</v>
      </c>
      <c r="AC1092" s="63">
        <v>-8.280447265034752</v>
      </c>
      <c r="AD1092" s="63">
        <v>-8.3198524213101592</v>
      </c>
      <c r="AE1092" s="63">
        <v>-8.3198524213101592</v>
      </c>
      <c r="AF1092" s="64" t="s">
        <v>104</v>
      </c>
      <c r="AG1092" s="65">
        <v>85</v>
      </c>
      <c r="AH1092" s="63">
        <v>93.307506627542409</v>
      </c>
      <c r="AI1092" s="63">
        <v>14.20812954132748</v>
      </c>
      <c r="AJ1092" s="63">
        <v>-5.3841182508552299</v>
      </c>
      <c r="AK1092" s="63">
        <v>-5.3841182508552237</v>
      </c>
      <c r="AL1092" s="9"/>
      <c r="AM1092" s="9"/>
      <c r="AN1092" s="9"/>
      <c r="AO1092" s="9"/>
      <c r="AP1092" s="9"/>
      <c r="AQ1092" s="9"/>
      <c r="AR1092" s="9"/>
      <c r="AS1092" s="9"/>
      <c r="AT1092" s="9"/>
      <c r="AU1092" s="9"/>
      <c r="AV1092" s="9"/>
      <c r="AW1092" s="9"/>
      <c r="AX1092" s="9"/>
      <c r="AY1092" s="9"/>
      <c r="AZ1092" s="9"/>
    </row>
    <row r="1093" spans="1:52" x14ac:dyDescent="0.25">
      <c r="A1093" s="61">
        <v>2021</v>
      </c>
      <c r="B1093" s="61">
        <v>1</v>
      </c>
      <c r="C1093" s="62" t="s">
        <v>103</v>
      </c>
      <c r="D1093" s="63">
        <v>66.891906588065524</v>
      </c>
      <c r="E1093" s="63">
        <v>-7.8514136128548557</v>
      </c>
      <c r="F1093" s="63">
        <v>-7.8514136128548628</v>
      </c>
      <c r="G1093" s="63">
        <v>-9.6537748061245736</v>
      </c>
      <c r="H1093" s="63">
        <v>67.091047583638385</v>
      </c>
      <c r="I1093" s="63">
        <v>-8.2401825033151681</v>
      </c>
      <c r="J1093" s="63">
        <v>-8.2401825033151752</v>
      </c>
      <c r="K1093" s="63">
        <v>-9.0895331383214426</v>
      </c>
      <c r="L1093" s="63">
        <v>87.83480775148395</v>
      </c>
      <c r="M1093" s="63">
        <v>-60.446867010430246</v>
      </c>
      <c r="N1093" s="63">
        <v>-60.446867010430253</v>
      </c>
      <c r="O1093" s="63">
        <v>-57.960813676183328</v>
      </c>
      <c r="P1093" s="63">
        <v>80.694584231704852</v>
      </c>
      <c r="Q1093" s="63">
        <v>-9.5226772548253109</v>
      </c>
      <c r="R1093" s="63">
        <v>-9.522677254825318</v>
      </c>
      <c r="S1093" s="63">
        <v>-7.2605252175966655</v>
      </c>
      <c r="T1093" s="63">
        <v>97.915648234674109</v>
      </c>
      <c r="U1093" s="63">
        <v>-6.6804060405787737</v>
      </c>
      <c r="V1093" s="63">
        <v>-6.6804060405787791</v>
      </c>
      <c r="W1093" s="63">
        <v>-3.8480034620661741</v>
      </c>
      <c r="X1093" s="63">
        <v>73.535972197223344</v>
      </c>
      <c r="Y1093" s="63">
        <v>-10.719160398488398</v>
      </c>
      <c r="Z1093" s="63">
        <v>-10.719160398488391</v>
      </c>
      <c r="AA1093" s="63">
        <v>-8.3202362436658603</v>
      </c>
      <c r="AB1093" s="63">
        <v>68.797715082461593</v>
      </c>
      <c r="AC1093" s="63">
        <v>-27.59438263724239</v>
      </c>
      <c r="AD1093" s="63">
        <v>-27.594382637242386</v>
      </c>
      <c r="AE1093" s="63">
        <v>-9.5724634262681008</v>
      </c>
      <c r="AF1093" s="64" t="s">
        <v>104</v>
      </c>
      <c r="AG1093" s="65">
        <v>85</v>
      </c>
      <c r="AH1093" s="63">
        <v>78.69636069184179</v>
      </c>
      <c r="AI1093" s="63">
        <v>14.253406109896758</v>
      </c>
      <c r="AJ1093" s="63">
        <v>14.25340610989676</v>
      </c>
      <c r="AK1093" s="63">
        <v>-4.4558294382013912</v>
      </c>
      <c r="AL1093" s="9"/>
      <c r="AM1093" s="9"/>
      <c r="AN1093" s="9"/>
      <c r="AO1093" s="9"/>
      <c r="AP1093" s="9"/>
      <c r="AQ1093" s="9"/>
      <c r="AR1093" s="9"/>
      <c r="AS1093" s="9"/>
      <c r="AT1093" s="9"/>
      <c r="AU1093" s="9"/>
      <c r="AV1093" s="9"/>
      <c r="AW1093" s="9"/>
      <c r="AX1093" s="9"/>
      <c r="AY1093" s="9"/>
      <c r="AZ1093" s="9"/>
    </row>
    <row r="1094" spans="1:52" x14ac:dyDescent="0.25">
      <c r="A1094" s="61">
        <v>2021</v>
      </c>
      <c r="B1094" s="61">
        <v>2</v>
      </c>
      <c r="C1094" s="62" t="s">
        <v>103</v>
      </c>
      <c r="D1094" s="63">
        <v>101.56480028865221</v>
      </c>
      <c r="E1094" s="63">
        <v>-10.285185033507659</v>
      </c>
      <c r="F1094" s="63">
        <v>-9.334319062501951</v>
      </c>
      <c r="G1094" s="63">
        <v>-10.763330394121795</v>
      </c>
      <c r="H1094" s="63">
        <v>102.8688905497286</v>
      </c>
      <c r="I1094" s="63">
        <v>-9.6966859942060069</v>
      </c>
      <c r="J1094" s="63">
        <v>-9.1272951852376387</v>
      </c>
      <c r="K1094" s="63">
        <v>-10.057290118525771</v>
      </c>
      <c r="L1094" s="63">
        <v>134.82695163031954</v>
      </c>
      <c r="M1094" s="63">
        <v>-47.507798269174643</v>
      </c>
      <c r="N1094" s="63">
        <v>-53.507455812688875</v>
      </c>
      <c r="O1094" s="63">
        <v>-63.250998146602392</v>
      </c>
      <c r="P1094" s="63">
        <v>100.73959118885627</v>
      </c>
      <c r="Q1094" s="63">
        <v>-11.104669092614856</v>
      </c>
      <c r="R1094" s="63">
        <v>-10.407947490124304</v>
      </c>
      <c r="S1094" s="63">
        <v>-8.2498734870127493</v>
      </c>
      <c r="T1094" s="63">
        <v>99.422928550273369</v>
      </c>
      <c r="U1094" s="63">
        <v>-5.7274995168160956</v>
      </c>
      <c r="V1094" s="63">
        <v>-6.202733788267933</v>
      </c>
      <c r="W1094" s="63">
        <v>-4.2819630348861892</v>
      </c>
      <c r="X1094" s="63">
        <v>100.71765988771479</v>
      </c>
      <c r="Y1094" s="63">
        <v>-13.007189570647739</v>
      </c>
      <c r="Z1094" s="63">
        <v>-12.056087618161781</v>
      </c>
      <c r="AA1094" s="63">
        <v>-9.5556264092549412</v>
      </c>
      <c r="AB1094" s="63">
        <v>89.529978203258338</v>
      </c>
      <c r="AC1094" s="63">
        <v>-15.024372738419217</v>
      </c>
      <c r="AD1094" s="63">
        <v>-20.984975352029632</v>
      </c>
      <c r="AE1094" s="63">
        <v>-10.782546404899492</v>
      </c>
      <c r="AF1094" s="64" t="s">
        <v>104</v>
      </c>
      <c r="AG1094" s="65">
        <v>87.07</v>
      </c>
      <c r="AH1094" s="63">
        <v>116.64729561117746</v>
      </c>
      <c r="AI1094" s="63">
        <v>13.629835701214859</v>
      </c>
      <c r="AJ1094" s="63">
        <v>13.880227444670613</v>
      </c>
      <c r="AK1094" s="63">
        <v>-3.0322539299289559</v>
      </c>
      <c r="AL1094" s="9"/>
      <c r="AM1094" s="9"/>
      <c r="AN1094" s="9"/>
      <c r="AO1094" s="9"/>
      <c r="AP1094" s="9"/>
      <c r="AQ1094" s="9"/>
      <c r="AR1094" s="9"/>
      <c r="AS1094" s="9"/>
      <c r="AT1094" s="9"/>
      <c r="AU1094" s="9"/>
      <c r="AV1094" s="9"/>
      <c r="AW1094" s="9"/>
      <c r="AX1094" s="9"/>
      <c r="AY1094" s="9"/>
      <c r="AZ1094" s="9"/>
    </row>
    <row r="1095" spans="1:52" x14ac:dyDescent="0.25">
      <c r="A1095" s="61">
        <v>2021</v>
      </c>
      <c r="B1095" s="61">
        <v>3</v>
      </c>
      <c r="C1095" s="62" t="s">
        <v>103</v>
      </c>
      <c r="D1095" s="63">
        <v>108.57628459439157</v>
      </c>
      <c r="E1095" s="63">
        <v>-5.4717459545783953</v>
      </c>
      <c r="F1095" s="63">
        <v>-7.8587046993155107</v>
      </c>
      <c r="G1095" s="63">
        <v>-11.230763859449837</v>
      </c>
      <c r="H1095" s="63">
        <v>109.42854049480559</v>
      </c>
      <c r="I1095" s="63">
        <v>-6.7624029736639386</v>
      </c>
      <c r="J1095" s="63">
        <v>-8.2154693685095754</v>
      </c>
      <c r="K1095" s="63">
        <v>-10.71765314792151</v>
      </c>
      <c r="L1095" s="63">
        <v>110.96148469525835</v>
      </c>
      <c r="M1095" s="63">
        <v>-17.145875700511979</v>
      </c>
      <c r="N1095" s="63">
        <v>-45.561401913218589</v>
      </c>
      <c r="O1095" s="63">
        <v>-63.130254610472683</v>
      </c>
      <c r="P1095" s="63">
        <v>103.58946638384477</v>
      </c>
      <c r="Q1095" s="63">
        <v>-9.7518361679095165</v>
      </c>
      <c r="R1095" s="63">
        <v>-10.170595767492996</v>
      </c>
      <c r="S1095" s="63">
        <v>-9.0454869619419469</v>
      </c>
      <c r="T1095" s="63">
        <v>99.582783681579244</v>
      </c>
      <c r="U1095" s="63">
        <v>-5.3558236805781974</v>
      </c>
      <c r="V1095" s="63">
        <v>-5.9203877102409264</v>
      </c>
      <c r="W1095" s="63">
        <v>-4.6250206343462565</v>
      </c>
      <c r="X1095" s="63">
        <v>104.60843020968295</v>
      </c>
      <c r="Y1095" s="63">
        <v>-11.21307083022019</v>
      </c>
      <c r="Z1095" s="63">
        <v>-11.741733008283795</v>
      </c>
      <c r="AA1095" s="63">
        <v>-10.598509481340642</v>
      </c>
      <c r="AB1095" s="63">
        <v>91.294426128432548</v>
      </c>
      <c r="AC1095" s="63">
        <v>-10.733540774515532</v>
      </c>
      <c r="AD1095" s="63">
        <v>-17.520782472450534</v>
      </c>
      <c r="AE1095" s="63">
        <v>-10.267284571142142</v>
      </c>
      <c r="AF1095" s="64" t="s">
        <v>104</v>
      </c>
      <c r="AG1095" s="65">
        <v>87.43</v>
      </c>
      <c r="AH1095" s="63">
        <v>124.18653161888547</v>
      </c>
      <c r="AI1095" s="63">
        <v>19.31989152982645</v>
      </c>
      <c r="AJ1095" s="63">
        <v>15.934386666699352</v>
      </c>
      <c r="AK1095" s="63">
        <v>-0.84048659174585794</v>
      </c>
      <c r="AL1095" s="9"/>
      <c r="AM1095" s="9"/>
      <c r="AN1095" s="9"/>
      <c r="AO1095" s="9"/>
      <c r="AP1095" s="9"/>
      <c r="AQ1095" s="9"/>
      <c r="AR1095" s="9"/>
      <c r="AS1095" s="9"/>
      <c r="AT1095" s="9"/>
      <c r="AU1095" s="9"/>
      <c r="AV1095" s="9"/>
      <c r="AW1095" s="9"/>
      <c r="AX1095" s="9"/>
      <c r="AY1095" s="9"/>
      <c r="AZ1095" s="9"/>
    </row>
    <row r="1096" spans="1:52" x14ac:dyDescent="0.25">
      <c r="A1096" s="61">
        <v>2021</v>
      </c>
      <c r="B1096" s="61">
        <v>4</v>
      </c>
      <c r="C1096" s="62" t="s">
        <v>103</v>
      </c>
      <c r="D1096" s="63">
        <v>108.62674647214652</v>
      </c>
      <c r="E1096" s="63">
        <v>0.79802443960501535</v>
      </c>
      <c r="F1096" s="63">
        <v>-5.5745617069056896</v>
      </c>
      <c r="G1096" s="63">
        <v>-10.790704040892081</v>
      </c>
      <c r="H1096" s="63">
        <v>110.47988491389174</v>
      </c>
      <c r="I1096" s="63">
        <v>-1.1392731321827938</v>
      </c>
      <c r="J1096" s="63">
        <v>-6.3152211996814867</v>
      </c>
      <c r="K1096" s="63">
        <v>-10.523278847598291</v>
      </c>
      <c r="L1096" s="63">
        <v>104.86943607978145</v>
      </c>
      <c r="M1096" s="63">
        <v>495.48850032133794</v>
      </c>
      <c r="N1096" s="63">
        <v>-30.448092499322943</v>
      </c>
      <c r="O1096" s="63">
        <v>-56.612781547333746</v>
      </c>
      <c r="P1096" s="63">
        <v>104.13173701520336</v>
      </c>
      <c r="Q1096" s="63">
        <v>-6.4765759726503092</v>
      </c>
      <c r="R1096" s="63">
        <v>-9.2110361677075971</v>
      </c>
      <c r="S1096" s="63">
        <v>-9.3408078875513354</v>
      </c>
      <c r="T1096" s="63">
        <v>100.11662303383329</v>
      </c>
      <c r="U1096" s="63">
        <v>-3.998999304700817</v>
      </c>
      <c r="V1096" s="63">
        <v>-5.443181162170263</v>
      </c>
      <c r="W1096" s="63">
        <v>-4.8862241795027899</v>
      </c>
      <c r="X1096" s="63">
        <v>105.36877079324907</v>
      </c>
      <c r="Y1096" s="63">
        <v>-7.3020065958413056</v>
      </c>
      <c r="Z1096" s="63">
        <v>-10.567098110315765</v>
      </c>
      <c r="AA1096" s="63">
        <v>-10.935925138924645</v>
      </c>
      <c r="AB1096" s="63">
        <v>82.361908507238198</v>
      </c>
      <c r="AC1096" s="63">
        <v>-3.3373393732088488</v>
      </c>
      <c r="AD1096" s="63">
        <v>-14.404900200654769</v>
      </c>
      <c r="AE1096" s="63">
        <v>-9.8777283547502321</v>
      </c>
      <c r="AF1096" s="64" t="s">
        <v>104</v>
      </c>
      <c r="AG1096" s="65">
        <v>89.64</v>
      </c>
      <c r="AH1096" s="63">
        <v>121.18110940667842</v>
      </c>
      <c r="AI1096" s="63">
        <v>24.130900467291355</v>
      </c>
      <c r="AJ1096" s="63">
        <v>18.078264181483661</v>
      </c>
      <c r="AK1096" s="63">
        <v>2.0126206778033833</v>
      </c>
      <c r="AL1096" s="9"/>
      <c r="AM1096" s="9"/>
      <c r="AN1096" s="9"/>
      <c r="AO1096" s="9"/>
      <c r="AP1096" s="9"/>
      <c r="AQ1096" s="9"/>
      <c r="AR1096" s="9"/>
      <c r="AS1096" s="9"/>
      <c r="AT1096" s="9"/>
      <c r="AU1096" s="9"/>
      <c r="AV1096" s="9"/>
      <c r="AW1096" s="9"/>
      <c r="AX1096" s="9"/>
      <c r="AY1096" s="9"/>
      <c r="AZ1096" s="9"/>
    </row>
    <row r="1097" spans="1:52" x14ac:dyDescent="0.25">
      <c r="A1097" s="61">
        <v>2021</v>
      </c>
      <c r="B1097" s="61">
        <v>5</v>
      </c>
      <c r="C1097" s="62" t="s">
        <v>103</v>
      </c>
      <c r="D1097" s="63">
        <v>109.15717482675254</v>
      </c>
      <c r="E1097" s="63">
        <v>1.6559037583849801</v>
      </c>
      <c r="F1097" s="63">
        <v>-4.0693457688433465</v>
      </c>
      <c r="G1097" s="63">
        <v>-9.8678600743670302</v>
      </c>
      <c r="H1097" s="63">
        <v>110.87116961849914</v>
      </c>
      <c r="I1097" s="63">
        <v>-0.3051703342670038</v>
      </c>
      <c r="J1097" s="63">
        <v>-5.0478108688569057</v>
      </c>
      <c r="K1097" s="63">
        <v>-9.8838465137146017</v>
      </c>
      <c r="L1097" s="63">
        <v>50.205725782357668</v>
      </c>
      <c r="M1097" s="63">
        <v>107.82768953677669</v>
      </c>
      <c r="N1097" s="63">
        <v>-25.345245930599337</v>
      </c>
      <c r="O1097" s="63">
        <v>-51.592038630239543</v>
      </c>
      <c r="P1097" s="63">
        <v>104.70269230222797</v>
      </c>
      <c r="Q1097" s="63">
        <v>-6.1416235980184268</v>
      </c>
      <c r="R1097" s="63">
        <v>-8.5771773310535426</v>
      </c>
      <c r="S1097" s="63">
        <v>-9.5576793720505719</v>
      </c>
      <c r="T1097" s="63">
        <v>100.08842151721862</v>
      </c>
      <c r="U1097" s="63">
        <v>-4.2535253920547547</v>
      </c>
      <c r="V1097" s="63">
        <v>-5.2060458822735907</v>
      </c>
      <c r="W1097" s="63">
        <v>-5.1215426713260115</v>
      </c>
      <c r="X1097" s="63">
        <v>105.84667142576529</v>
      </c>
      <c r="Y1097" s="63">
        <v>-6.6177175705599467</v>
      </c>
      <c r="Z1097" s="63">
        <v>-9.7426573074201883</v>
      </c>
      <c r="AA1097" s="63">
        <v>-11.121708022733472</v>
      </c>
      <c r="AB1097" s="63">
        <v>96.745309897274254</v>
      </c>
      <c r="AC1097" s="63">
        <v>-5.7478320927019979</v>
      </c>
      <c r="AD1097" s="63">
        <v>-12.59326350815323</v>
      </c>
      <c r="AE1097" s="63">
        <v>-11.362924129432514</v>
      </c>
      <c r="AF1097" s="64" t="s">
        <v>104</v>
      </c>
      <c r="AG1097" s="65">
        <v>89.8</v>
      </c>
      <c r="AH1097" s="63">
        <v>121.55587397188479</v>
      </c>
      <c r="AI1097" s="63">
        <v>25.10015505945573</v>
      </c>
      <c r="AJ1097" s="63">
        <v>19.528710585015506</v>
      </c>
      <c r="AK1097" s="63">
        <v>5.464626309681762</v>
      </c>
      <c r="AL1097" s="9"/>
      <c r="AM1097" s="9"/>
      <c r="AN1097" s="9"/>
      <c r="AO1097" s="9"/>
      <c r="AP1097" s="9"/>
      <c r="AQ1097" s="9"/>
      <c r="AR1097" s="9"/>
      <c r="AS1097" s="9"/>
      <c r="AT1097" s="9"/>
      <c r="AU1097" s="9"/>
      <c r="AV1097" s="9"/>
      <c r="AW1097" s="9"/>
      <c r="AX1097" s="9"/>
      <c r="AY1097" s="9"/>
      <c r="AZ1097" s="9"/>
    </row>
    <row r="1098" spans="1:52" x14ac:dyDescent="0.25">
      <c r="A1098" s="61">
        <v>2021</v>
      </c>
      <c r="B1098" s="61">
        <v>6</v>
      </c>
      <c r="C1098" s="62" t="s">
        <v>103</v>
      </c>
      <c r="D1098" s="63">
        <v>91.881335638053258</v>
      </c>
      <c r="E1098" s="63">
        <v>6.2385828582022214</v>
      </c>
      <c r="F1098" s="63">
        <v>-2.5891852432202489</v>
      </c>
      <c r="G1098" s="63">
        <v>-9.044287095557408</v>
      </c>
      <c r="H1098" s="63">
        <v>91.687669831803589</v>
      </c>
      <c r="I1098" s="63">
        <v>4.0206818865828211</v>
      </c>
      <c r="J1098" s="63">
        <v>-3.749149465471957</v>
      </c>
      <c r="K1098" s="63">
        <v>-9.3173031127788732</v>
      </c>
      <c r="L1098" s="63">
        <v>54.026999805368902</v>
      </c>
      <c r="M1098" s="63">
        <v>61.169504158976736</v>
      </c>
      <c r="N1098" s="63">
        <v>-21.130749393439242</v>
      </c>
      <c r="O1098" s="63">
        <v>-48.162501200391063</v>
      </c>
      <c r="P1098" s="63">
        <v>96.437181827902137</v>
      </c>
      <c r="Q1098" s="63">
        <v>-1.645740190177392</v>
      </c>
      <c r="R1098" s="63">
        <v>-7.5123254694412616</v>
      </c>
      <c r="S1098" s="63">
        <v>-9.2298002481937687</v>
      </c>
      <c r="T1098" s="63">
        <v>100.35720849673532</v>
      </c>
      <c r="U1098" s="63">
        <v>-3.0672099002414228</v>
      </c>
      <c r="V1098" s="63">
        <v>-4.8534132043321909</v>
      </c>
      <c r="W1098" s="63">
        <v>-5.1692583147398636</v>
      </c>
      <c r="X1098" s="63">
        <v>95.930007556777852</v>
      </c>
      <c r="Y1098" s="63">
        <v>-1.9185493312653534</v>
      </c>
      <c r="Z1098" s="63">
        <v>-8.5484204765944547</v>
      </c>
      <c r="AA1098" s="63">
        <v>-10.761858268795663</v>
      </c>
      <c r="AB1098" s="63">
        <v>105.64947031967118</v>
      </c>
      <c r="AC1098" s="63">
        <v>13.822600902949915</v>
      </c>
      <c r="AD1098" s="63">
        <v>-8.3898916187507879</v>
      </c>
      <c r="AE1098" s="63">
        <v>-10.146421257015163</v>
      </c>
      <c r="AF1098" s="64" t="s">
        <v>104</v>
      </c>
      <c r="AG1098" s="65">
        <v>89.8</v>
      </c>
      <c r="AH1098" s="63">
        <v>102.31774569939117</v>
      </c>
      <c r="AI1098" s="63">
        <v>30.751538724816385</v>
      </c>
      <c r="AJ1098" s="63">
        <v>21.129394320273519</v>
      </c>
      <c r="AK1098" s="63">
        <v>8.389740140671492</v>
      </c>
      <c r="AL1098" s="9"/>
      <c r="AM1098" s="9"/>
      <c r="AN1098" s="9"/>
      <c r="AO1098" s="9"/>
      <c r="AP1098" s="9"/>
      <c r="AQ1098" s="9"/>
      <c r="AR1098" s="9"/>
      <c r="AS1098" s="9"/>
      <c r="AT1098" s="9"/>
      <c r="AU1098" s="9"/>
      <c r="AV1098" s="9"/>
      <c r="AW1098" s="9"/>
      <c r="AX1098" s="9"/>
      <c r="AY1098" s="9"/>
      <c r="AZ1098" s="9"/>
    </row>
    <row r="1099" spans="1:52" x14ac:dyDescent="0.25">
      <c r="A1099" s="61">
        <v>2021</v>
      </c>
      <c r="B1099" s="61">
        <v>7</v>
      </c>
      <c r="C1099" s="62" t="s">
        <v>103</v>
      </c>
      <c r="D1099" s="63">
        <v>76.280400251437726</v>
      </c>
      <c r="E1099" s="63">
        <v>23.375141498945212</v>
      </c>
      <c r="F1099" s="63">
        <v>-0.17197000207685997</v>
      </c>
      <c r="G1099" s="63">
        <v>-6.4362104691731048</v>
      </c>
      <c r="H1099" s="63">
        <v>74.208146188691458</v>
      </c>
      <c r="I1099" s="63">
        <v>20.324146855060448</v>
      </c>
      <c r="J1099" s="63">
        <v>-1.5566866485370201</v>
      </c>
      <c r="K1099" s="63">
        <v>-6.9977801799968091</v>
      </c>
      <c r="L1099" s="63">
        <v>135.21918265550536</v>
      </c>
      <c r="M1099" s="63">
        <v>98.68452491716539</v>
      </c>
      <c r="N1099" s="63">
        <v>-10.347358675686436</v>
      </c>
      <c r="O1099" s="63">
        <v>-38.297885959192492</v>
      </c>
      <c r="P1099" s="63">
        <v>92.903017759992153</v>
      </c>
      <c r="Q1099" s="63">
        <v>0.54637161421560165</v>
      </c>
      <c r="R1099" s="63">
        <v>-6.4932070441480416</v>
      </c>
      <c r="S1099" s="63">
        <v>-8.4683846364332567</v>
      </c>
      <c r="T1099" s="63">
        <v>100.20147190374695</v>
      </c>
      <c r="U1099" s="63">
        <v>-2.4139147708557829</v>
      </c>
      <c r="V1099" s="63">
        <v>-4.5105802479506458</v>
      </c>
      <c r="W1099" s="63">
        <v>-5.0366729968978774</v>
      </c>
      <c r="X1099" s="63">
        <v>91.255746575728963</v>
      </c>
      <c r="Y1099" s="63">
        <v>1.2847509967334219</v>
      </c>
      <c r="Z1099" s="63">
        <v>-7.3362544575436566</v>
      </c>
      <c r="AA1099" s="63">
        <v>-9.808266357710437</v>
      </c>
      <c r="AB1099" s="63">
        <v>111.46269607314687</v>
      </c>
      <c r="AC1099" s="63">
        <v>28.2552342971087</v>
      </c>
      <c r="AD1099" s="63">
        <v>-3.6381842456608804</v>
      </c>
      <c r="AE1099" s="63">
        <v>-7.461259898388775</v>
      </c>
      <c r="AF1099" s="64" t="s">
        <v>104</v>
      </c>
      <c r="AG1099" s="65">
        <v>89.8</v>
      </c>
      <c r="AH1099" s="63">
        <v>84.944766426990796</v>
      </c>
      <c r="AI1099" s="63">
        <v>51.842100651040397</v>
      </c>
      <c r="AJ1099" s="63">
        <v>23.971200674001537</v>
      </c>
      <c r="AK1099" s="63">
        <v>12.970437942410328</v>
      </c>
      <c r="AL1099" s="9"/>
      <c r="AM1099" s="9"/>
      <c r="AN1099" s="9"/>
      <c r="AO1099" s="9"/>
      <c r="AP1099" s="9"/>
      <c r="AQ1099" s="9"/>
      <c r="AR1099" s="9"/>
      <c r="AS1099" s="9"/>
      <c r="AT1099" s="9"/>
      <c r="AU1099" s="9"/>
      <c r="AV1099" s="9"/>
      <c r="AW1099" s="9"/>
      <c r="AX1099" s="9"/>
      <c r="AY1099" s="9"/>
      <c r="AZ1099" s="9"/>
    </row>
    <row r="1100" spans="1:52" x14ac:dyDescent="0.25">
      <c r="A1100" s="61">
        <v>2021</v>
      </c>
      <c r="B1100" s="61">
        <v>8</v>
      </c>
      <c r="C1100" s="62" t="s">
        <v>103</v>
      </c>
      <c r="D1100" s="63">
        <v>107.7780935585277</v>
      </c>
      <c r="E1100" s="63">
        <v>11.080723352821423</v>
      </c>
      <c r="F1100" s="63">
        <v>1.2624602118376016</v>
      </c>
      <c r="G1100" s="63">
        <v>-4.1050441125772892</v>
      </c>
      <c r="H1100" s="63">
        <v>108.05945894845127</v>
      </c>
      <c r="I1100" s="63">
        <v>10.098201094013717</v>
      </c>
      <c r="J1100" s="63">
        <v>-8.1296755093474005E-2</v>
      </c>
      <c r="K1100" s="63">
        <v>-4.8109269161129617</v>
      </c>
      <c r="L1100" s="63">
        <v>153.15985267369243</v>
      </c>
      <c r="M1100" s="63">
        <v>125.38232051136436</v>
      </c>
      <c r="N1100" s="63">
        <v>0.84433515117292579</v>
      </c>
      <c r="O1100" s="63">
        <v>-25.777119722612412</v>
      </c>
      <c r="P1100" s="63">
        <v>105.48434274193848</v>
      </c>
      <c r="Q1100" s="63">
        <v>4.8932945908643859</v>
      </c>
      <c r="R1100" s="63">
        <v>-5.1156071403490095</v>
      </c>
      <c r="S1100" s="63">
        <v>-7.0308658668371891</v>
      </c>
      <c r="T1100" s="63">
        <v>100.07784594848812</v>
      </c>
      <c r="U1100" s="63">
        <v>-1.5785298656649331</v>
      </c>
      <c r="V1100" s="63">
        <v>-4.1523790657403197</v>
      </c>
      <c r="W1100" s="63">
        <v>-4.7886147645756552</v>
      </c>
      <c r="X1100" s="63">
        <v>107.78370404853345</v>
      </c>
      <c r="Y1100" s="63">
        <v>8.3172875855878914</v>
      </c>
      <c r="Z1100" s="63">
        <v>-5.4604575717810855</v>
      </c>
      <c r="AA1100" s="63">
        <v>-7.8599861880005619</v>
      </c>
      <c r="AB1100" s="63">
        <v>114.35513035048596</v>
      </c>
      <c r="AC1100" s="63">
        <v>31.846335482699118</v>
      </c>
      <c r="AD1100" s="63">
        <v>0.42769107176678922</v>
      </c>
      <c r="AE1100" s="63">
        <v>-4.0069072932890748</v>
      </c>
      <c r="AF1100" s="64" t="s">
        <v>104</v>
      </c>
      <c r="AG1100" s="65">
        <v>91.32</v>
      </c>
      <c r="AH1100" s="63">
        <v>118.02244147889587</v>
      </c>
      <c r="AI1100" s="63">
        <v>22.794557845678099</v>
      </c>
      <c r="AJ1100" s="63">
        <v>23.809805854072309</v>
      </c>
      <c r="AK1100" s="63">
        <v>16.301249942284528</v>
      </c>
      <c r="AL1100" s="9"/>
      <c r="AM1100" s="9"/>
      <c r="AN1100" s="9"/>
      <c r="AO1100" s="9"/>
      <c r="AP1100" s="9"/>
      <c r="AQ1100" s="9"/>
      <c r="AR1100" s="9"/>
      <c r="AS1100" s="9"/>
      <c r="AT1100" s="9"/>
      <c r="AU1100" s="9"/>
      <c r="AV1100" s="9"/>
      <c r="AW1100" s="9"/>
      <c r="AX1100" s="9"/>
      <c r="AY1100" s="9"/>
      <c r="AZ1100" s="9"/>
    </row>
    <row r="1101" spans="1:52" x14ac:dyDescent="0.25">
      <c r="A1101" s="61">
        <v>2021</v>
      </c>
      <c r="B1101" s="61">
        <v>9</v>
      </c>
      <c r="C1101" s="62" t="s">
        <v>103</v>
      </c>
      <c r="D1101" s="63">
        <v>111.96035579427772</v>
      </c>
      <c r="E1101" s="63">
        <v>13.003154019706841</v>
      </c>
      <c r="F1101" s="63">
        <v>2.6147056707077621</v>
      </c>
      <c r="G1101" s="63">
        <v>-1.6192732896496693</v>
      </c>
      <c r="H1101" s="63">
        <v>112.09204224911903</v>
      </c>
      <c r="I1101" s="63">
        <v>11.714505237640722</v>
      </c>
      <c r="J1101" s="63">
        <v>1.270326497980534</v>
      </c>
      <c r="K1101" s="63">
        <v>-2.4753957641804192</v>
      </c>
      <c r="L1101" s="63">
        <v>106.98831823209292</v>
      </c>
      <c r="M1101" s="63">
        <v>38.107412110167246</v>
      </c>
      <c r="N1101" s="63">
        <v>4.0460138714109695</v>
      </c>
      <c r="O1101" s="63">
        <v>-15.69867466714976</v>
      </c>
      <c r="P1101" s="63">
        <v>107.92076044087018</v>
      </c>
      <c r="Q1101" s="63">
        <v>4.9321829952317273</v>
      </c>
      <c r="R1101" s="63">
        <v>-4.0092486663423905</v>
      </c>
      <c r="S1101" s="63">
        <v>-5.6067356783356814</v>
      </c>
      <c r="T1101" s="63">
        <v>100.42704913379714</v>
      </c>
      <c r="U1101" s="63">
        <v>-0.84829268906230482</v>
      </c>
      <c r="V1101" s="63">
        <v>-3.7939227819337451</v>
      </c>
      <c r="W1101" s="63">
        <v>-4.3759691880238734</v>
      </c>
      <c r="X1101" s="63">
        <v>110.63627644469052</v>
      </c>
      <c r="Y1101" s="63">
        <v>7.522885017820613</v>
      </c>
      <c r="Z1101" s="63">
        <v>-4.0290326172971795</v>
      </c>
      <c r="AA1101" s="63">
        <v>-6.0450306835032279</v>
      </c>
      <c r="AB1101" s="63">
        <v>115.90059768494658</v>
      </c>
      <c r="AC1101" s="63">
        <v>42.977358857253904</v>
      </c>
      <c r="AD1101" s="63">
        <v>4.5435404611781083</v>
      </c>
      <c r="AE1101" s="63">
        <v>0.78100976951662915</v>
      </c>
      <c r="AF1101" s="64" t="s">
        <v>104</v>
      </c>
      <c r="AG1101" s="65">
        <v>83.36</v>
      </c>
      <c r="AH1101" s="63">
        <v>134.30944792979574</v>
      </c>
      <c r="AI1101" s="63">
        <v>27.955466745682941</v>
      </c>
      <c r="AJ1101" s="63">
        <v>24.349912171238095</v>
      </c>
      <c r="AK1101" s="63">
        <v>19.514443143850002</v>
      </c>
      <c r="AL1101" s="9"/>
      <c r="AM1101" s="9"/>
      <c r="AN1101" s="9"/>
      <c r="AO1101" s="9"/>
      <c r="AP1101" s="9"/>
      <c r="AQ1101" s="9"/>
      <c r="AR1101" s="9"/>
      <c r="AS1101" s="9"/>
      <c r="AT1101" s="9"/>
      <c r="AU1101" s="9"/>
      <c r="AV1101" s="9"/>
      <c r="AW1101" s="9"/>
      <c r="AX1101" s="9"/>
      <c r="AY1101" s="9"/>
      <c r="AZ1101" s="9"/>
    </row>
    <row r="1102" spans="1:52" x14ac:dyDescent="0.25">
      <c r="A1102" s="61">
        <v>2021</v>
      </c>
      <c r="B1102" s="61">
        <v>10</v>
      </c>
      <c r="C1102" s="62" t="s">
        <v>103</v>
      </c>
      <c r="D1102" s="63">
        <v>111.71488427740674</v>
      </c>
      <c r="E1102" s="63">
        <v>10.640825449087458</v>
      </c>
      <c r="F1102" s="63">
        <v>3.4578259473813988</v>
      </c>
      <c r="G1102" s="63">
        <v>0.80105496889385108</v>
      </c>
      <c r="H1102" s="63">
        <v>112.76551666679764</v>
      </c>
      <c r="I1102" s="63">
        <v>9.6211050309452872</v>
      </c>
      <c r="J1102" s="63">
        <v>2.1482047514441938</v>
      </c>
      <c r="K1102" s="63">
        <v>-0.28959359740503032</v>
      </c>
      <c r="L1102" s="63">
        <v>110.32901168415069</v>
      </c>
      <c r="M1102" s="63">
        <v>49.165251138688006</v>
      </c>
      <c r="N1102" s="63">
        <v>7.4667689028561801</v>
      </c>
      <c r="O1102" s="63">
        <v>-5.6057718326113388</v>
      </c>
      <c r="P1102" s="63">
        <v>108.20705241396824</v>
      </c>
      <c r="Q1102" s="63">
        <v>4.6797178015347356</v>
      </c>
      <c r="R1102" s="63">
        <v>-3.1434719354053176</v>
      </c>
      <c r="S1102" s="63">
        <v>-4.1880325094511619</v>
      </c>
      <c r="T1102" s="63">
        <v>100.93341992964557</v>
      </c>
      <c r="U1102" s="63">
        <v>-0.35144285745542447</v>
      </c>
      <c r="V1102" s="63">
        <v>-3.4569948060012679</v>
      </c>
      <c r="W1102" s="63">
        <v>-3.9105881428397566</v>
      </c>
      <c r="X1102" s="63">
        <v>110.82543886085344</v>
      </c>
      <c r="Y1102" s="63">
        <v>6.988376242532496</v>
      </c>
      <c r="Z1102" s="63">
        <v>-2.9283625349194486</v>
      </c>
      <c r="AA1102" s="63">
        <v>-4.2518090885492228</v>
      </c>
      <c r="AB1102" s="63">
        <v>113.11213980319808</v>
      </c>
      <c r="AC1102" s="63">
        <v>31.487958978115557</v>
      </c>
      <c r="AD1102" s="63">
        <v>7.0519498011242021</v>
      </c>
      <c r="AE1102" s="63">
        <v>4.3919899525537147</v>
      </c>
      <c r="AF1102" s="64" t="s">
        <v>104</v>
      </c>
      <c r="AG1102" s="65">
        <v>83.16</v>
      </c>
      <c r="AH1102" s="63">
        <v>134.33728268086429</v>
      </c>
      <c r="AI1102" s="63">
        <v>16.654492248388536</v>
      </c>
      <c r="AJ1102" s="63">
        <v>23.38753710394743</v>
      </c>
      <c r="AK1102" s="63">
        <v>20.964235983893161</v>
      </c>
      <c r="AL1102" s="9"/>
      <c r="AM1102" s="9"/>
      <c r="AN1102" s="9"/>
      <c r="AO1102" s="9"/>
      <c r="AP1102" s="9"/>
      <c r="AQ1102" s="9"/>
      <c r="AR1102" s="9"/>
      <c r="AS1102" s="9"/>
      <c r="AT1102" s="9"/>
      <c r="AU1102" s="9"/>
      <c r="AV1102" s="9"/>
      <c r="AW1102" s="9"/>
      <c r="AX1102" s="9"/>
      <c r="AY1102" s="9"/>
      <c r="AZ1102" s="9"/>
    </row>
    <row r="1103" spans="1:52" x14ac:dyDescent="0.25">
      <c r="A1103" s="61">
        <v>2021</v>
      </c>
      <c r="B1103" s="61">
        <v>11</v>
      </c>
      <c r="C1103" s="62" t="s">
        <v>103</v>
      </c>
      <c r="D1103" s="63">
        <v>114.67508798569095</v>
      </c>
      <c r="E1103" s="63">
        <v>15.21387422022687</v>
      </c>
      <c r="F1103" s="63">
        <v>4.5609432090720992</v>
      </c>
      <c r="G1103" s="63">
        <v>3.6262919374617155</v>
      </c>
      <c r="H1103" s="63">
        <v>114.55703499653127</v>
      </c>
      <c r="I1103" s="63">
        <v>14.045857793268326</v>
      </c>
      <c r="J1103" s="63">
        <v>3.2558234107764594</v>
      </c>
      <c r="K1103" s="63">
        <v>2.4000151894852451</v>
      </c>
      <c r="L1103" s="63">
        <v>89.284947146950927</v>
      </c>
      <c r="M1103" s="63">
        <v>41.687072341172296</v>
      </c>
      <c r="N1103" s="63">
        <v>9.5430511284694042</v>
      </c>
      <c r="O1103" s="63">
        <v>5.1980232767564019</v>
      </c>
      <c r="P1103" s="63">
        <v>107.68008887691852</v>
      </c>
      <c r="Q1103" s="63">
        <v>4.5397616133199534</v>
      </c>
      <c r="R1103" s="63">
        <v>-2.4495173654907609</v>
      </c>
      <c r="S1103" s="63">
        <v>-2.7648039542180243</v>
      </c>
      <c r="T1103" s="63">
        <v>101.14370970390713</v>
      </c>
      <c r="U1103" s="63">
        <v>-0.68077000389514808</v>
      </c>
      <c r="V1103" s="63">
        <v>-3.2082808031544285</v>
      </c>
      <c r="W1103" s="63">
        <v>-3.4751557112695224</v>
      </c>
      <c r="X1103" s="63">
        <v>110.1783993294649</v>
      </c>
      <c r="Y1103" s="63">
        <v>6.852422670475903</v>
      </c>
      <c r="Z1103" s="63">
        <v>-2.043681389529306</v>
      </c>
      <c r="AA1103" s="63">
        <v>-2.4272903740211262</v>
      </c>
      <c r="AB1103" s="63">
        <v>116.05341147846613</v>
      </c>
      <c r="AC1103" s="63">
        <v>17.869371819898234</v>
      </c>
      <c r="AD1103" s="63">
        <v>8.0935836498239553</v>
      </c>
      <c r="AE1103" s="63">
        <v>6.6475539249012598</v>
      </c>
      <c r="AF1103" s="64" t="s">
        <v>104</v>
      </c>
      <c r="AG1103" s="65">
        <v>83.16</v>
      </c>
      <c r="AH1103" s="63">
        <v>137.89693119972458</v>
      </c>
      <c r="AI1103" s="63">
        <v>17.763098950448338</v>
      </c>
      <c r="AJ1103" s="63">
        <v>22.753003583836584</v>
      </c>
      <c r="AK1103" s="63">
        <v>22.129485381547667</v>
      </c>
      <c r="AL1103" s="9"/>
      <c r="AM1103" s="9"/>
      <c r="AN1103" s="9"/>
      <c r="AO1103" s="9"/>
      <c r="AP1103" s="9"/>
      <c r="AQ1103" s="9"/>
      <c r="AR1103" s="9"/>
      <c r="AS1103" s="9"/>
      <c r="AT1103" s="9"/>
      <c r="AU1103" s="9"/>
      <c r="AV1103" s="9"/>
      <c r="AW1103" s="9"/>
      <c r="AX1103" s="9"/>
      <c r="AY1103" s="9"/>
      <c r="AZ1103" s="9"/>
    </row>
    <row r="1104" spans="1:52" x14ac:dyDescent="0.25">
      <c r="A1104" s="61">
        <v>2021</v>
      </c>
      <c r="B1104" s="61">
        <v>12</v>
      </c>
      <c r="C1104" s="62" t="s">
        <v>103</v>
      </c>
      <c r="D1104" s="63">
        <v>90.892929724597465</v>
      </c>
      <c r="E1104" s="63">
        <v>14.602632054431197</v>
      </c>
      <c r="F1104" s="63">
        <v>5.2595333696765723</v>
      </c>
      <c r="G1104" s="63">
        <v>5.2595333696765749</v>
      </c>
      <c r="H1104" s="63">
        <v>85.890597958042306</v>
      </c>
      <c r="I1104" s="63">
        <v>11.290217958389292</v>
      </c>
      <c r="J1104" s="63">
        <v>3.7921446896473032</v>
      </c>
      <c r="K1104" s="63">
        <v>3.7921446896473014</v>
      </c>
      <c r="L1104" s="63">
        <v>62.293281863037905</v>
      </c>
      <c r="M1104" s="63">
        <v>-29.708977205482938</v>
      </c>
      <c r="N1104" s="63">
        <v>6.4570461768258092</v>
      </c>
      <c r="O1104" s="63">
        <v>6.4570461768258127</v>
      </c>
      <c r="P1104" s="63">
        <v>87.509484816573263</v>
      </c>
      <c r="Q1104" s="63">
        <v>1.7005938448379396</v>
      </c>
      <c r="R1104" s="63">
        <v>-2.1583559188024681</v>
      </c>
      <c r="S1104" s="63">
        <v>-2.1583559188024708</v>
      </c>
      <c r="T1104" s="63">
        <v>99.732889866101246</v>
      </c>
      <c r="U1104" s="63">
        <v>-0.22815546093340799</v>
      </c>
      <c r="V1104" s="63">
        <v>-2.967400464533354</v>
      </c>
      <c r="W1104" s="63">
        <v>-2.9674004645333554</v>
      </c>
      <c r="X1104" s="63">
        <v>83.312922670315388</v>
      </c>
      <c r="Y1104" s="63">
        <v>3.5644188165157971</v>
      </c>
      <c r="Z1104" s="63">
        <v>-1.6740195653669798</v>
      </c>
      <c r="AA1104" s="63">
        <v>-1.6740195653669758</v>
      </c>
      <c r="AB1104" s="63">
        <v>94.737216471420226</v>
      </c>
      <c r="AC1104" s="63">
        <v>4.2839568459883282</v>
      </c>
      <c r="AD1104" s="63">
        <v>7.7827317733213164</v>
      </c>
      <c r="AE1104" s="63">
        <v>7.7827317733213164</v>
      </c>
      <c r="AF1104" s="64" t="s">
        <v>104</v>
      </c>
      <c r="AG1104" s="65">
        <v>82.76</v>
      </c>
      <c r="AH1104" s="63">
        <v>109.82712629845028</v>
      </c>
      <c r="AI1104" s="63">
        <v>17.704491597712064</v>
      </c>
      <c r="AJ1104" s="63">
        <v>22.336590421555446</v>
      </c>
      <c r="AK1104" s="63">
        <v>22.336590421555442</v>
      </c>
      <c r="AL1104" s="9"/>
      <c r="AM1104" s="9"/>
      <c r="AN1104" s="9"/>
      <c r="AO1104" s="9"/>
      <c r="AP1104" s="9"/>
      <c r="AQ1104" s="9"/>
      <c r="AR1104" s="9"/>
      <c r="AS1104" s="9"/>
      <c r="AT1104" s="9"/>
      <c r="AU1104" s="9"/>
      <c r="AV1104" s="9"/>
      <c r="AW1104" s="9"/>
      <c r="AX1104" s="9"/>
      <c r="AY1104" s="9"/>
      <c r="AZ1104" s="9"/>
    </row>
    <row r="1105" spans="1:52" x14ac:dyDescent="0.25">
      <c r="A1105" s="61">
        <v>2022</v>
      </c>
      <c r="B1105" s="61">
        <v>1</v>
      </c>
      <c r="C1105" s="62" t="s">
        <v>103</v>
      </c>
      <c r="D1105" s="63">
        <v>68.699708497363503</v>
      </c>
      <c r="E1105" s="63">
        <v>2.7025719575176907</v>
      </c>
      <c r="F1105" s="63">
        <v>2.7025719575176854</v>
      </c>
      <c r="G1105" s="63">
        <v>5.947776315154556</v>
      </c>
      <c r="H1105" s="63">
        <v>67.552435269425786</v>
      </c>
      <c r="I1105" s="63">
        <v>0.68770380312248847</v>
      </c>
      <c r="J1105" s="63">
        <v>0.6877038031224858</v>
      </c>
      <c r="K1105" s="63">
        <v>4.3759686902145205</v>
      </c>
      <c r="L1105" s="63">
        <v>165.41719778959128</v>
      </c>
      <c r="M1105" s="63">
        <v>88.327614102162812</v>
      </c>
      <c r="N1105" s="63">
        <v>88.327614102162812</v>
      </c>
      <c r="O1105" s="63">
        <v>28.661168622508882</v>
      </c>
      <c r="P1105" s="63">
        <v>83.318400632942485</v>
      </c>
      <c r="Q1105" s="63">
        <v>3.2515396494313222</v>
      </c>
      <c r="R1105" s="63">
        <v>3.2515396494313231</v>
      </c>
      <c r="S1105" s="63">
        <v>-1.2606753677960967</v>
      </c>
      <c r="T1105" s="63">
        <v>100.49369615851955</v>
      </c>
      <c r="U1105" s="63">
        <v>2.6329273924292806</v>
      </c>
      <c r="V1105" s="63">
        <v>2.6329273924292851</v>
      </c>
      <c r="W1105" s="63">
        <v>-2.2046485896364771</v>
      </c>
      <c r="X1105" s="63">
        <v>76.164256367855387</v>
      </c>
      <c r="Y1105" s="63">
        <v>3.574147579885107</v>
      </c>
      <c r="Z1105" s="63">
        <v>3.5741475798851008</v>
      </c>
      <c r="AA1105" s="63">
        <v>-0.74060191347797399</v>
      </c>
      <c r="AB1105" s="63">
        <v>81.174056957611995</v>
      </c>
      <c r="AC1105" s="63">
        <v>17.989466452942523</v>
      </c>
      <c r="AD1105" s="63">
        <v>17.989466452942526</v>
      </c>
      <c r="AE1105" s="63">
        <v>11.520670270457686</v>
      </c>
      <c r="AF1105" s="64" t="s">
        <v>104</v>
      </c>
      <c r="AG1105" s="65">
        <v>82.76</v>
      </c>
      <c r="AH1105" s="63">
        <v>83.010764254909972</v>
      </c>
      <c r="AI1105" s="63">
        <v>5.4823419090019598</v>
      </c>
      <c r="AJ1105" s="63">
        <v>5.4823419090019643</v>
      </c>
      <c r="AK1105" s="63">
        <v>21.662122503348044</v>
      </c>
      <c r="AL1105" s="9"/>
      <c r="AM1105" s="9"/>
      <c r="AN1105" s="9"/>
      <c r="AO1105" s="9"/>
      <c r="AP1105" s="9"/>
      <c r="AQ1105" s="9"/>
      <c r="AR1105" s="9"/>
      <c r="AS1105" s="9"/>
      <c r="AT1105" s="9"/>
      <c r="AU1105" s="9"/>
      <c r="AV1105" s="9"/>
      <c r="AW1105" s="9"/>
      <c r="AX1105" s="9"/>
      <c r="AY1105" s="9"/>
      <c r="AZ1105" s="9"/>
    </row>
    <row r="1106" spans="1:52" x14ac:dyDescent="0.25">
      <c r="A1106" s="61">
        <v>2022</v>
      </c>
      <c r="B1106" s="61">
        <v>2</v>
      </c>
      <c r="C1106" s="62" t="s">
        <v>103</v>
      </c>
      <c r="D1106" s="63">
        <v>113.48903209523849</v>
      </c>
      <c r="E1106" s="63">
        <v>11.740516175581519</v>
      </c>
      <c r="F1106" s="63">
        <v>8.1516693342069235</v>
      </c>
      <c r="G1106" s="63">
        <v>8.1086885484801314</v>
      </c>
      <c r="H1106" s="63">
        <v>113.33499221709961</v>
      </c>
      <c r="I1106" s="63">
        <v>10.174214586587297</v>
      </c>
      <c r="J1106" s="63">
        <v>6.4294500652169129</v>
      </c>
      <c r="K1106" s="63">
        <v>6.3069410208514967</v>
      </c>
      <c r="L1106" s="63">
        <v>278.69174172761853</v>
      </c>
      <c r="M1106" s="63">
        <v>106.70328770152736</v>
      </c>
      <c r="N1106" s="63">
        <v>99.454518256853206</v>
      </c>
      <c r="O1106" s="63">
        <v>63.205081972947028</v>
      </c>
      <c r="P1106" s="63">
        <v>106.69940868015982</v>
      </c>
      <c r="Q1106" s="63">
        <v>5.9160628120186658</v>
      </c>
      <c r="R1106" s="63">
        <v>4.7309906596397555</v>
      </c>
      <c r="S1106" s="63">
        <v>0.26458541939753388</v>
      </c>
      <c r="T1106" s="63">
        <v>100.89584699321526</v>
      </c>
      <c r="U1106" s="63">
        <v>1.4814675693213957</v>
      </c>
      <c r="V1106" s="63">
        <v>2.0528000316947459</v>
      </c>
      <c r="W1106" s="63">
        <v>-1.6015207894979682</v>
      </c>
      <c r="X1106" s="63">
        <v>109.48082694187005</v>
      </c>
      <c r="Y1106" s="63">
        <v>8.7007254377483321</v>
      </c>
      <c r="Z1106" s="63">
        <v>6.5372819426998463</v>
      </c>
      <c r="AA1106" s="63">
        <v>1.2410225015097467</v>
      </c>
      <c r="AB1106" s="63">
        <v>98.527087221713543</v>
      </c>
      <c r="AC1106" s="63">
        <v>10.049269751891615</v>
      </c>
      <c r="AD1106" s="63">
        <v>13.499502487562198</v>
      </c>
      <c r="AE1106" s="63">
        <v>14.008335607569691</v>
      </c>
      <c r="AF1106" s="64" t="s">
        <v>104</v>
      </c>
      <c r="AG1106" s="65">
        <v>86.33</v>
      </c>
      <c r="AH1106" s="63">
        <v>131.45955298880864</v>
      </c>
      <c r="AI1106" s="63">
        <v>12.698329009705603</v>
      </c>
      <c r="AJ1106" s="63">
        <v>9.7912884926397936</v>
      </c>
      <c r="AK1106" s="63">
        <v>21.470751176560526</v>
      </c>
      <c r="AL1106" s="9"/>
      <c r="AM1106" s="9"/>
      <c r="AN1106" s="9"/>
      <c r="AO1106" s="9"/>
      <c r="AP1106" s="9"/>
      <c r="AQ1106" s="9"/>
      <c r="AR1106" s="9"/>
      <c r="AS1106" s="9"/>
      <c r="AT1106" s="9"/>
      <c r="AU1106" s="9"/>
      <c r="AV1106" s="9"/>
      <c r="AW1106" s="9"/>
      <c r="AX1106" s="9"/>
      <c r="AY1106" s="9"/>
      <c r="AZ1106" s="9"/>
    </row>
    <row r="1107" spans="1:52" x14ac:dyDescent="0.25">
      <c r="A1107" s="61">
        <v>2022</v>
      </c>
      <c r="B1107" s="61">
        <v>3</v>
      </c>
      <c r="C1107" s="62" t="s">
        <v>103</v>
      </c>
      <c r="D1107" s="63">
        <v>122.03922467112389</v>
      </c>
      <c r="E1107" s="63">
        <v>12.399521798913867</v>
      </c>
      <c r="F1107" s="63">
        <v>9.8165108957618976</v>
      </c>
      <c r="G1107" s="63">
        <v>9.9232061020802433</v>
      </c>
      <c r="H1107" s="63">
        <v>121.19709801327072</v>
      </c>
      <c r="I1107" s="63">
        <v>10.754559519162882</v>
      </c>
      <c r="J1107" s="63">
        <v>8.1234727298217457</v>
      </c>
      <c r="K1107" s="63">
        <v>8.0932509778638462</v>
      </c>
      <c r="L1107" s="63">
        <v>268.35213365779117</v>
      </c>
      <c r="M1107" s="63">
        <v>141.84259465776461</v>
      </c>
      <c r="N1107" s="63">
        <v>113.55258838333025</v>
      </c>
      <c r="O1107" s="63">
        <v>86.184750695147187</v>
      </c>
      <c r="P1107" s="63">
        <v>110.21614877840342</v>
      </c>
      <c r="Q1107" s="63">
        <v>6.3970620043585029</v>
      </c>
      <c r="R1107" s="63">
        <v>5.3365103999119201</v>
      </c>
      <c r="S1107" s="63">
        <v>1.7592870031317318</v>
      </c>
      <c r="T1107" s="63">
        <v>101.49788654777751</v>
      </c>
      <c r="U1107" s="63">
        <v>1.9231264636283925</v>
      </c>
      <c r="V1107" s="63">
        <v>2.0093095436487518</v>
      </c>
      <c r="W1107" s="63">
        <v>-0.98903558878603803</v>
      </c>
      <c r="X1107" s="63">
        <v>113.70714355584199</v>
      </c>
      <c r="Y1107" s="63">
        <v>8.6978777216339722</v>
      </c>
      <c r="Z1107" s="63">
        <v>7.3477777516033349</v>
      </c>
      <c r="AA1107" s="63">
        <v>3.1402263313556205</v>
      </c>
      <c r="AB1107" s="63">
        <v>118.96790135486992</v>
      </c>
      <c r="AC1107" s="63">
        <v>30.312338222605689</v>
      </c>
      <c r="AD1107" s="63">
        <v>19.648469548753546</v>
      </c>
      <c r="AE1107" s="63">
        <v>17.798553707704045</v>
      </c>
      <c r="AF1107" s="64" t="s">
        <v>104</v>
      </c>
      <c r="AG1107" s="65">
        <v>86.77</v>
      </c>
      <c r="AH1107" s="63">
        <v>140.64679574867338</v>
      </c>
      <c r="AI1107" s="63">
        <v>13.254468029031202</v>
      </c>
      <c r="AJ1107" s="63">
        <v>11.137265402662022</v>
      </c>
      <c r="AK1107" s="63">
        <v>20.792976535233905</v>
      </c>
      <c r="AL1107" s="9"/>
      <c r="AM1107" s="9"/>
      <c r="AN1107" s="9"/>
      <c r="AO1107" s="9"/>
      <c r="AP1107" s="9"/>
      <c r="AQ1107" s="9"/>
      <c r="AR1107" s="9"/>
      <c r="AS1107" s="9"/>
      <c r="AT1107" s="9"/>
      <c r="AU1107" s="9"/>
      <c r="AV1107" s="9"/>
      <c r="AW1107" s="9"/>
      <c r="AX1107" s="9"/>
      <c r="AY1107" s="9"/>
      <c r="AZ1107" s="9"/>
    </row>
    <row r="1108" spans="1:52" x14ac:dyDescent="0.25">
      <c r="A1108" s="61">
        <v>2022</v>
      </c>
      <c r="B1108" s="61">
        <v>4</v>
      </c>
      <c r="C1108" s="62" t="s">
        <v>103</v>
      </c>
      <c r="D1108" s="63">
        <v>118.05155194977797</v>
      </c>
      <c r="E1108" s="63">
        <v>8.6763212410565131</v>
      </c>
      <c r="F1108" s="63">
        <v>9.4953596830053435</v>
      </c>
      <c r="G1108" s="63">
        <v>10.68214990332001</v>
      </c>
      <c r="H1108" s="63">
        <v>118.68846319914832</v>
      </c>
      <c r="I1108" s="63">
        <v>7.4299301557513076</v>
      </c>
      <c r="J1108" s="63">
        <v>7.9269384353484851</v>
      </c>
      <c r="K1108" s="63">
        <v>8.9415556459331356</v>
      </c>
      <c r="L1108" s="63">
        <v>184.04074623434803</v>
      </c>
      <c r="M1108" s="63">
        <v>75.495123378307738</v>
      </c>
      <c r="N1108" s="63">
        <v>104.45080613174244</v>
      </c>
      <c r="O1108" s="63">
        <v>77.279017223707342</v>
      </c>
      <c r="P1108" s="63">
        <v>110.07720526670867</v>
      </c>
      <c r="Q1108" s="63">
        <v>5.7095640790446822</v>
      </c>
      <c r="R1108" s="63">
        <v>5.4363335803747859</v>
      </c>
      <c r="S1108" s="63">
        <v>2.8783822157543426</v>
      </c>
      <c r="T1108" s="63">
        <v>101.58640021873642</v>
      </c>
      <c r="U1108" s="63">
        <v>1.4680650828648396</v>
      </c>
      <c r="V1108" s="63">
        <v>1.8728299877842636</v>
      </c>
      <c r="W1108" s="63">
        <v>-0.52777555845388235</v>
      </c>
      <c r="X1108" s="63">
        <v>113.82927120921534</v>
      </c>
      <c r="Y1108" s="63">
        <v>8.0294192978365118</v>
      </c>
      <c r="Z1108" s="63">
        <v>7.5347063519735524</v>
      </c>
      <c r="AA1108" s="63">
        <v>4.5888055450012502</v>
      </c>
      <c r="AB1108" s="63">
        <v>119.80916491919405</v>
      </c>
      <c r="AC1108" s="63">
        <v>45.46671767406275</v>
      </c>
      <c r="AD1108" s="63">
        <v>26.05371802780807</v>
      </c>
      <c r="AE1108" s="63">
        <v>21.656493106139791</v>
      </c>
      <c r="AF1108" s="64" t="s">
        <v>104</v>
      </c>
      <c r="AG1108" s="65">
        <v>86.76</v>
      </c>
      <c r="AH1108" s="63">
        <v>136.06679570052788</v>
      </c>
      <c r="AI1108" s="63">
        <v>12.283833979348842</v>
      </c>
      <c r="AJ1108" s="63">
        <v>11.452534044459872</v>
      </c>
      <c r="AK1108" s="63">
        <v>19.660926220050683</v>
      </c>
      <c r="AL1108" s="9"/>
      <c r="AM1108" s="9"/>
      <c r="AN1108" s="9"/>
      <c r="AO1108" s="9"/>
      <c r="AP1108" s="9"/>
      <c r="AQ1108" s="9"/>
      <c r="AR1108" s="9"/>
      <c r="AS1108" s="9"/>
      <c r="AT1108" s="9"/>
      <c r="AU1108" s="9"/>
      <c r="AV1108" s="9"/>
      <c r="AW1108" s="9"/>
      <c r="AX1108" s="9"/>
      <c r="AY1108" s="9"/>
      <c r="AZ1108" s="9"/>
    </row>
    <row r="1109" spans="1:52" x14ac:dyDescent="0.25">
      <c r="A1109" s="61">
        <v>2022</v>
      </c>
      <c r="B1109" s="61">
        <v>5</v>
      </c>
      <c r="C1109" s="62" t="s">
        <v>103</v>
      </c>
      <c r="D1109" s="63">
        <v>120.47047365056847</v>
      </c>
      <c r="E1109" s="63">
        <v>10.3642283173522</v>
      </c>
      <c r="F1109" s="63">
        <v>9.6870330938634055</v>
      </c>
      <c r="G1109" s="63">
        <v>11.517257524428942</v>
      </c>
      <c r="H1109" s="63">
        <v>121.13237674619131</v>
      </c>
      <c r="I1109" s="63">
        <v>9.2550724981078218</v>
      </c>
      <c r="J1109" s="63">
        <v>8.2210070422724648</v>
      </c>
      <c r="K1109" s="63">
        <v>9.8827321783671778</v>
      </c>
      <c r="L1109" s="63">
        <v>206.98869550528261</v>
      </c>
      <c r="M1109" s="63">
        <v>312.28105416218995</v>
      </c>
      <c r="N1109" s="63">
        <v>125.80194686616535</v>
      </c>
      <c r="O1109" s="63">
        <v>88.784733111667947</v>
      </c>
      <c r="P1109" s="63">
        <v>110.78941328732907</v>
      </c>
      <c r="Q1109" s="63">
        <v>5.8133376050460726</v>
      </c>
      <c r="R1109" s="63">
        <v>5.5162620835218279</v>
      </c>
      <c r="S1109" s="63">
        <v>3.9913996481594438</v>
      </c>
      <c r="T1109" s="63">
        <v>101.99856817628907</v>
      </c>
      <c r="U1109" s="63">
        <v>1.9084591705163803</v>
      </c>
      <c r="V1109" s="63">
        <v>1.8800033517890835</v>
      </c>
      <c r="W1109" s="63">
        <v>-4.117757566518776E-3</v>
      </c>
      <c r="X1109" s="63">
        <v>114.5379389279808</v>
      </c>
      <c r="Y1109" s="63">
        <v>8.2111864125184724</v>
      </c>
      <c r="Z1109" s="63">
        <v>7.6808121455166356</v>
      </c>
      <c r="AA1109" s="63">
        <v>6.0051725315784239</v>
      </c>
      <c r="AB1109" s="63">
        <v>117.54058901539865</v>
      </c>
      <c r="AC1109" s="63">
        <v>21.494870542256933</v>
      </c>
      <c r="AD1109" s="63">
        <v>25.024987138972566</v>
      </c>
      <c r="AE1109" s="63">
        <v>24.316569370718426</v>
      </c>
      <c r="AF1109" s="64" t="s">
        <v>104</v>
      </c>
      <c r="AG1109" s="65">
        <v>87.23</v>
      </c>
      <c r="AH1109" s="63">
        <v>138.10669912939179</v>
      </c>
      <c r="AI1109" s="63">
        <v>13.615816839369771</v>
      </c>
      <c r="AJ1109" s="63">
        <v>11.920211590305939</v>
      </c>
      <c r="AK1109" s="63">
        <v>18.628038208114958</v>
      </c>
      <c r="AL1109" s="9"/>
      <c r="AM1109" s="9"/>
      <c r="AN1109" s="9"/>
      <c r="AO1109" s="9"/>
      <c r="AP1109" s="9"/>
      <c r="AQ1109" s="9"/>
      <c r="AR1109" s="9"/>
      <c r="AS1109" s="9"/>
      <c r="AT1109" s="9"/>
      <c r="AU1109" s="9"/>
      <c r="AV1109" s="9"/>
      <c r="AW1109" s="9"/>
      <c r="AX1109" s="9"/>
      <c r="AY1109" s="9"/>
      <c r="AZ1109" s="9"/>
    </row>
    <row r="1110" spans="1:52" x14ac:dyDescent="0.25">
      <c r="A1110" s="61">
        <v>2022</v>
      </c>
      <c r="B1110" s="61">
        <v>6</v>
      </c>
      <c r="C1110" s="62" t="s">
        <v>103</v>
      </c>
      <c r="D1110" s="63">
        <v>103.20093546072486</v>
      </c>
      <c r="E1110" s="63">
        <v>12.31980330288485</v>
      </c>
      <c r="F1110" s="63">
        <v>10.099344608154359</v>
      </c>
      <c r="G1110" s="63">
        <v>11.98884103288043</v>
      </c>
      <c r="H1110" s="63">
        <v>100.56591505880404</v>
      </c>
      <c r="I1110" s="63">
        <v>9.6831397758140696</v>
      </c>
      <c r="J1110" s="63">
        <v>8.4472956776459043</v>
      </c>
      <c r="K1110" s="63">
        <v>10.322597217948044</v>
      </c>
      <c r="L1110" s="63">
        <v>153.26235720900726</v>
      </c>
      <c r="M1110" s="63">
        <v>183.6773423679486</v>
      </c>
      <c r="N1110" s="63">
        <v>131.56330232956174</v>
      </c>
      <c r="O1110" s="63">
        <v>94.9493595230241</v>
      </c>
      <c r="P1110" s="63">
        <v>99.938027783931034</v>
      </c>
      <c r="Q1110" s="63">
        <v>3.6301827673441949</v>
      </c>
      <c r="R1110" s="63">
        <v>5.2081312404443025</v>
      </c>
      <c r="S1110" s="63">
        <v>4.430840193094653</v>
      </c>
      <c r="T1110" s="63">
        <v>101.75089743136625</v>
      </c>
      <c r="U1110" s="63">
        <v>1.3887282792209845</v>
      </c>
      <c r="V1110" s="63">
        <v>1.7974856161193653</v>
      </c>
      <c r="W1110" s="63">
        <v>0.37467921772518764</v>
      </c>
      <c r="X1110" s="63">
        <v>101.02173742762943</v>
      </c>
      <c r="Y1110" s="63">
        <v>5.307755102425034</v>
      </c>
      <c r="Z1110" s="63">
        <v>7.2923403676171672</v>
      </c>
      <c r="AA1110" s="63">
        <v>6.6126327726977507</v>
      </c>
      <c r="AB1110" s="63">
        <v>116.60480145508305</v>
      </c>
      <c r="AC1110" s="63">
        <v>10.369508812740406</v>
      </c>
      <c r="AD1110" s="63">
        <v>22.127522833002121</v>
      </c>
      <c r="AE1110" s="63">
        <v>23.847337538979644</v>
      </c>
      <c r="AF1110" s="64" t="s">
        <v>104</v>
      </c>
      <c r="AG1110" s="65">
        <v>87.23</v>
      </c>
      <c r="AH1110" s="63">
        <v>118.30899399372332</v>
      </c>
      <c r="AI1110" s="63">
        <v>15.629007641855537</v>
      </c>
      <c r="AJ1110" s="63">
        <v>12.491208074797999</v>
      </c>
      <c r="AK1110" s="63">
        <v>17.621309925739226</v>
      </c>
      <c r="AL1110" s="9"/>
      <c r="AM1110" s="9"/>
      <c r="AN1110" s="9"/>
      <c r="AO1110" s="9"/>
      <c r="AP1110" s="9"/>
      <c r="AQ1110" s="9"/>
      <c r="AR1110" s="9"/>
      <c r="AS1110" s="9"/>
      <c r="AT1110" s="9"/>
      <c r="AU1110" s="9"/>
      <c r="AV1110" s="9"/>
      <c r="AW1110" s="9"/>
      <c r="AX1110" s="9"/>
      <c r="AY1110" s="9"/>
      <c r="AZ1110" s="9"/>
    </row>
    <row r="1111" spans="1:52" x14ac:dyDescent="0.25">
      <c r="A1111" s="61">
        <v>2022</v>
      </c>
      <c r="B1111" s="61">
        <v>7</v>
      </c>
      <c r="C1111" s="62" t="s">
        <v>103</v>
      </c>
      <c r="D1111" s="63">
        <v>81.019091033725744</v>
      </c>
      <c r="E1111" s="63">
        <v>6.212199682576653</v>
      </c>
      <c r="F1111" s="63">
        <v>9.6521009882309272</v>
      </c>
      <c r="G1111" s="63">
        <v>10.983801335583991</v>
      </c>
      <c r="H1111" s="63">
        <v>77.408267590000719</v>
      </c>
      <c r="I1111" s="63">
        <v>4.3123586367084528</v>
      </c>
      <c r="J1111" s="63">
        <v>7.9870050363052059</v>
      </c>
      <c r="K1111" s="63">
        <v>9.3948516836116482</v>
      </c>
      <c r="L1111" s="63">
        <v>236.89644319448297</v>
      </c>
      <c r="M1111" s="63">
        <v>75.194405514207489</v>
      </c>
      <c r="N1111" s="63">
        <v>120.32026523629025</v>
      </c>
      <c r="O1111" s="63">
        <v>92.16047593361759</v>
      </c>
      <c r="P1111" s="63">
        <v>96.005716566962704</v>
      </c>
      <c r="Q1111" s="63">
        <v>3.3397180003195786</v>
      </c>
      <c r="R1111" s="63">
        <v>4.9540597126431773</v>
      </c>
      <c r="S1111" s="63">
        <v>4.6492819314616582</v>
      </c>
      <c r="T1111" s="63">
        <v>101.43324643791323</v>
      </c>
      <c r="U1111" s="63">
        <v>1.2292978443964557</v>
      </c>
      <c r="V1111" s="63">
        <v>1.7158825372600495</v>
      </c>
      <c r="W1111" s="63">
        <v>0.68368830870765862</v>
      </c>
      <c r="X1111" s="63">
        <v>96.361630612692394</v>
      </c>
      <c r="Y1111" s="63">
        <v>5.5951369952645109</v>
      </c>
      <c r="Z1111" s="63">
        <v>7.0636559397264653</v>
      </c>
      <c r="AA1111" s="63">
        <v>6.9444605713388654</v>
      </c>
      <c r="AB1111" s="63">
        <v>118.34876918112577</v>
      </c>
      <c r="AC1111" s="63">
        <v>6.1779172320216844</v>
      </c>
      <c r="AD1111" s="63">
        <v>19.374856691238506</v>
      </c>
      <c r="AE1111" s="63">
        <v>21.686979728258976</v>
      </c>
      <c r="AF1111" s="64" t="s">
        <v>104</v>
      </c>
      <c r="AG1111" s="65">
        <v>87.23</v>
      </c>
      <c r="AH1111" s="63">
        <v>92.879847568182655</v>
      </c>
      <c r="AI1111" s="63">
        <v>9.3414597213731696</v>
      </c>
      <c r="AJ1111" s="63">
        <v>12.134244709501774</v>
      </c>
      <c r="AK1111" s="63">
        <v>15.570067562364301</v>
      </c>
      <c r="AL1111" s="9"/>
      <c r="AM1111" s="9"/>
      <c r="AN1111" s="9"/>
      <c r="AO1111" s="9"/>
      <c r="AP1111" s="9"/>
      <c r="AQ1111" s="9"/>
      <c r="AR1111" s="9"/>
      <c r="AS1111" s="9"/>
      <c r="AT1111" s="9"/>
      <c r="AU1111" s="9"/>
      <c r="AV1111" s="9"/>
      <c r="AW1111" s="9"/>
      <c r="AX1111" s="9"/>
      <c r="AY1111" s="9"/>
      <c r="AZ1111" s="9"/>
    </row>
    <row r="1112" spans="1:52" x14ac:dyDescent="0.25">
      <c r="A1112" s="61">
        <v>2022</v>
      </c>
      <c r="B1112" s="61">
        <v>8</v>
      </c>
      <c r="C1112" s="62" t="s">
        <v>103</v>
      </c>
      <c r="D1112" s="63">
        <v>122.25114180058159</v>
      </c>
      <c r="E1112" s="63">
        <v>13.428562117026559</v>
      </c>
      <c r="F1112" s="63">
        <v>10.180179120493737</v>
      </c>
      <c r="G1112" s="63">
        <v>11.204814657796263</v>
      </c>
      <c r="H1112" s="63">
        <v>120.87417185113824</v>
      </c>
      <c r="I1112" s="63">
        <v>11.858946016748177</v>
      </c>
      <c r="J1112" s="63">
        <v>8.5270884898618782</v>
      </c>
      <c r="K1112" s="63">
        <v>9.5655411296583281</v>
      </c>
      <c r="L1112" s="63">
        <v>290.44748630628459</v>
      </c>
      <c r="M1112" s="63">
        <v>89.63682795195939</v>
      </c>
      <c r="N1112" s="63">
        <v>114.66577645998316</v>
      </c>
      <c r="O1112" s="63">
        <v>89.829147844666323</v>
      </c>
      <c r="P1112" s="63">
        <v>110.99103449964547</v>
      </c>
      <c r="Q1112" s="63">
        <v>5.2203877983852038</v>
      </c>
      <c r="R1112" s="63">
        <v>4.9896804333222633</v>
      </c>
      <c r="S1112" s="63">
        <v>4.6794385686833522</v>
      </c>
      <c r="T1112" s="63">
        <v>101.47722405045589</v>
      </c>
      <c r="U1112" s="63">
        <v>1.3982895901736896</v>
      </c>
      <c r="V1112" s="63">
        <v>1.6760411046951251</v>
      </c>
      <c r="W1112" s="63">
        <v>0.93452899965878089</v>
      </c>
      <c r="X1112" s="63">
        <v>115.61423120038472</v>
      </c>
      <c r="Y1112" s="63">
        <v>7.2650380880632071</v>
      </c>
      <c r="Z1112" s="63">
        <v>7.0913048765524733</v>
      </c>
      <c r="AA1112" s="63">
        <v>6.8576130560562945</v>
      </c>
      <c r="AB1112" s="63">
        <v>120.09273690716849</v>
      </c>
      <c r="AC1112" s="63">
        <v>5.0173582410315731</v>
      </c>
      <c r="AD1112" s="63">
        <v>17.215081795988716</v>
      </c>
      <c r="AE1112" s="63">
        <v>19.190612363087766</v>
      </c>
      <c r="AF1112" s="64" t="s">
        <v>104</v>
      </c>
      <c r="AG1112" s="65">
        <v>87.46</v>
      </c>
      <c r="AH1112" s="63">
        <v>139.77948982458452</v>
      </c>
      <c r="AI1112" s="63">
        <v>18.434670621162439</v>
      </c>
      <c r="AJ1112" s="63">
        <v>12.991359373974376</v>
      </c>
      <c r="AK1112" s="63">
        <v>15.295596669489541</v>
      </c>
      <c r="AL1112" s="9"/>
      <c r="AM1112" s="9"/>
      <c r="AN1112" s="9"/>
      <c r="AO1112" s="9"/>
      <c r="AP1112" s="9"/>
      <c r="AQ1112" s="9"/>
      <c r="AR1112" s="9"/>
      <c r="AS1112" s="9"/>
      <c r="AT1112" s="9"/>
      <c r="AU1112" s="9"/>
      <c r="AV1112" s="9"/>
      <c r="AW1112" s="9"/>
      <c r="AX1112" s="9"/>
      <c r="AY1112" s="9"/>
      <c r="AZ1112" s="9"/>
    </row>
    <row r="1113" spans="1:52" x14ac:dyDescent="0.25">
      <c r="A1113" s="61">
        <v>2022</v>
      </c>
      <c r="B1113" s="61">
        <v>9</v>
      </c>
      <c r="C1113" s="62" t="s">
        <v>103</v>
      </c>
      <c r="D1113" s="63">
        <v>124.18421938515382</v>
      </c>
      <c r="E1113" s="63">
        <v>10.918028532650354</v>
      </c>
      <c r="F1113" s="63">
        <v>10.27376503028712</v>
      </c>
      <c r="G1113" s="63">
        <v>11.02393088910955</v>
      </c>
      <c r="H1113" s="63">
        <v>123.41290135006074</v>
      </c>
      <c r="I1113" s="63">
        <v>10.099609993528034</v>
      </c>
      <c r="J1113" s="63">
        <v>8.7258590814097268</v>
      </c>
      <c r="K1113" s="63">
        <v>9.432104684130266</v>
      </c>
      <c r="L1113" s="63">
        <v>265.24079225201729</v>
      </c>
      <c r="M1113" s="63">
        <v>147.91565718102285</v>
      </c>
      <c r="N1113" s="63">
        <v>118.45788420676291</v>
      </c>
      <c r="O1113" s="63">
        <v>98.612663726068348</v>
      </c>
      <c r="P1113" s="63">
        <v>113.44255093310196</v>
      </c>
      <c r="Q1113" s="63">
        <v>5.1165229652520452</v>
      </c>
      <c r="R1113" s="63">
        <v>5.0049479896361548</v>
      </c>
      <c r="S1113" s="63">
        <v>4.6972483104303961</v>
      </c>
      <c r="T1113" s="63">
        <v>102.25262614589073</v>
      </c>
      <c r="U1113" s="63">
        <v>1.8178140529265079</v>
      </c>
      <c r="V1113" s="63">
        <v>1.6918928055011717</v>
      </c>
      <c r="W1113" s="63">
        <v>1.1586912612906417</v>
      </c>
      <c r="X1113" s="63">
        <v>118.60543315649844</v>
      </c>
      <c r="Y1113" s="63">
        <v>7.2030232468930393</v>
      </c>
      <c r="Z1113" s="63">
        <v>7.1051045145995362</v>
      </c>
      <c r="AA1113" s="63">
        <v>6.8320483599177919</v>
      </c>
      <c r="AB1113" s="63">
        <v>120.05020110897232</v>
      </c>
      <c r="AC1113" s="63">
        <v>3.5803123598254842</v>
      </c>
      <c r="AD1113" s="63">
        <v>15.411311770491864</v>
      </c>
      <c r="AE1113" s="63">
        <v>15.944683554355635</v>
      </c>
      <c r="AF1113" s="64" t="s">
        <v>104</v>
      </c>
      <c r="AG1113" s="65">
        <v>87.36</v>
      </c>
      <c r="AH1113" s="63">
        <v>142.15226577970904</v>
      </c>
      <c r="AI1113" s="63">
        <v>5.8393642225473172</v>
      </c>
      <c r="AJ1113" s="63">
        <v>12.032563721531053</v>
      </c>
      <c r="AK1113" s="63">
        <v>13.337733934178473</v>
      </c>
      <c r="AL1113" s="9"/>
      <c r="AM1113" s="9"/>
      <c r="AN1113" s="9"/>
      <c r="AO1113" s="9"/>
      <c r="AP1113" s="9"/>
      <c r="AQ1113" s="9"/>
      <c r="AR1113" s="9"/>
      <c r="AS1113" s="9"/>
      <c r="AT1113" s="9"/>
      <c r="AU1113" s="9"/>
      <c r="AV1113" s="9"/>
      <c r="AW1113" s="9"/>
      <c r="AX1113" s="9"/>
      <c r="AY1113" s="9"/>
      <c r="AZ1113" s="9"/>
    </row>
    <row r="1114" spans="1:52" x14ac:dyDescent="0.25">
      <c r="A1114" s="61">
        <v>2022</v>
      </c>
      <c r="B1114" s="61">
        <v>10</v>
      </c>
      <c r="C1114" s="62" t="s">
        <v>103</v>
      </c>
      <c r="D1114" s="63">
        <v>126.8308687156549</v>
      </c>
      <c r="E1114" s="63">
        <v>13.53085986350095</v>
      </c>
      <c r="F1114" s="63">
        <v>10.639668358873976</v>
      </c>
      <c r="G1114" s="63">
        <v>11.295600814746237</v>
      </c>
      <c r="H1114" s="63">
        <v>125.27628904038468</v>
      </c>
      <c r="I1114" s="63">
        <v>11.094501886205336</v>
      </c>
      <c r="J1114" s="63">
        <v>8.993079927948644</v>
      </c>
      <c r="K1114" s="63">
        <v>9.5748349673167894</v>
      </c>
      <c r="L1114" s="63">
        <v>187.23762937176647</v>
      </c>
      <c r="M1114" s="63">
        <v>69.708426200525906</v>
      </c>
      <c r="N1114" s="63">
        <v>113.32781187252738</v>
      </c>
      <c r="O1114" s="63">
        <v>99.002949902492645</v>
      </c>
      <c r="P1114" s="63">
        <v>113.12761665185324</v>
      </c>
      <c r="Q1114" s="63">
        <v>4.5473600177744231</v>
      </c>
      <c r="R1114" s="63">
        <v>4.955670788326394</v>
      </c>
      <c r="S1114" s="63">
        <v>4.6851808645098174</v>
      </c>
      <c r="T1114" s="63">
        <v>102.18194784001857</v>
      </c>
      <c r="U1114" s="63">
        <v>1.2369816768749757</v>
      </c>
      <c r="V1114" s="63">
        <v>1.6459367844966266</v>
      </c>
      <c r="W1114" s="63">
        <v>1.2926406582401313</v>
      </c>
      <c r="X1114" s="63">
        <v>118.3173834601873</v>
      </c>
      <c r="Y1114" s="63">
        <v>6.7601307753361084</v>
      </c>
      <c r="Z1114" s="63">
        <v>7.0671198783166966</v>
      </c>
      <c r="AA1114" s="63">
        <v>6.8117438327546438</v>
      </c>
      <c r="AB1114" s="63">
        <v>119.76662912099789</v>
      </c>
      <c r="AC1114" s="63">
        <v>5.8830902937366858</v>
      </c>
      <c r="AD1114" s="63">
        <v>14.321797709862881</v>
      </c>
      <c r="AE1114" s="63">
        <v>13.844416750135238</v>
      </c>
      <c r="AF1114" s="64" t="s">
        <v>104</v>
      </c>
      <c r="AG1114" s="65">
        <v>87.27</v>
      </c>
      <c r="AH1114" s="63">
        <v>145.33157868185504</v>
      </c>
      <c r="AI1114" s="63">
        <v>8.1840988455223851</v>
      </c>
      <c r="AJ1114" s="63">
        <v>11.577544504229698</v>
      </c>
      <c r="AK1114" s="63">
        <v>12.539965591631059</v>
      </c>
      <c r="AL1114" s="9"/>
      <c r="AM1114" s="9"/>
      <c r="AN1114" s="9"/>
      <c r="AO1114" s="9"/>
      <c r="AP1114" s="9"/>
      <c r="AQ1114" s="9"/>
      <c r="AR1114" s="9"/>
      <c r="AS1114" s="9"/>
      <c r="AT1114" s="9"/>
      <c r="AU1114" s="9"/>
      <c r="AV1114" s="9"/>
      <c r="AW1114" s="9"/>
      <c r="AX1114" s="9"/>
      <c r="AY1114" s="9"/>
      <c r="AZ1114" s="9"/>
    </row>
    <row r="1115" spans="1:52" x14ac:dyDescent="0.25">
      <c r="A1115" s="61">
        <v>2022</v>
      </c>
      <c r="B1115" s="61">
        <v>11</v>
      </c>
      <c r="C1115" s="62" t="s">
        <v>103</v>
      </c>
      <c r="D1115" s="63">
        <v>126.08059502020711</v>
      </c>
      <c r="E1115" s="63">
        <v>9.9459326649388231</v>
      </c>
      <c r="F1115" s="63">
        <v>10.567940205774118</v>
      </c>
      <c r="G1115" s="63">
        <v>10.837203091000006</v>
      </c>
      <c r="H1115" s="63">
        <v>124.86342379510408</v>
      </c>
      <c r="I1115" s="63">
        <v>8.9967314524899109</v>
      </c>
      <c r="J1115" s="63">
        <v>8.9934553918159299</v>
      </c>
      <c r="K1115" s="63">
        <v>9.142250448103681</v>
      </c>
      <c r="L1115" s="63">
        <v>223.39761276015423</v>
      </c>
      <c r="M1115" s="63">
        <v>150.20747606253497</v>
      </c>
      <c r="N1115" s="63">
        <v>116.22205413682036</v>
      </c>
      <c r="O1115" s="63">
        <v>105.67619134617985</v>
      </c>
      <c r="P1115" s="63">
        <v>112.60749045582064</v>
      </c>
      <c r="Q1115" s="63">
        <v>4.5759635140478707</v>
      </c>
      <c r="R1115" s="63">
        <v>4.9189181935999748</v>
      </c>
      <c r="S1115" s="63">
        <v>4.6878659921095078</v>
      </c>
      <c r="T1115" s="63">
        <v>102.28131630264474</v>
      </c>
      <c r="U1115" s="63">
        <v>1.1247428061200111</v>
      </c>
      <c r="V1115" s="63">
        <v>1.5980252437781672</v>
      </c>
      <c r="W1115" s="63">
        <v>1.4459318420028353</v>
      </c>
      <c r="X1115" s="63">
        <v>118.35504889265556</v>
      </c>
      <c r="Y1115" s="63">
        <v>7.4212818601041306</v>
      </c>
      <c r="Z1115" s="63">
        <v>7.1020634189458365</v>
      </c>
      <c r="AA1115" s="63">
        <v>6.8643390263738411</v>
      </c>
      <c r="AB1115" s="63">
        <v>116.36376526530481</v>
      </c>
      <c r="AC1115" s="63">
        <v>0.26742323459940565</v>
      </c>
      <c r="AD1115" s="63">
        <v>12.846077973020776</v>
      </c>
      <c r="AE1115" s="63">
        <v>12.195777587780341</v>
      </c>
      <c r="AF1115" s="64" t="s">
        <v>104</v>
      </c>
      <c r="AG1115" s="65">
        <v>87.27</v>
      </c>
      <c r="AH1115" s="63">
        <v>144.4718632063792</v>
      </c>
      <c r="AI1115" s="63">
        <v>4.7680045882469528</v>
      </c>
      <c r="AJ1115" s="63">
        <v>10.840539745964017</v>
      </c>
      <c r="AK1115" s="63">
        <v>11.308915269129542</v>
      </c>
      <c r="AL1115" s="9"/>
      <c r="AM1115" s="9"/>
      <c r="AN1115" s="9"/>
      <c r="AO1115" s="9"/>
      <c r="AP1115" s="9"/>
      <c r="AQ1115" s="9"/>
      <c r="AR1115" s="9"/>
      <c r="AS1115" s="9"/>
      <c r="AT1115" s="9"/>
      <c r="AU1115" s="9"/>
      <c r="AV1115" s="9"/>
      <c r="AW1115" s="9"/>
      <c r="AX1115" s="9"/>
      <c r="AY1115" s="9"/>
      <c r="AZ1115" s="9"/>
    </row>
    <row r="1116" spans="1:52" x14ac:dyDescent="0.25">
      <c r="A1116" s="61">
        <v>2022</v>
      </c>
      <c r="B1116" s="61">
        <v>12</v>
      </c>
      <c r="C1116" s="62" t="s">
        <v>103</v>
      </c>
      <c r="D1116" s="63">
        <v>97.156354415160692</v>
      </c>
      <c r="E1116" s="63">
        <v>6.8909921921773218</v>
      </c>
      <c r="F1116" s="63">
        <v>10.289433057940078</v>
      </c>
      <c r="G1116" s="63">
        <v>10.289433057940073</v>
      </c>
      <c r="H1116" s="63">
        <v>90.230105725446222</v>
      </c>
      <c r="I1116" s="63">
        <v>5.0523664645154298</v>
      </c>
      <c r="J1116" s="63">
        <v>8.7113699880062114</v>
      </c>
      <c r="K1116" s="63">
        <v>8.7113699880062114</v>
      </c>
      <c r="L1116" s="63">
        <v>121.02989398446272</v>
      </c>
      <c r="M1116" s="63">
        <v>94.290444113326686</v>
      </c>
      <c r="N1116" s="63">
        <v>115.08356083273395</v>
      </c>
      <c r="O1116" s="63">
        <v>115.08356083273395</v>
      </c>
      <c r="P1116" s="63">
        <v>91.003226838247258</v>
      </c>
      <c r="Q1116" s="63">
        <v>3.9924152553259233</v>
      </c>
      <c r="R1116" s="63">
        <v>4.8513533645921481</v>
      </c>
      <c r="S1116" s="63">
        <v>4.8513533645921427</v>
      </c>
      <c r="T1116" s="63">
        <v>101.41457340401614</v>
      </c>
      <c r="U1116" s="63">
        <v>1.6861875156457131</v>
      </c>
      <c r="V1116" s="63">
        <v>1.6053524755702764</v>
      </c>
      <c r="W1116" s="63">
        <v>1.6053524755702711</v>
      </c>
      <c r="X1116" s="63">
        <v>88.425793756037692</v>
      </c>
      <c r="Y1116" s="63">
        <v>6.1369484130989775</v>
      </c>
      <c r="Z1116" s="63">
        <v>7.0350579590707563</v>
      </c>
      <c r="AA1116" s="63">
        <v>7.0350579590707554</v>
      </c>
      <c r="AB1116" s="63">
        <v>96.371940113107939</v>
      </c>
      <c r="AC1116" s="63">
        <v>1.7255348030843436</v>
      </c>
      <c r="AD1116" s="63">
        <v>11.968136885045745</v>
      </c>
      <c r="AE1116" s="63">
        <v>11.968136885045737</v>
      </c>
      <c r="AF1116" s="64" t="s">
        <v>104</v>
      </c>
      <c r="AG1116" s="65">
        <v>87.27</v>
      </c>
      <c r="AH1116" s="63">
        <v>111.32846844867731</v>
      </c>
      <c r="AI1116" s="63">
        <v>1.3670048564752477</v>
      </c>
      <c r="AJ1116" s="63">
        <v>10.088726835710027</v>
      </c>
      <c r="AK1116" s="63">
        <v>10.08872683571002</v>
      </c>
      <c r="AL1116" s="9"/>
      <c r="AM1116" s="9"/>
      <c r="AN1116" s="9"/>
      <c r="AO1116" s="9"/>
      <c r="AP1116" s="9"/>
      <c r="AQ1116" s="9"/>
      <c r="AR1116" s="9"/>
      <c r="AS1116" s="9"/>
      <c r="AT1116" s="9"/>
      <c r="AU1116" s="9"/>
      <c r="AV1116" s="9"/>
      <c r="AW1116" s="9"/>
      <c r="AX1116" s="9"/>
      <c r="AY1116" s="9"/>
      <c r="AZ1116" s="9"/>
    </row>
    <row r="1117" spans="1:52" x14ac:dyDescent="0.25">
      <c r="A1117" s="61">
        <v>2023</v>
      </c>
      <c r="B1117" s="61">
        <v>1</v>
      </c>
      <c r="C1117" s="62" t="s">
        <v>103</v>
      </c>
      <c r="D1117" s="63">
        <v>75.39581605376253</v>
      </c>
      <c r="E1117" s="63">
        <v>9.7469228077670778</v>
      </c>
      <c r="F1117" s="63">
        <v>9.7469228077670778</v>
      </c>
      <c r="G1117" s="63">
        <v>10.680701368260003</v>
      </c>
      <c r="H1117" s="63">
        <v>75.13113407540385</v>
      </c>
      <c r="I1117" s="63">
        <v>11.218986814836839</v>
      </c>
      <c r="J1117" s="63">
        <v>11.218986814836839</v>
      </c>
      <c r="K1117" s="63">
        <v>9.3009031462067924</v>
      </c>
      <c r="L1117" s="63">
        <v>201.35104266207912</v>
      </c>
      <c r="M1117" s="63">
        <v>21.723161408038877</v>
      </c>
      <c r="N1117" s="63">
        <v>21.72316140803887</v>
      </c>
      <c r="O1117" s="63">
        <v>104.83505371322769</v>
      </c>
      <c r="P1117" s="63">
        <v>84.80699474039568</v>
      </c>
      <c r="Q1117" s="63">
        <v>1.786633080021744</v>
      </c>
      <c r="R1117" s="63">
        <v>1.7866330800217378</v>
      </c>
      <c r="S1117" s="63">
        <v>4.746373496255174</v>
      </c>
      <c r="T1117" s="63">
        <v>101.95556784402513</v>
      </c>
      <c r="U1117" s="63">
        <v>1.4546899371674016</v>
      </c>
      <c r="V1117" s="63">
        <v>1.4546899371673971</v>
      </c>
      <c r="W1117" s="63">
        <v>1.5090956882037432</v>
      </c>
      <c r="X1117" s="63">
        <v>78.041207151537989</v>
      </c>
      <c r="Y1117" s="63">
        <v>2.4643459717080134</v>
      </c>
      <c r="Z1117" s="63">
        <v>2.4643459717080152</v>
      </c>
      <c r="AA1117" s="63">
        <v>6.9572089084534099</v>
      </c>
      <c r="AB1117" s="63">
        <v>75.245827009013354</v>
      </c>
      <c r="AC1117" s="63">
        <v>-7.3031091099638843</v>
      </c>
      <c r="AD1117" s="63">
        <v>-7.3031091099638896</v>
      </c>
      <c r="AE1117" s="63">
        <v>10.336152766143684</v>
      </c>
      <c r="AF1117" s="64" t="s">
        <v>104</v>
      </c>
      <c r="AG1117" s="65">
        <v>87.27</v>
      </c>
      <c r="AH1117" s="63">
        <v>86.393739032614334</v>
      </c>
      <c r="AI1117" s="63">
        <v>4.0753446954372237</v>
      </c>
      <c r="AJ1117" s="63">
        <v>4.0753446954372219</v>
      </c>
      <c r="AK1117" s="63">
        <v>9.9902784537863027</v>
      </c>
      <c r="AL1117" s="9"/>
      <c r="AM1117" s="9"/>
      <c r="AN1117" s="9"/>
      <c r="AO1117" s="9"/>
      <c r="AP1117" s="9"/>
      <c r="AQ1117" s="9"/>
      <c r="AR1117" s="9"/>
      <c r="AS1117" s="9"/>
      <c r="AT1117" s="9"/>
      <c r="AU1117" s="9"/>
      <c r="AV1117" s="9"/>
      <c r="AW1117" s="9"/>
      <c r="AX1117" s="9"/>
      <c r="AY1117" s="9"/>
      <c r="AZ1117" s="9"/>
    </row>
    <row r="1118" spans="1:52" x14ac:dyDescent="0.25">
      <c r="A1118" s="61">
        <v>2023</v>
      </c>
      <c r="B1118" s="61">
        <v>2</v>
      </c>
      <c r="C1118" s="62" t="s">
        <v>103</v>
      </c>
      <c r="D1118" s="63">
        <v>123.6913223233891</v>
      </c>
      <c r="E1118" s="63">
        <v>8.9896706666675783</v>
      </c>
      <c r="F1118" s="63">
        <v>9.2752152134015109</v>
      </c>
      <c r="G1118" s="63">
        <v>10.433897865926383</v>
      </c>
      <c r="H1118" s="63">
        <v>123.6075882729188</v>
      </c>
      <c r="I1118" s="63">
        <v>9.0639226728329731</v>
      </c>
      <c r="J1118" s="63">
        <v>9.8687316801644656</v>
      </c>
      <c r="K1118" s="63">
        <v>9.2045350646265263</v>
      </c>
      <c r="L1118" s="63">
        <v>273.91025967391653</v>
      </c>
      <c r="M1118" s="63">
        <v>-1.7156884606847171</v>
      </c>
      <c r="N1118" s="63">
        <v>7.0145768406849829</v>
      </c>
      <c r="O1118" s="63">
        <v>83.767299222666935</v>
      </c>
      <c r="P1118" s="63">
        <v>109.17877977049035</v>
      </c>
      <c r="Q1118" s="63">
        <v>2.3236971235357515</v>
      </c>
      <c r="R1118" s="63">
        <v>2.0882070012950615</v>
      </c>
      <c r="S1118" s="63">
        <v>4.4349906930077054</v>
      </c>
      <c r="T1118" s="63">
        <v>102.74770586423313</v>
      </c>
      <c r="U1118" s="63">
        <v>1.8354163488437649</v>
      </c>
      <c r="V1118" s="63">
        <v>1.645433275563235</v>
      </c>
      <c r="W1118" s="63">
        <v>1.5387217330578835</v>
      </c>
      <c r="X1118" s="63">
        <v>111.78367816406779</v>
      </c>
      <c r="Y1118" s="63">
        <v>2.1034287797446609</v>
      </c>
      <c r="Z1118" s="63">
        <v>2.2515015918341819</v>
      </c>
      <c r="AA1118" s="63">
        <v>6.3735835523586672</v>
      </c>
      <c r="AB1118" s="63">
        <v>110.8813734977993</v>
      </c>
      <c r="AC1118" s="63">
        <v>12.538974432772122</v>
      </c>
      <c r="AD1118" s="63">
        <v>3.5759685097355165</v>
      </c>
      <c r="AE1118" s="63">
        <v>10.534881690795686</v>
      </c>
      <c r="AF1118" s="64" t="s">
        <v>104</v>
      </c>
      <c r="AG1118" s="65">
        <v>95.64</v>
      </c>
      <c r="AH1118" s="63">
        <v>129.33011535276987</v>
      </c>
      <c r="AI1118" s="63">
        <v>-1.6198424440253945</v>
      </c>
      <c r="AJ1118" s="63">
        <v>0.58448048092412108</v>
      </c>
      <c r="AK1118" s="63">
        <v>8.6773183764701827</v>
      </c>
      <c r="AL1118" s="9"/>
      <c r="AM1118" s="9"/>
      <c r="AN1118" s="9"/>
      <c r="AO1118" s="9"/>
      <c r="AP1118" s="9"/>
      <c r="AQ1118" s="9"/>
      <c r="AR1118" s="9"/>
      <c r="AS1118" s="9"/>
      <c r="AT1118" s="9"/>
      <c r="AU1118" s="9"/>
      <c r="AV1118" s="9"/>
      <c r="AW1118" s="9"/>
      <c r="AX1118" s="9"/>
      <c r="AY1118" s="9"/>
      <c r="AZ1118" s="9"/>
    </row>
    <row r="1119" spans="1:52" x14ac:dyDescent="0.25">
      <c r="A1119" s="61">
        <v>2023</v>
      </c>
      <c r="B1119" s="61">
        <v>3</v>
      </c>
      <c r="C1119" s="62" t="s">
        <v>103</v>
      </c>
      <c r="D1119" s="63">
        <v>132.76152582978895</v>
      </c>
      <c r="E1119" s="63">
        <v>8.7859466393366006</v>
      </c>
      <c r="F1119" s="63">
        <v>9.0789480576748396</v>
      </c>
      <c r="G1119" s="63">
        <v>10.096107341686093</v>
      </c>
      <c r="H1119" s="63">
        <v>133.42017706740995</v>
      </c>
      <c r="I1119" s="63">
        <v>10.085290204556571</v>
      </c>
      <c r="J1119" s="63">
        <v>9.9556155238931012</v>
      </c>
      <c r="K1119" s="63">
        <v>9.1531143154286667</v>
      </c>
      <c r="L1119" s="63">
        <v>205.17363687292348</v>
      </c>
      <c r="M1119" s="63">
        <v>-23.543131900502928</v>
      </c>
      <c r="N1119" s="63">
        <v>-4.4951415834357356</v>
      </c>
      <c r="O1119" s="63">
        <v>61.446384742571695</v>
      </c>
      <c r="P1119" s="63">
        <v>112.20036019149239</v>
      </c>
      <c r="Q1119" s="63">
        <v>1.8002910055207479</v>
      </c>
      <c r="R1119" s="63">
        <v>1.9825127872639126</v>
      </c>
      <c r="S1119" s="63">
        <v>4.0287759281424655</v>
      </c>
      <c r="T1119" s="63">
        <v>102.71220964839513</v>
      </c>
      <c r="U1119" s="63">
        <v>1.1964023507484711</v>
      </c>
      <c r="V1119" s="63">
        <v>1.4949625547792555</v>
      </c>
      <c r="W1119" s="63">
        <v>1.4781687964352273</v>
      </c>
      <c r="X1119" s="63">
        <v>116.40441517725202</v>
      </c>
      <c r="Y1119" s="63">
        <v>2.3721215194236152</v>
      </c>
      <c r="Z1119" s="63">
        <v>2.297318346116306</v>
      </c>
      <c r="AA1119" s="63">
        <v>5.8015710917330523</v>
      </c>
      <c r="AB1119" s="63">
        <v>107.66283143428956</v>
      </c>
      <c r="AC1119" s="63">
        <v>-9.5026219609089537</v>
      </c>
      <c r="AD1119" s="63">
        <v>-1.6335852898202829</v>
      </c>
      <c r="AE1119" s="63">
        <v>7.1808113075482822</v>
      </c>
      <c r="AF1119" s="64" t="s">
        <v>104</v>
      </c>
      <c r="AG1119" s="65">
        <v>96.13</v>
      </c>
      <c r="AH1119" s="63">
        <v>138.10623720980854</v>
      </c>
      <c r="AI1119" s="63">
        <v>-1.8063394372699833</v>
      </c>
      <c r="AJ1119" s="63">
        <v>-0.3624216772754818</v>
      </c>
      <c r="AK1119" s="63">
        <v>7.2381503168559505</v>
      </c>
      <c r="AL1119" s="9"/>
      <c r="AM1119" s="9"/>
      <c r="AN1119" s="9"/>
      <c r="AO1119" s="9"/>
      <c r="AP1119" s="9"/>
      <c r="AQ1119" s="9"/>
      <c r="AR1119" s="9"/>
      <c r="AS1119" s="9"/>
      <c r="AT1119" s="9"/>
      <c r="AU1119" s="9"/>
      <c r="AV1119" s="9"/>
      <c r="AW1119" s="9"/>
      <c r="AX1119" s="9"/>
      <c r="AY1119" s="9"/>
      <c r="AZ1119" s="9"/>
    </row>
    <row r="1120" spans="1:52" x14ac:dyDescent="0.25">
      <c r="A1120" s="61">
        <v>2023</v>
      </c>
      <c r="B1120" s="61">
        <v>4</v>
      </c>
      <c r="C1120" s="62" t="s">
        <v>103</v>
      </c>
      <c r="D1120" s="63">
        <v>129.81464694119859</v>
      </c>
      <c r="E1120" s="63">
        <v>9.9643713251859083</v>
      </c>
      <c r="F1120" s="63">
        <v>9.3264750785255313</v>
      </c>
      <c r="G1120" s="63">
        <v>10.208247795790797</v>
      </c>
      <c r="H1120" s="63">
        <v>131.49217526701312</v>
      </c>
      <c r="I1120" s="63">
        <v>10.787663537593687</v>
      </c>
      <c r="J1120" s="63">
        <v>10.190313336505508</v>
      </c>
      <c r="K1120" s="63">
        <v>9.4653881626406218</v>
      </c>
      <c r="L1120" s="63">
        <v>202.34386899215858</v>
      </c>
      <c r="M1120" s="63">
        <v>9.9451470026666158</v>
      </c>
      <c r="N1120" s="63">
        <v>-1.5307287627494892</v>
      </c>
      <c r="O1120" s="63">
        <v>54.841107808486754</v>
      </c>
      <c r="P1120" s="63">
        <v>112.23226782460647</v>
      </c>
      <c r="Q1120" s="63">
        <v>1.9577736850024934</v>
      </c>
      <c r="R1120" s="63">
        <v>1.9758758456426939</v>
      </c>
      <c r="S1120" s="63">
        <v>3.6987660032529561</v>
      </c>
      <c r="T1120" s="63">
        <v>102.79342862013068</v>
      </c>
      <c r="U1120" s="63">
        <v>1.1881791251538516</v>
      </c>
      <c r="V1120" s="63">
        <v>1.4179117743401415</v>
      </c>
      <c r="W1120" s="63">
        <v>1.4546085739955146</v>
      </c>
      <c r="X1120" s="63">
        <v>116.98944275599428</v>
      </c>
      <c r="Y1120" s="63">
        <v>2.7762380565282001</v>
      </c>
      <c r="Z1120" s="63">
        <v>2.4292581397854951</v>
      </c>
      <c r="AA1120" s="63">
        <v>5.3303421823449213</v>
      </c>
      <c r="AB1120" s="63">
        <v>112.34176923586756</v>
      </c>
      <c r="AC1120" s="63">
        <v>-6.2327416173569929</v>
      </c>
      <c r="AD1120" s="63">
        <v>-2.95031114357025</v>
      </c>
      <c r="AE1120" s="63">
        <v>3.4805482543265498</v>
      </c>
      <c r="AF1120" s="64" t="s">
        <v>104</v>
      </c>
      <c r="AG1120" s="65">
        <v>96.46</v>
      </c>
      <c r="AH1120" s="63">
        <v>134.5787341293786</v>
      </c>
      <c r="AI1120" s="63">
        <v>-1.0936257912800329</v>
      </c>
      <c r="AJ1120" s="63">
        <v>-0.56497839591962418</v>
      </c>
      <c r="AK1120" s="63">
        <v>6.0215265950132988</v>
      </c>
      <c r="AL1120" s="9"/>
      <c r="AM1120" s="9"/>
      <c r="AN1120" s="9"/>
      <c r="AO1120" s="9"/>
      <c r="AP1120" s="9"/>
      <c r="AQ1120" s="9"/>
      <c r="AR1120" s="9"/>
      <c r="AS1120" s="9"/>
      <c r="AT1120" s="9"/>
      <c r="AU1120" s="9"/>
      <c r="AV1120" s="9"/>
      <c r="AW1120" s="9"/>
      <c r="AX1120" s="9"/>
      <c r="AY1120" s="9"/>
      <c r="AZ1120" s="9"/>
    </row>
    <row r="1121" spans="1:52" x14ac:dyDescent="0.25">
      <c r="A1121" s="61">
        <v>2023</v>
      </c>
      <c r="B1121" s="61">
        <v>5</v>
      </c>
      <c r="C1121" s="62" t="s">
        <v>103</v>
      </c>
      <c r="D1121" s="63">
        <v>134.1901102702212</v>
      </c>
      <c r="E1121" s="63">
        <v>11.388381072898682</v>
      </c>
      <c r="F1121" s="63">
        <v>9.7841421369249773</v>
      </c>
      <c r="G1121" s="63">
        <v>10.308529472748589</v>
      </c>
      <c r="H1121" s="63">
        <v>134.84958385784464</v>
      </c>
      <c r="I1121" s="63">
        <v>11.324145930360956</v>
      </c>
      <c r="J1121" s="63">
        <v>10.443759501987193</v>
      </c>
      <c r="K1121" s="63">
        <v>9.6655819509742287</v>
      </c>
      <c r="L1121" s="63">
        <v>240.85646573878324</v>
      </c>
      <c r="M1121" s="63">
        <v>16.362135212662523</v>
      </c>
      <c r="N1121" s="63">
        <v>1.825548906216734</v>
      </c>
      <c r="O1121" s="63">
        <v>43.330328369487745</v>
      </c>
      <c r="P1121" s="63">
        <v>113.10838787736776</v>
      </c>
      <c r="Q1121" s="63">
        <v>2.0931373506099362</v>
      </c>
      <c r="R1121" s="63">
        <v>2.0008064135958792</v>
      </c>
      <c r="S1121" s="63">
        <v>3.373412216727445</v>
      </c>
      <c r="T1121" s="63">
        <v>103.00912833879232</v>
      </c>
      <c r="U1121" s="63">
        <v>0.99075916512538242</v>
      </c>
      <c r="V1121" s="63">
        <v>1.3318874328428043</v>
      </c>
      <c r="W1121" s="63">
        <v>1.3779248408906142</v>
      </c>
      <c r="X1121" s="63">
        <v>118.05783397873455</v>
      </c>
      <c r="Y1121" s="63">
        <v>3.0731258862331856</v>
      </c>
      <c r="Z1121" s="63">
        <v>2.5690052846683464</v>
      </c>
      <c r="AA1121" s="63">
        <v>4.8750694090654605</v>
      </c>
      <c r="AB1121" s="63">
        <v>110.76794470260951</v>
      </c>
      <c r="AC1121" s="63">
        <v>-5.7619622034579692</v>
      </c>
      <c r="AD1121" s="63">
        <v>-3.5668625070904847</v>
      </c>
      <c r="AE1121" s="63">
        <v>1.3163976216479512</v>
      </c>
      <c r="AF1121" s="64" t="s">
        <v>104</v>
      </c>
      <c r="AG1121" s="65">
        <v>96.49</v>
      </c>
      <c r="AH1121" s="63">
        <v>139.07152064485564</v>
      </c>
      <c r="AI1121" s="63">
        <v>0.69860587614212477</v>
      </c>
      <c r="AJ1121" s="63">
        <v>-0.28766700636915221</v>
      </c>
      <c r="AK1121" s="63">
        <v>4.8786438146889424</v>
      </c>
      <c r="AL1121" s="9"/>
      <c r="AM1121" s="9"/>
      <c r="AN1121" s="9"/>
      <c r="AO1121" s="9"/>
      <c r="AP1121" s="9"/>
      <c r="AQ1121" s="9"/>
      <c r="AR1121" s="9"/>
      <c r="AS1121" s="9"/>
      <c r="AT1121" s="9"/>
      <c r="AU1121" s="9"/>
      <c r="AV1121" s="9"/>
      <c r="AW1121" s="9"/>
      <c r="AX1121" s="9"/>
      <c r="AY1121" s="9"/>
      <c r="AZ1121" s="9"/>
    </row>
    <row r="1122" spans="1:52" x14ac:dyDescent="0.25">
      <c r="A1122" s="61">
        <v>2023</v>
      </c>
      <c r="B1122" s="61">
        <v>6</v>
      </c>
      <c r="C1122" s="62" t="s">
        <v>103</v>
      </c>
      <c r="D1122" s="63">
        <v>112.22240693913888</v>
      </c>
      <c r="E1122" s="63">
        <v>8.7416566895823564</v>
      </c>
      <c r="F1122" s="63">
        <v>9.6175885041558828</v>
      </c>
      <c r="G1122" s="63">
        <v>10.033365267109758</v>
      </c>
      <c r="H1122" s="63">
        <v>110.19512334848247</v>
      </c>
      <c r="I1122" s="63">
        <v>9.5750217994316813</v>
      </c>
      <c r="J1122" s="63">
        <v>10.307776144201819</v>
      </c>
      <c r="K1122" s="63">
        <v>9.6570085728450579</v>
      </c>
      <c r="L1122" s="63">
        <v>155.95923047453331</v>
      </c>
      <c r="M1122" s="63">
        <v>1.7596449086635602</v>
      </c>
      <c r="N1122" s="63">
        <v>1.8175118432121273</v>
      </c>
      <c r="O1122" s="63">
        <v>36.040072988580448</v>
      </c>
      <c r="P1122" s="63">
        <v>101.54261980530477</v>
      </c>
      <c r="Q1122" s="63">
        <v>1.6055870392428773</v>
      </c>
      <c r="R1122" s="63">
        <v>1.9372073965087999</v>
      </c>
      <c r="S1122" s="63">
        <v>3.2097426834000373</v>
      </c>
      <c r="T1122" s="63">
        <v>103.13324293419051</v>
      </c>
      <c r="U1122" s="63">
        <v>1.358558536308422</v>
      </c>
      <c r="V1122" s="63">
        <v>1.3363492953414546</v>
      </c>
      <c r="W1122" s="63">
        <v>1.3754018032554001</v>
      </c>
      <c r="X1122" s="63">
        <v>104.00757795718567</v>
      </c>
      <c r="Y1122" s="63">
        <v>2.9556416327676516</v>
      </c>
      <c r="Z1122" s="63">
        <v>2.6311273107517463</v>
      </c>
      <c r="AA1122" s="63">
        <v>4.6856390606390192</v>
      </c>
      <c r="AB1122" s="63">
        <v>106.51121408312676</v>
      </c>
      <c r="AC1122" s="63">
        <v>-8.6562364894076893</v>
      </c>
      <c r="AD1122" s="63">
        <v>-4.4761851884931536</v>
      </c>
      <c r="AE1122" s="63">
        <v>-0.29128058363410503</v>
      </c>
      <c r="AF1122" s="64" t="s">
        <v>104</v>
      </c>
      <c r="AG1122" s="65">
        <v>96.51</v>
      </c>
      <c r="AH1122" s="63">
        <v>116.28059987476828</v>
      </c>
      <c r="AI1122" s="63">
        <v>-1.7144885189900663</v>
      </c>
      <c r="AJ1122" s="63">
        <v>-0.51346410063822789</v>
      </c>
      <c r="AK1122" s="63">
        <v>3.5970761129073168</v>
      </c>
      <c r="AL1122" s="9"/>
      <c r="AM1122" s="9"/>
      <c r="AN1122" s="9"/>
      <c r="AO1122" s="9"/>
      <c r="AP1122" s="9"/>
      <c r="AQ1122" s="9"/>
      <c r="AR1122" s="9"/>
      <c r="AS1122" s="9"/>
      <c r="AT1122" s="9"/>
      <c r="AU1122" s="9"/>
      <c r="AV1122" s="9"/>
      <c r="AW1122" s="9"/>
      <c r="AX1122" s="9"/>
      <c r="AY1122" s="9"/>
      <c r="AZ1122" s="9"/>
    </row>
    <row r="1123" spans="1:52" x14ac:dyDescent="0.25">
      <c r="A1123" s="61">
        <v>2023</v>
      </c>
      <c r="B1123" s="61">
        <v>7</v>
      </c>
      <c r="C1123" s="62" t="s">
        <v>103</v>
      </c>
      <c r="D1123" s="63">
        <v>88.465572232756529</v>
      </c>
      <c r="E1123" s="63">
        <v>9.1910204175594146</v>
      </c>
      <c r="F1123" s="63">
        <v>9.5700484986332093</v>
      </c>
      <c r="G1123" s="63">
        <v>10.209975671022178</v>
      </c>
      <c r="H1123" s="63">
        <v>85.959882283606007</v>
      </c>
      <c r="I1123" s="63">
        <v>11.047417749870874</v>
      </c>
      <c r="J1123" s="63">
        <v>10.387309415405221</v>
      </c>
      <c r="K1123" s="63">
        <v>10.059360907577926</v>
      </c>
      <c r="L1123" s="63">
        <v>202.90174817072545</v>
      </c>
      <c r="M1123" s="63">
        <v>-14.350023396446346</v>
      </c>
      <c r="N1123" s="63">
        <v>-0.74669888163317877</v>
      </c>
      <c r="O1123" s="63">
        <v>27.491374750558293</v>
      </c>
      <c r="P1123" s="63">
        <v>97.053531086841559</v>
      </c>
      <c r="Q1123" s="63">
        <v>1.0914084674822533</v>
      </c>
      <c r="R1123" s="63">
        <v>1.8239626083206284</v>
      </c>
      <c r="S1123" s="63">
        <v>3.0351282787475498</v>
      </c>
      <c r="T1123" s="63">
        <v>102.69360642023221</v>
      </c>
      <c r="U1123" s="63">
        <v>1.2425511620496508</v>
      </c>
      <c r="V1123" s="63">
        <v>1.3229424589255023</v>
      </c>
      <c r="W1123" s="63">
        <v>1.3763625188675235</v>
      </c>
      <c r="X1123" s="63">
        <v>97.637627558953412</v>
      </c>
      <c r="Y1123" s="63">
        <v>1.3241753363324165</v>
      </c>
      <c r="Z1123" s="63">
        <v>2.4574415623149548</v>
      </c>
      <c r="AA1123" s="63">
        <v>4.359545020802031</v>
      </c>
      <c r="AB1123" s="63">
        <v>113.58003358335587</v>
      </c>
      <c r="AC1123" s="63">
        <v>-4.0293917974521918</v>
      </c>
      <c r="AD1123" s="63">
        <v>-4.4075997891217629</v>
      </c>
      <c r="AE1123" s="63">
        <v>-1.1692882741398307</v>
      </c>
      <c r="AF1123" s="64" t="s">
        <v>104</v>
      </c>
      <c r="AG1123" s="65">
        <v>96.52</v>
      </c>
      <c r="AH1123" s="63">
        <v>91.655172226229311</v>
      </c>
      <c r="AI1123" s="63">
        <v>-1.3185587336955109</v>
      </c>
      <c r="AJ1123" s="63">
        <v>-0.60243363683700757</v>
      </c>
      <c r="AK1123" s="63">
        <v>2.9566691458463765</v>
      </c>
      <c r="AL1123" s="9"/>
      <c r="AM1123" s="9"/>
      <c r="AN1123" s="9"/>
      <c r="AO1123" s="9"/>
      <c r="AP1123" s="9"/>
      <c r="AQ1123" s="9"/>
      <c r="AR1123" s="9"/>
      <c r="AS1123" s="9"/>
      <c r="AT1123" s="9"/>
      <c r="AU1123" s="9"/>
      <c r="AV1123" s="9"/>
      <c r="AW1123" s="9"/>
      <c r="AX1123" s="9"/>
      <c r="AY1123" s="9"/>
      <c r="AZ1123" s="9"/>
    </row>
    <row r="1124" spans="1:52" x14ac:dyDescent="0.25">
      <c r="A1124" s="61">
        <v>2023</v>
      </c>
      <c r="B1124" s="61">
        <v>8</v>
      </c>
      <c r="C1124" s="62" t="s">
        <v>103</v>
      </c>
      <c r="D1124" s="63">
        <v>137.42494102787873</v>
      </c>
      <c r="E1124" s="63">
        <v>12.411989780879878</v>
      </c>
      <c r="F1124" s="63">
        <v>9.979165208618257</v>
      </c>
      <c r="G1124" s="63">
        <v>10.149204036799858</v>
      </c>
      <c r="H1124" s="63">
        <v>135.93793142962426</v>
      </c>
      <c r="I1124" s="63">
        <v>12.46234770240055</v>
      </c>
      <c r="J1124" s="63">
        <v>10.685635225389568</v>
      </c>
      <c r="K1124" s="63">
        <v>10.135184271458471</v>
      </c>
      <c r="L1124" s="63">
        <v>286.47024980062889</v>
      </c>
      <c r="M1124" s="63">
        <v>-1.3693478832389019</v>
      </c>
      <c r="N1124" s="63">
        <v>-0.84806492701976488</v>
      </c>
      <c r="O1124" s="63">
        <v>19.177033684314353</v>
      </c>
      <c r="P1124" s="63">
        <v>111.58711080821317</v>
      </c>
      <c r="Q1124" s="63">
        <v>0.53704906099385141</v>
      </c>
      <c r="R1124" s="63">
        <v>1.6514628895811789</v>
      </c>
      <c r="S1124" s="63">
        <v>2.6254184007087531</v>
      </c>
      <c r="T1124" s="63">
        <v>102.2349478437059</v>
      </c>
      <c r="U1124" s="63">
        <v>0.74669345790663044</v>
      </c>
      <c r="V1124" s="63">
        <v>1.2508505901914768</v>
      </c>
      <c r="W1124" s="63">
        <v>1.3218932003757971</v>
      </c>
      <c r="X1124" s="63">
        <v>116.17031836293023</v>
      </c>
      <c r="Y1124" s="63">
        <v>0.4809850455015976</v>
      </c>
      <c r="Z1124" s="63">
        <v>2.1856420259175557</v>
      </c>
      <c r="AA1124" s="63">
        <v>3.7530309765250252</v>
      </c>
      <c r="AB1124" s="63">
        <v>116.01717728000274</v>
      </c>
      <c r="AC1124" s="63">
        <v>-3.3936770300406636</v>
      </c>
      <c r="AD1124" s="63">
        <v>-4.2709489897668096</v>
      </c>
      <c r="AE1124" s="63">
        <v>-1.9015978317644056</v>
      </c>
      <c r="AF1124" s="64" t="s">
        <v>104</v>
      </c>
      <c r="AG1124" s="65">
        <v>97.06</v>
      </c>
      <c r="AH1124" s="63">
        <v>141.5876169666997</v>
      </c>
      <c r="AI1124" s="63">
        <v>1.2935568332552094</v>
      </c>
      <c r="AJ1124" s="63">
        <v>-0.33207590785199192</v>
      </c>
      <c r="AK1124" s="63">
        <v>1.580764019602185</v>
      </c>
      <c r="AL1124" s="9"/>
      <c r="AM1124" s="9"/>
      <c r="AN1124" s="9"/>
      <c r="AO1124" s="9"/>
      <c r="AP1124" s="9"/>
      <c r="AQ1124" s="9"/>
      <c r="AR1124" s="9"/>
      <c r="AS1124" s="9"/>
      <c r="AT1124" s="9"/>
      <c r="AU1124" s="9"/>
      <c r="AV1124" s="9"/>
      <c r="AW1124" s="9"/>
      <c r="AX1124" s="9"/>
      <c r="AY1124" s="9"/>
      <c r="AZ1124" s="9"/>
    </row>
    <row r="1125" spans="1:52" x14ac:dyDescent="0.25">
      <c r="A1125" s="61">
        <v>2023</v>
      </c>
      <c r="B1125" s="61">
        <v>9</v>
      </c>
      <c r="C1125" s="62" t="s">
        <v>103</v>
      </c>
      <c r="D1125" s="63">
        <v>138.81967900739986</v>
      </c>
      <c r="E1125" s="63">
        <v>11.78528133019428</v>
      </c>
      <c r="F1125" s="63">
        <v>10.209584236107382</v>
      </c>
      <c r="G1125" s="63">
        <v>10.239928589894092</v>
      </c>
      <c r="H1125" s="63">
        <v>137.49535895683346</v>
      </c>
      <c r="I1125" s="63">
        <v>11.410847206993239</v>
      </c>
      <c r="J1125" s="63">
        <v>10.778462038480562</v>
      </c>
      <c r="K1125" s="63">
        <v>10.261552999975308</v>
      </c>
      <c r="L1125" s="63">
        <v>215.63228080571238</v>
      </c>
      <c r="M1125" s="63">
        <v>-18.703198337294069</v>
      </c>
      <c r="N1125" s="63">
        <v>-3.159011520522903</v>
      </c>
      <c r="O1125" s="63">
        <v>8.8705048323179767</v>
      </c>
      <c r="P1125" s="63">
        <v>113.23025489420895</v>
      </c>
      <c r="Q1125" s="63">
        <v>-0.18713969065998981</v>
      </c>
      <c r="R1125" s="63">
        <v>1.4299220914058663</v>
      </c>
      <c r="S1125" s="63">
        <v>2.1531574233091106</v>
      </c>
      <c r="T1125" s="63">
        <v>101.84489085245943</v>
      </c>
      <c r="U1125" s="63">
        <v>-0.39875288175930734</v>
      </c>
      <c r="V1125" s="63">
        <v>1.0661792522405955</v>
      </c>
      <c r="W1125" s="63">
        <v>1.1361253308976416</v>
      </c>
      <c r="X1125" s="63">
        <v>118.66513123031466</v>
      </c>
      <c r="Y1125" s="63">
        <v>5.0333338218536028E-2</v>
      </c>
      <c r="Z1125" s="63">
        <v>1.9216440274282931</v>
      </c>
      <c r="AA1125" s="63">
        <v>3.1034354779537239</v>
      </c>
      <c r="AB1125" s="63">
        <v>117.22550902876041</v>
      </c>
      <c r="AC1125" s="63">
        <v>-2.3529257378318391</v>
      </c>
      <c r="AD1125" s="63">
        <v>-4.0432211774420912</v>
      </c>
      <c r="AE1125" s="63">
        <v>-2.4180992080460584</v>
      </c>
      <c r="AF1125" s="64" t="s">
        <v>104</v>
      </c>
      <c r="AG1125" s="65">
        <v>97.1</v>
      </c>
      <c r="AH1125" s="63">
        <v>142.96568383872284</v>
      </c>
      <c r="AI1125" s="63">
        <v>0.57221603507491636</v>
      </c>
      <c r="AJ1125" s="63">
        <v>-0.21754823025748049</v>
      </c>
      <c r="AK1125" s="63">
        <v>1.105289990077992</v>
      </c>
      <c r="AL1125" s="9"/>
      <c r="AM1125" s="9"/>
      <c r="AN1125" s="9"/>
      <c r="AO1125" s="9"/>
      <c r="AP1125" s="9"/>
      <c r="AQ1125" s="9"/>
      <c r="AR1125" s="9"/>
      <c r="AS1125" s="9"/>
      <c r="AT1125" s="9"/>
      <c r="AU1125" s="9"/>
      <c r="AV1125" s="9"/>
      <c r="AW1125" s="9"/>
      <c r="AX1125" s="9"/>
      <c r="AY1125" s="9"/>
      <c r="AZ1125" s="9"/>
    </row>
    <row r="1126" spans="1:52" x14ac:dyDescent="0.25">
      <c r="A1126" s="61">
        <v>2023</v>
      </c>
      <c r="B1126" s="61">
        <v>10</v>
      </c>
      <c r="C1126" s="62" t="s">
        <v>103</v>
      </c>
      <c r="D1126" s="63">
        <v>139.26021941420808</v>
      </c>
      <c r="E1126" s="63">
        <v>9.7999413111478759</v>
      </c>
      <c r="F1126" s="63">
        <v>10.16236222522997</v>
      </c>
      <c r="G1126" s="63">
        <v>9.915645704209993</v>
      </c>
      <c r="H1126" s="63">
        <v>138.73647631506358</v>
      </c>
      <c r="I1126" s="63">
        <v>10.744401337063721</v>
      </c>
      <c r="J1126" s="63">
        <v>10.774545359382337</v>
      </c>
      <c r="K1126" s="63">
        <v>10.235629510694039</v>
      </c>
      <c r="L1126" s="63">
        <v>213.85342107974287</v>
      </c>
      <c r="M1126" s="63">
        <v>14.214980074934559</v>
      </c>
      <c r="N1126" s="63">
        <v>-1.7045265717296254</v>
      </c>
      <c r="O1126" s="63">
        <v>6.4789077356539337</v>
      </c>
      <c r="P1126" s="63">
        <v>113.1253141855382</v>
      </c>
      <c r="Q1126" s="63">
        <v>-2.0352822619145172E-3</v>
      </c>
      <c r="R1126" s="63">
        <v>1.2763159123325707</v>
      </c>
      <c r="S1126" s="63">
        <v>1.750786329732648</v>
      </c>
      <c r="T1126" s="63">
        <v>101.87846741060707</v>
      </c>
      <c r="U1126" s="63">
        <v>-0.29700004338010899</v>
      </c>
      <c r="V1126" s="63">
        <v>0.92902224350428497</v>
      </c>
      <c r="W1126" s="63">
        <v>1.0073736602966363</v>
      </c>
      <c r="X1126" s="63">
        <v>118.64224076071753</v>
      </c>
      <c r="Y1126" s="63">
        <v>0.27456430410290977</v>
      </c>
      <c r="Z1126" s="63">
        <v>1.7408060947024628</v>
      </c>
      <c r="AA1126" s="63">
        <v>2.521308698921402</v>
      </c>
      <c r="AB1126" s="63">
        <v>115.9179270842117</v>
      </c>
      <c r="AC1126" s="63">
        <v>-3.2135011772752904</v>
      </c>
      <c r="AD1126" s="63">
        <v>-3.955349257074714</v>
      </c>
      <c r="AE1126" s="63">
        <v>-3.1889489272256952</v>
      </c>
      <c r="AF1126" s="64" t="s">
        <v>104</v>
      </c>
      <c r="AG1126" s="65">
        <v>97.43</v>
      </c>
      <c r="AH1126" s="63">
        <v>142.93361327538548</v>
      </c>
      <c r="AI1126" s="63">
        <v>-1.6499961179936946</v>
      </c>
      <c r="AJ1126" s="63">
        <v>-0.38176128324087788</v>
      </c>
      <c r="AK1126" s="63">
        <v>0.21356607415128792</v>
      </c>
      <c r="AL1126" s="9"/>
      <c r="AM1126" s="9"/>
      <c r="AN1126" s="9"/>
      <c r="AO1126" s="9"/>
      <c r="AP1126" s="9"/>
      <c r="AQ1126" s="9"/>
      <c r="AR1126" s="9"/>
      <c r="AS1126" s="9"/>
      <c r="AT1126" s="9"/>
      <c r="AU1126" s="9"/>
      <c r="AV1126" s="9"/>
      <c r="AW1126" s="9"/>
      <c r="AX1126" s="9"/>
      <c r="AY1126" s="9"/>
      <c r="AZ1126" s="9"/>
    </row>
    <row r="1127" spans="1:52" x14ac:dyDescent="0.25">
      <c r="A1127" s="61">
        <v>2023</v>
      </c>
      <c r="B1127" s="61">
        <v>11</v>
      </c>
      <c r="C1127" s="62" t="s">
        <v>103</v>
      </c>
      <c r="D1127" s="63">
        <v>139.12680419314157</v>
      </c>
      <c r="E1127" s="63">
        <v>10.347515548164665</v>
      </c>
      <c r="F1127" s="63">
        <v>10.181398285341636</v>
      </c>
      <c r="G1127" s="63">
        <v>9.9543466371169131</v>
      </c>
      <c r="H1127" s="63">
        <v>137.26504585313776</v>
      </c>
      <c r="I1127" s="63">
        <v>9.9321496088272028</v>
      </c>
      <c r="J1127" s="63">
        <v>10.687924368740731</v>
      </c>
      <c r="K1127" s="63">
        <v>10.315641196649622</v>
      </c>
      <c r="L1127" s="63">
        <v>221.51155378213662</v>
      </c>
      <c r="M1127" s="63">
        <v>-0.84426102621004873</v>
      </c>
      <c r="N1127" s="63">
        <v>-1.6264032419123997</v>
      </c>
      <c r="O1127" s="63">
        <v>0.74248843267281472</v>
      </c>
      <c r="P1127" s="63">
        <v>112.30547341155572</v>
      </c>
      <c r="Q1127" s="63">
        <v>-0.26820333446949007</v>
      </c>
      <c r="R1127" s="63">
        <v>1.1273076042294328</v>
      </c>
      <c r="S1127" s="63">
        <v>1.327131943731203</v>
      </c>
      <c r="T1127" s="63">
        <v>101.73313187201371</v>
      </c>
      <c r="U1127" s="63">
        <v>-0.53595754380886262</v>
      </c>
      <c r="V1127" s="63">
        <v>0.79497911869021998</v>
      </c>
      <c r="W1127" s="63">
        <v>0.86797851341788146</v>
      </c>
      <c r="X1127" s="63">
        <v>118.05110679930657</v>
      </c>
      <c r="Y1127" s="63">
        <v>-0.25680534644926922</v>
      </c>
      <c r="Z1127" s="63">
        <v>1.5431234796348559</v>
      </c>
      <c r="AA1127" s="63">
        <v>1.8422891488632445</v>
      </c>
      <c r="AB1127" s="63">
        <v>119.77765692053022</v>
      </c>
      <c r="AC1127" s="63">
        <v>2.9338098912851933</v>
      </c>
      <c r="AD1127" s="63">
        <v>-3.3126142318880558</v>
      </c>
      <c r="AE1127" s="63">
        <v>-2.9569463549044599</v>
      </c>
      <c r="AF1127" s="64" t="s">
        <v>104</v>
      </c>
      <c r="AG1127" s="65">
        <v>97.44</v>
      </c>
      <c r="AH1127" s="63">
        <v>142.78202400773972</v>
      </c>
      <c r="AI1127" s="63">
        <v>-1.1696666472872437</v>
      </c>
      <c r="AJ1127" s="63">
        <v>-0.4623652878982587</v>
      </c>
      <c r="AK1127" s="63">
        <v>-0.33036203448320123</v>
      </c>
      <c r="AL1127" s="9"/>
      <c r="AM1127" s="9"/>
      <c r="AN1127" s="9"/>
      <c r="AO1127" s="9"/>
      <c r="AP1127" s="9"/>
      <c r="AQ1127" s="9"/>
      <c r="AR1127" s="9"/>
      <c r="AS1127" s="9"/>
      <c r="AT1127" s="9"/>
      <c r="AU1127" s="9"/>
      <c r="AV1127" s="9"/>
      <c r="AW1127" s="9"/>
      <c r="AX1127" s="9"/>
      <c r="AY1127" s="9"/>
      <c r="AZ1127" s="9"/>
    </row>
    <row r="1128" spans="1:52" x14ac:dyDescent="0.25">
      <c r="A1128" s="61">
        <v>2023</v>
      </c>
      <c r="B1128" s="61">
        <v>12</v>
      </c>
      <c r="C1128" s="62" t="s">
        <v>103</v>
      </c>
      <c r="D1128" s="63">
        <v>105.71285995926985</v>
      </c>
      <c r="E1128" s="63">
        <v>8.8069438130070239</v>
      </c>
      <c r="F1128" s="63">
        <v>10.080499388276621</v>
      </c>
      <c r="G1128" s="63">
        <v>10.080499388276621</v>
      </c>
      <c r="H1128" s="63">
        <v>97.268981317409157</v>
      </c>
      <c r="I1128" s="63">
        <v>7.8010277560584456</v>
      </c>
      <c r="J1128" s="63">
        <v>10.488248086329243</v>
      </c>
      <c r="K1128" s="63">
        <v>10.48824808632925</v>
      </c>
      <c r="L1128" s="63">
        <v>138.28969483756273</v>
      </c>
      <c r="M1128" s="63">
        <v>14.260774991107354</v>
      </c>
      <c r="N1128" s="63">
        <v>-0.88141236107749377</v>
      </c>
      <c r="O1128" s="63">
        <v>-0.88141236107749421</v>
      </c>
      <c r="P1128" s="63">
        <v>88.58359435582301</v>
      </c>
      <c r="Q1128" s="63">
        <v>-2.6588425119528978</v>
      </c>
      <c r="R1128" s="63">
        <v>0.85346606029588212</v>
      </c>
      <c r="S1128" s="63">
        <v>0.85346606029588656</v>
      </c>
      <c r="T1128" s="63">
        <v>99.719410954831829</v>
      </c>
      <c r="U1128" s="63">
        <v>-1.6715176056907666</v>
      </c>
      <c r="V1128" s="63">
        <v>0.58982365934761027</v>
      </c>
      <c r="W1128" s="63">
        <v>0.5898236593476156</v>
      </c>
      <c r="X1128" s="63">
        <v>85.491479357502669</v>
      </c>
      <c r="Y1128" s="63">
        <v>-3.3183919237758204</v>
      </c>
      <c r="Z1128" s="63">
        <v>1.2084330157495105</v>
      </c>
      <c r="AA1128" s="63">
        <v>1.208433015749506</v>
      </c>
      <c r="AB1128" s="63">
        <v>97.359715871218839</v>
      </c>
      <c r="AC1128" s="63">
        <v>1.0249619930361291</v>
      </c>
      <c r="AD1128" s="63">
        <v>-3.0014984628444541</v>
      </c>
      <c r="AE1128" s="63">
        <v>-3.0014984628444523</v>
      </c>
      <c r="AF1128" s="64" t="s">
        <v>104</v>
      </c>
      <c r="AG1128" s="65">
        <v>97.45</v>
      </c>
      <c r="AH1128" s="63">
        <v>108.47907640766532</v>
      </c>
      <c r="AI1128" s="63">
        <v>-2.5594460075821246</v>
      </c>
      <c r="AJ1128" s="63">
        <v>-0.61560334357728674</v>
      </c>
      <c r="AK1128" s="63">
        <v>-0.61560334357729118</v>
      </c>
      <c r="AL1128" s="9"/>
      <c r="AM1128" s="9"/>
      <c r="AN1128" s="9"/>
      <c r="AO1128" s="9"/>
      <c r="AP1128" s="9"/>
      <c r="AQ1128" s="9"/>
      <c r="AR1128" s="9"/>
      <c r="AS1128" s="9"/>
      <c r="AT1128" s="9"/>
      <c r="AU1128" s="9"/>
      <c r="AV1128" s="9"/>
      <c r="AW1128" s="9"/>
      <c r="AX1128" s="9"/>
      <c r="AY1128" s="9"/>
      <c r="AZ1128" s="9"/>
    </row>
    <row r="1129" spans="1:52" x14ac:dyDescent="0.25">
      <c r="A1129" s="61">
        <v>2024</v>
      </c>
      <c r="B1129" s="61">
        <v>1</v>
      </c>
      <c r="C1129" s="62" t="s">
        <v>103</v>
      </c>
      <c r="D1129" s="63">
        <v>83.570444961620865</v>
      </c>
      <c r="E1129" s="63">
        <v>10.842284540072143</v>
      </c>
      <c r="F1129" s="63">
        <v>10.842284540072145</v>
      </c>
      <c r="G1129" s="63">
        <v>10.140906756543984</v>
      </c>
      <c r="H1129" s="63">
        <v>82.621302139871716</v>
      </c>
      <c r="I1129" s="63">
        <v>9.9694596077180222</v>
      </c>
      <c r="J1129" s="63">
        <v>9.9694596077180222</v>
      </c>
      <c r="K1129" s="63">
        <v>10.420921412932472</v>
      </c>
      <c r="L1129" s="63">
        <v>240.6405409687531</v>
      </c>
      <c r="M1129" s="63">
        <v>19.512935114327789</v>
      </c>
      <c r="N1129" s="63">
        <v>19.512935114327789</v>
      </c>
      <c r="O1129" s="63">
        <v>-0.7410811501504071</v>
      </c>
      <c r="P1129" s="63">
        <v>83.842282184124386</v>
      </c>
      <c r="Q1129" s="63">
        <v>-1.1375389013894335</v>
      </c>
      <c r="R1129" s="63">
        <v>-1.1375389013894344</v>
      </c>
      <c r="S1129" s="63">
        <v>0.65770501836732365</v>
      </c>
      <c r="T1129" s="63">
        <v>99.108122140488774</v>
      </c>
      <c r="U1129" s="63">
        <v>-2.7928300177705552</v>
      </c>
      <c r="V1129" s="63">
        <v>-2.7928300177705534</v>
      </c>
      <c r="W1129" s="63">
        <v>0.23610468428947229</v>
      </c>
      <c r="X1129" s="63">
        <v>77.944882068923576</v>
      </c>
      <c r="Y1129" s="63">
        <v>-0.12342848878205359</v>
      </c>
      <c r="Z1129" s="63">
        <v>-0.12342848878205137</v>
      </c>
      <c r="AA1129" s="63">
        <v>1.0532622770787583</v>
      </c>
      <c r="AB1129" s="63">
        <v>86.930568313492813</v>
      </c>
      <c r="AC1129" s="63">
        <v>15.528756568892248</v>
      </c>
      <c r="AD1129" s="63">
        <v>15.528756568892256</v>
      </c>
      <c r="AE1129" s="63">
        <v>-1.6981289843142093</v>
      </c>
      <c r="AF1129" s="64" t="s">
        <v>104</v>
      </c>
      <c r="AG1129" s="65">
        <v>97.45</v>
      </c>
      <c r="AH1129" s="63">
        <v>85.757254963182007</v>
      </c>
      <c r="AI1129" s="63">
        <v>-0.73672476334431281</v>
      </c>
      <c r="AJ1129" s="63">
        <v>-0.7367247633443097</v>
      </c>
      <c r="AK1129" s="63">
        <v>-0.87747804512375183</v>
      </c>
      <c r="AL1129" s="9"/>
      <c r="AM1129" s="9"/>
      <c r="AN1129" s="9"/>
      <c r="AO1129" s="9"/>
      <c r="AP1129" s="9"/>
      <c r="AQ1129" s="9"/>
      <c r="AR1129" s="9"/>
      <c r="AS1129" s="9"/>
      <c r="AT1129" s="9"/>
      <c r="AU1129" s="9"/>
      <c r="AV1129" s="9"/>
      <c r="AW1129" s="9"/>
      <c r="AX1129" s="9"/>
      <c r="AY1129" s="9"/>
      <c r="AZ1129" s="9"/>
    </row>
    <row r="1130" spans="1:52" x14ac:dyDescent="0.25">
      <c r="A1130" s="61">
        <v>2024</v>
      </c>
      <c r="B1130" s="61">
        <v>2</v>
      </c>
      <c r="C1130" s="62" t="s">
        <v>103</v>
      </c>
      <c r="D1130" s="63">
        <v>139.0398718143494</v>
      </c>
      <c r="E1130" s="63">
        <v>12.408752047157961</v>
      </c>
      <c r="F1130" s="63">
        <v>11.815518868052743</v>
      </c>
      <c r="G1130" s="63">
        <v>10.447661580405821</v>
      </c>
      <c r="H1130" s="63">
        <v>139.97066451418414</v>
      </c>
      <c r="I1130" s="63">
        <v>13.237922096770106</v>
      </c>
      <c r="J1130" s="63">
        <v>12.002313401173236</v>
      </c>
      <c r="K1130" s="63">
        <v>10.800536324021493</v>
      </c>
      <c r="L1130" s="63">
        <v>294.73938475200544</v>
      </c>
      <c r="M1130" s="63">
        <v>7.6043610425127923</v>
      </c>
      <c r="N1130" s="63">
        <v>12.649593621291899</v>
      </c>
      <c r="O1130" s="63">
        <v>0.23800208039644133</v>
      </c>
      <c r="P1130" s="63">
        <v>107.24696962336037</v>
      </c>
      <c r="Q1130" s="63">
        <v>-1.769400749111611</v>
      </c>
      <c r="R1130" s="63">
        <v>-1.4931624294124313</v>
      </c>
      <c r="S1130" s="63">
        <v>0.30692514281531658</v>
      </c>
      <c r="T1130" s="63">
        <v>100.53135635211758</v>
      </c>
      <c r="U1130" s="63">
        <v>-2.1570793172201235</v>
      </c>
      <c r="V1130" s="63">
        <v>-2.4737245887277659</v>
      </c>
      <c r="W1130" s="63">
        <v>-9.7009508918816323E-2</v>
      </c>
      <c r="X1130" s="63">
        <v>110.50163127120716</v>
      </c>
      <c r="Y1130" s="63">
        <v>-1.1468998998037421</v>
      </c>
      <c r="Z1130" s="63">
        <v>-0.72612817501950255</v>
      </c>
      <c r="AA1130" s="63">
        <v>0.77317910271712265</v>
      </c>
      <c r="AB1130" s="63">
        <v>113.36577919244186</v>
      </c>
      <c r="AC1130" s="63">
        <v>2.2405978716451216</v>
      </c>
      <c r="AD1130" s="63">
        <v>7.6126149002082144</v>
      </c>
      <c r="AE1130" s="63">
        <v>-2.4136679607866682</v>
      </c>
      <c r="AF1130" s="64" t="s">
        <v>104</v>
      </c>
      <c r="AG1130" s="65">
        <v>105.72</v>
      </c>
      <c r="AH1130" s="63">
        <v>131.5170940355178</v>
      </c>
      <c r="AI1130" s="63">
        <v>1.6910049734221388</v>
      </c>
      <c r="AJ1130" s="63">
        <v>0.71874045535349484</v>
      </c>
      <c r="AK1130" s="63">
        <v>-0.59562203736741992</v>
      </c>
      <c r="AL1130" s="9"/>
      <c r="AM1130" s="9"/>
      <c r="AN1130" s="9"/>
      <c r="AO1130" s="9"/>
      <c r="AP1130" s="9"/>
      <c r="AQ1130" s="9"/>
      <c r="AR1130" s="9"/>
      <c r="AS1130" s="9"/>
      <c r="AT1130" s="9"/>
      <c r="AU1130" s="9"/>
      <c r="AV1130" s="9"/>
      <c r="AW1130" s="9"/>
      <c r="AX1130" s="9"/>
      <c r="AY1130" s="9"/>
      <c r="AZ1130" s="9"/>
    </row>
    <row r="1131" spans="1:52" x14ac:dyDescent="0.25">
      <c r="A1131" s="61">
        <v>2024</v>
      </c>
      <c r="B1131" s="61">
        <v>3</v>
      </c>
      <c r="C1131" s="62" t="s">
        <v>103</v>
      </c>
      <c r="D1131" s="63">
        <v>144.42446625316811</v>
      </c>
      <c r="E1131" s="63">
        <v>8.7848797688059079</v>
      </c>
      <c r="F1131" s="63">
        <v>10.603061761989107</v>
      </c>
      <c r="G1131" s="63">
        <v>10.434369352933288</v>
      </c>
      <c r="H1131" s="63">
        <v>146.07019893639637</v>
      </c>
      <c r="I1131" s="63">
        <v>9.4813409388559364</v>
      </c>
      <c r="J1131" s="63">
        <v>10.989699881270344</v>
      </c>
      <c r="K1131" s="63">
        <v>10.733609301619751</v>
      </c>
      <c r="L1131" s="63">
        <v>205.26878055607608</v>
      </c>
      <c r="M1131" s="63">
        <v>4.6372275016764775E-2</v>
      </c>
      <c r="N1131" s="63">
        <v>8.8493055835611187</v>
      </c>
      <c r="O1131" s="63">
        <v>2.7262166329974633</v>
      </c>
      <c r="P1131" s="63">
        <v>108.85914865562245</v>
      </c>
      <c r="Q1131" s="63">
        <v>-2.977897334881547</v>
      </c>
      <c r="R1131" s="63">
        <v>-2.0372360248560817</v>
      </c>
      <c r="S1131" s="63">
        <v>-0.11481557788577845</v>
      </c>
      <c r="T1131" s="63">
        <v>100.04767241988246</v>
      </c>
      <c r="U1131" s="63">
        <v>-2.5941776908840097</v>
      </c>
      <c r="V1131" s="63">
        <v>-2.5139698104270192</v>
      </c>
      <c r="W1131" s="63">
        <v>-0.41386739182644305</v>
      </c>
      <c r="X1131" s="63">
        <v>113.16981574264091</v>
      </c>
      <c r="Y1131" s="63">
        <v>-2.7787600922917761</v>
      </c>
      <c r="Z1131" s="63">
        <v>-1.5063781952484256</v>
      </c>
      <c r="AA1131" s="63">
        <v>0.31219125476908971</v>
      </c>
      <c r="AB1131" s="63">
        <v>117.02070703744556</v>
      </c>
      <c r="AC1131" s="63">
        <v>8.6918349429324167</v>
      </c>
      <c r="AD1131" s="63">
        <v>8.0081078472378664</v>
      </c>
      <c r="AE1131" s="63">
        <v>-0.89058658918752087</v>
      </c>
      <c r="AF1131" s="64" t="s">
        <v>104</v>
      </c>
      <c r="AG1131" s="65">
        <v>106.19</v>
      </c>
      <c r="AH1131" s="63">
        <v>136.00571264070825</v>
      </c>
      <c r="AI1131" s="63">
        <v>-1.5209483739023426</v>
      </c>
      <c r="AJ1131" s="63">
        <v>-0.15545030477903676</v>
      </c>
      <c r="AK1131" s="63">
        <v>-0.56770939869056747</v>
      </c>
      <c r="AL1131" s="9"/>
      <c r="AM1131" s="9"/>
      <c r="AN1131" s="9"/>
      <c r="AO1131" s="9"/>
      <c r="AP1131" s="9"/>
      <c r="AQ1131" s="9"/>
      <c r="AR1131" s="9"/>
      <c r="AS1131" s="9"/>
      <c r="AT1131" s="9"/>
      <c r="AU1131" s="9"/>
      <c r="AV1131" s="9"/>
      <c r="AW1131" s="9"/>
      <c r="AX1131" s="9"/>
      <c r="AY1131" s="9"/>
      <c r="AZ1131" s="9"/>
    </row>
    <row r="1132" spans="1:52" x14ac:dyDescent="0.25">
      <c r="A1132" s="61">
        <v>2024</v>
      </c>
      <c r="B1132" s="61">
        <v>4</v>
      </c>
      <c r="C1132" s="62" t="s">
        <v>103</v>
      </c>
      <c r="D1132" s="63">
        <v>144.93690339631519</v>
      </c>
      <c r="E1132" s="63">
        <v>11.649114188144296</v>
      </c>
      <c r="F1132" s="63">
        <v>10.8972002025024</v>
      </c>
      <c r="G1132" s="63">
        <v>10.590787575799766</v>
      </c>
      <c r="H1132" s="63">
        <v>146.17739067750196</v>
      </c>
      <c r="I1132" s="63">
        <v>11.168128735165013</v>
      </c>
      <c r="J1132" s="63">
        <v>11.040302585351336</v>
      </c>
      <c r="K1132" s="63">
        <v>10.771251979758418</v>
      </c>
      <c r="L1132" s="63">
        <v>245.33286848410634</v>
      </c>
      <c r="M1132" s="63">
        <v>21.245516212608223</v>
      </c>
      <c r="N1132" s="63">
        <v>11.690671049316359</v>
      </c>
      <c r="O1132" s="63">
        <v>3.6683381237015311</v>
      </c>
      <c r="P1132" s="63">
        <v>110.1793337125345</v>
      </c>
      <c r="Q1132" s="63">
        <v>-1.8291834887273524</v>
      </c>
      <c r="R1132" s="63">
        <v>-1.9814301429556536</v>
      </c>
      <c r="S1132" s="63">
        <v>-0.44692047765077803</v>
      </c>
      <c r="T1132" s="63">
        <v>100.05877153161941</v>
      </c>
      <c r="U1132" s="63">
        <v>-2.660342324621837</v>
      </c>
      <c r="V1132" s="63">
        <v>-2.5506490052239483</v>
      </c>
      <c r="W1132" s="63">
        <v>-0.73523002077919841</v>
      </c>
      <c r="X1132" s="63">
        <v>114.51551123414967</v>
      </c>
      <c r="Y1132" s="63">
        <v>-2.1146621981989426</v>
      </c>
      <c r="Z1132" s="63">
        <v>-1.6745248278769442</v>
      </c>
      <c r="AA1132" s="63">
        <v>-0.12381896004333726</v>
      </c>
      <c r="AB1132" s="63">
        <v>116.3117770675095</v>
      </c>
      <c r="AC1132" s="63">
        <v>3.533866217921755</v>
      </c>
      <c r="AD1132" s="63">
        <v>6.7704696736954784</v>
      </c>
      <c r="AE1132" s="63">
        <v>-3.6448108189347295E-2</v>
      </c>
      <c r="AF1132" s="64" t="s">
        <v>104</v>
      </c>
      <c r="AG1132" s="65">
        <v>105.92</v>
      </c>
      <c r="AH1132" s="63">
        <v>136.83620033640028</v>
      </c>
      <c r="AI1132" s="63">
        <v>1.6774315954342711</v>
      </c>
      <c r="AJ1132" s="63">
        <v>0.34959160467749051</v>
      </c>
      <c r="AK1132" s="63">
        <v>-0.3219730448706315</v>
      </c>
      <c r="AL1132" s="9"/>
      <c r="AM1132" s="9"/>
      <c r="AN1132" s="9"/>
      <c r="AO1132" s="9"/>
      <c r="AP1132" s="9"/>
      <c r="AQ1132" s="9"/>
      <c r="AR1132" s="9"/>
      <c r="AS1132" s="9"/>
      <c r="AT1132" s="9"/>
      <c r="AU1132" s="9"/>
      <c r="AV1132" s="9"/>
      <c r="AW1132" s="9"/>
      <c r="AX1132" s="9"/>
      <c r="AY1132" s="9"/>
      <c r="AZ1132" s="9"/>
    </row>
    <row r="1133" spans="1:52" x14ac:dyDescent="0.25">
      <c r="A1133" s="61">
        <v>2024</v>
      </c>
      <c r="B1133" s="61">
        <v>5</v>
      </c>
      <c r="C1133" s="62" t="s">
        <v>103</v>
      </c>
      <c r="D1133" s="63">
        <v>149.82160556197292</v>
      </c>
      <c r="E1133" s="63">
        <v>11.648768497376068</v>
      </c>
      <c r="F1133" s="63">
        <v>11.066458326630691</v>
      </c>
      <c r="G1133" s="63">
        <v>10.624119617943833</v>
      </c>
      <c r="H1133" s="63">
        <v>150.69646016406332</v>
      </c>
      <c r="I1133" s="63">
        <v>11.751520362809643</v>
      </c>
      <c r="J1133" s="63">
        <v>11.200548727028803</v>
      </c>
      <c r="K1133" s="63">
        <v>10.819164627461461</v>
      </c>
      <c r="L1133" s="63">
        <v>194.5240551398237</v>
      </c>
      <c r="M1133" s="63">
        <v>-19.236523485821039</v>
      </c>
      <c r="N1133" s="63">
        <v>5.061282542465606</v>
      </c>
      <c r="O1133" s="63">
        <v>0.53731362380557357</v>
      </c>
      <c r="P1133" s="63">
        <v>110.54205422822119</v>
      </c>
      <c r="Q1133" s="63">
        <v>-2.2689154158301648</v>
      </c>
      <c r="R1133" s="63">
        <v>-2.0426067314933238</v>
      </c>
      <c r="S1133" s="63">
        <v>-0.83118511036786913</v>
      </c>
      <c r="T1133" s="63">
        <v>100.07639747950358</v>
      </c>
      <c r="U1133" s="63">
        <v>-2.8470591942522958</v>
      </c>
      <c r="V1133" s="63">
        <v>-2.6101421500552835</v>
      </c>
      <c r="W1133" s="63">
        <v>-1.0562601503254001</v>
      </c>
      <c r="X1133" s="63">
        <v>115.32229870252455</v>
      </c>
      <c r="Y1133" s="63">
        <v>-2.3171145734409748</v>
      </c>
      <c r="Z1133" s="63">
        <v>-1.814680076949049</v>
      </c>
      <c r="AA1133" s="63">
        <v>-0.60541978999772539</v>
      </c>
      <c r="AB1133" s="63">
        <v>126.94572661655039</v>
      </c>
      <c r="AC1133" s="63">
        <v>14.605111575713607</v>
      </c>
      <c r="AD1133" s="63">
        <v>8.4493777944389947</v>
      </c>
      <c r="AE1133" s="63">
        <v>1.6961288772483272</v>
      </c>
      <c r="AF1133" s="64" t="s">
        <v>104</v>
      </c>
      <c r="AG1133" s="65">
        <v>105.97</v>
      </c>
      <c r="AH1133" s="63">
        <v>141.38115085587705</v>
      </c>
      <c r="AI1133" s="63">
        <v>1.660749951040998</v>
      </c>
      <c r="AJ1133" s="63">
        <v>0.64019000523296565</v>
      </c>
      <c r="AK1133" s="63">
        <v>-0.23339539753011707</v>
      </c>
      <c r="AL1133" s="9"/>
      <c r="AM1133" s="9"/>
      <c r="AN1133" s="9"/>
      <c r="AO1133" s="9"/>
      <c r="AP1133" s="9"/>
      <c r="AQ1133" s="9"/>
      <c r="AR1133" s="9"/>
      <c r="AS1133" s="9"/>
      <c r="AT1133" s="9"/>
      <c r="AU1133" s="9"/>
      <c r="AV1133" s="9"/>
      <c r="AW1133" s="9"/>
      <c r="AX1133" s="9"/>
      <c r="AY1133" s="9"/>
      <c r="AZ1133" s="9"/>
    </row>
    <row r="1134" spans="1:52" x14ac:dyDescent="0.25">
      <c r="A1134" s="61">
        <v>2024</v>
      </c>
      <c r="B1134" s="61">
        <v>6</v>
      </c>
      <c r="C1134" s="62" t="s">
        <v>103</v>
      </c>
      <c r="D1134" s="63">
        <v>121.5945293642321</v>
      </c>
      <c r="E1134" s="63">
        <v>8.3513824740686289</v>
      </c>
      <c r="F1134" s="63">
        <v>10.636147991219813</v>
      </c>
      <c r="G1134" s="63">
        <v>10.580254013982355</v>
      </c>
      <c r="H1134" s="63">
        <v>121.5569981282226</v>
      </c>
      <c r="I1134" s="63">
        <v>10.310687473718033</v>
      </c>
      <c r="J1134" s="63">
        <v>11.062184180381962</v>
      </c>
      <c r="K1134" s="63">
        <v>10.869564852044377</v>
      </c>
      <c r="L1134" s="63">
        <v>218.8859577797169</v>
      </c>
      <c r="M1134" s="63">
        <v>40.348190430100203</v>
      </c>
      <c r="N1134" s="63">
        <v>9.3621129860128818</v>
      </c>
      <c r="O1134" s="63">
        <v>2.8498697905411632</v>
      </c>
      <c r="P1134" s="63">
        <v>97.404019316192588</v>
      </c>
      <c r="Q1134" s="63">
        <v>-4.0757275093427978</v>
      </c>
      <c r="R1134" s="63">
        <v>-2.3687138010089148</v>
      </c>
      <c r="S1134" s="63">
        <v>-1.2822670788609258</v>
      </c>
      <c r="T1134" s="63">
        <v>99.837068519817009</v>
      </c>
      <c r="U1134" s="63">
        <v>-3.1960348774029939</v>
      </c>
      <c r="V1134" s="63">
        <v>-2.7081788032189413</v>
      </c>
      <c r="W1134" s="63">
        <v>-1.4362461634577528</v>
      </c>
      <c r="X1134" s="63">
        <v>98.981957297591734</v>
      </c>
      <c r="Y1134" s="63">
        <v>-4.8319754755395934</v>
      </c>
      <c r="Z1134" s="63">
        <v>-2.301010918745261</v>
      </c>
      <c r="AA1134" s="63">
        <v>-1.2198400436550685</v>
      </c>
      <c r="AB1134" s="63">
        <v>118.06047099335177</v>
      </c>
      <c r="AC1134" s="63">
        <v>10.84323093079324</v>
      </c>
      <c r="AD1134" s="63">
        <v>8.8583731767226901</v>
      </c>
      <c r="AE1134" s="63">
        <v>3.3557425050729393</v>
      </c>
      <c r="AF1134" s="64" t="s">
        <v>104</v>
      </c>
      <c r="AG1134" s="65">
        <v>105.36</v>
      </c>
      <c r="AH1134" s="63">
        <v>115.40862695921801</v>
      </c>
      <c r="AI1134" s="63">
        <v>-0.74988683967004022</v>
      </c>
      <c r="AJ1134" s="63">
        <v>0.42286349701339265</v>
      </c>
      <c r="AK1134" s="63">
        <v>-0.15761177937359605</v>
      </c>
      <c r="AL1134" s="9"/>
      <c r="AM1134" s="9"/>
      <c r="AN1134" s="9"/>
      <c r="AO1134" s="9"/>
      <c r="AP1134" s="9"/>
      <c r="AQ1134" s="9"/>
      <c r="AR1134" s="9"/>
      <c r="AS1134" s="9"/>
      <c r="AT1134" s="9"/>
      <c r="AU1134" s="9"/>
      <c r="AV1134" s="9"/>
      <c r="AW1134" s="9"/>
      <c r="AX1134" s="9"/>
      <c r="AY1134" s="9"/>
      <c r="AZ1134" s="9"/>
    </row>
    <row r="1135" spans="1:52" x14ac:dyDescent="0.25">
      <c r="A1135" s="61">
        <v>2024</v>
      </c>
      <c r="B1135" s="61">
        <v>7</v>
      </c>
      <c r="C1135" s="62" t="s">
        <v>103</v>
      </c>
      <c r="D1135" s="63">
        <v>99.410333987424394</v>
      </c>
      <c r="E1135" s="63">
        <v>12.371775232371476</v>
      </c>
      <c r="F1135" s="63">
        <v>10.828910422598126</v>
      </c>
      <c r="G1135" s="63">
        <v>10.774822369419894</v>
      </c>
      <c r="H1135" s="63">
        <v>95.634549534444147</v>
      </c>
      <c r="I1135" s="63">
        <v>11.254863308116995</v>
      </c>
      <c r="J1135" s="63">
        <v>11.083026761496463</v>
      </c>
      <c r="K1135" s="63">
        <v>10.88359570033775</v>
      </c>
      <c r="L1135" s="63">
        <v>308.21642886711771</v>
      </c>
      <c r="M1135" s="63">
        <v>51.904274677701864</v>
      </c>
      <c r="N1135" s="63">
        <v>15.184643035011947</v>
      </c>
      <c r="O1135" s="63">
        <v>8.3084840453429081</v>
      </c>
      <c r="P1135" s="63">
        <v>93.634766875843198</v>
      </c>
      <c r="Q1135" s="63">
        <v>-3.5225552050644211</v>
      </c>
      <c r="R1135" s="63">
        <v>-2.5220912341011092</v>
      </c>
      <c r="S1135" s="63">
        <v>-1.6325511150817675</v>
      </c>
      <c r="T1135" s="63">
        <v>99.147736894644254</v>
      </c>
      <c r="U1135" s="63">
        <v>-3.452862986501728</v>
      </c>
      <c r="V1135" s="63">
        <v>-2.8145341998347395</v>
      </c>
      <c r="W1135" s="63">
        <v>-1.8259517420759437</v>
      </c>
      <c r="X1135" s="63">
        <v>93.698175483843031</v>
      </c>
      <c r="Y1135" s="63">
        <v>-4.0347683302031783</v>
      </c>
      <c r="Z1135" s="63">
        <v>-2.5288679615046439</v>
      </c>
      <c r="AA1135" s="63">
        <v>-1.6191431832107526</v>
      </c>
      <c r="AB1135" s="63">
        <v>117.20975502942849</v>
      </c>
      <c r="AC1135" s="63">
        <v>3.1957390146471312</v>
      </c>
      <c r="AD1135" s="63">
        <v>7.9856865578480152</v>
      </c>
      <c r="AE1135" s="63">
        <v>4.0092433093068252</v>
      </c>
      <c r="AF1135" s="64" t="s">
        <v>104</v>
      </c>
      <c r="AG1135" s="65">
        <v>105.36</v>
      </c>
      <c r="AH1135" s="63">
        <v>94.353012516537959</v>
      </c>
      <c r="AI1135" s="63">
        <v>2.9434675913866215</v>
      </c>
      <c r="AJ1135" s="63">
        <v>0.69940401050851975</v>
      </c>
      <c r="AK1135" s="63">
        <v>0.10057969870283046</v>
      </c>
      <c r="AL1135" s="9"/>
      <c r="AM1135" s="9"/>
      <c r="AN1135" s="9"/>
      <c r="AO1135" s="9"/>
      <c r="AP1135" s="9"/>
      <c r="AQ1135" s="9"/>
      <c r="AR1135" s="9"/>
      <c r="AS1135" s="9"/>
      <c r="AT1135" s="9"/>
      <c r="AU1135" s="9"/>
      <c r="AV1135" s="9"/>
      <c r="AW1135" s="9"/>
      <c r="AX1135" s="9"/>
      <c r="AY1135" s="9"/>
      <c r="AZ1135" s="9"/>
    </row>
    <row r="1136" spans="1:52" x14ac:dyDescent="0.25">
      <c r="A1136" s="61">
        <v>2024</v>
      </c>
      <c r="B1136" s="61">
        <v>8</v>
      </c>
      <c r="C1136" s="62" t="s">
        <v>103</v>
      </c>
      <c r="D1136" s="63">
        <v>146.96638266019639</v>
      </c>
      <c r="E1136" s="63">
        <v>6.9430203578417604</v>
      </c>
      <c r="F1136" s="63">
        <v>10.257135842301413</v>
      </c>
      <c r="G1136" s="63">
        <v>10.258758411159548</v>
      </c>
      <c r="H1136" s="63">
        <v>146.98055500285696</v>
      </c>
      <c r="I1136" s="63">
        <v>8.1232835141010753</v>
      </c>
      <c r="J1136" s="63">
        <v>10.650677585105118</v>
      </c>
      <c r="K1136" s="63">
        <v>10.47763537011204</v>
      </c>
      <c r="L1136" s="63">
        <v>244.7755238206133</v>
      </c>
      <c r="M1136" s="63">
        <v>-14.554644333585543</v>
      </c>
      <c r="N1136" s="63">
        <v>10.368598712021694</v>
      </c>
      <c r="O1136" s="63">
        <v>6.8513951828675914</v>
      </c>
      <c r="P1136" s="63">
        <v>108.37279139423769</v>
      </c>
      <c r="Q1136" s="63">
        <v>-2.8805472161565149</v>
      </c>
      <c r="R1136" s="63">
        <v>-2.5696124289466216</v>
      </c>
      <c r="S1136" s="63">
        <v>-1.9313711130553344</v>
      </c>
      <c r="T1136" s="63">
        <v>98.841778361668844</v>
      </c>
      <c r="U1136" s="63">
        <v>-3.318991747542583</v>
      </c>
      <c r="V1136" s="63">
        <v>-2.8773303245215431</v>
      </c>
      <c r="W1136" s="63">
        <v>-2.1624592205332931</v>
      </c>
      <c r="X1136" s="63">
        <v>113.30119891133459</v>
      </c>
      <c r="Y1136" s="63">
        <v>-2.4697525943177254</v>
      </c>
      <c r="Z1136" s="63">
        <v>-2.5208741142589197</v>
      </c>
      <c r="AA1136" s="63">
        <v>-1.8813640831145619</v>
      </c>
      <c r="AB1136" s="63">
        <v>123.5428627608573</v>
      </c>
      <c r="AC1136" s="63">
        <v>6.4866993468489795</v>
      </c>
      <c r="AD1136" s="63">
        <v>7.7818101227248526</v>
      </c>
      <c r="AE1136" s="63">
        <v>4.9103614382232053</v>
      </c>
      <c r="AF1136" s="64" t="s">
        <v>104</v>
      </c>
      <c r="AG1136" s="65">
        <v>104.41</v>
      </c>
      <c r="AH1136" s="63">
        <v>140.75891452944776</v>
      </c>
      <c r="AI1136" s="63">
        <v>-0.5852930185602645</v>
      </c>
      <c r="AJ1136" s="63">
        <v>0.51322540722134047</v>
      </c>
      <c r="AK1136" s="63">
        <v>-7.2982701428458086E-2</v>
      </c>
      <c r="AL1136" s="9"/>
      <c r="AM1136" s="9"/>
      <c r="AN1136" s="9"/>
      <c r="AO1136" s="9"/>
      <c r="AP1136" s="9"/>
      <c r="AQ1136" s="9"/>
      <c r="AR1136" s="9"/>
      <c r="AS1136" s="9"/>
      <c r="AT1136" s="9"/>
      <c r="AU1136" s="9"/>
      <c r="AV1136" s="9"/>
      <c r="AW1136" s="9"/>
      <c r="AX1136" s="9"/>
      <c r="AY1136" s="9"/>
      <c r="AZ1136" s="9"/>
    </row>
    <row r="1137" spans="1:52" x14ac:dyDescent="0.25">
      <c r="A1137" s="61">
        <v>2024</v>
      </c>
      <c r="B1137" s="61">
        <v>9</v>
      </c>
      <c r="C1137" s="62" t="s">
        <v>103</v>
      </c>
      <c r="D1137" s="63">
        <v>149.85689321308286</v>
      </c>
      <c r="E1137" s="63">
        <v>7.9507561785203649</v>
      </c>
      <c r="F1137" s="63">
        <v>9.958687802860533</v>
      </c>
      <c r="G1137" s="63">
        <v>9.9003476086869</v>
      </c>
      <c r="H1137" s="63">
        <v>148.73759294469971</v>
      </c>
      <c r="I1137" s="63">
        <v>8.1764461529175918</v>
      </c>
      <c r="J1137" s="63">
        <v>10.332169152395675</v>
      </c>
      <c r="K1137" s="63">
        <v>10.171220140894178</v>
      </c>
      <c r="L1137" s="63">
        <v>217.25324606684251</v>
      </c>
      <c r="M1137" s="63">
        <v>0.75172662231896936</v>
      </c>
      <c r="N1137" s="63">
        <v>9.3236983117581005</v>
      </c>
      <c r="O1137" s="63">
        <v>9.0224056023941159</v>
      </c>
      <c r="P1137" s="63">
        <v>110.60159386214465</v>
      </c>
      <c r="Q1137" s="63">
        <v>-2.3215182501534173</v>
      </c>
      <c r="R1137" s="63">
        <v>-2.5401951272612355</v>
      </c>
      <c r="S1137" s="63">
        <v>-2.1217073457801661</v>
      </c>
      <c r="T1137" s="63">
        <v>99.106952894441008</v>
      </c>
      <c r="U1137" s="63">
        <v>-2.6883410008115334</v>
      </c>
      <c r="V1137" s="63">
        <v>-2.8564798408825864</v>
      </c>
      <c r="W1137" s="63">
        <v>-2.3527777633020293</v>
      </c>
      <c r="X1137" s="63">
        <v>116.19634667796524</v>
      </c>
      <c r="Y1137" s="63">
        <v>-2.0804633397807635</v>
      </c>
      <c r="Z1137" s="63">
        <v>-2.4674238296480966</v>
      </c>
      <c r="AA1137" s="63">
        <v>-2.0753502595290314</v>
      </c>
      <c r="AB1137" s="63">
        <v>126.80394062256318</v>
      </c>
      <c r="AC1137" s="63">
        <v>8.1709447654885139</v>
      </c>
      <c r="AD1137" s="63">
        <v>7.8288261226080236</v>
      </c>
      <c r="AE1137" s="63">
        <v>5.8730911184099455</v>
      </c>
      <c r="AF1137" s="64" t="s">
        <v>104</v>
      </c>
      <c r="AG1137" s="65">
        <v>104.42</v>
      </c>
      <c r="AH1137" s="63">
        <v>143.51359242777519</v>
      </c>
      <c r="AI1137" s="63">
        <v>0.38324482794797632</v>
      </c>
      <c r="AJ1137" s="63">
        <v>0.4966332020398978</v>
      </c>
      <c r="AK1137" s="63">
        <v>-9.0398754542817983E-2</v>
      </c>
      <c r="AL1137" s="9"/>
      <c r="AM1137" s="9"/>
      <c r="AN1137" s="9"/>
      <c r="AO1137" s="9"/>
      <c r="AP1137" s="9"/>
      <c r="AQ1137" s="9"/>
      <c r="AR1137" s="9"/>
      <c r="AS1137" s="9"/>
      <c r="AT1137" s="9"/>
      <c r="AU1137" s="9"/>
      <c r="AV1137" s="9"/>
      <c r="AW1137" s="9"/>
      <c r="AX1137" s="9"/>
      <c r="AY1137" s="9"/>
      <c r="AZ1137" s="9"/>
    </row>
    <row r="1138" spans="1:52" ht="12" customHeight="1" x14ac:dyDescent="0.25">
      <c r="A1138" s="61">
        <v>2024</v>
      </c>
      <c r="B1138" s="61">
        <v>10</v>
      </c>
      <c r="C1138" s="62" t="s">
        <v>103</v>
      </c>
      <c r="D1138" s="63">
        <v>150.87200003097016</v>
      </c>
      <c r="E1138" s="63">
        <v>8.3381892299226053</v>
      </c>
      <c r="F1138" s="63">
        <v>9.7724977225049017</v>
      </c>
      <c r="G1138" s="63">
        <v>9.7576497061775171</v>
      </c>
      <c r="H1138" s="63">
        <v>150.50290127977718</v>
      </c>
      <c r="I1138" s="63">
        <v>8.4811329199342254</v>
      </c>
      <c r="J1138" s="63">
        <v>10.119374295862716</v>
      </c>
      <c r="K1138" s="63">
        <v>9.955819145875509</v>
      </c>
      <c r="L1138" s="63">
        <v>219.55339322860956</v>
      </c>
      <c r="M1138" s="63">
        <v>2.6653640236792029</v>
      </c>
      <c r="N1138" s="63">
        <v>8.6760119242933911</v>
      </c>
      <c r="O1138" s="63">
        <v>8.1054450344096693</v>
      </c>
      <c r="P1138" s="63">
        <v>110.33827044330269</v>
      </c>
      <c r="Q1138" s="63">
        <v>-2.4636782335600458</v>
      </c>
      <c r="R1138" s="63">
        <v>-2.532090758513883</v>
      </c>
      <c r="S1138" s="63">
        <v>-2.3406931083720366</v>
      </c>
      <c r="T1138" s="63">
        <v>98.840504407019807</v>
      </c>
      <c r="U1138" s="63">
        <v>-2.9819480806902732</v>
      </c>
      <c r="V1138" s="63">
        <v>-2.8689505453964537</v>
      </c>
      <c r="W1138" s="63">
        <v>-2.5759099220726966</v>
      </c>
      <c r="X1138" s="63">
        <v>115.79259175293598</v>
      </c>
      <c r="Y1138" s="63">
        <v>-2.4018840081829183</v>
      </c>
      <c r="Z1138" s="63">
        <v>-2.4603317145308612</v>
      </c>
      <c r="AA1138" s="63">
        <v>-2.3184297737916211</v>
      </c>
      <c r="AB1138" s="63">
        <v>131.76645041211557</v>
      </c>
      <c r="AC1138" s="63">
        <v>13.672193530850734</v>
      </c>
      <c r="AD1138" s="63">
        <v>8.4524508844070247</v>
      </c>
      <c r="AE1138" s="63">
        <v>7.4069626831910114</v>
      </c>
      <c r="AF1138" s="64" t="s">
        <v>104</v>
      </c>
      <c r="AG1138" s="65">
        <v>104.46</v>
      </c>
      <c r="AH1138" s="63">
        <v>144.43040401203348</v>
      </c>
      <c r="AI1138" s="63">
        <v>1.0471929606678145</v>
      </c>
      <c r="AJ1138" s="63">
        <v>0.55894479176323841</v>
      </c>
      <c r="AK1138" s="63">
        <v>0.16591123356933224</v>
      </c>
      <c r="AL1138" s="9"/>
      <c r="AM1138" s="9"/>
      <c r="AN1138" s="9"/>
      <c r="AO1138" s="9"/>
      <c r="AP1138" s="9"/>
      <c r="AQ1138" s="9"/>
      <c r="AR1138" s="9"/>
      <c r="AS1138" s="9"/>
      <c r="AT1138" s="9"/>
      <c r="AU1138" s="9"/>
      <c r="AV1138" s="9"/>
      <c r="AW1138" s="9"/>
      <c r="AX1138" s="9"/>
      <c r="AY1138" s="9"/>
      <c r="AZ1138" s="9"/>
    </row>
    <row r="1139" spans="1:52" x14ac:dyDescent="0.25">
      <c r="A1139" s="61">
        <v>2024</v>
      </c>
      <c r="B1139" s="61">
        <v>11</v>
      </c>
      <c r="C1139" s="62" t="s">
        <v>103</v>
      </c>
      <c r="D1139" s="63">
        <v>150.72471171895415</v>
      </c>
      <c r="E1139" s="63">
        <v>8.3362135665187083</v>
      </c>
      <c r="F1139" s="63">
        <v>9.6246072466043451</v>
      </c>
      <c r="G1139" s="63">
        <v>9.5697570181818179</v>
      </c>
      <c r="H1139" s="63">
        <v>150.60960224669711</v>
      </c>
      <c r="I1139" s="63">
        <v>9.7217440249405769</v>
      </c>
      <c r="J1139" s="63">
        <v>10.078766361861401</v>
      </c>
      <c r="K1139" s="63">
        <v>9.9354785936100996</v>
      </c>
      <c r="L1139" s="63">
        <v>192.07375432187774</v>
      </c>
      <c r="M1139" s="63">
        <v>-13.289509715241238</v>
      </c>
      <c r="N1139" s="63">
        <v>6.6653963471731803</v>
      </c>
      <c r="O1139" s="63">
        <v>7.0271713052923985</v>
      </c>
      <c r="P1139" s="63">
        <v>108.84925129690221</v>
      </c>
      <c r="Q1139" s="63">
        <v>-3.077518850740077</v>
      </c>
      <c r="R1139" s="63">
        <v>-2.583985082586937</v>
      </c>
      <c r="S1139" s="63">
        <v>-2.5893432745137943</v>
      </c>
      <c r="T1139" s="63">
        <v>99.040654898389576</v>
      </c>
      <c r="U1139" s="63">
        <v>-2.6466077708208502</v>
      </c>
      <c r="V1139" s="63">
        <v>-2.8488751948005375</v>
      </c>
      <c r="W1139" s="63">
        <v>-2.751654879657508</v>
      </c>
      <c r="X1139" s="63">
        <v>114.28213680151138</v>
      </c>
      <c r="Y1139" s="63">
        <v>-3.1926596031010916</v>
      </c>
      <c r="Z1139" s="63">
        <v>-2.531517911167247</v>
      </c>
      <c r="AA1139" s="63">
        <v>-2.5849227932865375</v>
      </c>
      <c r="AB1139" s="63">
        <v>130.91573444819232</v>
      </c>
      <c r="AC1139" s="63">
        <v>9.2989609364724686</v>
      </c>
      <c r="AD1139" s="63">
        <v>8.5365296058003146</v>
      </c>
      <c r="AE1139" s="63">
        <v>7.9806640795114561</v>
      </c>
      <c r="AF1139" s="64" t="s">
        <v>104</v>
      </c>
      <c r="AG1139" s="65">
        <v>104.38</v>
      </c>
      <c r="AH1139" s="63">
        <v>144.39999206644393</v>
      </c>
      <c r="AI1139" s="63">
        <v>1.1331734999193657</v>
      </c>
      <c r="AJ1139" s="63">
        <v>0.61727189484463985</v>
      </c>
      <c r="AK1139" s="63">
        <v>0.38414336109021008</v>
      </c>
      <c r="AL1139" s="9"/>
      <c r="AM1139" s="9"/>
      <c r="AN1139" s="9"/>
      <c r="AO1139" s="9"/>
      <c r="AP1139" s="9"/>
      <c r="AQ1139" s="9"/>
      <c r="AR1139" s="9"/>
      <c r="AS1139" s="9"/>
      <c r="AT1139" s="9"/>
      <c r="AU1139" s="9"/>
      <c r="AV1139" s="9"/>
      <c r="AW1139" s="9"/>
      <c r="AX1139" s="9"/>
      <c r="AY1139" s="9"/>
      <c r="AZ1139" s="9"/>
    </row>
    <row r="1140" spans="1:52" x14ac:dyDescent="0.25">
      <c r="A1140" s="61">
        <v>2024</v>
      </c>
      <c r="B1140" s="61">
        <v>12</v>
      </c>
      <c r="C1140" s="62" t="s">
        <v>103</v>
      </c>
      <c r="D1140" s="63">
        <v>116.57337304326299</v>
      </c>
      <c r="E1140" s="63">
        <v>10.273596881379987</v>
      </c>
      <c r="F1140" s="63">
        <v>9.6716984774129156</v>
      </c>
      <c r="G1140" s="63">
        <v>9.6716984774129173</v>
      </c>
      <c r="H1140" s="63">
        <v>107.98501171787218</v>
      </c>
      <c r="I1140" s="63">
        <v>11.01690410994884</v>
      </c>
      <c r="J1140" s="63">
        <v>10.142075831669617</v>
      </c>
      <c r="K1140" s="63">
        <v>10.142075831669615</v>
      </c>
      <c r="L1140" s="63">
        <v>126.96651463236894</v>
      </c>
      <c r="M1140" s="63">
        <v>-8.188014456532116</v>
      </c>
      <c r="N1140" s="63">
        <v>5.8624760403442222</v>
      </c>
      <c r="O1140" s="63">
        <v>5.8624760403442195</v>
      </c>
      <c r="P1140" s="63">
        <v>86.278387687414366</v>
      </c>
      <c r="Q1140" s="63">
        <v>-2.602295250234576</v>
      </c>
      <c r="R1140" s="63">
        <v>-2.585263284620154</v>
      </c>
      <c r="S1140" s="63">
        <v>-2.5852632846201544</v>
      </c>
      <c r="T1140" s="63">
        <v>97.23903870455834</v>
      </c>
      <c r="U1140" s="63">
        <v>-2.487351486058202</v>
      </c>
      <c r="V1140" s="63">
        <v>-2.8194807942141464</v>
      </c>
      <c r="W1140" s="63">
        <v>-2.8194807942141438</v>
      </c>
      <c r="X1140" s="63">
        <v>82.913829628001153</v>
      </c>
      <c r="Y1140" s="63">
        <v>-3.0150954795418556</v>
      </c>
      <c r="Z1140" s="63">
        <v>-2.5633206837678557</v>
      </c>
      <c r="AA1140" s="63">
        <v>-2.5633206837678557</v>
      </c>
      <c r="AB1140" s="63">
        <v>114.37403514968425</v>
      </c>
      <c r="AC1140" s="63">
        <v>17.47572815533978</v>
      </c>
      <c r="AD1140" s="63">
        <v>9.2043153727599414</v>
      </c>
      <c r="AE1140" s="63">
        <v>9.2043153727599361</v>
      </c>
      <c r="AF1140" s="64" t="s">
        <v>104</v>
      </c>
      <c r="AG1140" s="65">
        <v>104.38</v>
      </c>
      <c r="AH1140" s="63">
        <v>111.68171397131921</v>
      </c>
      <c r="AI1140" s="63">
        <v>2.9523090255842135</v>
      </c>
      <c r="AJ1140" s="63">
        <v>0.78456067537064911</v>
      </c>
      <c r="AK1140" s="63">
        <v>0.784560675370642</v>
      </c>
      <c r="AL1140" s="9"/>
      <c r="AM1140" s="9"/>
      <c r="AN1140" s="9"/>
      <c r="AO1140" s="9"/>
      <c r="AP1140" s="9"/>
      <c r="AQ1140" s="9"/>
      <c r="AR1140" s="9"/>
      <c r="AS1140" s="9"/>
      <c r="AT1140" s="9"/>
      <c r="AU1140" s="9"/>
      <c r="AV1140" s="9"/>
      <c r="AW1140" s="9"/>
      <c r="AX1140" s="9"/>
      <c r="AY1140" s="9"/>
      <c r="AZ1140" s="9"/>
    </row>
    <row r="1141" spans="1:52" x14ac:dyDescent="0.25">
      <c r="A1141" s="61">
        <v>2025</v>
      </c>
      <c r="B1141" s="61">
        <v>1</v>
      </c>
      <c r="C1141" s="62" t="s">
        <v>103</v>
      </c>
      <c r="D1141" s="63">
        <v>94.526246510946947</v>
      </c>
      <c r="E1141" s="63">
        <v>13.109660424038012</v>
      </c>
      <c r="F1141" s="63">
        <v>13.109660424038005</v>
      </c>
      <c r="G1141" s="63">
        <v>9.8075663911870663</v>
      </c>
      <c r="H1141" s="63">
        <v>93.747209863219993</v>
      </c>
      <c r="I1141" s="63">
        <v>13.466149086482488</v>
      </c>
      <c r="J1141" s="63">
        <v>13.466149086482492</v>
      </c>
      <c r="K1141" s="63">
        <v>10.340583743190138</v>
      </c>
      <c r="L1141" s="63">
        <v>275.86718375883896</v>
      </c>
      <c r="M1141" s="63">
        <v>14.638698304231283</v>
      </c>
      <c r="N1141" s="63">
        <v>14.63869830423128</v>
      </c>
      <c r="O1141" s="63">
        <v>5.6173908555832668</v>
      </c>
      <c r="P1141" s="63">
        <v>81.50631660743521</v>
      </c>
      <c r="Q1141" s="63">
        <v>-2.7861426428722638</v>
      </c>
      <c r="R1141" s="63">
        <v>-2.786142642872258</v>
      </c>
      <c r="S1141" s="63">
        <v>-2.6953740430589619</v>
      </c>
      <c r="T1141" s="63">
        <v>96.611101222609847</v>
      </c>
      <c r="U1141" s="63">
        <v>-2.5194917065821585</v>
      </c>
      <c r="V1141" s="63">
        <v>-2.5194917065821554</v>
      </c>
      <c r="W1141" s="63">
        <v>-2.7974033367068785</v>
      </c>
      <c r="X1141" s="63">
        <v>75.301123128164463</v>
      </c>
      <c r="Y1141" s="63">
        <v>-3.3918313436170706</v>
      </c>
      <c r="Z1141" s="63">
        <v>-3.3918313436170688</v>
      </c>
      <c r="AA1141" s="63">
        <v>-2.7594903454343296</v>
      </c>
      <c r="AB1141" s="63">
        <v>88.679262239335088</v>
      </c>
      <c r="AC1141" s="63">
        <v>2.0115984052192744</v>
      </c>
      <c r="AD1141" s="63">
        <v>2.0115984052192726</v>
      </c>
      <c r="AE1141" s="63">
        <v>8.366918575953747</v>
      </c>
      <c r="AF1141" s="64" t="s">
        <v>104</v>
      </c>
      <c r="AG1141" s="65">
        <v>104.38</v>
      </c>
      <c r="AH1141" s="63">
        <v>90.559730322807965</v>
      </c>
      <c r="AI1141" s="63">
        <v>5.600080554919586</v>
      </c>
      <c r="AJ1141" s="63">
        <v>5.6000805549195842</v>
      </c>
      <c r="AK1141" s="63">
        <v>1.1442470700485927</v>
      </c>
      <c r="AL1141" s="9"/>
      <c r="AM1141" s="9"/>
      <c r="AN1141" s="9"/>
      <c r="AO1141" s="9"/>
      <c r="AP1141" s="9"/>
      <c r="AQ1141" s="9"/>
      <c r="AR1141" s="9"/>
      <c r="AS1141" s="9"/>
      <c r="AT1141" s="9"/>
      <c r="AU1141" s="9"/>
      <c r="AV1141" s="9"/>
      <c r="AW1141" s="9"/>
      <c r="AX1141" s="9"/>
      <c r="AY1141" s="9"/>
      <c r="AZ1141" s="9"/>
    </row>
    <row r="1142" spans="1:52" x14ac:dyDescent="0.25">
      <c r="A1142" s="61" t="s">
        <v>245</v>
      </c>
      <c r="B1142" s="61">
        <v>2</v>
      </c>
      <c r="C1142" s="62" t="s">
        <v>103</v>
      </c>
      <c r="D1142" s="63">
        <v>149.20648903964019</v>
      </c>
      <c r="E1142" s="63">
        <v>7.3120156776795682</v>
      </c>
      <c r="F1142" s="63">
        <v>9.4885174598057667</v>
      </c>
      <c r="G1142" s="63">
        <v>9.3558499348562805</v>
      </c>
      <c r="H1142" s="63">
        <v>150.15016677442784</v>
      </c>
      <c r="I1142" s="63">
        <v>7.272596937061877</v>
      </c>
      <c r="J1142" s="63">
        <v>9.5715089380130394</v>
      </c>
      <c r="K1142" s="63">
        <v>9.803077374996775</v>
      </c>
      <c r="L1142" s="63">
        <v>286.77098858901019</v>
      </c>
      <c r="M1142" s="63">
        <v>-2.7035396608769702</v>
      </c>
      <c r="N1142" s="63">
        <v>5.0913837664708694</v>
      </c>
      <c r="O1142" s="63">
        <v>4.4728791614643484</v>
      </c>
      <c r="P1142" s="63">
        <v>105.49925801226412</v>
      </c>
      <c r="Q1142" s="63">
        <v>-1.6296139809208796</v>
      </c>
      <c r="R1142" s="63">
        <v>-2.1370522670210446</v>
      </c>
      <c r="S1142" s="63">
        <v>-2.6849456891107337</v>
      </c>
      <c r="T1142" s="63">
        <v>98.891410238681317</v>
      </c>
      <c r="U1142" s="63">
        <v>-1.6312782130306118</v>
      </c>
      <c r="V1142" s="63">
        <v>-2.072218913088586</v>
      </c>
      <c r="W1142" s="63">
        <v>-2.7552871948525706</v>
      </c>
      <c r="X1142" s="63">
        <v>109.04737535731908</v>
      </c>
      <c r="Y1142" s="63">
        <v>-1.3160492719956807</v>
      </c>
      <c r="Z1142" s="63">
        <v>-2.1746302343363499</v>
      </c>
      <c r="AA1142" s="63">
        <v>-2.7754762368690962</v>
      </c>
      <c r="AB1142" s="63">
        <v>123.85794274749556</v>
      </c>
      <c r="AC1142" s="63">
        <v>9.2551417454141358</v>
      </c>
      <c r="AD1142" s="63">
        <v>6.111373289287414</v>
      </c>
      <c r="AE1142" s="63">
        <v>8.9589593779035397</v>
      </c>
      <c r="AF1142" s="64" t="s">
        <v>104</v>
      </c>
      <c r="AG1142" s="65">
        <v>108.87</v>
      </c>
      <c r="AH1142" s="63">
        <v>137.05014148951977</v>
      </c>
      <c r="AI1142" s="63">
        <v>4.2070937580993757</v>
      </c>
      <c r="AJ1142" s="63">
        <v>4.756899680638238</v>
      </c>
      <c r="AK1142" s="63">
        <v>1.3633545637234761</v>
      </c>
      <c r="AL1142" s="9"/>
      <c r="AM1142" s="9"/>
      <c r="AN1142" s="9"/>
      <c r="AO1142" s="9"/>
      <c r="AP1142" s="9"/>
      <c r="AQ1142" s="9"/>
      <c r="AR1142" s="9"/>
      <c r="AS1142" s="9"/>
      <c r="AT1142" s="9"/>
      <c r="AU1142" s="9"/>
      <c r="AV1142" s="9"/>
      <c r="AW1142" s="9"/>
      <c r="AX1142" s="9"/>
      <c r="AY1142" s="9"/>
      <c r="AZ1142" s="9"/>
    </row>
    <row r="1143" spans="1:52" x14ac:dyDescent="0.25">
      <c r="A1143" s="61" t="s">
        <v>245</v>
      </c>
      <c r="B1143" s="61">
        <v>3</v>
      </c>
      <c r="C1143" s="62" t="s">
        <v>103</v>
      </c>
      <c r="D1143" s="63">
        <v>153.96370097740953</v>
      </c>
      <c r="E1143" s="63">
        <v>6.6049991194148987</v>
      </c>
      <c r="F1143" s="63">
        <v>8.3538822249509046</v>
      </c>
      <c r="G1143" s="63">
        <v>9.1403862807193974</v>
      </c>
      <c r="H1143" s="63">
        <v>155.89692008251248</v>
      </c>
      <c r="I1143" s="63">
        <v>6.7273962914194243</v>
      </c>
      <c r="J1143" s="63">
        <v>8.4446232989074499</v>
      </c>
      <c r="K1143" s="63">
        <v>9.5281267934543195</v>
      </c>
      <c r="L1143" s="63">
        <v>230.74024633019846</v>
      </c>
      <c r="M1143" s="63">
        <v>12.408835725101412</v>
      </c>
      <c r="N1143" s="63">
        <v>7.1193957343529179</v>
      </c>
      <c r="O1143" s="63">
        <v>5.4418455184077601</v>
      </c>
      <c r="P1143" s="63">
        <v>108.21518901679161</v>
      </c>
      <c r="Q1143" s="63">
        <v>-0.59155307273989877</v>
      </c>
      <c r="R1143" s="63">
        <v>-1.5761500375788051</v>
      </c>
      <c r="S1143" s="63">
        <v>-2.4784431809903822</v>
      </c>
      <c r="T1143" s="63">
        <v>98.334569897010127</v>
      </c>
      <c r="U1143" s="63">
        <v>-1.7122862345889871</v>
      </c>
      <c r="V1143" s="63">
        <v>-1.9520588508300185</v>
      </c>
      <c r="W1143" s="63">
        <v>-2.683243270333989</v>
      </c>
      <c r="X1143" s="63">
        <v>113.22213197862847</v>
      </c>
      <c r="Y1143" s="63">
        <v>4.6228082677572502E-2</v>
      </c>
      <c r="Z1143" s="63">
        <v>-1.341339386684659</v>
      </c>
      <c r="AA1143" s="63">
        <v>-2.5286555515362323</v>
      </c>
      <c r="AB1143" s="63">
        <v>119.32079093990478</v>
      </c>
      <c r="AC1143" s="63">
        <v>1.9655358104469656</v>
      </c>
      <c r="AD1143" s="63">
        <v>4.5824645020355659</v>
      </c>
      <c r="AE1143" s="63">
        <v>8.3638384296534412</v>
      </c>
      <c r="AF1143" s="64" t="s">
        <v>104</v>
      </c>
      <c r="AG1143" s="65">
        <v>109.01</v>
      </c>
      <c r="AH1143" s="63">
        <v>141.23814418623019</v>
      </c>
      <c r="AI1143" s="63">
        <v>3.8472145352781268</v>
      </c>
      <c r="AJ1143" s="63">
        <v>4.4066892105108613</v>
      </c>
      <c r="AK1143" s="63">
        <v>1.8497132530058735</v>
      </c>
      <c r="AL1143" s="9"/>
      <c r="AM1143" s="9"/>
      <c r="AN1143" s="9"/>
      <c r="AO1143" s="9"/>
      <c r="AP1143" s="9"/>
      <c r="AQ1143" s="9"/>
      <c r="AR1143" s="9"/>
      <c r="AS1143" s="9"/>
      <c r="AT1143" s="9"/>
      <c r="AU1143" s="9"/>
      <c r="AV1143" s="9"/>
      <c r="AW1143" s="9"/>
      <c r="AX1143" s="9"/>
      <c r="AY1143" s="9"/>
      <c r="AZ1143" s="9"/>
    </row>
    <row r="1144" spans="1:52" x14ac:dyDescent="0.25">
      <c r="A1144" s="61">
        <v>2019</v>
      </c>
      <c r="B1144" s="61">
        <v>1</v>
      </c>
      <c r="C1144" s="62" t="s">
        <v>105</v>
      </c>
      <c r="D1144" s="63">
        <v>79.454074051292181</v>
      </c>
      <c r="E1144" s="63"/>
      <c r="F1144" s="63"/>
      <c r="G1144" s="63"/>
      <c r="H1144" s="63">
        <v>79.376617694839467</v>
      </c>
      <c r="I1144" s="63"/>
      <c r="J1144" s="63"/>
      <c r="K1144" s="63"/>
      <c r="L1144" s="63">
        <v>77.385821777209216</v>
      </c>
      <c r="M1144" s="63"/>
      <c r="N1144" s="63"/>
      <c r="O1144" s="63"/>
      <c r="P1144" s="63">
        <v>90.070279750947975</v>
      </c>
      <c r="Q1144" s="63"/>
      <c r="R1144" s="63"/>
      <c r="S1144" s="63"/>
      <c r="T1144" s="63">
        <v>95.970662939417124</v>
      </c>
      <c r="U1144" s="63"/>
      <c r="V1144" s="63"/>
      <c r="W1144" s="63"/>
      <c r="X1144" s="63">
        <v>77.05485545813184</v>
      </c>
      <c r="Y1144" s="63"/>
      <c r="Z1144" s="63"/>
      <c r="AA1144" s="63"/>
      <c r="AB1144" s="63">
        <v>91.875439681276433</v>
      </c>
      <c r="AC1144" s="63"/>
      <c r="AD1144" s="63"/>
      <c r="AE1144" s="63"/>
      <c r="AF1144" s="64" t="s">
        <v>106</v>
      </c>
      <c r="AG1144" s="65">
        <v>100.37</v>
      </c>
      <c r="AH1144" s="63">
        <v>79.161177693825024</v>
      </c>
      <c r="AI1144" s="63"/>
      <c r="AJ1144" s="63"/>
      <c r="AK1144" s="63"/>
      <c r="AL1144" s="9"/>
      <c r="AM1144" s="9"/>
      <c r="AN1144" s="9"/>
      <c r="AO1144" s="9"/>
      <c r="AP1144" s="9"/>
      <c r="AQ1144" s="9"/>
      <c r="AR1144" s="9"/>
      <c r="AS1144" s="9"/>
      <c r="AT1144" s="9"/>
      <c r="AU1144" s="9"/>
      <c r="AV1144" s="9"/>
      <c r="AW1144" s="9"/>
      <c r="AX1144" s="9"/>
      <c r="AY1144" s="9"/>
      <c r="AZ1144" s="9"/>
    </row>
    <row r="1145" spans="1:52" x14ac:dyDescent="0.25">
      <c r="A1145" s="61">
        <v>2019</v>
      </c>
      <c r="B1145" s="61">
        <v>2</v>
      </c>
      <c r="C1145" s="62" t="s">
        <v>105</v>
      </c>
      <c r="D1145" s="63">
        <v>79.151407142380307</v>
      </c>
      <c r="E1145" s="63"/>
      <c r="F1145" s="63"/>
      <c r="G1145" s="63"/>
      <c r="H1145" s="63">
        <v>78.892015955163657</v>
      </c>
      <c r="I1145" s="63"/>
      <c r="J1145" s="63"/>
      <c r="K1145" s="63"/>
      <c r="L1145" s="63">
        <v>89.129567632843148</v>
      </c>
      <c r="M1145" s="63"/>
      <c r="N1145" s="63"/>
      <c r="O1145" s="63"/>
      <c r="P1145" s="63">
        <v>90.372150095778821</v>
      </c>
      <c r="Q1145" s="63"/>
      <c r="R1145" s="63"/>
      <c r="S1145" s="63"/>
      <c r="T1145" s="63">
        <v>96.213277682234775</v>
      </c>
      <c r="U1145" s="63"/>
      <c r="V1145" s="63"/>
      <c r="W1145" s="63"/>
      <c r="X1145" s="63">
        <v>78.322553392173347</v>
      </c>
      <c r="Y1145" s="63"/>
      <c r="Z1145" s="63"/>
      <c r="AA1145" s="63"/>
      <c r="AB1145" s="63">
        <v>90.774324832478811</v>
      </c>
      <c r="AC1145" s="63"/>
      <c r="AD1145" s="63"/>
      <c r="AE1145" s="63"/>
      <c r="AF1145" s="64" t="s">
        <v>106</v>
      </c>
      <c r="AG1145" s="65">
        <v>100.35</v>
      </c>
      <c r="AH1145" s="63">
        <v>78.875343440339122</v>
      </c>
      <c r="AI1145" s="63"/>
      <c r="AJ1145" s="63"/>
      <c r="AK1145" s="63"/>
      <c r="AL1145" s="9"/>
      <c r="AM1145" s="9"/>
      <c r="AN1145" s="9"/>
      <c r="AO1145" s="9"/>
      <c r="AP1145" s="9"/>
      <c r="AQ1145" s="9"/>
      <c r="AR1145" s="9"/>
      <c r="AS1145" s="9"/>
      <c r="AT1145" s="9"/>
      <c r="AU1145" s="9"/>
      <c r="AV1145" s="9"/>
      <c r="AW1145" s="9"/>
      <c r="AX1145" s="9"/>
      <c r="AY1145" s="9"/>
      <c r="AZ1145" s="9"/>
    </row>
    <row r="1146" spans="1:52" x14ac:dyDescent="0.25">
      <c r="A1146" s="61">
        <v>2019</v>
      </c>
      <c r="B1146" s="61">
        <v>3</v>
      </c>
      <c r="C1146" s="62" t="s">
        <v>105</v>
      </c>
      <c r="D1146" s="63">
        <v>81.606450238453235</v>
      </c>
      <c r="E1146" s="63"/>
      <c r="F1146" s="63"/>
      <c r="G1146" s="63"/>
      <c r="H1146" s="63">
        <v>81.402271806929917</v>
      </c>
      <c r="I1146" s="63"/>
      <c r="J1146" s="63"/>
      <c r="K1146" s="63"/>
      <c r="L1146" s="63">
        <v>90.358008108929383</v>
      </c>
      <c r="M1146" s="63"/>
      <c r="N1146" s="63"/>
      <c r="O1146" s="63"/>
      <c r="P1146" s="63">
        <v>90.737364118680148</v>
      </c>
      <c r="Q1146" s="63"/>
      <c r="R1146" s="63"/>
      <c r="S1146" s="63"/>
      <c r="T1146" s="63">
        <v>96.549503069183828</v>
      </c>
      <c r="U1146" s="63"/>
      <c r="V1146" s="63"/>
      <c r="W1146" s="63"/>
      <c r="X1146" s="63">
        <v>79.423597438275124</v>
      </c>
      <c r="Y1146" s="63"/>
      <c r="Z1146" s="63"/>
      <c r="AA1146" s="63"/>
      <c r="AB1146" s="63">
        <v>90.016498730659279</v>
      </c>
      <c r="AC1146" s="63"/>
      <c r="AD1146" s="63"/>
      <c r="AE1146" s="63"/>
      <c r="AF1146" s="64" t="s">
        <v>106</v>
      </c>
      <c r="AG1146" s="65">
        <v>100.5</v>
      </c>
      <c r="AH1146" s="63">
        <v>81.20044799846093</v>
      </c>
      <c r="AI1146" s="63"/>
      <c r="AJ1146" s="63"/>
      <c r="AK1146" s="63"/>
      <c r="AL1146" s="9"/>
      <c r="AM1146" s="9"/>
      <c r="AN1146" s="9"/>
      <c r="AO1146" s="9"/>
      <c r="AP1146" s="9"/>
      <c r="AQ1146" s="9"/>
      <c r="AR1146" s="9"/>
      <c r="AS1146" s="9"/>
      <c r="AT1146" s="9"/>
      <c r="AU1146" s="9"/>
      <c r="AV1146" s="9"/>
      <c r="AW1146" s="9"/>
      <c r="AX1146" s="9"/>
      <c r="AY1146" s="9"/>
      <c r="AZ1146" s="9"/>
    </row>
    <row r="1147" spans="1:52" x14ac:dyDescent="0.25">
      <c r="A1147" s="61">
        <v>2019</v>
      </c>
      <c r="B1147" s="61">
        <v>4</v>
      </c>
      <c r="C1147" s="62" t="s">
        <v>105</v>
      </c>
      <c r="D1147" s="63">
        <v>83.721899183007224</v>
      </c>
      <c r="E1147" s="63"/>
      <c r="F1147" s="63"/>
      <c r="G1147" s="63"/>
      <c r="H1147" s="63">
        <v>83.444568059908775</v>
      </c>
      <c r="I1147" s="63"/>
      <c r="J1147" s="63"/>
      <c r="K1147" s="63"/>
      <c r="L1147" s="63">
        <v>90.014894468714942</v>
      </c>
      <c r="M1147" s="63"/>
      <c r="N1147" s="63"/>
      <c r="O1147" s="63"/>
      <c r="P1147" s="63">
        <v>91.457135099552218</v>
      </c>
      <c r="Q1147" s="63"/>
      <c r="R1147" s="63"/>
      <c r="S1147" s="63"/>
      <c r="T1147" s="63">
        <v>96.703445344051332</v>
      </c>
      <c r="U1147" s="63"/>
      <c r="V1147" s="63"/>
      <c r="W1147" s="63"/>
      <c r="X1147" s="63">
        <v>80.9812036982118</v>
      </c>
      <c r="Y1147" s="63"/>
      <c r="Z1147" s="63"/>
      <c r="AA1147" s="63"/>
      <c r="AB1147" s="63">
        <v>91.243558088306315</v>
      </c>
      <c r="AC1147" s="63"/>
      <c r="AD1147" s="63"/>
      <c r="AE1147" s="63"/>
      <c r="AF1147" s="64" t="s">
        <v>106</v>
      </c>
      <c r="AG1147" s="65">
        <v>100.81</v>
      </c>
      <c r="AH1147" s="63">
        <v>83.049200657680018</v>
      </c>
      <c r="AI1147" s="63"/>
      <c r="AJ1147" s="63"/>
      <c r="AK1147" s="63"/>
      <c r="AL1147" s="9"/>
      <c r="AM1147" s="9"/>
      <c r="AN1147" s="9"/>
      <c r="AO1147" s="9"/>
      <c r="AP1147" s="9"/>
      <c r="AQ1147" s="9"/>
      <c r="AR1147" s="9"/>
      <c r="AS1147" s="9"/>
      <c r="AT1147" s="9"/>
      <c r="AU1147" s="9"/>
      <c r="AV1147" s="9"/>
      <c r="AW1147" s="9"/>
      <c r="AX1147" s="9"/>
      <c r="AY1147" s="9"/>
      <c r="AZ1147" s="9"/>
    </row>
    <row r="1148" spans="1:52" x14ac:dyDescent="0.25">
      <c r="A1148" s="61">
        <v>2019</v>
      </c>
      <c r="B1148" s="61">
        <v>5</v>
      </c>
      <c r="C1148" s="62" t="s">
        <v>105</v>
      </c>
      <c r="D1148" s="63">
        <v>87.1868968037641</v>
      </c>
      <c r="E1148" s="63"/>
      <c r="F1148" s="63"/>
      <c r="G1148" s="63"/>
      <c r="H1148" s="63">
        <v>87.093406125101097</v>
      </c>
      <c r="I1148" s="63"/>
      <c r="J1148" s="63"/>
      <c r="K1148" s="63"/>
      <c r="L1148" s="63">
        <v>85.592120772977992</v>
      </c>
      <c r="M1148" s="63"/>
      <c r="N1148" s="63"/>
      <c r="O1148" s="63"/>
      <c r="P1148" s="63">
        <v>91.898385484598577</v>
      </c>
      <c r="Q1148" s="63"/>
      <c r="R1148" s="63"/>
      <c r="S1148" s="63"/>
      <c r="T1148" s="63">
        <v>97.08024965701145</v>
      </c>
      <c r="U1148" s="63"/>
      <c r="V1148" s="63"/>
      <c r="W1148" s="63"/>
      <c r="X1148" s="63">
        <v>81.406518308057969</v>
      </c>
      <c r="Y1148" s="63"/>
      <c r="Z1148" s="63"/>
      <c r="AA1148" s="63"/>
      <c r="AB1148" s="63">
        <v>91.927256850631608</v>
      </c>
      <c r="AC1148" s="63"/>
      <c r="AD1148" s="63"/>
      <c r="AE1148" s="63"/>
      <c r="AF1148" s="64" t="s">
        <v>106</v>
      </c>
      <c r="AG1148" s="65">
        <v>101.06</v>
      </c>
      <c r="AH1148" s="63">
        <v>86.272409265549271</v>
      </c>
      <c r="AI1148" s="63"/>
      <c r="AJ1148" s="63"/>
      <c r="AK1148" s="63"/>
      <c r="AL1148" s="9"/>
      <c r="AM1148" s="9"/>
      <c r="AN1148" s="9"/>
      <c r="AO1148" s="9"/>
      <c r="AP1148" s="9"/>
      <c r="AQ1148" s="9"/>
      <c r="AR1148" s="9"/>
      <c r="AS1148" s="9"/>
      <c r="AT1148" s="9"/>
      <c r="AU1148" s="9"/>
      <c r="AV1148" s="9"/>
      <c r="AW1148" s="9"/>
      <c r="AX1148" s="9"/>
      <c r="AY1148" s="9"/>
      <c r="AZ1148" s="9"/>
    </row>
    <row r="1149" spans="1:52" x14ac:dyDescent="0.25">
      <c r="A1149" s="61">
        <v>2019</v>
      </c>
      <c r="B1149" s="61">
        <v>6</v>
      </c>
      <c r="C1149" s="62" t="s">
        <v>105</v>
      </c>
      <c r="D1149" s="63">
        <v>82.094215821760301</v>
      </c>
      <c r="E1149" s="63"/>
      <c r="F1149" s="63"/>
      <c r="G1149" s="63"/>
      <c r="H1149" s="63">
        <v>81.871682401850649</v>
      </c>
      <c r="I1149" s="63"/>
      <c r="J1149" s="63"/>
      <c r="K1149" s="63"/>
      <c r="L1149" s="63">
        <v>82.663874126056385</v>
      </c>
      <c r="M1149" s="63"/>
      <c r="N1149" s="63"/>
      <c r="O1149" s="63"/>
      <c r="P1149" s="63">
        <v>92.129009159388062</v>
      </c>
      <c r="Q1149" s="63"/>
      <c r="R1149" s="63"/>
      <c r="S1149" s="63"/>
      <c r="T1149" s="63">
        <v>96.93661314113092</v>
      </c>
      <c r="U1149" s="63"/>
      <c r="V1149" s="63"/>
      <c r="W1149" s="63"/>
      <c r="X1149" s="63">
        <v>82.053170112824091</v>
      </c>
      <c r="Y1149" s="63"/>
      <c r="Z1149" s="63"/>
      <c r="AA1149" s="63"/>
      <c r="AB1149" s="63">
        <v>92.72250646365211</v>
      </c>
      <c r="AC1149" s="63"/>
      <c r="AD1149" s="63"/>
      <c r="AE1149" s="63"/>
      <c r="AF1149" s="64" t="s">
        <v>106</v>
      </c>
      <c r="AG1149" s="65">
        <v>101.35</v>
      </c>
      <c r="AH1149" s="63">
        <v>81.000706286887322</v>
      </c>
      <c r="AI1149" s="63"/>
      <c r="AJ1149" s="63"/>
      <c r="AK1149" s="63"/>
      <c r="AL1149" s="9"/>
      <c r="AM1149" s="9"/>
      <c r="AN1149" s="9"/>
      <c r="AO1149" s="9"/>
      <c r="AP1149" s="9"/>
      <c r="AQ1149" s="9"/>
      <c r="AR1149" s="9"/>
      <c r="AS1149" s="9"/>
      <c r="AT1149" s="9"/>
      <c r="AU1149" s="9"/>
      <c r="AV1149" s="9"/>
      <c r="AW1149" s="9"/>
      <c r="AX1149" s="9"/>
      <c r="AY1149" s="9"/>
      <c r="AZ1149" s="9"/>
    </row>
    <row r="1150" spans="1:52" x14ac:dyDescent="0.25">
      <c r="A1150" s="61">
        <v>2019</v>
      </c>
      <c r="B1150" s="61">
        <v>7</v>
      </c>
      <c r="C1150" s="62" t="s">
        <v>105</v>
      </c>
      <c r="D1150" s="63">
        <v>86.381985133724953</v>
      </c>
      <c r="E1150" s="63"/>
      <c r="F1150" s="63"/>
      <c r="G1150" s="63"/>
      <c r="H1150" s="63">
        <v>86.22681776332324</v>
      </c>
      <c r="I1150" s="63"/>
      <c r="J1150" s="63"/>
      <c r="K1150" s="63"/>
      <c r="L1150" s="63">
        <v>89.71636758828646</v>
      </c>
      <c r="M1150" s="63"/>
      <c r="N1150" s="63"/>
      <c r="O1150" s="63"/>
      <c r="P1150" s="63">
        <v>92.266712807367256</v>
      </c>
      <c r="Q1150" s="63"/>
      <c r="R1150" s="63"/>
      <c r="S1150" s="63"/>
      <c r="T1150" s="63">
        <v>97.468218542207453</v>
      </c>
      <c r="U1150" s="63"/>
      <c r="V1150" s="63"/>
      <c r="W1150" s="63"/>
      <c r="X1150" s="63">
        <v>82.054906090823479</v>
      </c>
      <c r="Y1150" s="63"/>
      <c r="Z1150" s="63"/>
      <c r="AA1150" s="63"/>
      <c r="AB1150" s="63">
        <v>91.76532819639668</v>
      </c>
      <c r="AC1150" s="63"/>
      <c r="AD1150" s="63"/>
      <c r="AE1150" s="63"/>
      <c r="AF1150" s="64" t="s">
        <v>106</v>
      </c>
      <c r="AG1150" s="65">
        <v>101.5</v>
      </c>
      <c r="AH1150" s="63">
        <v>85.105404072635423</v>
      </c>
      <c r="AI1150" s="63"/>
      <c r="AJ1150" s="63"/>
      <c r="AK1150" s="63"/>
      <c r="AL1150" s="9"/>
      <c r="AM1150" s="9"/>
      <c r="AN1150" s="9"/>
      <c r="AO1150" s="9"/>
      <c r="AP1150" s="9"/>
      <c r="AQ1150" s="9"/>
      <c r="AR1150" s="9"/>
      <c r="AS1150" s="9"/>
      <c r="AT1150" s="9"/>
      <c r="AU1150" s="9"/>
      <c r="AV1150" s="9"/>
      <c r="AW1150" s="9"/>
      <c r="AX1150" s="9"/>
      <c r="AY1150" s="9"/>
      <c r="AZ1150" s="9"/>
    </row>
    <row r="1151" spans="1:52" x14ac:dyDescent="0.25">
      <c r="A1151" s="61">
        <v>2019</v>
      </c>
      <c r="B1151" s="61">
        <v>8</v>
      </c>
      <c r="C1151" s="62" t="s">
        <v>105</v>
      </c>
      <c r="D1151" s="63">
        <v>85.933460081162494</v>
      </c>
      <c r="E1151" s="63"/>
      <c r="F1151" s="63"/>
      <c r="G1151" s="63"/>
      <c r="H1151" s="63">
        <v>85.791575415591055</v>
      </c>
      <c r="I1151" s="63"/>
      <c r="J1151" s="63"/>
      <c r="K1151" s="63"/>
      <c r="L1151" s="63">
        <v>83.085048162983881</v>
      </c>
      <c r="M1151" s="63"/>
      <c r="N1151" s="63"/>
      <c r="O1151" s="63"/>
      <c r="P1151" s="63">
        <v>92.869016589397944</v>
      </c>
      <c r="Q1151" s="63"/>
      <c r="R1151" s="63"/>
      <c r="S1151" s="63"/>
      <c r="T1151" s="63">
        <v>98.088281707921908</v>
      </c>
      <c r="U1151" s="63"/>
      <c r="V1151" s="63"/>
      <c r="W1151" s="63"/>
      <c r="X1151" s="63">
        <v>82.619966929619096</v>
      </c>
      <c r="Y1151" s="63"/>
      <c r="Z1151" s="63"/>
      <c r="AA1151" s="63"/>
      <c r="AB1151" s="63">
        <v>92.369861838873803</v>
      </c>
      <c r="AC1151" s="63"/>
      <c r="AD1151" s="63"/>
      <c r="AE1151" s="63"/>
      <c r="AF1151" s="64" t="s">
        <v>106</v>
      </c>
      <c r="AG1151" s="65">
        <v>101.8</v>
      </c>
      <c r="AH1151" s="63">
        <v>84.414007938273571</v>
      </c>
      <c r="AI1151" s="63"/>
      <c r="AJ1151" s="63"/>
      <c r="AK1151" s="63"/>
      <c r="AL1151" s="9"/>
      <c r="AM1151" s="9"/>
      <c r="AN1151" s="9"/>
      <c r="AO1151" s="9"/>
      <c r="AP1151" s="9"/>
      <c r="AQ1151" s="9"/>
      <c r="AR1151" s="9"/>
      <c r="AS1151" s="9"/>
      <c r="AT1151" s="9"/>
      <c r="AU1151" s="9"/>
      <c r="AV1151" s="9"/>
      <c r="AW1151" s="9"/>
      <c r="AX1151" s="9"/>
      <c r="AY1151" s="9"/>
      <c r="AZ1151" s="9"/>
    </row>
    <row r="1152" spans="1:52" x14ac:dyDescent="0.25">
      <c r="A1152" s="61">
        <v>2019</v>
      </c>
      <c r="B1152" s="61">
        <v>9</v>
      </c>
      <c r="C1152" s="62" t="s">
        <v>105</v>
      </c>
      <c r="D1152" s="63">
        <v>85.936994664341597</v>
      </c>
      <c r="E1152" s="63"/>
      <c r="F1152" s="63"/>
      <c r="G1152" s="63"/>
      <c r="H1152" s="63">
        <v>85.759886777236247</v>
      </c>
      <c r="I1152" s="63"/>
      <c r="J1152" s="63"/>
      <c r="K1152" s="63"/>
      <c r="L1152" s="63">
        <v>92.723989387612178</v>
      </c>
      <c r="M1152" s="63"/>
      <c r="N1152" s="63"/>
      <c r="O1152" s="63"/>
      <c r="P1152" s="63">
        <v>93.011869156388499</v>
      </c>
      <c r="Q1152" s="63"/>
      <c r="R1152" s="63"/>
      <c r="S1152" s="63"/>
      <c r="T1152" s="63">
        <v>98.521123585373545</v>
      </c>
      <c r="U1152" s="63"/>
      <c r="V1152" s="63"/>
      <c r="W1152" s="63"/>
      <c r="X1152" s="63">
        <v>82.259751494749381</v>
      </c>
      <c r="Y1152" s="63"/>
      <c r="Z1152" s="63"/>
      <c r="AA1152" s="63"/>
      <c r="AB1152" s="63">
        <v>92.374899619227776</v>
      </c>
      <c r="AC1152" s="63"/>
      <c r="AD1152" s="63"/>
      <c r="AE1152" s="63"/>
      <c r="AF1152" s="64" t="s">
        <v>106</v>
      </c>
      <c r="AG1152" s="65">
        <v>102.08</v>
      </c>
      <c r="AH1152" s="63">
        <v>84.185927374942793</v>
      </c>
      <c r="AI1152" s="63"/>
      <c r="AJ1152" s="63"/>
      <c r="AK1152" s="63"/>
      <c r="AL1152" s="9"/>
      <c r="AM1152" s="9"/>
      <c r="AN1152" s="9"/>
      <c r="AO1152" s="9"/>
      <c r="AP1152" s="9"/>
      <c r="AQ1152" s="9"/>
      <c r="AR1152" s="9"/>
      <c r="AS1152" s="9"/>
      <c r="AT1152" s="9"/>
      <c r="AU1152" s="9"/>
      <c r="AV1152" s="9"/>
      <c r="AW1152" s="9"/>
      <c r="AX1152" s="9"/>
      <c r="AY1152" s="9"/>
      <c r="AZ1152" s="9"/>
    </row>
    <row r="1153" spans="1:52" x14ac:dyDescent="0.25">
      <c r="A1153" s="61">
        <v>2019</v>
      </c>
      <c r="B1153" s="61">
        <v>10</v>
      </c>
      <c r="C1153" s="62" t="s">
        <v>105</v>
      </c>
      <c r="D1153" s="63">
        <v>85.17589093454464</v>
      </c>
      <c r="E1153" s="63"/>
      <c r="F1153" s="63"/>
      <c r="G1153" s="63"/>
      <c r="H1153" s="63">
        <v>84.896553677701704</v>
      </c>
      <c r="I1153" s="63"/>
      <c r="J1153" s="63"/>
      <c r="K1153" s="63"/>
      <c r="L1153" s="63">
        <v>95.186952159002374</v>
      </c>
      <c r="M1153" s="63"/>
      <c r="N1153" s="63"/>
      <c r="O1153" s="63"/>
      <c r="P1153" s="63">
        <v>92.951758520488028</v>
      </c>
      <c r="Q1153" s="63"/>
      <c r="R1153" s="63"/>
      <c r="S1153" s="63"/>
      <c r="T1153" s="63">
        <v>98.390583971538888</v>
      </c>
      <c r="U1153" s="63"/>
      <c r="V1153" s="63"/>
      <c r="W1153" s="63"/>
      <c r="X1153" s="63">
        <v>82.308358878731809</v>
      </c>
      <c r="Y1153" s="63"/>
      <c r="Z1153" s="63"/>
      <c r="AA1153" s="63"/>
      <c r="AB1153" s="63">
        <v>92.370581521781489</v>
      </c>
      <c r="AC1153" s="63"/>
      <c r="AD1153" s="63"/>
      <c r="AE1153" s="63"/>
      <c r="AF1153" s="64" t="s">
        <v>106</v>
      </c>
      <c r="AG1153" s="65">
        <v>102.43</v>
      </c>
      <c r="AH1153" s="63">
        <v>83.155219110167565</v>
      </c>
      <c r="AI1153" s="63"/>
      <c r="AJ1153" s="63"/>
      <c r="AK1153" s="63"/>
      <c r="AL1153" s="9"/>
      <c r="AM1153" s="9"/>
      <c r="AN1153" s="9"/>
      <c r="AO1153" s="9"/>
      <c r="AP1153" s="9"/>
      <c r="AQ1153" s="9"/>
      <c r="AR1153" s="9"/>
      <c r="AS1153" s="9"/>
      <c r="AT1153" s="9"/>
      <c r="AU1153" s="9"/>
      <c r="AV1153" s="9"/>
      <c r="AW1153" s="9"/>
      <c r="AX1153" s="9"/>
      <c r="AY1153" s="9"/>
      <c r="AZ1153" s="9"/>
    </row>
    <row r="1154" spans="1:52" x14ac:dyDescent="0.25">
      <c r="A1154" s="61">
        <v>2019</v>
      </c>
      <c r="B1154" s="61">
        <v>11</v>
      </c>
      <c r="C1154" s="62" t="s">
        <v>105</v>
      </c>
      <c r="D1154" s="63">
        <v>81.506208143287068</v>
      </c>
      <c r="E1154" s="63"/>
      <c r="F1154" s="63"/>
      <c r="G1154" s="63"/>
      <c r="H1154" s="63">
        <v>81.251873231774212</v>
      </c>
      <c r="I1154" s="63"/>
      <c r="J1154" s="63"/>
      <c r="K1154" s="63"/>
      <c r="L1154" s="63">
        <v>88.60338930071137</v>
      </c>
      <c r="M1154" s="63"/>
      <c r="N1154" s="63"/>
      <c r="O1154" s="63"/>
      <c r="P1154" s="63">
        <v>92.79142357731925</v>
      </c>
      <c r="Q1154" s="63"/>
      <c r="R1154" s="63"/>
      <c r="S1154" s="63"/>
      <c r="T1154" s="63">
        <v>97.948295148349231</v>
      </c>
      <c r="U1154" s="63"/>
      <c r="V1154" s="63"/>
      <c r="W1154" s="63"/>
      <c r="X1154" s="63">
        <v>82.945028810001546</v>
      </c>
      <c r="Y1154" s="63"/>
      <c r="Z1154" s="63"/>
      <c r="AA1154" s="63"/>
      <c r="AB1154" s="63">
        <v>91.833698072629204</v>
      </c>
      <c r="AC1154" s="63"/>
      <c r="AD1154" s="63"/>
      <c r="AE1154" s="63"/>
      <c r="AF1154" s="64" t="s">
        <v>106</v>
      </c>
      <c r="AG1154" s="65">
        <v>102.65</v>
      </c>
      <c r="AH1154" s="63">
        <v>79.40205371971463</v>
      </c>
      <c r="AI1154" s="63"/>
      <c r="AJ1154" s="63"/>
      <c r="AK1154" s="63"/>
      <c r="AL1154" s="9"/>
      <c r="AM1154" s="9"/>
      <c r="AN1154" s="9"/>
      <c r="AO1154" s="9"/>
      <c r="AP1154" s="9"/>
      <c r="AQ1154" s="9"/>
      <c r="AR1154" s="9"/>
      <c r="AS1154" s="9"/>
      <c r="AT1154" s="9"/>
      <c r="AU1154" s="9"/>
      <c r="AV1154" s="9"/>
      <c r="AW1154" s="9"/>
      <c r="AX1154" s="9"/>
      <c r="AY1154" s="9"/>
      <c r="AZ1154" s="9"/>
    </row>
    <row r="1155" spans="1:52" x14ac:dyDescent="0.25">
      <c r="A1155" s="61">
        <v>2019</v>
      </c>
      <c r="B1155" s="61">
        <v>12</v>
      </c>
      <c r="C1155" s="62" t="s">
        <v>105</v>
      </c>
      <c r="D1155" s="63">
        <v>83.970497218600869</v>
      </c>
      <c r="E1155" s="63"/>
      <c r="F1155" s="63"/>
      <c r="G1155" s="63"/>
      <c r="H1155" s="63">
        <v>83.464324416783413</v>
      </c>
      <c r="I1155" s="63"/>
      <c r="J1155" s="63"/>
      <c r="K1155" s="63"/>
      <c r="L1155" s="63">
        <v>83.724304077716653</v>
      </c>
      <c r="M1155" s="63"/>
      <c r="N1155" s="63"/>
      <c r="O1155" s="63"/>
      <c r="P1155" s="63">
        <v>92.769510735945147</v>
      </c>
      <c r="Q1155" s="63"/>
      <c r="R1155" s="63"/>
      <c r="S1155" s="63"/>
      <c r="T1155" s="63">
        <v>98.016141395013264</v>
      </c>
      <c r="U1155" s="63"/>
      <c r="V1155" s="63"/>
      <c r="W1155" s="63"/>
      <c r="X1155" s="63">
        <v>82.581341419133082</v>
      </c>
      <c r="Y1155" s="63"/>
      <c r="Z1155" s="63"/>
      <c r="AA1155" s="63"/>
      <c r="AB1155" s="63">
        <v>92.077670578343188</v>
      </c>
      <c r="AC1155" s="63"/>
      <c r="AD1155" s="63"/>
      <c r="AE1155" s="63"/>
      <c r="AF1155" s="64" t="s">
        <v>106</v>
      </c>
      <c r="AG1155" s="65">
        <v>102.82</v>
      </c>
      <c r="AH1155" s="63">
        <v>81.667474439409531</v>
      </c>
      <c r="AI1155" s="63"/>
      <c r="AJ1155" s="63"/>
      <c r="AK1155" s="63"/>
      <c r="AL1155" s="9"/>
      <c r="AM1155" s="9"/>
      <c r="AN1155" s="9"/>
      <c r="AO1155" s="9"/>
      <c r="AP1155" s="9"/>
      <c r="AQ1155" s="9"/>
      <c r="AR1155" s="9"/>
      <c r="AS1155" s="9"/>
      <c r="AT1155" s="9"/>
      <c r="AU1155" s="9"/>
      <c r="AV1155" s="9"/>
      <c r="AW1155" s="9"/>
      <c r="AX1155" s="9"/>
      <c r="AY1155" s="9"/>
      <c r="AZ1155" s="9"/>
    </row>
    <row r="1156" spans="1:52" x14ac:dyDescent="0.25">
      <c r="A1156" s="61">
        <v>2020</v>
      </c>
      <c r="B1156" s="61">
        <v>1</v>
      </c>
      <c r="C1156" s="62" t="s">
        <v>105</v>
      </c>
      <c r="D1156" s="63">
        <v>86.138065815509407</v>
      </c>
      <c r="E1156" s="63">
        <v>8.4123965246921415</v>
      </c>
      <c r="F1156" s="63">
        <v>8.4123965246921451</v>
      </c>
      <c r="G1156" s="63"/>
      <c r="H1156" s="63">
        <v>86.082035550175121</v>
      </c>
      <c r="I1156" s="63">
        <v>8.4475983609107601</v>
      </c>
      <c r="J1156" s="63">
        <v>8.4475983609107566</v>
      </c>
      <c r="K1156" s="63"/>
      <c r="L1156" s="63">
        <v>87.2797375258546</v>
      </c>
      <c r="M1156" s="63">
        <v>12.785178888620692</v>
      </c>
      <c r="N1156" s="63">
        <v>12.785178888620695</v>
      </c>
      <c r="O1156" s="63"/>
      <c r="P1156" s="63">
        <v>92.418067077841755</v>
      </c>
      <c r="Q1156" s="63">
        <v>2.6066171143085342</v>
      </c>
      <c r="R1156" s="63">
        <v>2.6066171143085404</v>
      </c>
      <c r="S1156" s="63"/>
      <c r="T1156" s="63">
        <v>97.630104839627364</v>
      </c>
      <c r="U1156" s="63">
        <v>1.7291137201561213</v>
      </c>
      <c r="V1156" s="63">
        <v>1.7291137201561169</v>
      </c>
      <c r="W1156" s="63"/>
      <c r="X1156" s="63">
        <v>82.308792873231653</v>
      </c>
      <c r="Y1156" s="63">
        <v>6.8184378308964142</v>
      </c>
      <c r="Z1156" s="63">
        <v>6.8184378308964178</v>
      </c>
      <c r="AA1156" s="63"/>
      <c r="AB1156" s="63">
        <v>91.711351978318362</v>
      </c>
      <c r="AC1156" s="63">
        <v>-0.17859800565560136</v>
      </c>
      <c r="AD1156" s="63">
        <v>-0.17859800565559469</v>
      </c>
      <c r="AE1156" s="63"/>
      <c r="AF1156" s="64" t="s">
        <v>106</v>
      </c>
      <c r="AG1156" s="65">
        <v>103.42</v>
      </c>
      <c r="AH1156" s="63">
        <v>83.289562768815912</v>
      </c>
      <c r="AI1156" s="63">
        <v>5.2151637902083934</v>
      </c>
      <c r="AJ1156" s="63">
        <v>5.2151637902083881</v>
      </c>
      <c r="AK1156" s="63"/>
      <c r="AL1156" s="9"/>
      <c r="AM1156" s="9"/>
      <c r="AN1156" s="9"/>
      <c r="AO1156" s="9"/>
      <c r="AP1156" s="9"/>
      <c r="AQ1156" s="9"/>
      <c r="AR1156" s="9"/>
      <c r="AS1156" s="9"/>
      <c r="AT1156" s="9"/>
      <c r="AU1156" s="9"/>
      <c r="AV1156" s="9"/>
      <c r="AW1156" s="9"/>
      <c r="AX1156" s="9"/>
      <c r="AY1156" s="9"/>
      <c r="AZ1156" s="9"/>
    </row>
    <row r="1157" spans="1:52" x14ac:dyDescent="0.25">
      <c r="A1157" s="61">
        <v>2020</v>
      </c>
      <c r="B1157" s="61">
        <v>2</v>
      </c>
      <c r="C1157" s="62" t="s">
        <v>105</v>
      </c>
      <c r="D1157" s="63">
        <v>85.61940949463856</v>
      </c>
      <c r="E1157" s="63">
        <v>8.1716833418051351</v>
      </c>
      <c r="F1157" s="63">
        <v>8.2922696097845758</v>
      </c>
      <c r="G1157" s="63"/>
      <c r="H1157" s="63">
        <v>85.533766905458236</v>
      </c>
      <c r="I1157" s="63">
        <v>8.4187872117113187</v>
      </c>
      <c r="J1157" s="63">
        <v>8.4332368946498093</v>
      </c>
      <c r="K1157" s="63"/>
      <c r="L1157" s="63">
        <v>81.621150410352413</v>
      </c>
      <c r="M1157" s="63">
        <v>-8.4241598180085617</v>
      </c>
      <c r="N1157" s="63">
        <v>1.4325994339659864</v>
      </c>
      <c r="O1157" s="63"/>
      <c r="P1157" s="63">
        <v>92.684493701105822</v>
      </c>
      <c r="Q1157" s="63">
        <v>2.5586904847083076</v>
      </c>
      <c r="R1157" s="63">
        <v>2.5826137101895963</v>
      </c>
      <c r="S1157" s="63"/>
      <c r="T1157" s="63">
        <v>97.814964391455703</v>
      </c>
      <c r="U1157" s="63">
        <v>1.6647252310755221</v>
      </c>
      <c r="V1157" s="63">
        <v>1.6968788333106666</v>
      </c>
      <c r="W1157" s="63"/>
      <c r="X1157" s="63">
        <v>83.986615609624835</v>
      </c>
      <c r="Y1157" s="63">
        <v>7.2317129257656347</v>
      </c>
      <c r="Z1157" s="63">
        <v>7.0267612990444484</v>
      </c>
      <c r="AA1157" s="63"/>
      <c r="AB1157" s="63">
        <v>89.910705343225771</v>
      </c>
      <c r="AC1157" s="63">
        <v>-0.95139180693088576</v>
      </c>
      <c r="AD1157" s="63">
        <v>-0.56266548984996723</v>
      </c>
      <c r="AE1157" s="63"/>
      <c r="AF1157" s="64" t="s">
        <v>106</v>
      </c>
      <c r="AG1157" s="65">
        <v>104.1</v>
      </c>
      <c r="AH1157" s="63">
        <v>82.247271368528885</v>
      </c>
      <c r="AI1157" s="63">
        <v>4.2750088698380893</v>
      </c>
      <c r="AJ1157" s="63">
        <v>4.745936540081952</v>
      </c>
      <c r="AK1157" s="63"/>
      <c r="AL1157" s="9"/>
      <c r="AM1157" s="9"/>
      <c r="AN1157" s="9"/>
      <c r="AO1157" s="9"/>
      <c r="AP1157" s="9"/>
      <c r="AQ1157" s="9"/>
      <c r="AR1157" s="9"/>
      <c r="AS1157" s="9"/>
      <c r="AT1157" s="9"/>
      <c r="AU1157" s="9"/>
      <c r="AV1157" s="9"/>
      <c r="AW1157" s="9"/>
      <c r="AX1157" s="9"/>
      <c r="AY1157" s="9"/>
      <c r="AZ1157" s="9"/>
    </row>
    <row r="1158" spans="1:52" x14ac:dyDescent="0.25">
      <c r="A1158" s="61">
        <v>2020</v>
      </c>
      <c r="B1158" s="61">
        <v>3</v>
      </c>
      <c r="C1158" s="62" t="s">
        <v>105</v>
      </c>
      <c r="D1158" s="63">
        <v>77.969729143561139</v>
      </c>
      <c r="E1158" s="63">
        <v>-4.4564137813440396</v>
      </c>
      <c r="F1158" s="63">
        <v>3.9611991647767297</v>
      </c>
      <c r="G1158" s="63"/>
      <c r="H1158" s="63">
        <v>77.759181629226177</v>
      </c>
      <c r="I1158" s="63">
        <v>-4.4754158536808717</v>
      </c>
      <c r="J1158" s="63">
        <v>4.0489180818279236</v>
      </c>
      <c r="K1158" s="63"/>
      <c r="L1158" s="63">
        <v>86.421499598292826</v>
      </c>
      <c r="M1158" s="63">
        <v>-4.3565684912962865</v>
      </c>
      <c r="N1158" s="63">
        <v>-0.60380327408846579</v>
      </c>
      <c r="O1158" s="63"/>
      <c r="P1158" s="63">
        <v>93.363432556794521</v>
      </c>
      <c r="Q1158" s="63">
        <v>2.8941423013782952</v>
      </c>
      <c r="R1158" s="63">
        <v>2.6868518718856427</v>
      </c>
      <c r="S1158" s="63"/>
      <c r="T1158" s="63">
        <v>96.670166330656002</v>
      </c>
      <c r="U1158" s="63">
        <v>0.12497553859569166</v>
      </c>
      <c r="V1158" s="63">
        <v>1.1712504889195952</v>
      </c>
      <c r="W1158" s="63"/>
      <c r="X1158" s="63">
        <v>84.800789291330375</v>
      </c>
      <c r="Y1158" s="63">
        <v>6.7702698272187831</v>
      </c>
      <c r="Z1158" s="63">
        <v>6.9400007023730836</v>
      </c>
      <c r="AA1158" s="63"/>
      <c r="AB1158" s="63">
        <v>96.478531558995101</v>
      </c>
      <c r="AC1158" s="63">
        <v>7.1787204784214538</v>
      </c>
      <c r="AD1158" s="63">
        <v>1.993031910681764</v>
      </c>
      <c r="AE1158" s="63"/>
      <c r="AF1158" s="64" t="s">
        <v>106</v>
      </c>
      <c r="AG1158" s="65">
        <v>104.6</v>
      </c>
      <c r="AH1158" s="63">
        <v>74.540850041645456</v>
      </c>
      <c r="AI1158" s="63">
        <v>-8.2014300671613256</v>
      </c>
      <c r="AJ1158" s="63">
        <v>0.35141518863628374</v>
      </c>
      <c r="AK1158" s="63"/>
      <c r="AL1158" s="9"/>
      <c r="AM1158" s="9"/>
      <c r="AN1158" s="9"/>
      <c r="AO1158" s="9"/>
      <c r="AP1158" s="9"/>
      <c r="AQ1158" s="9"/>
      <c r="AR1158" s="9"/>
      <c r="AS1158" s="9"/>
      <c r="AT1158" s="9"/>
      <c r="AU1158" s="9"/>
      <c r="AV1158" s="9"/>
      <c r="AW1158" s="9"/>
      <c r="AX1158" s="9"/>
      <c r="AY1158" s="9"/>
      <c r="AZ1158" s="9"/>
    </row>
    <row r="1159" spans="1:52" x14ac:dyDescent="0.25">
      <c r="A1159" s="61">
        <v>2020</v>
      </c>
      <c r="B1159" s="61">
        <v>4</v>
      </c>
      <c r="C1159" s="62" t="s">
        <v>105</v>
      </c>
      <c r="D1159" s="63">
        <v>58.042442342075454</v>
      </c>
      <c r="E1159" s="63">
        <v>-30.672329571500995</v>
      </c>
      <c r="F1159" s="63">
        <v>-4.9899647062653045</v>
      </c>
      <c r="G1159" s="63"/>
      <c r="H1159" s="63">
        <v>57.395547587081552</v>
      </c>
      <c r="I1159" s="63">
        <v>-31.217155386466146</v>
      </c>
      <c r="J1159" s="63">
        <v>-5.0585450665669773</v>
      </c>
      <c r="K1159" s="63"/>
      <c r="L1159" s="63">
        <v>113.39362666754346</v>
      </c>
      <c r="M1159" s="63">
        <v>25.972070885395411</v>
      </c>
      <c r="N1159" s="63">
        <v>6.2924355530341147</v>
      </c>
      <c r="O1159" s="63"/>
      <c r="P1159" s="63">
        <v>91.835401033435929</v>
      </c>
      <c r="Q1159" s="63">
        <v>0.41359915054408702</v>
      </c>
      <c r="R1159" s="63">
        <v>2.1135368987326597</v>
      </c>
      <c r="S1159" s="63"/>
      <c r="T1159" s="63">
        <v>96.286276808392358</v>
      </c>
      <c r="U1159" s="63">
        <v>-0.43138952720326529</v>
      </c>
      <c r="V1159" s="63">
        <v>0.76915921116620378</v>
      </c>
      <c r="W1159" s="63"/>
      <c r="X1159" s="63">
        <v>81.71291842494719</v>
      </c>
      <c r="Y1159" s="63">
        <v>0.90356118867067892</v>
      </c>
      <c r="Z1159" s="63">
        <v>5.3919776586065726</v>
      </c>
      <c r="AA1159" s="63"/>
      <c r="AB1159" s="63">
        <v>93.701994901046604</v>
      </c>
      <c r="AC1159" s="63">
        <v>2.6943675413896102</v>
      </c>
      <c r="AD1159" s="63">
        <v>2.1688786578938357</v>
      </c>
      <c r="AE1159" s="63"/>
      <c r="AF1159" s="64" t="s">
        <v>106</v>
      </c>
      <c r="AG1159" s="65">
        <v>105.13</v>
      </c>
      <c r="AH1159" s="63">
        <v>55.210161078736284</v>
      </c>
      <c r="AI1159" s="63">
        <v>-33.52114091223261</v>
      </c>
      <c r="AJ1159" s="63">
        <v>-8.3771278643898999</v>
      </c>
      <c r="AK1159" s="63"/>
      <c r="AL1159" s="9"/>
      <c r="AM1159" s="9"/>
      <c r="AN1159" s="9"/>
      <c r="AO1159" s="9"/>
      <c r="AP1159" s="9"/>
      <c r="AQ1159" s="9"/>
      <c r="AR1159" s="9"/>
      <c r="AS1159" s="9"/>
      <c r="AT1159" s="9"/>
      <c r="AU1159" s="9"/>
      <c r="AV1159" s="9"/>
      <c r="AW1159" s="9"/>
      <c r="AX1159" s="9"/>
      <c r="AY1159" s="9"/>
      <c r="AZ1159" s="9"/>
    </row>
    <row r="1160" spans="1:52" x14ac:dyDescent="0.25">
      <c r="A1160" s="61">
        <v>2020</v>
      </c>
      <c r="B1160" s="61">
        <v>5</v>
      </c>
      <c r="C1160" s="62" t="s">
        <v>105</v>
      </c>
      <c r="D1160" s="63">
        <v>63.762903574023689</v>
      </c>
      <c r="E1160" s="63">
        <v>-26.866414666027126</v>
      </c>
      <c r="F1160" s="63">
        <v>-9.6293313396363374</v>
      </c>
      <c r="G1160" s="63"/>
      <c r="H1160" s="63">
        <v>63.346171710660087</v>
      </c>
      <c r="I1160" s="63">
        <v>-27.26639761950571</v>
      </c>
      <c r="J1160" s="63">
        <v>-9.7736002922064529</v>
      </c>
      <c r="K1160" s="63"/>
      <c r="L1160" s="63">
        <v>106.51034892245609</v>
      </c>
      <c r="M1160" s="63">
        <v>24.439431995102652</v>
      </c>
      <c r="N1160" s="63">
        <v>9.8839043578788477</v>
      </c>
      <c r="O1160" s="63"/>
      <c r="P1160" s="63">
        <v>91.02402719108207</v>
      </c>
      <c r="Q1160" s="63">
        <v>-0.95144032063876693</v>
      </c>
      <c r="R1160" s="63">
        <v>1.4938568673000363</v>
      </c>
      <c r="S1160" s="63"/>
      <c r="T1160" s="63">
        <v>95.488009893528641</v>
      </c>
      <c r="U1160" s="63">
        <v>-1.6401273885350065</v>
      </c>
      <c r="V1160" s="63">
        <v>0.28442172551259581</v>
      </c>
      <c r="W1160" s="63"/>
      <c r="X1160" s="63">
        <v>82.026696448333681</v>
      </c>
      <c r="Y1160" s="63">
        <v>0.7618286018925744</v>
      </c>
      <c r="Z1160" s="63">
        <v>4.4429972694284059</v>
      </c>
      <c r="AA1160" s="63"/>
      <c r="AB1160" s="63">
        <v>90.980873826991839</v>
      </c>
      <c r="AC1160" s="63">
        <v>-1.0294912043089681</v>
      </c>
      <c r="AD1160" s="63">
        <v>1.5238732779063735</v>
      </c>
      <c r="AE1160" s="63"/>
      <c r="AF1160" s="64" t="s">
        <v>106</v>
      </c>
      <c r="AG1160" s="65">
        <v>105.58</v>
      </c>
      <c r="AH1160" s="63">
        <v>60.392975538950267</v>
      </c>
      <c r="AI1160" s="63">
        <v>-29.997346714801097</v>
      </c>
      <c r="AJ1160" s="63">
        <v>-12.942515705183267</v>
      </c>
      <c r="AK1160" s="63"/>
      <c r="AL1160" s="9"/>
      <c r="AM1160" s="9"/>
      <c r="AN1160" s="9"/>
      <c r="AO1160" s="9"/>
      <c r="AP1160" s="9"/>
      <c r="AQ1160" s="9"/>
      <c r="AR1160" s="9"/>
      <c r="AS1160" s="9"/>
      <c r="AT1160" s="9"/>
      <c r="AU1160" s="9"/>
      <c r="AV1160" s="9"/>
      <c r="AW1160" s="9"/>
      <c r="AX1160" s="9"/>
      <c r="AY1160" s="9"/>
      <c r="AZ1160" s="9"/>
    </row>
    <row r="1161" spans="1:52" x14ac:dyDescent="0.25">
      <c r="A1161" s="61">
        <v>2020</v>
      </c>
      <c r="B1161" s="61">
        <v>6</v>
      </c>
      <c r="C1161" s="62" t="s">
        <v>105</v>
      </c>
      <c r="D1161" s="63">
        <v>70.419502527028314</v>
      </c>
      <c r="E1161" s="63">
        <v>-14.221115553475357</v>
      </c>
      <c r="F1161" s="63">
        <v>-10.393620681279259</v>
      </c>
      <c r="G1161" s="63"/>
      <c r="H1161" s="63">
        <v>70.100576391703569</v>
      </c>
      <c r="I1161" s="63">
        <v>-14.377505951778275</v>
      </c>
      <c r="J1161" s="63">
        <v>-10.539591739629239</v>
      </c>
      <c r="K1161" s="63"/>
      <c r="L1161" s="63">
        <v>99.807055216245374</v>
      </c>
      <c r="M1161" s="63">
        <v>20.738419619732412</v>
      </c>
      <c r="N1161" s="63">
        <v>11.625700406376072</v>
      </c>
      <c r="O1161" s="63"/>
      <c r="P1161" s="63">
        <v>91.363736103531579</v>
      </c>
      <c r="Q1161" s="63">
        <v>-0.83065373527736597</v>
      </c>
      <c r="R1161" s="63">
        <v>1.1021084957528071</v>
      </c>
      <c r="S1161" s="63"/>
      <c r="T1161" s="63">
        <v>95.542544534834519</v>
      </c>
      <c r="U1161" s="63">
        <v>-1.438123905016937</v>
      </c>
      <c r="V1161" s="63">
        <v>-3.7423236049827224E-3</v>
      </c>
      <c r="W1161" s="63"/>
      <c r="X1161" s="63">
        <v>81.923839751870858</v>
      </c>
      <c r="Y1161" s="63">
        <v>-0.15761775050910387</v>
      </c>
      <c r="Z1161" s="63">
        <v>3.6553051913592594</v>
      </c>
      <c r="AA1161" s="63"/>
      <c r="AB1161" s="63">
        <v>93.01037962673648</v>
      </c>
      <c r="AC1161" s="63">
        <v>0.31046740868379175</v>
      </c>
      <c r="AD1161" s="63">
        <v>1.3187724343500129</v>
      </c>
      <c r="AE1161" s="63"/>
      <c r="AF1161" s="64" t="s">
        <v>106</v>
      </c>
      <c r="AG1161" s="65">
        <v>105.93</v>
      </c>
      <c r="AH1161" s="63">
        <v>66.477393115291534</v>
      </c>
      <c r="AI1161" s="63">
        <v>-17.929859920180576</v>
      </c>
      <c r="AJ1161" s="63">
        <v>-13.767703616036131</v>
      </c>
      <c r="AK1161" s="63"/>
      <c r="AL1161" s="9"/>
      <c r="AM1161" s="9"/>
      <c r="AN1161" s="9"/>
      <c r="AO1161" s="9"/>
      <c r="AP1161" s="9"/>
      <c r="AQ1161" s="9"/>
      <c r="AR1161" s="9"/>
      <c r="AS1161" s="9"/>
      <c r="AT1161" s="9"/>
      <c r="AU1161" s="9"/>
      <c r="AV1161" s="9"/>
      <c r="AW1161" s="9"/>
      <c r="AX1161" s="9"/>
      <c r="AY1161" s="9"/>
      <c r="AZ1161" s="9"/>
    </row>
    <row r="1162" spans="1:52" x14ac:dyDescent="0.25">
      <c r="A1162" s="61">
        <v>2020</v>
      </c>
      <c r="B1162" s="61">
        <v>7</v>
      </c>
      <c r="C1162" s="62" t="s">
        <v>105</v>
      </c>
      <c r="D1162" s="63">
        <v>77.50690791073319</v>
      </c>
      <c r="E1162" s="63">
        <v>-10.274222350010319</v>
      </c>
      <c r="F1162" s="63">
        <v>-10.375825789050285</v>
      </c>
      <c r="G1162" s="63"/>
      <c r="H1162" s="63">
        <v>77.176373488535546</v>
      </c>
      <c r="I1162" s="63">
        <v>-10.496089858760058</v>
      </c>
      <c r="J1162" s="63">
        <v>-10.533105519869579</v>
      </c>
      <c r="K1162" s="63"/>
      <c r="L1162" s="63">
        <v>101.47169704308034</v>
      </c>
      <c r="M1162" s="63">
        <v>13.102770175381778</v>
      </c>
      <c r="N1162" s="63">
        <v>11.844787783558285</v>
      </c>
      <c r="O1162" s="63"/>
      <c r="P1162" s="63">
        <v>92.662700602034363</v>
      </c>
      <c r="Q1162" s="63">
        <v>0.42917730849893587</v>
      </c>
      <c r="R1162" s="63">
        <v>1.0049318913229799</v>
      </c>
      <c r="S1162" s="63"/>
      <c r="T1162" s="63">
        <v>96.155522491245463</v>
      </c>
      <c r="U1162" s="63">
        <v>-1.3467939299552683</v>
      </c>
      <c r="V1162" s="63">
        <v>-0.19712480077386241</v>
      </c>
      <c r="W1162" s="63"/>
      <c r="X1162" s="63">
        <v>84.403250329474162</v>
      </c>
      <c r="Y1162" s="63">
        <v>2.8619181357070715</v>
      </c>
      <c r="Z1162" s="63">
        <v>3.5393214554401142</v>
      </c>
      <c r="AA1162" s="63"/>
      <c r="AB1162" s="63">
        <v>94.651256656317244</v>
      </c>
      <c r="AC1162" s="63">
        <v>3.1449007121121753</v>
      </c>
      <c r="AD1162" s="63">
        <v>1.5804759185912287</v>
      </c>
      <c r="AE1162" s="63"/>
      <c r="AF1162" s="64" t="s">
        <v>106</v>
      </c>
      <c r="AG1162" s="65">
        <v>106.52</v>
      </c>
      <c r="AH1162" s="63">
        <v>72.7627749819125</v>
      </c>
      <c r="AI1162" s="63">
        <v>-14.502755994424021</v>
      </c>
      <c r="AJ1162" s="63">
        <v>-13.876561756843241</v>
      </c>
      <c r="AK1162" s="63"/>
      <c r="AL1162" s="9"/>
      <c r="AM1162" s="9"/>
      <c r="AN1162" s="9"/>
      <c r="AO1162" s="9"/>
      <c r="AP1162" s="9"/>
      <c r="AQ1162" s="9"/>
      <c r="AR1162" s="9"/>
      <c r="AS1162" s="9"/>
      <c r="AT1162" s="9"/>
      <c r="AU1162" s="9"/>
      <c r="AV1162" s="9"/>
      <c r="AW1162" s="9"/>
      <c r="AX1162" s="9"/>
      <c r="AY1162" s="9"/>
      <c r="AZ1162" s="9"/>
    </row>
    <row r="1163" spans="1:52" x14ac:dyDescent="0.25">
      <c r="A1163" s="61">
        <v>2020</v>
      </c>
      <c r="B1163" s="61">
        <v>8</v>
      </c>
      <c r="C1163" s="62" t="s">
        <v>105</v>
      </c>
      <c r="D1163" s="63">
        <v>80.6706569231022</v>
      </c>
      <c r="E1163" s="63">
        <v>-6.1242770314260326</v>
      </c>
      <c r="F1163" s="63">
        <v>-9.8268646870722449</v>
      </c>
      <c r="G1163" s="63"/>
      <c r="H1163" s="63">
        <v>79.913020483933423</v>
      </c>
      <c r="I1163" s="63">
        <v>-6.852135426096055</v>
      </c>
      <c r="J1163" s="63">
        <v>-10.057579664996631</v>
      </c>
      <c r="K1163" s="63"/>
      <c r="L1163" s="63">
        <v>160.24539256162592</v>
      </c>
      <c r="M1163" s="63">
        <v>92.869109550590082</v>
      </c>
      <c r="N1163" s="63">
        <v>21.630312499495496</v>
      </c>
      <c r="O1163" s="63"/>
      <c r="P1163" s="63">
        <v>93.704219149967358</v>
      </c>
      <c r="Q1163" s="63">
        <v>0.89933391268918683</v>
      </c>
      <c r="R1163" s="63">
        <v>0.99153098982274201</v>
      </c>
      <c r="S1163" s="63"/>
      <c r="T1163" s="63">
        <v>96.567108740786551</v>
      </c>
      <c r="U1163" s="63">
        <v>-1.5508202821464039</v>
      </c>
      <c r="V1163" s="63">
        <v>-0.36845371334851551</v>
      </c>
      <c r="W1163" s="63"/>
      <c r="X1163" s="63">
        <v>87.432965932878417</v>
      </c>
      <c r="Y1163" s="63">
        <v>5.8254671142138506</v>
      </c>
      <c r="Z1163" s="63">
        <v>3.8326532758014231</v>
      </c>
      <c r="AA1163" s="63"/>
      <c r="AB1163" s="63">
        <v>94.507320074775052</v>
      </c>
      <c r="AC1163" s="63">
        <v>2.3140212547137367</v>
      </c>
      <c r="AD1163" s="63">
        <v>1.6729530095866751</v>
      </c>
      <c r="AE1163" s="63"/>
      <c r="AF1163" s="64" t="s">
        <v>106</v>
      </c>
      <c r="AG1163" s="65">
        <v>107.27</v>
      </c>
      <c r="AH1163" s="63">
        <v>75.2033717937002</v>
      </c>
      <c r="AI1163" s="63">
        <v>-10.911265048934183</v>
      </c>
      <c r="AJ1163" s="63">
        <v>-13.496770116109236</v>
      </c>
      <c r="AK1163" s="63"/>
      <c r="AL1163" s="9"/>
      <c r="AM1163" s="9"/>
      <c r="AN1163" s="9"/>
      <c r="AO1163" s="9"/>
      <c r="AP1163" s="9"/>
      <c r="AQ1163" s="9"/>
      <c r="AR1163" s="9"/>
      <c r="AS1163" s="9"/>
      <c r="AT1163" s="9"/>
      <c r="AU1163" s="9"/>
      <c r="AV1163" s="9"/>
      <c r="AW1163" s="9"/>
      <c r="AX1163" s="9"/>
      <c r="AY1163" s="9"/>
      <c r="AZ1163" s="9"/>
    </row>
    <row r="1164" spans="1:52" x14ac:dyDescent="0.25">
      <c r="A1164" s="61">
        <v>2020</v>
      </c>
      <c r="B1164" s="61">
        <v>9</v>
      </c>
      <c r="C1164" s="62" t="s">
        <v>105</v>
      </c>
      <c r="D1164" s="63">
        <v>87.265395746421035</v>
      </c>
      <c r="E1164" s="63">
        <v>1.5457848942332646</v>
      </c>
      <c r="F1164" s="63">
        <v>-8.5263008191762459</v>
      </c>
      <c r="G1164" s="63"/>
      <c r="H1164" s="63">
        <v>87.066600309847232</v>
      </c>
      <c r="I1164" s="63">
        <v>1.5236885002019704</v>
      </c>
      <c r="J1164" s="63">
        <v>-8.7330527127835182</v>
      </c>
      <c r="K1164" s="63"/>
      <c r="L1164" s="63">
        <v>94.926570379961973</v>
      </c>
      <c r="M1164" s="63">
        <v>2.3754165528214912</v>
      </c>
      <c r="N1164" s="63">
        <v>19.34331354762584</v>
      </c>
      <c r="O1164" s="63"/>
      <c r="P1164" s="63">
        <v>94.449495241291189</v>
      </c>
      <c r="Q1164" s="63">
        <v>1.5456372374212748</v>
      </c>
      <c r="R1164" s="63">
        <v>1.0540160926799214</v>
      </c>
      <c r="S1164" s="63"/>
      <c r="T1164" s="63">
        <v>97.047400050240569</v>
      </c>
      <c r="U1164" s="63">
        <v>-1.4958452375504123</v>
      </c>
      <c r="V1164" s="63">
        <v>-0.49560642105749286</v>
      </c>
      <c r="W1164" s="63"/>
      <c r="X1164" s="63">
        <v>89.117732581269081</v>
      </c>
      <c r="Y1164" s="63">
        <v>8.3369824998285509</v>
      </c>
      <c r="Z1164" s="63">
        <v>4.3428942308899376</v>
      </c>
      <c r="AA1164" s="63"/>
      <c r="AB1164" s="63">
        <v>94.582886780084692</v>
      </c>
      <c r="AC1164" s="63">
        <v>2.3902458026566791</v>
      </c>
      <c r="AD1164" s="63">
        <v>1.7532611966661893</v>
      </c>
      <c r="AE1164" s="63"/>
      <c r="AF1164" s="64" t="s">
        <v>106</v>
      </c>
      <c r="AG1164" s="65">
        <v>107.57</v>
      </c>
      <c r="AH1164" s="63">
        <v>81.124287205002361</v>
      </c>
      <c r="AI1164" s="63">
        <v>-3.6367600445911421</v>
      </c>
      <c r="AJ1164" s="63">
        <v>-12.379975283985845</v>
      </c>
      <c r="AK1164" s="63"/>
      <c r="AL1164" s="9"/>
      <c r="AM1164" s="9"/>
      <c r="AN1164" s="9"/>
      <c r="AO1164" s="9"/>
      <c r="AP1164" s="9"/>
      <c r="AQ1164" s="9"/>
      <c r="AR1164" s="9"/>
      <c r="AS1164" s="9"/>
      <c r="AT1164" s="9"/>
      <c r="AU1164" s="9"/>
      <c r="AV1164" s="9"/>
      <c r="AW1164" s="9"/>
      <c r="AX1164" s="9"/>
      <c r="AY1164" s="9"/>
      <c r="AZ1164" s="9"/>
    </row>
    <row r="1165" spans="1:52" x14ac:dyDescent="0.25">
      <c r="A1165" s="61">
        <v>2020</v>
      </c>
      <c r="B1165" s="61">
        <v>10</v>
      </c>
      <c r="C1165" s="62" t="s">
        <v>105</v>
      </c>
      <c r="D1165" s="63">
        <v>90.472529621399701</v>
      </c>
      <c r="E1165" s="63">
        <v>6.2184717162810443</v>
      </c>
      <c r="F1165" s="63">
        <v>-7.0251841828724571</v>
      </c>
      <c r="G1165" s="63"/>
      <c r="H1165" s="63">
        <v>90.337604629380309</v>
      </c>
      <c r="I1165" s="63">
        <v>6.4090363106314356</v>
      </c>
      <c r="J1165" s="63">
        <v>-7.1930672509042175</v>
      </c>
      <c r="K1165" s="63"/>
      <c r="L1165" s="63">
        <v>106.95503818126883</v>
      </c>
      <c r="M1165" s="63">
        <v>12.363129352654113</v>
      </c>
      <c r="N1165" s="63">
        <v>18.58471627781082</v>
      </c>
      <c r="O1165" s="63"/>
      <c r="P1165" s="63">
        <v>94.751365586122091</v>
      </c>
      <c r="Q1165" s="63">
        <v>1.9360656476847566</v>
      </c>
      <c r="R1165" s="63">
        <v>1.1433506991332942</v>
      </c>
      <c r="S1165" s="63"/>
      <c r="T1165" s="63">
        <v>97.376110821261662</v>
      </c>
      <c r="U1165" s="63">
        <v>-1.0310673128748533</v>
      </c>
      <c r="V1165" s="63">
        <v>-0.54981273805371211</v>
      </c>
      <c r="W1165" s="63"/>
      <c r="X1165" s="63">
        <v>89.595126531096412</v>
      </c>
      <c r="Y1165" s="63">
        <v>8.8530104981202413</v>
      </c>
      <c r="Z1165" s="63">
        <v>4.8020497162476472</v>
      </c>
      <c r="AA1165" s="63"/>
      <c r="AB1165" s="63">
        <v>94.503721660236522</v>
      </c>
      <c r="AC1165" s="63">
        <v>2.3093284715892253</v>
      </c>
      <c r="AD1165" s="63">
        <v>1.8092476843135863</v>
      </c>
      <c r="AE1165" s="63"/>
      <c r="AF1165" s="64" t="s">
        <v>106</v>
      </c>
      <c r="AG1165" s="65">
        <v>107.65</v>
      </c>
      <c r="AH1165" s="63">
        <v>84.043223057500882</v>
      </c>
      <c r="AI1165" s="63">
        <v>1.0678872076049117</v>
      </c>
      <c r="AJ1165" s="63">
        <v>-11.026837456538164</v>
      </c>
      <c r="AK1165" s="63"/>
      <c r="AL1165" s="9"/>
      <c r="AM1165" s="9"/>
      <c r="AN1165" s="9"/>
      <c r="AO1165" s="9"/>
      <c r="AP1165" s="9"/>
      <c r="AQ1165" s="9"/>
      <c r="AR1165" s="9"/>
      <c r="AS1165" s="9"/>
      <c r="AT1165" s="9"/>
      <c r="AU1165" s="9"/>
      <c r="AV1165" s="9"/>
      <c r="AW1165" s="9"/>
      <c r="AX1165" s="9"/>
      <c r="AY1165" s="9"/>
      <c r="AZ1165" s="9"/>
    </row>
    <row r="1166" spans="1:52" x14ac:dyDescent="0.25">
      <c r="A1166" s="61">
        <v>2020</v>
      </c>
      <c r="B1166" s="61">
        <v>11</v>
      </c>
      <c r="C1166" s="62" t="s">
        <v>105</v>
      </c>
      <c r="D1166" s="63">
        <v>89.309457303204454</v>
      </c>
      <c r="E1166" s="63">
        <v>9.5738095755839367</v>
      </c>
      <c r="F1166" s="63">
        <v>-5.5516539282918327</v>
      </c>
      <c r="G1166" s="63"/>
      <c r="H1166" s="63">
        <v>89.141226940132427</v>
      </c>
      <c r="I1166" s="63">
        <v>9.7097499350612111</v>
      </c>
      <c r="J1166" s="63">
        <v>-5.6937499355634191</v>
      </c>
      <c r="K1166" s="63"/>
      <c r="L1166" s="63">
        <v>101.42460752123557</v>
      </c>
      <c r="M1166" s="63">
        <v>14.470347378033381</v>
      </c>
      <c r="N1166" s="63">
        <v>18.206735836219767</v>
      </c>
      <c r="O1166" s="63"/>
      <c r="P1166" s="63">
        <v>95.088440167914626</v>
      </c>
      <c r="Q1166" s="63">
        <v>2.4754621731623416</v>
      </c>
      <c r="R1166" s="63">
        <v>1.2656681457579699</v>
      </c>
      <c r="S1166" s="63"/>
      <c r="T1166" s="63">
        <v>97.710833285025103</v>
      </c>
      <c r="U1166" s="63">
        <v>-0.24243593312623091</v>
      </c>
      <c r="V1166" s="63">
        <v>-0.52167191081222697</v>
      </c>
      <c r="W1166" s="63"/>
      <c r="X1166" s="63">
        <v>90.016535190444017</v>
      </c>
      <c r="Y1166" s="63">
        <v>8.5255336961071606</v>
      </c>
      <c r="Z1166" s="63">
        <v>5.148509356323161</v>
      </c>
      <c r="AA1166" s="63"/>
      <c r="AB1166" s="63">
        <v>94.708831288934107</v>
      </c>
      <c r="AC1166" s="63">
        <v>3.1308041346990336</v>
      </c>
      <c r="AD1166" s="63">
        <v>1.9294959237357467</v>
      </c>
      <c r="AE1166" s="63"/>
      <c r="AF1166" s="64" t="s">
        <v>106</v>
      </c>
      <c r="AG1166" s="65">
        <v>107.79</v>
      </c>
      <c r="AH1166" s="63">
        <v>82.855048987108688</v>
      </c>
      <c r="AI1166" s="63">
        <v>4.3487480557907929</v>
      </c>
      <c r="AJ1166" s="63">
        <v>-9.6790525662494016</v>
      </c>
      <c r="AK1166" s="63"/>
      <c r="AL1166" s="9"/>
      <c r="AM1166" s="9"/>
      <c r="AN1166" s="9"/>
      <c r="AO1166" s="9"/>
      <c r="AP1166" s="9"/>
      <c r="AQ1166" s="9"/>
      <c r="AR1166" s="9"/>
      <c r="AS1166" s="9"/>
      <c r="AT1166" s="9"/>
      <c r="AU1166" s="9"/>
      <c r="AV1166" s="9"/>
      <c r="AW1166" s="9"/>
      <c r="AX1166" s="9"/>
      <c r="AY1166" s="9"/>
      <c r="AZ1166" s="9"/>
    </row>
    <row r="1167" spans="1:52" x14ac:dyDescent="0.25">
      <c r="A1167" s="61">
        <v>2020</v>
      </c>
      <c r="B1167" s="61">
        <v>12</v>
      </c>
      <c r="C1167" s="62" t="s">
        <v>105</v>
      </c>
      <c r="D1167" s="63">
        <v>92.356296444981524</v>
      </c>
      <c r="E1167" s="63">
        <v>9.9866018472533966</v>
      </c>
      <c r="F1167" s="63">
        <v>-4.249659067215128</v>
      </c>
      <c r="G1167" s="63">
        <v>-4.2496590672151342</v>
      </c>
      <c r="H1167" s="63">
        <v>92.448763812414654</v>
      </c>
      <c r="I1167" s="63">
        <v>10.76440677907722</v>
      </c>
      <c r="J1167" s="63">
        <v>-4.3193547646496411</v>
      </c>
      <c r="K1167" s="63">
        <v>-4.3193547646496455</v>
      </c>
      <c r="L1167" s="63">
        <v>77.416180388397876</v>
      </c>
      <c r="M1167" s="63">
        <v>-7.5343996690176027</v>
      </c>
      <c r="N1167" s="63">
        <v>16.1506483913751</v>
      </c>
      <c r="O1167" s="63">
        <v>16.1506483913751</v>
      </c>
      <c r="P1167" s="63">
        <v>95.850959150811548</v>
      </c>
      <c r="Q1167" s="63">
        <v>3.3216176202947736</v>
      </c>
      <c r="R1167" s="63">
        <v>1.4385360617284793</v>
      </c>
      <c r="S1167" s="63">
        <v>1.4385360617284846</v>
      </c>
      <c r="T1167" s="63">
        <v>98.173304219564187</v>
      </c>
      <c r="U1167" s="63">
        <v>0.16034381920579222</v>
      </c>
      <c r="V1167" s="63">
        <v>-0.46443299575547048</v>
      </c>
      <c r="W1167" s="63">
        <v>-0.46443299575547314</v>
      </c>
      <c r="X1167" s="63">
        <v>90.812481103156145</v>
      </c>
      <c r="Y1167" s="63">
        <v>9.9673116742518886</v>
      </c>
      <c r="Z1167" s="63">
        <v>5.5570705085875804</v>
      </c>
      <c r="AA1167" s="63">
        <v>5.5570705085875858</v>
      </c>
      <c r="AB1167" s="63">
        <v>96.421676609285953</v>
      </c>
      <c r="AC1167" s="63">
        <v>4.7177627362398482</v>
      </c>
      <c r="AD1167" s="63">
        <v>2.1626068642755847</v>
      </c>
      <c r="AE1167" s="63">
        <v>2.1626068642755882</v>
      </c>
      <c r="AF1167" s="64" t="s">
        <v>106</v>
      </c>
      <c r="AG1167" s="65">
        <v>107.92</v>
      </c>
      <c r="AH1167" s="63">
        <v>85.578480768144487</v>
      </c>
      <c r="AI1167" s="63">
        <v>4.7889399734487768</v>
      </c>
      <c r="AJ1167" s="63">
        <v>-8.4825187660578791</v>
      </c>
      <c r="AK1167" s="63">
        <v>-8.4825187660578791</v>
      </c>
      <c r="AL1167" s="9"/>
      <c r="AM1167" s="9"/>
      <c r="AN1167" s="9"/>
      <c r="AO1167" s="9"/>
      <c r="AP1167" s="9"/>
      <c r="AQ1167" s="9"/>
      <c r="AR1167" s="9"/>
      <c r="AS1167" s="9"/>
      <c r="AT1167" s="9"/>
      <c r="AU1167" s="9"/>
      <c r="AV1167" s="9"/>
      <c r="AW1167" s="9"/>
      <c r="AX1167" s="9"/>
      <c r="AY1167" s="9"/>
      <c r="AZ1167" s="9"/>
    </row>
    <row r="1168" spans="1:52" x14ac:dyDescent="0.25">
      <c r="A1168" s="61">
        <v>2021</v>
      </c>
      <c r="B1168" s="61">
        <v>1</v>
      </c>
      <c r="C1168" s="62" t="s">
        <v>105</v>
      </c>
      <c r="D1168" s="63">
        <v>91.54386385740483</v>
      </c>
      <c r="E1168" s="63">
        <v>6.2757365059410262</v>
      </c>
      <c r="F1168" s="63">
        <v>6.2757365059410208</v>
      </c>
      <c r="G1168" s="63">
        <v>-4.3482061475857989</v>
      </c>
      <c r="H1168" s="63">
        <v>90.784869407032929</v>
      </c>
      <c r="I1168" s="63">
        <v>5.4632001053421106</v>
      </c>
      <c r="J1168" s="63">
        <v>5.4632001053421142</v>
      </c>
      <c r="K1168" s="63">
        <v>-4.4895984885488929</v>
      </c>
      <c r="L1168" s="63">
        <v>189.61127816534557</v>
      </c>
      <c r="M1168" s="63">
        <v>117.24547247770721</v>
      </c>
      <c r="N1168" s="63">
        <v>117.24547247770722</v>
      </c>
      <c r="O1168" s="63">
        <v>24.735995747473055</v>
      </c>
      <c r="P1168" s="63">
        <v>96.328675199867391</v>
      </c>
      <c r="Q1168" s="63">
        <v>4.2314324954792824</v>
      </c>
      <c r="R1168" s="63">
        <v>4.2314324954792815</v>
      </c>
      <c r="S1168" s="63">
        <v>1.5768272069566223</v>
      </c>
      <c r="T1168" s="63">
        <v>98.126760476782479</v>
      </c>
      <c r="U1168" s="63">
        <v>0.50871156798504558</v>
      </c>
      <c r="V1168" s="63">
        <v>0.50871156798504291</v>
      </c>
      <c r="W1168" s="63">
        <v>-0.56319605657041905</v>
      </c>
      <c r="X1168" s="63">
        <v>92.072095107056029</v>
      </c>
      <c r="Y1168" s="63">
        <v>11.861797376692635</v>
      </c>
      <c r="Z1168" s="63">
        <v>11.861797376692639</v>
      </c>
      <c r="AA1168" s="63">
        <v>5.9877403473140021</v>
      </c>
      <c r="AB1168" s="63">
        <v>97.427258682406958</v>
      </c>
      <c r="AC1168" s="63">
        <v>6.2324963930745554</v>
      </c>
      <c r="AD1168" s="63">
        <v>6.2324963930745492</v>
      </c>
      <c r="AE1168" s="63">
        <v>2.6968975988243216</v>
      </c>
      <c r="AF1168" s="64" t="s">
        <v>106</v>
      </c>
      <c r="AG1168" s="65">
        <v>108.2</v>
      </c>
      <c r="AH1168" s="63">
        <v>84.606158833091342</v>
      </c>
      <c r="AI1168" s="63">
        <v>1.580745558636039</v>
      </c>
      <c r="AJ1168" s="63">
        <v>1.5807455586360319</v>
      </c>
      <c r="AK1168" s="63">
        <v>-8.7307593763571987</v>
      </c>
      <c r="AL1168" s="9"/>
      <c r="AM1168" s="9"/>
      <c r="AN1168" s="9"/>
      <c r="AO1168" s="9"/>
      <c r="AP1168" s="9"/>
      <c r="AQ1168" s="9"/>
      <c r="AR1168" s="9"/>
      <c r="AS1168" s="9"/>
      <c r="AT1168" s="9"/>
      <c r="AU1168" s="9"/>
      <c r="AV1168" s="9"/>
      <c r="AW1168" s="9"/>
      <c r="AX1168" s="9"/>
      <c r="AY1168" s="9"/>
      <c r="AZ1168" s="9"/>
    </row>
    <row r="1169" spans="1:52" x14ac:dyDescent="0.25">
      <c r="A1169" s="61">
        <v>2021</v>
      </c>
      <c r="B1169" s="61">
        <v>2</v>
      </c>
      <c r="C1169" s="62" t="s">
        <v>105</v>
      </c>
      <c r="D1169" s="63">
        <v>91.023531775902228</v>
      </c>
      <c r="E1169" s="63">
        <v>6.3117957869145016</v>
      </c>
      <c r="F1169" s="63">
        <v>6.2937117022937361</v>
      </c>
      <c r="G1169" s="63">
        <v>-4.4252926835574868</v>
      </c>
      <c r="H1169" s="63">
        <v>91.07208402187814</v>
      </c>
      <c r="I1169" s="63">
        <v>6.4750066748977559</v>
      </c>
      <c r="J1169" s="63">
        <v>5.9674871583724531</v>
      </c>
      <c r="K1169" s="63">
        <v>-4.5691039157491531</v>
      </c>
      <c r="L1169" s="63">
        <v>89.409392029402341</v>
      </c>
      <c r="M1169" s="63">
        <v>9.5419405140632563</v>
      </c>
      <c r="N1169" s="63">
        <v>65.197870540581505</v>
      </c>
      <c r="O1169" s="63">
        <v>26.368818242192233</v>
      </c>
      <c r="P1169" s="63">
        <v>97.484861377823222</v>
      </c>
      <c r="Q1169" s="63">
        <v>5.1792565131745647</v>
      </c>
      <c r="R1169" s="63">
        <v>4.7060266276628404</v>
      </c>
      <c r="S1169" s="63">
        <v>1.7980903982678313</v>
      </c>
      <c r="T1169" s="63">
        <v>98.657723288910717</v>
      </c>
      <c r="U1169" s="63">
        <v>0.86158483285061038</v>
      </c>
      <c r="V1169" s="63">
        <v>0.68531508105047489</v>
      </c>
      <c r="W1169" s="63">
        <v>-0.62722788514074068</v>
      </c>
      <c r="X1169" s="63">
        <v>94.94142913379595</v>
      </c>
      <c r="Y1169" s="63">
        <v>13.043523000247774</v>
      </c>
      <c r="Z1169" s="63">
        <v>12.45862164626832</v>
      </c>
      <c r="AA1169" s="63">
        <v>6.4904771641631527</v>
      </c>
      <c r="AB1169" s="63">
        <v>97.792390575196961</v>
      </c>
      <c r="AC1169" s="63">
        <v>8.7661254595696789</v>
      </c>
      <c r="AD1169" s="63">
        <v>7.4867514092666454</v>
      </c>
      <c r="AE1169" s="63">
        <v>3.4938079919158724</v>
      </c>
      <c r="AF1169" s="64" t="s">
        <v>106</v>
      </c>
      <c r="AG1169" s="65">
        <v>108.84</v>
      </c>
      <c r="AH1169" s="63">
        <v>83.630587813214092</v>
      </c>
      <c r="AI1169" s="63">
        <v>1.6818994985096936</v>
      </c>
      <c r="AJ1169" s="63">
        <v>1.6310040741268184</v>
      </c>
      <c r="AK1169" s="63">
        <v>-8.901034163652966</v>
      </c>
      <c r="AL1169" s="9"/>
      <c r="AM1169" s="9"/>
      <c r="AN1169" s="9"/>
      <c r="AO1169" s="9"/>
      <c r="AP1169" s="9"/>
      <c r="AQ1169" s="9"/>
      <c r="AR1169" s="9"/>
      <c r="AS1169" s="9"/>
      <c r="AT1169" s="9"/>
      <c r="AU1169" s="9"/>
      <c r="AV1169" s="9"/>
      <c r="AW1169" s="9"/>
      <c r="AX1169" s="9"/>
      <c r="AY1169" s="9"/>
      <c r="AZ1169" s="9"/>
    </row>
    <row r="1170" spans="1:52" x14ac:dyDescent="0.25">
      <c r="A1170" s="61">
        <v>2021</v>
      </c>
      <c r="B1170" s="61">
        <v>3</v>
      </c>
      <c r="C1170" s="62" t="s">
        <v>105</v>
      </c>
      <c r="D1170" s="63">
        <v>96.541561580573699</v>
      </c>
      <c r="E1170" s="63">
        <v>23.819285562499928</v>
      </c>
      <c r="F1170" s="63">
        <v>11.765539451116558</v>
      </c>
      <c r="G1170" s="63">
        <v>-2.245888799970075</v>
      </c>
      <c r="H1170" s="63">
        <v>96.612991347781701</v>
      </c>
      <c r="I1170" s="63">
        <v>24.24640965031611</v>
      </c>
      <c r="J1170" s="63">
        <v>11.667152901725132</v>
      </c>
      <c r="K1170" s="63">
        <v>-2.3563629687685506</v>
      </c>
      <c r="L1170" s="63">
        <v>91.851556838312504</v>
      </c>
      <c r="M1170" s="63">
        <v>6.2832249674674046</v>
      </c>
      <c r="N1170" s="63">
        <v>45.256446414416814</v>
      </c>
      <c r="O1170" s="63">
        <v>27.36291772772897</v>
      </c>
      <c r="P1170" s="63">
        <v>98.15750095810381</v>
      </c>
      <c r="Q1170" s="63">
        <v>5.1348459134608078</v>
      </c>
      <c r="R1170" s="63">
        <v>4.8498001634869281</v>
      </c>
      <c r="S1170" s="63">
        <v>1.9890466586547859</v>
      </c>
      <c r="T1170" s="63">
        <v>99.048740378059975</v>
      </c>
      <c r="U1170" s="63">
        <v>2.4605047634532582</v>
      </c>
      <c r="V1170" s="63">
        <v>1.2727814675138172</v>
      </c>
      <c r="W1170" s="63">
        <v>-0.43438839350331193</v>
      </c>
      <c r="X1170" s="63">
        <v>95.420422875699728</v>
      </c>
      <c r="Y1170" s="63">
        <v>12.523036251332471</v>
      </c>
      <c r="Z1170" s="63">
        <v>12.48037589583384</v>
      </c>
      <c r="AA1170" s="63">
        <v>6.9846107077805328</v>
      </c>
      <c r="AB1170" s="63">
        <v>99.802943013827417</v>
      </c>
      <c r="AC1170" s="63">
        <v>3.4457525431960789</v>
      </c>
      <c r="AD1170" s="63">
        <v>6.0848498951439067</v>
      </c>
      <c r="AE1170" s="63">
        <v>3.1899197475299843</v>
      </c>
      <c r="AF1170" s="64" t="s">
        <v>106</v>
      </c>
      <c r="AG1170" s="65">
        <v>109.18</v>
      </c>
      <c r="AH1170" s="63">
        <v>88.424218337217155</v>
      </c>
      <c r="AI1170" s="63">
        <v>18.625181075631886</v>
      </c>
      <c r="AJ1170" s="63">
        <v>6.9074644989363776</v>
      </c>
      <c r="AK1170" s="63">
        <v>-6.8824582420442937</v>
      </c>
      <c r="AL1170" s="9"/>
      <c r="AM1170" s="9"/>
      <c r="AN1170" s="9"/>
      <c r="AO1170" s="9"/>
      <c r="AP1170" s="9"/>
      <c r="AQ1170" s="9"/>
      <c r="AR1170" s="9"/>
      <c r="AS1170" s="9"/>
      <c r="AT1170" s="9"/>
      <c r="AU1170" s="9"/>
      <c r="AV1170" s="9"/>
      <c r="AW1170" s="9"/>
      <c r="AX1170" s="9"/>
      <c r="AY1170" s="9"/>
      <c r="AZ1170" s="9"/>
    </row>
    <row r="1171" spans="1:52" x14ac:dyDescent="0.25">
      <c r="A1171" s="61">
        <v>2021</v>
      </c>
      <c r="B1171" s="61">
        <v>4</v>
      </c>
      <c r="C1171" s="62" t="s">
        <v>105</v>
      </c>
      <c r="D1171" s="63">
        <v>95.614265137830699</v>
      </c>
      <c r="E1171" s="63">
        <v>64.731636505445806</v>
      </c>
      <c r="F1171" s="63">
        <v>21.754444030782793</v>
      </c>
      <c r="G1171" s="63">
        <v>4.11084117428355</v>
      </c>
      <c r="H1171" s="63">
        <v>95.618644350186884</v>
      </c>
      <c r="I1171" s="63">
        <v>66.595926635446006</v>
      </c>
      <c r="J1171" s="63">
        <v>21.944108219275861</v>
      </c>
      <c r="K1171" s="63">
        <v>4.1187242102707131</v>
      </c>
      <c r="L1171" s="63">
        <v>87.593382593153791</v>
      </c>
      <c r="M1171" s="63">
        <v>-22.752816743425015</v>
      </c>
      <c r="N1171" s="63">
        <v>24.341116731369116</v>
      </c>
      <c r="O1171" s="63">
        <v>22.168950143650363</v>
      </c>
      <c r="P1171" s="63">
        <v>98.840766607526248</v>
      </c>
      <c r="Q1171" s="63">
        <v>7.6281755132095128</v>
      </c>
      <c r="R1171" s="63">
        <v>5.5388421664149812</v>
      </c>
      <c r="S1171" s="63">
        <v>2.584873914842035</v>
      </c>
      <c r="T1171" s="63">
        <v>99.760288329736085</v>
      </c>
      <c r="U1171" s="63">
        <v>3.6080027564643729</v>
      </c>
      <c r="V1171" s="63">
        <v>1.8516920954994021</v>
      </c>
      <c r="W1171" s="63">
        <v>-0.10220540348454676</v>
      </c>
      <c r="X1171" s="63">
        <v>96.739861399572959</v>
      </c>
      <c r="Y1171" s="63">
        <v>18.389923238915912</v>
      </c>
      <c r="Z1171" s="63">
        <v>13.931316800002769</v>
      </c>
      <c r="AA1171" s="63">
        <v>8.4219035813453758</v>
      </c>
      <c r="AB1171" s="63">
        <v>99.269418892381083</v>
      </c>
      <c r="AC1171" s="63">
        <v>5.9416280274650717</v>
      </c>
      <c r="AD1171" s="63">
        <v>6.0487550015085212</v>
      </c>
      <c r="AE1171" s="63">
        <v>3.4631296057858805</v>
      </c>
      <c r="AF1171" s="64" t="s">
        <v>106</v>
      </c>
      <c r="AG1171" s="65">
        <v>109.64</v>
      </c>
      <c r="AH1171" s="63">
        <v>87.207465466828438</v>
      </c>
      <c r="AI1171" s="63">
        <v>57.955462840364078</v>
      </c>
      <c r="AJ1171" s="63">
        <v>16.451942053430457</v>
      </c>
      <c r="AK1171" s="63">
        <v>-0.85217468595304524</v>
      </c>
      <c r="AL1171" s="9"/>
      <c r="AM1171" s="9"/>
      <c r="AN1171" s="9"/>
      <c r="AO1171" s="9"/>
      <c r="AP1171" s="9"/>
      <c r="AQ1171" s="9"/>
      <c r="AR1171" s="9"/>
      <c r="AS1171" s="9"/>
      <c r="AT1171" s="9"/>
      <c r="AU1171" s="9"/>
      <c r="AV1171" s="9"/>
      <c r="AW1171" s="9"/>
      <c r="AX1171" s="9"/>
      <c r="AY1171" s="9"/>
      <c r="AZ1171" s="9"/>
    </row>
    <row r="1172" spans="1:52" x14ac:dyDescent="0.25">
      <c r="A1172" s="61">
        <v>2021</v>
      </c>
      <c r="B1172" s="61">
        <v>5</v>
      </c>
      <c r="C1172" s="62" t="s">
        <v>105</v>
      </c>
      <c r="D1172" s="63">
        <v>99.449548922188256</v>
      </c>
      <c r="E1172" s="63">
        <v>55.967723155416195</v>
      </c>
      <c r="F1172" s="63">
        <v>27.626171866214012</v>
      </c>
      <c r="G1172" s="63">
        <v>10.352043967636519</v>
      </c>
      <c r="H1172" s="63">
        <v>99.496510677034095</v>
      </c>
      <c r="I1172" s="63">
        <v>57.067914271906233</v>
      </c>
      <c r="J1172" s="63">
        <v>27.955613857922579</v>
      </c>
      <c r="K1172" s="63">
        <v>10.46404029595756</v>
      </c>
      <c r="L1172" s="63">
        <v>100.33129012249229</v>
      </c>
      <c r="M1172" s="63">
        <v>-5.801369409147668</v>
      </c>
      <c r="N1172" s="63">
        <v>17.585416784277474</v>
      </c>
      <c r="O1172" s="63">
        <v>19.259998135438948</v>
      </c>
      <c r="P1172" s="63">
        <v>99.931597758459162</v>
      </c>
      <c r="Q1172" s="63">
        <v>9.7859552496813791</v>
      </c>
      <c r="R1172" s="63">
        <v>6.3768392043136224</v>
      </c>
      <c r="S1172" s="63">
        <v>3.4680736170980282</v>
      </c>
      <c r="T1172" s="63">
        <v>100.2602820917528</v>
      </c>
      <c r="U1172" s="63">
        <v>4.997771137491867</v>
      </c>
      <c r="V1172" s="63">
        <v>2.4725214643236182</v>
      </c>
      <c r="W1172" s="63">
        <v>0.44197563811209761</v>
      </c>
      <c r="X1172" s="63">
        <v>99.058220038041455</v>
      </c>
      <c r="Y1172" s="63">
        <v>20.763390855848328</v>
      </c>
      <c r="Z1172" s="63">
        <v>15.282242750958751</v>
      </c>
      <c r="AA1172" s="63">
        <v>10.071576058671468</v>
      </c>
      <c r="AB1172" s="63">
        <v>100.29965777875844</v>
      </c>
      <c r="AC1172" s="63">
        <v>10.242574686067641</v>
      </c>
      <c r="AD1172" s="63">
        <v>6.8732386197124073</v>
      </c>
      <c r="AE1172" s="63">
        <v>4.3922967981700083</v>
      </c>
      <c r="AF1172" s="64" t="s">
        <v>106</v>
      </c>
      <c r="AG1172" s="65">
        <v>109.94</v>
      </c>
      <c r="AH1172" s="63">
        <v>90.458021577395172</v>
      </c>
      <c r="AI1172" s="63">
        <v>49.782355928223041</v>
      </c>
      <c r="AJ1172" s="63">
        <v>22.111293787197717</v>
      </c>
      <c r="AK1172" s="63">
        <v>5.1100818238977581</v>
      </c>
      <c r="AL1172" s="9"/>
      <c r="AM1172" s="9"/>
      <c r="AN1172" s="9"/>
      <c r="AO1172" s="9"/>
      <c r="AP1172" s="9"/>
      <c r="AQ1172" s="9"/>
      <c r="AR1172" s="9"/>
      <c r="AS1172" s="9"/>
      <c r="AT1172" s="9"/>
      <c r="AU1172" s="9"/>
      <c r="AV1172" s="9"/>
      <c r="AW1172" s="9"/>
      <c r="AX1172" s="9"/>
      <c r="AY1172" s="9"/>
      <c r="AZ1172" s="9"/>
    </row>
    <row r="1173" spans="1:52" x14ac:dyDescent="0.25">
      <c r="A1173" s="61">
        <v>2021</v>
      </c>
      <c r="B1173" s="61">
        <v>6</v>
      </c>
      <c r="C1173" s="62" t="s">
        <v>105</v>
      </c>
      <c r="D1173" s="63">
        <v>104.75790506343623</v>
      </c>
      <c r="E1173" s="63">
        <v>48.762631521329183</v>
      </c>
      <c r="F1173" s="63">
        <v>30.994000942557843</v>
      </c>
      <c r="G1173" s="63">
        <v>15.318267370415967</v>
      </c>
      <c r="H1173" s="63">
        <v>104.91808593343247</v>
      </c>
      <c r="I1173" s="63">
        <v>49.667936176698191</v>
      </c>
      <c r="J1173" s="63">
        <v>31.413102646479363</v>
      </c>
      <c r="K1173" s="63">
        <v>15.510465941457767</v>
      </c>
      <c r="L1173" s="63">
        <v>89.483442341186631</v>
      </c>
      <c r="M1173" s="63">
        <v>-10.34357025431845</v>
      </c>
      <c r="N1173" s="63">
        <v>12.737855125098974</v>
      </c>
      <c r="O1173" s="63">
        <v>16.48323547629262</v>
      </c>
      <c r="P1173" s="63">
        <v>100.65825430968714</v>
      </c>
      <c r="Q1173" s="63">
        <v>10.173093398482735</v>
      </c>
      <c r="R1173" s="63">
        <v>7.0043889971195483</v>
      </c>
      <c r="S1173" s="63">
        <v>4.377285002526861</v>
      </c>
      <c r="T1173" s="63">
        <v>100.38227197380355</v>
      </c>
      <c r="U1173" s="63">
        <v>5.0655207714344215</v>
      </c>
      <c r="V1173" s="63">
        <v>2.9000810799784116</v>
      </c>
      <c r="W1173" s="63">
        <v>0.97628046206257579</v>
      </c>
      <c r="X1173" s="63">
        <v>101.15152152631303</v>
      </c>
      <c r="Y1173" s="63">
        <v>23.47019113444702</v>
      </c>
      <c r="Z1173" s="63">
        <v>16.632570153809567</v>
      </c>
      <c r="AA1173" s="63">
        <v>12.025128362579366</v>
      </c>
      <c r="AB1173" s="63">
        <v>100.77056368452351</v>
      </c>
      <c r="AC1173" s="63">
        <v>8.3433527407690775</v>
      </c>
      <c r="AD1173" s="63">
        <v>7.1192576709028232</v>
      </c>
      <c r="AE1173" s="63">
        <v>5.0651961021683292</v>
      </c>
      <c r="AF1173" s="64" t="s">
        <v>106</v>
      </c>
      <c r="AG1173" s="65">
        <v>110.19</v>
      </c>
      <c r="AH1173" s="63">
        <v>95.070246903926147</v>
      </c>
      <c r="AI1173" s="63">
        <v>43.011394473676376</v>
      </c>
      <c r="AJ1173" s="63">
        <v>25.402439532318621</v>
      </c>
      <c r="AK1173" s="63">
        <v>9.8768330280818617</v>
      </c>
      <c r="AL1173" s="9"/>
      <c r="AM1173" s="9"/>
      <c r="AN1173" s="9"/>
      <c r="AO1173" s="9"/>
      <c r="AP1173" s="9"/>
      <c r="AQ1173" s="9"/>
      <c r="AR1173" s="9"/>
      <c r="AS1173" s="9"/>
      <c r="AT1173" s="9"/>
      <c r="AU1173" s="9"/>
      <c r="AV1173" s="9"/>
      <c r="AW1173" s="9"/>
      <c r="AX1173" s="9"/>
      <c r="AY1173" s="9"/>
      <c r="AZ1173" s="9"/>
    </row>
    <row r="1174" spans="1:52" x14ac:dyDescent="0.25">
      <c r="A1174" s="61">
        <v>2021</v>
      </c>
      <c r="B1174" s="61">
        <v>7</v>
      </c>
      <c r="C1174" s="62" t="s">
        <v>105</v>
      </c>
      <c r="D1174" s="63">
        <v>105.00434499584816</v>
      </c>
      <c r="E1174" s="63">
        <v>35.477401726288093</v>
      </c>
      <c r="F1174" s="63">
        <v>31.66295567794495</v>
      </c>
      <c r="G1174" s="63">
        <v>19.323866404347839</v>
      </c>
      <c r="H1174" s="63">
        <v>105.10454407716476</v>
      </c>
      <c r="I1174" s="63">
        <v>36.187461688359747</v>
      </c>
      <c r="J1174" s="63">
        <v>32.125263907563387</v>
      </c>
      <c r="K1174" s="63">
        <v>19.599972012278116</v>
      </c>
      <c r="L1174" s="63">
        <v>94.971014068602329</v>
      </c>
      <c r="M1174" s="63">
        <v>-6.4064001725704003</v>
      </c>
      <c r="N1174" s="63">
        <v>9.8663320138830066</v>
      </c>
      <c r="O1174" s="63">
        <v>14.679953484270584</v>
      </c>
      <c r="P1174" s="63">
        <v>100.93860252324139</v>
      </c>
      <c r="Q1174" s="63">
        <v>8.9312116606121492</v>
      </c>
      <c r="R1174" s="63">
        <v>7.28105139344426</v>
      </c>
      <c r="S1174" s="63">
        <v>5.0857880836066727</v>
      </c>
      <c r="T1174" s="63">
        <v>100.04992177449552</v>
      </c>
      <c r="U1174" s="63">
        <v>4.0501046454244118</v>
      </c>
      <c r="V1174" s="63">
        <v>3.0637624716525202</v>
      </c>
      <c r="W1174" s="63">
        <v>1.4237453724759774</v>
      </c>
      <c r="X1174" s="63">
        <v>103.34317703909228</v>
      </c>
      <c r="Y1174" s="63">
        <v>22.439807277189857</v>
      </c>
      <c r="Z1174" s="63">
        <v>17.475964813630117</v>
      </c>
      <c r="AA1174" s="63">
        <v>13.666094529842397</v>
      </c>
      <c r="AB1174" s="63">
        <v>99.867676709768176</v>
      </c>
      <c r="AC1174" s="63">
        <v>5.5111999964162948</v>
      </c>
      <c r="AD1174" s="63">
        <v>6.8852568596193375</v>
      </c>
      <c r="AE1174" s="63">
        <v>5.2617205346203235</v>
      </c>
      <c r="AF1174" s="64" t="s">
        <v>106</v>
      </c>
      <c r="AG1174" s="65">
        <v>110.49</v>
      </c>
      <c r="AH1174" s="63">
        <v>95.035157024027654</v>
      </c>
      <c r="AI1174" s="63">
        <v>30.609583056242229</v>
      </c>
      <c r="AJ1174" s="63">
        <v>26.167988419983622</v>
      </c>
      <c r="AK1174" s="63">
        <v>13.824422438353864</v>
      </c>
      <c r="AL1174" s="9"/>
      <c r="AM1174" s="9"/>
      <c r="AN1174" s="9"/>
      <c r="AO1174" s="9"/>
      <c r="AP1174" s="9"/>
      <c r="AQ1174" s="9"/>
      <c r="AR1174" s="9"/>
      <c r="AS1174" s="9"/>
      <c r="AT1174" s="9"/>
      <c r="AU1174" s="9"/>
      <c r="AV1174" s="9"/>
      <c r="AW1174" s="9"/>
      <c r="AX1174" s="9"/>
      <c r="AY1174" s="9"/>
      <c r="AZ1174" s="9"/>
    </row>
    <row r="1175" spans="1:52" x14ac:dyDescent="0.25">
      <c r="A1175" s="61">
        <v>2021</v>
      </c>
      <c r="B1175" s="61">
        <v>8</v>
      </c>
      <c r="C1175" s="62" t="s">
        <v>105</v>
      </c>
      <c r="D1175" s="63">
        <v>103.14074347088066</v>
      </c>
      <c r="E1175" s="63">
        <v>27.85410136079301</v>
      </c>
      <c r="F1175" s="63">
        <v>31.150961650636443</v>
      </c>
      <c r="G1175" s="63">
        <v>22.393075030632815</v>
      </c>
      <c r="H1175" s="63">
        <v>103.27843118374163</v>
      </c>
      <c r="I1175" s="63">
        <v>29.238552814438862</v>
      </c>
      <c r="J1175" s="63">
        <v>31.739053920541103</v>
      </c>
      <c r="K1175" s="63">
        <v>22.858987235044907</v>
      </c>
      <c r="L1175" s="63">
        <v>91.615328521209946</v>
      </c>
      <c r="M1175" s="63">
        <v>-42.828104411190957</v>
      </c>
      <c r="N1175" s="63">
        <v>-0.22513559870684929</v>
      </c>
      <c r="O1175" s="63">
        <v>1.553893649818022</v>
      </c>
      <c r="P1175" s="63">
        <v>101.49921834805555</v>
      </c>
      <c r="Q1175" s="63">
        <v>8.3187280880200518</v>
      </c>
      <c r="R1175" s="63">
        <v>7.4126174374383069</v>
      </c>
      <c r="S1175" s="63">
        <v>5.7086442508922346</v>
      </c>
      <c r="T1175" s="63">
        <v>100.02678452734204</v>
      </c>
      <c r="U1175" s="63">
        <v>3.5826647723732066</v>
      </c>
      <c r="V1175" s="63">
        <v>3.1286573625692427</v>
      </c>
      <c r="W1175" s="63">
        <v>1.8531336944424908</v>
      </c>
      <c r="X1175" s="63">
        <v>104.13656617012082</v>
      </c>
      <c r="Y1175" s="63">
        <v>19.104464842317739</v>
      </c>
      <c r="Z1175" s="63">
        <v>17.688925428859381</v>
      </c>
      <c r="AA1175" s="63">
        <v>14.79085279437875</v>
      </c>
      <c r="AB1175" s="63">
        <v>102.08850788619309</v>
      </c>
      <c r="AC1175" s="63">
        <v>8.0217995869735148</v>
      </c>
      <c r="AD1175" s="63">
        <v>7.0294427234395718</v>
      </c>
      <c r="AE1175" s="63">
        <v>5.7404577964321106</v>
      </c>
      <c r="AF1175" s="64" t="s">
        <v>106</v>
      </c>
      <c r="AG1175" s="65">
        <v>110.77</v>
      </c>
      <c r="AH1175" s="63">
        <v>93.112524574235493</v>
      </c>
      <c r="AI1175" s="63">
        <v>23.814294962284578</v>
      </c>
      <c r="AJ1175" s="63">
        <v>25.857519868921774</v>
      </c>
      <c r="AK1175" s="63">
        <v>16.98435555821365</v>
      </c>
      <c r="AL1175" s="9"/>
      <c r="AM1175" s="9"/>
      <c r="AN1175" s="9"/>
      <c r="AO1175" s="9"/>
      <c r="AP1175" s="9"/>
      <c r="AQ1175" s="9"/>
      <c r="AR1175" s="9"/>
      <c r="AS1175" s="9"/>
      <c r="AT1175" s="9"/>
      <c r="AU1175" s="9"/>
      <c r="AV1175" s="9"/>
      <c r="AW1175" s="9"/>
      <c r="AX1175" s="9"/>
      <c r="AY1175" s="9"/>
      <c r="AZ1175" s="9"/>
    </row>
    <row r="1176" spans="1:52" x14ac:dyDescent="0.25">
      <c r="A1176" s="61">
        <v>2021</v>
      </c>
      <c r="B1176" s="61">
        <v>9</v>
      </c>
      <c r="C1176" s="62" t="s">
        <v>105</v>
      </c>
      <c r="D1176" s="63">
        <v>102.65648298319647</v>
      </c>
      <c r="E1176" s="63">
        <v>17.637102433477096</v>
      </c>
      <c r="F1176" s="63">
        <v>29.435365451179663</v>
      </c>
      <c r="G1176" s="63">
        <v>23.860507617236948</v>
      </c>
      <c r="H1176" s="63">
        <v>102.60261759037719</v>
      </c>
      <c r="I1176" s="63">
        <v>17.843831302981101</v>
      </c>
      <c r="J1176" s="63">
        <v>29.971290859473143</v>
      </c>
      <c r="K1176" s="63">
        <v>24.350508723558619</v>
      </c>
      <c r="L1176" s="63">
        <v>91.708104752139107</v>
      </c>
      <c r="M1176" s="63">
        <v>-3.3904792040208918</v>
      </c>
      <c r="N1176" s="63">
        <v>-0.54764563948909162</v>
      </c>
      <c r="O1176" s="63">
        <v>1.0989812052281138</v>
      </c>
      <c r="P1176" s="63">
        <v>101.58007588303006</v>
      </c>
      <c r="Q1176" s="63">
        <v>7.5496228153705971</v>
      </c>
      <c r="R1176" s="63">
        <v>7.428142335190091</v>
      </c>
      <c r="S1176" s="63">
        <v>6.2132120059474403</v>
      </c>
      <c r="T1176" s="63">
        <v>100.55650571217203</v>
      </c>
      <c r="U1176" s="63">
        <v>3.6158677719493966</v>
      </c>
      <c r="V1176" s="63">
        <v>3.1830549573428568</v>
      </c>
      <c r="W1176" s="63">
        <v>2.2837218610555681</v>
      </c>
      <c r="X1176" s="63">
        <v>103.65487251381876</v>
      </c>
      <c r="Y1176" s="63">
        <v>16.312286580331062</v>
      </c>
      <c r="Z1176" s="63">
        <v>17.527013418090533</v>
      </c>
      <c r="AA1176" s="63">
        <v>15.453655840009731</v>
      </c>
      <c r="AB1176" s="63">
        <v>101.56598426209615</v>
      </c>
      <c r="AC1176" s="63">
        <v>7.3830454110032804</v>
      </c>
      <c r="AD1176" s="63">
        <v>7.0692799559338493</v>
      </c>
      <c r="AE1176" s="63">
        <v>6.1570458843296194</v>
      </c>
      <c r="AF1176" s="64" t="s">
        <v>106</v>
      </c>
      <c r="AG1176" s="65">
        <v>111.3</v>
      </c>
      <c r="AH1176" s="63">
        <v>92.234036822278952</v>
      </c>
      <c r="AI1176" s="63">
        <v>13.694726943118866</v>
      </c>
      <c r="AJ1176" s="63">
        <v>24.342433565524878</v>
      </c>
      <c r="AK1176" s="63">
        <v>18.624983824666757</v>
      </c>
      <c r="AL1176" s="9"/>
      <c r="AM1176" s="9"/>
      <c r="AN1176" s="9"/>
      <c r="AO1176" s="9"/>
      <c r="AP1176" s="9"/>
      <c r="AQ1176" s="9"/>
      <c r="AR1176" s="9"/>
      <c r="AS1176" s="9"/>
      <c r="AT1176" s="9"/>
      <c r="AU1176" s="9"/>
      <c r="AV1176" s="9"/>
      <c r="AW1176" s="9"/>
      <c r="AX1176" s="9"/>
      <c r="AY1176" s="9"/>
      <c r="AZ1176" s="9"/>
    </row>
    <row r="1177" spans="1:52" x14ac:dyDescent="0.25">
      <c r="A1177" s="61">
        <v>2021</v>
      </c>
      <c r="B1177" s="61">
        <v>10</v>
      </c>
      <c r="C1177" s="62" t="s">
        <v>105</v>
      </c>
      <c r="D1177" s="63">
        <v>102.56113415569705</v>
      </c>
      <c r="E1177" s="63">
        <v>13.361629861444712</v>
      </c>
      <c r="F1177" s="63">
        <v>27.565854977100514</v>
      </c>
      <c r="G1177" s="63">
        <v>24.446524967650703</v>
      </c>
      <c r="H1177" s="63">
        <v>102.70909749741976</v>
      </c>
      <c r="I1177" s="63">
        <v>13.694732020839865</v>
      </c>
      <c r="J1177" s="63">
        <v>28.073311397011945</v>
      </c>
      <c r="K1177" s="63">
        <v>24.947204142599659</v>
      </c>
      <c r="L1177" s="63">
        <v>85.408645314290766</v>
      </c>
      <c r="M1177" s="63">
        <v>-20.145280889396673</v>
      </c>
      <c r="N1177" s="63">
        <v>-2.5657479040968267</v>
      </c>
      <c r="O1177" s="63">
        <v>-1.6627791496441944</v>
      </c>
      <c r="P1177" s="63">
        <v>101.15115077351003</v>
      </c>
      <c r="Q1177" s="63">
        <v>6.754293352712665</v>
      </c>
      <c r="R1177" s="63">
        <v>7.3593595352366759</v>
      </c>
      <c r="S1177" s="63">
        <v>6.6161831586000801</v>
      </c>
      <c r="T1177" s="63">
        <v>100.69957938084461</v>
      </c>
      <c r="U1177" s="63">
        <v>3.413022487294981</v>
      </c>
      <c r="V1177" s="63">
        <v>3.206222605315534</v>
      </c>
      <c r="W1177" s="63">
        <v>2.6588572999191484</v>
      </c>
      <c r="X1177" s="63">
        <v>102.8846255062038</v>
      </c>
      <c r="Y1177" s="63">
        <v>14.832836884821972</v>
      </c>
      <c r="Z1177" s="63">
        <v>17.242128960415414</v>
      </c>
      <c r="AA1177" s="63">
        <v>15.935141852638978</v>
      </c>
      <c r="AB1177" s="63">
        <v>99.709015690305549</v>
      </c>
      <c r="AC1177" s="63">
        <v>5.5080307300312512</v>
      </c>
      <c r="AD1177" s="63">
        <v>6.9113166816513694</v>
      </c>
      <c r="AE1177" s="63">
        <v>6.4201000858429751</v>
      </c>
      <c r="AF1177" s="64" t="s">
        <v>106</v>
      </c>
      <c r="AG1177" s="65">
        <v>111.86</v>
      </c>
      <c r="AH1177" s="63">
        <v>91.6870500229725</v>
      </c>
      <c r="AI1177" s="63">
        <v>9.0951140227473815</v>
      </c>
      <c r="AJ1177" s="63">
        <v>22.599678167308813</v>
      </c>
      <c r="AK1177" s="63">
        <v>19.36022659986152</v>
      </c>
      <c r="AL1177" s="9"/>
      <c r="AM1177" s="9"/>
      <c r="AN1177" s="9"/>
      <c r="AO1177" s="9"/>
      <c r="AP1177" s="9"/>
      <c r="AQ1177" s="9"/>
      <c r="AR1177" s="9"/>
      <c r="AS1177" s="9"/>
      <c r="AT1177" s="9"/>
      <c r="AU1177" s="9"/>
      <c r="AV1177" s="9"/>
      <c r="AW1177" s="9"/>
      <c r="AX1177" s="9"/>
      <c r="AY1177" s="9"/>
      <c r="AZ1177" s="9"/>
    </row>
    <row r="1178" spans="1:52" x14ac:dyDescent="0.25">
      <c r="A1178" s="61">
        <v>2021</v>
      </c>
      <c r="B1178" s="61">
        <v>11</v>
      </c>
      <c r="C1178" s="62" t="s">
        <v>105</v>
      </c>
      <c r="D1178" s="63">
        <v>101.09686587692599</v>
      </c>
      <c r="E1178" s="63">
        <v>13.198387863564591</v>
      </c>
      <c r="F1178" s="63">
        <v>26.08616779658588</v>
      </c>
      <c r="G1178" s="63">
        <v>24.664844015414801</v>
      </c>
      <c r="H1178" s="63">
        <v>101.36315281781346</v>
      </c>
      <c r="I1178" s="63">
        <v>13.710744508698895</v>
      </c>
      <c r="J1178" s="63">
        <v>26.59123266374781</v>
      </c>
      <c r="K1178" s="63">
        <v>25.196793289286347</v>
      </c>
      <c r="L1178" s="63">
        <v>76.108569105990924</v>
      </c>
      <c r="M1178" s="63">
        <v>-24.960449967670968</v>
      </c>
      <c r="N1178" s="63">
        <v>-4.5580819866748001</v>
      </c>
      <c r="O1178" s="63">
        <v>-4.7617051193638673</v>
      </c>
      <c r="P1178" s="63">
        <v>101.75251105813103</v>
      </c>
      <c r="Q1178" s="63">
        <v>7.0082871045612478</v>
      </c>
      <c r="R1178" s="63">
        <v>7.3267381636810347</v>
      </c>
      <c r="S1178" s="63">
        <v>6.9938395733464915</v>
      </c>
      <c r="T1178" s="63">
        <v>101.28961499943078</v>
      </c>
      <c r="U1178" s="63">
        <v>3.6626253139877321</v>
      </c>
      <c r="V1178" s="63">
        <v>3.2481242760179274</v>
      </c>
      <c r="W1178" s="63">
        <v>2.9877345521083214</v>
      </c>
      <c r="X1178" s="63">
        <v>103.22736999651019</v>
      </c>
      <c r="Y1178" s="63">
        <v>14.676009000031584</v>
      </c>
      <c r="Z1178" s="63">
        <v>16.995690251416761</v>
      </c>
      <c r="AA1178" s="63">
        <v>16.42660585838594</v>
      </c>
      <c r="AB1178" s="63">
        <v>100.80441136867553</v>
      </c>
      <c r="AC1178" s="63">
        <v>6.4361263852420052</v>
      </c>
      <c r="AD1178" s="63">
        <v>6.8675695987766794</v>
      </c>
      <c r="AE1178" s="63">
        <v>6.6909594094040585</v>
      </c>
      <c r="AF1178" s="64" t="s">
        <v>106</v>
      </c>
      <c r="AG1178" s="65">
        <v>112.18</v>
      </c>
      <c r="AH1178" s="63">
        <v>90.120222746412892</v>
      </c>
      <c r="AI1178" s="63">
        <v>8.7685347460654981</v>
      </c>
      <c r="AJ1178" s="63">
        <v>21.198976120049593</v>
      </c>
      <c r="AK1178" s="63">
        <v>19.709595403395497</v>
      </c>
      <c r="AL1178" s="9"/>
      <c r="AM1178" s="9"/>
      <c r="AN1178" s="9"/>
      <c r="AO1178" s="9"/>
      <c r="AP1178" s="9"/>
      <c r="AQ1178" s="9"/>
      <c r="AR1178" s="9"/>
      <c r="AS1178" s="9"/>
      <c r="AT1178" s="9"/>
      <c r="AU1178" s="9"/>
      <c r="AV1178" s="9"/>
      <c r="AW1178" s="9"/>
      <c r="AX1178" s="9"/>
      <c r="AY1178" s="9"/>
      <c r="AZ1178" s="9"/>
    </row>
    <row r="1179" spans="1:52" x14ac:dyDescent="0.25">
      <c r="A1179" s="61">
        <v>2021</v>
      </c>
      <c r="B1179" s="61">
        <v>12</v>
      </c>
      <c r="C1179" s="62" t="s">
        <v>105</v>
      </c>
      <c r="D1179" s="63">
        <v>106.60975218011579</v>
      </c>
      <c r="E1179" s="63">
        <v>15.433117484984166</v>
      </c>
      <c r="F1179" s="63">
        <v>25.060798196745072</v>
      </c>
      <c r="G1179" s="63">
        <v>25.060798196745068</v>
      </c>
      <c r="H1179" s="63">
        <v>106.43897109613694</v>
      </c>
      <c r="I1179" s="63">
        <v>15.132930616692121</v>
      </c>
      <c r="J1179" s="63">
        <v>25.483520756864909</v>
      </c>
      <c r="K1179" s="63">
        <v>25.483520756864905</v>
      </c>
      <c r="L1179" s="63">
        <v>111.90799614787367</v>
      </c>
      <c r="M1179" s="63">
        <v>44.55375554106385</v>
      </c>
      <c r="N1179" s="63">
        <v>-1.4351780933221203</v>
      </c>
      <c r="O1179" s="63">
        <v>-1.4351780933221221</v>
      </c>
      <c r="P1179" s="63">
        <v>101.67678520256511</v>
      </c>
      <c r="Q1179" s="63">
        <v>6.0780049603752246</v>
      </c>
      <c r="R1179" s="63">
        <v>7.2197933218840493</v>
      </c>
      <c r="S1179" s="63">
        <v>7.2197933218840546</v>
      </c>
      <c r="T1179" s="63">
        <v>101.14152706666924</v>
      </c>
      <c r="U1179" s="63">
        <v>3.0234521193935251</v>
      </c>
      <c r="V1179" s="63">
        <v>3.2291500631755454</v>
      </c>
      <c r="W1179" s="63">
        <v>3.2291500631755525</v>
      </c>
      <c r="X1179" s="63">
        <v>103.36983869377498</v>
      </c>
      <c r="Y1179" s="63">
        <v>13.8277882490124</v>
      </c>
      <c r="Z1179" s="63">
        <v>16.715878482624149</v>
      </c>
      <c r="AA1179" s="63">
        <v>16.715878482624149</v>
      </c>
      <c r="AB1179" s="63">
        <v>100.60217145586718</v>
      </c>
      <c r="AC1179" s="63">
        <v>4.3356379950964481</v>
      </c>
      <c r="AD1179" s="63">
        <v>6.6505951040792377</v>
      </c>
      <c r="AE1179" s="63">
        <v>6.6505951040792439</v>
      </c>
      <c r="AF1179" s="64" t="s">
        <v>106</v>
      </c>
      <c r="AG1179" s="65">
        <v>112.22</v>
      </c>
      <c r="AH1179" s="63">
        <v>95.000670272781846</v>
      </c>
      <c r="AI1179" s="63">
        <v>11.009998565135376</v>
      </c>
      <c r="AJ1179" s="63">
        <v>20.234128591088108</v>
      </c>
      <c r="AK1179" s="63">
        <v>20.234128591088108</v>
      </c>
      <c r="AL1179" s="9"/>
      <c r="AM1179" s="9"/>
      <c r="AN1179" s="9"/>
      <c r="AO1179" s="9"/>
      <c r="AP1179" s="9"/>
      <c r="AQ1179" s="9"/>
      <c r="AR1179" s="9"/>
      <c r="AS1179" s="9"/>
      <c r="AT1179" s="9"/>
      <c r="AU1179" s="9"/>
      <c r="AV1179" s="9"/>
      <c r="AW1179" s="9"/>
      <c r="AX1179" s="9"/>
      <c r="AY1179" s="9"/>
      <c r="AZ1179" s="9"/>
    </row>
    <row r="1180" spans="1:52" x14ac:dyDescent="0.25">
      <c r="A1180" s="61">
        <v>2022</v>
      </c>
      <c r="B1180" s="61">
        <v>1</v>
      </c>
      <c r="C1180" s="62" t="s">
        <v>105</v>
      </c>
      <c r="D1180" s="63">
        <v>101.7807055845057</v>
      </c>
      <c r="E1180" s="63">
        <v>11.182444454219763</v>
      </c>
      <c r="F1180" s="63">
        <v>11.182444454219764</v>
      </c>
      <c r="G1180" s="63">
        <v>25.421060058391774</v>
      </c>
      <c r="H1180" s="63">
        <v>101.60112441477438</v>
      </c>
      <c r="I1180" s="63">
        <v>11.914160452494443</v>
      </c>
      <c r="J1180" s="63">
        <v>11.91416045249445</v>
      </c>
      <c r="K1180" s="63">
        <v>25.994962439342942</v>
      </c>
      <c r="L1180" s="63">
        <v>118.82504774737548</v>
      </c>
      <c r="M1180" s="63">
        <v>-37.332289040445573</v>
      </c>
      <c r="N1180" s="63">
        <v>-37.332289040445573</v>
      </c>
      <c r="O1180" s="63">
        <v>-14.440826910968454</v>
      </c>
      <c r="P1180" s="63">
        <v>101.08916760913512</v>
      </c>
      <c r="Q1180" s="63">
        <v>4.9419265856095507</v>
      </c>
      <c r="R1180" s="63">
        <v>4.9419265856095462</v>
      </c>
      <c r="S1180" s="63">
        <v>7.2703269300488103</v>
      </c>
      <c r="T1180" s="63">
        <v>100.8562393174536</v>
      </c>
      <c r="U1180" s="63">
        <v>2.7815845824411269</v>
      </c>
      <c r="V1180" s="63">
        <v>2.7815845824411323</v>
      </c>
      <c r="W1180" s="63">
        <v>3.4197660215884866</v>
      </c>
      <c r="X1180" s="63">
        <v>103.6582474068166</v>
      </c>
      <c r="Y1180" s="63">
        <v>12.583782617620315</v>
      </c>
      <c r="Z1180" s="63">
        <v>12.58378261762032</v>
      </c>
      <c r="AA1180" s="63">
        <v>16.734264467426769</v>
      </c>
      <c r="AB1180" s="63">
        <v>97.40559616454965</v>
      </c>
      <c r="AC1180" s="63">
        <v>-2.2234555452200766E-2</v>
      </c>
      <c r="AD1180" s="63">
        <v>-2.2234555452205207E-2</v>
      </c>
      <c r="AE1180" s="63">
        <v>6.1096286336344861</v>
      </c>
      <c r="AF1180" s="64" t="s">
        <v>106</v>
      </c>
      <c r="AG1180" s="65">
        <v>113.26</v>
      </c>
      <c r="AH1180" s="63">
        <v>89.864652643921673</v>
      </c>
      <c r="AI1180" s="63">
        <v>6.2152612568124397</v>
      </c>
      <c r="AJ1180" s="63">
        <v>6.2152612568124432</v>
      </c>
      <c r="AK1180" s="63">
        <v>20.640241900636511</v>
      </c>
      <c r="AL1180" s="9"/>
      <c r="AM1180" s="9"/>
      <c r="AN1180" s="9"/>
      <c r="AO1180" s="9"/>
      <c r="AP1180" s="9"/>
      <c r="AQ1180" s="9"/>
      <c r="AR1180" s="9"/>
      <c r="AS1180" s="9"/>
      <c r="AT1180" s="9"/>
      <c r="AU1180" s="9"/>
      <c r="AV1180" s="9"/>
      <c r="AW1180" s="9"/>
      <c r="AX1180" s="9"/>
      <c r="AY1180" s="9"/>
      <c r="AZ1180" s="9"/>
    </row>
    <row r="1181" spans="1:52" x14ac:dyDescent="0.25">
      <c r="A1181" s="61">
        <v>2022</v>
      </c>
      <c r="B1181" s="61">
        <v>2</v>
      </c>
      <c r="C1181" s="62" t="s">
        <v>105</v>
      </c>
      <c r="D1181" s="63">
        <v>101.48067354694513</v>
      </c>
      <c r="E1181" s="63">
        <v>11.488393788968907</v>
      </c>
      <c r="F1181" s="63">
        <v>11.334983131220412</v>
      </c>
      <c r="G1181" s="63">
        <v>25.800228403563665</v>
      </c>
      <c r="H1181" s="63">
        <v>101.10956659359476</v>
      </c>
      <c r="I1181" s="63">
        <v>11.021470167856634</v>
      </c>
      <c r="J1181" s="63">
        <v>11.467110377833256</v>
      </c>
      <c r="K1181" s="63">
        <v>26.311501393314927</v>
      </c>
      <c r="L1181" s="63">
        <v>139.11110466692412</v>
      </c>
      <c r="M1181" s="63">
        <v>55.588916901680022</v>
      </c>
      <c r="N1181" s="63">
        <v>-7.5566149868868004</v>
      </c>
      <c r="O1181" s="63">
        <v>-11.199007492854435</v>
      </c>
      <c r="P1181" s="63">
        <v>101.62933731860929</v>
      </c>
      <c r="Q1181" s="63">
        <v>4.2514046614102057</v>
      </c>
      <c r="R1181" s="63">
        <v>4.594605984337008</v>
      </c>
      <c r="S1181" s="63">
        <v>7.1812332476185929</v>
      </c>
      <c r="T1181" s="63">
        <v>100.80941564184161</v>
      </c>
      <c r="U1181" s="63">
        <v>2.1809669645729031</v>
      </c>
      <c r="V1181" s="63">
        <v>2.4804654819299055</v>
      </c>
      <c r="W1181" s="63">
        <v>3.5297601044314035</v>
      </c>
      <c r="X1181" s="63">
        <v>105.45200303515377</v>
      </c>
      <c r="Y1181" s="63">
        <v>11.070587410840233</v>
      </c>
      <c r="Z1181" s="63">
        <v>11.815576595765531</v>
      </c>
      <c r="AA1181" s="63">
        <v>16.517128140397034</v>
      </c>
      <c r="AB1181" s="63">
        <v>97.825815163297079</v>
      </c>
      <c r="AC1181" s="63">
        <v>3.4179129790686602E-2</v>
      </c>
      <c r="AD1181" s="63">
        <v>6.0250442450504593E-3</v>
      </c>
      <c r="AE1181" s="63">
        <v>5.3781531476523696</v>
      </c>
      <c r="AF1181" s="64" t="s">
        <v>106</v>
      </c>
      <c r="AG1181" s="65">
        <v>114.59</v>
      </c>
      <c r="AH1181" s="63">
        <v>88.559798889034923</v>
      </c>
      <c r="AI1181" s="63">
        <v>5.894028972784497</v>
      </c>
      <c r="AJ1181" s="63">
        <v>6.0555764954664637</v>
      </c>
      <c r="AK1181" s="63">
        <v>20.999937809739009</v>
      </c>
      <c r="AL1181" s="9"/>
      <c r="AM1181" s="9"/>
      <c r="AN1181" s="9"/>
      <c r="AO1181" s="9"/>
      <c r="AP1181" s="9"/>
      <c r="AQ1181" s="9"/>
      <c r="AR1181" s="9"/>
      <c r="AS1181" s="9"/>
      <c r="AT1181" s="9"/>
      <c r="AU1181" s="9"/>
      <c r="AV1181" s="9"/>
      <c r="AW1181" s="9"/>
      <c r="AX1181" s="9"/>
      <c r="AY1181" s="9"/>
      <c r="AZ1181" s="9"/>
    </row>
    <row r="1182" spans="1:52" x14ac:dyDescent="0.25">
      <c r="A1182" s="61">
        <v>2022</v>
      </c>
      <c r="B1182" s="61">
        <v>3</v>
      </c>
      <c r="C1182" s="62" t="s">
        <v>105</v>
      </c>
      <c r="D1182" s="63">
        <v>110.09206759664012</v>
      </c>
      <c r="E1182" s="63">
        <v>14.035930012129711</v>
      </c>
      <c r="F1182" s="63">
        <v>12.26921910928449</v>
      </c>
      <c r="G1182" s="63">
        <v>24.807938761260843</v>
      </c>
      <c r="H1182" s="63">
        <v>109.53486341443268</v>
      </c>
      <c r="I1182" s="63">
        <v>13.37488042382995</v>
      </c>
      <c r="J1182" s="63">
        <v>12.128996424800519</v>
      </c>
      <c r="K1182" s="63">
        <v>25.206092000903155</v>
      </c>
      <c r="L1182" s="63">
        <v>164.3749984559764</v>
      </c>
      <c r="M1182" s="63">
        <v>78.95722632696129</v>
      </c>
      <c r="N1182" s="63">
        <v>13.869715790994031</v>
      </c>
      <c r="O1182" s="63">
        <v>-6.1202121606763882</v>
      </c>
      <c r="P1182" s="63">
        <v>101.40918558523792</v>
      </c>
      <c r="Q1182" s="63">
        <v>3.3127214888264263</v>
      </c>
      <c r="R1182" s="63">
        <v>4.1636502989436108</v>
      </c>
      <c r="S1182" s="63">
        <v>7.0146706355743476</v>
      </c>
      <c r="T1182" s="63">
        <v>100.93534530281944</v>
      </c>
      <c r="U1182" s="63">
        <v>1.9047237931128365</v>
      </c>
      <c r="V1182" s="63">
        <v>2.2876998139576221</v>
      </c>
      <c r="W1182" s="63">
        <v>3.4803743393704707</v>
      </c>
      <c r="X1182" s="63">
        <v>106.10668406397221</v>
      </c>
      <c r="Y1182" s="63">
        <v>11.199134175073851</v>
      </c>
      <c r="Z1182" s="63">
        <v>11.60731127546164</v>
      </c>
      <c r="AA1182" s="63">
        <v>16.357857737847482</v>
      </c>
      <c r="AB1182" s="63">
        <v>94.843749570293056</v>
      </c>
      <c r="AC1182" s="63">
        <v>-4.9689851759654857</v>
      </c>
      <c r="AD1182" s="63">
        <v>-1.6769669519884678</v>
      </c>
      <c r="AE1182" s="63">
        <v>4.6371970519285099</v>
      </c>
      <c r="AF1182" s="64" t="s">
        <v>106</v>
      </c>
      <c r="AG1182" s="65">
        <v>115.71</v>
      </c>
      <c r="AH1182" s="63">
        <v>95.144816866856914</v>
      </c>
      <c r="AI1182" s="63">
        <v>7.6004047940914745</v>
      </c>
      <c r="AJ1182" s="63">
        <v>6.5877970253000351</v>
      </c>
      <c r="AK1182" s="63">
        <v>19.904841275675651</v>
      </c>
      <c r="AL1182" s="9"/>
      <c r="AM1182" s="9"/>
      <c r="AN1182" s="9"/>
      <c r="AO1182" s="9"/>
      <c r="AP1182" s="9"/>
      <c r="AQ1182" s="9"/>
      <c r="AR1182" s="9"/>
      <c r="AS1182" s="9"/>
      <c r="AT1182" s="9"/>
      <c r="AU1182" s="9"/>
      <c r="AV1182" s="9"/>
      <c r="AW1182" s="9"/>
      <c r="AX1182" s="9"/>
      <c r="AY1182" s="9"/>
      <c r="AZ1182" s="9"/>
    </row>
    <row r="1183" spans="1:52" x14ac:dyDescent="0.25">
      <c r="A1183" s="61">
        <v>2022</v>
      </c>
      <c r="B1183" s="61">
        <v>4</v>
      </c>
      <c r="C1183" s="62" t="s">
        <v>105</v>
      </c>
      <c r="D1183" s="63">
        <v>104.94502081045216</v>
      </c>
      <c r="E1183" s="63">
        <v>9.758748508050445</v>
      </c>
      <c r="F1183" s="63">
        <v>11.628648182879985</v>
      </c>
      <c r="G1183" s="63">
        <v>21.148675021640244</v>
      </c>
      <c r="H1183" s="63">
        <v>104.62422623602099</v>
      </c>
      <c r="I1183" s="63">
        <v>9.4182279481527758</v>
      </c>
      <c r="J1183" s="63">
        <v>11.436112401020871</v>
      </c>
      <c r="K1183" s="63">
        <v>21.410532658240044</v>
      </c>
      <c r="L1183" s="63">
        <v>131.19607754460415</v>
      </c>
      <c r="M1183" s="63">
        <v>49.778526254628616</v>
      </c>
      <c r="N1183" s="63">
        <v>20.730370346895398</v>
      </c>
      <c r="O1183" s="63">
        <v>-0.93181390721983348</v>
      </c>
      <c r="P1183" s="63">
        <v>101.5923542992066</v>
      </c>
      <c r="Q1183" s="63">
        <v>2.7838591161542467</v>
      </c>
      <c r="R1183" s="63">
        <v>3.8146853577127438</v>
      </c>
      <c r="S1183" s="63">
        <v>6.5983195684825802</v>
      </c>
      <c r="T1183" s="63">
        <v>101.26557040925168</v>
      </c>
      <c r="U1183" s="63">
        <v>1.5088990867189693</v>
      </c>
      <c r="V1183" s="63">
        <v>2.09130279871097</v>
      </c>
      <c r="W1183" s="63">
        <v>3.3017200169547465</v>
      </c>
      <c r="X1183" s="63">
        <v>106.48418995215607</v>
      </c>
      <c r="Y1183" s="63">
        <v>10.072712955764189</v>
      </c>
      <c r="Z1183" s="63">
        <v>11.215784156717511</v>
      </c>
      <c r="AA1183" s="63">
        <v>15.637459150178927</v>
      </c>
      <c r="AB1183" s="63">
        <v>94.164680406993</v>
      </c>
      <c r="AC1183" s="63">
        <v>-5.1423072103627163</v>
      </c>
      <c r="AD1183" s="63">
        <v>-2.5494226548007259</v>
      </c>
      <c r="AE1183" s="63">
        <v>3.6847943520929931</v>
      </c>
      <c r="AF1183" s="64" t="s">
        <v>106</v>
      </c>
      <c r="AG1183" s="65">
        <v>116.71</v>
      </c>
      <c r="AH1183" s="63">
        <v>89.919476317755269</v>
      </c>
      <c r="AI1183" s="63">
        <v>3.1098379438150516</v>
      </c>
      <c r="AJ1183" s="63">
        <v>5.7057620094760342</v>
      </c>
      <c r="AK1183" s="63">
        <v>16.160844417933504</v>
      </c>
      <c r="AL1183" s="9"/>
      <c r="AM1183" s="9"/>
      <c r="AN1183" s="9"/>
      <c r="AO1183" s="9"/>
      <c r="AP1183" s="9"/>
      <c r="AQ1183" s="9"/>
      <c r="AR1183" s="9"/>
      <c r="AS1183" s="9"/>
      <c r="AT1183" s="9"/>
      <c r="AU1183" s="9"/>
      <c r="AV1183" s="9"/>
      <c r="AW1183" s="9"/>
      <c r="AX1183" s="9"/>
      <c r="AY1183" s="9"/>
      <c r="AZ1183" s="9"/>
    </row>
    <row r="1184" spans="1:52" x14ac:dyDescent="0.25">
      <c r="A1184" s="61">
        <v>2022</v>
      </c>
      <c r="B1184" s="61">
        <v>5</v>
      </c>
      <c r="C1184" s="62" t="s">
        <v>105</v>
      </c>
      <c r="D1184" s="63">
        <v>109.46591051621564</v>
      </c>
      <c r="E1184" s="63">
        <v>10.071801936341032</v>
      </c>
      <c r="F1184" s="63">
        <v>11.302126572321146</v>
      </c>
      <c r="G1184" s="63">
        <v>18.021357700145899</v>
      </c>
      <c r="H1184" s="63">
        <v>109.26046049399997</v>
      </c>
      <c r="I1184" s="63">
        <v>9.8133590319158941</v>
      </c>
      <c r="J1184" s="63">
        <v>11.095184660722035</v>
      </c>
      <c r="K1184" s="63">
        <v>18.190362911934102</v>
      </c>
      <c r="L1184" s="63">
        <v>122.5469916489311</v>
      </c>
      <c r="M1184" s="63">
        <v>22.14234612085238</v>
      </c>
      <c r="N1184" s="63">
        <v>20.983888845452768</v>
      </c>
      <c r="O1184" s="63">
        <v>1.246221207004055</v>
      </c>
      <c r="P1184" s="63">
        <v>102.29787961559246</v>
      </c>
      <c r="Q1184" s="63">
        <v>2.3679015548743223</v>
      </c>
      <c r="R1184" s="63">
        <v>3.5200722942086538</v>
      </c>
      <c r="S1184" s="63">
        <v>5.9776552975478552</v>
      </c>
      <c r="T1184" s="63">
        <v>101.8805102061465</v>
      </c>
      <c r="U1184" s="63">
        <v>1.6160218987923258</v>
      </c>
      <c r="V1184" s="63">
        <v>1.9952022996909902</v>
      </c>
      <c r="W1184" s="63">
        <v>3.0199134657797515</v>
      </c>
      <c r="X1184" s="63">
        <v>107.62273421134655</v>
      </c>
      <c r="Y1184" s="63">
        <v>8.64593990283295</v>
      </c>
      <c r="Z1184" s="63">
        <v>10.683481461863709</v>
      </c>
      <c r="AA1184" s="63">
        <v>14.617765089477615</v>
      </c>
      <c r="AB1184" s="63">
        <v>94.431230919690208</v>
      </c>
      <c r="AC1184" s="63">
        <v>-5.8508941994725916</v>
      </c>
      <c r="AD1184" s="63">
        <v>-3.2189375028871425</v>
      </c>
      <c r="AE1184" s="63">
        <v>2.3424531577348944</v>
      </c>
      <c r="AF1184" s="64" t="s">
        <v>106</v>
      </c>
      <c r="AG1184" s="65">
        <v>117.42</v>
      </c>
      <c r="AH1184" s="63">
        <v>93.225950022326387</v>
      </c>
      <c r="AI1184" s="63">
        <v>3.0599038058366119</v>
      </c>
      <c r="AJ1184" s="63">
        <v>5.1547039347073165</v>
      </c>
      <c r="AK1184" s="63">
        <v>12.887551348146758</v>
      </c>
      <c r="AL1184" s="9"/>
      <c r="AM1184" s="9"/>
      <c r="AN1184" s="9"/>
      <c r="AO1184" s="9"/>
      <c r="AP1184" s="9"/>
      <c r="AQ1184" s="9"/>
      <c r="AR1184" s="9"/>
      <c r="AS1184" s="9"/>
      <c r="AT1184" s="9"/>
      <c r="AU1184" s="9"/>
      <c r="AV1184" s="9"/>
      <c r="AW1184" s="9"/>
      <c r="AX1184" s="9"/>
      <c r="AY1184" s="9"/>
      <c r="AZ1184" s="9"/>
    </row>
    <row r="1185" spans="1:52" x14ac:dyDescent="0.25">
      <c r="A1185" s="61">
        <v>2022</v>
      </c>
      <c r="B1185" s="61">
        <v>6</v>
      </c>
      <c r="C1185" s="62" t="s">
        <v>105</v>
      </c>
      <c r="D1185" s="63">
        <v>110.56092218319151</v>
      </c>
      <c r="E1185" s="63">
        <v>5.5394551048355396</v>
      </c>
      <c r="F1185" s="63">
        <v>10.259367196843062</v>
      </c>
      <c r="G1185" s="63">
        <v>14.854622243484357</v>
      </c>
      <c r="H1185" s="63">
        <v>110.45121288819612</v>
      </c>
      <c r="I1185" s="63">
        <v>5.2737589573205383</v>
      </c>
      <c r="J1185" s="63">
        <v>10.039403366404542</v>
      </c>
      <c r="K1185" s="63">
        <v>14.936366542716556</v>
      </c>
      <c r="L1185" s="63">
        <v>115.64748430814207</v>
      </c>
      <c r="M1185" s="63">
        <v>29.238975705914356</v>
      </c>
      <c r="N1185" s="63">
        <v>22.123355124374999</v>
      </c>
      <c r="O1185" s="63">
        <v>4.0831118393449373</v>
      </c>
      <c r="P1185" s="63">
        <v>102.91419162582017</v>
      </c>
      <c r="Q1185" s="63">
        <v>2.2411846217721632</v>
      </c>
      <c r="R1185" s="63">
        <v>3.3024019525490056</v>
      </c>
      <c r="S1185" s="63">
        <v>5.3218027024964414</v>
      </c>
      <c r="T1185" s="63">
        <v>102.49174899859474</v>
      </c>
      <c r="U1185" s="63">
        <v>2.1014437941210247</v>
      </c>
      <c r="V1185" s="63">
        <v>2.0130891119576111</v>
      </c>
      <c r="W1185" s="63">
        <v>2.7759985941129486</v>
      </c>
      <c r="X1185" s="63">
        <v>109.04394986548238</v>
      </c>
      <c r="Y1185" s="63">
        <v>7.8025799514209524</v>
      </c>
      <c r="Z1185" s="63">
        <v>10.180520045185148</v>
      </c>
      <c r="AA1185" s="63">
        <v>13.344232563908804</v>
      </c>
      <c r="AB1185" s="63">
        <v>93.652818803403974</v>
      </c>
      <c r="AC1185" s="63">
        <v>-7.0633175213772148</v>
      </c>
      <c r="AD1185" s="63">
        <v>-3.8696343732131711</v>
      </c>
      <c r="AE1185" s="63">
        <v>1.0494835305626964</v>
      </c>
      <c r="AF1185" s="64" t="s">
        <v>106</v>
      </c>
      <c r="AG1185" s="65">
        <v>117.94</v>
      </c>
      <c r="AH1185" s="63">
        <v>93.743362882136267</v>
      </c>
      <c r="AI1185" s="63">
        <v>-1.3956879938796902</v>
      </c>
      <c r="AJ1185" s="63">
        <v>3.9783698562648961</v>
      </c>
      <c r="AK1185" s="63">
        <v>9.5635298871591203</v>
      </c>
      <c r="AL1185" s="9"/>
      <c r="AM1185" s="9"/>
      <c r="AN1185" s="9"/>
      <c r="AO1185" s="9"/>
      <c r="AP1185" s="9"/>
      <c r="AQ1185" s="9"/>
      <c r="AR1185" s="9"/>
      <c r="AS1185" s="9"/>
      <c r="AT1185" s="9"/>
      <c r="AU1185" s="9"/>
      <c r="AV1185" s="9"/>
      <c r="AW1185" s="9"/>
      <c r="AX1185" s="9"/>
      <c r="AY1185" s="9"/>
      <c r="AZ1185" s="9"/>
    </row>
    <row r="1186" spans="1:52" x14ac:dyDescent="0.25">
      <c r="A1186" s="61">
        <v>2022</v>
      </c>
      <c r="B1186" s="61">
        <v>7</v>
      </c>
      <c r="C1186" s="62" t="s">
        <v>105</v>
      </c>
      <c r="D1186" s="63">
        <v>110.27657873311544</v>
      </c>
      <c r="E1186" s="63">
        <v>5.0209672156669001</v>
      </c>
      <c r="F1186" s="63">
        <v>9.4551171706088954</v>
      </c>
      <c r="G1186" s="63">
        <v>12.513908300053458</v>
      </c>
      <c r="H1186" s="63">
        <v>109.9719486101521</v>
      </c>
      <c r="I1186" s="63">
        <v>4.6310124607113323</v>
      </c>
      <c r="J1186" s="63">
        <v>9.2078644069369489</v>
      </c>
      <c r="K1186" s="63">
        <v>12.510365884042713</v>
      </c>
      <c r="L1186" s="63">
        <v>138.20810251455185</v>
      </c>
      <c r="M1186" s="63">
        <v>45.526615536312164</v>
      </c>
      <c r="N1186" s="63">
        <v>25.113771967098231</v>
      </c>
      <c r="O1186" s="63">
        <v>7.9767776333679876</v>
      </c>
      <c r="P1186" s="63">
        <v>102.51083087733288</v>
      </c>
      <c r="Q1186" s="63">
        <v>1.5576086004653007</v>
      </c>
      <c r="R1186" s="63">
        <v>3.0480226925980736</v>
      </c>
      <c r="S1186" s="63">
        <v>4.7091981548432784</v>
      </c>
      <c r="T1186" s="63">
        <v>102.45359283662229</v>
      </c>
      <c r="U1186" s="63">
        <v>2.4024717056195755</v>
      </c>
      <c r="V1186" s="63">
        <v>2.0690398257305453</v>
      </c>
      <c r="W1186" s="63">
        <v>2.640865925399055</v>
      </c>
      <c r="X1186" s="63">
        <v>108.96700230513228</v>
      </c>
      <c r="Y1186" s="63">
        <v>5.44189314395922</v>
      </c>
      <c r="Z1186" s="63">
        <v>9.4632421954638382</v>
      </c>
      <c r="AA1186" s="63">
        <v>11.941783478814301</v>
      </c>
      <c r="AB1186" s="63">
        <v>91.382316150485948</v>
      </c>
      <c r="AC1186" s="63">
        <v>-8.4966035446504549</v>
      </c>
      <c r="AD1186" s="63">
        <v>-4.5342845200975539</v>
      </c>
      <c r="AE1186" s="63">
        <v>-0.12633381069079519</v>
      </c>
      <c r="AF1186" s="64" t="s">
        <v>106</v>
      </c>
      <c r="AG1186" s="65">
        <v>118.97</v>
      </c>
      <c r="AH1186" s="63">
        <v>92.69276181652134</v>
      </c>
      <c r="AI1186" s="63">
        <v>-2.4647670197609983</v>
      </c>
      <c r="AJ1186" s="63">
        <v>2.9977592117242713</v>
      </c>
      <c r="AK1186" s="63">
        <v>6.9750799849312699</v>
      </c>
      <c r="AL1186" s="9"/>
      <c r="AM1186" s="9"/>
      <c r="AN1186" s="9"/>
      <c r="AO1186" s="9"/>
      <c r="AP1186" s="9"/>
      <c r="AQ1186" s="9"/>
      <c r="AR1186" s="9"/>
      <c r="AS1186" s="9"/>
      <c r="AT1186" s="9"/>
      <c r="AU1186" s="9"/>
      <c r="AV1186" s="9"/>
      <c r="AW1186" s="9"/>
      <c r="AX1186" s="9"/>
      <c r="AY1186" s="9"/>
      <c r="AZ1186" s="9"/>
    </row>
    <row r="1187" spans="1:52" x14ac:dyDescent="0.25">
      <c r="A1187" s="61">
        <v>2022</v>
      </c>
      <c r="B1187" s="61">
        <v>8</v>
      </c>
      <c r="C1187" s="62" t="s">
        <v>105</v>
      </c>
      <c r="D1187" s="63">
        <v>115.79213880595114</v>
      </c>
      <c r="E1187" s="63">
        <v>12.266147120262218</v>
      </c>
      <c r="F1187" s="63">
        <v>9.8234828755271906</v>
      </c>
      <c r="G1187" s="63">
        <v>11.412224593012652</v>
      </c>
      <c r="H1187" s="63">
        <v>115.32342828776181</v>
      </c>
      <c r="I1187" s="63">
        <v>11.662645303539747</v>
      </c>
      <c r="J1187" s="63">
        <v>9.5300532221263232</v>
      </c>
      <c r="K1187" s="63">
        <v>11.267346760668715</v>
      </c>
      <c r="L1187" s="63">
        <v>139.79081278850634</v>
      </c>
      <c r="M1187" s="63">
        <v>52.584523839963367</v>
      </c>
      <c r="N1187" s="63">
        <v>28.128315490921718</v>
      </c>
      <c r="O1187" s="63">
        <v>18.03609930727734</v>
      </c>
      <c r="P1187" s="63">
        <v>103.08085030315759</v>
      </c>
      <c r="Q1187" s="63">
        <v>1.5582700840891022</v>
      </c>
      <c r="R1187" s="63">
        <v>2.8575449831103716</v>
      </c>
      <c r="S1187" s="63">
        <v>4.148673216233604</v>
      </c>
      <c r="T1187" s="63">
        <v>102.95029151080909</v>
      </c>
      <c r="U1187" s="63">
        <v>2.9227241456191422</v>
      </c>
      <c r="V1187" s="63">
        <v>2.1762731898460341</v>
      </c>
      <c r="W1187" s="63">
        <v>2.5879817687770839</v>
      </c>
      <c r="X1187" s="63">
        <v>109.78054436863344</v>
      </c>
      <c r="Y1187" s="63">
        <v>5.4197851975380473</v>
      </c>
      <c r="Z1187" s="63">
        <v>8.9281152797576304</v>
      </c>
      <c r="AA1187" s="63">
        <v>10.803064798133462</v>
      </c>
      <c r="AB1187" s="63">
        <v>91.784765115053546</v>
      </c>
      <c r="AC1187" s="63">
        <v>-10.092950699824129</v>
      </c>
      <c r="AD1187" s="63">
        <v>-5.2460151459899791</v>
      </c>
      <c r="AE1187" s="63">
        <v>-1.6443646870103663</v>
      </c>
      <c r="AF1187" s="64" t="s">
        <v>106</v>
      </c>
      <c r="AG1187" s="65">
        <v>119.86</v>
      </c>
      <c r="AH1187" s="63">
        <v>96.60615618717766</v>
      </c>
      <c r="AI1187" s="63">
        <v>3.7520533665230005</v>
      </c>
      <c r="AJ1187" s="63">
        <v>3.0956405901179318</v>
      </c>
      <c r="AK1187" s="63">
        <v>5.4848295788079326</v>
      </c>
      <c r="AL1187" s="9"/>
      <c r="AM1187" s="9"/>
      <c r="AN1187" s="9"/>
      <c r="AO1187" s="9"/>
      <c r="AP1187" s="9"/>
      <c r="AQ1187" s="9"/>
      <c r="AR1187" s="9"/>
      <c r="AS1187" s="9"/>
      <c r="AT1187" s="9"/>
      <c r="AU1187" s="9"/>
      <c r="AV1187" s="9"/>
      <c r="AW1187" s="9"/>
      <c r="AX1187" s="9"/>
      <c r="AY1187" s="9"/>
      <c r="AZ1187" s="9"/>
    </row>
    <row r="1188" spans="1:52" x14ac:dyDescent="0.25">
      <c r="A1188" s="61">
        <v>2022</v>
      </c>
      <c r="B1188" s="61">
        <v>9</v>
      </c>
      <c r="C1188" s="62" t="s">
        <v>105</v>
      </c>
      <c r="D1188" s="63">
        <v>115.86636834028022</v>
      </c>
      <c r="E1188" s="63">
        <v>12.86804785553197</v>
      </c>
      <c r="F1188" s="63">
        <v>10.174761964082645</v>
      </c>
      <c r="G1188" s="63">
        <v>11.073317011069022</v>
      </c>
      <c r="H1188" s="63">
        <v>115.80215126608677</v>
      </c>
      <c r="I1188" s="63">
        <v>12.864714356904997</v>
      </c>
      <c r="J1188" s="63">
        <v>9.9147067101085682</v>
      </c>
      <c r="K1188" s="63">
        <v>10.915450521196675</v>
      </c>
      <c r="L1188" s="63">
        <v>119.03312681086089</v>
      </c>
      <c r="M1188" s="63">
        <v>29.795645796599473</v>
      </c>
      <c r="N1188" s="63">
        <v>28.293340164670155</v>
      </c>
      <c r="O1188" s="63">
        <v>20.603298886749897</v>
      </c>
      <c r="P1188" s="63">
        <v>103.3023185406704</v>
      </c>
      <c r="Q1188" s="63">
        <v>1.6954532103554527</v>
      </c>
      <c r="R1188" s="63">
        <v>2.7257125141091132</v>
      </c>
      <c r="S1188" s="63">
        <v>3.6657240465380596</v>
      </c>
      <c r="T1188" s="63">
        <v>105.04033229289342</v>
      </c>
      <c r="U1188" s="63">
        <v>4.4590119246542486</v>
      </c>
      <c r="V1188" s="63">
        <v>2.4322126406838285</v>
      </c>
      <c r="W1188" s="63">
        <v>2.6622514918659448</v>
      </c>
      <c r="X1188" s="63">
        <v>110.17492472180639</v>
      </c>
      <c r="Y1188" s="63">
        <v>6.2901550596363904</v>
      </c>
      <c r="Z1188" s="63">
        <v>8.6210609816945727</v>
      </c>
      <c r="AA1188" s="63">
        <v>9.9772232123789024</v>
      </c>
      <c r="AB1188" s="63">
        <v>85.080723553482187</v>
      </c>
      <c r="AC1188" s="63">
        <v>-16.231084480088256</v>
      </c>
      <c r="AD1188" s="63">
        <v>-6.4872307875804562</v>
      </c>
      <c r="AE1188" s="63">
        <v>-3.6159276484976459</v>
      </c>
      <c r="AF1188" s="64" t="s">
        <v>106</v>
      </c>
      <c r="AG1188" s="65">
        <v>120.47</v>
      </c>
      <c r="AH1188" s="63">
        <v>96.178607404565625</v>
      </c>
      <c r="AI1188" s="63">
        <v>4.2766973214966981</v>
      </c>
      <c r="AJ1188" s="63">
        <v>3.2301633530329665</v>
      </c>
      <c r="AK1188" s="63">
        <v>4.7529404728295219</v>
      </c>
      <c r="AL1188" s="9"/>
      <c r="AM1188" s="9"/>
      <c r="AN1188" s="9"/>
      <c r="AO1188" s="9"/>
      <c r="AP1188" s="9"/>
      <c r="AQ1188" s="9"/>
      <c r="AR1188" s="9"/>
      <c r="AS1188" s="9"/>
      <c r="AT1188" s="9"/>
      <c r="AU1188" s="9"/>
      <c r="AV1188" s="9"/>
      <c r="AW1188" s="9"/>
      <c r="AX1188" s="9"/>
      <c r="AY1188" s="9"/>
      <c r="AZ1188" s="9"/>
    </row>
    <row r="1189" spans="1:52" x14ac:dyDescent="0.25">
      <c r="A1189" s="61">
        <v>2022</v>
      </c>
      <c r="B1189" s="61">
        <v>10</v>
      </c>
      <c r="C1189" s="62" t="s">
        <v>105</v>
      </c>
      <c r="D1189" s="63">
        <v>112.55402832519268</v>
      </c>
      <c r="E1189" s="63">
        <v>9.7433538072283028</v>
      </c>
      <c r="F1189" s="63">
        <v>10.130172621196598</v>
      </c>
      <c r="G1189" s="63">
        <v>10.780775323484846</v>
      </c>
      <c r="H1189" s="63">
        <v>112.43598401625232</v>
      </c>
      <c r="I1189" s="63">
        <v>9.4703261501026361</v>
      </c>
      <c r="J1189" s="63">
        <v>9.8687058796657077</v>
      </c>
      <c r="K1189" s="63">
        <v>10.575098516816951</v>
      </c>
      <c r="L1189" s="63">
        <v>116.82463693027525</v>
      </c>
      <c r="M1189" s="63">
        <v>36.783151752821311</v>
      </c>
      <c r="N1189" s="63">
        <v>29.009857137005255</v>
      </c>
      <c r="O1189" s="63">
        <v>25.423628462901988</v>
      </c>
      <c r="P1189" s="63">
        <v>103.95542549828056</v>
      </c>
      <c r="Q1189" s="63">
        <v>2.7723606734338091</v>
      </c>
      <c r="R1189" s="63">
        <v>2.7304472659731349</v>
      </c>
      <c r="S1189" s="63">
        <v>3.3431913019917658</v>
      </c>
      <c r="T1189" s="63">
        <v>105.25909747186175</v>
      </c>
      <c r="U1189" s="63">
        <v>4.5278422403067822</v>
      </c>
      <c r="V1189" s="63">
        <v>2.6437559517462406</v>
      </c>
      <c r="W1189" s="63">
        <v>2.7584069705073944</v>
      </c>
      <c r="X1189" s="63">
        <v>110.83466809012154</v>
      </c>
      <c r="Y1189" s="63">
        <v>7.7271434335330866</v>
      </c>
      <c r="Z1189" s="63">
        <v>8.5284798323556075</v>
      </c>
      <c r="AA1189" s="63">
        <v>9.4095857727708392</v>
      </c>
      <c r="AB1189" s="63">
        <v>87.261445224186957</v>
      </c>
      <c r="AC1189" s="63">
        <v>-12.483896646598666</v>
      </c>
      <c r="AD1189" s="63">
        <v>-7.0859946487699332</v>
      </c>
      <c r="AE1189" s="63">
        <v>-5.0838854210612965</v>
      </c>
      <c r="AF1189" s="64" t="s">
        <v>106</v>
      </c>
      <c r="AG1189" s="65">
        <v>121.31</v>
      </c>
      <c r="AH1189" s="63">
        <v>92.782151780721023</v>
      </c>
      <c r="AI1189" s="63">
        <v>1.1943908736011792</v>
      </c>
      <c r="AJ1189" s="63">
        <v>3.0231071984577529</v>
      </c>
      <c r="AK1189" s="63">
        <v>4.1068952132511214</v>
      </c>
      <c r="AL1189" s="9"/>
      <c r="AM1189" s="9"/>
      <c r="AN1189" s="9"/>
      <c r="AO1189" s="9"/>
      <c r="AP1189" s="9"/>
      <c r="AQ1189" s="9"/>
      <c r="AR1189" s="9"/>
      <c r="AS1189" s="9"/>
      <c r="AT1189" s="9"/>
      <c r="AU1189" s="9"/>
      <c r="AV1189" s="9"/>
      <c r="AW1189" s="9"/>
      <c r="AX1189" s="9"/>
      <c r="AY1189" s="9"/>
      <c r="AZ1189" s="9"/>
    </row>
    <row r="1190" spans="1:52" x14ac:dyDescent="0.25">
      <c r="A1190" s="61">
        <v>2022</v>
      </c>
      <c r="B1190" s="61">
        <v>11</v>
      </c>
      <c r="C1190" s="62" t="s">
        <v>105</v>
      </c>
      <c r="D1190" s="63">
        <v>111.66010344355639</v>
      </c>
      <c r="E1190" s="63">
        <v>10.448630108365521</v>
      </c>
      <c r="F1190" s="63">
        <v>10.159617784011999</v>
      </c>
      <c r="G1190" s="63">
        <v>10.570363996211569</v>
      </c>
      <c r="H1190" s="63">
        <v>111.24058149782638</v>
      </c>
      <c r="I1190" s="63">
        <v>9.7445949592415104</v>
      </c>
      <c r="J1190" s="63">
        <v>9.8572019271099709</v>
      </c>
      <c r="K1190" s="63">
        <v>10.268441866743601</v>
      </c>
      <c r="L1190" s="63">
        <v>144.62625806675649</v>
      </c>
      <c r="M1190" s="63">
        <v>90.026247721653931</v>
      </c>
      <c r="N1190" s="63">
        <v>33.277759265657394</v>
      </c>
      <c r="O1190" s="63">
        <v>34.026741189181678</v>
      </c>
      <c r="P1190" s="63">
        <v>104.30642610076031</v>
      </c>
      <c r="Q1190" s="63">
        <v>2.5099282721094056</v>
      </c>
      <c r="R1190" s="63">
        <v>2.7100176137001775</v>
      </c>
      <c r="S1190" s="63">
        <v>2.9803507230817559</v>
      </c>
      <c r="T1190" s="63">
        <v>105.61249166204485</v>
      </c>
      <c r="U1190" s="63">
        <v>4.2678379838232701</v>
      </c>
      <c r="V1190" s="63">
        <v>2.7934591644970475</v>
      </c>
      <c r="W1190" s="63">
        <v>2.8123217951810062</v>
      </c>
      <c r="X1190" s="63">
        <v>110.35437260377576</v>
      </c>
      <c r="Y1190" s="63">
        <v>6.9041791992826091</v>
      </c>
      <c r="Z1190" s="63">
        <v>8.3755820840061723</v>
      </c>
      <c r="AA1190" s="63">
        <v>8.7925524298963182</v>
      </c>
      <c r="AB1190" s="63">
        <v>89.062988213178627</v>
      </c>
      <c r="AC1190" s="63">
        <v>-11.647727511204437</v>
      </c>
      <c r="AD1190" s="63">
        <v>-7.5042625260385183</v>
      </c>
      <c r="AE1190" s="63">
        <v>-6.549584119962077</v>
      </c>
      <c r="AF1190" s="64" t="s">
        <v>106</v>
      </c>
      <c r="AG1190" s="65">
        <v>122.04</v>
      </c>
      <c r="AH1190" s="63">
        <v>91.494676699079321</v>
      </c>
      <c r="AI1190" s="63">
        <v>1.5251337721767158</v>
      </c>
      <c r="AJ1190" s="63">
        <v>2.8869639481168718</v>
      </c>
      <c r="AK1190" s="63">
        <v>3.5323223628674043</v>
      </c>
      <c r="AL1190" s="9"/>
      <c r="AM1190" s="9"/>
      <c r="AN1190" s="9"/>
      <c r="AO1190" s="9"/>
      <c r="AP1190" s="9"/>
      <c r="AQ1190" s="9"/>
      <c r="AR1190" s="9"/>
      <c r="AS1190" s="9"/>
      <c r="AT1190" s="9"/>
      <c r="AU1190" s="9"/>
      <c r="AV1190" s="9"/>
      <c r="AW1190" s="9"/>
      <c r="AX1190" s="9"/>
      <c r="AY1190" s="9"/>
      <c r="AZ1190" s="9"/>
    </row>
    <row r="1191" spans="1:52" x14ac:dyDescent="0.25">
      <c r="A1191" s="61">
        <v>2022</v>
      </c>
      <c r="B1191" s="61">
        <v>12</v>
      </c>
      <c r="C1191" s="62" t="s">
        <v>105</v>
      </c>
      <c r="D1191" s="63">
        <v>115.40546133561136</v>
      </c>
      <c r="E1191" s="63">
        <v>8.2503795155956681</v>
      </c>
      <c r="F1191" s="63">
        <v>9.9899982684714459</v>
      </c>
      <c r="G1191" s="63">
        <v>9.9899982684714388</v>
      </c>
      <c r="H1191" s="63">
        <v>114.80588283011504</v>
      </c>
      <c r="I1191" s="63">
        <v>7.8607596896262777</v>
      </c>
      <c r="J1191" s="63">
        <v>9.680119212434434</v>
      </c>
      <c r="K1191" s="63">
        <v>9.680119212434434</v>
      </c>
      <c r="L1191" s="63">
        <v>132.41882308565064</v>
      </c>
      <c r="M1191" s="63">
        <v>18.328294352330502</v>
      </c>
      <c r="N1191" s="63">
        <v>31.8836220473796</v>
      </c>
      <c r="O1191" s="63">
        <v>31.883622047379589</v>
      </c>
      <c r="P1191" s="63">
        <v>104.64613342621702</v>
      </c>
      <c r="Q1191" s="63">
        <v>2.9203797285056083</v>
      </c>
      <c r="R1191" s="63">
        <v>2.7278417333350236</v>
      </c>
      <c r="S1191" s="63">
        <v>2.7278417333350262</v>
      </c>
      <c r="T1191" s="63">
        <v>105.89192147734066</v>
      </c>
      <c r="U1191" s="63">
        <v>4.6967794025297991</v>
      </c>
      <c r="V1191" s="63">
        <v>2.9538797606400102</v>
      </c>
      <c r="W1191" s="63">
        <v>2.9538797606400067</v>
      </c>
      <c r="X1191" s="63">
        <v>109.85729907795513</v>
      </c>
      <c r="Y1191" s="63">
        <v>6.275970308320538</v>
      </c>
      <c r="Z1191" s="63">
        <v>8.1947183085293815</v>
      </c>
      <c r="AA1191" s="63">
        <v>8.1947183085293744</v>
      </c>
      <c r="AB1191" s="63">
        <v>91.084964245210372</v>
      </c>
      <c r="AC1191" s="63">
        <v>-9.4602403436509093</v>
      </c>
      <c r="AD1191" s="63">
        <v>-7.6682422058479416</v>
      </c>
      <c r="AE1191" s="63">
        <v>-7.668242205847946</v>
      </c>
      <c r="AF1191" s="64" t="s">
        <v>106</v>
      </c>
      <c r="AG1191" s="65">
        <v>122.92</v>
      </c>
      <c r="AH1191" s="63">
        <v>93.886642804760299</v>
      </c>
      <c r="AI1191" s="63">
        <v>-1.1726522190030408</v>
      </c>
      <c r="AJ1191" s="63">
        <v>2.5320301195838057</v>
      </c>
      <c r="AK1191" s="63">
        <v>2.5320301195838084</v>
      </c>
      <c r="AL1191" s="9"/>
      <c r="AM1191" s="9"/>
      <c r="AN1191" s="9"/>
      <c r="AO1191" s="9"/>
      <c r="AP1191" s="9"/>
      <c r="AQ1191" s="9"/>
      <c r="AR1191" s="9"/>
      <c r="AS1191" s="9"/>
      <c r="AT1191" s="9"/>
      <c r="AU1191" s="9"/>
      <c r="AV1191" s="9"/>
      <c r="AW1191" s="9"/>
      <c r="AX1191" s="9"/>
      <c r="AY1191" s="9"/>
      <c r="AZ1191" s="9"/>
    </row>
    <row r="1192" spans="1:52" x14ac:dyDescent="0.25">
      <c r="A1192" s="61">
        <v>2023</v>
      </c>
      <c r="B1192" s="61">
        <v>1</v>
      </c>
      <c r="C1192" s="62" t="s">
        <v>105</v>
      </c>
      <c r="D1192" s="63">
        <v>114.64869036660571</v>
      </c>
      <c r="E1192" s="63">
        <v>12.642852796315182</v>
      </c>
      <c r="F1192" s="63">
        <v>12.642852796315186</v>
      </c>
      <c r="G1192" s="63">
        <v>10.122904711925969</v>
      </c>
      <c r="H1192" s="63">
        <v>114.67137667902026</v>
      </c>
      <c r="I1192" s="63">
        <v>12.864279149990637</v>
      </c>
      <c r="J1192" s="63">
        <v>12.864279149990644</v>
      </c>
      <c r="K1192" s="63">
        <v>9.7798016268752832</v>
      </c>
      <c r="L1192" s="63">
        <v>107.3545785993919</v>
      </c>
      <c r="M1192" s="63">
        <v>-9.6532417747224741</v>
      </c>
      <c r="N1192" s="63">
        <v>-9.6532417747224759</v>
      </c>
      <c r="O1192" s="63">
        <v>39.135125495513165</v>
      </c>
      <c r="P1192" s="63">
        <v>104.45139828300549</v>
      </c>
      <c r="Q1192" s="63">
        <v>3.3260049057586087</v>
      </c>
      <c r="R1192" s="63">
        <v>3.3260049057586061</v>
      </c>
      <c r="S1192" s="63">
        <v>2.601001548611336</v>
      </c>
      <c r="T1192" s="63">
        <v>106.31732209167161</v>
      </c>
      <c r="U1192" s="63">
        <v>5.414719814238552</v>
      </c>
      <c r="V1192" s="63">
        <v>5.4147198142385555</v>
      </c>
      <c r="W1192" s="63">
        <v>3.1742932831435411</v>
      </c>
      <c r="X1192" s="63">
        <v>109.95979939957439</v>
      </c>
      <c r="Y1192" s="63">
        <v>6.0791612345390718</v>
      </c>
      <c r="Z1192" s="63">
        <v>6.0791612345390655</v>
      </c>
      <c r="AA1192" s="63">
        <v>7.6801818194045239</v>
      </c>
      <c r="AB1192" s="63">
        <v>88.170847878141572</v>
      </c>
      <c r="AC1192" s="63">
        <v>-9.4807163551543709</v>
      </c>
      <c r="AD1192" s="63">
        <v>-9.4807163551543727</v>
      </c>
      <c r="AE1192" s="63">
        <v>-8.4361516434652231</v>
      </c>
      <c r="AF1192" s="64" t="s">
        <v>106</v>
      </c>
      <c r="AG1192" s="65">
        <v>124.92</v>
      </c>
      <c r="AH1192" s="63">
        <v>91.777690014894091</v>
      </c>
      <c r="AI1192" s="63">
        <v>2.1287984927206054</v>
      </c>
      <c r="AJ1192" s="63">
        <v>2.1287984927206072</v>
      </c>
      <c r="AK1192" s="63">
        <v>2.213431458465692</v>
      </c>
      <c r="AL1192" s="9"/>
      <c r="AM1192" s="9"/>
      <c r="AN1192" s="9"/>
      <c r="AO1192" s="9"/>
      <c r="AP1192" s="9"/>
      <c r="AQ1192" s="9"/>
      <c r="AR1192" s="9"/>
      <c r="AS1192" s="9"/>
      <c r="AT1192" s="9"/>
      <c r="AU1192" s="9"/>
      <c r="AV1192" s="9"/>
      <c r="AW1192" s="9"/>
      <c r="AX1192" s="9"/>
      <c r="AY1192" s="9"/>
      <c r="AZ1192" s="9"/>
    </row>
    <row r="1193" spans="1:52" x14ac:dyDescent="0.25">
      <c r="A1193" s="61">
        <v>2023</v>
      </c>
      <c r="B1193" s="61">
        <v>2</v>
      </c>
      <c r="C1193" s="62" t="s">
        <v>105</v>
      </c>
      <c r="D1193" s="63">
        <v>116.84907148902471</v>
      </c>
      <c r="E1193" s="63">
        <v>15.144162336457228</v>
      </c>
      <c r="F1193" s="63">
        <v>13.89166148770391</v>
      </c>
      <c r="G1193" s="63">
        <v>10.438519413566596</v>
      </c>
      <c r="H1193" s="63">
        <v>116.57424850198859</v>
      </c>
      <c r="I1193" s="63">
        <v>15.294973986540157</v>
      </c>
      <c r="J1193" s="63">
        <v>14.076679444332619</v>
      </c>
      <c r="K1193" s="63">
        <v>10.14393643811367</v>
      </c>
      <c r="L1193" s="63">
        <v>142.86309295512899</v>
      </c>
      <c r="M1193" s="63">
        <v>2.6971163065582004</v>
      </c>
      <c r="N1193" s="63">
        <v>-2.9923997809276459</v>
      </c>
      <c r="O1193" s="63">
        <v>33.587607208595699</v>
      </c>
      <c r="P1193" s="63">
        <v>105.66885563840256</v>
      </c>
      <c r="Q1193" s="63">
        <v>3.974756134765812</v>
      </c>
      <c r="R1193" s="63">
        <v>3.6512448610953818</v>
      </c>
      <c r="S1193" s="63">
        <v>2.5834025222226273</v>
      </c>
      <c r="T1193" s="63">
        <v>106.28530243384617</v>
      </c>
      <c r="U1193" s="63">
        <v>5.4319199820178028</v>
      </c>
      <c r="V1193" s="63">
        <v>5.4233179013204458</v>
      </c>
      <c r="W1193" s="63">
        <v>3.4445185544053913</v>
      </c>
      <c r="X1193" s="63">
        <v>110.92362062699243</v>
      </c>
      <c r="Y1193" s="63">
        <v>5.1887279846307308</v>
      </c>
      <c r="Z1193" s="63">
        <v>5.63012552455604</v>
      </c>
      <c r="AA1193" s="63">
        <v>7.2018082692536467</v>
      </c>
      <c r="AB1193" s="63">
        <v>94.261484783667811</v>
      </c>
      <c r="AC1193" s="63">
        <v>-3.6435478443797962</v>
      </c>
      <c r="AD1193" s="63">
        <v>-6.5558500955280259</v>
      </c>
      <c r="AE1193" s="63">
        <v>-8.7357266420126365</v>
      </c>
      <c r="AF1193" s="64" t="s">
        <v>106</v>
      </c>
      <c r="AG1193" s="65">
        <v>126.49</v>
      </c>
      <c r="AH1193" s="63">
        <v>92.378110118605989</v>
      </c>
      <c r="AI1193" s="63">
        <v>4.3115626700500798</v>
      </c>
      <c r="AJ1193" s="63">
        <v>3.2121990855523697</v>
      </c>
      <c r="AK1193" s="63">
        <v>2.1021957360433561</v>
      </c>
      <c r="AL1193" s="9"/>
      <c r="AM1193" s="9"/>
      <c r="AN1193" s="9"/>
      <c r="AO1193" s="9"/>
      <c r="AP1193" s="9"/>
      <c r="AQ1193" s="9"/>
      <c r="AR1193" s="9"/>
      <c r="AS1193" s="9"/>
      <c r="AT1193" s="9"/>
      <c r="AU1193" s="9"/>
      <c r="AV1193" s="9"/>
      <c r="AW1193" s="9"/>
      <c r="AX1193" s="9"/>
      <c r="AY1193" s="9"/>
      <c r="AZ1193" s="9"/>
    </row>
    <row r="1194" spans="1:52" x14ac:dyDescent="0.25">
      <c r="A1194" s="61">
        <v>2023</v>
      </c>
      <c r="B1194" s="61">
        <v>3</v>
      </c>
      <c r="C1194" s="62" t="s">
        <v>105</v>
      </c>
      <c r="D1194" s="63">
        <v>130.47163085324985</v>
      </c>
      <c r="E1194" s="63">
        <v>18.51138206548832</v>
      </c>
      <c r="F1194" s="63">
        <v>15.514731523912451</v>
      </c>
      <c r="G1194" s="63">
        <v>10.877215724177702</v>
      </c>
      <c r="H1194" s="63">
        <v>130.07828279380001</v>
      </c>
      <c r="I1194" s="63">
        <v>18.755142188510249</v>
      </c>
      <c r="J1194" s="63">
        <v>15.717871033498088</v>
      </c>
      <c r="K1194" s="63">
        <v>10.655436323045791</v>
      </c>
      <c r="L1194" s="63">
        <v>165.55520799880571</v>
      </c>
      <c r="M1194" s="63">
        <v>0.71799820770517897</v>
      </c>
      <c r="N1194" s="63">
        <v>-1.5482118583598159</v>
      </c>
      <c r="O1194" s="63">
        <v>25.940240728569265</v>
      </c>
      <c r="P1194" s="63">
        <v>105.8046369201362</v>
      </c>
      <c r="Q1194" s="63">
        <v>4.3343719896101049</v>
      </c>
      <c r="R1194" s="63">
        <v>3.8790286766269721</v>
      </c>
      <c r="S1194" s="63">
        <v>2.6708303808652687</v>
      </c>
      <c r="T1194" s="63">
        <v>107.43900102965524</v>
      </c>
      <c r="U1194" s="63">
        <v>6.4433878016902497</v>
      </c>
      <c r="V1194" s="63">
        <v>5.7635715936005472</v>
      </c>
      <c r="W1194" s="63">
        <v>3.8217300142635793</v>
      </c>
      <c r="X1194" s="63">
        <v>112.08612662646742</v>
      </c>
      <c r="Y1194" s="63">
        <v>5.6353118705417131</v>
      </c>
      <c r="Z1194" s="63">
        <v>5.6318713253513231</v>
      </c>
      <c r="AA1194" s="63">
        <v>6.7575757706120925</v>
      </c>
      <c r="AB1194" s="63">
        <v>88.987846354361139</v>
      </c>
      <c r="AC1194" s="63">
        <v>-6.1742637152824074</v>
      </c>
      <c r="AD1194" s="63">
        <v>-6.4310855931990591</v>
      </c>
      <c r="AE1194" s="63">
        <v>-8.8470130732699346</v>
      </c>
      <c r="AF1194" s="64" t="s">
        <v>106</v>
      </c>
      <c r="AG1194" s="65">
        <v>128.28</v>
      </c>
      <c r="AH1194" s="63">
        <v>101.70847431653402</v>
      </c>
      <c r="AI1194" s="63">
        <v>6.8985969659935478</v>
      </c>
      <c r="AJ1194" s="63">
        <v>4.4942935740325263</v>
      </c>
      <c r="AK1194" s="63">
        <v>2.0751705744843889</v>
      </c>
      <c r="AL1194" s="9"/>
      <c r="AM1194" s="9"/>
      <c r="AN1194" s="9"/>
      <c r="AO1194" s="9"/>
      <c r="AP1194" s="9"/>
      <c r="AQ1194" s="9"/>
      <c r="AR1194" s="9"/>
      <c r="AS1194" s="9"/>
      <c r="AT1194" s="9"/>
      <c r="AU1194" s="9"/>
      <c r="AV1194" s="9"/>
      <c r="AW1194" s="9"/>
      <c r="AX1194" s="9"/>
      <c r="AY1194" s="9"/>
      <c r="AZ1194" s="9"/>
    </row>
    <row r="1195" spans="1:52" x14ac:dyDescent="0.25">
      <c r="A1195" s="61">
        <v>2023</v>
      </c>
      <c r="B1195" s="61">
        <v>4</v>
      </c>
      <c r="C1195" s="62" t="s">
        <v>105</v>
      </c>
      <c r="D1195" s="63">
        <v>123.48228604581021</v>
      </c>
      <c r="E1195" s="63">
        <v>17.663787278521184</v>
      </c>
      <c r="F1195" s="63">
        <v>16.053898454686475</v>
      </c>
      <c r="G1195" s="63">
        <v>11.535928027372421</v>
      </c>
      <c r="H1195" s="63">
        <v>123.35837690200874</v>
      </c>
      <c r="I1195" s="63">
        <v>17.906130673526349</v>
      </c>
      <c r="J1195" s="63">
        <v>16.267071244843791</v>
      </c>
      <c r="K1195" s="63">
        <v>11.361029938119714</v>
      </c>
      <c r="L1195" s="63">
        <v>127.27972051926473</v>
      </c>
      <c r="M1195" s="63">
        <v>-2.9851174658845565</v>
      </c>
      <c r="N1195" s="63">
        <v>-1.8887970753748928</v>
      </c>
      <c r="O1195" s="63">
        <v>21.397553052912372</v>
      </c>
      <c r="P1195" s="63">
        <v>106.29271068001222</v>
      </c>
      <c r="Q1195" s="63">
        <v>4.6266831920857641</v>
      </c>
      <c r="R1195" s="63">
        <v>4.0662414687951731</v>
      </c>
      <c r="S1195" s="63">
        <v>2.8251859433946294</v>
      </c>
      <c r="T1195" s="63">
        <v>108.25990769336748</v>
      </c>
      <c r="U1195" s="63">
        <v>6.9069252815632041</v>
      </c>
      <c r="V1195" s="63">
        <v>6.0502562855239139</v>
      </c>
      <c r="W1195" s="63">
        <v>4.2712581528508053</v>
      </c>
      <c r="X1195" s="63">
        <v>112.11264364287877</v>
      </c>
      <c r="Y1195" s="63">
        <v>5.2857177138236011</v>
      </c>
      <c r="Z1195" s="63">
        <v>5.5444637165385391</v>
      </c>
      <c r="AA1195" s="63">
        <v>6.3733302746875609</v>
      </c>
      <c r="AB1195" s="63">
        <v>89.106482487313983</v>
      </c>
      <c r="AC1195" s="63">
        <v>-5.3716509181752485</v>
      </c>
      <c r="AD1195" s="63">
        <v>-6.171452632580376</v>
      </c>
      <c r="AE1195" s="63">
        <v>-8.8810545921658957</v>
      </c>
      <c r="AF1195" s="64" t="s">
        <v>106</v>
      </c>
      <c r="AG1195" s="65">
        <v>129.61000000000001</v>
      </c>
      <c r="AH1195" s="63">
        <v>95.272190452750721</v>
      </c>
      <c r="AI1195" s="63">
        <v>5.952786152891008</v>
      </c>
      <c r="AJ1195" s="63">
        <v>4.8550939861778719</v>
      </c>
      <c r="AK1195" s="63">
        <v>2.3088000121031911</v>
      </c>
      <c r="AL1195" s="9"/>
      <c r="AM1195" s="9"/>
      <c r="AN1195" s="9"/>
      <c r="AO1195" s="9"/>
      <c r="AP1195" s="9"/>
      <c r="AQ1195" s="9"/>
      <c r="AR1195" s="9"/>
      <c r="AS1195" s="9"/>
      <c r="AT1195" s="9"/>
      <c r="AU1195" s="9"/>
      <c r="AV1195" s="9"/>
      <c r="AW1195" s="9"/>
      <c r="AX1195" s="9"/>
      <c r="AY1195" s="9"/>
      <c r="AZ1195" s="9"/>
    </row>
    <row r="1196" spans="1:52" x14ac:dyDescent="0.25">
      <c r="A1196" s="61">
        <v>2023</v>
      </c>
      <c r="B1196" s="61">
        <v>5</v>
      </c>
      <c r="C1196" s="62" t="s">
        <v>105</v>
      </c>
      <c r="D1196" s="63">
        <v>131.93393712051591</v>
      </c>
      <c r="E1196" s="63">
        <v>20.525135632039508</v>
      </c>
      <c r="F1196" s="63">
        <v>16.981297250635773</v>
      </c>
      <c r="G1196" s="63">
        <v>12.437033673319789</v>
      </c>
      <c r="H1196" s="63">
        <v>131.56293939359475</v>
      </c>
      <c r="I1196" s="63">
        <v>20.412213895821466</v>
      </c>
      <c r="J1196" s="63">
        <v>17.127885087946161</v>
      </c>
      <c r="K1196" s="63">
        <v>12.273511528082366</v>
      </c>
      <c r="L1196" s="63">
        <v>172.57546015461202</v>
      </c>
      <c r="M1196" s="63">
        <v>40.823905860537934</v>
      </c>
      <c r="N1196" s="63">
        <v>5.8536488626099947</v>
      </c>
      <c r="O1196" s="63">
        <v>23.148095646483242</v>
      </c>
      <c r="P1196" s="63">
        <v>107.01721111986569</v>
      </c>
      <c r="Q1196" s="63">
        <v>4.613322897803144</v>
      </c>
      <c r="R1196" s="63">
        <v>4.17640543639064</v>
      </c>
      <c r="S1196" s="63">
        <v>3.0129987779216094</v>
      </c>
      <c r="T1196" s="63">
        <v>109.16993693189951</v>
      </c>
      <c r="U1196" s="63">
        <v>7.1548785052248718</v>
      </c>
      <c r="V1196" s="63">
        <v>6.2727775408773168</v>
      </c>
      <c r="W1196" s="63">
        <v>4.7341084347130504</v>
      </c>
      <c r="X1196" s="63">
        <v>112.99879411859004</v>
      </c>
      <c r="Y1196" s="63">
        <v>4.995282777973415</v>
      </c>
      <c r="Z1196" s="63">
        <v>5.4328036180617767</v>
      </c>
      <c r="AA1196" s="63">
        <v>6.0748470657927527</v>
      </c>
      <c r="AB1196" s="63">
        <v>88.889772689530616</v>
      </c>
      <c r="AC1196" s="63">
        <v>-5.868247375566213</v>
      </c>
      <c r="AD1196" s="63">
        <v>-6.1116369317733676</v>
      </c>
      <c r="AE1196" s="63">
        <v>-8.8974563270164566</v>
      </c>
      <c r="AF1196" s="64" t="s">
        <v>106</v>
      </c>
      <c r="AG1196" s="65">
        <v>130.71</v>
      </c>
      <c r="AH1196" s="63">
        <v>100.93637603895334</v>
      </c>
      <c r="AI1196" s="63">
        <v>8.2706864502645629</v>
      </c>
      <c r="AJ1196" s="63">
        <v>5.5522947901391229</v>
      </c>
      <c r="AK1196" s="63">
        <v>2.7487191613567461</v>
      </c>
      <c r="AL1196" s="9"/>
      <c r="AM1196" s="9"/>
      <c r="AN1196" s="9"/>
      <c r="AO1196" s="9"/>
      <c r="AP1196" s="9"/>
      <c r="AQ1196" s="9"/>
      <c r="AR1196" s="9"/>
      <c r="AS1196" s="9"/>
      <c r="AT1196" s="9"/>
      <c r="AU1196" s="9"/>
      <c r="AV1196" s="9"/>
      <c r="AW1196" s="9"/>
      <c r="AX1196" s="9"/>
      <c r="AY1196" s="9"/>
      <c r="AZ1196" s="9"/>
    </row>
    <row r="1197" spans="1:52" x14ac:dyDescent="0.25">
      <c r="A1197" s="61">
        <v>2023</v>
      </c>
      <c r="B1197" s="61">
        <v>6</v>
      </c>
      <c r="C1197" s="62" t="s">
        <v>105</v>
      </c>
      <c r="D1197" s="63">
        <v>128.93946169890043</v>
      </c>
      <c r="E1197" s="63">
        <v>16.622997667527599</v>
      </c>
      <c r="F1197" s="63">
        <v>16.919238090029864</v>
      </c>
      <c r="G1197" s="63">
        <v>13.378263608539569</v>
      </c>
      <c r="H1197" s="63">
        <v>129.07786661241499</v>
      </c>
      <c r="I1197" s="63">
        <v>16.864145931175642</v>
      </c>
      <c r="J1197" s="63">
        <v>17.082124550050359</v>
      </c>
      <c r="K1197" s="63">
        <v>13.260287796902077</v>
      </c>
      <c r="L1197" s="63">
        <v>104.00206597943644</v>
      </c>
      <c r="M1197" s="63">
        <v>-10.069754995860066</v>
      </c>
      <c r="N1197" s="63">
        <v>3.5276445257676592</v>
      </c>
      <c r="O1197" s="63">
        <v>19.882855194995713</v>
      </c>
      <c r="P1197" s="63">
        <v>107.82622978222989</v>
      </c>
      <c r="Q1197" s="63">
        <v>4.7729453817886736</v>
      </c>
      <c r="R1197" s="63">
        <v>4.2768952038131358</v>
      </c>
      <c r="S1197" s="63">
        <v>3.2252222165100903</v>
      </c>
      <c r="T1197" s="63">
        <v>109.96197576092798</v>
      </c>
      <c r="U1197" s="63">
        <v>7.2886128252486628</v>
      </c>
      <c r="V1197" s="63">
        <v>6.4439516420291998</v>
      </c>
      <c r="W1197" s="63">
        <v>5.168173848334547</v>
      </c>
      <c r="X1197" s="63">
        <v>113.33155856817434</v>
      </c>
      <c r="Y1197" s="63">
        <v>3.9320005447172548</v>
      </c>
      <c r="Z1197" s="63">
        <v>5.1764412312062413</v>
      </c>
      <c r="AA1197" s="63">
        <v>5.7504369263941015</v>
      </c>
      <c r="AB1197" s="63">
        <v>90.594849778689039</v>
      </c>
      <c r="AC1197" s="63">
        <v>-3.2652183498440337</v>
      </c>
      <c r="AD1197" s="63">
        <v>-5.6458602485509601</v>
      </c>
      <c r="AE1197" s="63">
        <v>-8.6063272498982428</v>
      </c>
      <c r="AF1197" s="64" t="s">
        <v>106</v>
      </c>
      <c r="AG1197" s="65">
        <v>131.22</v>
      </c>
      <c r="AH1197" s="63">
        <v>98.26204976291757</v>
      </c>
      <c r="AI1197" s="63">
        <v>4.8202739285795104</v>
      </c>
      <c r="AJ1197" s="63">
        <v>5.427631164432678</v>
      </c>
      <c r="AK1197" s="63">
        <v>3.2797583281043927</v>
      </c>
      <c r="AL1197" s="9"/>
      <c r="AM1197" s="9"/>
      <c r="AN1197" s="9"/>
      <c r="AO1197" s="9"/>
      <c r="AP1197" s="9"/>
      <c r="AQ1197" s="9"/>
      <c r="AR1197" s="9"/>
      <c r="AS1197" s="9"/>
      <c r="AT1197" s="9"/>
      <c r="AU1197" s="9"/>
      <c r="AV1197" s="9"/>
      <c r="AW1197" s="9"/>
      <c r="AX1197" s="9"/>
      <c r="AY1197" s="9"/>
      <c r="AZ1197" s="9"/>
    </row>
    <row r="1198" spans="1:52" x14ac:dyDescent="0.25">
      <c r="A1198" s="61">
        <v>2023</v>
      </c>
      <c r="B1198" s="61">
        <v>7</v>
      </c>
      <c r="C1198" s="62" t="s">
        <v>105</v>
      </c>
      <c r="D1198" s="63">
        <v>128.27280641474735</v>
      </c>
      <c r="E1198" s="63">
        <v>16.319174831480083</v>
      </c>
      <c r="F1198" s="63">
        <v>16.830842742602648</v>
      </c>
      <c r="G1198" s="63">
        <v>14.328605632950868</v>
      </c>
      <c r="H1198" s="63">
        <v>128.48811681373886</v>
      </c>
      <c r="I1198" s="63">
        <v>16.83717387715491</v>
      </c>
      <c r="J1198" s="63">
        <v>17.0460417960022</v>
      </c>
      <c r="K1198" s="63">
        <v>14.289891215399052</v>
      </c>
      <c r="L1198" s="63">
        <v>90.912875433645382</v>
      </c>
      <c r="M1198" s="63">
        <v>-34.220299838011869</v>
      </c>
      <c r="N1198" s="63">
        <v>-2.0826541566502543</v>
      </c>
      <c r="O1198" s="63">
        <v>12.734080876341224</v>
      </c>
      <c r="P1198" s="63">
        <v>108.20184990773616</v>
      </c>
      <c r="Q1198" s="63">
        <v>5.5516270638887875</v>
      </c>
      <c r="R1198" s="63">
        <v>4.4600546599186108</v>
      </c>
      <c r="S1198" s="63">
        <v>3.558370514148379</v>
      </c>
      <c r="T1198" s="63">
        <v>110.84429522100633</v>
      </c>
      <c r="U1198" s="63">
        <v>8.1897590431643437</v>
      </c>
      <c r="V1198" s="63">
        <v>6.6956276623873823</v>
      </c>
      <c r="W1198" s="63">
        <v>5.6509451230046608</v>
      </c>
      <c r="X1198" s="63">
        <v>112.75392152522021</v>
      </c>
      <c r="Y1198" s="63">
        <v>3.4752898950855666</v>
      </c>
      <c r="Z1198" s="63">
        <v>4.9284006490258658</v>
      </c>
      <c r="AA1198" s="63">
        <v>5.5796092527032215</v>
      </c>
      <c r="AB1198" s="63">
        <v>90.847861217725423</v>
      </c>
      <c r="AC1198" s="63">
        <v>-0.58485597134614409</v>
      </c>
      <c r="AD1198" s="63">
        <v>-4.9490364311808861</v>
      </c>
      <c r="AE1198" s="63">
        <v>-7.9883748154506549</v>
      </c>
      <c r="AF1198" s="64" t="s">
        <v>106</v>
      </c>
      <c r="AG1198" s="65">
        <v>131.93</v>
      </c>
      <c r="AH1198" s="63">
        <v>97.227928761272906</v>
      </c>
      <c r="AI1198" s="63">
        <v>4.8926872561296619</v>
      </c>
      <c r="AJ1198" s="63">
        <v>5.3505334965469054</v>
      </c>
      <c r="AK1198" s="63">
        <v>3.908940772440971</v>
      </c>
      <c r="AL1198" s="9"/>
      <c r="AM1198" s="9"/>
      <c r="AN1198" s="9"/>
      <c r="AO1198" s="9"/>
      <c r="AP1198" s="9"/>
      <c r="AQ1198" s="9"/>
      <c r="AR1198" s="9"/>
      <c r="AS1198" s="9"/>
      <c r="AT1198" s="9"/>
      <c r="AU1198" s="9"/>
      <c r="AV1198" s="9"/>
      <c r="AW1198" s="9"/>
      <c r="AX1198" s="9"/>
      <c r="AY1198" s="9"/>
      <c r="AZ1198" s="9"/>
    </row>
    <row r="1199" spans="1:52" x14ac:dyDescent="0.25">
      <c r="A1199" s="61">
        <v>2023</v>
      </c>
      <c r="B1199" s="61">
        <v>8</v>
      </c>
      <c r="C1199" s="62" t="s">
        <v>105</v>
      </c>
      <c r="D1199" s="63">
        <v>134.5058062895157</v>
      </c>
      <c r="E1199" s="63">
        <v>16.161431748769786</v>
      </c>
      <c r="F1199" s="63">
        <v>16.74117005963398</v>
      </c>
      <c r="G1199" s="63">
        <v>14.661295124702448</v>
      </c>
      <c r="H1199" s="63">
        <v>134.79540038388066</v>
      </c>
      <c r="I1199" s="63">
        <v>16.884662886999195</v>
      </c>
      <c r="J1199" s="63">
        <v>17.024448491284527</v>
      </c>
      <c r="K1199" s="63">
        <v>14.737404922248516</v>
      </c>
      <c r="L1199" s="63">
        <v>84.454011426063076</v>
      </c>
      <c r="M1199" s="63">
        <v>-39.585435021516005</v>
      </c>
      <c r="N1199" s="63">
        <v>-6.9835994515324629</v>
      </c>
      <c r="O1199" s="63">
        <v>5.0922912528427418</v>
      </c>
      <c r="P1199" s="63">
        <v>108.80271314487517</v>
      </c>
      <c r="Q1199" s="63">
        <v>5.5508494787244871</v>
      </c>
      <c r="R1199" s="63">
        <v>4.5977604534419125</v>
      </c>
      <c r="S1199" s="63">
        <v>3.8923856392444094</v>
      </c>
      <c r="T1199" s="63">
        <v>111.92572872031381</v>
      </c>
      <c r="U1199" s="63">
        <v>8.7182241815821868</v>
      </c>
      <c r="V1199" s="63">
        <v>6.9515469960454768</v>
      </c>
      <c r="W1199" s="63">
        <v>6.1345218634279064</v>
      </c>
      <c r="X1199" s="63">
        <v>112.69524659981541</v>
      </c>
      <c r="Y1199" s="63">
        <v>2.6550262142940824</v>
      </c>
      <c r="Z1199" s="63">
        <v>4.6372236429415237</v>
      </c>
      <c r="AA1199" s="63">
        <v>5.3399569830177427</v>
      </c>
      <c r="AB1199" s="63">
        <v>90.903202181314001</v>
      </c>
      <c r="AC1199" s="63">
        <v>-0.96046760334843384</v>
      </c>
      <c r="AD1199" s="63">
        <v>-4.4644643231961485</v>
      </c>
      <c r="AE1199" s="63">
        <v>-7.2459052924790939</v>
      </c>
      <c r="AF1199" s="64" t="s">
        <v>106</v>
      </c>
      <c r="AG1199" s="65">
        <v>132.29</v>
      </c>
      <c r="AH1199" s="63">
        <v>101.67496128922497</v>
      </c>
      <c r="AI1199" s="63">
        <v>5.2468758742727744</v>
      </c>
      <c r="AJ1199" s="63">
        <v>5.3369966665103297</v>
      </c>
      <c r="AK1199" s="63">
        <v>4.0386856185580058</v>
      </c>
      <c r="AL1199" s="9"/>
      <c r="AM1199" s="9"/>
      <c r="AN1199" s="9"/>
      <c r="AO1199" s="9"/>
      <c r="AP1199" s="9"/>
      <c r="AQ1199" s="9"/>
      <c r="AR1199" s="9"/>
      <c r="AS1199" s="9"/>
      <c r="AT1199" s="9"/>
      <c r="AU1199" s="9"/>
      <c r="AV1199" s="9"/>
      <c r="AW1199" s="9"/>
      <c r="AX1199" s="9"/>
      <c r="AY1199" s="9"/>
      <c r="AZ1199" s="9"/>
    </row>
    <row r="1200" spans="1:52" x14ac:dyDescent="0.25">
      <c r="A1200" s="61">
        <v>2023</v>
      </c>
      <c r="B1200" s="61">
        <v>9</v>
      </c>
      <c r="C1200" s="62" t="s">
        <v>105</v>
      </c>
      <c r="D1200" s="63">
        <v>130.69008260846104</v>
      </c>
      <c r="E1200" s="63">
        <v>12.793802447182983</v>
      </c>
      <c r="F1200" s="63">
        <v>16.274592856029614</v>
      </c>
      <c r="G1200" s="63">
        <v>14.636273479908482</v>
      </c>
      <c r="H1200" s="63">
        <v>131.08613624088042</v>
      </c>
      <c r="I1200" s="63">
        <v>13.198360140714982</v>
      </c>
      <c r="J1200" s="63">
        <v>16.57126368318853</v>
      </c>
      <c r="K1200" s="63">
        <v>14.748209427131087</v>
      </c>
      <c r="L1200" s="63">
        <v>71.198549652149524</v>
      </c>
      <c r="M1200" s="63">
        <v>-40.185936839850214</v>
      </c>
      <c r="N1200" s="63">
        <v>-10.30829520316232</v>
      </c>
      <c r="O1200" s="63">
        <v>-0.14319074152280109</v>
      </c>
      <c r="P1200" s="63">
        <v>108.96481779258033</v>
      </c>
      <c r="Q1200" s="63">
        <v>5.4814832153845572</v>
      </c>
      <c r="R1200" s="63">
        <v>4.6970081359008375</v>
      </c>
      <c r="S1200" s="63">
        <v>4.208720130257376</v>
      </c>
      <c r="T1200" s="63">
        <v>112.81478162074026</v>
      </c>
      <c r="U1200" s="63">
        <v>7.4013944531026823</v>
      </c>
      <c r="V1200" s="63">
        <v>7.0029816301661052</v>
      </c>
      <c r="W1200" s="63">
        <v>6.3813320978746333</v>
      </c>
      <c r="X1200" s="63">
        <v>112.51782365364467</v>
      </c>
      <c r="Y1200" s="63">
        <v>2.1265264648504569</v>
      </c>
      <c r="Z1200" s="63">
        <v>4.3512537760518111</v>
      </c>
      <c r="AA1200" s="63">
        <v>4.985522451651093</v>
      </c>
      <c r="AB1200" s="63">
        <v>89.084989207877442</v>
      </c>
      <c r="AC1200" s="63">
        <v>4.7064311246461727</v>
      </c>
      <c r="AD1200" s="63">
        <v>-3.5362074901495788</v>
      </c>
      <c r="AE1200" s="63">
        <v>-5.5558610850916779</v>
      </c>
      <c r="AF1200" s="64" t="s">
        <v>106</v>
      </c>
      <c r="AG1200" s="65">
        <v>132.91</v>
      </c>
      <c r="AH1200" s="63">
        <v>98.329758940983396</v>
      </c>
      <c r="AI1200" s="63">
        <v>2.2366216297655228</v>
      </c>
      <c r="AJ1200" s="63">
        <v>4.9802828723863435</v>
      </c>
      <c r="AK1200" s="63">
        <v>3.8631979338457967</v>
      </c>
      <c r="AL1200" s="9"/>
      <c r="AM1200" s="9"/>
      <c r="AN1200" s="9"/>
      <c r="AO1200" s="9"/>
      <c r="AP1200" s="9"/>
      <c r="AQ1200" s="9"/>
      <c r="AR1200" s="9"/>
      <c r="AS1200" s="9"/>
      <c r="AT1200" s="9"/>
      <c r="AU1200" s="9"/>
      <c r="AV1200" s="9"/>
      <c r="AW1200" s="9"/>
      <c r="AX1200" s="9"/>
      <c r="AY1200" s="9"/>
      <c r="AZ1200" s="9"/>
    </row>
    <row r="1201" spans="1:52" x14ac:dyDescent="0.25">
      <c r="A1201" s="61">
        <v>2023</v>
      </c>
      <c r="B1201" s="61">
        <v>10</v>
      </c>
      <c r="C1201" s="62" t="s">
        <v>105</v>
      </c>
      <c r="D1201" s="63">
        <v>129.2237381660606</v>
      </c>
      <c r="E1201" s="63">
        <v>14.810407134168102</v>
      </c>
      <c r="F1201" s="63">
        <v>16.123789573208903</v>
      </c>
      <c r="G1201" s="63">
        <v>15.03720727658424</v>
      </c>
      <c r="H1201" s="63">
        <v>129.49992135313406</v>
      </c>
      <c r="I1201" s="63">
        <v>15.176580243576822</v>
      </c>
      <c r="J1201" s="63">
        <v>16.427414080364077</v>
      </c>
      <c r="K1201" s="63">
        <v>15.202977244611418</v>
      </c>
      <c r="L1201" s="63">
        <v>76.332132903890738</v>
      </c>
      <c r="M1201" s="63">
        <v>-34.660928628052787</v>
      </c>
      <c r="N1201" s="63">
        <v>-12.487429889360479</v>
      </c>
      <c r="O1201" s="63">
        <v>-4.9547009315544273</v>
      </c>
      <c r="P1201" s="63">
        <v>109.8838585867673</v>
      </c>
      <c r="Q1201" s="63">
        <v>5.7028606829037471</v>
      </c>
      <c r="R1201" s="63">
        <v>4.7991430399763724</v>
      </c>
      <c r="S1201" s="63">
        <v>4.4536767584849883</v>
      </c>
      <c r="T1201" s="63">
        <v>113.94034064403084</v>
      </c>
      <c r="U1201" s="63">
        <v>8.2474991527357417</v>
      </c>
      <c r="V1201" s="63">
        <v>7.1309154123457841</v>
      </c>
      <c r="W1201" s="63">
        <v>6.6936976013687968</v>
      </c>
      <c r="X1201" s="63">
        <v>112.34319704738647</v>
      </c>
      <c r="Y1201" s="63">
        <v>1.361062367271515</v>
      </c>
      <c r="Z1201" s="63">
        <v>4.0438526042984035</v>
      </c>
      <c r="AA1201" s="63">
        <v>4.4532778142505975</v>
      </c>
      <c r="AB1201" s="63">
        <v>91.191669069499653</v>
      </c>
      <c r="AC1201" s="63">
        <v>4.5039637324541246</v>
      </c>
      <c r="AD1201" s="63">
        <v>-2.7800403199144896</v>
      </c>
      <c r="AE1201" s="63">
        <v>-4.1667650184260765</v>
      </c>
      <c r="AF1201" s="64" t="s">
        <v>106</v>
      </c>
      <c r="AG1201" s="65">
        <v>133.51</v>
      </c>
      <c r="AH1201" s="63">
        <v>96.789557460909748</v>
      </c>
      <c r="AI1201" s="63">
        <v>4.3191557894235189</v>
      </c>
      <c r="AJ1201" s="63">
        <v>4.9142339631660592</v>
      </c>
      <c r="AK1201" s="63">
        <v>4.1208652388082783</v>
      </c>
      <c r="AL1201" s="9"/>
      <c r="AM1201" s="9"/>
      <c r="AN1201" s="9"/>
      <c r="AO1201" s="9"/>
      <c r="AP1201" s="9"/>
      <c r="AQ1201" s="9"/>
      <c r="AR1201" s="9"/>
      <c r="AS1201" s="9"/>
      <c r="AT1201" s="9"/>
      <c r="AU1201" s="9"/>
      <c r="AV1201" s="9"/>
      <c r="AW1201" s="9"/>
      <c r="AX1201" s="9"/>
      <c r="AY1201" s="9"/>
      <c r="AZ1201" s="9"/>
    </row>
    <row r="1202" spans="1:52" x14ac:dyDescent="0.25">
      <c r="A1202" s="61">
        <v>2023</v>
      </c>
      <c r="B1202" s="61">
        <v>11</v>
      </c>
      <c r="C1202" s="62" t="s">
        <v>105</v>
      </c>
      <c r="D1202" s="63">
        <v>129.65673310517639</v>
      </c>
      <c r="E1202" s="63">
        <v>16.117332069925226</v>
      </c>
      <c r="F1202" s="63">
        <v>16.123190934155996</v>
      </c>
      <c r="G1202" s="63">
        <v>15.483019670221012</v>
      </c>
      <c r="H1202" s="63">
        <v>129.8745421225864</v>
      </c>
      <c r="I1202" s="63">
        <v>16.751045683021815</v>
      </c>
      <c r="J1202" s="63">
        <v>16.457381035391716</v>
      </c>
      <c r="K1202" s="63">
        <v>15.757717963110892</v>
      </c>
      <c r="L1202" s="63">
        <v>86.040666524128937</v>
      </c>
      <c r="M1202" s="63">
        <v>-40.508267534368244</v>
      </c>
      <c r="N1202" s="63">
        <v>-15.281935347885812</v>
      </c>
      <c r="O1202" s="63">
        <v>-12.874105386196945</v>
      </c>
      <c r="P1202" s="63">
        <v>109.59313954467002</v>
      </c>
      <c r="Q1202" s="63">
        <v>5.0684446218133701</v>
      </c>
      <c r="R1202" s="63">
        <v>4.8240434789111886</v>
      </c>
      <c r="S1202" s="63">
        <v>4.6666488147346428</v>
      </c>
      <c r="T1202" s="63">
        <v>114.75358264692133</v>
      </c>
      <c r="U1202" s="63">
        <v>8.6553123035176185</v>
      </c>
      <c r="V1202" s="63">
        <v>7.2734453519142761</v>
      </c>
      <c r="W1202" s="63">
        <v>7.0616888381975969</v>
      </c>
      <c r="X1202" s="63">
        <v>110.88119340073423</v>
      </c>
      <c r="Y1202" s="63">
        <v>0.47739005218217301</v>
      </c>
      <c r="Z1202" s="63">
        <v>3.7126943497762577</v>
      </c>
      <c r="AA1202" s="63">
        <v>3.9177998920534947</v>
      </c>
      <c r="AB1202" s="63">
        <v>89.044371986895001</v>
      </c>
      <c r="AC1202" s="63">
        <v>-2.090231493139072E-2</v>
      </c>
      <c r="AD1202" s="63">
        <v>-2.5383862624944631</v>
      </c>
      <c r="AE1202" s="63">
        <v>-3.1615223787673727</v>
      </c>
      <c r="AF1202" s="64" t="s">
        <v>106</v>
      </c>
      <c r="AG1202" s="65">
        <v>134.29</v>
      </c>
      <c r="AH1202" s="63">
        <v>96.549804978163962</v>
      </c>
      <c r="AI1202" s="63">
        <v>5.5250517969593744</v>
      </c>
      <c r="AJ1202" s="63">
        <v>4.9690133204787434</v>
      </c>
      <c r="AK1202" s="63">
        <v>4.445828691125925</v>
      </c>
      <c r="AL1202" s="9"/>
      <c r="AM1202" s="9"/>
      <c r="AN1202" s="9"/>
      <c r="AO1202" s="9"/>
      <c r="AP1202" s="9"/>
      <c r="AQ1202" s="9"/>
      <c r="AR1202" s="9"/>
      <c r="AS1202" s="9"/>
      <c r="AT1202" s="9"/>
      <c r="AU1202" s="9"/>
      <c r="AV1202" s="9"/>
      <c r="AW1202" s="9"/>
      <c r="AX1202" s="9"/>
      <c r="AY1202" s="9"/>
      <c r="AZ1202" s="9"/>
    </row>
    <row r="1203" spans="1:52" x14ac:dyDescent="0.25">
      <c r="A1203" s="61">
        <v>2023</v>
      </c>
      <c r="B1203" s="61">
        <v>12</v>
      </c>
      <c r="C1203" s="62" t="s">
        <v>105</v>
      </c>
      <c r="D1203" s="63">
        <v>127.12036609391897</v>
      </c>
      <c r="E1203" s="63">
        <v>10.151083512624609</v>
      </c>
      <c r="F1203" s="63">
        <v>15.601011779249752</v>
      </c>
      <c r="G1203" s="63">
        <v>15.601011779249745</v>
      </c>
      <c r="H1203" s="63">
        <v>127.20505044440161</v>
      </c>
      <c r="I1203" s="63">
        <v>10.800115210676381</v>
      </c>
      <c r="J1203" s="63">
        <v>15.963910111281709</v>
      </c>
      <c r="K1203" s="63">
        <v>15.963910111281706</v>
      </c>
      <c r="L1203" s="63">
        <v>89.213587686309936</v>
      </c>
      <c r="M1203" s="63">
        <v>-32.627714393288983</v>
      </c>
      <c r="N1203" s="63">
        <v>-16.733282888896174</v>
      </c>
      <c r="O1203" s="63">
        <v>-16.73328288889617</v>
      </c>
      <c r="P1203" s="63">
        <v>108.91319202303274</v>
      </c>
      <c r="Q1203" s="63">
        <v>4.0776075112458017</v>
      </c>
      <c r="R1203" s="63">
        <v>4.7606789319129872</v>
      </c>
      <c r="S1203" s="63">
        <v>4.7606789319129916</v>
      </c>
      <c r="T1203" s="63">
        <v>114.37111368417143</v>
      </c>
      <c r="U1203" s="63">
        <v>8.0074023481056571</v>
      </c>
      <c r="V1203" s="63">
        <v>7.3363538736629819</v>
      </c>
      <c r="W1203" s="63">
        <v>7.3363538736629863</v>
      </c>
      <c r="X1203" s="63">
        <v>109.84486018662034</v>
      </c>
      <c r="Y1203" s="63">
        <v>-1.1322771849663127E-2</v>
      </c>
      <c r="Z1203" s="63">
        <v>3.3975908115307707</v>
      </c>
      <c r="AA1203" s="63">
        <v>3.397590811530776</v>
      </c>
      <c r="AB1203" s="63">
        <v>87.935691092495333</v>
      </c>
      <c r="AC1203" s="63">
        <v>-3.4575115429994128</v>
      </c>
      <c r="AD1203" s="63">
        <v>-2.6139457587715631</v>
      </c>
      <c r="AE1203" s="63">
        <v>-2.613945758771564</v>
      </c>
      <c r="AF1203" s="64" t="s">
        <v>106</v>
      </c>
      <c r="AG1203" s="65">
        <v>134.59</v>
      </c>
      <c r="AH1203" s="63">
        <v>94.450082542476395</v>
      </c>
      <c r="AI1203" s="63">
        <v>0.60012768684016748</v>
      </c>
      <c r="AJ1203" s="63">
        <v>4.600841385181198</v>
      </c>
      <c r="AK1203" s="63">
        <v>4.600841385181198</v>
      </c>
      <c r="AL1203" s="9"/>
      <c r="AM1203" s="9"/>
      <c r="AN1203" s="9"/>
      <c r="AO1203" s="9"/>
      <c r="AP1203" s="9"/>
      <c r="AQ1203" s="9"/>
      <c r="AR1203" s="9"/>
      <c r="AS1203" s="9"/>
      <c r="AT1203" s="9"/>
      <c r="AU1203" s="9"/>
      <c r="AV1203" s="9"/>
      <c r="AW1203" s="9"/>
      <c r="AX1203" s="9"/>
      <c r="AY1203" s="9"/>
      <c r="AZ1203" s="9"/>
    </row>
    <row r="1204" spans="1:52" x14ac:dyDescent="0.25">
      <c r="A1204" s="61">
        <v>2024</v>
      </c>
      <c r="B1204" s="61">
        <v>1</v>
      </c>
      <c r="C1204" s="62" t="s">
        <v>105</v>
      </c>
      <c r="D1204" s="63">
        <v>131.79978682423499</v>
      </c>
      <c r="E1204" s="63">
        <v>14.959696794430172</v>
      </c>
      <c r="F1204" s="63">
        <v>14.959696794430165</v>
      </c>
      <c r="G1204" s="63">
        <v>15.77175492914624</v>
      </c>
      <c r="H1204" s="63">
        <v>131.9693623525493</v>
      </c>
      <c r="I1204" s="63">
        <v>15.08483300235271</v>
      </c>
      <c r="J1204" s="63">
        <v>15.084833002352704</v>
      </c>
      <c r="K1204" s="63">
        <v>16.124996407537424</v>
      </c>
      <c r="L1204" s="63">
        <v>84.420978051326728</v>
      </c>
      <c r="M1204" s="63">
        <v>-21.362480154335103</v>
      </c>
      <c r="N1204" s="63">
        <v>-21.362480154335106</v>
      </c>
      <c r="O1204" s="63">
        <v>-17.5850578494058</v>
      </c>
      <c r="P1204" s="63">
        <v>107.6189878496743</v>
      </c>
      <c r="Q1204" s="63">
        <v>3.0325966131026689</v>
      </c>
      <c r="R1204" s="63">
        <v>3.0325966131026671</v>
      </c>
      <c r="S1204" s="63">
        <v>4.7319832626918128</v>
      </c>
      <c r="T1204" s="63">
        <v>113.3212222937285</v>
      </c>
      <c r="U1204" s="63">
        <v>6.5877319558686764</v>
      </c>
      <c r="V1204" s="63">
        <v>6.5877319558686809</v>
      </c>
      <c r="W1204" s="63">
        <v>7.4283972323676295</v>
      </c>
      <c r="X1204" s="63">
        <v>108.14208203095275</v>
      </c>
      <c r="Y1204" s="63">
        <v>-1.6530744677119458</v>
      </c>
      <c r="Z1204" s="63">
        <v>-1.6530744677119458</v>
      </c>
      <c r="AA1204" s="63">
        <v>2.7588412721054851</v>
      </c>
      <c r="AB1204" s="63">
        <v>86.492764317094398</v>
      </c>
      <c r="AC1204" s="63">
        <v>-1.9032181287021359</v>
      </c>
      <c r="AD1204" s="63">
        <v>-1.9032181287021332</v>
      </c>
      <c r="AE1204" s="63">
        <v>-1.9481621185470601</v>
      </c>
      <c r="AF1204" s="64" t="s">
        <v>106</v>
      </c>
      <c r="AG1204" s="65">
        <v>136.07</v>
      </c>
      <c r="AH1204" s="63">
        <v>96.861752645134843</v>
      </c>
      <c r="AI1204" s="63">
        <v>5.5395408507401811</v>
      </c>
      <c r="AJ1204" s="63">
        <v>5.5395408507401767</v>
      </c>
      <c r="AK1204" s="63">
        <v>4.8770937185707055</v>
      </c>
      <c r="AL1204" s="9"/>
      <c r="AM1204" s="9"/>
      <c r="AN1204" s="9"/>
      <c r="AO1204" s="9"/>
      <c r="AP1204" s="9"/>
      <c r="AQ1204" s="9"/>
      <c r="AR1204" s="9"/>
      <c r="AS1204" s="9"/>
      <c r="AT1204" s="9"/>
      <c r="AU1204" s="9"/>
      <c r="AV1204" s="9"/>
      <c r="AW1204" s="9"/>
      <c r="AX1204" s="9"/>
      <c r="AY1204" s="9"/>
      <c r="AZ1204" s="9"/>
    </row>
    <row r="1205" spans="1:52" x14ac:dyDescent="0.25">
      <c r="A1205" s="61">
        <v>2024</v>
      </c>
      <c r="B1205" s="61">
        <v>2</v>
      </c>
      <c r="C1205" s="62" t="s">
        <v>105</v>
      </c>
      <c r="D1205" s="63">
        <v>138.90120173142739</v>
      </c>
      <c r="E1205" s="63">
        <v>18.872319618281239</v>
      </c>
      <c r="F1205" s="63">
        <v>16.934602903193664</v>
      </c>
      <c r="G1205" s="63">
        <v>16.087741468632615</v>
      </c>
      <c r="H1205" s="63">
        <v>139.16783139369804</v>
      </c>
      <c r="I1205" s="63">
        <v>19.3812811852045</v>
      </c>
      <c r="J1205" s="63">
        <v>17.250734379953414</v>
      </c>
      <c r="K1205" s="63">
        <v>16.469700364709823</v>
      </c>
      <c r="L1205" s="63">
        <v>81.893543693472324</v>
      </c>
      <c r="M1205" s="63">
        <v>-42.676906960712536</v>
      </c>
      <c r="N1205" s="63">
        <v>-33.53206401788448</v>
      </c>
      <c r="O1205" s="63">
        <v>-21.652767485446347</v>
      </c>
      <c r="P1205" s="63">
        <v>108.19564353106921</v>
      </c>
      <c r="Q1205" s="63">
        <v>2.3912323810085354</v>
      </c>
      <c r="R1205" s="63">
        <v>2.710056433429453</v>
      </c>
      <c r="S1205" s="63">
        <v>4.5945886572382051</v>
      </c>
      <c r="T1205" s="63">
        <v>113.56957163082188</v>
      </c>
      <c r="U1205" s="63">
        <v>6.8535056401703116</v>
      </c>
      <c r="V1205" s="63">
        <v>6.7205987841968851</v>
      </c>
      <c r="W1205" s="63">
        <v>7.5408515252917425</v>
      </c>
      <c r="X1205" s="63">
        <v>109.41923796683912</v>
      </c>
      <c r="Y1205" s="63">
        <v>-1.3562329210404727</v>
      </c>
      <c r="Z1205" s="63">
        <v>-1.5040060627345309</v>
      </c>
      <c r="AA1205" s="63">
        <v>2.2148446120815493</v>
      </c>
      <c r="AB1205" s="63">
        <v>87.00344125173811</v>
      </c>
      <c r="AC1205" s="63">
        <v>-7.6999036760210942</v>
      </c>
      <c r="AD1205" s="63">
        <v>-4.8983241964803081</v>
      </c>
      <c r="AE1205" s="63">
        <v>-2.2917718597099821</v>
      </c>
      <c r="AF1205" s="64" t="s">
        <v>106</v>
      </c>
      <c r="AG1205" s="65">
        <v>136.87</v>
      </c>
      <c r="AH1205" s="63">
        <v>101.48403721153458</v>
      </c>
      <c r="AI1205" s="63">
        <v>9.8572346643997406</v>
      </c>
      <c r="AJ1205" s="63">
        <v>7.7054264448269461</v>
      </c>
      <c r="AK1205" s="63">
        <v>5.3326442405910939</v>
      </c>
      <c r="AL1205" s="9"/>
      <c r="AM1205" s="9"/>
      <c r="AN1205" s="9"/>
      <c r="AO1205" s="9"/>
      <c r="AP1205" s="9"/>
      <c r="AQ1205" s="9"/>
      <c r="AR1205" s="9"/>
      <c r="AS1205" s="9"/>
      <c r="AT1205" s="9"/>
      <c r="AU1205" s="9"/>
      <c r="AV1205" s="9"/>
      <c r="AW1205" s="9"/>
      <c r="AX1205" s="9"/>
      <c r="AY1205" s="9"/>
      <c r="AZ1205" s="9"/>
    </row>
    <row r="1206" spans="1:52" x14ac:dyDescent="0.25">
      <c r="A1206" s="61">
        <v>2024</v>
      </c>
      <c r="B1206" s="61">
        <v>3</v>
      </c>
      <c r="C1206" s="62" t="s">
        <v>105</v>
      </c>
      <c r="D1206" s="63">
        <v>142.56542851374329</v>
      </c>
      <c r="E1206" s="63">
        <v>9.2692929347193882</v>
      </c>
      <c r="F1206" s="63">
        <v>14.171646938607818</v>
      </c>
      <c r="G1206" s="63">
        <v>15.242698613019769</v>
      </c>
      <c r="H1206" s="63">
        <v>142.75747636281639</v>
      </c>
      <c r="I1206" s="63">
        <v>9.7473562048135562</v>
      </c>
      <c r="J1206" s="63">
        <v>14.549483434104804</v>
      </c>
      <c r="K1206" s="63">
        <v>15.645840295747405</v>
      </c>
      <c r="L1206" s="63">
        <v>84.450303054048788</v>
      </c>
      <c r="M1206" s="63">
        <v>-48.98964274524181</v>
      </c>
      <c r="N1206" s="63">
        <v>-39.687065431432266</v>
      </c>
      <c r="O1206" s="63">
        <v>-26.857473915781227</v>
      </c>
      <c r="P1206" s="63">
        <v>108.55960319132245</v>
      </c>
      <c r="Q1206" s="63">
        <v>2.6038237561041484</v>
      </c>
      <c r="R1206" s="63">
        <v>2.674478642064182</v>
      </c>
      <c r="S1206" s="63">
        <v>4.4465459386252633</v>
      </c>
      <c r="T1206" s="63">
        <v>112.2161739983067</v>
      </c>
      <c r="U1206" s="63">
        <v>4.4464048649641228</v>
      </c>
      <c r="V1206" s="63">
        <v>5.9571445853681126</v>
      </c>
      <c r="W1206" s="63">
        <v>7.3639071194931489</v>
      </c>
      <c r="X1206" s="63">
        <v>113.32201244226621</v>
      </c>
      <c r="Y1206" s="63">
        <v>1.1026215759220861</v>
      </c>
      <c r="Z1206" s="63">
        <v>-0.62654805340202069</v>
      </c>
      <c r="AA1206" s="63">
        <v>1.8443536157170826</v>
      </c>
      <c r="AB1206" s="63">
        <v>87.242490521061796</v>
      </c>
      <c r="AC1206" s="63">
        <v>-1.9613418065531221</v>
      </c>
      <c r="AD1206" s="63">
        <v>-3.9354048637775696</v>
      </c>
      <c r="AE1206" s="63">
        <v>-1.9267440321310829</v>
      </c>
      <c r="AF1206" s="64" t="s">
        <v>106</v>
      </c>
      <c r="AG1206" s="65">
        <v>138.41999999999999</v>
      </c>
      <c r="AH1206" s="63">
        <v>102.99481903897075</v>
      </c>
      <c r="AI1206" s="63">
        <v>1.2647370153576247</v>
      </c>
      <c r="AJ1206" s="63">
        <v>5.4138749850363599</v>
      </c>
      <c r="AK1206" s="63">
        <v>4.8330562698965025</v>
      </c>
      <c r="AL1206" s="9"/>
      <c r="AM1206" s="9"/>
      <c r="AN1206" s="9"/>
      <c r="AO1206" s="9"/>
      <c r="AP1206" s="9"/>
      <c r="AQ1206" s="9"/>
      <c r="AR1206" s="9"/>
      <c r="AS1206" s="9"/>
      <c r="AT1206" s="9"/>
      <c r="AU1206" s="9"/>
      <c r="AV1206" s="9"/>
      <c r="AW1206" s="9"/>
      <c r="AX1206" s="9"/>
      <c r="AY1206" s="9"/>
      <c r="AZ1206" s="9"/>
    </row>
    <row r="1207" spans="1:52" x14ac:dyDescent="0.25">
      <c r="A1207" s="61">
        <v>2024</v>
      </c>
      <c r="B1207" s="61">
        <v>4</v>
      </c>
      <c r="C1207" s="62" t="s">
        <v>105</v>
      </c>
      <c r="D1207" s="63">
        <v>149.25609260521861</v>
      </c>
      <c r="E1207" s="63">
        <v>20.87247279326094</v>
      </c>
      <c r="F1207" s="63">
        <v>15.876107611295186</v>
      </c>
      <c r="G1207" s="63">
        <v>15.560712766072314</v>
      </c>
      <c r="H1207" s="63">
        <v>149.50488484567828</v>
      </c>
      <c r="I1207" s="63">
        <v>21.195567419340591</v>
      </c>
      <c r="J1207" s="63">
        <v>16.241004165838334</v>
      </c>
      <c r="K1207" s="63">
        <v>15.9696355545411</v>
      </c>
      <c r="L1207" s="63">
        <v>85.906069143495571</v>
      </c>
      <c r="M1207" s="63">
        <v>-32.506082828416453</v>
      </c>
      <c r="N1207" s="63">
        <v>-38.003999263176404</v>
      </c>
      <c r="O1207" s="63">
        <v>-29.306932136886729</v>
      </c>
      <c r="P1207" s="63">
        <v>108.23742238698728</v>
      </c>
      <c r="Q1207" s="63">
        <v>1.8295814402828512</v>
      </c>
      <c r="R1207" s="63">
        <v>2.4617769131460632</v>
      </c>
      <c r="S1207" s="63">
        <v>4.2092282112236745</v>
      </c>
      <c r="T1207" s="63">
        <v>112.13360578297463</v>
      </c>
      <c r="U1207" s="63">
        <v>3.5781464922165895</v>
      </c>
      <c r="V1207" s="63">
        <v>5.3558156290745229</v>
      </c>
      <c r="W1207" s="63">
        <v>7.0753327068304088</v>
      </c>
      <c r="X1207" s="63">
        <v>114.31760587662086</v>
      </c>
      <c r="Y1207" s="63">
        <v>1.9667382394136865</v>
      </c>
      <c r="Z1207" s="63">
        <v>2.6680020759095591E-2</v>
      </c>
      <c r="AA1207" s="63">
        <v>1.5774811901814871</v>
      </c>
      <c r="AB1207" s="63">
        <v>83.75829453366245</v>
      </c>
      <c r="AC1207" s="63">
        <v>-6.0020189377500657</v>
      </c>
      <c r="AD1207" s="63">
        <v>-4.4461818199741483</v>
      </c>
      <c r="AE1207" s="63">
        <v>-1.9624776875881764</v>
      </c>
      <c r="AF1207" s="64" t="s">
        <v>106</v>
      </c>
      <c r="AG1207" s="65">
        <v>138.91999999999999</v>
      </c>
      <c r="AH1207" s="63">
        <v>107.44032004406753</v>
      </c>
      <c r="AI1207" s="63">
        <v>12.77196371101752</v>
      </c>
      <c r="AJ1207" s="63">
        <v>7.2531669316852287</v>
      </c>
      <c r="AK1207" s="63">
        <v>5.4124010418846069</v>
      </c>
      <c r="AL1207" s="9"/>
      <c r="AM1207" s="9"/>
      <c r="AN1207" s="9"/>
      <c r="AO1207" s="9"/>
      <c r="AP1207" s="9"/>
      <c r="AQ1207" s="9"/>
      <c r="AR1207" s="9"/>
      <c r="AS1207" s="9"/>
      <c r="AT1207" s="9"/>
      <c r="AU1207" s="9"/>
      <c r="AV1207" s="9"/>
      <c r="AW1207" s="9"/>
      <c r="AX1207" s="9"/>
      <c r="AY1207" s="9"/>
      <c r="AZ1207" s="9"/>
    </row>
    <row r="1208" spans="1:52" x14ac:dyDescent="0.25">
      <c r="A1208" s="61">
        <v>2024</v>
      </c>
      <c r="B1208" s="61">
        <v>5</v>
      </c>
      <c r="C1208" s="62" t="s">
        <v>105</v>
      </c>
      <c r="D1208" s="63">
        <v>143.18273972791235</v>
      </c>
      <c r="E1208" s="63">
        <v>8.5260872622342561</v>
      </c>
      <c r="F1208" s="63">
        <v>14.305424560649694</v>
      </c>
      <c r="G1208" s="63">
        <v>14.51669741489124</v>
      </c>
      <c r="H1208" s="63">
        <v>143.03911017856171</v>
      </c>
      <c r="I1208" s="63">
        <v>8.7229510361074318</v>
      </c>
      <c r="J1208" s="63">
        <v>14.635965896477909</v>
      </c>
      <c r="K1208" s="63">
        <v>14.946512889985712</v>
      </c>
      <c r="L1208" s="63">
        <v>99.419567097346928</v>
      </c>
      <c r="M1208" s="63">
        <v>-42.390669560854143</v>
      </c>
      <c r="N1208" s="63">
        <v>-39.061855553674505</v>
      </c>
      <c r="O1208" s="63">
        <v>-35.996863744997555</v>
      </c>
      <c r="P1208" s="63">
        <v>108.39364306720303</v>
      </c>
      <c r="Q1208" s="63">
        <v>1.2861781137200978</v>
      </c>
      <c r="R1208" s="63">
        <v>2.2240576590355499</v>
      </c>
      <c r="S1208" s="63">
        <v>3.9267971576160505</v>
      </c>
      <c r="T1208" s="63">
        <v>112.71189369712371</v>
      </c>
      <c r="U1208" s="63">
        <v>3.2444433557140115</v>
      </c>
      <c r="V1208" s="63">
        <v>4.9269586744065119</v>
      </c>
      <c r="W1208" s="63">
        <v>6.7388965562222154</v>
      </c>
      <c r="X1208" s="63">
        <v>113.63057408778047</v>
      </c>
      <c r="Y1208" s="63">
        <v>0.55910328434778478</v>
      </c>
      <c r="Z1208" s="63">
        <v>0.1344837059344961</v>
      </c>
      <c r="AA1208" s="63">
        <v>1.2135968535678074</v>
      </c>
      <c r="AB1208" s="63">
        <v>83.89876242289337</v>
      </c>
      <c r="AC1208" s="63">
        <v>-5.6148307230681951</v>
      </c>
      <c r="AD1208" s="63">
        <v>-4.677328096448063</v>
      </c>
      <c r="AE1208" s="63">
        <v>-1.9215314328692585</v>
      </c>
      <c r="AF1208" s="64" t="s">
        <v>106</v>
      </c>
      <c r="AG1208" s="65">
        <v>139.43</v>
      </c>
      <c r="AH1208" s="63">
        <v>102.69148657241078</v>
      </c>
      <c r="AI1208" s="63">
        <v>1.7388285594681037</v>
      </c>
      <c r="AJ1208" s="63">
        <v>6.0985751682147704</v>
      </c>
      <c r="AK1208" s="63">
        <v>4.853131710984087</v>
      </c>
      <c r="AL1208" s="9"/>
      <c r="AM1208" s="9"/>
      <c r="AN1208" s="9"/>
      <c r="AO1208" s="9"/>
      <c r="AP1208" s="9"/>
      <c r="AQ1208" s="9"/>
      <c r="AR1208" s="9"/>
      <c r="AS1208" s="9"/>
      <c r="AT1208" s="9"/>
      <c r="AU1208" s="9"/>
      <c r="AV1208" s="9"/>
      <c r="AW1208" s="9"/>
      <c r="AX1208" s="9"/>
      <c r="AY1208" s="9"/>
      <c r="AZ1208" s="9"/>
    </row>
    <row r="1209" spans="1:52" x14ac:dyDescent="0.25">
      <c r="A1209" s="61">
        <v>2024</v>
      </c>
      <c r="B1209" s="61">
        <v>6</v>
      </c>
      <c r="C1209" s="62" t="s">
        <v>105</v>
      </c>
      <c r="D1209" s="63">
        <v>135.75719985669011</v>
      </c>
      <c r="E1209" s="63">
        <v>5.2875497291205278</v>
      </c>
      <c r="F1209" s="63">
        <v>12.747444048692437</v>
      </c>
      <c r="G1209" s="63">
        <v>13.5202018582211</v>
      </c>
      <c r="H1209" s="63">
        <v>135.8323387447748</v>
      </c>
      <c r="I1209" s="63">
        <v>5.2328662609846219</v>
      </c>
      <c r="J1209" s="63">
        <v>13.007501603152738</v>
      </c>
      <c r="K1209" s="63">
        <v>13.917936481728191</v>
      </c>
      <c r="L1209" s="63">
        <v>107.13788564304139</v>
      </c>
      <c r="M1209" s="63">
        <v>3.015151318460326</v>
      </c>
      <c r="N1209" s="63">
        <v>-33.722745258661156</v>
      </c>
      <c r="O1209" s="63">
        <v>-35.339363405302905</v>
      </c>
      <c r="P1209" s="63">
        <v>108.04632778073832</v>
      </c>
      <c r="Q1209" s="63">
        <v>0.20412287339819102</v>
      </c>
      <c r="R1209" s="63">
        <v>1.8821721287060944</v>
      </c>
      <c r="S1209" s="63">
        <v>3.5387624129949984</v>
      </c>
      <c r="T1209" s="63">
        <v>112.43419897638569</v>
      </c>
      <c r="U1209" s="63">
        <v>2.2482528149845535</v>
      </c>
      <c r="V1209" s="63">
        <v>4.4719994957744369</v>
      </c>
      <c r="W1209" s="63">
        <v>6.3072916060130808</v>
      </c>
      <c r="X1209" s="63">
        <v>113.01470432843689</v>
      </c>
      <c r="Y1209" s="63">
        <v>-0.27958164851924039</v>
      </c>
      <c r="Z1209" s="63">
        <v>6.4591249411627416E-2</v>
      </c>
      <c r="AA1209" s="63">
        <v>0.86384753401908654</v>
      </c>
      <c r="AB1209" s="63">
        <v>83.776064567842283</v>
      </c>
      <c r="AC1209" s="63">
        <v>-7.5266808516202985</v>
      </c>
      <c r="AD1209" s="63">
        <v>-5.1553490054238367</v>
      </c>
      <c r="AE1209" s="63">
        <v>-2.2766200191930892</v>
      </c>
      <c r="AF1209" s="64" t="s">
        <v>106</v>
      </c>
      <c r="AG1209" s="65">
        <v>140.12</v>
      </c>
      <c r="AH1209" s="63">
        <v>96.886382997923278</v>
      </c>
      <c r="AI1209" s="63">
        <v>-1.3999980341479272</v>
      </c>
      <c r="AJ1209" s="63">
        <v>4.8289200346646188</v>
      </c>
      <c r="AK1209" s="63">
        <v>4.3187103530641195</v>
      </c>
      <c r="AL1209" s="9"/>
      <c r="AM1209" s="9"/>
      <c r="AN1209" s="9"/>
      <c r="AO1209" s="9"/>
      <c r="AP1209" s="9"/>
      <c r="AQ1209" s="9"/>
      <c r="AR1209" s="9"/>
      <c r="AS1209" s="9"/>
      <c r="AT1209" s="9"/>
      <c r="AU1209" s="9"/>
      <c r="AV1209" s="9"/>
      <c r="AW1209" s="9"/>
      <c r="AX1209" s="9"/>
      <c r="AY1209" s="9"/>
      <c r="AZ1209" s="9"/>
    </row>
    <row r="1210" spans="1:52" x14ac:dyDescent="0.25">
      <c r="A1210" s="61">
        <v>2024</v>
      </c>
      <c r="B1210" s="61">
        <v>7</v>
      </c>
      <c r="C1210" s="62" t="s">
        <v>105</v>
      </c>
      <c r="D1210" s="63">
        <v>142.48827210516538</v>
      </c>
      <c r="E1210" s="63">
        <v>11.082213048691585</v>
      </c>
      <c r="F1210" s="63">
        <v>12.503213119702838</v>
      </c>
      <c r="G1210" s="63">
        <v>13.09043551806684</v>
      </c>
      <c r="H1210" s="63">
        <v>142.4281024158573</v>
      </c>
      <c r="I1210" s="63">
        <v>10.849241118792619</v>
      </c>
      <c r="J1210" s="63">
        <v>12.690143777129936</v>
      </c>
      <c r="K1210" s="63">
        <v>13.42235966284602</v>
      </c>
      <c r="L1210" s="63">
        <v>117.74397392292877</v>
      </c>
      <c r="M1210" s="63">
        <v>29.512979719651042</v>
      </c>
      <c r="N1210" s="63">
        <v>-27.408994477475414</v>
      </c>
      <c r="O1210" s="63">
        <v>-31.666695351088165</v>
      </c>
      <c r="P1210" s="63">
        <v>107.89428498611436</v>
      </c>
      <c r="Q1210" s="63">
        <v>-0.2842510750824232</v>
      </c>
      <c r="R1210" s="63">
        <v>1.5676374849649344</v>
      </c>
      <c r="S1210" s="63">
        <v>3.0484729221647626</v>
      </c>
      <c r="T1210" s="63">
        <v>114.96998395853342</v>
      </c>
      <c r="U1210" s="63">
        <v>3.7220578012617551</v>
      </c>
      <c r="V1210" s="63">
        <v>4.3623737556627962</v>
      </c>
      <c r="W1210" s="63">
        <v>5.9336267107527476</v>
      </c>
      <c r="X1210" s="63">
        <v>113.0402088769489</v>
      </c>
      <c r="Y1210" s="63">
        <v>0.25390456301303743</v>
      </c>
      <c r="Z1210" s="63">
        <v>9.1812278965464067E-2</v>
      </c>
      <c r="AA1210" s="63">
        <v>0.59921084760814836</v>
      </c>
      <c r="AB1210" s="63">
        <v>73.787020640106235</v>
      </c>
      <c r="AC1210" s="63">
        <v>-18.779573177547121</v>
      </c>
      <c r="AD1210" s="63">
        <v>-7.1173267879866557</v>
      </c>
      <c r="AE1210" s="63">
        <v>-3.8148982866156018</v>
      </c>
      <c r="AF1210" s="64" t="s">
        <v>106</v>
      </c>
      <c r="AG1210" s="65">
        <v>140.44999999999999</v>
      </c>
      <c r="AH1210" s="63">
        <v>101.45124393390202</v>
      </c>
      <c r="AI1210" s="63">
        <v>4.3437263617933866</v>
      </c>
      <c r="AJ1210" s="63">
        <v>4.7592964152657125</v>
      </c>
      <c r="AK1210" s="63">
        <v>4.2745042050628115</v>
      </c>
      <c r="AL1210" s="9"/>
      <c r="AM1210" s="9"/>
      <c r="AN1210" s="9"/>
      <c r="AO1210" s="9"/>
      <c r="AP1210" s="9"/>
      <c r="AQ1210" s="9"/>
      <c r="AR1210" s="9"/>
      <c r="AS1210" s="9"/>
      <c r="AT1210" s="9"/>
      <c r="AU1210" s="9"/>
      <c r="AV1210" s="9"/>
      <c r="AW1210" s="9"/>
      <c r="AX1210" s="9"/>
      <c r="AY1210" s="9"/>
      <c r="AZ1210" s="9"/>
    </row>
    <row r="1211" spans="1:52" x14ac:dyDescent="0.25">
      <c r="A1211" s="61">
        <v>2024</v>
      </c>
      <c r="B1211" s="61">
        <v>8</v>
      </c>
      <c r="C1211" s="62" t="s">
        <v>105</v>
      </c>
      <c r="D1211" s="63">
        <v>143.05620304092599</v>
      </c>
      <c r="E1211" s="63">
        <v>6.356897882167317</v>
      </c>
      <c r="F1211" s="63">
        <v>11.68395629337391</v>
      </c>
      <c r="G1211" s="63">
        <v>12.229240623488892</v>
      </c>
      <c r="H1211" s="63">
        <v>142.86045594891382</v>
      </c>
      <c r="I1211" s="63">
        <v>5.9831830626748967</v>
      </c>
      <c r="J1211" s="63">
        <v>11.793790880350375</v>
      </c>
      <c r="K1211" s="63">
        <v>12.463948361611358</v>
      </c>
      <c r="L1211" s="63">
        <v>135.83676122877606</v>
      </c>
      <c r="M1211" s="63">
        <v>60.841100304272715</v>
      </c>
      <c r="N1211" s="63">
        <v>-19.918444842476735</v>
      </c>
      <c r="O1211" s="63">
        <v>-25.751434175763706</v>
      </c>
      <c r="P1211" s="63">
        <v>107.95129767566942</v>
      </c>
      <c r="Q1211" s="63">
        <v>-0.78253146874385493</v>
      </c>
      <c r="R1211" s="63">
        <v>1.268240393134068</v>
      </c>
      <c r="S1211" s="63">
        <v>2.5172727551566112</v>
      </c>
      <c r="T1211" s="63">
        <v>115.26510921634272</v>
      </c>
      <c r="U1211" s="63">
        <v>2.9835682413768723</v>
      </c>
      <c r="V1211" s="63">
        <v>4.1850315393983095</v>
      </c>
      <c r="W1211" s="63">
        <v>5.4561816071456946</v>
      </c>
      <c r="X1211" s="63">
        <v>112.52621267338212</v>
      </c>
      <c r="Y1211" s="63">
        <v>-0.14999206402514176</v>
      </c>
      <c r="Z1211" s="63">
        <v>6.1428330442803158E-2</v>
      </c>
      <c r="AA1211" s="63">
        <v>0.36744634375394014</v>
      </c>
      <c r="AB1211" s="63">
        <v>74.00237653052352</v>
      </c>
      <c r="AC1211" s="63">
        <v>-18.592112538654447</v>
      </c>
      <c r="AD1211" s="63">
        <v>-8.5625320870439285</v>
      </c>
      <c r="AE1211" s="63">
        <v>-5.3092298255623689</v>
      </c>
      <c r="AF1211" s="64" t="s">
        <v>106</v>
      </c>
      <c r="AG1211" s="65">
        <v>140.68</v>
      </c>
      <c r="AH1211" s="63">
        <v>101.68908376523029</v>
      </c>
      <c r="AI1211" s="63">
        <v>1.3889826783568537E-2</v>
      </c>
      <c r="AJ1211" s="63">
        <v>4.140115668256783</v>
      </c>
      <c r="AK1211" s="63">
        <v>3.8175485058002891</v>
      </c>
      <c r="AL1211" s="9"/>
      <c r="AM1211" s="9"/>
      <c r="AN1211" s="9"/>
      <c r="AO1211" s="9"/>
      <c r="AP1211" s="9"/>
      <c r="AQ1211" s="9"/>
      <c r="AR1211" s="9"/>
      <c r="AS1211" s="9"/>
      <c r="AT1211" s="9"/>
      <c r="AU1211" s="9"/>
      <c r="AV1211" s="9"/>
      <c r="AW1211" s="9"/>
      <c r="AX1211" s="9"/>
      <c r="AY1211" s="9"/>
      <c r="AZ1211" s="9"/>
    </row>
    <row r="1212" spans="1:52" x14ac:dyDescent="0.25">
      <c r="A1212" s="61">
        <v>2024</v>
      </c>
      <c r="B1212" s="61">
        <v>9</v>
      </c>
      <c r="C1212" s="62" t="s">
        <v>105</v>
      </c>
      <c r="D1212" s="63">
        <v>144.53202299904811</v>
      </c>
      <c r="E1212" s="63">
        <v>10.591423705849664</v>
      </c>
      <c r="F1212" s="63">
        <v>11.558685233369491</v>
      </c>
      <c r="G1212" s="63">
        <v>12.04034131860017</v>
      </c>
      <c r="H1212" s="63">
        <v>144.62869163963953</v>
      </c>
      <c r="I1212" s="63">
        <v>10.331035597748993</v>
      </c>
      <c r="J1212" s="63">
        <v>11.625546466039992</v>
      </c>
      <c r="K1212" s="63">
        <v>12.217264640427118</v>
      </c>
      <c r="L1212" s="63">
        <v>106.65960500326732</v>
      </c>
      <c r="M1212" s="63">
        <v>49.805867569448736</v>
      </c>
      <c r="N1212" s="63">
        <v>-15.26238539821777</v>
      </c>
      <c r="O1212" s="63">
        <v>-20.890175998279943</v>
      </c>
      <c r="P1212" s="63">
        <v>108.36703087634332</v>
      </c>
      <c r="Q1212" s="63">
        <v>-0.54860543829379083</v>
      </c>
      <c r="R1212" s="63">
        <v>1.0626682012330413</v>
      </c>
      <c r="S1212" s="63">
        <v>2.0154596051287257</v>
      </c>
      <c r="T1212" s="63">
        <v>115.71493646002142</v>
      </c>
      <c r="U1212" s="63">
        <v>2.5707223801849608</v>
      </c>
      <c r="V1212" s="63">
        <v>3.9997674967556796</v>
      </c>
      <c r="W1212" s="63">
        <v>5.0485375920282394</v>
      </c>
      <c r="X1212" s="63">
        <v>112.86548584517647</v>
      </c>
      <c r="Y1212" s="63">
        <v>0.30898410602216586</v>
      </c>
      <c r="Z1212" s="63">
        <v>8.9023933624576834E-2</v>
      </c>
      <c r="AA1212" s="63">
        <v>0.21795313604731348</v>
      </c>
      <c r="AB1212" s="63">
        <v>74.431480546360845</v>
      </c>
      <c r="AC1212" s="63">
        <v>-16.448908836171071</v>
      </c>
      <c r="AD1212" s="63">
        <v>-9.4289809928881585</v>
      </c>
      <c r="AE1212" s="63">
        <v>-7.0198779544731593</v>
      </c>
      <c r="AF1212" s="64" t="s">
        <v>106</v>
      </c>
      <c r="AG1212" s="65">
        <v>141.1</v>
      </c>
      <c r="AH1212" s="63">
        <v>102.43233380513685</v>
      </c>
      <c r="AI1212" s="63">
        <v>4.1722616920232554</v>
      </c>
      <c r="AJ1212" s="63">
        <v>4.1437175685378191</v>
      </c>
      <c r="AK1212" s="63">
        <v>3.9792904731472447</v>
      </c>
      <c r="AL1212" s="9"/>
      <c r="AM1212" s="9"/>
      <c r="AN1212" s="9"/>
      <c r="AO1212" s="9"/>
      <c r="AP1212" s="9"/>
      <c r="AQ1212" s="9"/>
      <c r="AR1212" s="9"/>
      <c r="AS1212" s="9"/>
      <c r="AT1212" s="9"/>
      <c r="AU1212" s="9"/>
      <c r="AV1212" s="9"/>
      <c r="AW1212" s="9"/>
      <c r="AX1212" s="9"/>
      <c r="AY1212" s="9"/>
      <c r="AZ1212" s="9"/>
    </row>
    <row r="1213" spans="1:52" x14ac:dyDescent="0.25">
      <c r="A1213" s="61">
        <v>2024</v>
      </c>
      <c r="B1213" s="61">
        <v>10</v>
      </c>
      <c r="C1213" s="62" t="s">
        <v>105</v>
      </c>
      <c r="D1213" s="63">
        <v>145.33900712456767</v>
      </c>
      <c r="E1213" s="63">
        <v>12.470827099737619</v>
      </c>
      <c r="F1213" s="63">
        <v>11.651568413217861</v>
      </c>
      <c r="G1213" s="63">
        <v>11.869125502754002</v>
      </c>
      <c r="H1213" s="63">
        <v>145.35784820708483</v>
      </c>
      <c r="I1213" s="63">
        <v>12.245510798966208</v>
      </c>
      <c r="J1213" s="63">
        <v>11.688803475418474</v>
      </c>
      <c r="K1213" s="63">
        <v>11.997182327208805</v>
      </c>
      <c r="L1213" s="63">
        <v>122.25416896285152</v>
      </c>
      <c r="M1213" s="63">
        <v>60.160818664376762</v>
      </c>
      <c r="N1213" s="63">
        <v>-10.223370537919774</v>
      </c>
      <c r="O1213" s="63">
        <v>-15.398693912716539</v>
      </c>
      <c r="P1213" s="63">
        <v>108.4045512443752</v>
      </c>
      <c r="Q1213" s="63">
        <v>-1.346246265300195</v>
      </c>
      <c r="R1213" s="63">
        <v>0.81595621215375669</v>
      </c>
      <c r="S1213" s="63">
        <v>1.4282515300001535</v>
      </c>
      <c r="T1213" s="63">
        <v>115.81121033053012</v>
      </c>
      <c r="U1213" s="63">
        <v>1.6419730500404626</v>
      </c>
      <c r="V1213" s="63">
        <v>3.7548649960136737</v>
      </c>
      <c r="W1213" s="63">
        <v>4.4945556084808373</v>
      </c>
      <c r="X1213" s="63">
        <v>113.17578314994674</v>
      </c>
      <c r="Y1213" s="63">
        <v>0.741109497007713</v>
      </c>
      <c r="Z1213" s="63">
        <v>0.15433185229427604</v>
      </c>
      <c r="AA1213" s="63">
        <v>0.16733734297214653</v>
      </c>
      <c r="AB1213" s="63">
        <v>73.782028106693815</v>
      </c>
      <c r="AC1213" s="63">
        <v>-19.091262546732722</v>
      </c>
      <c r="AD1213" s="63">
        <v>-10.405789729979775</v>
      </c>
      <c r="AE1213" s="63">
        <v>-8.9663039147060744</v>
      </c>
      <c r="AF1213" s="64" t="s">
        <v>106</v>
      </c>
      <c r="AG1213" s="65">
        <v>141.33000000000001</v>
      </c>
      <c r="AH1213" s="63">
        <v>102.83662854635793</v>
      </c>
      <c r="AI1213" s="63">
        <v>6.2476482423120956</v>
      </c>
      <c r="AJ1213" s="63">
        <v>4.3527153984271205</v>
      </c>
      <c r="AK1213" s="63">
        <v>4.1414131609703446</v>
      </c>
      <c r="AL1213" s="9"/>
      <c r="AM1213" s="9"/>
      <c r="AN1213" s="9"/>
      <c r="AO1213" s="9"/>
      <c r="AP1213" s="9"/>
      <c r="AQ1213" s="9"/>
      <c r="AR1213" s="9"/>
      <c r="AS1213" s="9"/>
      <c r="AT1213" s="9"/>
      <c r="AU1213" s="9"/>
      <c r="AV1213" s="9"/>
      <c r="AW1213" s="9"/>
      <c r="AX1213" s="9"/>
      <c r="AY1213" s="9"/>
      <c r="AZ1213" s="9"/>
    </row>
    <row r="1214" spans="1:52" x14ac:dyDescent="0.25">
      <c r="A1214" s="61">
        <v>2024</v>
      </c>
      <c r="B1214" s="61">
        <v>11</v>
      </c>
      <c r="C1214" s="62" t="s">
        <v>105</v>
      </c>
      <c r="D1214" s="63">
        <v>136.90349513710493</v>
      </c>
      <c r="E1214" s="63">
        <v>5.5891906716869215</v>
      </c>
      <c r="F1214" s="63">
        <v>11.08958759738492</v>
      </c>
      <c r="G1214" s="63">
        <v>11.018053386554357</v>
      </c>
      <c r="H1214" s="63">
        <v>136.06691930924745</v>
      </c>
      <c r="I1214" s="63">
        <v>4.7679684451292843</v>
      </c>
      <c r="J1214" s="63">
        <v>11.046346647286477</v>
      </c>
      <c r="K1214" s="63">
        <v>11.027673472080693</v>
      </c>
      <c r="L1214" s="63">
        <v>190.35487263899074</v>
      </c>
      <c r="M1214" s="63">
        <v>121.23825898722936</v>
      </c>
      <c r="N1214" s="63">
        <v>-1.0166820253410869</v>
      </c>
      <c r="O1214" s="63">
        <v>-4.0923139990337773</v>
      </c>
      <c r="P1214" s="63">
        <v>108.29012285379322</v>
      </c>
      <c r="Q1214" s="63">
        <v>-1.1889582653535484</v>
      </c>
      <c r="R1214" s="63">
        <v>0.63014353298393999</v>
      </c>
      <c r="S1214" s="63">
        <v>0.91042382595946947</v>
      </c>
      <c r="T1214" s="63">
        <v>112.54513359999265</v>
      </c>
      <c r="U1214" s="63">
        <v>-1.9245142469527394</v>
      </c>
      <c r="V1214" s="63">
        <v>3.2170069725506734</v>
      </c>
      <c r="W1214" s="63">
        <v>3.6019967979383409</v>
      </c>
      <c r="X1214" s="63">
        <v>119.55683797918158</v>
      </c>
      <c r="Y1214" s="63">
        <v>7.8242705659676801</v>
      </c>
      <c r="Z1214" s="63">
        <v>0.84429554662379669</v>
      </c>
      <c r="AA1214" s="63">
        <v>0.77427794327810773</v>
      </c>
      <c r="AB1214" s="63">
        <v>73.436358632291231</v>
      </c>
      <c r="AC1214" s="63">
        <v>-17.528354691412574</v>
      </c>
      <c r="AD1214" s="63">
        <v>-11.045720071098074</v>
      </c>
      <c r="AE1214" s="63">
        <v>-10.407028588711725</v>
      </c>
      <c r="AF1214" s="64" t="s">
        <v>106</v>
      </c>
      <c r="AG1214" s="65">
        <v>141.85</v>
      </c>
      <c r="AH1214" s="63">
        <v>96.512862275012296</v>
      </c>
      <c r="AI1214" s="63">
        <v>-3.8262845958129788E-2</v>
      </c>
      <c r="AJ1214" s="63">
        <v>3.9568377620859074</v>
      </c>
      <c r="AK1214" s="63">
        <v>3.6862745870041209</v>
      </c>
      <c r="AL1214" s="9"/>
      <c r="AM1214" s="9"/>
      <c r="AN1214" s="9"/>
      <c r="AO1214" s="9"/>
      <c r="AP1214" s="9"/>
      <c r="AQ1214" s="9"/>
      <c r="AR1214" s="9"/>
      <c r="AS1214" s="9"/>
      <c r="AT1214" s="9"/>
      <c r="AU1214" s="9"/>
      <c r="AV1214" s="9"/>
      <c r="AW1214" s="9"/>
      <c r="AX1214" s="9"/>
      <c r="AY1214" s="9"/>
      <c r="AZ1214" s="9"/>
    </row>
    <row r="1215" spans="1:52" x14ac:dyDescent="0.25">
      <c r="A1215" s="61">
        <v>2024</v>
      </c>
      <c r="B1215" s="61">
        <v>12</v>
      </c>
      <c r="C1215" s="62" t="s">
        <v>105</v>
      </c>
      <c r="D1215" s="63">
        <v>134.08013765095868</v>
      </c>
      <c r="E1215" s="63">
        <v>5.4749461246026385</v>
      </c>
      <c r="F1215" s="63">
        <v>10.621808202497496</v>
      </c>
      <c r="G1215" s="63">
        <v>10.62180820249749</v>
      </c>
      <c r="H1215" s="63">
        <v>133.18620575186762</v>
      </c>
      <c r="I1215" s="63">
        <v>4.7019794312964223</v>
      </c>
      <c r="J1215" s="63">
        <v>10.517584136279634</v>
      </c>
      <c r="K1215" s="63">
        <v>10.517584136279638</v>
      </c>
      <c r="L1215" s="63">
        <v>152.60014631964285</v>
      </c>
      <c r="M1215" s="63">
        <v>71.050341407870263</v>
      </c>
      <c r="N1215" s="63">
        <v>3.8622417716996704</v>
      </c>
      <c r="O1215" s="63">
        <v>3.8622417716996722</v>
      </c>
      <c r="P1215" s="63">
        <v>107.73854791966488</v>
      </c>
      <c r="Q1215" s="63">
        <v>-1.0785140730421716</v>
      </c>
      <c r="R1215" s="63">
        <v>0.48604226031381259</v>
      </c>
      <c r="S1215" s="63">
        <v>0.48604226031380904</v>
      </c>
      <c r="T1215" s="63">
        <v>112.20717220039454</v>
      </c>
      <c r="U1215" s="63">
        <v>-1.8920349851208869</v>
      </c>
      <c r="V1215" s="63">
        <v>2.7763658577467432</v>
      </c>
      <c r="W1215" s="63">
        <v>2.7763658577467396</v>
      </c>
      <c r="X1215" s="63">
        <v>118.39177670357965</v>
      </c>
      <c r="Y1215" s="63">
        <v>7.7808979887075083</v>
      </c>
      <c r="Z1215" s="63">
        <v>1.411877813977136</v>
      </c>
      <c r="AA1215" s="63">
        <v>1.4118778139771422</v>
      </c>
      <c r="AB1215" s="63">
        <v>73.204501995849853</v>
      </c>
      <c r="AC1215" s="63">
        <v>-16.752229855281911</v>
      </c>
      <c r="AD1215" s="63">
        <v>-11.510777544262163</v>
      </c>
      <c r="AE1215" s="63">
        <v>-11.510777544262169</v>
      </c>
      <c r="AF1215" s="64" t="s">
        <v>106</v>
      </c>
      <c r="AG1215" s="65">
        <v>142.05000000000001</v>
      </c>
      <c r="AH1215" s="63">
        <v>94.389396445588645</v>
      </c>
      <c r="AI1215" s="63">
        <v>-6.4252031606699234E-2</v>
      </c>
      <c r="AJ1215" s="63">
        <v>3.6309356840801499</v>
      </c>
      <c r="AK1215" s="63">
        <v>3.630935684080157</v>
      </c>
      <c r="AL1215" s="9"/>
      <c r="AM1215" s="9"/>
      <c r="AN1215" s="9"/>
      <c r="AO1215" s="9"/>
      <c r="AP1215" s="9"/>
      <c r="AQ1215" s="9"/>
      <c r="AR1215" s="9"/>
      <c r="AS1215" s="9"/>
      <c r="AT1215" s="9"/>
      <c r="AU1215" s="9"/>
      <c r="AV1215" s="9"/>
      <c r="AW1215" s="9"/>
      <c r="AX1215" s="9"/>
      <c r="AY1215" s="9"/>
      <c r="AZ1215" s="9"/>
    </row>
    <row r="1216" spans="1:52" x14ac:dyDescent="0.25">
      <c r="A1216" s="61">
        <v>2025</v>
      </c>
      <c r="B1216" s="61">
        <v>1</v>
      </c>
      <c r="C1216" s="62" t="s">
        <v>105</v>
      </c>
      <c r="D1216" s="63">
        <v>145.33158527503571</v>
      </c>
      <c r="E1216" s="63">
        <v>10.266935005628184</v>
      </c>
      <c r="F1216" s="63">
        <v>10.266935005628186</v>
      </c>
      <c r="G1216" s="63">
        <v>10.269167500136916</v>
      </c>
      <c r="H1216" s="63">
        <v>145.65638333273228</v>
      </c>
      <c r="I1216" s="63">
        <v>10.371362516414081</v>
      </c>
      <c r="J1216" s="63">
        <v>10.371362516414084</v>
      </c>
      <c r="K1216" s="63">
        <v>10.165783179254944</v>
      </c>
      <c r="L1216" s="63">
        <v>87.454779836092143</v>
      </c>
      <c r="M1216" s="63">
        <v>3.5936586554599046</v>
      </c>
      <c r="N1216" s="63">
        <v>3.5936586554599081</v>
      </c>
      <c r="O1216" s="63">
        <v>5.9360872106489779</v>
      </c>
      <c r="P1216" s="63">
        <v>105.05262423046922</v>
      </c>
      <c r="Q1216" s="63">
        <v>-2.3846754838373556</v>
      </c>
      <c r="R1216" s="63">
        <v>-2.3846754838373507</v>
      </c>
      <c r="S1216" s="63">
        <v>4.1935864432687708E-2</v>
      </c>
      <c r="T1216" s="63">
        <v>108.91296783606266</v>
      </c>
      <c r="U1216" s="63">
        <v>-3.8900519853550861</v>
      </c>
      <c r="V1216" s="63">
        <v>-3.8900519853550808</v>
      </c>
      <c r="W1216" s="63">
        <v>1.905709485665767</v>
      </c>
      <c r="X1216" s="63">
        <v>116.29977695975016</v>
      </c>
      <c r="Y1216" s="63">
        <v>7.543497198863335</v>
      </c>
      <c r="Z1216" s="63">
        <v>7.5434971988633359</v>
      </c>
      <c r="AA1216" s="63">
        <v>2.1578754627100238</v>
      </c>
      <c r="AB1216" s="63">
        <v>71.631853970936248</v>
      </c>
      <c r="AC1216" s="63">
        <v>-17.181680413954638</v>
      </c>
      <c r="AD1216" s="63">
        <v>-17.181680413954638</v>
      </c>
      <c r="AE1216" s="63">
        <v>-12.752351700912612</v>
      </c>
      <c r="AF1216" s="64" t="s">
        <v>106</v>
      </c>
      <c r="AG1216" s="65">
        <v>143.52000000000001</v>
      </c>
      <c r="AH1216" s="63">
        <v>101.2622528393504</v>
      </c>
      <c r="AI1216" s="63">
        <v>4.5430730644915513</v>
      </c>
      <c r="AJ1216" s="63">
        <v>4.543073064491554</v>
      </c>
      <c r="AK1216" s="63">
        <v>3.5567618090042146</v>
      </c>
      <c r="AL1216" s="9"/>
      <c r="AM1216" s="9"/>
      <c r="AN1216" s="9"/>
      <c r="AO1216" s="9"/>
      <c r="AP1216" s="9"/>
      <c r="AQ1216" s="9"/>
      <c r="AR1216" s="9"/>
      <c r="AS1216" s="9"/>
      <c r="AT1216" s="9"/>
      <c r="AU1216" s="9"/>
      <c r="AV1216" s="9"/>
      <c r="AW1216" s="9"/>
      <c r="AX1216" s="9"/>
      <c r="AY1216" s="9"/>
      <c r="AZ1216" s="9"/>
    </row>
    <row r="1217" spans="1:52" x14ac:dyDescent="0.25">
      <c r="A1217" s="61" t="s">
        <v>245</v>
      </c>
      <c r="B1217" s="61">
        <v>2</v>
      </c>
      <c r="C1217" s="62" t="s">
        <v>105</v>
      </c>
      <c r="D1217" s="63">
        <v>139.09722114868677</v>
      </c>
      <c r="E1217" s="63">
        <v>0.14112146966043326</v>
      </c>
      <c r="F1217" s="63">
        <v>5.0712108372065634</v>
      </c>
      <c r="G1217" s="63">
        <v>8.7279077969247396</v>
      </c>
      <c r="H1217" s="63">
        <v>139.20068821017284</v>
      </c>
      <c r="I1217" s="63">
        <v>2.3609490890066809E-2</v>
      </c>
      <c r="J1217" s="63">
        <v>5.060123846194986</v>
      </c>
      <c r="K1217" s="63">
        <v>8.5786222259136764</v>
      </c>
      <c r="L1217" s="63">
        <v>81.287868030104462</v>
      </c>
      <c r="M1217" s="63">
        <v>-0.73958902747560273</v>
      </c>
      <c r="N1217" s="63">
        <v>1.4599603786393356</v>
      </c>
      <c r="O1217" s="63">
        <v>11.12161104112586</v>
      </c>
      <c r="P1217" s="63">
        <v>106.17658292439049</v>
      </c>
      <c r="Q1217" s="63">
        <v>-1.8661200587978755</v>
      </c>
      <c r="R1217" s="63">
        <v>-2.1247049824875464</v>
      </c>
      <c r="S1217" s="63">
        <v>-0.30860423121423253</v>
      </c>
      <c r="T1217" s="63">
        <v>110.07162100234061</v>
      </c>
      <c r="U1217" s="63">
        <v>-3.080006887630077</v>
      </c>
      <c r="V1217" s="63">
        <v>-3.4845861083179108</v>
      </c>
      <c r="W1217" s="63">
        <v>1.0909325989810696</v>
      </c>
      <c r="X1217" s="63">
        <v>118.01335477301076</v>
      </c>
      <c r="Y1217" s="63">
        <v>7.8543014609333994</v>
      </c>
      <c r="Z1217" s="63">
        <v>7.6998115911132814</v>
      </c>
      <c r="AA1217" s="63">
        <v>2.914410470287379</v>
      </c>
      <c r="AB1217" s="63">
        <v>71.598006286784226</v>
      </c>
      <c r="AC1217" s="63">
        <v>-17.706696129845469</v>
      </c>
      <c r="AD1217" s="63">
        <v>-17.444960949940914</v>
      </c>
      <c r="AE1217" s="63">
        <v>-13.600226413966368</v>
      </c>
      <c r="AF1217" s="64" t="s">
        <v>106</v>
      </c>
      <c r="AG1217" s="65">
        <v>144.29</v>
      </c>
      <c r="AH1217" s="63">
        <v>96.401151256973307</v>
      </c>
      <c r="AI1217" s="63">
        <v>-5.0085571033860674</v>
      </c>
      <c r="AJ1217" s="63">
        <v>-0.34403843955490565</v>
      </c>
      <c r="AK1217" s="63">
        <v>2.3264005347482026</v>
      </c>
      <c r="AL1217" s="9"/>
      <c r="AM1217" s="9"/>
      <c r="AN1217" s="9"/>
      <c r="AO1217" s="9"/>
      <c r="AP1217" s="9"/>
      <c r="AQ1217" s="9"/>
      <c r="AR1217" s="9"/>
      <c r="AS1217" s="9"/>
      <c r="AT1217" s="9"/>
      <c r="AU1217" s="9"/>
      <c r="AV1217" s="9"/>
      <c r="AW1217" s="9"/>
      <c r="AX1217" s="9"/>
      <c r="AY1217" s="9"/>
      <c r="AZ1217" s="9"/>
    </row>
    <row r="1218" spans="1:52" x14ac:dyDescent="0.25">
      <c r="A1218" s="61" t="s">
        <v>245</v>
      </c>
      <c r="B1218" s="61">
        <v>3</v>
      </c>
      <c r="C1218" s="62" t="s">
        <v>105</v>
      </c>
      <c r="D1218" s="63">
        <v>145.89776467025476</v>
      </c>
      <c r="E1218" s="63">
        <v>2.3374082982468849</v>
      </c>
      <c r="F1218" s="63">
        <v>4.1281249382783658</v>
      </c>
      <c r="G1218" s="63">
        <v>8.1054330594090089</v>
      </c>
      <c r="H1218" s="63">
        <v>145.91251373591672</v>
      </c>
      <c r="I1218" s="63">
        <v>2.2100680493131222</v>
      </c>
      <c r="J1218" s="63">
        <v>4.0771037629722118</v>
      </c>
      <c r="K1218" s="63">
        <v>7.9064935736953714</v>
      </c>
      <c r="L1218" s="63">
        <v>107.14056704908894</v>
      </c>
      <c r="M1218" s="63">
        <v>26.868185399545851</v>
      </c>
      <c r="N1218" s="63">
        <v>10.0167119278338</v>
      </c>
      <c r="O1218" s="63">
        <v>20.908035029791932</v>
      </c>
      <c r="P1218" s="63">
        <v>105.7202799022142</v>
      </c>
      <c r="Q1218" s="63">
        <v>-2.6154510569684959</v>
      </c>
      <c r="R1218" s="63">
        <v>-2.2889449048834609</v>
      </c>
      <c r="S1218" s="63">
        <v>-0.73832318787384565</v>
      </c>
      <c r="T1218" s="63">
        <v>109.20030904581</v>
      </c>
      <c r="U1218" s="63">
        <v>-2.6875492587567749</v>
      </c>
      <c r="V1218" s="63">
        <v>-3.2208332684949381</v>
      </c>
      <c r="W1218" s="63">
        <v>0.50771424834887569</v>
      </c>
      <c r="X1218" s="63">
        <v>117.27777273775901</v>
      </c>
      <c r="Y1218" s="63">
        <v>3.4907254206309801</v>
      </c>
      <c r="Z1218" s="63">
        <v>6.2582699097462724</v>
      </c>
      <c r="AA1218" s="63">
        <v>3.114644030353773</v>
      </c>
      <c r="AB1218" s="63">
        <v>73.102620466552239</v>
      </c>
      <c r="AC1218" s="63">
        <v>-16.207549750194204</v>
      </c>
      <c r="AD1218" s="63">
        <v>-17.030926376310397</v>
      </c>
      <c r="AE1218" s="63">
        <v>-14.782613585788525</v>
      </c>
      <c r="AF1218" s="64" t="s">
        <v>106</v>
      </c>
      <c r="AG1218" s="65">
        <v>145.75</v>
      </c>
      <c r="AH1218" s="63">
        <v>100.10138227804785</v>
      </c>
      <c r="AI1218" s="63">
        <v>-2.8093032134248261</v>
      </c>
      <c r="AJ1218" s="63">
        <v>-1.1866381150464345</v>
      </c>
      <c r="AK1218" s="63">
        <v>1.9698974664754729</v>
      </c>
      <c r="AL1218" s="9"/>
      <c r="AM1218" s="9"/>
      <c r="AN1218" s="9"/>
      <c r="AO1218" s="9"/>
      <c r="AP1218" s="9"/>
      <c r="AQ1218" s="9"/>
      <c r="AR1218" s="9"/>
      <c r="AS1218" s="9"/>
      <c r="AT1218" s="9"/>
      <c r="AU1218" s="9"/>
      <c r="AV1218" s="9"/>
      <c r="AW1218" s="9"/>
      <c r="AX1218" s="9"/>
      <c r="AY1218" s="9"/>
      <c r="AZ1218" s="9"/>
    </row>
    <row r="1219" spans="1:52" x14ac:dyDescent="0.25">
      <c r="A1219" s="61">
        <v>2019</v>
      </c>
      <c r="B1219" s="61">
        <v>1</v>
      </c>
      <c r="C1219" s="62" t="s">
        <v>107</v>
      </c>
      <c r="D1219" s="63">
        <v>79.618320560793322</v>
      </c>
      <c r="E1219" s="63"/>
      <c r="F1219" s="63"/>
      <c r="G1219" s="63"/>
      <c r="H1219" s="63">
        <v>78.976436118456732</v>
      </c>
      <c r="I1219" s="63"/>
      <c r="J1219" s="63"/>
      <c r="K1219" s="63"/>
      <c r="L1219" s="63">
        <v>95.07910102537565</v>
      </c>
      <c r="M1219" s="63"/>
      <c r="N1219" s="63"/>
      <c r="O1219" s="63"/>
      <c r="P1219" s="63">
        <v>93.93275515059149</v>
      </c>
      <c r="Q1219" s="63"/>
      <c r="R1219" s="63"/>
      <c r="S1219" s="63"/>
      <c r="T1219" s="63">
        <v>94.465349776623725</v>
      </c>
      <c r="U1219" s="63"/>
      <c r="V1219" s="63"/>
      <c r="W1219" s="63"/>
      <c r="X1219" s="63">
        <v>90.951009279884147</v>
      </c>
      <c r="Y1219" s="63"/>
      <c r="Z1219" s="63"/>
      <c r="AA1219" s="63"/>
      <c r="AB1219" s="63">
        <v>98.086138197083358</v>
      </c>
      <c r="AC1219" s="63"/>
      <c r="AD1219" s="63"/>
      <c r="AE1219" s="63"/>
      <c r="AF1219" s="64" t="s">
        <v>106</v>
      </c>
      <c r="AG1219" s="65">
        <v>100.37</v>
      </c>
      <c r="AH1219" s="63">
        <v>79.324818731486815</v>
      </c>
      <c r="AI1219" s="63"/>
      <c r="AJ1219" s="63"/>
      <c r="AK1219" s="63"/>
      <c r="AL1219" s="9"/>
      <c r="AM1219" s="9"/>
      <c r="AN1219" s="9"/>
      <c r="AO1219" s="9"/>
      <c r="AP1219" s="9"/>
      <c r="AQ1219" s="9"/>
      <c r="AR1219" s="9"/>
      <c r="AS1219" s="9"/>
      <c r="AT1219" s="9"/>
      <c r="AU1219" s="9"/>
      <c r="AV1219" s="9"/>
      <c r="AW1219" s="9"/>
      <c r="AX1219" s="9"/>
      <c r="AY1219" s="9"/>
      <c r="AZ1219" s="9"/>
    </row>
    <row r="1220" spans="1:52" x14ac:dyDescent="0.25">
      <c r="A1220" s="61">
        <v>2019</v>
      </c>
      <c r="B1220" s="61">
        <v>2</v>
      </c>
      <c r="C1220" s="62" t="s">
        <v>107</v>
      </c>
      <c r="D1220" s="63">
        <v>82.678625300004001</v>
      </c>
      <c r="E1220" s="63"/>
      <c r="F1220" s="63"/>
      <c r="G1220" s="63"/>
      <c r="H1220" s="63">
        <v>81.948440831566046</v>
      </c>
      <c r="I1220" s="63"/>
      <c r="J1220" s="63"/>
      <c r="K1220" s="63"/>
      <c r="L1220" s="63">
        <v>96.592705418087462</v>
      </c>
      <c r="M1220" s="63"/>
      <c r="N1220" s="63"/>
      <c r="O1220" s="63"/>
      <c r="P1220" s="63">
        <v>95.099081568409218</v>
      </c>
      <c r="Q1220" s="63"/>
      <c r="R1220" s="63"/>
      <c r="S1220" s="63"/>
      <c r="T1220" s="63">
        <v>95.923527890550503</v>
      </c>
      <c r="U1220" s="63"/>
      <c r="V1220" s="63"/>
      <c r="W1220" s="63"/>
      <c r="X1220" s="63">
        <v>92.445329271715252</v>
      </c>
      <c r="Y1220" s="63"/>
      <c r="Z1220" s="63"/>
      <c r="AA1220" s="63"/>
      <c r="AB1220" s="63">
        <v>94.920395112415591</v>
      </c>
      <c r="AC1220" s="63"/>
      <c r="AD1220" s="63"/>
      <c r="AE1220" s="63"/>
      <c r="AF1220" s="64" t="s">
        <v>106</v>
      </c>
      <c r="AG1220" s="65">
        <v>100.35</v>
      </c>
      <c r="AH1220" s="63">
        <v>82.390259392131554</v>
      </c>
      <c r="AI1220" s="63"/>
      <c r="AJ1220" s="63"/>
      <c r="AK1220" s="63"/>
      <c r="AL1220" s="9"/>
      <c r="AM1220" s="9"/>
      <c r="AN1220" s="9"/>
      <c r="AO1220" s="9"/>
      <c r="AP1220" s="9"/>
      <c r="AQ1220" s="9"/>
      <c r="AR1220" s="9"/>
      <c r="AS1220" s="9"/>
      <c r="AT1220" s="9"/>
      <c r="AU1220" s="9"/>
      <c r="AV1220" s="9"/>
      <c r="AW1220" s="9"/>
      <c r="AX1220" s="9"/>
      <c r="AY1220" s="9"/>
      <c r="AZ1220" s="9"/>
    </row>
    <row r="1221" spans="1:52" x14ac:dyDescent="0.25">
      <c r="A1221" s="61">
        <v>2019</v>
      </c>
      <c r="B1221" s="61">
        <v>3</v>
      </c>
      <c r="C1221" s="62" t="s">
        <v>107</v>
      </c>
      <c r="D1221" s="63">
        <v>84.2629514720456</v>
      </c>
      <c r="E1221" s="63"/>
      <c r="F1221" s="63"/>
      <c r="G1221" s="63"/>
      <c r="H1221" s="63">
        <v>83.769248630318629</v>
      </c>
      <c r="I1221" s="63"/>
      <c r="J1221" s="63"/>
      <c r="K1221" s="63"/>
      <c r="L1221" s="63">
        <v>106.03883046707666</v>
      </c>
      <c r="M1221" s="63"/>
      <c r="N1221" s="63"/>
      <c r="O1221" s="63"/>
      <c r="P1221" s="63">
        <v>96.046349315862173</v>
      </c>
      <c r="Q1221" s="63"/>
      <c r="R1221" s="63"/>
      <c r="S1221" s="63"/>
      <c r="T1221" s="63">
        <v>97.014569079888176</v>
      </c>
      <c r="U1221" s="63"/>
      <c r="V1221" s="63"/>
      <c r="W1221" s="63"/>
      <c r="X1221" s="63">
        <v>93.211052704630404</v>
      </c>
      <c r="Y1221" s="63"/>
      <c r="Z1221" s="63"/>
      <c r="AA1221" s="63"/>
      <c r="AB1221" s="63">
        <v>94.889256655845102</v>
      </c>
      <c r="AC1221" s="63"/>
      <c r="AD1221" s="63"/>
      <c r="AE1221" s="63"/>
      <c r="AF1221" s="64" t="s">
        <v>106</v>
      </c>
      <c r="AG1221" s="65">
        <v>100.5</v>
      </c>
      <c r="AH1221" s="63">
        <v>83.843732808005583</v>
      </c>
      <c r="AI1221" s="63"/>
      <c r="AJ1221" s="63"/>
      <c r="AK1221" s="63"/>
      <c r="AL1221" s="9"/>
      <c r="AM1221" s="9"/>
      <c r="AN1221" s="9"/>
      <c r="AO1221" s="9"/>
      <c r="AP1221" s="9"/>
      <c r="AQ1221" s="9"/>
      <c r="AR1221" s="9"/>
      <c r="AS1221" s="9"/>
      <c r="AT1221" s="9"/>
      <c r="AU1221" s="9"/>
      <c r="AV1221" s="9"/>
      <c r="AW1221" s="9"/>
      <c r="AX1221" s="9"/>
      <c r="AY1221" s="9"/>
      <c r="AZ1221" s="9"/>
    </row>
    <row r="1222" spans="1:52" x14ac:dyDescent="0.25">
      <c r="A1222" s="61">
        <v>2019</v>
      </c>
      <c r="B1222" s="61">
        <v>4</v>
      </c>
      <c r="C1222" s="62" t="s">
        <v>107</v>
      </c>
      <c r="D1222" s="63">
        <v>81.268485315963531</v>
      </c>
      <c r="E1222" s="63"/>
      <c r="F1222" s="63"/>
      <c r="G1222" s="63"/>
      <c r="H1222" s="63">
        <v>81.401063642595034</v>
      </c>
      <c r="I1222" s="63"/>
      <c r="J1222" s="63"/>
      <c r="K1222" s="63"/>
      <c r="L1222" s="63">
        <v>74.850362103600105</v>
      </c>
      <c r="M1222" s="63"/>
      <c r="N1222" s="63"/>
      <c r="O1222" s="63"/>
      <c r="P1222" s="63">
        <v>96.643994683467085</v>
      </c>
      <c r="Q1222" s="63"/>
      <c r="R1222" s="63"/>
      <c r="S1222" s="63"/>
      <c r="T1222" s="63">
        <v>98.287480265105231</v>
      </c>
      <c r="U1222" s="63"/>
      <c r="V1222" s="63"/>
      <c r="W1222" s="63"/>
      <c r="X1222" s="63">
        <v>92.148167533184576</v>
      </c>
      <c r="Y1222" s="63"/>
      <c r="Z1222" s="63"/>
      <c r="AA1222" s="63"/>
      <c r="AB1222" s="63">
        <v>93.61257993645448</v>
      </c>
      <c r="AC1222" s="63"/>
      <c r="AD1222" s="63"/>
      <c r="AE1222" s="63"/>
      <c r="AF1222" s="64" t="s">
        <v>106</v>
      </c>
      <c r="AG1222" s="65">
        <v>100.81</v>
      </c>
      <c r="AH1222" s="63">
        <v>80.615499767843986</v>
      </c>
      <c r="AI1222" s="63"/>
      <c r="AJ1222" s="63"/>
      <c r="AK1222" s="63"/>
      <c r="AL1222" s="9"/>
      <c r="AM1222" s="9"/>
      <c r="AN1222" s="9"/>
      <c r="AO1222" s="9"/>
      <c r="AP1222" s="9"/>
      <c r="AQ1222" s="9"/>
      <c r="AR1222" s="9"/>
      <c r="AS1222" s="9"/>
      <c r="AT1222" s="9"/>
      <c r="AU1222" s="9"/>
      <c r="AV1222" s="9"/>
      <c r="AW1222" s="9"/>
      <c r="AX1222" s="9"/>
      <c r="AY1222" s="9"/>
      <c r="AZ1222" s="9"/>
    </row>
    <row r="1223" spans="1:52" x14ac:dyDescent="0.25">
      <c r="A1223" s="61">
        <v>2019</v>
      </c>
      <c r="B1223" s="61">
        <v>5</v>
      </c>
      <c r="C1223" s="62" t="s">
        <v>107</v>
      </c>
      <c r="D1223" s="63">
        <v>88.770501867738346</v>
      </c>
      <c r="E1223" s="63"/>
      <c r="F1223" s="63"/>
      <c r="G1223" s="63"/>
      <c r="H1223" s="63">
        <v>88.776823764382712</v>
      </c>
      <c r="I1223" s="63"/>
      <c r="J1223" s="63"/>
      <c r="K1223" s="63"/>
      <c r="L1223" s="63">
        <v>89.200169176349377</v>
      </c>
      <c r="M1223" s="63"/>
      <c r="N1223" s="63"/>
      <c r="O1223" s="63"/>
      <c r="P1223" s="63">
        <v>97.65037655214617</v>
      </c>
      <c r="Q1223" s="63"/>
      <c r="R1223" s="63"/>
      <c r="S1223" s="63"/>
      <c r="T1223" s="63">
        <v>99.936422975348847</v>
      </c>
      <c r="U1223" s="63"/>
      <c r="V1223" s="63"/>
      <c r="W1223" s="63"/>
      <c r="X1223" s="63">
        <v>93.045669356816035</v>
      </c>
      <c r="Y1223" s="63"/>
      <c r="Z1223" s="63"/>
      <c r="AA1223" s="63"/>
      <c r="AB1223" s="63">
        <v>87.880138360189548</v>
      </c>
      <c r="AC1223" s="63"/>
      <c r="AD1223" s="63"/>
      <c r="AE1223" s="63"/>
      <c r="AF1223" s="64" t="s">
        <v>106</v>
      </c>
      <c r="AG1223" s="65">
        <v>101.06</v>
      </c>
      <c r="AH1223" s="63">
        <v>87.839404183394365</v>
      </c>
      <c r="AI1223" s="63"/>
      <c r="AJ1223" s="63"/>
      <c r="AK1223" s="63"/>
      <c r="AL1223" s="9"/>
      <c r="AM1223" s="9"/>
      <c r="AN1223" s="9"/>
      <c r="AO1223" s="9"/>
      <c r="AP1223" s="9"/>
      <c r="AQ1223" s="9"/>
      <c r="AR1223" s="9"/>
      <c r="AS1223" s="9"/>
      <c r="AT1223" s="9"/>
      <c r="AU1223" s="9"/>
      <c r="AV1223" s="9"/>
      <c r="AW1223" s="9"/>
      <c r="AX1223" s="9"/>
      <c r="AY1223" s="9"/>
      <c r="AZ1223" s="9"/>
    </row>
    <row r="1224" spans="1:52" x14ac:dyDescent="0.25">
      <c r="A1224" s="61">
        <v>2019</v>
      </c>
      <c r="B1224" s="61">
        <v>6</v>
      </c>
      <c r="C1224" s="62" t="s">
        <v>107</v>
      </c>
      <c r="D1224" s="63">
        <v>84.310225075275198</v>
      </c>
      <c r="E1224" s="63"/>
      <c r="F1224" s="63"/>
      <c r="G1224" s="63"/>
      <c r="H1224" s="63">
        <v>83.489154323905822</v>
      </c>
      <c r="I1224" s="63"/>
      <c r="J1224" s="63"/>
      <c r="K1224" s="63"/>
      <c r="L1224" s="63">
        <v>107.83240276158496</v>
      </c>
      <c r="M1224" s="63"/>
      <c r="N1224" s="63"/>
      <c r="O1224" s="63"/>
      <c r="P1224" s="63">
        <v>97.916117756183866</v>
      </c>
      <c r="Q1224" s="63"/>
      <c r="R1224" s="63"/>
      <c r="S1224" s="63"/>
      <c r="T1224" s="63">
        <v>100.69460944379355</v>
      </c>
      <c r="U1224" s="63"/>
      <c r="V1224" s="63"/>
      <c r="W1224" s="63"/>
      <c r="X1224" s="63">
        <v>92.284348320027291</v>
      </c>
      <c r="Y1224" s="63"/>
      <c r="Z1224" s="63"/>
      <c r="AA1224" s="63"/>
      <c r="AB1224" s="63">
        <v>86.159615069365429</v>
      </c>
      <c r="AC1224" s="63"/>
      <c r="AD1224" s="63"/>
      <c r="AE1224" s="63"/>
      <c r="AF1224" s="64" t="s">
        <v>106</v>
      </c>
      <c r="AG1224" s="65">
        <v>101.35</v>
      </c>
      <c r="AH1224" s="63">
        <v>83.187197903576916</v>
      </c>
      <c r="AI1224" s="63"/>
      <c r="AJ1224" s="63"/>
      <c r="AK1224" s="63"/>
      <c r="AL1224" s="9"/>
      <c r="AM1224" s="9"/>
      <c r="AN1224" s="9"/>
      <c r="AO1224" s="9"/>
      <c r="AP1224" s="9"/>
      <c r="AQ1224" s="9"/>
      <c r="AR1224" s="9"/>
      <c r="AS1224" s="9"/>
      <c r="AT1224" s="9"/>
      <c r="AU1224" s="9"/>
      <c r="AV1224" s="9"/>
      <c r="AW1224" s="9"/>
      <c r="AX1224" s="9"/>
      <c r="AY1224" s="9"/>
      <c r="AZ1224" s="9"/>
    </row>
    <row r="1225" spans="1:52" x14ac:dyDescent="0.25">
      <c r="A1225" s="61">
        <v>2019</v>
      </c>
      <c r="B1225" s="61">
        <v>7</v>
      </c>
      <c r="C1225" s="62" t="s">
        <v>107</v>
      </c>
      <c r="D1225" s="63">
        <v>87.762767710286155</v>
      </c>
      <c r="E1225" s="63"/>
      <c r="F1225" s="63"/>
      <c r="G1225" s="63"/>
      <c r="H1225" s="63">
        <v>87.578453806617802</v>
      </c>
      <c r="I1225" s="63"/>
      <c r="J1225" s="63"/>
      <c r="K1225" s="63"/>
      <c r="L1225" s="63">
        <v>95.377831255490946</v>
      </c>
      <c r="M1225" s="63"/>
      <c r="N1225" s="63"/>
      <c r="O1225" s="63"/>
      <c r="P1225" s="63">
        <v>98.556632876743052</v>
      </c>
      <c r="Q1225" s="63"/>
      <c r="R1225" s="63"/>
      <c r="S1225" s="63"/>
      <c r="T1225" s="63">
        <v>100.99206454887518</v>
      </c>
      <c r="U1225" s="63"/>
      <c r="V1225" s="63"/>
      <c r="W1225" s="63"/>
      <c r="X1225" s="63">
        <v>94.800317706253793</v>
      </c>
      <c r="Y1225" s="63"/>
      <c r="Z1225" s="63"/>
      <c r="AA1225" s="63"/>
      <c r="AB1225" s="63">
        <v>84.276974099888548</v>
      </c>
      <c r="AC1225" s="63"/>
      <c r="AD1225" s="63"/>
      <c r="AE1225" s="63"/>
      <c r="AF1225" s="64" t="s">
        <v>106</v>
      </c>
      <c r="AG1225" s="65">
        <v>101.5</v>
      </c>
      <c r="AH1225" s="63">
        <v>86.465780995355829</v>
      </c>
      <c r="AI1225" s="63"/>
      <c r="AJ1225" s="63"/>
      <c r="AK1225" s="63"/>
      <c r="AL1225" s="9"/>
      <c r="AM1225" s="9"/>
      <c r="AN1225" s="9"/>
      <c r="AO1225" s="9"/>
      <c r="AP1225" s="9"/>
      <c r="AQ1225" s="9"/>
      <c r="AR1225" s="9"/>
      <c r="AS1225" s="9"/>
      <c r="AT1225" s="9"/>
      <c r="AU1225" s="9"/>
      <c r="AV1225" s="9"/>
      <c r="AW1225" s="9"/>
      <c r="AX1225" s="9"/>
      <c r="AY1225" s="9"/>
      <c r="AZ1225" s="9"/>
    </row>
    <row r="1226" spans="1:52" x14ac:dyDescent="0.25">
      <c r="A1226" s="61">
        <v>2019</v>
      </c>
      <c r="B1226" s="61">
        <v>8</v>
      </c>
      <c r="C1226" s="62" t="s">
        <v>107</v>
      </c>
      <c r="D1226" s="63">
        <v>85.258442321960914</v>
      </c>
      <c r="E1226" s="63"/>
      <c r="F1226" s="63"/>
      <c r="G1226" s="63"/>
      <c r="H1226" s="63">
        <v>85.09820261687841</v>
      </c>
      <c r="I1226" s="63"/>
      <c r="J1226" s="63"/>
      <c r="K1226" s="63"/>
      <c r="L1226" s="63">
        <v>86.763014824974221</v>
      </c>
      <c r="M1226" s="63"/>
      <c r="N1226" s="63"/>
      <c r="O1226" s="63"/>
      <c r="P1226" s="63">
        <v>99.003080662740317</v>
      </c>
      <c r="Q1226" s="63"/>
      <c r="R1226" s="63"/>
      <c r="S1226" s="63"/>
      <c r="T1226" s="63">
        <v>101.76616296584113</v>
      </c>
      <c r="U1226" s="63"/>
      <c r="V1226" s="63"/>
      <c r="W1226" s="63"/>
      <c r="X1226" s="63">
        <v>94.230794394037687</v>
      </c>
      <c r="Y1226" s="63"/>
      <c r="Z1226" s="63"/>
      <c r="AA1226" s="63"/>
      <c r="AB1226" s="63">
        <v>84.522127662729318</v>
      </c>
      <c r="AC1226" s="63"/>
      <c r="AD1226" s="63"/>
      <c r="AE1226" s="63"/>
      <c r="AF1226" s="64" t="s">
        <v>106</v>
      </c>
      <c r="AG1226" s="65">
        <v>101.8</v>
      </c>
      <c r="AH1226" s="63">
        <v>83.750925660079488</v>
      </c>
      <c r="AI1226" s="63"/>
      <c r="AJ1226" s="63"/>
      <c r="AK1226" s="63"/>
      <c r="AL1226" s="9"/>
      <c r="AM1226" s="9"/>
      <c r="AN1226" s="9"/>
      <c r="AO1226" s="9"/>
      <c r="AP1226" s="9"/>
      <c r="AQ1226" s="9"/>
      <c r="AR1226" s="9"/>
      <c r="AS1226" s="9"/>
      <c r="AT1226" s="9"/>
      <c r="AU1226" s="9"/>
      <c r="AV1226" s="9"/>
      <c r="AW1226" s="9"/>
      <c r="AX1226" s="9"/>
      <c r="AY1226" s="9"/>
      <c r="AZ1226" s="9"/>
    </row>
    <row r="1227" spans="1:52" x14ac:dyDescent="0.25">
      <c r="A1227" s="61">
        <v>2019</v>
      </c>
      <c r="B1227" s="61">
        <v>9</v>
      </c>
      <c r="C1227" s="62" t="s">
        <v>107</v>
      </c>
      <c r="D1227" s="63">
        <v>87.318121391474634</v>
      </c>
      <c r="E1227" s="63"/>
      <c r="F1227" s="63"/>
      <c r="G1227" s="63"/>
      <c r="H1227" s="63">
        <v>87.218180182064657</v>
      </c>
      <c r="I1227" s="63"/>
      <c r="J1227" s="63"/>
      <c r="K1227" s="63"/>
      <c r="L1227" s="63">
        <v>86.821907489828931</v>
      </c>
      <c r="M1227" s="63"/>
      <c r="N1227" s="63"/>
      <c r="O1227" s="63"/>
      <c r="P1227" s="63">
        <v>99.108556915898276</v>
      </c>
      <c r="Q1227" s="63"/>
      <c r="R1227" s="63"/>
      <c r="S1227" s="63"/>
      <c r="T1227" s="63">
        <v>102.11130922000198</v>
      </c>
      <c r="U1227" s="63"/>
      <c r="V1227" s="63"/>
      <c r="W1227" s="63"/>
      <c r="X1227" s="63">
        <v>93.806843647067254</v>
      </c>
      <c r="Y1227" s="63"/>
      <c r="Z1227" s="63"/>
      <c r="AA1227" s="63"/>
      <c r="AB1227" s="63">
        <v>83.760471129790517</v>
      </c>
      <c r="AC1227" s="63"/>
      <c r="AD1227" s="63"/>
      <c r="AE1227" s="63"/>
      <c r="AF1227" s="64" t="s">
        <v>106</v>
      </c>
      <c r="AG1227" s="65">
        <v>102.08</v>
      </c>
      <c r="AH1227" s="63">
        <v>85.538912021428914</v>
      </c>
      <c r="AI1227" s="63"/>
      <c r="AJ1227" s="63"/>
      <c r="AK1227" s="63"/>
      <c r="AL1227" s="9"/>
      <c r="AM1227" s="9"/>
      <c r="AN1227" s="9"/>
      <c r="AO1227" s="9"/>
      <c r="AP1227" s="9"/>
      <c r="AQ1227" s="9"/>
      <c r="AR1227" s="9"/>
      <c r="AS1227" s="9"/>
      <c r="AT1227" s="9"/>
      <c r="AU1227" s="9"/>
      <c r="AV1227" s="9"/>
      <c r="AW1227" s="9"/>
      <c r="AX1227" s="9"/>
      <c r="AY1227" s="9"/>
      <c r="AZ1227" s="9"/>
    </row>
    <row r="1228" spans="1:52" x14ac:dyDescent="0.25">
      <c r="A1228" s="61">
        <v>2019</v>
      </c>
      <c r="B1228" s="67">
        <v>10</v>
      </c>
      <c r="C1228" s="62" t="s">
        <v>107</v>
      </c>
      <c r="D1228" s="63">
        <v>89.893487549158095</v>
      </c>
      <c r="E1228" s="63"/>
      <c r="F1228" s="63"/>
      <c r="G1228" s="63"/>
      <c r="H1228" s="63">
        <v>89.587998072369402</v>
      </c>
      <c r="I1228" s="63"/>
      <c r="J1228" s="63"/>
      <c r="K1228" s="63"/>
      <c r="L1228" s="63">
        <v>94.488528716771256</v>
      </c>
      <c r="M1228" s="63"/>
      <c r="N1228" s="63"/>
      <c r="O1228" s="63"/>
      <c r="P1228" s="63">
        <v>99.14508271437947</v>
      </c>
      <c r="Q1228" s="63"/>
      <c r="R1228" s="63"/>
      <c r="S1228" s="63"/>
      <c r="T1228" s="63">
        <v>102.16168215815779</v>
      </c>
      <c r="U1228" s="63"/>
      <c r="V1228" s="63"/>
      <c r="W1228" s="63"/>
      <c r="X1228" s="63">
        <v>93.880950648527971</v>
      </c>
      <c r="Y1228" s="63"/>
      <c r="Z1228" s="63"/>
      <c r="AA1228" s="63"/>
      <c r="AB1228" s="63">
        <v>83.517294611811352</v>
      </c>
      <c r="AC1228" s="63"/>
      <c r="AD1228" s="63"/>
      <c r="AE1228" s="63"/>
      <c r="AF1228" s="64" t="s">
        <v>106</v>
      </c>
      <c r="AG1228" s="65">
        <v>102.43</v>
      </c>
      <c r="AH1228" s="63">
        <v>87.760897734216627</v>
      </c>
      <c r="AI1228" s="63"/>
      <c r="AJ1228" s="63"/>
      <c r="AK1228" s="63"/>
      <c r="AL1228" s="9"/>
      <c r="AM1228" s="9"/>
      <c r="AN1228" s="9"/>
      <c r="AO1228" s="9"/>
      <c r="AP1228" s="9"/>
      <c r="AQ1228" s="9"/>
      <c r="AR1228" s="9"/>
      <c r="AS1228" s="9"/>
      <c r="AT1228" s="9"/>
      <c r="AU1228" s="9"/>
      <c r="AV1228" s="9"/>
      <c r="AW1228" s="9"/>
      <c r="AX1228" s="9"/>
      <c r="AY1228" s="9"/>
      <c r="AZ1228" s="9"/>
    </row>
    <row r="1229" spans="1:52" x14ac:dyDescent="0.25">
      <c r="A1229" s="61">
        <v>2019</v>
      </c>
      <c r="B1229" s="67">
        <v>11</v>
      </c>
      <c r="C1229" s="62" t="s">
        <v>107</v>
      </c>
      <c r="D1229" s="63">
        <v>85.728676332178452</v>
      </c>
      <c r="E1229" s="63"/>
      <c r="F1229" s="63"/>
      <c r="G1229" s="63"/>
      <c r="H1229" s="63">
        <v>85.103645436357525</v>
      </c>
      <c r="I1229" s="63"/>
      <c r="J1229" s="63"/>
      <c r="K1229" s="63"/>
      <c r="L1229" s="63">
        <v>107.64551132211635</v>
      </c>
      <c r="M1229" s="63"/>
      <c r="N1229" s="63"/>
      <c r="O1229" s="63"/>
      <c r="P1229" s="63">
        <v>98.440519285781789</v>
      </c>
      <c r="Q1229" s="63"/>
      <c r="R1229" s="63"/>
      <c r="S1229" s="63"/>
      <c r="T1229" s="63">
        <v>101.3450773843274</v>
      </c>
      <c r="U1229" s="63"/>
      <c r="V1229" s="63"/>
      <c r="W1229" s="63"/>
      <c r="X1229" s="63">
        <v>93.747998285511272</v>
      </c>
      <c r="Y1229" s="63"/>
      <c r="Z1229" s="63"/>
      <c r="AA1229" s="63"/>
      <c r="AB1229" s="63">
        <v>82.126443551662234</v>
      </c>
      <c r="AC1229" s="63"/>
      <c r="AD1229" s="63"/>
      <c r="AE1229" s="63"/>
      <c r="AF1229" s="64" t="s">
        <v>106</v>
      </c>
      <c r="AG1229" s="65">
        <v>102.65</v>
      </c>
      <c r="AH1229" s="63">
        <v>83.515515179910821</v>
      </c>
      <c r="AI1229" s="63"/>
      <c r="AJ1229" s="63"/>
      <c r="AK1229" s="63"/>
      <c r="AL1229" s="9"/>
      <c r="AM1229" s="9"/>
      <c r="AN1229" s="9"/>
      <c r="AO1229" s="9"/>
      <c r="AP1229" s="9"/>
      <c r="AQ1229" s="9"/>
      <c r="AR1229" s="9"/>
      <c r="AS1229" s="9"/>
      <c r="AT1229" s="9"/>
      <c r="AU1229" s="9"/>
      <c r="AV1229" s="9"/>
      <c r="AW1229" s="9"/>
      <c r="AX1229" s="9"/>
      <c r="AY1229" s="9"/>
      <c r="AZ1229" s="9"/>
    </row>
    <row r="1230" spans="1:52" x14ac:dyDescent="0.25">
      <c r="A1230" s="61">
        <v>2019</v>
      </c>
      <c r="B1230" s="61">
        <v>12</v>
      </c>
      <c r="C1230" s="62" t="s">
        <v>107</v>
      </c>
      <c r="D1230" s="63">
        <v>84.851095165482405</v>
      </c>
      <c r="E1230" s="63"/>
      <c r="F1230" s="63"/>
      <c r="G1230" s="63"/>
      <c r="H1230" s="63">
        <v>83.018264566350879</v>
      </c>
      <c r="I1230" s="63"/>
      <c r="J1230" s="63"/>
      <c r="K1230" s="63"/>
      <c r="L1230" s="63">
        <v>141.72985019616476</v>
      </c>
      <c r="M1230" s="63"/>
      <c r="N1230" s="63"/>
      <c r="O1230" s="63"/>
      <c r="P1230" s="63">
        <v>98.206529894283435</v>
      </c>
      <c r="Q1230" s="63"/>
      <c r="R1230" s="63"/>
      <c r="S1230" s="63"/>
      <c r="T1230" s="63">
        <v>101.55711750731872</v>
      </c>
      <c r="U1230" s="63"/>
      <c r="V1230" s="63"/>
      <c r="W1230" s="63"/>
      <c r="X1230" s="63">
        <v>93.065333392847194</v>
      </c>
      <c r="Y1230" s="63"/>
      <c r="Z1230" s="63"/>
      <c r="AA1230" s="63"/>
      <c r="AB1230" s="63">
        <v>78.471381863743716</v>
      </c>
      <c r="AC1230" s="63"/>
      <c r="AD1230" s="63"/>
      <c r="AE1230" s="63"/>
      <c r="AF1230" s="64" t="s">
        <v>106</v>
      </c>
      <c r="AG1230" s="65">
        <v>102.82</v>
      </c>
      <c r="AH1230" s="63">
        <v>82.523920604437279</v>
      </c>
      <c r="AI1230" s="63"/>
      <c r="AJ1230" s="63"/>
      <c r="AK1230" s="63"/>
      <c r="AL1230" s="9"/>
      <c r="AM1230" s="9"/>
      <c r="AN1230" s="9"/>
      <c r="AO1230" s="9"/>
      <c r="AP1230" s="9"/>
      <c r="AQ1230" s="9"/>
      <c r="AR1230" s="9"/>
      <c r="AS1230" s="9"/>
      <c r="AT1230" s="9"/>
      <c r="AU1230" s="9"/>
      <c r="AV1230" s="9"/>
      <c r="AW1230" s="9"/>
      <c r="AX1230" s="9"/>
      <c r="AY1230" s="9"/>
      <c r="AZ1230" s="9"/>
    </row>
    <row r="1231" spans="1:52" x14ac:dyDescent="0.25">
      <c r="A1231" s="61">
        <v>2020</v>
      </c>
      <c r="B1231" s="61">
        <v>1</v>
      </c>
      <c r="C1231" s="62" t="s">
        <v>107</v>
      </c>
      <c r="D1231" s="63">
        <v>84.813519288548278</v>
      </c>
      <c r="E1231" s="63">
        <v>6.5251297580286405</v>
      </c>
      <c r="F1231" s="63">
        <v>6.525129758028636</v>
      </c>
      <c r="G1231" s="63"/>
      <c r="H1231" s="63">
        <v>85.118543765706249</v>
      </c>
      <c r="I1231" s="63">
        <v>7.7771395483546115</v>
      </c>
      <c r="J1231" s="63">
        <v>7.7771395483546168</v>
      </c>
      <c r="K1231" s="63"/>
      <c r="L1231" s="63">
        <v>86.401260546201627</v>
      </c>
      <c r="M1231" s="63">
        <v>-9.1269694239725681</v>
      </c>
      <c r="N1231" s="63">
        <v>-9.1269694239725645</v>
      </c>
      <c r="O1231" s="63"/>
      <c r="P1231" s="63">
        <v>96.642296554239465</v>
      </c>
      <c r="Q1231" s="63">
        <v>2.8845543807419318</v>
      </c>
      <c r="R1231" s="63">
        <v>2.8845543807419327</v>
      </c>
      <c r="S1231" s="63"/>
      <c r="T1231" s="63">
        <v>99.215692161007553</v>
      </c>
      <c r="U1231" s="63">
        <v>5.0286611922960844</v>
      </c>
      <c r="V1231" s="63">
        <v>5.02866119229608</v>
      </c>
      <c r="W1231" s="63"/>
      <c r="X1231" s="63">
        <v>93.504986019335064</v>
      </c>
      <c r="Y1231" s="63">
        <v>2.8080796020542635</v>
      </c>
      <c r="Z1231" s="63">
        <v>2.8080796020542698</v>
      </c>
      <c r="AA1231" s="63"/>
      <c r="AB1231" s="63">
        <v>78.752122234093633</v>
      </c>
      <c r="AC1231" s="63">
        <v>-19.711262282690853</v>
      </c>
      <c r="AD1231" s="63">
        <v>-19.711262282690857</v>
      </c>
      <c r="AE1231" s="63"/>
      <c r="AF1231" s="64" t="s">
        <v>106</v>
      </c>
      <c r="AG1231" s="65">
        <v>103.42</v>
      </c>
      <c r="AH1231" s="63">
        <v>82.008817722440796</v>
      </c>
      <c r="AI1231" s="63">
        <v>3.3835551519370881</v>
      </c>
      <c r="AJ1231" s="63">
        <v>3.3835551519370899</v>
      </c>
      <c r="AK1231" s="63"/>
      <c r="AL1231" s="9"/>
      <c r="AM1231" s="9"/>
      <c r="AN1231" s="9"/>
      <c r="AO1231" s="9"/>
      <c r="AP1231" s="9"/>
      <c r="AQ1231" s="9"/>
      <c r="AR1231" s="9"/>
      <c r="AS1231" s="9"/>
      <c r="AT1231" s="9"/>
      <c r="AU1231" s="9"/>
      <c r="AV1231" s="9"/>
      <c r="AW1231" s="9"/>
      <c r="AX1231" s="9"/>
      <c r="AY1231" s="9"/>
      <c r="AZ1231" s="9"/>
    </row>
    <row r="1232" spans="1:52" x14ac:dyDescent="0.25">
      <c r="A1232" s="61">
        <v>2020</v>
      </c>
      <c r="B1232" s="61">
        <v>2</v>
      </c>
      <c r="C1232" s="62" t="s">
        <v>107</v>
      </c>
      <c r="D1232" s="63">
        <v>85.695092618166669</v>
      </c>
      <c r="E1232" s="63">
        <v>3.6484246166615009</v>
      </c>
      <c r="F1232" s="63">
        <v>5.0596553141306622</v>
      </c>
      <c r="G1232" s="63"/>
      <c r="H1232" s="63">
        <v>85.07822038943452</v>
      </c>
      <c r="I1232" s="63">
        <v>3.8192057421828451</v>
      </c>
      <c r="J1232" s="63">
        <v>5.7616245423617762</v>
      </c>
      <c r="K1232" s="63"/>
      <c r="L1232" s="63">
        <v>95.356263361531475</v>
      </c>
      <c r="M1232" s="63">
        <v>-1.2800573823915897</v>
      </c>
      <c r="N1232" s="63">
        <v>-5.172530441327261</v>
      </c>
      <c r="O1232" s="63"/>
      <c r="P1232" s="63">
        <v>97.421321347460164</v>
      </c>
      <c r="Q1232" s="63">
        <v>2.4419160950365608</v>
      </c>
      <c r="R1232" s="63">
        <v>2.6618696987951163</v>
      </c>
      <c r="S1232" s="63"/>
      <c r="T1232" s="63">
        <v>100.64749934901425</v>
      </c>
      <c r="U1232" s="63">
        <v>4.9247265632826185</v>
      </c>
      <c r="V1232" s="63">
        <v>4.9762958629389953</v>
      </c>
      <c r="W1232" s="63"/>
      <c r="X1232" s="63">
        <v>92.67616157527516</v>
      </c>
      <c r="Y1232" s="63">
        <v>0.24969601534053254</v>
      </c>
      <c r="Z1232" s="63">
        <v>1.5184649077534917</v>
      </c>
      <c r="AA1232" s="63"/>
      <c r="AB1232" s="63">
        <v>77.728012995774876</v>
      </c>
      <c r="AC1232" s="63">
        <v>-18.112421567861716</v>
      </c>
      <c r="AD1232" s="63">
        <v>-18.924954224766012</v>
      </c>
      <c r="AE1232" s="63"/>
      <c r="AF1232" s="64" t="s">
        <v>106</v>
      </c>
      <c r="AG1232" s="65">
        <v>104.1</v>
      </c>
      <c r="AH1232" s="63">
        <v>82.319973696605828</v>
      </c>
      <c r="AI1232" s="63">
        <v>-8.5308258578493223E-2</v>
      </c>
      <c r="AJ1232" s="63">
        <v>1.6162458848953509</v>
      </c>
      <c r="AK1232" s="63"/>
      <c r="AL1232" s="9"/>
      <c r="AM1232" s="9"/>
      <c r="AN1232" s="9"/>
      <c r="AO1232" s="9"/>
      <c r="AP1232" s="9"/>
      <c r="AQ1232" s="9"/>
      <c r="AR1232" s="9"/>
      <c r="AS1232" s="9"/>
      <c r="AT1232" s="9"/>
      <c r="AU1232" s="9"/>
      <c r="AV1232" s="9"/>
      <c r="AW1232" s="9"/>
      <c r="AX1232" s="9"/>
      <c r="AY1232" s="9"/>
      <c r="AZ1232" s="9"/>
    </row>
    <row r="1233" spans="1:52" x14ac:dyDescent="0.25">
      <c r="A1233" s="61">
        <v>2020</v>
      </c>
      <c r="B1233" s="61">
        <v>3</v>
      </c>
      <c r="C1233" s="62" t="s">
        <v>107</v>
      </c>
      <c r="D1233" s="63">
        <v>79.698407759038687</v>
      </c>
      <c r="E1233" s="63">
        <v>-5.4170232982180977</v>
      </c>
      <c r="F1233" s="63">
        <v>1.4792033791234616</v>
      </c>
      <c r="G1233" s="63"/>
      <c r="H1233" s="63">
        <v>79.484046868819036</v>
      </c>
      <c r="I1233" s="63">
        <v>-5.115483105752304</v>
      </c>
      <c r="J1233" s="63">
        <v>2.0379260972413826</v>
      </c>
      <c r="K1233" s="63"/>
      <c r="L1233" s="63">
        <v>81.530999097346324</v>
      </c>
      <c r="M1233" s="63">
        <v>-23.112129077413414</v>
      </c>
      <c r="N1233" s="63">
        <v>-11.562272098394644</v>
      </c>
      <c r="O1233" s="63"/>
      <c r="P1233" s="63">
        <v>97.110916140718288</v>
      </c>
      <c r="Q1233" s="63">
        <v>1.1083886399004399</v>
      </c>
      <c r="R1233" s="63">
        <v>2.1384828114521248</v>
      </c>
      <c r="S1233" s="63"/>
      <c r="T1233" s="63">
        <v>100.21568661119406</v>
      </c>
      <c r="U1233" s="63">
        <v>3.2996255734227589</v>
      </c>
      <c r="V1233" s="63">
        <v>4.4103268480662594</v>
      </c>
      <c r="W1233" s="63"/>
      <c r="X1233" s="63">
        <v>92.717397352325577</v>
      </c>
      <c r="Y1233" s="63">
        <v>-0.52961031764026245</v>
      </c>
      <c r="Z1233" s="63">
        <v>0.82830530315931572</v>
      </c>
      <c r="AA1233" s="63"/>
      <c r="AB1233" s="63">
        <v>77.575780541430206</v>
      </c>
      <c r="AC1233" s="63">
        <v>-18.245981394089043</v>
      </c>
      <c r="AD1233" s="63">
        <v>-18.701167599750722</v>
      </c>
      <c r="AE1233" s="63"/>
      <c r="AF1233" s="64" t="s">
        <v>106</v>
      </c>
      <c r="AG1233" s="65">
        <v>104.6</v>
      </c>
      <c r="AH1233" s="63">
        <v>76.193506461796062</v>
      </c>
      <c r="AI1233" s="63">
        <v>-9.1243866297411103</v>
      </c>
      <c r="AJ1233" s="63">
        <v>-2.051041472172499</v>
      </c>
      <c r="AK1233" s="63"/>
      <c r="AL1233" s="9"/>
      <c r="AM1233" s="9"/>
      <c r="AN1233" s="9"/>
      <c r="AO1233" s="9"/>
      <c r="AP1233" s="9"/>
      <c r="AQ1233" s="9"/>
      <c r="AR1233" s="9"/>
      <c r="AS1233" s="9"/>
      <c r="AT1233" s="9"/>
      <c r="AU1233" s="9"/>
      <c r="AV1233" s="9"/>
      <c r="AW1233" s="9"/>
      <c r="AX1233" s="9"/>
      <c r="AY1233" s="9"/>
      <c r="AZ1233" s="9"/>
    </row>
    <row r="1234" spans="1:52" x14ac:dyDescent="0.25">
      <c r="A1234" s="61">
        <v>2020</v>
      </c>
      <c r="B1234" s="61">
        <v>4</v>
      </c>
      <c r="C1234" s="62" t="s">
        <v>107</v>
      </c>
      <c r="D1234" s="63">
        <v>61.779257443710321</v>
      </c>
      <c r="E1234" s="63">
        <v>-23.981285976330298</v>
      </c>
      <c r="F1234" s="63">
        <v>-4.8324386715209116</v>
      </c>
      <c r="G1234" s="63"/>
      <c r="H1234" s="63">
        <v>61.970213601284435</v>
      </c>
      <c r="I1234" s="63">
        <v>-23.870511233888777</v>
      </c>
      <c r="J1234" s="63">
        <v>-4.4294319803097171</v>
      </c>
      <c r="K1234" s="63"/>
      <c r="L1234" s="63">
        <v>47.940658316162448</v>
      </c>
      <c r="M1234" s="63">
        <v>-35.951334143436782</v>
      </c>
      <c r="N1234" s="63">
        <v>-16.462221718105884</v>
      </c>
      <c r="O1234" s="63"/>
      <c r="P1234" s="63">
        <v>94.112276246109118</v>
      </c>
      <c r="Q1234" s="63">
        <v>-2.6196334760892057</v>
      </c>
      <c r="R1234" s="63">
        <v>0.93382825265460045</v>
      </c>
      <c r="S1234" s="63"/>
      <c r="T1234" s="63">
        <v>98.849583255564511</v>
      </c>
      <c r="U1234" s="63">
        <v>0.57189683665015423</v>
      </c>
      <c r="V1234" s="63">
        <v>3.4321612040915994</v>
      </c>
      <c r="W1234" s="63"/>
      <c r="X1234" s="63">
        <v>86.793239631592797</v>
      </c>
      <c r="Y1234" s="63">
        <v>-5.8112147478823744</v>
      </c>
      <c r="Z1234" s="63">
        <v>-0.83084149861871737</v>
      </c>
      <c r="AA1234" s="63"/>
      <c r="AB1234" s="63">
        <v>66.511248973378272</v>
      </c>
      <c r="AC1234" s="63">
        <v>-28.950522442040338</v>
      </c>
      <c r="AD1234" s="63">
        <v>-21.216102068207853</v>
      </c>
      <c r="AE1234" s="63"/>
      <c r="AF1234" s="64" t="s">
        <v>106</v>
      </c>
      <c r="AG1234" s="65">
        <v>105.13</v>
      </c>
      <c r="AH1234" s="63">
        <v>58.764631830790762</v>
      </c>
      <c r="AI1234" s="63">
        <v>-27.105045555729617</v>
      </c>
      <c r="AJ1234" s="63">
        <v>-8.2432552490646955</v>
      </c>
      <c r="AK1234" s="63"/>
      <c r="AL1234" s="9"/>
      <c r="AM1234" s="9"/>
      <c r="AN1234" s="9"/>
      <c r="AO1234" s="9"/>
      <c r="AP1234" s="9"/>
      <c r="AQ1234" s="9"/>
      <c r="AR1234" s="9"/>
      <c r="AS1234" s="9"/>
      <c r="AT1234" s="9"/>
      <c r="AU1234" s="9"/>
      <c r="AV1234" s="9"/>
      <c r="AW1234" s="9"/>
      <c r="AX1234" s="9"/>
      <c r="AY1234" s="9"/>
      <c r="AZ1234" s="9"/>
    </row>
    <row r="1235" spans="1:52" x14ac:dyDescent="0.25">
      <c r="A1235" s="61">
        <v>2020</v>
      </c>
      <c r="B1235" s="61">
        <v>5</v>
      </c>
      <c r="C1235" s="62" t="s">
        <v>107</v>
      </c>
      <c r="D1235" s="63">
        <v>64.999269820291715</v>
      </c>
      <c r="E1235" s="63">
        <v>-26.778300840141753</v>
      </c>
      <c r="F1235" s="63">
        <v>-9.5087478769319453</v>
      </c>
      <c r="G1235" s="63"/>
      <c r="H1235" s="63">
        <v>65.05036716941315</v>
      </c>
      <c r="I1235" s="63">
        <v>-26.725957957158428</v>
      </c>
      <c r="J1235" s="63">
        <v>-9.2005775269850432</v>
      </c>
      <c r="K1235" s="63"/>
      <c r="L1235" s="63">
        <v>57.932077229277311</v>
      </c>
      <c r="M1235" s="63">
        <v>-35.053848255887075</v>
      </c>
      <c r="N1235" s="63">
        <v>-20.053637252097822</v>
      </c>
      <c r="O1235" s="63"/>
      <c r="P1235" s="63">
        <v>92.083652622568351</v>
      </c>
      <c r="Q1235" s="63">
        <v>-5.7006681654782341</v>
      </c>
      <c r="R1235" s="63">
        <v>-0.41764893067316455</v>
      </c>
      <c r="S1235" s="63"/>
      <c r="T1235" s="63">
        <v>96.752200715225683</v>
      </c>
      <c r="U1235" s="63">
        <v>-3.1862479817880001</v>
      </c>
      <c r="V1235" s="63">
        <v>2.0701700809783619</v>
      </c>
      <c r="W1235" s="63"/>
      <c r="X1235" s="63">
        <v>86.116591346968093</v>
      </c>
      <c r="Y1235" s="63">
        <v>-7.4469645473514561</v>
      </c>
      <c r="Z1235" s="63">
        <v>-2.1638860210154154</v>
      </c>
      <c r="AA1235" s="63"/>
      <c r="AB1235" s="63">
        <v>60.763485299435807</v>
      </c>
      <c r="AC1235" s="63">
        <v>-30.856406881851044</v>
      </c>
      <c r="AD1235" s="63">
        <v>-23.020985029646933</v>
      </c>
      <c r="AE1235" s="63"/>
      <c r="AF1235" s="64" t="s">
        <v>106</v>
      </c>
      <c r="AG1235" s="65">
        <v>105.58</v>
      </c>
      <c r="AH1235" s="63">
        <v>61.563998693210564</v>
      </c>
      <c r="AI1235" s="63">
        <v>-29.913005142117129</v>
      </c>
      <c r="AJ1235" s="63">
        <v>-12.840827384923648</v>
      </c>
      <c r="AK1235" s="63"/>
      <c r="AL1235" s="9"/>
      <c r="AM1235" s="9"/>
      <c r="AN1235" s="9"/>
      <c r="AO1235" s="9"/>
      <c r="AP1235" s="9"/>
      <c r="AQ1235" s="9"/>
      <c r="AR1235" s="9"/>
      <c r="AS1235" s="9"/>
      <c r="AT1235" s="9"/>
      <c r="AU1235" s="9"/>
      <c r="AV1235" s="9"/>
      <c r="AW1235" s="9"/>
      <c r="AX1235" s="9"/>
      <c r="AY1235" s="9"/>
      <c r="AZ1235" s="9"/>
    </row>
    <row r="1236" spans="1:52" x14ac:dyDescent="0.25">
      <c r="A1236" s="61">
        <v>2020</v>
      </c>
      <c r="B1236" s="61">
        <v>6</v>
      </c>
      <c r="C1236" s="62" t="s">
        <v>107</v>
      </c>
      <c r="D1236" s="63">
        <v>74.082306121709863</v>
      </c>
      <c r="E1236" s="63">
        <v>-12.131291245437296</v>
      </c>
      <c r="F1236" s="63">
        <v>-9.9501597367572359</v>
      </c>
      <c r="G1236" s="63"/>
      <c r="H1236" s="63">
        <v>74.204398510173419</v>
      </c>
      <c r="I1236" s="63">
        <v>-11.120912517224838</v>
      </c>
      <c r="J1236" s="63">
        <v>-9.5222862692988404</v>
      </c>
      <c r="K1236" s="63"/>
      <c r="L1236" s="63">
        <v>67.181883471135635</v>
      </c>
      <c r="M1236" s="63">
        <v>-37.697870259208379</v>
      </c>
      <c r="N1236" s="63">
        <v>-23.393948900738415</v>
      </c>
      <c r="O1236" s="63"/>
      <c r="P1236" s="63">
        <v>93.083818697470804</v>
      </c>
      <c r="Q1236" s="63">
        <v>-4.9351415981848277</v>
      </c>
      <c r="R1236" s="63">
        <v>-1.1838779650022224</v>
      </c>
      <c r="S1236" s="63"/>
      <c r="T1236" s="63">
        <v>98.140697009644995</v>
      </c>
      <c r="U1236" s="63">
        <v>-2.5362950889383171</v>
      </c>
      <c r="V1236" s="63">
        <v>1.2790582971879294</v>
      </c>
      <c r="W1236" s="63"/>
      <c r="X1236" s="63">
        <v>86.94879096139158</v>
      </c>
      <c r="Y1236" s="63">
        <v>-5.781649278307583</v>
      </c>
      <c r="Z1236" s="63">
        <v>-2.7664336034747938</v>
      </c>
      <c r="AA1236" s="63"/>
      <c r="AB1236" s="63">
        <v>57.842401516393409</v>
      </c>
      <c r="AC1236" s="63">
        <v>-32.865993575034409</v>
      </c>
      <c r="AD1236" s="63">
        <v>-24.547841319861174</v>
      </c>
      <c r="AE1236" s="63"/>
      <c r="AF1236" s="64" t="s">
        <v>106</v>
      </c>
      <c r="AG1236" s="65">
        <v>105.93</v>
      </c>
      <c r="AH1236" s="63">
        <v>69.935151630048011</v>
      </c>
      <c r="AI1236" s="63">
        <v>-15.930391463467103</v>
      </c>
      <c r="AJ1236" s="63">
        <v>-13.357745539794308</v>
      </c>
      <c r="AK1236" s="63"/>
      <c r="AL1236" s="9"/>
      <c r="AM1236" s="9"/>
      <c r="AN1236" s="9"/>
      <c r="AO1236" s="9"/>
      <c r="AP1236" s="9"/>
      <c r="AQ1236" s="9"/>
      <c r="AR1236" s="9"/>
      <c r="AS1236" s="9"/>
      <c r="AT1236" s="9"/>
      <c r="AU1236" s="9"/>
      <c r="AV1236" s="9"/>
      <c r="AW1236" s="9"/>
      <c r="AX1236" s="9"/>
      <c r="AY1236" s="9"/>
      <c r="AZ1236" s="9"/>
    </row>
    <row r="1237" spans="1:52" x14ac:dyDescent="0.25">
      <c r="A1237" s="61">
        <v>2020</v>
      </c>
      <c r="B1237" s="61">
        <v>7</v>
      </c>
      <c r="C1237" s="62" t="s">
        <v>107</v>
      </c>
      <c r="D1237" s="63">
        <v>84.128105584239819</v>
      </c>
      <c r="E1237" s="63">
        <v>-4.1414625140865269</v>
      </c>
      <c r="F1237" s="63">
        <v>-9.0841639847790816</v>
      </c>
      <c r="G1237" s="63"/>
      <c r="H1237" s="63">
        <v>84.319125273928634</v>
      </c>
      <c r="I1237" s="63">
        <v>-3.7216100433630714</v>
      </c>
      <c r="J1237" s="63">
        <v>-8.6552784128731357</v>
      </c>
      <c r="K1237" s="63"/>
      <c r="L1237" s="63">
        <v>77.559605424148799</v>
      </c>
      <c r="M1237" s="63">
        <v>-18.681726766896205</v>
      </c>
      <c r="N1237" s="63">
        <v>-22.718067913935148</v>
      </c>
      <c r="O1237" s="63"/>
      <c r="P1237" s="63">
        <v>95.064317979503912</v>
      </c>
      <c r="Q1237" s="63">
        <v>-3.5434600344014342</v>
      </c>
      <c r="R1237" s="63">
        <v>-1.527969225290382</v>
      </c>
      <c r="S1237" s="63"/>
      <c r="T1237" s="63">
        <v>99.397562156886949</v>
      </c>
      <c r="U1237" s="63">
        <v>-1.5788392871368302</v>
      </c>
      <c r="V1237" s="63">
        <v>0.85912655239566149</v>
      </c>
      <c r="W1237" s="63"/>
      <c r="X1237" s="63">
        <v>91.199891407562205</v>
      </c>
      <c r="Y1237" s="63">
        <v>-3.7979053085537089</v>
      </c>
      <c r="Z1237" s="63">
        <v>-2.9171285811660508</v>
      </c>
      <c r="AA1237" s="63"/>
      <c r="AB1237" s="63">
        <v>60.162463661503558</v>
      </c>
      <c r="AC1237" s="63">
        <v>-28.613403240846637</v>
      </c>
      <c r="AD1237" s="63">
        <v>-25.083352130693669</v>
      </c>
      <c r="AE1237" s="63"/>
      <c r="AF1237" s="64" t="s">
        <v>106</v>
      </c>
      <c r="AG1237" s="65">
        <v>106.52</v>
      </c>
      <c r="AH1237" s="63">
        <v>78.978694690424163</v>
      </c>
      <c r="AI1237" s="63">
        <v>-8.6590165713460721</v>
      </c>
      <c r="AJ1237" s="63">
        <v>-12.661664584223686</v>
      </c>
      <c r="AK1237" s="63"/>
      <c r="AL1237" s="9"/>
      <c r="AM1237" s="9"/>
      <c r="AN1237" s="9"/>
      <c r="AO1237" s="9"/>
      <c r="AP1237" s="9"/>
      <c r="AQ1237" s="9"/>
      <c r="AR1237" s="9"/>
      <c r="AS1237" s="9"/>
      <c r="AT1237" s="9"/>
      <c r="AU1237" s="9"/>
      <c r="AV1237" s="9"/>
      <c r="AW1237" s="9"/>
      <c r="AX1237" s="9"/>
      <c r="AY1237" s="9"/>
      <c r="AZ1237" s="9"/>
    </row>
    <row r="1238" spans="1:52" x14ac:dyDescent="0.25">
      <c r="A1238" s="61">
        <v>2020</v>
      </c>
      <c r="B1238" s="61">
        <v>8</v>
      </c>
      <c r="C1238" s="62" t="s">
        <v>107</v>
      </c>
      <c r="D1238" s="63">
        <v>86.606198405033723</v>
      </c>
      <c r="E1238" s="63">
        <v>1.5807890061881409</v>
      </c>
      <c r="F1238" s="63">
        <v>-7.7349484160923687</v>
      </c>
      <c r="G1238" s="63"/>
      <c r="H1238" s="63">
        <v>86.630588023458472</v>
      </c>
      <c r="I1238" s="63">
        <v>1.8007259371611468</v>
      </c>
      <c r="J1238" s="63">
        <v>-7.3292917914484557</v>
      </c>
      <c r="K1238" s="63"/>
      <c r="L1238" s="63">
        <v>79.564880686231547</v>
      </c>
      <c r="M1238" s="63">
        <v>-8.296316297057416</v>
      </c>
      <c r="N1238" s="63">
        <v>-21.053551003459447</v>
      </c>
      <c r="O1238" s="63"/>
      <c r="P1238" s="63">
        <v>96.141412512435593</v>
      </c>
      <c r="Q1238" s="63">
        <v>-2.890483943679655</v>
      </c>
      <c r="R1238" s="63">
        <v>-1.7020589653729323</v>
      </c>
      <c r="S1238" s="63"/>
      <c r="T1238" s="63">
        <v>99.539696977947742</v>
      </c>
      <c r="U1238" s="63">
        <v>-2.1878254254714591</v>
      </c>
      <c r="V1238" s="63">
        <v>0.46616698167216697</v>
      </c>
      <c r="W1238" s="63"/>
      <c r="X1238" s="63">
        <v>94.293748658644915</v>
      </c>
      <c r="Y1238" s="63">
        <v>6.6808589497796333E-2</v>
      </c>
      <c r="Z1238" s="63">
        <v>-2.5387508992491981</v>
      </c>
      <c r="AA1238" s="63"/>
      <c r="AB1238" s="63">
        <v>64.800610906862232</v>
      </c>
      <c r="AC1238" s="63">
        <v>-23.332962978123703</v>
      </c>
      <c r="AD1238" s="63">
        <v>-24.879103932747192</v>
      </c>
      <c r="AE1238" s="63"/>
      <c r="AF1238" s="64" t="s">
        <v>106</v>
      </c>
      <c r="AG1238" s="65">
        <v>107.27</v>
      </c>
      <c r="AH1238" s="63">
        <v>80.736644360057539</v>
      </c>
      <c r="AI1238" s="63">
        <v>-3.59910207112938</v>
      </c>
      <c r="AJ1238" s="63">
        <v>-11.52444857851096</v>
      </c>
      <c r="AK1238" s="63"/>
      <c r="AL1238" s="9"/>
      <c r="AM1238" s="9"/>
      <c r="AN1238" s="9"/>
      <c r="AO1238" s="9"/>
      <c r="AP1238" s="9"/>
      <c r="AQ1238" s="9"/>
      <c r="AR1238" s="9"/>
      <c r="AS1238" s="9"/>
      <c r="AT1238" s="9"/>
      <c r="AU1238" s="9"/>
      <c r="AV1238" s="9"/>
      <c r="AW1238" s="9"/>
      <c r="AX1238" s="9"/>
      <c r="AY1238" s="9"/>
      <c r="AZ1238" s="9"/>
    </row>
    <row r="1239" spans="1:52" x14ac:dyDescent="0.25">
      <c r="A1239" s="61">
        <v>2020</v>
      </c>
      <c r="B1239" s="61">
        <v>9</v>
      </c>
      <c r="C1239" s="62" t="s">
        <v>107</v>
      </c>
      <c r="D1239" s="63">
        <v>89.858256697775531</v>
      </c>
      <c r="E1239" s="63">
        <v>2.9090585846581263</v>
      </c>
      <c r="F1239" s="63">
        <v>-6.5140399119733239</v>
      </c>
      <c r="G1239" s="63"/>
      <c r="H1239" s="63">
        <v>89.82139279539885</v>
      </c>
      <c r="I1239" s="63">
        <v>2.9847132878719549</v>
      </c>
      <c r="J1239" s="63">
        <v>-6.1429263043831899</v>
      </c>
      <c r="K1239" s="63"/>
      <c r="L1239" s="63">
        <v>84.549733493238605</v>
      </c>
      <c r="M1239" s="63">
        <v>-2.6170514588803542</v>
      </c>
      <c r="N1239" s="63">
        <v>-19.144684525340104</v>
      </c>
      <c r="O1239" s="63"/>
      <c r="P1239" s="63">
        <v>97.146320533105779</v>
      </c>
      <c r="Q1239" s="63">
        <v>-1.9798859390694332</v>
      </c>
      <c r="R1239" s="63">
        <v>-1.7335651288947318</v>
      </c>
      <c r="S1239" s="63"/>
      <c r="T1239" s="63">
        <v>99.854717801481186</v>
      </c>
      <c r="U1239" s="63">
        <v>-2.2099329014173179</v>
      </c>
      <c r="V1239" s="63">
        <v>0.15954369830228909</v>
      </c>
      <c r="W1239" s="63"/>
      <c r="X1239" s="63">
        <v>95.683291622668165</v>
      </c>
      <c r="Y1239" s="63">
        <v>2.0003316417517993</v>
      </c>
      <c r="Z1239" s="63">
        <v>-2.0299863707879062</v>
      </c>
      <c r="AA1239" s="63"/>
      <c r="AB1239" s="63">
        <v>72.124079335515219</v>
      </c>
      <c r="AC1239" s="63">
        <v>-13.892462204808041</v>
      </c>
      <c r="AD1239" s="63">
        <v>-23.740337043672067</v>
      </c>
      <c r="AE1239" s="63"/>
      <c r="AF1239" s="64" t="s">
        <v>106</v>
      </c>
      <c r="AG1239" s="65">
        <v>107.57</v>
      </c>
      <c r="AH1239" s="63">
        <v>83.534681321721237</v>
      </c>
      <c r="AI1239" s="63">
        <v>-2.3430631186957243</v>
      </c>
      <c r="AJ1239" s="63">
        <v>-10.481405998674809</v>
      </c>
      <c r="AK1239" s="63"/>
      <c r="AL1239" s="9"/>
      <c r="AM1239" s="9"/>
      <c r="AN1239" s="9"/>
      <c r="AO1239" s="9"/>
      <c r="AP1239" s="9"/>
      <c r="AQ1239" s="9"/>
      <c r="AR1239" s="9"/>
      <c r="AS1239" s="9"/>
      <c r="AT1239" s="9"/>
      <c r="AU1239" s="9"/>
      <c r="AV1239" s="9"/>
      <c r="AW1239" s="9"/>
      <c r="AX1239" s="9"/>
      <c r="AY1239" s="9"/>
      <c r="AZ1239" s="9"/>
    </row>
    <row r="1240" spans="1:52" x14ac:dyDescent="0.25">
      <c r="A1240" s="61">
        <v>2020</v>
      </c>
      <c r="B1240" s="61">
        <v>10</v>
      </c>
      <c r="C1240" s="62" t="s">
        <v>107</v>
      </c>
      <c r="D1240" s="63">
        <v>93.168039594110994</v>
      </c>
      <c r="E1240" s="63">
        <v>3.6427021959318324</v>
      </c>
      <c r="F1240" s="63">
        <v>-5.4413340099663143</v>
      </c>
      <c r="G1240" s="63"/>
      <c r="H1240" s="63">
        <v>93.040634500432688</v>
      </c>
      <c r="I1240" s="63">
        <v>3.8539051015228978</v>
      </c>
      <c r="J1240" s="63">
        <v>-5.0866044920911513</v>
      </c>
      <c r="K1240" s="63"/>
      <c r="L1240" s="63">
        <v>99.150551101839014</v>
      </c>
      <c r="M1240" s="63">
        <v>4.9339559504012698</v>
      </c>
      <c r="N1240" s="63">
        <v>-16.706264438508789</v>
      </c>
      <c r="O1240" s="63"/>
      <c r="P1240" s="63">
        <v>95.413748118307282</v>
      </c>
      <c r="Q1240" s="63">
        <v>-3.7635094892416845</v>
      </c>
      <c r="R1240" s="63">
        <v>-1.9403872253250576</v>
      </c>
      <c r="S1240" s="63"/>
      <c r="T1240" s="63">
        <v>97.344607922250759</v>
      </c>
      <c r="U1240" s="63">
        <v>-4.7151477287244177</v>
      </c>
      <c r="V1240" s="63">
        <v>-0.34179528873065079</v>
      </c>
      <c r="W1240" s="63"/>
      <c r="X1240" s="63">
        <v>97.309683498290696</v>
      </c>
      <c r="Y1240" s="63">
        <v>3.652213602522238</v>
      </c>
      <c r="Z1240" s="63">
        <v>-1.4568796173383802</v>
      </c>
      <c r="AA1240" s="63"/>
      <c r="AB1240" s="63">
        <v>67.676222658087383</v>
      </c>
      <c r="AC1240" s="63">
        <v>-18.96741510528247</v>
      </c>
      <c r="AD1240" s="63">
        <v>-23.293263967227563</v>
      </c>
      <c r="AE1240" s="63"/>
      <c r="AF1240" s="64" t="s">
        <v>106</v>
      </c>
      <c r="AG1240" s="65">
        <v>107.65</v>
      </c>
      <c r="AH1240" s="63">
        <v>86.547180301078484</v>
      </c>
      <c r="AI1240" s="63">
        <v>-1.3829820164486932</v>
      </c>
      <c r="AJ1240" s="63">
        <v>-9.5316387773518798</v>
      </c>
      <c r="AK1240" s="63"/>
      <c r="AL1240" s="9"/>
      <c r="AM1240" s="9"/>
      <c r="AN1240" s="9"/>
      <c r="AO1240" s="9"/>
      <c r="AP1240" s="9"/>
      <c r="AQ1240" s="9"/>
      <c r="AR1240" s="9"/>
      <c r="AS1240" s="9"/>
      <c r="AT1240" s="9"/>
      <c r="AU1240" s="9"/>
      <c r="AV1240" s="9"/>
      <c r="AW1240" s="9"/>
      <c r="AX1240" s="9"/>
      <c r="AY1240" s="9"/>
      <c r="AZ1240" s="9"/>
    </row>
    <row r="1241" spans="1:52" x14ac:dyDescent="0.25">
      <c r="A1241" s="61">
        <v>2020</v>
      </c>
      <c r="B1241" s="61">
        <v>11</v>
      </c>
      <c r="C1241" s="62" t="s">
        <v>107</v>
      </c>
      <c r="D1241" s="63">
        <v>93.62257891942987</v>
      </c>
      <c r="E1241" s="63">
        <v>9.2080070811596357</v>
      </c>
      <c r="F1241" s="63">
        <v>-4.1008408678860908</v>
      </c>
      <c r="G1241" s="63"/>
      <c r="H1241" s="63">
        <v>93.638705916317591</v>
      </c>
      <c r="I1241" s="63">
        <v>10.029018658598801</v>
      </c>
      <c r="J1241" s="63">
        <v>-3.7077547391433319</v>
      </c>
      <c r="K1241" s="63"/>
      <c r="L1241" s="63">
        <v>79.530694047366495</v>
      </c>
      <c r="M1241" s="63">
        <v>-26.117965282007546</v>
      </c>
      <c r="N1241" s="63">
        <v>-17.67977912088632</v>
      </c>
      <c r="O1241" s="63"/>
      <c r="P1241" s="63">
        <v>96.780581945682314</v>
      </c>
      <c r="Q1241" s="63">
        <v>-1.6862338314983134</v>
      </c>
      <c r="R1241" s="63">
        <v>-1.91703864982955</v>
      </c>
      <c r="S1241" s="63"/>
      <c r="T1241" s="63">
        <v>98.370928601872734</v>
      </c>
      <c r="U1241" s="63">
        <v>-2.9346751309645782</v>
      </c>
      <c r="V1241" s="63">
        <v>-0.58183916099332489</v>
      </c>
      <c r="W1241" s="63"/>
      <c r="X1241" s="63">
        <v>97.32978777393447</v>
      </c>
      <c r="Y1241" s="63">
        <v>3.8206570315397954</v>
      </c>
      <c r="Z1241" s="63">
        <v>-0.97397756418386994</v>
      </c>
      <c r="AA1241" s="63"/>
      <c r="AB1241" s="63">
        <v>77.344466292620766</v>
      </c>
      <c r="AC1241" s="63">
        <v>-5.8227010110736472</v>
      </c>
      <c r="AD1241" s="63">
        <v>-21.819792245630332</v>
      </c>
      <c r="AE1241" s="63"/>
      <c r="AF1241" s="64" t="s">
        <v>106</v>
      </c>
      <c r="AG1241" s="65">
        <v>107.79</v>
      </c>
      <c r="AH1241" s="63">
        <v>86.85646063589374</v>
      </c>
      <c r="AI1241" s="63">
        <v>4.0003889681884601</v>
      </c>
      <c r="AJ1241" s="63">
        <v>-8.3088580103679472</v>
      </c>
      <c r="AK1241" s="63"/>
      <c r="AL1241" s="9"/>
      <c r="AM1241" s="9"/>
      <c r="AN1241" s="9"/>
      <c r="AO1241" s="9"/>
      <c r="AP1241" s="9"/>
      <c r="AQ1241" s="9"/>
      <c r="AR1241" s="9"/>
      <c r="AS1241" s="9"/>
      <c r="AT1241" s="9"/>
      <c r="AU1241" s="9"/>
      <c r="AV1241" s="9"/>
      <c r="AW1241" s="9"/>
      <c r="AX1241" s="9"/>
      <c r="AY1241" s="9"/>
      <c r="AZ1241" s="9"/>
    </row>
    <row r="1242" spans="1:52" x14ac:dyDescent="0.25">
      <c r="A1242" s="61">
        <v>2020</v>
      </c>
      <c r="B1242" s="61">
        <v>12</v>
      </c>
      <c r="C1242" s="62" t="s">
        <v>107</v>
      </c>
      <c r="D1242" s="63">
        <v>97.584092038790047</v>
      </c>
      <c r="E1242" s="63">
        <v>15.006284654870839</v>
      </c>
      <c r="F1242" s="63">
        <v>-2.5140481767146006</v>
      </c>
      <c r="G1242" s="63">
        <v>-2.5140481767145957</v>
      </c>
      <c r="H1242" s="63">
        <v>97.563568281515757</v>
      </c>
      <c r="I1242" s="63">
        <v>17.520606810010818</v>
      </c>
      <c r="J1242" s="63">
        <v>-1.9731082174478942</v>
      </c>
      <c r="K1242" s="63">
        <v>-1.9731082174479013</v>
      </c>
      <c r="L1242" s="63">
        <v>101.07806006230962</v>
      </c>
      <c r="M1242" s="63">
        <v>-28.682588796636708</v>
      </c>
      <c r="N1242" s="63">
        <v>-18.99862207334797</v>
      </c>
      <c r="O1242" s="63">
        <v>-18.998622073347974</v>
      </c>
      <c r="P1242" s="63">
        <v>96.615575049034831</v>
      </c>
      <c r="Q1242" s="63">
        <v>-1.6200092264345614</v>
      </c>
      <c r="R1242" s="63">
        <v>-1.8921014820964976</v>
      </c>
      <c r="S1242" s="63">
        <v>-1.8921014820964928</v>
      </c>
      <c r="T1242" s="63">
        <v>98.219943876859105</v>
      </c>
      <c r="U1242" s="63">
        <v>-3.2860066456879622</v>
      </c>
      <c r="V1242" s="63">
        <v>-0.81141175991451542</v>
      </c>
      <c r="W1242" s="63">
        <v>-0.8114117599145203</v>
      </c>
      <c r="X1242" s="63">
        <v>96.532660581984516</v>
      </c>
      <c r="Y1242" s="63">
        <v>3.7256914714967451</v>
      </c>
      <c r="Z1242" s="63">
        <v>-0.58263066549337772</v>
      </c>
      <c r="AA1242" s="63">
        <v>-0.58263066549338305</v>
      </c>
      <c r="AB1242" s="63">
        <v>79.153462341002353</v>
      </c>
      <c r="AC1242" s="63">
        <v>0.86920920857873796</v>
      </c>
      <c r="AD1242" s="63">
        <v>-20.127719739957151</v>
      </c>
      <c r="AE1242" s="63">
        <v>-20.127719739957143</v>
      </c>
      <c r="AF1242" s="64" t="s">
        <v>106</v>
      </c>
      <c r="AG1242" s="65">
        <v>107.92</v>
      </c>
      <c r="AH1242" s="63">
        <v>90.422620495543043</v>
      </c>
      <c r="AI1242" s="63">
        <v>9.5714064882674137</v>
      </c>
      <c r="AJ1242" s="63">
        <v>-6.8432116570169903</v>
      </c>
      <c r="AK1242" s="63">
        <v>-6.8432116570169939</v>
      </c>
      <c r="AL1242" s="9"/>
      <c r="AM1242" s="9"/>
      <c r="AN1242" s="9"/>
      <c r="AO1242" s="9"/>
      <c r="AP1242" s="9"/>
      <c r="AQ1242" s="9"/>
      <c r="AR1242" s="9"/>
      <c r="AS1242" s="9"/>
      <c r="AT1242" s="9"/>
      <c r="AU1242" s="9"/>
      <c r="AV1242" s="9"/>
      <c r="AW1242" s="9"/>
      <c r="AX1242" s="9"/>
      <c r="AY1242" s="9"/>
      <c r="AZ1242" s="9"/>
    </row>
    <row r="1243" spans="1:52" x14ac:dyDescent="0.25">
      <c r="A1243" s="61">
        <v>2021</v>
      </c>
      <c r="B1243" s="61">
        <v>1</v>
      </c>
      <c r="C1243" s="62" t="s">
        <v>107</v>
      </c>
      <c r="D1243" s="63">
        <v>91.848546198875511</v>
      </c>
      <c r="E1243" s="63">
        <v>8.2946999126318701</v>
      </c>
      <c r="F1243" s="63">
        <v>8.2946999126318754</v>
      </c>
      <c r="G1243" s="63">
        <v>-2.3221691664669635</v>
      </c>
      <c r="H1243" s="63">
        <v>92.522814138080761</v>
      </c>
      <c r="I1243" s="63">
        <v>8.6987747261691766</v>
      </c>
      <c r="J1243" s="63">
        <v>8.6987747261691784</v>
      </c>
      <c r="K1243" s="63">
        <v>-1.8377650708080751</v>
      </c>
      <c r="L1243" s="63">
        <v>63.430096393263369</v>
      </c>
      <c r="M1243" s="63">
        <v>-26.586607657945933</v>
      </c>
      <c r="N1243" s="63">
        <v>-26.586607657945926</v>
      </c>
      <c r="O1243" s="63">
        <v>-20.356841231136613</v>
      </c>
      <c r="P1243" s="63">
        <v>95.84427087010377</v>
      </c>
      <c r="Q1243" s="63">
        <v>-0.8257519870585952</v>
      </c>
      <c r="R1243" s="63">
        <v>-0.82575198705859831</v>
      </c>
      <c r="S1243" s="63">
        <v>-2.1868922541855795</v>
      </c>
      <c r="T1243" s="63">
        <v>98.422964549694285</v>
      </c>
      <c r="U1243" s="63">
        <v>-0.7989941853419964</v>
      </c>
      <c r="V1243" s="63">
        <v>-0.79899418534199462</v>
      </c>
      <c r="W1243" s="63">
        <v>-1.2697380682288042</v>
      </c>
      <c r="X1243" s="63">
        <v>91.205017206054904</v>
      </c>
      <c r="Y1243" s="63">
        <v>-2.4597285248559473</v>
      </c>
      <c r="Z1243" s="63">
        <v>-2.4597285248559531</v>
      </c>
      <c r="AA1243" s="63">
        <v>-1.0146238060747663</v>
      </c>
      <c r="AB1243" s="63">
        <v>82.237969144624785</v>
      </c>
      <c r="AC1243" s="63">
        <v>4.4263529815353309</v>
      </c>
      <c r="AD1243" s="63">
        <v>4.4263529815353309</v>
      </c>
      <c r="AE1243" s="63">
        <v>-18.295153996119666</v>
      </c>
      <c r="AF1243" s="64" t="s">
        <v>106</v>
      </c>
      <c r="AG1243" s="65">
        <v>108.2</v>
      </c>
      <c r="AH1243" s="63">
        <v>84.887750645910813</v>
      </c>
      <c r="AI1243" s="63">
        <v>3.5105163120553442</v>
      </c>
      <c r="AJ1243" s="63">
        <v>3.5105163120553451</v>
      </c>
      <c r="AK1243" s="63">
        <v>-6.8057051840920764</v>
      </c>
      <c r="AL1243" s="9"/>
      <c r="AM1243" s="9"/>
      <c r="AN1243" s="9"/>
      <c r="AO1243" s="9"/>
      <c r="AP1243" s="9"/>
      <c r="AQ1243" s="9"/>
      <c r="AR1243" s="9"/>
      <c r="AS1243" s="9"/>
      <c r="AT1243" s="9"/>
      <c r="AU1243" s="9"/>
      <c r="AV1243" s="9"/>
      <c r="AW1243" s="9"/>
      <c r="AX1243" s="9"/>
      <c r="AY1243" s="9"/>
      <c r="AZ1243" s="9"/>
    </row>
    <row r="1244" spans="1:52" x14ac:dyDescent="0.25">
      <c r="A1244" s="61">
        <v>2021</v>
      </c>
      <c r="B1244" s="61">
        <v>2</v>
      </c>
      <c r="C1244" s="62" t="s">
        <v>107</v>
      </c>
      <c r="D1244" s="63">
        <v>93.793817813030273</v>
      </c>
      <c r="E1244" s="63">
        <v>9.4506289070125149</v>
      </c>
      <c r="F1244" s="63">
        <v>8.8756526347598665</v>
      </c>
      <c r="G1244" s="63">
        <v>-1.821912982889927</v>
      </c>
      <c r="H1244" s="63">
        <v>93.97269970632837</v>
      </c>
      <c r="I1244" s="63">
        <v>10.454472691342758</v>
      </c>
      <c r="J1244" s="63">
        <v>9.5764157269238037</v>
      </c>
      <c r="K1244" s="63">
        <v>-1.269875576381196</v>
      </c>
      <c r="L1244" s="63">
        <v>85.710148224283969</v>
      </c>
      <c r="M1244" s="63">
        <v>-10.115869474326459</v>
      </c>
      <c r="N1244" s="63">
        <v>-17.945490557377695</v>
      </c>
      <c r="O1244" s="63">
        <v>-21.095547397906088</v>
      </c>
      <c r="P1244" s="63">
        <v>96.943573541964838</v>
      </c>
      <c r="Q1244" s="63">
        <v>-0.49039347741076256</v>
      </c>
      <c r="R1244" s="63">
        <v>-0.65739962153917864</v>
      </c>
      <c r="S1244" s="63">
        <v>-2.4209105974931617</v>
      </c>
      <c r="T1244" s="63">
        <v>99.30889054167848</v>
      </c>
      <c r="U1244" s="63">
        <v>-1.3299970848693334</v>
      </c>
      <c r="V1244" s="63">
        <v>-1.0663976705996725</v>
      </c>
      <c r="W1244" s="63">
        <v>-1.7675775314423277</v>
      </c>
      <c r="X1244" s="63">
        <v>93.701714843588661</v>
      </c>
      <c r="Y1244" s="63">
        <v>1.1065987745732144</v>
      </c>
      <c r="Z1244" s="63">
        <v>-0.68450300228118932</v>
      </c>
      <c r="AA1244" s="63">
        <v>-0.94348303690124169</v>
      </c>
      <c r="AB1244" s="63">
        <v>81.213045989388561</v>
      </c>
      <c r="AC1244" s="63">
        <v>4.4836254772177426</v>
      </c>
      <c r="AD1244" s="63">
        <v>4.4548018148787172</v>
      </c>
      <c r="AE1244" s="63">
        <v>-16.569043515393744</v>
      </c>
      <c r="AF1244" s="64" t="s">
        <v>106</v>
      </c>
      <c r="AG1244" s="65">
        <v>108.84</v>
      </c>
      <c r="AH1244" s="63">
        <v>86.175870831523582</v>
      </c>
      <c r="AI1244" s="63">
        <v>4.6840359171260673</v>
      </c>
      <c r="AJ1244" s="63">
        <v>4.0983871421615969</v>
      </c>
      <c r="AK1244" s="63">
        <v>-6.4172057095073853</v>
      </c>
      <c r="AL1244" s="9"/>
      <c r="AM1244" s="9"/>
      <c r="AN1244" s="9"/>
      <c r="AO1244" s="9"/>
      <c r="AP1244" s="9"/>
      <c r="AQ1244" s="9"/>
      <c r="AR1244" s="9"/>
      <c r="AS1244" s="9"/>
      <c r="AT1244" s="9"/>
      <c r="AU1244" s="9"/>
      <c r="AV1244" s="9"/>
      <c r="AW1244" s="9"/>
      <c r="AX1244" s="9"/>
      <c r="AY1244" s="9"/>
      <c r="AZ1244" s="9"/>
    </row>
    <row r="1245" spans="1:52" x14ac:dyDescent="0.25">
      <c r="A1245" s="61">
        <v>2021</v>
      </c>
      <c r="B1245" s="61">
        <v>3</v>
      </c>
      <c r="C1245" s="62" t="s">
        <v>107</v>
      </c>
      <c r="D1245" s="63">
        <v>97.26094313565352</v>
      </c>
      <c r="E1245" s="63">
        <v>22.03624372235096</v>
      </c>
      <c r="F1245" s="63">
        <v>13.067693914217093</v>
      </c>
      <c r="G1245" s="63">
        <v>0.327939498835633</v>
      </c>
      <c r="H1245" s="63">
        <v>97.442877175208139</v>
      </c>
      <c r="I1245" s="63">
        <v>22.594257607477459</v>
      </c>
      <c r="J1245" s="63">
        <v>13.720549791217241</v>
      </c>
      <c r="K1245" s="63">
        <v>0.90354710681279471</v>
      </c>
      <c r="L1245" s="63">
        <v>91.317795395362282</v>
      </c>
      <c r="M1245" s="63">
        <v>12.003773296498821</v>
      </c>
      <c r="N1245" s="63">
        <v>-8.6712792231089288</v>
      </c>
      <c r="O1245" s="63">
        <v>-18.558560057654233</v>
      </c>
      <c r="P1245" s="63">
        <v>97.717574081086454</v>
      </c>
      <c r="Q1245" s="63">
        <v>0.62470622714452873</v>
      </c>
      <c r="R1245" s="63">
        <v>-0.22979878768016881</v>
      </c>
      <c r="S1245" s="63">
        <v>-2.457661743866538</v>
      </c>
      <c r="T1245" s="63">
        <v>99.161197436363651</v>
      </c>
      <c r="U1245" s="63">
        <v>-1.0522196778649118</v>
      </c>
      <c r="V1245" s="63">
        <v>-1.0616627246228805</v>
      </c>
      <c r="W1245" s="63">
        <v>-2.1149112626993514</v>
      </c>
      <c r="X1245" s="63">
        <v>95.959388883361214</v>
      </c>
      <c r="Y1245" s="63">
        <v>3.496637765527538</v>
      </c>
      <c r="Z1245" s="63">
        <v>0.70548090756203941</v>
      </c>
      <c r="AA1245" s="63">
        <v>-0.61033191170550083</v>
      </c>
      <c r="AB1245" s="63">
        <v>87.409939894668838</v>
      </c>
      <c r="AC1245" s="63">
        <v>12.676842288408039</v>
      </c>
      <c r="AD1245" s="63">
        <v>7.1799250200554887</v>
      </c>
      <c r="AE1245" s="63">
        <v>-14.137215300639994</v>
      </c>
      <c r="AF1245" s="64" t="s">
        <v>106</v>
      </c>
      <c r="AG1245" s="65">
        <v>109.18</v>
      </c>
      <c r="AH1245" s="63">
        <v>89.083113331794749</v>
      </c>
      <c r="AI1245" s="63">
        <v>16.916936191224679</v>
      </c>
      <c r="AJ1245" s="63">
        <v>8.1590925670053984</v>
      </c>
      <c r="AK1245" s="63">
        <v>-4.4157586573755907</v>
      </c>
      <c r="AL1245" s="9"/>
      <c r="AM1245" s="9"/>
      <c r="AN1245" s="9"/>
      <c r="AO1245" s="9"/>
      <c r="AP1245" s="9"/>
      <c r="AQ1245" s="9"/>
      <c r="AR1245" s="9"/>
      <c r="AS1245" s="9"/>
      <c r="AT1245" s="9"/>
      <c r="AU1245" s="9"/>
      <c r="AV1245" s="9"/>
      <c r="AW1245" s="9"/>
      <c r="AX1245" s="9"/>
      <c r="AY1245" s="9"/>
      <c r="AZ1245" s="9"/>
    </row>
    <row r="1246" spans="1:52" x14ac:dyDescent="0.25">
      <c r="A1246" s="61">
        <v>2021</v>
      </c>
      <c r="B1246" s="61">
        <v>4</v>
      </c>
      <c r="C1246" s="62" t="s">
        <v>107</v>
      </c>
      <c r="D1246" s="63">
        <v>97.897964982166727</v>
      </c>
      <c r="E1246" s="63">
        <v>58.464133485847867</v>
      </c>
      <c r="F1246" s="63">
        <v>22.057058296867837</v>
      </c>
      <c r="G1246" s="63">
        <v>5.8625828686834893</v>
      </c>
      <c r="H1246" s="63">
        <v>98.348784691953639</v>
      </c>
      <c r="I1246" s="63">
        <v>58.703317249684602</v>
      </c>
      <c r="J1246" s="63">
        <v>22.665143222700969</v>
      </c>
      <c r="K1246" s="63">
        <v>6.4935393522156204</v>
      </c>
      <c r="L1246" s="63">
        <v>78.186949923780347</v>
      </c>
      <c r="M1246" s="63">
        <v>63.091106109030704</v>
      </c>
      <c r="N1246" s="63">
        <v>2.3827484890607487</v>
      </c>
      <c r="O1246" s="63">
        <v>-13.905765327737413</v>
      </c>
      <c r="P1246" s="63">
        <v>99.138713103864333</v>
      </c>
      <c r="Q1246" s="63">
        <v>5.3408939388638146</v>
      </c>
      <c r="R1246" s="63">
        <v>1.1309292693485462</v>
      </c>
      <c r="S1246" s="63">
        <v>-1.8187930274068407</v>
      </c>
      <c r="T1246" s="63">
        <v>99.842067969348591</v>
      </c>
      <c r="U1246" s="63">
        <v>1.0040353040418211</v>
      </c>
      <c r="V1246" s="63">
        <v>-0.54980807138347298</v>
      </c>
      <c r="W1246" s="63">
        <v>-2.078344723118505</v>
      </c>
      <c r="X1246" s="63">
        <v>97.28271876368629</v>
      </c>
      <c r="Y1246" s="63">
        <v>12.08559465762275</v>
      </c>
      <c r="Z1246" s="63">
        <v>3.4064355950789826</v>
      </c>
      <c r="AA1246" s="63">
        <v>0.80832735717812909</v>
      </c>
      <c r="AB1246" s="63">
        <v>97.321446052039079</v>
      </c>
      <c r="AC1246" s="63">
        <v>46.323287495312059</v>
      </c>
      <c r="AD1246" s="63">
        <v>15.84179575187199</v>
      </c>
      <c r="AE1246" s="63">
        <v>-8.5692982396711699</v>
      </c>
      <c r="AF1246" s="64" t="s">
        <v>106</v>
      </c>
      <c r="AG1246" s="65">
        <v>109.64</v>
      </c>
      <c r="AH1246" s="63">
        <v>89.290373022771547</v>
      </c>
      <c r="AI1246" s="63">
        <v>51.945771190871795</v>
      </c>
      <c r="AJ1246" s="63">
        <v>16.75655471112205</v>
      </c>
      <c r="AK1246" s="63">
        <v>0.83103475503203583</v>
      </c>
      <c r="AL1246" s="9"/>
      <c r="AM1246" s="9"/>
      <c r="AN1246" s="9"/>
      <c r="AO1246" s="9"/>
      <c r="AP1246" s="9"/>
      <c r="AQ1246" s="9"/>
      <c r="AR1246" s="9"/>
      <c r="AS1246" s="9"/>
      <c r="AT1246" s="9"/>
      <c r="AU1246" s="9"/>
      <c r="AV1246" s="9"/>
      <c r="AW1246" s="9"/>
      <c r="AX1246" s="9"/>
      <c r="AY1246" s="9"/>
      <c r="AZ1246" s="9"/>
    </row>
    <row r="1247" spans="1:52" x14ac:dyDescent="0.25">
      <c r="A1247" s="61">
        <v>2021</v>
      </c>
      <c r="B1247" s="61">
        <v>5</v>
      </c>
      <c r="C1247" s="62" t="s">
        <v>107</v>
      </c>
      <c r="D1247" s="63">
        <v>98.302529482065495</v>
      </c>
      <c r="E1247" s="63">
        <v>51.236359660423489</v>
      </c>
      <c r="F1247" s="63">
        <v>27.088108685785684</v>
      </c>
      <c r="G1247" s="63">
        <v>11.815907585268761</v>
      </c>
      <c r="H1247" s="63">
        <v>98.633153807232489</v>
      </c>
      <c r="I1247" s="63">
        <v>51.625821804138951</v>
      </c>
      <c r="J1247" s="63">
        <v>27.666193965366716</v>
      </c>
      <c r="K1247" s="63">
        <v>12.512174396015908</v>
      </c>
      <c r="L1247" s="63">
        <v>85.460600203769644</v>
      </c>
      <c r="M1247" s="63">
        <v>47.518618856946773</v>
      </c>
      <c r="N1247" s="63">
        <v>9.4658718325824296</v>
      </c>
      <c r="O1247" s="63">
        <v>-8.9096621006943764</v>
      </c>
      <c r="P1247" s="63">
        <v>99.532223748307217</v>
      </c>
      <c r="Q1247" s="63">
        <v>8.0889179714330055</v>
      </c>
      <c r="R1247" s="63">
        <v>2.4731091157665475</v>
      </c>
      <c r="S1247" s="63">
        <v>-0.71289868073385776</v>
      </c>
      <c r="T1247" s="63">
        <v>100.21286274342546</v>
      </c>
      <c r="U1247" s="63">
        <v>3.5768302970034398</v>
      </c>
      <c r="V1247" s="63">
        <v>0.25567290504244777</v>
      </c>
      <c r="W1247" s="63">
        <v>-1.5329863705621563</v>
      </c>
      <c r="X1247" s="63">
        <v>97.25730533518869</v>
      </c>
      <c r="Y1247" s="63">
        <v>12.936780025737548</v>
      </c>
      <c r="Z1247" s="63">
        <v>5.2229596359396391</v>
      </c>
      <c r="AA1247" s="63">
        <v>2.4447839420189439</v>
      </c>
      <c r="AB1247" s="63">
        <v>99.309253675822788</v>
      </c>
      <c r="AC1247" s="63">
        <v>63.435743006573205</v>
      </c>
      <c r="AD1247" s="63">
        <v>23.845473585457633</v>
      </c>
      <c r="AE1247" s="63">
        <v>-1.8608609030752632</v>
      </c>
      <c r="AF1247" s="64" t="s">
        <v>106</v>
      </c>
      <c r="AG1247" s="65">
        <v>109.94</v>
      </c>
      <c r="AH1247" s="63">
        <v>89.414707551451244</v>
      </c>
      <c r="AI1247" s="63">
        <v>45.238628824336132</v>
      </c>
      <c r="AJ1247" s="63">
        <v>21.615819951860438</v>
      </c>
      <c r="AK1247" s="63">
        <v>6.5299451536093613</v>
      </c>
      <c r="AL1247" s="9"/>
      <c r="AM1247" s="9"/>
      <c r="AN1247" s="9"/>
      <c r="AO1247" s="9"/>
      <c r="AP1247" s="9"/>
      <c r="AQ1247" s="9"/>
      <c r="AR1247" s="9"/>
      <c r="AS1247" s="9"/>
      <c r="AT1247" s="9"/>
      <c r="AU1247" s="9"/>
      <c r="AV1247" s="9"/>
      <c r="AW1247" s="9"/>
      <c r="AX1247" s="9"/>
      <c r="AY1247" s="9"/>
      <c r="AZ1247" s="9"/>
    </row>
    <row r="1248" spans="1:52" x14ac:dyDescent="0.25">
      <c r="A1248" s="61">
        <v>2021</v>
      </c>
      <c r="B1248" s="61">
        <v>6</v>
      </c>
      <c r="C1248" s="62" t="s">
        <v>107</v>
      </c>
      <c r="D1248" s="63">
        <v>105.18491958925389</v>
      </c>
      <c r="E1248" s="63">
        <v>41.983862403588688</v>
      </c>
      <c r="F1248" s="63">
        <v>29.534551675173315</v>
      </c>
      <c r="G1248" s="63">
        <v>16.192891828145491</v>
      </c>
      <c r="H1248" s="63">
        <v>105.24160535524103</v>
      </c>
      <c r="I1248" s="63">
        <v>41.826640291157958</v>
      </c>
      <c r="J1248" s="63">
        <v>29.996541955643295</v>
      </c>
      <c r="K1248" s="63">
        <v>16.795420266860333</v>
      </c>
      <c r="L1248" s="63">
        <v>105.14112593825051</v>
      </c>
      <c r="M1248" s="63">
        <v>56.502200453227658</v>
      </c>
      <c r="N1248" s="63">
        <v>16.707853759149316</v>
      </c>
      <c r="O1248" s="63">
        <v>-1.762302458851579</v>
      </c>
      <c r="P1248" s="63">
        <v>100.84455166261255</v>
      </c>
      <c r="Q1248" s="63">
        <v>8.337359891051193</v>
      </c>
      <c r="R1248" s="63">
        <v>3.4300076325484152</v>
      </c>
      <c r="S1248" s="63">
        <v>0.36702427499565715</v>
      </c>
      <c r="T1248" s="63">
        <v>100.31735129498036</v>
      </c>
      <c r="U1248" s="63">
        <v>2.2178916103698043</v>
      </c>
      <c r="V1248" s="63">
        <v>0.57996826504351784</v>
      </c>
      <c r="W1248" s="63">
        <v>-1.1432545335116515</v>
      </c>
      <c r="X1248" s="63">
        <v>101.72491738012353</v>
      </c>
      <c r="Y1248" s="63">
        <v>16.994056220164211</v>
      </c>
      <c r="Z1248" s="63">
        <v>7.1226700791474862</v>
      </c>
      <c r="AA1248" s="63">
        <v>4.2811552738836838</v>
      </c>
      <c r="AB1248" s="63">
        <v>103.84468547487128</v>
      </c>
      <c r="AC1248" s="63">
        <v>79.530383857662144</v>
      </c>
      <c r="AD1248" s="63">
        <v>31.529528956808871</v>
      </c>
      <c r="AE1248" s="63">
        <v>6.1964339912294264</v>
      </c>
      <c r="AF1248" s="64" t="s">
        <v>106</v>
      </c>
      <c r="AG1248" s="65">
        <v>110.19</v>
      </c>
      <c r="AH1248" s="63">
        <v>95.457772564891457</v>
      </c>
      <c r="AI1248" s="63">
        <v>36.494695928960454</v>
      </c>
      <c r="AJ1248" s="63">
        <v>24.031302939283993</v>
      </c>
      <c r="AK1248" s="63">
        <v>10.745434539715575</v>
      </c>
      <c r="AL1248" s="9"/>
      <c r="AM1248" s="9"/>
      <c r="AN1248" s="9"/>
      <c r="AO1248" s="9"/>
      <c r="AP1248" s="9"/>
      <c r="AQ1248" s="9"/>
      <c r="AR1248" s="9"/>
      <c r="AS1248" s="9"/>
      <c r="AT1248" s="9"/>
      <c r="AU1248" s="9"/>
      <c r="AV1248" s="9"/>
      <c r="AW1248" s="9"/>
      <c r="AX1248" s="9"/>
      <c r="AY1248" s="9"/>
      <c r="AZ1248" s="9"/>
    </row>
    <row r="1249" spans="1:52" x14ac:dyDescent="0.25">
      <c r="A1249" s="61">
        <v>2021</v>
      </c>
      <c r="B1249" s="61">
        <v>7</v>
      </c>
      <c r="C1249" s="62" t="s">
        <v>107</v>
      </c>
      <c r="D1249" s="63">
        <v>105.15416879552571</v>
      </c>
      <c r="E1249" s="63">
        <v>24.992911780512998</v>
      </c>
      <c r="F1249" s="63">
        <v>28.820645760118289</v>
      </c>
      <c r="G1249" s="63">
        <v>18.800626633591165</v>
      </c>
      <c r="H1249" s="63">
        <v>105.13453189547613</v>
      </c>
      <c r="I1249" s="63">
        <v>24.686459393315815</v>
      </c>
      <c r="J1249" s="63">
        <v>29.159993611656667</v>
      </c>
      <c r="K1249" s="63">
        <v>19.346274688442861</v>
      </c>
      <c r="L1249" s="63">
        <v>109.02695531412768</v>
      </c>
      <c r="M1249" s="63">
        <v>40.57182823184047</v>
      </c>
      <c r="N1249" s="63">
        <v>20.309469927097656</v>
      </c>
      <c r="O1249" s="63">
        <v>2.9859877061022502</v>
      </c>
      <c r="P1249" s="63">
        <v>101.66221142552743</v>
      </c>
      <c r="Q1249" s="63">
        <v>6.9404520920731301</v>
      </c>
      <c r="R1249" s="63">
        <v>3.9314481761428377</v>
      </c>
      <c r="S1249" s="63">
        <v>1.2384087036811025</v>
      </c>
      <c r="T1249" s="63">
        <v>99.836883422897387</v>
      </c>
      <c r="U1249" s="63">
        <v>0.44198394455290213</v>
      </c>
      <c r="V1249" s="63">
        <v>0.56018331017277934</v>
      </c>
      <c r="W1249" s="63">
        <v>-0.97559016407721799</v>
      </c>
      <c r="X1249" s="63">
        <v>103.81454226208322</v>
      </c>
      <c r="Y1249" s="63">
        <v>13.83187047684909</v>
      </c>
      <c r="Z1249" s="63">
        <v>8.0939717570087879</v>
      </c>
      <c r="AA1249" s="63">
        <v>5.7710416121911692</v>
      </c>
      <c r="AB1249" s="63">
        <v>114.92207843060478</v>
      </c>
      <c r="AC1249" s="63">
        <v>91.019568409297904</v>
      </c>
      <c r="AD1249" s="63">
        <v>38.996255754893269</v>
      </c>
      <c r="AE1249" s="63">
        <v>15.209035726934886</v>
      </c>
      <c r="AF1249" s="64" t="s">
        <v>106</v>
      </c>
      <c r="AG1249" s="65">
        <v>110.49</v>
      </c>
      <c r="AH1249" s="63">
        <v>95.170756444497883</v>
      </c>
      <c r="AI1249" s="63">
        <v>20.501809782425966</v>
      </c>
      <c r="AJ1249" s="63">
        <v>23.48447276138943</v>
      </c>
      <c r="AK1249" s="63">
        <v>13.370029941581208</v>
      </c>
      <c r="AL1249" s="9"/>
      <c r="AM1249" s="9"/>
      <c r="AN1249" s="9"/>
      <c r="AO1249" s="9"/>
      <c r="AP1249" s="9"/>
      <c r="AQ1249" s="9"/>
      <c r="AR1249" s="9"/>
      <c r="AS1249" s="9"/>
      <c r="AT1249" s="9"/>
      <c r="AU1249" s="9"/>
      <c r="AV1249" s="9"/>
      <c r="AW1249" s="9"/>
      <c r="AX1249" s="9"/>
      <c r="AY1249" s="9"/>
      <c r="AZ1249" s="9"/>
    </row>
    <row r="1250" spans="1:52" x14ac:dyDescent="0.25">
      <c r="A1250" s="61">
        <v>2021</v>
      </c>
      <c r="B1250" s="61">
        <v>8</v>
      </c>
      <c r="C1250" s="62" t="s">
        <v>107</v>
      </c>
      <c r="D1250" s="63">
        <v>101.34463078050027</v>
      </c>
      <c r="E1250" s="63">
        <v>17.017756981479423</v>
      </c>
      <c r="F1250" s="63">
        <v>27.176709154654933</v>
      </c>
      <c r="G1250" s="63">
        <v>20.155554156874871</v>
      </c>
      <c r="H1250" s="63">
        <v>101.06578223891896</v>
      </c>
      <c r="I1250" s="63">
        <v>16.662929970591463</v>
      </c>
      <c r="J1250" s="63">
        <v>27.419029729338785</v>
      </c>
      <c r="K1250" s="63">
        <v>20.6502220687033</v>
      </c>
      <c r="L1250" s="63">
        <v>118.51823033947404</v>
      </c>
      <c r="M1250" s="63">
        <v>48.957969040206535</v>
      </c>
      <c r="N1250" s="63">
        <v>24.150310279163168</v>
      </c>
      <c r="O1250" s="63">
        <v>7.5132800064372276</v>
      </c>
      <c r="P1250" s="63">
        <v>102.1052538685185</v>
      </c>
      <c r="Q1250" s="63">
        <v>6.2031971449467704</v>
      </c>
      <c r="R1250" s="63">
        <v>4.2182023069421426</v>
      </c>
      <c r="S1250" s="63">
        <v>2.0045551451824508</v>
      </c>
      <c r="T1250" s="63">
        <v>100.48083067955362</v>
      </c>
      <c r="U1250" s="63">
        <v>0.94548580132243387</v>
      </c>
      <c r="V1250" s="63">
        <v>0.60856234047483859</v>
      </c>
      <c r="W1250" s="63">
        <v>-0.71341915976842074</v>
      </c>
      <c r="X1250" s="63">
        <v>104.81734241360985</v>
      </c>
      <c r="Y1250" s="63">
        <v>11.160436301097377</v>
      </c>
      <c r="Z1250" s="63">
        <v>8.4932097477918198</v>
      </c>
      <c r="AA1250" s="63">
        <v>6.7227583792045493</v>
      </c>
      <c r="AB1250" s="63">
        <v>111.35099947138633</v>
      </c>
      <c r="AC1250" s="63">
        <v>71.836342147191914</v>
      </c>
      <c r="AD1250" s="63">
        <v>42.907147824483751</v>
      </c>
      <c r="AE1250" s="63">
        <v>23.152892039472789</v>
      </c>
      <c r="AF1250" s="64" t="s">
        <v>106</v>
      </c>
      <c r="AG1250" s="65">
        <v>110.77</v>
      </c>
      <c r="AH1250" s="63">
        <v>91.491045211248775</v>
      </c>
      <c r="AI1250" s="63">
        <v>13.320346586650686</v>
      </c>
      <c r="AJ1250" s="63">
        <v>22.094776795083892</v>
      </c>
      <c r="AK1250" s="63">
        <v>14.894128962273072</v>
      </c>
      <c r="AL1250" s="9"/>
      <c r="AM1250" s="9"/>
      <c r="AN1250" s="9"/>
      <c r="AO1250" s="9"/>
      <c r="AP1250" s="9"/>
      <c r="AQ1250" s="9"/>
      <c r="AR1250" s="9"/>
      <c r="AS1250" s="9"/>
      <c r="AT1250" s="9"/>
      <c r="AU1250" s="9"/>
      <c r="AV1250" s="9"/>
      <c r="AW1250" s="9"/>
      <c r="AX1250" s="9"/>
      <c r="AY1250" s="9"/>
      <c r="AZ1250" s="9"/>
    </row>
    <row r="1251" spans="1:52" x14ac:dyDescent="0.25">
      <c r="A1251" s="61">
        <v>2021</v>
      </c>
      <c r="B1251" s="61">
        <v>9</v>
      </c>
      <c r="C1251" s="62" t="s">
        <v>107</v>
      </c>
      <c r="D1251" s="63">
        <v>102.45347910229027</v>
      </c>
      <c r="E1251" s="63">
        <v>14.016766925355384</v>
      </c>
      <c r="F1251" s="63">
        <v>25.515060643455321</v>
      </c>
      <c r="G1251" s="63">
        <v>21.137220466565736</v>
      </c>
      <c r="H1251" s="63">
        <v>102.08722380439501</v>
      </c>
      <c r="I1251" s="63">
        <v>13.655801393478811</v>
      </c>
      <c r="J1251" s="63">
        <v>25.681960077723499</v>
      </c>
      <c r="K1251" s="63">
        <v>21.591543857692557</v>
      </c>
      <c r="L1251" s="63">
        <v>107.98336579690783</v>
      </c>
      <c r="M1251" s="63">
        <v>27.715796768943335</v>
      </c>
      <c r="N1251" s="63">
        <v>24.594931537477294</v>
      </c>
      <c r="O1251" s="63">
        <v>10.045523459162141</v>
      </c>
      <c r="P1251" s="63">
        <v>101.93574344229152</v>
      </c>
      <c r="Q1251" s="63">
        <v>4.930112517801021</v>
      </c>
      <c r="R1251" s="63">
        <v>4.2987320549271235</v>
      </c>
      <c r="S1251" s="63">
        <v>2.5927244188291212</v>
      </c>
      <c r="T1251" s="63">
        <v>100.6393913918527</v>
      </c>
      <c r="U1251" s="63">
        <v>0.78581524002852632</v>
      </c>
      <c r="V1251" s="63">
        <v>0.62839123788185347</v>
      </c>
      <c r="W1251" s="63">
        <v>-0.46083306893386577</v>
      </c>
      <c r="X1251" s="63">
        <v>103.38033895446443</v>
      </c>
      <c r="Y1251" s="63">
        <v>8.0442961370413144</v>
      </c>
      <c r="Z1251" s="63">
        <v>8.4408231815964907</v>
      </c>
      <c r="AA1251" s="63">
        <v>7.2401401214429626</v>
      </c>
      <c r="AB1251" s="63">
        <v>111.62228106584178</v>
      </c>
      <c r="AC1251" s="63">
        <v>54.764236984688864</v>
      </c>
      <c r="AD1251" s="63">
        <v>44.294843527850603</v>
      </c>
      <c r="AE1251" s="63">
        <v>29.409319107887768</v>
      </c>
      <c r="AF1251" s="64" t="s">
        <v>106</v>
      </c>
      <c r="AG1251" s="65">
        <v>111.3</v>
      </c>
      <c r="AH1251" s="63">
        <v>92.05164339828417</v>
      </c>
      <c r="AI1251" s="63">
        <v>10.195719839716787</v>
      </c>
      <c r="AJ1251" s="63">
        <v>20.620102174250874</v>
      </c>
      <c r="AK1251" s="63">
        <v>16.060251037864418</v>
      </c>
      <c r="AL1251" s="9"/>
      <c r="AM1251" s="9"/>
      <c r="AN1251" s="9"/>
      <c r="AO1251" s="9"/>
      <c r="AP1251" s="9"/>
      <c r="AQ1251" s="9"/>
      <c r="AR1251" s="9"/>
      <c r="AS1251" s="9"/>
      <c r="AT1251" s="9"/>
      <c r="AU1251" s="9"/>
      <c r="AV1251" s="9"/>
      <c r="AW1251" s="9"/>
      <c r="AX1251" s="9"/>
      <c r="AY1251" s="9"/>
      <c r="AZ1251" s="9"/>
    </row>
    <row r="1252" spans="1:52" x14ac:dyDescent="0.25">
      <c r="A1252" s="61">
        <v>2021</v>
      </c>
      <c r="B1252" s="61">
        <v>10</v>
      </c>
      <c r="C1252" s="62" t="s">
        <v>107</v>
      </c>
      <c r="D1252" s="63">
        <v>101.22724900045679</v>
      </c>
      <c r="E1252" s="63">
        <v>8.6501867394183307</v>
      </c>
      <c r="F1252" s="63">
        <v>23.562759835581669</v>
      </c>
      <c r="G1252" s="63">
        <v>21.556789214519554</v>
      </c>
      <c r="H1252" s="63">
        <v>100.61588926847899</v>
      </c>
      <c r="I1252" s="63">
        <v>8.1418778028766354</v>
      </c>
      <c r="J1252" s="63">
        <v>23.653993342339554</v>
      </c>
      <c r="K1252" s="63">
        <v>21.938686529893786</v>
      </c>
      <c r="L1252" s="63">
        <v>125.03098355493501</v>
      </c>
      <c r="M1252" s="63">
        <v>26.102156937598679</v>
      </c>
      <c r="N1252" s="63">
        <v>24.787222323817559</v>
      </c>
      <c r="O1252" s="63">
        <v>12.066878626183055</v>
      </c>
      <c r="P1252" s="63">
        <v>101.96154426252654</v>
      </c>
      <c r="Q1252" s="63">
        <v>6.862529010075562</v>
      </c>
      <c r="R1252" s="63">
        <v>4.555089557603309</v>
      </c>
      <c r="S1252" s="63">
        <v>3.4942945213765029</v>
      </c>
      <c r="T1252" s="63">
        <v>100.62749352243266</v>
      </c>
      <c r="U1252" s="63">
        <v>3.3724370257918679</v>
      </c>
      <c r="V1252" s="63">
        <v>0.89821892397143888</v>
      </c>
      <c r="W1252" s="63">
        <v>0.21634281296203994</v>
      </c>
      <c r="X1252" s="63">
        <v>104.59526110151374</v>
      </c>
      <c r="Y1252" s="63">
        <v>7.4870016439330271</v>
      </c>
      <c r="Z1252" s="63">
        <v>8.3396329922947885</v>
      </c>
      <c r="AA1252" s="63">
        <v>7.5669891264262787</v>
      </c>
      <c r="AB1252" s="63">
        <v>108.25126769387397</v>
      </c>
      <c r="AC1252" s="63">
        <v>59.954653853509399</v>
      </c>
      <c r="AD1252" s="63">
        <v>45.844398087025098</v>
      </c>
      <c r="AE1252" s="63">
        <v>36.641100191323972</v>
      </c>
      <c r="AF1252" s="64" t="s">
        <v>106</v>
      </c>
      <c r="AG1252" s="65">
        <v>111.86</v>
      </c>
      <c r="AH1252" s="63">
        <v>90.494590560036471</v>
      </c>
      <c r="AI1252" s="63">
        <v>4.560992334153255</v>
      </c>
      <c r="AJ1252" s="63">
        <v>18.792727434285972</v>
      </c>
      <c r="AK1252" s="63">
        <v>16.638269865097797</v>
      </c>
      <c r="AL1252" s="9"/>
      <c r="AM1252" s="9"/>
      <c r="AN1252" s="9"/>
      <c r="AO1252" s="9"/>
      <c r="AP1252" s="9"/>
      <c r="AQ1252" s="9"/>
      <c r="AR1252" s="9"/>
      <c r="AS1252" s="9"/>
      <c r="AT1252" s="9"/>
      <c r="AU1252" s="9"/>
      <c r="AV1252" s="9"/>
      <c r="AW1252" s="9"/>
      <c r="AX1252" s="9"/>
      <c r="AY1252" s="9"/>
      <c r="AZ1252" s="9"/>
    </row>
    <row r="1253" spans="1:52" x14ac:dyDescent="0.25">
      <c r="A1253" s="61">
        <v>2021</v>
      </c>
      <c r="B1253" s="61">
        <v>11</v>
      </c>
      <c r="C1253" s="62" t="s">
        <v>107</v>
      </c>
      <c r="D1253" s="63">
        <v>100.81200572682394</v>
      </c>
      <c r="E1253" s="63">
        <v>7.6791591199182534</v>
      </c>
      <c r="F1253" s="63">
        <v>21.9076182550779</v>
      </c>
      <c r="G1253" s="63">
        <v>21.312088460366809</v>
      </c>
      <c r="H1253" s="63">
        <v>100.49584485868121</v>
      </c>
      <c r="I1253" s="63">
        <v>7.3229749122031507</v>
      </c>
      <c r="J1253" s="63">
        <v>21.951756112355824</v>
      </c>
      <c r="K1253" s="63">
        <v>21.576908055271062</v>
      </c>
      <c r="L1253" s="63">
        <v>118.05095399731118</v>
      </c>
      <c r="M1253" s="63">
        <v>48.434457175745251</v>
      </c>
      <c r="N1253" s="63">
        <v>26.982487946059862</v>
      </c>
      <c r="O1253" s="63">
        <v>19.080666906385318</v>
      </c>
      <c r="P1253" s="63">
        <v>101.69109294071588</v>
      </c>
      <c r="Q1253" s="63">
        <v>5.0738597519382154</v>
      </c>
      <c r="R1253" s="63">
        <v>4.6028601091222088</v>
      </c>
      <c r="S1253" s="63">
        <v>4.0710792367346471</v>
      </c>
      <c r="T1253" s="63">
        <v>100.90706021953173</v>
      </c>
      <c r="U1253" s="63">
        <v>2.5781312159034684</v>
      </c>
      <c r="V1253" s="63">
        <v>1.0500613828947403</v>
      </c>
      <c r="W1253" s="63">
        <v>0.67997670757824835</v>
      </c>
      <c r="X1253" s="63">
        <v>103.48783088851509</v>
      </c>
      <c r="Y1253" s="63">
        <v>6.3269870976023981</v>
      </c>
      <c r="Z1253" s="63">
        <v>8.1465564095647203</v>
      </c>
      <c r="AA1253" s="63">
        <v>7.7751092997329323</v>
      </c>
      <c r="AB1253" s="63">
        <v>104.58951680795661</v>
      </c>
      <c r="AC1253" s="63">
        <v>35.225597668821507</v>
      </c>
      <c r="AD1253" s="63">
        <v>44.765551294679362</v>
      </c>
      <c r="AE1253" s="63">
        <v>40.663619427910447</v>
      </c>
      <c r="AF1253" s="64" t="s">
        <v>106</v>
      </c>
      <c r="AG1253" s="65">
        <v>112.18</v>
      </c>
      <c r="AH1253" s="63">
        <v>89.866291430579366</v>
      </c>
      <c r="AI1253" s="63">
        <v>3.4652929357816902</v>
      </c>
      <c r="AJ1253" s="63">
        <v>17.221775959840002</v>
      </c>
      <c r="AK1253" s="63">
        <v>16.542890849916603</v>
      </c>
      <c r="AL1253" s="9"/>
      <c r="AM1253" s="9"/>
      <c r="AN1253" s="9"/>
      <c r="AO1253" s="9"/>
      <c r="AP1253" s="9"/>
      <c r="AQ1253" s="9"/>
      <c r="AR1253" s="9"/>
      <c r="AS1253" s="9"/>
      <c r="AT1253" s="9"/>
      <c r="AU1253" s="9"/>
      <c r="AV1253" s="9"/>
      <c r="AW1253" s="9"/>
      <c r="AX1253" s="9"/>
      <c r="AY1253" s="9"/>
      <c r="AZ1253" s="9"/>
    </row>
    <row r="1254" spans="1:52" x14ac:dyDescent="0.25">
      <c r="A1254" s="61">
        <v>2021</v>
      </c>
      <c r="B1254" s="61">
        <v>12</v>
      </c>
      <c r="C1254" s="62" t="s">
        <v>107</v>
      </c>
      <c r="D1254" s="63">
        <v>104.71974539335771</v>
      </c>
      <c r="E1254" s="63">
        <v>7.31231208436229</v>
      </c>
      <c r="F1254" s="63">
        <v>20.477679023053842</v>
      </c>
      <c r="G1254" s="63">
        <v>20.477679023053838</v>
      </c>
      <c r="H1254" s="63">
        <v>104.43879306000545</v>
      </c>
      <c r="I1254" s="63">
        <v>7.0469181269093468</v>
      </c>
      <c r="J1254" s="63">
        <v>20.491629331989181</v>
      </c>
      <c r="K1254" s="63">
        <v>20.491629331989174</v>
      </c>
      <c r="L1254" s="63">
        <v>112.14279491853418</v>
      </c>
      <c r="M1254" s="63">
        <v>10.946722611616906</v>
      </c>
      <c r="N1254" s="63">
        <v>25.290168527825241</v>
      </c>
      <c r="O1254" s="63">
        <v>25.290168527825244</v>
      </c>
      <c r="P1254" s="63">
        <v>100.62324705248091</v>
      </c>
      <c r="Q1254" s="63">
        <v>4.1480599804038576</v>
      </c>
      <c r="R1254" s="63">
        <v>4.5645713724145942</v>
      </c>
      <c r="S1254" s="63">
        <v>4.5645713724145907</v>
      </c>
      <c r="T1254" s="63">
        <v>100.24300622824107</v>
      </c>
      <c r="U1254" s="63">
        <v>2.0597266415854705</v>
      </c>
      <c r="V1254" s="63">
        <v>1.1336392885561652</v>
      </c>
      <c r="W1254" s="63">
        <v>1.1336392885561679</v>
      </c>
      <c r="X1254" s="63">
        <v>102.77362196781021</v>
      </c>
      <c r="Y1254" s="63">
        <v>6.4651293647141301</v>
      </c>
      <c r="Z1254" s="63">
        <v>8.0004744042904576</v>
      </c>
      <c r="AA1254" s="63">
        <v>8.0004744042904576</v>
      </c>
      <c r="AB1254" s="63">
        <v>97.927516298921233</v>
      </c>
      <c r="AC1254" s="63">
        <v>23.718550525355496</v>
      </c>
      <c r="AD1254" s="63">
        <v>42.783310838427766</v>
      </c>
      <c r="AE1254" s="63">
        <v>42.783310838427781</v>
      </c>
      <c r="AF1254" s="64" t="s">
        <v>106</v>
      </c>
      <c r="AG1254" s="65">
        <v>112.22</v>
      </c>
      <c r="AH1254" s="63">
        <v>93.316472458882288</v>
      </c>
      <c r="AI1254" s="63">
        <v>3.2003628599570106</v>
      </c>
      <c r="AJ1254" s="63">
        <v>15.869922034222306</v>
      </c>
      <c r="AK1254" s="63">
        <v>15.869922034222299</v>
      </c>
      <c r="AL1254" s="9"/>
      <c r="AM1254" s="9"/>
      <c r="AN1254" s="9"/>
      <c r="AO1254" s="9"/>
      <c r="AP1254" s="9"/>
      <c r="AQ1254" s="9"/>
      <c r="AR1254" s="9"/>
      <c r="AS1254" s="9"/>
      <c r="AT1254" s="9"/>
      <c r="AU1254" s="9"/>
      <c r="AV1254" s="9"/>
      <c r="AW1254" s="9"/>
      <c r="AX1254" s="9"/>
      <c r="AY1254" s="9"/>
      <c r="AZ1254" s="9"/>
    </row>
    <row r="1255" spans="1:52" x14ac:dyDescent="0.25">
      <c r="A1255" s="61">
        <v>2022</v>
      </c>
      <c r="B1255" s="61">
        <v>1</v>
      </c>
      <c r="C1255" s="62" t="s">
        <v>107</v>
      </c>
      <c r="D1255" s="63">
        <v>100.06939087653939</v>
      </c>
      <c r="E1255" s="63">
        <v>8.9504352740256365</v>
      </c>
      <c r="F1255" s="63">
        <v>8.9504352740256365</v>
      </c>
      <c r="G1255" s="63">
        <v>20.452277762509837</v>
      </c>
      <c r="H1255" s="63">
        <v>99.939110097449046</v>
      </c>
      <c r="I1255" s="63">
        <v>8.0156402812177987</v>
      </c>
      <c r="J1255" s="63">
        <v>8.0156402812177951</v>
      </c>
      <c r="K1255" s="63">
        <v>20.341605018882845</v>
      </c>
      <c r="L1255" s="63">
        <v>97.402475164239206</v>
      </c>
      <c r="M1255" s="63">
        <v>53.558768948337729</v>
      </c>
      <c r="N1255" s="63">
        <v>53.558768948337729</v>
      </c>
      <c r="O1255" s="63">
        <v>32.003114576049171</v>
      </c>
      <c r="P1255" s="63">
        <v>101.02992285426386</v>
      </c>
      <c r="Q1255" s="63">
        <v>5.410497609385672</v>
      </c>
      <c r="R1255" s="63">
        <v>5.4104976093856783</v>
      </c>
      <c r="S1255" s="63">
        <v>5.0895110757518012</v>
      </c>
      <c r="T1255" s="63">
        <v>99.668119789056533</v>
      </c>
      <c r="U1255" s="63">
        <v>1.2651064160270806</v>
      </c>
      <c r="V1255" s="63">
        <v>1.2651064160270842</v>
      </c>
      <c r="W1255" s="63">
        <v>1.30626075275228</v>
      </c>
      <c r="X1255" s="63">
        <v>104.0788648134388</v>
      </c>
      <c r="Y1255" s="63">
        <v>14.115284445699587</v>
      </c>
      <c r="Z1255" s="63">
        <v>14.115284445699583</v>
      </c>
      <c r="AA1255" s="63">
        <v>9.3855517950407972</v>
      </c>
      <c r="AB1255" s="63">
        <v>106.29466295984493</v>
      </c>
      <c r="AC1255" s="63">
        <v>29.252538779154094</v>
      </c>
      <c r="AD1255" s="63">
        <v>29.252538779154101</v>
      </c>
      <c r="AE1255" s="63">
        <v>45.044127216885045</v>
      </c>
      <c r="AF1255" s="64" t="s">
        <v>106</v>
      </c>
      <c r="AG1255" s="65">
        <v>113.26</v>
      </c>
      <c r="AH1255" s="63">
        <v>88.353691397262395</v>
      </c>
      <c r="AI1255" s="63">
        <v>4.0829692446545494</v>
      </c>
      <c r="AJ1255" s="63">
        <v>4.082969244654544</v>
      </c>
      <c r="AK1255" s="63">
        <v>15.883754042898218</v>
      </c>
      <c r="AL1255" s="9"/>
      <c r="AM1255" s="9"/>
      <c r="AN1255" s="9"/>
      <c r="AO1255" s="9"/>
      <c r="AP1255" s="9"/>
      <c r="AQ1255" s="9"/>
      <c r="AR1255" s="9"/>
      <c r="AS1255" s="9"/>
      <c r="AT1255" s="9"/>
      <c r="AU1255" s="9"/>
      <c r="AV1255" s="9"/>
      <c r="AW1255" s="9"/>
      <c r="AX1255" s="9"/>
      <c r="AY1255" s="9"/>
      <c r="AZ1255" s="9"/>
    </row>
    <row r="1256" spans="1:52" x14ac:dyDescent="0.25">
      <c r="A1256" s="61">
        <v>2022</v>
      </c>
      <c r="B1256" s="61">
        <v>2</v>
      </c>
      <c r="C1256" s="62" t="s">
        <v>107</v>
      </c>
      <c r="D1256" s="63">
        <v>101.40485964928388</v>
      </c>
      <c r="E1256" s="63">
        <v>8.1146519181312584</v>
      </c>
      <c r="F1256" s="63">
        <v>8.5281646773805129</v>
      </c>
      <c r="G1256" s="63">
        <v>20.240240269986572</v>
      </c>
      <c r="H1256" s="63">
        <v>101.03126612611379</v>
      </c>
      <c r="I1256" s="63">
        <v>7.5112947077650745</v>
      </c>
      <c r="J1256" s="63">
        <v>7.7615070093481675</v>
      </c>
      <c r="K1256" s="63">
        <v>19.981485879492951</v>
      </c>
      <c r="L1256" s="63">
        <v>128.35419673601689</v>
      </c>
      <c r="M1256" s="63">
        <v>49.753791581532624</v>
      </c>
      <c r="N1256" s="63">
        <v>51.372067599314029</v>
      </c>
      <c r="O1256" s="63">
        <v>37.988809762620633</v>
      </c>
      <c r="P1256" s="63">
        <v>100.21093935523622</v>
      </c>
      <c r="Q1256" s="63">
        <v>3.3703789677786347</v>
      </c>
      <c r="R1256" s="63">
        <v>4.3846217707397717</v>
      </c>
      <c r="S1256" s="63">
        <v>5.4183338612830312</v>
      </c>
      <c r="T1256" s="63">
        <v>99.867990701604569</v>
      </c>
      <c r="U1256" s="63">
        <v>0.56299104428264002</v>
      </c>
      <c r="V1256" s="63">
        <v>0.91247583676112853</v>
      </c>
      <c r="W1256" s="63">
        <v>1.4679600455313846</v>
      </c>
      <c r="X1256" s="63">
        <v>100.84025532863978</v>
      </c>
      <c r="Y1256" s="63">
        <v>7.6183669604842521</v>
      </c>
      <c r="Z1256" s="63">
        <v>10.822963485754599</v>
      </c>
      <c r="AA1256" s="63">
        <v>9.9276819901621138</v>
      </c>
      <c r="AB1256" s="63">
        <v>101.98095522446502</v>
      </c>
      <c r="AC1256" s="63">
        <v>25.572134356086124</v>
      </c>
      <c r="AD1256" s="63">
        <v>27.423875595722038</v>
      </c>
      <c r="AE1256" s="63">
        <v>46.898384526905545</v>
      </c>
      <c r="AF1256" s="64" t="s">
        <v>106</v>
      </c>
      <c r="AG1256" s="65">
        <v>114.59</v>
      </c>
      <c r="AH1256" s="63">
        <v>88.493637882261865</v>
      </c>
      <c r="AI1256" s="63">
        <v>2.6895777534637233</v>
      </c>
      <c r="AJ1256" s="63">
        <v>3.381027334822817</v>
      </c>
      <c r="AK1256" s="63">
        <v>15.65608119782911</v>
      </c>
      <c r="AL1256" s="9"/>
      <c r="AM1256" s="9"/>
      <c r="AN1256" s="9"/>
      <c r="AO1256" s="9"/>
      <c r="AP1256" s="9"/>
      <c r="AQ1256" s="9"/>
      <c r="AR1256" s="9"/>
      <c r="AS1256" s="9"/>
      <c r="AT1256" s="9"/>
      <c r="AU1256" s="9"/>
      <c r="AV1256" s="9"/>
      <c r="AW1256" s="9"/>
      <c r="AX1256" s="9"/>
      <c r="AY1256" s="9"/>
      <c r="AZ1256" s="9"/>
    </row>
    <row r="1257" spans="1:52" x14ac:dyDescent="0.25">
      <c r="A1257" s="61">
        <v>2022</v>
      </c>
      <c r="B1257" s="61">
        <v>3</v>
      </c>
      <c r="C1257" s="62" t="s">
        <v>107</v>
      </c>
      <c r="D1257" s="63">
        <v>105.6763950439763</v>
      </c>
      <c r="E1257" s="63">
        <v>8.6524473617178899</v>
      </c>
      <c r="F1257" s="63">
        <v>8.570892530992257</v>
      </c>
      <c r="G1257" s="63">
        <v>19.005536762281537</v>
      </c>
      <c r="H1257" s="63">
        <v>105.01146219552268</v>
      </c>
      <c r="I1257" s="63">
        <v>7.7672019132868826</v>
      </c>
      <c r="J1257" s="63">
        <v>7.7634614045359207</v>
      </c>
      <c r="K1257" s="63">
        <v>18.624565544202753</v>
      </c>
      <c r="L1257" s="63">
        <v>123.00225392157755</v>
      </c>
      <c r="M1257" s="63">
        <v>34.696915742475767</v>
      </c>
      <c r="N1257" s="63">
        <v>45.039411368033115</v>
      </c>
      <c r="O1257" s="63">
        <v>39.933282622644896</v>
      </c>
      <c r="P1257" s="63">
        <v>100.50782528608744</v>
      </c>
      <c r="Q1257" s="63">
        <v>2.855424145799617</v>
      </c>
      <c r="R1257" s="63">
        <v>3.8702441630008355</v>
      </c>
      <c r="S1257" s="63">
        <v>5.6058510074882975</v>
      </c>
      <c r="T1257" s="63">
        <v>100.67314633423901</v>
      </c>
      <c r="U1257" s="63">
        <v>1.5247384430241908</v>
      </c>
      <c r="V1257" s="63">
        <v>1.1169693156945382</v>
      </c>
      <c r="W1257" s="63">
        <v>1.6861447929377391</v>
      </c>
      <c r="X1257" s="63">
        <v>100.33790129535029</v>
      </c>
      <c r="Y1257" s="63">
        <v>4.5628806758150233</v>
      </c>
      <c r="Z1257" s="63">
        <v>8.6841732364873145</v>
      </c>
      <c r="AA1257" s="63">
        <v>10.000872668705483</v>
      </c>
      <c r="AB1257" s="63">
        <v>99.226657791178027</v>
      </c>
      <c r="AC1257" s="63">
        <v>13.518734723703773</v>
      </c>
      <c r="AD1257" s="63">
        <v>22.578771152461606</v>
      </c>
      <c r="AE1257" s="63">
        <v>46.591643686782163</v>
      </c>
      <c r="AF1257" s="64" t="s">
        <v>106</v>
      </c>
      <c r="AG1257" s="65">
        <v>115.71</v>
      </c>
      <c r="AH1257" s="63">
        <v>91.328662210678687</v>
      </c>
      <c r="AI1257" s="63">
        <v>2.5207346206236281</v>
      </c>
      <c r="AJ1257" s="63">
        <v>3.0864337724099355</v>
      </c>
      <c r="AK1257" s="63">
        <v>14.33365405574682</v>
      </c>
      <c r="AL1257" s="9"/>
      <c r="AM1257" s="9"/>
      <c r="AN1257" s="9"/>
      <c r="AO1257" s="9"/>
      <c r="AP1257" s="9"/>
      <c r="AQ1257" s="9"/>
      <c r="AR1257" s="9"/>
      <c r="AS1257" s="9"/>
      <c r="AT1257" s="9"/>
      <c r="AU1257" s="9"/>
      <c r="AV1257" s="9"/>
      <c r="AW1257" s="9"/>
      <c r="AX1257" s="9"/>
      <c r="AY1257" s="9"/>
      <c r="AZ1257" s="9"/>
    </row>
    <row r="1258" spans="1:52" x14ac:dyDescent="0.25">
      <c r="A1258" s="61">
        <v>2022</v>
      </c>
      <c r="B1258" s="61">
        <v>4</v>
      </c>
      <c r="C1258" s="62" t="s">
        <v>107</v>
      </c>
      <c r="D1258" s="63">
        <v>100.59428412651855</v>
      </c>
      <c r="E1258" s="63">
        <v>2.7542136803793369</v>
      </c>
      <c r="F1258" s="63">
        <v>7.0755166903468947</v>
      </c>
      <c r="G1258" s="63">
        <v>15.22219280590862</v>
      </c>
      <c r="H1258" s="63">
        <v>99.750353209756028</v>
      </c>
      <c r="I1258" s="63">
        <v>1.4250999869417313</v>
      </c>
      <c r="J1258" s="63">
        <v>6.1328282523815281</v>
      </c>
      <c r="K1258" s="63">
        <v>14.709876104077438</v>
      </c>
      <c r="L1258" s="63">
        <v>104.37816456305139</v>
      </c>
      <c r="M1258" s="63">
        <v>33.498192044584471</v>
      </c>
      <c r="N1258" s="63">
        <v>42.207505121896524</v>
      </c>
      <c r="O1258" s="63">
        <v>38.261759637415764</v>
      </c>
      <c r="P1258" s="63">
        <v>100.25074771033766</v>
      </c>
      <c r="Q1258" s="63">
        <v>1.1216956238964855</v>
      </c>
      <c r="R1258" s="63">
        <v>3.1709199772278485</v>
      </c>
      <c r="S1258" s="63">
        <v>5.2415911875011858</v>
      </c>
      <c r="T1258" s="63">
        <v>101.33927192849201</v>
      </c>
      <c r="U1258" s="63">
        <v>1.499572264071162</v>
      </c>
      <c r="V1258" s="63">
        <v>1.213254891645632</v>
      </c>
      <c r="W1258" s="63">
        <v>1.7273473310360998</v>
      </c>
      <c r="X1258" s="63">
        <v>98.374122490245071</v>
      </c>
      <c r="Y1258" s="63">
        <v>1.1218885948386799</v>
      </c>
      <c r="Z1258" s="63">
        <v>6.738696924581844</v>
      </c>
      <c r="AA1258" s="63">
        <v>9.0710527830326413</v>
      </c>
      <c r="AB1258" s="63">
        <v>94.245208215047882</v>
      </c>
      <c r="AC1258" s="63">
        <v>-3.1609043656690972</v>
      </c>
      <c r="AD1258" s="63">
        <v>15.384201769978677</v>
      </c>
      <c r="AE1258" s="63">
        <v>41.159355610418913</v>
      </c>
      <c r="AF1258" s="64" t="s">
        <v>106</v>
      </c>
      <c r="AG1258" s="65">
        <v>116.71</v>
      </c>
      <c r="AH1258" s="63">
        <v>86.191658064020686</v>
      </c>
      <c r="AI1258" s="63">
        <v>-3.4703796768332467</v>
      </c>
      <c r="AJ1258" s="63">
        <v>1.4109954586143614</v>
      </c>
      <c r="AK1258" s="63">
        <v>10.48755810511426</v>
      </c>
      <c r="AL1258" s="9"/>
      <c r="AM1258" s="9"/>
      <c r="AN1258" s="9"/>
      <c r="AO1258" s="9"/>
      <c r="AP1258" s="9"/>
      <c r="AQ1258" s="9"/>
      <c r="AR1258" s="9"/>
      <c r="AS1258" s="9"/>
      <c r="AT1258" s="9"/>
      <c r="AU1258" s="9"/>
      <c r="AV1258" s="9"/>
      <c r="AW1258" s="9"/>
      <c r="AX1258" s="9"/>
      <c r="AY1258" s="9"/>
      <c r="AZ1258" s="9"/>
    </row>
    <row r="1259" spans="1:52" x14ac:dyDescent="0.25">
      <c r="A1259" s="61">
        <v>2022</v>
      </c>
      <c r="B1259" s="61">
        <v>5</v>
      </c>
      <c r="C1259" s="62" t="s">
        <v>107</v>
      </c>
      <c r="D1259" s="63">
        <v>105.55958500767413</v>
      </c>
      <c r="E1259" s="63">
        <v>7.3823690639950712</v>
      </c>
      <c r="F1259" s="63">
        <v>7.1384766677165423</v>
      </c>
      <c r="G1259" s="63">
        <v>12.38873701290855</v>
      </c>
      <c r="H1259" s="63">
        <v>104.4085370897637</v>
      </c>
      <c r="I1259" s="63">
        <v>5.8554178383249962</v>
      </c>
      <c r="J1259" s="63">
        <v>6.0759334563874834</v>
      </c>
      <c r="K1259" s="63">
        <v>11.733216125894572</v>
      </c>
      <c r="L1259" s="63">
        <v>111.61104295787645</v>
      </c>
      <c r="M1259" s="63">
        <v>30.599413872304297</v>
      </c>
      <c r="N1259" s="63">
        <v>39.752615930520882</v>
      </c>
      <c r="O1259" s="63">
        <v>37.061928312049076</v>
      </c>
      <c r="P1259" s="63">
        <v>100.80722230423144</v>
      </c>
      <c r="Q1259" s="63">
        <v>1.2809907263283691</v>
      </c>
      <c r="R1259" s="63">
        <v>2.7863779628530816</v>
      </c>
      <c r="S1259" s="63">
        <v>4.6754474123679586</v>
      </c>
      <c r="T1259" s="63">
        <v>102.07085796073676</v>
      </c>
      <c r="U1259" s="63">
        <v>1.8540486385149109</v>
      </c>
      <c r="V1259" s="63">
        <v>1.3424752083941227</v>
      </c>
      <c r="W1259" s="63">
        <v>1.5873892675394075</v>
      </c>
      <c r="X1259" s="63">
        <v>98.453682547928963</v>
      </c>
      <c r="Y1259" s="63">
        <v>1.2301155256328116</v>
      </c>
      <c r="Z1259" s="63">
        <v>5.6117662176903726</v>
      </c>
      <c r="AA1259" s="63">
        <v>8.1056100925834329</v>
      </c>
      <c r="AB1259" s="63">
        <v>94.396817549973576</v>
      </c>
      <c r="AC1259" s="63">
        <v>-4.9466046154016823</v>
      </c>
      <c r="AD1259" s="63">
        <v>10.872302637785403</v>
      </c>
      <c r="AE1259" s="63">
        <v>34.757057817019387</v>
      </c>
      <c r="AF1259" s="64" t="s">
        <v>106</v>
      </c>
      <c r="AG1259" s="65">
        <v>117.42</v>
      </c>
      <c r="AH1259" s="63">
        <v>89.899152621081697</v>
      </c>
      <c r="AI1259" s="63">
        <v>0.54179573237622947</v>
      </c>
      <c r="AJ1259" s="63">
        <v>1.2338986879026459</v>
      </c>
      <c r="AK1259" s="63">
        <v>7.506140763947684</v>
      </c>
      <c r="AL1259" s="9"/>
      <c r="AM1259" s="9"/>
      <c r="AN1259" s="9"/>
      <c r="AO1259" s="9"/>
      <c r="AP1259" s="9"/>
      <c r="AQ1259" s="9"/>
      <c r="AR1259" s="9"/>
      <c r="AS1259" s="9"/>
      <c r="AT1259" s="9"/>
      <c r="AU1259" s="9"/>
      <c r="AV1259" s="9"/>
      <c r="AW1259" s="9"/>
      <c r="AX1259" s="9"/>
      <c r="AY1259" s="9"/>
      <c r="AZ1259" s="9"/>
    </row>
    <row r="1260" spans="1:52" x14ac:dyDescent="0.25">
      <c r="A1260" s="61">
        <v>2022</v>
      </c>
      <c r="B1260" s="61">
        <v>6</v>
      </c>
      <c r="C1260" s="62" t="s">
        <v>107</v>
      </c>
      <c r="D1260" s="63">
        <v>104.73827554595077</v>
      </c>
      <c r="E1260" s="63">
        <v>-0.42462745139442859</v>
      </c>
      <c r="F1260" s="63">
        <v>5.7769503028423763</v>
      </c>
      <c r="G1260" s="63">
        <v>9.2537101691745107</v>
      </c>
      <c r="H1260" s="63">
        <v>104.4874715182242</v>
      </c>
      <c r="I1260" s="63">
        <v>-0.71657386303760973</v>
      </c>
      <c r="J1260" s="63">
        <v>4.8563824549442858</v>
      </c>
      <c r="K1260" s="63">
        <v>8.600811900791669</v>
      </c>
      <c r="L1260" s="63">
        <v>129.2270416613683</v>
      </c>
      <c r="M1260" s="63">
        <v>22.908177469264942</v>
      </c>
      <c r="N1260" s="63">
        <v>36.274845392791399</v>
      </c>
      <c r="O1260" s="63">
        <v>34.350927085255023</v>
      </c>
      <c r="P1260" s="63">
        <v>101.70454691320782</v>
      </c>
      <c r="Q1260" s="63">
        <v>0.85279297336012405</v>
      </c>
      <c r="R1260" s="63">
        <v>2.4558955866339049</v>
      </c>
      <c r="S1260" s="63">
        <v>4.0531296134612944</v>
      </c>
      <c r="T1260" s="63">
        <v>103.22498452875395</v>
      </c>
      <c r="U1260" s="63">
        <v>2.8984350127265515</v>
      </c>
      <c r="V1260" s="63">
        <v>1.6038159513881434</v>
      </c>
      <c r="W1260" s="63">
        <v>1.645912896983063</v>
      </c>
      <c r="X1260" s="63">
        <v>98.761734512284931</v>
      </c>
      <c r="Y1260" s="63">
        <v>-2.91293710936705</v>
      </c>
      <c r="Z1260" s="63">
        <v>4.1092050177944595</v>
      </c>
      <c r="AA1260" s="63">
        <v>6.458169301458355</v>
      </c>
      <c r="AB1260" s="63">
        <v>94.347260019186734</v>
      </c>
      <c r="AC1260" s="63">
        <v>-9.1457982777392743</v>
      </c>
      <c r="AD1260" s="63">
        <v>7.1018756920405268</v>
      </c>
      <c r="AE1260" s="63">
        <v>27.406767572858442</v>
      </c>
      <c r="AF1260" s="64" t="s">
        <v>106</v>
      </c>
      <c r="AG1260" s="65">
        <v>117.94</v>
      </c>
      <c r="AH1260" s="63">
        <v>88.80640626246462</v>
      </c>
      <c r="AI1260" s="63">
        <v>-6.9678624628552797</v>
      </c>
      <c r="AJ1260" s="63">
        <v>-0.23139759017256623</v>
      </c>
      <c r="AK1260" s="63">
        <v>4.2326422384326747</v>
      </c>
      <c r="AL1260" s="9"/>
      <c r="AM1260" s="9"/>
      <c r="AN1260" s="9"/>
      <c r="AO1260" s="9"/>
      <c r="AP1260" s="9"/>
      <c r="AQ1260" s="9"/>
      <c r="AR1260" s="9"/>
      <c r="AS1260" s="9"/>
      <c r="AT1260" s="9"/>
      <c r="AU1260" s="9"/>
      <c r="AV1260" s="9"/>
      <c r="AW1260" s="9"/>
      <c r="AX1260" s="9"/>
      <c r="AY1260" s="9"/>
      <c r="AZ1260" s="9"/>
    </row>
    <row r="1261" spans="1:52" x14ac:dyDescent="0.25">
      <c r="A1261" s="61">
        <v>2022</v>
      </c>
      <c r="B1261" s="61">
        <v>7</v>
      </c>
      <c r="C1261" s="62" t="s">
        <v>107</v>
      </c>
      <c r="D1261" s="63">
        <v>106.76939077670815</v>
      </c>
      <c r="E1261" s="63">
        <v>1.5360513041791819</v>
      </c>
      <c r="F1261" s="63">
        <v>5.1301263009987608</v>
      </c>
      <c r="G1261" s="63">
        <v>7.3970757833095888</v>
      </c>
      <c r="H1261" s="63">
        <v>107.04286356564241</v>
      </c>
      <c r="I1261" s="63">
        <v>1.8151330830706627</v>
      </c>
      <c r="J1261" s="63">
        <v>4.393859724886795</v>
      </c>
      <c r="K1261" s="63">
        <v>6.8041518122991818</v>
      </c>
      <c r="L1261" s="63">
        <v>106.55580257997808</v>
      </c>
      <c r="M1261" s="63">
        <v>-2.2665520898292755</v>
      </c>
      <c r="N1261" s="63">
        <v>29.47841944824907</v>
      </c>
      <c r="O1261" s="63">
        <v>30.137969354260662</v>
      </c>
      <c r="P1261" s="63">
        <v>101.38386582289853</v>
      </c>
      <c r="Q1261" s="63">
        <v>-0.27379455820002363</v>
      </c>
      <c r="R1261" s="63">
        <v>2.054691148886767</v>
      </c>
      <c r="S1261" s="63">
        <v>3.4445270118546318</v>
      </c>
      <c r="T1261" s="63">
        <v>103.40611131182457</v>
      </c>
      <c r="U1261" s="63">
        <v>3.5750594034554837</v>
      </c>
      <c r="V1261" s="63">
        <v>1.8861315109320209</v>
      </c>
      <c r="W1261" s="63">
        <v>1.9082273744803331</v>
      </c>
      <c r="X1261" s="63">
        <v>97.041863567474877</v>
      </c>
      <c r="Y1261" s="63">
        <v>-6.5238246463684249</v>
      </c>
      <c r="Z1261" s="63">
        <v>2.4881311759674674</v>
      </c>
      <c r="AA1261" s="63">
        <v>4.7197564403693093</v>
      </c>
      <c r="AB1261" s="63">
        <v>92.970661941774196</v>
      </c>
      <c r="AC1261" s="63">
        <v>-19.101130773653608</v>
      </c>
      <c r="AD1261" s="63">
        <v>2.5821519935161019</v>
      </c>
      <c r="AE1261" s="63">
        <v>18.479116486420978</v>
      </c>
      <c r="AF1261" s="64" t="s">
        <v>106</v>
      </c>
      <c r="AG1261" s="65">
        <v>118.97</v>
      </c>
      <c r="AH1261" s="63">
        <v>89.744801863249691</v>
      </c>
      <c r="AI1261" s="63">
        <v>-5.7012834445763048</v>
      </c>
      <c r="AJ1261" s="63">
        <v>-1.0583863580756803</v>
      </c>
      <c r="AK1261" s="63">
        <v>2.123732084774872</v>
      </c>
      <c r="AL1261" s="9"/>
      <c r="AM1261" s="9"/>
      <c r="AN1261" s="9"/>
      <c r="AO1261" s="9"/>
      <c r="AP1261" s="9"/>
      <c r="AQ1261" s="9"/>
      <c r="AR1261" s="9"/>
      <c r="AS1261" s="9"/>
      <c r="AT1261" s="9"/>
      <c r="AU1261" s="9"/>
      <c r="AV1261" s="9"/>
      <c r="AW1261" s="9"/>
      <c r="AX1261" s="9"/>
      <c r="AY1261" s="9"/>
      <c r="AZ1261" s="9"/>
    </row>
    <row r="1262" spans="1:52" x14ac:dyDescent="0.25">
      <c r="A1262" s="61">
        <v>2022</v>
      </c>
      <c r="B1262" s="61">
        <v>8</v>
      </c>
      <c r="C1262" s="62" t="s">
        <v>107</v>
      </c>
      <c r="D1262" s="63">
        <v>109.92753772461452</v>
      </c>
      <c r="E1262" s="63">
        <v>8.4690297631097451</v>
      </c>
      <c r="F1262" s="63">
        <v>5.5580287775664816</v>
      </c>
      <c r="G1262" s="63">
        <v>6.7751349232216427</v>
      </c>
      <c r="H1262" s="63">
        <v>109.80967494666393</v>
      </c>
      <c r="I1262" s="63">
        <v>8.6516845900172825</v>
      </c>
      <c r="J1262" s="63">
        <v>4.9369451648723972</v>
      </c>
      <c r="K1262" s="63">
        <v>6.2320202851436193</v>
      </c>
      <c r="L1262" s="63">
        <v>128.69789926173999</v>
      </c>
      <c r="M1262" s="63">
        <v>8.5891165376905434</v>
      </c>
      <c r="N1262" s="63">
        <v>26.118226145141744</v>
      </c>
      <c r="O1262" s="63">
        <v>26.458612828069022</v>
      </c>
      <c r="P1262" s="63">
        <v>102.12927366198359</v>
      </c>
      <c r="Q1262" s="63">
        <v>2.3524542131809767E-2</v>
      </c>
      <c r="R1262" s="63">
        <v>1.793421534379136</v>
      </c>
      <c r="S1262" s="63">
        <v>2.9236305653050465</v>
      </c>
      <c r="T1262" s="63">
        <v>105.40624951100614</v>
      </c>
      <c r="U1262" s="63">
        <v>4.9018492364581618</v>
      </c>
      <c r="V1262" s="63">
        <v>2.2660566142468364</v>
      </c>
      <c r="W1262" s="63">
        <v>2.241147907104434</v>
      </c>
      <c r="X1262" s="63">
        <v>94.151143313325321</v>
      </c>
      <c r="Y1262" s="63">
        <v>-10.175986964252203</v>
      </c>
      <c r="Z1262" s="63">
        <v>0.79879317346980283</v>
      </c>
      <c r="AA1262" s="63">
        <v>2.8703498991075946</v>
      </c>
      <c r="AB1262" s="63">
        <v>91.516974372026553</v>
      </c>
      <c r="AC1262" s="63">
        <v>-17.812166207323969</v>
      </c>
      <c r="AD1262" s="63">
        <v>-0.33824436774739786</v>
      </c>
      <c r="AE1262" s="63">
        <v>11.49653150547374</v>
      </c>
      <c r="AF1262" s="64" t="s">
        <v>106</v>
      </c>
      <c r="AG1262" s="65">
        <v>119.86</v>
      </c>
      <c r="AH1262" s="63">
        <v>91.713280264153624</v>
      </c>
      <c r="AI1262" s="63">
        <v>0.24290361137717298</v>
      </c>
      <c r="AJ1262" s="63">
        <v>-0.893253065486177</v>
      </c>
      <c r="AK1262" s="63">
        <v>1.1165023928741533</v>
      </c>
      <c r="AL1262" s="9"/>
      <c r="AM1262" s="9"/>
      <c r="AN1262" s="9"/>
      <c r="AO1262" s="9"/>
      <c r="AP1262" s="9"/>
      <c r="AQ1262" s="9"/>
      <c r="AR1262" s="9"/>
      <c r="AS1262" s="9"/>
      <c r="AT1262" s="9"/>
      <c r="AU1262" s="9"/>
      <c r="AV1262" s="9"/>
      <c r="AW1262" s="9"/>
      <c r="AX1262" s="9"/>
      <c r="AY1262" s="9"/>
      <c r="AZ1262" s="9"/>
    </row>
    <row r="1263" spans="1:52" x14ac:dyDescent="0.25">
      <c r="A1263" s="61">
        <v>2022</v>
      </c>
      <c r="B1263" s="61">
        <v>9</v>
      </c>
      <c r="C1263" s="62" t="s">
        <v>107</v>
      </c>
      <c r="D1263" s="63">
        <v>113.34267774964668</v>
      </c>
      <c r="E1263" s="63">
        <v>10.628432282406493</v>
      </c>
      <c r="F1263" s="63">
        <v>6.1395968869495832</v>
      </c>
      <c r="G1263" s="63">
        <v>6.5578002658905632</v>
      </c>
      <c r="H1263" s="63">
        <v>113.65346214936847</v>
      </c>
      <c r="I1263" s="63">
        <v>11.329760878927459</v>
      </c>
      <c r="J1263" s="63">
        <v>5.6665837060955626</v>
      </c>
      <c r="K1263" s="63">
        <v>6.1078147024479961</v>
      </c>
      <c r="L1263" s="63">
        <v>114.65463405288023</v>
      </c>
      <c r="M1263" s="63">
        <v>6.1780517830121369</v>
      </c>
      <c r="N1263" s="63">
        <v>23.569374130927834</v>
      </c>
      <c r="O1263" s="63">
        <v>24.416649988766295</v>
      </c>
      <c r="P1263" s="63">
        <v>102.0848683323813</v>
      </c>
      <c r="Q1263" s="63">
        <v>0.14629303231031088</v>
      </c>
      <c r="R1263" s="63">
        <v>1.6059740095753172</v>
      </c>
      <c r="S1263" s="63">
        <v>2.5200690831526913</v>
      </c>
      <c r="T1263" s="63">
        <v>105.75813398424503</v>
      </c>
      <c r="U1263" s="63">
        <v>5.0862217284898321</v>
      </c>
      <c r="V1263" s="63">
        <v>2.5820359174498764</v>
      </c>
      <c r="W1263" s="63">
        <v>2.6032210211020441</v>
      </c>
      <c r="X1263" s="63">
        <v>93.523362944492916</v>
      </c>
      <c r="Y1263" s="63">
        <v>-9.534671785428344</v>
      </c>
      <c r="Z1263" s="63">
        <v>-0.40267471904523733</v>
      </c>
      <c r="AA1263" s="63">
        <v>1.3644002806767759</v>
      </c>
      <c r="AB1263" s="63">
        <v>88.966046361375959</v>
      </c>
      <c r="AC1263" s="63">
        <v>-20.2972332119801</v>
      </c>
      <c r="AD1263" s="63">
        <v>-2.8436294822986818</v>
      </c>
      <c r="AE1263" s="63">
        <v>5.5063205135514863</v>
      </c>
      <c r="AF1263" s="64" t="s">
        <v>106</v>
      </c>
      <c r="AG1263" s="65">
        <v>120.47</v>
      </c>
      <c r="AH1263" s="63">
        <v>94.083736822152147</v>
      </c>
      <c r="AI1263" s="63">
        <v>2.2075580064069271</v>
      </c>
      <c r="AJ1263" s="63">
        <v>-0.54217475226633338</v>
      </c>
      <c r="AK1263" s="63">
        <v>0.5054641749837856</v>
      </c>
      <c r="AL1263" s="9"/>
      <c r="AM1263" s="9"/>
      <c r="AN1263" s="9"/>
      <c r="AO1263" s="9"/>
      <c r="AP1263" s="9"/>
      <c r="AQ1263" s="9"/>
      <c r="AR1263" s="9"/>
      <c r="AS1263" s="9"/>
      <c r="AT1263" s="9"/>
      <c r="AU1263" s="9"/>
      <c r="AV1263" s="9"/>
      <c r="AW1263" s="9"/>
      <c r="AX1263" s="9"/>
      <c r="AY1263" s="9"/>
      <c r="AZ1263" s="9"/>
    </row>
    <row r="1264" spans="1:52" x14ac:dyDescent="0.25">
      <c r="A1264" s="61">
        <v>2022</v>
      </c>
      <c r="B1264" s="61">
        <v>10</v>
      </c>
      <c r="C1264" s="62" t="s">
        <v>107</v>
      </c>
      <c r="D1264" s="63">
        <v>109.17454986810455</v>
      </c>
      <c r="E1264" s="63">
        <v>7.8509501602793677</v>
      </c>
      <c r="F1264" s="63">
        <v>6.3137960975550689</v>
      </c>
      <c r="G1264" s="63">
        <v>6.5037875357685948</v>
      </c>
      <c r="H1264" s="63">
        <v>109.39368429947056</v>
      </c>
      <c r="I1264" s="63">
        <v>8.7240644542426935</v>
      </c>
      <c r="J1264" s="63">
        <v>5.9757404269692671</v>
      </c>
      <c r="K1264" s="63">
        <v>6.1701832368198666</v>
      </c>
      <c r="L1264" s="63">
        <v>113.86328741304585</v>
      </c>
      <c r="M1264" s="63">
        <v>-8.9319429667466324</v>
      </c>
      <c r="N1264" s="63">
        <v>19.379184967875673</v>
      </c>
      <c r="O1264" s="63">
        <v>20.646944012501663</v>
      </c>
      <c r="P1264" s="63">
        <v>102.36037391934995</v>
      </c>
      <c r="Q1264" s="63">
        <v>0.39115694030340364</v>
      </c>
      <c r="R1264" s="63">
        <v>1.4818220553630024</v>
      </c>
      <c r="S1264" s="63">
        <v>1.9899648213355334</v>
      </c>
      <c r="T1264" s="63">
        <v>105.98990979803118</v>
      </c>
      <c r="U1264" s="63">
        <v>5.3289772883025108</v>
      </c>
      <c r="V1264" s="63">
        <v>2.8587720073437461</v>
      </c>
      <c r="W1264" s="63">
        <v>2.7700272650678102</v>
      </c>
      <c r="X1264" s="63">
        <v>92.738294058742966</v>
      </c>
      <c r="Y1264" s="63">
        <v>-11.336046124750467</v>
      </c>
      <c r="Z1264" s="63">
        <v>-1.553459138333968</v>
      </c>
      <c r="AA1264" s="63">
        <v>-0.25583658003472465</v>
      </c>
      <c r="AB1264" s="63">
        <v>93.125575112085684</v>
      </c>
      <c r="AC1264" s="63">
        <v>-13.97276254035431</v>
      </c>
      <c r="AD1264" s="63">
        <v>-4.0514122734382152</v>
      </c>
      <c r="AE1264" s="63">
        <v>0.48587954521825338</v>
      </c>
      <c r="AF1264" s="64" t="s">
        <v>106</v>
      </c>
      <c r="AG1264" s="65">
        <v>121.31</v>
      </c>
      <c r="AH1264" s="63">
        <v>89.996331603416493</v>
      </c>
      <c r="AI1264" s="63">
        <v>-0.55059529363738591</v>
      </c>
      <c r="AJ1264" s="63">
        <v>-0.54301813752390959</v>
      </c>
      <c r="AK1264" s="63">
        <v>9.2285457757640188E-2</v>
      </c>
      <c r="AL1264" s="9"/>
      <c r="AM1264" s="9"/>
      <c r="AN1264" s="9"/>
      <c r="AO1264" s="9"/>
      <c r="AP1264" s="9"/>
      <c r="AQ1264" s="9"/>
      <c r="AR1264" s="9"/>
      <c r="AS1264" s="9"/>
      <c r="AT1264" s="9"/>
      <c r="AU1264" s="9"/>
      <c r="AV1264" s="9"/>
      <c r="AW1264" s="9"/>
      <c r="AX1264" s="9"/>
      <c r="AY1264" s="9"/>
      <c r="AZ1264" s="9"/>
    </row>
    <row r="1265" spans="1:52" x14ac:dyDescent="0.25">
      <c r="A1265" s="61">
        <v>2022</v>
      </c>
      <c r="B1265" s="61">
        <v>11</v>
      </c>
      <c r="C1265" s="62" t="s">
        <v>107</v>
      </c>
      <c r="D1265" s="63">
        <v>110.35981087795885</v>
      </c>
      <c r="E1265" s="63">
        <v>9.470900893497884</v>
      </c>
      <c r="F1265" s="63">
        <v>6.6043829728594794</v>
      </c>
      <c r="G1265" s="63">
        <v>6.6622961964109635</v>
      </c>
      <c r="H1265" s="63">
        <v>110.37564970724046</v>
      </c>
      <c r="I1265" s="63">
        <v>9.8310580526512155</v>
      </c>
      <c r="J1265" s="63">
        <v>6.3293887667764448</v>
      </c>
      <c r="K1265" s="63">
        <v>6.3880621982357297</v>
      </c>
      <c r="L1265" s="63">
        <v>122.79118529499556</v>
      </c>
      <c r="M1265" s="63">
        <v>4.0154112585929056</v>
      </c>
      <c r="N1265" s="63">
        <v>17.71195499053335</v>
      </c>
      <c r="O1265" s="63">
        <v>17.136804614580043</v>
      </c>
      <c r="P1265" s="63">
        <v>101.77890879217503</v>
      </c>
      <c r="Q1265" s="63">
        <v>8.6355499699820371E-2</v>
      </c>
      <c r="R1265" s="63">
        <v>1.3527429941338598</v>
      </c>
      <c r="S1265" s="63">
        <v>1.578556447741235</v>
      </c>
      <c r="T1265" s="63">
        <v>105.44592015383039</v>
      </c>
      <c r="U1265" s="63">
        <v>4.4980598229935396</v>
      </c>
      <c r="V1265" s="63">
        <v>3.0091831575048467</v>
      </c>
      <c r="W1265" s="63">
        <v>2.9313389496771407</v>
      </c>
      <c r="X1265" s="63">
        <v>92.510603476392944</v>
      </c>
      <c r="Y1265" s="63">
        <v>-10.6072639825137</v>
      </c>
      <c r="Z1265" s="63">
        <v>-2.4073928783270526</v>
      </c>
      <c r="AA1265" s="63">
        <v>-1.6899213028339943</v>
      </c>
      <c r="AB1265" s="63">
        <v>90.995702566713007</v>
      </c>
      <c r="AC1265" s="63">
        <v>-12.99730093045946</v>
      </c>
      <c r="AD1265" s="63">
        <v>-4.9004001448289092</v>
      </c>
      <c r="AE1265" s="63">
        <v>-2.9826560911178461</v>
      </c>
      <c r="AF1265" s="64" t="s">
        <v>106</v>
      </c>
      <c r="AG1265" s="65">
        <v>122.04</v>
      </c>
      <c r="AH1265" s="63">
        <v>90.429212453260277</v>
      </c>
      <c r="AI1265" s="63">
        <v>0.62639841226312853</v>
      </c>
      <c r="AJ1265" s="63">
        <v>-0.43722708647024877</v>
      </c>
      <c r="AK1265" s="63">
        <v>-0.13374080504092944</v>
      </c>
      <c r="AL1265" s="9"/>
      <c r="AM1265" s="9"/>
      <c r="AN1265" s="9"/>
      <c r="AO1265" s="9"/>
      <c r="AP1265" s="9"/>
      <c r="AQ1265" s="9"/>
      <c r="AR1265" s="9"/>
      <c r="AS1265" s="9"/>
      <c r="AT1265" s="9"/>
      <c r="AU1265" s="9"/>
      <c r="AV1265" s="9"/>
      <c r="AW1265" s="9"/>
      <c r="AX1265" s="9"/>
      <c r="AY1265" s="9"/>
      <c r="AZ1265" s="9"/>
    </row>
    <row r="1266" spans="1:52" x14ac:dyDescent="0.25">
      <c r="A1266" s="61">
        <v>2022</v>
      </c>
      <c r="B1266" s="61">
        <v>12</v>
      </c>
      <c r="C1266" s="62" t="s">
        <v>107</v>
      </c>
      <c r="D1266" s="63">
        <v>111.41873448634247</v>
      </c>
      <c r="E1266" s="63">
        <v>6.3970639613583984</v>
      </c>
      <c r="F1266" s="63">
        <v>6.5862909777764767</v>
      </c>
      <c r="G1266" s="63">
        <v>6.5862909777764713</v>
      </c>
      <c r="H1266" s="63">
        <v>111.37405597395853</v>
      </c>
      <c r="I1266" s="63">
        <v>6.640504654212549</v>
      </c>
      <c r="J1266" s="63">
        <v>6.3564659065977747</v>
      </c>
      <c r="K1266" s="63">
        <v>6.3564659065977764</v>
      </c>
      <c r="L1266" s="63">
        <v>125.8265598094136</v>
      </c>
      <c r="M1266" s="63">
        <v>12.2020901127174</v>
      </c>
      <c r="N1266" s="63">
        <v>17.197045284681888</v>
      </c>
      <c r="O1266" s="63">
        <v>17.197045284681892</v>
      </c>
      <c r="P1266" s="63">
        <v>101.70575030967402</v>
      </c>
      <c r="Q1266" s="63">
        <v>1.0757983755270004</v>
      </c>
      <c r="R1266" s="63">
        <v>1.3295204384855763</v>
      </c>
      <c r="S1266" s="63">
        <v>1.3295204384855737</v>
      </c>
      <c r="T1266" s="63">
        <v>105.41329517669622</v>
      </c>
      <c r="U1266" s="63">
        <v>5.1577552818827428</v>
      </c>
      <c r="V1266" s="63">
        <v>3.1886659315430554</v>
      </c>
      <c r="W1266" s="63">
        <v>3.1886659315430563</v>
      </c>
      <c r="X1266" s="63">
        <v>94.143931394427369</v>
      </c>
      <c r="Y1266" s="63">
        <v>-8.3967952166614879</v>
      </c>
      <c r="Z1266" s="63">
        <v>-2.920353354771299</v>
      </c>
      <c r="AA1266" s="63">
        <v>-2.9203533547712937</v>
      </c>
      <c r="AB1266" s="63">
        <v>85.002545176889782</v>
      </c>
      <c r="AC1266" s="63">
        <v>-13.198508050156505</v>
      </c>
      <c r="AD1266" s="63">
        <v>-5.5775777257865649</v>
      </c>
      <c r="AE1266" s="63">
        <v>-5.5775777257865684</v>
      </c>
      <c r="AF1266" s="64" t="s">
        <v>106</v>
      </c>
      <c r="AG1266" s="65">
        <v>122.92</v>
      </c>
      <c r="AH1266" s="63">
        <v>90.643291967411713</v>
      </c>
      <c r="AI1266" s="63">
        <v>-2.8646394586426851</v>
      </c>
      <c r="AJ1266" s="63">
        <v>-0.64567236024559715</v>
      </c>
      <c r="AK1266" s="63">
        <v>-0.64567236024559804</v>
      </c>
      <c r="AL1266" s="9"/>
      <c r="AM1266" s="9"/>
      <c r="AN1266" s="9"/>
      <c r="AO1266" s="9"/>
      <c r="AP1266" s="9"/>
      <c r="AQ1266" s="9"/>
      <c r="AR1266" s="9"/>
      <c r="AS1266" s="9"/>
      <c r="AT1266" s="9"/>
      <c r="AU1266" s="9"/>
      <c r="AV1266" s="9"/>
      <c r="AW1266" s="9"/>
      <c r="AX1266" s="9"/>
      <c r="AY1266" s="9"/>
      <c r="AZ1266" s="9"/>
    </row>
    <row r="1267" spans="1:52" x14ac:dyDescent="0.25">
      <c r="A1267" s="61">
        <v>2023</v>
      </c>
      <c r="B1267" s="61">
        <v>1</v>
      </c>
      <c r="C1267" s="62" t="s">
        <v>107</v>
      </c>
      <c r="D1267" s="63">
        <v>108.85787321198497</v>
      </c>
      <c r="E1267" s="63">
        <v>8.7823881593207318</v>
      </c>
      <c r="F1267" s="63">
        <v>8.7823881593207318</v>
      </c>
      <c r="G1267" s="63">
        <v>6.5884585373410687</v>
      </c>
      <c r="H1267" s="63">
        <v>109.24145606989396</v>
      </c>
      <c r="I1267" s="63">
        <v>9.3080136128632205</v>
      </c>
      <c r="J1267" s="63">
        <v>9.3080136128632205</v>
      </c>
      <c r="K1267" s="63">
        <v>6.4736281226140306</v>
      </c>
      <c r="L1267" s="63">
        <v>106.77891465789875</v>
      </c>
      <c r="M1267" s="63">
        <v>9.6264899612141193</v>
      </c>
      <c r="N1267" s="63">
        <v>9.6264899612141122</v>
      </c>
      <c r="O1267" s="63">
        <v>14.730362467262538</v>
      </c>
      <c r="P1267" s="63">
        <v>101.38814991431818</v>
      </c>
      <c r="Q1267" s="63">
        <v>0.354575208941867</v>
      </c>
      <c r="R1267" s="63">
        <v>0.35457520894186523</v>
      </c>
      <c r="S1267" s="63">
        <v>0.92324533729741631</v>
      </c>
      <c r="T1267" s="63">
        <v>105.35646457136582</v>
      </c>
      <c r="U1267" s="63">
        <v>5.7072861355751883</v>
      </c>
      <c r="V1267" s="63">
        <v>5.7072861355751847</v>
      </c>
      <c r="W1267" s="63">
        <v>3.5552427025566971</v>
      </c>
      <c r="X1267" s="63">
        <v>91.658108872692168</v>
      </c>
      <c r="Y1267" s="63">
        <v>-11.93398483256982</v>
      </c>
      <c r="Z1267" s="63">
        <v>-11.933984832569822</v>
      </c>
      <c r="AA1267" s="63">
        <v>-4.9748655991235609</v>
      </c>
      <c r="AB1267" s="63">
        <v>88.757537639250543</v>
      </c>
      <c r="AC1267" s="63">
        <v>-16.498594409410188</v>
      </c>
      <c r="AD1267" s="63">
        <v>-16.498594409410195</v>
      </c>
      <c r="AE1267" s="63">
        <v>-8.865990635368064</v>
      </c>
      <c r="AF1267" s="64" t="s">
        <v>106</v>
      </c>
      <c r="AG1267" s="65">
        <v>124.92</v>
      </c>
      <c r="AH1267" s="63">
        <v>87.142069494064174</v>
      </c>
      <c r="AI1267" s="63">
        <v>-1.3713313886914307</v>
      </c>
      <c r="AJ1267" s="63">
        <v>-1.3713313886914325</v>
      </c>
      <c r="AK1267" s="63">
        <v>-1.0726883038372534</v>
      </c>
      <c r="AL1267" s="9"/>
      <c r="AM1267" s="9"/>
      <c r="AN1267" s="9"/>
      <c r="AO1267" s="9"/>
      <c r="AP1267" s="9"/>
      <c r="AQ1267" s="9"/>
      <c r="AR1267" s="9"/>
      <c r="AS1267" s="9"/>
      <c r="AT1267" s="9"/>
      <c r="AU1267" s="9"/>
      <c r="AV1267" s="9"/>
      <c r="AW1267" s="9"/>
      <c r="AX1267" s="9"/>
      <c r="AY1267" s="9"/>
      <c r="AZ1267" s="9"/>
    </row>
    <row r="1268" spans="1:52" x14ac:dyDescent="0.25">
      <c r="A1268" s="61">
        <v>2023</v>
      </c>
      <c r="B1268" s="61">
        <v>2</v>
      </c>
      <c r="C1268" s="62" t="s">
        <v>107</v>
      </c>
      <c r="D1268" s="63">
        <v>115.75463382585242</v>
      </c>
      <c r="E1268" s="63">
        <v>14.150972868754309</v>
      </c>
      <c r="F1268" s="63">
        <v>11.484473301985787</v>
      </c>
      <c r="G1268" s="63">
        <v>7.101463836334915</v>
      </c>
      <c r="H1268" s="63">
        <v>115.97845104781423</v>
      </c>
      <c r="I1268" s="63">
        <v>14.79461308842987</v>
      </c>
      <c r="J1268" s="63">
        <v>12.066221574452252</v>
      </c>
      <c r="K1268" s="63">
        <v>7.0855529463647287</v>
      </c>
      <c r="L1268" s="63">
        <v>115.21727038959821</v>
      </c>
      <c r="M1268" s="63">
        <v>-10.234902076039702</v>
      </c>
      <c r="N1268" s="63">
        <v>-1.6657256776094753</v>
      </c>
      <c r="O1268" s="63">
        <v>9.8688710710766401</v>
      </c>
      <c r="P1268" s="63">
        <v>101.87410547529345</v>
      </c>
      <c r="Q1268" s="63">
        <v>1.6596652329158275</v>
      </c>
      <c r="R1268" s="63">
        <v>1.0044645793691798</v>
      </c>
      <c r="S1268" s="63">
        <v>0.788000899022407</v>
      </c>
      <c r="T1268" s="63">
        <v>106.13963019394549</v>
      </c>
      <c r="U1268" s="63">
        <v>6.2799295833235931</v>
      </c>
      <c r="V1268" s="63">
        <v>5.9938946615930799</v>
      </c>
      <c r="W1268" s="63">
        <v>4.028919005432499</v>
      </c>
      <c r="X1268" s="63">
        <v>91.29419315560277</v>
      </c>
      <c r="Y1268" s="63">
        <v>-9.4665192406804834</v>
      </c>
      <c r="Z1268" s="63">
        <v>-10.719750357386459</v>
      </c>
      <c r="AA1268" s="63">
        <v>-6.3133331444203833</v>
      </c>
      <c r="AB1268" s="63">
        <v>88.685954539225094</v>
      </c>
      <c r="AC1268" s="63">
        <v>-13.036748534054212</v>
      </c>
      <c r="AD1268" s="63">
        <v>-14.803521542569587</v>
      </c>
      <c r="AE1268" s="63">
        <v>-11.454437951834763</v>
      </c>
      <c r="AF1268" s="64" t="s">
        <v>106</v>
      </c>
      <c r="AG1268" s="65">
        <v>126.49</v>
      </c>
      <c r="AH1268" s="63">
        <v>91.512873607283126</v>
      </c>
      <c r="AI1268" s="63">
        <v>3.411811060404446</v>
      </c>
      <c r="AJ1268" s="63">
        <v>1.0221323834446627</v>
      </c>
      <c r="AK1268" s="63">
        <v>-1.0062039409525596</v>
      </c>
      <c r="AL1268" s="9"/>
      <c r="AM1268" s="9"/>
      <c r="AN1268" s="9"/>
      <c r="AO1268" s="9"/>
      <c r="AP1268" s="9"/>
      <c r="AQ1268" s="9"/>
      <c r="AR1268" s="9"/>
      <c r="AS1268" s="9"/>
      <c r="AT1268" s="9"/>
      <c r="AU1268" s="9"/>
      <c r="AV1268" s="9"/>
      <c r="AW1268" s="9"/>
      <c r="AX1268" s="9"/>
      <c r="AY1268" s="9"/>
      <c r="AZ1268" s="9"/>
    </row>
    <row r="1269" spans="1:52" x14ac:dyDescent="0.25">
      <c r="A1269" s="61">
        <v>2023</v>
      </c>
      <c r="B1269" s="61">
        <v>3</v>
      </c>
      <c r="C1269" s="62" t="s">
        <v>107</v>
      </c>
      <c r="D1269" s="63">
        <v>123.34016765704476</v>
      </c>
      <c r="E1269" s="63">
        <v>16.71496515917093</v>
      </c>
      <c r="F1269" s="63">
        <v>13.284044723197685</v>
      </c>
      <c r="G1269" s="63">
        <v>7.8080776192948917</v>
      </c>
      <c r="H1269" s="63">
        <v>123.50234097516768</v>
      </c>
      <c r="I1269" s="63">
        <v>17.608438539039199</v>
      </c>
      <c r="J1269" s="63">
        <v>13.968283181321128</v>
      </c>
      <c r="K1269" s="63">
        <v>7.9354423412571435</v>
      </c>
      <c r="L1269" s="63">
        <v>133.96167445016795</v>
      </c>
      <c r="M1269" s="63">
        <v>8.909934720039999</v>
      </c>
      <c r="N1269" s="63">
        <v>2.0641575434570791</v>
      </c>
      <c r="O1269" s="63">
        <v>8.0457479181485212</v>
      </c>
      <c r="P1269" s="63">
        <v>102.00643095071528</v>
      </c>
      <c r="Q1269" s="63">
        <v>1.4910338178765699</v>
      </c>
      <c r="R1269" s="63">
        <v>1.1665332744126067</v>
      </c>
      <c r="S1269" s="63">
        <v>0.67954764453823202</v>
      </c>
      <c r="T1269" s="63">
        <v>106.23494608639442</v>
      </c>
      <c r="U1269" s="63">
        <v>5.5246110354890448</v>
      </c>
      <c r="V1269" s="63">
        <v>5.8365235676345106</v>
      </c>
      <c r="W1269" s="63">
        <v>4.3604142220294477</v>
      </c>
      <c r="X1269" s="63">
        <v>92.02465751255383</v>
      </c>
      <c r="Y1269" s="63">
        <v>-8.2852478230793025</v>
      </c>
      <c r="Z1269" s="63">
        <v>-9.9195300255482959</v>
      </c>
      <c r="AA1269" s="63">
        <v>-7.3273333394832321</v>
      </c>
      <c r="AB1269" s="63">
        <v>87.308989368991917</v>
      </c>
      <c r="AC1269" s="63">
        <v>-12.010551083224811</v>
      </c>
      <c r="AD1269" s="63">
        <v>-13.902269273424206</v>
      </c>
      <c r="AE1269" s="63">
        <v>-13.235443185884634</v>
      </c>
      <c r="AF1269" s="64" t="s">
        <v>106</v>
      </c>
      <c r="AG1269" s="65">
        <v>128.28</v>
      </c>
      <c r="AH1269" s="63">
        <v>96.149179651578393</v>
      </c>
      <c r="AI1269" s="63">
        <v>5.2782087509172726</v>
      </c>
      <c r="AJ1269" s="63">
        <v>2.4715602712575002</v>
      </c>
      <c r="AK1269" s="63">
        <v>-0.76892495821442708</v>
      </c>
      <c r="AL1269" s="9"/>
      <c r="AM1269" s="9"/>
      <c r="AN1269" s="9"/>
      <c r="AO1269" s="9"/>
      <c r="AP1269" s="9"/>
      <c r="AQ1269" s="9"/>
      <c r="AR1269" s="9"/>
      <c r="AS1269" s="9"/>
      <c r="AT1269" s="9"/>
      <c r="AU1269" s="9"/>
      <c r="AV1269" s="9"/>
      <c r="AW1269" s="9"/>
      <c r="AX1269" s="9"/>
      <c r="AY1269" s="9"/>
      <c r="AZ1269" s="9"/>
    </row>
    <row r="1270" spans="1:52" x14ac:dyDescent="0.25">
      <c r="A1270" s="61">
        <v>2023</v>
      </c>
      <c r="B1270" s="61">
        <v>4</v>
      </c>
      <c r="C1270" s="62" t="s">
        <v>107</v>
      </c>
      <c r="D1270" s="63">
        <v>115.52606067692179</v>
      </c>
      <c r="E1270" s="63">
        <v>14.843563608070795</v>
      </c>
      <c r="F1270" s="63">
        <v>13.668791839299033</v>
      </c>
      <c r="G1270" s="63">
        <v>8.7881492501508518</v>
      </c>
      <c r="H1270" s="63">
        <v>115.66066559061379</v>
      </c>
      <c r="I1270" s="63">
        <v>15.950131371867315</v>
      </c>
      <c r="J1270" s="63">
        <v>14.455525902243661</v>
      </c>
      <c r="K1270" s="63">
        <v>9.1122441602303752</v>
      </c>
      <c r="L1270" s="63">
        <v>122.79883194427515</v>
      </c>
      <c r="M1270" s="63">
        <v>17.648008525860263</v>
      </c>
      <c r="N1270" s="63">
        <v>5.6538300661493679</v>
      </c>
      <c r="O1270" s="63">
        <v>7.3055542248845313</v>
      </c>
      <c r="P1270" s="63">
        <v>102.63349678131557</v>
      </c>
      <c r="Q1270" s="63">
        <v>2.3767893261630064</v>
      </c>
      <c r="R1270" s="63">
        <v>1.4683473156357874</v>
      </c>
      <c r="S1270" s="63">
        <v>0.78373802963159278</v>
      </c>
      <c r="T1270" s="63">
        <v>106.95114465064619</v>
      </c>
      <c r="U1270" s="63">
        <v>5.5377077566869417</v>
      </c>
      <c r="V1270" s="63">
        <v>5.7611110718742697</v>
      </c>
      <c r="W1270" s="63">
        <v>4.6965147701221213</v>
      </c>
      <c r="X1270" s="63">
        <v>92.049841991245145</v>
      </c>
      <c r="Y1270" s="63">
        <v>-6.4288049935358345</v>
      </c>
      <c r="Z1270" s="63">
        <v>-9.0687606608818037</v>
      </c>
      <c r="AA1270" s="63">
        <v>-7.9259314107167143</v>
      </c>
      <c r="AB1270" s="63">
        <v>88.881615012627989</v>
      </c>
      <c r="AC1270" s="63">
        <v>-5.6911044115699667</v>
      </c>
      <c r="AD1270" s="63">
        <v>-11.976027112498755</v>
      </c>
      <c r="AE1270" s="63">
        <v>-13.450390866935408</v>
      </c>
      <c r="AF1270" s="64" t="s">
        <v>106</v>
      </c>
      <c r="AG1270" s="65">
        <v>129.61000000000001</v>
      </c>
      <c r="AH1270" s="63">
        <v>89.133601324683113</v>
      </c>
      <c r="AI1270" s="63">
        <v>3.4132575318103591</v>
      </c>
      <c r="AJ1270" s="63">
        <v>2.7006061460248754</v>
      </c>
      <c r="AK1270" s="63">
        <v>-0.21774678380489831</v>
      </c>
      <c r="AL1270" s="9"/>
      <c r="AM1270" s="9"/>
      <c r="AN1270" s="9"/>
      <c r="AO1270" s="9"/>
      <c r="AP1270" s="9"/>
      <c r="AQ1270" s="9"/>
      <c r="AR1270" s="9"/>
      <c r="AS1270" s="9"/>
      <c r="AT1270" s="9"/>
      <c r="AU1270" s="9"/>
      <c r="AV1270" s="9"/>
      <c r="AW1270" s="9"/>
      <c r="AX1270" s="9"/>
      <c r="AY1270" s="9"/>
      <c r="AZ1270" s="9"/>
    </row>
    <row r="1271" spans="1:52" x14ac:dyDescent="0.25">
      <c r="A1271" s="61">
        <v>2023</v>
      </c>
      <c r="B1271" s="61">
        <v>5</v>
      </c>
      <c r="C1271" s="62" t="s">
        <v>107</v>
      </c>
      <c r="D1271" s="63">
        <v>126.96469992435317</v>
      </c>
      <c r="E1271" s="63">
        <v>20.277755842942071</v>
      </c>
      <c r="F1271" s="63">
        <v>15.027906122479484</v>
      </c>
      <c r="G1271" s="63">
        <v>9.8828090066231056</v>
      </c>
      <c r="H1271" s="63">
        <v>127.25930971762934</v>
      </c>
      <c r="I1271" s="63">
        <v>21.8859235698514</v>
      </c>
      <c r="J1271" s="63">
        <v>15.976276759401852</v>
      </c>
      <c r="K1271" s="63">
        <v>10.458554580250578</v>
      </c>
      <c r="L1271" s="63">
        <v>131.54885575021927</v>
      </c>
      <c r="M1271" s="63">
        <v>17.863656018220013</v>
      </c>
      <c r="N1271" s="63">
        <v>8.0668551447425241</v>
      </c>
      <c r="O1271" s="63">
        <v>6.7085521115965605</v>
      </c>
      <c r="P1271" s="63">
        <v>103.24263200456969</v>
      </c>
      <c r="Q1271" s="63">
        <v>2.4159079524959992</v>
      </c>
      <c r="R1271" s="63">
        <v>1.6583228347343493</v>
      </c>
      <c r="S1271" s="63">
        <v>0.87852954017661489</v>
      </c>
      <c r="T1271" s="63">
        <v>107.14519956557267</v>
      </c>
      <c r="U1271" s="63">
        <v>4.9713911553362635</v>
      </c>
      <c r="V1271" s="63">
        <v>5.6010549033545409</v>
      </c>
      <c r="W1271" s="63">
        <v>4.9558302191091315</v>
      </c>
      <c r="X1271" s="63">
        <v>93.882585190553485</v>
      </c>
      <c r="Y1271" s="63">
        <v>-4.6428911941919324</v>
      </c>
      <c r="Z1271" s="63">
        <v>-8.2008930725884781</v>
      </c>
      <c r="AA1271" s="63">
        <v>-8.3883712181929724</v>
      </c>
      <c r="AB1271" s="63">
        <v>90.15175617205395</v>
      </c>
      <c r="AC1271" s="63">
        <v>-4.4970386588216229</v>
      </c>
      <c r="AD1271" s="63">
        <v>-10.553068698901235</v>
      </c>
      <c r="AE1271" s="63">
        <v>-13.449859663327203</v>
      </c>
      <c r="AF1271" s="64" t="s">
        <v>106</v>
      </c>
      <c r="AG1271" s="65">
        <v>130.71</v>
      </c>
      <c r="AH1271" s="63">
        <v>97.134649165598006</v>
      </c>
      <c r="AI1271" s="63">
        <v>8.0484591161981172</v>
      </c>
      <c r="AJ1271" s="63">
        <v>3.7827654431109359</v>
      </c>
      <c r="AK1271" s="63">
        <v>0.40051265083774013</v>
      </c>
      <c r="AL1271" s="9"/>
      <c r="AM1271" s="9"/>
      <c r="AN1271" s="9"/>
      <c r="AO1271" s="9"/>
      <c r="AP1271" s="9"/>
      <c r="AQ1271" s="9"/>
      <c r="AR1271" s="9"/>
      <c r="AS1271" s="9"/>
      <c r="AT1271" s="9"/>
      <c r="AU1271" s="9"/>
      <c r="AV1271" s="9"/>
      <c r="AW1271" s="9"/>
      <c r="AX1271" s="9"/>
      <c r="AY1271" s="9"/>
      <c r="AZ1271" s="9"/>
    </row>
    <row r="1272" spans="1:52" x14ac:dyDescent="0.25">
      <c r="A1272" s="61">
        <v>2023</v>
      </c>
      <c r="B1272" s="61">
        <v>6</v>
      </c>
      <c r="C1272" s="62" t="s">
        <v>107</v>
      </c>
      <c r="D1272" s="63">
        <v>125.76770726108964</v>
      </c>
      <c r="E1272" s="63">
        <v>20.07807709791139</v>
      </c>
      <c r="F1272" s="63">
        <v>15.883746862835091</v>
      </c>
      <c r="G1272" s="63">
        <v>11.627096403605748</v>
      </c>
      <c r="H1272" s="63">
        <v>126.00261930674917</v>
      </c>
      <c r="I1272" s="63">
        <v>20.591126836457519</v>
      </c>
      <c r="J1272" s="63">
        <v>16.760806359250058</v>
      </c>
      <c r="K1272" s="63">
        <v>12.277746018763125</v>
      </c>
      <c r="L1272" s="63">
        <v>129.08416516899277</v>
      </c>
      <c r="M1272" s="63">
        <v>-0.11056237962169746</v>
      </c>
      <c r="N1272" s="63">
        <v>6.544115552368579</v>
      </c>
      <c r="O1272" s="63">
        <v>4.8421494781596834</v>
      </c>
      <c r="P1272" s="63">
        <v>103.57775385247324</v>
      </c>
      <c r="Q1272" s="63">
        <v>1.8418123831415016</v>
      </c>
      <c r="R1272" s="63">
        <v>1.6891935965126503</v>
      </c>
      <c r="S1272" s="63">
        <v>0.96133434960898967</v>
      </c>
      <c r="T1272" s="63">
        <v>107.22207043699325</v>
      </c>
      <c r="U1272" s="63">
        <v>3.8722078055878768</v>
      </c>
      <c r="V1272" s="63">
        <v>5.3069758554529667</v>
      </c>
      <c r="W1272" s="63">
        <v>5.0339859476160171</v>
      </c>
      <c r="X1272" s="63">
        <v>94.44351221595079</v>
      </c>
      <c r="Y1272" s="63">
        <v>-4.3723637678690181</v>
      </c>
      <c r="Z1272" s="63">
        <v>-7.5715939814136268</v>
      </c>
      <c r="AA1272" s="63">
        <v>-8.5194149296757473</v>
      </c>
      <c r="AB1272" s="63">
        <v>92.615316091391435</v>
      </c>
      <c r="AC1272" s="63">
        <v>-1.8357119511929483</v>
      </c>
      <c r="AD1272" s="63">
        <v>-9.1602313121906249</v>
      </c>
      <c r="AE1272" s="63">
        <v>-12.926269799866148</v>
      </c>
      <c r="AF1272" s="64" t="s">
        <v>106</v>
      </c>
      <c r="AG1272" s="65">
        <v>131.22</v>
      </c>
      <c r="AH1272" s="63">
        <v>95.844922466917879</v>
      </c>
      <c r="AI1272" s="63">
        <v>7.9256852074963433</v>
      </c>
      <c r="AJ1272" s="63">
        <v>4.4729479731747235</v>
      </c>
      <c r="AK1272" s="63">
        <v>1.6641678222689507</v>
      </c>
      <c r="AL1272" s="9"/>
      <c r="AM1272" s="9"/>
      <c r="AN1272" s="9"/>
      <c r="AO1272" s="9"/>
      <c r="AP1272" s="9"/>
      <c r="AQ1272" s="9"/>
      <c r="AR1272" s="9"/>
      <c r="AS1272" s="9"/>
      <c r="AT1272" s="9"/>
      <c r="AU1272" s="9"/>
      <c r="AV1272" s="9"/>
      <c r="AW1272" s="9"/>
      <c r="AX1272" s="9"/>
      <c r="AY1272" s="9"/>
      <c r="AZ1272" s="9"/>
    </row>
    <row r="1273" spans="1:52" x14ac:dyDescent="0.25">
      <c r="A1273" s="61">
        <v>2023</v>
      </c>
      <c r="B1273" s="61">
        <v>7</v>
      </c>
      <c r="C1273" s="62" t="s">
        <v>107</v>
      </c>
      <c r="D1273" s="63">
        <v>124.27034978773793</v>
      </c>
      <c r="E1273" s="63">
        <v>16.391363558147816</v>
      </c>
      <c r="F1273" s="63">
        <v>15.958521993172781</v>
      </c>
      <c r="G1273" s="63">
        <v>12.897804177139108</v>
      </c>
      <c r="H1273" s="63">
        <v>124.28703200997104</v>
      </c>
      <c r="I1273" s="63">
        <v>16.10959186807807</v>
      </c>
      <c r="J1273" s="63">
        <v>16.664214064745142</v>
      </c>
      <c r="K1273" s="63">
        <v>13.505139423578299</v>
      </c>
      <c r="L1273" s="63">
        <v>140.28830901838444</v>
      </c>
      <c r="M1273" s="63">
        <v>31.657127647354145</v>
      </c>
      <c r="N1273" s="63">
        <v>9.8868183757589989</v>
      </c>
      <c r="O1273" s="63">
        <v>7.4699754204846869</v>
      </c>
      <c r="P1273" s="63">
        <v>103.04269971567751</v>
      </c>
      <c r="Q1273" s="63">
        <v>1.6361912019381037</v>
      </c>
      <c r="R1273" s="63">
        <v>1.6815811511417422</v>
      </c>
      <c r="S1273" s="63">
        <v>1.1210968461319766</v>
      </c>
      <c r="T1273" s="63">
        <v>106.11629973491512</v>
      </c>
      <c r="U1273" s="63">
        <v>2.6209170702859979</v>
      </c>
      <c r="V1273" s="63">
        <v>4.9159097449027689</v>
      </c>
      <c r="W1273" s="63">
        <v>4.9483645997134857</v>
      </c>
      <c r="X1273" s="63">
        <v>96.23389970109649</v>
      </c>
      <c r="Y1273" s="63">
        <v>-0.83259310639330408</v>
      </c>
      <c r="Z1273" s="63">
        <v>-6.634531292758961</v>
      </c>
      <c r="AA1273" s="63">
        <v>-8.0766889329926528</v>
      </c>
      <c r="AB1273" s="63">
        <v>90.927056209252697</v>
      </c>
      <c r="AC1273" s="63">
        <v>-2.1981189440184608</v>
      </c>
      <c r="AD1273" s="63">
        <v>-8.2131823416176744</v>
      </c>
      <c r="AE1273" s="63">
        <v>-11.523849649239239</v>
      </c>
      <c r="AF1273" s="64" t="s">
        <v>106</v>
      </c>
      <c r="AG1273" s="65">
        <v>131.93</v>
      </c>
      <c r="AH1273" s="63">
        <v>94.194155830923918</v>
      </c>
      <c r="AI1273" s="63">
        <v>4.9577846017800624</v>
      </c>
      <c r="AJ1273" s="63">
        <v>4.5428103831413269</v>
      </c>
      <c r="AK1273" s="63">
        <v>2.586876564623978</v>
      </c>
      <c r="AL1273" s="9"/>
      <c r="AM1273" s="9"/>
      <c r="AN1273" s="9"/>
      <c r="AO1273" s="9"/>
      <c r="AP1273" s="9"/>
      <c r="AQ1273" s="9"/>
      <c r="AR1273" s="9"/>
      <c r="AS1273" s="9"/>
      <c r="AT1273" s="9"/>
      <c r="AU1273" s="9"/>
      <c r="AV1273" s="9"/>
      <c r="AW1273" s="9"/>
      <c r="AX1273" s="9"/>
      <c r="AY1273" s="9"/>
      <c r="AZ1273" s="9"/>
    </row>
    <row r="1274" spans="1:52" x14ac:dyDescent="0.25">
      <c r="A1274" s="61">
        <v>2023</v>
      </c>
      <c r="B1274" s="61">
        <v>8</v>
      </c>
      <c r="C1274" s="62" t="s">
        <v>107</v>
      </c>
      <c r="D1274" s="63">
        <v>130.37217987143487</v>
      </c>
      <c r="E1274" s="63">
        <v>18.598289900786583</v>
      </c>
      <c r="F1274" s="63">
        <v>16.306155129262855</v>
      </c>
      <c r="G1274" s="63">
        <v>13.762365427150371</v>
      </c>
      <c r="H1274" s="63">
        <v>130.71074268937883</v>
      </c>
      <c r="I1274" s="63">
        <v>19.033903663649696</v>
      </c>
      <c r="J1274" s="63">
        <v>16.977167609491907</v>
      </c>
      <c r="K1274" s="63">
        <v>14.39095464017133</v>
      </c>
      <c r="L1274" s="63">
        <v>132.77161845017829</v>
      </c>
      <c r="M1274" s="63">
        <v>3.1653346416737946</v>
      </c>
      <c r="N1274" s="63">
        <v>8.9558950499202705</v>
      </c>
      <c r="O1274" s="63">
        <v>6.9768566206447105</v>
      </c>
      <c r="P1274" s="63">
        <v>104.90632761907206</v>
      </c>
      <c r="Q1274" s="63">
        <v>2.7191556911289325</v>
      </c>
      <c r="R1274" s="63">
        <v>1.8127241481788348</v>
      </c>
      <c r="S1274" s="63">
        <v>1.3478044172175743</v>
      </c>
      <c r="T1274" s="63">
        <v>108.18370410087374</v>
      </c>
      <c r="U1274" s="63">
        <v>2.6349999195992524</v>
      </c>
      <c r="V1274" s="63">
        <v>4.6211507602632818</v>
      </c>
      <c r="W1274" s="63">
        <v>4.7520142511288554</v>
      </c>
      <c r="X1274" s="63">
        <v>97.577720589084038</v>
      </c>
      <c r="Y1274" s="63">
        <v>3.6394430860551665</v>
      </c>
      <c r="Z1274" s="63">
        <v>-5.4132457997373091</v>
      </c>
      <c r="AA1274" s="63">
        <v>-6.9798177489044662</v>
      </c>
      <c r="AB1274" s="63">
        <v>92.206741782015385</v>
      </c>
      <c r="AC1274" s="63">
        <v>0.75370434252431551</v>
      </c>
      <c r="AD1274" s="63">
        <v>-7.1542863855591721</v>
      </c>
      <c r="AE1274" s="63">
        <v>-10.000665284387608</v>
      </c>
      <c r="AF1274" s="64" t="s">
        <v>106</v>
      </c>
      <c r="AG1274" s="65">
        <v>132.29</v>
      </c>
      <c r="AH1274" s="63">
        <v>98.550290930104225</v>
      </c>
      <c r="AI1274" s="63">
        <v>7.4547662522358422</v>
      </c>
      <c r="AJ1274" s="63">
        <v>4.9165729156791071</v>
      </c>
      <c r="AK1274" s="63">
        <v>3.1986760297559584</v>
      </c>
      <c r="AL1274" s="9"/>
      <c r="AM1274" s="9"/>
      <c r="AN1274" s="9"/>
      <c r="AO1274" s="9"/>
      <c r="AP1274" s="9"/>
      <c r="AQ1274" s="9"/>
      <c r="AR1274" s="9"/>
      <c r="AS1274" s="9"/>
      <c r="AT1274" s="9"/>
      <c r="AU1274" s="9"/>
      <c r="AV1274" s="9"/>
      <c r="AW1274" s="9"/>
      <c r="AX1274" s="9"/>
      <c r="AY1274" s="9"/>
      <c r="AZ1274" s="9"/>
    </row>
    <row r="1275" spans="1:52" x14ac:dyDescent="0.25">
      <c r="A1275" s="61">
        <v>2023</v>
      </c>
      <c r="B1275" s="61">
        <v>9</v>
      </c>
      <c r="C1275" s="62" t="s">
        <v>107</v>
      </c>
      <c r="D1275" s="63">
        <v>128.34390988712991</v>
      </c>
      <c r="E1275" s="63">
        <v>13.235290038425077</v>
      </c>
      <c r="F1275" s="63">
        <v>15.93903506281289</v>
      </c>
      <c r="G1275" s="63">
        <v>13.970632558536479</v>
      </c>
      <c r="H1275" s="63">
        <v>128.6097300002024</v>
      </c>
      <c r="I1275" s="63">
        <v>13.159535634011505</v>
      </c>
      <c r="J1275" s="63">
        <v>16.51809302430285</v>
      </c>
      <c r="K1275" s="63">
        <v>14.528922055404919</v>
      </c>
      <c r="L1275" s="63">
        <v>139.37989534877761</v>
      </c>
      <c r="M1275" s="63">
        <v>21.564990809262682</v>
      </c>
      <c r="N1275" s="63">
        <v>10.340811321641485</v>
      </c>
      <c r="O1275" s="63">
        <v>8.233982243503462</v>
      </c>
      <c r="P1275" s="63">
        <v>105.03932699651497</v>
      </c>
      <c r="Q1275" s="63">
        <v>2.8941200712667268</v>
      </c>
      <c r="R1275" s="63">
        <v>1.9340218550241595</v>
      </c>
      <c r="S1275" s="63">
        <v>1.5786474891784792</v>
      </c>
      <c r="T1275" s="63">
        <v>108.19885892896185</v>
      </c>
      <c r="U1275" s="63">
        <v>2.3078366199997618</v>
      </c>
      <c r="V1275" s="63">
        <v>4.3556332438784651</v>
      </c>
      <c r="W1275" s="63">
        <v>4.5131915636266626</v>
      </c>
      <c r="X1275" s="63">
        <v>98.037566275006654</v>
      </c>
      <c r="Y1275" s="63">
        <v>4.8268188700538559</v>
      </c>
      <c r="Z1275" s="63">
        <v>-4.3318034184391845</v>
      </c>
      <c r="AA1275" s="63">
        <v>-5.8361404079949608</v>
      </c>
      <c r="AB1275" s="63">
        <v>92.593290522152842</v>
      </c>
      <c r="AC1275" s="63">
        <v>4.0771106608954852</v>
      </c>
      <c r="AD1275" s="63">
        <v>-5.9977165719345749</v>
      </c>
      <c r="AE1275" s="63">
        <v>-7.9561068672472004</v>
      </c>
      <c r="AF1275" s="64" t="s">
        <v>106</v>
      </c>
      <c r="AG1275" s="65">
        <v>132.91</v>
      </c>
      <c r="AH1275" s="63">
        <v>96.564524781528789</v>
      </c>
      <c r="AI1275" s="63">
        <v>2.6367872314277889</v>
      </c>
      <c r="AJ1275" s="63">
        <v>4.6513159651361047</v>
      </c>
      <c r="AK1275" s="63">
        <v>3.2341280440818991</v>
      </c>
      <c r="AL1275" s="9"/>
      <c r="AM1275" s="9"/>
      <c r="AN1275" s="9"/>
      <c r="AO1275" s="9"/>
      <c r="AP1275" s="9"/>
      <c r="AQ1275" s="9"/>
      <c r="AR1275" s="9"/>
      <c r="AS1275" s="9"/>
      <c r="AT1275" s="9"/>
      <c r="AU1275" s="9"/>
      <c r="AV1275" s="9"/>
      <c r="AW1275" s="9"/>
      <c r="AX1275" s="9"/>
      <c r="AY1275" s="9"/>
      <c r="AZ1275" s="9"/>
    </row>
    <row r="1276" spans="1:52" x14ac:dyDescent="0.25">
      <c r="A1276" s="61">
        <v>2023</v>
      </c>
      <c r="B1276" s="61">
        <v>10</v>
      </c>
      <c r="C1276" s="62" t="s">
        <v>107</v>
      </c>
      <c r="D1276" s="63">
        <v>127.08808146698934</v>
      </c>
      <c r="E1276" s="63">
        <v>16.408157048072454</v>
      </c>
      <c r="F1276" s="63">
        <v>15.987477574115205</v>
      </c>
      <c r="G1276" s="63">
        <v>14.671932985623343</v>
      </c>
      <c r="H1276" s="63">
        <v>127.44029634429346</v>
      </c>
      <c r="I1276" s="63">
        <v>16.49694144628991</v>
      </c>
      <c r="J1276" s="63">
        <v>16.51589882054585</v>
      </c>
      <c r="K1276" s="63">
        <v>15.163597392612644</v>
      </c>
      <c r="L1276" s="63">
        <v>127.32763310096186</v>
      </c>
      <c r="M1276" s="63">
        <v>11.825010496204371</v>
      </c>
      <c r="N1276" s="63">
        <v>10.486780887213087</v>
      </c>
      <c r="O1276" s="63">
        <v>10.074953601979558</v>
      </c>
      <c r="P1276" s="63">
        <v>105.24123285561167</v>
      </c>
      <c r="Q1276" s="63">
        <v>2.8144279138053463</v>
      </c>
      <c r="R1276" s="63">
        <v>2.0230306456185732</v>
      </c>
      <c r="S1276" s="63">
        <v>1.7824477792362643</v>
      </c>
      <c r="T1276" s="63">
        <v>107.93816929842868</v>
      </c>
      <c r="U1276" s="63">
        <v>1.8381556358619378</v>
      </c>
      <c r="V1276" s="63">
        <v>4.0959233117613847</v>
      </c>
      <c r="W1276" s="63">
        <v>4.215592077768477</v>
      </c>
      <c r="X1276" s="63">
        <v>99.424773151285123</v>
      </c>
      <c r="Y1276" s="63">
        <v>7.210051856579085</v>
      </c>
      <c r="Z1276" s="63">
        <v>-3.2376905406614642</v>
      </c>
      <c r="AA1276" s="63">
        <v>-4.3291321908525191</v>
      </c>
      <c r="AB1276" s="63">
        <v>94.103877479100191</v>
      </c>
      <c r="AC1276" s="63">
        <v>1.0505195439996129</v>
      </c>
      <c r="AD1276" s="63">
        <v>-5.3119041655623427</v>
      </c>
      <c r="AE1276" s="63">
        <v>-6.6711176662579703</v>
      </c>
      <c r="AF1276" s="64" t="s">
        <v>106</v>
      </c>
      <c r="AG1276" s="65">
        <v>133.51</v>
      </c>
      <c r="AH1276" s="63">
        <v>95.189934437112839</v>
      </c>
      <c r="AI1276" s="63">
        <v>5.7709050370884114</v>
      </c>
      <c r="AJ1276" s="63">
        <v>4.7634433140404608</v>
      </c>
      <c r="AK1276" s="63">
        <v>3.7617678234298779</v>
      </c>
      <c r="AL1276" s="9"/>
      <c r="AM1276" s="9"/>
      <c r="AN1276" s="9"/>
      <c r="AO1276" s="9"/>
      <c r="AP1276" s="9"/>
      <c r="AQ1276" s="9"/>
      <c r="AR1276" s="9"/>
      <c r="AS1276" s="9"/>
      <c r="AT1276" s="9"/>
      <c r="AU1276" s="9"/>
      <c r="AV1276" s="9"/>
      <c r="AW1276" s="9"/>
      <c r="AX1276" s="9"/>
      <c r="AY1276" s="9"/>
      <c r="AZ1276" s="9"/>
    </row>
    <row r="1277" spans="1:52" x14ac:dyDescent="0.25">
      <c r="A1277" s="61">
        <v>2023</v>
      </c>
      <c r="B1277" s="61">
        <v>11</v>
      </c>
      <c r="C1277" s="62" t="s">
        <v>107</v>
      </c>
      <c r="D1277" s="63">
        <v>128.79176748757669</v>
      </c>
      <c r="E1277" s="63">
        <v>16.701692820043675</v>
      </c>
      <c r="F1277" s="63">
        <v>16.054983165292814</v>
      </c>
      <c r="G1277" s="63">
        <v>15.260087445515168</v>
      </c>
      <c r="H1277" s="63">
        <v>128.93126933424642</v>
      </c>
      <c r="I1277" s="63">
        <v>16.811334453045347</v>
      </c>
      <c r="J1277" s="63">
        <v>16.543891610426485</v>
      </c>
      <c r="K1277" s="63">
        <v>15.729061947752925</v>
      </c>
      <c r="L1277" s="63">
        <v>141.23529324067241</v>
      </c>
      <c r="M1277" s="63">
        <v>15.020710078957549</v>
      </c>
      <c r="N1277" s="63">
        <v>10.921540766752003</v>
      </c>
      <c r="O1277" s="63">
        <v>11.024654405499646</v>
      </c>
      <c r="P1277" s="63">
        <v>103.90594413673151</v>
      </c>
      <c r="Q1277" s="63">
        <v>2.089858665020401</v>
      </c>
      <c r="R1277" s="63">
        <v>2.0291349239032419</v>
      </c>
      <c r="S1277" s="63">
        <v>1.9501736511081731</v>
      </c>
      <c r="T1277" s="63">
        <v>107.38478543330774</v>
      </c>
      <c r="U1277" s="63">
        <v>1.8387295370449834</v>
      </c>
      <c r="V1277" s="63">
        <v>3.8858233618028537</v>
      </c>
      <c r="W1277" s="63">
        <v>3.9892236785475035</v>
      </c>
      <c r="X1277" s="63">
        <v>95.326113719177968</v>
      </c>
      <c r="Y1277" s="63">
        <v>3.0434459802259255</v>
      </c>
      <c r="Z1277" s="63">
        <v>-2.6950445643266874</v>
      </c>
      <c r="AA1277" s="63">
        <v>-3.1943602008147565</v>
      </c>
      <c r="AB1277" s="63">
        <v>92.993421696654082</v>
      </c>
      <c r="AC1277" s="63">
        <v>2.1953994239194401</v>
      </c>
      <c r="AD1277" s="63">
        <v>-4.660101679658279</v>
      </c>
      <c r="AE1277" s="63">
        <v>-5.389725832129443</v>
      </c>
      <c r="AF1277" s="64" t="s">
        <v>106</v>
      </c>
      <c r="AG1277" s="65">
        <v>134.29</v>
      </c>
      <c r="AH1277" s="63">
        <v>95.905702202380454</v>
      </c>
      <c r="AI1277" s="63">
        <v>6.0561068713838324</v>
      </c>
      <c r="AJ1277" s="63">
        <v>4.881633154611853</v>
      </c>
      <c r="AK1277" s="63">
        <v>4.2137806755748102</v>
      </c>
      <c r="AL1277" s="9"/>
      <c r="AM1277" s="9"/>
      <c r="AN1277" s="9"/>
      <c r="AO1277" s="9"/>
      <c r="AP1277" s="9"/>
      <c r="AQ1277" s="9"/>
      <c r="AR1277" s="9"/>
      <c r="AS1277" s="9"/>
      <c r="AT1277" s="9"/>
      <c r="AU1277" s="9"/>
      <c r="AV1277" s="9"/>
      <c r="AW1277" s="9"/>
      <c r="AX1277" s="9"/>
      <c r="AY1277" s="9"/>
      <c r="AZ1277" s="9"/>
    </row>
    <row r="1278" spans="1:52" x14ac:dyDescent="0.25">
      <c r="A1278" s="61">
        <v>2023</v>
      </c>
      <c r="B1278" s="61">
        <v>12</v>
      </c>
      <c r="C1278" s="62" t="s">
        <v>107</v>
      </c>
      <c r="D1278" s="63">
        <v>123.71636269842384</v>
      </c>
      <c r="E1278" s="63">
        <v>11.037307387106239</v>
      </c>
      <c r="F1278" s="63">
        <v>15.617885767385054</v>
      </c>
      <c r="G1278" s="63">
        <v>15.617885767385047</v>
      </c>
      <c r="H1278" s="63">
        <v>123.95717067810392</v>
      </c>
      <c r="I1278" s="63">
        <v>11.298066317246793</v>
      </c>
      <c r="J1278" s="63">
        <v>16.086115932151234</v>
      </c>
      <c r="K1278" s="63">
        <v>16.08611593215123</v>
      </c>
      <c r="L1278" s="63">
        <v>127.18074675839459</v>
      </c>
      <c r="M1278" s="63">
        <v>1.0762329916928195</v>
      </c>
      <c r="N1278" s="63">
        <v>10.040687211818522</v>
      </c>
      <c r="O1278" s="63">
        <v>10.040687211818522</v>
      </c>
      <c r="P1278" s="63">
        <v>102.69164489856171</v>
      </c>
      <c r="Q1278" s="63">
        <v>0.96935973225293992</v>
      </c>
      <c r="R1278" s="63">
        <v>1.9404924182774064</v>
      </c>
      <c r="S1278" s="63">
        <v>1.940492418277401</v>
      </c>
      <c r="T1278" s="63">
        <v>106.51238579007764</v>
      </c>
      <c r="U1278" s="63">
        <v>1.0426489481607462</v>
      </c>
      <c r="V1278" s="63">
        <v>3.6437841958097961</v>
      </c>
      <c r="W1278" s="63">
        <v>3.6437841958098005</v>
      </c>
      <c r="X1278" s="63">
        <v>94.909425071739989</v>
      </c>
      <c r="Y1278" s="63">
        <v>0.81310995406118991</v>
      </c>
      <c r="Z1278" s="63">
        <v>-2.4115389843610613</v>
      </c>
      <c r="AA1278" s="63">
        <v>-2.4115389843610586</v>
      </c>
      <c r="AB1278" s="63">
        <v>85.444892025765014</v>
      </c>
      <c r="AC1278" s="63">
        <v>0.52039247525436849</v>
      </c>
      <c r="AD1278" s="63">
        <v>-4.2714623626441961</v>
      </c>
      <c r="AE1278" s="63">
        <v>-4.2714623626442005</v>
      </c>
      <c r="AF1278" s="64" t="s">
        <v>106</v>
      </c>
      <c r="AG1278" s="65">
        <v>134.59</v>
      </c>
      <c r="AH1278" s="63">
        <v>91.920917377534622</v>
      </c>
      <c r="AI1278" s="63">
        <v>1.4095090573081279</v>
      </c>
      <c r="AJ1278" s="63">
        <v>4.5901360146022085</v>
      </c>
      <c r="AK1278" s="63">
        <v>4.5901360146022085</v>
      </c>
      <c r="AL1278" s="9"/>
      <c r="AM1278" s="9"/>
      <c r="AN1278" s="9"/>
      <c r="AO1278" s="9"/>
      <c r="AP1278" s="9"/>
      <c r="AQ1278" s="9"/>
      <c r="AR1278" s="9"/>
      <c r="AS1278" s="9"/>
      <c r="AT1278" s="9"/>
      <c r="AU1278" s="9"/>
      <c r="AV1278" s="9"/>
      <c r="AW1278" s="9"/>
      <c r="AX1278" s="9"/>
      <c r="AY1278" s="9"/>
      <c r="AZ1278" s="9"/>
    </row>
    <row r="1279" spans="1:52" x14ac:dyDescent="0.25">
      <c r="A1279" s="61">
        <v>2024</v>
      </c>
      <c r="B1279" s="61">
        <v>1</v>
      </c>
      <c r="C1279" s="62" t="s">
        <v>107</v>
      </c>
      <c r="D1279" s="63">
        <v>122.23336677318362</v>
      </c>
      <c r="E1279" s="63">
        <v>12.287116371593825</v>
      </c>
      <c r="F1279" s="63">
        <v>12.287116371593832</v>
      </c>
      <c r="G1279" s="63">
        <v>15.867487899247877</v>
      </c>
      <c r="H1279" s="63">
        <v>122.40414276379987</v>
      </c>
      <c r="I1279" s="63">
        <v>12.049168115705328</v>
      </c>
      <c r="J1279" s="63">
        <v>12.049168115705333</v>
      </c>
      <c r="K1279" s="63">
        <v>16.269998279421898</v>
      </c>
      <c r="L1279" s="63">
        <v>132.37593775434576</v>
      </c>
      <c r="M1279" s="63">
        <v>23.971982838049485</v>
      </c>
      <c r="N1279" s="63">
        <v>23.971982838049488</v>
      </c>
      <c r="O1279" s="63">
        <v>11.119918852780145</v>
      </c>
      <c r="P1279" s="63">
        <v>102.14580832942897</v>
      </c>
      <c r="Q1279" s="63">
        <v>0.74728497931077698</v>
      </c>
      <c r="R1279" s="63">
        <v>0.74728497931078053</v>
      </c>
      <c r="S1279" s="63">
        <v>1.9727604410961277</v>
      </c>
      <c r="T1279" s="63">
        <v>105.91047988765708</v>
      </c>
      <c r="U1279" s="63">
        <v>0.5258484313660432</v>
      </c>
      <c r="V1279" s="63">
        <v>0.52584843136604942</v>
      </c>
      <c r="W1279" s="63">
        <v>3.2143786374309542</v>
      </c>
      <c r="X1279" s="63">
        <v>94.577447852627287</v>
      </c>
      <c r="Y1279" s="63">
        <v>3.1850307799715836</v>
      </c>
      <c r="Z1279" s="63">
        <v>3.1850307799715871</v>
      </c>
      <c r="AA1279" s="63">
        <v>-1.1065405678789375</v>
      </c>
      <c r="AB1279" s="63">
        <v>84.832581200931926</v>
      </c>
      <c r="AC1279" s="63">
        <v>-4.4221105527638116</v>
      </c>
      <c r="AD1279" s="63">
        <v>-4.4221105527638134</v>
      </c>
      <c r="AE1279" s="63">
        <v>-3.1183732675886802</v>
      </c>
      <c r="AF1279" s="64" t="s">
        <v>106</v>
      </c>
      <c r="AG1279" s="65">
        <v>136.07</v>
      </c>
      <c r="AH1279" s="63">
        <v>89.831238901435754</v>
      </c>
      <c r="AI1279" s="63">
        <v>3.085959999555385</v>
      </c>
      <c r="AJ1279" s="63">
        <v>3.0859599995553877</v>
      </c>
      <c r="AK1279" s="63">
        <v>4.9569888877346813</v>
      </c>
      <c r="AL1279" s="9"/>
      <c r="AM1279" s="9"/>
      <c r="AN1279" s="9"/>
      <c r="AO1279" s="9"/>
      <c r="AP1279" s="9"/>
      <c r="AQ1279" s="9"/>
      <c r="AR1279" s="9"/>
      <c r="AS1279" s="9"/>
      <c r="AT1279" s="9"/>
      <c r="AU1279" s="9"/>
      <c r="AV1279" s="9"/>
      <c r="AW1279" s="9"/>
      <c r="AX1279" s="9"/>
      <c r="AY1279" s="9"/>
      <c r="AZ1279" s="9"/>
    </row>
    <row r="1280" spans="1:52" x14ac:dyDescent="0.25">
      <c r="A1280" s="61">
        <v>2024</v>
      </c>
      <c r="B1280" s="61">
        <v>2</v>
      </c>
      <c r="C1280" s="62" t="s">
        <v>107</v>
      </c>
      <c r="D1280" s="63">
        <v>127.17710276548983</v>
      </c>
      <c r="E1280" s="63">
        <v>9.8678286666449964</v>
      </c>
      <c r="F1280" s="63">
        <v>11.040330223756722</v>
      </c>
      <c r="G1280" s="63">
        <v>15.467828950126844</v>
      </c>
      <c r="H1280" s="63">
        <v>127.37262413742019</v>
      </c>
      <c r="I1280" s="63">
        <v>9.8243880536984562</v>
      </c>
      <c r="J1280" s="63">
        <v>10.903503201729659</v>
      </c>
      <c r="K1280" s="63">
        <v>15.809806526287517</v>
      </c>
      <c r="L1280" s="63">
        <v>137.59695655812544</v>
      </c>
      <c r="M1280" s="63">
        <v>19.423898945750125</v>
      </c>
      <c r="N1280" s="63">
        <v>21.611501681756138</v>
      </c>
      <c r="O1280" s="63">
        <v>13.756260013450699</v>
      </c>
      <c r="P1280" s="63">
        <v>102.84222188705401</v>
      </c>
      <c r="Q1280" s="63">
        <v>0.95030666256535312</v>
      </c>
      <c r="R1280" s="63">
        <v>0.84903851114088713</v>
      </c>
      <c r="S1280" s="63">
        <v>1.9130006258247789</v>
      </c>
      <c r="T1280" s="63">
        <v>106.70700568763021</v>
      </c>
      <c r="U1280" s="63">
        <v>0.53455574760150171</v>
      </c>
      <c r="V1280" s="63">
        <v>0.53021821098886424</v>
      </c>
      <c r="W1280" s="63">
        <v>2.7419946202732035</v>
      </c>
      <c r="X1280" s="63">
        <v>95.150089476446169</v>
      </c>
      <c r="Y1280" s="63">
        <v>4.2235942808228373</v>
      </c>
      <c r="Z1280" s="63">
        <v>3.7032796120437528</v>
      </c>
      <c r="AA1280" s="63">
        <v>5.6753927722354547E-2</v>
      </c>
      <c r="AB1280" s="63">
        <v>84.82010004503006</v>
      </c>
      <c r="AC1280" s="63">
        <v>-4.359038039653953</v>
      </c>
      <c r="AD1280" s="63">
        <v>-4.3905870183604918</v>
      </c>
      <c r="AE1280" s="63">
        <v>-2.3005311044287851</v>
      </c>
      <c r="AF1280" s="64" t="s">
        <v>106</v>
      </c>
      <c r="AG1280" s="65">
        <v>136.87</v>
      </c>
      <c r="AH1280" s="63">
        <v>92.91817254730023</v>
      </c>
      <c r="AI1280" s="63">
        <v>1.5356297804042072</v>
      </c>
      <c r="AJ1280" s="63">
        <v>2.2918304281488444</v>
      </c>
      <c r="AK1280" s="63">
        <v>4.7939177954964123</v>
      </c>
      <c r="AL1280" s="9"/>
      <c r="AM1280" s="9"/>
      <c r="AN1280" s="9"/>
      <c r="AO1280" s="9"/>
      <c r="AP1280" s="9"/>
      <c r="AQ1280" s="9"/>
      <c r="AR1280" s="9"/>
      <c r="AS1280" s="9"/>
      <c r="AT1280" s="9"/>
      <c r="AU1280" s="9"/>
      <c r="AV1280" s="9"/>
      <c r="AW1280" s="9"/>
      <c r="AX1280" s="9"/>
      <c r="AY1280" s="9"/>
      <c r="AZ1280" s="9"/>
    </row>
    <row r="1281" spans="1:52" x14ac:dyDescent="0.25">
      <c r="A1281" s="61">
        <v>2024</v>
      </c>
      <c r="B1281" s="61">
        <v>3</v>
      </c>
      <c r="C1281" s="62" t="s">
        <v>107</v>
      </c>
      <c r="D1281" s="63">
        <v>130.41909325281119</v>
      </c>
      <c r="E1281" s="63">
        <v>5.7393513647961356</v>
      </c>
      <c r="F1281" s="63">
        <v>9.1612711770516331</v>
      </c>
      <c r="G1281" s="63">
        <v>14.45883739315326</v>
      </c>
      <c r="H1281" s="63">
        <v>130.68123443367952</v>
      </c>
      <c r="I1281" s="63">
        <v>5.8127590147908847</v>
      </c>
      <c r="J1281" s="63">
        <v>9.1005817425137359</v>
      </c>
      <c r="K1281" s="63">
        <v>14.73056746546817</v>
      </c>
      <c r="L1281" s="63">
        <v>136.93423708782001</v>
      </c>
      <c r="M1281" s="63">
        <v>2.2189649762535737</v>
      </c>
      <c r="N1281" s="63">
        <v>14.313287526373774</v>
      </c>
      <c r="O1281" s="63">
        <v>13.08459125370382</v>
      </c>
      <c r="P1281" s="63">
        <v>102.82139510554589</v>
      </c>
      <c r="Q1281" s="63">
        <v>0.79893409389488568</v>
      </c>
      <c r="R1281" s="63">
        <v>0.83229597249598886</v>
      </c>
      <c r="S1281" s="63">
        <v>1.854589400742924</v>
      </c>
      <c r="T1281" s="63">
        <v>106.66376789959816</v>
      </c>
      <c r="U1281" s="63">
        <v>0.40365419195957486</v>
      </c>
      <c r="V1281" s="63">
        <v>0.48790090481061199</v>
      </c>
      <c r="W1281" s="63">
        <v>2.3211041871034723</v>
      </c>
      <c r="X1281" s="63">
        <v>95.042673858997645</v>
      </c>
      <c r="Y1281" s="63">
        <v>3.2795735708466083</v>
      </c>
      <c r="Z1281" s="63">
        <v>3.5614808104559081</v>
      </c>
      <c r="AA1281" s="63">
        <v>1.055803986089316</v>
      </c>
      <c r="AB1281" s="63">
        <v>85.324485580594001</v>
      </c>
      <c r="AC1281" s="63">
        <v>-2.2729661661880556</v>
      </c>
      <c r="AD1281" s="63">
        <v>-3.6922466840632717</v>
      </c>
      <c r="AE1281" s="63">
        <v>-1.4146442632786602</v>
      </c>
      <c r="AF1281" s="64" t="s">
        <v>106</v>
      </c>
      <c r="AG1281" s="65">
        <v>138.41999999999999</v>
      </c>
      <c r="AH1281" s="63">
        <v>94.21983329924231</v>
      </c>
      <c r="AI1281" s="63">
        <v>-2.0066175908391273</v>
      </c>
      <c r="AJ1281" s="63">
        <v>0.78787827975903557</v>
      </c>
      <c r="AK1281" s="63">
        <v>4.1512888389079166</v>
      </c>
      <c r="AL1281" s="9"/>
      <c r="AM1281" s="9"/>
      <c r="AN1281" s="9"/>
      <c r="AO1281" s="9"/>
      <c r="AP1281" s="9"/>
      <c r="AQ1281" s="9"/>
      <c r="AR1281" s="9"/>
      <c r="AS1281" s="9"/>
      <c r="AT1281" s="9"/>
      <c r="AU1281" s="9"/>
      <c r="AV1281" s="9"/>
      <c r="AW1281" s="9"/>
      <c r="AX1281" s="9"/>
      <c r="AY1281" s="9"/>
      <c r="AZ1281" s="9"/>
    </row>
    <row r="1282" spans="1:52" x14ac:dyDescent="0.25">
      <c r="A1282" s="61">
        <v>2024</v>
      </c>
      <c r="B1282" s="61">
        <v>4</v>
      </c>
      <c r="C1282" s="62" t="s">
        <v>107</v>
      </c>
      <c r="D1282" s="63">
        <v>134.32677827585903</v>
      </c>
      <c r="E1282" s="63">
        <v>16.274005612911012</v>
      </c>
      <c r="F1282" s="63">
        <v>10.9341814042204</v>
      </c>
      <c r="G1282" s="63">
        <v>14.586947903375602</v>
      </c>
      <c r="H1282" s="63">
        <v>134.55542261966966</v>
      </c>
      <c r="I1282" s="63">
        <v>16.336372380853078</v>
      </c>
      <c r="J1282" s="63">
        <v>10.902750462862176</v>
      </c>
      <c r="K1282" s="63">
        <v>14.778567447396853</v>
      </c>
      <c r="L1282" s="63">
        <v>144.68512989550661</v>
      </c>
      <c r="M1282" s="63">
        <v>17.822887730042282</v>
      </c>
      <c r="N1282" s="63">
        <v>15.213483415654917</v>
      </c>
      <c r="O1282" s="63">
        <v>13.158290501076308</v>
      </c>
      <c r="P1282" s="63">
        <v>102.64861144093089</v>
      </c>
      <c r="Q1282" s="63">
        <v>1.4726829046395551E-2</v>
      </c>
      <c r="R1282" s="63">
        <v>0.62658493802547621</v>
      </c>
      <c r="S1282" s="63">
        <v>1.6571993103685116</v>
      </c>
      <c r="T1282" s="63">
        <v>107.43354011051225</v>
      </c>
      <c r="U1282" s="63">
        <v>0.45104282094577286</v>
      </c>
      <c r="V1282" s="63">
        <v>0.47861863587270737</v>
      </c>
      <c r="W1282" s="63">
        <v>1.9041274562796104</v>
      </c>
      <c r="X1282" s="63">
        <v>91.13186774294698</v>
      </c>
      <c r="Y1282" s="63">
        <v>-0.99725782080697911</v>
      </c>
      <c r="Z1282" s="63">
        <v>2.4181551216085007</v>
      </c>
      <c r="AA1282" s="63">
        <v>1.5408548463230289</v>
      </c>
      <c r="AB1282" s="63">
        <v>86.727514341092856</v>
      </c>
      <c r="AC1282" s="63">
        <v>-2.4235615782061188</v>
      </c>
      <c r="AD1282" s="63">
        <v>-3.3733781636125393</v>
      </c>
      <c r="AE1282" s="63">
        <v>-1.1258198600253166</v>
      </c>
      <c r="AF1282" s="64" t="s">
        <v>106</v>
      </c>
      <c r="AG1282" s="65">
        <v>138.91999999999999</v>
      </c>
      <c r="AH1282" s="63">
        <v>96.693620987517306</v>
      </c>
      <c r="AI1282" s="63">
        <v>8.4816719514065682</v>
      </c>
      <c r="AJ1282" s="63">
        <v>2.6721993941504429</v>
      </c>
      <c r="AK1282" s="63">
        <v>4.5640436321996702</v>
      </c>
      <c r="AL1282" s="9"/>
      <c r="AM1282" s="9"/>
      <c r="AN1282" s="9"/>
      <c r="AO1282" s="9"/>
      <c r="AP1282" s="9"/>
      <c r="AQ1282" s="9"/>
      <c r="AR1282" s="9"/>
      <c r="AS1282" s="9"/>
      <c r="AT1282" s="9"/>
      <c r="AU1282" s="9"/>
      <c r="AV1282" s="9"/>
      <c r="AW1282" s="9"/>
      <c r="AX1282" s="9"/>
      <c r="AY1282" s="9"/>
      <c r="AZ1282" s="9"/>
    </row>
    <row r="1283" spans="1:52" x14ac:dyDescent="0.25">
      <c r="A1283" s="61">
        <v>2024</v>
      </c>
      <c r="B1283" s="61">
        <v>5</v>
      </c>
      <c r="C1283" s="62" t="s">
        <v>107</v>
      </c>
      <c r="D1283" s="63">
        <v>134.96877374945808</v>
      </c>
      <c r="E1283" s="63">
        <v>6.304172600631361</v>
      </c>
      <c r="F1283" s="63">
        <v>9.9385776880067667</v>
      </c>
      <c r="G1283" s="63">
        <v>13.368565230545599</v>
      </c>
      <c r="H1283" s="63">
        <v>134.90864599258256</v>
      </c>
      <c r="I1283" s="63">
        <v>6.0108264707124732</v>
      </c>
      <c r="J1283" s="63">
        <v>9.8505218594786559</v>
      </c>
      <c r="K1283" s="63">
        <v>13.410270248277214</v>
      </c>
      <c r="L1283" s="63">
        <v>161.1741760135576</v>
      </c>
      <c r="M1283" s="63">
        <v>22.520393730820373</v>
      </c>
      <c r="N1283" s="63">
        <v>16.788457943498834</v>
      </c>
      <c r="O1283" s="63">
        <v>13.644820242490383</v>
      </c>
      <c r="P1283" s="63">
        <v>102.13938219229955</v>
      </c>
      <c r="Q1283" s="63">
        <v>-1.0685990766113918</v>
      </c>
      <c r="R1283" s="63">
        <v>0.28418635698934658</v>
      </c>
      <c r="S1283" s="63">
        <v>1.3648656246449349</v>
      </c>
      <c r="T1283" s="63">
        <v>106.98976287485316</v>
      </c>
      <c r="U1283" s="63">
        <v>-0.14507107303896305</v>
      </c>
      <c r="V1283" s="63">
        <v>0.35296629038508165</v>
      </c>
      <c r="W1283" s="63">
        <v>1.483557536747</v>
      </c>
      <c r="X1283" s="63">
        <v>90.689536717205115</v>
      </c>
      <c r="Y1283" s="63">
        <v>-3.401108381141654</v>
      </c>
      <c r="Z1283" s="63">
        <v>1.2328299421237698</v>
      </c>
      <c r="AA1283" s="63">
        <v>1.6697486197254392</v>
      </c>
      <c r="AB1283" s="63">
        <v>85.280801534937453</v>
      </c>
      <c r="AC1283" s="63">
        <v>-5.4030612868154435</v>
      </c>
      <c r="AD1283" s="63">
        <v>-3.7856930152532997</v>
      </c>
      <c r="AE1283" s="63">
        <v>-1.1881570844278144</v>
      </c>
      <c r="AF1283" s="64" t="s">
        <v>106</v>
      </c>
      <c r="AG1283" s="65">
        <v>139.43</v>
      </c>
      <c r="AH1283" s="63">
        <v>96.800382808189113</v>
      </c>
      <c r="AI1283" s="63">
        <v>-0.34412679747164532</v>
      </c>
      <c r="AJ1283" s="63">
        <v>2.0367464731018359</v>
      </c>
      <c r="AK1283" s="63">
        <v>3.8435629898143588</v>
      </c>
      <c r="AL1283" s="9"/>
      <c r="AM1283" s="9"/>
      <c r="AN1283" s="9"/>
      <c r="AO1283" s="9"/>
      <c r="AP1283" s="9"/>
      <c r="AQ1283" s="9"/>
      <c r="AR1283" s="9"/>
      <c r="AS1283" s="9"/>
      <c r="AT1283" s="9"/>
      <c r="AU1283" s="9"/>
      <c r="AV1283" s="9"/>
      <c r="AW1283" s="9"/>
      <c r="AX1283" s="9"/>
      <c r="AY1283" s="9"/>
      <c r="AZ1283" s="9"/>
    </row>
    <row r="1284" spans="1:52" x14ac:dyDescent="0.25">
      <c r="A1284" s="61">
        <v>2024</v>
      </c>
      <c r="B1284" s="61">
        <v>6</v>
      </c>
      <c r="C1284" s="62" t="s">
        <v>107</v>
      </c>
      <c r="D1284" s="63">
        <v>131.55810784817112</v>
      </c>
      <c r="E1284" s="63">
        <v>4.6040440055576539</v>
      </c>
      <c r="F1284" s="63">
        <v>9.0018258969732265</v>
      </c>
      <c r="G1284" s="63">
        <v>12.057912163273457</v>
      </c>
      <c r="H1284" s="63">
        <v>131.56485993023324</v>
      </c>
      <c r="I1284" s="63">
        <v>4.4143849184142567</v>
      </c>
      <c r="J1284" s="63">
        <v>8.8960560113026776</v>
      </c>
      <c r="K1284" s="63">
        <v>12.044488664311487</v>
      </c>
      <c r="L1284" s="63">
        <v>146.61528363521171</v>
      </c>
      <c r="M1284" s="63">
        <v>13.581153384125599</v>
      </c>
      <c r="N1284" s="63">
        <v>16.228520167021941</v>
      </c>
      <c r="O1284" s="63">
        <v>14.863565603508007</v>
      </c>
      <c r="P1284" s="63">
        <v>102.31498180464544</v>
      </c>
      <c r="Q1284" s="63">
        <v>-1.2191537283443807</v>
      </c>
      <c r="R1284" s="63">
        <v>3.0880886890916059E-2</v>
      </c>
      <c r="S1284" s="63">
        <v>1.1070255972152552</v>
      </c>
      <c r="T1284" s="63">
        <v>106.85449938731233</v>
      </c>
      <c r="U1284" s="63">
        <v>-0.34281286323127347</v>
      </c>
      <c r="V1284" s="63">
        <v>0.2362259023368507</v>
      </c>
      <c r="W1284" s="63">
        <v>1.1353431557217846</v>
      </c>
      <c r="X1284" s="63">
        <v>91.362763622585007</v>
      </c>
      <c r="Y1284" s="63">
        <v>-3.2620012969461243</v>
      </c>
      <c r="Z1284" s="63">
        <v>0.46843733726464887</v>
      </c>
      <c r="AA1284" s="63">
        <v>1.7867313351613916</v>
      </c>
      <c r="AB1284" s="63">
        <v>87.294305656166188</v>
      </c>
      <c r="AC1284" s="63">
        <v>-5.7452812988021833</v>
      </c>
      <c r="AD1284" s="63">
        <v>-4.1240365887542758</v>
      </c>
      <c r="AE1284" s="63">
        <v>-1.5226998152251525</v>
      </c>
      <c r="AF1284" s="64" t="s">
        <v>106</v>
      </c>
      <c r="AG1284" s="65">
        <v>140.12</v>
      </c>
      <c r="AH1284" s="63">
        <v>93.889600234207194</v>
      </c>
      <c r="AI1284" s="63">
        <v>-2.0400895346183745</v>
      </c>
      <c r="AJ1284" s="63">
        <v>1.3351269793634657</v>
      </c>
      <c r="AK1284" s="63">
        <v>3.0040402359693132</v>
      </c>
      <c r="AL1284" s="9"/>
      <c r="AM1284" s="9"/>
      <c r="AN1284" s="9"/>
      <c r="AO1284" s="9"/>
      <c r="AP1284" s="9"/>
      <c r="AQ1284" s="9"/>
      <c r="AR1284" s="9"/>
      <c r="AS1284" s="9"/>
      <c r="AT1284" s="9"/>
      <c r="AU1284" s="9"/>
      <c r="AV1284" s="9"/>
      <c r="AW1284" s="9"/>
      <c r="AX1284" s="9"/>
      <c r="AY1284" s="9"/>
      <c r="AZ1284" s="9"/>
    </row>
    <row r="1285" spans="1:52" x14ac:dyDescent="0.25">
      <c r="A1285" s="61">
        <v>2024</v>
      </c>
      <c r="B1285" s="61">
        <v>7</v>
      </c>
      <c r="C1285" s="62" t="s">
        <v>107</v>
      </c>
      <c r="D1285" s="63">
        <v>134.62740136856232</v>
      </c>
      <c r="E1285" s="63">
        <v>8.3342901975531021</v>
      </c>
      <c r="F1285" s="63">
        <v>8.9031266446776272</v>
      </c>
      <c r="G1285" s="63">
        <v>11.394391275180311</v>
      </c>
      <c r="H1285" s="63">
        <v>134.64323672659208</v>
      </c>
      <c r="I1285" s="63">
        <v>8.3324901634067601</v>
      </c>
      <c r="J1285" s="63">
        <v>8.8128617188895966</v>
      </c>
      <c r="K1285" s="63">
        <v>11.402548877355429</v>
      </c>
      <c r="L1285" s="63">
        <v>149.05981725820283</v>
      </c>
      <c r="M1285" s="63">
        <v>6.2524869685818913</v>
      </c>
      <c r="N1285" s="63">
        <v>14.637573486410727</v>
      </c>
      <c r="O1285" s="63">
        <v>12.845752233298469</v>
      </c>
      <c r="P1285" s="63">
        <v>102.43361262828205</v>
      </c>
      <c r="Q1285" s="63">
        <v>-0.59110163949129912</v>
      </c>
      <c r="R1285" s="63">
        <v>-5.8411199937102865E-2</v>
      </c>
      <c r="S1285" s="63">
        <v>0.92081944146590899</v>
      </c>
      <c r="T1285" s="63">
        <v>106.9735445500571</v>
      </c>
      <c r="U1285" s="63">
        <v>0.80783519335241749</v>
      </c>
      <c r="V1285" s="63">
        <v>0.31762666777748194</v>
      </c>
      <c r="W1285" s="63">
        <v>0.9873896349426019</v>
      </c>
      <c r="X1285" s="63">
        <v>90.846710759219491</v>
      </c>
      <c r="Y1285" s="63">
        <v>-5.5980158328922158</v>
      </c>
      <c r="Z1285" s="63">
        <v>-0.42752686449182287</v>
      </c>
      <c r="AA1285" s="63">
        <v>1.3786705419379643</v>
      </c>
      <c r="AB1285" s="63">
        <v>89.443634121032957</v>
      </c>
      <c r="AC1285" s="63">
        <v>-1.631441894265123</v>
      </c>
      <c r="AD1285" s="63">
        <v>-3.7627515566949432</v>
      </c>
      <c r="AE1285" s="63">
        <v>-1.4735728363567375</v>
      </c>
      <c r="AF1285" s="64" t="s">
        <v>106</v>
      </c>
      <c r="AG1285" s="65">
        <v>140.44999999999999</v>
      </c>
      <c r="AH1285" s="63">
        <v>95.854326357110949</v>
      </c>
      <c r="AI1285" s="63">
        <v>1.7624984390401011</v>
      </c>
      <c r="AJ1285" s="63">
        <v>1.396953405200696</v>
      </c>
      <c r="AK1285" s="63">
        <v>2.7402402634747318</v>
      </c>
      <c r="AL1285" s="9"/>
      <c r="AM1285" s="9"/>
      <c r="AN1285" s="9"/>
      <c r="AO1285" s="9"/>
      <c r="AP1285" s="9"/>
      <c r="AQ1285" s="9"/>
      <c r="AR1285" s="9"/>
      <c r="AS1285" s="9"/>
      <c r="AT1285" s="9"/>
      <c r="AU1285" s="9"/>
      <c r="AV1285" s="9"/>
      <c r="AW1285" s="9"/>
      <c r="AX1285" s="9"/>
      <c r="AY1285" s="9"/>
      <c r="AZ1285" s="9"/>
    </row>
    <row r="1286" spans="1:52" x14ac:dyDescent="0.25">
      <c r="A1286" s="61">
        <v>2024</v>
      </c>
      <c r="B1286" s="61">
        <v>8</v>
      </c>
      <c r="C1286" s="62" t="s">
        <v>107</v>
      </c>
      <c r="D1286" s="63">
        <v>137.13847112682132</v>
      </c>
      <c r="E1286" s="63">
        <v>5.1899809162192128</v>
      </c>
      <c r="F1286" s="63">
        <v>8.4045026844939521</v>
      </c>
      <c r="G1286" s="63">
        <v>10.263210856973103</v>
      </c>
      <c r="H1286" s="63">
        <v>136.89157922281689</v>
      </c>
      <c r="I1286" s="63">
        <v>4.7286369936143728</v>
      </c>
      <c r="J1286" s="63">
        <v>8.2639940900228517</v>
      </c>
      <c r="K1286" s="63">
        <v>10.19590224149502</v>
      </c>
      <c r="L1286" s="63">
        <v>171.04550604717105</v>
      </c>
      <c r="M1286" s="63">
        <v>28.826859266880746</v>
      </c>
      <c r="N1286" s="63">
        <v>16.498342026011347</v>
      </c>
      <c r="O1286" s="63">
        <v>15.106573979473964</v>
      </c>
      <c r="P1286" s="63">
        <v>102.63616832147051</v>
      </c>
      <c r="Q1286" s="63">
        <v>-2.1639870054786314</v>
      </c>
      <c r="R1286" s="63">
        <v>-0.32691229596714111</v>
      </c>
      <c r="S1286" s="63">
        <v>0.50859948910570552</v>
      </c>
      <c r="T1286" s="63">
        <v>107.35281406352537</v>
      </c>
      <c r="U1286" s="63">
        <v>-0.76803622528362325</v>
      </c>
      <c r="V1286" s="63">
        <v>0.17999133926041022</v>
      </c>
      <c r="W1286" s="63">
        <v>0.70244510090242329</v>
      </c>
      <c r="X1286" s="63">
        <v>90.717468593571809</v>
      </c>
      <c r="Y1286" s="63">
        <v>-7.0305515993777732</v>
      </c>
      <c r="Z1286" s="63">
        <v>-1.2875623921844492</v>
      </c>
      <c r="AA1286" s="63">
        <v>0.45769664224299333</v>
      </c>
      <c r="AB1286" s="63">
        <v>88.758271824891835</v>
      </c>
      <c r="AC1286" s="63">
        <v>-3.7399325585931962</v>
      </c>
      <c r="AD1286" s="63">
        <v>-3.7598273548663519</v>
      </c>
      <c r="AE1286" s="63">
        <v>-1.8566442916440309</v>
      </c>
      <c r="AF1286" s="64" t="s">
        <v>106</v>
      </c>
      <c r="AG1286" s="65">
        <v>140.68</v>
      </c>
      <c r="AH1286" s="63">
        <v>97.482564065127463</v>
      </c>
      <c r="AI1286" s="63">
        <v>-1.0834334986733154</v>
      </c>
      <c r="AJ1286" s="63">
        <v>1.0708825426404278</v>
      </c>
      <c r="AK1286" s="63">
        <v>2.0143715749559448</v>
      </c>
      <c r="AL1286" s="9"/>
      <c r="AM1286" s="9"/>
      <c r="AN1286" s="9"/>
      <c r="AO1286" s="9"/>
      <c r="AP1286" s="9"/>
      <c r="AQ1286" s="9"/>
      <c r="AR1286" s="9"/>
      <c r="AS1286" s="9"/>
      <c r="AT1286" s="9"/>
      <c r="AU1286" s="9"/>
      <c r="AV1286" s="9"/>
      <c r="AW1286" s="9"/>
      <c r="AX1286" s="9"/>
      <c r="AY1286" s="9"/>
      <c r="AZ1286" s="9"/>
    </row>
    <row r="1287" spans="1:52" x14ac:dyDescent="0.25">
      <c r="A1287" s="61">
        <v>2024</v>
      </c>
      <c r="B1287" s="61">
        <v>9</v>
      </c>
      <c r="C1287" s="62" t="s">
        <v>107</v>
      </c>
      <c r="D1287" s="63">
        <v>136.76499281021052</v>
      </c>
      <c r="E1287" s="63">
        <v>6.5613420461371135</v>
      </c>
      <c r="F1287" s="63">
        <v>8.189292565104811</v>
      </c>
      <c r="G1287" s="63">
        <v>9.6954554848649082</v>
      </c>
      <c r="H1287" s="63">
        <v>136.37199063529351</v>
      </c>
      <c r="I1287" s="63">
        <v>6.0355158471127197</v>
      </c>
      <c r="J1287" s="63">
        <v>8.0037413098070118</v>
      </c>
      <c r="K1287" s="63">
        <v>9.5872063736415924</v>
      </c>
      <c r="L1287" s="63">
        <v>173.41650850799078</v>
      </c>
      <c r="M1287" s="63">
        <v>24.42003064648712</v>
      </c>
      <c r="N1287" s="63">
        <v>17.456924956198527</v>
      </c>
      <c r="O1287" s="63">
        <v>15.474808349159289</v>
      </c>
      <c r="P1287" s="63">
        <v>103.10246038418833</v>
      </c>
      <c r="Q1287" s="63">
        <v>-1.8439442328023574</v>
      </c>
      <c r="R1287" s="63">
        <v>-0.49867702318286966</v>
      </c>
      <c r="S1287" s="63">
        <v>0.11085898832419616</v>
      </c>
      <c r="T1287" s="63">
        <v>106.79580766274303</v>
      </c>
      <c r="U1287" s="63">
        <v>-1.2967338843563994</v>
      </c>
      <c r="V1287" s="63">
        <v>1.382185915099754E-2</v>
      </c>
      <c r="W1287" s="63">
        <v>0.40043253167563364</v>
      </c>
      <c r="X1287" s="63">
        <v>94.000150916080628</v>
      </c>
      <c r="Y1287" s="63">
        <v>-4.1182329512348446</v>
      </c>
      <c r="Z1287" s="63">
        <v>-1.6151253872289995</v>
      </c>
      <c r="AA1287" s="63">
        <v>-0.30320507466372248</v>
      </c>
      <c r="AB1287" s="63">
        <v>91.496050081249876</v>
      </c>
      <c r="AC1287" s="63">
        <v>-1.185010743991711</v>
      </c>
      <c r="AD1287" s="63">
        <v>-3.4662644350465843</v>
      </c>
      <c r="AE1287" s="63">
        <v>-2.2873615744440343</v>
      </c>
      <c r="AF1287" s="64" t="s">
        <v>106</v>
      </c>
      <c r="AG1287" s="65">
        <v>141.1</v>
      </c>
      <c r="AH1287" s="63">
        <v>96.927705747845877</v>
      </c>
      <c r="AI1287" s="63">
        <v>0.37610185224725967</v>
      </c>
      <c r="AJ1287" s="63">
        <v>0.99159976710920805</v>
      </c>
      <c r="AK1287" s="63">
        <v>1.8203691780787921</v>
      </c>
      <c r="AL1287" s="9"/>
      <c r="AM1287" s="9"/>
      <c r="AN1287" s="9"/>
      <c r="AO1287" s="9"/>
      <c r="AP1287" s="9"/>
      <c r="AQ1287" s="9"/>
      <c r="AR1287" s="9"/>
      <c r="AS1287" s="9"/>
      <c r="AT1287" s="9"/>
      <c r="AU1287" s="9"/>
      <c r="AV1287" s="9"/>
      <c r="AW1287" s="9"/>
      <c r="AX1287" s="9"/>
      <c r="AY1287" s="9"/>
      <c r="AZ1287" s="9"/>
    </row>
    <row r="1288" spans="1:52" x14ac:dyDescent="0.25">
      <c r="A1288" s="61">
        <v>2024</v>
      </c>
      <c r="B1288" s="61">
        <v>10</v>
      </c>
      <c r="C1288" s="62" t="s">
        <v>107</v>
      </c>
      <c r="D1288" s="63">
        <v>139.83352631702672</v>
      </c>
      <c r="E1288" s="63">
        <v>10.02882780424062</v>
      </c>
      <c r="F1288" s="63">
        <v>8.3799357498681282</v>
      </c>
      <c r="G1288" s="63">
        <v>9.2186199144406231</v>
      </c>
      <c r="H1288" s="63">
        <v>139.63281012531579</v>
      </c>
      <c r="I1288" s="63">
        <v>9.5672358985127772</v>
      </c>
      <c r="J1288" s="63">
        <v>8.1659073443564942</v>
      </c>
      <c r="K1288" s="63">
        <v>9.0643131881968912</v>
      </c>
      <c r="L1288" s="63">
        <v>168.25533750319534</v>
      </c>
      <c r="M1288" s="63">
        <v>32.143615180359689</v>
      </c>
      <c r="N1288" s="63">
        <v>18.918841873604975</v>
      </c>
      <c r="O1288" s="63">
        <v>17.136033232570298</v>
      </c>
      <c r="P1288" s="63">
        <v>103.40708816563868</v>
      </c>
      <c r="Q1288" s="63">
        <v>-1.7428004596728641</v>
      </c>
      <c r="R1288" s="63">
        <v>-0.62543321755185177</v>
      </c>
      <c r="S1288" s="63">
        <v>-0.27073732610504919</v>
      </c>
      <c r="T1288" s="63">
        <v>106.94104143192075</v>
      </c>
      <c r="U1288" s="63">
        <v>-0.9237954219429696</v>
      </c>
      <c r="V1288" s="63">
        <v>-8.0807380208514079E-2</v>
      </c>
      <c r="W1288" s="63">
        <v>0.169776949744886</v>
      </c>
      <c r="X1288" s="63">
        <v>94.531543416467215</v>
      </c>
      <c r="Y1288" s="63">
        <v>-4.9215397528464564</v>
      </c>
      <c r="Z1288" s="63">
        <v>-1.9624000237343675</v>
      </c>
      <c r="AA1288" s="63">
        <v>-1.3232019747691055</v>
      </c>
      <c r="AB1288" s="63">
        <v>92.834103412494855</v>
      </c>
      <c r="AC1288" s="63">
        <v>-1.3493323554997403</v>
      </c>
      <c r="AD1288" s="63">
        <v>-3.2464404965744764</v>
      </c>
      <c r="AE1288" s="63">
        <v>-2.493020106773443</v>
      </c>
      <c r="AF1288" s="64" t="s">
        <v>106</v>
      </c>
      <c r="AG1288" s="65">
        <v>141.33000000000001</v>
      </c>
      <c r="AH1288" s="63">
        <v>98.941149308021451</v>
      </c>
      <c r="AI1288" s="63">
        <v>3.9407684153694333</v>
      </c>
      <c r="AJ1288" s="63">
        <v>1.289800679487807</v>
      </c>
      <c r="AK1288" s="63">
        <v>1.683447470124193</v>
      </c>
      <c r="AL1288" s="9"/>
      <c r="AM1288" s="9"/>
      <c r="AN1288" s="9"/>
      <c r="AO1288" s="9"/>
      <c r="AP1288" s="9"/>
      <c r="AQ1288" s="9"/>
      <c r="AR1288" s="9"/>
      <c r="AS1288" s="9"/>
      <c r="AT1288" s="9"/>
      <c r="AU1288" s="9"/>
      <c r="AV1288" s="9"/>
      <c r="AW1288" s="9"/>
      <c r="AX1288" s="9"/>
      <c r="AY1288" s="9"/>
      <c r="AZ1288" s="9"/>
    </row>
    <row r="1289" spans="1:52" x14ac:dyDescent="0.25">
      <c r="A1289" s="61">
        <v>2024</v>
      </c>
      <c r="B1289" s="61">
        <v>11</v>
      </c>
      <c r="C1289" s="62" t="s">
        <v>107</v>
      </c>
      <c r="D1289" s="63">
        <v>133.28875353104431</v>
      </c>
      <c r="E1289" s="63">
        <v>3.4916719687858802</v>
      </c>
      <c r="F1289" s="63">
        <v>7.9153363713518221</v>
      </c>
      <c r="G1289" s="63">
        <v>8.1525317134543371</v>
      </c>
      <c r="H1289" s="63">
        <v>132.77041458883966</v>
      </c>
      <c r="I1289" s="63">
        <v>2.9776680819301475</v>
      </c>
      <c r="J1289" s="63">
        <v>7.6731889506491457</v>
      </c>
      <c r="K1289" s="63">
        <v>7.9480139015539777</v>
      </c>
      <c r="L1289" s="63">
        <v>169.1903519387352</v>
      </c>
      <c r="M1289" s="63">
        <v>19.793252845396012</v>
      </c>
      <c r="N1289" s="63">
        <v>19.005788047538896</v>
      </c>
      <c r="O1289" s="63">
        <v>17.546735868986119</v>
      </c>
      <c r="P1289" s="63">
        <v>103.21047725099316</v>
      </c>
      <c r="Q1289" s="63">
        <v>-0.66932348434576738</v>
      </c>
      <c r="R1289" s="63">
        <v>-0.62944467650914993</v>
      </c>
      <c r="S1289" s="63">
        <v>-0.49815745872766115</v>
      </c>
      <c r="T1289" s="63">
        <v>107.14274022943557</v>
      </c>
      <c r="U1289" s="63">
        <v>-0.2253999045539814</v>
      </c>
      <c r="V1289" s="63">
        <v>-9.4000868365051726E-2</v>
      </c>
      <c r="W1289" s="63">
        <v>-5.5982914845742471E-4</v>
      </c>
      <c r="X1289" s="63">
        <v>92.947439706783967</v>
      </c>
      <c r="Y1289" s="63">
        <v>-2.4953015701461965</v>
      </c>
      <c r="Z1289" s="63">
        <v>-2.0111540795902827</v>
      </c>
      <c r="AA1289" s="63">
        <v>-1.7771183045240804</v>
      </c>
      <c r="AB1289" s="63">
        <v>92.687266284237523</v>
      </c>
      <c r="AC1289" s="63">
        <v>-0.32922265557154162</v>
      </c>
      <c r="AD1289" s="63">
        <v>-2.974948172242653</v>
      </c>
      <c r="AE1289" s="63">
        <v>-2.7009164893942881</v>
      </c>
      <c r="AF1289" s="64" t="s">
        <v>106</v>
      </c>
      <c r="AG1289" s="65">
        <v>141.85</v>
      </c>
      <c r="AH1289" s="63">
        <v>93.964577744832084</v>
      </c>
      <c r="AI1289" s="63">
        <v>-2.0239927480560027</v>
      </c>
      <c r="AJ1289" s="63">
        <v>0.98342357086822485</v>
      </c>
      <c r="AK1289" s="63">
        <v>1.0176638038933277</v>
      </c>
      <c r="AL1289" s="9"/>
      <c r="AM1289" s="9"/>
      <c r="AN1289" s="9"/>
      <c r="AO1289" s="9"/>
      <c r="AP1289" s="9"/>
      <c r="AQ1289" s="9"/>
      <c r="AR1289" s="9"/>
      <c r="AS1289" s="9"/>
      <c r="AT1289" s="9"/>
      <c r="AU1289" s="9"/>
      <c r="AV1289" s="9"/>
      <c r="AW1289" s="9"/>
      <c r="AX1289" s="9"/>
      <c r="AY1289" s="9"/>
      <c r="AZ1289" s="9"/>
    </row>
    <row r="1290" spans="1:52" x14ac:dyDescent="0.25">
      <c r="A1290" s="61">
        <v>2024</v>
      </c>
      <c r="B1290" s="61">
        <v>12</v>
      </c>
      <c r="C1290" s="62" t="s">
        <v>107</v>
      </c>
      <c r="D1290" s="63">
        <v>131.48520846444129</v>
      </c>
      <c r="E1290" s="63">
        <v>6.2795620535297587</v>
      </c>
      <c r="F1290" s="63">
        <v>7.7784869677021362</v>
      </c>
      <c r="G1290" s="63">
        <v>7.7784869677021362</v>
      </c>
      <c r="H1290" s="63">
        <v>130.95360710218728</v>
      </c>
      <c r="I1290" s="63">
        <v>5.6442369455591574</v>
      </c>
      <c r="J1290" s="63">
        <v>7.5034357371742244</v>
      </c>
      <c r="K1290" s="63">
        <v>7.5034357371742288</v>
      </c>
      <c r="L1290" s="63">
        <v>165.76923586899611</v>
      </c>
      <c r="M1290" s="63">
        <v>30.341455050510206</v>
      </c>
      <c r="N1290" s="63">
        <v>19.93736180878669</v>
      </c>
      <c r="O1290" s="63">
        <v>19.93736180878669</v>
      </c>
      <c r="P1290" s="63">
        <v>102.84469286113125</v>
      </c>
      <c r="Q1290" s="63">
        <v>0.14903643107551545</v>
      </c>
      <c r="R1290" s="63">
        <v>-0.56495068926107894</v>
      </c>
      <c r="S1290" s="63">
        <v>-0.56495068926108161</v>
      </c>
      <c r="T1290" s="63">
        <v>105.81353551587414</v>
      </c>
      <c r="U1290" s="63">
        <v>-0.65612113466396238</v>
      </c>
      <c r="V1290" s="63">
        <v>-0.14065314592391909</v>
      </c>
      <c r="W1290" s="63">
        <v>-0.14065314592392042</v>
      </c>
      <c r="X1290" s="63">
        <v>95.675491123568307</v>
      </c>
      <c r="Y1290" s="63">
        <v>0.80715487555558241</v>
      </c>
      <c r="Z1290" s="63">
        <v>-1.775871354778269</v>
      </c>
      <c r="AA1290" s="63">
        <v>-1.7758713547782747</v>
      </c>
      <c r="AB1290" s="63">
        <v>93.041877948978993</v>
      </c>
      <c r="AC1290" s="63">
        <v>8.8910942984434769</v>
      </c>
      <c r="AD1290" s="63">
        <v>-2.0402009233920326</v>
      </c>
      <c r="AE1290" s="63">
        <v>-2.0402009233920353</v>
      </c>
      <c r="AF1290" s="64" t="s">
        <v>106</v>
      </c>
      <c r="AG1290" s="65">
        <v>142.05000000000001</v>
      </c>
      <c r="AH1290" s="63">
        <v>92.562624754974493</v>
      </c>
      <c r="AI1290" s="63">
        <v>0.69810810830387027</v>
      </c>
      <c r="AJ1290" s="63">
        <v>0.9601987528158773</v>
      </c>
      <c r="AK1290" s="63">
        <v>0.96019875281587019</v>
      </c>
      <c r="AL1290" s="9"/>
      <c r="AM1290" s="9"/>
      <c r="AN1290" s="9"/>
      <c r="AO1290" s="9"/>
      <c r="AP1290" s="9"/>
      <c r="AQ1290" s="9"/>
      <c r="AR1290" s="9"/>
      <c r="AS1290" s="9"/>
      <c r="AT1290" s="9"/>
      <c r="AU1290" s="9"/>
      <c r="AV1290" s="9"/>
      <c r="AW1290" s="9"/>
      <c r="AX1290" s="9"/>
      <c r="AY1290" s="9"/>
      <c r="AZ1290" s="9"/>
    </row>
    <row r="1291" spans="1:52" x14ac:dyDescent="0.25">
      <c r="A1291" s="61">
        <v>2025</v>
      </c>
      <c r="B1291" s="61">
        <v>1</v>
      </c>
      <c r="C1291" s="62" t="s">
        <v>107</v>
      </c>
      <c r="D1291" s="63">
        <v>132.56547435244639</v>
      </c>
      <c r="E1291" s="63">
        <v>8.4527718183816631</v>
      </c>
      <c r="F1291" s="63">
        <v>8.4527718183816667</v>
      </c>
      <c r="G1291" s="63">
        <v>7.5048050845425678</v>
      </c>
      <c r="H1291" s="63">
        <v>132.34774408467206</v>
      </c>
      <c r="I1291" s="63">
        <v>8.1235823366371704</v>
      </c>
      <c r="J1291" s="63">
        <v>8.1235823366371704</v>
      </c>
      <c r="K1291" s="63">
        <v>7.2220002702040063</v>
      </c>
      <c r="L1291" s="63">
        <v>165.91786226564736</v>
      </c>
      <c r="M1291" s="63">
        <v>25.338384815483934</v>
      </c>
      <c r="N1291" s="63">
        <v>25.338384815483938</v>
      </c>
      <c r="O1291" s="63">
        <v>20.117986273397449</v>
      </c>
      <c r="P1291" s="63">
        <v>101.27291266871616</v>
      </c>
      <c r="Q1291" s="63">
        <v>-0.85455847380212901</v>
      </c>
      <c r="R1291" s="63">
        <v>-0.85455847380212502</v>
      </c>
      <c r="S1291" s="63">
        <v>-0.69606928733152529</v>
      </c>
      <c r="T1291" s="63">
        <v>103.41827505542163</v>
      </c>
      <c r="U1291" s="63">
        <v>-2.3531239164235842</v>
      </c>
      <c r="V1291" s="63">
        <v>-2.3531239164235829</v>
      </c>
      <c r="W1291" s="63">
        <v>-0.37784853086901649</v>
      </c>
      <c r="X1291" s="63">
        <v>96.882400027397651</v>
      </c>
      <c r="Y1291" s="63">
        <v>2.4371054909009473</v>
      </c>
      <c r="Z1291" s="63">
        <v>2.4371054909009482</v>
      </c>
      <c r="AA1291" s="63">
        <v>-1.8252266903213012</v>
      </c>
      <c r="AB1291" s="63">
        <v>91.655368365409089</v>
      </c>
      <c r="AC1291" s="63">
        <v>8.0426494960903199</v>
      </c>
      <c r="AD1291" s="63">
        <v>8.042649496090327</v>
      </c>
      <c r="AE1291" s="63">
        <v>-1.0531353576992046</v>
      </c>
      <c r="AF1291" s="64" t="s">
        <v>106</v>
      </c>
      <c r="AG1291" s="65">
        <v>143.52000000000001</v>
      </c>
      <c r="AH1291" s="63">
        <v>92.367248015918605</v>
      </c>
      <c r="AI1291" s="63">
        <v>2.8230815309865562</v>
      </c>
      <c r="AJ1291" s="63">
        <v>2.8230815309865598</v>
      </c>
      <c r="AK1291" s="63">
        <v>0.94438670178512041</v>
      </c>
      <c r="AL1291" s="9"/>
      <c r="AM1291" s="9"/>
      <c r="AN1291" s="9"/>
      <c r="AO1291" s="9"/>
      <c r="AP1291" s="9"/>
      <c r="AQ1291" s="9"/>
      <c r="AR1291" s="9"/>
      <c r="AS1291" s="9"/>
      <c r="AT1291" s="9"/>
      <c r="AU1291" s="9"/>
      <c r="AV1291" s="9"/>
      <c r="AW1291" s="9"/>
      <c r="AX1291" s="9"/>
      <c r="AY1291" s="9"/>
      <c r="AZ1291" s="9"/>
    </row>
    <row r="1292" spans="1:52" x14ac:dyDescent="0.25">
      <c r="A1292" s="61" t="s">
        <v>245</v>
      </c>
      <c r="B1292" s="61">
        <v>2</v>
      </c>
      <c r="C1292" s="62" t="s">
        <v>107</v>
      </c>
      <c r="D1292" s="63">
        <v>134.9655153207386</v>
      </c>
      <c r="E1292" s="63">
        <v>6.1240682370397508</v>
      </c>
      <c r="F1292" s="63">
        <v>7.2653406122158648</v>
      </c>
      <c r="G1292" s="63">
        <v>7.2061009718430853</v>
      </c>
      <c r="H1292" s="63">
        <v>134.20881433206418</v>
      </c>
      <c r="I1292" s="63">
        <v>5.3670796538418841</v>
      </c>
      <c r="J1292" s="63">
        <v>6.7179152503611839</v>
      </c>
      <c r="K1292" s="63">
        <v>6.8647375022528507</v>
      </c>
      <c r="L1292" s="63">
        <v>174.35921451024359</v>
      </c>
      <c r="M1292" s="63">
        <v>26.717348167936095</v>
      </c>
      <c r="N1292" s="63">
        <v>26.041200411048827</v>
      </c>
      <c r="O1292" s="63">
        <v>20.737222906707501</v>
      </c>
      <c r="P1292" s="63">
        <v>101.54945317664574</v>
      </c>
      <c r="Q1292" s="63">
        <v>-1.2570408210628159</v>
      </c>
      <c r="R1292" s="63">
        <v>-1.0564833316530575</v>
      </c>
      <c r="S1292" s="63">
        <v>-0.87766848306128509</v>
      </c>
      <c r="T1292" s="63">
        <v>103.87348488069104</v>
      </c>
      <c r="U1292" s="63">
        <v>-2.6554215336469156</v>
      </c>
      <c r="V1292" s="63">
        <v>-2.504838971622958</v>
      </c>
      <c r="W1292" s="63">
        <v>-0.64244480331740306</v>
      </c>
      <c r="X1292" s="63">
        <v>96.813486135705986</v>
      </c>
      <c r="Y1292" s="63">
        <v>1.7481819180754172</v>
      </c>
      <c r="Z1292" s="63">
        <v>2.0916040390843493</v>
      </c>
      <c r="AA1292" s="63">
        <v>-2.0107855379859529</v>
      </c>
      <c r="AB1292" s="63">
        <v>91.066184388276525</v>
      </c>
      <c r="AC1292" s="63">
        <v>7.3639200377392626</v>
      </c>
      <c r="AD1292" s="63">
        <v>7.7033097335941436</v>
      </c>
      <c r="AE1292" s="63">
        <v>-0.11791234807154183</v>
      </c>
      <c r="AF1292" s="64" t="s">
        <v>106</v>
      </c>
      <c r="AG1292" s="65">
        <v>144.29</v>
      </c>
      <c r="AH1292" s="63">
        <v>93.537677816022324</v>
      </c>
      <c r="AI1292" s="63">
        <v>0.66672132236213599</v>
      </c>
      <c r="AJ1292" s="63">
        <v>1.726689217869315</v>
      </c>
      <c r="AK1292" s="63">
        <v>0.87388120135510405</v>
      </c>
      <c r="AL1292" s="9"/>
      <c r="AM1292" s="9"/>
      <c r="AN1292" s="9"/>
      <c r="AO1292" s="9"/>
      <c r="AP1292" s="9"/>
      <c r="AQ1292" s="9"/>
      <c r="AR1292" s="9"/>
      <c r="AS1292" s="9"/>
      <c r="AT1292" s="9"/>
      <c r="AU1292" s="9"/>
      <c r="AV1292" s="9"/>
      <c r="AW1292" s="9"/>
      <c r="AX1292" s="9"/>
      <c r="AY1292" s="9"/>
      <c r="AZ1292" s="9"/>
    </row>
    <row r="1293" spans="1:52" x14ac:dyDescent="0.25">
      <c r="A1293" s="61" t="s">
        <v>245</v>
      </c>
      <c r="B1293" s="61">
        <v>3</v>
      </c>
      <c r="C1293" s="62" t="s">
        <v>107</v>
      </c>
      <c r="D1293" s="63">
        <v>140.04271266566113</v>
      </c>
      <c r="E1293" s="63">
        <v>7.378995799483917</v>
      </c>
      <c r="F1293" s="63">
        <v>7.3043655010582187</v>
      </c>
      <c r="G1293" s="63">
        <v>7.3407815025087899</v>
      </c>
      <c r="H1293" s="63">
        <v>139.27164804734866</v>
      </c>
      <c r="I1293" s="63">
        <v>6.5735632594049065</v>
      </c>
      <c r="J1293" s="63">
        <v>6.6683326517433805</v>
      </c>
      <c r="K1293" s="63">
        <v>6.9254457387039565</v>
      </c>
      <c r="L1293" s="63">
        <v>187.31737921217493</v>
      </c>
      <c r="M1293" s="63">
        <v>36.793677896669976</v>
      </c>
      <c r="N1293" s="63">
        <v>29.659673000188725</v>
      </c>
      <c r="O1293" s="63">
        <v>23.66456069060834</v>
      </c>
      <c r="P1293" s="63">
        <v>102.43645264394226</v>
      </c>
      <c r="Q1293" s="63">
        <v>-0.37437973021907567</v>
      </c>
      <c r="R1293" s="63">
        <v>-0.82863181660413066</v>
      </c>
      <c r="S1293" s="63">
        <v>-0.97369642531575096</v>
      </c>
      <c r="T1293" s="63">
        <v>104.57702118726391</v>
      </c>
      <c r="U1293" s="63">
        <v>-1.9563782092326676</v>
      </c>
      <c r="V1293" s="63">
        <v>-2.3216121431607561</v>
      </c>
      <c r="W1293" s="63">
        <v>-0.83800456230461862</v>
      </c>
      <c r="X1293" s="63">
        <v>98.565867953008421</v>
      </c>
      <c r="Y1293" s="63">
        <v>3.7069602010962655</v>
      </c>
      <c r="Z1293" s="63">
        <v>2.6307326517004626</v>
      </c>
      <c r="AA1293" s="63">
        <v>-1.9614364954689023</v>
      </c>
      <c r="AB1293" s="63">
        <v>91.204578381659061</v>
      </c>
      <c r="AC1293" s="63">
        <v>6.8914482883239572</v>
      </c>
      <c r="AD1293" s="63">
        <v>7.4316318377160462</v>
      </c>
      <c r="AE1293" s="63">
        <v>0.61353171257141526</v>
      </c>
      <c r="AF1293" s="64" t="s">
        <v>106</v>
      </c>
      <c r="AG1293" s="65">
        <v>145.75</v>
      </c>
      <c r="AH1293" s="63">
        <v>96.084193938704033</v>
      </c>
      <c r="AI1293" s="63">
        <v>1.9787348100484508</v>
      </c>
      <c r="AJ1293" s="63">
        <v>1.8124304838374128</v>
      </c>
      <c r="AK1293" s="63">
        <v>1.2106798962523442</v>
      </c>
      <c r="AL1293" s="9"/>
      <c r="AM1293" s="9"/>
      <c r="AN1293" s="9"/>
      <c r="AO1293" s="9"/>
      <c r="AP1293" s="9"/>
      <c r="AQ1293" s="9"/>
      <c r="AR1293" s="9"/>
      <c r="AS1293" s="9"/>
      <c r="AT1293" s="9"/>
      <c r="AU1293" s="9"/>
      <c r="AV1293" s="9"/>
      <c r="AW1293" s="9"/>
      <c r="AX1293" s="9"/>
      <c r="AY1293" s="9"/>
      <c r="AZ1293" s="9"/>
    </row>
    <row r="1294" spans="1:52" x14ac:dyDescent="0.25">
      <c r="A1294" s="61">
        <v>2019</v>
      </c>
      <c r="B1294" s="61">
        <v>1</v>
      </c>
      <c r="C1294" s="62" t="s">
        <v>108</v>
      </c>
      <c r="D1294" s="63">
        <v>83.724975732410954</v>
      </c>
      <c r="E1294" s="63"/>
      <c r="F1294" s="63"/>
      <c r="G1294" s="63"/>
      <c r="H1294" s="63">
        <v>85.239464578005609</v>
      </c>
      <c r="I1294" s="63"/>
      <c r="J1294" s="63"/>
      <c r="K1294" s="63"/>
      <c r="L1294" s="63">
        <v>61.287373401414243</v>
      </c>
      <c r="M1294" s="63"/>
      <c r="N1294" s="63"/>
      <c r="O1294" s="63"/>
      <c r="P1294" s="63">
        <v>107.3640184515843</v>
      </c>
      <c r="Q1294" s="63"/>
      <c r="R1294" s="63"/>
      <c r="S1294" s="63"/>
      <c r="T1294" s="63">
        <v>103.69106895805798</v>
      </c>
      <c r="U1294" s="63"/>
      <c r="V1294" s="63"/>
      <c r="W1294" s="63"/>
      <c r="X1294" s="63">
        <v>111.14360157088072</v>
      </c>
      <c r="Y1294" s="63"/>
      <c r="Z1294" s="63"/>
      <c r="AA1294" s="63"/>
      <c r="AB1294" s="63">
        <v>133.61500049138775</v>
      </c>
      <c r="AC1294" s="63"/>
      <c r="AD1294" s="63"/>
      <c r="AE1294" s="63"/>
      <c r="AF1294" s="64" t="s">
        <v>95</v>
      </c>
      <c r="AG1294" s="65">
        <v>100.6</v>
      </c>
      <c r="AH1294" s="63">
        <v>83.225622000408507</v>
      </c>
      <c r="AI1294" s="63"/>
      <c r="AJ1294" s="63"/>
      <c r="AK1294" s="63"/>
      <c r="AL1294" s="9"/>
      <c r="AM1294" s="9"/>
      <c r="AN1294" s="9"/>
      <c r="AO1294" s="9"/>
      <c r="AP1294" s="9"/>
      <c r="AQ1294" s="9"/>
      <c r="AR1294" s="9"/>
      <c r="AS1294" s="9"/>
      <c r="AT1294" s="9"/>
      <c r="AU1294" s="9"/>
      <c r="AV1294" s="9"/>
      <c r="AW1294" s="9"/>
      <c r="AX1294" s="9"/>
      <c r="AY1294" s="9"/>
      <c r="AZ1294" s="9"/>
    </row>
    <row r="1295" spans="1:52" x14ac:dyDescent="0.25">
      <c r="A1295" s="61">
        <v>2019</v>
      </c>
      <c r="B1295" s="61">
        <v>2</v>
      </c>
      <c r="C1295" s="62" t="s">
        <v>108</v>
      </c>
      <c r="D1295" s="63">
        <v>84.901873798067285</v>
      </c>
      <c r="E1295" s="63"/>
      <c r="F1295" s="63"/>
      <c r="G1295" s="63"/>
      <c r="H1295" s="63">
        <v>85.631437857939758</v>
      </c>
      <c r="I1295" s="63"/>
      <c r="J1295" s="63"/>
      <c r="K1295" s="63"/>
      <c r="L1295" s="63">
        <v>45.547119351841381</v>
      </c>
      <c r="M1295" s="63"/>
      <c r="N1295" s="63"/>
      <c r="O1295" s="63"/>
      <c r="P1295" s="63">
        <v>108.92930317641584</v>
      </c>
      <c r="Q1295" s="63"/>
      <c r="R1295" s="63"/>
      <c r="S1295" s="63"/>
      <c r="T1295" s="63">
        <v>103.97923980789305</v>
      </c>
      <c r="U1295" s="63"/>
      <c r="V1295" s="63"/>
      <c r="W1295" s="63"/>
      <c r="X1295" s="63">
        <v>116.77854339090588</v>
      </c>
      <c r="Y1295" s="63"/>
      <c r="Z1295" s="63"/>
      <c r="AA1295" s="63"/>
      <c r="AB1295" s="63">
        <v>130.1906769839548</v>
      </c>
      <c r="AC1295" s="63"/>
      <c r="AD1295" s="63"/>
      <c r="AE1295" s="63"/>
      <c r="AF1295" s="64" t="s">
        <v>95</v>
      </c>
      <c r="AG1295" s="65">
        <v>101.18</v>
      </c>
      <c r="AH1295" s="63">
        <v>83.911715554523909</v>
      </c>
      <c r="AI1295" s="63"/>
      <c r="AJ1295" s="63"/>
      <c r="AK1295" s="63"/>
      <c r="AL1295" s="9"/>
      <c r="AM1295" s="9"/>
      <c r="AN1295" s="9"/>
      <c r="AO1295" s="9"/>
      <c r="AP1295" s="9"/>
      <c r="AQ1295" s="9"/>
      <c r="AR1295" s="9"/>
      <c r="AS1295" s="9"/>
      <c r="AT1295" s="9"/>
      <c r="AU1295" s="9"/>
      <c r="AV1295" s="9"/>
      <c r="AW1295" s="9"/>
      <c r="AX1295" s="9"/>
      <c r="AY1295" s="9"/>
      <c r="AZ1295" s="9"/>
    </row>
    <row r="1296" spans="1:52" x14ac:dyDescent="0.25">
      <c r="A1296" s="61">
        <v>2019</v>
      </c>
      <c r="B1296" s="61">
        <v>3</v>
      </c>
      <c r="C1296" s="62" t="s">
        <v>108</v>
      </c>
      <c r="D1296" s="63">
        <v>95.501371257861365</v>
      </c>
      <c r="E1296" s="63"/>
      <c r="F1296" s="63"/>
      <c r="G1296" s="63"/>
      <c r="H1296" s="63">
        <v>95.885773326319608</v>
      </c>
      <c r="I1296" s="63"/>
      <c r="J1296" s="63"/>
      <c r="K1296" s="63"/>
      <c r="L1296" s="63">
        <v>88.85603002730835</v>
      </c>
      <c r="M1296" s="63"/>
      <c r="N1296" s="63"/>
      <c r="O1296" s="63"/>
      <c r="P1296" s="63">
        <v>110.09489248722176</v>
      </c>
      <c r="Q1296" s="63"/>
      <c r="R1296" s="63"/>
      <c r="S1296" s="63"/>
      <c r="T1296" s="63">
        <v>104.87696440949071</v>
      </c>
      <c r="U1296" s="63"/>
      <c r="V1296" s="63"/>
      <c r="W1296" s="63"/>
      <c r="X1296" s="63">
        <v>119.41309123112573</v>
      </c>
      <c r="Y1296" s="63"/>
      <c r="Z1296" s="63"/>
      <c r="AA1296" s="63"/>
      <c r="AB1296" s="63">
        <v>127.15390078418068</v>
      </c>
      <c r="AC1296" s="63"/>
      <c r="AD1296" s="63"/>
      <c r="AE1296" s="63"/>
      <c r="AF1296" s="64" t="s">
        <v>95</v>
      </c>
      <c r="AG1296" s="65">
        <v>101.62</v>
      </c>
      <c r="AH1296" s="63">
        <v>93.978912869377453</v>
      </c>
      <c r="AI1296" s="63"/>
      <c r="AJ1296" s="63"/>
      <c r="AK1296" s="63"/>
      <c r="AL1296" s="9"/>
      <c r="AM1296" s="9"/>
      <c r="AN1296" s="9"/>
      <c r="AO1296" s="9"/>
      <c r="AP1296" s="9"/>
      <c r="AQ1296" s="9"/>
      <c r="AR1296" s="9"/>
      <c r="AS1296" s="9"/>
      <c r="AT1296" s="9"/>
      <c r="AU1296" s="9"/>
      <c r="AV1296" s="9"/>
      <c r="AW1296" s="9"/>
      <c r="AX1296" s="9"/>
      <c r="AY1296" s="9"/>
      <c r="AZ1296" s="9"/>
    </row>
    <row r="1297" spans="1:52" x14ac:dyDescent="0.25">
      <c r="A1297" s="61">
        <v>2019</v>
      </c>
      <c r="B1297" s="61">
        <v>4</v>
      </c>
      <c r="C1297" s="62" t="s">
        <v>108</v>
      </c>
      <c r="D1297" s="63">
        <v>88.934556753697962</v>
      </c>
      <c r="E1297" s="63"/>
      <c r="F1297" s="63"/>
      <c r="G1297" s="63"/>
      <c r="H1297" s="63">
        <v>89.222971230950066</v>
      </c>
      <c r="I1297" s="63"/>
      <c r="J1297" s="63"/>
      <c r="K1297" s="63"/>
      <c r="L1297" s="63">
        <v>64.139289163268103</v>
      </c>
      <c r="M1297" s="63"/>
      <c r="N1297" s="63"/>
      <c r="O1297" s="63"/>
      <c r="P1297" s="63">
        <v>109.96490081716493</v>
      </c>
      <c r="Q1297" s="63"/>
      <c r="R1297" s="63"/>
      <c r="S1297" s="63"/>
      <c r="T1297" s="63">
        <v>104.91955696484592</v>
      </c>
      <c r="U1297" s="63"/>
      <c r="V1297" s="63"/>
      <c r="W1297" s="63"/>
      <c r="X1297" s="63">
        <v>118.14892050919522</v>
      </c>
      <c r="Y1297" s="63"/>
      <c r="Z1297" s="63"/>
      <c r="AA1297" s="63"/>
      <c r="AB1297" s="63">
        <v>130.69393219590987</v>
      </c>
      <c r="AC1297" s="63"/>
      <c r="AD1297" s="63"/>
      <c r="AE1297" s="63"/>
      <c r="AF1297" s="64" t="s">
        <v>95</v>
      </c>
      <c r="AG1297" s="65">
        <v>102.12</v>
      </c>
      <c r="AH1297" s="63">
        <v>87.088285109379115</v>
      </c>
      <c r="AI1297" s="63"/>
      <c r="AJ1297" s="63"/>
      <c r="AK1297" s="63"/>
      <c r="AL1297" s="9"/>
      <c r="AM1297" s="9"/>
      <c r="AN1297" s="9"/>
      <c r="AO1297" s="9"/>
      <c r="AP1297" s="9"/>
      <c r="AQ1297" s="9"/>
      <c r="AR1297" s="9"/>
      <c r="AS1297" s="9"/>
      <c r="AT1297" s="9"/>
      <c r="AU1297" s="9"/>
      <c r="AV1297" s="9"/>
      <c r="AW1297" s="9"/>
      <c r="AX1297" s="9"/>
      <c r="AY1297" s="9"/>
      <c r="AZ1297" s="9"/>
    </row>
    <row r="1298" spans="1:52" x14ac:dyDescent="0.25">
      <c r="A1298" s="61">
        <v>2019</v>
      </c>
      <c r="B1298" s="61">
        <v>5</v>
      </c>
      <c r="C1298" s="62" t="s">
        <v>108</v>
      </c>
      <c r="D1298" s="63">
        <v>95.706368414913669</v>
      </c>
      <c r="E1298" s="63"/>
      <c r="F1298" s="63"/>
      <c r="G1298" s="63"/>
      <c r="H1298" s="63">
        <v>95.259494567258045</v>
      </c>
      <c r="I1298" s="63"/>
      <c r="J1298" s="63"/>
      <c r="K1298" s="63"/>
      <c r="L1298" s="63">
        <v>74.492371114410233</v>
      </c>
      <c r="M1298" s="63"/>
      <c r="N1298" s="63"/>
      <c r="O1298" s="63"/>
      <c r="P1298" s="63">
        <v>111.11036999090547</v>
      </c>
      <c r="Q1298" s="63"/>
      <c r="R1298" s="63"/>
      <c r="S1298" s="63"/>
      <c r="T1298" s="63">
        <v>105.41788687983009</v>
      </c>
      <c r="U1298" s="63"/>
      <c r="V1298" s="63"/>
      <c r="W1298" s="63"/>
      <c r="X1298" s="63">
        <v>120.18242765691222</v>
      </c>
      <c r="Y1298" s="63"/>
      <c r="Z1298" s="63"/>
      <c r="AA1298" s="63"/>
      <c r="AB1298" s="63">
        <v>135.33170526378251</v>
      </c>
      <c r="AC1298" s="63"/>
      <c r="AD1298" s="63"/>
      <c r="AE1298" s="63"/>
      <c r="AF1298" s="64" t="s">
        <v>95</v>
      </c>
      <c r="AG1298" s="65">
        <v>102.44</v>
      </c>
      <c r="AH1298" s="63">
        <v>93.426755578791159</v>
      </c>
      <c r="AI1298" s="63"/>
      <c r="AJ1298" s="63"/>
      <c r="AK1298" s="63"/>
      <c r="AL1298" s="9"/>
      <c r="AM1298" s="9"/>
      <c r="AN1298" s="9"/>
      <c r="AO1298" s="9"/>
      <c r="AP1298" s="9"/>
      <c r="AQ1298" s="9"/>
      <c r="AR1298" s="9"/>
      <c r="AS1298" s="9"/>
      <c r="AT1298" s="9"/>
      <c r="AU1298" s="9"/>
      <c r="AV1298" s="9"/>
      <c r="AW1298" s="9"/>
      <c r="AX1298" s="9"/>
      <c r="AY1298" s="9"/>
      <c r="AZ1298" s="9"/>
    </row>
    <row r="1299" spans="1:52" x14ac:dyDescent="0.25">
      <c r="A1299" s="61">
        <v>2019</v>
      </c>
      <c r="B1299" s="61">
        <v>6</v>
      </c>
      <c r="C1299" s="62" t="s">
        <v>108</v>
      </c>
      <c r="D1299" s="63">
        <v>89.560410782262821</v>
      </c>
      <c r="E1299" s="63"/>
      <c r="F1299" s="63"/>
      <c r="G1299" s="63"/>
      <c r="H1299" s="63">
        <v>89.06986805342099</v>
      </c>
      <c r="I1299" s="63"/>
      <c r="J1299" s="63"/>
      <c r="K1299" s="63"/>
      <c r="L1299" s="63">
        <v>99.566961774276848</v>
      </c>
      <c r="M1299" s="63"/>
      <c r="N1299" s="63"/>
      <c r="O1299" s="63"/>
      <c r="P1299" s="63">
        <v>111.09724295013893</v>
      </c>
      <c r="Q1299" s="63"/>
      <c r="R1299" s="63"/>
      <c r="S1299" s="63"/>
      <c r="T1299" s="63">
        <v>105.73758457210945</v>
      </c>
      <c r="U1299" s="63"/>
      <c r="V1299" s="63"/>
      <c r="W1299" s="63"/>
      <c r="X1299" s="63">
        <v>120.6622910820679</v>
      </c>
      <c r="Y1299" s="63"/>
      <c r="Z1299" s="63"/>
      <c r="AA1299" s="63"/>
      <c r="AB1299" s="63">
        <v>128.65235523068338</v>
      </c>
      <c r="AC1299" s="63"/>
      <c r="AD1299" s="63"/>
      <c r="AE1299" s="63"/>
      <c r="AF1299" s="64" t="s">
        <v>95</v>
      </c>
      <c r="AG1299" s="65">
        <v>102.71</v>
      </c>
      <c r="AH1299" s="63">
        <v>87.197362264884461</v>
      </c>
      <c r="AI1299" s="63"/>
      <c r="AJ1299" s="63"/>
      <c r="AK1299" s="63"/>
      <c r="AL1299" s="9"/>
      <c r="AM1299" s="9"/>
      <c r="AN1299" s="9"/>
      <c r="AO1299" s="9"/>
      <c r="AP1299" s="9"/>
      <c r="AQ1299" s="9"/>
      <c r="AR1299" s="9"/>
      <c r="AS1299" s="9"/>
      <c r="AT1299" s="9"/>
      <c r="AU1299" s="9"/>
      <c r="AV1299" s="9"/>
      <c r="AW1299" s="9"/>
      <c r="AX1299" s="9"/>
      <c r="AY1299" s="9"/>
      <c r="AZ1299" s="9"/>
    </row>
    <row r="1300" spans="1:52" x14ac:dyDescent="0.25">
      <c r="A1300" s="61">
        <v>2019</v>
      </c>
      <c r="B1300" s="61">
        <v>7</v>
      </c>
      <c r="C1300" s="62" t="s">
        <v>108</v>
      </c>
      <c r="D1300" s="63">
        <v>98.010530171293993</v>
      </c>
      <c r="E1300" s="63"/>
      <c r="F1300" s="63"/>
      <c r="G1300" s="63"/>
      <c r="H1300" s="63">
        <v>98.821184468648212</v>
      </c>
      <c r="I1300" s="63"/>
      <c r="J1300" s="63"/>
      <c r="K1300" s="63"/>
      <c r="L1300" s="63">
        <v>71.186771885869334</v>
      </c>
      <c r="M1300" s="63"/>
      <c r="N1300" s="63"/>
      <c r="O1300" s="63"/>
      <c r="P1300" s="63">
        <v>110.18359491870299</v>
      </c>
      <c r="Q1300" s="63"/>
      <c r="R1300" s="63"/>
      <c r="S1300" s="63"/>
      <c r="T1300" s="63">
        <v>107.45045850254506</v>
      </c>
      <c r="U1300" s="63"/>
      <c r="V1300" s="63"/>
      <c r="W1300" s="63"/>
      <c r="X1300" s="63">
        <v>113.7405414260092</v>
      </c>
      <c r="Y1300" s="63"/>
      <c r="Z1300" s="63"/>
      <c r="AA1300" s="63"/>
      <c r="AB1300" s="63">
        <v>125.8898290156113</v>
      </c>
      <c r="AC1300" s="63"/>
      <c r="AD1300" s="63"/>
      <c r="AE1300" s="63"/>
      <c r="AF1300" s="64" t="s">
        <v>95</v>
      </c>
      <c r="AG1300" s="65">
        <v>102.94</v>
      </c>
      <c r="AH1300" s="63">
        <v>95.211317438599181</v>
      </c>
      <c r="AI1300" s="63"/>
      <c r="AJ1300" s="63"/>
      <c r="AK1300" s="63"/>
      <c r="AL1300" s="9"/>
      <c r="AM1300" s="9"/>
      <c r="AN1300" s="9"/>
      <c r="AO1300" s="9"/>
      <c r="AP1300" s="9"/>
      <c r="AQ1300" s="9"/>
      <c r="AR1300" s="9"/>
      <c r="AS1300" s="9"/>
      <c r="AT1300" s="9"/>
      <c r="AU1300" s="9"/>
      <c r="AV1300" s="9"/>
      <c r="AW1300" s="9"/>
      <c r="AX1300" s="9"/>
      <c r="AY1300" s="9"/>
      <c r="AZ1300" s="9"/>
    </row>
    <row r="1301" spans="1:52" x14ac:dyDescent="0.25">
      <c r="A1301" s="61">
        <v>2019</v>
      </c>
      <c r="B1301" s="61">
        <v>8</v>
      </c>
      <c r="C1301" s="62" t="s">
        <v>108</v>
      </c>
      <c r="D1301" s="63">
        <v>99.544393833001408</v>
      </c>
      <c r="E1301" s="63"/>
      <c r="F1301" s="63"/>
      <c r="G1301" s="63"/>
      <c r="H1301" s="63">
        <v>98.797168284745808</v>
      </c>
      <c r="I1301" s="63"/>
      <c r="J1301" s="63"/>
      <c r="K1301" s="63"/>
      <c r="L1301" s="63">
        <v>129.77718788750641</v>
      </c>
      <c r="M1301" s="63"/>
      <c r="N1301" s="63"/>
      <c r="O1301" s="63"/>
      <c r="P1301" s="63">
        <v>108.40863718655881</v>
      </c>
      <c r="Q1301" s="63"/>
      <c r="R1301" s="63"/>
      <c r="S1301" s="63"/>
      <c r="T1301" s="63">
        <v>107.98708592528557</v>
      </c>
      <c r="U1301" s="63"/>
      <c r="V1301" s="63"/>
      <c r="W1301" s="63"/>
      <c r="X1301" s="63">
        <v>106.57144694492678</v>
      </c>
      <c r="Y1301" s="63"/>
      <c r="Z1301" s="63"/>
      <c r="AA1301" s="63"/>
      <c r="AB1301" s="63">
        <v>123.03384641629999</v>
      </c>
      <c r="AC1301" s="63"/>
      <c r="AD1301" s="63"/>
      <c r="AE1301" s="63"/>
      <c r="AF1301" s="64" t="s">
        <v>95</v>
      </c>
      <c r="AG1301" s="65">
        <v>103.03</v>
      </c>
      <c r="AH1301" s="63">
        <v>96.61690171115346</v>
      </c>
      <c r="AI1301" s="63"/>
      <c r="AJ1301" s="63"/>
      <c r="AK1301" s="63"/>
      <c r="AL1301" s="9"/>
      <c r="AM1301" s="9"/>
      <c r="AN1301" s="9"/>
      <c r="AO1301" s="9"/>
      <c r="AP1301" s="9"/>
      <c r="AQ1301" s="9"/>
      <c r="AR1301" s="9"/>
      <c r="AS1301" s="9"/>
      <c r="AT1301" s="9"/>
      <c r="AU1301" s="9"/>
      <c r="AV1301" s="9"/>
      <c r="AW1301" s="9"/>
      <c r="AX1301" s="9"/>
      <c r="AY1301" s="9"/>
      <c r="AZ1301" s="9"/>
    </row>
    <row r="1302" spans="1:52" x14ac:dyDescent="0.25">
      <c r="A1302" s="61">
        <v>2019</v>
      </c>
      <c r="B1302" s="61">
        <v>9</v>
      </c>
      <c r="C1302" s="62" t="s">
        <v>108</v>
      </c>
      <c r="D1302" s="63">
        <v>93.444284072014767</v>
      </c>
      <c r="E1302" s="63"/>
      <c r="F1302" s="63"/>
      <c r="G1302" s="63"/>
      <c r="H1302" s="63">
        <v>93.036217567950786</v>
      </c>
      <c r="I1302" s="63"/>
      <c r="J1302" s="63"/>
      <c r="K1302" s="63"/>
      <c r="L1302" s="63">
        <v>129.52319058723984</v>
      </c>
      <c r="M1302" s="63"/>
      <c r="N1302" s="63"/>
      <c r="O1302" s="63"/>
      <c r="P1302" s="63">
        <v>108.62571288581057</v>
      </c>
      <c r="Q1302" s="63"/>
      <c r="R1302" s="63"/>
      <c r="S1302" s="63"/>
      <c r="T1302" s="63">
        <v>108.43266728694641</v>
      </c>
      <c r="U1302" s="63"/>
      <c r="V1302" s="63"/>
      <c r="W1302" s="63"/>
      <c r="X1302" s="63">
        <v>106.26855801884508</v>
      </c>
      <c r="Y1302" s="63"/>
      <c r="Z1302" s="63"/>
      <c r="AA1302" s="63"/>
      <c r="AB1302" s="63">
        <v>123.07593887507441</v>
      </c>
      <c r="AC1302" s="63"/>
      <c r="AD1302" s="63"/>
      <c r="AE1302" s="63"/>
      <c r="AF1302" s="64" t="s">
        <v>95</v>
      </c>
      <c r="AG1302" s="65">
        <v>103.26</v>
      </c>
      <c r="AH1302" s="63">
        <v>90.494173999626923</v>
      </c>
      <c r="AI1302" s="63"/>
      <c r="AJ1302" s="63"/>
      <c r="AK1302" s="63"/>
      <c r="AL1302" s="9"/>
      <c r="AM1302" s="9"/>
      <c r="AN1302" s="9"/>
      <c r="AO1302" s="9"/>
      <c r="AP1302" s="9"/>
      <c r="AQ1302" s="9"/>
      <c r="AR1302" s="9"/>
      <c r="AS1302" s="9"/>
      <c r="AT1302" s="9"/>
      <c r="AU1302" s="9"/>
      <c r="AV1302" s="9"/>
      <c r="AW1302" s="9"/>
      <c r="AX1302" s="9"/>
      <c r="AY1302" s="9"/>
      <c r="AZ1302" s="9"/>
    </row>
    <row r="1303" spans="1:52" x14ac:dyDescent="0.25">
      <c r="A1303" s="61">
        <v>2019</v>
      </c>
      <c r="B1303" s="61">
        <v>10</v>
      </c>
      <c r="C1303" s="62" t="s">
        <v>108</v>
      </c>
      <c r="D1303" s="63">
        <v>99.562821668283775</v>
      </c>
      <c r="E1303" s="63"/>
      <c r="F1303" s="63"/>
      <c r="G1303" s="63"/>
      <c r="H1303" s="63">
        <v>100.73308104171271</v>
      </c>
      <c r="I1303" s="63"/>
      <c r="J1303" s="63"/>
      <c r="K1303" s="63"/>
      <c r="L1303" s="63">
        <v>67.817488212786301</v>
      </c>
      <c r="M1303" s="63"/>
      <c r="N1303" s="63"/>
      <c r="O1303" s="63"/>
      <c r="P1303" s="63">
        <v>109.89183295098026</v>
      </c>
      <c r="Q1303" s="63"/>
      <c r="R1303" s="63"/>
      <c r="S1303" s="63"/>
      <c r="T1303" s="63">
        <v>109.17670971664789</v>
      </c>
      <c r="U1303" s="63"/>
      <c r="V1303" s="63"/>
      <c r="W1303" s="63"/>
      <c r="X1303" s="63">
        <v>107.15339435269091</v>
      </c>
      <c r="Y1303" s="63"/>
      <c r="Z1303" s="63"/>
      <c r="AA1303" s="63"/>
      <c r="AB1303" s="63">
        <v>132.78817109193776</v>
      </c>
      <c r="AC1303" s="63"/>
      <c r="AD1303" s="63"/>
      <c r="AE1303" s="63"/>
      <c r="AF1303" s="64" t="s">
        <v>95</v>
      </c>
      <c r="AG1303" s="65">
        <v>103.43</v>
      </c>
      <c r="AH1303" s="63">
        <v>96.261067067856303</v>
      </c>
      <c r="AI1303" s="63"/>
      <c r="AJ1303" s="63"/>
      <c r="AK1303" s="63"/>
      <c r="AL1303" s="9"/>
      <c r="AM1303" s="9"/>
      <c r="AN1303" s="9"/>
      <c r="AO1303" s="9"/>
      <c r="AP1303" s="9"/>
      <c r="AQ1303" s="9"/>
      <c r="AR1303" s="9"/>
      <c r="AS1303" s="9"/>
      <c r="AT1303" s="9"/>
      <c r="AU1303" s="9"/>
      <c r="AV1303" s="9"/>
      <c r="AW1303" s="9"/>
      <c r="AX1303" s="9"/>
      <c r="AY1303" s="9"/>
      <c r="AZ1303" s="9"/>
    </row>
    <row r="1304" spans="1:52" x14ac:dyDescent="0.25">
      <c r="A1304" s="61">
        <v>2019</v>
      </c>
      <c r="B1304" s="61">
        <v>11</v>
      </c>
      <c r="C1304" s="62" t="s">
        <v>108</v>
      </c>
      <c r="D1304" s="63">
        <v>97.122935963213365</v>
      </c>
      <c r="E1304" s="63"/>
      <c r="F1304" s="63"/>
      <c r="G1304" s="63"/>
      <c r="H1304" s="63">
        <v>96.87805856110306</v>
      </c>
      <c r="I1304" s="63"/>
      <c r="J1304" s="63"/>
      <c r="K1304" s="63"/>
      <c r="L1304" s="63">
        <v>95.451832805504651</v>
      </c>
      <c r="M1304" s="63"/>
      <c r="N1304" s="63"/>
      <c r="O1304" s="63"/>
      <c r="P1304" s="63">
        <v>110.00037579567493</v>
      </c>
      <c r="Q1304" s="63"/>
      <c r="R1304" s="63"/>
      <c r="S1304" s="63"/>
      <c r="T1304" s="63">
        <v>109.42871566916627</v>
      </c>
      <c r="U1304" s="63"/>
      <c r="V1304" s="63"/>
      <c r="W1304" s="63"/>
      <c r="X1304" s="63">
        <v>107.07499616838516</v>
      </c>
      <c r="Y1304" s="63"/>
      <c r="Z1304" s="63"/>
      <c r="AA1304" s="63"/>
      <c r="AB1304" s="63">
        <v>132.07148671676967</v>
      </c>
      <c r="AC1304" s="63"/>
      <c r="AD1304" s="63"/>
      <c r="AE1304" s="63"/>
      <c r="AF1304" s="64" t="s">
        <v>95</v>
      </c>
      <c r="AG1304" s="65">
        <v>103.54</v>
      </c>
      <c r="AH1304" s="63">
        <v>93.802333362191774</v>
      </c>
      <c r="AI1304" s="63"/>
      <c r="AJ1304" s="63"/>
      <c r="AK1304" s="63"/>
      <c r="AL1304" s="9"/>
      <c r="AM1304" s="9"/>
      <c r="AN1304" s="9"/>
      <c r="AO1304" s="9"/>
      <c r="AP1304" s="9"/>
      <c r="AQ1304" s="9"/>
      <c r="AR1304" s="9"/>
      <c r="AS1304" s="9"/>
      <c r="AT1304" s="9"/>
      <c r="AU1304" s="9"/>
      <c r="AV1304" s="9"/>
      <c r="AW1304" s="9"/>
      <c r="AX1304" s="9"/>
      <c r="AY1304" s="9"/>
      <c r="AZ1304" s="9"/>
    </row>
    <row r="1305" spans="1:52" x14ac:dyDescent="0.25">
      <c r="A1305" s="61">
        <v>2019</v>
      </c>
      <c r="B1305" s="61">
        <v>12</v>
      </c>
      <c r="C1305" s="62" t="s">
        <v>108</v>
      </c>
      <c r="D1305" s="63">
        <v>113.27814173494552</v>
      </c>
      <c r="E1305" s="63"/>
      <c r="F1305" s="63"/>
      <c r="G1305" s="63"/>
      <c r="H1305" s="63">
        <v>111.75009338190844</v>
      </c>
      <c r="I1305" s="63"/>
      <c r="J1305" s="63"/>
      <c r="K1305" s="63"/>
      <c r="L1305" s="63">
        <v>162.43953344582766</v>
      </c>
      <c r="M1305" s="63"/>
      <c r="N1305" s="63"/>
      <c r="O1305" s="63"/>
      <c r="P1305" s="63">
        <v>108.74272736716435</v>
      </c>
      <c r="Q1305" s="63"/>
      <c r="R1305" s="63"/>
      <c r="S1305" s="63"/>
      <c r="T1305" s="63">
        <v>109.37675752390803</v>
      </c>
      <c r="U1305" s="63"/>
      <c r="V1305" s="63"/>
      <c r="W1305" s="63"/>
      <c r="X1305" s="63">
        <v>101.97734227382819</v>
      </c>
      <c r="Y1305" s="63"/>
      <c r="Z1305" s="63"/>
      <c r="AA1305" s="63"/>
      <c r="AB1305" s="63">
        <v>135.51379686958202</v>
      </c>
      <c r="AC1305" s="63"/>
      <c r="AD1305" s="63"/>
      <c r="AE1305" s="63"/>
      <c r="AF1305" s="64" t="s">
        <v>95</v>
      </c>
      <c r="AG1305" s="65">
        <v>103.8</v>
      </c>
      <c r="AH1305" s="63">
        <v>109.13115774079529</v>
      </c>
      <c r="AI1305" s="63"/>
      <c r="AJ1305" s="63"/>
      <c r="AK1305" s="63"/>
      <c r="AL1305" s="9"/>
      <c r="AM1305" s="9"/>
      <c r="AN1305" s="9"/>
      <c r="AO1305" s="9"/>
      <c r="AP1305" s="9"/>
      <c r="AQ1305" s="9"/>
      <c r="AR1305" s="9"/>
      <c r="AS1305" s="9"/>
      <c r="AT1305" s="9"/>
      <c r="AU1305" s="9"/>
      <c r="AV1305" s="9"/>
      <c r="AW1305" s="9"/>
      <c r="AX1305" s="9"/>
      <c r="AY1305" s="9"/>
      <c r="AZ1305" s="9"/>
    </row>
    <row r="1306" spans="1:52" x14ac:dyDescent="0.25">
      <c r="A1306" s="61">
        <v>2020</v>
      </c>
      <c r="B1306" s="61">
        <v>1</v>
      </c>
      <c r="C1306" s="62" t="s">
        <v>108</v>
      </c>
      <c r="D1306" s="63">
        <v>91.69698447233479</v>
      </c>
      <c r="E1306" s="63">
        <v>9.5216614518978986</v>
      </c>
      <c r="F1306" s="63">
        <v>9.5216614518979004</v>
      </c>
      <c r="G1306" s="63"/>
      <c r="H1306" s="63">
        <v>92.006205131038485</v>
      </c>
      <c r="I1306" s="63">
        <v>7.9385066371931572</v>
      </c>
      <c r="J1306" s="63">
        <v>7.9385066371931545</v>
      </c>
      <c r="K1306" s="63"/>
      <c r="L1306" s="63">
        <v>77.596669196556448</v>
      </c>
      <c r="M1306" s="63">
        <v>26.611184147705472</v>
      </c>
      <c r="N1306" s="63">
        <v>26.611184147705469</v>
      </c>
      <c r="O1306" s="63"/>
      <c r="P1306" s="63">
        <v>106.09340282450829</v>
      </c>
      <c r="Q1306" s="63">
        <v>-1.183465042945457</v>
      </c>
      <c r="R1306" s="63">
        <v>-1.183465042945453</v>
      </c>
      <c r="S1306" s="63"/>
      <c r="T1306" s="63">
        <v>109.02480223455815</v>
      </c>
      <c r="U1306" s="63">
        <v>5.1438695059240018</v>
      </c>
      <c r="V1306" s="63">
        <v>5.1438695059240036</v>
      </c>
      <c r="W1306" s="63"/>
      <c r="X1306" s="63">
        <v>95.17224969460085</v>
      </c>
      <c r="Y1306" s="63">
        <v>-14.370014693193383</v>
      </c>
      <c r="Z1306" s="63">
        <v>-14.370014693193378</v>
      </c>
      <c r="AA1306" s="63"/>
      <c r="AB1306" s="63">
        <v>125.79637263137205</v>
      </c>
      <c r="AC1306" s="63">
        <v>-5.8516093486970817</v>
      </c>
      <c r="AD1306" s="63">
        <v>-5.8516093486970844</v>
      </c>
      <c r="AE1306" s="63"/>
      <c r="AF1306" s="64" t="s">
        <v>95</v>
      </c>
      <c r="AG1306" s="65">
        <v>104.24</v>
      </c>
      <c r="AH1306" s="63">
        <v>87.967176201395631</v>
      </c>
      <c r="AI1306" s="63">
        <v>5.6972289146290223</v>
      </c>
      <c r="AJ1306" s="63">
        <v>5.6972289146290267</v>
      </c>
      <c r="AK1306" s="63"/>
      <c r="AL1306" s="9"/>
      <c r="AM1306" s="9"/>
      <c r="AN1306" s="9"/>
      <c r="AO1306" s="9"/>
      <c r="AP1306" s="9"/>
      <c r="AQ1306" s="9"/>
      <c r="AR1306" s="9"/>
      <c r="AS1306" s="9"/>
      <c r="AT1306" s="9"/>
      <c r="AU1306" s="9"/>
      <c r="AV1306" s="9"/>
      <c r="AW1306" s="9"/>
      <c r="AX1306" s="9"/>
      <c r="AY1306" s="9"/>
      <c r="AZ1306" s="9"/>
    </row>
    <row r="1307" spans="1:52" x14ac:dyDescent="0.25">
      <c r="A1307" s="61">
        <v>2020</v>
      </c>
      <c r="B1307" s="61">
        <v>2</v>
      </c>
      <c r="C1307" s="62" t="s">
        <v>108</v>
      </c>
      <c r="D1307" s="63">
        <v>98.128327543860664</v>
      </c>
      <c r="E1307" s="63">
        <v>15.578518063395762</v>
      </c>
      <c r="F1307" s="63">
        <v>12.571226079797992</v>
      </c>
      <c r="G1307" s="63"/>
      <c r="H1307" s="63">
        <v>98.44948997252115</v>
      </c>
      <c r="I1307" s="63">
        <v>14.968862412244192</v>
      </c>
      <c r="J1307" s="63">
        <v>11.461748248772818</v>
      </c>
      <c r="K1307" s="63"/>
      <c r="L1307" s="63">
        <v>58.880830141931305</v>
      </c>
      <c r="M1307" s="63">
        <v>29.274542451499457</v>
      </c>
      <c r="N1307" s="63">
        <v>27.746662918777965</v>
      </c>
      <c r="O1307" s="63"/>
      <c r="P1307" s="63">
        <v>108.20084232510928</v>
      </c>
      <c r="Q1307" s="63">
        <v>-0.66874645303366265</v>
      </c>
      <c r="R1307" s="63">
        <v>-0.92424327451994248</v>
      </c>
      <c r="S1307" s="63"/>
      <c r="T1307" s="63">
        <v>109.34105494074261</v>
      </c>
      <c r="U1307" s="63">
        <v>5.1566208242681739</v>
      </c>
      <c r="V1307" s="63">
        <v>5.1502540121919127</v>
      </c>
      <c r="W1307" s="63"/>
      <c r="X1307" s="63">
        <v>102.78312951593399</v>
      </c>
      <c r="Y1307" s="63">
        <v>-11.984576505739994</v>
      </c>
      <c r="Z1307" s="63">
        <v>-13.147807886888751</v>
      </c>
      <c r="AA1307" s="63"/>
      <c r="AB1307" s="63">
        <v>121.76773492505875</v>
      </c>
      <c r="AC1307" s="63">
        <v>-6.469696797055704</v>
      </c>
      <c r="AD1307" s="63">
        <v>-6.1566415379478929</v>
      </c>
      <c r="AE1307" s="63"/>
      <c r="AF1307" s="64" t="s">
        <v>95</v>
      </c>
      <c r="AG1307" s="65">
        <v>104.94</v>
      </c>
      <c r="AH1307" s="63">
        <v>93.508983746770213</v>
      </c>
      <c r="AI1307" s="63">
        <v>11.437339981459701</v>
      </c>
      <c r="AJ1307" s="63">
        <v>8.5790659364313182</v>
      </c>
      <c r="AK1307" s="63"/>
      <c r="AL1307" s="9"/>
      <c r="AM1307" s="9"/>
      <c r="AN1307" s="9"/>
      <c r="AO1307" s="9"/>
      <c r="AP1307" s="9"/>
      <c r="AQ1307" s="9"/>
      <c r="AR1307" s="9"/>
      <c r="AS1307" s="9"/>
      <c r="AT1307" s="9"/>
      <c r="AU1307" s="9"/>
      <c r="AV1307" s="9"/>
      <c r="AW1307" s="9"/>
      <c r="AX1307" s="9"/>
      <c r="AY1307" s="9"/>
      <c r="AZ1307" s="9"/>
    </row>
    <row r="1308" spans="1:52" x14ac:dyDescent="0.25">
      <c r="A1308" s="61">
        <v>2020</v>
      </c>
      <c r="B1308" s="61">
        <v>3</v>
      </c>
      <c r="C1308" s="62" t="s">
        <v>108</v>
      </c>
      <c r="D1308" s="63">
        <v>71.770786656381631</v>
      </c>
      <c r="E1308" s="63">
        <v>-24.848422895840159</v>
      </c>
      <c r="F1308" s="63">
        <v>-0.95867155285599415</v>
      </c>
      <c r="G1308" s="63"/>
      <c r="H1308" s="63">
        <v>71.54274915688471</v>
      </c>
      <c r="I1308" s="63">
        <v>-25.387524473094075</v>
      </c>
      <c r="J1308" s="63">
        <v>-1.7837347418668603</v>
      </c>
      <c r="K1308" s="63"/>
      <c r="L1308" s="63">
        <v>58.955818206023949</v>
      </c>
      <c r="M1308" s="63">
        <v>-33.650177497346093</v>
      </c>
      <c r="N1308" s="63">
        <v>-0.13143469208303227</v>
      </c>
      <c r="O1308" s="63"/>
      <c r="P1308" s="63">
        <v>107.49705711359984</v>
      </c>
      <c r="Q1308" s="63">
        <v>-2.3596329629219071</v>
      </c>
      <c r="R1308" s="63">
        <v>-1.4084184578986303</v>
      </c>
      <c r="S1308" s="63"/>
      <c r="T1308" s="63">
        <v>109.27537650454359</v>
      </c>
      <c r="U1308" s="63">
        <v>4.1938781502860252</v>
      </c>
      <c r="V1308" s="63">
        <v>4.82933680753308</v>
      </c>
      <c r="W1308" s="63"/>
      <c r="X1308" s="63">
        <v>101.9624798874123</v>
      </c>
      <c r="Y1308" s="63">
        <v>-14.613650114741219</v>
      </c>
      <c r="Z1308" s="63">
        <v>-13.651761224890324</v>
      </c>
      <c r="AA1308" s="63"/>
      <c r="AB1308" s="63">
        <v>113.72937330448055</v>
      </c>
      <c r="AC1308" s="63">
        <v>-10.557700075977763</v>
      </c>
      <c r="AD1308" s="63">
        <v>-7.588021639137132</v>
      </c>
      <c r="AE1308" s="63"/>
      <c r="AF1308" s="64" t="s">
        <v>95</v>
      </c>
      <c r="AG1308" s="65">
        <v>105.53</v>
      </c>
      <c r="AH1308" s="63">
        <v>68.009842373146626</v>
      </c>
      <c r="AI1308" s="63">
        <v>-27.632869654840107</v>
      </c>
      <c r="AJ1308" s="63">
        <v>-4.4540499046299864</v>
      </c>
      <c r="AK1308" s="63"/>
      <c r="AL1308" s="9"/>
      <c r="AM1308" s="9"/>
      <c r="AN1308" s="9"/>
      <c r="AO1308" s="9"/>
      <c r="AP1308" s="9"/>
      <c r="AQ1308" s="9"/>
      <c r="AR1308" s="9"/>
      <c r="AS1308" s="9"/>
      <c r="AT1308" s="9"/>
      <c r="AU1308" s="9"/>
      <c r="AV1308" s="9"/>
      <c r="AW1308" s="9"/>
      <c r="AX1308" s="9"/>
      <c r="AY1308" s="9"/>
      <c r="AZ1308" s="9"/>
    </row>
    <row r="1309" spans="1:52" x14ac:dyDescent="0.25">
      <c r="A1309" s="61">
        <v>2020</v>
      </c>
      <c r="B1309" s="61">
        <v>4</v>
      </c>
      <c r="C1309" s="62" t="s">
        <v>108</v>
      </c>
      <c r="D1309" s="63">
        <v>29.410805812821227</v>
      </c>
      <c r="E1309" s="63">
        <v>-66.929833704266699</v>
      </c>
      <c r="F1309" s="63">
        <v>-17.576441642662399</v>
      </c>
      <c r="G1309" s="63"/>
      <c r="H1309" s="63">
        <v>28.884356728487351</v>
      </c>
      <c r="I1309" s="63">
        <v>-67.626771077011824</v>
      </c>
      <c r="J1309" s="63">
        <v>-18.286676374372636</v>
      </c>
      <c r="K1309" s="63"/>
      <c r="L1309" s="63">
        <v>17.75164981945132</v>
      </c>
      <c r="M1309" s="63">
        <v>-72.323282576044662</v>
      </c>
      <c r="N1309" s="63">
        <v>-17.952075718683258</v>
      </c>
      <c r="O1309" s="63"/>
      <c r="P1309" s="63">
        <v>101.97830531735231</v>
      </c>
      <c r="Q1309" s="63">
        <v>-7.2628588217359322</v>
      </c>
      <c r="R1309" s="63">
        <v>-2.8837899676198986</v>
      </c>
      <c r="S1309" s="63"/>
      <c r="T1309" s="63">
        <v>106.65269815113857</v>
      </c>
      <c r="U1309" s="63">
        <v>1.6518761958491268</v>
      </c>
      <c r="V1309" s="63">
        <v>4.0307637579350963</v>
      </c>
      <c r="W1309" s="63"/>
      <c r="X1309" s="63">
        <v>94.670797839541777</v>
      </c>
      <c r="Y1309" s="63">
        <v>-19.871635363630929</v>
      </c>
      <c r="Z1309" s="63">
        <v>-15.230486095789752</v>
      </c>
      <c r="AA1309" s="63"/>
      <c r="AB1309" s="63">
        <v>81.294630522780935</v>
      </c>
      <c r="AC1309" s="63">
        <v>-37.797700966774428</v>
      </c>
      <c r="AD1309" s="63">
        <v>-15.156688776562088</v>
      </c>
      <c r="AE1309" s="63"/>
      <c r="AF1309" s="64" t="s">
        <v>95</v>
      </c>
      <c r="AG1309" s="65">
        <v>105.7</v>
      </c>
      <c r="AH1309" s="63">
        <v>27.824792632754235</v>
      </c>
      <c r="AI1309" s="63">
        <v>-68.049901777480756</v>
      </c>
      <c r="AJ1309" s="63">
        <v>-20.359798148799022</v>
      </c>
      <c r="AK1309" s="63"/>
      <c r="AL1309" s="9"/>
      <c r="AM1309" s="9"/>
      <c r="AN1309" s="9"/>
      <c r="AO1309" s="9"/>
      <c r="AP1309" s="9"/>
      <c r="AQ1309" s="9"/>
      <c r="AR1309" s="9"/>
      <c r="AS1309" s="9"/>
      <c r="AT1309" s="9"/>
      <c r="AU1309" s="9"/>
      <c r="AV1309" s="9"/>
      <c r="AW1309" s="9"/>
      <c r="AX1309" s="9"/>
      <c r="AY1309" s="9"/>
      <c r="AZ1309" s="9"/>
    </row>
    <row r="1310" spans="1:52" x14ac:dyDescent="0.25">
      <c r="A1310" s="61">
        <v>2020</v>
      </c>
      <c r="B1310" s="61">
        <v>5</v>
      </c>
      <c r="C1310" s="62" t="s">
        <v>108</v>
      </c>
      <c r="D1310" s="63">
        <v>42.539470722302305</v>
      </c>
      <c r="E1310" s="63">
        <v>-55.552100213559569</v>
      </c>
      <c r="F1310" s="63">
        <v>-25.675288015523112</v>
      </c>
      <c r="G1310" s="63"/>
      <c r="H1310" s="63">
        <v>41.867066989866764</v>
      </c>
      <c r="I1310" s="63">
        <v>-56.04945503851431</v>
      </c>
      <c r="J1310" s="63">
        <v>-26.258642628366768</v>
      </c>
      <c r="K1310" s="63"/>
      <c r="L1310" s="63">
        <v>21.812483665116851</v>
      </c>
      <c r="M1310" s="63">
        <v>-70.718499976842168</v>
      </c>
      <c r="N1310" s="63">
        <v>-29.709285552212084</v>
      </c>
      <c r="O1310" s="63"/>
      <c r="P1310" s="63">
        <v>98.214111392331631</v>
      </c>
      <c r="Q1310" s="63">
        <v>-11.606710156423219</v>
      </c>
      <c r="R1310" s="63">
        <v>-4.6541489345104159</v>
      </c>
      <c r="S1310" s="63"/>
      <c r="T1310" s="63">
        <v>104.12873132570843</v>
      </c>
      <c r="U1310" s="63">
        <v>-1.2229002043943638</v>
      </c>
      <c r="V1310" s="63">
        <v>2.9715816184345822</v>
      </c>
      <c r="W1310" s="63"/>
      <c r="X1310" s="63">
        <v>90.642765667115924</v>
      </c>
      <c r="Y1310" s="63">
        <v>-24.579019217454913</v>
      </c>
      <c r="Z1310" s="63">
        <v>-17.148863267371784</v>
      </c>
      <c r="AA1310" s="63"/>
      <c r="AB1310" s="63">
        <v>63.463931213134337</v>
      </c>
      <c r="AC1310" s="63">
        <v>-53.104905395647471</v>
      </c>
      <c r="AD1310" s="63">
        <v>-22.973602679500061</v>
      </c>
      <c r="AE1310" s="63"/>
      <c r="AF1310" s="64" t="s">
        <v>95</v>
      </c>
      <c r="AG1310" s="65">
        <v>105.36</v>
      </c>
      <c r="AH1310" s="63">
        <v>40.375351862473714</v>
      </c>
      <c r="AI1310" s="63">
        <v>-56.783951650313611</v>
      </c>
      <c r="AJ1310" s="63">
        <v>-28.065299445543989</v>
      </c>
      <c r="AK1310" s="63"/>
      <c r="AL1310" s="9"/>
      <c r="AM1310" s="9"/>
      <c r="AN1310" s="9"/>
      <c r="AO1310" s="9"/>
      <c r="AP1310" s="9"/>
      <c r="AQ1310" s="9"/>
      <c r="AR1310" s="9"/>
      <c r="AS1310" s="9"/>
      <c r="AT1310" s="9"/>
      <c r="AU1310" s="9"/>
      <c r="AV1310" s="9"/>
      <c r="AW1310" s="9"/>
      <c r="AX1310" s="9"/>
      <c r="AY1310" s="9"/>
      <c r="AZ1310" s="9"/>
    </row>
    <row r="1311" spans="1:52" x14ac:dyDescent="0.25">
      <c r="A1311" s="61">
        <v>2020</v>
      </c>
      <c r="B1311" s="61">
        <v>6</v>
      </c>
      <c r="C1311" s="62" t="s">
        <v>108</v>
      </c>
      <c r="D1311" s="63">
        <v>55.303275261949615</v>
      </c>
      <c r="E1311" s="63">
        <v>-38.250310847276424</v>
      </c>
      <c r="F1311" s="63">
        <v>-27.76736004892577</v>
      </c>
      <c r="G1311" s="63"/>
      <c r="H1311" s="63">
        <v>53.308280697279329</v>
      </c>
      <c r="I1311" s="63">
        <v>-40.150039668514061</v>
      </c>
      <c r="J1311" s="63">
        <v>-28.5486375746435</v>
      </c>
      <c r="K1311" s="63"/>
      <c r="L1311" s="63">
        <v>52.347588425651431</v>
      </c>
      <c r="M1311" s="63">
        <v>-47.424740603890314</v>
      </c>
      <c r="N1311" s="63">
        <v>-33.774549818330613</v>
      </c>
      <c r="O1311" s="63"/>
      <c r="P1311" s="63">
        <v>96.89490373611666</v>
      </c>
      <c r="Q1311" s="63">
        <v>-12.783700870413455</v>
      </c>
      <c r="R1311" s="63">
        <v>-6.0255802517333983</v>
      </c>
      <c r="S1311" s="63"/>
      <c r="T1311" s="63">
        <v>103.35697987365049</v>
      </c>
      <c r="U1311" s="63">
        <v>-2.251427161016224</v>
      </c>
      <c r="V1311" s="63">
        <v>2.093044011449896</v>
      </c>
      <c r="W1311" s="63"/>
      <c r="X1311" s="63">
        <v>87.375608123831043</v>
      </c>
      <c r="Y1311" s="63">
        <v>-27.586649200616506</v>
      </c>
      <c r="Z1311" s="63">
        <v>-18.931952148939867</v>
      </c>
      <c r="AA1311" s="63"/>
      <c r="AB1311" s="63">
        <v>65.326939729903643</v>
      </c>
      <c r="AC1311" s="63">
        <v>-49.2221190877015</v>
      </c>
      <c r="AD1311" s="63">
        <v>-27.271937665113555</v>
      </c>
      <c r="AE1311" s="63"/>
      <c r="AF1311" s="64" t="s">
        <v>95</v>
      </c>
      <c r="AG1311" s="65">
        <v>104.97</v>
      </c>
      <c r="AH1311" s="63">
        <v>52.68483877484006</v>
      </c>
      <c r="AI1311" s="63">
        <v>-39.57977924286714</v>
      </c>
      <c r="AJ1311" s="63">
        <v>-29.9638960131971</v>
      </c>
      <c r="AK1311" s="63"/>
      <c r="AL1311" s="9"/>
      <c r="AM1311" s="9"/>
      <c r="AN1311" s="9"/>
      <c r="AO1311" s="9"/>
      <c r="AP1311" s="9"/>
      <c r="AQ1311" s="9"/>
      <c r="AR1311" s="9"/>
      <c r="AS1311" s="9"/>
      <c r="AT1311" s="9"/>
      <c r="AU1311" s="9"/>
      <c r="AV1311" s="9"/>
      <c r="AW1311" s="9"/>
      <c r="AX1311" s="9"/>
      <c r="AY1311" s="9"/>
      <c r="AZ1311" s="9"/>
    </row>
    <row r="1312" spans="1:52" x14ac:dyDescent="0.25">
      <c r="A1312" s="61">
        <v>2020</v>
      </c>
      <c r="B1312" s="61">
        <v>7</v>
      </c>
      <c r="C1312" s="62" t="s">
        <v>108</v>
      </c>
      <c r="D1312" s="63">
        <v>63.654272564532683</v>
      </c>
      <c r="E1312" s="63">
        <v>-35.053639182153731</v>
      </c>
      <c r="F1312" s="63">
        <v>-28.889609134773696</v>
      </c>
      <c r="G1312" s="63"/>
      <c r="H1312" s="63">
        <v>63.112674924214076</v>
      </c>
      <c r="I1312" s="63">
        <v>-36.134468268555253</v>
      </c>
      <c r="J1312" s="63">
        <v>-29.721545350385615</v>
      </c>
      <c r="K1312" s="63"/>
      <c r="L1312" s="63">
        <v>36.974227984592382</v>
      </c>
      <c r="M1312" s="63">
        <v>-48.060254728404374</v>
      </c>
      <c r="N1312" s="63">
        <v>-35.788015879570821</v>
      </c>
      <c r="O1312" s="63"/>
      <c r="P1312" s="63">
        <v>95.312735678792293</v>
      </c>
      <c r="Q1312" s="63">
        <v>-13.496436788873055</v>
      </c>
      <c r="R1312" s="63">
        <v>-7.0963729795341601</v>
      </c>
      <c r="S1312" s="63"/>
      <c r="T1312" s="63">
        <v>102.69518462279501</v>
      </c>
      <c r="U1312" s="63">
        <v>-4.4255501056213831</v>
      </c>
      <c r="V1312" s="63">
        <v>1.1414724214604322</v>
      </c>
      <c r="W1312" s="63"/>
      <c r="X1312" s="63">
        <v>84.311280569370396</v>
      </c>
      <c r="Y1312" s="63">
        <v>-25.874029161170469</v>
      </c>
      <c r="Z1312" s="63">
        <v>-19.894792100963244</v>
      </c>
      <c r="AA1312" s="63"/>
      <c r="AB1312" s="63">
        <v>59.901833710682034</v>
      </c>
      <c r="AC1312" s="63">
        <v>-52.41725707383894</v>
      </c>
      <c r="AD1312" s="63">
        <v>-30.744724068492268</v>
      </c>
      <c r="AE1312" s="63"/>
      <c r="AF1312" s="64" t="s">
        <v>95</v>
      </c>
      <c r="AG1312" s="65">
        <v>104.97</v>
      </c>
      <c r="AH1312" s="63">
        <v>60.640442568860323</v>
      </c>
      <c r="AI1312" s="63">
        <v>-36.309627678488191</v>
      </c>
      <c r="AJ1312" s="63">
        <v>-30.932079944066448</v>
      </c>
      <c r="AK1312" s="63"/>
      <c r="AL1312" s="9"/>
      <c r="AM1312" s="9"/>
      <c r="AN1312" s="9"/>
      <c r="AO1312" s="9"/>
      <c r="AP1312" s="9"/>
      <c r="AQ1312" s="9"/>
      <c r="AR1312" s="9"/>
      <c r="AS1312" s="9"/>
      <c r="AT1312" s="9"/>
      <c r="AU1312" s="9"/>
      <c r="AV1312" s="9"/>
      <c r="AW1312" s="9"/>
      <c r="AX1312" s="9"/>
      <c r="AY1312" s="9"/>
      <c r="AZ1312" s="9"/>
    </row>
    <row r="1313" spans="1:52" x14ac:dyDescent="0.25">
      <c r="A1313" s="61">
        <v>2020</v>
      </c>
      <c r="B1313" s="61">
        <v>8</v>
      </c>
      <c r="C1313" s="62" t="s">
        <v>108</v>
      </c>
      <c r="D1313" s="63">
        <v>63.234806204014042</v>
      </c>
      <c r="E1313" s="63">
        <v>-36.475773502525314</v>
      </c>
      <c r="F1313" s="63">
        <v>-29.915802991644235</v>
      </c>
      <c r="G1313" s="63"/>
      <c r="H1313" s="63">
        <v>63.061894689010387</v>
      </c>
      <c r="I1313" s="63">
        <v>-36.170341940106923</v>
      </c>
      <c r="J1313" s="63">
        <v>-30.584940413911767</v>
      </c>
      <c r="K1313" s="63"/>
      <c r="L1313" s="63">
        <v>25.869891776324295</v>
      </c>
      <c r="M1313" s="63">
        <v>-80.065917440938193</v>
      </c>
      <c r="N1313" s="63">
        <v>-44.83934052223956</v>
      </c>
      <c r="O1313" s="63"/>
      <c r="P1313" s="63">
        <v>93.620496285725139</v>
      </c>
      <c r="Q1313" s="63">
        <v>-13.641109495164088</v>
      </c>
      <c r="R1313" s="63">
        <v>-7.9052466866032063</v>
      </c>
      <c r="S1313" s="63"/>
      <c r="T1313" s="63">
        <v>100.13988482859688</v>
      </c>
      <c r="U1313" s="63">
        <v>-7.2667958667928474</v>
      </c>
      <c r="V1313" s="63">
        <v>6.5737810451738099E-2</v>
      </c>
      <c r="W1313" s="63"/>
      <c r="X1313" s="63">
        <v>83.390282711398285</v>
      </c>
      <c r="Y1313" s="63">
        <v>-21.751758935494124</v>
      </c>
      <c r="Z1313" s="63">
        <v>-20.108358812958404</v>
      </c>
      <c r="AA1313" s="63"/>
      <c r="AB1313" s="63">
        <v>64.986491473032089</v>
      </c>
      <c r="AC1313" s="63">
        <v>-47.179988786872208</v>
      </c>
      <c r="AD1313" s="63">
        <v>-32.699266481756162</v>
      </c>
      <c r="AE1313" s="63"/>
      <c r="AF1313" s="64" t="s">
        <v>95</v>
      </c>
      <c r="AG1313" s="65">
        <v>104.96</v>
      </c>
      <c r="AH1313" s="63">
        <v>60.246576032787772</v>
      </c>
      <c r="AI1313" s="63">
        <v>-37.643854267960961</v>
      </c>
      <c r="AJ1313" s="63">
        <v>-31.831912950425188</v>
      </c>
      <c r="AK1313" s="63"/>
      <c r="AL1313" s="9"/>
      <c r="AM1313" s="9"/>
      <c r="AN1313" s="9"/>
      <c r="AO1313" s="9"/>
      <c r="AP1313" s="9"/>
      <c r="AQ1313" s="9"/>
      <c r="AR1313" s="9"/>
      <c r="AS1313" s="9"/>
      <c r="AT1313" s="9"/>
      <c r="AU1313" s="9"/>
      <c r="AV1313" s="9"/>
      <c r="AW1313" s="9"/>
      <c r="AX1313" s="9"/>
      <c r="AY1313" s="9"/>
      <c r="AZ1313" s="9"/>
    </row>
    <row r="1314" spans="1:52" x14ac:dyDescent="0.25">
      <c r="A1314" s="61">
        <v>2020</v>
      </c>
      <c r="B1314" s="61">
        <v>9</v>
      </c>
      <c r="C1314" s="62" t="s">
        <v>108</v>
      </c>
      <c r="D1314" s="63">
        <v>75.570077050013239</v>
      </c>
      <c r="E1314" s="63">
        <v>-19.128197299073321</v>
      </c>
      <c r="F1314" s="63">
        <v>-28.700313871334139</v>
      </c>
      <c r="G1314" s="63"/>
      <c r="H1314" s="63">
        <v>74.706378619276336</v>
      </c>
      <c r="I1314" s="63">
        <v>-19.701831639153752</v>
      </c>
      <c r="J1314" s="63">
        <v>-29.366447449559484</v>
      </c>
      <c r="K1314" s="63"/>
      <c r="L1314" s="63">
        <v>91.272696433779359</v>
      </c>
      <c r="M1314" s="63">
        <v>-29.531772634721349</v>
      </c>
      <c r="N1314" s="63">
        <v>-42.245480606134791</v>
      </c>
      <c r="O1314" s="63"/>
      <c r="P1314" s="63">
        <v>95.228159174127356</v>
      </c>
      <c r="Q1314" s="63">
        <v>-12.333685419185215</v>
      </c>
      <c r="R1314" s="63">
        <v>-8.393228753510817</v>
      </c>
      <c r="S1314" s="63"/>
      <c r="T1314" s="63">
        <v>100.09501052920477</v>
      </c>
      <c r="U1314" s="63">
        <v>-7.689248052598046</v>
      </c>
      <c r="V1314" s="63">
        <v>-0.81709726715272213</v>
      </c>
      <c r="W1314" s="63"/>
      <c r="X1314" s="63">
        <v>87.949346865618523</v>
      </c>
      <c r="Y1314" s="63">
        <v>-17.238599539459202</v>
      </c>
      <c r="Z1314" s="63">
        <v>-19.813110097620523</v>
      </c>
      <c r="AA1314" s="63"/>
      <c r="AB1314" s="63">
        <v>72.006660621670392</v>
      </c>
      <c r="AC1314" s="63">
        <v>-41.494120394434518</v>
      </c>
      <c r="AD1314" s="63">
        <v>-33.634304606271655</v>
      </c>
      <c r="AE1314" s="63"/>
      <c r="AF1314" s="64" t="s">
        <v>95</v>
      </c>
      <c r="AG1314" s="65">
        <v>105.29</v>
      </c>
      <c r="AH1314" s="63">
        <v>71.773271013404155</v>
      </c>
      <c r="AI1314" s="63">
        <v>-20.687412414306309</v>
      </c>
      <c r="AJ1314" s="63">
        <v>-30.588602749479499</v>
      </c>
      <c r="AK1314" s="63"/>
      <c r="AL1314" s="9"/>
      <c r="AM1314" s="9"/>
      <c r="AN1314" s="9"/>
      <c r="AO1314" s="9"/>
      <c r="AP1314" s="9"/>
      <c r="AQ1314" s="9"/>
      <c r="AR1314" s="9"/>
      <c r="AS1314" s="9"/>
      <c r="AT1314" s="9"/>
      <c r="AU1314" s="9"/>
      <c r="AV1314" s="9"/>
      <c r="AW1314" s="9"/>
      <c r="AX1314" s="9"/>
      <c r="AY1314" s="9"/>
      <c r="AZ1314" s="9"/>
    </row>
    <row r="1315" spans="1:52" x14ac:dyDescent="0.25">
      <c r="A1315" s="61">
        <v>2020</v>
      </c>
      <c r="B1315" s="61">
        <v>10</v>
      </c>
      <c r="C1315" s="62" t="s">
        <v>108</v>
      </c>
      <c r="D1315" s="63">
        <v>88.798642511970229</v>
      </c>
      <c r="E1315" s="63">
        <v>-10.811444448789189</v>
      </c>
      <c r="F1315" s="63">
        <v>-26.782903549096172</v>
      </c>
      <c r="G1315" s="63"/>
      <c r="H1315" s="63">
        <v>88.719727681842414</v>
      </c>
      <c r="I1315" s="63">
        <v>-11.925926652532013</v>
      </c>
      <c r="J1315" s="63">
        <v>-27.480815066789678</v>
      </c>
      <c r="K1315" s="63"/>
      <c r="L1315" s="63">
        <v>65.573639960194527</v>
      </c>
      <c r="M1315" s="63">
        <v>-3.3086572678000152</v>
      </c>
      <c r="N1315" s="63">
        <v>-39.072424509772617</v>
      </c>
      <c r="O1315" s="63"/>
      <c r="P1315" s="63">
        <v>96.481192159080692</v>
      </c>
      <c r="Q1315" s="63">
        <v>-12.20349177166031</v>
      </c>
      <c r="R1315" s="63">
        <v>-8.7753845064195257</v>
      </c>
      <c r="S1315" s="63"/>
      <c r="T1315" s="63">
        <v>99.578411748565784</v>
      </c>
      <c r="U1315" s="63">
        <v>-8.7915252190628195</v>
      </c>
      <c r="V1315" s="63">
        <v>-1.6371472288370992</v>
      </c>
      <c r="W1315" s="63"/>
      <c r="X1315" s="63">
        <v>91.42898952466939</v>
      </c>
      <c r="Y1315" s="63">
        <v>-14.674667958968527</v>
      </c>
      <c r="Z1315" s="63">
        <v>-19.330152922782872</v>
      </c>
      <c r="AA1315" s="63"/>
      <c r="AB1315" s="63">
        <v>83.844840150642796</v>
      </c>
      <c r="AC1315" s="63">
        <v>-36.858200951806431</v>
      </c>
      <c r="AD1315" s="63">
        <v>-33.966052039323372</v>
      </c>
      <c r="AE1315" s="63"/>
      <c r="AF1315" s="64" t="s">
        <v>95</v>
      </c>
      <c r="AG1315" s="65">
        <v>105.23</v>
      </c>
      <c r="AH1315" s="63">
        <v>84.385291753273989</v>
      </c>
      <c r="AI1315" s="63">
        <v>-12.337049314247523</v>
      </c>
      <c r="AJ1315" s="63">
        <v>-28.652421842260132</v>
      </c>
      <c r="AK1315" s="63"/>
      <c r="AL1315" s="9"/>
      <c r="AM1315" s="9"/>
      <c r="AN1315" s="9"/>
      <c r="AO1315" s="9"/>
      <c r="AP1315" s="9"/>
      <c r="AQ1315" s="9"/>
      <c r="AR1315" s="9"/>
      <c r="AS1315" s="9"/>
      <c r="AT1315" s="9"/>
      <c r="AU1315" s="9"/>
      <c r="AV1315" s="9"/>
      <c r="AW1315" s="9"/>
      <c r="AX1315" s="9"/>
      <c r="AY1315" s="9"/>
      <c r="AZ1315" s="9"/>
    </row>
    <row r="1316" spans="1:52" x14ac:dyDescent="0.25">
      <c r="A1316" s="61">
        <v>2020</v>
      </c>
      <c r="B1316" s="61">
        <v>11</v>
      </c>
      <c r="C1316" s="62" t="s">
        <v>108</v>
      </c>
      <c r="D1316" s="63">
        <v>82.354409582314801</v>
      </c>
      <c r="E1316" s="63">
        <v>-15.206013115678815</v>
      </c>
      <c r="F1316" s="63">
        <v>-25.687030573013626</v>
      </c>
      <c r="G1316" s="63"/>
      <c r="H1316" s="63">
        <v>82.58543319789058</v>
      </c>
      <c r="I1316" s="63">
        <v>-14.75321200227998</v>
      </c>
      <c r="J1316" s="63">
        <v>-26.282044134931837</v>
      </c>
      <c r="K1316" s="63"/>
      <c r="L1316" s="63">
        <v>63.588005695400547</v>
      </c>
      <c r="M1316" s="63">
        <v>-33.382100870740473</v>
      </c>
      <c r="N1316" s="63">
        <v>-38.486908003134687</v>
      </c>
      <c r="O1316" s="63"/>
      <c r="P1316" s="63">
        <v>96.500742858304548</v>
      </c>
      <c r="Q1316" s="63">
        <v>-12.272351653094233</v>
      </c>
      <c r="R1316" s="63">
        <v>-9.0944331839204029</v>
      </c>
      <c r="S1316" s="63"/>
      <c r="T1316" s="63">
        <v>99.146640158004047</v>
      </c>
      <c r="U1316" s="63">
        <v>-9.3961401706000345</v>
      </c>
      <c r="V1316" s="63">
        <v>-2.3621563031857029</v>
      </c>
      <c r="W1316" s="63"/>
      <c r="X1316" s="63">
        <v>92.305725677110942</v>
      </c>
      <c r="Y1316" s="63">
        <v>-13.793388764682462</v>
      </c>
      <c r="Z1316" s="63">
        <v>-18.854785248783955</v>
      </c>
      <c r="AA1316" s="63"/>
      <c r="AB1316" s="63">
        <v>85.08054123113952</v>
      </c>
      <c r="AC1316" s="63">
        <v>-35.579932242606844</v>
      </c>
      <c r="AD1316" s="63">
        <v>-34.115892482815013</v>
      </c>
      <c r="AE1316" s="63"/>
      <c r="AF1316" s="64" t="s">
        <v>95</v>
      </c>
      <c r="AG1316" s="65">
        <v>105.08</v>
      </c>
      <c r="AH1316" s="63">
        <v>78.373058224509705</v>
      </c>
      <c r="AI1316" s="63">
        <v>-16.448711438878803</v>
      </c>
      <c r="AJ1316" s="63">
        <v>-27.509073866216571</v>
      </c>
      <c r="AK1316" s="63"/>
      <c r="AL1316" s="9"/>
      <c r="AM1316" s="9"/>
      <c r="AN1316" s="9"/>
      <c r="AO1316" s="9"/>
      <c r="AP1316" s="9"/>
      <c r="AQ1316" s="9"/>
      <c r="AR1316" s="9"/>
      <c r="AS1316" s="9"/>
      <c r="AT1316" s="9"/>
      <c r="AU1316" s="9"/>
      <c r="AV1316" s="9"/>
      <c r="AW1316" s="9"/>
      <c r="AX1316" s="9"/>
      <c r="AY1316" s="9"/>
      <c r="AZ1316" s="9"/>
    </row>
    <row r="1317" spans="1:52" x14ac:dyDescent="0.25">
      <c r="A1317" s="61">
        <v>2020</v>
      </c>
      <c r="B1317" s="61">
        <v>12</v>
      </c>
      <c r="C1317" s="62" t="s">
        <v>108</v>
      </c>
      <c r="D1317" s="63">
        <v>108.28079651902101</v>
      </c>
      <c r="E1317" s="63">
        <v>-4.4115706167016526</v>
      </c>
      <c r="F1317" s="63">
        <v>-23.571643856170578</v>
      </c>
      <c r="G1317" s="63">
        <v>-23.571643856170581</v>
      </c>
      <c r="H1317" s="63">
        <v>107.14596124022037</v>
      </c>
      <c r="I1317" s="63">
        <v>-4.1200253193107841</v>
      </c>
      <c r="J1317" s="63">
        <v>-24.110200074259737</v>
      </c>
      <c r="K1317" s="63">
        <v>-24.110200074259737</v>
      </c>
      <c r="L1317" s="63">
        <v>116.94793794737681</v>
      </c>
      <c r="M1317" s="63">
        <v>-28.005248804547904</v>
      </c>
      <c r="N1317" s="63">
        <v>-36.924978799262917</v>
      </c>
      <c r="O1317" s="63">
        <v>-36.924978799262917</v>
      </c>
      <c r="P1317" s="63">
        <v>96.187532065219699</v>
      </c>
      <c r="Q1317" s="63">
        <v>-11.54577929570651</v>
      </c>
      <c r="R1317" s="63">
        <v>-9.2972354526246299</v>
      </c>
      <c r="S1317" s="63">
        <v>-9.2972354526246335</v>
      </c>
      <c r="T1317" s="63">
        <v>99.315683090409991</v>
      </c>
      <c r="U1317" s="63">
        <v>-9.198548815363111</v>
      </c>
      <c r="V1317" s="63">
        <v>-2.9461135249503889</v>
      </c>
      <c r="W1317" s="63">
        <v>-2.9461135249503911</v>
      </c>
      <c r="X1317" s="63">
        <v>89.718260141303531</v>
      </c>
      <c r="Y1317" s="63">
        <v>-12.021378336774774</v>
      </c>
      <c r="Z1317" s="63">
        <v>-18.338259529557554</v>
      </c>
      <c r="AA1317" s="63">
        <v>-18.338259529557561</v>
      </c>
      <c r="AB1317" s="63">
        <v>90.433144380842194</v>
      </c>
      <c r="AC1317" s="63">
        <v>-33.266466979834746</v>
      </c>
      <c r="AD1317" s="63">
        <v>-34.042010525839736</v>
      </c>
      <c r="AE1317" s="63">
        <v>-34.042010525839743</v>
      </c>
      <c r="AF1317" s="64" t="s">
        <v>95</v>
      </c>
      <c r="AG1317" s="65">
        <v>105.48</v>
      </c>
      <c r="AH1317" s="63">
        <v>102.65528680225731</v>
      </c>
      <c r="AI1317" s="63">
        <v>-5.9340256922035621</v>
      </c>
      <c r="AJ1317" s="63">
        <v>-25.388553934780688</v>
      </c>
      <c r="AK1317" s="63">
        <v>-25.388553934780688</v>
      </c>
      <c r="AL1317" s="9"/>
      <c r="AM1317" s="9"/>
      <c r="AN1317" s="9"/>
      <c r="AO1317" s="9"/>
      <c r="AP1317" s="9"/>
      <c r="AQ1317" s="9"/>
      <c r="AR1317" s="9"/>
      <c r="AS1317" s="9"/>
      <c r="AT1317" s="9"/>
      <c r="AU1317" s="9"/>
      <c r="AV1317" s="9"/>
      <c r="AW1317" s="9"/>
      <c r="AX1317" s="9"/>
      <c r="AY1317" s="9"/>
      <c r="AZ1317" s="9"/>
    </row>
    <row r="1318" spans="1:52" x14ac:dyDescent="0.25">
      <c r="A1318" s="61">
        <v>2021</v>
      </c>
      <c r="B1318" s="61">
        <v>1</v>
      </c>
      <c r="C1318" s="62" t="s">
        <v>108</v>
      </c>
      <c r="D1318" s="63">
        <v>80.857229333779685</v>
      </c>
      <c r="E1318" s="63">
        <v>-11.821277658073356</v>
      </c>
      <c r="F1318" s="63">
        <v>-11.82127765807336</v>
      </c>
      <c r="G1318" s="63">
        <v>-25.047557023356035</v>
      </c>
      <c r="H1318" s="63">
        <v>81.47484054763801</v>
      </c>
      <c r="I1318" s="63">
        <v>-11.446363392992183</v>
      </c>
      <c r="J1318" s="63">
        <v>-11.446363392992176</v>
      </c>
      <c r="K1318" s="63">
        <v>-25.475969912173539</v>
      </c>
      <c r="L1318" s="63">
        <v>45.174131982798372</v>
      </c>
      <c r="M1318" s="63">
        <v>-41.783413578784014</v>
      </c>
      <c r="N1318" s="63">
        <v>-41.783413578784014</v>
      </c>
      <c r="O1318" s="63">
        <v>-40.785232180847018</v>
      </c>
      <c r="P1318" s="63">
        <v>94.36940437203927</v>
      </c>
      <c r="Q1318" s="63">
        <v>-11.050638532031982</v>
      </c>
      <c r="R1318" s="63">
        <v>-11.050638532031975</v>
      </c>
      <c r="S1318" s="63">
        <v>-10.102289814980153</v>
      </c>
      <c r="T1318" s="63">
        <v>98.170305308301792</v>
      </c>
      <c r="U1318" s="63">
        <v>-9.955988640918406</v>
      </c>
      <c r="V1318" s="63">
        <v>-9.9559886409184006</v>
      </c>
      <c r="W1318" s="63">
        <v>-4.1928849722048511</v>
      </c>
      <c r="X1318" s="63">
        <v>88.218147771869397</v>
      </c>
      <c r="Y1318" s="63">
        <v>-7.3068588218168031</v>
      </c>
      <c r="Z1318" s="63">
        <v>-7.3068588218167978</v>
      </c>
      <c r="AA1318" s="63">
        <v>-17.881565961801343</v>
      </c>
      <c r="AB1318" s="63">
        <v>78.827862333054924</v>
      </c>
      <c r="AC1318" s="63">
        <v>-37.336935331157363</v>
      </c>
      <c r="AD1318" s="63">
        <v>-37.336935331157363</v>
      </c>
      <c r="AE1318" s="63">
        <v>-36.739192567270429</v>
      </c>
      <c r="AF1318" s="64" t="s">
        <v>95</v>
      </c>
      <c r="AG1318" s="65">
        <v>105.91</v>
      </c>
      <c r="AH1318" s="63">
        <v>76.345226450552062</v>
      </c>
      <c r="AI1318" s="63">
        <v>-13.211689010268785</v>
      </c>
      <c r="AJ1318" s="63">
        <v>-13.21168901026879</v>
      </c>
      <c r="AK1318" s="63">
        <v>-26.74806128675668</v>
      </c>
      <c r="AL1318" s="9"/>
      <c r="AM1318" s="9"/>
      <c r="AN1318" s="9"/>
      <c r="AO1318" s="9"/>
      <c r="AP1318" s="9"/>
      <c r="AQ1318" s="9"/>
      <c r="AR1318" s="9"/>
      <c r="AS1318" s="9"/>
      <c r="AT1318" s="9"/>
      <c r="AU1318" s="9"/>
      <c r="AV1318" s="9"/>
      <c r="AW1318" s="9"/>
      <c r="AX1318" s="9"/>
      <c r="AY1318" s="9"/>
      <c r="AZ1318" s="9"/>
    </row>
    <row r="1319" spans="1:52" x14ac:dyDescent="0.25">
      <c r="A1319" s="61">
        <v>2021</v>
      </c>
      <c r="B1319" s="61">
        <v>2</v>
      </c>
      <c r="C1319" s="62" t="s">
        <v>108</v>
      </c>
      <c r="D1319" s="63">
        <v>88.637830564099218</v>
      </c>
      <c r="E1319" s="63">
        <v>-9.6715160823661819</v>
      </c>
      <c r="F1319" s="63">
        <v>-10.709979560882822</v>
      </c>
      <c r="G1319" s="63">
        <v>-26.719611788404293</v>
      </c>
      <c r="H1319" s="63">
        <v>88.816373288709869</v>
      </c>
      <c r="I1319" s="63">
        <v>-9.7848314770346008</v>
      </c>
      <c r="J1319" s="63">
        <v>-10.587491886891275</v>
      </c>
      <c r="K1319" s="63">
        <v>-27.130033781110669</v>
      </c>
      <c r="L1319" s="63">
        <v>73.469849108569889</v>
      </c>
      <c r="M1319" s="63">
        <v>24.777196468650303</v>
      </c>
      <c r="N1319" s="63">
        <v>-13.067002497524726</v>
      </c>
      <c r="O1319" s="63">
        <v>-40.187453778714932</v>
      </c>
      <c r="P1319" s="63">
        <v>97.14936700759992</v>
      </c>
      <c r="Q1319" s="63">
        <v>-10.21385331206865</v>
      </c>
      <c r="R1319" s="63">
        <v>-10.628131312661626</v>
      </c>
      <c r="S1319" s="63">
        <v>-10.894463738320255</v>
      </c>
      <c r="T1319" s="63">
        <v>98.222392330044258</v>
      </c>
      <c r="U1319" s="63">
        <v>-10.16879032008984</v>
      </c>
      <c r="V1319" s="63">
        <v>-10.062543577641348</v>
      </c>
      <c r="W1319" s="63">
        <v>-5.4518717766377023</v>
      </c>
      <c r="X1319" s="63">
        <v>96.618447914225641</v>
      </c>
      <c r="Y1319" s="63">
        <v>-5.9977562764837415</v>
      </c>
      <c r="Z1319" s="63">
        <v>-6.627141720906371</v>
      </c>
      <c r="AA1319" s="63">
        <v>-17.477658929467481</v>
      </c>
      <c r="AB1319" s="63">
        <v>86.621480315656214</v>
      </c>
      <c r="AC1319" s="63">
        <v>-28.863355823308282</v>
      </c>
      <c r="AD1319" s="63">
        <v>-33.169091318700985</v>
      </c>
      <c r="AE1319" s="63">
        <v>-38.673193841082423</v>
      </c>
      <c r="AF1319" s="64" t="s">
        <v>95</v>
      </c>
      <c r="AG1319" s="65">
        <v>106.58</v>
      </c>
      <c r="AH1319" s="63">
        <v>83.165538153592806</v>
      </c>
      <c r="AI1319" s="63">
        <v>-11.061445840528307</v>
      </c>
      <c r="AJ1319" s="63">
        <v>-12.103736022568945</v>
      </c>
      <c r="AK1319" s="63">
        <v>-28.292817325785933</v>
      </c>
      <c r="AL1319" s="9"/>
      <c r="AM1319" s="9"/>
      <c r="AN1319" s="9"/>
      <c r="AO1319" s="9"/>
      <c r="AP1319" s="9"/>
      <c r="AQ1319" s="9"/>
      <c r="AR1319" s="9"/>
      <c r="AS1319" s="9"/>
      <c r="AT1319" s="9"/>
      <c r="AU1319" s="9"/>
      <c r="AV1319" s="9"/>
      <c r="AW1319" s="9"/>
      <c r="AX1319" s="9"/>
      <c r="AY1319" s="9"/>
      <c r="AZ1319" s="9"/>
    </row>
    <row r="1320" spans="1:52" x14ac:dyDescent="0.25">
      <c r="A1320" s="61">
        <v>2021</v>
      </c>
      <c r="B1320" s="61">
        <v>3</v>
      </c>
      <c r="C1320" s="62" t="s">
        <v>108</v>
      </c>
      <c r="D1320" s="63">
        <v>99.550422317522418</v>
      </c>
      <c r="E1320" s="63">
        <v>38.706048735597506</v>
      </c>
      <c r="F1320" s="63">
        <v>2.8476661466378062</v>
      </c>
      <c r="G1320" s="63">
        <v>-22.746083634455104</v>
      </c>
      <c r="H1320" s="63">
        <v>99.641173892086243</v>
      </c>
      <c r="I1320" s="63">
        <v>39.275013983017402</v>
      </c>
      <c r="J1320" s="63">
        <v>3.0282406792091265</v>
      </c>
      <c r="K1320" s="63">
        <v>-23.093530860526158</v>
      </c>
      <c r="L1320" s="63">
        <v>118.86353169417193</v>
      </c>
      <c r="M1320" s="63">
        <v>101.61459091076912</v>
      </c>
      <c r="N1320" s="63">
        <v>21.528670632859594</v>
      </c>
      <c r="O1320" s="63">
        <v>-33.049465447416409</v>
      </c>
      <c r="P1320" s="63">
        <v>98.153209384651788</v>
      </c>
      <c r="Q1320" s="63">
        <v>-8.6921893304239433</v>
      </c>
      <c r="R1320" s="63">
        <v>-9.9814138148002556</v>
      </c>
      <c r="S1320" s="63">
        <v>-11.43110620161363</v>
      </c>
      <c r="T1320" s="63">
        <v>98.364295883834288</v>
      </c>
      <c r="U1320" s="63">
        <v>-9.9849398553713797</v>
      </c>
      <c r="V1320" s="63">
        <v>-10.036661072335285</v>
      </c>
      <c r="W1320" s="63">
        <v>-6.615044168154995</v>
      </c>
      <c r="X1320" s="63">
        <v>99.221982301863505</v>
      </c>
      <c r="Y1320" s="63">
        <v>-2.6877510125046626</v>
      </c>
      <c r="Z1320" s="63">
        <v>-5.2878748727028242</v>
      </c>
      <c r="AA1320" s="63">
        <v>-16.581893750508513</v>
      </c>
      <c r="AB1320" s="63">
        <v>90.10686386949719</v>
      </c>
      <c r="AC1320" s="63">
        <v>-20.770807706589821</v>
      </c>
      <c r="AD1320" s="63">
        <v>-29.266311169176372</v>
      </c>
      <c r="AE1320" s="63">
        <v>-39.680144503150736</v>
      </c>
      <c r="AF1320" s="64" t="s">
        <v>95</v>
      </c>
      <c r="AG1320" s="65">
        <v>107.12</v>
      </c>
      <c r="AH1320" s="63">
        <v>92.933553321062746</v>
      </c>
      <c r="AI1320" s="63">
        <v>36.647211753805124</v>
      </c>
      <c r="AJ1320" s="63">
        <v>1.1857641616643155</v>
      </c>
      <c r="AK1320" s="63">
        <v>-24.329516047972703</v>
      </c>
      <c r="AL1320" s="9"/>
      <c r="AM1320" s="9"/>
      <c r="AN1320" s="9"/>
      <c r="AO1320" s="9"/>
      <c r="AP1320" s="9"/>
      <c r="AQ1320" s="9"/>
      <c r="AR1320" s="9"/>
      <c r="AS1320" s="9"/>
      <c r="AT1320" s="9"/>
      <c r="AU1320" s="9"/>
      <c r="AV1320" s="9"/>
      <c r="AW1320" s="9"/>
      <c r="AX1320" s="9"/>
      <c r="AY1320" s="9"/>
      <c r="AZ1320" s="9"/>
    </row>
    <row r="1321" spans="1:52" x14ac:dyDescent="0.25">
      <c r="A1321" s="61">
        <v>2021</v>
      </c>
      <c r="B1321" s="61">
        <v>4</v>
      </c>
      <c r="C1321" s="62" t="s">
        <v>108</v>
      </c>
      <c r="D1321" s="63">
        <v>89.203199943728222</v>
      </c>
      <c r="E1321" s="63">
        <v>203.30076813074373</v>
      </c>
      <c r="F1321" s="63">
        <v>23.106591849646342</v>
      </c>
      <c r="G1321" s="63">
        <v>-12.926810493040364</v>
      </c>
      <c r="H1321" s="63">
        <v>89.640406050846337</v>
      </c>
      <c r="I1321" s="63">
        <v>210.34240053695919</v>
      </c>
      <c r="J1321" s="63">
        <v>23.614319085493985</v>
      </c>
      <c r="K1321" s="63">
        <v>-13.12723993793476</v>
      </c>
      <c r="L1321" s="63">
        <v>52.733692222132888</v>
      </c>
      <c r="M1321" s="63">
        <v>197.06361244434925</v>
      </c>
      <c r="N1321" s="63">
        <v>36.145249168603314</v>
      </c>
      <c r="O1321" s="63">
        <v>-26.720515474107316</v>
      </c>
      <c r="P1321" s="63">
        <v>97.663230019716735</v>
      </c>
      <c r="Q1321" s="63">
        <v>-4.2313659598551254</v>
      </c>
      <c r="R1321" s="63">
        <v>-8.5976899109346476</v>
      </c>
      <c r="S1321" s="63">
        <v>-11.219207276765161</v>
      </c>
      <c r="T1321" s="63">
        <v>98.323999334062194</v>
      </c>
      <c r="U1321" s="63">
        <v>-7.8091777905831208</v>
      </c>
      <c r="V1321" s="63">
        <v>-9.4896419116395787</v>
      </c>
      <c r="W1321" s="63">
        <v>-7.3818042207845451</v>
      </c>
      <c r="X1321" s="63">
        <v>98.022496945186063</v>
      </c>
      <c r="Y1321" s="63">
        <v>3.5403727254154091</v>
      </c>
      <c r="Z1321" s="63">
        <v>-3.1697773832170206</v>
      </c>
      <c r="AA1321" s="63">
        <v>-14.787467860375187</v>
      </c>
      <c r="AB1321" s="63">
        <v>87.685241903004467</v>
      </c>
      <c r="AC1321" s="63">
        <v>7.8610497878242001</v>
      </c>
      <c r="AD1321" s="63">
        <v>-22.44675363101949</v>
      </c>
      <c r="AE1321" s="63">
        <v>-37.233252098616518</v>
      </c>
      <c r="AF1321" s="64" t="s">
        <v>95</v>
      </c>
      <c r="AG1321" s="65">
        <v>107.76</v>
      </c>
      <c r="AH1321" s="63">
        <v>82.779509970052175</v>
      </c>
      <c r="AI1321" s="63">
        <v>197.50270222178563</v>
      </c>
      <c r="AJ1321" s="63">
        <v>20.883800412741117</v>
      </c>
      <c r="AK1321" s="63">
        <v>-14.728331775152242</v>
      </c>
      <c r="AL1321" s="9"/>
      <c r="AM1321" s="9"/>
      <c r="AN1321" s="9"/>
      <c r="AO1321" s="9"/>
      <c r="AP1321" s="9"/>
      <c r="AQ1321" s="9"/>
      <c r="AR1321" s="9"/>
      <c r="AS1321" s="9"/>
      <c r="AT1321" s="9"/>
      <c r="AU1321" s="9"/>
      <c r="AV1321" s="9"/>
      <c r="AW1321" s="9"/>
      <c r="AX1321" s="9"/>
      <c r="AY1321" s="9"/>
      <c r="AZ1321" s="9"/>
    </row>
    <row r="1322" spans="1:52" x14ac:dyDescent="0.25">
      <c r="A1322" s="61">
        <v>2021</v>
      </c>
      <c r="B1322" s="61">
        <v>5</v>
      </c>
      <c r="C1322" s="62" t="s">
        <v>108</v>
      </c>
      <c r="D1322" s="63">
        <v>94.142906372435831</v>
      </c>
      <c r="E1322" s="63">
        <v>121.30718782798402</v>
      </c>
      <c r="F1322" s="63">
        <v>35.630791445375266</v>
      </c>
      <c r="G1322" s="63">
        <v>-3.3671554479304575</v>
      </c>
      <c r="H1322" s="63">
        <v>94.866903225282428</v>
      </c>
      <c r="I1322" s="63">
        <v>126.59075508738985</v>
      </c>
      <c r="J1322" s="63">
        <v>36.570962376315052</v>
      </c>
      <c r="K1322" s="63">
        <v>-3.4012803377830068</v>
      </c>
      <c r="L1322" s="63">
        <v>53.02894021131295</v>
      </c>
      <c r="M1322" s="63">
        <v>143.11280194157052</v>
      </c>
      <c r="N1322" s="63">
        <v>46.073986639330798</v>
      </c>
      <c r="O1322" s="63">
        <v>-19.673402440967607</v>
      </c>
      <c r="P1322" s="63">
        <v>97.997311399889881</v>
      </c>
      <c r="Q1322" s="63">
        <v>-0.22074220228466856</v>
      </c>
      <c r="R1322" s="63">
        <v>-7.0215210660443006</v>
      </c>
      <c r="S1322" s="63">
        <v>-10.34774279596428</v>
      </c>
      <c r="T1322" s="63">
        <v>98.84028768453112</v>
      </c>
      <c r="U1322" s="63">
        <v>-5.0787554730071349</v>
      </c>
      <c r="V1322" s="63">
        <v>-8.6365945934160813</v>
      </c>
      <c r="W1322" s="63">
        <v>-7.6977310020794931</v>
      </c>
      <c r="X1322" s="63">
        <v>98.293694679772557</v>
      </c>
      <c r="Y1322" s="63">
        <v>8.4407497458258689</v>
      </c>
      <c r="Z1322" s="63">
        <v>-1.0008941641945546</v>
      </c>
      <c r="AA1322" s="63">
        <v>-12.158898237491044</v>
      </c>
      <c r="AB1322" s="63">
        <v>86.092728232533119</v>
      </c>
      <c r="AC1322" s="63">
        <v>35.656153955233663</v>
      </c>
      <c r="AD1322" s="63">
        <v>-15.16007435705623</v>
      </c>
      <c r="AE1322" s="63">
        <v>-32.419170203499547</v>
      </c>
      <c r="AF1322" s="64" t="s">
        <v>95</v>
      </c>
      <c r="AG1322" s="65">
        <v>108.84</v>
      </c>
      <c r="AH1322" s="63">
        <v>86.49660636938242</v>
      </c>
      <c r="AI1322" s="63">
        <v>114.23121379599777</v>
      </c>
      <c r="AJ1322" s="63">
        <v>32.747505199897887</v>
      </c>
      <c r="AK1322" s="63">
        <v>-5.4664675384596251</v>
      </c>
      <c r="AL1322" s="9"/>
      <c r="AM1322" s="9"/>
      <c r="AN1322" s="9"/>
      <c r="AO1322" s="9"/>
      <c r="AP1322" s="9"/>
      <c r="AQ1322" s="9"/>
      <c r="AR1322" s="9"/>
      <c r="AS1322" s="9"/>
      <c r="AT1322" s="9"/>
      <c r="AU1322" s="9"/>
      <c r="AV1322" s="9"/>
      <c r="AW1322" s="9"/>
      <c r="AX1322" s="9"/>
      <c r="AY1322" s="9"/>
      <c r="AZ1322" s="9"/>
    </row>
    <row r="1323" spans="1:52" x14ac:dyDescent="0.25">
      <c r="A1323" s="61">
        <v>2021</v>
      </c>
      <c r="B1323" s="61">
        <v>6</v>
      </c>
      <c r="C1323" s="62" t="s">
        <v>108</v>
      </c>
      <c r="D1323" s="63">
        <v>94.637885907592491</v>
      </c>
      <c r="E1323" s="63">
        <v>71.125282289937587</v>
      </c>
      <c r="F1323" s="63">
        <v>40.678916331404416</v>
      </c>
      <c r="G1323" s="63">
        <v>3.9512241730553512</v>
      </c>
      <c r="H1323" s="63">
        <v>95.527991380039111</v>
      </c>
      <c r="I1323" s="63">
        <v>79.199160300276816</v>
      </c>
      <c r="J1323" s="63">
        <v>42.45721538856899</v>
      </c>
      <c r="K1323" s="63">
        <v>4.3836272794772952</v>
      </c>
      <c r="L1323" s="63">
        <v>58.90863808569987</v>
      </c>
      <c r="M1323" s="63">
        <v>12.533623529509882</v>
      </c>
      <c r="N1323" s="63">
        <v>39.963711942918593</v>
      </c>
      <c r="O1323" s="63">
        <v>-14.958105111886269</v>
      </c>
      <c r="P1323" s="63">
        <v>100.23633090308704</v>
      </c>
      <c r="Q1323" s="63">
        <v>3.4485066170976353</v>
      </c>
      <c r="R1323" s="63">
        <v>-5.3822782690774673</v>
      </c>
      <c r="S1323" s="63">
        <v>-9.0867600086068876</v>
      </c>
      <c r="T1323" s="63">
        <v>99.381634519099094</v>
      </c>
      <c r="U1323" s="63">
        <v>-3.8462282464242605</v>
      </c>
      <c r="V1323" s="63">
        <v>-7.865118272079985</v>
      </c>
      <c r="W1323" s="63">
        <v>-7.8351729600898921</v>
      </c>
      <c r="X1323" s="63">
        <v>101.81525417696005</v>
      </c>
      <c r="Y1323" s="63">
        <v>16.525946271715512</v>
      </c>
      <c r="Z1323" s="63">
        <v>1.6735723711338801</v>
      </c>
      <c r="AA1323" s="63">
        <v>-8.5650792862447105</v>
      </c>
      <c r="AB1323" s="63">
        <v>102.73433965343091</v>
      </c>
      <c r="AC1323" s="63">
        <v>57.261828088365036</v>
      </c>
      <c r="AD1323" s="63">
        <v>-6.8799286000118638</v>
      </c>
      <c r="AE1323" s="63">
        <v>-26.450566016981099</v>
      </c>
      <c r="AF1323" s="64" t="s">
        <v>95</v>
      </c>
      <c r="AG1323" s="65">
        <v>108.78</v>
      </c>
      <c r="AH1323" s="63">
        <v>86.999343544394634</v>
      </c>
      <c r="AI1323" s="63">
        <v>65.131649953803503</v>
      </c>
      <c r="AJ1323" s="63">
        <v>37.354111849974281</v>
      </c>
      <c r="AK1323" s="63">
        <v>1.5659161876647261</v>
      </c>
      <c r="AL1323" s="9"/>
      <c r="AM1323" s="9"/>
      <c r="AN1323" s="9"/>
      <c r="AO1323" s="9"/>
      <c r="AP1323" s="9"/>
      <c r="AQ1323" s="9"/>
      <c r="AR1323" s="9"/>
      <c r="AS1323" s="9"/>
      <c r="AT1323" s="9"/>
      <c r="AU1323" s="9"/>
      <c r="AV1323" s="9"/>
      <c r="AW1323" s="9"/>
      <c r="AX1323" s="9"/>
      <c r="AY1323" s="9"/>
      <c r="AZ1323" s="9"/>
    </row>
    <row r="1324" spans="1:52" x14ac:dyDescent="0.25">
      <c r="A1324" s="61">
        <v>2021</v>
      </c>
      <c r="B1324" s="61">
        <v>7</v>
      </c>
      <c r="C1324" s="62" t="s">
        <v>108</v>
      </c>
      <c r="D1324" s="63">
        <v>102.21568063131889</v>
      </c>
      <c r="E1324" s="63">
        <v>60.579449757583291</v>
      </c>
      <c r="F1324" s="63">
        <v>43.478348368138157</v>
      </c>
      <c r="G1324" s="63">
        <v>11.725011719144931</v>
      </c>
      <c r="H1324" s="63">
        <v>103.04879299808829</v>
      </c>
      <c r="I1324" s="63">
        <v>63.277492392502211</v>
      </c>
      <c r="J1324" s="63">
        <v>45.382657793418169</v>
      </c>
      <c r="K1324" s="63">
        <v>12.507865823520675</v>
      </c>
      <c r="L1324" s="63">
        <v>67.236642903970619</v>
      </c>
      <c r="M1324" s="63">
        <v>81.847320603932445</v>
      </c>
      <c r="N1324" s="63">
        <v>44.738679855484875</v>
      </c>
      <c r="O1324" s="63">
        <v>-8.4304959455877082</v>
      </c>
      <c r="P1324" s="63">
        <v>101.08472479940174</v>
      </c>
      <c r="Q1324" s="63">
        <v>6.0558424637618913</v>
      </c>
      <c r="R1324" s="63">
        <v>-3.8557986144759138</v>
      </c>
      <c r="S1324" s="63">
        <v>-7.5555137431364159</v>
      </c>
      <c r="T1324" s="63">
        <v>99.177674278660035</v>
      </c>
      <c r="U1324" s="63">
        <v>-3.4251950147954631</v>
      </c>
      <c r="V1324" s="63">
        <v>-7.2526613807499913</v>
      </c>
      <c r="W1324" s="63">
        <v>-7.7680463249663774</v>
      </c>
      <c r="X1324" s="63">
        <v>104.34922752008372</v>
      </c>
      <c r="Y1324" s="63">
        <v>23.766626263286696</v>
      </c>
      <c r="Z1324" s="63">
        <v>4.5090751015351538</v>
      </c>
      <c r="AA1324" s="63">
        <v>-4.6065639906946956</v>
      </c>
      <c r="AB1324" s="63">
        <v>107.97492982639642</v>
      </c>
      <c r="AC1324" s="63">
        <v>80.253129391499272</v>
      </c>
      <c r="AD1324" s="63">
        <v>1.3880716590066067</v>
      </c>
      <c r="AE1324" s="63">
        <v>-18.889945360525871</v>
      </c>
      <c r="AF1324" s="64" t="s">
        <v>95</v>
      </c>
      <c r="AG1324" s="65">
        <v>109.14</v>
      </c>
      <c r="AH1324" s="63">
        <v>93.655562242366585</v>
      </c>
      <c r="AI1324" s="63">
        <v>54.444061215443639</v>
      </c>
      <c r="AJ1324" s="63">
        <v>39.758554111343237</v>
      </c>
      <c r="AK1324" s="63">
        <v>8.9927207559131972</v>
      </c>
      <c r="AL1324" s="9"/>
      <c r="AM1324" s="9"/>
      <c r="AN1324" s="9"/>
      <c r="AO1324" s="9"/>
      <c r="AP1324" s="9"/>
      <c r="AQ1324" s="9"/>
      <c r="AR1324" s="9"/>
      <c r="AS1324" s="9"/>
      <c r="AT1324" s="9"/>
      <c r="AU1324" s="9"/>
      <c r="AV1324" s="9"/>
      <c r="AW1324" s="9"/>
      <c r="AX1324" s="9"/>
      <c r="AY1324" s="9"/>
      <c r="AZ1324" s="9"/>
    </row>
    <row r="1325" spans="1:52" x14ac:dyDescent="0.25">
      <c r="A1325" s="61">
        <v>2021</v>
      </c>
      <c r="B1325" s="61">
        <v>8</v>
      </c>
      <c r="C1325" s="62" t="s">
        <v>108</v>
      </c>
      <c r="D1325" s="63">
        <v>98.4099301131792</v>
      </c>
      <c r="E1325" s="63">
        <v>55.626206547830463</v>
      </c>
      <c r="F1325" s="63">
        <v>44.967799158311216</v>
      </c>
      <c r="G1325" s="63">
        <v>19.965480560220144</v>
      </c>
      <c r="H1325" s="63">
        <v>98.768961120722579</v>
      </c>
      <c r="I1325" s="63">
        <v>56.622254386427045</v>
      </c>
      <c r="J1325" s="63">
        <v>46.766384820973968</v>
      </c>
      <c r="K1325" s="63">
        <v>20.807620487920531</v>
      </c>
      <c r="L1325" s="63">
        <v>103.82015117947321</v>
      </c>
      <c r="M1325" s="63">
        <v>301.31652686111244</v>
      </c>
      <c r="N1325" s="63">
        <v>63.693124787774693</v>
      </c>
      <c r="O1325" s="63">
        <v>13.061073212445564</v>
      </c>
      <c r="P1325" s="63">
        <v>102.44988850052665</v>
      </c>
      <c r="Q1325" s="63">
        <v>9.4310461545243669</v>
      </c>
      <c r="R1325" s="63">
        <v>-2.3159338623698567</v>
      </c>
      <c r="S1325" s="63">
        <v>-5.7483729516452371</v>
      </c>
      <c r="T1325" s="63">
        <v>100.87948712342406</v>
      </c>
      <c r="U1325" s="63">
        <v>0.7385691486395416</v>
      </c>
      <c r="V1325" s="63">
        <v>-6.3051987175665847</v>
      </c>
      <c r="W1325" s="63">
        <v>-7.1453261780220316</v>
      </c>
      <c r="X1325" s="63">
        <v>106.08019539245707</v>
      </c>
      <c r="Y1325" s="63">
        <v>27.209300584320232</v>
      </c>
      <c r="Z1325" s="63">
        <v>7.0660874554919539</v>
      </c>
      <c r="AA1325" s="63">
        <v>-0.75346103096171646</v>
      </c>
      <c r="AB1325" s="63">
        <v>103.32566594757449</v>
      </c>
      <c r="AC1325" s="63">
        <v>58.995606018294268</v>
      </c>
      <c r="AD1325" s="63">
        <v>6.7649025112380246</v>
      </c>
      <c r="AE1325" s="63">
        <v>-11.88656369728443</v>
      </c>
      <c r="AF1325" s="64" t="s">
        <v>95</v>
      </c>
      <c r="AG1325" s="65">
        <v>109.62</v>
      </c>
      <c r="AH1325" s="63">
        <v>89.773700157981381</v>
      </c>
      <c r="AI1325" s="63">
        <v>49.010460128263844</v>
      </c>
      <c r="AJ1325" s="63">
        <v>40.893183276749355</v>
      </c>
      <c r="AK1325" s="63">
        <v>16.844288708290577</v>
      </c>
      <c r="AL1325" s="9"/>
      <c r="AM1325" s="9"/>
      <c r="AN1325" s="9"/>
      <c r="AO1325" s="9"/>
      <c r="AP1325" s="9"/>
      <c r="AQ1325" s="9"/>
      <c r="AR1325" s="9"/>
      <c r="AS1325" s="9"/>
      <c r="AT1325" s="9"/>
      <c r="AU1325" s="9"/>
      <c r="AV1325" s="9"/>
      <c r="AW1325" s="9"/>
      <c r="AX1325" s="9"/>
      <c r="AY1325" s="9"/>
      <c r="AZ1325" s="9"/>
    </row>
    <row r="1326" spans="1:52" x14ac:dyDescent="0.25">
      <c r="A1326" s="61">
        <v>2021</v>
      </c>
      <c r="B1326" s="61">
        <v>9</v>
      </c>
      <c r="C1326" s="62" t="s">
        <v>108</v>
      </c>
      <c r="D1326" s="63">
        <v>105.48142863389982</v>
      </c>
      <c r="E1326" s="63">
        <v>39.580946257459658</v>
      </c>
      <c r="F1326" s="63">
        <v>44.279351963807521</v>
      </c>
      <c r="G1326" s="63">
        <v>25.663448512867433</v>
      </c>
      <c r="H1326" s="63">
        <v>105.85414950167828</v>
      </c>
      <c r="I1326" s="63">
        <v>41.693589567685109</v>
      </c>
      <c r="J1326" s="63">
        <v>46.120712783029475</v>
      </c>
      <c r="K1326" s="63">
        <v>26.753352222941487</v>
      </c>
      <c r="L1326" s="63">
        <v>91.977284374940794</v>
      </c>
      <c r="M1326" s="63">
        <v>0.77195916050605717</v>
      </c>
      <c r="N1326" s="63">
        <v>50.684108547608652</v>
      </c>
      <c r="O1326" s="63">
        <v>18.790046772140315</v>
      </c>
      <c r="P1326" s="63">
        <v>103.06176336799579</v>
      </c>
      <c r="Q1326" s="63">
        <v>8.2261426260949548</v>
      </c>
      <c r="R1326" s="63">
        <v>-1.2042416643775034</v>
      </c>
      <c r="S1326" s="63">
        <v>-4.0871378544755572</v>
      </c>
      <c r="T1326" s="63">
        <v>101.47523430018435</v>
      </c>
      <c r="U1326" s="63">
        <v>1.3789136578160139</v>
      </c>
      <c r="V1326" s="63">
        <v>-5.4910424848243817</v>
      </c>
      <c r="W1326" s="63">
        <v>-6.4285676510494056</v>
      </c>
      <c r="X1326" s="63">
        <v>105.17564886451981</v>
      </c>
      <c r="Y1326" s="63">
        <v>19.586617311919412</v>
      </c>
      <c r="Z1326" s="63">
        <v>8.3955916702311395</v>
      </c>
      <c r="AA1326" s="63">
        <v>2.3403449018534701</v>
      </c>
      <c r="AB1326" s="63">
        <v>111.85968407998578</v>
      </c>
      <c r="AC1326" s="63">
        <v>55.346301459120326</v>
      </c>
      <c r="AD1326" s="63">
        <v>11.31820569691171</v>
      </c>
      <c r="AE1326" s="63">
        <v>-4.6258691741809344</v>
      </c>
      <c r="AF1326" s="64" t="s">
        <v>95</v>
      </c>
      <c r="AG1326" s="65">
        <v>110.04</v>
      </c>
      <c r="AH1326" s="63">
        <v>95.857350630588712</v>
      </c>
      <c r="AI1326" s="63">
        <v>33.555778184732134</v>
      </c>
      <c r="AJ1326" s="63">
        <v>39.957836365494039</v>
      </c>
      <c r="AK1326" s="63">
        <v>22.174491512721744</v>
      </c>
      <c r="AL1326" s="9"/>
      <c r="AM1326" s="9"/>
      <c r="AN1326" s="9"/>
      <c r="AO1326" s="9"/>
      <c r="AP1326" s="9"/>
      <c r="AQ1326" s="9"/>
      <c r="AR1326" s="9"/>
      <c r="AS1326" s="9"/>
      <c r="AT1326" s="9"/>
      <c r="AU1326" s="9"/>
      <c r="AV1326" s="9"/>
      <c r="AW1326" s="9"/>
      <c r="AX1326" s="9"/>
      <c r="AY1326" s="9"/>
      <c r="AZ1326" s="9"/>
    </row>
    <row r="1327" spans="1:52" x14ac:dyDescent="0.25">
      <c r="A1327" s="61">
        <v>2021</v>
      </c>
      <c r="B1327" s="61">
        <v>10</v>
      </c>
      <c r="C1327" s="62" t="s">
        <v>108</v>
      </c>
      <c r="D1327" s="63">
        <v>105.97038759481359</v>
      </c>
      <c r="E1327" s="63">
        <v>19.337846387154585</v>
      </c>
      <c r="F1327" s="63">
        <v>41.022849125441716</v>
      </c>
      <c r="G1327" s="63">
        <v>29.110735417068412</v>
      </c>
      <c r="H1327" s="63">
        <v>103.50559529438725</v>
      </c>
      <c r="I1327" s="63">
        <v>16.665817173795205</v>
      </c>
      <c r="J1327" s="63">
        <v>42.253035455004515</v>
      </c>
      <c r="K1327" s="63">
        <v>30.147408282460191</v>
      </c>
      <c r="L1327" s="63">
        <v>210.90040589344824</v>
      </c>
      <c r="M1327" s="63">
        <v>221.62375921402577</v>
      </c>
      <c r="N1327" s="63">
        <v>72.79130854599147</v>
      </c>
      <c r="O1327" s="63">
        <v>38.137286580396022</v>
      </c>
      <c r="P1327" s="63">
        <v>103.61507285552909</v>
      </c>
      <c r="Q1327" s="63">
        <v>7.3940635856632753</v>
      </c>
      <c r="R1327" s="63">
        <v>-0.37426953763702864</v>
      </c>
      <c r="S1327" s="63">
        <v>-2.4457526508291352</v>
      </c>
      <c r="T1327" s="63">
        <v>102.53019797321782</v>
      </c>
      <c r="U1327" s="63">
        <v>2.9642832947619979</v>
      </c>
      <c r="V1327" s="63">
        <v>-4.6847823312109131</v>
      </c>
      <c r="W1327" s="63">
        <v>-5.4838196894276479</v>
      </c>
      <c r="X1327" s="63">
        <v>103.2739763821283</v>
      </c>
      <c r="Y1327" s="63">
        <v>12.95539513128152</v>
      </c>
      <c r="Z1327" s="63">
        <v>8.8488961688542034</v>
      </c>
      <c r="AA1327" s="63">
        <v>4.8154423635452588</v>
      </c>
      <c r="AB1327" s="63">
        <v>118.73033245003495</v>
      </c>
      <c r="AC1327" s="63">
        <v>41.607202347471713</v>
      </c>
      <c r="AD1327" s="63">
        <v>14.298513205447371</v>
      </c>
      <c r="AE1327" s="63">
        <v>2.6586240570353254</v>
      </c>
      <c r="AF1327" s="64" t="s">
        <v>95</v>
      </c>
      <c r="AG1327" s="65">
        <v>110.06</v>
      </c>
      <c r="AH1327" s="63">
        <v>96.284197342189344</v>
      </c>
      <c r="AI1327" s="63">
        <v>14.100686673816824</v>
      </c>
      <c r="AJ1327" s="63">
        <v>36.587574880084659</v>
      </c>
      <c r="AK1327" s="63">
        <v>25.280044742513212</v>
      </c>
      <c r="AL1327" s="9"/>
      <c r="AM1327" s="9"/>
      <c r="AN1327" s="9"/>
      <c r="AO1327" s="9"/>
      <c r="AP1327" s="9"/>
      <c r="AQ1327" s="9"/>
      <c r="AR1327" s="9"/>
      <c r="AS1327" s="9"/>
      <c r="AT1327" s="9"/>
      <c r="AU1327" s="9"/>
      <c r="AV1327" s="9"/>
      <c r="AW1327" s="9"/>
      <c r="AX1327" s="9"/>
      <c r="AY1327" s="9"/>
      <c r="AZ1327" s="9"/>
    </row>
    <row r="1328" spans="1:52" x14ac:dyDescent="0.25">
      <c r="A1328" s="61">
        <v>2021</v>
      </c>
      <c r="B1328" s="61">
        <v>11</v>
      </c>
      <c r="C1328" s="62" t="s">
        <v>108</v>
      </c>
      <c r="D1328" s="63">
        <v>109.02678089267597</v>
      </c>
      <c r="E1328" s="63">
        <v>32.387301961896327</v>
      </c>
      <c r="F1328" s="63">
        <v>40.090113434789984</v>
      </c>
      <c r="G1328" s="63">
        <v>34.333761009695081</v>
      </c>
      <c r="H1328" s="63">
        <v>108.60030833283034</v>
      </c>
      <c r="I1328" s="63">
        <v>31.500561452045815</v>
      </c>
      <c r="J1328" s="63">
        <v>41.08191188319725</v>
      </c>
      <c r="K1328" s="63">
        <v>35.275758433316838</v>
      </c>
      <c r="L1328" s="63">
        <v>115.30542268962802</v>
      </c>
      <c r="M1328" s="63">
        <v>81.332031770212126</v>
      </c>
      <c r="N1328" s="63">
        <v>73.743052657095461</v>
      </c>
      <c r="O1328" s="63">
        <v>51.196633270456744</v>
      </c>
      <c r="P1328" s="63">
        <v>102.81253835871729</v>
      </c>
      <c r="Q1328" s="63">
        <v>6.5406703756473377</v>
      </c>
      <c r="R1328" s="63">
        <v>0.23456574996234547</v>
      </c>
      <c r="S1328" s="63">
        <v>-0.82873472262336634</v>
      </c>
      <c r="T1328" s="63">
        <v>102.53164566408005</v>
      </c>
      <c r="U1328" s="63">
        <v>3.4141404092781471</v>
      </c>
      <c r="V1328" s="63">
        <v>-3.9825289134970077</v>
      </c>
      <c r="W1328" s="63">
        <v>-4.4379137253964558</v>
      </c>
      <c r="X1328" s="63">
        <v>101.85695466806099</v>
      </c>
      <c r="Y1328" s="63">
        <v>10.347385192940934</v>
      </c>
      <c r="Z1328" s="63">
        <v>8.9855761298766055</v>
      </c>
      <c r="AA1328" s="63">
        <v>7.0625141183783882</v>
      </c>
      <c r="AB1328" s="63">
        <v>111.14320936380125</v>
      </c>
      <c r="AC1328" s="63">
        <v>30.632936457064716</v>
      </c>
      <c r="AD1328" s="63">
        <v>15.78137976064391</v>
      </c>
      <c r="AE1328" s="63">
        <v>9.5852592390599227</v>
      </c>
      <c r="AF1328" s="64" t="s">
        <v>95</v>
      </c>
      <c r="AG1328" s="65">
        <v>110.6</v>
      </c>
      <c r="AH1328" s="63">
        <v>98.577559577464712</v>
      </c>
      <c r="AI1328" s="63">
        <v>25.779906782604584</v>
      </c>
      <c r="AJ1328" s="63">
        <v>35.420528711768327</v>
      </c>
      <c r="AK1328" s="63">
        <v>30.01514116811498</v>
      </c>
      <c r="AL1328" s="9"/>
      <c r="AM1328" s="9"/>
      <c r="AN1328" s="9"/>
      <c r="AO1328" s="9"/>
      <c r="AP1328" s="9"/>
      <c r="AQ1328" s="9"/>
      <c r="AR1328" s="9"/>
      <c r="AS1328" s="9"/>
      <c r="AT1328" s="9"/>
      <c r="AU1328" s="9"/>
      <c r="AV1328" s="9"/>
      <c r="AW1328" s="9"/>
      <c r="AX1328" s="9"/>
      <c r="AY1328" s="9"/>
      <c r="AZ1328" s="9"/>
    </row>
    <row r="1329" spans="1:52" x14ac:dyDescent="0.25">
      <c r="A1329" s="61">
        <v>2021</v>
      </c>
      <c r="B1329" s="61">
        <v>12</v>
      </c>
      <c r="C1329" s="62" t="s">
        <v>108</v>
      </c>
      <c r="D1329" s="63">
        <v>131.86631769495469</v>
      </c>
      <c r="E1329" s="63">
        <v>21.781813520175348</v>
      </c>
      <c r="F1329" s="63">
        <v>37.813393342459342</v>
      </c>
      <c r="G1329" s="63">
        <v>37.813393342459335</v>
      </c>
      <c r="H1329" s="63">
        <v>130.25450436769142</v>
      </c>
      <c r="I1329" s="63">
        <v>21.56734874556949</v>
      </c>
      <c r="J1329" s="63">
        <v>38.665768761183102</v>
      </c>
      <c r="K1329" s="63">
        <v>38.665768761183102</v>
      </c>
      <c r="L1329" s="63">
        <v>208.58130965385334</v>
      </c>
      <c r="M1329" s="63">
        <v>78.353986666878114</v>
      </c>
      <c r="N1329" s="63">
        <v>74.52731912552504</v>
      </c>
      <c r="O1329" s="63">
        <v>74.527319125525025</v>
      </c>
      <c r="P1329" s="63">
        <v>101.40715903084465</v>
      </c>
      <c r="Q1329" s="63">
        <v>5.4265109557918549</v>
      </c>
      <c r="R1329" s="63">
        <v>0.65345219899219931</v>
      </c>
      <c r="S1329" s="63">
        <v>0.65345219899219842</v>
      </c>
      <c r="T1329" s="63">
        <v>102.10284560056073</v>
      </c>
      <c r="U1329" s="63">
        <v>2.8063669537604596</v>
      </c>
      <c r="V1329" s="63">
        <v>-3.4399873065784958</v>
      </c>
      <c r="W1329" s="63">
        <v>-3.4399873065785016</v>
      </c>
      <c r="X1329" s="63">
        <v>97.073973382872836</v>
      </c>
      <c r="Y1329" s="63">
        <v>8.1986802129067939</v>
      </c>
      <c r="Z1329" s="63">
        <v>8.9214949525518108</v>
      </c>
      <c r="AA1329" s="63">
        <v>8.9214949525518108</v>
      </c>
      <c r="AB1329" s="63">
        <v>114.89766202503029</v>
      </c>
      <c r="AC1329" s="63">
        <v>27.052600914948144</v>
      </c>
      <c r="AD1329" s="63">
        <v>16.773263509018264</v>
      </c>
      <c r="AE1329" s="63">
        <v>16.773263509018264</v>
      </c>
      <c r="AF1329" s="64" t="s">
        <v>95</v>
      </c>
      <c r="AG1329" s="65">
        <v>111.41</v>
      </c>
      <c r="AH1329" s="63">
        <v>118.36129404447956</v>
      </c>
      <c r="AI1329" s="63">
        <v>15.299754870371558</v>
      </c>
      <c r="AJ1329" s="63">
        <v>32.92729858929804</v>
      </c>
      <c r="AK1329" s="63">
        <v>32.927298589298033</v>
      </c>
      <c r="AL1329" s="9"/>
      <c r="AM1329" s="9"/>
      <c r="AN1329" s="9"/>
      <c r="AO1329" s="9"/>
      <c r="AP1329" s="9"/>
      <c r="AQ1329" s="9"/>
      <c r="AR1329" s="9"/>
      <c r="AS1329" s="9"/>
      <c r="AT1329" s="9"/>
      <c r="AU1329" s="9"/>
      <c r="AV1329" s="9"/>
      <c r="AW1329" s="9"/>
      <c r="AX1329" s="9"/>
      <c r="AY1329" s="9"/>
      <c r="AZ1329" s="9"/>
    </row>
    <row r="1330" spans="1:52" x14ac:dyDescent="0.25">
      <c r="A1330" s="61">
        <v>2022</v>
      </c>
      <c r="B1330" s="61">
        <v>1</v>
      </c>
      <c r="C1330" s="62" t="s">
        <v>108</v>
      </c>
      <c r="D1330" s="63">
        <v>109.66533331734534</v>
      </c>
      <c r="E1330" s="63">
        <v>35.62835904832383</v>
      </c>
      <c r="F1330" s="63">
        <v>35.628359048323844</v>
      </c>
      <c r="G1330" s="63">
        <v>42.900797790343091</v>
      </c>
      <c r="H1330" s="63">
        <v>110.18927332669739</v>
      </c>
      <c r="I1330" s="63">
        <v>35.243312642348997</v>
      </c>
      <c r="J1330" s="63">
        <v>35.24331264234899</v>
      </c>
      <c r="K1330" s="63">
        <v>43.733018192411265</v>
      </c>
      <c r="L1330" s="63">
        <v>64.382712337671308</v>
      </c>
      <c r="M1330" s="63">
        <v>42.521194125406282</v>
      </c>
      <c r="N1330" s="63">
        <v>42.521194125406268</v>
      </c>
      <c r="O1330" s="63">
        <v>86.096409008858188</v>
      </c>
      <c r="P1330" s="63">
        <v>100.71564203916799</v>
      </c>
      <c r="Q1330" s="63">
        <v>6.7248889715457949</v>
      </c>
      <c r="R1330" s="63">
        <v>6.7248889715457949</v>
      </c>
      <c r="S1330" s="63">
        <v>2.1906881171506569</v>
      </c>
      <c r="T1330" s="63">
        <v>101.4629960887721</v>
      </c>
      <c r="U1330" s="63">
        <v>3.3540598352319364</v>
      </c>
      <c r="V1330" s="63">
        <v>3.3540598352319373</v>
      </c>
      <c r="W1330" s="63">
        <v>-2.3218900950106871</v>
      </c>
      <c r="X1330" s="63">
        <v>96.94843828227944</v>
      </c>
      <c r="Y1330" s="63">
        <v>9.8962523368620481</v>
      </c>
      <c r="Z1330" s="63">
        <v>9.8962523368620445</v>
      </c>
      <c r="AA1330" s="63">
        <v>10.410848759010733</v>
      </c>
      <c r="AB1330" s="63">
        <v>110.68641762335172</v>
      </c>
      <c r="AC1330" s="63">
        <v>40.415348516862593</v>
      </c>
      <c r="AD1330" s="63">
        <v>40.415348516862593</v>
      </c>
      <c r="AE1330" s="63">
        <v>25.614744285056815</v>
      </c>
      <c r="AF1330" s="64" t="s">
        <v>95</v>
      </c>
      <c r="AG1330" s="65">
        <v>113.26</v>
      </c>
      <c r="AH1330" s="63">
        <v>96.826181632831833</v>
      </c>
      <c r="AI1330" s="63">
        <v>26.826765908599469</v>
      </c>
      <c r="AJ1330" s="63">
        <v>26.826765908599469</v>
      </c>
      <c r="AK1330" s="63">
        <v>37.326011736531655</v>
      </c>
      <c r="AL1330" s="9"/>
      <c r="AM1330" s="9"/>
      <c r="AN1330" s="9"/>
      <c r="AO1330" s="9"/>
      <c r="AP1330" s="9"/>
      <c r="AQ1330" s="9"/>
      <c r="AR1330" s="9"/>
      <c r="AS1330" s="9"/>
      <c r="AT1330" s="9"/>
      <c r="AU1330" s="9"/>
      <c r="AV1330" s="9"/>
      <c r="AW1330" s="9"/>
      <c r="AX1330" s="9"/>
      <c r="AY1330" s="9"/>
      <c r="AZ1330" s="9"/>
    </row>
    <row r="1331" spans="1:52" x14ac:dyDescent="0.25">
      <c r="A1331" s="61">
        <v>2022</v>
      </c>
      <c r="B1331" s="61">
        <v>2</v>
      </c>
      <c r="C1331" s="62" t="s">
        <v>108</v>
      </c>
      <c r="D1331" s="63">
        <v>108.65259753439696</v>
      </c>
      <c r="E1331" s="63">
        <v>22.580389031322113</v>
      </c>
      <c r="F1331" s="63">
        <v>28.804893182892343</v>
      </c>
      <c r="G1331" s="63">
        <v>46.84908955546274</v>
      </c>
      <c r="H1331" s="63">
        <v>110.80959330002509</v>
      </c>
      <c r="I1331" s="63">
        <v>24.762573832893636</v>
      </c>
      <c r="J1331" s="63">
        <v>29.777022341919125</v>
      </c>
      <c r="K1331" s="63">
        <v>47.973209630721954</v>
      </c>
      <c r="L1331" s="63">
        <v>57.14780326375157</v>
      </c>
      <c r="M1331" s="63">
        <v>-22.215978449470413</v>
      </c>
      <c r="N1331" s="63">
        <v>2.4329380078975005</v>
      </c>
      <c r="O1331" s="63">
        <v>79.605558649645559</v>
      </c>
      <c r="P1331" s="63">
        <v>102.74928814794568</v>
      </c>
      <c r="Q1331" s="63">
        <v>5.7642384225804193</v>
      </c>
      <c r="R1331" s="63">
        <v>6.2375916059915326</v>
      </c>
      <c r="S1331" s="63">
        <v>3.6352758160690399</v>
      </c>
      <c r="T1331" s="63">
        <v>101.87531934082901</v>
      </c>
      <c r="U1331" s="63">
        <v>3.7190368958946607</v>
      </c>
      <c r="V1331" s="63">
        <v>3.5365967649394481</v>
      </c>
      <c r="W1331" s="63">
        <v>-1.1330224355443903</v>
      </c>
      <c r="X1331" s="63">
        <v>103.44637936570082</v>
      </c>
      <c r="Y1331" s="63">
        <v>7.0669024382763439</v>
      </c>
      <c r="Z1331" s="63">
        <v>8.4172844149907888</v>
      </c>
      <c r="AA1331" s="63">
        <v>11.663329676494143</v>
      </c>
      <c r="AB1331" s="63">
        <v>109.97620032826923</v>
      </c>
      <c r="AC1331" s="63">
        <v>26.961811236088764</v>
      </c>
      <c r="AD1331" s="63">
        <v>33.371710288472343</v>
      </c>
      <c r="AE1331" s="63">
        <v>32.754070793329561</v>
      </c>
      <c r="AF1331" s="64" t="s">
        <v>95</v>
      </c>
      <c r="AG1331" s="65">
        <v>115.11</v>
      </c>
      <c r="AH1331" s="63">
        <v>94.390233285029069</v>
      </c>
      <c r="AI1331" s="63">
        <v>13.496810554759037</v>
      </c>
      <c r="AJ1331" s="63">
        <v>19.876809187392098</v>
      </c>
      <c r="AK1331" s="63">
        <v>40.47909075663506</v>
      </c>
      <c r="AL1331" s="9"/>
      <c r="AM1331" s="9"/>
      <c r="AN1331" s="9"/>
      <c r="AO1331" s="9"/>
      <c r="AP1331" s="9"/>
      <c r="AQ1331" s="9"/>
      <c r="AR1331" s="9"/>
      <c r="AS1331" s="9"/>
      <c r="AT1331" s="9"/>
      <c r="AU1331" s="9"/>
      <c r="AV1331" s="9"/>
      <c r="AW1331" s="9"/>
      <c r="AX1331" s="9"/>
      <c r="AY1331" s="9"/>
      <c r="AZ1331" s="9"/>
    </row>
    <row r="1332" spans="1:52" x14ac:dyDescent="0.25">
      <c r="A1332" s="61">
        <v>2022</v>
      </c>
      <c r="B1332" s="61">
        <v>3</v>
      </c>
      <c r="C1332" s="62" t="s">
        <v>108</v>
      </c>
      <c r="D1332" s="63">
        <v>135.63126253418085</v>
      </c>
      <c r="E1332" s="63">
        <v>36.243784181624363</v>
      </c>
      <c r="F1332" s="63">
        <v>31.557382220804886</v>
      </c>
      <c r="G1332" s="63">
        <v>46.312384412712817</v>
      </c>
      <c r="H1332" s="63">
        <v>136.71375293648512</v>
      </c>
      <c r="I1332" s="63">
        <v>37.206084188198503</v>
      </c>
      <c r="J1332" s="63">
        <v>32.519340333137372</v>
      </c>
      <c r="K1332" s="63">
        <v>47.45730017974887</v>
      </c>
      <c r="L1332" s="63">
        <v>144.09025604131577</v>
      </c>
      <c r="M1332" s="63">
        <v>21.22326670559525</v>
      </c>
      <c r="N1332" s="63">
        <v>11.836787193583898</v>
      </c>
      <c r="O1332" s="63">
        <v>68.31639919422571</v>
      </c>
      <c r="P1332" s="63">
        <v>105.61799286697044</v>
      </c>
      <c r="Q1332" s="63">
        <v>7.6052362720662217</v>
      </c>
      <c r="R1332" s="63">
        <v>6.7010078912630444</v>
      </c>
      <c r="S1332" s="63">
        <v>5.113463154237067</v>
      </c>
      <c r="T1332" s="63">
        <v>102.11541215423038</v>
      </c>
      <c r="U1332" s="63">
        <v>3.8134937445453403</v>
      </c>
      <c r="V1332" s="63">
        <v>3.6290009386482192</v>
      </c>
      <c r="W1332" s="63">
        <v>6.8645293102946425E-2</v>
      </c>
      <c r="X1332" s="63">
        <v>111.75243784359314</v>
      </c>
      <c r="Y1332" s="63">
        <v>12.628709133837063</v>
      </c>
      <c r="Z1332" s="63">
        <v>9.8883398285566138</v>
      </c>
      <c r="AA1332" s="63">
        <v>13.099123102721123</v>
      </c>
      <c r="AB1332" s="63">
        <v>117.56645212505397</v>
      </c>
      <c r="AC1332" s="63">
        <v>30.47446895424838</v>
      </c>
      <c r="AD1332" s="63">
        <v>32.350168553850466</v>
      </c>
      <c r="AE1332" s="63">
        <v>39.134343725281298</v>
      </c>
      <c r="AF1332" s="64" t="s">
        <v>95</v>
      </c>
      <c r="AG1332" s="65">
        <v>116.26</v>
      </c>
      <c r="AH1332" s="63">
        <v>116.66201835040499</v>
      </c>
      <c r="AI1332" s="63">
        <v>25.53272115547567</v>
      </c>
      <c r="AJ1332" s="63">
        <v>21.958947540852126</v>
      </c>
      <c r="AK1332" s="63">
        <v>39.121850717309457</v>
      </c>
      <c r="AL1332" s="9"/>
      <c r="AM1332" s="9"/>
      <c r="AN1332" s="9"/>
      <c r="AO1332" s="9"/>
      <c r="AP1332" s="9"/>
      <c r="AQ1332" s="9"/>
      <c r="AR1332" s="9"/>
      <c r="AS1332" s="9"/>
      <c r="AT1332" s="9"/>
      <c r="AU1332" s="9"/>
      <c r="AV1332" s="9"/>
      <c r="AW1332" s="9"/>
      <c r="AX1332" s="9"/>
      <c r="AY1332" s="9"/>
      <c r="AZ1332" s="9"/>
    </row>
    <row r="1333" spans="1:52" x14ac:dyDescent="0.25">
      <c r="A1333" s="61">
        <v>2022</v>
      </c>
      <c r="B1333" s="61">
        <v>4</v>
      </c>
      <c r="C1333" s="62" t="s">
        <v>108</v>
      </c>
      <c r="D1333" s="63">
        <v>119.57569578744494</v>
      </c>
      <c r="E1333" s="63">
        <v>34.048661777690143</v>
      </c>
      <c r="F1333" s="63">
        <v>32.177705810243374</v>
      </c>
      <c r="G1333" s="63">
        <v>40.223671239738195</v>
      </c>
      <c r="H1333" s="63">
        <v>119.56953858167914</v>
      </c>
      <c r="I1333" s="63">
        <v>33.387993037265176</v>
      </c>
      <c r="J1333" s="63">
        <v>32.735892815589594</v>
      </c>
      <c r="K1333" s="63">
        <v>41.070257959935446</v>
      </c>
      <c r="L1333" s="63">
        <v>75.503241164937648</v>
      </c>
      <c r="M1333" s="63">
        <v>43.178370380157361</v>
      </c>
      <c r="N1333" s="63">
        <v>17.531214356231061</v>
      </c>
      <c r="O1333" s="63">
        <v>63.593713070624545</v>
      </c>
      <c r="P1333" s="63">
        <v>107.00929772437919</v>
      </c>
      <c r="Q1333" s="63">
        <v>9.5696893321833016</v>
      </c>
      <c r="R1333" s="63">
        <v>7.4243211548592258</v>
      </c>
      <c r="S1333" s="63">
        <v>6.3145439681676407</v>
      </c>
      <c r="T1333" s="63">
        <v>102.04516183579435</v>
      </c>
      <c r="U1333" s="63">
        <v>3.7845922937789283</v>
      </c>
      <c r="V1333" s="63">
        <v>3.6679200534776912</v>
      </c>
      <c r="W1333" s="63">
        <v>1.071991288342744</v>
      </c>
      <c r="X1333" s="63">
        <v>115.68648530084786</v>
      </c>
      <c r="Y1333" s="63">
        <v>18.020341152439173</v>
      </c>
      <c r="Z1333" s="63">
        <v>11.974596194611941</v>
      </c>
      <c r="AA1333" s="63">
        <v>14.37282890423279</v>
      </c>
      <c r="AB1333" s="63">
        <v>124.03036812346997</v>
      </c>
      <c r="AC1333" s="63">
        <v>41.449536354897333</v>
      </c>
      <c r="AD1333" s="63">
        <v>34.67471376967206</v>
      </c>
      <c r="AE1333" s="63">
        <v>42.09179390945431</v>
      </c>
      <c r="AF1333" s="64" t="s">
        <v>95</v>
      </c>
      <c r="AG1333" s="65">
        <v>117.71</v>
      </c>
      <c r="AH1333" s="63">
        <v>101.58499344783361</v>
      </c>
      <c r="AI1333" s="63">
        <v>22.717558348176794</v>
      </c>
      <c r="AJ1333" s="63">
        <v>22.146277395303706</v>
      </c>
      <c r="AK1333" s="63">
        <v>32.617871521518708</v>
      </c>
      <c r="AL1333" s="9"/>
      <c r="AM1333" s="9"/>
      <c r="AN1333" s="9"/>
      <c r="AO1333" s="9"/>
      <c r="AP1333" s="9"/>
      <c r="AQ1333" s="9"/>
      <c r="AR1333" s="9"/>
      <c r="AS1333" s="9"/>
      <c r="AT1333" s="9"/>
      <c r="AU1333" s="9"/>
      <c r="AV1333" s="9"/>
      <c r="AW1333" s="9"/>
      <c r="AX1333" s="9"/>
      <c r="AY1333" s="9"/>
      <c r="AZ1333" s="9"/>
    </row>
    <row r="1334" spans="1:52" x14ac:dyDescent="0.25">
      <c r="A1334" s="61">
        <v>2022</v>
      </c>
      <c r="B1334" s="61">
        <v>5</v>
      </c>
      <c r="C1334" s="62" t="s">
        <v>108</v>
      </c>
      <c r="D1334" s="63">
        <v>123.11860589104344</v>
      </c>
      <c r="E1334" s="63">
        <v>30.778420419673211</v>
      </c>
      <c r="F1334" s="63">
        <v>31.886513849888054</v>
      </c>
      <c r="G1334" s="63">
        <v>35.839570157977079</v>
      </c>
      <c r="H1334" s="63">
        <v>123.3900927510775</v>
      </c>
      <c r="I1334" s="63">
        <v>30.066533802690344</v>
      </c>
      <c r="J1334" s="63">
        <v>32.178648752583115</v>
      </c>
      <c r="K1334" s="63">
        <v>36.385347525264677</v>
      </c>
      <c r="L1334" s="63">
        <v>117.01722167536053</v>
      </c>
      <c r="M1334" s="63">
        <v>120.66671747363452</v>
      </c>
      <c r="N1334" s="63">
        <v>33.463757586832912</v>
      </c>
      <c r="O1334" s="63">
        <v>65.217161754622964</v>
      </c>
      <c r="P1334" s="63">
        <v>107.40749835643845</v>
      </c>
      <c r="Q1334" s="63">
        <v>9.6024950298372573</v>
      </c>
      <c r="R1334" s="63">
        <v>7.8641333944116543</v>
      </c>
      <c r="S1334" s="63">
        <v>7.1488313435552584</v>
      </c>
      <c r="T1334" s="63">
        <v>102.05083320205861</v>
      </c>
      <c r="U1334" s="63">
        <v>3.2482154723937953</v>
      </c>
      <c r="V1334" s="63">
        <v>3.5835900535816645</v>
      </c>
      <c r="W1334" s="63">
        <v>1.7872002686317074</v>
      </c>
      <c r="X1334" s="63">
        <v>116.26429366540991</v>
      </c>
      <c r="Y1334" s="63">
        <v>18.28255519764835</v>
      </c>
      <c r="Z1334" s="63">
        <v>13.265323009420715</v>
      </c>
      <c r="AA1334" s="63">
        <v>15.213415967211219</v>
      </c>
      <c r="AB1334" s="63">
        <v>128.35424610498544</v>
      </c>
      <c r="AC1334" s="63">
        <v>49.088371039079618</v>
      </c>
      <c r="AD1334" s="63">
        <v>37.565028926512632</v>
      </c>
      <c r="AE1334" s="63">
        <v>43.154755183825785</v>
      </c>
      <c r="AF1334" s="64" t="s">
        <v>95</v>
      </c>
      <c r="AG1334" s="65">
        <v>118.7</v>
      </c>
      <c r="AH1334" s="63">
        <v>103.72249864451848</v>
      </c>
      <c r="AI1334" s="63">
        <v>19.915107653557129</v>
      </c>
      <c r="AJ1334" s="63">
        <v>21.688655247513665</v>
      </c>
      <c r="AK1334" s="63">
        <v>27.905794962857499</v>
      </c>
      <c r="AL1334" s="9"/>
      <c r="AM1334" s="9"/>
      <c r="AN1334" s="9"/>
      <c r="AO1334" s="9"/>
      <c r="AP1334" s="9"/>
      <c r="AQ1334" s="9"/>
      <c r="AR1334" s="9"/>
      <c r="AS1334" s="9"/>
      <c r="AT1334" s="9"/>
      <c r="AU1334" s="9"/>
      <c r="AV1334" s="9"/>
      <c r="AW1334" s="9"/>
      <c r="AX1334" s="9"/>
      <c r="AY1334" s="9"/>
      <c r="AZ1334" s="9"/>
    </row>
    <row r="1335" spans="1:52" x14ac:dyDescent="0.25">
      <c r="A1335" s="61">
        <v>2022</v>
      </c>
      <c r="B1335" s="61">
        <v>6</v>
      </c>
      <c r="C1335" s="62" t="s">
        <v>108</v>
      </c>
      <c r="D1335" s="63">
        <v>118.98389244832251</v>
      </c>
      <c r="E1335" s="63">
        <v>25.725433643458871</v>
      </c>
      <c r="F1335" s="63">
        <v>30.820626849482167</v>
      </c>
      <c r="G1335" s="63">
        <v>33.012733337817423</v>
      </c>
      <c r="H1335" s="63">
        <v>119.2656782403395</v>
      </c>
      <c r="I1335" s="63">
        <v>24.848933299418732</v>
      </c>
      <c r="J1335" s="63">
        <v>30.905495784843005</v>
      </c>
      <c r="K1335" s="63">
        <v>33.097305145844615</v>
      </c>
      <c r="L1335" s="63">
        <v>129.33410885195761</v>
      </c>
      <c r="M1335" s="63">
        <v>119.55032921284524</v>
      </c>
      <c r="N1335" s="63">
        <v>46.073181311986346</v>
      </c>
      <c r="O1335" s="63">
        <v>72.643022403508326</v>
      </c>
      <c r="P1335" s="63">
        <v>108.68453929075554</v>
      </c>
      <c r="Q1335" s="63">
        <v>8.4282897344243537</v>
      </c>
      <c r="R1335" s="63">
        <v>7.9607043805228095</v>
      </c>
      <c r="S1335" s="63">
        <v>7.5688770283167628</v>
      </c>
      <c r="T1335" s="63">
        <v>104.27879958966173</v>
      </c>
      <c r="U1335" s="63">
        <v>4.9276358698059965</v>
      </c>
      <c r="V1335" s="63">
        <v>3.8094869106458873</v>
      </c>
      <c r="W1335" s="63">
        <v>2.5373264840007721</v>
      </c>
      <c r="X1335" s="63">
        <v>117.03774020919265</v>
      </c>
      <c r="Y1335" s="63">
        <v>14.951085822341653</v>
      </c>
      <c r="Z1335" s="63">
        <v>13.560134604030871</v>
      </c>
      <c r="AA1335" s="63">
        <v>15.086183789715648</v>
      </c>
      <c r="AB1335" s="63">
        <v>120.46989551640441</v>
      </c>
      <c r="AC1335" s="63">
        <v>17.263512787256445</v>
      </c>
      <c r="AD1335" s="63">
        <v>33.645114872951453</v>
      </c>
      <c r="AE1335" s="63">
        <v>39.530944835777007</v>
      </c>
      <c r="AF1335" s="64" t="s">
        <v>95</v>
      </c>
      <c r="AG1335" s="65">
        <v>119.31</v>
      </c>
      <c r="AH1335" s="63">
        <v>99.726672071345661</v>
      </c>
      <c r="AI1335" s="63">
        <v>14.629223633689193</v>
      </c>
      <c r="AJ1335" s="63">
        <v>20.481377797353616</v>
      </c>
      <c r="AK1335" s="63">
        <v>24.682469091929462</v>
      </c>
      <c r="AL1335" s="9"/>
      <c r="AM1335" s="9"/>
      <c r="AN1335" s="9"/>
      <c r="AO1335" s="9"/>
      <c r="AP1335" s="9"/>
      <c r="AQ1335" s="9"/>
      <c r="AR1335" s="9"/>
      <c r="AS1335" s="9"/>
      <c r="AT1335" s="9"/>
      <c r="AU1335" s="9"/>
      <c r="AV1335" s="9"/>
      <c r="AW1335" s="9"/>
      <c r="AX1335" s="9"/>
      <c r="AY1335" s="9"/>
      <c r="AZ1335" s="9"/>
    </row>
    <row r="1336" spans="1:52" x14ac:dyDescent="0.25">
      <c r="A1336" s="61">
        <v>2022</v>
      </c>
      <c r="B1336" s="61">
        <v>7</v>
      </c>
      <c r="C1336" s="62" t="s">
        <v>108</v>
      </c>
      <c r="D1336" s="63">
        <v>126.87791629577066</v>
      </c>
      <c r="E1336" s="63">
        <v>24.127644126741998</v>
      </c>
      <c r="F1336" s="63">
        <v>29.766898871513202</v>
      </c>
      <c r="G1336" s="63">
        <v>30.518143251299193</v>
      </c>
      <c r="H1336" s="63">
        <v>127.26335994901667</v>
      </c>
      <c r="I1336" s="63">
        <v>23.49815679197485</v>
      </c>
      <c r="J1336" s="63">
        <v>29.736586018696688</v>
      </c>
      <c r="K1336" s="63">
        <v>30.390762032871777</v>
      </c>
      <c r="L1336" s="63">
        <v>123.46371443528321</v>
      </c>
      <c r="M1336" s="63">
        <v>83.625637900479006</v>
      </c>
      <c r="N1336" s="63">
        <v>51.452001378042311</v>
      </c>
      <c r="O1336" s="63">
        <v>73.12113921406592</v>
      </c>
      <c r="P1336" s="63">
        <v>110.37574324449973</v>
      </c>
      <c r="Q1336" s="63">
        <v>9.1913179400108191</v>
      </c>
      <c r="R1336" s="63">
        <v>8.1418673963453703</v>
      </c>
      <c r="S1336" s="63">
        <v>7.8335142273426186</v>
      </c>
      <c r="T1336" s="63">
        <v>105.27921367402222</v>
      </c>
      <c r="U1336" s="63">
        <v>6.1521299422878712</v>
      </c>
      <c r="V1336" s="63">
        <v>4.1459741213377033</v>
      </c>
      <c r="W1336" s="63">
        <v>3.354003637836442</v>
      </c>
      <c r="X1336" s="63">
        <v>118.95451737553586</v>
      </c>
      <c r="Y1336" s="63">
        <v>13.996548132223708</v>
      </c>
      <c r="Z1336" s="63">
        <v>13.626466448072328</v>
      </c>
      <c r="AA1336" s="63">
        <v>14.338779873405144</v>
      </c>
      <c r="AB1336" s="63">
        <v>129.53064127217053</v>
      </c>
      <c r="AC1336" s="63">
        <v>19.963626260680783</v>
      </c>
      <c r="AD1336" s="63">
        <v>31.337056284500143</v>
      </c>
      <c r="AE1336" s="63">
        <v>35.138688183603364</v>
      </c>
      <c r="AF1336" s="64" t="s">
        <v>95</v>
      </c>
      <c r="AG1336" s="65">
        <v>120.27</v>
      </c>
      <c r="AH1336" s="63">
        <v>105.49423488465175</v>
      </c>
      <c r="AI1336" s="63">
        <v>12.640650868817005</v>
      </c>
      <c r="AJ1336" s="63">
        <v>19.26232442638014</v>
      </c>
      <c r="AK1336" s="63">
        <v>21.749368979193591</v>
      </c>
      <c r="AL1336" s="9"/>
      <c r="AM1336" s="9"/>
      <c r="AN1336" s="9"/>
      <c r="AO1336" s="9"/>
      <c r="AP1336" s="9"/>
      <c r="AQ1336" s="9"/>
      <c r="AR1336" s="9"/>
      <c r="AS1336" s="9"/>
      <c r="AT1336" s="9"/>
      <c r="AU1336" s="9"/>
      <c r="AV1336" s="9"/>
      <c r="AW1336" s="9"/>
      <c r="AX1336" s="9"/>
      <c r="AY1336" s="9"/>
      <c r="AZ1336" s="9"/>
    </row>
    <row r="1337" spans="1:52" x14ac:dyDescent="0.25">
      <c r="A1337" s="61">
        <v>2022</v>
      </c>
      <c r="B1337" s="61">
        <v>8</v>
      </c>
      <c r="C1337" s="62" t="s">
        <v>108</v>
      </c>
      <c r="D1337" s="63">
        <v>130.42127105265956</v>
      </c>
      <c r="E1337" s="63">
        <v>32.528567902309021</v>
      </c>
      <c r="F1337" s="63">
        <v>30.130402927998823</v>
      </c>
      <c r="G1337" s="63">
        <v>29.257683078536473</v>
      </c>
      <c r="H1337" s="63">
        <v>131.50417087048353</v>
      </c>
      <c r="I1337" s="63">
        <v>33.143215619884472</v>
      </c>
      <c r="J1337" s="63">
        <v>30.184146250126531</v>
      </c>
      <c r="K1337" s="63">
        <v>29.139701391716386</v>
      </c>
      <c r="L1337" s="63">
        <v>126.39397142984198</v>
      </c>
      <c r="M1337" s="63">
        <v>21.743197244382316</v>
      </c>
      <c r="N1337" s="63">
        <v>46.0713644144898</v>
      </c>
      <c r="O1337" s="63">
        <v>60.780665552977808</v>
      </c>
      <c r="P1337" s="63">
        <v>110.65354672077407</v>
      </c>
      <c r="Q1337" s="63">
        <v>8.0074837955584854</v>
      </c>
      <c r="R1337" s="63">
        <v>8.1244202737519977</v>
      </c>
      <c r="S1337" s="63">
        <v>7.7212530885889521</v>
      </c>
      <c r="T1337" s="63">
        <v>105.57325909017401</v>
      </c>
      <c r="U1337" s="63">
        <v>4.6528507435879476</v>
      </c>
      <c r="V1337" s="63">
        <v>4.2105887704820821</v>
      </c>
      <c r="W1337" s="63">
        <v>3.6843421990498229</v>
      </c>
      <c r="X1337" s="63">
        <v>118.87957212549824</v>
      </c>
      <c r="Y1337" s="63">
        <v>12.06575523893811</v>
      </c>
      <c r="Z1337" s="63">
        <v>13.417588719037376</v>
      </c>
      <c r="AA1337" s="63">
        <v>13.199807201059116</v>
      </c>
      <c r="AB1337" s="63">
        <v>131.40473889223401</v>
      </c>
      <c r="AC1337" s="63">
        <v>27.175312820056078</v>
      </c>
      <c r="AD1337" s="63">
        <v>30.758588726488799</v>
      </c>
      <c r="AE1337" s="63">
        <v>32.930515937258832</v>
      </c>
      <c r="AF1337" s="64" t="s">
        <v>95</v>
      </c>
      <c r="AG1337" s="65">
        <v>121.5</v>
      </c>
      <c r="AH1337" s="63">
        <v>107.34260991988442</v>
      </c>
      <c r="AI1337" s="63">
        <v>19.570219040749961</v>
      </c>
      <c r="AJ1337" s="63">
        <v>19.302259234037077</v>
      </c>
      <c r="AK1337" s="63">
        <v>19.963734505445174</v>
      </c>
      <c r="AL1337" s="9"/>
      <c r="AM1337" s="9"/>
      <c r="AN1337" s="9"/>
      <c r="AO1337" s="9"/>
      <c r="AP1337" s="9"/>
      <c r="AQ1337" s="9"/>
      <c r="AR1337" s="9"/>
      <c r="AS1337" s="9"/>
      <c r="AT1337" s="9"/>
      <c r="AU1337" s="9"/>
      <c r="AV1337" s="9"/>
      <c r="AW1337" s="9"/>
      <c r="AX1337" s="9"/>
      <c r="AY1337" s="9"/>
      <c r="AZ1337" s="9"/>
    </row>
    <row r="1338" spans="1:52" x14ac:dyDescent="0.25">
      <c r="A1338" s="61">
        <v>2022</v>
      </c>
      <c r="B1338" s="61">
        <v>9</v>
      </c>
      <c r="C1338" s="62" t="s">
        <v>108</v>
      </c>
      <c r="D1338" s="63">
        <v>140.64607183581961</v>
      </c>
      <c r="E1338" s="63">
        <v>33.337283782880519</v>
      </c>
      <c r="F1338" s="63">
        <v>30.526900286338332</v>
      </c>
      <c r="G1338" s="63">
        <v>28.948821311627853</v>
      </c>
      <c r="H1338" s="63">
        <v>140.72984223459488</v>
      </c>
      <c r="I1338" s="63">
        <v>32.946930183746531</v>
      </c>
      <c r="J1338" s="63">
        <v>30.525142801914118</v>
      </c>
      <c r="K1338" s="63">
        <v>28.66892511405689</v>
      </c>
      <c r="L1338" s="63">
        <v>175.10321433951214</v>
      </c>
      <c r="M1338" s="63">
        <v>90.376586490325877</v>
      </c>
      <c r="N1338" s="63">
        <v>52.197334377493142</v>
      </c>
      <c r="O1338" s="63">
        <v>69.777820094741827</v>
      </c>
      <c r="P1338" s="63">
        <v>112.24209394424346</v>
      </c>
      <c r="Q1338" s="63">
        <v>8.9076009144808381</v>
      </c>
      <c r="R1338" s="63">
        <v>8.2148922795836743</v>
      </c>
      <c r="S1338" s="63">
        <v>7.7840527319582833</v>
      </c>
      <c r="T1338" s="63">
        <v>106.3238942645398</v>
      </c>
      <c r="U1338" s="63">
        <v>4.7781707505223636</v>
      </c>
      <c r="V1338" s="63">
        <v>4.2750973239800372</v>
      </c>
      <c r="W1338" s="63">
        <v>3.9713228666609552</v>
      </c>
      <c r="X1338" s="63">
        <v>123.1362021512611</v>
      </c>
      <c r="Y1338" s="63">
        <v>17.07672211262215</v>
      </c>
      <c r="Z1338" s="63">
        <v>13.846251930556797</v>
      </c>
      <c r="AA1338" s="63">
        <v>13.068358757119228</v>
      </c>
      <c r="AB1338" s="63">
        <v>129.73713616853811</v>
      </c>
      <c r="AC1338" s="63">
        <v>15.982033415872138</v>
      </c>
      <c r="AD1338" s="63">
        <v>28.825888592611882</v>
      </c>
      <c r="AE1338" s="63">
        <v>29.781424168423484</v>
      </c>
      <c r="AF1338" s="64" t="s">
        <v>95</v>
      </c>
      <c r="AG1338" s="65">
        <v>122.63</v>
      </c>
      <c r="AH1338" s="63">
        <v>114.69140653658943</v>
      </c>
      <c r="AI1338" s="63">
        <v>19.648003812021315</v>
      </c>
      <c r="AJ1338" s="63">
        <v>19.344317470652573</v>
      </c>
      <c r="AK1338" s="63">
        <v>19.008929664040892</v>
      </c>
      <c r="AL1338" s="9"/>
      <c r="AM1338" s="9"/>
      <c r="AN1338" s="9"/>
      <c r="AO1338" s="9"/>
      <c r="AP1338" s="9"/>
      <c r="AQ1338" s="9"/>
      <c r="AR1338" s="9"/>
      <c r="AS1338" s="9"/>
      <c r="AT1338" s="9"/>
      <c r="AU1338" s="9"/>
      <c r="AV1338" s="9"/>
      <c r="AW1338" s="9"/>
      <c r="AX1338" s="9"/>
      <c r="AY1338" s="9"/>
      <c r="AZ1338" s="9"/>
    </row>
    <row r="1339" spans="1:52" x14ac:dyDescent="0.25">
      <c r="A1339" s="61">
        <v>2022</v>
      </c>
      <c r="B1339" s="61">
        <v>10</v>
      </c>
      <c r="C1339" s="62" t="s">
        <v>108</v>
      </c>
      <c r="D1339" s="63">
        <v>152.28824608160417</v>
      </c>
      <c r="E1339" s="63">
        <v>43.708303364795341</v>
      </c>
      <c r="F1339" s="63">
        <v>31.983295179556805</v>
      </c>
      <c r="G1339" s="63">
        <v>31.051475067269166</v>
      </c>
      <c r="H1339" s="63">
        <v>152.12800125607444</v>
      </c>
      <c r="I1339" s="63">
        <v>46.975630470407822</v>
      </c>
      <c r="J1339" s="63">
        <v>32.296693595186589</v>
      </c>
      <c r="K1339" s="63">
        <v>31.240668210189085</v>
      </c>
      <c r="L1339" s="63">
        <v>169.9795915651205</v>
      </c>
      <c r="M1339" s="63">
        <v>-19.402909233376192</v>
      </c>
      <c r="N1339" s="63">
        <v>34.961525952865678</v>
      </c>
      <c r="O1339" s="63">
        <v>42.554648348814482</v>
      </c>
      <c r="P1339" s="63">
        <v>113.36796567613905</v>
      </c>
      <c r="Q1339" s="63">
        <v>9.412619758718364</v>
      </c>
      <c r="R1339" s="63">
        <v>8.3395207942131186</v>
      </c>
      <c r="S1339" s="63">
        <v>7.9576969601630623</v>
      </c>
      <c r="T1339" s="63">
        <v>106.190706705219</v>
      </c>
      <c r="U1339" s="63">
        <v>3.5701762059967308</v>
      </c>
      <c r="V1339" s="63">
        <v>4.2024851014868636</v>
      </c>
      <c r="W1339" s="63">
        <v>4.0208691689155955</v>
      </c>
      <c r="X1339" s="63">
        <v>122.20542117224996</v>
      </c>
      <c r="Y1339" s="63">
        <v>18.331282916881818</v>
      </c>
      <c r="Z1339" s="63">
        <v>14.308944263317635</v>
      </c>
      <c r="AA1339" s="63">
        <v>13.536497127049955</v>
      </c>
      <c r="AB1339" s="63">
        <v>156.86368238802822</v>
      </c>
      <c r="AC1339" s="63">
        <v>32.117614051186848</v>
      </c>
      <c r="AD1339" s="63">
        <v>29.227165860363513</v>
      </c>
      <c r="AE1339" s="63">
        <v>29.160135982399709</v>
      </c>
      <c r="AF1339" s="64" t="s">
        <v>95</v>
      </c>
      <c r="AG1339" s="65">
        <v>123.51</v>
      </c>
      <c r="AH1339" s="63">
        <v>123.3003368809037</v>
      </c>
      <c r="AI1339" s="63">
        <v>28.05874721341894</v>
      </c>
      <c r="AJ1339" s="63">
        <v>20.293170578771715</v>
      </c>
      <c r="AK1339" s="63">
        <v>20.215646165069231</v>
      </c>
      <c r="AL1339" s="9"/>
      <c r="AM1339" s="9"/>
      <c r="AN1339" s="9"/>
      <c r="AO1339" s="9"/>
      <c r="AP1339" s="9"/>
      <c r="AQ1339" s="9"/>
      <c r="AR1339" s="9"/>
      <c r="AS1339" s="9"/>
      <c r="AT1339" s="9"/>
      <c r="AU1339" s="9"/>
      <c r="AV1339" s="9"/>
      <c r="AW1339" s="9"/>
      <c r="AX1339" s="9"/>
      <c r="AY1339" s="9"/>
      <c r="AZ1339" s="9"/>
    </row>
    <row r="1340" spans="1:52" x14ac:dyDescent="0.25">
      <c r="A1340" s="61">
        <v>2022</v>
      </c>
      <c r="B1340" s="61">
        <v>11</v>
      </c>
      <c r="C1340" s="62" t="s">
        <v>108</v>
      </c>
      <c r="D1340" s="63">
        <v>142.56154928690515</v>
      </c>
      <c r="E1340" s="63">
        <v>30.758285367739319</v>
      </c>
      <c r="F1340" s="63">
        <v>31.858255703171999</v>
      </c>
      <c r="G1340" s="63">
        <v>30.930789061701063</v>
      </c>
      <c r="H1340" s="63">
        <v>140.75375990770303</v>
      </c>
      <c r="I1340" s="63">
        <v>29.607145751677905</v>
      </c>
      <c r="J1340" s="63">
        <v>32.023651337683745</v>
      </c>
      <c r="K1340" s="63">
        <v>31.071693885950765</v>
      </c>
      <c r="L1340" s="63">
        <v>153.4641485602555</v>
      </c>
      <c r="M1340" s="63">
        <v>33.093609112678735</v>
      </c>
      <c r="N1340" s="63">
        <v>34.744280763820854</v>
      </c>
      <c r="O1340" s="63">
        <v>39.345705102720615</v>
      </c>
      <c r="P1340" s="63">
        <v>113.01648948910588</v>
      </c>
      <c r="Q1340" s="63">
        <v>9.9248119862448902</v>
      </c>
      <c r="R1340" s="63">
        <v>8.4878813199805272</v>
      </c>
      <c r="S1340" s="63">
        <v>8.241421245212905</v>
      </c>
      <c r="T1340" s="63">
        <v>106.8158255893687</v>
      </c>
      <c r="U1340" s="63">
        <v>4.1783977010616979</v>
      </c>
      <c r="V1340" s="63">
        <v>4.2002356004334329</v>
      </c>
      <c r="W1340" s="63">
        <v>4.0846061881454148</v>
      </c>
      <c r="X1340" s="63">
        <v>122.12592283566231</v>
      </c>
      <c r="Y1340" s="63">
        <v>19.899444503966706</v>
      </c>
      <c r="Z1340" s="63">
        <v>14.825235760518151</v>
      </c>
      <c r="AA1340" s="63">
        <v>14.326744264719963</v>
      </c>
      <c r="AB1340" s="63">
        <v>143.08421537920739</v>
      </c>
      <c r="AC1340" s="63">
        <v>28.738603283314177</v>
      </c>
      <c r="AD1340" s="63">
        <v>29.177124116937136</v>
      </c>
      <c r="AE1340" s="63">
        <v>29.013685993333326</v>
      </c>
      <c r="AF1340" s="64" t="s">
        <v>95</v>
      </c>
      <c r="AG1340" s="65">
        <v>124.46</v>
      </c>
      <c r="AH1340" s="63">
        <v>114.54406981110812</v>
      </c>
      <c r="AI1340" s="63">
        <v>16.196901507889862</v>
      </c>
      <c r="AJ1340" s="63">
        <v>19.882331943599119</v>
      </c>
      <c r="AK1340" s="63">
        <v>19.448968877664498</v>
      </c>
      <c r="AL1340" s="9"/>
      <c r="AM1340" s="9"/>
      <c r="AN1340" s="9"/>
      <c r="AO1340" s="9"/>
      <c r="AP1340" s="9"/>
      <c r="AQ1340" s="9"/>
      <c r="AR1340" s="9"/>
      <c r="AS1340" s="9"/>
      <c r="AT1340" s="9"/>
      <c r="AU1340" s="9"/>
      <c r="AV1340" s="9"/>
      <c r="AW1340" s="9"/>
      <c r="AX1340" s="9"/>
      <c r="AY1340" s="9"/>
      <c r="AZ1340" s="9"/>
    </row>
    <row r="1341" spans="1:52" x14ac:dyDescent="0.25">
      <c r="A1341" s="61">
        <v>2022</v>
      </c>
      <c r="B1341" s="61">
        <v>12</v>
      </c>
      <c r="C1341" s="62" t="s">
        <v>108</v>
      </c>
      <c r="D1341" s="63">
        <v>159.49658132650134</v>
      </c>
      <c r="E1341" s="63">
        <v>20.953238184343263</v>
      </c>
      <c r="F1341" s="63">
        <v>30.659918615999572</v>
      </c>
      <c r="G1341" s="63">
        <v>30.659918615999572</v>
      </c>
      <c r="H1341" s="63">
        <v>158.06387616810298</v>
      </c>
      <c r="I1341" s="63">
        <v>21.350026960994256</v>
      </c>
      <c r="J1341" s="63">
        <v>30.865078293523251</v>
      </c>
      <c r="K1341" s="63">
        <v>30.865078293523254</v>
      </c>
      <c r="L1341" s="63">
        <v>157.55088719098734</v>
      </c>
      <c r="M1341" s="63">
        <v>-24.465481853360899</v>
      </c>
      <c r="N1341" s="63">
        <v>24.452572571332908</v>
      </c>
      <c r="O1341" s="63">
        <v>24.452572571332908</v>
      </c>
      <c r="P1341" s="63">
        <v>110.62775517873172</v>
      </c>
      <c r="Q1341" s="63">
        <v>9.0926481286025052</v>
      </c>
      <c r="R1341" s="63">
        <v>8.5389877232626041</v>
      </c>
      <c r="S1341" s="63">
        <v>8.5389877232626077</v>
      </c>
      <c r="T1341" s="63">
        <v>106.0013576952343</v>
      </c>
      <c r="U1341" s="63">
        <v>3.8182208064259555</v>
      </c>
      <c r="V1341" s="63">
        <v>4.1677316024920419</v>
      </c>
      <c r="W1341" s="63">
        <v>4.1677316024920401</v>
      </c>
      <c r="X1341" s="63">
        <v>116.96037387344983</v>
      </c>
      <c r="Y1341" s="63">
        <v>20.485821067756575</v>
      </c>
      <c r="Z1341" s="63">
        <v>15.283148683390113</v>
      </c>
      <c r="AA1341" s="63">
        <v>15.28314868339011</v>
      </c>
      <c r="AB1341" s="63">
        <v>135.42513195030014</v>
      </c>
      <c r="AC1341" s="63">
        <v>17.865872606526992</v>
      </c>
      <c r="AD1341" s="63">
        <v>28.094093822667766</v>
      </c>
      <c r="AE1341" s="63">
        <v>28.094093822667759</v>
      </c>
      <c r="AF1341" s="64" t="s">
        <v>95</v>
      </c>
      <c r="AG1341" s="65">
        <v>126.03</v>
      </c>
      <c r="AH1341" s="63">
        <v>126.55445634095163</v>
      </c>
      <c r="AI1341" s="63">
        <v>6.922163501687578</v>
      </c>
      <c r="AJ1341" s="63">
        <v>18.489359462491084</v>
      </c>
      <c r="AK1341" s="63">
        <v>18.48935946249108</v>
      </c>
      <c r="AL1341" s="9"/>
      <c r="AM1341" s="9"/>
      <c r="AN1341" s="9"/>
      <c r="AO1341" s="9"/>
      <c r="AP1341" s="9"/>
      <c r="AQ1341" s="9"/>
      <c r="AR1341" s="9"/>
      <c r="AS1341" s="9"/>
      <c r="AT1341" s="9"/>
      <c r="AU1341" s="9"/>
      <c r="AV1341" s="9"/>
      <c r="AW1341" s="9"/>
      <c r="AX1341" s="9"/>
      <c r="AY1341" s="9"/>
      <c r="AZ1341" s="9"/>
    </row>
    <row r="1342" spans="1:52" x14ac:dyDescent="0.25">
      <c r="A1342" s="61">
        <v>2023</v>
      </c>
      <c r="B1342" s="61">
        <v>1</v>
      </c>
      <c r="C1342" s="62" t="s">
        <v>108</v>
      </c>
      <c r="D1342" s="63">
        <v>125.29260871897992</v>
      </c>
      <c r="E1342" s="63">
        <v>14.249968453032437</v>
      </c>
      <c r="F1342" s="63">
        <v>14.249968453032436</v>
      </c>
      <c r="G1342" s="63">
        <v>28.868477808704938</v>
      </c>
      <c r="H1342" s="63">
        <v>125.80152287779853</v>
      </c>
      <c r="I1342" s="63">
        <v>14.168574743943353</v>
      </c>
      <c r="J1342" s="63">
        <v>14.168574743943353</v>
      </c>
      <c r="K1342" s="63">
        <v>29.077444421828915</v>
      </c>
      <c r="L1342" s="63">
        <v>79.841763555968953</v>
      </c>
      <c r="M1342" s="63">
        <v>24.011183525817884</v>
      </c>
      <c r="N1342" s="63">
        <v>24.011183525817881</v>
      </c>
      <c r="O1342" s="63">
        <v>23.759785354783375</v>
      </c>
      <c r="P1342" s="63">
        <v>108.09075446303804</v>
      </c>
      <c r="Q1342" s="63">
        <v>7.3227080466824503</v>
      </c>
      <c r="R1342" s="63">
        <v>7.3227080466824468</v>
      </c>
      <c r="S1342" s="63">
        <v>8.579355097591062</v>
      </c>
      <c r="T1342" s="63">
        <v>104.93926004042638</v>
      </c>
      <c r="U1342" s="63">
        <v>3.4261396623975315</v>
      </c>
      <c r="V1342" s="63">
        <v>3.4261396623975315</v>
      </c>
      <c r="W1342" s="63">
        <v>4.1715829228988497</v>
      </c>
      <c r="X1342" s="63">
        <v>112.19712262997841</v>
      </c>
      <c r="Y1342" s="63">
        <v>15.728653929731394</v>
      </c>
      <c r="Z1342" s="63">
        <v>15.728653929731395</v>
      </c>
      <c r="AA1342" s="63">
        <v>15.712039280307437</v>
      </c>
      <c r="AB1342" s="63">
        <v>126.03900029722752</v>
      </c>
      <c r="AC1342" s="63">
        <v>13.870340194872142</v>
      </c>
      <c r="AD1342" s="63">
        <v>13.870340194872144</v>
      </c>
      <c r="AE1342" s="63">
        <v>26.027594798011108</v>
      </c>
      <c r="AF1342" s="64" t="s">
        <v>95</v>
      </c>
      <c r="AG1342" s="65">
        <v>128.27000000000001</v>
      </c>
      <c r="AH1342" s="63">
        <v>97.678809323286742</v>
      </c>
      <c r="AI1342" s="63">
        <v>0.88057555929252374</v>
      </c>
      <c r="AJ1342" s="63">
        <v>0.88057555929252906</v>
      </c>
      <c r="AK1342" s="63">
        <v>16.401911135388488</v>
      </c>
      <c r="AL1342" s="9"/>
      <c r="AM1342" s="9"/>
      <c r="AN1342" s="9"/>
      <c r="AO1342" s="9"/>
      <c r="AP1342" s="9"/>
      <c r="AQ1342" s="9"/>
      <c r="AR1342" s="9"/>
      <c r="AS1342" s="9"/>
      <c r="AT1342" s="9"/>
      <c r="AU1342" s="9"/>
      <c r="AV1342" s="9"/>
      <c r="AW1342" s="9"/>
      <c r="AX1342" s="9"/>
      <c r="AY1342" s="9"/>
      <c r="AZ1342" s="9"/>
    </row>
    <row r="1343" spans="1:52" x14ac:dyDescent="0.25">
      <c r="A1343" s="61">
        <v>2023</v>
      </c>
      <c r="B1343" s="61">
        <v>2</v>
      </c>
      <c r="C1343" s="62" t="s">
        <v>108</v>
      </c>
      <c r="D1343" s="63">
        <v>123.4831363922919</v>
      </c>
      <c r="E1343" s="63">
        <v>13.64950235377475</v>
      </c>
      <c r="F1343" s="63">
        <v>13.951128128002077</v>
      </c>
      <c r="G1343" s="63">
        <v>27.990676246237214</v>
      </c>
      <c r="H1343" s="63">
        <v>124.05477470394493</v>
      </c>
      <c r="I1343" s="63">
        <v>11.953099916229775</v>
      </c>
      <c r="J1343" s="63">
        <v>13.057728030688299</v>
      </c>
      <c r="K1343" s="63">
        <v>27.86668146703515</v>
      </c>
      <c r="L1343" s="63">
        <v>112.05035942810406</v>
      </c>
      <c r="M1343" s="63">
        <v>96.07115764531369</v>
      </c>
      <c r="N1343" s="63">
        <v>57.896246909221816</v>
      </c>
      <c r="O1343" s="63">
        <v>30.00332395237848</v>
      </c>
      <c r="P1343" s="63">
        <v>110.2046020788096</v>
      </c>
      <c r="Q1343" s="63">
        <v>7.2558302497718756</v>
      </c>
      <c r="R1343" s="63">
        <v>7.2889349241146206</v>
      </c>
      <c r="S1343" s="63">
        <v>8.6928053247905694</v>
      </c>
      <c r="T1343" s="63">
        <v>105.64985238403715</v>
      </c>
      <c r="U1343" s="63">
        <v>3.705051495917516</v>
      </c>
      <c r="V1343" s="63">
        <v>3.5658783636243641</v>
      </c>
      <c r="W1343" s="63">
        <v>4.1690327792560424</v>
      </c>
      <c r="X1343" s="63">
        <v>120.80010739502561</v>
      </c>
      <c r="Y1343" s="63">
        <v>16.775577971633354</v>
      </c>
      <c r="Z1343" s="63">
        <v>16.26908957011759</v>
      </c>
      <c r="AA1343" s="63">
        <v>16.48970579889712</v>
      </c>
      <c r="AB1343" s="63">
        <v>112.40720842641502</v>
      </c>
      <c r="AC1343" s="63">
        <v>2.2104856240618034</v>
      </c>
      <c r="AD1343" s="63">
        <v>8.0591769177326356</v>
      </c>
      <c r="AE1343" s="63">
        <v>23.876376010188466</v>
      </c>
      <c r="AF1343" s="64" t="s">
        <v>95</v>
      </c>
      <c r="AG1343" s="65">
        <v>130.4</v>
      </c>
      <c r="AH1343" s="63">
        <v>94.69565674255513</v>
      </c>
      <c r="AI1343" s="63">
        <v>0.32357527563659971</v>
      </c>
      <c r="AJ1343" s="63">
        <v>0.60562329258104786</v>
      </c>
      <c r="AK1343" s="63">
        <v>15.275603345704496</v>
      </c>
      <c r="AL1343" s="9"/>
      <c r="AM1343" s="9"/>
      <c r="AN1343" s="9"/>
      <c r="AO1343" s="9"/>
      <c r="AP1343" s="9"/>
      <c r="AQ1343" s="9"/>
      <c r="AR1343" s="9"/>
      <c r="AS1343" s="9"/>
      <c r="AT1343" s="9"/>
      <c r="AU1343" s="9"/>
      <c r="AV1343" s="9"/>
      <c r="AW1343" s="9"/>
      <c r="AX1343" s="9"/>
      <c r="AY1343" s="9"/>
      <c r="AZ1343" s="9"/>
    </row>
    <row r="1344" spans="1:52" x14ac:dyDescent="0.25">
      <c r="A1344" s="61">
        <v>2023</v>
      </c>
      <c r="B1344" s="61">
        <v>3</v>
      </c>
      <c r="C1344" s="62" t="s">
        <v>108</v>
      </c>
      <c r="D1344" s="63">
        <v>160.46371230355129</v>
      </c>
      <c r="E1344" s="63">
        <v>18.308794967614745</v>
      </c>
      <c r="F1344" s="63">
        <v>15.620960596063593</v>
      </c>
      <c r="G1344" s="63">
        <v>26.329255126999598</v>
      </c>
      <c r="H1344" s="63">
        <v>154.84285810048306</v>
      </c>
      <c r="I1344" s="63">
        <v>13.260630166754623</v>
      </c>
      <c r="J1344" s="63">
        <v>13.135274952388553</v>
      </c>
      <c r="K1344" s="63">
        <v>25.593438667476875</v>
      </c>
      <c r="L1344" s="63">
        <v>235.21570101914361</v>
      </c>
      <c r="M1344" s="63">
        <v>63.241920363927278</v>
      </c>
      <c r="N1344" s="63">
        <v>60.796093378449669</v>
      </c>
      <c r="O1344" s="63">
        <v>34.752874890092045</v>
      </c>
      <c r="P1344" s="63">
        <v>112.41445376528961</v>
      </c>
      <c r="Q1344" s="63">
        <v>6.4349460862028991</v>
      </c>
      <c r="R1344" s="63">
        <v>6.997114896984713</v>
      </c>
      <c r="S1344" s="63">
        <v>8.5847841783212004</v>
      </c>
      <c r="T1344" s="63">
        <v>106.08639833990152</v>
      </c>
      <c r="U1344" s="63">
        <v>3.8887236528738072</v>
      </c>
      <c r="V1344" s="63">
        <v>3.6738079018707293</v>
      </c>
      <c r="W1344" s="63">
        <v>4.1742764250500812</v>
      </c>
      <c r="X1344" s="63">
        <v>126.73606750998745</v>
      </c>
      <c r="Y1344" s="63">
        <v>13.407877228920185</v>
      </c>
      <c r="Z1344" s="63">
        <v>15.244741450146337</v>
      </c>
      <c r="AA1344" s="63">
        <v>16.521213203668438</v>
      </c>
      <c r="AB1344" s="63">
        <v>117.50700662458449</v>
      </c>
      <c r="AC1344" s="63">
        <v>-5.0563319207981294E-2</v>
      </c>
      <c r="AD1344" s="63">
        <v>5.24027850933515</v>
      </c>
      <c r="AE1344" s="63">
        <v>21.219783728019294</v>
      </c>
      <c r="AF1344" s="64" t="s">
        <v>95</v>
      </c>
      <c r="AG1344" s="65">
        <v>131.77000000000001</v>
      </c>
      <c r="AH1344" s="63">
        <v>121.77560317488903</v>
      </c>
      <c r="AI1344" s="63">
        <v>4.383247347157095</v>
      </c>
      <c r="AJ1344" s="63">
        <v>2.0370494632861336</v>
      </c>
      <c r="AK1344" s="63">
        <v>13.352870822029502</v>
      </c>
      <c r="AL1344" s="9"/>
      <c r="AM1344" s="9"/>
      <c r="AN1344" s="9"/>
      <c r="AO1344" s="9"/>
      <c r="AP1344" s="9"/>
      <c r="AQ1344" s="9"/>
      <c r="AR1344" s="9"/>
      <c r="AS1344" s="9"/>
      <c r="AT1344" s="9"/>
      <c r="AU1344" s="9"/>
      <c r="AV1344" s="9"/>
      <c r="AW1344" s="9"/>
      <c r="AX1344" s="9"/>
      <c r="AY1344" s="9"/>
      <c r="AZ1344" s="9"/>
    </row>
    <row r="1345" spans="1:52" x14ac:dyDescent="0.25">
      <c r="A1345" s="61">
        <v>2023</v>
      </c>
      <c r="B1345" s="61">
        <v>4</v>
      </c>
      <c r="C1345" s="62" t="s">
        <v>108</v>
      </c>
      <c r="D1345" s="63">
        <v>139.53283748160445</v>
      </c>
      <c r="E1345" s="63">
        <v>16.689964932033405</v>
      </c>
      <c r="F1345" s="63">
        <v>15.890908259208668</v>
      </c>
      <c r="G1345" s="63">
        <v>24.92938139929916</v>
      </c>
      <c r="H1345" s="63">
        <v>139.14464065247245</v>
      </c>
      <c r="I1345" s="63">
        <v>16.371311876746404</v>
      </c>
      <c r="J1345" s="63">
        <v>13.945972430338859</v>
      </c>
      <c r="K1345" s="63">
        <v>24.226375100565207</v>
      </c>
      <c r="L1345" s="63">
        <v>164.0935107808036</v>
      </c>
      <c r="M1345" s="63">
        <v>117.33306842065173</v>
      </c>
      <c r="N1345" s="63">
        <v>73.309797196052571</v>
      </c>
      <c r="O1345" s="63">
        <v>39.3822172597242</v>
      </c>
      <c r="P1345" s="63">
        <v>113.11319278829728</v>
      </c>
      <c r="Q1345" s="63">
        <v>5.7040791722974546</v>
      </c>
      <c r="R1345" s="63">
        <v>6.6645760079556027</v>
      </c>
      <c r="S1345" s="63">
        <v>8.2556294024418264</v>
      </c>
      <c r="T1345" s="63">
        <v>106.25422600737826</v>
      </c>
      <c r="U1345" s="63">
        <v>4.124707233408003</v>
      </c>
      <c r="V1345" s="63">
        <v>3.7867213267978705</v>
      </c>
      <c r="W1345" s="63">
        <v>4.2016615666677666</v>
      </c>
      <c r="X1345" s="63">
        <v>128.0582332542626</v>
      </c>
      <c r="Y1345" s="63">
        <v>10.694203321365904</v>
      </c>
      <c r="Z1345" s="63">
        <v>14.014273368383856</v>
      </c>
      <c r="AA1345" s="63">
        <v>15.862130080366939</v>
      </c>
      <c r="AB1345" s="63">
        <v>121.57745905146697</v>
      </c>
      <c r="AC1345" s="63">
        <v>-1.977668138145944</v>
      </c>
      <c r="AD1345" s="63">
        <v>3.3036072252000448</v>
      </c>
      <c r="AE1345" s="63">
        <v>17.693645886645186</v>
      </c>
      <c r="AF1345" s="64" t="s">
        <v>95</v>
      </c>
      <c r="AG1345" s="65">
        <v>132.80000000000001</v>
      </c>
      <c r="AH1345" s="63">
        <v>105.06990774217202</v>
      </c>
      <c r="AI1345" s="63">
        <v>3.4305404529341104</v>
      </c>
      <c r="AJ1345" s="63">
        <v>2.3827647673080321</v>
      </c>
      <c r="AK1345" s="63">
        <v>11.83588989923048</v>
      </c>
      <c r="AL1345" s="9"/>
      <c r="AM1345" s="9"/>
      <c r="AN1345" s="9"/>
      <c r="AO1345" s="9"/>
      <c r="AP1345" s="9"/>
      <c r="AQ1345" s="9"/>
      <c r="AR1345" s="9"/>
      <c r="AS1345" s="9"/>
      <c r="AT1345" s="9"/>
      <c r="AU1345" s="9"/>
      <c r="AV1345" s="9"/>
      <c r="AW1345" s="9"/>
      <c r="AX1345" s="9"/>
      <c r="AY1345" s="9"/>
      <c r="AZ1345" s="9"/>
    </row>
    <row r="1346" spans="1:52" x14ac:dyDescent="0.25">
      <c r="A1346" s="61">
        <v>2023</v>
      </c>
      <c r="B1346" s="61">
        <v>5</v>
      </c>
      <c r="C1346" s="62" t="s">
        <v>108</v>
      </c>
      <c r="D1346" s="63">
        <v>146.61455014325918</v>
      </c>
      <c r="E1346" s="63">
        <v>19.083991474862046</v>
      </c>
      <c r="F1346" s="63">
        <v>16.549807513549641</v>
      </c>
      <c r="G1346" s="63">
        <v>23.984378617397638</v>
      </c>
      <c r="H1346" s="63">
        <v>140.6276899812126</v>
      </c>
      <c r="I1346" s="63">
        <v>13.97000103153303</v>
      </c>
      <c r="J1346" s="63">
        <v>13.950908385555039</v>
      </c>
      <c r="K1346" s="63">
        <v>22.874771536364634</v>
      </c>
      <c r="L1346" s="63">
        <v>367.54144854982849</v>
      </c>
      <c r="M1346" s="63">
        <v>214.09175785209999</v>
      </c>
      <c r="N1346" s="63">
        <v>109.26795301795677</v>
      </c>
      <c r="O1346" s="63">
        <v>51.6523129900811</v>
      </c>
      <c r="P1346" s="63">
        <v>112.17602684158345</v>
      </c>
      <c r="Q1346" s="63">
        <v>4.4396606923292552</v>
      </c>
      <c r="R1346" s="63">
        <v>6.2080856233929005</v>
      </c>
      <c r="S1346" s="63">
        <v>7.8180044479157544</v>
      </c>
      <c r="T1346" s="63">
        <v>106.41000948386757</v>
      </c>
      <c r="U1346" s="63">
        <v>4.2715734355425354</v>
      </c>
      <c r="V1346" s="63">
        <v>3.8838258084225474</v>
      </c>
      <c r="W1346" s="63">
        <v>4.2849163981218084</v>
      </c>
      <c r="X1346" s="63">
        <v>124.68519110406382</v>
      </c>
      <c r="Y1346" s="63">
        <v>7.2428921839820362</v>
      </c>
      <c r="Z1346" s="63">
        <v>12.567346894318931</v>
      </c>
      <c r="AA1346" s="63">
        <v>14.880885081618871</v>
      </c>
      <c r="AB1346" s="63">
        <v>119.56882687770944</v>
      </c>
      <c r="AC1346" s="63">
        <v>-6.8446658321611693</v>
      </c>
      <c r="AD1346" s="63">
        <v>1.098148780603303</v>
      </c>
      <c r="AE1346" s="63">
        <v>13.394415633824181</v>
      </c>
      <c r="AF1346" s="64" t="s">
        <v>95</v>
      </c>
      <c r="AG1346" s="65">
        <v>133.38</v>
      </c>
      <c r="AH1346" s="63">
        <v>109.92243975353064</v>
      </c>
      <c r="AI1346" s="63">
        <v>5.9774313095376073</v>
      </c>
      <c r="AJ1346" s="63">
        <v>3.1093002725285146</v>
      </c>
      <c r="AK1346" s="63">
        <v>10.740489185302565</v>
      </c>
      <c r="AL1346" s="9"/>
      <c r="AM1346" s="9"/>
      <c r="AN1346" s="9"/>
      <c r="AO1346" s="9"/>
      <c r="AP1346" s="9"/>
      <c r="AQ1346" s="9"/>
      <c r="AR1346" s="9"/>
      <c r="AS1346" s="9"/>
      <c r="AT1346" s="9"/>
      <c r="AU1346" s="9"/>
      <c r="AV1346" s="9"/>
      <c r="AW1346" s="9"/>
      <c r="AX1346" s="9"/>
      <c r="AY1346" s="9"/>
      <c r="AZ1346" s="9"/>
    </row>
    <row r="1347" spans="1:52" x14ac:dyDescent="0.25">
      <c r="A1347" s="61">
        <v>2023</v>
      </c>
      <c r="B1347" s="61">
        <v>6</v>
      </c>
      <c r="C1347" s="62" t="s">
        <v>108</v>
      </c>
      <c r="D1347" s="63">
        <v>134.42766300233788</v>
      </c>
      <c r="E1347" s="63">
        <v>12.979715351574143</v>
      </c>
      <c r="F1347" s="63">
        <v>15.956225617100017</v>
      </c>
      <c r="G1347" s="63">
        <v>22.907256240339962</v>
      </c>
      <c r="H1347" s="63">
        <v>133.96473378902976</v>
      </c>
      <c r="I1347" s="63">
        <v>12.324631667351355</v>
      </c>
      <c r="J1347" s="63">
        <v>13.681497665611818</v>
      </c>
      <c r="K1347" s="63">
        <v>21.818648379924198</v>
      </c>
      <c r="L1347" s="63">
        <v>184.52614847356278</v>
      </c>
      <c r="M1347" s="63">
        <v>42.674001554207763</v>
      </c>
      <c r="N1347" s="63">
        <v>94.607134542408915</v>
      </c>
      <c r="O1347" s="63">
        <v>47.926770227710477</v>
      </c>
      <c r="P1347" s="63">
        <v>114.09465985389488</v>
      </c>
      <c r="Q1347" s="63">
        <v>4.9778198430469018</v>
      </c>
      <c r="R1347" s="63">
        <v>5.99657945606904</v>
      </c>
      <c r="S1347" s="63">
        <v>7.5213155801056075</v>
      </c>
      <c r="T1347" s="63">
        <v>106.58532932467236</v>
      </c>
      <c r="U1347" s="63">
        <v>2.2118875016655863</v>
      </c>
      <c r="V1347" s="63">
        <v>3.599792542929281</v>
      </c>
      <c r="W1347" s="63">
        <v>4.0558435060431606</v>
      </c>
      <c r="X1347" s="63">
        <v>129.87578204230144</v>
      </c>
      <c r="Y1347" s="63">
        <v>10.969147054755268</v>
      </c>
      <c r="Z1347" s="63">
        <v>12.284425133324506</v>
      </c>
      <c r="AA1347" s="63">
        <v>14.517329016089349</v>
      </c>
      <c r="AB1347" s="63">
        <v>126.32058424681969</v>
      </c>
      <c r="AC1347" s="63">
        <v>4.8565566570268857</v>
      </c>
      <c r="AD1347" s="63">
        <v>1.7348882821600853</v>
      </c>
      <c r="AE1347" s="63">
        <v>12.360312267072572</v>
      </c>
      <c r="AF1347" s="64" t="s">
        <v>95</v>
      </c>
      <c r="AG1347" s="65">
        <v>133.78</v>
      </c>
      <c r="AH1347" s="63">
        <v>100.48412543155769</v>
      </c>
      <c r="AI1347" s="63">
        <v>0.75952936609589017</v>
      </c>
      <c r="AJ1347" s="63">
        <v>2.7269703390103706</v>
      </c>
      <c r="AK1347" s="63">
        <v>9.6340841571620075</v>
      </c>
      <c r="AL1347" s="9"/>
      <c r="AM1347" s="9"/>
      <c r="AN1347" s="9"/>
      <c r="AO1347" s="9"/>
      <c r="AP1347" s="9"/>
      <c r="AQ1347" s="9"/>
      <c r="AR1347" s="9"/>
      <c r="AS1347" s="9"/>
      <c r="AT1347" s="9"/>
      <c r="AU1347" s="9"/>
      <c r="AV1347" s="9"/>
      <c r="AW1347" s="9"/>
      <c r="AX1347" s="9"/>
      <c r="AY1347" s="9"/>
      <c r="AZ1347" s="9"/>
    </row>
    <row r="1348" spans="1:52" x14ac:dyDescent="0.25">
      <c r="A1348" s="61">
        <v>2023</v>
      </c>
      <c r="B1348" s="61">
        <v>7</v>
      </c>
      <c r="C1348" s="62" t="s">
        <v>108</v>
      </c>
      <c r="D1348" s="63">
        <v>133.15126881865135</v>
      </c>
      <c r="E1348" s="63">
        <v>4.9444006538195424</v>
      </c>
      <c r="F1348" s="63">
        <v>14.297888987480011</v>
      </c>
      <c r="G1348" s="63">
        <v>21.181927005767577</v>
      </c>
      <c r="H1348" s="63">
        <v>132.92310809992557</v>
      </c>
      <c r="I1348" s="63">
        <v>4.4472722967366707</v>
      </c>
      <c r="J1348" s="63">
        <v>12.294367402580386</v>
      </c>
      <c r="K1348" s="63">
        <v>20.10882412362318</v>
      </c>
      <c r="L1348" s="63">
        <v>149.13912145622925</v>
      </c>
      <c r="M1348" s="63">
        <v>20.795913308119765</v>
      </c>
      <c r="N1348" s="63">
        <v>81.788866308320095</v>
      </c>
      <c r="O1348" s="63">
        <v>43.937970971838439</v>
      </c>
      <c r="P1348" s="63">
        <v>113.73906221440366</v>
      </c>
      <c r="Q1348" s="63">
        <v>3.0471540857067225</v>
      </c>
      <c r="R1348" s="63">
        <v>5.5581704161723255</v>
      </c>
      <c r="S1348" s="63">
        <v>6.9936881894365257</v>
      </c>
      <c r="T1348" s="63">
        <v>105.66376215603255</v>
      </c>
      <c r="U1348" s="63">
        <v>0.36526534402223376</v>
      </c>
      <c r="V1348" s="63">
        <v>3.126249479609422</v>
      </c>
      <c r="W1348" s="63">
        <v>3.5703862361585692</v>
      </c>
      <c r="X1348" s="63">
        <v>129.91520599012739</v>
      </c>
      <c r="Y1348" s="63">
        <v>9.2141844264635751</v>
      </c>
      <c r="Z1348" s="63">
        <v>11.816249839724712</v>
      </c>
      <c r="AA1348" s="63">
        <v>14.071664404381011</v>
      </c>
      <c r="AB1348" s="63">
        <v>130.93230359902938</v>
      </c>
      <c r="AC1348" s="63">
        <v>1.0821086911116993</v>
      </c>
      <c r="AD1348" s="63">
        <v>1.634301167504959</v>
      </c>
      <c r="AE1348" s="63">
        <v>10.731090611661998</v>
      </c>
      <c r="AF1348" s="64" t="s">
        <v>95</v>
      </c>
      <c r="AG1348" s="65">
        <v>134.44999999999999</v>
      </c>
      <c r="AH1348" s="63">
        <v>99.034041516289591</v>
      </c>
      <c r="AI1348" s="63">
        <v>-6.1237406721095056</v>
      </c>
      <c r="AJ1348" s="63">
        <v>1.427290346696819</v>
      </c>
      <c r="AK1348" s="63">
        <v>8.0371041545992341</v>
      </c>
      <c r="AL1348" s="9"/>
      <c r="AM1348" s="9"/>
      <c r="AN1348" s="9"/>
      <c r="AO1348" s="9"/>
      <c r="AP1348" s="9"/>
      <c r="AQ1348" s="9"/>
      <c r="AR1348" s="9"/>
      <c r="AS1348" s="9"/>
      <c r="AT1348" s="9"/>
      <c r="AU1348" s="9"/>
      <c r="AV1348" s="9"/>
      <c r="AW1348" s="9"/>
      <c r="AX1348" s="9"/>
      <c r="AY1348" s="9"/>
      <c r="AZ1348" s="9"/>
    </row>
    <row r="1349" spans="1:52" x14ac:dyDescent="0.25">
      <c r="A1349" s="61">
        <v>2023</v>
      </c>
      <c r="B1349" s="61">
        <v>8</v>
      </c>
      <c r="C1349" s="62" t="s">
        <v>108</v>
      </c>
      <c r="D1349" s="63">
        <v>144.03742523754468</v>
      </c>
      <c r="E1349" s="63">
        <v>10.440133020469801</v>
      </c>
      <c r="F1349" s="63">
        <v>13.780754961512788</v>
      </c>
      <c r="G1349" s="63">
        <v>19.415540334294917</v>
      </c>
      <c r="H1349" s="63">
        <v>144.35922821395377</v>
      </c>
      <c r="I1349" s="63">
        <v>9.7753989537951611</v>
      </c>
      <c r="J1349" s="63">
        <v>11.955905147223845</v>
      </c>
      <c r="K1349" s="63">
        <v>18.254283025474209</v>
      </c>
      <c r="L1349" s="63">
        <v>124.31076405924273</v>
      </c>
      <c r="M1349" s="63">
        <v>-1.6481857061953207</v>
      </c>
      <c r="N1349" s="63">
        <v>69.194187726744104</v>
      </c>
      <c r="O1349" s="63">
        <v>41.576413264937315</v>
      </c>
      <c r="P1349" s="63">
        <v>113.71007419929637</v>
      </c>
      <c r="Q1349" s="63">
        <v>2.7622498953740831</v>
      </c>
      <c r="R1349" s="63">
        <v>5.195566560948528</v>
      </c>
      <c r="S1349" s="63">
        <v>6.5411272060839707</v>
      </c>
      <c r="T1349" s="63">
        <v>106.45211191605542</v>
      </c>
      <c r="U1349" s="63">
        <v>0.83245779608903092</v>
      </c>
      <c r="V1349" s="63">
        <v>2.832604948962314</v>
      </c>
      <c r="W1349" s="63">
        <v>3.2474771806691507</v>
      </c>
      <c r="X1349" s="63">
        <v>129.82866121006947</v>
      </c>
      <c r="Y1349" s="63">
        <v>9.2102359461830474</v>
      </c>
      <c r="Z1349" s="63">
        <v>11.471631150082606</v>
      </c>
      <c r="AA1349" s="63">
        <v>13.792154945098261</v>
      </c>
      <c r="AB1349" s="63">
        <v>121.11753860046642</v>
      </c>
      <c r="AC1349" s="63">
        <v>-7.8286372154387891</v>
      </c>
      <c r="AD1349" s="63">
        <v>0.35503090781578983</v>
      </c>
      <c r="AE1349" s="63">
        <v>7.8346871256910191</v>
      </c>
      <c r="AF1349" s="64" t="s">
        <v>95</v>
      </c>
      <c r="AG1349" s="65">
        <v>135.38999999999999</v>
      </c>
      <c r="AH1349" s="63">
        <v>106.38704870193123</v>
      </c>
      <c r="AI1349" s="63">
        <v>-0.89019748883167438</v>
      </c>
      <c r="AJ1349" s="63">
        <v>1.1260304487192396</v>
      </c>
      <c r="AK1349" s="63">
        <v>6.4225900046664748</v>
      </c>
      <c r="AL1349" s="9"/>
      <c r="AM1349" s="9"/>
      <c r="AN1349" s="9"/>
      <c r="AO1349" s="9"/>
      <c r="AP1349" s="9"/>
      <c r="AQ1349" s="9"/>
      <c r="AR1349" s="9"/>
      <c r="AS1349" s="9"/>
      <c r="AT1349" s="9"/>
      <c r="AU1349" s="9"/>
      <c r="AV1349" s="9"/>
      <c r="AW1349" s="9"/>
      <c r="AX1349" s="9"/>
      <c r="AY1349" s="9"/>
      <c r="AZ1349" s="9"/>
    </row>
    <row r="1350" spans="1:52" x14ac:dyDescent="0.25">
      <c r="A1350" s="61">
        <v>2023</v>
      </c>
      <c r="B1350" s="61">
        <v>9</v>
      </c>
      <c r="C1350" s="62" t="s">
        <v>108</v>
      </c>
      <c r="D1350" s="63">
        <v>144.45059046734187</v>
      </c>
      <c r="E1350" s="63">
        <v>2.7050301383201116</v>
      </c>
      <c r="F1350" s="63">
        <v>12.381872550260088</v>
      </c>
      <c r="G1350" s="63">
        <v>16.80073718098032</v>
      </c>
      <c r="H1350" s="63">
        <v>141.68291746356442</v>
      </c>
      <c r="I1350" s="63">
        <v>0.67723747418175151</v>
      </c>
      <c r="J1350" s="63">
        <v>10.538007106008006</v>
      </c>
      <c r="K1350" s="63">
        <v>15.498157468271586</v>
      </c>
      <c r="L1350" s="63">
        <v>178.91069898630479</v>
      </c>
      <c r="M1350" s="63">
        <v>2.1744230459471936</v>
      </c>
      <c r="N1350" s="63">
        <v>57.602962802934023</v>
      </c>
      <c r="O1350" s="63">
        <v>34.216181585952967</v>
      </c>
      <c r="P1350" s="63">
        <v>114.10684640745478</v>
      </c>
      <c r="Q1350" s="63">
        <v>1.6613664247369115</v>
      </c>
      <c r="R1350" s="63">
        <v>4.7846869655411739</v>
      </c>
      <c r="S1350" s="63">
        <v>5.9194249505925427</v>
      </c>
      <c r="T1350" s="63">
        <v>106.59319461420196</v>
      </c>
      <c r="U1350" s="63">
        <v>0.25328300051927499</v>
      </c>
      <c r="V1350" s="63">
        <v>2.5380376944935223</v>
      </c>
      <c r="W1350" s="63">
        <v>2.8649109455636932</v>
      </c>
      <c r="X1350" s="63">
        <v>129.5302533630055</v>
      </c>
      <c r="Y1350" s="63">
        <v>5.1926656012095691</v>
      </c>
      <c r="Z1350" s="63">
        <v>10.715185222791423</v>
      </c>
      <c r="AA1350" s="63">
        <v>12.731705419008293</v>
      </c>
      <c r="AB1350" s="63">
        <v>128.20793287627578</v>
      </c>
      <c r="AC1350" s="63">
        <v>-1.1786935779712167</v>
      </c>
      <c r="AD1350" s="63">
        <v>0.17442739388735529</v>
      </c>
      <c r="AE1350" s="63">
        <v>6.3962560765090615</v>
      </c>
      <c r="AF1350" s="64" t="s">
        <v>95</v>
      </c>
      <c r="AG1350" s="65">
        <v>136.11000000000001</v>
      </c>
      <c r="AH1350" s="63">
        <v>106.12783077462483</v>
      </c>
      <c r="AI1350" s="63">
        <v>-7.4666237171244489</v>
      </c>
      <c r="AJ1350" s="63">
        <v>7.8113832327253441E-2</v>
      </c>
      <c r="AK1350" s="63">
        <v>4.1406972369115778</v>
      </c>
      <c r="AL1350" s="9"/>
      <c r="AM1350" s="9"/>
      <c r="AN1350" s="9"/>
      <c r="AO1350" s="9"/>
      <c r="AP1350" s="9"/>
      <c r="AQ1350" s="9"/>
      <c r="AR1350" s="9"/>
      <c r="AS1350" s="9"/>
      <c r="AT1350" s="9"/>
      <c r="AU1350" s="9"/>
      <c r="AV1350" s="9"/>
      <c r="AW1350" s="9"/>
      <c r="AX1350" s="9"/>
      <c r="AY1350" s="9"/>
      <c r="AZ1350" s="9"/>
    </row>
    <row r="1351" spans="1:52" x14ac:dyDescent="0.25">
      <c r="A1351" s="61">
        <v>2023</v>
      </c>
      <c r="B1351" s="61">
        <v>10</v>
      </c>
      <c r="C1351" s="62" t="s">
        <v>108</v>
      </c>
      <c r="D1351" s="63">
        <v>144.2056871351065</v>
      </c>
      <c r="E1351" s="63">
        <v>-5.3074082566862018</v>
      </c>
      <c r="F1351" s="63">
        <v>10.253779673781583</v>
      </c>
      <c r="G1351" s="63">
        <v>12.673841917266458</v>
      </c>
      <c r="H1351" s="63">
        <v>140.41061796061948</v>
      </c>
      <c r="I1351" s="63">
        <v>-7.7023185729833443</v>
      </c>
      <c r="J1351" s="63">
        <v>8.3557608267360592</v>
      </c>
      <c r="K1351" s="63">
        <v>11.004344425887453</v>
      </c>
      <c r="L1351" s="63">
        <v>240.25318776417407</v>
      </c>
      <c r="M1351" s="63">
        <v>41.342372664856782</v>
      </c>
      <c r="N1351" s="63">
        <v>55.265402370961866</v>
      </c>
      <c r="O1351" s="63">
        <v>42.527655878697601</v>
      </c>
      <c r="P1351" s="63">
        <v>114.58749606663167</v>
      </c>
      <c r="Q1351" s="63">
        <v>1.0757275066366532</v>
      </c>
      <c r="R1351" s="63">
        <v>4.3949316936794602</v>
      </c>
      <c r="S1351" s="63">
        <v>5.2093415447718172</v>
      </c>
      <c r="T1351" s="63">
        <v>106.651982802925</v>
      </c>
      <c r="U1351" s="63">
        <v>0.43438461991452471</v>
      </c>
      <c r="V1351" s="63">
        <v>2.3226603755717612</v>
      </c>
      <c r="W1351" s="63">
        <v>2.5988437127230952</v>
      </c>
      <c r="X1351" s="63">
        <v>126.70293115787339</v>
      </c>
      <c r="Y1351" s="63">
        <v>3.6802868010938283</v>
      </c>
      <c r="Z1351" s="63">
        <v>9.9639013862443448</v>
      </c>
      <c r="AA1351" s="63">
        <v>11.477707600607403</v>
      </c>
      <c r="AB1351" s="63">
        <v>150.73851372138958</v>
      </c>
      <c r="AC1351" s="63">
        <v>-3.9047716930978567</v>
      </c>
      <c r="AD1351" s="63">
        <v>-0.33396934425969915</v>
      </c>
      <c r="AE1351" s="63">
        <v>3.2509160744434382</v>
      </c>
      <c r="AF1351" s="64" t="s">
        <v>95</v>
      </c>
      <c r="AG1351" s="65">
        <v>136.44999999999999</v>
      </c>
      <c r="AH1351" s="63">
        <v>105.68390409315245</v>
      </c>
      <c r="AI1351" s="63">
        <v>-14.28741659057026</v>
      </c>
      <c r="AJ1351" s="63">
        <v>-1.5870231055897799</v>
      </c>
      <c r="AK1351" s="63">
        <v>0.5682804374952326</v>
      </c>
      <c r="AL1351" s="9"/>
      <c r="AM1351" s="9"/>
      <c r="AN1351" s="9"/>
      <c r="AO1351" s="9"/>
      <c r="AP1351" s="9"/>
      <c r="AQ1351" s="9"/>
      <c r="AR1351" s="9"/>
      <c r="AS1351" s="9"/>
      <c r="AT1351" s="9"/>
      <c r="AU1351" s="9"/>
      <c r="AV1351" s="9"/>
      <c r="AW1351" s="9"/>
      <c r="AX1351" s="9"/>
      <c r="AY1351" s="9"/>
      <c r="AZ1351" s="9"/>
    </row>
    <row r="1352" spans="1:52" x14ac:dyDescent="0.25">
      <c r="A1352" s="61">
        <v>2023</v>
      </c>
      <c r="B1352" s="61">
        <v>11</v>
      </c>
      <c r="C1352" s="62" t="s">
        <v>108</v>
      </c>
      <c r="D1352" s="63">
        <v>156.93827740343863</v>
      </c>
      <c r="E1352" s="63">
        <v>10.084576232824389</v>
      </c>
      <c r="F1352" s="63">
        <v>10.236652777782851</v>
      </c>
      <c r="G1352" s="63">
        <v>11.154114939907828</v>
      </c>
      <c r="H1352" s="63">
        <v>154.25372406604677</v>
      </c>
      <c r="I1352" s="63">
        <v>9.5911925672153444</v>
      </c>
      <c r="J1352" s="63">
        <v>8.4788859146457174</v>
      </c>
      <c r="K1352" s="63">
        <v>9.5657230719743467</v>
      </c>
      <c r="L1352" s="63">
        <v>168.99737983988987</v>
      </c>
      <c r="M1352" s="63">
        <v>10.121732942424316</v>
      </c>
      <c r="N1352" s="63">
        <v>50.079356561121017</v>
      </c>
      <c r="O1352" s="63">
        <v>40.011988675833805</v>
      </c>
      <c r="P1352" s="63">
        <v>112.93039448489859</v>
      </c>
      <c r="Q1352" s="63">
        <v>-7.6179152791326032E-2</v>
      </c>
      <c r="R1352" s="63">
        <v>3.9709576613872644</v>
      </c>
      <c r="S1352" s="63">
        <v>4.3725638330553096</v>
      </c>
      <c r="T1352" s="63">
        <v>106.04129605345291</v>
      </c>
      <c r="U1352" s="63">
        <v>-0.72510747507892859</v>
      </c>
      <c r="V1352" s="63">
        <v>2.038091678927767</v>
      </c>
      <c r="W1352" s="63">
        <v>2.1839500919542445</v>
      </c>
      <c r="X1352" s="63">
        <v>127.51435622518048</v>
      </c>
      <c r="Y1352" s="63">
        <v>4.4121946138896817</v>
      </c>
      <c r="Z1352" s="63">
        <v>9.4285355581679156</v>
      </c>
      <c r="AA1352" s="63">
        <v>10.215749109934549</v>
      </c>
      <c r="AB1352" s="63">
        <v>123.60523157212491</v>
      </c>
      <c r="AC1352" s="63">
        <v>-13.613649664610818</v>
      </c>
      <c r="AD1352" s="63">
        <v>-1.6895427373324834</v>
      </c>
      <c r="AE1352" s="63">
        <v>-0.2080254950641347</v>
      </c>
      <c r="AF1352" s="64" t="s">
        <v>95</v>
      </c>
      <c r="AG1352" s="65">
        <v>137.09</v>
      </c>
      <c r="AH1352" s="63">
        <v>114.47828244469956</v>
      </c>
      <c r="AI1352" s="63">
        <v>-5.7434109436698577E-2</v>
      </c>
      <c r="AJ1352" s="63">
        <v>-1.4383279165894769</v>
      </c>
      <c r="AK1352" s="63">
        <v>-0.67516035678737296</v>
      </c>
      <c r="AL1352" s="9"/>
      <c r="AM1352" s="9"/>
      <c r="AN1352" s="9"/>
      <c r="AO1352" s="9"/>
      <c r="AP1352" s="9"/>
      <c r="AQ1352" s="9"/>
      <c r="AR1352" s="9"/>
      <c r="AS1352" s="9"/>
      <c r="AT1352" s="9"/>
      <c r="AU1352" s="9"/>
      <c r="AV1352" s="9"/>
      <c r="AW1352" s="9"/>
      <c r="AX1352" s="9"/>
      <c r="AY1352" s="9"/>
      <c r="AZ1352" s="9"/>
    </row>
    <row r="1353" spans="1:52" x14ac:dyDescent="0.25">
      <c r="A1353" s="61">
        <v>2023</v>
      </c>
      <c r="B1353" s="61">
        <v>12</v>
      </c>
      <c r="C1353" s="62" t="s">
        <v>108</v>
      </c>
      <c r="D1353" s="63">
        <v>169.6796866594633</v>
      </c>
      <c r="E1353" s="63">
        <v>6.3845289022943916</v>
      </c>
      <c r="F1353" s="63">
        <v>9.8447954306748251</v>
      </c>
      <c r="G1353" s="63">
        <v>9.8447954306748215</v>
      </c>
      <c r="H1353" s="63">
        <v>163.11602709127061</v>
      </c>
      <c r="I1353" s="63">
        <v>3.1962716881589017</v>
      </c>
      <c r="J1353" s="63">
        <v>7.9471738568100525</v>
      </c>
      <c r="K1353" s="63">
        <v>7.9471738568100534</v>
      </c>
      <c r="L1353" s="63">
        <v>298.85768696393626</v>
      </c>
      <c r="M1353" s="63">
        <v>89.689624915696641</v>
      </c>
      <c r="N1353" s="63">
        <v>54.258078886285979</v>
      </c>
      <c r="O1353" s="63">
        <v>54.258078886285972</v>
      </c>
      <c r="P1353" s="63">
        <v>111.89443754252855</v>
      </c>
      <c r="Q1353" s="63">
        <v>1.1449950889361986</v>
      </c>
      <c r="R1353" s="63">
        <v>3.7309287846926997</v>
      </c>
      <c r="S1353" s="63">
        <v>3.7309287846926935</v>
      </c>
      <c r="T1353" s="63">
        <v>105.80074057597</v>
      </c>
      <c r="U1353" s="63">
        <v>-0.18925900915448324</v>
      </c>
      <c r="V1353" s="63">
        <v>1.8492118523186329</v>
      </c>
      <c r="W1353" s="63">
        <v>1.8492118523186321</v>
      </c>
      <c r="X1353" s="63">
        <v>120.39640038759055</v>
      </c>
      <c r="Y1353" s="63">
        <v>2.9377697765043678</v>
      </c>
      <c r="Z1353" s="63">
        <v>8.8797690347438554</v>
      </c>
      <c r="AA1353" s="63">
        <v>8.8797690347438589</v>
      </c>
      <c r="AB1353" s="63">
        <v>143.73701163358876</v>
      </c>
      <c r="AC1353" s="63">
        <v>6.1376197782395394</v>
      </c>
      <c r="AD1353" s="63">
        <v>-0.99994906649076842</v>
      </c>
      <c r="AE1353" s="63">
        <v>-0.99994906649077109</v>
      </c>
      <c r="AF1353" s="64" t="s">
        <v>95</v>
      </c>
      <c r="AG1353" s="65">
        <v>137.72</v>
      </c>
      <c r="AH1353" s="63">
        <v>123.20627843411509</v>
      </c>
      <c r="AI1353" s="63">
        <v>-2.6456420450467419</v>
      </c>
      <c r="AJ1353" s="63">
        <v>-1.5554235121459481</v>
      </c>
      <c r="AK1353" s="63">
        <v>-1.5554235121459499</v>
      </c>
      <c r="AL1353" s="9"/>
      <c r="AM1353" s="9"/>
      <c r="AN1353" s="9"/>
      <c r="AO1353" s="9"/>
      <c r="AP1353" s="9"/>
      <c r="AQ1353" s="9"/>
      <c r="AR1353" s="9"/>
      <c r="AS1353" s="9"/>
      <c r="AT1353" s="9"/>
      <c r="AU1353" s="9"/>
      <c r="AV1353" s="9"/>
      <c r="AW1353" s="9"/>
      <c r="AX1353" s="9"/>
      <c r="AY1353" s="9"/>
      <c r="AZ1353" s="9"/>
    </row>
    <row r="1354" spans="1:52" x14ac:dyDescent="0.25">
      <c r="A1354" s="61">
        <v>2024</v>
      </c>
      <c r="B1354" s="61">
        <v>1</v>
      </c>
      <c r="C1354" s="62" t="s">
        <v>108</v>
      </c>
      <c r="D1354" s="63">
        <v>131.00581545620781</v>
      </c>
      <c r="E1354" s="63">
        <v>4.5598912782174494</v>
      </c>
      <c r="F1354" s="63">
        <v>4.5598912782174539</v>
      </c>
      <c r="G1354" s="63">
        <v>9.1215742676554328</v>
      </c>
      <c r="H1354" s="63">
        <v>131.37628333554977</v>
      </c>
      <c r="I1354" s="63">
        <v>4.4313934602893994</v>
      </c>
      <c r="J1354" s="63">
        <v>4.4313934602894012</v>
      </c>
      <c r="K1354" s="63">
        <v>7.2360597243007732</v>
      </c>
      <c r="L1354" s="63">
        <v>101.6000474309643</v>
      </c>
      <c r="M1354" s="63">
        <v>27.251757608964652</v>
      </c>
      <c r="N1354" s="63">
        <v>27.251757608964656</v>
      </c>
      <c r="O1354" s="63">
        <v>54.119662457238149</v>
      </c>
      <c r="P1354" s="63">
        <v>109.66675663961611</v>
      </c>
      <c r="Q1354" s="63">
        <v>1.4580360590571928</v>
      </c>
      <c r="R1354" s="63">
        <v>1.4580360590571884</v>
      </c>
      <c r="S1354" s="63">
        <v>3.267188427913382</v>
      </c>
      <c r="T1354" s="63">
        <v>105.32854129416992</v>
      </c>
      <c r="U1354" s="63">
        <v>0.37095864178343163</v>
      </c>
      <c r="V1354" s="63">
        <v>0.37095864178342541</v>
      </c>
      <c r="W1354" s="63">
        <v>1.597812272875629</v>
      </c>
      <c r="X1354" s="63">
        <v>117.16844270166425</v>
      </c>
      <c r="Y1354" s="63">
        <v>4.4308801822672876</v>
      </c>
      <c r="Z1354" s="63">
        <v>4.4308801822672939</v>
      </c>
      <c r="AA1354" s="63">
        <v>8.0481498594566574</v>
      </c>
      <c r="AB1354" s="63">
        <v>124.95628240477599</v>
      </c>
      <c r="AC1354" s="63">
        <v>-0.85903402113491723</v>
      </c>
      <c r="AD1354" s="63">
        <v>-0.859034021134919</v>
      </c>
      <c r="AE1354" s="63">
        <v>-2.0487074814577397</v>
      </c>
      <c r="AF1354" s="64" t="s">
        <v>95</v>
      </c>
      <c r="AG1354" s="65">
        <v>138.97999999999999</v>
      </c>
      <c r="AH1354" s="63">
        <v>94.262351026196441</v>
      </c>
      <c r="AI1354" s="63">
        <v>-3.4976453140239272</v>
      </c>
      <c r="AJ1354" s="63">
        <v>-3.4976453140239228</v>
      </c>
      <c r="AK1354" s="63">
        <v>-1.8813673725210407</v>
      </c>
      <c r="AL1354" s="9"/>
      <c r="AM1354" s="9"/>
      <c r="AN1354" s="9"/>
      <c r="AO1354" s="9"/>
      <c r="AP1354" s="9"/>
      <c r="AQ1354" s="9"/>
      <c r="AR1354" s="9"/>
      <c r="AS1354" s="9"/>
      <c r="AT1354" s="9"/>
      <c r="AU1354" s="9"/>
      <c r="AV1354" s="9"/>
      <c r="AW1354" s="9"/>
      <c r="AX1354" s="9"/>
      <c r="AY1354" s="9"/>
      <c r="AZ1354" s="9"/>
    </row>
    <row r="1355" spans="1:52" x14ac:dyDescent="0.25">
      <c r="A1355" s="61">
        <v>2024</v>
      </c>
      <c r="B1355" s="61">
        <v>2</v>
      </c>
      <c r="C1355" s="62" t="s">
        <v>108</v>
      </c>
      <c r="D1355" s="63">
        <v>142.5314761366098</v>
      </c>
      <c r="E1355" s="63">
        <v>15.425863239984025</v>
      </c>
      <c r="F1355" s="63">
        <v>9.953360393100418</v>
      </c>
      <c r="G1355" s="63">
        <v>9.3008200001208934</v>
      </c>
      <c r="H1355" s="63">
        <v>141.1010590963933</v>
      </c>
      <c r="I1355" s="63">
        <v>13.740933739252753</v>
      </c>
      <c r="J1355" s="63">
        <v>9.0536220496098672</v>
      </c>
      <c r="K1355" s="63">
        <v>7.4138114468723586</v>
      </c>
      <c r="L1355" s="63">
        <v>102.80378273808346</v>
      </c>
      <c r="M1355" s="63">
        <v>-8.2521615612965178</v>
      </c>
      <c r="N1355" s="63">
        <v>6.5201775822831598</v>
      </c>
      <c r="O1355" s="63">
        <v>48.117445907594913</v>
      </c>
      <c r="P1355" s="63">
        <v>110.79773762293581</v>
      </c>
      <c r="Q1355" s="63">
        <v>0.53821304458961094</v>
      </c>
      <c r="R1355" s="63">
        <v>0.99367103133429779</v>
      </c>
      <c r="S1355" s="63">
        <v>2.7277694023329957</v>
      </c>
      <c r="T1355" s="63">
        <v>105.20041153224567</v>
      </c>
      <c r="U1355" s="63">
        <v>-0.42540603857898418</v>
      </c>
      <c r="V1355" s="63">
        <v>-2.8567287907388383E-2</v>
      </c>
      <c r="W1355" s="63">
        <v>1.2570496891004268</v>
      </c>
      <c r="X1355" s="63">
        <v>123.16388202663664</v>
      </c>
      <c r="Y1355" s="63">
        <v>1.9567653395218514</v>
      </c>
      <c r="Z1355" s="63">
        <v>3.1481467408474018</v>
      </c>
      <c r="AA1355" s="63">
        <v>6.8909037322794973</v>
      </c>
      <c r="AB1355" s="63">
        <v>116.83875085924514</v>
      </c>
      <c r="AC1355" s="63">
        <v>3.9424005763216883</v>
      </c>
      <c r="AD1355" s="63">
        <v>1.404436060570724</v>
      </c>
      <c r="AE1355" s="63">
        <v>-1.9168455089161966</v>
      </c>
      <c r="AF1355" s="64" t="s">
        <v>95</v>
      </c>
      <c r="AG1355" s="65">
        <v>140.49</v>
      </c>
      <c r="AH1355" s="63">
        <v>101.4531113507081</v>
      </c>
      <c r="AI1355" s="63">
        <v>7.135971005010461</v>
      </c>
      <c r="AJ1355" s="63">
        <v>1.7367150533996512</v>
      </c>
      <c r="AK1355" s="63">
        <v>-1.3868965953814438</v>
      </c>
      <c r="AL1355" s="9"/>
      <c r="AM1355" s="9"/>
      <c r="AN1355" s="9"/>
      <c r="AO1355" s="9"/>
      <c r="AP1355" s="9"/>
      <c r="AQ1355" s="9"/>
      <c r="AR1355" s="9"/>
      <c r="AS1355" s="9"/>
      <c r="AT1355" s="9"/>
      <c r="AU1355" s="9"/>
      <c r="AV1355" s="9"/>
      <c r="AW1355" s="9"/>
      <c r="AX1355" s="9"/>
      <c r="AY1355" s="9"/>
      <c r="AZ1355" s="9"/>
    </row>
    <row r="1356" spans="1:52" x14ac:dyDescent="0.25">
      <c r="A1356" s="61">
        <v>2024</v>
      </c>
      <c r="B1356" s="61">
        <v>3</v>
      </c>
      <c r="C1356" s="62" t="s">
        <v>108</v>
      </c>
      <c r="D1356" s="63">
        <v>143.73290098775692</v>
      </c>
      <c r="E1356" s="63">
        <v>-10.42653885767298</v>
      </c>
      <c r="F1356" s="63">
        <v>1.9623560290304765</v>
      </c>
      <c r="G1356" s="63">
        <v>6.5979718289190146</v>
      </c>
      <c r="H1356" s="63">
        <v>140.17896877076598</v>
      </c>
      <c r="I1356" s="63">
        <v>-9.4701748014759346</v>
      </c>
      <c r="J1356" s="63">
        <v>1.9661902943851395</v>
      </c>
      <c r="K1356" s="63">
        <v>5.3031561578482496</v>
      </c>
      <c r="L1356" s="63">
        <v>193.70613167055069</v>
      </c>
      <c r="M1356" s="63">
        <v>-17.647448350063399</v>
      </c>
      <c r="N1356" s="63">
        <v>-6.7893540071042535</v>
      </c>
      <c r="O1356" s="63">
        <v>37.453336917907137</v>
      </c>
      <c r="P1356" s="63">
        <v>111.05589277883938</v>
      </c>
      <c r="Q1356" s="63">
        <v>-1.2085287442545223</v>
      </c>
      <c r="R1356" s="63">
        <v>0.24510211339097143</v>
      </c>
      <c r="S1356" s="63">
        <v>2.0978738658533018</v>
      </c>
      <c r="T1356" s="63">
        <v>104.82542974964421</v>
      </c>
      <c r="U1356" s="63">
        <v>-1.1886241874449865</v>
      </c>
      <c r="V1356" s="63">
        <v>-0.41718672375907762</v>
      </c>
      <c r="W1356" s="63">
        <v>0.83826382619677986</v>
      </c>
      <c r="X1356" s="63">
        <v>125.98303758446473</v>
      </c>
      <c r="Y1356" s="63">
        <v>-0.59417176208610556</v>
      </c>
      <c r="Z1356" s="63">
        <v>1.8297068475108036</v>
      </c>
      <c r="AA1356" s="63">
        <v>5.7190409354899998</v>
      </c>
      <c r="AB1356" s="63">
        <v>111.86097237256563</v>
      </c>
      <c r="AC1356" s="63">
        <v>-4.8048490164139821</v>
      </c>
      <c r="AD1356" s="63">
        <v>-0.6453684396116266</v>
      </c>
      <c r="AE1356" s="63">
        <v>-2.2762188551770919</v>
      </c>
      <c r="AF1356" s="64" t="s">
        <v>95</v>
      </c>
      <c r="AG1356" s="65">
        <v>141.47999999999999</v>
      </c>
      <c r="AH1356" s="63">
        <v>101.59238124664753</v>
      </c>
      <c r="AI1356" s="63">
        <v>-16.574109593409432</v>
      </c>
      <c r="AJ1356" s="63">
        <v>-5.3612038532681927</v>
      </c>
      <c r="AK1356" s="63">
        <v>-3.310904549521581</v>
      </c>
      <c r="AL1356" s="9"/>
      <c r="AM1356" s="9"/>
      <c r="AN1356" s="9"/>
      <c r="AO1356" s="9"/>
      <c r="AP1356" s="9"/>
      <c r="AQ1356" s="9"/>
      <c r="AR1356" s="9"/>
      <c r="AS1356" s="9"/>
      <c r="AT1356" s="9"/>
      <c r="AU1356" s="9"/>
      <c r="AV1356" s="9"/>
      <c r="AW1356" s="9"/>
      <c r="AX1356" s="9"/>
      <c r="AY1356" s="9"/>
      <c r="AZ1356" s="9"/>
    </row>
    <row r="1357" spans="1:52" x14ac:dyDescent="0.25">
      <c r="A1357" s="61">
        <v>2024</v>
      </c>
      <c r="B1357" s="61">
        <v>4</v>
      </c>
      <c r="C1357" s="62" t="s">
        <v>108</v>
      </c>
      <c r="D1357" s="63">
        <v>149.69730464137177</v>
      </c>
      <c r="E1357" s="63">
        <v>7.2846416250277741</v>
      </c>
      <c r="F1357" s="63">
        <v>3.3156197014196698</v>
      </c>
      <c r="G1357" s="63">
        <v>5.921872261377743</v>
      </c>
      <c r="H1357" s="63">
        <v>148.09208718208617</v>
      </c>
      <c r="I1357" s="63">
        <v>6.4303206272678892</v>
      </c>
      <c r="J1357" s="63">
        <v>3.1083561427062145</v>
      </c>
      <c r="K1357" s="63">
        <v>4.5905011184541991</v>
      </c>
      <c r="L1357" s="63">
        <v>110.20377095327657</v>
      </c>
      <c r="M1357" s="63">
        <v>-32.840871994940144</v>
      </c>
      <c r="N1357" s="63">
        <v>-14.020198723236298</v>
      </c>
      <c r="O1357" s="63">
        <v>27.378246802400156</v>
      </c>
      <c r="P1357" s="63">
        <v>111.64445337089145</v>
      </c>
      <c r="Q1357" s="63">
        <v>-1.2984687119164988</v>
      </c>
      <c r="R1357" s="63">
        <v>-0.14829395469847517</v>
      </c>
      <c r="S1357" s="63">
        <v>1.5189613412068184</v>
      </c>
      <c r="T1357" s="63">
        <v>104.84066781531732</v>
      </c>
      <c r="U1357" s="63">
        <v>-1.3303547963944453</v>
      </c>
      <c r="V1357" s="63">
        <v>-0.6466053678892858</v>
      </c>
      <c r="W1357" s="63">
        <v>0.39115537291081637</v>
      </c>
      <c r="X1357" s="63">
        <v>128.50739885598276</v>
      </c>
      <c r="Y1357" s="63">
        <v>0.35075105309967114</v>
      </c>
      <c r="Z1357" s="63">
        <v>1.4414416683532272</v>
      </c>
      <c r="AA1357" s="63">
        <v>4.8439878364912659</v>
      </c>
      <c r="AB1357" s="63">
        <v>109.66020056261578</v>
      </c>
      <c r="AC1357" s="63">
        <v>-9.8021940759646071</v>
      </c>
      <c r="AD1357" s="63">
        <v>-2.976660759721983</v>
      </c>
      <c r="AE1357" s="63">
        <v>-2.8894745093397347</v>
      </c>
      <c r="AF1357" s="64" t="s">
        <v>95</v>
      </c>
      <c r="AG1357" s="65">
        <v>142.32</v>
      </c>
      <c r="AH1357" s="63">
        <v>105.18360359849058</v>
      </c>
      <c r="AI1357" s="63">
        <v>0.10820972318501276</v>
      </c>
      <c r="AJ1357" s="63">
        <v>-3.9903942272155768</v>
      </c>
      <c r="AK1357" s="63">
        <v>-3.5585727002713412</v>
      </c>
      <c r="AL1357" s="9"/>
      <c r="AM1357" s="9"/>
      <c r="AN1357" s="9"/>
      <c r="AO1357" s="9"/>
      <c r="AP1357" s="9"/>
      <c r="AQ1357" s="9"/>
      <c r="AR1357" s="9"/>
      <c r="AS1357" s="9"/>
      <c r="AT1357" s="9"/>
      <c r="AU1357" s="9"/>
      <c r="AV1357" s="9"/>
      <c r="AW1357" s="9"/>
      <c r="AX1357" s="9"/>
      <c r="AY1357" s="9"/>
      <c r="AZ1357" s="9"/>
    </row>
    <row r="1358" spans="1:52" x14ac:dyDescent="0.25">
      <c r="A1358" s="61">
        <v>2024</v>
      </c>
      <c r="B1358" s="61">
        <v>5</v>
      </c>
      <c r="C1358" s="62" t="s">
        <v>108</v>
      </c>
      <c r="D1358" s="63">
        <v>150.66151144250304</v>
      </c>
      <c r="E1358" s="63">
        <v>2.7602726300285383</v>
      </c>
      <c r="F1358" s="63">
        <v>3.198530973575342</v>
      </c>
      <c r="G1358" s="63">
        <v>4.6714460748137725</v>
      </c>
      <c r="H1358" s="63">
        <v>149.46976402878451</v>
      </c>
      <c r="I1358" s="63">
        <v>6.2875768269770873</v>
      </c>
      <c r="J1358" s="63">
        <v>3.7615410740112321</v>
      </c>
      <c r="K1358" s="63">
        <v>4.0351314304739816</v>
      </c>
      <c r="L1358" s="63">
        <v>117.54989434851863</v>
      </c>
      <c r="M1358" s="63">
        <v>-68.017241371735494</v>
      </c>
      <c r="N1358" s="63">
        <v>-34.720381939661657</v>
      </c>
      <c r="O1358" s="63">
        <v>-1.162157886353782</v>
      </c>
      <c r="P1358" s="63">
        <v>111.66695853906398</v>
      </c>
      <c r="Q1358" s="63">
        <v>-0.4538120281603284</v>
      </c>
      <c r="R1358" s="63">
        <v>-0.20993399679193336</v>
      </c>
      <c r="S1358" s="63">
        <v>1.1182002559718285</v>
      </c>
      <c r="T1358" s="63">
        <v>104.89938138080007</v>
      </c>
      <c r="U1358" s="63">
        <v>-1.4196297043808812</v>
      </c>
      <c r="V1358" s="63">
        <v>-0.80200183595955377</v>
      </c>
      <c r="W1358" s="63">
        <v>-7.2448544472294429E-2</v>
      </c>
      <c r="X1358" s="63">
        <v>127.5388561670925</v>
      </c>
      <c r="Y1358" s="63">
        <v>2.2886960654749942</v>
      </c>
      <c r="Z1358" s="63">
        <v>1.6139218176270065</v>
      </c>
      <c r="AA1358" s="63">
        <v>4.4324134832753828</v>
      </c>
      <c r="AB1358" s="63">
        <v>114.28369858984109</v>
      </c>
      <c r="AC1358" s="63">
        <v>-4.4201556759219329</v>
      </c>
      <c r="AD1358" s="63">
        <v>-3.2657197747851696</v>
      </c>
      <c r="AE1358" s="63">
        <v>-2.6791604990131077</v>
      </c>
      <c r="AF1358" s="64" t="s">
        <v>95</v>
      </c>
      <c r="AG1358" s="65">
        <v>142.91999999999999</v>
      </c>
      <c r="AH1358" s="63">
        <v>105.41667467289606</v>
      </c>
      <c r="AI1358" s="63">
        <v>-4.0990402785249813</v>
      </c>
      <c r="AJ1358" s="63">
        <v>-4.0129640281836743</v>
      </c>
      <c r="AK1358" s="63">
        <v>-4.3524178637151465</v>
      </c>
      <c r="AL1358" s="9"/>
      <c r="AM1358" s="9"/>
      <c r="AN1358" s="9"/>
      <c r="AO1358" s="9"/>
      <c r="AP1358" s="9"/>
      <c r="AQ1358" s="9"/>
      <c r="AR1358" s="9"/>
      <c r="AS1358" s="9"/>
      <c r="AT1358" s="9"/>
      <c r="AU1358" s="9"/>
      <c r="AV1358" s="9"/>
      <c r="AW1358" s="9"/>
      <c r="AX1358" s="9"/>
      <c r="AY1358" s="9"/>
      <c r="AZ1358" s="9"/>
    </row>
    <row r="1359" spans="1:52" x14ac:dyDescent="0.25">
      <c r="A1359" s="61">
        <v>2024</v>
      </c>
      <c r="B1359" s="61">
        <v>6</v>
      </c>
      <c r="C1359" s="62" t="s">
        <v>108</v>
      </c>
      <c r="D1359" s="63">
        <v>148.17722055463861</v>
      </c>
      <c r="E1359" s="63">
        <v>10.22822032698852</v>
      </c>
      <c r="F1359" s="63">
        <v>4.3373212721945498</v>
      </c>
      <c r="G1359" s="63">
        <v>4.5278368011783243</v>
      </c>
      <c r="H1359" s="63">
        <v>143.38744997633864</v>
      </c>
      <c r="I1359" s="63">
        <v>7.0337288932682611</v>
      </c>
      <c r="J1359" s="63">
        <v>4.2971451435113162</v>
      </c>
      <c r="K1359" s="63">
        <v>3.6834303927612382</v>
      </c>
      <c r="L1359" s="63">
        <v>224.83053140112082</v>
      </c>
      <c r="M1359" s="63">
        <v>21.84209840229363</v>
      </c>
      <c r="N1359" s="63">
        <v>-25.591071805157949</v>
      </c>
      <c r="O1359" s="63">
        <v>-1.8573593313733312</v>
      </c>
      <c r="P1359" s="63">
        <v>111.68259129014702</v>
      </c>
      <c r="Q1359" s="63">
        <v>-2.1140941800752699</v>
      </c>
      <c r="R1359" s="63">
        <v>-0.53414912033209472</v>
      </c>
      <c r="S1359" s="63">
        <v>0.53010575431871132</v>
      </c>
      <c r="T1359" s="63">
        <v>104.70554005174822</v>
      </c>
      <c r="U1359" s="63">
        <v>-1.7636472907055207</v>
      </c>
      <c r="V1359" s="63">
        <v>-0.96318009645531832</v>
      </c>
      <c r="W1359" s="63">
        <v>-0.40140202775229739</v>
      </c>
      <c r="X1359" s="63">
        <v>127.56219976956319</v>
      </c>
      <c r="Y1359" s="63">
        <v>-1.7813808212409441</v>
      </c>
      <c r="Z1359" s="63">
        <v>1.0199080800084914</v>
      </c>
      <c r="AA1359" s="63">
        <v>3.359048508500706</v>
      </c>
      <c r="AB1359" s="63">
        <v>116.84316786237599</v>
      </c>
      <c r="AC1359" s="63">
        <v>-7.5026698466859898</v>
      </c>
      <c r="AD1359" s="63">
        <v>-4.0055582437699915</v>
      </c>
      <c r="AE1359" s="63">
        <v>-3.6582952061221192</v>
      </c>
      <c r="AF1359" s="64" t="s">
        <v>95</v>
      </c>
      <c r="AG1359" s="65">
        <v>143.38</v>
      </c>
      <c r="AH1359" s="63">
        <v>103.34580872830144</v>
      </c>
      <c r="AI1359" s="63">
        <v>2.8478959083869597</v>
      </c>
      <c r="AJ1359" s="63">
        <v>-2.918017318883781</v>
      </c>
      <c r="AK1359" s="63">
        <v>-4.1906993090948959</v>
      </c>
      <c r="AL1359" s="9"/>
      <c r="AM1359" s="9"/>
      <c r="AN1359" s="9"/>
      <c r="AO1359" s="9"/>
      <c r="AP1359" s="9"/>
      <c r="AQ1359" s="9"/>
      <c r="AR1359" s="9"/>
      <c r="AS1359" s="9"/>
      <c r="AT1359" s="9"/>
      <c r="AU1359" s="9"/>
      <c r="AV1359" s="9"/>
      <c r="AW1359" s="9"/>
      <c r="AX1359" s="9"/>
      <c r="AY1359" s="9"/>
      <c r="AZ1359" s="9"/>
    </row>
    <row r="1360" spans="1:52" x14ac:dyDescent="0.25">
      <c r="A1360" s="61">
        <v>2024</v>
      </c>
      <c r="B1360" s="61">
        <v>7</v>
      </c>
      <c r="C1360" s="62" t="s">
        <v>108</v>
      </c>
      <c r="D1360" s="63">
        <v>160.95860312450492</v>
      </c>
      <c r="E1360" s="63">
        <v>20.884017518245685</v>
      </c>
      <c r="F1360" s="63">
        <v>6.6252671710624433</v>
      </c>
      <c r="G1360" s="63">
        <v>5.7864362252727091</v>
      </c>
      <c r="H1360" s="63">
        <v>156.7662512834157</v>
      </c>
      <c r="I1360" s="63">
        <v>17.937545641474117</v>
      </c>
      <c r="J1360" s="63">
        <v>6.2029701837074347</v>
      </c>
      <c r="K1360" s="63">
        <v>4.7568555192169697</v>
      </c>
      <c r="L1360" s="63">
        <v>191.47495691489402</v>
      </c>
      <c r="M1360" s="63">
        <v>28.386807596348831</v>
      </c>
      <c r="N1360" s="63">
        <v>-19.362223654852574</v>
      </c>
      <c r="O1360" s="63">
        <v>-1.0314248714110477</v>
      </c>
      <c r="P1360" s="63">
        <v>111.78956325905934</v>
      </c>
      <c r="Q1360" s="63">
        <v>-1.714010048429472</v>
      </c>
      <c r="R1360" s="63">
        <v>-0.70535436170774402</v>
      </c>
      <c r="S1360" s="63">
        <v>0.13340366310514185</v>
      </c>
      <c r="T1360" s="63">
        <v>104.8493987344346</v>
      </c>
      <c r="U1360" s="63">
        <v>-0.77071212020199198</v>
      </c>
      <c r="V1360" s="63">
        <v>-0.93575669223101565</v>
      </c>
      <c r="W1360" s="63">
        <v>-0.49549822231999485</v>
      </c>
      <c r="X1360" s="63">
        <v>128.33000915856974</v>
      </c>
      <c r="Y1360" s="63">
        <v>-1.2201780534282705</v>
      </c>
      <c r="Z1360" s="63">
        <v>0.68627054172814006</v>
      </c>
      <c r="AA1360" s="63">
        <v>2.4838602920450796</v>
      </c>
      <c r="AB1360" s="63">
        <v>113.12957248010737</v>
      </c>
      <c r="AC1360" s="63">
        <v>-13.596897503187279</v>
      </c>
      <c r="AD1360" s="63">
        <v>-5.4754624189359946</v>
      </c>
      <c r="AE1360" s="63">
        <v>-4.8932891076239855</v>
      </c>
      <c r="AF1360" s="64" t="s">
        <v>95</v>
      </c>
      <c r="AG1360" s="65">
        <v>143.66999999999999</v>
      </c>
      <c r="AH1360" s="63">
        <v>112.03355128036816</v>
      </c>
      <c r="AI1360" s="63">
        <v>13.126304415174587</v>
      </c>
      <c r="AJ1360" s="63">
        <v>-0.73739432336312749</v>
      </c>
      <c r="AK1360" s="63">
        <v>-2.7315653090461467</v>
      </c>
      <c r="AL1360" s="9"/>
      <c r="AM1360" s="9"/>
      <c r="AN1360" s="9"/>
      <c r="AO1360" s="9"/>
      <c r="AP1360" s="9"/>
      <c r="AQ1360" s="9"/>
      <c r="AR1360" s="9"/>
      <c r="AS1360" s="9"/>
      <c r="AT1360" s="9"/>
      <c r="AU1360" s="9"/>
      <c r="AV1360" s="9"/>
      <c r="AW1360" s="9"/>
      <c r="AX1360" s="9"/>
      <c r="AY1360" s="9"/>
      <c r="AZ1360" s="9"/>
    </row>
    <row r="1361" spans="1:52" x14ac:dyDescent="0.25">
      <c r="A1361" s="61">
        <v>2024</v>
      </c>
      <c r="B1361" s="61">
        <v>8</v>
      </c>
      <c r="C1361" s="62" t="s">
        <v>108</v>
      </c>
      <c r="D1361" s="63">
        <v>157.75375799039054</v>
      </c>
      <c r="E1361" s="63">
        <v>9.5227561380141594</v>
      </c>
      <c r="F1361" s="63">
        <v>7.0022731721859133</v>
      </c>
      <c r="G1361" s="63">
        <v>5.7460300403316324</v>
      </c>
      <c r="H1361" s="63">
        <v>154.98275061077371</v>
      </c>
      <c r="I1361" s="63">
        <v>7.3590878312780035</v>
      </c>
      <c r="J1361" s="63">
        <v>6.3552868989351863</v>
      </c>
      <c r="K1361" s="63">
        <v>4.5883690015002401</v>
      </c>
      <c r="L1361" s="63">
        <v>166.13301496663786</v>
      </c>
      <c r="M1361" s="63">
        <v>33.64330613193232</v>
      </c>
      <c r="N1361" s="63">
        <v>-14.711224581083348</v>
      </c>
      <c r="O1361" s="63">
        <v>1.085692982160765</v>
      </c>
      <c r="P1361" s="63">
        <v>111.29487908533189</v>
      </c>
      <c r="Q1361" s="63">
        <v>-2.1239939653292623</v>
      </c>
      <c r="R1361" s="63">
        <v>-0.88508240351272693</v>
      </c>
      <c r="S1361" s="63">
        <v>-0.2731757680600424</v>
      </c>
      <c r="T1361" s="63">
        <v>104.58560557990799</v>
      </c>
      <c r="U1361" s="63">
        <v>-1.7533765207206784</v>
      </c>
      <c r="V1361" s="63">
        <v>-1.0383901293578912</v>
      </c>
      <c r="W1361" s="63">
        <v>-0.71075369221613016</v>
      </c>
      <c r="X1361" s="63">
        <v>128.51733614805622</v>
      </c>
      <c r="Y1361" s="63">
        <v>-1.0100428131901111</v>
      </c>
      <c r="Z1361" s="63">
        <v>0.46650116803790276</v>
      </c>
      <c r="AA1361" s="63">
        <v>1.6407947399277987</v>
      </c>
      <c r="AB1361" s="63">
        <v>106.31413664919396</v>
      </c>
      <c r="AC1361" s="63">
        <v>-12.222343784664275</v>
      </c>
      <c r="AD1361" s="63">
        <v>-6.3131772895043126</v>
      </c>
      <c r="AE1361" s="63">
        <v>-5.2191133949610986</v>
      </c>
      <c r="AF1361" s="64" t="s">
        <v>95</v>
      </c>
      <c r="AG1361" s="65">
        <v>143.66999999999999</v>
      </c>
      <c r="AH1361" s="63">
        <v>109.80285236332605</v>
      </c>
      <c r="AI1361" s="63">
        <v>3.2107326061511685</v>
      </c>
      <c r="AJ1361" s="63">
        <v>-0.23439358946322209</v>
      </c>
      <c r="AK1361" s="63">
        <v>-2.4009102770175303</v>
      </c>
      <c r="AL1361" s="9"/>
      <c r="AM1361" s="9"/>
      <c r="AN1361" s="9"/>
      <c r="AO1361" s="9"/>
      <c r="AP1361" s="9"/>
      <c r="AQ1361" s="9"/>
      <c r="AR1361" s="9"/>
      <c r="AS1361" s="9"/>
      <c r="AT1361" s="9"/>
      <c r="AU1361" s="9"/>
      <c r="AV1361" s="9"/>
      <c r="AW1361" s="9"/>
      <c r="AX1361" s="9"/>
      <c r="AY1361" s="9"/>
      <c r="AZ1361" s="9"/>
    </row>
    <row r="1362" spans="1:52" x14ac:dyDescent="0.25">
      <c r="A1362" s="61">
        <v>2024</v>
      </c>
      <c r="B1362" s="61">
        <v>9</v>
      </c>
      <c r="C1362" s="62" t="s">
        <v>108</v>
      </c>
      <c r="D1362" s="63">
        <v>154.94988989476357</v>
      </c>
      <c r="E1362" s="63">
        <v>7.2684364899120624</v>
      </c>
      <c r="F1362" s="63">
        <v>7.0329953999139105</v>
      </c>
      <c r="G1362" s="63">
        <v>6.1256860005751435</v>
      </c>
      <c r="H1362" s="63">
        <v>150.53162495867335</v>
      </c>
      <c r="I1362" s="63">
        <v>6.2454300444402406</v>
      </c>
      <c r="J1362" s="63">
        <v>6.3427082492594211</v>
      </c>
      <c r="K1362" s="63">
        <v>5.0534334189780594</v>
      </c>
      <c r="L1362" s="63">
        <v>194.84660724507233</v>
      </c>
      <c r="M1362" s="63">
        <v>8.9071857351512591</v>
      </c>
      <c r="N1362" s="63">
        <v>-12.062999378783889</v>
      </c>
      <c r="O1362" s="63">
        <v>1.6677475660617773</v>
      </c>
      <c r="P1362" s="63">
        <v>110.7136104474591</v>
      </c>
      <c r="Q1362" s="63">
        <v>-2.9737356406109541</v>
      </c>
      <c r="R1362" s="63">
        <v>-1.1206675478331318</v>
      </c>
      <c r="S1362" s="63">
        <v>-0.66266511581486043</v>
      </c>
      <c r="T1362" s="63">
        <v>104.22726477989761</v>
      </c>
      <c r="U1362" s="63">
        <v>-2.2195880730167374</v>
      </c>
      <c r="V1362" s="63">
        <v>-1.1702811402153013</v>
      </c>
      <c r="W1362" s="63">
        <v>-0.91750849858725303</v>
      </c>
      <c r="X1362" s="63">
        <v>126.23952812678247</v>
      </c>
      <c r="Y1362" s="63">
        <v>-2.5405070636284819</v>
      </c>
      <c r="Z1362" s="63">
        <v>0.12230765961378509</v>
      </c>
      <c r="AA1362" s="63">
        <v>0.9850529336940923</v>
      </c>
      <c r="AB1362" s="63">
        <v>111.62447866326764</v>
      </c>
      <c r="AC1362" s="63">
        <v>-12.934811318587933</v>
      </c>
      <c r="AD1362" s="63">
        <v>-7.0823745720071107</v>
      </c>
      <c r="AE1362" s="63">
        <v>-6.2024507147222465</v>
      </c>
      <c r="AF1362" s="64" t="s">
        <v>95</v>
      </c>
      <c r="AG1362" s="65">
        <v>144.02000000000001</v>
      </c>
      <c r="AH1362" s="63">
        <v>107.58914726757642</v>
      </c>
      <c r="AI1362" s="63">
        <v>1.3769399433546141</v>
      </c>
      <c r="AJ1362" s="63">
        <v>-5.2698104204751406E-2</v>
      </c>
      <c r="AK1362" s="63">
        <v>-1.6488053767171635</v>
      </c>
      <c r="AL1362" s="9"/>
      <c r="AM1362" s="9"/>
      <c r="AN1362" s="9"/>
      <c r="AO1362" s="9"/>
      <c r="AP1362" s="9"/>
      <c r="AQ1362" s="9"/>
      <c r="AR1362" s="9"/>
      <c r="AS1362" s="9"/>
      <c r="AT1362" s="9"/>
      <c r="AU1362" s="9"/>
      <c r="AV1362" s="9"/>
      <c r="AW1362" s="9"/>
      <c r="AX1362" s="9"/>
      <c r="AY1362" s="9"/>
      <c r="AZ1362" s="9"/>
    </row>
    <row r="1363" spans="1:52" x14ac:dyDescent="0.25">
      <c r="A1363" s="61">
        <v>2024</v>
      </c>
      <c r="B1363" s="61">
        <v>10</v>
      </c>
      <c r="C1363" s="62" t="s">
        <v>108</v>
      </c>
      <c r="D1363" s="63">
        <v>160.52252857324561</v>
      </c>
      <c r="E1363" s="63">
        <v>11.314977767036225</v>
      </c>
      <c r="F1363" s="63">
        <v>7.4754286857779739</v>
      </c>
      <c r="G1363" s="63">
        <v>7.5920377904882486</v>
      </c>
      <c r="H1363" s="63">
        <v>158.17593064597358</v>
      </c>
      <c r="I1363" s="63">
        <v>12.652399756788114</v>
      </c>
      <c r="J1363" s="63">
        <v>6.9857187794746922</v>
      </c>
      <c r="K1363" s="63">
        <v>6.847200142977556</v>
      </c>
      <c r="L1363" s="63">
        <v>152.82341178136809</v>
      </c>
      <c r="M1363" s="63">
        <v>-36.390683010884608</v>
      </c>
      <c r="N1363" s="63">
        <v>-15.246646967250388</v>
      </c>
      <c r="O1363" s="63">
        <v>-5.7324818638239634</v>
      </c>
      <c r="P1363" s="63">
        <v>112.07507822660273</v>
      </c>
      <c r="Q1363" s="63">
        <v>-2.1925759147123642</v>
      </c>
      <c r="R1363" s="63">
        <v>-1.2297274325443253</v>
      </c>
      <c r="S1363" s="63">
        <v>-0.93853133570856073</v>
      </c>
      <c r="T1363" s="63">
        <v>104.00611134488911</v>
      </c>
      <c r="U1363" s="63">
        <v>-2.4808460082031729</v>
      </c>
      <c r="V1363" s="63">
        <v>-1.3019839281794843</v>
      </c>
      <c r="W1363" s="63">
        <v>-1.1610456814143788</v>
      </c>
      <c r="X1363" s="63">
        <v>126.93745125080696</v>
      </c>
      <c r="Y1363" s="63">
        <v>0.18509444950515785</v>
      </c>
      <c r="Z1363" s="63">
        <v>0.12862974771978841</v>
      </c>
      <c r="AA1363" s="63">
        <v>0.69740453328874707</v>
      </c>
      <c r="AB1363" s="63">
        <v>135.88137156535831</v>
      </c>
      <c r="AC1363" s="63">
        <v>-9.8562350054026524</v>
      </c>
      <c r="AD1363" s="63">
        <v>-7.4156989829123994</v>
      </c>
      <c r="AE1363" s="63">
        <v>-6.7968620373609809</v>
      </c>
      <c r="AF1363" s="64" t="s">
        <v>95</v>
      </c>
      <c r="AG1363" s="65">
        <v>143.83000000000001</v>
      </c>
      <c r="AH1363" s="63">
        <v>111.6057349462877</v>
      </c>
      <c r="AI1363" s="63">
        <v>5.6033422534386972</v>
      </c>
      <c r="AJ1363" s="63">
        <v>0.51829781501995242</v>
      </c>
      <c r="AK1363" s="63">
        <v>0.15620727695093706</v>
      </c>
      <c r="AL1363" s="9"/>
      <c r="AM1363" s="9"/>
      <c r="AN1363" s="9"/>
      <c r="AO1363" s="9"/>
      <c r="AP1363" s="9"/>
      <c r="AQ1363" s="9"/>
      <c r="AR1363" s="9"/>
      <c r="AS1363" s="9"/>
      <c r="AT1363" s="9"/>
      <c r="AU1363" s="9"/>
      <c r="AV1363" s="9"/>
      <c r="AW1363" s="9"/>
      <c r="AX1363" s="9"/>
      <c r="AY1363" s="9"/>
      <c r="AZ1363" s="9"/>
    </row>
    <row r="1364" spans="1:52" x14ac:dyDescent="0.25">
      <c r="A1364" s="61">
        <v>2024</v>
      </c>
      <c r="B1364" s="61">
        <v>11</v>
      </c>
      <c r="C1364" s="62" t="s">
        <v>108</v>
      </c>
      <c r="D1364" s="63">
        <v>166.41540459258727</v>
      </c>
      <c r="E1364" s="63">
        <v>6.0387608083564857</v>
      </c>
      <c r="F1364" s="63">
        <v>7.3302087272589578</v>
      </c>
      <c r="G1364" s="63">
        <v>7.242110369752794</v>
      </c>
      <c r="H1364" s="63">
        <v>159.71729031432113</v>
      </c>
      <c r="I1364" s="63">
        <v>3.5419347450794874</v>
      </c>
      <c r="J1364" s="63">
        <v>6.6389866047414259</v>
      </c>
      <c r="K1364" s="63">
        <v>6.3170179020982715</v>
      </c>
      <c r="L1364" s="63">
        <v>176.58860705609607</v>
      </c>
      <c r="M1364" s="63">
        <v>4.4919200660969949</v>
      </c>
      <c r="N1364" s="63">
        <v>-13.582823710590175</v>
      </c>
      <c r="O1364" s="63">
        <v>-6.0585761758129166</v>
      </c>
      <c r="P1364" s="63">
        <v>112.23913720665841</v>
      </c>
      <c r="Q1364" s="63">
        <v>-0.61210915041354497</v>
      </c>
      <c r="R1364" s="63">
        <v>-1.1734413592839554</v>
      </c>
      <c r="S1364" s="63">
        <v>-0.98342483136613623</v>
      </c>
      <c r="T1364" s="63">
        <v>104.32954339307841</v>
      </c>
      <c r="U1364" s="63">
        <v>-1.6142321190714739</v>
      </c>
      <c r="V1364" s="63">
        <v>-1.3303488943377739</v>
      </c>
      <c r="W1364" s="63">
        <v>-1.2353560858001345</v>
      </c>
      <c r="X1364" s="63">
        <v>129.99625815783924</v>
      </c>
      <c r="Y1364" s="63">
        <v>1.9463705939713378</v>
      </c>
      <c r="Z1364" s="63">
        <v>0.29588383153593689</v>
      </c>
      <c r="AA1364" s="63">
        <v>0.50149674519568066</v>
      </c>
      <c r="AB1364" s="63">
        <v>119.33693421333939</v>
      </c>
      <c r="AC1364" s="63">
        <v>-3.4531688541798644</v>
      </c>
      <c r="AD1364" s="63">
        <v>-7.060269538207919</v>
      </c>
      <c r="AE1364" s="63">
        <v>-5.8793056777342088</v>
      </c>
      <c r="AF1364" s="64" t="s">
        <v>95</v>
      </c>
      <c r="AG1364" s="65">
        <v>144.22</v>
      </c>
      <c r="AH1364" s="63">
        <v>115.38996296809545</v>
      </c>
      <c r="AI1364" s="63">
        <v>0.79637858284280583</v>
      </c>
      <c r="AJ1364" s="63">
        <v>0.54570948869601121</v>
      </c>
      <c r="AK1364" s="63">
        <v>0.23211197811909301</v>
      </c>
      <c r="AL1364" s="9"/>
      <c r="AM1364" s="9"/>
      <c r="AN1364" s="9"/>
      <c r="AO1364" s="9"/>
      <c r="AP1364" s="9"/>
      <c r="AQ1364" s="9"/>
      <c r="AR1364" s="9"/>
      <c r="AS1364" s="9"/>
      <c r="AT1364" s="9"/>
      <c r="AU1364" s="9"/>
      <c r="AV1364" s="9"/>
      <c r="AW1364" s="9"/>
      <c r="AX1364" s="9"/>
      <c r="AY1364" s="9"/>
      <c r="AZ1364" s="9"/>
    </row>
    <row r="1365" spans="1:52" x14ac:dyDescent="0.25">
      <c r="A1365" s="61">
        <v>2024</v>
      </c>
      <c r="B1365" s="61">
        <v>12</v>
      </c>
      <c r="C1365" s="62" t="s">
        <v>108</v>
      </c>
      <c r="D1365" s="63">
        <v>193.92806173208339</v>
      </c>
      <c r="E1365" s="63">
        <v>14.290676479904803</v>
      </c>
      <c r="F1365" s="63">
        <v>8.0159576996726933</v>
      </c>
      <c r="G1365" s="63">
        <v>8.0159576996726969</v>
      </c>
      <c r="H1365" s="63">
        <v>182.86783836354442</v>
      </c>
      <c r="I1365" s="63">
        <v>12.109056126791145</v>
      </c>
      <c r="J1365" s="63">
        <v>7.1653348617346735</v>
      </c>
      <c r="K1365" s="63">
        <v>7.1653348617346779</v>
      </c>
      <c r="L1365" s="63">
        <v>382.71099161652404</v>
      </c>
      <c r="M1365" s="63">
        <v>28.057938045510781</v>
      </c>
      <c r="N1365" s="63">
        <v>-8.1808800088527427</v>
      </c>
      <c r="O1365" s="63">
        <v>-8.1808800088527391</v>
      </c>
      <c r="P1365" s="63">
        <v>111.61737325064476</v>
      </c>
      <c r="Q1365" s="63">
        <v>-0.24761221198193084</v>
      </c>
      <c r="R1365" s="63">
        <v>-1.0967645438278995</v>
      </c>
      <c r="S1365" s="63">
        <v>-1.0967645438279021</v>
      </c>
      <c r="T1365" s="63">
        <v>104.00684265264424</v>
      </c>
      <c r="U1365" s="63">
        <v>-1.6955438247028667</v>
      </c>
      <c r="V1365" s="63">
        <v>-1.3606976802565063</v>
      </c>
      <c r="W1365" s="63">
        <v>-1.3606976802565072</v>
      </c>
      <c r="X1365" s="63">
        <v>128.06593013866856</v>
      </c>
      <c r="Y1365" s="63">
        <v>6.3702317730327565</v>
      </c>
      <c r="Z1365" s="63">
        <v>0.78141699706120171</v>
      </c>
      <c r="AA1365" s="63">
        <v>0.78141699706119994</v>
      </c>
      <c r="AB1365" s="63">
        <v>121.69193304927504</v>
      </c>
      <c r="AC1365" s="63">
        <v>-15.337092606677089</v>
      </c>
      <c r="AD1365" s="63">
        <v>-7.8420530615468387</v>
      </c>
      <c r="AE1365" s="63">
        <v>-7.8420530615468351</v>
      </c>
      <c r="AF1365" s="64" t="s">
        <v>95</v>
      </c>
      <c r="AG1365" s="65">
        <v>144.88</v>
      </c>
      <c r="AH1365" s="63">
        <v>133.85426679464618</v>
      </c>
      <c r="AI1365" s="63">
        <v>8.6424072667896894</v>
      </c>
      <c r="AJ1365" s="63">
        <v>1.3222995133709503</v>
      </c>
      <c r="AK1365" s="63">
        <v>1.3222995133709503</v>
      </c>
      <c r="AL1365" s="9"/>
      <c r="AM1365" s="9"/>
      <c r="AN1365" s="9"/>
      <c r="AO1365" s="9"/>
      <c r="AP1365" s="9"/>
      <c r="AQ1365" s="9"/>
      <c r="AR1365" s="9"/>
      <c r="AS1365" s="9"/>
      <c r="AT1365" s="9"/>
      <c r="AU1365" s="9"/>
      <c r="AV1365" s="9"/>
      <c r="AW1365" s="9"/>
      <c r="AX1365" s="9"/>
      <c r="AY1365" s="9"/>
      <c r="AZ1365" s="9"/>
    </row>
    <row r="1366" spans="1:52" x14ac:dyDescent="0.25">
      <c r="A1366" s="61">
        <v>2025</v>
      </c>
      <c r="B1366" s="61">
        <v>1</v>
      </c>
      <c r="C1366" s="62" t="s">
        <v>108</v>
      </c>
      <c r="D1366" s="63">
        <v>156.24666942534014</v>
      </c>
      <c r="E1366" s="63">
        <v>19.266972142599087</v>
      </c>
      <c r="F1366" s="63">
        <v>19.266972142599094</v>
      </c>
      <c r="G1366" s="63">
        <v>9.1195330570409396</v>
      </c>
      <c r="H1366" s="63">
        <v>155.03848673058485</v>
      </c>
      <c r="I1366" s="63">
        <v>18.011015987260919</v>
      </c>
      <c r="J1366" s="63">
        <v>18.011015987260915</v>
      </c>
      <c r="K1366" s="63">
        <v>8.205342153006228</v>
      </c>
      <c r="L1366" s="63">
        <v>108.81651162551312</v>
      </c>
      <c r="M1366" s="63">
        <v>7.1028157732429236</v>
      </c>
      <c r="N1366" s="63">
        <v>7.1028157732429209</v>
      </c>
      <c r="O1366" s="63">
        <v>-8.7296575721846068</v>
      </c>
      <c r="P1366" s="63">
        <v>107.82692556744429</v>
      </c>
      <c r="Q1366" s="63">
        <v>-1.6776561362326134</v>
      </c>
      <c r="R1366" s="63">
        <v>-1.6776561362326192</v>
      </c>
      <c r="S1366" s="63">
        <v>-1.3480178879173366</v>
      </c>
      <c r="T1366" s="63">
        <v>102.54658523679186</v>
      </c>
      <c r="U1366" s="63">
        <v>-2.6412176824972846</v>
      </c>
      <c r="V1366" s="63">
        <v>-2.6412176824972877</v>
      </c>
      <c r="W1366" s="63">
        <v>-1.6092957958677374</v>
      </c>
      <c r="X1366" s="63">
        <v>120.48092157362618</v>
      </c>
      <c r="Y1366" s="63">
        <v>2.8271083882169563</v>
      </c>
      <c r="Z1366" s="63">
        <v>2.827108388216959</v>
      </c>
      <c r="AA1366" s="63">
        <v>0.66907747403142537</v>
      </c>
      <c r="AB1366" s="63">
        <v>108.49300748528665</v>
      </c>
      <c r="AC1366" s="63">
        <v>-13.175227849816451</v>
      </c>
      <c r="AD1366" s="63">
        <v>-13.175227849816451</v>
      </c>
      <c r="AE1366" s="63">
        <v>-8.8590655848850588</v>
      </c>
      <c r="AF1366" s="64" t="s">
        <v>95</v>
      </c>
      <c r="AG1366" s="65">
        <v>146.24</v>
      </c>
      <c r="AH1366" s="63">
        <v>106.8426350009164</v>
      </c>
      <c r="AI1366" s="63">
        <v>13.346032469764907</v>
      </c>
      <c r="AJ1366" s="63">
        <v>13.346032469764912</v>
      </c>
      <c r="AK1366" s="63">
        <v>2.574471405782603</v>
      </c>
      <c r="AL1366" s="9"/>
      <c r="AM1366" s="9"/>
      <c r="AN1366" s="9"/>
      <c r="AO1366" s="9"/>
      <c r="AP1366" s="9"/>
      <c r="AQ1366" s="9"/>
      <c r="AR1366" s="9"/>
      <c r="AS1366" s="9"/>
      <c r="AT1366" s="9"/>
      <c r="AU1366" s="9"/>
      <c r="AV1366" s="9"/>
      <c r="AW1366" s="9"/>
      <c r="AX1366" s="9"/>
      <c r="AY1366" s="9"/>
      <c r="AZ1366" s="9"/>
    </row>
    <row r="1367" spans="1:52" x14ac:dyDescent="0.25">
      <c r="A1367" s="61" t="s">
        <v>245</v>
      </c>
      <c r="B1367" s="61">
        <v>2</v>
      </c>
      <c r="C1367" s="62" t="s">
        <v>108</v>
      </c>
      <c r="D1367" s="63">
        <v>161.51084314512713</v>
      </c>
      <c r="E1367" s="63">
        <v>13.315912753423319</v>
      </c>
      <c r="F1367" s="63">
        <v>16.166066688806382</v>
      </c>
      <c r="G1367" s="63">
        <v>9.0161528585630606</v>
      </c>
      <c r="H1367" s="63">
        <v>158.10733775119411</v>
      </c>
      <c r="I1367" s="63">
        <v>12.052552095433214</v>
      </c>
      <c r="J1367" s="63">
        <v>14.925454603622224</v>
      </c>
      <c r="K1367" s="63">
        <v>8.1215891388159349</v>
      </c>
      <c r="L1367" s="63">
        <v>102.90076258547509</v>
      </c>
      <c r="M1367" s="63">
        <v>9.4334901701742524E-2</v>
      </c>
      <c r="N1367" s="63">
        <v>3.5779388458093031</v>
      </c>
      <c r="O1367" s="63">
        <v>-8.3611151446061172</v>
      </c>
      <c r="P1367" s="63">
        <v>110.212872952865</v>
      </c>
      <c r="Q1367" s="63">
        <v>-0.52786697871142962</v>
      </c>
      <c r="R1367" s="63">
        <v>-1.0998123531651527</v>
      </c>
      <c r="S1367" s="63">
        <v>-1.4344779617168797</v>
      </c>
      <c r="T1367" s="63">
        <v>103.95050210620363</v>
      </c>
      <c r="U1367" s="63">
        <v>-1.1881221830191464</v>
      </c>
      <c r="V1367" s="63">
        <v>-1.9151121160729145</v>
      </c>
      <c r="W1367" s="63">
        <v>-1.6727410638645495</v>
      </c>
      <c r="X1367" s="63">
        <v>127.05633739961301</v>
      </c>
      <c r="Y1367" s="63">
        <v>3.1603870460453294</v>
      </c>
      <c r="Z1367" s="63">
        <v>2.9979047775132273</v>
      </c>
      <c r="AA1367" s="63">
        <v>0.76903055537766818</v>
      </c>
      <c r="AB1367" s="63">
        <v>101.65143771918228</v>
      </c>
      <c r="AC1367" s="63">
        <v>-12.998524058476889</v>
      </c>
      <c r="AD1367" s="63">
        <v>-13.089842099854987</v>
      </c>
      <c r="AE1367" s="63">
        <v>-10.119715280245742</v>
      </c>
      <c r="AF1367" s="64" t="s">
        <v>95</v>
      </c>
      <c r="AG1367" s="65">
        <v>147.9</v>
      </c>
      <c r="AH1367" s="63">
        <v>109.20273370191151</v>
      </c>
      <c r="AI1367" s="63">
        <v>7.6386246296716678</v>
      </c>
      <c r="AJ1367" s="63">
        <v>10.3874809271699</v>
      </c>
      <c r="AK1367" s="63">
        <v>2.6380018494484432</v>
      </c>
      <c r="AL1367" s="9"/>
      <c r="AM1367" s="9"/>
      <c r="AN1367" s="9"/>
      <c r="AO1367" s="9"/>
      <c r="AP1367" s="9"/>
      <c r="AQ1367" s="9"/>
      <c r="AR1367" s="9"/>
      <c r="AS1367" s="9"/>
      <c r="AT1367" s="9"/>
      <c r="AU1367" s="9"/>
      <c r="AV1367" s="9"/>
      <c r="AW1367" s="9"/>
      <c r="AX1367" s="9"/>
      <c r="AY1367" s="9"/>
      <c r="AZ1367" s="9"/>
    </row>
    <row r="1368" spans="1:52" x14ac:dyDescent="0.25">
      <c r="A1368" s="61" t="s">
        <v>245</v>
      </c>
      <c r="B1368" s="61">
        <v>3</v>
      </c>
      <c r="C1368" s="62" t="s">
        <v>108</v>
      </c>
      <c r="D1368" s="63">
        <v>162.21487755058473</v>
      </c>
      <c r="E1368" s="63">
        <v>12.858556694964435</v>
      </c>
      <c r="F1368" s="63">
        <v>15.026761713483694</v>
      </c>
      <c r="G1368" s="63">
        <v>11.138391188619053</v>
      </c>
      <c r="H1368" s="63">
        <v>159.21555267456409</v>
      </c>
      <c r="I1368" s="63">
        <v>13.580199705227216</v>
      </c>
      <c r="J1368" s="63">
        <v>14.468472753905148</v>
      </c>
      <c r="K1368" s="63">
        <v>10.170242484605652</v>
      </c>
      <c r="L1368" s="63">
        <v>173.0375964753523</v>
      </c>
      <c r="M1368" s="63">
        <v>-10.670046950475879</v>
      </c>
      <c r="N1368" s="63">
        <v>-3.3546237053567629</v>
      </c>
      <c r="O1368" s="63">
        <v>-7.5974950402772805</v>
      </c>
      <c r="P1368" s="63">
        <v>109.76871303151955</v>
      </c>
      <c r="Q1368" s="63">
        <v>-1.1590377737840214</v>
      </c>
      <c r="R1368" s="63">
        <v>-1.1196522550810828</v>
      </c>
      <c r="S1368" s="63">
        <v>-1.4306393616853939</v>
      </c>
      <c r="T1368" s="63">
        <v>103.2107470002763</v>
      </c>
      <c r="U1368" s="63">
        <v>-1.5403540469371677</v>
      </c>
      <c r="V1368" s="63">
        <v>-1.7905405933041685</v>
      </c>
      <c r="W1368" s="63">
        <v>-1.7022114857176263</v>
      </c>
      <c r="X1368" s="63">
        <v>128.51885384357291</v>
      </c>
      <c r="Y1368" s="63">
        <v>2.0128235576222409</v>
      </c>
      <c r="Z1368" s="63">
        <v>2.6591160257509738</v>
      </c>
      <c r="AA1368" s="63">
        <v>0.98681139104192539</v>
      </c>
      <c r="AB1368" s="63">
        <v>95.141511271486507</v>
      </c>
      <c r="AC1368" s="63">
        <v>-14.94664380834547</v>
      </c>
      <c r="AD1368" s="63">
        <v>-13.677146263517969</v>
      </c>
      <c r="AE1368" s="63">
        <v>-10.886091404054739</v>
      </c>
      <c r="AF1368" s="64" t="s">
        <v>95</v>
      </c>
      <c r="AG1368" s="65">
        <v>148.68</v>
      </c>
      <c r="AH1368" s="63">
        <v>109.10336127965074</v>
      </c>
      <c r="AI1368" s="63">
        <v>7.393251286007299</v>
      </c>
      <c r="AJ1368" s="63">
        <v>9.3643295849867858</v>
      </c>
      <c r="AK1368" s="63">
        <v>4.8646010307051171</v>
      </c>
      <c r="AL1368" s="9"/>
      <c r="AM1368" s="9"/>
      <c r="AN1368" s="9"/>
      <c r="AO1368" s="9"/>
      <c r="AP1368" s="9"/>
      <c r="AQ1368" s="9"/>
      <c r="AR1368" s="9"/>
      <c r="AS1368" s="9"/>
      <c r="AT1368" s="9"/>
      <c r="AU1368" s="9"/>
      <c r="AV1368" s="9"/>
      <c r="AW1368" s="9"/>
      <c r="AX1368" s="9"/>
      <c r="AY1368" s="9"/>
      <c r="AZ1368" s="9"/>
    </row>
    <row r="1369" spans="1:52" x14ac:dyDescent="0.25">
      <c r="D1369" s="8"/>
      <c r="E1369" s="8"/>
      <c r="F1369" s="9"/>
      <c r="H1369" s="8"/>
      <c r="L1369" s="8"/>
      <c r="P1369" s="8"/>
      <c r="T1369" s="8"/>
      <c r="X1369" s="4"/>
      <c r="AB1369" s="8"/>
      <c r="AL1369" s="9"/>
      <c r="AM1369" s="9"/>
      <c r="AN1369" s="9"/>
      <c r="AO1369" s="9"/>
      <c r="AP1369" s="9"/>
      <c r="AQ1369" s="9"/>
      <c r="AR1369" s="9"/>
      <c r="AS1369" s="9"/>
      <c r="AT1369" s="9"/>
      <c r="AU1369" s="9"/>
      <c r="AV1369" s="9"/>
      <c r="AW1369" s="9"/>
      <c r="AX1369" s="9"/>
      <c r="AY1369" s="9"/>
      <c r="AZ1369" s="9"/>
    </row>
    <row r="1370" spans="1:52" x14ac:dyDescent="0.25">
      <c r="D1370" s="8"/>
      <c r="E1370" s="8"/>
      <c r="F1370" s="9"/>
      <c r="H1370" s="8"/>
      <c r="L1370" s="8"/>
      <c r="P1370" s="8"/>
      <c r="T1370" s="8"/>
      <c r="X1370" s="4"/>
      <c r="AB1370" s="8"/>
      <c r="AL1370" s="9"/>
      <c r="AM1370" s="9"/>
      <c r="AN1370" s="9"/>
      <c r="AO1370" s="9"/>
      <c r="AP1370" s="9"/>
      <c r="AQ1370" s="9"/>
      <c r="AR1370" s="9"/>
      <c r="AS1370" s="9"/>
      <c r="AT1370" s="9"/>
      <c r="AU1370" s="9"/>
      <c r="AV1370" s="9"/>
      <c r="AW1370" s="9"/>
      <c r="AX1370" s="9"/>
      <c r="AY1370" s="9"/>
      <c r="AZ1370" s="9"/>
    </row>
    <row r="1371" spans="1:52" x14ac:dyDescent="0.25">
      <c r="D1371" s="8"/>
      <c r="E1371" s="8"/>
      <c r="F1371" s="9"/>
      <c r="H1371" s="8"/>
      <c r="L1371" s="8"/>
      <c r="P1371" s="8"/>
      <c r="T1371" s="8"/>
      <c r="X1371" s="4"/>
      <c r="AB1371" s="8"/>
      <c r="AL1371" s="9"/>
      <c r="AM1371" s="9"/>
      <c r="AN1371" s="9"/>
      <c r="AO1371" s="9"/>
      <c r="AP1371" s="9"/>
      <c r="AQ1371" s="9"/>
      <c r="AR1371" s="9"/>
      <c r="AS1371" s="9"/>
      <c r="AT1371" s="9"/>
      <c r="AU1371" s="9"/>
      <c r="AV1371" s="9"/>
      <c r="AW1371" s="9"/>
      <c r="AX1371" s="9"/>
      <c r="AY1371" s="9"/>
      <c r="AZ1371" s="9"/>
    </row>
    <row r="1372" spans="1:52" x14ac:dyDescent="0.25">
      <c r="D1372" s="8"/>
      <c r="E1372" s="8"/>
      <c r="F1372" s="9"/>
      <c r="H1372" s="8"/>
      <c r="L1372" s="8"/>
      <c r="P1372" s="8"/>
      <c r="T1372" s="8"/>
      <c r="X1372" s="4"/>
      <c r="AB1372" s="8"/>
      <c r="AL1372" s="9"/>
      <c r="AM1372" s="9"/>
      <c r="AN1372" s="9"/>
      <c r="AO1372" s="9"/>
      <c r="AP1372" s="9"/>
      <c r="AQ1372" s="9"/>
      <c r="AR1372" s="9"/>
      <c r="AS1372" s="9"/>
      <c r="AT1372" s="9"/>
      <c r="AU1372" s="9"/>
      <c r="AV1372" s="9"/>
      <c r="AW1372" s="9"/>
      <c r="AX1372" s="9"/>
      <c r="AY1372" s="9"/>
      <c r="AZ1372" s="9"/>
    </row>
    <row r="1373" spans="1:52" x14ac:dyDescent="0.25">
      <c r="D1373" s="8"/>
      <c r="E1373" s="8"/>
      <c r="F1373" s="9"/>
      <c r="H1373" s="8"/>
      <c r="L1373" s="8"/>
      <c r="P1373" s="8"/>
      <c r="T1373" s="8"/>
      <c r="X1373" s="4"/>
      <c r="AB1373" s="8"/>
      <c r="AL1373" s="9"/>
      <c r="AM1373" s="9"/>
      <c r="AN1373" s="9"/>
      <c r="AO1373" s="9"/>
      <c r="AP1373" s="9"/>
      <c r="AQ1373" s="9"/>
      <c r="AR1373" s="9"/>
      <c r="AS1373" s="9"/>
      <c r="AT1373" s="9"/>
      <c r="AU1373" s="9"/>
      <c r="AV1373" s="9"/>
      <c r="AW1373" s="9"/>
      <c r="AX1373" s="9"/>
      <c r="AY1373" s="9"/>
      <c r="AZ1373" s="9"/>
    </row>
    <row r="1374" spans="1:52" x14ac:dyDescent="0.25">
      <c r="D1374" s="8"/>
      <c r="E1374" s="8"/>
      <c r="F1374" s="9"/>
      <c r="H1374" s="8"/>
      <c r="L1374" s="8"/>
      <c r="P1374" s="8"/>
      <c r="T1374" s="8"/>
      <c r="X1374" s="4"/>
      <c r="AB1374" s="8"/>
      <c r="AL1374" s="9"/>
      <c r="AM1374" s="9"/>
      <c r="AN1374" s="9"/>
      <c r="AO1374" s="9"/>
      <c r="AP1374" s="9"/>
      <c r="AQ1374" s="9"/>
      <c r="AR1374" s="9"/>
      <c r="AS1374" s="9"/>
      <c r="AT1374" s="9"/>
      <c r="AU1374" s="9"/>
      <c r="AV1374" s="9"/>
      <c r="AW1374" s="9"/>
      <c r="AX1374" s="9"/>
      <c r="AY1374" s="9"/>
      <c r="AZ1374" s="9"/>
    </row>
    <row r="1375" spans="1:52" x14ac:dyDescent="0.25">
      <c r="D1375" s="8"/>
      <c r="E1375" s="8"/>
      <c r="F1375" s="9"/>
      <c r="H1375" s="8"/>
      <c r="L1375" s="8"/>
      <c r="P1375" s="8"/>
      <c r="T1375" s="8"/>
      <c r="X1375" s="4"/>
      <c r="AB1375" s="8"/>
      <c r="AL1375" s="9"/>
      <c r="AM1375" s="9"/>
      <c r="AN1375" s="9"/>
      <c r="AO1375" s="9"/>
      <c r="AP1375" s="9"/>
      <c r="AQ1375" s="9"/>
      <c r="AR1375" s="9"/>
      <c r="AS1375" s="9"/>
      <c r="AT1375" s="9"/>
      <c r="AU1375" s="9"/>
      <c r="AV1375" s="9"/>
      <c r="AW1375" s="9"/>
      <c r="AX1375" s="9"/>
      <c r="AY1375" s="9"/>
      <c r="AZ1375" s="9"/>
    </row>
    <row r="1376" spans="1:52" x14ac:dyDescent="0.25">
      <c r="D1376" s="8"/>
      <c r="E1376" s="8"/>
      <c r="F1376" s="9"/>
      <c r="H1376" s="8"/>
      <c r="L1376" s="8"/>
      <c r="P1376" s="8"/>
      <c r="T1376" s="8"/>
      <c r="X1376" s="4"/>
      <c r="AB1376" s="8"/>
      <c r="AL1376" s="9"/>
      <c r="AM1376" s="9"/>
      <c r="AN1376" s="9"/>
      <c r="AO1376" s="9"/>
      <c r="AP1376" s="9"/>
      <c r="AQ1376" s="9"/>
      <c r="AR1376" s="9"/>
      <c r="AS1376" s="9"/>
      <c r="AT1376" s="9"/>
      <c r="AU1376" s="9"/>
      <c r="AV1376" s="9"/>
      <c r="AW1376" s="9"/>
      <c r="AX1376" s="9"/>
      <c r="AY1376" s="9"/>
      <c r="AZ1376" s="9"/>
    </row>
    <row r="1377" spans="4:52" x14ac:dyDescent="0.25">
      <c r="D1377" s="8"/>
      <c r="E1377" s="8"/>
      <c r="F1377" s="9"/>
      <c r="H1377" s="8"/>
      <c r="L1377" s="8"/>
      <c r="P1377" s="8"/>
      <c r="T1377" s="8"/>
      <c r="X1377" s="4"/>
      <c r="AB1377" s="8"/>
      <c r="AL1377" s="9"/>
      <c r="AM1377" s="9"/>
      <c r="AN1377" s="9"/>
      <c r="AO1377" s="9"/>
      <c r="AP1377" s="9"/>
      <c r="AQ1377" s="9"/>
      <c r="AR1377" s="9"/>
      <c r="AS1377" s="9"/>
      <c r="AT1377" s="9"/>
      <c r="AU1377" s="9"/>
      <c r="AV1377" s="9"/>
      <c r="AW1377" s="9"/>
      <c r="AX1377" s="9"/>
      <c r="AY1377" s="9"/>
      <c r="AZ1377" s="9"/>
    </row>
    <row r="1378" spans="4:52" x14ac:dyDescent="0.25">
      <c r="D1378" s="8"/>
      <c r="E1378" s="8"/>
      <c r="F1378" s="9"/>
      <c r="H1378" s="8"/>
      <c r="L1378" s="8"/>
      <c r="P1378" s="8"/>
      <c r="T1378" s="8"/>
      <c r="X1378" s="8"/>
      <c r="AB1378" s="8"/>
      <c r="AL1378" s="9"/>
      <c r="AM1378" s="9"/>
      <c r="AN1378" s="9"/>
      <c r="AO1378" s="9"/>
      <c r="AP1378" s="9"/>
      <c r="AQ1378" s="9"/>
      <c r="AR1378" s="9"/>
      <c r="AS1378" s="9"/>
      <c r="AT1378" s="9"/>
      <c r="AU1378" s="9"/>
      <c r="AV1378" s="9"/>
      <c r="AW1378" s="9"/>
      <c r="AX1378" s="9"/>
      <c r="AY1378" s="9"/>
      <c r="AZ1378" s="9"/>
    </row>
    <row r="1379" spans="4:52" x14ac:dyDescent="0.25">
      <c r="D1379" s="8"/>
      <c r="E1379" s="8"/>
      <c r="F1379" s="9"/>
      <c r="H1379" s="8"/>
      <c r="L1379" s="8"/>
      <c r="P1379" s="8"/>
      <c r="T1379" s="8"/>
      <c r="X1379" s="8"/>
      <c r="AB1379" s="8"/>
      <c r="AL1379" s="9"/>
      <c r="AM1379" s="9"/>
      <c r="AN1379" s="9"/>
      <c r="AO1379" s="9"/>
      <c r="AP1379" s="9"/>
      <c r="AQ1379" s="9"/>
      <c r="AR1379" s="9"/>
      <c r="AS1379" s="9"/>
      <c r="AT1379" s="9"/>
      <c r="AU1379" s="9"/>
      <c r="AV1379" s="9"/>
      <c r="AW1379" s="9"/>
      <c r="AX1379" s="9"/>
      <c r="AY1379" s="9"/>
      <c r="AZ1379" s="9"/>
    </row>
    <row r="1380" spans="4:52" x14ac:dyDescent="0.25">
      <c r="D1380" s="8"/>
      <c r="E1380" s="8"/>
      <c r="F1380" s="9"/>
      <c r="H1380" s="8"/>
      <c r="L1380" s="8"/>
      <c r="P1380" s="8"/>
      <c r="T1380" s="8"/>
      <c r="X1380" s="8"/>
      <c r="AB1380" s="8"/>
      <c r="AL1380" s="9"/>
      <c r="AM1380" s="9"/>
      <c r="AN1380" s="9"/>
      <c r="AO1380" s="9"/>
      <c r="AP1380" s="9"/>
      <c r="AQ1380" s="9"/>
      <c r="AR1380" s="9"/>
      <c r="AS1380" s="9"/>
      <c r="AT1380" s="9"/>
      <c r="AU1380" s="9"/>
      <c r="AV1380" s="9"/>
      <c r="AW1380" s="9"/>
      <c r="AX1380" s="9"/>
      <c r="AY1380" s="9"/>
      <c r="AZ1380" s="9"/>
    </row>
    <row r="1381" spans="4:52" x14ac:dyDescent="0.25">
      <c r="D1381" s="8"/>
      <c r="E1381" s="8"/>
      <c r="F1381" s="9"/>
      <c r="H1381" s="8"/>
      <c r="L1381" s="8"/>
      <c r="P1381" s="8"/>
      <c r="T1381" s="8"/>
      <c r="X1381" s="8"/>
      <c r="AB1381" s="8"/>
      <c r="AL1381" s="9"/>
      <c r="AM1381" s="9"/>
      <c r="AN1381" s="9"/>
      <c r="AO1381" s="9"/>
      <c r="AP1381" s="9"/>
      <c r="AQ1381" s="9"/>
      <c r="AR1381" s="9"/>
      <c r="AS1381" s="9"/>
      <c r="AT1381" s="9"/>
      <c r="AU1381" s="9"/>
      <c r="AV1381" s="9"/>
      <c r="AW1381" s="9"/>
      <c r="AX1381" s="9"/>
      <c r="AY1381" s="9"/>
      <c r="AZ1381" s="9"/>
    </row>
    <row r="1382" spans="4:52" x14ac:dyDescent="0.25">
      <c r="D1382" s="8"/>
      <c r="E1382" s="8"/>
      <c r="F1382" s="9"/>
      <c r="H1382" s="8"/>
      <c r="L1382" s="8"/>
      <c r="P1382" s="8"/>
      <c r="T1382" s="8"/>
      <c r="X1382" s="8"/>
      <c r="AB1382" s="8"/>
      <c r="AL1382" s="9"/>
      <c r="AM1382" s="9"/>
      <c r="AN1382" s="9"/>
      <c r="AO1382" s="9"/>
      <c r="AP1382" s="9"/>
      <c r="AQ1382" s="9"/>
      <c r="AR1382" s="9"/>
      <c r="AS1382" s="9"/>
      <c r="AT1382" s="9"/>
      <c r="AU1382" s="9"/>
      <c r="AV1382" s="9"/>
      <c r="AW1382" s="9"/>
      <c r="AX1382" s="9"/>
      <c r="AY1382" s="9"/>
      <c r="AZ1382" s="9"/>
    </row>
    <row r="1383" spans="4:52" x14ac:dyDescent="0.25">
      <c r="D1383" s="8"/>
      <c r="E1383" s="8"/>
      <c r="F1383" s="9"/>
      <c r="H1383" s="8"/>
      <c r="L1383" s="8"/>
      <c r="P1383" s="8"/>
      <c r="T1383" s="8"/>
      <c r="X1383" s="8"/>
      <c r="AB1383" s="8"/>
      <c r="AL1383" s="9"/>
      <c r="AM1383" s="9"/>
      <c r="AN1383" s="9"/>
      <c r="AO1383" s="9"/>
      <c r="AP1383" s="9"/>
      <c r="AQ1383" s="9"/>
      <c r="AR1383" s="9"/>
      <c r="AS1383" s="9"/>
      <c r="AT1383" s="9"/>
      <c r="AU1383" s="9"/>
      <c r="AV1383" s="9"/>
      <c r="AW1383" s="9"/>
      <c r="AX1383" s="9"/>
      <c r="AY1383" s="9"/>
      <c r="AZ1383" s="9"/>
    </row>
    <row r="1384" spans="4:52" x14ac:dyDescent="0.25">
      <c r="D1384" s="8"/>
      <c r="E1384" s="8"/>
      <c r="F1384" s="9"/>
      <c r="H1384" s="8"/>
      <c r="L1384" s="8"/>
      <c r="P1384" s="8"/>
      <c r="T1384" s="8"/>
      <c r="X1384" s="8"/>
      <c r="AB1384" s="8"/>
      <c r="AL1384" s="9"/>
      <c r="AM1384" s="9"/>
      <c r="AN1384" s="9"/>
      <c r="AO1384" s="9"/>
      <c r="AP1384" s="9"/>
      <c r="AQ1384" s="9"/>
      <c r="AR1384" s="9"/>
      <c r="AS1384" s="9"/>
      <c r="AT1384" s="9"/>
      <c r="AU1384" s="9"/>
      <c r="AV1384" s="9"/>
      <c r="AW1384" s="9"/>
      <c r="AX1384" s="9"/>
      <c r="AY1384" s="9"/>
      <c r="AZ1384" s="9"/>
    </row>
    <row r="1385" spans="4:52" x14ac:dyDescent="0.25">
      <c r="D1385" s="8"/>
      <c r="E1385" s="8"/>
      <c r="F1385" s="9"/>
      <c r="H1385" s="8"/>
      <c r="L1385" s="8"/>
      <c r="P1385" s="8"/>
      <c r="T1385" s="8"/>
      <c r="X1385" s="8"/>
      <c r="AB1385" s="8"/>
      <c r="AL1385" s="9"/>
      <c r="AM1385" s="9"/>
      <c r="AN1385" s="9"/>
      <c r="AO1385" s="9"/>
      <c r="AP1385" s="9"/>
      <c r="AQ1385" s="9"/>
      <c r="AR1385" s="9"/>
      <c r="AS1385" s="9"/>
      <c r="AT1385" s="9"/>
      <c r="AU1385" s="9"/>
      <c r="AV1385" s="9"/>
      <c r="AW1385" s="9"/>
      <c r="AX1385" s="9"/>
      <c r="AY1385" s="9"/>
      <c r="AZ1385" s="9"/>
    </row>
    <row r="1386" spans="4:52" x14ac:dyDescent="0.25">
      <c r="D1386" s="8"/>
      <c r="E1386" s="8"/>
      <c r="F1386" s="9"/>
      <c r="H1386" s="8"/>
      <c r="L1386" s="8"/>
      <c r="P1386" s="8"/>
      <c r="T1386" s="8"/>
      <c r="X1386" s="8"/>
      <c r="AB1386" s="8"/>
      <c r="AL1386" s="9"/>
      <c r="AM1386" s="9"/>
      <c r="AN1386" s="9"/>
      <c r="AO1386" s="9"/>
      <c r="AP1386" s="9"/>
      <c r="AQ1386" s="9"/>
      <c r="AR1386" s="9"/>
      <c r="AS1386" s="9"/>
      <c r="AT1386" s="9"/>
      <c r="AU1386" s="9"/>
      <c r="AV1386" s="9"/>
      <c r="AW1386" s="9"/>
      <c r="AX1386" s="9"/>
      <c r="AY1386" s="9"/>
      <c r="AZ1386" s="9"/>
    </row>
    <row r="1387" spans="4:52" x14ac:dyDescent="0.25">
      <c r="D1387" s="8"/>
      <c r="E1387" s="8"/>
      <c r="F1387" s="9"/>
      <c r="H1387" s="8"/>
      <c r="L1387" s="8"/>
      <c r="P1387" s="8"/>
      <c r="T1387" s="8"/>
      <c r="X1387" s="8"/>
      <c r="AB1387" s="8"/>
      <c r="AL1387" s="9"/>
      <c r="AM1387" s="9"/>
      <c r="AN1387" s="9"/>
      <c r="AO1387" s="9"/>
      <c r="AP1387" s="9"/>
      <c r="AQ1387" s="9"/>
      <c r="AR1387" s="9"/>
      <c r="AS1387" s="9"/>
      <c r="AT1387" s="9"/>
      <c r="AU1387" s="9"/>
      <c r="AV1387" s="9"/>
      <c r="AW1387" s="9"/>
      <c r="AX1387" s="9"/>
      <c r="AY1387" s="9"/>
      <c r="AZ1387" s="9"/>
    </row>
    <row r="1388" spans="4:52" x14ac:dyDescent="0.25">
      <c r="D1388" s="8"/>
      <c r="E1388" s="8"/>
      <c r="F1388" s="9"/>
      <c r="H1388" s="8"/>
      <c r="L1388" s="8"/>
      <c r="P1388" s="8"/>
      <c r="T1388" s="8"/>
      <c r="X1388" s="8"/>
      <c r="AB1388" s="8"/>
      <c r="AL1388" s="9"/>
      <c r="AM1388" s="9"/>
      <c r="AN1388" s="9"/>
      <c r="AO1388" s="9"/>
      <c r="AP1388" s="9"/>
      <c r="AQ1388" s="9"/>
      <c r="AR1388" s="9"/>
      <c r="AS1388" s="9"/>
      <c r="AT1388" s="9"/>
      <c r="AU1388" s="9"/>
      <c r="AV1388" s="9"/>
      <c r="AW1388" s="9"/>
      <c r="AX1388" s="9"/>
      <c r="AY1388" s="9"/>
      <c r="AZ1388" s="9"/>
    </row>
    <row r="1389" spans="4:52" x14ac:dyDescent="0.25">
      <c r="D1389" s="8"/>
      <c r="E1389" s="8"/>
      <c r="F1389" s="9"/>
      <c r="H1389" s="8"/>
      <c r="L1389" s="8"/>
      <c r="P1389" s="8"/>
      <c r="T1389" s="8"/>
      <c r="X1389" s="8"/>
      <c r="AB1389" s="8"/>
      <c r="AL1389" s="9"/>
      <c r="AM1389" s="9"/>
      <c r="AN1389" s="9"/>
      <c r="AO1389" s="9"/>
      <c r="AP1389" s="9"/>
      <c r="AQ1389" s="9"/>
      <c r="AR1389" s="9"/>
      <c r="AS1389" s="9"/>
      <c r="AT1389" s="9"/>
      <c r="AU1389" s="9"/>
      <c r="AV1389" s="9"/>
      <c r="AW1389" s="9"/>
      <c r="AX1389" s="9"/>
      <c r="AY1389" s="9"/>
      <c r="AZ1389" s="9"/>
    </row>
    <row r="1390" spans="4:52" x14ac:dyDescent="0.25">
      <c r="D1390" s="8"/>
      <c r="E1390" s="8"/>
      <c r="F1390" s="9"/>
      <c r="H1390" s="8"/>
      <c r="L1390" s="8"/>
      <c r="P1390" s="8"/>
      <c r="T1390" s="8"/>
      <c r="X1390" s="8"/>
      <c r="AB1390" s="8"/>
      <c r="AL1390" s="9"/>
      <c r="AM1390" s="9"/>
      <c r="AN1390" s="9"/>
      <c r="AO1390" s="9"/>
      <c r="AP1390" s="9"/>
      <c r="AQ1390" s="9"/>
      <c r="AR1390" s="9"/>
      <c r="AS1390" s="9"/>
      <c r="AT1390" s="9"/>
      <c r="AU1390" s="9"/>
      <c r="AV1390" s="9"/>
      <c r="AW1390" s="9"/>
      <c r="AX1390" s="9"/>
      <c r="AY1390" s="9"/>
      <c r="AZ1390" s="9"/>
    </row>
    <row r="1391" spans="4:52" x14ac:dyDescent="0.25">
      <c r="D1391" s="8"/>
      <c r="E1391" s="8"/>
      <c r="F1391" s="9"/>
      <c r="H1391" s="8"/>
      <c r="L1391" s="8"/>
      <c r="P1391" s="8"/>
      <c r="T1391" s="8"/>
      <c r="X1391" s="8"/>
      <c r="AB1391" s="8"/>
      <c r="AL1391" s="9"/>
      <c r="AM1391" s="9"/>
      <c r="AN1391" s="9"/>
      <c r="AO1391" s="9"/>
      <c r="AP1391" s="9"/>
      <c r="AQ1391" s="9"/>
      <c r="AR1391" s="9"/>
      <c r="AS1391" s="9"/>
      <c r="AT1391" s="9"/>
      <c r="AU1391" s="9"/>
      <c r="AV1391" s="9"/>
      <c r="AW1391" s="9"/>
      <c r="AX1391" s="9"/>
      <c r="AY1391" s="9"/>
      <c r="AZ1391" s="9"/>
    </row>
    <row r="1392" spans="4:52" x14ac:dyDescent="0.25">
      <c r="D1392" s="8"/>
      <c r="E1392" s="8"/>
      <c r="F1392" s="9"/>
      <c r="H1392" s="8"/>
      <c r="L1392" s="8"/>
      <c r="P1392" s="8"/>
      <c r="T1392" s="8"/>
      <c r="X1392" s="8"/>
      <c r="AB1392" s="8"/>
      <c r="AL1392" s="9"/>
      <c r="AM1392" s="9"/>
      <c r="AN1392" s="9"/>
      <c r="AO1392" s="9"/>
      <c r="AP1392" s="9"/>
      <c r="AQ1392" s="9"/>
      <c r="AR1392" s="9"/>
      <c r="AS1392" s="9"/>
      <c r="AT1392" s="9"/>
      <c r="AU1392" s="9"/>
      <c r="AV1392" s="9"/>
      <c r="AW1392" s="9"/>
      <c r="AX1392" s="9"/>
      <c r="AY1392" s="9"/>
      <c r="AZ1392" s="9"/>
    </row>
    <row r="1393" spans="4:52" x14ac:dyDescent="0.25">
      <c r="D1393" s="8"/>
      <c r="E1393" s="8"/>
      <c r="F1393" s="9"/>
      <c r="H1393" s="8"/>
      <c r="L1393" s="8"/>
      <c r="P1393" s="8"/>
      <c r="T1393" s="8"/>
      <c r="X1393" s="8"/>
      <c r="AB1393" s="8"/>
      <c r="AL1393" s="9"/>
      <c r="AM1393" s="9"/>
      <c r="AN1393" s="9"/>
      <c r="AO1393" s="9"/>
      <c r="AP1393" s="9"/>
      <c r="AQ1393" s="9"/>
      <c r="AR1393" s="9"/>
      <c r="AS1393" s="9"/>
      <c r="AT1393" s="9"/>
      <c r="AU1393" s="9"/>
      <c r="AV1393" s="9"/>
      <c r="AW1393" s="9"/>
      <c r="AX1393" s="9"/>
      <c r="AY1393" s="9"/>
      <c r="AZ1393" s="9"/>
    </row>
    <row r="1394" spans="4:52" x14ac:dyDescent="0.25">
      <c r="D1394" s="8"/>
      <c r="E1394" s="8"/>
      <c r="F1394" s="9"/>
      <c r="H1394" s="8"/>
      <c r="L1394" s="8"/>
      <c r="P1394" s="8"/>
      <c r="T1394" s="8"/>
      <c r="X1394" s="8"/>
      <c r="AB1394" s="8"/>
      <c r="AL1394" s="9"/>
      <c r="AM1394" s="9"/>
      <c r="AN1394" s="9"/>
      <c r="AO1394" s="9"/>
      <c r="AP1394" s="9"/>
      <c r="AQ1394" s="9"/>
      <c r="AR1394" s="9"/>
      <c r="AS1394" s="9"/>
      <c r="AT1394" s="9"/>
      <c r="AU1394" s="9"/>
      <c r="AV1394" s="9"/>
      <c r="AW1394" s="9"/>
      <c r="AX1394" s="9"/>
      <c r="AY1394" s="9"/>
      <c r="AZ1394" s="9"/>
    </row>
    <row r="1395" spans="4:52" x14ac:dyDescent="0.25">
      <c r="D1395" s="8"/>
      <c r="E1395" s="8"/>
      <c r="F1395" s="9"/>
      <c r="H1395" s="8"/>
      <c r="L1395" s="8"/>
      <c r="P1395" s="8"/>
      <c r="T1395" s="8"/>
      <c r="X1395" s="8"/>
      <c r="AB1395" s="8"/>
      <c r="AL1395" s="9"/>
      <c r="AM1395" s="9"/>
      <c r="AN1395" s="9"/>
      <c r="AO1395" s="9"/>
      <c r="AP1395" s="9"/>
      <c r="AQ1395" s="9"/>
      <c r="AR1395" s="9"/>
      <c r="AS1395" s="9"/>
      <c r="AT1395" s="9"/>
      <c r="AU1395" s="9"/>
      <c r="AV1395" s="9"/>
      <c r="AW1395" s="9"/>
      <c r="AX1395" s="9"/>
      <c r="AY1395" s="9"/>
      <c r="AZ1395" s="9"/>
    </row>
    <row r="1396" spans="4:52" x14ac:dyDescent="0.25">
      <c r="D1396" s="8"/>
      <c r="E1396" s="8"/>
      <c r="F1396" s="9"/>
      <c r="H1396" s="8"/>
      <c r="L1396" s="8"/>
      <c r="P1396" s="8"/>
      <c r="T1396" s="8"/>
      <c r="X1396" s="8"/>
      <c r="AB1396" s="8"/>
      <c r="AL1396" s="9"/>
      <c r="AM1396" s="9"/>
      <c r="AN1396" s="9"/>
      <c r="AO1396" s="9"/>
      <c r="AP1396" s="9"/>
      <c r="AQ1396" s="9"/>
      <c r="AR1396" s="9"/>
      <c r="AS1396" s="9"/>
      <c r="AT1396" s="9"/>
      <c r="AU1396" s="9"/>
      <c r="AV1396" s="9"/>
      <c r="AW1396" s="9"/>
      <c r="AX1396" s="9"/>
      <c r="AY1396" s="9"/>
      <c r="AZ1396" s="9"/>
    </row>
    <row r="1397" spans="4:52" x14ac:dyDescent="0.25">
      <c r="D1397" s="8"/>
      <c r="E1397" s="8"/>
      <c r="F1397" s="9"/>
      <c r="H1397" s="8"/>
      <c r="L1397" s="8"/>
      <c r="P1397" s="8"/>
      <c r="T1397" s="8"/>
      <c r="X1397" s="8"/>
      <c r="AB1397" s="8"/>
      <c r="AL1397" s="9"/>
      <c r="AM1397" s="9"/>
      <c r="AN1397" s="9"/>
      <c r="AO1397" s="9"/>
      <c r="AP1397" s="9"/>
      <c r="AQ1397" s="9"/>
      <c r="AR1397" s="9"/>
      <c r="AS1397" s="9"/>
      <c r="AT1397" s="9"/>
      <c r="AU1397" s="9"/>
      <c r="AV1397" s="9"/>
      <c r="AW1397" s="9"/>
      <c r="AX1397" s="9"/>
      <c r="AY1397" s="9"/>
      <c r="AZ1397" s="9"/>
    </row>
    <row r="1398" spans="4:52" x14ac:dyDescent="0.25">
      <c r="D1398" s="8"/>
      <c r="E1398" s="8"/>
      <c r="F1398" s="9"/>
      <c r="H1398" s="8"/>
      <c r="L1398" s="8"/>
      <c r="P1398" s="8"/>
      <c r="T1398" s="8"/>
      <c r="X1398" s="8"/>
      <c r="AB1398" s="8"/>
      <c r="AL1398" s="9"/>
      <c r="AM1398" s="9"/>
      <c r="AN1398" s="9"/>
      <c r="AO1398" s="9"/>
      <c r="AP1398" s="9"/>
      <c r="AQ1398" s="9"/>
      <c r="AR1398" s="9"/>
      <c r="AS1398" s="9"/>
      <c r="AT1398" s="9"/>
      <c r="AU1398" s="9"/>
      <c r="AV1398" s="9"/>
      <c r="AW1398" s="9"/>
      <c r="AX1398" s="9"/>
      <c r="AY1398" s="9"/>
      <c r="AZ1398" s="9"/>
    </row>
    <row r="1399" spans="4:52" x14ac:dyDescent="0.25">
      <c r="D1399" s="8"/>
      <c r="E1399" s="8"/>
      <c r="F1399" s="9"/>
      <c r="H1399" s="8"/>
      <c r="L1399" s="8"/>
      <c r="P1399" s="8"/>
      <c r="T1399" s="8"/>
      <c r="X1399" s="8"/>
      <c r="AB1399" s="8"/>
      <c r="AL1399" s="9"/>
      <c r="AM1399" s="9"/>
      <c r="AN1399" s="9"/>
      <c r="AO1399" s="9"/>
      <c r="AP1399" s="9"/>
      <c r="AQ1399" s="9"/>
      <c r="AR1399" s="9"/>
      <c r="AS1399" s="9"/>
      <c r="AT1399" s="9"/>
      <c r="AU1399" s="9"/>
      <c r="AV1399" s="9"/>
      <c r="AW1399" s="9"/>
      <c r="AX1399" s="9"/>
      <c r="AY1399" s="9"/>
      <c r="AZ1399" s="9"/>
    </row>
    <row r="1400" spans="4:52" x14ac:dyDescent="0.25">
      <c r="D1400" s="8"/>
      <c r="E1400" s="8"/>
      <c r="F1400" s="9"/>
      <c r="H1400" s="8"/>
      <c r="L1400" s="8"/>
      <c r="P1400" s="8"/>
      <c r="T1400" s="8"/>
      <c r="X1400" s="8"/>
      <c r="AB1400" s="8"/>
      <c r="AL1400" s="9"/>
      <c r="AM1400" s="9"/>
      <c r="AN1400" s="9"/>
      <c r="AO1400" s="9"/>
      <c r="AP1400" s="9"/>
      <c r="AQ1400" s="9"/>
      <c r="AR1400" s="9"/>
      <c r="AS1400" s="9"/>
      <c r="AT1400" s="9"/>
      <c r="AU1400" s="9"/>
      <c r="AV1400" s="9"/>
      <c r="AW1400" s="9"/>
      <c r="AX1400" s="9"/>
      <c r="AY1400" s="9"/>
      <c r="AZ1400" s="9"/>
    </row>
    <row r="1401" spans="4:52" x14ac:dyDescent="0.25">
      <c r="D1401" s="8"/>
      <c r="E1401" s="8"/>
      <c r="F1401" s="9"/>
      <c r="H1401" s="8"/>
      <c r="L1401" s="8"/>
      <c r="P1401" s="8"/>
      <c r="T1401" s="8"/>
      <c r="X1401" s="8"/>
      <c r="AB1401" s="8"/>
      <c r="AL1401" s="9"/>
      <c r="AM1401" s="9"/>
      <c r="AN1401" s="9"/>
      <c r="AO1401" s="9"/>
      <c r="AP1401" s="9"/>
      <c r="AQ1401" s="9"/>
      <c r="AR1401" s="9"/>
      <c r="AS1401" s="9"/>
      <c r="AT1401" s="9"/>
      <c r="AU1401" s="9"/>
      <c r="AV1401" s="9"/>
      <c r="AW1401" s="9"/>
      <c r="AX1401" s="9"/>
      <c r="AY1401" s="9"/>
      <c r="AZ1401" s="9"/>
    </row>
    <row r="1402" spans="4:52" x14ac:dyDescent="0.25">
      <c r="D1402" s="8"/>
      <c r="E1402" s="8"/>
      <c r="F1402" s="9"/>
      <c r="H1402" s="8"/>
      <c r="L1402" s="8"/>
      <c r="P1402" s="8"/>
      <c r="T1402" s="8"/>
      <c r="X1402" s="8"/>
      <c r="AB1402" s="8"/>
      <c r="AL1402" s="9"/>
      <c r="AM1402" s="9"/>
      <c r="AN1402" s="9"/>
      <c r="AO1402" s="9"/>
      <c r="AP1402" s="9"/>
      <c r="AQ1402" s="9"/>
      <c r="AR1402" s="9"/>
      <c r="AS1402" s="9"/>
      <c r="AT1402" s="9"/>
      <c r="AU1402" s="9"/>
      <c r="AV1402" s="9"/>
      <c r="AW1402" s="9"/>
      <c r="AX1402" s="9"/>
      <c r="AY1402" s="9"/>
      <c r="AZ1402" s="9"/>
    </row>
    <row r="1403" spans="4:52" x14ac:dyDescent="0.25">
      <c r="D1403" s="8"/>
      <c r="E1403" s="8"/>
      <c r="F1403" s="9"/>
      <c r="H1403" s="8"/>
      <c r="L1403" s="8"/>
      <c r="P1403" s="8"/>
      <c r="T1403" s="8"/>
      <c r="X1403" s="8"/>
      <c r="AB1403" s="8"/>
      <c r="AL1403" s="9"/>
      <c r="AM1403" s="9"/>
      <c r="AN1403" s="9"/>
      <c r="AO1403" s="9"/>
      <c r="AP1403" s="9"/>
      <c r="AQ1403" s="9"/>
      <c r="AR1403" s="9"/>
      <c r="AS1403" s="9"/>
      <c r="AT1403" s="9"/>
      <c r="AU1403" s="9"/>
      <c r="AV1403" s="9"/>
      <c r="AW1403" s="9"/>
      <c r="AX1403" s="9"/>
      <c r="AY1403" s="9"/>
      <c r="AZ1403" s="9"/>
    </row>
    <row r="1404" spans="4:52" x14ac:dyDescent="0.25">
      <c r="D1404" s="8"/>
      <c r="E1404" s="8"/>
      <c r="F1404" s="9"/>
      <c r="H1404" s="8"/>
      <c r="L1404" s="8"/>
      <c r="P1404" s="8"/>
      <c r="T1404" s="8"/>
      <c r="X1404" s="8"/>
      <c r="AB1404" s="8"/>
      <c r="AL1404" s="9"/>
      <c r="AM1404" s="9"/>
      <c r="AN1404" s="9"/>
      <c r="AO1404" s="9"/>
      <c r="AP1404" s="9"/>
      <c r="AQ1404" s="9"/>
      <c r="AR1404" s="9"/>
      <c r="AS1404" s="9"/>
      <c r="AT1404" s="9"/>
      <c r="AU1404" s="9"/>
      <c r="AV1404" s="9"/>
      <c r="AW1404" s="9"/>
      <c r="AX1404" s="9"/>
      <c r="AY1404" s="9"/>
      <c r="AZ1404" s="9"/>
    </row>
    <row r="1405" spans="4:52" x14ac:dyDescent="0.25">
      <c r="D1405" s="8"/>
      <c r="E1405" s="8"/>
      <c r="F1405" s="9"/>
      <c r="H1405" s="8"/>
      <c r="L1405" s="8"/>
      <c r="P1405" s="8"/>
      <c r="T1405" s="8"/>
      <c r="X1405" s="8"/>
      <c r="AB1405" s="8"/>
      <c r="AL1405" s="9"/>
      <c r="AM1405" s="9"/>
      <c r="AN1405" s="9"/>
      <c r="AO1405" s="9"/>
      <c r="AP1405" s="9"/>
      <c r="AQ1405" s="9"/>
      <c r="AR1405" s="9"/>
      <c r="AS1405" s="9"/>
      <c r="AT1405" s="9"/>
      <c r="AU1405" s="9"/>
    </row>
    <row r="1406" spans="4:52" x14ac:dyDescent="0.25">
      <c r="D1406" s="8"/>
      <c r="E1406" s="8"/>
      <c r="F1406" s="9"/>
      <c r="H1406" s="8"/>
      <c r="L1406" s="8"/>
      <c r="P1406" s="8"/>
      <c r="T1406" s="8"/>
      <c r="X1406" s="8"/>
      <c r="AB1406" s="8"/>
      <c r="AL1406" s="9"/>
      <c r="AM1406" s="9"/>
      <c r="AN1406" s="9"/>
      <c r="AO1406" s="9"/>
      <c r="AP1406" s="9"/>
      <c r="AQ1406" s="9"/>
      <c r="AR1406" s="9"/>
      <c r="AS1406" s="9"/>
      <c r="AT1406" s="9"/>
      <c r="AU1406" s="9"/>
    </row>
    <row r="1407" spans="4:52" x14ac:dyDescent="0.25">
      <c r="D1407" s="8"/>
      <c r="E1407" s="8"/>
      <c r="F1407" s="9"/>
      <c r="H1407" s="8"/>
      <c r="L1407" s="8"/>
      <c r="P1407" s="8"/>
      <c r="T1407" s="8"/>
      <c r="X1407" s="8"/>
      <c r="AB1407" s="8"/>
      <c r="AL1407" s="9"/>
      <c r="AM1407" s="9"/>
      <c r="AN1407" s="9"/>
      <c r="AO1407" s="9"/>
      <c r="AP1407" s="9"/>
      <c r="AQ1407" s="9"/>
      <c r="AR1407" s="9"/>
      <c r="AS1407" s="9"/>
      <c r="AT1407" s="9"/>
      <c r="AU1407" s="9"/>
    </row>
    <row r="1408" spans="4:52" x14ac:dyDescent="0.25">
      <c r="D1408" s="8"/>
      <c r="E1408" s="8"/>
      <c r="F1408" s="9"/>
      <c r="H1408" s="8"/>
      <c r="L1408" s="8"/>
      <c r="P1408" s="8"/>
      <c r="T1408" s="8"/>
      <c r="X1408" s="8"/>
      <c r="AB1408" s="8"/>
      <c r="AL1408" s="9"/>
      <c r="AM1408" s="9"/>
      <c r="AN1408" s="9"/>
      <c r="AO1408" s="9"/>
      <c r="AP1408" s="9"/>
      <c r="AQ1408" s="9"/>
      <c r="AR1408" s="9"/>
      <c r="AS1408" s="9"/>
      <c r="AT1408" s="9"/>
      <c r="AU1408" s="9"/>
    </row>
    <row r="1409" spans="4:47" x14ac:dyDescent="0.25">
      <c r="D1409" s="8"/>
      <c r="E1409" s="8"/>
      <c r="F1409" s="9"/>
      <c r="H1409" s="8"/>
      <c r="L1409" s="8"/>
      <c r="P1409" s="8"/>
      <c r="T1409" s="8"/>
      <c r="X1409" s="8"/>
      <c r="AB1409" s="8"/>
      <c r="AL1409" s="9"/>
      <c r="AM1409" s="9"/>
      <c r="AN1409" s="9"/>
      <c r="AO1409" s="9"/>
      <c r="AP1409" s="9"/>
      <c r="AQ1409" s="9"/>
      <c r="AR1409" s="9"/>
      <c r="AS1409" s="9"/>
      <c r="AT1409" s="9"/>
      <c r="AU1409" s="9"/>
    </row>
    <row r="1410" spans="4:47" x14ac:dyDescent="0.25">
      <c r="D1410" s="8"/>
      <c r="E1410" s="8"/>
      <c r="F1410" s="9"/>
      <c r="H1410" s="8"/>
      <c r="L1410" s="8"/>
      <c r="P1410" s="8"/>
      <c r="T1410" s="8"/>
      <c r="X1410" s="8"/>
      <c r="AB1410" s="8"/>
      <c r="AL1410" s="9"/>
      <c r="AM1410" s="9"/>
      <c r="AN1410" s="9"/>
      <c r="AO1410" s="9"/>
      <c r="AP1410" s="9"/>
      <c r="AQ1410" s="9"/>
      <c r="AR1410" s="9"/>
      <c r="AS1410" s="9"/>
      <c r="AT1410" s="9"/>
      <c r="AU1410" s="9"/>
    </row>
    <row r="1411" spans="4:47" x14ac:dyDescent="0.25">
      <c r="D1411" s="8"/>
      <c r="E1411" s="8"/>
      <c r="F1411" s="9"/>
      <c r="H1411" s="8"/>
      <c r="L1411" s="8"/>
      <c r="P1411" s="8"/>
      <c r="T1411" s="8"/>
      <c r="X1411" s="8"/>
      <c r="AB1411" s="8"/>
      <c r="AL1411" s="9"/>
      <c r="AM1411" s="9"/>
      <c r="AN1411" s="9"/>
      <c r="AO1411" s="9"/>
      <c r="AP1411" s="9"/>
      <c r="AQ1411" s="9"/>
      <c r="AR1411" s="9"/>
      <c r="AS1411" s="9"/>
      <c r="AT1411" s="9"/>
      <c r="AU1411" s="9"/>
    </row>
    <row r="1412" spans="4:47" x14ac:dyDescent="0.25">
      <c r="D1412" s="8"/>
      <c r="E1412" s="8"/>
      <c r="F1412" s="9"/>
      <c r="H1412" s="8"/>
      <c r="L1412" s="8"/>
      <c r="P1412" s="8"/>
      <c r="T1412" s="8"/>
      <c r="X1412" s="8"/>
      <c r="AB1412" s="8"/>
      <c r="AL1412" s="9"/>
      <c r="AM1412" s="9"/>
      <c r="AN1412" s="9"/>
      <c r="AO1412" s="9"/>
      <c r="AP1412" s="9"/>
      <c r="AQ1412" s="9"/>
      <c r="AR1412" s="9"/>
      <c r="AS1412" s="9"/>
      <c r="AT1412" s="9"/>
      <c r="AU1412" s="9"/>
    </row>
    <row r="1413" spans="4:47" x14ac:dyDescent="0.25">
      <c r="D1413" s="8"/>
      <c r="E1413" s="8"/>
      <c r="F1413" s="9"/>
      <c r="H1413" s="8"/>
      <c r="L1413" s="8"/>
      <c r="P1413" s="8"/>
      <c r="T1413" s="8"/>
      <c r="X1413" s="8"/>
      <c r="AB1413" s="8"/>
      <c r="AL1413" s="9"/>
      <c r="AM1413" s="9"/>
      <c r="AN1413" s="9"/>
      <c r="AO1413" s="9"/>
      <c r="AP1413" s="9"/>
      <c r="AQ1413" s="9"/>
      <c r="AR1413" s="9"/>
      <c r="AS1413" s="9"/>
      <c r="AT1413" s="9"/>
      <c r="AU1413" s="9"/>
    </row>
    <row r="1414" spans="4:47" x14ac:dyDescent="0.25">
      <c r="D1414" s="8"/>
      <c r="E1414" s="8"/>
      <c r="F1414" s="9"/>
      <c r="H1414" s="8"/>
      <c r="L1414" s="8"/>
      <c r="P1414" s="8"/>
      <c r="T1414" s="8"/>
      <c r="X1414" s="8"/>
      <c r="AB1414" s="8"/>
      <c r="AL1414" s="9"/>
      <c r="AM1414" s="9"/>
      <c r="AN1414" s="9"/>
      <c r="AO1414" s="9"/>
      <c r="AP1414" s="9"/>
      <c r="AQ1414" s="9"/>
      <c r="AR1414" s="9"/>
      <c r="AS1414" s="9"/>
      <c r="AT1414" s="9"/>
      <c r="AU1414" s="9"/>
    </row>
    <row r="1415" spans="4:47" x14ac:dyDescent="0.25">
      <c r="D1415" s="8"/>
      <c r="E1415" s="8"/>
      <c r="F1415" s="9"/>
      <c r="H1415" s="8"/>
      <c r="L1415" s="8"/>
      <c r="P1415" s="8"/>
      <c r="T1415" s="8"/>
      <c r="X1415" s="8"/>
      <c r="AB1415" s="8"/>
      <c r="AL1415" s="9"/>
      <c r="AM1415" s="9"/>
      <c r="AN1415" s="9"/>
      <c r="AO1415" s="9"/>
      <c r="AP1415" s="9"/>
      <c r="AQ1415" s="9"/>
      <c r="AR1415" s="9"/>
      <c r="AS1415" s="9"/>
      <c r="AT1415" s="9"/>
      <c r="AU1415" s="9"/>
    </row>
    <row r="1416" spans="4:47" x14ac:dyDescent="0.25">
      <c r="D1416" s="8"/>
      <c r="E1416" s="8"/>
      <c r="F1416" s="9"/>
      <c r="H1416" s="8"/>
      <c r="L1416" s="8"/>
      <c r="P1416" s="8"/>
      <c r="T1416" s="8"/>
      <c r="X1416" s="8"/>
      <c r="AB1416" s="8"/>
      <c r="AL1416" s="9"/>
      <c r="AM1416" s="9"/>
      <c r="AN1416" s="9"/>
      <c r="AO1416" s="9"/>
      <c r="AP1416" s="9"/>
      <c r="AQ1416" s="9"/>
      <c r="AR1416" s="9"/>
      <c r="AS1416" s="9"/>
      <c r="AT1416" s="9"/>
      <c r="AU1416" s="9"/>
    </row>
    <row r="1417" spans="4:47" x14ac:dyDescent="0.25">
      <c r="D1417" s="8"/>
      <c r="E1417" s="8"/>
      <c r="F1417" s="9"/>
      <c r="H1417" s="8"/>
      <c r="L1417" s="8"/>
      <c r="P1417" s="8"/>
      <c r="T1417" s="8"/>
      <c r="X1417" s="8"/>
      <c r="AB1417" s="8"/>
      <c r="AL1417" s="9"/>
      <c r="AM1417" s="9"/>
      <c r="AN1417" s="9"/>
      <c r="AO1417" s="9"/>
      <c r="AP1417" s="9"/>
      <c r="AQ1417" s="9"/>
      <c r="AR1417" s="9"/>
      <c r="AS1417" s="9"/>
      <c r="AT1417" s="9"/>
      <c r="AU1417" s="9"/>
    </row>
    <row r="1418" spans="4:47" x14ac:dyDescent="0.25">
      <c r="D1418" s="8"/>
      <c r="E1418" s="8"/>
      <c r="F1418" s="9"/>
      <c r="H1418" s="8"/>
      <c r="L1418" s="8"/>
      <c r="P1418" s="8"/>
      <c r="T1418" s="8"/>
      <c r="X1418" s="8"/>
      <c r="AB1418" s="8"/>
      <c r="AL1418" s="9"/>
      <c r="AM1418" s="9"/>
      <c r="AN1418" s="9"/>
      <c r="AO1418" s="9"/>
      <c r="AP1418" s="9"/>
      <c r="AQ1418" s="9"/>
      <c r="AR1418" s="9"/>
      <c r="AS1418" s="9"/>
      <c r="AT1418" s="9"/>
      <c r="AU1418" s="9"/>
    </row>
    <row r="1419" spans="4:47" x14ac:dyDescent="0.25">
      <c r="D1419" s="8"/>
      <c r="E1419" s="8"/>
      <c r="F1419" s="9"/>
      <c r="H1419" s="8"/>
      <c r="L1419" s="8"/>
      <c r="P1419" s="8"/>
      <c r="T1419" s="8"/>
      <c r="X1419" s="8"/>
      <c r="AB1419" s="8"/>
      <c r="AL1419" s="9"/>
      <c r="AM1419" s="9"/>
      <c r="AN1419" s="9"/>
      <c r="AO1419" s="9"/>
      <c r="AP1419" s="9"/>
      <c r="AQ1419" s="9"/>
      <c r="AR1419" s="9"/>
      <c r="AS1419" s="9"/>
      <c r="AT1419" s="9"/>
      <c r="AU1419" s="9"/>
    </row>
    <row r="1420" spans="4:47" x14ac:dyDescent="0.25">
      <c r="D1420" s="8"/>
      <c r="E1420" s="8"/>
      <c r="F1420" s="9"/>
      <c r="H1420" s="8"/>
      <c r="L1420" s="8"/>
      <c r="P1420" s="8"/>
      <c r="T1420" s="8"/>
      <c r="X1420" s="8"/>
      <c r="AB1420" s="8"/>
      <c r="AL1420" s="9"/>
      <c r="AM1420" s="9"/>
      <c r="AN1420" s="9"/>
      <c r="AO1420" s="9"/>
      <c r="AP1420" s="9"/>
      <c r="AQ1420" s="9"/>
      <c r="AR1420" s="9"/>
      <c r="AS1420" s="9"/>
      <c r="AT1420" s="9"/>
      <c r="AU1420" s="9"/>
    </row>
    <row r="1421" spans="4:47" x14ac:dyDescent="0.25">
      <c r="D1421" s="8"/>
      <c r="E1421" s="8"/>
      <c r="F1421" s="9"/>
      <c r="H1421" s="8"/>
      <c r="L1421" s="8"/>
      <c r="P1421" s="8"/>
      <c r="T1421" s="8"/>
      <c r="X1421" s="8"/>
      <c r="AB1421" s="8"/>
      <c r="AL1421" s="9"/>
      <c r="AM1421" s="9"/>
      <c r="AN1421" s="9"/>
      <c r="AO1421" s="9"/>
      <c r="AP1421" s="9"/>
      <c r="AQ1421" s="9"/>
      <c r="AR1421" s="9"/>
      <c r="AS1421" s="9"/>
      <c r="AT1421" s="9"/>
      <c r="AU1421" s="9"/>
    </row>
    <row r="1422" spans="4:47" x14ac:dyDescent="0.25">
      <c r="D1422" s="8"/>
      <c r="E1422" s="8"/>
      <c r="F1422" s="9"/>
      <c r="H1422" s="8"/>
      <c r="L1422" s="8"/>
      <c r="P1422" s="8"/>
      <c r="T1422" s="8"/>
      <c r="X1422" s="8"/>
      <c r="AB1422" s="8"/>
      <c r="AL1422" s="9"/>
      <c r="AM1422" s="9"/>
      <c r="AN1422" s="9"/>
      <c r="AO1422" s="9"/>
      <c r="AP1422" s="9"/>
      <c r="AQ1422" s="9"/>
      <c r="AR1422" s="9"/>
      <c r="AS1422" s="9"/>
      <c r="AT1422" s="9"/>
      <c r="AU1422" s="9"/>
    </row>
    <row r="1423" spans="4:47" x14ac:dyDescent="0.25">
      <c r="D1423" s="8"/>
      <c r="E1423" s="8"/>
      <c r="F1423" s="9"/>
      <c r="H1423" s="8"/>
      <c r="L1423" s="8"/>
      <c r="P1423" s="8"/>
      <c r="T1423" s="8"/>
      <c r="X1423" s="8"/>
      <c r="AB1423" s="8"/>
      <c r="AL1423" s="9"/>
      <c r="AM1423" s="9"/>
      <c r="AN1423" s="9"/>
      <c r="AO1423" s="9"/>
      <c r="AP1423" s="9"/>
      <c r="AQ1423" s="9"/>
      <c r="AR1423" s="9"/>
      <c r="AS1423" s="9"/>
      <c r="AT1423" s="9"/>
      <c r="AU1423" s="9"/>
    </row>
    <row r="1424" spans="4:47" x14ac:dyDescent="0.25">
      <c r="D1424" s="8"/>
      <c r="E1424" s="8"/>
      <c r="F1424" s="9"/>
      <c r="H1424" s="8"/>
      <c r="L1424" s="8"/>
      <c r="P1424" s="8"/>
      <c r="T1424" s="8"/>
      <c r="X1424" s="8"/>
      <c r="AB1424" s="8"/>
      <c r="AL1424" s="9"/>
      <c r="AM1424" s="9"/>
      <c r="AN1424" s="9"/>
      <c r="AO1424" s="9"/>
      <c r="AP1424" s="9"/>
      <c r="AQ1424" s="9"/>
      <c r="AR1424" s="9"/>
      <c r="AS1424" s="9"/>
      <c r="AT1424" s="9"/>
      <c r="AU1424" s="9"/>
    </row>
    <row r="1425" spans="4:47" x14ac:dyDescent="0.25">
      <c r="D1425" s="8"/>
      <c r="E1425" s="8"/>
      <c r="F1425" s="9"/>
      <c r="H1425" s="8"/>
      <c r="L1425" s="8"/>
      <c r="P1425" s="8"/>
      <c r="T1425" s="8"/>
      <c r="X1425" s="8"/>
      <c r="AB1425" s="8"/>
      <c r="AL1425" s="9"/>
      <c r="AM1425" s="9"/>
      <c r="AN1425" s="9"/>
      <c r="AO1425" s="9"/>
      <c r="AP1425" s="9"/>
      <c r="AQ1425" s="9"/>
      <c r="AR1425" s="9"/>
      <c r="AS1425" s="9"/>
      <c r="AT1425" s="9"/>
      <c r="AU1425" s="9"/>
    </row>
    <row r="1426" spans="4:47" x14ac:dyDescent="0.25">
      <c r="D1426" s="8"/>
      <c r="E1426" s="8"/>
      <c r="F1426" s="9"/>
      <c r="H1426" s="8"/>
      <c r="L1426" s="8"/>
      <c r="P1426" s="8"/>
      <c r="T1426" s="8"/>
      <c r="X1426" s="8"/>
      <c r="AB1426" s="8"/>
      <c r="AL1426" s="9"/>
      <c r="AM1426" s="9"/>
      <c r="AN1426" s="9"/>
      <c r="AO1426" s="9"/>
      <c r="AP1426" s="9"/>
      <c r="AQ1426" s="9"/>
      <c r="AR1426" s="9"/>
      <c r="AS1426" s="9"/>
      <c r="AT1426" s="9"/>
      <c r="AU1426" s="9"/>
    </row>
    <row r="1427" spans="4:47" x14ac:dyDescent="0.25">
      <c r="D1427" s="8"/>
      <c r="E1427" s="8"/>
      <c r="F1427" s="9"/>
      <c r="H1427" s="8"/>
      <c r="L1427" s="8"/>
      <c r="P1427" s="8"/>
      <c r="T1427" s="8"/>
      <c r="X1427" s="8"/>
      <c r="AB1427" s="8"/>
      <c r="AL1427" s="9"/>
      <c r="AM1427" s="9"/>
      <c r="AN1427" s="9"/>
      <c r="AO1427" s="9"/>
      <c r="AP1427" s="9"/>
      <c r="AQ1427" s="9"/>
      <c r="AR1427" s="9"/>
      <c r="AS1427" s="9"/>
      <c r="AT1427" s="9"/>
      <c r="AU1427" s="9"/>
    </row>
    <row r="1428" spans="4:47" x14ac:dyDescent="0.25">
      <c r="D1428" s="8"/>
      <c r="E1428" s="8"/>
      <c r="F1428" s="9"/>
      <c r="H1428" s="8"/>
      <c r="L1428" s="8"/>
      <c r="P1428" s="8"/>
      <c r="T1428" s="8"/>
      <c r="X1428" s="8"/>
      <c r="AB1428" s="8"/>
      <c r="AL1428" s="9"/>
      <c r="AM1428" s="9"/>
      <c r="AN1428" s="9"/>
      <c r="AO1428" s="9"/>
      <c r="AP1428" s="9"/>
      <c r="AQ1428" s="9"/>
      <c r="AR1428" s="9"/>
      <c r="AS1428" s="9"/>
      <c r="AT1428" s="9"/>
      <c r="AU1428" s="9"/>
    </row>
    <row r="1429" spans="4:47" x14ac:dyDescent="0.25">
      <c r="D1429" s="8"/>
      <c r="E1429" s="8"/>
      <c r="F1429" s="9"/>
      <c r="H1429" s="8"/>
      <c r="L1429" s="8"/>
      <c r="P1429" s="8"/>
      <c r="T1429" s="8"/>
      <c r="X1429" s="8"/>
      <c r="AB1429" s="8"/>
      <c r="AL1429" s="9"/>
      <c r="AM1429" s="9"/>
      <c r="AN1429" s="9"/>
      <c r="AO1429" s="9"/>
      <c r="AP1429" s="9"/>
      <c r="AQ1429" s="9"/>
      <c r="AR1429" s="9"/>
      <c r="AS1429" s="9"/>
      <c r="AT1429" s="9"/>
      <c r="AU1429" s="9"/>
    </row>
    <row r="1430" spans="4:47" x14ac:dyDescent="0.25">
      <c r="D1430" s="8"/>
      <c r="E1430" s="8"/>
      <c r="F1430" s="9"/>
      <c r="H1430" s="8"/>
      <c r="L1430" s="8"/>
      <c r="P1430" s="8"/>
      <c r="T1430" s="8"/>
      <c r="X1430" s="8"/>
      <c r="AB1430" s="8"/>
      <c r="AL1430" s="9"/>
      <c r="AM1430" s="9"/>
      <c r="AN1430" s="9"/>
      <c r="AO1430" s="9"/>
      <c r="AP1430" s="9"/>
      <c r="AQ1430" s="9"/>
      <c r="AR1430" s="9"/>
      <c r="AS1430" s="9"/>
      <c r="AT1430" s="9"/>
      <c r="AU1430" s="9"/>
    </row>
    <row r="1431" spans="4:47" x14ac:dyDescent="0.25">
      <c r="D1431" s="8"/>
      <c r="E1431" s="8"/>
      <c r="F1431" s="9"/>
      <c r="H1431" s="8"/>
      <c r="L1431" s="8"/>
      <c r="P1431" s="8"/>
      <c r="T1431" s="8"/>
      <c r="X1431" s="8"/>
      <c r="AB1431" s="8"/>
      <c r="AL1431" s="9"/>
      <c r="AM1431" s="9"/>
      <c r="AN1431" s="9"/>
      <c r="AO1431" s="9"/>
      <c r="AP1431" s="9"/>
      <c r="AQ1431" s="9"/>
      <c r="AR1431" s="9"/>
      <c r="AS1431" s="9"/>
      <c r="AT1431" s="9"/>
      <c r="AU1431" s="9"/>
    </row>
    <row r="1432" spans="4:47" x14ac:dyDescent="0.25">
      <c r="D1432" s="8"/>
      <c r="E1432" s="8"/>
      <c r="F1432" s="9"/>
      <c r="H1432" s="8"/>
      <c r="L1432" s="8"/>
      <c r="P1432" s="8"/>
      <c r="T1432" s="8"/>
      <c r="X1432" s="8"/>
      <c r="AB1432" s="8"/>
      <c r="AL1432" s="9"/>
      <c r="AM1432" s="9"/>
      <c r="AN1432" s="9"/>
      <c r="AO1432" s="9"/>
      <c r="AP1432" s="9"/>
      <c r="AQ1432" s="9"/>
      <c r="AR1432" s="9"/>
      <c r="AS1432" s="9"/>
      <c r="AT1432" s="9"/>
      <c r="AU1432" s="9"/>
    </row>
    <row r="1433" spans="4:47" x14ac:dyDescent="0.25">
      <c r="D1433" s="8"/>
      <c r="E1433" s="8"/>
      <c r="F1433" s="9"/>
      <c r="H1433" s="8"/>
      <c r="L1433" s="8"/>
      <c r="P1433" s="8"/>
      <c r="T1433" s="8"/>
      <c r="X1433" s="8"/>
      <c r="AB1433" s="8"/>
      <c r="AL1433" s="9"/>
      <c r="AM1433" s="9"/>
      <c r="AN1433" s="9"/>
      <c r="AO1433" s="9"/>
      <c r="AP1433" s="9"/>
      <c r="AQ1433" s="9"/>
      <c r="AR1433" s="9"/>
      <c r="AS1433" s="9"/>
      <c r="AT1433" s="9"/>
      <c r="AU1433" s="9"/>
    </row>
    <row r="1434" spans="4:47" x14ac:dyDescent="0.25">
      <c r="D1434" s="8"/>
      <c r="E1434" s="8"/>
      <c r="F1434" s="9"/>
      <c r="H1434" s="8"/>
      <c r="L1434" s="8"/>
      <c r="P1434" s="8"/>
      <c r="T1434" s="8"/>
      <c r="X1434" s="8"/>
      <c r="AB1434" s="8"/>
      <c r="AL1434" s="9"/>
      <c r="AM1434" s="9"/>
      <c r="AN1434" s="9"/>
      <c r="AO1434" s="9"/>
      <c r="AP1434" s="9"/>
      <c r="AQ1434" s="9"/>
      <c r="AR1434" s="9"/>
      <c r="AS1434" s="9"/>
      <c r="AT1434" s="9"/>
      <c r="AU1434" s="9"/>
    </row>
    <row r="1435" spans="4:47" x14ac:dyDescent="0.25">
      <c r="D1435" s="8"/>
      <c r="E1435" s="8"/>
      <c r="F1435" s="9"/>
      <c r="H1435" s="8"/>
      <c r="L1435" s="8"/>
      <c r="P1435" s="8"/>
      <c r="T1435" s="8"/>
      <c r="X1435" s="8"/>
      <c r="AB1435" s="8"/>
      <c r="AL1435" s="9"/>
      <c r="AM1435" s="9"/>
      <c r="AN1435" s="9"/>
      <c r="AO1435" s="9"/>
      <c r="AP1435" s="9"/>
      <c r="AQ1435" s="9"/>
      <c r="AR1435" s="9"/>
      <c r="AS1435" s="9"/>
      <c r="AT1435" s="9"/>
      <c r="AU1435" s="9"/>
    </row>
    <row r="1436" spans="4:47" x14ac:dyDescent="0.25">
      <c r="D1436" s="8"/>
      <c r="E1436" s="8"/>
      <c r="F1436" s="9"/>
      <c r="H1436" s="8"/>
      <c r="L1436" s="8"/>
      <c r="P1436" s="8"/>
      <c r="T1436" s="8"/>
      <c r="X1436" s="8"/>
      <c r="AB1436" s="8"/>
      <c r="AL1436" s="9"/>
      <c r="AM1436" s="9"/>
      <c r="AN1436" s="9"/>
      <c r="AO1436" s="9"/>
      <c r="AP1436" s="9"/>
      <c r="AQ1436" s="9"/>
      <c r="AR1436" s="9"/>
      <c r="AS1436" s="9"/>
      <c r="AT1436" s="9"/>
      <c r="AU1436" s="9"/>
    </row>
    <row r="1437" spans="4:47" x14ac:dyDescent="0.25">
      <c r="D1437" s="8"/>
      <c r="E1437" s="8"/>
      <c r="F1437" s="9"/>
      <c r="H1437" s="8"/>
      <c r="L1437" s="8"/>
      <c r="P1437" s="8"/>
      <c r="T1437" s="8"/>
      <c r="X1437" s="8"/>
      <c r="AB1437" s="8"/>
      <c r="AL1437" s="9"/>
      <c r="AM1437" s="9"/>
      <c r="AN1437" s="9"/>
      <c r="AO1437" s="9"/>
      <c r="AP1437" s="9"/>
      <c r="AQ1437" s="9"/>
      <c r="AR1437" s="9"/>
      <c r="AS1437" s="9"/>
      <c r="AT1437" s="9"/>
      <c r="AU1437" s="9"/>
    </row>
    <row r="1438" spans="4:47" x14ac:dyDescent="0.25">
      <c r="D1438" s="8"/>
      <c r="E1438" s="8"/>
      <c r="F1438" s="9"/>
      <c r="H1438" s="8"/>
      <c r="L1438" s="8"/>
      <c r="P1438" s="8"/>
      <c r="T1438" s="8"/>
      <c r="X1438" s="8"/>
      <c r="AB1438" s="8"/>
      <c r="AL1438" s="9"/>
      <c r="AM1438" s="9"/>
      <c r="AN1438" s="9"/>
      <c r="AO1438" s="9"/>
      <c r="AP1438" s="9"/>
      <c r="AQ1438" s="9"/>
      <c r="AR1438" s="9"/>
      <c r="AS1438" s="9"/>
      <c r="AT1438" s="9"/>
      <c r="AU1438" s="9"/>
    </row>
    <row r="1439" spans="4:47" x14ac:dyDescent="0.25">
      <c r="D1439" s="8"/>
      <c r="E1439" s="8"/>
      <c r="F1439" s="9"/>
      <c r="H1439" s="8"/>
      <c r="L1439" s="8"/>
      <c r="P1439" s="8"/>
      <c r="T1439" s="8"/>
      <c r="X1439" s="8"/>
      <c r="AB1439" s="8"/>
      <c r="AL1439" s="9"/>
      <c r="AM1439" s="9"/>
      <c r="AN1439" s="9"/>
      <c r="AO1439" s="9"/>
      <c r="AP1439" s="9"/>
      <c r="AQ1439" s="9"/>
      <c r="AR1439" s="9"/>
      <c r="AS1439" s="9"/>
      <c r="AT1439" s="9"/>
      <c r="AU1439" s="9"/>
    </row>
    <row r="1440" spans="4:47" x14ac:dyDescent="0.25">
      <c r="D1440" s="8"/>
      <c r="E1440" s="8"/>
      <c r="F1440" s="9"/>
      <c r="H1440" s="8"/>
      <c r="L1440" s="8"/>
      <c r="P1440" s="8"/>
      <c r="T1440" s="8"/>
      <c r="X1440" s="8"/>
      <c r="AB1440" s="8"/>
      <c r="AL1440" s="9"/>
      <c r="AM1440" s="9"/>
      <c r="AN1440" s="9"/>
      <c r="AO1440" s="9"/>
      <c r="AP1440" s="9"/>
      <c r="AQ1440" s="9"/>
      <c r="AR1440" s="9"/>
      <c r="AS1440" s="9"/>
      <c r="AT1440" s="9"/>
      <c r="AU1440" s="9"/>
    </row>
    <row r="1441" spans="4:47" x14ac:dyDescent="0.25">
      <c r="D1441" s="8"/>
      <c r="E1441" s="8"/>
      <c r="F1441" s="9"/>
      <c r="H1441" s="8"/>
      <c r="L1441" s="8"/>
      <c r="P1441" s="8"/>
      <c r="T1441" s="8"/>
      <c r="X1441" s="8"/>
      <c r="AB1441" s="8"/>
      <c r="AL1441" s="9"/>
      <c r="AM1441" s="9"/>
      <c r="AN1441" s="9"/>
      <c r="AO1441" s="9"/>
      <c r="AP1441" s="9"/>
      <c r="AQ1441" s="9"/>
      <c r="AR1441" s="9"/>
      <c r="AS1441" s="9"/>
      <c r="AT1441" s="9"/>
      <c r="AU1441" s="9"/>
    </row>
    <row r="1442" spans="4:47" x14ac:dyDescent="0.25">
      <c r="D1442" s="8"/>
      <c r="E1442" s="8"/>
      <c r="F1442" s="9"/>
      <c r="H1442" s="8"/>
      <c r="L1442" s="8"/>
      <c r="P1442" s="8"/>
      <c r="T1442" s="8"/>
      <c r="X1442" s="8"/>
      <c r="AB1442" s="8"/>
      <c r="AL1442" s="9"/>
      <c r="AM1442" s="9"/>
      <c r="AN1442" s="9"/>
      <c r="AO1442" s="9"/>
      <c r="AP1442" s="9"/>
      <c r="AQ1442" s="9"/>
      <c r="AR1442" s="9"/>
      <c r="AS1442" s="9"/>
      <c r="AT1442" s="9"/>
      <c r="AU1442" s="9"/>
    </row>
    <row r="1443" spans="4:47" x14ac:dyDescent="0.25">
      <c r="D1443" s="8"/>
      <c r="E1443" s="8"/>
      <c r="F1443" s="9"/>
      <c r="H1443" s="8"/>
      <c r="L1443" s="8"/>
      <c r="P1443" s="8"/>
      <c r="T1443" s="8"/>
      <c r="X1443" s="8"/>
      <c r="AB1443" s="8"/>
      <c r="AL1443" s="9"/>
      <c r="AM1443" s="9"/>
      <c r="AN1443" s="9"/>
      <c r="AO1443" s="9"/>
      <c r="AP1443" s="9"/>
      <c r="AQ1443" s="9"/>
      <c r="AR1443" s="9"/>
      <c r="AS1443" s="9"/>
      <c r="AT1443" s="9"/>
      <c r="AU1443" s="9"/>
    </row>
    <row r="1444" spans="4:47" x14ac:dyDescent="0.25">
      <c r="D1444" s="8"/>
      <c r="E1444" s="8"/>
      <c r="F1444" s="9"/>
      <c r="H1444" s="8"/>
      <c r="L1444" s="8"/>
      <c r="P1444" s="8"/>
      <c r="T1444" s="8"/>
      <c r="X1444" s="8"/>
      <c r="AB1444" s="8"/>
      <c r="AL1444" s="9"/>
      <c r="AM1444" s="9"/>
      <c r="AN1444" s="9"/>
      <c r="AO1444" s="9"/>
      <c r="AP1444" s="9"/>
      <c r="AQ1444" s="9"/>
      <c r="AR1444" s="9"/>
      <c r="AS1444" s="9"/>
      <c r="AT1444" s="9"/>
      <c r="AU1444" s="9"/>
    </row>
    <row r="1445" spans="4:47" x14ac:dyDescent="0.25">
      <c r="D1445" s="8"/>
      <c r="E1445" s="8"/>
      <c r="F1445" s="9"/>
      <c r="H1445" s="8"/>
      <c r="L1445" s="8"/>
      <c r="P1445" s="8"/>
      <c r="T1445" s="8"/>
      <c r="X1445" s="8"/>
      <c r="AB1445" s="8"/>
      <c r="AL1445" s="9"/>
      <c r="AM1445" s="9"/>
      <c r="AN1445" s="9"/>
      <c r="AO1445" s="9"/>
      <c r="AP1445" s="9"/>
      <c r="AQ1445" s="9"/>
      <c r="AR1445" s="9"/>
      <c r="AS1445" s="9"/>
      <c r="AT1445" s="9"/>
      <c r="AU1445" s="9"/>
    </row>
    <row r="1446" spans="4:47" x14ac:dyDescent="0.25">
      <c r="D1446" s="8"/>
      <c r="E1446" s="8"/>
      <c r="F1446" s="9"/>
      <c r="H1446" s="8"/>
      <c r="L1446" s="8"/>
      <c r="P1446" s="8"/>
      <c r="T1446" s="8"/>
      <c r="X1446" s="8"/>
      <c r="AB1446" s="8"/>
      <c r="AL1446" s="9"/>
      <c r="AM1446" s="9"/>
      <c r="AN1446" s="9"/>
      <c r="AO1446" s="9"/>
      <c r="AP1446" s="9"/>
      <c r="AQ1446" s="9"/>
      <c r="AR1446" s="9"/>
      <c r="AS1446" s="9"/>
      <c r="AT1446" s="9"/>
      <c r="AU1446" s="9"/>
    </row>
    <row r="1447" spans="4:47" x14ac:dyDescent="0.25">
      <c r="D1447" s="8"/>
      <c r="E1447" s="8"/>
      <c r="F1447" s="9"/>
      <c r="H1447" s="8"/>
      <c r="L1447" s="8"/>
      <c r="P1447" s="8"/>
      <c r="T1447" s="8"/>
      <c r="X1447" s="8"/>
      <c r="AB1447" s="8"/>
      <c r="AL1447" s="9"/>
      <c r="AM1447" s="9"/>
      <c r="AN1447" s="9"/>
      <c r="AO1447" s="9"/>
      <c r="AP1447" s="9"/>
      <c r="AQ1447" s="9"/>
      <c r="AR1447" s="9"/>
      <c r="AS1447" s="9"/>
      <c r="AT1447" s="9"/>
      <c r="AU1447" s="9"/>
    </row>
    <row r="1448" spans="4:47" x14ac:dyDescent="0.25">
      <c r="D1448" s="8"/>
      <c r="E1448" s="8"/>
      <c r="F1448" s="9"/>
      <c r="H1448" s="8"/>
      <c r="L1448" s="8"/>
      <c r="P1448" s="8"/>
      <c r="T1448" s="8"/>
      <c r="X1448" s="8"/>
      <c r="AB1448" s="8"/>
      <c r="AL1448" s="9"/>
      <c r="AM1448" s="9"/>
      <c r="AN1448" s="9"/>
      <c r="AO1448" s="9"/>
      <c r="AP1448" s="9"/>
      <c r="AQ1448" s="9"/>
      <c r="AR1448" s="9"/>
      <c r="AS1448" s="9"/>
      <c r="AT1448" s="9"/>
      <c r="AU1448" s="9"/>
    </row>
    <row r="1449" spans="4:47" x14ac:dyDescent="0.25">
      <c r="D1449" s="8"/>
      <c r="E1449" s="8"/>
      <c r="F1449" s="9"/>
      <c r="H1449" s="8"/>
      <c r="L1449" s="8"/>
      <c r="P1449" s="8"/>
      <c r="T1449" s="8"/>
      <c r="X1449" s="8"/>
      <c r="AB1449" s="8"/>
      <c r="AL1449" s="9"/>
      <c r="AM1449" s="9"/>
      <c r="AN1449" s="9"/>
      <c r="AO1449" s="9"/>
      <c r="AP1449" s="9"/>
      <c r="AQ1449" s="9"/>
      <c r="AR1449" s="9"/>
      <c r="AS1449" s="9"/>
      <c r="AT1449" s="9"/>
      <c r="AU1449" s="9"/>
    </row>
    <row r="1450" spans="4:47" x14ac:dyDescent="0.25">
      <c r="D1450" s="8"/>
      <c r="E1450" s="8"/>
      <c r="F1450" s="9"/>
      <c r="H1450" s="8"/>
      <c r="L1450" s="8"/>
      <c r="P1450" s="8"/>
      <c r="T1450" s="8"/>
      <c r="X1450" s="8"/>
      <c r="AB1450" s="8"/>
      <c r="AL1450" s="9"/>
      <c r="AM1450" s="9"/>
      <c r="AN1450" s="9"/>
      <c r="AO1450" s="9"/>
      <c r="AP1450" s="9"/>
      <c r="AQ1450" s="9"/>
      <c r="AR1450" s="9"/>
      <c r="AS1450" s="9"/>
      <c r="AT1450" s="9"/>
      <c r="AU1450" s="9"/>
    </row>
    <row r="1451" spans="4:47" x14ac:dyDescent="0.25">
      <c r="D1451" s="8"/>
      <c r="E1451" s="8"/>
      <c r="F1451" s="9"/>
      <c r="H1451" s="8"/>
      <c r="L1451" s="8"/>
      <c r="P1451" s="8"/>
      <c r="T1451" s="8"/>
      <c r="X1451" s="8"/>
      <c r="AB1451" s="8"/>
      <c r="AL1451" s="9"/>
      <c r="AM1451" s="9"/>
      <c r="AN1451" s="9"/>
      <c r="AO1451" s="9"/>
      <c r="AP1451" s="9"/>
      <c r="AQ1451" s="9"/>
      <c r="AR1451" s="9"/>
      <c r="AS1451" s="9"/>
      <c r="AT1451" s="9"/>
      <c r="AU1451" s="9"/>
    </row>
    <row r="1452" spans="4:47" x14ac:dyDescent="0.25">
      <c r="D1452" s="8"/>
      <c r="E1452" s="8"/>
      <c r="F1452" s="9"/>
      <c r="H1452" s="8"/>
      <c r="L1452" s="8"/>
      <c r="P1452" s="8"/>
      <c r="T1452" s="8"/>
      <c r="X1452" s="8"/>
      <c r="AB1452" s="8"/>
      <c r="AL1452" s="9"/>
      <c r="AM1452" s="9"/>
      <c r="AN1452" s="9"/>
      <c r="AO1452" s="9"/>
      <c r="AP1452" s="9"/>
      <c r="AQ1452" s="9"/>
      <c r="AR1452" s="9"/>
      <c r="AS1452" s="9"/>
      <c r="AT1452" s="9"/>
      <c r="AU1452" s="9"/>
    </row>
    <row r="1453" spans="4:47" x14ac:dyDescent="0.25">
      <c r="D1453" s="8"/>
      <c r="E1453" s="8"/>
      <c r="F1453" s="9"/>
      <c r="H1453" s="8"/>
      <c r="L1453" s="8"/>
      <c r="P1453" s="8"/>
      <c r="T1453" s="8"/>
      <c r="X1453" s="8"/>
      <c r="AB1453" s="8"/>
      <c r="AL1453" s="9"/>
      <c r="AM1453" s="9"/>
      <c r="AN1453" s="9"/>
      <c r="AO1453" s="9"/>
      <c r="AP1453" s="9"/>
      <c r="AQ1453" s="9"/>
      <c r="AR1453" s="9"/>
      <c r="AS1453" s="9"/>
      <c r="AT1453" s="9"/>
      <c r="AU1453" s="9"/>
    </row>
    <row r="1454" spans="4:47" x14ac:dyDescent="0.25">
      <c r="D1454" s="8"/>
      <c r="E1454" s="8"/>
      <c r="F1454" s="9"/>
      <c r="H1454" s="8"/>
      <c r="L1454" s="8"/>
      <c r="P1454" s="8"/>
      <c r="T1454" s="8"/>
      <c r="X1454" s="8"/>
      <c r="AB1454" s="8"/>
      <c r="AL1454" s="9"/>
      <c r="AM1454" s="9"/>
      <c r="AN1454" s="9"/>
      <c r="AO1454" s="9"/>
      <c r="AP1454" s="9"/>
      <c r="AQ1454" s="9"/>
      <c r="AR1454" s="9"/>
      <c r="AS1454" s="9"/>
      <c r="AT1454" s="9"/>
      <c r="AU1454" s="9"/>
    </row>
    <row r="1455" spans="4:47" x14ac:dyDescent="0.25">
      <c r="D1455" s="8"/>
      <c r="E1455" s="8"/>
      <c r="F1455" s="9"/>
      <c r="H1455" s="8"/>
      <c r="L1455" s="8"/>
      <c r="P1455" s="8"/>
      <c r="T1455" s="8"/>
      <c r="X1455" s="8"/>
      <c r="AB1455" s="8"/>
      <c r="AL1455" s="9"/>
      <c r="AM1455" s="9"/>
      <c r="AN1455" s="9"/>
      <c r="AO1455" s="9"/>
      <c r="AP1455" s="9"/>
      <c r="AQ1455" s="9"/>
      <c r="AR1455" s="9"/>
      <c r="AS1455" s="9"/>
      <c r="AT1455" s="9"/>
      <c r="AU1455" s="9"/>
    </row>
    <row r="1456" spans="4:47" x14ac:dyDescent="0.25">
      <c r="D1456" s="8"/>
      <c r="E1456" s="8"/>
      <c r="F1456" s="9"/>
      <c r="H1456" s="8"/>
      <c r="L1456" s="8"/>
      <c r="P1456" s="8"/>
      <c r="T1456" s="8"/>
      <c r="X1456" s="8"/>
      <c r="AB1456" s="8"/>
      <c r="AL1456" s="9"/>
      <c r="AM1456" s="9"/>
      <c r="AN1456" s="9"/>
      <c r="AO1456" s="9"/>
      <c r="AP1456" s="9"/>
      <c r="AQ1456" s="9"/>
      <c r="AR1456" s="9"/>
      <c r="AS1456" s="9"/>
      <c r="AT1456" s="9"/>
      <c r="AU1456" s="9"/>
    </row>
    <row r="1457" spans="4:47" x14ac:dyDescent="0.25">
      <c r="D1457" s="8"/>
      <c r="E1457" s="8"/>
      <c r="F1457" s="9"/>
      <c r="H1457" s="8"/>
      <c r="L1457" s="8"/>
      <c r="P1457" s="8"/>
      <c r="T1457" s="8"/>
      <c r="X1457" s="8"/>
      <c r="AB1457" s="8"/>
      <c r="AL1457" s="9"/>
      <c r="AM1457" s="9"/>
      <c r="AN1457" s="9"/>
      <c r="AO1457" s="9"/>
      <c r="AP1457" s="9"/>
      <c r="AQ1457" s="9"/>
      <c r="AR1457" s="9"/>
      <c r="AS1457" s="9"/>
      <c r="AT1457" s="9"/>
      <c r="AU1457" s="9"/>
    </row>
    <row r="1458" spans="4:47" x14ac:dyDescent="0.25">
      <c r="D1458" s="8"/>
      <c r="E1458" s="8"/>
      <c r="F1458" s="9"/>
      <c r="H1458" s="8"/>
      <c r="L1458" s="8"/>
      <c r="P1458" s="8"/>
      <c r="T1458" s="8"/>
      <c r="X1458" s="8"/>
      <c r="AB1458" s="8"/>
      <c r="AL1458" s="9"/>
      <c r="AM1458" s="9"/>
      <c r="AN1458" s="9"/>
      <c r="AO1458" s="9"/>
      <c r="AP1458" s="9"/>
      <c r="AQ1458" s="9"/>
      <c r="AR1458" s="9"/>
      <c r="AS1458" s="9"/>
      <c r="AT1458" s="9"/>
      <c r="AU1458" s="9"/>
    </row>
    <row r="1459" spans="4:47" x14ac:dyDescent="0.25">
      <c r="D1459" s="8"/>
      <c r="E1459" s="8"/>
      <c r="F1459" s="9"/>
      <c r="H1459" s="8"/>
      <c r="L1459" s="8"/>
      <c r="P1459" s="8"/>
      <c r="T1459" s="8"/>
      <c r="X1459" s="8"/>
      <c r="AB1459" s="8"/>
      <c r="AL1459" s="9"/>
      <c r="AM1459" s="9"/>
      <c r="AN1459" s="9"/>
      <c r="AO1459" s="9"/>
      <c r="AP1459" s="9"/>
      <c r="AQ1459" s="9"/>
      <c r="AR1459" s="9"/>
      <c r="AS1459" s="9"/>
      <c r="AT1459" s="9"/>
      <c r="AU1459" s="9"/>
    </row>
    <row r="1460" spans="4:47" x14ac:dyDescent="0.25">
      <c r="D1460" s="8"/>
      <c r="E1460" s="8"/>
      <c r="F1460" s="9"/>
      <c r="H1460" s="8"/>
      <c r="L1460" s="8"/>
      <c r="P1460" s="8"/>
      <c r="T1460" s="8"/>
      <c r="X1460" s="8"/>
      <c r="AB1460" s="8"/>
      <c r="AL1460" s="9"/>
      <c r="AM1460" s="9"/>
      <c r="AN1460" s="9"/>
      <c r="AO1460" s="9"/>
      <c r="AP1460" s="9"/>
      <c r="AQ1460" s="9"/>
      <c r="AR1460" s="9"/>
      <c r="AS1460" s="9"/>
      <c r="AT1460" s="9"/>
      <c r="AU1460" s="9"/>
    </row>
    <row r="1461" spans="4:47" x14ac:dyDescent="0.25">
      <c r="D1461" s="8"/>
      <c r="E1461" s="8"/>
      <c r="F1461" s="9"/>
      <c r="H1461" s="8"/>
      <c r="L1461" s="8"/>
      <c r="P1461" s="8"/>
      <c r="T1461" s="8"/>
      <c r="X1461" s="8"/>
      <c r="AB1461" s="8"/>
      <c r="AL1461" s="9"/>
      <c r="AM1461" s="9"/>
      <c r="AN1461" s="9"/>
      <c r="AO1461" s="9"/>
      <c r="AP1461" s="9"/>
      <c r="AQ1461" s="9"/>
      <c r="AR1461" s="9"/>
      <c r="AS1461" s="9"/>
      <c r="AT1461" s="9"/>
      <c r="AU1461" s="9"/>
    </row>
    <row r="1462" spans="4:47" x14ac:dyDescent="0.25">
      <c r="D1462" s="8"/>
      <c r="E1462" s="8"/>
      <c r="F1462" s="9"/>
      <c r="H1462" s="8"/>
      <c r="L1462" s="8"/>
      <c r="P1462" s="8"/>
      <c r="T1462" s="8"/>
      <c r="X1462" s="8"/>
      <c r="AB1462" s="8"/>
      <c r="AL1462" s="9"/>
      <c r="AM1462" s="9"/>
      <c r="AN1462" s="9"/>
      <c r="AO1462" s="9"/>
      <c r="AP1462" s="9"/>
      <c r="AQ1462" s="9"/>
      <c r="AR1462" s="9"/>
      <c r="AS1462" s="9"/>
      <c r="AT1462" s="9"/>
      <c r="AU1462" s="9"/>
    </row>
    <row r="1463" spans="4:47" x14ac:dyDescent="0.25">
      <c r="D1463" s="8"/>
      <c r="E1463" s="8"/>
      <c r="F1463" s="9"/>
      <c r="H1463" s="8"/>
      <c r="L1463" s="8"/>
      <c r="P1463" s="8"/>
      <c r="T1463" s="8"/>
      <c r="X1463" s="8"/>
      <c r="AB1463" s="8"/>
      <c r="AL1463" s="9"/>
      <c r="AM1463" s="9"/>
      <c r="AN1463" s="9"/>
      <c r="AO1463" s="9"/>
      <c r="AP1463" s="9"/>
      <c r="AQ1463" s="9"/>
      <c r="AR1463" s="9"/>
      <c r="AS1463" s="9"/>
      <c r="AT1463" s="9"/>
      <c r="AU1463" s="9"/>
    </row>
    <row r="1464" spans="4:47" x14ac:dyDescent="0.25">
      <c r="D1464" s="8"/>
      <c r="E1464" s="8"/>
      <c r="F1464" s="9"/>
      <c r="H1464" s="8"/>
      <c r="L1464" s="8"/>
      <c r="P1464" s="8"/>
      <c r="T1464" s="8"/>
      <c r="X1464" s="8"/>
      <c r="AB1464" s="8"/>
      <c r="AL1464" s="9"/>
      <c r="AM1464" s="9"/>
      <c r="AN1464" s="9"/>
      <c r="AO1464" s="9"/>
      <c r="AP1464" s="9"/>
      <c r="AQ1464" s="9"/>
      <c r="AR1464" s="9"/>
      <c r="AS1464" s="9"/>
      <c r="AT1464" s="9"/>
      <c r="AU1464" s="9"/>
    </row>
    <row r="1465" spans="4:47" x14ac:dyDescent="0.25">
      <c r="D1465" s="8"/>
      <c r="E1465" s="8"/>
      <c r="F1465" s="9"/>
      <c r="H1465" s="8"/>
      <c r="L1465" s="8"/>
      <c r="P1465" s="8"/>
      <c r="T1465" s="8"/>
      <c r="X1465" s="8"/>
      <c r="AB1465" s="8"/>
      <c r="AL1465" s="9"/>
      <c r="AM1465" s="9"/>
      <c r="AN1465" s="9"/>
      <c r="AO1465" s="9"/>
      <c r="AP1465" s="9"/>
      <c r="AQ1465" s="9"/>
      <c r="AR1465" s="9"/>
      <c r="AS1465" s="9"/>
      <c r="AT1465" s="9"/>
      <c r="AU1465" s="9"/>
    </row>
    <row r="1466" spans="4:47" x14ac:dyDescent="0.25">
      <c r="D1466" s="8"/>
      <c r="E1466" s="8"/>
      <c r="F1466" s="9"/>
      <c r="H1466" s="8"/>
      <c r="L1466" s="8"/>
      <c r="P1466" s="8"/>
      <c r="T1466" s="8"/>
      <c r="X1466" s="8"/>
      <c r="AB1466" s="8"/>
      <c r="AL1466" s="9"/>
      <c r="AM1466" s="9"/>
      <c r="AN1466" s="9"/>
      <c r="AO1466" s="9"/>
      <c r="AP1466" s="9"/>
      <c r="AQ1466" s="9"/>
      <c r="AR1466" s="9"/>
      <c r="AS1466" s="9"/>
      <c r="AT1466" s="9"/>
      <c r="AU1466" s="9"/>
    </row>
    <row r="1467" spans="4:47" x14ac:dyDescent="0.25">
      <c r="D1467" s="8"/>
      <c r="E1467" s="8"/>
      <c r="F1467" s="9"/>
      <c r="H1467" s="8"/>
      <c r="L1467" s="8"/>
      <c r="P1467" s="8"/>
      <c r="T1467" s="8"/>
      <c r="X1467" s="8"/>
      <c r="AB1467" s="8"/>
      <c r="AL1467" s="9"/>
      <c r="AM1467" s="9"/>
      <c r="AN1467" s="9"/>
      <c r="AO1467" s="9"/>
      <c r="AP1467" s="9"/>
      <c r="AQ1467" s="9"/>
      <c r="AR1467" s="9"/>
      <c r="AS1467" s="9"/>
      <c r="AT1467" s="9"/>
      <c r="AU1467" s="9"/>
    </row>
    <row r="1468" spans="4:47" x14ac:dyDescent="0.25">
      <c r="D1468" s="8"/>
      <c r="E1468" s="8"/>
      <c r="F1468" s="9"/>
      <c r="H1468" s="8"/>
      <c r="L1468" s="8"/>
      <c r="P1468" s="8"/>
      <c r="T1468" s="8"/>
      <c r="X1468" s="8"/>
      <c r="AB1468" s="8"/>
      <c r="AL1468" s="9"/>
      <c r="AM1468" s="9"/>
      <c r="AN1468" s="9"/>
      <c r="AO1468" s="9"/>
      <c r="AP1468" s="9"/>
      <c r="AQ1468" s="9"/>
      <c r="AR1468" s="9"/>
      <c r="AS1468" s="9"/>
      <c r="AT1468" s="9"/>
      <c r="AU1468" s="9"/>
    </row>
    <row r="1469" spans="4:47" x14ac:dyDescent="0.25">
      <c r="D1469" s="8"/>
      <c r="E1469" s="8"/>
      <c r="F1469" s="9"/>
      <c r="H1469" s="8"/>
      <c r="L1469" s="8"/>
      <c r="P1469" s="8"/>
      <c r="T1469" s="8"/>
      <c r="X1469" s="8"/>
      <c r="AB1469" s="8"/>
      <c r="AL1469" s="9"/>
      <c r="AM1469" s="9"/>
      <c r="AN1469" s="9"/>
      <c r="AO1469" s="9"/>
      <c r="AP1469" s="9"/>
      <c r="AQ1469" s="9"/>
      <c r="AR1469" s="9"/>
      <c r="AS1469" s="9"/>
      <c r="AT1469" s="9"/>
      <c r="AU1469" s="9"/>
    </row>
    <row r="1470" spans="4:47" x14ac:dyDescent="0.25">
      <c r="D1470" s="8"/>
      <c r="E1470" s="8"/>
      <c r="F1470" s="9"/>
      <c r="H1470" s="8"/>
      <c r="L1470" s="8"/>
      <c r="P1470" s="8"/>
      <c r="T1470" s="8"/>
      <c r="X1470" s="8"/>
      <c r="AB1470" s="8"/>
      <c r="AL1470" s="9"/>
      <c r="AM1470" s="9"/>
      <c r="AN1470" s="9"/>
      <c r="AO1470" s="9"/>
      <c r="AP1470" s="9"/>
      <c r="AQ1470" s="9"/>
      <c r="AR1470" s="9"/>
      <c r="AS1470" s="9"/>
      <c r="AT1470" s="9"/>
      <c r="AU1470" s="9"/>
    </row>
    <row r="1471" spans="4:47" x14ac:dyDescent="0.25">
      <c r="D1471" s="8"/>
      <c r="E1471" s="8"/>
      <c r="F1471" s="9"/>
      <c r="H1471" s="8"/>
      <c r="L1471" s="8"/>
      <c r="P1471" s="8"/>
      <c r="T1471" s="8"/>
      <c r="X1471" s="8"/>
      <c r="AB1471" s="8"/>
      <c r="AL1471" s="9"/>
      <c r="AM1471" s="9"/>
      <c r="AN1471" s="9"/>
      <c r="AO1471" s="9"/>
      <c r="AP1471" s="9"/>
      <c r="AQ1471" s="9"/>
      <c r="AR1471" s="9"/>
      <c r="AS1471" s="9"/>
      <c r="AT1471" s="9"/>
      <c r="AU1471" s="9"/>
    </row>
    <row r="1472" spans="4:47" x14ac:dyDescent="0.25">
      <c r="D1472" s="8"/>
      <c r="E1472" s="8"/>
      <c r="F1472" s="9"/>
      <c r="H1472" s="8"/>
      <c r="L1472" s="8"/>
      <c r="P1472" s="8"/>
      <c r="T1472" s="8"/>
      <c r="X1472" s="8"/>
      <c r="AB1472" s="8"/>
      <c r="AL1472" s="9"/>
      <c r="AM1472" s="9"/>
      <c r="AN1472" s="9"/>
      <c r="AO1472" s="9"/>
      <c r="AP1472" s="9"/>
      <c r="AQ1472" s="9"/>
      <c r="AR1472" s="9"/>
      <c r="AS1472" s="9"/>
      <c r="AT1472" s="9"/>
      <c r="AU1472" s="9"/>
    </row>
    <row r="1473" spans="4:47" x14ac:dyDescent="0.25">
      <c r="D1473" s="8"/>
      <c r="E1473" s="8"/>
      <c r="F1473" s="9"/>
      <c r="H1473" s="8"/>
      <c r="L1473" s="8"/>
      <c r="P1473" s="8"/>
      <c r="T1473" s="8"/>
      <c r="X1473" s="8"/>
      <c r="AB1473" s="8"/>
      <c r="AL1473" s="9"/>
      <c r="AM1473" s="9"/>
      <c r="AN1473" s="9"/>
      <c r="AO1473" s="9"/>
      <c r="AP1473" s="9"/>
      <c r="AQ1473" s="9"/>
      <c r="AR1473" s="9"/>
      <c r="AS1473" s="9"/>
      <c r="AT1473" s="9"/>
      <c r="AU1473" s="9"/>
    </row>
    <row r="1474" spans="4:47" x14ac:dyDescent="0.25">
      <c r="D1474" s="8"/>
      <c r="E1474" s="8"/>
      <c r="F1474" s="9"/>
      <c r="H1474" s="8"/>
      <c r="L1474" s="8"/>
      <c r="P1474" s="8"/>
      <c r="T1474" s="8"/>
      <c r="X1474" s="8"/>
      <c r="AB1474" s="8"/>
      <c r="AL1474" s="9"/>
      <c r="AM1474" s="9"/>
      <c r="AN1474" s="9"/>
      <c r="AO1474" s="9"/>
      <c r="AP1474" s="9"/>
      <c r="AQ1474" s="9"/>
      <c r="AR1474" s="9"/>
      <c r="AS1474" s="9"/>
      <c r="AT1474" s="9"/>
      <c r="AU1474" s="9"/>
    </row>
    <row r="1475" spans="4:47" x14ac:dyDescent="0.25">
      <c r="D1475" s="8"/>
      <c r="E1475" s="8"/>
      <c r="F1475" s="9"/>
      <c r="H1475" s="8"/>
      <c r="L1475" s="8"/>
      <c r="P1475" s="8"/>
      <c r="T1475" s="8"/>
      <c r="X1475" s="8"/>
      <c r="AB1475" s="8"/>
      <c r="AL1475" s="9"/>
      <c r="AM1475" s="9"/>
      <c r="AN1475" s="9"/>
      <c r="AO1475" s="9"/>
      <c r="AP1475" s="9"/>
      <c r="AQ1475" s="9"/>
      <c r="AR1475" s="9"/>
      <c r="AS1475" s="9"/>
      <c r="AT1475" s="9"/>
      <c r="AU1475" s="9"/>
    </row>
    <row r="1476" spans="4:47" x14ac:dyDescent="0.25">
      <c r="D1476" s="8"/>
      <c r="E1476" s="8"/>
      <c r="F1476" s="9"/>
      <c r="H1476" s="8"/>
      <c r="L1476" s="8"/>
      <c r="P1476" s="8"/>
      <c r="T1476" s="8"/>
      <c r="X1476" s="8"/>
      <c r="AB1476" s="8"/>
      <c r="AL1476" s="9"/>
      <c r="AM1476" s="9"/>
      <c r="AN1476" s="9"/>
      <c r="AO1476" s="9"/>
      <c r="AP1476" s="9"/>
      <c r="AQ1476" s="9"/>
      <c r="AR1476" s="9"/>
      <c r="AS1476" s="9"/>
      <c r="AT1476" s="9"/>
      <c r="AU1476" s="9"/>
    </row>
    <row r="1477" spans="4:47" x14ac:dyDescent="0.25">
      <c r="D1477" s="8"/>
      <c r="E1477" s="8"/>
      <c r="F1477" s="9"/>
      <c r="H1477" s="8"/>
      <c r="L1477" s="8"/>
      <c r="P1477" s="8"/>
      <c r="T1477" s="8"/>
      <c r="X1477" s="8"/>
      <c r="AB1477" s="8"/>
      <c r="AL1477" s="9"/>
      <c r="AM1477" s="9"/>
      <c r="AN1477" s="9"/>
      <c r="AO1477" s="9"/>
      <c r="AP1477" s="9"/>
      <c r="AQ1477" s="9"/>
      <c r="AR1477" s="9"/>
      <c r="AS1477" s="9"/>
      <c r="AT1477" s="9"/>
      <c r="AU1477" s="9"/>
    </row>
    <row r="1478" spans="4:47" x14ac:dyDescent="0.25">
      <c r="D1478" s="8"/>
      <c r="E1478" s="8"/>
      <c r="F1478" s="9"/>
      <c r="H1478" s="8"/>
      <c r="L1478" s="8"/>
      <c r="P1478" s="8"/>
      <c r="T1478" s="8"/>
      <c r="X1478" s="8"/>
      <c r="AB1478" s="8"/>
      <c r="AL1478" s="9"/>
      <c r="AM1478" s="9"/>
      <c r="AN1478" s="9"/>
      <c r="AO1478" s="9"/>
      <c r="AP1478" s="9"/>
      <c r="AQ1478" s="9"/>
      <c r="AR1478" s="9"/>
      <c r="AS1478" s="9"/>
      <c r="AT1478" s="9"/>
      <c r="AU1478" s="9"/>
    </row>
    <row r="1479" spans="4:47" x14ac:dyDescent="0.25">
      <c r="D1479" s="8"/>
      <c r="E1479" s="8"/>
      <c r="F1479" s="9"/>
      <c r="H1479" s="8"/>
      <c r="L1479" s="8"/>
      <c r="P1479" s="8"/>
      <c r="T1479" s="8"/>
      <c r="X1479" s="8"/>
      <c r="AB1479" s="8"/>
      <c r="AL1479" s="9"/>
      <c r="AM1479" s="9"/>
      <c r="AN1479" s="9"/>
      <c r="AO1479" s="9"/>
      <c r="AP1479" s="9"/>
      <c r="AQ1479" s="9"/>
      <c r="AR1479" s="9"/>
      <c r="AS1479" s="9"/>
      <c r="AT1479" s="9"/>
      <c r="AU1479" s="9"/>
    </row>
    <row r="1480" spans="4:47" x14ac:dyDescent="0.25">
      <c r="D1480" s="8"/>
      <c r="E1480" s="8"/>
      <c r="F1480" s="9"/>
      <c r="H1480" s="8"/>
      <c r="L1480" s="8"/>
      <c r="P1480" s="8"/>
      <c r="T1480" s="8"/>
      <c r="X1480" s="8"/>
      <c r="AB1480" s="8"/>
      <c r="AL1480" s="9"/>
      <c r="AM1480" s="9"/>
      <c r="AN1480" s="9"/>
      <c r="AO1480" s="9"/>
      <c r="AP1480" s="9"/>
      <c r="AQ1480" s="9"/>
      <c r="AR1480" s="9"/>
      <c r="AS1480" s="9"/>
      <c r="AT1480" s="9"/>
      <c r="AU1480" s="9"/>
    </row>
    <row r="1481" spans="4:47" x14ac:dyDescent="0.25">
      <c r="D1481" s="8"/>
      <c r="E1481" s="8"/>
      <c r="F1481" s="9"/>
      <c r="H1481" s="8"/>
      <c r="L1481" s="8"/>
      <c r="P1481" s="8"/>
      <c r="T1481" s="8"/>
      <c r="X1481" s="8"/>
      <c r="AB1481" s="8"/>
      <c r="AL1481" s="9"/>
      <c r="AM1481" s="9"/>
      <c r="AN1481" s="9"/>
      <c r="AO1481" s="9"/>
      <c r="AP1481" s="9"/>
      <c r="AQ1481" s="9"/>
      <c r="AR1481" s="9"/>
      <c r="AS1481" s="9"/>
      <c r="AT1481" s="9"/>
      <c r="AU1481" s="9"/>
    </row>
    <row r="1482" spans="4:47" x14ac:dyDescent="0.25">
      <c r="D1482" s="8"/>
      <c r="E1482" s="8"/>
      <c r="F1482" s="9"/>
      <c r="H1482" s="8"/>
      <c r="L1482" s="8"/>
      <c r="P1482" s="8"/>
      <c r="T1482" s="8"/>
      <c r="X1482" s="8"/>
      <c r="AB1482" s="8"/>
      <c r="AL1482" s="9"/>
      <c r="AM1482" s="9"/>
      <c r="AN1482" s="9"/>
      <c r="AO1482" s="9"/>
      <c r="AP1482" s="9"/>
      <c r="AQ1482" s="9"/>
      <c r="AR1482" s="9"/>
      <c r="AS1482" s="9"/>
      <c r="AT1482" s="9"/>
      <c r="AU1482" s="9"/>
    </row>
    <row r="1483" spans="4:47" x14ac:dyDescent="0.25">
      <c r="D1483" s="8"/>
      <c r="E1483" s="8"/>
      <c r="F1483" s="9"/>
      <c r="H1483" s="8"/>
      <c r="L1483" s="8"/>
      <c r="P1483" s="8"/>
      <c r="T1483" s="8"/>
      <c r="X1483" s="8"/>
      <c r="AB1483" s="8"/>
      <c r="AL1483" s="9"/>
      <c r="AM1483" s="9"/>
      <c r="AN1483" s="9"/>
      <c r="AO1483" s="9"/>
      <c r="AP1483" s="9"/>
      <c r="AQ1483" s="9"/>
      <c r="AR1483" s="9"/>
      <c r="AS1483" s="9"/>
      <c r="AT1483" s="9"/>
      <c r="AU1483" s="9"/>
    </row>
    <row r="1484" spans="4:47" x14ac:dyDescent="0.25">
      <c r="D1484" s="8"/>
      <c r="E1484" s="8"/>
      <c r="F1484" s="9"/>
      <c r="H1484" s="8"/>
      <c r="L1484" s="8"/>
      <c r="P1484" s="8"/>
      <c r="T1484" s="8"/>
      <c r="X1484" s="8"/>
      <c r="AB1484" s="8"/>
      <c r="AL1484" s="9"/>
      <c r="AM1484" s="9"/>
      <c r="AN1484" s="9"/>
      <c r="AO1484" s="9"/>
      <c r="AP1484" s="9"/>
      <c r="AQ1484" s="9"/>
      <c r="AR1484" s="9"/>
      <c r="AS1484" s="9"/>
      <c r="AT1484" s="9"/>
      <c r="AU1484" s="9"/>
    </row>
    <row r="1485" spans="4:47" x14ac:dyDescent="0.25">
      <c r="D1485" s="8"/>
      <c r="E1485" s="8"/>
      <c r="F1485" s="9"/>
      <c r="H1485" s="8"/>
      <c r="L1485" s="8"/>
      <c r="P1485" s="8"/>
      <c r="T1485" s="8"/>
      <c r="X1485" s="8"/>
      <c r="AB1485" s="8"/>
      <c r="AL1485" s="9"/>
      <c r="AM1485" s="9"/>
      <c r="AN1485" s="9"/>
      <c r="AO1485" s="9"/>
      <c r="AP1485" s="9"/>
      <c r="AQ1485" s="9"/>
      <c r="AR1485" s="9"/>
      <c r="AS1485" s="9"/>
      <c r="AT1485" s="9"/>
      <c r="AU1485" s="9"/>
    </row>
    <row r="1486" spans="4:47" x14ac:dyDescent="0.25">
      <c r="D1486" s="8"/>
      <c r="E1486" s="8"/>
      <c r="F1486" s="9"/>
      <c r="H1486" s="8"/>
      <c r="L1486" s="8"/>
      <c r="P1486" s="8"/>
      <c r="T1486" s="8"/>
      <c r="X1486" s="8"/>
      <c r="AB1486" s="8"/>
      <c r="AL1486" s="9"/>
      <c r="AM1486" s="9"/>
      <c r="AN1486" s="9"/>
      <c r="AO1486" s="9"/>
      <c r="AP1486" s="9"/>
      <c r="AQ1486" s="9"/>
      <c r="AR1486" s="9"/>
      <c r="AS1486" s="9"/>
      <c r="AT1486" s="9"/>
      <c r="AU1486" s="9"/>
    </row>
    <row r="1487" spans="4:47" x14ac:dyDescent="0.25">
      <c r="D1487" s="8"/>
      <c r="E1487" s="8"/>
      <c r="F1487" s="9"/>
      <c r="H1487" s="8"/>
      <c r="L1487" s="8"/>
      <c r="P1487" s="8"/>
      <c r="T1487" s="8"/>
      <c r="X1487" s="8"/>
      <c r="AB1487" s="8"/>
      <c r="AL1487" s="9"/>
      <c r="AM1487" s="9"/>
      <c r="AN1487" s="9"/>
      <c r="AO1487" s="9"/>
      <c r="AP1487" s="9"/>
      <c r="AQ1487" s="9"/>
      <c r="AR1487" s="9"/>
      <c r="AS1487" s="9"/>
      <c r="AT1487" s="9"/>
      <c r="AU1487" s="9"/>
    </row>
    <row r="1488" spans="4:47" x14ac:dyDescent="0.25">
      <c r="D1488" s="8"/>
      <c r="E1488" s="8"/>
      <c r="F1488" s="9"/>
      <c r="H1488" s="8"/>
      <c r="L1488" s="8"/>
      <c r="P1488" s="8"/>
      <c r="T1488" s="8"/>
      <c r="X1488" s="8"/>
      <c r="AB1488" s="8"/>
      <c r="AL1488" s="9"/>
      <c r="AM1488" s="9"/>
      <c r="AN1488" s="9"/>
      <c r="AO1488" s="9"/>
      <c r="AP1488" s="9"/>
      <c r="AQ1488" s="9"/>
      <c r="AR1488" s="9"/>
      <c r="AS1488" s="9"/>
      <c r="AT1488" s="9"/>
      <c r="AU1488" s="9"/>
    </row>
    <row r="1489" spans="4:47" x14ac:dyDescent="0.25">
      <c r="D1489" s="8"/>
      <c r="E1489" s="8"/>
      <c r="F1489" s="9"/>
      <c r="H1489" s="8"/>
      <c r="L1489" s="8"/>
      <c r="P1489" s="8"/>
      <c r="T1489" s="8"/>
      <c r="X1489" s="8"/>
      <c r="AB1489" s="8"/>
      <c r="AL1489" s="9"/>
      <c r="AM1489" s="9"/>
      <c r="AN1489" s="9"/>
      <c r="AO1489" s="9"/>
      <c r="AP1489" s="9"/>
      <c r="AQ1489" s="9"/>
      <c r="AR1489" s="9"/>
      <c r="AS1489" s="9"/>
      <c r="AT1489" s="9"/>
      <c r="AU1489" s="9"/>
    </row>
    <row r="1490" spans="4:47" x14ac:dyDescent="0.25">
      <c r="D1490" s="8"/>
      <c r="E1490" s="8"/>
      <c r="F1490" s="9"/>
      <c r="H1490" s="8"/>
      <c r="L1490" s="8"/>
      <c r="P1490" s="8"/>
      <c r="T1490" s="8"/>
      <c r="X1490" s="8"/>
      <c r="AB1490" s="8"/>
      <c r="AL1490" s="9"/>
      <c r="AM1490" s="9"/>
      <c r="AN1490" s="9"/>
      <c r="AO1490" s="9"/>
      <c r="AP1490" s="9"/>
      <c r="AQ1490" s="9"/>
      <c r="AR1490" s="9"/>
      <c r="AS1490" s="9"/>
      <c r="AT1490" s="9"/>
      <c r="AU1490" s="9"/>
    </row>
    <row r="1491" spans="4:47" x14ac:dyDescent="0.25">
      <c r="D1491" s="8"/>
      <c r="E1491" s="8"/>
      <c r="F1491" s="9"/>
      <c r="H1491" s="8"/>
      <c r="L1491" s="8"/>
      <c r="P1491" s="8"/>
      <c r="T1491" s="8"/>
      <c r="X1491" s="8"/>
      <c r="AB1491" s="8"/>
      <c r="AL1491" s="9"/>
      <c r="AM1491" s="9"/>
      <c r="AN1491" s="9"/>
      <c r="AO1491" s="9"/>
      <c r="AP1491" s="9"/>
      <c r="AQ1491" s="9"/>
      <c r="AR1491" s="9"/>
      <c r="AS1491" s="9"/>
      <c r="AT1491" s="9"/>
      <c r="AU1491" s="9"/>
    </row>
    <row r="1492" spans="4:47" x14ac:dyDescent="0.25">
      <c r="D1492" s="8"/>
      <c r="E1492" s="8"/>
      <c r="F1492" s="9"/>
      <c r="H1492" s="8"/>
      <c r="L1492" s="8"/>
      <c r="P1492" s="8"/>
      <c r="T1492" s="8"/>
      <c r="X1492" s="8"/>
      <c r="AB1492" s="8"/>
      <c r="AL1492" s="9"/>
      <c r="AM1492" s="9"/>
      <c r="AN1492" s="9"/>
      <c r="AO1492" s="9"/>
      <c r="AP1492" s="9"/>
      <c r="AQ1492" s="9"/>
      <c r="AR1492" s="9"/>
      <c r="AS1492" s="9"/>
      <c r="AT1492" s="9"/>
      <c r="AU1492" s="9"/>
    </row>
    <row r="1493" spans="4:47" x14ac:dyDescent="0.25">
      <c r="D1493" s="8"/>
      <c r="E1493" s="8"/>
      <c r="F1493" s="9"/>
      <c r="H1493" s="8"/>
      <c r="L1493" s="8"/>
      <c r="P1493" s="8"/>
      <c r="T1493" s="8"/>
      <c r="X1493" s="8"/>
      <c r="AB1493" s="8"/>
      <c r="AL1493" s="9"/>
      <c r="AM1493" s="9"/>
      <c r="AN1493" s="9"/>
      <c r="AO1493" s="9"/>
      <c r="AP1493" s="9"/>
      <c r="AQ1493" s="9"/>
      <c r="AR1493" s="9"/>
      <c r="AS1493" s="9"/>
      <c r="AT1493" s="9"/>
      <c r="AU1493" s="9"/>
    </row>
    <row r="1494" spans="4:47" x14ac:dyDescent="0.25">
      <c r="D1494" s="8"/>
      <c r="E1494" s="8"/>
      <c r="F1494" s="9"/>
      <c r="H1494" s="8"/>
      <c r="L1494" s="8"/>
      <c r="P1494" s="8"/>
      <c r="T1494" s="8"/>
      <c r="X1494" s="8"/>
      <c r="AB1494" s="8"/>
      <c r="AL1494" s="9"/>
      <c r="AM1494" s="9"/>
      <c r="AN1494" s="9"/>
      <c r="AO1494" s="9"/>
      <c r="AP1494" s="9"/>
      <c r="AQ1494" s="9"/>
      <c r="AR1494" s="9"/>
      <c r="AS1494" s="9"/>
      <c r="AT1494" s="9"/>
      <c r="AU1494" s="9"/>
    </row>
    <row r="1495" spans="4:47" x14ac:dyDescent="0.25">
      <c r="D1495" s="8"/>
      <c r="E1495" s="8"/>
      <c r="F1495" s="9"/>
      <c r="H1495" s="8"/>
      <c r="L1495" s="8"/>
      <c r="P1495" s="8"/>
      <c r="T1495" s="8"/>
      <c r="X1495" s="8"/>
      <c r="AB1495" s="8"/>
      <c r="AL1495" s="9"/>
      <c r="AM1495" s="9"/>
      <c r="AN1495" s="9"/>
      <c r="AO1495" s="9"/>
      <c r="AP1495" s="9"/>
      <c r="AQ1495" s="9"/>
      <c r="AR1495" s="9"/>
      <c r="AS1495" s="9"/>
      <c r="AT1495" s="9"/>
      <c r="AU1495" s="9"/>
    </row>
    <row r="1496" spans="4:47" x14ac:dyDescent="0.25">
      <c r="D1496" s="8"/>
      <c r="E1496" s="8"/>
      <c r="F1496" s="9"/>
      <c r="H1496" s="8"/>
      <c r="L1496" s="8"/>
      <c r="P1496" s="8"/>
      <c r="T1496" s="8"/>
      <c r="X1496" s="8"/>
      <c r="AB1496" s="8"/>
      <c r="AL1496" s="9"/>
      <c r="AM1496" s="9"/>
      <c r="AN1496" s="9"/>
      <c r="AO1496" s="9"/>
      <c r="AP1496" s="9"/>
      <c r="AQ1496" s="9"/>
      <c r="AR1496" s="9"/>
      <c r="AS1496" s="9"/>
      <c r="AT1496" s="9"/>
      <c r="AU1496" s="9"/>
    </row>
    <row r="1497" spans="4:47" x14ac:dyDescent="0.25">
      <c r="D1497" s="8"/>
      <c r="E1497" s="8"/>
      <c r="F1497" s="9"/>
      <c r="H1497" s="8"/>
      <c r="L1497" s="8"/>
      <c r="P1497" s="8"/>
      <c r="T1497" s="8"/>
      <c r="X1497" s="8"/>
      <c r="AB1497" s="8"/>
      <c r="AL1497" s="9"/>
      <c r="AM1497" s="9"/>
      <c r="AN1497" s="9"/>
      <c r="AO1497" s="9"/>
      <c r="AP1497" s="9"/>
      <c r="AQ1497" s="9"/>
      <c r="AR1497" s="9"/>
      <c r="AS1497" s="9"/>
      <c r="AT1497" s="9"/>
      <c r="AU1497" s="9"/>
    </row>
    <row r="1498" spans="4:47" x14ac:dyDescent="0.25">
      <c r="D1498" s="8"/>
      <c r="E1498" s="8"/>
      <c r="F1498" s="9"/>
      <c r="H1498" s="8"/>
      <c r="L1498" s="8"/>
      <c r="P1498" s="8"/>
      <c r="T1498" s="8"/>
      <c r="X1498" s="8"/>
      <c r="AB1498" s="8"/>
      <c r="AL1498" s="9"/>
      <c r="AM1498" s="9"/>
      <c r="AN1498" s="9"/>
      <c r="AO1498" s="9"/>
      <c r="AP1498" s="9"/>
      <c r="AQ1498" s="9"/>
      <c r="AR1498" s="9"/>
      <c r="AS1498" s="9"/>
      <c r="AT1498" s="9"/>
      <c r="AU1498" s="9"/>
    </row>
    <row r="1499" spans="4:47" x14ac:dyDescent="0.25">
      <c r="D1499" s="8"/>
      <c r="E1499" s="8"/>
      <c r="F1499" s="9"/>
      <c r="H1499" s="8"/>
      <c r="L1499" s="8"/>
      <c r="P1499" s="8"/>
      <c r="T1499" s="8"/>
      <c r="X1499" s="8"/>
      <c r="AB1499" s="8"/>
      <c r="AL1499" s="9"/>
      <c r="AM1499" s="9"/>
      <c r="AN1499" s="9"/>
      <c r="AO1499" s="9"/>
      <c r="AP1499" s="9"/>
      <c r="AQ1499" s="9"/>
      <c r="AR1499" s="9"/>
      <c r="AS1499" s="9"/>
      <c r="AT1499" s="9"/>
      <c r="AU1499" s="9"/>
    </row>
    <row r="1500" spans="4:47" x14ac:dyDescent="0.25">
      <c r="D1500" s="8"/>
      <c r="E1500" s="8"/>
      <c r="F1500" s="9"/>
      <c r="H1500" s="8"/>
      <c r="L1500" s="8"/>
      <c r="P1500" s="8"/>
      <c r="T1500" s="8"/>
      <c r="X1500" s="8"/>
      <c r="AB1500" s="8"/>
      <c r="AL1500" s="9"/>
      <c r="AM1500" s="9"/>
      <c r="AN1500" s="9"/>
      <c r="AO1500" s="9"/>
      <c r="AP1500" s="9"/>
      <c r="AQ1500" s="9"/>
      <c r="AR1500" s="9"/>
      <c r="AS1500" s="9"/>
      <c r="AT1500" s="9"/>
      <c r="AU1500" s="9"/>
    </row>
    <row r="1501" spans="4:47" x14ac:dyDescent="0.25">
      <c r="D1501" s="8"/>
      <c r="E1501" s="8"/>
      <c r="F1501" s="9"/>
      <c r="H1501" s="8"/>
      <c r="L1501" s="8"/>
      <c r="P1501" s="8"/>
      <c r="T1501" s="8"/>
      <c r="X1501" s="8"/>
      <c r="AB1501" s="8"/>
      <c r="AL1501" s="9"/>
      <c r="AM1501" s="9"/>
      <c r="AN1501" s="9"/>
      <c r="AO1501" s="9"/>
      <c r="AP1501" s="9"/>
      <c r="AQ1501" s="9"/>
      <c r="AR1501" s="9"/>
      <c r="AS1501" s="9"/>
      <c r="AT1501" s="9"/>
      <c r="AU1501" s="9"/>
    </row>
    <row r="1502" spans="4:47" x14ac:dyDescent="0.25">
      <c r="D1502" s="8"/>
      <c r="E1502" s="8"/>
      <c r="F1502" s="9"/>
      <c r="H1502" s="8"/>
      <c r="L1502" s="8"/>
      <c r="P1502" s="8"/>
      <c r="T1502" s="8"/>
      <c r="X1502" s="8"/>
      <c r="AB1502" s="8"/>
      <c r="AL1502" s="9"/>
      <c r="AM1502" s="9"/>
      <c r="AN1502" s="9"/>
      <c r="AO1502" s="9"/>
      <c r="AP1502" s="9"/>
      <c r="AQ1502" s="9"/>
      <c r="AR1502" s="9"/>
      <c r="AS1502" s="9"/>
      <c r="AT1502" s="9"/>
      <c r="AU1502" s="9"/>
    </row>
    <row r="1503" spans="4:47" x14ac:dyDescent="0.25">
      <c r="D1503" s="8"/>
      <c r="E1503" s="8"/>
      <c r="F1503" s="9"/>
      <c r="H1503" s="8"/>
      <c r="L1503" s="8"/>
      <c r="P1503" s="8"/>
      <c r="T1503" s="8"/>
      <c r="X1503" s="8"/>
      <c r="AB1503" s="8"/>
      <c r="AL1503" s="9"/>
      <c r="AM1503" s="9"/>
      <c r="AN1503" s="9"/>
      <c r="AO1503" s="9"/>
      <c r="AP1503" s="9"/>
      <c r="AQ1503" s="9"/>
      <c r="AR1503" s="9"/>
      <c r="AS1503" s="9"/>
      <c r="AT1503" s="9"/>
      <c r="AU1503" s="9"/>
    </row>
    <row r="1504" spans="4:47" x14ac:dyDescent="0.25">
      <c r="D1504" s="8"/>
      <c r="E1504" s="8"/>
      <c r="F1504" s="9"/>
      <c r="H1504" s="8"/>
      <c r="L1504" s="8"/>
      <c r="P1504" s="8"/>
      <c r="T1504" s="8"/>
      <c r="X1504" s="8"/>
      <c r="AB1504" s="8"/>
      <c r="AL1504" s="9"/>
      <c r="AM1504" s="9"/>
      <c r="AN1504" s="9"/>
      <c r="AO1504" s="9"/>
      <c r="AP1504" s="9"/>
      <c r="AQ1504" s="9"/>
      <c r="AR1504" s="9"/>
      <c r="AS1504" s="9"/>
      <c r="AT1504" s="9"/>
      <c r="AU1504" s="9"/>
    </row>
    <row r="1505" spans="4:47" x14ac:dyDescent="0.25">
      <c r="D1505" s="8"/>
      <c r="E1505" s="8"/>
      <c r="F1505" s="9"/>
      <c r="H1505" s="8"/>
      <c r="L1505" s="8"/>
      <c r="P1505" s="8"/>
      <c r="T1505" s="8"/>
      <c r="X1505" s="8"/>
      <c r="AB1505" s="8"/>
      <c r="AL1505" s="9"/>
      <c r="AM1505" s="9"/>
      <c r="AN1505" s="9"/>
      <c r="AO1505" s="9"/>
      <c r="AP1505" s="9"/>
      <c r="AQ1505" s="9"/>
      <c r="AR1505" s="9"/>
      <c r="AS1505" s="9"/>
      <c r="AT1505" s="9"/>
      <c r="AU1505" s="9"/>
    </row>
    <row r="1506" spans="4:47" x14ac:dyDescent="0.25">
      <c r="D1506" s="8"/>
      <c r="E1506" s="8"/>
      <c r="F1506" s="9"/>
      <c r="H1506" s="8"/>
      <c r="L1506" s="8"/>
      <c r="P1506" s="8"/>
      <c r="T1506" s="8"/>
      <c r="X1506" s="8"/>
      <c r="AB1506" s="8"/>
      <c r="AL1506" s="9"/>
      <c r="AM1506" s="9"/>
      <c r="AN1506" s="9"/>
      <c r="AO1506" s="9"/>
      <c r="AP1506" s="9"/>
      <c r="AQ1506" s="9"/>
      <c r="AR1506" s="9"/>
      <c r="AS1506" s="9"/>
      <c r="AT1506" s="9"/>
      <c r="AU1506" s="9"/>
    </row>
    <row r="1507" spans="4:47" x14ac:dyDescent="0.25">
      <c r="D1507" s="8"/>
      <c r="E1507" s="8"/>
      <c r="F1507" s="9"/>
      <c r="H1507" s="8"/>
      <c r="L1507" s="8"/>
      <c r="P1507" s="8"/>
      <c r="T1507" s="8"/>
      <c r="X1507" s="8"/>
      <c r="AB1507" s="8"/>
      <c r="AL1507" s="9"/>
      <c r="AM1507" s="9"/>
      <c r="AN1507" s="9"/>
      <c r="AO1507" s="9"/>
      <c r="AP1507" s="9"/>
      <c r="AQ1507" s="9"/>
      <c r="AR1507" s="9"/>
      <c r="AS1507" s="9"/>
      <c r="AT1507" s="9"/>
      <c r="AU1507" s="9"/>
    </row>
    <row r="1508" spans="4:47" x14ac:dyDescent="0.25">
      <c r="D1508" s="8"/>
      <c r="E1508" s="8"/>
      <c r="F1508" s="9"/>
      <c r="H1508" s="8"/>
      <c r="L1508" s="8"/>
      <c r="P1508" s="8"/>
      <c r="T1508" s="8"/>
      <c r="X1508" s="8"/>
      <c r="AB1508" s="8"/>
      <c r="AL1508" s="9"/>
      <c r="AM1508" s="9"/>
      <c r="AN1508" s="9"/>
      <c r="AO1508" s="9"/>
      <c r="AP1508" s="9"/>
      <c r="AQ1508" s="9"/>
      <c r="AR1508" s="9"/>
      <c r="AS1508" s="9"/>
      <c r="AT1508" s="9"/>
      <c r="AU1508" s="9"/>
    </row>
    <row r="1509" spans="4:47" x14ac:dyDescent="0.25">
      <c r="D1509" s="8"/>
      <c r="E1509" s="8"/>
      <c r="F1509" s="9"/>
      <c r="H1509" s="8"/>
      <c r="L1509" s="8"/>
      <c r="P1509" s="8"/>
      <c r="T1509" s="8"/>
      <c r="X1509" s="8"/>
      <c r="AB1509" s="8"/>
      <c r="AL1509" s="9"/>
      <c r="AM1509" s="9"/>
      <c r="AN1509" s="9"/>
      <c r="AO1509" s="9"/>
      <c r="AP1509" s="9"/>
      <c r="AQ1509" s="9"/>
      <c r="AR1509" s="9"/>
      <c r="AS1509" s="9"/>
      <c r="AT1509" s="9"/>
      <c r="AU1509" s="9"/>
    </row>
    <row r="1510" spans="4:47" x14ac:dyDescent="0.25">
      <c r="D1510" s="8"/>
      <c r="E1510" s="8"/>
      <c r="F1510" s="9"/>
      <c r="H1510" s="8"/>
      <c r="L1510" s="8"/>
      <c r="P1510" s="8"/>
      <c r="T1510" s="8"/>
      <c r="X1510" s="8"/>
      <c r="AB1510" s="8"/>
      <c r="AL1510" s="9"/>
      <c r="AM1510" s="9"/>
      <c r="AN1510" s="9"/>
      <c r="AO1510" s="9"/>
      <c r="AP1510" s="9"/>
      <c r="AQ1510" s="9"/>
      <c r="AR1510" s="9"/>
      <c r="AS1510" s="9"/>
      <c r="AT1510" s="9"/>
      <c r="AU1510" s="9"/>
    </row>
    <row r="1511" spans="4:47" x14ac:dyDescent="0.25">
      <c r="D1511" s="8"/>
      <c r="E1511" s="8"/>
      <c r="F1511" s="9"/>
      <c r="H1511" s="8"/>
      <c r="L1511" s="8"/>
      <c r="P1511" s="8"/>
      <c r="T1511" s="8"/>
      <c r="X1511" s="8"/>
      <c r="AB1511" s="8"/>
      <c r="AL1511" s="9"/>
      <c r="AM1511" s="9"/>
      <c r="AN1511" s="9"/>
      <c r="AO1511" s="9"/>
      <c r="AP1511" s="9"/>
      <c r="AQ1511" s="9"/>
      <c r="AR1511" s="9"/>
      <c r="AS1511" s="9"/>
      <c r="AT1511" s="9"/>
      <c r="AU1511" s="9"/>
    </row>
    <row r="1512" spans="4:47" x14ac:dyDescent="0.25">
      <c r="D1512" s="8"/>
      <c r="E1512" s="8"/>
      <c r="F1512" s="9"/>
      <c r="H1512" s="8"/>
      <c r="L1512" s="8"/>
      <c r="P1512" s="8"/>
      <c r="T1512" s="8"/>
      <c r="X1512" s="8"/>
      <c r="AB1512" s="8"/>
      <c r="AL1512" s="9"/>
      <c r="AM1512" s="9"/>
      <c r="AN1512" s="9"/>
      <c r="AO1512" s="9"/>
      <c r="AP1512" s="9"/>
      <c r="AQ1512" s="9"/>
      <c r="AR1512" s="9"/>
      <c r="AS1512" s="9"/>
      <c r="AT1512" s="9"/>
      <c r="AU1512" s="9"/>
    </row>
    <row r="1513" spans="4:47" x14ac:dyDescent="0.25">
      <c r="D1513" s="8"/>
      <c r="E1513" s="8"/>
      <c r="F1513" s="9"/>
      <c r="H1513" s="8"/>
      <c r="L1513" s="8"/>
      <c r="P1513" s="8"/>
      <c r="T1513" s="8"/>
      <c r="X1513" s="8"/>
      <c r="AB1513" s="8"/>
      <c r="AL1513" s="9"/>
      <c r="AM1513" s="9"/>
      <c r="AN1513" s="9"/>
      <c r="AO1513" s="9"/>
      <c r="AP1513" s="9"/>
      <c r="AQ1513" s="9"/>
      <c r="AR1513" s="9"/>
      <c r="AS1513" s="9"/>
      <c r="AT1513" s="9"/>
      <c r="AU1513" s="9"/>
    </row>
    <row r="1514" spans="4:47" x14ac:dyDescent="0.25">
      <c r="D1514" s="8"/>
      <c r="E1514" s="8"/>
      <c r="F1514" s="9"/>
      <c r="H1514" s="8"/>
      <c r="L1514" s="8"/>
      <c r="P1514" s="8"/>
      <c r="T1514" s="8"/>
      <c r="X1514" s="8"/>
      <c r="AB1514" s="8"/>
      <c r="AL1514" s="9"/>
      <c r="AM1514" s="9"/>
      <c r="AN1514" s="9"/>
      <c r="AO1514" s="9"/>
      <c r="AP1514" s="9"/>
      <c r="AQ1514" s="9"/>
      <c r="AR1514" s="9"/>
      <c r="AS1514" s="9"/>
      <c r="AT1514" s="9"/>
      <c r="AU1514" s="9"/>
    </row>
    <row r="1515" spans="4:47" x14ac:dyDescent="0.25">
      <c r="D1515" s="8"/>
      <c r="E1515" s="8"/>
      <c r="F1515" s="9"/>
      <c r="H1515" s="8"/>
      <c r="L1515" s="8"/>
      <c r="P1515" s="8"/>
      <c r="T1515" s="8"/>
      <c r="X1515" s="8"/>
      <c r="AB1515" s="8"/>
      <c r="AL1515" s="9"/>
      <c r="AM1515" s="9"/>
      <c r="AN1515" s="9"/>
      <c r="AO1515" s="9"/>
      <c r="AP1515" s="9"/>
      <c r="AQ1515" s="9"/>
      <c r="AR1515" s="9"/>
      <c r="AS1515" s="9"/>
      <c r="AT1515" s="9"/>
      <c r="AU1515" s="9"/>
    </row>
    <row r="1516" spans="4:47" x14ac:dyDescent="0.25">
      <c r="D1516" s="8"/>
      <c r="E1516" s="8"/>
      <c r="F1516" s="9"/>
      <c r="H1516" s="8"/>
      <c r="L1516" s="8"/>
      <c r="P1516" s="8"/>
      <c r="T1516" s="8"/>
      <c r="X1516" s="8"/>
      <c r="AB1516" s="8"/>
      <c r="AL1516" s="9"/>
      <c r="AM1516" s="9"/>
      <c r="AN1516" s="9"/>
      <c r="AO1516" s="9"/>
      <c r="AP1516" s="9"/>
      <c r="AQ1516" s="9"/>
      <c r="AR1516" s="9"/>
      <c r="AS1516" s="9"/>
      <c r="AT1516" s="9"/>
      <c r="AU1516" s="9"/>
    </row>
    <row r="1517" spans="4:47" x14ac:dyDescent="0.25">
      <c r="D1517" s="8"/>
      <c r="E1517" s="8"/>
      <c r="F1517" s="9"/>
      <c r="H1517" s="8"/>
      <c r="L1517" s="8"/>
      <c r="P1517" s="8"/>
      <c r="T1517" s="8"/>
      <c r="X1517" s="8"/>
      <c r="AB1517" s="8"/>
      <c r="AL1517" s="9"/>
      <c r="AM1517" s="9"/>
      <c r="AN1517" s="9"/>
      <c r="AO1517" s="9"/>
      <c r="AP1517" s="9"/>
      <c r="AQ1517" s="9"/>
      <c r="AR1517" s="9"/>
      <c r="AS1517" s="9"/>
      <c r="AT1517" s="9"/>
      <c r="AU1517" s="9"/>
    </row>
    <row r="1518" spans="4:47" x14ac:dyDescent="0.25">
      <c r="D1518" s="8"/>
      <c r="E1518" s="8"/>
      <c r="F1518" s="9"/>
      <c r="H1518" s="8"/>
      <c r="L1518" s="8"/>
      <c r="P1518" s="8"/>
      <c r="T1518" s="8"/>
      <c r="X1518" s="8"/>
      <c r="AB1518" s="8"/>
      <c r="AL1518" s="9"/>
      <c r="AM1518" s="9"/>
      <c r="AN1518" s="9"/>
      <c r="AO1518" s="9"/>
      <c r="AP1518" s="9"/>
      <c r="AQ1518" s="9"/>
      <c r="AR1518" s="9"/>
      <c r="AS1518" s="9"/>
      <c r="AT1518" s="9"/>
      <c r="AU1518" s="9"/>
    </row>
    <row r="1519" spans="4:47" x14ac:dyDescent="0.25">
      <c r="D1519" s="8"/>
      <c r="E1519" s="8"/>
      <c r="F1519" s="9"/>
      <c r="H1519" s="8"/>
      <c r="L1519" s="8"/>
      <c r="P1519" s="8"/>
      <c r="T1519" s="8"/>
      <c r="X1519" s="8"/>
      <c r="AB1519" s="8"/>
      <c r="AL1519" s="9"/>
      <c r="AM1519" s="9"/>
      <c r="AN1519" s="9"/>
      <c r="AO1519" s="9"/>
      <c r="AP1519" s="9"/>
      <c r="AQ1519" s="9"/>
      <c r="AR1519" s="9"/>
      <c r="AS1519" s="9"/>
      <c r="AT1519" s="9"/>
      <c r="AU1519" s="9"/>
    </row>
    <row r="1520" spans="4:47" x14ac:dyDescent="0.25">
      <c r="D1520" s="8"/>
      <c r="E1520" s="8"/>
      <c r="F1520" s="9"/>
      <c r="H1520" s="8"/>
      <c r="L1520" s="8"/>
      <c r="P1520" s="8"/>
      <c r="T1520" s="8"/>
      <c r="X1520" s="8"/>
      <c r="AB1520" s="8"/>
      <c r="AL1520" s="9"/>
      <c r="AM1520" s="9"/>
      <c r="AN1520" s="9"/>
      <c r="AO1520" s="9"/>
      <c r="AP1520" s="9"/>
      <c r="AQ1520" s="9"/>
      <c r="AR1520" s="9"/>
      <c r="AS1520" s="9"/>
      <c r="AT1520" s="9"/>
      <c r="AU1520" s="9"/>
    </row>
    <row r="1521" spans="4:47" x14ac:dyDescent="0.25">
      <c r="D1521" s="8"/>
      <c r="E1521" s="8"/>
      <c r="F1521" s="9"/>
      <c r="H1521" s="8"/>
      <c r="L1521" s="8"/>
      <c r="P1521" s="8"/>
      <c r="T1521" s="8"/>
      <c r="X1521" s="8"/>
      <c r="AB1521" s="8"/>
      <c r="AL1521" s="9"/>
      <c r="AM1521" s="9"/>
      <c r="AN1521" s="9"/>
      <c r="AO1521" s="9"/>
      <c r="AP1521" s="9"/>
      <c r="AQ1521" s="9"/>
      <c r="AR1521" s="9"/>
      <c r="AS1521" s="9"/>
      <c r="AT1521" s="9"/>
      <c r="AU1521" s="9"/>
    </row>
    <row r="1522" spans="4:47" x14ac:dyDescent="0.25">
      <c r="D1522" s="8"/>
      <c r="E1522" s="8"/>
      <c r="F1522" s="9"/>
      <c r="H1522" s="8"/>
      <c r="L1522" s="8"/>
      <c r="P1522" s="8"/>
      <c r="T1522" s="8"/>
      <c r="X1522" s="8"/>
      <c r="AB1522" s="8"/>
      <c r="AL1522" s="9"/>
      <c r="AM1522" s="9"/>
      <c r="AN1522" s="9"/>
      <c r="AO1522" s="9"/>
      <c r="AP1522" s="9"/>
      <c r="AQ1522" s="9"/>
      <c r="AR1522" s="9"/>
      <c r="AS1522" s="9"/>
      <c r="AT1522" s="9"/>
      <c r="AU1522" s="9"/>
    </row>
    <row r="1523" spans="4:47" x14ac:dyDescent="0.25">
      <c r="D1523" s="8"/>
      <c r="E1523" s="8"/>
      <c r="F1523" s="9"/>
      <c r="H1523" s="8"/>
      <c r="L1523" s="8"/>
      <c r="P1523" s="8"/>
      <c r="T1523" s="8"/>
      <c r="X1523" s="8"/>
      <c r="AB1523" s="8"/>
      <c r="AL1523" s="9"/>
      <c r="AM1523" s="9"/>
      <c r="AN1523" s="9"/>
      <c r="AO1523" s="9"/>
      <c r="AP1523" s="9"/>
      <c r="AQ1523" s="9"/>
      <c r="AR1523" s="9"/>
      <c r="AS1523" s="9"/>
      <c r="AT1523" s="9"/>
      <c r="AU1523" s="9"/>
    </row>
    <row r="1524" spans="4:47" x14ac:dyDescent="0.25">
      <c r="D1524" s="8"/>
      <c r="E1524" s="8"/>
      <c r="F1524" s="9"/>
      <c r="H1524" s="8"/>
      <c r="L1524" s="8"/>
      <c r="P1524" s="8"/>
      <c r="T1524" s="8"/>
      <c r="X1524" s="8"/>
      <c r="AB1524" s="8"/>
      <c r="AL1524" s="9"/>
      <c r="AM1524" s="9"/>
      <c r="AN1524" s="9"/>
      <c r="AO1524" s="9"/>
      <c r="AP1524" s="9"/>
      <c r="AQ1524" s="9"/>
      <c r="AR1524" s="9"/>
      <c r="AS1524" s="9"/>
      <c r="AT1524" s="9"/>
      <c r="AU1524" s="9"/>
    </row>
    <row r="1525" spans="4:47" x14ac:dyDescent="0.25">
      <c r="D1525" s="8"/>
      <c r="E1525" s="8"/>
      <c r="F1525" s="9"/>
      <c r="H1525" s="8"/>
      <c r="L1525" s="8"/>
      <c r="P1525" s="8"/>
      <c r="T1525" s="8"/>
      <c r="X1525" s="8"/>
      <c r="AB1525" s="8"/>
      <c r="AL1525" s="9"/>
      <c r="AM1525" s="9"/>
      <c r="AN1525" s="9"/>
      <c r="AO1525" s="9"/>
      <c r="AP1525" s="9"/>
      <c r="AQ1525" s="9"/>
      <c r="AR1525" s="9"/>
      <c r="AS1525" s="9"/>
      <c r="AT1525" s="9"/>
      <c r="AU1525" s="9"/>
    </row>
    <row r="1526" spans="4:47" x14ac:dyDescent="0.25">
      <c r="D1526" s="8"/>
      <c r="E1526" s="8"/>
      <c r="F1526" s="9"/>
      <c r="H1526" s="8"/>
      <c r="L1526" s="8"/>
      <c r="P1526" s="8"/>
      <c r="T1526" s="8"/>
      <c r="X1526" s="8"/>
      <c r="AB1526" s="8"/>
      <c r="AL1526" s="9"/>
      <c r="AM1526" s="9"/>
      <c r="AN1526" s="9"/>
      <c r="AO1526" s="9"/>
      <c r="AP1526" s="9"/>
      <c r="AQ1526" s="9"/>
      <c r="AR1526" s="9"/>
      <c r="AS1526" s="9"/>
      <c r="AT1526" s="9"/>
      <c r="AU1526" s="9"/>
    </row>
    <row r="1527" spans="4:47" x14ac:dyDescent="0.25">
      <c r="D1527" s="8"/>
      <c r="E1527" s="8"/>
      <c r="F1527" s="9"/>
      <c r="H1527" s="8"/>
      <c r="L1527" s="8"/>
      <c r="P1527" s="8"/>
      <c r="T1527" s="8"/>
      <c r="X1527" s="8"/>
      <c r="AB1527" s="8"/>
      <c r="AL1527" s="9"/>
      <c r="AM1527" s="9"/>
      <c r="AN1527" s="9"/>
      <c r="AO1527" s="9"/>
      <c r="AP1527" s="9"/>
      <c r="AQ1527" s="9"/>
      <c r="AR1527" s="9"/>
      <c r="AS1527" s="9"/>
      <c r="AT1527" s="9"/>
      <c r="AU1527" s="9"/>
    </row>
    <row r="1528" spans="4:47" x14ac:dyDescent="0.25">
      <c r="D1528" s="8"/>
      <c r="E1528" s="8"/>
      <c r="F1528" s="9"/>
      <c r="H1528" s="8"/>
      <c r="L1528" s="8"/>
      <c r="P1528" s="8"/>
      <c r="T1528" s="8"/>
      <c r="X1528" s="8"/>
      <c r="AB1528" s="8"/>
      <c r="AL1528" s="9"/>
      <c r="AM1528" s="9"/>
      <c r="AN1528" s="9"/>
      <c r="AO1528" s="9"/>
      <c r="AP1528" s="9"/>
      <c r="AQ1528" s="9"/>
      <c r="AR1528" s="9"/>
      <c r="AS1528" s="9"/>
      <c r="AT1528" s="9"/>
      <c r="AU1528" s="9"/>
    </row>
    <row r="1529" spans="4:47" x14ac:dyDescent="0.25">
      <c r="D1529" s="8"/>
      <c r="E1529" s="8"/>
      <c r="F1529" s="9"/>
      <c r="H1529" s="8"/>
      <c r="L1529" s="8"/>
      <c r="P1529" s="8"/>
      <c r="T1529" s="8"/>
      <c r="X1529" s="8"/>
      <c r="AB1529" s="8"/>
      <c r="AL1529" s="9"/>
      <c r="AM1529" s="9"/>
      <c r="AN1529" s="9"/>
      <c r="AO1529" s="9"/>
      <c r="AP1529" s="9"/>
      <c r="AQ1529" s="9"/>
      <c r="AR1529" s="9"/>
      <c r="AS1529" s="9"/>
      <c r="AT1529" s="9"/>
      <c r="AU1529" s="9"/>
    </row>
    <row r="1530" spans="4:47" x14ac:dyDescent="0.25">
      <c r="D1530" s="8"/>
      <c r="E1530" s="8"/>
      <c r="F1530" s="9"/>
      <c r="H1530" s="8"/>
      <c r="L1530" s="8"/>
      <c r="P1530" s="8"/>
      <c r="T1530" s="8"/>
      <c r="X1530" s="8"/>
      <c r="AB1530" s="8"/>
      <c r="AL1530" s="9"/>
      <c r="AM1530" s="9"/>
      <c r="AN1530" s="9"/>
      <c r="AO1530" s="9"/>
      <c r="AP1530" s="9"/>
      <c r="AQ1530" s="9"/>
      <c r="AR1530" s="9"/>
      <c r="AS1530" s="9"/>
      <c r="AT1530" s="9"/>
      <c r="AU1530" s="9"/>
    </row>
    <row r="1531" spans="4:47" x14ac:dyDescent="0.25">
      <c r="D1531" s="8"/>
      <c r="E1531" s="8"/>
      <c r="F1531" s="9"/>
      <c r="H1531" s="8"/>
      <c r="L1531" s="8"/>
      <c r="P1531" s="8"/>
      <c r="T1531" s="8"/>
      <c r="X1531" s="8"/>
      <c r="AB1531" s="8"/>
      <c r="AL1531" s="9"/>
      <c r="AM1531" s="9"/>
      <c r="AN1531" s="9"/>
      <c r="AO1531" s="9"/>
      <c r="AP1531" s="9"/>
      <c r="AQ1531" s="9"/>
      <c r="AR1531" s="9"/>
      <c r="AS1531" s="9"/>
      <c r="AT1531" s="9"/>
      <c r="AU1531" s="9"/>
    </row>
    <row r="1532" spans="4:47" x14ac:dyDescent="0.25">
      <c r="D1532" s="8"/>
      <c r="E1532" s="8"/>
      <c r="F1532" s="9"/>
      <c r="H1532" s="8"/>
      <c r="L1532" s="8"/>
      <c r="P1532" s="8"/>
      <c r="T1532" s="8"/>
      <c r="X1532" s="8"/>
      <c r="AB1532" s="8"/>
      <c r="AL1532" s="9"/>
      <c r="AM1532" s="9"/>
      <c r="AN1532" s="9"/>
      <c r="AO1532" s="9"/>
      <c r="AP1532" s="9"/>
      <c r="AQ1532" s="9"/>
      <c r="AR1532" s="9"/>
      <c r="AS1532" s="9"/>
      <c r="AT1532" s="9"/>
      <c r="AU1532" s="9"/>
    </row>
    <row r="1533" spans="4:47" x14ac:dyDescent="0.25">
      <c r="D1533" s="8"/>
      <c r="E1533" s="8"/>
      <c r="F1533" s="9"/>
      <c r="H1533" s="8"/>
      <c r="L1533" s="8"/>
      <c r="P1533" s="8"/>
      <c r="T1533" s="8"/>
      <c r="X1533" s="8"/>
      <c r="AB1533" s="8"/>
      <c r="AL1533" s="9"/>
      <c r="AM1533" s="9"/>
      <c r="AN1533" s="9"/>
      <c r="AO1533" s="9"/>
      <c r="AP1533" s="9"/>
      <c r="AQ1533" s="9"/>
      <c r="AR1533" s="9"/>
      <c r="AS1533" s="9"/>
      <c r="AT1533" s="9"/>
      <c r="AU1533" s="9"/>
    </row>
    <row r="1534" spans="4:47" x14ac:dyDescent="0.25">
      <c r="D1534" s="8"/>
      <c r="E1534" s="8"/>
      <c r="F1534" s="9"/>
      <c r="H1534" s="8"/>
      <c r="L1534" s="8"/>
      <c r="P1534" s="8"/>
      <c r="T1534" s="8"/>
      <c r="X1534" s="8"/>
      <c r="AB1534" s="8"/>
      <c r="AL1534" s="9"/>
      <c r="AM1534" s="9"/>
      <c r="AN1534" s="9"/>
      <c r="AO1534" s="9"/>
      <c r="AP1534" s="9"/>
      <c r="AQ1534" s="9"/>
      <c r="AR1534" s="9"/>
      <c r="AS1534" s="9"/>
      <c r="AT1534" s="9"/>
      <c r="AU1534" s="9"/>
    </row>
    <row r="1535" spans="4:47" x14ac:dyDescent="0.25">
      <c r="D1535" s="8"/>
      <c r="E1535" s="8"/>
      <c r="F1535" s="9"/>
      <c r="H1535" s="8"/>
      <c r="L1535" s="8"/>
      <c r="P1535" s="8"/>
      <c r="T1535" s="8"/>
      <c r="X1535" s="8"/>
      <c r="AB1535" s="8"/>
      <c r="AL1535" s="9"/>
      <c r="AM1535" s="9"/>
      <c r="AN1535" s="9"/>
      <c r="AO1535" s="9"/>
      <c r="AP1535" s="9"/>
      <c r="AQ1535" s="9"/>
      <c r="AR1535" s="9"/>
      <c r="AS1535" s="9"/>
      <c r="AT1535" s="9"/>
      <c r="AU1535" s="9"/>
    </row>
    <row r="1536" spans="4:47" x14ac:dyDescent="0.25">
      <c r="D1536" s="8"/>
      <c r="E1536" s="8"/>
      <c r="F1536" s="9"/>
      <c r="H1536" s="8"/>
      <c r="L1536" s="8"/>
      <c r="P1536" s="8"/>
      <c r="T1536" s="8"/>
      <c r="X1536" s="8"/>
      <c r="AB1536" s="8"/>
      <c r="AL1536" s="9"/>
      <c r="AM1536" s="9"/>
      <c r="AN1536" s="9"/>
      <c r="AO1536" s="9"/>
      <c r="AP1536" s="9"/>
      <c r="AQ1536" s="9"/>
      <c r="AR1536" s="9"/>
      <c r="AS1536" s="9"/>
      <c r="AT1536" s="9"/>
      <c r="AU1536" s="9"/>
    </row>
    <row r="1537" spans="4:47" x14ac:dyDescent="0.25">
      <c r="D1537" s="8"/>
      <c r="E1537" s="8"/>
      <c r="F1537" s="9"/>
      <c r="H1537" s="8"/>
      <c r="L1537" s="8"/>
      <c r="P1537" s="8"/>
      <c r="T1537" s="8"/>
      <c r="X1537" s="8"/>
      <c r="AB1537" s="8"/>
      <c r="AL1537" s="9"/>
      <c r="AM1537" s="9"/>
      <c r="AN1537" s="9"/>
      <c r="AO1537" s="9"/>
      <c r="AP1537" s="9"/>
      <c r="AQ1537" s="9"/>
      <c r="AR1537" s="9"/>
      <c r="AS1537" s="9"/>
      <c r="AT1537" s="9"/>
      <c r="AU1537" s="9"/>
    </row>
    <row r="1538" spans="4:47" x14ac:dyDescent="0.25">
      <c r="D1538" s="8"/>
      <c r="E1538" s="8"/>
      <c r="F1538" s="9"/>
      <c r="H1538" s="8"/>
      <c r="L1538" s="8"/>
      <c r="P1538" s="8"/>
      <c r="T1538" s="8"/>
      <c r="X1538" s="8"/>
      <c r="AB1538" s="8"/>
      <c r="AL1538" s="9"/>
      <c r="AM1538" s="9"/>
      <c r="AN1538" s="9"/>
      <c r="AO1538" s="9"/>
      <c r="AP1538" s="9"/>
      <c r="AQ1538" s="9"/>
      <c r="AR1538" s="9"/>
      <c r="AS1538" s="9"/>
      <c r="AT1538" s="9"/>
      <c r="AU1538" s="9"/>
    </row>
    <row r="1539" spans="4:47" x14ac:dyDescent="0.25">
      <c r="D1539" s="8"/>
      <c r="E1539" s="8"/>
      <c r="F1539" s="9"/>
      <c r="H1539" s="8"/>
      <c r="L1539" s="8"/>
      <c r="P1539" s="8"/>
      <c r="T1539" s="8"/>
      <c r="X1539" s="8"/>
      <c r="AB1539" s="8"/>
      <c r="AL1539" s="9"/>
      <c r="AM1539" s="9"/>
      <c r="AN1539" s="9"/>
      <c r="AO1539" s="9"/>
      <c r="AP1539" s="9"/>
      <c r="AQ1539" s="9"/>
      <c r="AR1539" s="9"/>
      <c r="AS1539" s="9"/>
      <c r="AT1539" s="9"/>
      <c r="AU1539" s="9"/>
    </row>
    <row r="1540" spans="4:47" x14ac:dyDescent="0.25">
      <c r="D1540" s="8"/>
      <c r="E1540" s="8"/>
      <c r="F1540" s="9"/>
      <c r="H1540" s="8"/>
      <c r="L1540" s="8"/>
      <c r="P1540" s="8"/>
      <c r="T1540" s="8"/>
      <c r="X1540" s="8"/>
      <c r="AB1540" s="8"/>
      <c r="AL1540" s="9"/>
      <c r="AM1540" s="9"/>
      <c r="AN1540" s="9"/>
      <c r="AO1540" s="9"/>
      <c r="AP1540" s="9"/>
      <c r="AQ1540" s="9"/>
      <c r="AR1540" s="9"/>
      <c r="AS1540" s="9"/>
      <c r="AT1540" s="9"/>
      <c r="AU1540" s="9"/>
    </row>
    <row r="1541" spans="4:47" x14ac:dyDescent="0.25">
      <c r="D1541" s="8"/>
      <c r="E1541" s="8"/>
      <c r="F1541" s="9"/>
      <c r="H1541" s="8"/>
      <c r="L1541" s="8"/>
      <c r="P1541" s="8"/>
      <c r="T1541" s="8"/>
      <c r="X1541" s="8"/>
      <c r="AB1541" s="8"/>
      <c r="AL1541" s="9"/>
      <c r="AM1541" s="9"/>
      <c r="AN1541" s="9"/>
      <c r="AO1541" s="9"/>
      <c r="AP1541" s="9"/>
      <c r="AQ1541" s="9"/>
      <c r="AR1541" s="9"/>
      <c r="AS1541" s="9"/>
      <c r="AT1541" s="9"/>
      <c r="AU1541" s="9"/>
    </row>
    <row r="1542" spans="4:47" x14ac:dyDescent="0.25">
      <c r="D1542" s="8"/>
      <c r="E1542" s="8"/>
      <c r="F1542" s="9"/>
      <c r="H1542" s="8"/>
      <c r="L1542" s="8"/>
      <c r="P1542" s="8"/>
      <c r="T1542" s="8"/>
      <c r="X1542" s="8"/>
      <c r="AB1542" s="8"/>
      <c r="AL1542" s="9"/>
      <c r="AM1542" s="9"/>
      <c r="AN1542" s="9"/>
      <c r="AO1542" s="9"/>
      <c r="AP1542" s="9"/>
      <c r="AQ1542" s="9"/>
      <c r="AR1542" s="9"/>
      <c r="AS1542" s="9"/>
      <c r="AT1542" s="9"/>
      <c r="AU1542" s="9"/>
    </row>
    <row r="1543" spans="4:47" x14ac:dyDescent="0.25">
      <c r="D1543" s="8"/>
      <c r="E1543" s="8"/>
      <c r="F1543" s="9"/>
      <c r="H1543" s="8"/>
      <c r="L1543" s="8"/>
      <c r="P1543" s="8"/>
      <c r="T1543" s="8"/>
      <c r="X1543" s="8"/>
      <c r="AB1543" s="8"/>
      <c r="AL1543" s="9"/>
      <c r="AM1543" s="9"/>
      <c r="AN1543" s="9"/>
      <c r="AO1543" s="9"/>
      <c r="AP1543" s="9"/>
      <c r="AQ1543" s="9"/>
      <c r="AR1543" s="9"/>
      <c r="AS1543" s="9"/>
      <c r="AT1543" s="9"/>
      <c r="AU1543" s="9"/>
    </row>
    <row r="1544" spans="4:47" x14ac:dyDescent="0.25">
      <c r="D1544" s="8"/>
      <c r="E1544" s="8"/>
      <c r="F1544" s="9"/>
      <c r="H1544" s="8"/>
      <c r="L1544" s="8"/>
      <c r="P1544" s="8"/>
      <c r="T1544" s="8"/>
      <c r="X1544" s="8"/>
      <c r="AB1544" s="8"/>
      <c r="AL1544" s="9"/>
      <c r="AM1544" s="9"/>
      <c r="AN1544" s="9"/>
      <c r="AO1544" s="9"/>
      <c r="AP1544" s="9"/>
      <c r="AQ1544" s="9"/>
      <c r="AR1544" s="9"/>
      <c r="AS1544" s="9"/>
      <c r="AT1544" s="9"/>
      <c r="AU1544" s="9"/>
    </row>
    <row r="1545" spans="4:47" x14ac:dyDescent="0.25">
      <c r="D1545" s="8"/>
      <c r="E1545" s="8"/>
      <c r="F1545" s="9"/>
      <c r="H1545" s="8"/>
      <c r="L1545" s="8"/>
      <c r="P1545" s="8"/>
      <c r="T1545" s="8"/>
      <c r="X1545" s="8"/>
      <c r="AB1545" s="8"/>
      <c r="AL1545" s="9"/>
      <c r="AM1545" s="9"/>
      <c r="AN1545" s="9"/>
      <c r="AO1545" s="9"/>
      <c r="AP1545" s="9"/>
      <c r="AQ1545" s="9"/>
      <c r="AR1545" s="9"/>
      <c r="AS1545" s="9"/>
      <c r="AT1545" s="9"/>
      <c r="AU1545" s="9"/>
    </row>
    <row r="1546" spans="4:47" x14ac:dyDescent="0.25">
      <c r="D1546" s="8"/>
      <c r="E1546" s="8"/>
      <c r="F1546" s="9"/>
      <c r="H1546" s="8"/>
      <c r="L1546" s="8"/>
      <c r="P1546" s="8"/>
      <c r="T1546" s="8"/>
      <c r="X1546" s="8"/>
      <c r="AB1546" s="8"/>
      <c r="AL1546" s="9"/>
      <c r="AM1546" s="9"/>
      <c r="AN1546" s="9"/>
      <c r="AO1546" s="9"/>
      <c r="AP1546" s="9"/>
      <c r="AQ1546" s="9"/>
      <c r="AR1546" s="9"/>
      <c r="AS1546" s="9"/>
      <c r="AT1546" s="9"/>
      <c r="AU1546" s="9"/>
    </row>
    <row r="1547" spans="4:47" x14ac:dyDescent="0.25">
      <c r="D1547" s="8"/>
      <c r="E1547" s="8"/>
      <c r="F1547" s="9"/>
      <c r="H1547" s="8"/>
      <c r="L1547" s="8"/>
      <c r="P1547" s="8"/>
      <c r="T1547" s="8"/>
      <c r="X1547" s="8"/>
      <c r="AB1547" s="8"/>
      <c r="AL1547" s="9"/>
      <c r="AM1547" s="9"/>
      <c r="AN1547" s="9"/>
      <c r="AO1547" s="9"/>
      <c r="AP1547" s="9"/>
      <c r="AQ1547" s="9"/>
      <c r="AR1547" s="9"/>
      <c r="AS1547" s="9"/>
      <c r="AT1547" s="9"/>
      <c r="AU1547" s="9"/>
    </row>
    <row r="1548" spans="4:47" x14ac:dyDescent="0.25">
      <c r="D1548" s="8"/>
      <c r="E1548" s="8"/>
      <c r="F1548" s="9"/>
      <c r="H1548" s="8"/>
      <c r="L1548" s="8"/>
      <c r="P1548" s="8"/>
      <c r="T1548" s="8"/>
      <c r="X1548" s="8"/>
      <c r="AB1548" s="8"/>
      <c r="AL1548" s="9"/>
      <c r="AM1548" s="9"/>
      <c r="AN1548" s="9"/>
      <c r="AO1548" s="9"/>
      <c r="AP1548" s="9"/>
      <c r="AQ1548" s="9"/>
      <c r="AR1548" s="9"/>
      <c r="AS1548" s="9"/>
      <c r="AT1548" s="9"/>
      <c r="AU1548" s="9"/>
    </row>
    <row r="1549" spans="4:47" x14ac:dyDescent="0.25">
      <c r="D1549" s="8"/>
      <c r="E1549" s="8"/>
      <c r="F1549" s="9"/>
      <c r="H1549" s="8"/>
      <c r="L1549" s="8"/>
      <c r="P1549" s="8"/>
      <c r="T1549" s="8"/>
      <c r="X1549" s="8"/>
      <c r="AB1549" s="8"/>
      <c r="AL1549" s="9"/>
      <c r="AM1549" s="9"/>
      <c r="AN1549" s="9"/>
      <c r="AO1549" s="9"/>
      <c r="AP1549" s="9"/>
      <c r="AQ1549" s="9"/>
      <c r="AR1549" s="9"/>
      <c r="AS1549" s="9"/>
      <c r="AT1549" s="9"/>
      <c r="AU1549" s="9"/>
    </row>
    <row r="1550" spans="4:47" x14ac:dyDescent="0.25">
      <c r="D1550" s="8"/>
      <c r="E1550" s="8"/>
      <c r="F1550" s="9"/>
      <c r="H1550" s="8"/>
      <c r="L1550" s="8"/>
      <c r="P1550" s="8"/>
      <c r="T1550" s="8"/>
      <c r="X1550" s="8"/>
      <c r="AB1550" s="8"/>
      <c r="AL1550" s="9"/>
      <c r="AM1550" s="9"/>
      <c r="AN1550" s="9"/>
      <c r="AO1550" s="9"/>
      <c r="AP1550" s="9"/>
      <c r="AQ1550" s="9"/>
      <c r="AR1550" s="9"/>
      <c r="AS1550" s="9"/>
      <c r="AT1550" s="9"/>
      <c r="AU1550" s="9"/>
    </row>
    <row r="1551" spans="4:47" x14ac:dyDescent="0.25">
      <c r="D1551" s="8"/>
      <c r="E1551" s="8"/>
      <c r="F1551" s="9"/>
      <c r="H1551" s="8"/>
      <c r="L1551" s="8"/>
      <c r="P1551" s="8"/>
      <c r="T1551" s="8"/>
      <c r="X1551" s="8"/>
      <c r="AB1551" s="8"/>
      <c r="AL1551" s="9"/>
      <c r="AM1551" s="9"/>
      <c r="AN1551" s="9"/>
      <c r="AO1551" s="9"/>
      <c r="AP1551" s="9"/>
      <c r="AQ1551" s="9"/>
      <c r="AR1551" s="9"/>
      <c r="AS1551" s="9"/>
      <c r="AT1551" s="9"/>
      <c r="AU1551" s="9"/>
    </row>
    <row r="1552" spans="4:47" x14ac:dyDescent="0.25">
      <c r="D1552" s="8"/>
      <c r="E1552" s="8"/>
      <c r="F1552" s="9"/>
      <c r="H1552" s="8"/>
      <c r="L1552" s="8"/>
      <c r="P1552" s="8"/>
      <c r="T1552" s="8"/>
      <c r="X1552" s="8"/>
      <c r="AB1552" s="8"/>
      <c r="AL1552" s="9"/>
      <c r="AM1552" s="9"/>
      <c r="AN1552" s="9"/>
      <c r="AO1552" s="9"/>
      <c r="AP1552" s="9"/>
      <c r="AQ1552" s="9"/>
      <c r="AR1552" s="9"/>
      <c r="AS1552" s="9"/>
      <c r="AT1552" s="9"/>
      <c r="AU1552" s="9"/>
    </row>
    <row r="1553" spans="4:47" x14ac:dyDescent="0.25">
      <c r="D1553" s="8"/>
      <c r="E1553" s="8"/>
      <c r="F1553" s="9"/>
      <c r="H1553" s="8"/>
      <c r="L1553" s="8"/>
      <c r="P1553" s="8"/>
      <c r="T1553" s="8"/>
      <c r="X1553" s="8"/>
      <c r="AB1553" s="8"/>
      <c r="AL1553" s="9"/>
      <c r="AM1553" s="9"/>
      <c r="AN1553" s="9"/>
      <c r="AO1553" s="9"/>
      <c r="AP1553" s="9"/>
      <c r="AQ1553" s="9"/>
      <c r="AR1553" s="9"/>
      <c r="AS1553" s="9"/>
      <c r="AT1553" s="9"/>
      <c r="AU1553" s="9"/>
    </row>
    <row r="1554" spans="4:47" x14ac:dyDescent="0.25">
      <c r="D1554" s="8"/>
      <c r="E1554" s="8"/>
      <c r="F1554" s="9"/>
      <c r="H1554" s="8"/>
      <c r="L1554" s="8"/>
      <c r="P1554" s="8"/>
      <c r="T1554" s="8"/>
      <c r="X1554" s="8"/>
      <c r="AB1554" s="8"/>
      <c r="AL1554" s="9"/>
      <c r="AM1554" s="9"/>
      <c r="AN1554" s="9"/>
      <c r="AO1554" s="9"/>
      <c r="AP1554" s="9"/>
      <c r="AQ1554" s="9"/>
      <c r="AR1554" s="9"/>
      <c r="AS1554" s="9"/>
      <c r="AT1554" s="9"/>
      <c r="AU1554" s="9"/>
    </row>
    <row r="1555" spans="4:47" x14ac:dyDescent="0.25">
      <c r="D1555" s="8"/>
      <c r="E1555" s="8"/>
      <c r="F1555" s="9"/>
      <c r="H1555" s="8"/>
      <c r="L1555" s="8"/>
      <c r="P1555" s="8"/>
      <c r="T1555" s="8"/>
      <c r="X1555" s="8"/>
      <c r="AB1555" s="8"/>
      <c r="AL1555" s="9"/>
      <c r="AM1555" s="9"/>
      <c r="AN1555" s="9"/>
      <c r="AO1555" s="9"/>
      <c r="AP1555" s="9"/>
      <c r="AQ1555" s="9"/>
      <c r="AR1555" s="9"/>
      <c r="AS1555" s="9"/>
      <c r="AT1555" s="9"/>
      <c r="AU1555" s="9"/>
    </row>
    <row r="1556" spans="4:47" x14ac:dyDescent="0.25">
      <c r="D1556" s="8"/>
      <c r="E1556" s="8"/>
      <c r="F1556" s="9"/>
      <c r="H1556" s="8"/>
      <c r="L1556" s="8"/>
      <c r="P1556" s="8"/>
      <c r="T1556" s="8"/>
      <c r="X1556" s="8"/>
      <c r="AB1556" s="8"/>
      <c r="AL1556" s="9"/>
      <c r="AM1556" s="9"/>
      <c r="AN1556" s="9"/>
      <c r="AO1556" s="9"/>
      <c r="AP1556" s="9"/>
      <c r="AQ1556" s="9"/>
      <c r="AR1556" s="9"/>
      <c r="AS1556" s="9"/>
      <c r="AT1556" s="9"/>
      <c r="AU1556" s="9"/>
    </row>
    <row r="1557" spans="4:47" x14ac:dyDescent="0.25">
      <c r="D1557" s="8"/>
      <c r="E1557" s="8"/>
      <c r="F1557" s="9"/>
      <c r="H1557" s="8"/>
      <c r="L1557" s="8"/>
      <c r="P1557" s="8"/>
      <c r="T1557" s="8"/>
      <c r="X1557" s="8"/>
      <c r="AB1557" s="8"/>
      <c r="AL1557" s="9"/>
      <c r="AM1557" s="9"/>
      <c r="AN1557" s="9"/>
      <c r="AO1557" s="9"/>
      <c r="AP1557" s="9"/>
      <c r="AQ1557" s="9"/>
      <c r="AR1557" s="9"/>
      <c r="AS1557" s="9"/>
      <c r="AT1557" s="9"/>
      <c r="AU1557" s="9"/>
    </row>
    <row r="1558" spans="4:47" x14ac:dyDescent="0.25">
      <c r="D1558" s="8"/>
      <c r="E1558" s="8"/>
      <c r="F1558" s="9"/>
      <c r="H1558" s="8"/>
      <c r="L1558" s="8"/>
      <c r="P1558" s="8"/>
      <c r="T1558" s="8"/>
      <c r="X1558" s="8"/>
      <c r="AB1558" s="8"/>
      <c r="AL1558" s="9"/>
      <c r="AM1558" s="9"/>
      <c r="AN1558" s="9"/>
      <c r="AO1558" s="9"/>
      <c r="AP1558" s="9"/>
      <c r="AQ1558" s="9"/>
      <c r="AR1558" s="9"/>
      <c r="AS1558" s="9"/>
      <c r="AT1558" s="9"/>
      <c r="AU1558" s="9"/>
    </row>
    <row r="1559" spans="4:47" x14ac:dyDescent="0.25">
      <c r="D1559" s="8"/>
      <c r="E1559" s="8"/>
      <c r="F1559" s="9"/>
      <c r="H1559" s="8"/>
      <c r="L1559" s="8"/>
      <c r="P1559" s="8"/>
      <c r="T1559" s="8"/>
      <c r="X1559" s="8"/>
      <c r="AB1559" s="8"/>
      <c r="AL1559" s="9"/>
      <c r="AM1559" s="9"/>
      <c r="AN1559" s="9"/>
      <c r="AO1559" s="9"/>
      <c r="AP1559" s="9"/>
      <c r="AQ1559" s="9"/>
      <c r="AR1559" s="9"/>
      <c r="AS1559" s="9"/>
      <c r="AT1559" s="9"/>
      <c r="AU1559" s="9"/>
    </row>
    <row r="1560" spans="4:47" x14ac:dyDescent="0.25">
      <c r="D1560" s="8"/>
      <c r="E1560" s="8"/>
      <c r="F1560" s="9"/>
      <c r="H1560" s="8"/>
      <c r="L1560" s="8"/>
      <c r="P1560" s="8"/>
      <c r="T1560" s="8"/>
      <c r="X1560" s="8"/>
      <c r="AB1560" s="8"/>
      <c r="AL1560" s="9"/>
      <c r="AM1560" s="9"/>
      <c r="AN1560" s="9"/>
      <c r="AO1560" s="9"/>
      <c r="AP1560" s="9"/>
      <c r="AQ1560" s="9"/>
      <c r="AR1560" s="9"/>
      <c r="AS1560" s="9"/>
      <c r="AT1560" s="9"/>
      <c r="AU1560" s="9"/>
    </row>
    <row r="1561" spans="4:47" x14ac:dyDescent="0.25">
      <c r="D1561" s="8"/>
      <c r="E1561" s="8"/>
      <c r="F1561" s="9"/>
      <c r="H1561" s="8"/>
      <c r="L1561" s="8"/>
      <c r="P1561" s="8"/>
      <c r="T1561" s="8"/>
      <c r="X1561" s="8"/>
      <c r="AB1561" s="8"/>
      <c r="AL1561" s="9"/>
      <c r="AM1561" s="9"/>
      <c r="AN1561" s="9"/>
      <c r="AO1561" s="9"/>
      <c r="AP1561" s="9"/>
      <c r="AQ1561" s="9"/>
      <c r="AR1561" s="9"/>
      <c r="AS1561" s="9"/>
      <c r="AT1561" s="9"/>
      <c r="AU1561" s="9"/>
    </row>
    <row r="1562" spans="4:47" x14ac:dyDescent="0.25">
      <c r="D1562" s="8"/>
      <c r="E1562" s="8"/>
      <c r="F1562" s="9"/>
      <c r="H1562" s="8"/>
      <c r="L1562" s="8"/>
      <c r="P1562" s="8"/>
      <c r="T1562" s="8"/>
      <c r="X1562" s="8"/>
      <c r="AB1562" s="8"/>
      <c r="AL1562" s="9"/>
      <c r="AM1562" s="9"/>
      <c r="AN1562" s="9"/>
      <c r="AO1562" s="9"/>
      <c r="AP1562" s="9"/>
      <c r="AQ1562" s="9"/>
      <c r="AR1562" s="9"/>
      <c r="AS1562" s="9"/>
      <c r="AT1562" s="9"/>
      <c r="AU1562" s="9"/>
    </row>
    <row r="1563" spans="4:47" x14ac:dyDescent="0.25">
      <c r="D1563" s="8"/>
      <c r="E1563" s="8"/>
      <c r="F1563" s="9"/>
      <c r="H1563" s="8"/>
      <c r="L1563" s="8"/>
      <c r="P1563" s="8"/>
      <c r="T1563" s="8"/>
      <c r="X1563" s="8"/>
      <c r="AB1563" s="8"/>
      <c r="AL1563" s="9"/>
      <c r="AM1563" s="9"/>
      <c r="AN1563" s="9"/>
      <c r="AO1563" s="9"/>
      <c r="AP1563" s="9"/>
      <c r="AQ1563" s="9"/>
      <c r="AR1563" s="9"/>
      <c r="AS1563" s="9"/>
      <c r="AT1563" s="9"/>
      <c r="AU1563" s="9"/>
    </row>
    <row r="1564" spans="4:47" x14ac:dyDescent="0.25">
      <c r="D1564" s="8"/>
      <c r="E1564" s="8"/>
      <c r="F1564" s="9"/>
      <c r="H1564" s="8"/>
      <c r="L1564" s="8"/>
      <c r="P1564" s="8"/>
      <c r="T1564" s="8"/>
      <c r="X1564" s="8"/>
      <c r="AB1564" s="8"/>
      <c r="AL1564" s="9"/>
      <c r="AM1564" s="9"/>
      <c r="AN1564" s="9"/>
      <c r="AO1564" s="9"/>
      <c r="AP1564" s="9"/>
      <c r="AQ1564" s="9"/>
      <c r="AR1564" s="9"/>
      <c r="AS1564" s="9"/>
      <c r="AT1564" s="9"/>
      <c r="AU1564" s="9"/>
    </row>
    <row r="1565" spans="4:47" x14ac:dyDescent="0.25">
      <c r="D1565" s="8"/>
      <c r="E1565" s="8"/>
      <c r="F1565" s="9"/>
      <c r="H1565" s="8"/>
      <c r="L1565" s="8"/>
      <c r="P1565" s="8"/>
      <c r="T1565" s="8"/>
      <c r="X1565" s="8"/>
      <c r="AB1565" s="8"/>
      <c r="AL1565" s="9"/>
      <c r="AM1565" s="9"/>
      <c r="AN1565" s="9"/>
      <c r="AO1565" s="9"/>
      <c r="AP1565" s="9"/>
      <c r="AQ1565" s="9"/>
      <c r="AR1565" s="9"/>
      <c r="AS1565" s="9"/>
      <c r="AT1565" s="9"/>
      <c r="AU1565" s="9"/>
    </row>
    <row r="1566" spans="4:47" x14ac:dyDescent="0.25">
      <c r="D1566" s="8"/>
      <c r="E1566" s="8"/>
      <c r="F1566" s="9"/>
      <c r="H1566" s="8"/>
      <c r="L1566" s="8"/>
      <c r="P1566" s="8"/>
      <c r="T1566" s="8"/>
      <c r="X1566" s="8"/>
      <c r="AB1566" s="8"/>
      <c r="AL1566" s="9"/>
      <c r="AM1566" s="9"/>
      <c r="AN1566" s="9"/>
      <c r="AO1566" s="9"/>
      <c r="AP1566" s="9"/>
      <c r="AQ1566" s="9"/>
      <c r="AR1566" s="9"/>
      <c r="AS1566" s="9"/>
      <c r="AT1566" s="9"/>
      <c r="AU1566" s="9"/>
    </row>
    <row r="1567" spans="4:47" x14ac:dyDescent="0.25">
      <c r="D1567" s="8"/>
      <c r="E1567" s="8"/>
      <c r="F1567" s="9"/>
      <c r="H1567" s="8"/>
      <c r="L1567" s="8"/>
      <c r="P1567" s="8"/>
      <c r="T1567" s="8"/>
      <c r="X1567" s="8"/>
      <c r="AB1567" s="8"/>
      <c r="AL1567" s="9"/>
      <c r="AM1567" s="9"/>
      <c r="AN1567" s="9"/>
      <c r="AO1567" s="9"/>
      <c r="AP1567" s="9"/>
      <c r="AQ1567" s="9"/>
      <c r="AR1567" s="9"/>
      <c r="AS1567" s="9"/>
      <c r="AT1567" s="9"/>
      <c r="AU1567" s="9"/>
    </row>
    <row r="1568" spans="4:47" x14ac:dyDescent="0.25">
      <c r="D1568" s="8"/>
      <c r="E1568" s="8"/>
      <c r="F1568" s="9"/>
      <c r="H1568" s="8"/>
      <c r="L1568" s="8"/>
      <c r="P1568" s="8"/>
      <c r="T1568" s="8"/>
      <c r="X1568" s="8"/>
      <c r="AB1568" s="8"/>
      <c r="AL1568" s="9"/>
      <c r="AM1568" s="9"/>
      <c r="AN1568" s="9"/>
      <c r="AO1568" s="9"/>
      <c r="AP1568" s="9"/>
      <c r="AQ1568" s="9"/>
      <c r="AR1568" s="9"/>
      <c r="AS1568" s="9"/>
      <c r="AT1568" s="9"/>
      <c r="AU1568" s="9"/>
    </row>
    <row r="1569" spans="4:47" x14ac:dyDescent="0.25">
      <c r="D1569" s="8"/>
      <c r="E1569" s="8"/>
      <c r="F1569" s="9"/>
      <c r="H1569" s="8"/>
      <c r="L1569" s="8"/>
      <c r="P1569" s="8"/>
      <c r="T1569" s="8"/>
      <c r="X1569" s="8"/>
      <c r="AB1569" s="8"/>
      <c r="AL1569" s="9"/>
      <c r="AM1569" s="9"/>
      <c r="AN1569" s="9"/>
      <c r="AO1569" s="9"/>
      <c r="AP1569" s="9"/>
      <c r="AQ1569" s="9"/>
      <c r="AR1569" s="9"/>
      <c r="AS1569" s="9"/>
      <c r="AT1569" s="9"/>
      <c r="AU1569" s="9"/>
    </row>
    <row r="1570" spans="4:47" x14ac:dyDescent="0.25">
      <c r="D1570" s="8"/>
      <c r="E1570" s="8"/>
      <c r="F1570" s="9"/>
      <c r="H1570" s="8"/>
      <c r="L1570" s="8"/>
      <c r="P1570" s="8"/>
      <c r="T1570" s="8"/>
      <c r="X1570" s="8"/>
      <c r="AB1570" s="8"/>
      <c r="AL1570" s="9"/>
      <c r="AM1570" s="9"/>
      <c r="AN1570" s="9"/>
      <c r="AO1570" s="9"/>
      <c r="AP1570" s="9"/>
      <c r="AQ1570" s="9"/>
      <c r="AR1570" s="9"/>
      <c r="AS1570" s="9"/>
      <c r="AT1570" s="9"/>
      <c r="AU1570" s="9"/>
    </row>
    <row r="1571" spans="4:47" x14ac:dyDescent="0.25">
      <c r="D1571" s="8"/>
      <c r="E1571" s="8"/>
      <c r="F1571" s="9"/>
      <c r="H1571" s="8"/>
      <c r="L1571" s="8"/>
      <c r="P1571" s="8"/>
      <c r="T1571" s="8"/>
      <c r="X1571" s="8"/>
      <c r="AB1571" s="8"/>
      <c r="AL1571" s="9"/>
      <c r="AM1571" s="9"/>
      <c r="AN1571" s="9"/>
      <c r="AO1571" s="9"/>
      <c r="AP1571" s="9"/>
      <c r="AQ1571" s="9"/>
      <c r="AR1571" s="9"/>
      <c r="AS1571" s="9"/>
      <c r="AT1571" s="9"/>
      <c r="AU1571" s="9"/>
    </row>
    <row r="1572" spans="4:47" x14ac:dyDescent="0.25">
      <c r="D1572" s="8"/>
      <c r="E1572" s="8"/>
      <c r="F1572" s="9"/>
      <c r="H1572" s="8"/>
      <c r="L1572" s="8"/>
      <c r="P1572" s="8"/>
      <c r="T1572" s="8"/>
      <c r="X1572" s="8"/>
      <c r="AB1572" s="8"/>
      <c r="AL1572" s="9"/>
      <c r="AM1572" s="9"/>
      <c r="AN1572" s="9"/>
      <c r="AO1572" s="9"/>
      <c r="AP1572" s="9"/>
      <c r="AQ1572" s="9"/>
      <c r="AR1572" s="9"/>
      <c r="AS1572" s="9"/>
      <c r="AT1572" s="9"/>
      <c r="AU1572" s="9"/>
    </row>
    <row r="1573" spans="4:47" x14ac:dyDescent="0.25">
      <c r="D1573" s="8"/>
      <c r="E1573" s="8"/>
      <c r="F1573" s="9"/>
      <c r="H1573" s="8"/>
      <c r="L1573" s="8"/>
      <c r="P1573" s="8"/>
      <c r="T1573" s="8"/>
      <c r="X1573" s="8"/>
      <c r="AB1573" s="8"/>
      <c r="AL1573" s="9"/>
      <c r="AM1573" s="9"/>
      <c r="AN1573" s="9"/>
      <c r="AO1573" s="9"/>
      <c r="AP1573" s="9"/>
      <c r="AQ1573" s="9"/>
      <c r="AR1573" s="9"/>
      <c r="AS1573" s="9"/>
      <c r="AT1573" s="9"/>
      <c r="AU1573" s="9"/>
    </row>
    <row r="1574" spans="4:47" x14ac:dyDescent="0.25">
      <c r="D1574" s="8"/>
      <c r="E1574" s="8"/>
      <c r="F1574" s="9"/>
      <c r="H1574" s="8"/>
      <c r="L1574" s="8"/>
      <c r="P1574" s="8"/>
      <c r="T1574" s="8"/>
      <c r="X1574" s="8"/>
      <c r="AB1574" s="8"/>
      <c r="AL1574" s="9"/>
      <c r="AM1574" s="9"/>
      <c r="AN1574" s="9"/>
      <c r="AO1574" s="9"/>
      <c r="AP1574" s="9"/>
      <c r="AQ1574" s="9"/>
      <c r="AR1574" s="9"/>
      <c r="AS1574" s="9"/>
      <c r="AT1574" s="9"/>
      <c r="AU1574" s="9"/>
    </row>
    <row r="1575" spans="4:47" x14ac:dyDescent="0.25">
      <c r="D1575" s="8"/>
      <c r="E1575" s="8"/>
      <c r="F1575" s="9"/>
      <c r="H1575" s="8"/>
      <c r="L1575" s="8"/>
      <c r="P1575" s="8"/>
      <c r="T1575" s="8"/>
      <c r="X1575" s="8"/>
      <c r="AB1575" s="8"/>
      <c r="AL1575" s="9"/>
      <c r="AM1575" s="9"/>
      <c r="AN1575" s="9"/>
      <c r="AO1575" s="9"/>
      <c r="AP1575" s="9"/>
      <c r="AQ1575" s="9"/>
      <c r="AR1575" s="9"/>
      <c r="AS1575" s="9"/>
      <c r="AT1575" s="9"/>
      <c r="AU1575" s="9"/>
    </row>
    <row r="1576" spans="4:47" x14ac:dyDescent="0.25">
      <c r="D1576" s="8"/>
      <c r="E1576" s="8"/>
      <c r="F1576" s="9"/>
      <c r="H1576" s="8"/>
      <c r="L1576" s="8"/>
      <c r="P1576" s="8"/>
      <c r="T1576" s="8"/>
      <c r="X1576" s="8"/>
      <c r="AB1576" s="8"/>
      <c r="AL1576" s="9"/>
      <c r="AM1576" s="9"/>
      <c r="AN1576" s="9"/>
      <c r="AO1576" s="9"/>
      <c r="AP1576" s="9"/>
      <c r="AQ1576" s="9"/>
      <c r="AR1576" s="9"/>
      <c r="AS1576" s="9"/>
      <c r="AT1576" s="9"/>
      <c r="AU1576" s="9"/>
    </row>
    <row r="1577" spans="4:47" x14ac:dyDescent="0.25">
      <c r="D1577" s="8"/>
      <c r="E1577" s="8"/>
      <c r="F1577" s="9"/>
      <c r="H1577" s="8"/>
      <c r="L1577" s="8"/>
      <c r="P1577" s="8"/>
      <c r="T1577" s="8"/>
      <c r="X1577" s="8"/>
      <c r="AB1577" s="8"/>
      <c r="AL1577" s="9"/>
      <c r="AM1577" s="9"/>
      <c r="AN1577" s="9"/>
      <c r="AO1577" s="9"/>
      <c r="AP1577" s="9"/>
      <c r="AQ1577" s="9"/>
      <c r="AR1577" s="9"/>
      <c r="AS1577" s="9"/>
      <c r="AT1577" s="9"/>
      <c r="AU1577" s="9"/>
    </row>
    <row r="1578" spans="4:47" x14ac:dyDescent="0.25">
      <c r="D1578" s="8"/>
      <c r="E1578" s="8"/>
      <c r="F1578" s="9"/>
      <c r="H1578" s="8"/>
      <c r="L1578" s="8"/>
      <c r="P1578" s="8"/>
      <c r="T1578" s="8"/>
      <c r="X1578" s="8"/>
      <c r="AB1578" s="8"/>
      <c r="AL1578" s="9"/>
      <c r="AM1578" s="9"/>
      <c r="AN1578" s="9"/>
      <c r="AO1578" s="9"/>
      <c r="AP1578" s="9"/>
      <c r="AQ1578" s="9"/>
      <c r="AR1578" s="9"/>
      <c r="AS1578" s="9"/>
      <c r="AT1578" s="9"/>
      <c r="AU1578" s="9"/>
    </row>
    <row r="1579" spans="4:47" x14ac:dyDescent="0.25">
      <c r="D1579" s="8"/>
      <c r="E1579" s="8"/>
      <c r="F1579" s="9"/>
      <c r="H1579" s="8"/>
      <c r="L1579" s="8"/>
      <c r="P1579" s="8"/>
      <c r="T1579" s="8"/>
      <c r="X1579" s="8"/>
      <c r="AB1579" s="8"/>
      <c r="AL1579" s="9"/>
      <c r="AM1579" s="9"/>
      <c r="AN1579" s="9"/>
      <c r="AO1579" s="9"/>
      <c r="AP1579" s="9"/>
      <c r="AQ1579" s="9"/>
      <c r="AR1579" s="9"/>
      <c r="AS1579" s="9"/>
      <c r="AT1579" s="9"/>
      <c r="AU1579" s="9"/>
    </row>
    <row r="1580" spans="4:47" x14ac:dyDescent="0.25">
      <c r="D1580" s="8"/>
      <c r="E1580" s="8"/>
      <c r="F1580" s="9"/>
      <c r="H1580" s="8"/>
      <c r="L1580" s="8"/>
      <c r="P1580" s="8"/>
      <c r="T1580" s="8"/>
      <c r="X1580" s="8"/>
      <c r="AB1580" s="8"/>
      <c r="AL1580" s="9"/>
      <c r="AM1580" s="9"/>
      <c r="AN1580" s="9"/>
      <c r="AO1580" s="9"/>
      <c r="AP1580" s="9"/>
      <c r="AQ1580" s="9"/>
      <c r="AR1580" s="9"/>
      <c r="AS1580" s="9"/>
      <c r="AT1580" s="9"/>
      <c r="AU1580" s="9"/>
    </row>
    <row r="1581" spans="4:47" x14ac:dyDescent="0.25">
      <c r="D1581" s="8"/>
      <c r="E1581" s="8"/>
      <c r="F1581" s="9"/>
      <c r="H1581" s="8"/>
      <c r="L1581" s="8"/>
      <c r="P1581" s="8"/>
      <c r="T1581" s="8"/>
      <c r="X1581" s="8"/>
      <c r="AB1581" s="8"/>
      <c r="AL1581" s="9"/>
      <c r="AM1581" s="9"/>
      <c r="AN1581" s="9"/>
      <c r="AO1581" s="9"/>
      <c r="AP1581" s="9"/>
      <c r="AQ1581" s="9"/>
      <c r="AR1581" s="9"/>
      <c r="AS1581" s="9"/>
      <c r="AT1581" s="9"/>
      <c r="AU1581" s="9"/>
    </row>
    <row r="1582" spans="4:47" x14ac:dyDescent="0.25">
      <c r="D1582" s="8"/>
      <c r="E1582" s="8"/>
      <c r="F1582" s="9"/>
      <c r="H1582" s="8"/>
      <c r="L1582" s="8"/>
      <c r="P1582" s="8"/>
      <c r="T1582" s="8"/>
      <c r="X1582" s="8"/>
      <c r="AB1582" s="8"/>
      <c r="AL1582" s="9"/>
      <c r="AM1582" s="9"/>
      <c r="AN1582" s="9"/>
      <c r="AO1582" s="9"/>
      <c r="AP1582" s="9"/>
      <c r="AQ1582" s="9"/>
      <c r="AR1582" s="9"/>
      <c r="AS1582" s="9"/>
      <c r="AT1582" s="9"/>
      <c r="AU1582" s="9"/>
    </row>
    <row r="1583" spans="4:47" x14ac:dyDescent="0.25">
      <c r="D1583" s="8"/>
      <c r="E1583" s="8"/>
      <c r="F1583" s="9"/>
      <c r="H1583" s="8"/>
      <c r="L1583" s="8"/>
      <c r="P1583" s="8"/>
      <c r="T1583" s="8"/>
      <c r="X1583" s="8"/>
      <c r="AB1583" s="8"/>
      <c r="AL1583" s="9"/>
      <c r="AM1583" s="9"/>
      <c r="AN1583" s="9"/>
      <c r="AO1583" s="9"/>
      <c r="AP1583" s="9"/>
      <c r="AQ1583" s="9"/>
      <c r="AR1583" s="9"/>
      <c r="AS1583" s="9"/>
      <c r="AT1583" s="9"/>
      <c r="AU1583" s="9"/>
    </row>
    <row r="1584" spans="4:47" x14ac:dyDescent="0.25">
      <c r="D1584" s="8"/>
      <c r="E1584" s="8"/>
      <c r="F1584" s="9"/>
      <c r="H1584" s="8"/>
      <c r="L1584" s="8"/>
      <c r="P1584" s="8"/>
      <c r="T1584" s="8"/>
      <c r="X1584" s="8"/>
      <c r="AB1584" s="8"/>
      <c r="AL1584" s="9"/>
      <c r="AM1584" s="9"/>
      <c r="AN1584" s="9"/>
      <c r="AO1584" s="9"/>
      <c r="AP1584" s="9"/>
      <c r="AQ1584" s="9"/>
      <c r="AR1584" s="9"/>
      <c r="AS1584" s="9"/>
      <c r="AT1584" s="9"/>
      <c r="AU1584" s="9"/>
    </row>
    <row r="1585" spans="4:47" x14ac:dyDescent="0.25">
      <c r="D1585" s="8"/>
      <c r="E1585" s="8"/>
      <c r="F1585" s="9"/>
      <c r="H1585" s="8"/>
      <c r="L1585" s="8"/>
      <c r="P1585" s="8"/>
      <c r="T1585" s="8"/>
      <c r="X1585" s="8"/>
      <c r="AB1585" s="8"/>
      <c r="AL1585" s="9"/>
      <c r="AM1585" s="9"/>
      <c r="AN1585" s="9"/>
      <c r="AO1585" s="9"/>
      <c r="AP1585" s="9"/>
      <c r="AQ1585" s="9"/>
      <c r="AR1585" s="9"/>
      <c r="AS1585" s="9"/>
      <c r="AT1585" s="9"/>
      <c r="AU1585" s="9"/>
    </row>
    <row r="1586" spans="4:47" x14ac:dyDescent="0.25">
      <c r="D1586" s="8"/>
      <c r="E1586" s="8"/>
      <c r="F1586" s="9"/>
      <c r="H1586" s="8"/>
      <c r="L1586" s="8"/>
      <c r="P1586" s="8"/>
      <c r="T1586" s="8"/>
      <c r="X1586" s="8"/>
      <c r="AB1586" s="8"/>
      <c r="AL1586" s="9"/>
      <c r="AM1586" s="9"/>
      <c r="AN1586" s="9"/>
      <c r="AO1586" s="9"/>
      <c r="AP1586" s="9"/>
      <c r="AQ1586" s="9"/>
      <c r="AR1586" s="9"/>
      <c r="AS1586" s="9"/>
      <c r="AT1586" s="9"/>
      <c r="AU1586" s="9"/>
    </row>
    <row r="1587" spans="4:47" x14ac:dyDescent="0.25">
      <c r="D1587" s="8"/>
      <c r="E1587" s="8"/>
      <c r="F1587" s="9"/>
      <c r="H1587" s="8"/>
      <c r="L1587" s="8"/>
      <c r="P1587" s="8"/>
      <c r="T1587" s="8"/>
      <c r="X1587" s="8"/>
      <c r="AB1587" s="8"/>
      <c r="AL1587" s="9"/>
      <c r="AM1587" s="9"/>
      <c r="AN1587" s="9"/>
      <c r="AO1587" s="9"/>
      <c r="AP1587" s="9"/>
      <c r="AQ1587" s="9"/>
      <c r="AR1587" s="9"/>
      <c r="AS1587" s="9"/>
      <c r="AT1587" s="9"/>
      <c r="AU1587" s="9"/>
    </row>
    <row r="1588" spans="4:47" x14ac:dyDescent="0.25">
      <c r="D1588" s="8"/>
      <c r="E1588" s="8"/>
      <c r="F1588" s="9"/>
      <c r="H1588" s="8"/>
      <c r="L1588" s="8"/>
      <c r="P1588" s="8"/>
      <c r="T1588" s="8"/>
      <c r="X1588" s="8"/>
      <c r="AB1588" s="8"/>
      <c r="AL1588" s="9"/>
      <c r="AM1588" s="9"/>
      <c r="AN1588" s="9"/>
      <c r="AO1588" s="9"/>
      <c r="AP1588" s="9"/>
      <c r="AQ1588" s="9"/>
      <c r="AR1588" s="9"/>
      <c r="AS1588" s="9"/>
      <c r="AT1588" s="9"/>
      <c r="AU1588" s="9"/>
    </row>
    <row r="1589" spans="4:47" x14ac:dyDescent="0.25">
      <c r="D1589" s="8"/>
      <c r="E1589" s="8"/>
      <c r="F1589" s="9"/>
      <c r="H1589" s="8"/>
      <c r="L1589" s="8"/>
      <c r="P1589" s="8"/>
      <c r="T1589" s="8"/>
      <c r="X1589" s="8"/>
      <c r="AB1589" s="8"/>
      <c r="AL1589" s="9"/>
      <c r="AM1589" s="9"/>
      <c r="AN1589" s="9"/>
      <c r="AO1589" s="9"/>
      <c r="AP1589" s="9"/>
      <c r="AQ1589" s="9"/>
      <c r="AR1589" s="9"/>
      <c r="AS1589" s="9"/>
      <c r="AT1589" s="9"/>
      <c r="AU1589" s="9"/>
    </row>
    <row r="1590" spans="4:47" x14ac:dyDescent="0.25">
      <c r="D1590" s="8"/>
      <c r="E1590" s="8"/>
      <c r="F1590" s="9"/>
      <c r="H1590" s="8"/>
      <c r="L1590" s="8"/>
      <c r="P1590" s="8"/>
      <c r="T1590" s="8"/>
      <c r="X1590" s="8"/>
      <c r="AB1590" s="8"/>
      <c r="AL1590" s="9"/>
      <c r="AM1590" s="9"/>
      <c r="AN1590" s="9"/>
      <c r="AO1590" s="9"/>
      <c r="AP1590" s="9"/>
      <c r="AQ1590" s="9"/>
      <c r="AR1590" s="9"/>
      <c r="AS1590" s="9"/>
      <c r="AT1590" s="9"/>
      <c r="AU1590" s="9"/>
    </row>
    <row r="1591" spans="4:47" x14ac:dyDescent="0.25">
      <c r="D1591" s="8"/>
      <c r="E1591" s="8"/>
      <c r="F1591" s="9"/>
      <c r="H1591" s="8"/>
      <c r="L1591" s="8"/>
      <c r="P1591" s="8"/>
      <c r="T1591" s="8"/>
      <c r="X1591" s="8"/>
      <c r="AB1591" s="8"/>
      <c r="AL1591" s="9"/>
      <c r="AM1591" s="9"/>
      <c r="AN1591" s="9"/>
      <c r="AO1591" s="9"/>
      <c r="AP1591" s="9"/>
      <c r="AQ1591" s="9"/>
      <c r="AR1591" s="9"/>
      <c r="AS1591" s="9"/>
      <c r="AT1591" s="9"/>
      <c r="AU1591" s="9"/>
    </row>
    <row r="1592" spans="4:47" x14ac:dyDescent="0.25">
      <c r="D1592" s="8"/>
      <c r="E1592" s="8"/>
      <c r="F1592" s="9"/>
      <c r="H1592" s="8"/>
      <c r="L1592" s="8"/>
      <c r="P1592" s="8"/>
      <c r="T1592" s="8"/>
      <c r="X1592" s="8"/>
      <c r="AB1592" s="8"/>
      <c r="AL1592" s="9"/>
      <c r="AM1592" s="9"/>
      <c r="AN1592" s="9"/>
      <c r="AO1592" s="9"/>
      <c r="AP1592" s="9"/>
      <c r="AQ1592" s="9"/>
      <c r="AR1592" s="9"/>
      <c r="AS1592" s="9"/>
      <c r="AT1592" s="9"/>
      <c r="AU1592" s="9"/>
    </row>
    <row r="1593" spans="4:47" x14ac:dyDescent="0.25">
      <c r="D1593" s="8"/>
      <c r="E1593" s="8"/>
      <c r="F1593" s="9"/>
      <c r="H1593" s="8"/>
      <c r="L1593" s="8"/>
      <c r="P1593" s="8"/>
      <c r="T1593" s="8"/>
      <c r="X1593" s="8"/>
      <c r="AB1593" s="8"/>
      <c r="AL1593" s="9"/>
      <c r="AM1593" s="9"/>
      <c r="AN1593" s="9"/>
      <c r="AO1593" s="9"/>
      <c r="AP1593" s="9"/>
      <c r="AQ1593" s="9"/>
      <c r="AR1593" s="9"/>
      <c r="AS1593" s="9"/>
      <c r="AT1593" s="9"/>
      <c r="AU1593" s="9"/>
    </row>
    <row r="1594" spans="4:47" x14ac:dyDescent="0.25">
      <c r="D1594" s="8"/>
      <c r="E1594" s="8"/>
      <c r="F1594" s="9"/>
      <c r="H1594" s="8"/>
      <c r="L1594" s="8"/>
      <c r="P1594" s="8"/>
      <c r="T1594" s="8"/>
      <c r="X1594" s="8"/>
      <c r="AB1594" s="8"/>
      <c r="AL1594" s="9"/>
      <c r="AM1594" s="9"/>
      <c r="AN1594" s="9"/>
      <c r="AO1594" s="9"/>
      <c r="AP1594" s="9"/>
      <c r="AQ1594" s="9"/>
      <c r="AR1594" s="9"/>
      <c r="AS1594" s="9"/>
      <c r="AT1594" s="9"/>
      <c r="AU1594" s="9"/>
    </row>
    <row r="1595" spans="4:47" x14ac:dyDescent="0.25">
      <c r="D1595" s="8"/>
      <c r="E1595" s="8"/>
      <c r="F1595" s="9"/>
      <c r="H1595" s="8"/>
      <c r="L1595" s="8"/>
      <c r="P1595" s="8"/>
      <c r="T1595" s="8"/>
      <c r="X1595" s="8"/>
      <c r="AB1595" s="8"/>
      <c r="AL1595" s="9"/>
      <c r="AM1595" s="9"/>
      <c r="AN1595" s="9"/>
      <c r="AO1595" s="9"/>
      <c r="AP1595" s="9"/>
      <c r="AQ1595" s="9"/>
      <c r="AR1595" s="9"/>
      <c r="AS1595" s="9"/>
      <c r="AT1595" s="9"/>
      <c r="AU1595" s="9"/>
    </row>
    <row r="1596" spans="4:47" x14ac:dyDescent="0.25">
      <c r="D1596" s="8"/>
      <c r="E1596" s="8"/>
      <c r="F1596" s="9"/>
      <c r="H1596" s="8"/>
      <c r="L1596" s="8"/>
      <c r="P1596" s="8"/>
      <c r="T1596" s="8"/>
      <c r="X1596" s="8"/>
      <c r="AB1596" s="8"/>
      <c r="AL1596" s="9"/>
      <c r="AM1596" s="9"/>
      <c r="AN1596" s="9"/>
      <c r="AO1596" s="9"/>
      <c r="AP1596" s="9"/>
      <c r="AQ1596" s="9"/>
      <c r="AR1596" s="9"/>
      <c r="AS1596" s="9"/>
      <c r="AT1596" s="9"/>
      <c r="AU1596" s="9"/>
    </row>
    <row r="1597" spans="4:47" x14ac:dyDescent="0.25">
      <c r="D1597" s="8"/>
      <c r="E1597" s="8"/>
      <c r="F1597" s="9"/>
      <c r="H1597" s="8"/>
      <c r="L1597" s="8"/>
      <c r="P1597" s="8"/>
      <c r="T1597" s="8"/>
      <c r="X1597" s="8"/>
      <c r="AB1597" s="8"/>
      <c r="AL1597" s="9"/>
      <c r="AM1597" s="9"/>
      <c r="AN1597" s="9"/>
      <c r="AO1597" s="9"/>
      <c r="AP1597" s="9"/>
      <c r="AQ1597" s="9"/>
      <c r="AR1597" s="9"/>
      <c r="AS1597" s="9"/>
      <c r="AT1597" s="9"/>
      <c r="AU1597" s="9"/>
    </row>
    <row r="1598" spans="4:47" x14ac:dyDescent="0.25">
      <c r="D1598" s="8"/>
      <c r="E1598" s="8"/>
      <c r="F1598" s="9"/>
      <c r="H1598" s="8"/>
      <c r="L1598" s="8"/>
      <c r="P1598" s="8"/>
      <c r="T1598" s="8"/>
      <c r="X1598" s="8"/>
      <c r="AB1598" s="8"/>
      <c r="AL1598" s="9"/>
      <c r="AM1598" s="9"/>
      <c r="AN1598" s="9"/>
      <c r="AO1598" s="9"/>
      <c r="AP1598" s="9"/>
      <c r="AQ1598" s="9"/>
      <c r="AR1598" s="9"/>
      <c r="AS1598" s="9"/>
      <c r="AT1598" s="9"/>
      <c r="AU1598" s="9"/>
    </row>
    <row r="1599" spans="4:47" x14ac:dyDescent="0.25">
      <c r="D1599" s="8"/>
      <c r="E1599" s="8"/>
      <c r="F1599" s="9"/>
      <c r="H1599" s="8"/>
      <c r="L1599" s="8"/>
      <c r="P1599" s="8"/>
      <c r="T1599" s="8"/>
      <c r="X1599" s="8"/>
      <c r="AB1599" s="8"/>
      <c r="AL1599" s="9"/>
      <c r="AM1599" s="9"/>
      <c r="AN1599" s="9"/>
      <c r="AO1599" s="9"/>
      <c r="AP1599" s="9"/>
      <c r="AQ1599" s="9"/>
      <c r="AR1599" s="9"/>
      <c r="AS1599" s="9"/>
      <c r="AT1599" s="9"/>
      <c r="AU1599" s="9"/>
    </row>
    <row r="1600" spans="4:47" x14ac:dyDescent="0.25">
      <c r="D1600" s="8"/>
      <c r="E1600" s="8"/>
      <c r="F1600" s="9"/>
      <c r="H1600" s="8"/>
      <c r="L1600" s="8"/>
      <c r="P1600" s="8"/>
      <c r="T1600" s="8"/>
      <c r="X1600" s="8"/>
      <c r="AB1600" s="8"/>
      <c r="AL1600" s="9"/>
      <c r="AM1600" s="9"/>
      <c r="AN1600" s="9"/>
      <c r="AO1600" s="9"/>
      <c r="AP1600" s="9"/>
      <c r="AQ1600" s="9"/>
      <c r="AR1600" s="9"/>
      <c r="AS1600" s="9"/>
      <c r="AT1600" s="9"/>
      <c r="AU1600" s="9"/>
    </row>
    <row r="1601" spans="4:47" x14ac:dyDescent="0.25">
      <c r="D1601" s="8"/>
      <c r="E1601" s="8"/>
      <c r="F1601" s="9"/>
      <c r="H1601" s="8"/>
      <c r="L1601" s="8"/>
      <c r="P1601" s="8"/>
      <c r="T1601" s="8"/>
      <c r="X1601" s="8"/>
      <c r="AB1601" s="8"/>
      <c r="AL1601" s="9"/>
      <c r="AM1601" s="9"/>
      <c r="AN1601" s="9"/>
      <c r="AO1601" s="9"/>
      <c r="AP1601" s="9"/>
      <c r="AQ1601" s="9"/>
      <c r="AR1601" s="9"/>
      <c r="AS1601" s="9"/>
      <c r="AT1601" s="9"/>
      <c r="AU1601" s="9"/>
    </row>
    <row r="1602" spans="4:47" x14ac:dyDescent="0.25">
      <c r="D1602" s="8"/>
      <c r="E1602" s="8"/>
      <c r="F1602" s="9"/>
      <c r="H1602" s="8"/>
      <c r="L1602" s="8"/>
      <c r="P1602" s="8"/>
      <c r="T1602" s="8"/>
      <c r="X1602" s="8"/>
      <c r="AB1602" s="8"/>
      <c r="AL1602" s="9"/>
      <c r="AM1602" s="9"/>
      <c r="AN1602" s="9"/>
      <c r="AO1602" s="9"/>
      <c r="AP1602" s="9"/>
      <c r="AQ1602" s="9"/>
      <c r="AR1602" s="9"/>
      <c r="AS1602" s="9"/>
      <c r="AT1602" s="9"/>
      <c r="AU1602" s="9"/>
    </row>
    <row r="1603" spans="4:47" x14ac:dyDescent="0.25">
      <c r="D1603" s="8"/>
      <c r="E1603" s="8"/>
      <c r="F1603" s="9"/>
      <c r="H1603" s="8"/>
      <c r="L1603" s="8"/>
      <c r="P1603" s="8"/>
      <c r="T1603" s="8"/>
      <c r="X1603" s="8"/>
      <c r="AB1603" s="8"/>
      <c r="AL1603" s="9"/>
      <c r="AM1603" s="9"/>
      <c r="AN1603" s="9"/>
      <c r="AO1603" s="9"/>
      <c r="AP1603" s="9"/>
      <c r="AQ1603" s="9"/>
      <c r="AR1603" s="9"/>
      <c r="AS1603" s="9"/>
      <c r="AT1603" s="9"/>
      <c r="AU1603" s="9"/>
    </row>
    <row r="1604" spans="4:47" x14ac:dyDescent="0.25">
      <c r="D1604" s="8"/>
      <c r="E1604" s="8"/>
      <c r="F1604" s="9"/>
      <c r="H1604" s="8"/>
      <c r="L1604" s="8"/>
      <c r="P1604" s="8"/>
      <c r="T1604" s="8"/>
      <c r="X1604" s="8"/>
      <c r="AB1604" s="8"/>
      <c r="AL1604" s="9"/>
      <c r="AM1604" s="9"/>
      <c r="AN1604" s="9"/>
      <c r="AO1604" s="9"/>
      <c r="AP1604" s="9"/>
      <c r="AQ1604" s="9"/>
      <c r="AR1604" s="9"/>
      <c r="AS1604" s="9"/>
      <c r="AT1604" s="9"/>
      <c r="AU1604" s="9"/>
    </row>
    <row r="1605" spans="4:47" x14ac:dyDescent="0.25">
      <c r="D1605" s="8"/>
      <c r="E1605" s="8"/>
      <c r="F1605" s="9"/>
      <c r="H1605" s="8"/>
      <c r="L1605" s="8"/>
      <c r="P1605" s="8"/>
      <c r="T1605" s="8"/>
      <c r="X1605" s="8"/>
      <c r="AB1605" s="8"/>
      <c r="AL1605" s="9"/>
      <c r="AM1605" s="9"/>
      <c r="AN1605" s="9"/>
      <c r="AO1605" s="9"/>
      <c r="AP1605" s="9"/>
      <c r="AQ1605" s="9"/>
      <c r="AR1605" s="9"/>
      <c r="AS1605" s="9"/>
      <c r="AT1605" s="9"/>
      <c r="AU1605" s="9"/>
    </row>
    <row r="1606" spans="4:47" x14ac:dyDescent="0.25">
      <c r="D1606" s="8"/>
      <c r="E1606" s="8"/>
      <c r="F1606" s="9"/>
      <c r="H1606" s="8"/>
      <c r="L1606" s="8"/>
      <c r="P1606" s="8"/>
      <c r="T1606" s="8"/>
      <c r="X1606" s="8"/>
      <c r="AB1606" s="8"/>
      <c r="AL1606" s="9"/>
      <c r="AM1606" s="9"/>
      <c r="AN1606" s="9"/>
      <c r="AO1606" s="9"/>
      <c r="AP1606" s="9"/>
      <c r="AQ1606" s="9"/>
      <c r="AR1606" s="9"/>
      <c r="AS1606" s="9"/>
      <c r="AT1606" s="9"/>
      <c r="AU1606" s="9"/>
    </row>
    <row r="1607" spans="4:47" x14ac:dyDescent="0.25">
      <c r="D1607" s="8"/>
      <c r="E1607" s="8"/>
      <c r="F1607" s="9"/>
      <c r="H1607" s="8"/>
      <c r="L1607" s="8"/>
      <c r="P1607" s="8"/>
      <c r="T1607" s="8"/>
      <c r="X1607" s="8"/>
      <c r="AB1607" s="8"/>
      <c r="AL1607" s="9"/>
      <c r="AM1607" s="9"/>
      <c r="AN1607" s="9"/>
      <c r="AO1607" s="9"/>
      <c r="AP1607" s="9"/>
      <c r="AQ1607" s="9"/>
      <c r="AR1607" s="9"/>
      <c r="AS1607" s="9"/>
      <c r="AT1607" s="9"/>
      <c r="AU1607" s="9"/>
    </row>
    <row r="1608" spans="4:47" x14ac:dyDescent="0.25">
      <c r="D1608" s="8"/>
      <c r="E1608" s="8"/>
      <c r="F1608" s="9"/>
      <c r="H1608" s="8"/>
      <c r="L1608" s="8"/>
      <c r="P1608" s="8"/>
      <c r="T1608" s="8"/>
      <c r="X1608" s="8"/>
      <c r="AB1608" s="8"/>
      <c r="AL1608" s="9"/>
      <c r="AM1608" s="9"/>
      <c r="AN1608" s="9"/>
      <c r="AO1608" s="9"/>
      <c r="AP1608" s="9"/>
      <c r="AQ1608" s="9"/>
      <c r="AR1608" s="9"/>
      <c r="AS1608" s="9"/>
      <c r="AT1608" s="9"/>
      <c r="AU1608" s="9"/>
    </row>
    <row r="1609" spans="4:47" x14ac:dyDescent="0.25">
      <c r="D1609" s="8"/>
      <c r="E1609" s="8"/>
      <c r="F1609" s="9"/>
      <c r="H1609" s="8"/>
      <c r="L1609" s="8"/>
      <c r="P1609" s="8"/>
      <c r="T1609" s="8"/>
      <c r="X1609" s="8"/>
      <c r="AB1609" s="8"/>
      <c r="AL1609" s="9"/>
      <c r="AM1609" s="9"/>
      <c r="AN1609" s="9"/>
      <c r="AO1609" s="9"/>
      <c r="AP1609" s="9"/>
      <c r="AQ1609" s="9"/>
      <c r="AR1609" s="9"/>
      <c r="AS1609" s="9"/>
      <c r="AT1609" s="9"/>
      <c r="AU1609" s="9"/>
    </row>
    <row r="1610" spans="4:47" x14ac:dyDescent="0.25">
      <c r="D1610" s="8"/>
      <c r="E1610" s="8"/>
      <c r="F1610" s="9"/>
      <c r="H1610" s="8"/>
      <c r="L1610" s="8"/>
      <c r="P1610" s="8"/>
      <c r="T1610" s="8"/>
      <c r="X1610" s="8"/>
      <c r="AB1610" s="8"/>
      <c r="AL1610" s="9"/>
      <c r="AM1610" s="9"/>
      <c r="AN1610" s="9"/>
      <c r="AO1610" s="9"/>
      <c r="AP1610" s="9"/>
      <c r="AQ1610" s="9"/>
      <c r="AR1610" s="9"/>
      <c r="AS1610" s="9"/>
      <c r="AT1610" s="9"/>
      <c r="AU1610" s="9"/>
    </row>
    <row r="1611" spans="4:47" x14ac:dyDescent="0.25">
      <c r="D1611" s="8"/>
      <c r="E1611" s="8"/>
      <c r="F1611" s="9"/>
      <c r="H1611" s="8"/>
      <c r="L1611" s="8"/>
      <c r="P1611" s="8"/>
      <c r="T1611" s="8"/>
      <c r="X1611" s="8"/>
      <c r="AB1611" s="8"/>
      <c r="AL1611" s="9"/>
      <c r="AM1611" s="9"/>
      <c r="AN1611" s="9"/>
      <c r="AO1611" s="9"/>
      <c r="AP1611" s="9"/>
      <c r="AQ1611" s="9"/>
      <c r="AR1611" s="9"/>
      <c r="AS1611" s="9"/>
      <c r="AT1611" s="9"/>
      <c r="AU1611" s="9"/>
    </row>
    <row r="1612" spans="4:47" x14ac:dyDescent="0.25">
      <c r="D1612" s="8"/>
      <c r="E1612" s="8"/>
      <c r="F1612" s="9"/>
      <c r="H1612" s="8"/>
      <c r="L1612" s="8"/>
      <c r="P1612" s="8"/>
      <c r="T1612" s="8"/>
      <c r="X1612" s="8"/>
      <c r="AB1612" s="8"/>
      <c r="AL1612" s="9"/>
      <c r="AM1612" s="9"/>
      <c r="AN1612" s="9"/>
      <c r="AO1612" s="9"/>
      <c r="AP1612" s="9"/>
      <c r="AQ1612" s="9"/>
      <c r="AR1612" s="9"/>
      <c r="AS1612" s="9"/>
      <c r="AT1612" s="9"/>
      <c r="AU1612" s="9"/>
    </row>
    <row r="1613" spans="4:47" x14ac:dyDescent="0.25">
      <c r="D1613" s="8"/>
      <c r="E1613" s="8"/>
      <c r="F1613" s="9"/>
      <c r="H1613" s="8"/>
      <c r="L1613" s="8"/>
      <c r="P1613" s="8"/>
      <c r="T1613" s="8"/>
      <c r="X1613" s="8"/>
      <c r="AB1613" s="8"/>
      <c r="AL1613" s="9"/>
      <c r="AM1613" s="9"/>
      <c r="AN1613" s="9"/>
      <c r="AO1613" s="9"/>
      <c r="AP1613" s="9"/>
      <c r="AQ1613" s="9"/>
      <c r="AR1613" s="9"/>
      <c r="AS1613" s="9"/>
      <c r="AT1613" s="9"/>
      <c r="AU1613" s="9"/>
    </row>
    <row r="1614" spans="4:47" x14ac:dyDescent="0.25">
      <c r="D1614" s="8"/>
      <c r="E1614" s="8"/>
      <c r="F1614" s="9"/>
      <c r="H1614" s="8"/>
      <c r="L1614" s="8"/>
      <c r="P1614" s="8"/>
      <c r="T1614" s="8"/>
      <c r="X1614" s="8"/>
      <c r="AB1614" s="8"/>
      <c r="AL1614" s="9"/>
      <c r="AM1614" s="9"/>
      <c r="AN1614" s="9"/>
      <c r="AO1614" s="9"/>
      <c r="AP1614" s="9"/>
      <c r="AQ1614" s="9"/>
      <c r="AR1614" s="9"/>
      <c r="AS1614" s="9"/>
      <c r="AT1614" s="9"/>
      <c r="AU1614" s="9"/>
    </row>
    <row r="1615" spans="4:47" x14ac:dyDescent="0.25">
      <c r="D1615" s="8"/>
      <c r="E1615" s="8"/>
      <c r="F1615" s="9"/>
      <c r="H1615" s="8"/>
      <c r="L1615" s="8"/>
      <c r="P1615" s="8"/>
      <c r="T1615" s="8"/>
      <c r="X1615" s="8"/>
      <c r="AB1615" s="8"/>
      <c r="AL1615" s="9"/>
      <c r="AM1615" s="9"/>
      <c r="AN1615" s="9"/>
      <c r="AO1615" s="9"/>
      <c r="AP1615" s="9"/>
      <c r="AQ1615" s="9"/>
      <c r="AR1615" s="9"/>
      <c r="AS1615" s="9"/>
      <c r="AT1615" s="9"/>
      <c r="AU1615" s="9"/>
    </row>
    <row r="1616" spans="4:47" x14ac:dyDescent="0.25">
      <c r="D1616" s="8"/>
      <c r="E1616" s="8"/>
      <c r="F1616" s="9"/>
      <c r="H1616" s="8"/>
      <c r="L1616" s="8"/>
      <c r="P1616" s="8"/>
      <c r="T1616" s="8"/>
      <c r="X1616" s="8"/>
      <c r="AB1616" s="8"/>
      <c r="AL1616" s="9"/>
      <c r="AM1616" s="9"/>
      <c r="AN1616" s="9"/>
      <c r="AO1616" s="9"/>
      <c r="AP1616" s="9"/>
      <c r="AQ1616" s="9"/>
      <c r="AR1616" s="9"/>
      <c r="AS1616" s="9"/>
      <c r="AT1616" s="9"/>
      <c r="AU1616" s="9"/>
    </row>
    <row r="1617" spans="4:47" x14ac:dyDescent="0.25">
      <c r="D1617" s="8"/>
      <c r="E1617" s="8"/>
      <c r="F1617" s="9"/>
      <c r="H1617" s="8"/>
      <c r="L1617" s="8"/>
      <c r="P1617" s="8"/>
      <c r="T1617" s="8"/>
      <c r="X1617" s="8"/>
      <c r="AB1617" s="8"/>
      <c r="AL1617" s="9"/>
      <c r="AM1617" s="9"/>
      <c r="AN1617" s="9"/>
      <c r="AO1617" s="9"/>
      <c r="AP1617" s="9"/>
      <c r="AQ1617" s="9"/>
      <c r="AR1617" s="9"/>
      <c r="AS1617" s="9"/>
      <c r="AT1617" s="9"/>
      <c r="AU1617" s="9"/>
    </row>
    <row r="1618" spans="4:47" x14ac:dyDescent="0.25">
      <c r="D1618" s="8"/>
      <c r="E1618" s="8"/>
      <c r="F1618" s="9"/>
      <c r="H1618" s="8"/>
      <c r="L1618" s="8"/>
      <c r="P1618" s="8"/>
      <c r="T1618" s="8"/>
      <c r="X1618" s="8"/>
      <c r="AB1618" s="8"/>
      <c r="AL1618" s="9"/>
      <c r="AM1618" s="9"/>
      <c r="AN1618" s="9"/>
      <c r="AO1618" s="9"/>
      <c r="AP1618" s="9"/>
      <c r="AQ1618" s="9"/>
      <c r="AR1618" s="9"/>
      <c r="AS1618" s="9"/>
      <c r="AT1618" s="9"/>
      <c r="AU1618" s="9"/>
    </row>
    <row r="1619" spans="4:47" x14ac:dyDescent="0.25">
      <c r="D1619" s="8"/>
      <c r="E1619" s="8"/>
      <c r="F1619" s="9"/>
      <c r="H1619" s="8"/>
      <c r="L1619" s="8"/>
      <c r="P1619" s="8"/>
      <c r="T1619" s="8"/>
      <c r="X1619" s="8"/>
      <c r="AB1619" s="8"/>
      <c r="AL1619" s="9"/>
      <c r="AM1619" s="9"/>
      <c r="AN1619" s="9"/>
      <c r="AO1619" s="9"/>
      <c r="AP1619" s="9"/>
      <c r="AQ1619" s="9"/>
      <c r="AR1619" s="9"/>
      <c r="AS1619" s="9"/>
      <c r="AT1619" s="9"/>
      <c r="AU1619" s="9"/>
    </row>
    <row r="1620" spans="4:47" x14ac:dyDescent="0.25">
      <c r="D1620" s="8"/>
      <c r="E1620" s="8"/>
      <c r="F1620" s="9"/>
      <c r="H1620" s="8"/>
      <c r="L1620" s="8"/>
      <c r="P1620" s="8"/>
      <c r="T1620" s="8"/>
      <c r="X1620" s="8"/>
      <c r="AB1620" s="8"/>
      <c r="AL1620" s="9"/>
      <c r="AM1620" s="9"/>
      <c r="AN1620" s="9"/>
      <c r="AO1620" s="9"/>
      <c r="AP1620" s="9"/>
      <c r="AQ1620" s="9"/>
      <c r="AR1620" s="9"/>
      <c r="AS1620" s="9"/>
      <c r="AT1620" s="9"/>
      <c r="AU1620" s="9"/>
    </row>
    <row r="1621" spans="4:47" x14ac:dyDescent="0.25">
      <c r="D1621" s="8"/>
      <c r="E1621" s="8"/>
      <c r="F1621" s="9"/>
      <c r="H1621" s="8"/>
      <c r="L1621" s="8"/>
      <c r="P1621" s="8"/>
      <c r="T1621" s="8"/>
      <c r="X1621" s="8"/>
      <c r="AB1621" s="8"/>
      <c r="AL1621" s="9"/>
      <c r="AM1621" s="9"/>
      <c r="AN1621" s="9"/>
      <c r="AO1621" s="9"/>
      <c r="AP1621" s="9"/>
      <c r="AQ1621" s="9"/>
      <c r="AR1621" s="9"/>
      <c r="AS1621" s="9"/>
      <c r="AT1621" s="9"/>
      <c r="AU1621" s="9"/>
    </row>
    <row r="1622" spans="4:47" x14ac:dyDescent="0.25">
      <c r="D1622" s="8"/>
      <c r="E1622" s="8"/>
      <c r="F1622" s="9"/>
      <c r="H1622" s="8"/>
      <c r="L1622" s="8"/>
      <c r="P1622" s="8"/>
      <c r="T1622" s="8"/>
      <c r="X1622" s="8"/>
      <c r="AB1622" s="8"/>
      <c r="AL1622" s="9"/>
      <c r="AM1622" s="9"/>
      <c r="AN1622" s="9"/>
      <c r="AO1622" s="9"/>
      <c r="AP1622" s="9"/>
      <c r="AQ1622" s="9"/>
      <c r="AR1622" s="9"/>
      <c r="AS1622" s="9"/>
      <c r="AT1622" s="9"/>
      <c r="AU1622" s="9"/>
    </row>
    <row r="1623" spans="4:47" x14ac:dyDescent="0.25">
      <c r="D1623" s="8"/>
      <c r="E1623" s="8"/>
      <c r="F1623" s="9"/>
      <c r="H1623" s="8"/>
      <c r="L1623" s="8"/>
      <c r="P1623" s="8"/>
      <c r="T1623" s="8"/>
      <c r="X1623" s="8"/>
      <c r="AB1623" s="8"/>
      <c r="AL1623" s="9"/>
      <c r="AM1623" s="9"/>
      <c r="AN1623" s="9"/>
      <c r="AO1623" s="9"/>
      <c r="AP1623" s="9"/>
      <c r="AQ1623" s="9"/>
      <c r="AR1623" s="9"/>
      <c r="AS1623" s="9"/>
      <c r="AT1623" s="9"/>
      <c r="AU1623" s="9"/>
    </row>
    <row r="1624" spans="4:47" x14ac:dyDescent="0.25">
      <c r="D1624" s="8"/>
      <c r="E1624" s="8"/>
      <c r="F1624" s="9"/>
      <c r="H1624" s="8"/>
      <c r="L1624" s="8"/>
      <c r="P1624" s="8"/>
      <c r="T1624" s="8"/>
      <c r="X1624" s="8"/>
      <c r="AB1624" s="8"/>
      <c r="AL1624" s="9"/>
      <c r="AM1624" s="9"/>
      <c r="AN1624" s="9"/>
      <c r="AO1624" s="9"/>
      <c r="AP1624" s="9"/>
      <c r="AQ1624" s="9"/>
      <c r="AR1624" s="9"/>
      <c r="AS1624" s="9"/>
      <c r="AT1624" s="9"/>
      <c r="AU1624" s="9"/>
    </row>
    <row r="1625" spans="4:47" x14ac:dyDescent="0.25">
      <c r="D1625" s="8"/>
      <c r="E1625" s="8"/>
      <c r="F1625" s="9"/>
      <c r="H1625" s="8"/>
      <c r="L1625" s="8"/>
      <c r="P1625" s="8"/>
      <c r="T1625" s="8"/>
      <c r="X1625" s="8"/>
      <c r="AB1625" s="8"/>
      <c r="AL1625" s="9"/>
      <c r="AM1625" s="9"/>
      <c r="AN1625" s="9"/>
      <c r="AO1625" s="9"/>
      <c r="AP1625" s="9"/>
      <c r="AQ1625" s="9"/>
      <c r="AR1625" s="9"/>
      <c r="AS1625" s="9"/>
      <c r="AT1625" s="9"/>
      <c r="AU1625" s="9"/>
    </row>
    <row r="1626" spans="4:47" x14ac:dyDescent="0.25">
      <c r="D1626" s="8"/>
      <c r="E1626" s="8"/>
      <c r="F1626" s="9"/>
      <c r="H1626" s="8"/>
      <c r="L1626" s="8"/>
      <c r="P1626" s="8"/>
      <c r="T1626" s="8"/>
      <c r="X1626" s="8"/>
      <c r="AB1626" s="8"/>
      <c r="AL1626" s="9"/>
      <c r="AM1626" s="9"/>
      <c r="AN1626" s="9"/>
      <c r="AO1626" s="9"/>
      <c r="AP1626" s="9"/>
      <c r="AQ1626" s="9"/>
      <c r="AR1626" s="9"/>
      <c r="AS1626" s="9"/>
      <c r="AT1626" s="9"/>
      <c r="AU1626" s="9"/>
    </row>
    <row r="1627" spans="4:47" x14ac:dyDescent="0.25">
      <c r="D1627" s="8"/>
      <c r="E1627" s="8"/>
      <c r="F1627" s="9"/>
      <c r="H1627" s="8"/>
      <c r="L1627" s="8"/>
      <c r="P1627" s="8"/>
      <c r="T1627" s="8"/>
      <c r="X1627" s="8"/>
      <c r="AB1627" s="8"/>
      <c r="AL1627" s="9"/>
      <c r="AM1627" s="9"/>
      <c r="AN1627" s="9"/>
      <c r="AO1627" s="9"/>
      <c r="AP1627" s="9"/>
      <c r="AQ1627" s="9"/>
      <c r="AR1627" s="9"/>
      <c r="AS1627" s="9"/>
      <c r="AT1627" s="9"/>
      <c r="AU1627" s="9"/>
    </row>
    <row r="1628" spans="4:47" x14ac:dyDescent="0.25">
      <c r="D1628" s="8"/>
      <c r="E1628" s="8"/>
      <c r="F1628" s="9"/>
      <c r="H1628" s="8"/>
      <c r="L1628" s="8"/>
      <c r="P1628" s="8"/>
      <c r="T1628" s="8"/>
      <c r="X1628" s="8"/>
      <c r="AB1628" s="8"/>
      <c r="AL1628" s="9"/>
      <c r="AM1628" s="9"/>
      <c r="AN1628" s="9"/>
      <c r="AO1628" s="9"/>
      <c r="AP1628" s="9"/>
      <c r="AQ1628" s="9"/>
      <c r="AR1628" s="9"/>
      <c r="AS1628" s="9"/>
      <c r="AT1628" s="9"/>
      <c r="AU1628" s="9"/>
    </row>
    <row r="1629" spans="4:47" x14ac:dyDescent="0.25">
      <c r="D1629" s="8"/>
      <c r="E1629" s="8"/>
      <c r="F1629" s="9"/>
      <c r="H1629" s="8"/>
      <c r="L1629" s="8"/>
      <c r="P1629" s="8"/>
      <c r="T1629" s="8"/>
      <c r="X1629" s="8"/>
      <c r="AB1629" s="8"/>
      <c r="AL1629" s="9"/>
      <c r="AM1629" s="9"/>
      <c r="AN1629" s="9"/>
      <c r="AO1629" s="9"/>
      <c r="AP1629" s="9"/>
      <c r="AQ1629" s="9"/>
      <c r="AR1629" s="9"/>
      <c r="AS1629" s="9"/>
      <c r="AT1629" s="9"/>
      <c r="AU1629" s="9"/>
    </row>
    <row r="1630" spans="4:47" x14ac:dyDescent="0.25">
      <c r="D1630" s="8"/>
      <c r="E1630" s="8"/>
      <c r="F1630" s="9"/>
      <c r="H1630" s="8"/>
      <c r="L1630" s="8"/>
      <c r="P1630" s="8"/>
      <c r="T1630" s="8"/>
      <c r="X1630" s="8"/>
      <c r="AB1630" s="8"/>
      <c r="AL1630" s="9"/>
      <c r="AM1630" s="9"/>
      <c r="AN1630" s="9"/>
      <c r="AO1630" s="9"/>
      <c r="AP1630" s="9"/>
      <c r="AQ1630" s="9"/>
      <c r="AR1630" s="9"/>
      <c r="AS1630" s="9"/>
      <c r="AT1630" s="9"/>
      <c r="AU1630" s="9"/>
    </row>
    <row r="1631" spans="4:47" x14ac:dyDescent="0.25">
      <c r="D1631" s="8"/>
      <c r="E1631" s="8"/>
      <c r="F1631" s="9"/>
      <c r="H1631" s="8"/>
      <c r="L1631" s="8"/>
      <c r="P1631" s="8"/>
      <c r="T1631" s="8"/>
      <c r="X1631" s="8"/>
      <c r="AB1631" s="8"/>
      <c r="AL1631" s="9"/>
      <c r="AM1631" s="9"/>
      <c r="AN1631" s="9"/>
      <c r="AO1631" s="9"/>
      <c r="AP1631" s="9"/>
      <c r="AQ1631" s="9"/>
      <c r="AR1631" s="9"/>
      <c r="AS1631" s="9"/>
      <c r="AT1631" s="9"/>
      <c r="AU1631" s="9"/>
    </row>
    <row r="1632" spans="4:47" x14ac:dyDescent="0.25">
      <c r="D1632" s="8"/>
      <c r="E1632" s="8"/>
      <c r="F1632" s="9"/>
      <c r="H1632" s="8"/>
      <c r="L1632" s="8"/>
      <c r="P1632" s="8"/>
      <c r="T1632" s="8"/>
      <c r="X1632" s="8"/>
      <c r="AB1632" s="8"/>
      <c r="AL1632" s="9"/>
      <c r="AM1632" s="9"/>
      <c r="AN1632" s="9"/>
      <c r="AO1632" s="9"/>
      <c r="AP1632" s="9"/>
      <c r="AQ1632" s="9"/>
      <c r="AR1632" s="9"/>
      <c r="AS1632" s="9"/>
      <c r="AT1632" s="9"/>
      <c r="AU1632" s="9"/>
    </row>
    <row r="1633" spans="4:47" x14ac:dyDescent="0.25">
      <c r="D1633" s="8"/>
      <c r="E1633" s="8"/>
      <c r="F1633" s="9"/>
      <c r="H1633" s="8"/>
      <c r="L1633" s="8"/>
      <c r="P1633" s="8"/>
      <c r="T1633" s="8"/>
      <c r="X1633" s="8"/>
      <c r="AB1633" s="8"/>
      <c r="AL1633" s="9"/>
      <c r="AM1633" s="9"/>
      <c r="AN1633" s="9"/>
      <c r="AO1633" s="9"/>
      <c r="AP1633" s="9"/>
      <c r="AQ1633" s="9"/>
      <c r="AR1633" s="9"/>
      <c r="AS1633" s="9"/>
      <c r="AT1633" s="9"/>
      <c r="AU1633" s="9"/>
    </row>
    <row r="1634" spans="4:47" x14ac:dyDescent="0.25">
      <c r="D1634" s="8"/>
      <c r="E1634" s="8"/>
      <c r="F1634" s="9"/>
      <c r="H1634" s="8"/>
      <c r="L1634" s="8"/>
      <c r="P1634" s="8"/>
      <c r="T1634" s="8"/>
      <c r="X1634" s="8"/>
      <c r="AB1634" s="8"/>
      <c r="AL1634" s="9"/>
      <c r="AM1634" s="9"/>
      <c r="AN1634" s="9"/>
      <c r="AO1634" s="9"/>
      <c r="AP1634" s="9"/>
      <c r="AQ1634" s="9"/>
      <c r="AR1634" s="9"/>
      <c r="AS1634" s="9"/>
      <c r="AT1634" s="9"/>
      <c r="AU1634" s="9"/>
    </row>
    <row r="1635" spans="4:47" x14ac:dyDescent="0.25">
      <c r="D1635" s="8"/>
      <c r="E1635" s="8"/>
      <c r="F1635" s="9"/>
      <c r="H1635" s="8"/>
      <c r="L1635" s="8"/>
      <c r="P1635" s="8"/>
      <c r="T1635" s="8"/>
      <c r="X1635" s="8"/>
      <c r="AB1635" s="8"/>
      <c r="AL1635" s="9"/>
      <c r="AM1635" s="9"/>
      <c r="AN1635" s="9"/>
      <c r="AO1635" s="9"/>
      <c r="AP1635" s="9"/>
      <c r="AQ1635" s="9"/>
      <c r="AR1635" s="9"/>
      <c r="AS1635" s="9"/>
      <c r="AT1635" s="9"/>
      <c r="AU1635" s="9"/>
    </row>
    <row r="1636" spans="4:47" x14ac:dyDescent="0.25">
      <c r="D1636" s="8"/>
      <c r="E1636" s="8"/>
      <c r="F1636" s="9"/>
      <c r="H1636" s="8"/>
      <c r="L1636" s="8"/>
      <c r="P1636" s="8"/>
      <c r="T1636" s="8"/>
      <c r="X1636" s="8"/>
      <c r="AB1636" s="8"/>
      <c r="AL1636" s="9"/>
      <c r="AM1636" s="9"/>
      <c r="AN1636" s="9"/>
      <c r="AO1636" s="9"/>
      <c r="AP1636" s="9"/>
      <c r="AQ1636" s="9"/>
      <c r="AR1636" s="9"/>
      <c r="AS1636" s="9"/>
      <c r="AT1636" s="9"/>
      <c r="AU1636" s="9"/>
    </row>
    <row r="1637" spans="4:47" x14ac:dyDescent="0.25">
      <c r="D1637" s="8"/>
      <c r="E1637" s="8"/>
      <c r="F1637" s="9"/>
      <c r="H1637" s="8"/>
      <c r="L1637" s="8"/>
      <c r="P1637" s="8"/>
      <c r="T1637" s="8"/>
      <c r="X1637" s="8"/>
      <c r="AB1637" s="8"/>
      <c r="AL1637" s="9"/>
      <c r="AM1637" s="9"/>
      <c r="AN1637" s="9"/>
      <c r="AO1637" s="9"/>
      <c r="AP1637" s="9"/>
      <c r="AQ1637" s="9"/>
      <c r="AR1637" s="9"/>
      <c r="AS1637" s="9"/>
      <c r="AT1637" s="9"/>
      <c r="AU1637" s="9"/>
    </row>
    <row r="1638" spans="4:47" x14ac:dyDescent="0.25">
      <c r="D1638" s="8"/>
      <c r="E1638" s="8"/>
      <c r="F1638" s="9"/>
      <c r="H1638" s="8"/>
      <c r="L1638" s="8"/>
      <c r="P1638" s="8"/>
      <c r="T1638" s="8"/>
      <c r="X1638" s="8"/>
      <c r="AB1638" s="8"/>
      <c r="AL1638" s="9"/>
      <c r="AM1638" s="9"/>
      <c r="AN1638" s="9"/>
      <c r="AO1638" s="9"/>
      <c r="AP1638" s="9"/>
      <c r="AQ1638" s="9"/>
      <c r="AR1638" s="9"/>
      <c r="AS1638" s="9"/>
      <c r="AT1638" s="9"/>
      <c r="AU1638" s="9"/>
    </row>
    <row r="1639" spans="4:47" x14ac:dyDescent="0.25">
      <c r="D1639" s="8"/>
      <c r="E1639" s="8"/>
      <c r="F1639" s="9"/>
      <c r="H1639" s="8"/>
      <c r="L1639" s="8"/>
      <c r="P1639" s="8"/>
      <c r="T1639" s="8"/>
      <c r="X1639" s="8"/>
      <c r="AB1639" s="8"/>
      <c r="AL1639" s="9"/>
      <c r="AM1639" s="9"/>
      <c r="AN1639" s="9"/>
      <c r="AO1639" s="9"/>
      <c r="AP1639" s="9"/>
      <c r="AQ1639" s="9"/>
      <c r="AR1639" s="9"/>
      <c r="AS1639" s="9"/>
      <c r="AT1639" s="9"/>
      <c r="AU1639" s="9"/>
    </row>
    <row r="1640" spans="4:47" x14ac:dyDescent="0.25">
      <c r="D1640" s="8"/>
      <c r="E1640" s="8"/>
      <c r="F1640" s="9"/>
      <c r="H1640" s="8"/>
      <c r="L1640" s="8"/>
      <c r="P1640" s="8"/>
      <c r="T1640" s="8"/>
      <c r="X1640" s="8"/>
      <c r="AB1640" s="8"/>
      <c r="AL1640" s="9"/>
      <c r="AM1640" s="9"/>
      <c r="AN1640" s="9"/>
      <c r="AO1640" s="9"/>
      <c r="AP1640" s="9"/>
      <c r="AQ1640" s="9"/>
      <c r="AR1640" s="9"/>
      <c r="AS1640" s="9"/>
      <c r="AT1640" s="9"/>
      <c r="AU1640" s="9"/>
    </row>
    <row r="1641" spans="4:47" x14ac:dyDescent="0.25">
      <c r="D1641" s="8"/>
      <c r="E1641" s="8"/>
      <c r="F1641" s="9"/>
      <c r="H1641" s="8"/>
      <c r="L1641" s="8"/>
      <c r="P1641" s="8"/>
      <c r="T1641" s="8"/>
      <c r="X1641" s="8"/>
      <c r="AB1641" s="8"/>
      <c r="AL1641" s="9"/>
      <c r="AM1641" s="9"/>
      <c r="AN1641" s="9"/>
      <c r="AO1641" s="9"/>
      <c r="AP1641" s="9"/>
      <c r="AQ1641" s="9"/>
      <c r="AR1641" s="9"/>
      <c r="AS1641" s="9"/>
      <c r="AT1641" s="9"/>
      <c r="AU1641" s="9"/>
    </row>
    <row r="1642" spans="4:47" x14ac:dyDescent="0.25">
      <c r="D1642" s="8"/>
      <c r="E1642" s="8"/>
      <c r="F1642" s="9"/>
      <c r="H1642" s="8"/>
      <c r="L1642" s="8"/>
      <c r="P1642" s="8"/>
      <c r="T1642" s="8"/>
      <c r="X1642" s="8"/>
      <c r="AB1642" s="8"/>
      <c r="AL1642" s="9"/>
      <c r="AM1642" s="9"/>
      <c r="AN1642" s="9"/>
      <c r="AO1642" s="9"/>
      <c r="AP1642" s="9"/>
      <c r="AQ1642" s="9"/>
      <c r="AR1642" s="9"/>
      <c r="AS1642" s="9"/>
      <c r="AT1642" s="9"/>
      <c r="AU1642" s="9"/>
    </row>
    <row r="1643" spans="4:47" x14ac:dyDescent="0.25">
      <c r="D1643" s="8"/>
      <c r="E1643" s="8"/>
      <c r="F1643" s="9"/>
      <c r="H1643" s="8"/>
      <c r="L1643" s="8"/>
      <c r="P1643" s="8"/>
      <c r="T1643" s="8"/>
      <c r="X1643" s="8"/>
      <c r="AB1643" s="8"/>
      <c r="AL1643" s="9"/>
      <c r="AM1643" s="9"/>
      <c r="AN1643" s="9"/>
      <c r="AO1643" s="9"/>
      <c r="AP1643" s="9"/>
      <c r="AQ1643" s="9"/>
      <c r="AR1643" s="9"/>
      <c r="AS1643" s="9"/>
      <c r="AT1643" s="9"/>
      <c r="AU1643" s="9"/>
    </row>
    <row r="1644" spans="4:47" x14ac:dyDescent="0.25">
      <c r="D1644" s="8"/>
      <c r="E1644" s="8"/>
      <c r="F1644" s="9"/>
      <c r="H1644" s="8"/>
      <c r="L1644" s="8"/>
      <c r="P1644" s="8"/>
      <c r="T1644" s="8"/>
      <c r="X1644" s="8"/>
      <c r="AB1644" s="8"/>
      <c r="AL1644" s="9"/>
      <c r="AM1644" s="9"/>
      <c r="AN1644" s="9"/>
      <c r="AO1644" s="9"/>
      <c r="AP1644" s="9"/>
      <c r="AQ1644" s="9"/>
      <c r="AR1644" s="9"/>
      <c r="AS1644" s="9"/>
      <c r="AT1644" s="9"/>
      <c r="AU1644" s="9"/>
    </row>
    <row r="1645" spans="4:47" x14ac:dyDescent="0.25">
      <c r="D1645" s="8"/>
      <c r="E1645" s="8"/>
      <c r="F1645" s="9"/>
      <c r="H1645" s="8"/>
      <c r="L1645" s="8"/>
      <c r="P1645" s="8"/>
      <c r="T1645" s="8"/>
      <c r="X1645" s="8"/>
      <c r="AB1645" s="8"/>
      <c r="AL1645" s="9"/>
      <c r="AM1645" s="9"/>
      <c r="AN1645" s="9"/>
      <c r="AO1645" s="9"/>
      <c r="AP1645" s="9"/>
      <c r="AQ1645" s="9"/>
      <c r="AR1645" s="9"/>
      <c r="AS1645" s="9"/>
      <c r="AT1645" s="9"/>
      <c r="AU1645" s="9"/>
    </row>
    <row r="1646" spans="4:47" x14ac:dyDescent="0.25">
      <c r="D1646" s="8"/>
      <c r="E1646" s="8"/>
      <c r="F1646" s="9"/>
      <c r="H1646" s="8"/>
      <c r="L1646" s="8"/>
      <c r="P1646" s="8"/>
      <c r="T1646" s="8"/>
      <c r="X1646" s="8"/>
      <c r="AB1646" s="8"/>
      <c r="AL1646" s="9"/>
      <c r="AM1646" s="9"/>
      <c r="AN1646" s="9"/>
      <c r="AO1646" s="9"/>
      <c r="AP1646" s="9"/>
      <c r="AQ1646" s="9"/>
      <c r="AR1646" s="9"/>
      <c r="AS1646" s="9"/>
      <c r="AT1646" s="9"/>
      <c r="AU1646" s="9"/>
    </row>
    <row r="1647" spans="4:47" x14ac:dyDescent="0.25">
      <c r="D1647" s="8"/>
      <c r="E1647" s="8"/>
      <c r="F1647" s="9"/>
      <c r="H1647" s="8"/>
      <c r="L1647" s="8"/>
      <c r="P1647" s="8"/>
      <c r="T1647" s="8"/>
      <c r="X1647" s="8"/>
      <c r="AB1647" s="8"/>
      <c r="AL1647" s="9"/>
      <c r="AM1647" s="9"/>
      <c r="AN1647" s="9"/>
      <c r="AO1647" s="9"/>
      <c r="AP1647" s="9"/>
      <c r="AQ1647" s="9"/>
      <c r="AR1647" s="9"/>
      <c r="AS1647" s="9"/>
      <c r="AT1647" s="9"/>
      <c r="AU1647" s="9"/>
    </row>
    <row r="1648" spans="4:47" x14ac:dyDescent="0.25">
      <c r="D1648" s="8"/>
      <c r="E1648" s="8"/>
      <c r="F1648" s="9"/>
      <c r="H1648" s="8"/>
      <c r="L1648" s="8"/>
      <c r="P1648" s="8"/>
      <c r="T1648" s="8"/>
      <c r="X1648" s="8"/>
      <c r="AB1648" s="8"/>
      <c r="AL1648" s="9"/>
      <c r="AM1648" s="9"/>
      <c r="AN1648" s="9"/>
      <c r="AO1648" s="9"/>
      <c r="AP1648" s="9"/>
      <c r="AQ1648" s="9"/>
      <c r="AR1648" s="9"/>
      <c r="AS1648" s="9"/>
      <c r="AT1648" s="9"/>
      <c r="AU1648" s="9"/>
    </row>
    <row r="1649" spans="4:47" x14ac:dyDescent="0.25">
      <c r="D1649" s="8"/>
      <c r="E1649" s="8"/>
      <c r="F1649" s="9"/>
      <c r="H1649" s="8"/>
      <c r="L1649" s="8"/>
      <c r="P1649" s="8"/>
      <c r="T1649" s="8"/>
      <c r="X1649" s="8"/>
      <c r="AB1649" s="8"/>
      <c r="AL1649" s="9"/>
      <c r="AM1649" s="9"/>
      <c r="AN1649" s="9"/>
      <c r="AO1649" s="9"/>
      <c r="AP1649" s="9"/>
      <c r="AQ1649" s="9"/>
      <c r="AR1649" s="9"/>
      <c r="AS1649" s="9"/>
      <c r="AT1649" s="9"/>
      <c r="AU1649" s="9"/>
    </row>
    <row r="1650" spans="4:47" x14ac:dyDescent="0.25">
      <c r="D1650" s="8"/>
      <c r="E1650" s="8"/>
      <c r="F1650" s="9"/>
      <c r="H1650" s="8"/>
      <c r="L1650" s="8"/>
      <c r="P1650" s="8"/>
      <c r="T1650" s="8"/>
      <c r="X1650" s="8"/>
      <c r="AB1650" s="8"/>
      <c r="AL1650" s="9"/>
      <c r="AM1650" s="9"/>
      <c r="AN1650" s="9"/>
      <c r="AO1650" s="9"/>
      <c r="AP1650" s="9"/>
      <c r="AQ1650" s="9"/>
      <c r="AR1650" s="9"/>
      <c r="AS1650" s="9"/>
      <c r="AT1650" s="9"/>
      <c r="AU1650" s="9"/>
    </row>
    <row r="1651" spans="4:47" x14ac:dyDescent="0.25">
      <c r="D1651" s="8"/>
      <c r="E1651" s="8"/>
      <c r="F1651" s="9"/>
      <c r="H1651" s="8"/>
      <c r="L1651" s="8"/>
      <c r="P1651" s="8"/>
      <c r="T1651" s="8"/>
      <c r="X1651" s="8"/>
      <c r="AB1651" s="8"/>
      <c r="AL1651" s="9"/>
      <c r="AM1651" s="9"/>
      <c r="AN1651" s="9"/>
      <c r="AO1651" s="9"/>
      <c r="AP1651" s="9"/>
      <c r="AQ1651" s="9"/>
      <c r="AR1651" s="9"/>
      <c r="AS1651" s="9"/>
      <c r="AT1651" s="9"/>
      <c r="AU1651" s="9"/>
    </row>
    <row r="1652" spans="4:47" x14ac:dyDescent="0.25">
      <c r="D1652" s="8"/>
      <c r="E1652" s="8"/>
      <c r="F1652" s="9"/>
      <c r="H1652" s="8"/>
      <c r="L1652" s="8"/>
      <c r="P1652" s="8"/>
      <c r="T1652" s="8"/>
      <c r="X1652" s="8"/>
      <c r="AB1652" s="8"/>
      <c r="AL1652" s="9"/>
      <c r="AM1652" s="9"/>
      <c r="AN1652" s="9"/>
      <c r="AO1652" s="9"/>
      <c r="AP1652" s="9"/>
      <c r="AQ1652" s="9"/>
      <c r="AR1652" s="9"/>
      <c r="AS1652" s="9"/>
      <c r="AT1652" s="9"/>
      <c r="AU1652" s="9"/>
    </row>
    <row r="1653" spans="4:47" x14ac:dyDescent="0.25">
      <c r="D1653" s="8"/>
      <c r="E1653" s="8"/>
      <c r="F1653" s="9"/>
      <c r="H1653" s="8"/>
      <c r="L1653" s="8"/>
      <c r="P1653" s="8"/>
      <c r="T1653" s="8"/>
      <c r="X1653" s="8"/>
      <c r="AB1653" s="8"/>
      <c r="AL1653" s="9"/>
      <c r="AM1653" s="9"/>
      <c r="AN1653" s="9"/>
      <c r="AO1653" s="9"/>
      <c r="AP1653" s="9"/>
      <c r="AQ1653" s="9"/>
      <c r="AR1653" s="9"/>
      <c r="AS1653" s="9"/>
      <c r="AT1653" s="9"/>
      <c r="AU1653" s="9"/>
    </row>
    <row r="1654" spans="4:47" x14ac:dyDescent="0.25">
      <c r="D1654" s="8"/>
      <c r="E1654" s="8"/>
      <c r="F1654" s="9"/>
      <c r="H1654" s="8"/>
      <c r="L1654" s="8"/>
      <c r="P1654" s="8"/>
      <c r="T1654" s="8"/>
      <c r="X1654" s="8"/>
      <c r="AB1654" s="8"/>
      <c r="AL1654" s="9"/>
      <c r="AM1654" s="9"/>
      <c r="AN1654" s="9"/>
      <c r="AO1654" s="9"/>
      <c r="AP1654" s="9"/>
      <c r="AQ1654" s="9"/>
      <c r="AR1654" s="9"/>
      <c r="AS1654" s="9"/>
      <c r="AT1654" s="9"/>
      <c r="AU1654" s="9"/>
    </row>
    <row r="1655" spans="4:47" x14ac:dyDescent="0.25">
      <c r="D1655" s="8"/>
      <c r="E1655" s="8"/>
      <c r="F1655" s="9"/>
      <c r="H1655" s="8"/>
      <c r="L1655" s="8"/>
      <c r="P1655" s="8"/>
      <c r="T1655" s="8"/>
      <c r="X1655" s="8"/>
      <c r="AB1655" s="8"/>
      <c r="AL1655" s="9"/>
      <c r="AM1655" s="9"/>
      <c r="AN1655" s="9"/>
      <c r="AO1655" s="9"/>
      <c r="AP1655" s="9"/>
      <c r="AQ1655" s="9"/>
      <c r="AR1655" s="9"/>
      <c r="AS1655" s="9"/>
      <c r="AT1655" s="9"/>
      <c r="AU1655" s="9"/>
    </row>
    <row r="1656" spans="4:47" x14ac:dyDescent="0.25">
      <c r="D1656" s="8"/>
      <c r="E1656" s="8"/>
      <c r="F1656" s="9"/>
      <c r="H1656" s="8"/>
      <c r="L1656" s="8"/>
      <c r="P1656" s="8"/>
      <c r="T1656" s="8"/>
      <c r="X1656" s="8"/>
      <c r="AB1656" s="8"/>
      <c r="AL1656" s="9"/>
      <c r="AM1656" s="9"/>
      <c r="AN1656" s="9"/>
      <c r="AO1656" s="9"/>
      <c r="AP1656" s="9"/>
      <c r="AQ1656" s="9"/>
      <c r="AR1656" s="9"/>
      <c r="AS1656" s="9"/>
      <c r="AT1656" s="9"/>
      <c r="AU1656" s="9"/>
    </row>
    <row r="1657" spans="4:47" x14ac:dyDescent="0.25">
      <c r="D1657" s="8"/>
      <c r="E1657" s="8"/>
      <c r="F1657" s="9"/>
      <c r="H1657" s="8"/>
      <c r="L1657" s="8"/>
      <c r="P1657" s="8"/>
      <c r="T1657" s="8"/>
      <c r="X1657" s="8"/>
      <c r="AB1657" s="8"/>
      <c r="AL1657" s="9"/>
      <c r="AM1657" s="9"/>
      <c r="AN1657" s="9"/>
      <c r="AO1657" s="9"/>
      <c r="AP1657" s="9"/>
      <c r="AQ1657" s="9"/>
      <c r="AR1657" s="9"/>
      <c r="AS1657" s="9"/>
      <c r="AT1657" s="9"/>
      <c r="AU1657" s="9"/>
    </row>
    <row r="1658" spans="4:47" x14ac:dyDescent="0.25">
      <c r="D1658" s="8"/>
      <c r="E1658" s="8"/>
      <c r="F1658" s="9"/>
      <c r="H1658" s="8"/>
      <c r="L1658" s="8"/>
      <c r="P1658" s="8"/>
      <c r="T1658" s="8"/>
      <c r="X1658" s="8"/>
      <c r="AB1658" s="8"/>
      <c r="AL1658" s="9"/>
      <c r="AM1658" s="9"/>
      <c r="AN1658" s="9"/>
      <c r="AO1658" s="9"/>
      <c r="AP1658" s="9"/>
      <c r="AQ1658" s="9"/>
      <c r="AR1658" s="9"/>
      <c r="AS1658" s="9"/>
      <c r="AT1658" s="9"/>
      <c r="AU1658" s="9"/>
    </row>
    <row r="1659" spans="4:47" x14ac:dyDescent="0.25">
      <c r="D1659" s="8"/>
      <c r="E1659" s="8"/>
      <c r="F1659" s="9"/>
      <c r="H1659" s="8"/>
      <c r="L1659" s="8"/>
      <c r="P1659" s="8"/>
      <c r="T1659" s="8"/>
      <c r="X1659" s="8"/>
      <c r="AB1659" s="8"/>
      <c r="AL1659" s="9"/>
      <c r="AM1659" s="9"/>
      <c r="AN1659" s="9"/>
      <c r="AO1659" s="9"/>
      <c r="AP1659" s="9"/>
      <c r="AQ1659" s="9"/>
      <c r="AR1659" s="9"/>
      <c r="AS1659" s="9"/>
      <c r="AT1659" s="9"/>
      <c r="AU1659" s="9"/>
    </row>
    <row r="1660" spans="4:47" x14ac:dyDescent="0.25">
      <c r="D1660" s="8"/>
      <c r="E1660" s="8"/>
      <c r="F1660" s="9"/>
      <c r="H1660" s="8"/>
      <c r="L1660" s="8"/>
      <c r="P1660" s="8"/>
      <c r="T1660" s="8"/>
      <c r="X1660" s="8"/>
      <c r="AB1660" s="8"/>
      <c r="AL1660" s="9"/>
      <c r="AM1660" s="9"/>
      <c r="AN1660" s="9"/>
      <c r="AO1660" s="9"/>
      <c r="AP1660" s="9"/>
      <c r="AQ1660" s="9"/>
      <c r="AR1660" s="9"/>
      <c r="AS1660" s="9"/>
      <c r="AT1660" s="9"/>
      <c r="AU1660" s="9"/>
    </row>
    <row r="1661" spans="4:47" x14ac:dyDescent="0.25">
      <c r="D1661" s="8"/>
      <c r="E1661" s="8"/>
      <c r="F1661" s="9"/>
      <c r="H1661" s="8"/>
      <c r="L1661" s="8"/>
      <c r="P1661" s="8"/>
      <c r="T1661" s="8"/>
      <c r="X1661" s="8"/>
      <c r="AB1661" s="8"/>
      <c r="AL1661" s="9"/>
      <c r="AM1661" s="9"/>
      <c r="AN1661" s="9"/>
      <c r="AO1661" s="9"/>
      <c r="AP1661" s="9"/>
      <c r="AQ1661" s="9"/>
      <c r="AR1661" s="9"/>
      <c r="AS1661" s="9"/>
      <c r="AT1661" s="9"/>
      <c r="AU1661" s="9"/>
    </row>
    <row r="1662" spans="4:47" x14ac:dyDescent="0.25">
      <c r="D1662" s="8"/>
      <c r="E1662" s="8"/>
      <c r="F1662" s="9"/>
      <c r="H1662" s="8"/>
      <c r="L1662" s="8"/>
      <c r="P1662" s="8"/>
      <c r="T1662" s="8"/>
      <c r="X1662" s="8"/>
      <c r="AB1662" s="8"/>
      <c r="AL1662" s="9"/>
      <c r="AM1662" s="9"/>
      <c r="AN1662" s="9"/>
      <c r="AO1662" s="9"/>
      <c r="AP1662" s="9"/>
      <c r="AQ1662" s="9"/>
      <c r="AR1662" s="9"/>
      <c r="AS1662" s="9"/>
      <c r="AT1662" s="9"/>
      <c r="AU1662" s="9"/>
    </row>
    <row r="1663" spans="4:47" x14ac:dyDescent="0.25">
      <c r="D1663" s="8"/>
      <c r="E1663" s="8"/>
      <c r="F1663" s="9"/>
      <c r="H1663" s="8"/>
      <c r="L1663" s="8"/>
      <c r="P1663" s="8"/>
      <c r="T1663" s="8"/>
      <c r="X1663" s="8"/>
      <c r="AB1663" s="8"/>
      <c r="AL1663" s="9"/>
      <c r="AM1663" s="9"/>
      <c r="AN1663" s="9"/>
      <c r="AO1663" s="9"/>
      <c r="AP1663" s="9"/>
      <c r="AQ1663" s="9"/>
      <c r="AR1663" s="9"/>
      <c r="AS1663" s="9"/>
      <c r="AT1663" s="9"/>
      <c r="AU1663" s="9"/>
    </row>
    <row r="1664" spans="4:47" x14ac:dyDescent="0.25">
      <c r="D1664" s="8"/>
      <c r="E1664" s="8"/>
      <c r="F1664" s="9"/>
      <c r="H1664" s="8"/>
      <c r="L1664" s="8"/>
      <c r="P1664" s="8"/>
      <c r="T1664" s="8"/>
      <c r="X1664" s="8"/>
      <c r="AB1664" s="8"/>
      <c r="AL1664" s="9"/>
      <c r="AM1664" s="9"/>
      <c r="AN1664" s="9"/>
      <c r="AO1664" s="9"/>
      <c r="AP1664" s="9"/>
      <c r="AQ1664" s="9"/>
      <c r="AR1664" s="9"/>
      <c r="AS1664" s="9"/>
      <c r="AT1664" s="9"/>
      <c r="AU1664" s="9"/>
    </row>
    <row r="1665" spans="4:47" x14ac:dyDescent="0.25">
      <c r="D1665" s="8"/>
      <c r="E1665" s="8"/>
      <c r="F1665" s="9"/>
      <c r="H1665" s="8"/>
      <c r="L1665" s="8"/>
      <c r="P1665" s="8"/>
      <c r="T1665" s="8"/>
      <c r="X1665" s="8"/>
      <c r="AB1665" s="8"/>
      <c r="AL1665" s="9"/>
      <c r="AM1665" s="9"/>
      <c r="AN1665" s="9"/>
      <c r="AO1665" s="9"/>
      <c r="AP1665" s="9"/>
      <c r="AQ1665" s="9"/>
      <c r="AR1665" s="9"/>
      <c r="AS1665" s="9"/>
      <c r="AT1665" s="9"/>
      <c r="AU1665" s="9"/>
    </row>
    <row r="1666" spans="4:47" x14ac:dyDescent="0.25">
      <c r="D1666" s="8"/>
      <c r="E1666" s="8"/>
      <c r="F1666" s="9"/>
      <c r="H1666" s="8"/>
      <c r="L1666" s="8"/>
      <c r="P1666" s="8"/>
      <c r="T1666" s="8"/>
      <c r="X1666" s="8"/>
      <c r="AB1666" s="8"/>
      <c r="AL1666" s="9"/>
      <c r="AM1666" s="9"/>
      <c r="AN1666" s="9"/>
      <c r="AO1666" s="9"/>
      <c r="AP1666" s="9"/>
      <c r="AQ1666" s="9"/>
      <c r="AR1666" s="9"/>
      <c r="AS1666" s="9"/>
      <c r="AT1666" s="9"/>
      <c r="AU1666" s="9"/>
    </row>
    <row r="1667" spans="4:47" x14ac:dyDescent="0.25">
      <c r="D1667" s="8"/>
      <c r="E1667" s="8"/>
      <c r="F1667" s="9"/>
      <c r="H1667" s="8"/>
      <c r="L1667" s="8"/>
      <c r="P1667" s="8"/>
      <c r="T1667" s="8"/>
      <c r="X1667" s="8"/>
      <c r="AB1667" s="8"/>
      <c r="AL1667" s="9"/>
      <c r="AM1667" s="9"/>
      <c r="AN1667" s="9"/>
      <c r="AO1667" s="9"/>
      <c r="AP1667" s="9"/>
      <c r="AQ1667" s="9"/>
      <c r="AR1667" s="9"/>
      <c r="AS1667" s="9"/>
      <c r="AT1667" s="9"/>
      <c r="AU1667" s="9"/>
    </row>
    <row r="1668" spans="4:47" x14ac:dyDescent="0.25">
      <c r="D1668" s="8"/>
      <c r="E1668" s="8"/>
      <c r="F1668" s="9"/>
      <c r="H1668" s="8"/>
      <c r="L1668" s="8"/>
      <c r="P1668" s="8"/>
      <c r="T1668" s="8"/>
      <c r="X1668" s="8"/>
      <c r="AB1668" s="8"/>
      <c r="AL1668" s="9"/>
      <c r="AM1668" s="9"/>
      <c r="AN1668" s="9"/>
      <c r="AO1668" s="9"/>
      <c r="AP1668" s="9"/>
      <c r="AQ1668" s="9"/>
      <c r="AR1668" s="9"/>
      <c r="AS1668" s="9"/>
      <c r="AT1668" s="9"/>
      <c r="AU1668" s="9"/>
    </row>
    <row r="1669" spans="4:47" x14ac:dyDescent="0.25">
      <c r="D1669" s="8"/>
      <c r="E1669" s="8"/>
      <c r="F1669" s="9"/>
      <c r="H1669" s="8"/>
      <c r="L1669" s="8"/>
      <c r="P1669" s="8"/>
      <c r="T1669" s="8"/>
      <c r="X1669" s="8"/>
      <c r="AB1669" s="8"/>
      <c r="AL1669" s="9"/>
      <c r="AM1669" s="9"/>
      <c r="AN1669" s="9"/>
      <c r="AO1669" s="9"/>
      <c r="AP1669" s="9"/>
      <c r="AQ1669" s="9"/>
      <c r="AR1669" s="9"/>
      <c r="AS1669" s="9"/>
      <c r="AT1669" s="9"/>
      <c r="AU1669" s="9"/>
    </row>
    <row r="1670" spans="4:47" x14ac:dyDescent="0.25">
      <c r="D1670" s="8"/>
      <c r="E1670" s="8"/>
      <c r="F1670" s="9"/>
      <c r="H1670" s="8"/>
      <c r="L1670" s="8"/>
      <c r="P1670" s="8"/>
      <c r="T1670" s="8"/>
      <c r="X1670" s="8"/>
      <c r="AB1670" s="8"/>
      <c r="AL1670" s="9"/>
      <c r="AM1670" s="9"/>
      <c r="AN1670" s="9"/>
      <c r="AO1670" s="9"/>
      <c r="AP1670" s="9"/>
      <c r="AQ1670" s="9"/>
      <c r="AR1670" s="9"/>
      <c r="AS1670" s="9"/>
      <c r="AT1670" s="9"/>
      <c r="AU1670" s="9"/>
    </row>
    <row r="1671" spans="4:47" x14ac:dyDescent="0.25">
      <c r="D1671" s="8"/>
      <c r="E1671" s="8"/>
      <c r="F1671" s="9"/>
      <c r="H1671" s="8"/>
      <c r="L1671" s="8"/>
      <c r="P1671" s="8"/>
      <c r="T1671" s="8"/>
      <c r="X1671" s="8"/>
      <c r="AB1671" s="8"/>
      <c r="AL1671" s="9"/>
      <c r="AM1671" s="9"/>
      <c r="AN1671" s="9"/>
      <c r="AO1671" s="9"/>
      <c r="AP1671" s="9"/>
      <c r="AQ1671" s="9"/>
      <c r="AR1671" s="9"/>
      <c r="AS1671" s="9"/>
      <c r="AT1671" s="9"/>
      <c r="AU1671" s="9"/>
    </row>
    <row r="1672" spans="4:47" x14ac:dyDescent="0.25">
      <c r="D1672" s="8"/>
      <c r="E1672" s="8"/>
      <c r="F1672" s="9"/>
      <c r="H1672" s="8"/>
      <c r="L1672" s="8"/>
      <c r="P1672" s="8"/>
      <c r="T1672" s="8"/>
      <c r="X1672" s="8"/>
      <c r="AB1672" s="8"/>
      <c r="AL1672" s="9"/>
      <c r="AM1672" s="9"/>
      <c r="AN1672" s="9"/>
      <c r="AO1672" s="9"/>
      <c r="AP1672" s="9"/>
      <c r="AQ1672" s="9"/>
      <c r="AR1672" s="9"/>
      <c r="AS1672" s="9"/>
      <c r="AT1672" s="9"/>
      <c r="AU1672" s="9"/>
    </row>
    <row r="1673" spans="4:47" x14ac:dyDescent="0.25">
      <c r="D1673" s="8"/>
      <c r="E1673" s="8"/>
      <c r="F1673" s="9"/>
      <c r="H1673" s="8"/>
      <c r="L1673" s="8"/>
      <c r="P1673" s="8"/>
      <c r="T1673" s="8"/>
      <c r="X1673" s="8"/>
      <c r="AB1673" s="8"/>
      <c r="AL1673" s="9"/>
      <c r="AM1673" s="9"/>
      <c r="AN1673" s="9"/>
      <c r="AO1673" s="9"/>
      <c r="AP1673" s="9"/>
      <c r="AQ1673" s="9"/>
      <c r="AR1673" s="9"/>
      <c r="AS1673" s="9"/>
      <c r="AT1673" s="9"/>
      <c r="AU1673" s="9"/>
    </row>
    <row r="1674" spans="4:47" x14ac:dyDescent="0.25">
      <c r="D1674" s="8"/>
      <c r="E1674" s="8"/>
      <c r="F1674" s="9"/>
      <c r="H1674" s="8"/>
      <c r="L1674" s="8"/>
      <c r="P1674" s="8"/>
      <c r="T1674" s="8"/>
      <c r="X1674" s="8"/>
      <c r="AB1674" s="8"/>
      <c r="AL1674" s="9"/>
      <c r="AM1674" s="9"/>
      <c r="AN1674" s="9"/>
      <c r="AO1674" s="9"/>
      <c r="AP1674" s="9"/>
      <c r="AQ1674" s="9"/>
      <c r="AR1674" s="9"/>
      <c r="AS1674" s="9"/>
      <c r="AT1674" s="9"/>
      <c r="AU1674" s="9"/>
    </row>
    <row r="1675" spans="4:47" x14ac:dyDescent="0.25">
      <c r="D1675" s="8"/>
      <c r="E1675" s="8"/>
      <c r="F1675" s="9"/>
      <c r="H1675" s="8"/>
      <c r="L1675" s="8"/>
      <c r="P1675" s="8"/>
      <c r="T1675" s="8"/>
      <c r="X1675" s="8"/>
      <c r="AB1675" s="8"/>
      <c r="AL1675" s="9"/>
      <c r="AM1675" s="9"/>
      <c r="AN1675" s="9"/>
      <c r="AO1675" s="9"/>
      <c r="AP1675" s="9"/>
      <c r="AQ1675" s="9"/>
      <c r="AR1675" s="9"/>
      <c r="AS1675" s="9"/>
      <c r="AT1675" s="9"/>
      <c r="AU1675" s="9"/>
    </row>
    <row r="1676" spans="4:47" x14ac:dyDescent="0.25">
      <c r="D1676" s="8"/>
      <c r="E1676" s="8"/>
      <c r="F1676" s="9"/>
      <c r="H1676" s="8"/>
      <c r="L1676" s="8"/>
      <c r="P1676" s="8"/>
      <c r="T1676" s="8"/>
      <c r="X1676" s="8"/>
      <c r="AB1676" s="8"/>
      <c r="AL1676" s="9"/>
      <c r="AM1676" s="9"/>
      <c r="AN1676" s="9"/>
      <c r="AO1676" s="9"/>
      <c r="AP1676" s="9"/>
      <c r="AQ1676" s="9"/>
      <c r="AR1676" s="9"/>
      <c r="AS1676" s="9"/>
      <c r="AT1676" s="9"/>
      <c r="AU1676" s="9"/>
    </row>
    <row r="1677" spans="4:47" x14ac:dyDescent="0.25">
      <c r="D1677" s="8"/>
      <c r="E1677" s="8"/>
      <c r="F1677" s="9"/>
      <c r="H1677" s="8"/>
      <c r="L1677" s="8"/>
      <c r="P1677" s="8"/>
      <c r="T1677" s="8"/>
      <c r="X1677" s="8"/>
      <c r="AB1677" s="8"/>
      <c r="AL1677" s="9"/>
      <c r="AM1677" s="9"/>
      <c r="AN1677" s="9"/>
      <c r="AO1677" s="9"/>
      <c r="AP1677" s="9"/>
      <c r="AQ1677" s="9"/>
      <c r="AR1677" s="9"/>
      <c r="AS1677" s="9"/>
      <c r="AT1677" s="9"/>
      <c r="AU1677" s="9"/>
    </row>
    <row r="1678" spans="4:47" x14ac:dyDescent="0.25">
      <c r="D1678" s="8"/>
      <c r="E1678" s="8"/>
      <c r="F1678" s="9"/>
      <c r="H1678" s="8"/>
      <c r="L1678" s="8"/>
      <c r="P1678" s="8"/>
      <c r="T1678" s="8"/>
      <c r="X1678" s="8"/>
      <c r="AB1678" s="8"/>
      <c r="AL1678" s="9"/>
      <c r="AM1678" s="9"/>
      <c r="AN1678" s="9"/>
      <c r="AO1678" s="9"/>
      <c r="AP1678" s="9"/>
      <c r="AQ1678" s="9"/>
      <c r="AR1678" s="9"/>
      <c r="AS1678" s="9"/>
      <c r="AT1678" s="9"/>
      <c r="AU1678" s="9"/>
    </row>
    <row r="1679" spans="4:47" x14ac:dyDescent="0.25">
      <c r="D1679" s="8"/>
      <c r="E1679" s="8"/>
      <c r="F1679" s="9"/>
      <c r="H1679" s="8"/>
      <c r="L1679" s="8"/>
      <c r="P1679" s="8"/>
      <c r="T1679" s="8"/>
      <c r="X1679" s="8"/>
      <c r="AB1679" s="8"/>
      <c r="AL1679" s="9"/>
      <c r="AM1679" s="9"/>
      <c r="AN1679" s="9"/>
      <c r="AO1679" s="9"/>
      <c r="AP1679" s="9"/>
      <c r="AQ1679" s="9"/>
      <c r="AR1679" s="9"/>
      <c r="AS1679" s="9"/>
      <c r="AT1679" s="9"/>
      <c r="AU1679" s="9"/>
    </row>
    <row r="1680" spans="4:47" x14ac:dyDescent="0.25">
      <c r="D1680" s="8"/>
      <c r="E1680" s="8"/>
      <c r="F1680" s="9"/>
      <c r="H1680" s="8"/>
      <c r="L1680" s="8"/>
      <c r="P1680" s="8"/>
      <c r="T1680" s="8"/>
      <c r="X1680" s="8"/>
      <c r="AB1680" s="8"/>
      <c r="AL1680" s="9"/>
      <c r="AM1680" s="9"/>
      <c r="AN1680" s="9"/>
      <c r="AO1680" s="9"/>
      <c r="AP1680" s="9"/>
      <c r="AQ1680" s="9"/>
      <c r="AR1680" s="9"/>
      <c r="AS1680" s="9"/>
      <c r="AT1680" s="9"/>
      <c r="AU1680" s="9"/>
    </row>
    <row r="1681" spans="4:47" x14ac:dyDescent="0.25">
      <c r="D1681" s="8"/>
      <c r="E1681" s="8"/>
      <c r="F1681" s="9"/>
      <c r="H1681" s="8"/>
      <c r="L1681" s="8"/>
      <c r="P1681" s="8"/>
      <c r="T1681" s="8"/>
      <c r="X1681" s="8"/>
      <c r="AB1681" s="8"/>
      <c r="AL1681" s="9"/>
      <c r="AM1681" s="9"/>
      <c r="AN1681" s="9"/>
      <c r="AO1681" s="9"/>
      <c r="AP1681" s="9"/>
      <c r="AQ1681" s="9"/>
      <c r="AR1681" s="9"/>
      <c r="AS1681" s="9"/>
      <c r="AT1681" s="9"/>
      <c r="AU1681" s="9"/>
    </row>
    <row r="1682" spans="4:47" x14ac:dyDescent="0.25">
      <c r="D1682" s="8"/>
      <c r="E1682" s="8"/>
      <c r="F1682" s="9"/>
      <c r="H1682" s="8"/>
      <c r="L1682" s="8"/>
      <c r="P1682" s="8"/>
      <c r="T1682" s="8"/>
      <c r="X1682" s="8"/>
      <c r="AB1682" s="8"/>
      <c r="AL1682" s="9"/>
      <c r="AM1682" s="9"/>
      <c r="AN1682" s="9"/>
      <c r="AO1682" s="9"/>
      <c r="AP1682" s="9"/>
      <c r="AQ1682" s="9"/>
      <c r="AR1682" s="9"/>
      <c r="AS1682" s="9"/>
      <c r="AT1682" s="9"/>
      <c r="AU1682" s="9"/>
    </row>
    <row r="1683" spans="4:47" x14ac:dyDescent="0.25">
      <c r="D1683" s="8"/>
      <c r="E1683" s="8"/>
      <c r="F1683" s="9"/>
      <c r="H1683" s="8"/>
      <c r="L1683" s="8"/>
      <c r="P1683" s="8"/>
      <c r="T1683" s="8"/>
      <c r="X1683" s="8"/>
      <c r="AB1683" s="8"/>
      <c r="AL1683" s="9"/>
      <c r="AM1683" s="9"/>
      <c r="AN1683" s="9"/>
      <c r="AO1683" s="9"/>
      <c r="AP1683" s="9"/>
      <c r="AQ1683" s="9"/>
      <c r="AR1683" s="9"/>
      <c r="AS1683" s="9"/>
      <c r="AT1683" s="9"/>
      <c r="AU1683" s="9"/>
    </row>
    <row r="1684" spans="4:47" x14ac:dyDescent="0.25">
      <c r="D1684" s="8"/>
      <c r="E1684" s="8"/>
      <c r="F1684" s="9"/>
      <c r="H1684" s="8"/>
      <c r="L1684" s="8"/>
      <c r="P1684" s="8"/>
      <c r="T1684" s="8"/>
      <c r="X1684" s="8"/>
      <c r="AB1684" s="8"/>
      <c r="AL1684" s="9"/>
      <c r="AM1684" s="9"/>
      <c r="AN1684" s="9"/>
      <c r="AO1684" s="9"/>
      <c r="AP1684" s="9"/>
      <c r="AQ1684" s="9"/>
      <c r="AR1684" s="9"/>
      <c r="AS1684" s="9"/>
      <c r="AT1684" s="9"/>
      <c r="AU1684" s="9"/>
    </row>
    <row r="1685" spans="4:47" x14ac:dyDescent="0.25">
      <c r="D1685" s="8"/>
      <c r="E1685" s="8"/>
      <c r="F1685" s="9"/>
      <c r="H1685" s="8"/>
      <c r="L1685" s="8"/>
      <c r="P1685" s="8"/>
      <c r="T1685" s="8"/>
      <c r="X1685" s="8"/>
      <c r="AB1685" s="8"/>
      <c r="AL1685" s="9"/>
      <c r="AM1685" s="9"/>
      <c r="AN1685" s="9"/>
      <c r="AO1685" s="9"/>
      <c r="AP1685" s="9"/>
      <c r="AQ1685" s="9"/>
      <c r="AR1685" s="9"/>
      <c r="AS1685" s="9"/>
      <c r="AT1685" s="9"/>
      <c r="AU1685" s="9"/>
    </row>
    <row r="1686" spans="4:47" x14ac:dyDescent="0.25">
      <c r="D1686" s="8"/>
      <c r="E1686" s="8"/>
      <c r="F1686" s="9"/>
      <c r="H1686" s="8"/>
      <c r="L1686" s="8"/>
      <c r="P1686" s="8"/>
      <c r="T1686" s="8"/>
      <c r="X1686" s="8"/>
      <c r="AB1686" s="8"/>
      <c r="AL1686" s="9"/>
      <c r="AM1686" s="9"/>
      <c r="AN1686" s="9"/>
      <c r="AO1686" s="9"/>
      <c r="AP1686" s="9"/>
      <c r="AQ1686" s="9"/>
      <c r="AR1686" s="9"/>
      <c r="AS1686" s="9"/>
      <c r="AT1686" s="9"/>
      <c r="AU1686" s="9"/>
    </row>
    <row r="1687" spans="4:47" x14ac:dyDescent="0.25">
      <c r="D1687" s="8"/>
      <c r="E1687" s="8"/>
      <c r="F1687" s="9"/>
      <c r="H1687" s="8"/>
      <c r="L1687" s="8"/>
      <c r="P1687" s="8"/>
      <c r="T1687" s="8"/>
      <c r="X1687" s="8"/>
      <c r="AB1687" s="8"/>
      <c r="AL1687" s="9"/>
      <c r="AM1687" s="9"/>
      <c r="AN1687" s="9"/>
      <c r="AO1687" s="9"/>
      <c r="AP1687" s="9"/>
      <c r="AQ1687" s="9"/>
      <c r="AR1687" s="9"/>
      <c r="AS1687" s="9"/>
      <c r="AT1687" s="9"/>
      <c r="AU1687" s="9"/>
    </row>
    <row r="1688" spans="4:47" x14ac:dyDescent="0.25">
      <c r="D1688" s="8"/>
      <c r="E1688" s="8"/>
      <c r="F1688" s="9"/>
      <c r="H1688" s="8"/>
      <c r="L1688" s="8"/>
      <c r="P1688" s="8"/>
      <c r="T1688" s="8"/>
      <c r="X1688" s="8"/>
      <c r="AB1688" s="8"/>
      <c r="AL1688" s="9"/>
      <c r="AM1688" s="9"/>
      <c r="AN1688" s="9"/>
      <c r="AO1688" s="9"/>
      <c r="AP1688" s="9"/>
      <c r="AQ1688" s="9"/>
      <c r="AR1688" s="9"/>
      <c r="AS1688" s="9"/>
      <c r="AT1688" s="9"/>
      <c r="AU1688" s="9"/>
    </row>
    <row r="1689" spans="4:47" x14ac:dyDescent="0.25">
      <c r="D1689" s="8"/>
      <c r="E1689" s="8"/>
      <c r="F1689" s="9"/>
      <c r="H1689" s="8"/>
      <c r="L1689" s="8"/>
      <c r="P1689" s="8"/>
      <c r="T1689" s="8"/>
      <c r="X1689" s="8"/>
      <c r="AB1689" s="8"/>
      <c r="AL1689" s="9"/>
      <c r="AM1689" s="9"/>
      <c r="AN1689" s="9"/>
      <c r="AO1689" s="9"/>
      <c r="AP1689" s="9"/>
      <c r="AQ1689" s="9"/>
      <c r="AR1689" s="9"/>
      <c r="AS1689" s="9"/>
      <c r="AT1689" s="9"/>
      <c r="AU1689" s="9"/>
    </row>
    <row r="1690" spans="4:47" x14ac:dyDescent="0.25">
      <c r="D1690" s="8"/>
      <c r="E1690" s="8"/>
      <c r="F1690" s="9"/>
      <c r="H1690" s="8"/>
      <c r="L1690" s="8"/>
      <c r="P1690" s="8"/>
      <c r="T1690" s="8"/>
      <c r="X1690" s="8"/>
      <c r="AB1690" s="8"/>
      <c r="AL1690" s="9"/>
      <c r="AM1690" s="9"/>
      <c r="AN1690" s="9"/>
      <c r="AO1690" s="9"/>
      <c r="AP1690" s="9"/>
      <c r="AQ1690" s="9"/>
      <c r="AR1690" s="9"/>
      <c r="AS1690" s="9"/>
      <c r="AT1690" s="9"/>
      <c r="AU1690" s="9"/>
    </row>
    <row r="1691" spans="4:47" x14ac:dyDescent="0.25">
      <c r="D1691" s="8"/>
      <c r="E1691" s="8"/>
      <c r="F1691" s="9"/>
      <c r="H1691" s="8"/>
      <c r="L1691" s="8"/>
      <c r="P1691" s="8"/>
      <c r="T1691" s="8"/>
      <c r="X1691" s="8"/>
      <c r="AB1691" s="8"/>
      <c r="AL1691" s="9"/>
      <c r="AM1691" s="9"/>
      <c r="AN1691" s="9"/>
      <c r="AO1691" s="9"/>
      <c r="AP1691" s="9"/>
      <c r="AQ1691" s="9"/>
      <c r="AR1691" s="9"/>
      <c r="AS1691" s="9"/>
      <c r="AT1691" s="9"/>
      <c r="AU1691" s="9"/>
    </row>
    <row r="1692" spans="4:47" x14ac:dyDescent="0.25">
      <c r="D1692" s="8"/>
      <c r="E1692" s="8"/>
      <c r="F1692" s="9"/>
      <c r="H1692" s="8"/>
      <c r="L1692" s="8"/>
      <c r="P1692" s="8"/>
      <c r="T1692" s="8"/>
      <c r="X1692" s="8"/>
      <c r="AB1692" s="8"/>
      <c r="AL1692" s="9"/>
      <c r="AM1692" s="9"/>
      <c r="AN1692" s="9"/>
      <c r="AO1692" s="9"/>
      <c r="AP1692" s="9"/>
      <c r="AQ1692" s="9"/>
      <c r="AR1692" s="9"/>
      <c r="AS1692" s="9"/>
      <c r="AT1692" s="9"/>
      <c r="AU1692" s="9"/>
    </row>
    <row r="1693" spans="4:47" x14ac:dyDescent="0.25">
      <c r="D1693" s="8"/>
      <c r="E1693" s="8"/>
      <c r="F1693" s="9"/>
      <c r="H1693" s="8"/>
      <c r="L1693" s="8"/>
      <c r="P1693" s="8"/>
      <c r="T1693" s="8"/>
      <c r="X1693" s="8"/>
      <c r="AB1693" s="8"/>
      <c r="AL1693" s="9"/>
      <c r="AM1693" s="9"/>
      <c r="AN1693" s="9"/>
      <c r="AO1693" s="9"/>
      <c r="AP1693" s="9"/>
      <c r="AQ1693" s="9"/>
      <c r="AR1693" s="9"/>
      <c r="AS1693" s="9"/>
      <c r="AT1693" s="9"/>
      <c r="AU1693" s="9"/>
    </row>
    <row r="1694" spans="4:47" x14ac:dyDescent="0.25">
      <c r="D1694" s="8"/>
      <c r="E1694" s="8"/>
      <c r="F1694" s="9"/>
      <c r="H1694" s="8"/>
      <c r="L1694" s="8"/>
      <c r="P1694" s="8"/>
      <c r="T1694" s="8"/>
      <c r="X1694" s="8"/>
      <c r="AB1694" s="8"/>
      <c r="AL1694" s="9"/>
      <c r="AM1694" s="9"/>
      <c r="AN1694" s="9"/>
      <c r="AO1694" s="9"/>
      <c r="AP1694" s="9"/>
      <c r="AQ1694" s="9"/>
      <c r="AR1694" s="9"/>
      <c r="AS1694" s="9"/>
      <c r="AT1694" s="9"/>
      <c r="AU1694" s="9"/>
    </row>
    <row r="1695" spans="4:47" x14ac:dyDescent="0.25">
      <c r="D1695" s="8"/>
      <c r="E1695" s="8"/>
      <c r="F1695" s="9"/>
      <c r="H1695" s="8"/>
      <c r="L1695" s="8"/>
      <c r="P1695" s="8"/>
      <c r="T1695" s="8"/>
      <c r="X1695" s="8"/>
      <c r="AB1695" s="8"/>
      <c r="AL1695" s="9"/>
      <c r="AM1695" s="9"/>
      <c r="AN1695" s="9"/>
      <c r="AO1695" s="9"/>
      <c r="AP1695" s="9"/>
      <c r="AQ1695" s="9"/>
      <c r="AR1695" s="9"/>
      <c r="AS1695" s="9"/>
      <c r="AT1695" s="9"/>
      <c r="AU1695" s="9"/>
    </row>
    <row r="1696" spans="4:47" x14ac:dyDescent="0.25">
      <c r="D1696" s="8"/>
      <c r="E1696" s="8"/>
      <c r="F1696" s="9"/>
      <c r="H1696" s="8"/>
      <c r="L1696" s="8"/>
      <c r="P1696" s="8"/>
      <c r="T1696" s="8"/>
      <c r="X1696" s="8"/>
      <c r="AB1696" s="8"/>
      <c r="AL1696" s="9"/>
      <c r="AM1696" s="9"/>
      <c r="AN1696" s="9"/>
      <c r="AO1696" s="9"/>
      <c r="AP1696" s="9"/>
      <c r="AQ1696" s="9"/>
      <c r="AR1696" s="9"/>
      <c r="AS1696" s="9"/>
      <c r="AT1696" s="9"/>
      <c r="AU1696" s="9"/>
    </row>
    <row r="1697" spans="4:47" x14ac:dyDescent="0.25">
      <c r="D1697" s="8"/>
      <c r="E1697" s="8"/>
      <c r="F1697" s="9"/>
      <c r="H1697" s="8"/>
      <c r="L1697" s="8"/>
      <c r="P1697" s="8"/>
      <c r="T1697" s="8"/>
      <c r="X1697" s="8"/>
      <c r="AB1697" s="8"/>
      <c r="AL1697" s="9"/>
      <c r="AM1697" s="9"/>
      <c r="AN1697" s="9"/>
      <c r="AO1697" s="9"/>
      <c r="AP1697" s="9"/>
      <c r="AQ1697" s="9"/>
      <c r="AR1697" s="9"/>
      <c r="AS1697" s="9"/>
      <c r="AT1697" s="9"/>
      <c r="AU1697" s="9"/>
    </row>
    <row r="1698" spans="4:47" x14ac:dyDescent="0.25">
      <c r="D1698" s="8"/>
      <c r="E1698" s="8"/>
      <c r="F1698" s="9"/>
      <c r="H1698" s="8"/>
      <c r="L1698" s="8"/>
      <c r="P1698" s="8"/>
      <c r="T1698" s="8"/>
      <c r="X1698" s="8"/>
      <c r="AB1698" s="8"/>
      <c r="AL1698" s="9"/>
      <c r="AM1698" s="9"/>
      <c r="AN1698" s="9"/>
      <c r="AO1698" s="9"/>
      <c r="AP1698" s="9"/>
      <c r="AQ1698" s="9"/>
      <c r="AR1698" s="9"/>
      <c r="AS1698" s="9"/>
      <c r="AT1698" s="9"/>
      <c r="AU1698" s="9"/>
    </row>
    <row r="1699" spans="4:47" x14ac:dyDescent="0.25">
      <c r="D1699" s="8"/>
      <c r="E1699" s="8"/>
      <c r="F1699" s="9"/>
      <c r="H1699" s="8"/>
      <c r="L1699" s="8"/>
      <c r="P1699" s="8"/>
      <c r="T1699" s="8"/>
      <c r="X1699" s="8"/>
      <c r="AB1699" s="8"/>
      <c r="AL1699" s="9"/>
      <c r="AM1699" s="9"/>
      <c r="AN1699" s="9"/>
      <c r="AO1699" s="9"/>
      <c r="AP1699" s="9"/>
      <c r="AQ1699" s="9"/>
      <c r="AR1699" s="9"/>
      <c r="AS1699" s="9"/>
      <c r="AT1699" s="9"/>
      <c r="AU1699" s="9"/>
    </row>
    <row r="1700" spans="4:47" x14ac:dyDescent="0.25">
      <c r="D1700" s="8"/>
      <c r="E1700" s="8"/>
      <c r="F1700" s="9"/>
      <c r="H1700" s="8"/>
      <c r="L1700" s="8"/>
      <c r="P1700" s="8"/>
      <c r="T1700" s="8"/>
      <c r="X1700" s="8"/>
      <c r="AB1700" s="8"/>
      <c r="AL1700" s="9"/>
      <c r="AM1700" s="9"/>
      <c r="AN1700" s="9"/>
      <c r="AO1700" s="9"/>
      <c r="AP1700" s="9"/>
      <c r="AQ1700" s="9"/>
      <c r="AR1700" s="9"/>
      <c r="AS1700" s="9"/>
      <c r="AT1700" s="9"/>
      <c r="AU1700" s="9"/>
    </row>
    <row r="1701" spans="4:47" x14ac:dyDescent="0.25">
      <c r="D1701" s="8"/>
      <c r="E1701" s="8"/>
      <c r="F1701" s="9"/>
      <c r="H1701" s="8"/>
      <c r="L1701" s="8"/>
      <c r="P1701" s="8"/>
      <c r="T1701" s="8"/>
      <c r="X1701" s="8"/>
      <c r="AB1701" s="8"/>
      <c r="AL1701" s="9"/>
      <c r="AM1701" s="9"/>
      <c r="AN1701" s="9"/>
      <c r="AO1701" s="9"/>
      <c r="AP1701" s="9"/>
      <c r="AQ1701" s="9"/>
      <c r="AR1701" s="9"/>
      <c r="AS1701" s="9"/>
      <c r="AT1701" s="9"/>
      <c r="AU1701" s="9"/>
    </row>
    <row r="1702" spans="4:47" x14ac:dyDescent="0.25">
      <c r="D1702" s="8"/>
      <c r="E1702" s="8"/>
      <c r="F1702" s="9"/>
      <c r="H1702" s="8"/>
      <c r="L1702" s="8"/>
      <c r="P1702" s="8"/>
      <c r="T1702" s="8"/>
      <c r="X1702" s="8"/>
      <c r="AB1702" s="8"/>
      <c r="AL1702" s="9"/>
      <c r="AM1702" s="9"/>
      <c r="AN1702" s="9"/>
      <c r="AO1702" s="9"/>
      <c r="AP1702" s="9"/>
      <c r="AQ1702" s="9"/>
      <c r="AR1702" s="9"/>
      <c r="AS1702" s="9"/>
      <c r="AT1702" s="9"/>
      <c r="AU1702" s="9"/>
    </row>
    <row r="1703" spans="4:47" x14ac:dyDescent="0.25">
      <c r="D1703" s="8"/>
      <c r="E1703" s="8"/>
      <c r="F1703" s="9"/>
      <c r="H1703" s="8"/>
      <c r="L1703" s="8"/>
      <c r="P1703" s="8"/>
      <c r="T1703" s="8"/>
      <c r="X1703" s="8"/>
      <c r="AB1703" s="8"/>
      <c r="AL1703" s="9"/>
      <c r="AM1703" s="9"/>
      <c r="AN1703" s="9"/>
      <c r="AO1703" s="9"/>
      <c r="AP1703" s="9"/>
      <c r="AQ1703" s="9"/>
      <c r="AR1703" s="9"/>
      <c r="AS1703" s="9"/>
      <c r="AT1703" s="9"/>
      <c r="AU1703" s="9"/>
    </row>
    <row r="1704" spans="4:47" x14ac:dyDescent="0.25">
      <c r="D1704" s="8"/>
      <c r="E1704" s="8"/>
      <c r="F1704" s="9"/>
      <c r="H1704" s="8"/>
      <c r="L1704" s="8"/>
      <c r="P1704" s="8"/>
      <c r="T1704" s="8"/>
      <c r="X1704" s="8"/>
      <c r="AB1704" s="8"/>
      <c r="AL1704" s="9"/>
      <c r="AM1704" s="9"/>
      <c r="AN1704" s="9"/>
      <c r="AO1704" s="9"/>
      <c r="AP1704" s="9"/>
      <c r="AQ1704" s="9"/>
      <c r="AR1704" s="9"/>
      <c r="AS1704" s="9"/>
      <c r="AT1704" s="9"/>
      <c r="AU1704" s="9"/>
    </row>
    <row r="1705" spans="4:47" x14ac:dyDescent="0.25">
      <c r="D1705" s="8"/>
      <c r="E1705" s="8"/>
      <c r="F1705" s="9"/>
      <c r="H1705" s="8"/>
      <c r="L1705" s="8"/>
      <c r="P1705" s="8"/>
      <c r="T1705" s="8"/>
      <c r="X1705" s="8"/>
      <c r="AB1705" s="8"/>
      <c r="AL1705" s="9"/>
      <c r="AM1705" s="9"/>
      <c r="AN1705" s="9"/>
      <c r="AO1705" s="9"/>
      <c r="AP1705" s="9"/>
      <c r="AQ1705" s="9"/>
      <c r="AR1705" s="9"/>
      <c r="AS1705" s="9"/>
      <c r="AT1705" s="9"/>
      <c r="AU1705" s="9"/>
    </row>
    <row r="1706" spans="4:47" x14ac:dyDescent="0.25">
      <c r="D1706" s="8"/>
      <c r="E1706" s="8"/>
      <c r="F1706" s="9"/>
      <c r="H1706" s="8"/>
      <c r="L1706" s="8"/>
      <c r="P1706" s="8"/>
      <c r="T1706" s="8"/>
      <c r="X1706" s="8"/>
      <c r="AB1706" s="8"/>
      <c r="AL1706" s="9"/>
      <c r="AM1706" s="9"/>
      <c r="AN1706" s="9"/>
      <c r="AO1706" s="9"/>
      <c r="AP1706" s="9"/>
      <c r="AQ1706" s="9"/>
      <c r="AR1706" s="9"/>
      <c r="AS1706" s="9"/>
      <c r="AT1706" s="9"/>
      <c r="AU1706" s="9"/>
    </row>
    <row r="1707" spans="4:47" x14ac:dyDescent="0.25">
      <c r="D1707" s="8"/>
      <c r="E1707" s="8"/>
      <c r="F1707" s="9"/>
      <c r="H1707" s="8"/>
      <c r="L1707" s="8"/>
      <c r="P1707" s="8"/>
      <c r="T1707" s="8"/>
      <c r="X1707" s="8"/>
      <c r="AB1707" s="8"/>
      <c r="AL1707" s="9"/>
      <c r="AM1707" s="9"/>
      <c r="AN1707" s="9"/>
      <c r="AO1707" s="9"/>
      <c r="AP1707" s="9"/>
      <c r="AQ1707" s="9"/>
      <c r="AR1707" s="9"/>
      <c r="AS1707" s="9"/>
      <c r="AT1707" s="9"/>
      <c r="AU1707" s="9"/>
    </row>
    <row r="1708" spans="4:47" x14ac:dyDescent="0.25">
      <c r="D1708" s="8"/>
      <c r="E1708" s="8"/>
      <c r="F1708" s="9"/>
      <c r="H1708" s="8"/>
      <c r="L1708" s="8"/>
      <c r="P1708" s="8"/>
      <c r="T1708" s="8"/>
      <c r="X1708" s="8"/>
      <c r="AB1708" s="8"/>
      <c r="AL1708" s="9"/>
      <c r="AM1708" s="9"/>
      <c r="AN1708" s="9"/>
      <c r="AO1708" s="9"/>
      <c r="AP1708" s="9"/>
      <c r="AQ1708" s="9"/>
      <c r="AR1708" s="9"/>
      <c r="AS1708" s="9"/>
      <c r="AT1708" s="9"/>
      <c r="AU1708" s="9"/>
    </row>
    <row r="1709" spans="4:47" x14ac:dyDescent="0.25">
      <c r="D1709" s="8"/>
      <c r="E1709" s="8"/>
      <c r="F1709" s="9"/>
      <c r="H1709" s="8"/>
      <c r="L1709" s="8"/>
      <c r="P1709" s="8"/>
      <c r="T1709" s="8"/>
      <c r="X1709" s="8"/>
      <c r="AB1709" s="8"/>
      <c r="AL1709" s="9"/>
      <c r="AM1709" s="9"/>
      <c r="AN1709" s="9"/>
      <c r="AO1709" s="9"/>
      <c r="AP1709" s="9"/>
      <c r="AQ1709" s="9"/>
      <c r="AR1709" s="9"/>
      <c r="AS1709" s="9"/>
      <c r="AT1709" s="9"/>
      <c r="AU1709" s="9"/>
    </row>
    <row r="1710" spans="4:47" x14ac:dyDescent="0.25">
      <c r="D1710" s="8"/>
      <c r="E1710" s="8"/>
      <c r="F1710" s="9"/>
      <c r="H1710" s="8"/>
      <c r="L1710" s="8"/>
      <c r="P1710" s="8"/>
      <c r="T1710" s="8"/>
      <c r="X1710" s="8"/>
      <c r="AB1710" s="8"/>
      <c r="AL1710" s="9"/>
      <c r="AM1710" s="9"/>
      <c r="AN1710" s="9"/>
      <c r="AO1710" s="9"/>
      <c r="AP1710" s="9"/>
      <c r="AQ1710" s="9"/>
      <c r="AR1710" s="9"/>
      <c r="AS1710" s="9"/>
      <c r="AT1710" s="9"/>
      <c r="AU1710" s="9"/>
    </row>
    <row r="1711" spans="4:47" x14ac:dyDescent="0.25">
      <c r="D1711" s="8"/>
      <c r="E1711" s="8"/>
      <c r="F1711" s="9"/>
      <c r="H1711" s="8"/>
      <c r="L1711" s="8"/>
      <c r="P1711" s="8"/>
      <c r="T1711" s="8"/>
      <c r="X1711" s="8"/>
      <c r="AB1711" s="8"/>
      <c r="AL1711" s="9"/>
      <c r="AM1711" s="9"/>
      <c r="AN1711" s="9"/>
      <c r="AO1711" s="9"/>
      <c r="AP1711" s="9"/>
      <c r="AQ1711" s="9"/>
      <c r="AR1711" s="9"/>
      <c r="AS1711" s="9"/>
      <c r="AT1711" s="9"/>
      <c r="AU1711" s="9"/>
    </row>
    <row r="1712" spans="4:47" x14ac:dyDescent="0.25">
      <c r="D1712" s="8"/>
      <c r="E1712" s="8"/>
      <c r="F1712" s="9"/>
      <c r="H1712" s="8"/>
      <c r="L1712" s="8"/>
      <c r="P1712" s="8"/>
      <c r="T1712" s="8"/>
      <c r="X1712" s="8"/>
      <c r="AB1712" s="8"/>
      <c r="AL1712" s="9"/>
      <c r="AM1712" s="9"/>
      <c r="AN1712" s="9"/>
      <c r="AO1712" s="9"/>
      <c r="AP1712" s="9"/>
      <c r="AQ1712" s="9"/>
      <c r="AR1712" s="9"/>
      <c r="AS1712" s="9"/>
      <c r="AT1712" s="9"/>
      <c r="AU1712" s="9"/>
    </row>
    <row r="1713" spans="4:47" x14ac:dyDescent="0.25">
      <c r="D1713" s="8"/>
      <c r="E1713" s="8"/>
      <c r="F1713" s="9"/>
      <c r="H1713" s="8"/>
      <c r="L1713" s="8"/>
      <c r="P1713" s="8"/>
      <c r="T1713" s="8"/>
      <c r="X1713" s="8"/>
      <c r="AB1713" s="8"/>
      <c r="AL1713" s="9"/>
      <c r="AM1713" s="9"/>
      <c r="AN1713" s="9"/>
      <c r="AO1713" s="9"/>
      <c r="AP1713" s="9"/>
      <c r="AQ1713" s="9"/>
      <c r="AR1713" s="9"/>
      <c r="AS1713" s="9"/>
      <c r="AT1713" s="9"/>
      <c r="AU1713" s="9"/>
    </row>
    <row r="1714" spans="4:47" x14ac:dyDescent="0.25">
      <c r="D1714" s="8"/>
      <c r="E1714" s="8"/>
      <c r="F1714" s="9"/>
      <c r="H1714" s="8"/>
      <c r="L1714" s="8"/>
      <c r="P1714" s="8"/>
      <c r="T1714" s="8"/>
      <c r="X1714" s="8"/>
      <c r="AB1714" s="8"/>
      <c r="AL1714" s="9"/>
      <c r="AM1714" s="9"/>
      <c r="AN1714" s="9"/>
      <c r="AO1714" s="9"/>
      <c r="AP1714" s="9"/>
      <c r="AQ1714" s="9"/>
      <c r="AR1714" s="9"/>
      <c r="AS1714" s="9"/>
      <c r="AT1714" s="9"/>
      <c r="AU1714" s="9"/>
    </row>
    <row r="1715" spans="4:47" x14ac:dyDescent="0.25">
      <c r="D1715" s="8"/>
      <c r="E1715" s="8"/>
      <c r="F1715" s="9"/>
      <c r="H1715" s="8"/>
      <c r="L1715" s="8"/>
      <c r="P1715" s="8"/>
      <c r="T1715" s="8"/>
      <c r="X1715" s="8"/>
      <c r="AB1715" s="8"/>
      <c r="AL1715" s="9"/>
      <c r="AM1715" s="9"/>
      <c r="AN1715" s="9"/>
      <c r="AO1715" s="9"/>
      <c r="AP1715" s="9"/>
      <c r="AQ1715" s="9"/>
      <c r="AR1715" s="9"/>
      <c r="AS1715" s="9"/>
      <c r="AT1715" s="9"/>
      <c r="AU1715" s="9"/>
    </row>
    <row r="1716" spans="4:47" x14ac:dyDescent="0.25">
      <c r="D1716" s="8"/>
      <c r="E1716" s="8"/>
      <c r="F1716" s="9"/>
      <c r="H1716" s="8"/>
      <c r="L1716" s="8"/>
      <c r="P1716" s="8"/>
      <c r="T1716" s="8"/>
      <c r="X1716" s="8"/>
      <c r="AB1716" s="8"/>
      <c r="AL1716" s="9"/>
      <c r="AM1716" s="9"/>
      <c r="AN1716" s="9"/>
      <c r="AO1716" s="9"/>
      <c r="AP1716" s="9"/>
      <c r="AQ1716" s="9"/>
      <c r="AR1716" s="9"/>
      <c r="AS1716" s="9"/>
      <c r="AT1716" s="9"/>
      <c r="AU1716" s="9"/>
    </row>
    <row r="1717" spans="4:47" x14ac:dyDescent="0.25">
      <c r="D1717" s="8"/>
      <c r="E1717" s="8"/>
      <c r="F1717" s="9"/>
      <c r="H1717" s="8"/>
      <c r="L1717" s="8"/>
      <c r="P1717" s="8"/>
      <c r="T1717" s="8"/>
      <c r="X1717" s="8"/>
      <c r="AB1717" s="8"/>
      <c r="AL1717" s="9"/>
      <c r="AM1717" s="9"/>
      <c r="AN1717" s="9"/>
      <c r="AO1717" s="9"/>
      <c r="AP1717" s="9"/>
      <c r="AQ1717" s="9"/>
      <c r="AR1717" s="9"/>
      <c r="AS1717" s="9"/>
      <c r="AT1717" s="9"/>
      <c r="AU1717" s="9"/>
    </row>
    <row r="1718" spans="4:47" x14ac:dyDescent="0.25">
      <c r="D1718" s="8"/>
      <c r="E1718" s="8"/>
      <c r="F1718" s="9"/>
      <c r="H1718" s="8"/>
      <c r="L1718" s="8"/>
      <c r="P1718" s="8"/>
      <c r="T1718" s="8"/>
      <c r="X1718" s="8"/>
      <c r="AB1718" s="8"/>
      <c r="AL1718" s="9"/>
      <c r="AM1718" s="9"/>
      <c r="AN1718" s="9"/>
      <c r="AO1718" s="9"/>
      <c r="AP1718" s="9"/>
      <c r="AQ1718" s="9"/>
      <c r="AR1718" s="9"/>
      <c r="AS1718" s="9"/>
      <c r="AT1718" s="9"/>
      <c r="AU1718" s="9"/>
    </row>
    <row r="1719" spans="4:47" x14ac:dyDescent="0.25">
      <c r="D1719" s="8"/>
      <c r="E1719" s="8"/>
      <c r="F1719" s="9"/>
      <c r="H1719" s="8"/>
      <c r="L1719" s="8"/>
      <c r="P1719" s="8"/>
      <c r="T1719" s="8"/>
      <c r="X1719" s="8"/>
      <c r="AB1719" s="8"/>
      <c r="AL1719" s="9"/>
      <c r="AM1719" s="9"/>
      <c r="AN1719" s="9"/>
      <c r="AO1719" s="9"/>
      <c r="AP1719" s="9"/>
      <c r="AQ1719" s="9"/>
      <c r="AR1719" s="9"/>
      <c r="AS1719" s="9"/>
      <c r="AT1719" s="9"/>
      <c r="AU1719" s="9"/>
    </row>
    <row r="1720" spans="4:47" x14ac:dyDescent="0.25">
      <c r="D1720" s="8"/>
      <c r="E1720" s="8"/>
      <c r="F1720" s="9"/>
      <c r="H1720" s="8"/>
      <c r="L1720" s="8"/>
      <c r="P1720" s="8"/>
      <c r="T1720" s="8"/>
      <c r="X1720" s="8"/>
      <c r="AB1720" s="8"/>
      <c r="AL1720" s="9"/>
      <c r="AM1720" s="9"/>
      <c r="AN1720" s="9"/>
      <c r="AO1720" s="9"/>
      <c r="AP1720" s="9"/>
      <c r="AQ1720" s="9"/>
      <c r="AR1720" s="9"/>
      <c r="AS1720" s="9"/>
      <c r="AT1720" s="9"/>
      <c r="AU1720" s="9"/>
    </row>
    <row r="1721" spans="4:47" x14ac:dyDescent="0.25">
      <c r="D1721" s="8"/>
      <c r="E1721" s="8"/>
      <c r="F1721" s="9"/>
      <c r="H1721" s="8"/>
      <c r="L1721" s="8"/>
      <c r="P1721" s="8"/>
      <c r="T1721" s="8"/>
      <c r="X1721" s="8"/>
      <c r="AB1721" s="8"/>
      <c r="AL1721" s="9"/>
      <c r="AM1721" s="9"/>
      <c r="AN1721" s="9"/>
      <c r="AO1721" s="9"/>
      <c r="AP1721" s="9"/>
      <c r="AQ1721" s="9"/>
      <c r="AR1721" s="9"/>
      <c r="AS1721" s="9"/>
      <c r="AT1721" s="9"/>
      <c r="AU1721" s="9"/>
    </row>
    <row r="1722" spans="4:47" x14ac:dyDescent="0.25">
      <c r="D1722" s="8"/>
      <c r="E1722" s="8"/>
      <c r="F1722" s="9"/>
      <c r="H1722" s="8"/>
      <c r="L1722" s="8"/>
      <c r="P1722" s="8"/>
      <c r="T1722" s="8"/>
      <c r="X1722" s="8"/>
      <c r="AB1722" s="8"/>
      <c r="AL1722" s="9"/>
      <c r="AM1722" s="9"/>
      <c r="AN1722" s="9"/>
      <c r="AO1722" s="9"/>
      <c r="AP1722" s="9"/>
      <c r="AQ1722" s="9"/>
      <c r="AR1722" s="9"/>
      <c r="AS1722" s="9"/>
      <c r="AT1722" s="9"/>
      <c r="AU1722" s="9"/>
    </row>
    <row r="1723" spans="4:47" x14ac:dyDescent="0.25">
      <c r="D1723" s="8"/>
      <c r="E1723" s="8"/>
      <c r="F1723" s="9"/>
      <c r="H1723" s="8"/>
      <c r="L1723" s="8"/>
      <c r="P1723" s="8"/>
      <c r="T1723" s="8"/>
      <c r="X1723" s="8"/>
      <c r="AB1723" s="8"/>
      <c r="AL1723" s="9"/>
      <c r="AM1723" s="9"/>
      <c r="AN1723" s="9"/>
      <c r="AO1723" s="9"/>
      <c r="AP1723" s="9"/>
      <c r="AQ1723" s="9"/>
      <c r="AR1723" s="9"/>
      <c r="AS1723" s="9"/>
      <c r="AT1723" s="9"/>
      <c r="AU1723" s="9"/>
    </row>
    <row r="1724" spans="4:47" x14ac:dyDescent="0.25">
      <c r="D1724" s="8"/>
      <c r="E1724" s="8"/>
      <c r="F1724" s="9"/>
      <c r="H1724" s="8"/>
      <c r="L1724" s="8"/>
      <c r="P1724" s="8"/>
      <c r="T1724" s="8"/>
      <c r="X1724" s="8"/>
      <c r="AB1724" s="8"/>
      <c r="AL1724" s="9"/>
      <c r="AM1724" s="9"/>
      <c r="AN1724" s="9"/>
      <c r="AO1724" s="9"/>
      <c r="AP1724" s="9"/>
      <c r="AQ1724" s="9"/>
      <c r="AR1724" s="9"/>
      <c r="AS1724" s="9"/>
      <c r="AT1724" s="9"/>
      <c r="AU1724" s="9"/>
    </row>
    <row r="1725" spans="4:47" x14ac:dyDescent="0.25">
      <c r="D1725" s="8"/>
      <c r="E1725" s="8"/>
      <c r="F1725" s="9"/>
      <c r="H1725" s="8"/>
      <c r="L1725" s="8"/>
      <c r="P1725" s="8"/>
      <c r="T1725" s="8"/>
      <c r="X1725" s="8"/>
      <c r="AB1725" s="8"/>
      <c r="AL1725" s="9"/>
      <c r="AM1725" s="9"/>
      <c r="AN1725" s="9"/>
      <c r="AO1725" s="9"/>
      <c r="AP1725" s="9"/>
      <c r="AQ1725" s="9"/>
      <c r="AR1725" s="9"/>
      <c r="AS1725" s="9"/>
      <c r="AT1725" s="9"/>
      <c r="AU1725" s="9"/>
    </row>
    <row r="1726" spans="4:47" x14ac:dyDescent="0.25">
      <c r="D1726" s="8"/>
      <c r="E1726" s="8"/>
      <c r="F1726" s="9"/>
      <c r="H1726" s="8"/>
      <c r="L1726" s="8"/>
      <c r="P1726" s="8"/>
      <c r="T1726" s="8"/>
      <c r="X1726" s="8"/>
      <c r="AB1726" s="8"/>
      <c r="AL1726" s="9"/>
      <c r="AM1726" s="9"/>
      <c r="AN1726" s="9"/>
      <c r="AO1726" s="9"/>
      <c r="AP1726" s="9"/>
      <c r="AQ1726" s="9"/>
      <c r="AR1726" s="9"/>
      <c r="AS1726" s="9"/>
      <c r="AT1726" s="9"/>
      <c r="AU1726" s="9"/>
    </row>
    <row r="1727" spans="4:47" x14ac:dyDescent="0.25">
      <c r="D1727" s="8"/>
      <c r="E1727" s="8"/>
      <c r="F1727" s="9"/>
      <c r="H1727" s="8"/>
      <c r="L1727" s="8"/>
      <c r="P1727" s="8"/>
      <c r="T1727" s="8"/>
      <c r="X1727" s="8"/>
      <c r="AB1727" s="8"/>
      <c r="AL1727" s="9"/>
      <c r="AM1727" s="9"/>
      <c r="AN1727" s="9"/>
      <c r="AO1727" s="9"/>
      <c r="AP1727" s="9"/>
      <c r="AQ1727" s="9"/>
      <c r="AR1727" s="9"/>
      <c r="AS1727" s="9"/>
      <c r="AT1727" s="9"/>
      <c r="AU1727" s="9"/>
    </row>
    <row r="1728" spans="4:47" x14ac:dyDescent="0.25">
      <c r="D1728" s="8"/>
      <c r="E1728" s="8"/>
      <c r="F1728" s="9"/>
      <c r="H1728" s="8"/>
      <c r="L1728" s="8"/>
      <c r="P1728" s="8"/>
      <c r="T1728" s="8"/>
      <c r="X1728" s="8"/>
      <c r="AB1728" s="8"/>
      <c r="AL1728" s="9"/>
      <c r="AM1728" s="9"/>
      <c r="AN1728" s="9"/>
      <c r="AO1728" s="9"/>
      <c r="AP1728" s="9"/>
      <c r="AQ1728" s="9"/>
      <c r="AR1728" s="9"/>
      <c r="AS1728" s="9"/>
      <c r="AT1728" s="9"/>
      <c r="AU1728" s="9"/>
    </row>
    <row r="1729" spans="4:47" x14ac:dyDescent="0.25">
      <c r="D1729" s="8"/>
      <c r="E1729" s="8"/>
      <c r="F1729" s="9"/>
      <c r="H1729" s="8"/>
      <c r="L1729" s="8"/>
      <c r="P1729" s="8"/>
      <c r="T1729" s="8"/>
      <c r="X1729" s="8"/>
      <c r="AB1729" s="8"/>
      <c r="AL1729" s="9"/>
      <c r="AM1729" s="9"/>
      <c r="AN1729" s="9"/>
      <c r="AO1729" s="9"/>
      <c r="AP1729" s="9"/>
      <c r="AQ1729" s="9"/>
      <c r="AR1729" s="9"/>
      <c r="AS1729" s="9"/>
      <c r="AT1729" s="9"/>
      <c r="AU1729" s="9"/>
    </row>
    <row r="1730" spans="4:47" x14ac:dyDescent="0.25">
      <c r="D1730" s="8"/>
      <c r="E1730" s="8"/>
      <c r="F1730" s="9"/>
      <c r="H1730" s="8"/>
      <c r="L1730" s="8"/>
      <c r="P1730" s="8"/>
      <c r="T1730" s="8"/>
      <c r="X1730" s="8"/>
      <c r="AB1730" s="8"/>
      <c r="AL1730" s="9"/>
      <c r="AM1730" s="9"/>
      <c r="AN1730" s="9"/>
      <c r="AO1730" s="9"/>
      <c r="AP1730" s="9"/>
      <c r="AQ1730" s="9"/>
      <c r="AR1730" s="9"/>
      <c r="AS1730" s="9"/>
      <c r="AT1730" s="9"/>
      <c r="AU1730" s="9"/>
    </row>
    <row r="1731" spans="4:47" x14ac:dyDescent="0.25">
      <c r="D1731" s="8"/>
      <c r="E1731" s="8"/>
      <c r="F1731" s="9"/>
      <c r="H1731" s="8"/>
      <c r="L1731" s="8"/>
      <c r="P1731" s="8"/>
      <c r="T1731" s="8"/>
      <c r="X1731" s="8"/>
      <c r="AB1731" s="8"/>
      <c r="AL1731" s="9"/>
      <c r="AM1731" s="9"/>
      <c r="AN1731" s="9"/>
      <c r="AO1731" s="9"/>
      <c r="AP1731" s="9"/>
      <c r="AQ1731" s="9"/>
      <c r="AR1731" s="9"/>
      <c r="AS1731" s="9"/>
      <c r="AT1731" s="9"/>
      <c r="AU1731" s="9"/>
    </row>
    <row r="1732" spans="4:47" x14ac:dyDescent="0.25">
      <c r="D1732" s="8"/>
      <c r="E1732" s="8"/>
      <c r="F1732" s="9"/>
      <c r="H1732" s="8"/>
      <c r="L1732" s="8"/>
      <c r="P1732" s="8"/>
      <c r="T1732" s="8"/>
      <c r="X1732" s="8"/>
      <c r="AB1732" s="8"/>
      <c r="AL1732" s="9"/>
      <c r="AM1732" s="9"/>
      <c r="AN1732" s="9"/>
      <c r="AO1732" s="9"/>
      <c r="AP1732" s="9"/>
      <c r="AQ1732" s="9"/>
      <c r="AR1732" s="9"/>
      <c r="AS1732" s="9"/>
      <c r="AT1732" s="9"/>
      <c r="AU1732" s="9"/>
    </row>
    <row r="1733" spans="4:47" x14ac:dyDescent="0.25">
      <c r="D1733" s="8"/>
      <c r="E1733" s="8"/>
      <c r="F1733" s="9"/>
      <c r="H1733" s="8"/>
      <c r="L1733" s="8"/>
      <c r="P1733" s="8"/>
      <c r="T1733" s="8"/>
      <c r="X1733" s="8"/>
      <c r="AB1733" s="8"/>
      <c r="AL1733" s="9"/>
      <c r="AM1733" s="9"/>
      <c r="AN1733" s="9"/>
      <c r="AO1733" s="9"/>
      <c r="AP1733" s="9"/>
      <c r="AQ1733" s="9"/>
      <c r="AR1733" s="9"/>
      <c r="AS1733" s="9"/>
      <c r="AT1733" s="9"/>
      <c r="AU1733" s="9"/>
    </row>
    <row r="1734" spans="4:47" x14ac:dyDescent="0.25">
      <c r="D1734" s="8"/>
      <c r="E1734" s="8"/>
      <c r="F1734" s="9"/>
      <c r="H1734" s="8"/>
      <c r="L1734" s="8"/>
      <c r="P1734" s="8"/>
      <c r="T1734" s="8"/>
      <c r="X1734" s="8"/>
      <c r="AB1734" s="8"/>
      <c r="AL1734" s="9"/>
      <c r="AM1734" s="9"/>
      <c r="AN1734" s="9"/>
      <c r="AO1734" s="9"/>
      <c r="AP1734" s="9"/>
      <c r="AQ1734" s="9"/>
      <c r="AR1734" s="9"/>
      <c r="AS1734" s="9"/>
      <c r="AT1734" s="9"/>
      <c r="AU1734" s="9"/>
    </row>
    <row r="1735" spans="4:47" x14ac:dyDescent="0.25">
      <c r="D1735" s="8"/>
      <c r="E1735" s="8"/>
      <c r="F1735" s="9"/>
      <c r="H1735" s="8"/>
      <c r="L1735" s="8"/>
      <c r="P1735" s="8"/>
      <c r="T1735" s="8"/>
      <c r="X1735" s="8"/>
      <c r="AB1735" s="8"/>
      <c r="AL1735" s="9"/>
      <c r="AM1735" s="9"/>
      <c r="AN1735" s="9"/>
      <c r="AO1735" s="9"/>
      <c r="AP1735" s="9"/>
      <c r="AQ1735" s="9"/>
      <c r="AR1735" s="9"/>
      <c r="AS1735" s="9"/>
      <c r="AT1735" s="9"/>
      <c r="AU1735" s="9"/>
    </row>
    <row r="1736" spans="4:47" x14ac:dyDescent="0.25">
      <c r="D1736" s="8"/>
      <c r="E1736" s="8"/>
      <c r="F1736" s="9"/>
      <c r="H1736" s="8"/>
      <c r="L1736" s="8"/>
      <c r="P1736" s="8"/>
      <c r="T1736" s="8"/>
      <c r="X1736" s="8"/>
      <c r="AB1736" s="8"/>
      <c r="AL1736" s="9"/>
      <c r="AM1736" s="9"/>
      <c r="AN1736" s="9"/>
      <c r="AO1736" s="9"/>
      <c r="AP1736" s="9"/>
      <c r="AQ1736" s="9"/>
      <c r="AR1736" s="9"/>
      <c r="AS1736" s="9"/>
      <c r="AT1736" s="9"/>
      <c r="AU1736" s="9"/>
    </row>
    <row r="1737" spans="4:47" x14ac:dyDescent="0.25">
      <c r="D1737" s="8"/>
      <c r="E1737" s="8"/>
      <c r="F1737" s="9"/>
      <c r="H1737" s="8"/>
      <c r="L1737" s="8"/>
      <c r="P1737" s="8"/>
      <c r="T1737" s="8"/>
      <c r="X1737" s="8"/>
      <c r="AB1737" s="8"/>
      <c r="AL1737" s="9"/>
      <c r="AM1737" s="9"/>
      <c r="AN1737" s="9"/>
      <c r="AO1737" s="9"/>
      <c r="AP1737" s="9"/>
      <c r="AQ1737" s="9"/>
      <c r="AR1737" s="9"/>
      <c r="AS1737" s="9"/>
      <c r="AT1737" s="9"/>
      <c r="AU1737" s="9"/>
    </row>
    <row r="1738" spans="4:47" x14ac:dyDescent="0.25">
      <c r="D1738" s="8"/>
      <c r="E1738" s="8"/>
      <c r="F1738" s="9"/>
      <c r="H1738" s="8"/>
      <c r="L1738" s="8"/>
      <c r="P1738" s="8"/>
      <c r="T1738" s="8"/>
      <c r="X1738" s="8"/>
      <c r="AB1738" s="8"/>
      <c r="AL1738" s="9"/>
      <c r="AM1738" s="9"/>
      <c r="AN1738" s="9"/>
      <c r="AO1738" s="9"/>
      <c r="AP1738" s="9"/>
      <c r="AQ1738" s="9"/>
      <c r="AR1738" s="9"/>
      <c r="AS1738" s="9"/>
      <c r="AT1738" s="9"/>
      <c r="AU1738" s="9"/>
    </row>
    <row r="1739" spans="4:47" x14ac:dyDescent="0.25">
      <c r="D1739" s="8"/>
      <c r="E1739" s="8"/>
      <c r="F1739" s="9"/>
      <c r="H1739" s="8"/>
      <c r="L1739" s="8"/>
      <c r="P1739" s="8"/>
      <c r="T1739" s="8"/>
      <c r="X1739" s="8"/>
      <c r="AB1739" s="8"/>
      <c r="AL1739" s="9"/>
      <c r="AM1739" s="9"/>
      <c r="AN1739" s="9"/>
      <c r="AO1739" s="9"/>
      <c r="AP1739" s="9"/>
      <c r="AQ1739" s="9"/>
      <c r="AR1739" s="9"/>
      <c r="AS1739" s="9"/>
      <c r="AT1739" s="9"/>
      <c r="AU1739" s="9"/>
    </row>
    <row r="1740" spans="4:47" x14ac:dyDescent="0.25">
      <c r="D1740" s="8"/>
      <c r="E1740" s="8"/>
      <c r="F1740" s="9"/>
      <c r="H1740" s="8"/>
      <c r="L1740" s="8"/>
      <c r="P1740" s="8"/>
      <c r="T1740" s="8"/>
      <c r="X1740" s="8"/>
      <c r="AB1740" s="8"/>
      <c r="AL1740" s="9"/>
      <c r="AM1740" s="9"/>
      <c r="AN1740" s="9"/>
      <c r="AO1740" s="9"/>
      <c r="AP1740" s="9"/>
      <c r="AQ1740" s="9"/>
      <c r="AR1740" s="9"/>
      <c r="AS1740" s="9"/>
      <c r="AT1740" s="9"/>
      <c r="AU1740" s="9"/>
    </row>
    <row r="1741" spans="4:47" x14ac:dyDescent="0.25">
      <c r="D1741" s="8"/>
      <c r="E1741" s="8"/>
      <c r="F1741" s="9"/>
      <c r="H1741" s="8"/>
      <c r="L1741" s="8"/>
      <c r="P1741" s="8"/>
      <c r="T1741" s="8"/>
      <c r="X1741" s="8"/>
      <c r="AB1741" s="8"/>
      <c r="AL1741" s="9"/>
      <c r="AM1741" s="9"/>
      <c r="AN1741" s="9"/>
      <c r="AO1741" s="9"/>
      <c r="AP1741" s="9"/>
      <c r="AQ1741" s="9"/>
      <c r="AR1741" s="9"/>
      <c r="AS1741" s="9"/>
      <c r="AT1741" s="9"/>
      <c r="AU1741" s="9"/>
    </row>
    <row r="1742" spans="4:47" x14ac:dyDescent="0.25">
      <c r="D1742" s="8"/>
      <c r="E1742" s="8"/>
      <c r="F1742" s="9"/>
      <c r="H1742" s="8"/>
      <c r="L1742" s="8"/>
      <c r="P1742" s="8"/>
      <c r="T1742" s="8"/>
      <c r="X1742" s="8"/>
      <c r="AB1742" s="8"/>
      <c r="AL1742" s="9"/>
      <c r="AM1742" s="9"/>
      <c r="AN1742" s="9"/>
      <c r="AO1742" s="9"/>
      <c r="AP1742" s="9"/>
      <c r="AQ1742" s="9"/>
      <c r="AR1742" s="9"/>
      <c r="AS1742" s="9"/>
      <c r="AT1742" s="9"/>
      <c r="AU1742" s="9"/>
    </row>
    <row r="1743" spans="4:47" x14ac:dyDescent="0.25">
      <c r="D1743" s="8"/>
      <c r="E1743" s="8"/>
      <c r="F1743" s="9"/>
      <c r="H1743" s="8"/>
      <c r="L1743" s="8"/>
      <c r="P1743" s="8"/>
      <c r="T1743" s="8"/>
      <c r="X1743" s="8"/>
      <c r="AB1743" s="8"/>
      <c r="AL1743" s="9"/>
      <c r="AM1743" s="9"/>
      <c r="AN1743" s="9"/>
      <c r="AO1743" s="9"/>
      <c r="AP1743" s="9"/>
      <c r="AQ1743" s="9"/>
      <c r="AR1743" s="9"/>
      <c r="AS1743" s="9"/>
      <c r="AT1743" s="9"/>
      <c r="AU1743" s="9"/>
    </row>
    <row r="1744" spans="4:47" x14ac:dyDescent="0.25">
      <c r="D1744" s="8"/>
      <c r="E1744" s="8"/>
      <c r="F1744" s="9"/>
      <c r="H1744" s="8"/>
      <c r="L1744" s="8"/>
      <c r="P1744" s="8"/>
      <c r="T1744" s="8"/>
      <c r="X1744" s="8"/>
      <c r="AB1744" s="8"/>
      <c r="AL1744" s="9"/>
      <c r="AM1744" s="9"/>
      <c r="AN1744" s="9"/>
      <c r="AO1744" s="9"/>
      <c r="AP1744" s="9"/>
      <c r="AQ1744" s="9"/>
      <c r="AR1744" s="9"/>
      <c r="AS1744" s="9"/>
      <c r="AT1744" s="9"/>
      <c r="AU1744" s="9"/>
    </row>
    <row r="1745" spans="4:47" x14ac:dyDescent="0.25">
      <c r="D1745" s="8"/>
      <c r="E1745" s="8"/>
      <c r="F1745" s="9"/>
      <c r="H1745" s="8"/>
      <c r="L1745" s="8"/>
      <c r="P1745" s="8"/>
      <c r="T1745" s="8"/>
      <c r="X1745" s="8"/>
      <c r="AB1745" s="8"/>
      <c r="AL1745" s="9"/>
      <c r="AM1745" s="9"/>
      <c r="AN1745" s="9"/>
      <c r="AO1745" s="9"/>
      <c r="AP1745" s="9"/>
      <c r="AQ1745" s="9"/>
      <c r="AR1745" s="9"/>
      <c r="AS1745" s="9"/>
      <c r="AT1745" s="9"/>
      <c r="AU1745" s="9"/>
    </row>
    <row r="1746" spans="4:47" x14ac:dyDescent="0.25">
      <c r="D1746" s="8"/>
      <c r="E1746" s="8"/>
      <c r="F1746" s="9"/>
      <c r="H1746" s="8"/>
      <c r="L1746" s="8"/>
      <c r="P1746" s="8"/>
      <c r="T1746" s="8"/>
      <c r="X1746" s="8"/>
      <c r="AB1746" s="8"/>
      <c r="AL1746" s="9"/>
      <c r="AM1746" s="9"/>
      <c r="AN1746" s="9"/>
      <c r="AO1746" s="9"/>
      <c r="AP1746" s="9"/>
      <c r="AQ1746" s="9"/>
      <c r="AR1746" s="9"/>
      <c r="AS1746" s="9"/>
      <c r="AT1746" s="9"/>
      <c r="AU1746" s="9"/>
    </row>
    <row r="1747" spans="4:47" x14ac:dyDescent="0.25">
      <c r="D1747" s="8"/>
      <c r="E1747" s="8"/>
      <c r="F1747" s="9"/>
      <c r="H1747" s="8"/>
      <c r="L1747" s="8"/>
      <c r="P1747" s="8"/>
      <c r="T1747" s="8"/>
      <c r="X1747" s="8"/>
      <c r="AB1747" s="8"/>
      <c r="AL1747" s="9"/>
      <c r="AM1747" s="9"/>
      <c r="AN1747" s="9"/>
      <c r="AO1747" s="9"/>
      <c r="AP1747" s="9"/>
      <c r="AQ1747" s="9"/>
      <c r="AR1747" s="9"/>
      <c r="AS1747" s="9"/>
      <c r="AT1747" s="9"/>
      <c r="AU1747" s="9"/>
    </row>
    <row r="1748" spans="4:47" x14ac:dyDescent="0.25">
      <c r="D1748" s="8"/>
      <c r="E1748" s="8"/>
      <c r="F1748" s="9"/>
      <c r="H1748" s="8"/>
      <c r="L1748" s="8"/>
      <c r="P1748" s="8"/>
      <c r="T1748" s="8"/>
      <c r="X1748" s="8"/>
      <c r="AB1748" s="8"/>
      <c r="AL1748" s="9"/>
      <c r="AM1748" s="9"/>
      <c r="AN1748" s="9"/>
      <c r="AO1748" s="9"/>
      <c r="AP1748" s="9"/>
      <c r="AQ1748" s="9"/>
      <c r="AR1748" s="9"/>
      <c r="AS1748" s="9"/>
      <c r="AT1748" s="9"/>
      <c r="AU1748" s="9"/>
    </row>
    <row r="1749" spans="4:47" x14ac:dyDescent="0.25">
      <c r="D1749" s="8"/>
      <c r="E1749" s="8"/>
      <c r="F1749" s="9"/>
      <c r="H1749" s="8"/>
      <c r="L1749" s="8"/>
      <c r="P1749" s="8"/>
      <c r="T1749" s="8"/>
      <c r="X1749" s="8"/>
      <c r="AB1749" s="8"/>
      <c r="AL1749" s="9"/>
      <c r="AM1749" s="9"/>
      <c r="AN1749" s="9"/>
      <c r="AO1749" s="9"/>
      <c r="AP1749" s="9"/>
      <c r="AQ1749" s="9"/>
      <c r="AR1749" s="9"/>
      <c r="AS1749" s="9"/>
      <c r="AT1749" s="9"/>
      <c r="AU1749" s="9"/>
    </row>
    <row r="1750" spans="4:47" x14ac:dyDescent="0.25">
      <c r="D1750" s="8"/>
      <c r="E1750" s="8"/>
      <c r="F1750" s="9"/>
      <c r="H1750" s="8"/>
      <c r="L1750" s="8"/>
      <c r="P1750" s="8"/>
      <c r="T1750" s="8"/>
      <c r="X1750" s="8"/>
      <c r="AB1750" s="8"/>
      <c r="AL1750" s="9"/>
      <c r="AM1750" s="9"/>
      <c r="AN1750" s="9"/>
      <c r="AO1750" s="9"/>
      <c r="AP1750" s="9"/>
      <c r="AQ1750" s="9"/>
      <c r="AR1750" s="9"/>
      <c r="AS1750" s="9"/>
      <c r="AT1750" s="9"/>
      <c r="AU1750" s="9"/>
    </row>
    <row r="1751" spans="4:47" x14ac:dyDescent="0.25">
      <c r="D1751" s="8"/>
      <c r="E1751" s="8"/>
      <c r="F1751" s="9"/>
      <c r="H1751" s="8"/>
      <c r="L1751" s="8"/>
      <c r="P1751" s="8"/>
      <c r="T1751" s="8"/>
      <c r="X1751" s="8"/>
      <c r="AB1751" s="8"/>
      <c r="AL1751" s="9"/>
      <c r="AM1751" s="9"/>
      <c r="AN1751" s="9"/>
      <c r="AO1751" s="9"/>
      <c r="AP1751" s="9"/>
      <c r="AQ1751" s="9"/>
      <c r="AR1751" s="9"/>
      <c r="AS1751" s="9"/>
      <c r="AT1751" s="9"/>
      <c r="AU1751" s="9"/>
    </row>
    <row r="1752" spans="4:47" x14ac:dyDescent="0.25">
      <c r="D1752" s="8"/>
      <c r="E1752" s="8"/>
      <c r="F1752" s="9"/>
      <c r="H1752" s="8"/>
      <c r="L1752" s="8"/>
      <c r="P1752" s="8"/>
      <c r="T1752" s="8"/>
      <c r="X1752" s="8"/>
      <c r="AB1752" s="8"/>
      <c r="AL1752" s="9"/>
      <c r="AM1752" s="9"/>
      <c r="AN1752" s="9"/>
      <c r="AO1752" s="9"/>
      <c r="AP1752" s="9"/>
      <c r="AQ1752" s="9"/>
      <c r="AR1752" s="9"/>
      <c r="AS1752" s="9"/>
      <c r="AT1752" s="9"/>
      <c r="AU1752" s="9"/>
    </row>
    <row r="1753" spans="4:47" x14ac:dyDescent="0.25">
      <c r="D1753" s="8"/>
      <c r="E1753" s="8"/>
      <c r="F1753" s="9"/>
      <c r="H1753" s="8"/>
      <c r="L1753" s="8"/>
      <c r="P1753" s="8"/>
      <c r="T1753" s="8"/>
      <c r="X1753" s="8"/>
      <c r="AB1753" s="8"/>
      <c r="AL1753" s="9"/>
      <c r="AM1753" s="9"/>
      <c r="AN1753" s="9"/>
      <c r="AO1753" s="9"/>
      <c r="AP1753" s="9"/>
      <c r="AQ1753" s="9"/>
      <c r="AR1753" s="9"/>
      <c r="AS1753" s="9"/>
      <c r="AT1753" s="9"/>
      <c r="AU1753" s="9"/>
    </row>
    <row r="1754" spans="4:47" x14ac:dyDescent="0.25">
      <c r="D1754" s="8"/>
      <c r="E1754" s="8"/>
      <c r="F1754" s="9"/>
      <c r="H1754" s="8"/>
      <c r="L1754" s="8"/>
      <c r="P1754" s="8"/>
      <c r="T1754" s="8"/>
      <c r="X1754" s="8"/>
      <c r="AB1754" s="8"/>
      <c r="AL1754" s="9"/>
      <c r="AM1754" s="9"/>
      <c r="AN1754" s="9"/>
      <c r="AO1754" s="9"/>
      <c r="AP1754" s="9"/>
      <c r="AQ1754" s="9"/>
      <c r="AR1754" s="9"/>
      <c r="AS1754" s="9"/>
      <c r="AT1754" s="9"/>
      <c r="AU1754" s="9"/>
    </row>
    <row r="1755" spans="4:47" x14ac:dyDescent="0.25">
      <c r="D1755" s="8"/>
      <c r="E1755" s="8"/>
      <c r="F1755" s="9"/>
      <c r="H1755" s="8"/>
      <c r="L1755" s="8"/>
      <c r="P1755" s="8"/>
      <c r="T1755" s="8"/>
      <c r="X1755" s="8"/>
      <c r="AB1755" s="8"/>
      <c r="AL1755" s="9"/>
      <c r="AM1755" s="9"/>
      <c r="AN1755" s="9"/>
      <c r="AO1755" s="9"/>
      <c r="AP1755" s="9"/>
      <c r="AQ1755" s="9"/>
      <c r="AR1755" s="9"/>
      <c r="AS1755" s="9"/>
      <c r="AT1755" s="9"/>
      <c r="AU1755" s="9"/>
    </row>
    <row r="1756" spans="4:47" x14ac:dyDescent="0.25">
      <c r="D1756" s="8"/>
      <c r="E1756" s="8"/>
      <c r="F1756" s="9"/>
      <c r="H1756" s="8"/>
      <c r="L1756" s="8"/>
      <c r="P1756" s="8"/>
      <c r="T1756" s="8"/>
      <c r="X1756" s="8"/>
      <c r="AB1756" s="8"/>
      <c r="AL1756" s="9"/>
      <c r="AM1756" s="9"/>
      <c r="AN1756" s="9"/>
      <c r="AO1756" s="9"/>
      <c r="AP1756" s="9"/>
      <c r="AQ1756" s="9"/>
      <c r="AR1756" s="9"/>
      <c r="AS1756" s="9"/>
      <c r="AT1756" s="9"/>
      <c r="AU1756" s="9"/>
    </row>
    <row r="1757" spans="4:47" x14ac:dyDescent="0.25">
      <c r="D1757" s="8"/>
      <c r="E1757" s="8"/>
      <c r="F1757" s="9"/>
      <c r="H1757" s="8"/>
      <c r="L1757" s="8"/>
      <c r="P1757" s="8"/>
      <c r="T1757" s="8"/>
      <c r="X1757" s="8"/>
      <c r="AB1757" s="8"/>
      <c r="AL1757" s="9"/>
      <c r="AM1757" s="9"/>
      <c r="AN1757" s="9"/>
      <c r="AO1757" s="9"/>
      <c r="AP1757" s="9"/>
      <c r="AQ1757" s="9"/>
      <c r="AR1757" s="9"/>
      <c r="AS1757" s="9"/>
      <c r="AT1757" s="9"/>
      <c r="AU1757" s="9"/>
    </row>
    <row r="1758" spans="4:47" x14ac:dyDescent="0.25">
      <c r="D1758" s="8"/>
      <c r="E1758" s="8"/>
      <c r="F1758" s="9"/>
      <c r="H1758" s="8"/>
      <c r="L1758" s="8"/>
      <c r="P1758" s="8"/>
      <c r="T1758" s="8"/>
      <c r="X1758" s="8"/>
      <c r="AB1758" s="8"/>
      <c r="AL1758" s="9"/>
      <c r="AM1758" s="9"/>
      <c r="AN1758" s="9"/>
      <c r="AO1758" s="9"/>
      <c r="AP1758" s="9"/>
      <c r="AQ1758" s="9"/>
      <c r="AR1758" s="9"/>
      <c r="AS1758" s="9"/>
      <c r="AT1758" s="9"/>
      <c r="AU1758" s="9"/>
    </row>
    <row r="1759" spans="4:47" x14ac:dyDescent="0.25">
      <c r="D1759" s="8"/>
      <c r="E1759" s="8"/>
      <c r="F1759" s="9"/>
      <c r="H1759" s="8"/>
      <c r="L1759" s="8"/>
      <c r="P1759" s="8"/>
      <c r="T1759" s="8"/>
      <c r="X1759" s="8"/>
      <c r="AB1759" s="8"/>
      <c r="AL1759" s="9"/>
      <c r="AM1759" s="9"/>
      <c r="AN1759" s="9"/>
      <c r="AO1759" s="9"/>
      <c r="AP1759" s="9"/>
      <c r="AQ1759" s="9"/>
      <c r="AR1759" s="9"/>
      <c r="AS1759" s="9"/>
      <c r="AT1759" s="9"/>
      <c r="AU1759" s="9"/>
    </row>
    <row r="1760" spans="4:47" x14ac:dyDescent="0.25">
      <c r="D1760" s="8"/>
      <c r="E1760" s="8"/>
      <c r="F1760" s="9"/>
      <c r="H1760" s="8"/>
      <c r="L1760" s="8"/>
      <c r="P1760" s="8"/>
      <c r="T1760" s="8"/>
      <c r="X1760" s="8"/>
      <c r="AB1760" s="8"/>
      <c r="AL1760" s="9"/>
      <c r="AM1760" s="9"/>
      <c r="AN1760" s="9"/>
      <c r="AO1760" s="9"/>
      <c r="AP1760" s="9"/>
      <c r="AQ1760" s="9"/>
      <c r="AR1760" s="9"/>
      <c r="AS1760" s="9"/>
      <c r="AT1760" s="9"/>
      <c r="AU1760" s="9"/>
    </row>
    <row r="1761" spans="4:47" x14ac:dyDescent="0.25">
      <c r="D1761" s="8"/>
      <c r="E1761" s="8"/>
      <c r="F1761" s="9"/>
      <c r="H1761" s="8"/>
      <c r="L1761" s="8"/>
      <c r="P1761" s="8"/>
      <c r="T1761" s="8"/>
      <c r="X1761" s="8"/>
      <c r="AB1761" s="8"/>
      <c r="AL1761" s="9"/>
      <c r="AM1761" s="9"/>
      <c r="AN1761" s="9"/>
      <c r="AO1761" s="9"/>
      <c r="AP1761" s="9"/>
      <c r="AQ1761" s="9"/>
      <c r="AR1761" s="9"/>
      <c r="AS1761" s="9"/>
      <c r="AT1761" s="9"/>
      <c r="AU1761" s="9"/>
    </row>
    <row r="1762" spans="4:47" x14ac:dyDescent="0.25">
      <c r="D1762" s="8"/>
      <c r="E1762" s="8"/>
      <c r="F1762" s="9"/>
      <c r="H1762" s="8"/>
      <c r="L1762" s="8"/>
      <c r="P1762" s="8"/>
      <c r="T1762" s="8"/>
      <c r="X1762" s="8"/>
      <c r="AB1762" s="8"/>
      <c r="AL1762" s="9"/>
      <c r="AM1762" s="9"/>
      <c r="AN1762" s="9"/>
      <c r="AO1762" s="9"/>
      <c r="AP1762" s="9"/>
      <c r="AQ1762" s="9"/>
      <c r="AR1762" s="9"/>
      <c r="AS1762" s="9"/>
      <c r="AT1762" s="9"/>
      <c r="AU1762" s="9"/>
    </row>
    <row r="1763" spans="4:47" x14ac:dyDescent="0.25">
      <c r="D1763" s="8"/>
      <c r="E1763" s="8"/>
      <c r="F1763" s="9"/>
      <c r="H1763" s="8"/>
      <c r="L1763" s="8"/>
      <c r="P1763" s="8"/>
      <c r="T1763" s="8"/>
      <c r="X1763" s="8"/>
      <c r="AB1763" s="8"/>
      <c r="AL1763" s="9"/>
      <c r="AM1763" s="9"/>
      <c r="AN1763" s="9"/>
      <c r="AO1763" s="9"/>
      <c r="AP1763" s="9"/>
      <c r="AQ1763" s="9"/>
      <c r="AR1763" s="9"/>
      <c r="AS1763" s="9"/>
      <c r="AT1763" s="9"/>
      <c r="AU1763" s="9"/>
    </row>
    <row r="1764" spans="4:47" x14ac:dyDescent="0.25">
      <c r="D1764" s="8"/>
      <c r="E1764" s="8"/>
      <c r="F1764" s="9"/>
      <c r="H1764" s="8"/>
      <c r="L1764" s="8"/>
      <c r="P1764" s="8"/>
      <c r="T1764" s="8"/>
      <c r="X1764" s="8"/>
      <c r="AB1764" s="8"/>
      <c r="AL1764" s="9"/>
      <c r="AM1764" s="9"/>
      <c r="AN1764" s="9"/>
      <c r="AO1764" s="9"/>
      <c r="AP1764" s="9"/>
      <c r="AQ1764" s="9"/>
      <c r="AR1764" s="9"/>
      <c r="AS1764" s="9"/>
      <c r="AT1764" s="9"/>
      <c r="AU1764" s="9"/>
    </row>
    <row r="1765" spans="4:47" x14ac:dyDescent="0.25">
      <c r="D1765" s="8"/>
      <c r="E1765" s="8"/>
      <c r="F1765" s="9"/>
      <c r="H1765" s="8"/>
      <c r="L1765" s="8"/>
      <c r="P1765" s="8"/>
      <c r="T1765" s="8"/>
      <c r="X1765" s="8"/>
      <c r="AB1765" s="8"/>
      <c r="AL1765" s="9"/>
      <c r="AM1765" s="9"/>
      <c r="AN1765" s="9"/>
      <c r="AO1765" s="9"/>
      <c r="AP1765" s="9"/>
      <c r="AQ1765" s="9"/>
      <c r="AR1765" s="9"/>
      <c r="AS1765" s="9"/>
      <c r="AT1765" s="9"/>
      <c r="AU1765" s="9"/>
    </row>
    <row r="1766" spans="4:47" x14ac:dyDescent="0.25">
      <c r="D1766" s="8"/>
      <c r="E1766" s="8"/>
      <c r="F1766" s="9"/>
      <c r="H1766" s="8"/>
      <c r="L1766" s="8"/>
      <c r="P1766" s="8"/>
      <c r="T1766" s="8"/>
      <c r="X1766" s="8"/>
      <c r="AB1766" s="8"/>
      <c r="AL1766" s="9"/>
      <c r="AM1766" s="9"/>
      <c r="AN1766" s="9"/>
      <c r="AO1766" s="9"/>
      <c r="AP1766" s="9"/>
      <c r="AQ1766" s="9"/>
      <c r="AR1766" s="9"/>
      <c r="AS1766" s="9"/>
      <c r="AT1766" s="9"/>
      <c r="AU1766" s="9"/>
    </row>
    <row r="1767" spans="4:47" x14ac:dyDescent="0.25">
      <c r="D1767" s="8"/>
      <c r="E1767" s="8"/>
      <c r="F1767" s="9"/>
      <c r="H1767" s="8"/>
      <c r="L1767" s="8"/>
      <c r="P1767" s="8"/>
      <c r="T1767" s="8"/>
      <c r="X1767" s="8"/>
      <c r="AB1767" s="8"/>
      <c r="AL1767" s="9"/>
      <c r="AM1767" s="9"/>
      <c r="AN1767" s="9"/>
      <c r="AO1767" s="9"/>
      <c r="AP1767" s="9"/>
      <c r="AQ1767" s="9"/>
      <c r="AR1767" s="9"/>
      <c r="AS1767" s="9"/>
      <c r="AT1767" s="9"/>
      <c r="AU1767" s="9"/>
    </row>
    <row r="1768" spans="4:47" x14ac:dyDescent="0.25">
      <c r="D1768" s="8"/>
      <c r="E1768" s="8"/>
      <c r="F1768" s="9"/>
      <c r="H1768" s="8"/>
      <c r="L1768" s="8"/>
      <c r="P1768" s="8"/>
      <c r="T1768" s="8"/>
      <c r="X1768" s="8"/>
      <c r="AB1768" s="8"/>
      <c r="AL1768" s="9"/>
      <c r="AM1768" s="9"/>
      <c r="AN1768" s="9"/>
      <c r="AO1768" s="9"/>
      <c r="AP1768" s="9"/>
      <c r="AQ1768" s="9"/>
      <c r="AR1768" s="9"/>
      <c r="AS1768" s="9"/>
      <c r="AT1768" s="9"/>
      <c r="AU1768" s="9"/>
    </row>
    <row r="1769" spans="4:47" x14ac:dyDescent="0.25">
      <c r="D1769" s="8"/>
      <c r="E1769" s="8"/>
      <c r="F1769" s="9"/>
      <c r="H1769" s="8"/>
      <c r="L1769" s="8"/>
      <c r="P1769" s="8"/>
      <c r="T1769" s="8"/>
      <c r="X1769" s="8"/>
      <c r="AB1769" s="8"/>
      <c r="AL1769" s="9"/>
      <c r="AM1769" s="9"/>
      <c r="AN1769" s="9"/>
      <c r="AO1769" s="9"/>
      <c r="AP1769" s="9"/>
      <c r="AQ1769" s="9"/>
      <c r="AR1769" s="9"/>
      <c r="AS1769" s="9"/>
      <c r="AT1769" s="9"/>
      <c r="AU1769" s="9"/>
    </row>
    <row r="1770" spans="4:47" x14ac:dyDescent="0.25">
      <c r="D1770" s="8"/>
      <c r="E1770" s="8"/>
      <c r="F1770" s="9"/>
      <c r="H1770" s="8"/>
      <c r="L1770" s="8"/>
      <c r="P1770" s="8"/>
      <c r="T1770" s="8"/>
      <c r="X1770" s="8"/>
      <c r="AB1770" s="8"/>
      <c r="AL1770" s="9"/>
      <c r="AM1770" s="9"/>
      <c r="AN1770" s="9"/>
      <c r="AO1770" s="9"/>
      <c r="AP1770" s="9"/>
      <c r="AQ1770" s="9"/>
      <c r="AR1770" s="9"/>
      <c r="AS1770" s="9"/>
      <c r="AT1770" s="9"/>
      <c r="AU1770" s="9"/>
    </row>
    <row r="1771" spans="4:47" x14ac:dyDescent="0.25">
      <c r="D1771" s="8"/>
      <c r="E1771" s="8"/>
      <c r="F1771" s="9"/>
      <c r="H1771" s="8"/>
      <c r="L1771" s="8"/>
      <c r="P1771" s="8"/>
      <c r="T1771" s="8"/>
      <c r="X1771" s="8"/>
      <c r="AB1771" s="8"/>
      <c r="AL1771" s="9"/>
      <c r="AM1771" s="9"/>
      <c r="AN1771" s="9"/>
      <c r="AO1771" s="9"/>
      <c r="AP1771" s="9"/>
      <c r="AQ1771" s="9"/>
      <c r="AR1771" s="9"/>
      <c r="AS1771" s="9"/>
      <c r="AT1771" s="9"/>
      <c r="AU1771" s="9"/>
    </row>
    <row r="1772" spans="4:47" x14ac:dyDescent="0.25">
      <c r="D1772" s="8"/>
      <c r="E1772" s="8"/>
      <c r="F1772" s="9"/>
      <c r="H1772" s="8"/>
      <c r="L1772" s="8"/>
      <c r="P1772" s="8"/>
      <c r="T1772" s="8"/>
      <c r="X1772" s="8"/>
      <c r="AB1772" s="8"/>
      <c r="AL1772" s="9"/>
      <c r="AM1772" s="9"/>
      <c r="AN1772" s="9"/>
      <c r="AO1772" s="9"/>
      <c r="AP1772" s="9"/>
      <c r="AQ1772" s="9"/>
      <c r="AR1772" s="9"/>
      <c r="AS1772" s="9"/>
      <c r="AT1772" s="9"/>
      <c r="AU1772" s="9"/>
    </row>
    <row r="1773" spans="4:47" x14ac:dyDescent="0.25">
      <c r="D1773" s="8"/>
      <c r="E1773" s="8"/>
      <c r="F1773" s="9"/>
      <c r="H1773" s="8"/>
      <c r="L1773" s="8"/>
      <c r="P1773" s="8"/>
      <c r="T1773" s="8"/>
      <c r="X1773" s="8"/>
      <c r="AB1773" s="8"/>
      <c r="AL1773" s="9"/>
      <c r="AM1773" s="9"/>
      <c r="AN1773" s="9"/>
      <c r="AO1773" s="9"/>
      <c r="AP1773" s="9"/>
      <c r="AQ1773" s="9"/>
      <c r="AR1773" s="9"/>
      <c r="AS1773" s="9"/>
      <c r="AT1773" s="9"/>
      <c r="AU1773" s="9"/>
    </row>
    <row r="1774" spans="4:47" x14ac:dyDescent="0.25">
      <c r="D1774" s="8"/>
      <c r="E1774" s="8"/>
      <c r="F1774" s="9"/>
      <c r="H1774" s="8"/>
      <c r="L1774" s="8"/>
      <c r="P1774" s="8"/>
      <c r="T1774" s="8"/>
      <c r="X1774" s="8"/>
      <c r="AB1774" s="8"/>
      <c r="AL1774" s="9"/>
      <c r="AM1774" s="9"/>
      <c r="AN1774" s="9"/>
      <c r="AO1774" s="9"/>
      <c r="AP1774" s="9"/>
      <c r="AQ1774" s="9"/>
      <c r="AR1774" s="9"/>
      <c r="AS1774" s="9"/>
      <c r="AT1774" s="9"/>
      <c r="AU1774" s="9"/>
    </row>
    <row r="1775" spans="4:47" x14ac:dyDescent="0.25">
      <c r="D1775" s="8"/>
      <c r="E1775" s="8"/>
      <c r="F1775" s="9"/>
      <c r="H1775" s="8"/>
      <c r="L1775" s="8"/>
      <c r="P1775" s="8"/>
      <c r="T1775" s="8"/>
      <c r="X1775" s="8"/>
      <c r="AB1775" s="8"/>
      <c r="AL1775" s="9"/>
      <c r="AM1775" s="9"/>
      <c r="AN1775" s="9"/>
      <c r="AO1775" s="9"/>
      <c r="AP1775" s="9"/>
      <c r="AQ1775" s="9"/>
      <c r="AR1775" s="9"/>
      <c r="AS1775" s="9"/>
      <c r="AT1775" s="9"/>
      <c r="AU1775" s="9"/>
    </row>
    <row r="1776" spans="4:47" x14ac:dyDescent="0.25">
      <c r="D1776" s="8"/>
      <c r="E1776" s="8"/>
      <c r="F1776" s="9"/>
      <c r="H1776" s="8"/>
      <c r="L1776" s="8"/>
      <c r="P1776" s="8"/>
      <c r="T1776" s="8"/>
      <c r="X1776" s="8"/>
      <c r="AB1776" s="8"/>
      <c r="AL1776" s="9"/>
      <c r="AM1776" s="9"/>
      <c r="AN1776" s="9"/>
      <c r="AO1776" s="9"/>
      <c r="AP1776" s="9"/>
      <c r="AQ1776" s="9"/>
      <c r="AR1776" s="9"/>
      <c r="AS1776" s="9"/>
      <c r="AT1776" s="9"/>
      <c r="AU1776" s="9"/>
    </row>
    <row r="1777" spans="4:47" x14ac:dyDescent="0.25">
      <c r="D1777" s="8"/>
      <c r="E1777" s="8"/>
      <c r="F1777" s="9"/>
      <c r="H1777" s="8"/>
      <c r="L1777" s="8"/>
      <c r="P1777" s="8"/>
      <c r="T1777" s="8"/>
      <c r="X1777" s="8"/>
      <c r="AB1777" s="8"/>
      <c r="AL1777" s="9"/>
      <c r="AM1777" s="9"/>
      <c r="AN1777" s="9"/>
      <c r="AO1777" s="9"/>
      <c r="AP1777" s="9"/>
      <c r="AQ1777" s="9"/>
      <c r="AR1777" s="9"/>
      <c r="AS1777" s="9"/>
      <c r="AT1777" s="9"/>
      <c r="AU1777" s="9"/>
    </row>
    <row r="1778" spans="4:47" x14ac:dyDescent="0.25">
      <c r="D1778" s="8"/>
      <c r="E1778" s="8"/>
      <c r="F1778" s="9"/>
      <c r="H1778" s="8"/>
      <c r="L1778" s="8"/>
      <c r="P1778" s="8"/>
      <c r="T1778" s="8"/>
      <c r="X1778" s="8"/>
      <c r="AB1778" s="8"/>
      <c r="AL1778" s="9"/>
      <c r="AM1778" s="9"/>
      <c r="AN1778" s="9"/>
      <c r="AO1778" s="9"/>
      <c r="AP1778" s="9"/>
      <c r="AQ1778" s="9"/>
      <c r="AR1778" s="9"/>
      <c r="AS1778" s="9"/>
      <c r="AT1778" s="9"/>
      <c r="AU1778" s="9"/>
    </row>
    <row r="1779" spans="4:47" x14ac:dyDescent="0.25">
      <c r="D1779" s="8"/>
      <c r="E1779" s="8"/>
      <c r="F1779" s="9"/>
      <c r="H1779" s="8"/>
      <c r="L1779" s="8"/>
      <c r="P1779" s="8"/>
      <c r="T1779" s="8"/>
      <c r="X1779" s="8"/>
      <c r="AB1779" s="8"/>
      <c r="AL1779" s="9"/>
      <c r="AM1779" s="9"/>
      <c r="AN1779" s="9"/>
      <c r="AO1779" s="9"/>
      <c r="AP1779" s="9"/>
      <c r="AQ1779" s="9"/>
      <c r="AR1779" s="9"/>
      <c r="AS1779" s="9"/>
      <c r="AT1779" s="9"/>
      <c r="AU1779" s="9"/>
    </row>
    <row r="1780" spans="4:47" x14ac:dyDescent="0.25">
      <c r="D1780" s="8"/>
      <c r="E1780" s="8"/>
      <c r="F1780" s="9"/>
      <c r="H1780" s="8"/>
      <c r="L1780" s="8"/>
      <c r="P1780" s="8"/>
      <c r="T1780" s="8"/>
      <c r="X1780" s="8"/>
      <c r="AB1780" s="8"/>
      <c r="AL1780" s="9"/>
      <c r="AM1780" s="9"/>
      <c r="AN1780" s="9"/>
      <c r="AO1780" s="9"/>
      <c r="AP1780" s="9"/>
      <c r="AQ1780" s="9"/>
      <c r="AR1780" s="9"/>
      <c r="AS1780" s="9"/>
      <c r="AT1780" s="9"/>
      <c r="AU1780" s="9"/>
    </row>
    <row r="1781" spans="4:47" x14ac:dyDescent="0.25">
      <c r="D1781" s="8"/>
      <c r="E1781" s="8"/>
      <c r="F1781" s="9"/>
      <c r="H1781" s="8"/>
      <c r="L1781" s="8"/>
      <c r="P1781" s="8"/>
      <c r="T1781" s="8"/>
      <c r="X1781" s="8"/>
      <c r="AB1781" s="8"/>
      <c r="AL1781" s="9"/>
      <c r="AM1781" s="9"/>
      <c r="AN1781" s="9"/>
      <c r="AO1781" s="9"/>
      <c r="AP1781" s="9"/>
      <c r="AQ1781" s="9"/>
      <c r="AR1781" s="9"/>
      <c r="AS1781" s="9"/>
      <c r="AT1781" s="9"/>
      <c r="AU1781" s="9"/>
    </row>
    <row r="1782" spans="4:47" x14ac:dyDescent="0.25">
      <c r="D1782" s="8"/>
      <c r="E1782" s="8"/>
      <c r="F1782" s="9"/>
      <c r="H1782" s="8"/>
      <c r="L1782" s="8"/>
      <c r="P1782" s="8"/>
      <c r="T1782" s="8"/>
      <c r="X1782" s="8"/>
      <c r="AB1782" s="8"/>
      <c r="AL1782" s="9"/>
      <c r="AM1782" s="9"/>
      <c r="AN1782" s="9"/>
      <c r="AO1782" s="9"/>
      <c r="AP1782" s="9"/>
      <c r="AQ1782" s="9"/>
      <c r="AR1782" s="9"/>
      <c r="AS1782" s="9"/>
      <c r="AT1782" s="9"/>
      <c r="AU1782" s="9"/>
    </row>
    <row r="1783" spans="4:47" x14ac:dyDescent="0.25">
      <c r="D1783" s="8"/>
      <c r="E1783" s="8"/>
      <c r="F1783" s="9"/>
      <c r="H1783" s="8"/>
      <c r="L1783" s="8"/>
      <c r="P1783" s="8"/>
      <c r="T1783" s="8"/>
      <c r="X1783" s="8"/>
      <c r="AB1783" s="8"/>
      <c r="AL1783" s="9"/>
      <c r="AM1783" s="9"/>
      <c r="AN1783" s="9"/>
      <c r="AO1783" s="9"/>
      <c r="AP1783" s="9"/>
      <c r="AQ1783" s="9"/>
      <c r="AR1783" s="9"/>
      <c r="AS1783" s="9"/>
      <c r="AT1783" s="9"/>
      <c r="AU1783" s="9"/>
    </row>
    <row r="1784" spans="4:47" x14ac:dyDescent="0.25">
      <c r="D1784" s="8"/>
      <c r="E1784" s="8"/>
      <c r="F1784" s="9"/>
      <c r="H1784" s="8"/>
      <c r="L1784" s="8"/>
      <c r="P1784" s="8"/>
      <c r="T1784" s="8"/>
      <c r="X1784" s="8"/>
      <c r="AB1784" s="8"/>
      <c r="AL1784" s="9"/>
      <c r="AM1784" s="9"/>
      <c r="AN1784" s="9"/>
      <c r="AO1784" s="9"/>
      <c r="AP1784" s="9"/>
      <c r="AQ1784" s="9"/>
      <c r="AR1784" s="9"/>
      <c r="AS1784" s="9"/>
      <c r="AT1784" s="9"/>
      <c r="AU1784" s="9"/>
    </row>
    <row r="1785" spans="4:47" x14ac:dyDescent="0.25">
      <c r="D1785" s="8"/>
      <c r="E1785" s="8"/>
      <c r="F1785" s="9"/>
      <c r="H1785" s="8"/>
      <c r="L1785" s="8"/>
      <c r="P1785" s="8"/>
      <c r="T1785" s="8"/>
      <c r="X1785" s="8"/>
      <c r="AB1785" s="8"/>
      <c r="AL1785" s="9"/>
      <c r="AM1785" s="9"/>
      <c r="AN1785" s="9"/>
      <c r="AO1785" s="9"/>
      <c r="AP1785" s="9"/>
      <c r="AQ1785" s="9"/>
      <c r="AR1785" s="9"/>
      <c r="AS1785" s="9"/>
      <c r="AT1785" s="9"/>
      <c r="AU1785" s="9"/>
    </row>
    <row r="1786" spans="4:47" x14ac:dyDescent="0.25">
      <c r="D1786" s="8"/>
      <c r="E1786" s="8"/>
      <c r="F1786" s="9"/>
      <c r="H1786" s="8"/>
      <c r="L1786" s="8"/>
      <c r="P1786" s="8"/>
      <c r="T1786" s="8"/>
      <c r="X1786" s="8"/>
      <c r="AB1786" s="8"/>
      <c r="AL1786" s="9"/>
      <c r="AM1786" s="9"/>
      <c r="AN1786" s="9"/>
      <c r="AO1786" s="9"/>
      <c r="AP1786" s="9"/>
      <c r="AQ1786" s="9"/>
      <c r="AR1786" s="9"/>
      <c r="AS1786" s="9"/>
      <c r="AT1786" s="9"/>
      <c r="AU1786" s="9"/>
    </row>
    <row r="1787" spans="4:47" x14ac:dyDescent="0.25">
      <c r="D1787" s="8"/>
      <c r="E1787" s="8"/>
      <c r="F1787" s="9"/>
      <c r="H1787" s="8"/>
      <c r="L1787" s="8"/>
      <c r="P1787" s="8"/>
      <c r="T1787" s="8"/>
      <c r="X1787" s="8"/>
      <c r="AB1787" s="8"/>
      <c r="AL1787" s="9"/>
      <c r="AM1787" s="9"/>
      <c r="AN1787" s="9"/>
      <c r="AO1787" s="9"/>
      <c r="AP1787" s="9"/>
      <c r="AQ1787" s="9"/>
      <c r="AR1787" s="9"/>
      <c r="AS1787" s="9"/>
      <c r="AT1787" s="9"/>
      <c r="AU1787" s="9"/>
    </row>
    <row r="1788" spans="4:47" x14ac:dyDescent="0.25">
      <c r="D1788" s="8"/>
      <c r="E1788" s="8"/>
      <c r="F1788" s="9"/>
      <c r="H1788" s="8"/>
      <c r="L1788" s="8"/>
      <c r="P1788" s="8"/>
      <c r="T1788" s="8"/>
      <c r="X1788" s="8"/>
      <c r="AB1788" s="8"/>
      <c r="AL1788" s="9"/>
      <c r="AM1788" s="9"/>
      <c r="AN1788" s="9"/>
      <c r="AO1788" s="9"/>
      <c r="AP1788" s="9"/>
      <c r="AQ1788" s="9"/>
      <c r="AR1788" s="9"/>
      <c r="AS1788" s="9"/>
      <c r="AT1788" s="9"/>
      <c r="AU1788" s="9"/>
    </row>
    <row r="1789" spans="4:47" x14ac:dyDescent="0.25">
      <c r="D1789" s="8"/>
      <c r="E1789" s="8"/>
      <c r="F1789" s="9"/>
      <c r="H1789" s="8"/>
      <c r="L1789" s="8"/>
      <c r="P1789" s="8"/>
      <c r="T1789" s="8"/>
      <c r="X1789" s="8"/>
      <c r="AB1789" s="8"/>
      <c r="AL1789" s="9"/>
      <c r="AM1789" s="9"/>
      <c r="AN1789" s="9"/>
      <c r="AO1789" s="9"/>
      <c r="AP1789" s="9"/>
      <c r="AQ1789" s="9"/>
      <c r="AR1789" s="9"/>
      <c r="AS1789" s="9"/>
      <c r="AT1789" s="9"/>
      <c r="AU1789" s="9"/>
    </row>
    <row r="1790" spans="4:47" x14ac:dyDescent="0.25">
      <c r="D1790" s="8"/>
      <c r="E1790" s="8"/>
      <c r="F1790" s="9"/>
      <c r="H1790" s="8"/>
      <c r="L1790" s="8"/>
      <c r="P1790" s="8"/>
      <c r="T1790" s="8"/>
      <c r="X1790" s="8"/>
      <c r="AB1790" s="8"/>
      <c r="AL1790" s="9"/>
      <c r="AM1790" s="9"/>
      <c r="AN1790" s="9"/>
      <c r="AO1790" s="9"/>
      <c r="AP1790" s="9"/>
      <c r="AQ1790" s="9"/>
      <c r="AR1790" s="9"/>
      <c r="AS1790" s="9"/>
      <c r="AT1790" s="9"/>
      <c r="AU1790" s="9"/>
    </row>
    <row r="1791" spans="4:47" x14ac:dyDescent="0.25">
      <c r="D1791" s="8"/>
      <c r="E1791" s="8"/>
      <c r="F1791" s="9"/>
      <c r="H1791" s="8"/>
      <c r="L1791" s="8"/>
      <c r="P1791" s="8"/>
      <c r="T1791" s="8"/>
      <c r="X1791" s="8"/>
      <c r="AB1791" s="8"/>
      <c r="AL1791" s="9"/>
      <c r="AM1791" s="9"/>
      <c r="AN1791" s="9"/>
      <c r="AO1791" s="9"/>
      <c r="AP1791" s="9"/>
      <c r="AQ1791" s="9"/>
      <c r="AR1791" s="9"/>
      <c r="AS1791" s="9"/>
      <c r="AT1791" s="9"/>
      <c r="AU1791" s="9"/>
    </row>
    <row r="1792" spans="4:47" x14ac:dyDescent="0.25">
      <c r="D1792" s="8"/>
      <c r="E1792" s="8"/>
      <c r="F1792" s="9"/>
      <c r="H1792" s="8"/>
      <c r="L1792" s="8"/>
      <c r="P1792" s="8"/>
      <c r="T1792" s="8"/>
      <c r="X1792" s="8"/>
      <c r="AB1792" s="8"/>
      <c r="AL1792" s="9"/>
      <c r="AM1792" s="9"/>
      <c r="AN1792" s="9"/>
      <c r="AO1792" s="9"/>
      <c r="AP1792" s="9"/>
      <c r="AQ1792" s="9"/>
      <c r="AR1792" s="9"/>
      <c r="AS1792" s="9"/>
      <c r="AT1792" s="9"/>
      <c r="AU1792" s="9"/>
    </row>
    <row r="1793" spans="4:47" x14ac:dyDescent="0.25">
      <c r="D1793" s="8"/>
      <c r="E1793" s="8"/>
      <c r="F1793" s="9"/>
      <c r="H1793" s="8"/>
      <c r="L1793" s="8"/>
      <c r="P1793" s="8"/>
      <c r="T1793" s="8"/>
      <c r="X1793" s="8"/>
      <c r="AB1793" s="8"/>
      <c r="AL1793" s="9"/>
      <c r="AM1793" s="9"/>
      <c r="AN1793" s="9"/>
      <c r="AO1793" s="9"/>
      <c r="AP1793" s="9"/>
      <c r="AQ1793" s="9"/>
      <c r="AR1793" s="9"/>
      <c r="AS1793" s="9"/>
      <c r="AT1793" s="9"/>
      <c r="AU1793" s="9"/>
    </row>
    <row r="1794" spans="4:47" x14ac:dyDescent="0.25">
      <c r="D1794" s="8"/>
      <c r="E1794" s="8"/>
      <c r="F1794" s="9"/>
      <c r="H1794" s="8"/>
      <c r="L1794" s="8"/>
      <c r="P1794" s="8"/>
      <c r="T1794" s="8"/>
      <c r="X1794" s="8"/>
      <c r="AB1794" s="8"/>
      <c r="AL1794" s="9"/>
      <c r="AM1794" s="9"/>
      <c r="AN1794" s="9"/>
      <c r="AO1794" s="9"/>
      <c r="AP1794" s="9"/>
      <c r="AQ1794" s="9"/>
      <c r="AR1794" s="9"/>
      <c r="AS1794" s="9"/>
      <c r="AT1794" s="9"/>
      <c r="AU1794" s="9"/>
    </row>
    <row r="1795" spans="4:47" x14ac:dyDescent="0.25">
      <c r="D1795" s="8"/>
      <c r="E1795" s="8"/>
      <c r="F1795" s="9"/>
      <c r="H1795" s="8"/>
      <c r="L1795" s="8"/>
      <c r="P1795" s="8"/>
      <c r="T1795" s="8"/>
      <c r="X1795" s="8"/>
      <c r="AB1795" s="8"/>
      <c r="AL1795" s="9"/>
      <c r="AM1795" s="9"/>
      <c r="AN1795" s="9"/>
      <c r="AO1795" s="9"/>
      <c r="AP1795" s="9"/>
      <c r="AQ1795" s="9"/>
      <c r="AR1795" s="9"/>
      <c r="AS1795" s="9"/>
      <c r="AT1795" s="9"/>
      <c r="AU1795" s="9"/>
    </row>
    <row r="1796" spans="4:47" x14ac:dyDescent="0.25">
      <c r="D1796" s="8"/>
      <c r="E1796" s="8"/>
      <c r="F1796" s="9"/>
      <c r="H1796" s="8"/>
      <c r="L1796" s="8"/>
      <c r="P1796" s="8"/>
      <c r="T1796" s="8"/>
      <c r="X1796" s="8"/>
      <c r="AB1796" s="8"/>
      <c r="AL1796" s="9"/>
      <c r="AM1796" s="9"/>
      <c r="AN1796" s="9"/>
      <c r="AO1796" s="9"/>
      <c r="AP1796" s="9"/>
      <c r="AQ1796" s="9"/>
      <c r="AR1796" s="9"/>
      <c r="AS1796" s="9"/>
      <c r="AT1796" s="9"/>
      <c r="AU1796" s="9"/>
    </row>
    <row r="1797" spans="4:47" x14ac:dyDescent="0.25">
      <c r="D1797" s="8"/>
      <c r="E1797" s="8"/>
      <c r="F1797" s="9"/>
      <c r="H1797" s="8"/>
      <c r="L1797" s="8"/>
      <c r="P1797" s="8"/>
      <c r="T1797" s="8"/>
      <c r="X1797" s="8"/>
      <c r="AB1797" s="8"/>
      <c r="AL1797" s="9"/>
      <c r="AM1797" s="9"/>
      <c r="AN1797" s="9"/>
      <c r="AO1797" s="9"/>
      <c r="AP1797" s="9"/>
      <c r="AQ1797" s="9"/>
      <c r="AR1797" s="9"/>
      <c r="AS1797" s="9"/>
      <c r="AT1797" s="9"/>
      <c r="AU1797" s="9"/>
    </row>
    <row r="1798" spans="4:47" x14ac:dyDescent="0.25">
      <c r="D1798" s="8"/>
      <c r="E1798" s="8"/>
      <c r="F1798" s="9"/>
      <c r="H1798" s="8"/>
      <c r="L1798" s="8"/>
      <c r="P1798" s="8"/>
      <c r="T1798" s="8"/>
      <c r="X1798" s="8"/>
      <c r="AB1798" s="8"/>
      <c r="AL1798" s="9"/>
      <c r="AM1798" s="9"/>
      <c r="AN1798" s="9"/>
      <c r="AO1798" s="9"/>
      <c r="AP1798" s="9"/>
      <c r="AQ1798" s="9"/>
      <c r="AR1798" s="9"/>
      <c r="AS1798" s="9"/>
      <c r="AT1798" s="9"/>
      <c r="AU1798" s="9"/>
    </row>
    <row r="1799" spans="4:47" x14ac:dyDescent="0.25">
      <c r="D1799" s="8"/>
      <c r="E1799" s="8"/>
      <c r="F1799" s="9"/>
      <c r="H1799" s="8"/>
      <c r="L1799" s="8"/>
      <c r="P1799" s="8"/>
      <c r="T1799" s="8"/>
      <c r="X1799" s="8"/>
      <c r="AB1799" s="8"/>
      <c r="AL1799" s="9"/>
      <c r="AM1799" s="9"/>
      <c r="AN1799" s="9"/>
      <c r="AO1799" s="9"/>
      <c r="AP1799" s="9"/>
      <c r="AQ1799" s="9"/>
      <c r="AR1799" s="9"/>
      <c r="AS1799" s="9"/>
      <c r="AT1799" s="9"/>
      <c r="AU1799" s="9"/>
    </row>
    <row r="1800" spans="4:47" x14ac:dyDescent="0.25">
      <c r="D1800" s="8"/>
      <c r="E1800" s="8"/>
      <c r="F1800" s="9"/>
      <c r="H1800" s="8"/>
      <c r="L1800" s="8"/>
      <c r="P1800" s="8"/>
      <c r="T1800" s="8"/>
      <c r="X1800" s="8"/>
      <c r="AB1800" s="8"/>
      <c r="AL1800" s="9"/>
      <c r="AM1800" s="9"/>
      <c r="AN1800" s="9"/>
      <c r="AO1800" s="9"/>
      <c r="AP1800" s="9"/>
      <c r="AQ1800" s="9"/>
      <c r="AR1800" s="9"/>
      <c r="AS1800" s="9"/>
      <c r="AT1800" s="9"/>
      <c r="AU1800" s="9"/>
    </row>
    <row r="1801" spans="4:47" x14ac:dyDescent="0.25">
      <c r="D1801" s="8"/>
      <c r="E1801" s="8"/>
      <c r="F1801" s="9"/>
      <c r="H1801" s="8"/>
      <c r="L1801" s="8"/>
      <c r="P1801" s="8"/>
      <c r="T1801" s="8"/>
      <c r="X1801" s="8"/>
      <c r="AB1801" s="8"/>
      <c r="AL1801" s="9"/>
      <c r="AM1801" s="9"/>
      <c r="AN1801" s="9"/>
      <c r="AO1801" s="9"/>
      <c r="AP1801" s="9"/>
      <c r="AQ1801" s="9"/>
      <c r="AR1801" s="9"/>
      <c r="AS1801" s="9"/>
      <c r="AT1801" s="9"/>
      <c r="AU1801" s="9"/>
    </row>
    <row r="1802" spans="4:47" x14ac:dyDescent="0.25">
      <c r="D1802" s="8"/>
      <c r="E1802" s="8"/>
      <c r="F1802" s="9"/>
      <c r="H1802" s="8"/>
      <c r="L1802" s="8"/>
      <c r="P1802" s="8"/>
      <c r="T1802" s="8"/>
      <c r="X1802" s="8"/>
      <c r="AB1802" s="8"/>
      <c r="AL1802" s="9"/>
      <c r="AM1802" s="9"/>
      <c r="AN1802" s="9"/>
      <c r="AO1802" s="9"/>
      <c r="AP1802" s="9"/>
      <c r="AQ1802" s="9"/>
      <c r="AR1802" s="9"/>
      <c r="AS1802" s="9"/>
      <c r="AT1802" s="9"/>
      <c r="AU1802" s="9"/>
    </row>
    <row r="1803" spans="4:47" x14ac:dyDescent="0.25">
      <c r="D1803" s="8"/>
      <c r="E1803" s="8"/>
      <c r="F1803" s="9"/>
      <c r="H1803" s="8"/>
      <c r="L1803" s="8"/>
      <c r="P1803" s="8"/>
      <c r="T1803" s="8"/>
      <c r="X1803" s="8"/>
      <c r="AB1803" s="8"/>
      <c r="AL1803" s="9"/>
      <c r="AM1803" s="9"/>
      <c r="AN1803" s="9"/>
      <c r="AO1803" s="9"/>
      <c r="AP1803" s="9"/>
      <c r="AQ1803" s="9"/>
      <c r="AR1803" s="9"/>
      <c r="AS1803" s="9"/>
      <c r="AT1803" s="9"/>
      <c r="AU1803" s="9"/>
    </row>
    <row r="1804" spans="4:47" x14ac:dyDescent="0.25">
      <c r="D1804" s="8"/>
      <c r="E1804" s="8"/>
      <c r="F1804" s="9"/>
      <c r="H1804" s="8"/>
      <c r="L1804" s="8"/>
      <c r="P1804" s="8"/>
      <c r="T1804" s="8"/>
      <c r="X1804" s="8"/>
      <c r="AB1804" s="8"/>
      <c r="AL1804" s="9"/>
      <c r="AM1804" s="9"/>
      <c r="AN1804" s="9"/>
      <c r="AO1804" s="9"/>
      <c r="AP1804" s="9"/>
      <c r="AQ1804" s="9"/>
      <c r="AR1804" s="9"/>
      <c r="AS1804" s="9"/>
      <c r="AT1804" s="9"/>
      <c r="AU1804" s="9"/>
    </row>
    <row r="1805" spans="4:47" x14ac:dyDescent="0.25">
      <c r="D1805" s="8"/>
      <c r="E1805" s="8"/>
      <c r="F1805" s="9"/>
      <c r="H1805" s="8"/>
      <c r="L1805" s="8"/>
      <c r="P1805" s="8"/>
      <c r="T1805" s="8"/>
      <c r="X1805" s="8"/>
      <c r="AB1805" s="8"/>
      <c r="AL1805" s="9"/>
      <c r="AM1805" s="9"/>
      <c r="AN1805" s="9"/>
      <c r="AO1805" s="9"/>
      <c r="AP1805" s="9"/>
      <c r="AQ1805" s="9"/>
      <c r="AR1805" s="9"/>
      <c r="AS1805" s="9"/>
      <c r="AT1805" s="9"/>
      <c r="AU1805" s="9"/>
    </row>
    <row r="1806" spans="4:47" x14ac:dyDescent="0.25">
      <c r="D1806" s="8"/>
      <c r="E1806" s="8"/>
      <c r="F1806" s="9"/>
      <c r="H1806" s="8"/>
      <c r="L1806" s="8"/>
      <c r="P1806" s="8"/>
      <c r="T1806" s="8"/>
      <c r="X1806" s="8"/>
      <c r="AB1806" s="8"/>
      <c r="AL1806" s="9"/>
      <c r="AM1806" s="9"/>
      <c r="AN1806" s="9"/>
      <c r="AO1806" s="9"/>
      <c r="AP1806" s="9"/>
      <c r="AQ1806" s="9"/>
      <c r="AR1806" s="9"/>
      <c r="AS1806" s="9"/>
      <c r="AT1806" s="9"/>
      <c r="AU1806" s="9"/>
    </row>
    <row r="1807" spans="4:47" x14ac:dyDescent="0.25">
      <c r="D1807" s="8"/>
      <c r="E1807" s="8"/>
      <c r="F1807" s="9"/>
      <c r="H1807" s="8"/>
      <c r="L1807" s="8"/>
      <c r="P1807" s="8"/>
      <c r="T1807" s="8"/>
      <c r="X1807" s="8"/>
      <c r="AB1807" s="8"/>
      <c r="AL1807" s="9"/>
      <c r="AM1807" s="9"/>
      <c r="AN1807" s="9"/>
      <c r="AO1807" s="9"/>
      <c r="AP1807" s="9"/>
      <c r="AQ1807" s="9"/>
      <c r="AR1807" s="9"/>
      <c r="AS1807" s="9"/>
      <c r="AT1807" s="9"/>
      <c r="AU1807" s="9"/>
    </row>
    <row r="1808" spans="4:47" x14ac:dyDescent="0.25">
      <c r="D1808" s="8"/>
      <c r="E1808" s="8"/>
      <c r="F1808" s="9"/>
      <c r="H1808" s="8"/>
      <c r="L1808" s="8"/>
      <c r="P1808" s="8"/>
      <c r="T1808" s="8"/>
      <c r="X1808" s="8"/>
      <c r="AB1808" s="8"/>
      <c r="AL1808" s="9"/>
      <c r="AM1808" s="9"/>
      <c r="AN1808" s="9"/>
      <c r="AO1808" s="9"/>
      <c r="AP1808" s="9"/>
      <c r="AQ1808" s="9"/>
      <c r="AR1808" s="9"/>
      <c r="AS1808" s="9"/>
      <c r="AT1808" s="9"/>
      <c r="AU1808" s="9"/>
    </row>
    <row r="1809" spans="4:47" x14ac:dyDescent="0.25">
      <c r="D1809" s="8"/>
      <c r="E1809" s="8"/>
      <c r="F1809" s="9"/>
      <c r="H1809" s="8"/>
      <c r="L1809" s="8"/>
      <c r="P1809" s="8"/>
      <c r="T1809" s="8"/>
      <c r="X1809" s="8"/>
      <c r="AB1809" s="8"/>
      <c r="AL1809" s="9"/>
      <c r="AM1809" s="9"/>
      <c r="AN1809" s="9"/>
      <c r="AO1809" s="9"/>
      <c r="AP1809" s="9"/>
      <c r="AQ1809" s="9"/>
      <c r="AR1809" s="9"/>
      <c r="AS1809" s="9"/>
      <c r="AT1809" s="9"/>
      <c r="AU1809" s="9"/>
    </row>
    <row r="1810" spans="4:47" x14ac:dyDescent="0.25">
      <c r="D1810" s="8"/>
      <c r="E1810" s="8"/>
      <c r="F1810" s="9"/>
      <c r="H1810" s="8"/>
      <c r="L1810" s="8"/>
      <c r="P1810" s="8"/>
      <c r="T1810" s="8"/>
      <c r="X1810" s="8"/>
      <c r="AB1810" s="8"/>
      <c r="AL1810" s="9"/>
      <c r="AM1810" s="9"/>
      <c r="AN1810" s="9"/>
      <c r="AO1810" s="9"/>
      <c r="AP1810" s="9"/>
      <c r="AQ1810" s="9"/>
      <c r="AR1810" s="9"/>
      <c r="AS1810" s="9"/>
      <c r="AT1810" s="9"/>
      <c r="AU1810" s="9"/>
    </row>
    <row r="1811" spans="4:47" x14ac:dyDescent="0.25">
      <c r="D1811" s="8"/>
      <c r="E1811" s="8"/>
      <c r="F1811" s="9"/>
      <c r="H1811" s="8"/>
      <c r="L1811" s="8"/>
      <c r="P1811" s="8"/>
      <c r="T1811" s="8"/>
      <c r="X1811" s="8"/>
      <c r="AB1811" s="8"/>
      <c r="AL1811" s="9"/>
      <c r="AM1811" s="9"/>
      <c r="AN1811" s="9"/>
      <c r="AO1811" s="9"/>
      <c r="AP1811" s="9"/>
      <c r="AQ1811" s="9"/>
      <c r="AR1811" s="9"/>
      <c r="AS1811" s="9"/>
      <c r="AT1811" s="9"/>
      <c r="AU1811" s="9"/>
    </row>
    <row r="1812" spans="4:47" x14ac:dyDescent="0.25">
      <c r="D1812" s="8"/>
      <c r="E1812" s="8"/>
      <c r="F1812" s="9"/>
      <c r="H1812" s="8"/>
      <c r="L1812" s="8"/>
      <c r="P1812" s="8"/>
      <c r="T1812" s="8"/>
      <c r="X1812" s="8"/>
      <c r="AB1812" s="8"/>
      <c r="AL1812" s="9"/>
      <c r="AM1812" s="9"/>
      <c r="AN1812" s="9"/>
      <c r="AO1812" s="9"/>
      <c r="AP1812" s="9"/>
      <c r="AQ1812" s="9"/>
      <c r="AR1812" s="9"/>
      <c r="AS1812" s="9"/>
      <c r="AT1812" s="9"/>
      <c r="AU1812" s="9"/>
    </row>
    <row r="1813" spans="4:47" x14ac:dyDescent="0.25">
      <c r="D1813" s="8"/>
      <c r="E1813" s="8"/>
      <c r="F1813" s="9"/>
      <c r="H1813" s="8"/>
      <c r="L1813" s="8"/>
      <c r="P1813" s="8"/>
      <c r="T1813" s="8"/>
      <c r="X1813" s="8"/>
      <c r="AB1813" s="8"/>
      <c r="AL1813" s="9"/>
      <c r="AM1813" s="9"/>
      <c r="AN1813" s="9"/>
      <c r="AO1813" s="9"/>
      <c r="AP1813" s="9"/>
      <c r="AQ1813" s="9"/>
      <c r="AR1813" s="9"/>
      <c r="AS1813" s="9"/>
      <c r="AT1813" s="9"/>
      <c r="AU1813" s="9"/>
    </row>
    <row r="1814" spans="4:47" x14ac:dyDescent="0.25">
      <c r="D1814" s="8"/>
      <c r="E1814" s="8"/>
      <c r="F1814" s="9"/>
      <c r="H1814" s="8"/>
      <c r="L1814" s="8"/>
      <c r="P1814" s="8"/>
      <c r="T1814" s="8"/>
      <c r="X1814" s="8"/>
      <c r="AB1814" s="8"/>
      <c r="AL1814" s="9"/>
      <c r="AM1814" s="9"/>
      <c r="AN1814" s="9"/>
      <c r="AO1814" s="9"/>
      <c r="AP1814" s="9"/>
      <c r="AQ1814" s="9"/>
      <c r="AR1814" s="9"/>
      <c r="AS1814" s="9"/>
      <c r="AT1814" s="9"/>
      <c r="AU1814" s="9"/>
    </row>
    <row r="1815" spans="4:47" x14ac:dyDescent="0.25">
      <c r="D1815" s="8"/>
      <c r="E1815" s="8"/>
      <c r="F1815" s="9"/>
      <c r="H1815" s="8"/>
      <c r="L1815" s="8"/>
      <c r="P1815" s="8"/>
      <c r="T1815" s="8"/>
      <c r="X1815" s="8"/>
      <c r="AB1815" s="8"/>
      <c r="AL1815" s="9"/>
      <c r="AM1815" s="9"/>
      <c r="AN1815" s="9"/>
      <c r="AO1815" s="9"/>
      <c r="AP1815" s="9"/>
      <c r="AQ1815" s="9"/>
      <c r="AR1815" s="9"/>
      <c r="AS1815" s="9"/>
      <c r="AT1815" s="9"/>
      <c r="AU1815" s="9"/>
    </row>
    <row r="1816" spans="4:47" x14ac:dyDescent="0.25">
      <c r="D1816" s="8"/>
      <c r="E1816" s="8"/>
      <c r="F1816" s="9"/>
      <c r="H1816" s="8"/>
      <c r="L1816" s="8"/>
      <c r="P1816" s="8"/>
      <c r="T1816" s="8"/>
      <c r="X1816" s="8"/>
      <c r="AB1816" s="8"/>
      <c r="AL1816" s="9"/>
      <c r="AM1816" s="9"/>
      <c r="AN1816" s="9"/>
      <c r="AO1816" s="9"/>
      <c r="AP1816" s="9"/>
      <c r="AQ1816" s="9"/>
      <c r="AR1816" s="9"/>
      <c r="AS1816" s="9"/>
      <c r="AT1816" s="9"/>
      <c r="AU1816" s="9"/>
    </row>
    <row r="1817" spans="4:47" x14ac:dyDescent="0.25">
      <c r="D1817" s="8"/>
      <c r="E1817" s="8"/>
      <c r="F1817" s="9"/>
      <c r="H1817" s="8"/>
      <c r="L1817" s="8"/>
      <c r="P1817" s="8"/>
      <c r="T1817" s="8"/>
      <c r="X1817" s="8"/>
      <c r="AB1817" s="8"/>
      <c r="AL1817" s="9"/>
      <c r="AM1817" s="9"/>
      <c r="AN1817" s="9"/>
      <c r="AO1817" s="9"/>
      <c r="AP1817" s="9"/>
      <c r="AQ1817" s="9"/>
      <c r="AR1817" s="9"/>
      <c r="AS1817" s="9"/>
      <c r="AT1817" s="9"/>
      <c r="AU1817" s="9"/>
    </row>
    <row r="1818" spans="4:47" x14ac:dyDescent="0.25">
      <c r="D1818" s="8"/>
      <c r="E1818" s="8"/>
      <c r="F1818" s="9"/>
      <c r="H1818" s="8"/>
      <c r="L1818" s="8"/>
      <c r="P1818" s="8"/>
      <c r="T1818" s="8"/>
      <c r="X1818" s="8"/>
      <c r="AB1818" s="8"/>
      <c r="AL1818" s="9"/>
      <c r="AM1818" s="9"/>
      <c r="AN1818" s="9"/>
      <c r="AO1818" s="9"/>
      <c r="AP1818" s="9"/>
      <c r="AQ1818" s="9"/>
      <c r="AR1818" s="9"/>
      <c r="AS1818" s="9"/>
      <c r="AT1818" s="9"/>
      <c r="AU1818" s="9"/>
    </row>
    <row r="1819" spans="4:47" x14ac:dyDescent="0.25">
      <c r="D1819" s="8"/>
      <c r="E1819" s="8"/>
      <c r="F1819" s="9"/>
      <c r="H1819" s="8"/>
      <c r="L1819" s="8"/>
      <c r="P1819" s="8"/>
      <c r="T1819" s="8"/>
      <c r="X1819" s="8"/>
      <c r="AB1819" s="8"/>
      <c r="AL1819" s="9"/>
      <c r="AM1819" s="9"/>
      <c r="AN1819" s="9"/>
      <c r="AO1819" s="9"/>
      <c r="AP1819" s="9"/>
      <c r="AQ1819" s="9"/>
      <c r="AR1819" s="9"/>
      <c r="AS1819" s="9"/>
      <c r="AT1819" s="9"/>
      <c r="AU1819" s="9"/>
    </row>
    <row r="1820" spans="4:47" x14ac:dyDescent="0.25">
      <c r="D1820" s="8"/>
      <c r="E1820" s="8"/>
      <c r="F1820" s="9"/>
      <c r="H1820" s="8"/>
      <c r="L1820" s="8"/>
      <c r="P1820" s="8"/>
      <c r="T1820" s="8"/>
      <c r="X1820" s="8"/>
      <c r="AB1820" s="8"/>
      <c r="AL1820" s="9"/>
      <c r="AM1820" s="9"/>
      <c r="AN1820" s="9"/>
      <c r="AO1820" s="9"/>
      <c r="AP1820" s="9"/>
      <c r="AQ1820" s="9"/>
      <c r="AR1820" s="9"/>
      <c r="AS1820" s="9"/>
      <c r="AT1820" s="9"/>
      <c r="AU1820" s="9"/>
    </row>
    <row r="1821" spans="4:47" x14ac:dyDescent="0.25">
      <c r="D1821" s="8"/>
      <c r="E1821" s="8"/>
      <c r="F1821" s="9"/>
      <c r="H1821" s="8"/>
      <c r="L1821" s="8"/>
      <c r="P1821" s="8"/>
      <c r="T1821" s="8"/>
      <c r="X1821" s="8"/>
      <c r="AB1821" s="8"/>
      <c r="AL1821" s="9"/>
      <c r="AM1821" s="9"/>
      <c r="AN1821" s="9"/>
      <c r="AO1821" s="9"/>
      <c r="AP1821" s="9"/>
      <c r="AQ1821" s="9"/>
      <c r="AR1821" s="9"/>
      <c r="AS1821" s="9"/>
      <c r="AT1821" s="9"/>
      <c r="AU1821" s="9"/>
    </row>
    <row r="1822" spans="4:47" x14ac:dyDescent="0.25">
      <c r="D1822" s="8"/>
      <c r="E1822" s="8"/>
      <c r="F1822" s="9"/>
      <c r="H1822" s="8"/>
      <c r="L1822" s="8"/>
      <c r="P1822" s="8"/>
      <c r="T1822" s="8"/>
      <c r="X1822" s="8"/>
      <c r="AB1822" s="8"/>
      <c r="AL1822" s="9"/>
      <c r="AM1822" s="9"/>
      <c r="AN1822" s="9"/>
      <c r="AO1822" s="9"/>
      <c r="AP1822" s="9"/>
      <c r="AQ1822" s="9"/>
      <c r="AR1822" s="9"/>
      <c r="AS1822" s="9"/>
      <c r="AT1822" s="9"/>
      <c r="AU1822" s="9"/>
    </row>
    <row r="1823" spans="4:47" x14ac:dyDescent="0.25">
      <c r="D1823" s="8"/>
      <c r="E1823" s="8"/>
      <c r="F1823" s="9"/>
      <c r="H1823" s="8"/>
      <c r="L1823" s="8"/>
      <c r="P1823" s="8"/>
      <c r="T1823" s="8"/>
      <c r="X1823" s="8"/>
      <c r="AB1823" s="8"/>
      <c r="AL1823" s="9"/>
      <c r="AM1823" s="9"/>
      <c r="AN1823" s="9"/>
      <c r="AO1823" s="9"/>
      <c r="AP1823" s="9"/>
      <c r="AQ1823" s="9"/>
      <c r="AR1823" s="9"/>
      <c r="AS1823" s="9"/>
      <c r="AT1823" s="9"/>
      <c r="AU1823" s="9"/>
    </row>
    <row r="1824" spans="4:47" x14ac:dyDescent="0.25">
      <c r="D1824" s="8"/>
      <c r="E1824" s="8"/>
      <c r="F1824" s="9"/>
      <c r="H1824" s="8"/>
      <c r="L1824" s="8"/>
      <c r="P1824" s="8"/>
      <c r="T1824" s="8"/>
      <c r="X1824" s="8"/>
      <c r="AB1824" s="8"/>
      <c r="AL1824" s="9"/>
      <c r="AM1824" s="9"/>
      <c r="AN1824" s="9"/>
      <c r="AO1824" s="9"/>
      <c r="AP1824" s="9"/>
      <c r="AQ1824" s="9"/>
      <c r="AR1824" s="9"/>
      <c r="AS1824" s="9"/>
      <c r="AT1824" s="9"/>
      <c r="AU1824" s="9"/>
    </row>
    <row r="1825" spans="4:47" x14ac:dyDescent="0.25">
      <c r="D1825" s="8"/>
      <c r="E1825" s="8"/>
      <c r="F1825" s="9"/>
      <c r="H1825" s="8"/>
      <c r="L1825" s="8"/>
      <c r="P1825" s="8"/>
      <c r="T1825" s="8"/>
      <c r="X1825" s="8"/>
      <c r="AB1825" s="8"/>
      <c r="AL1825" s="9"/>
      <c r="AM1825" s="9"/>
      <c r="AN1825" s="9"/>
      <c r="AO1825" s="9"/>
      <c r="AP1825" s="9"/>
      <c r="AQ1825" s="9"/>
      <c r="AR1825" s="9"/>
      <c r="AS1825" s="9"/>
      <c r="AT1825" s="9"/>
      <c r="AU1825" s="9"/>
    </row>
    <row r="1826" spans="4:47" x14ac:dyDescent="0.25">
      <c r="D1826" s="8"/>
      <c r="E1826" s="8"/>
      <c r="F1826" s="9"/>
      <c r="H1826" s="8"/>
      <c r="L1826" s="8"/>
      <c r="P1826" s="8"/>
      <c r="T1826" s="8"/>
      <c r="X1826" s="8"/>
      <c r="AB1826" s="8"/>
      <c r="AL1826" s="9"/>
      <c r="AM1826" s="9"/>
      <c r="AN1826" s="9"/>
      <c r="AO1826" s="9"/>
      <c r="AP1826" s="9"/>
      <c r="AQ1826" s="9"/>
      <c r="AR1826" s="9"/>
      <c r="AS1826" s="9"/>
      <c r="AT1826" s="9"/>
      <c r="AU1826" s="9"/>
    </row>
    <row r="1827" spans="4:47" x14ac:dyDescent="0.25">
      <c r="D1827" s="8"/>
      <c r="E1827" s="8"/>
      <c r="F1827" s="9"/>
      <c r="H1827" s="8"/>
      <c r="L1827" s="8"/>
      <c r="P1827" s="8"/>
      <c r="T1827" s="8"/>
      <c r="X1827" s="8"/>
      <c r="AB1827" s="8"/>
      <c r="AL1827" s="9"/>
      <c r="AM1827" s="9"/>
      <c r="AN1827" s="9"/>
      <c r="AO1827" s="9"/>
      <c r="AP1827" s="9"/>
      <c r="AQ1827" s="9"/>
      <c r="AR1827" s="9"/>
      <c r="AS1827" s="9"/>
      <c r="AT1827" s="9"/>
      <c r="AU1827" s="9"/>
    </row>
    <row r="1828" spans="4:47" x14ac:dyDescent="0.25">
      <c r="D1828" s="8"/>
      <c r="E1828" s="8"/>
      <c r="F1828" s="9"/>
      <c r="H1828" s="8"/>
      <c r="L1828" s="8"/>
      <c r="P1828" s="8"/>
      <c r="T1828" s="8"/>
      <c r="X1828" s="8"/>
      <c r="AB1828" s="8"/>
      <c r="AL1828" s="9"/>
      <c r="AM1828" s="9"/>
      <c r="AN1828" s="9"/>
      <c r="AO1828" s="9"/>
      <c r="AP1828" s="9"/>
      <c r="AQ1828" s="9"/>
      <c r="AR1828" s="9"/>
      <c r="AS1828" s="9"/>
      <c r="AT1828" s="9"/>
      <c r="AU1828" s="9"/>
    </row>
    <row r="1829" spans="4:47" x14ac:dyDescent="0.25">
      <c r="D1829" s="8"/>
      <c r="E1829" s="8"/>
      <c r="F1829" s="9"/>
      <c r="H1829" s="8"/>
      <c r="L1829" s="8"/>
      <c r="P1829" s="8"/>
      <c r="T1829" s="8"/>
      <c r="X1829" s="8"/>
      <c r="AB1829" s="8"/>
      <c r="AL1829" s="9"/>
      <c r="AM1829" s="9"/>
      <c r="AN1829" s="9"/>
      <c r="AO1829" s="9"/>
      <c r="AP1829" s="9"/>
      <c r="AQ1829" s="9"/>
      <c r="AR1829" s="9"/>
      <c r="AS1829" s="9"/>
      <c r="AT1829" s="9"/>
      <c r="AU1829" s="9"/>
    </row>
    <row r="1830" spans="4:47" x14ac:dyDescent="0.25">
      <c r="D1830" s="8"/>
      <c r="E1830" s="8"/>
      <c r="F1830" s="9"/>
      <c r="H1830" s="8"/>
      <c r="L1830" s="8"/>
      <c r="P1830" s="8"/>
      <c r="T1830" s="8"/>
      <c r="X1830" s="8"/>
      <c r="AB1830" s="8"/>
      <c r="AL1830" s="9"/>
      <c r="AM1830" s="9"/>
      <c r="AN1830" s="9"/>
      <c r="AO1830" s="9"/>
      <c r="AP1830" s="9"/>
      <c r="AQ1830" s="9"/>
      <c r="AR1830" s="9"/>
      <c r="AS1830" s="9"/>
      <c r="AT1830" s="9"/>
      <c r="AU1830" s="9"/>
    </row>
    <row r="1831" spans="4:47" x14ac:dyDescent="0.25">
      <c r="D1831" s="8"/>
      <c r="E1831" s="8"/>
      <c r="F1831" s="9"/>
      <c r="H1831" s="8"/>
      <c r="L1831" s="8"/>
      <c r="P1831" s="8"/>
      <c r="T1831" s="8"/>
      <c r="X1831" s="8"/>
      <c r="AB1831" s="8"/>
      <c r="AL1831" s="9"/>
      <c r="AM1831" s="9"/>
      <c r="AN1831" s="9"/>
      <c r="AO1831" s="9"/>
      <c r="AP1831" s="9"/>
      <c r="AQ1831" s="9"/>
      <c r="AR1831" s="9"/>
      <c r="AS1831" s="9"/>
      <c r="AT1831" s="9"/>
      <c r="AU1831" s="9"/>
    </row>
    <row r="1832" spans="4:47" x14ac:dyDescent="0.25">
      <c r="D1832" s="8"/>
      <c r="E1832" s="8"/>
      <c r="F1832" s="9"/>
      <c r="H1832" s="8"/>
      <c r="L1832" s="8"/>
      <c r="P1832" s="8"/>
      <c r="T1832" s="8"/>
      <c r="X1832" s="8"/>
      <c r="AB1832" s="8"/>
      <c r="AL1832" s="9"/>
      <c r="AM1832" s="9"/>
      <c r="AN1832" s="9"/>
      <c r="AO1832" s="9"/>
      <c r="AP1832" s="9"/>
      <c r="AQ1832" s="9"/>
      <c r="AR1832" s="9"/>
      <c r="AS1832" s="9"/>
      <c r="AT1832" s="9"/>
      <c r="AU1832" s="9"/>
    </row>
    <row r="1833" spans="4:47" x14ac:dyDescent="0.25">
      <c r="D1833" s="8"/>
      <c r="E1833" s="8"/>
      <c r="F1833" s="9"/>
      <c r="H1833" s="8"/>
      <c r="L1833" s="8"/>
      <c r="P1833" s="8"/>
      <c r="T1833" s="8"/>
      <c r="X1833" s="8"/>
      <c r="AB1833" s="8"/>
      <c r="AL1833" s="9"/>
      <c r="AM1833" s="9"/>
      <c r="AN1833" s="9"/>
      <c r="AO1833" s="9"/>
      <c r="AP1833" s="9"/>
      <c r="AQ1833" s="9"/>
      <c r="AR1833" s="9"/>
      <c r="AS1833" s="9"/>
      <c r="AT1833" s="9"/>
      <c r="AU1833" s="9"/>
    </row>
    <row r="1834" spans="4:47" x14ac:dyDescent="0.25">
      <c r="D1834" s="8"/>
      <c r="E1834" s="8"/>
      <c r="F1834" s="9"/>
      <c r="H1834" s="8"/>
      <c r="L1834" s="8"/>
      <c r="P1834" s="8"/>
      <c r="T1834" s="8"/>
      <c r="X1834" s="8"/>
      <c r="AB1834" s="8"/>
      <c r="AL1834" s="9"/>
      <c r="AM1834" s="9"/>
      <c r="AN1834" s="9"/>
      <c r="AO1834" s="9"/>
      <c r="AP1834" s="9"/>
      <c r="AQ1834" s="9"/>
      <c r="AR1834" s="9"/>
      <c r="AS1834" s="9"/>
      <c r="AT1834" s="9"/>
      <c r="AU1834" s="9"/>
    </row>
    <row r="1835" spans="4:47" x14ac:dyDescent="0.25">
      <c r="D1835" s="8"/>
      <c r="E1835" s="8"/>
      <c r="F1835" s="9"/>
      <c r="H1835" s="8"/>
      <c r="L1835" s="8"/>
      <c r="P1835" s="8"/>
      <c r="T1835" s="8"/>
      <c r="X1835" s="8"/>
      <c r="AB1835" s="8"/>
      <c r="AL1835" s="9"/>
      <c r="AM1835" s="9"/>
      <c r="AN1835" s="9"/>
      <c r="AO1835" s="9"/>
      <c r="AP1835" s="9"/>
      <c r="AQ1835" s="9"/>
      <c r="AR1835" s="9"/>
      <c r="AS1835" s="9"/>
      <c r="AT1835" s="9"/>
      <c r="AU1835" s="9"/>
    </row>
    <row r="1836" spans="4:47" x14ac:dyDescent="0.25">
      <c r="D1836" s="8"/>
      <c r="E1836" s="8"/>
      <c r="F1836" s="9"/>
      <c r="H1836" s="8"/>
      <c r="L1836" s="8"/>
      <c r="P1836" s="8"/>
      <c r="T1836" s="8"/>
      <c r="X1836" s="8"/>
      <c r="AB1836" s="8"/>
      <c r="AL1836" s="9"/>
      <c r="AM1836" s="9"/>
      <c r="AN1836" s="9"/>
      <c r="AO1836" s="9"/>
      <c r="AP1836" s="9"/>
      <c r="AQ1836" s="9"/>
      <c r="AR1836" s="9"/>
      <c r="AS1836" s="9"/>
      <c r="AT1836" s="9"/>
      <c r="AU1836" s="9"/>
    </row>
    <row r="1837" spans="4:47" x14ac:dyDescent="0.25">
      <c r="D1837" s="8"/>
      <c r="E1837" s="8"/>
      <c r="F1837" s="9"/>
      <c r="H1837" s="8"/>
      <c r="L1837" s="8"/>
      <c r="P1837" s="8"/>
      <c r="T1837" s="8"/>
      <c r="X1837" s="8"/>
      <c r="AB1837" s="8"/>
      <c r="AL1837" s="9"/>
      <c r="AM1837" s="9"/>
      <c r="AN1837" s="9"/>
      <c r="AO1837" s="9"/>
      <c r="AP1837" s="9"/>
      <c r="AQ1837" s="9"/>
      <c r="AR1837" s="9"/>
      <c r="AS1837" s="9"/>
      <c r="AT1837" s="9"/>
      <c r="AU1837" s="9"/>
    </row>
    <row r="1838" spans="4:47" x14ac:dyDescent="0.25">
      <c r="D1838" s="8"/>
      <c r="E1838" s="8"/>
      <c r="F1838" s="9"/>
      <c r="H1838" s="8"/>
      <c r="L1838" s="8"/>
      <c r="P1838" s="8"/>
      <c r="T1838" s="8"/>
      <c r="X1838" s="8"/>
      <c r="AB1838" s="8"/>
      <c r="AL1838" s="9"/>
      <c r="AM1838" s="9"/>
      <c r="AN1838" s="9"/>
      <c r="AO1838" s="9"/>
      <c r="AP1838" s="9"/>
      <c r="AQ1838" s="9"/>
      <c r="AR1838" s="9"/>
      <c r="AS1838" s="9"/>
      <c r="AT1838" s="9"/>
      <c r="AU1838" s="9"/>
    </row>
    <row r="1839" spans="4:47" x14ac:dyDescent="0.25">
      <c r="D1839" s="8"/>
      <c r="E1839" s="8"/>
      <c r="F1839" s="9"/>
      <c r="H1839" s="8"/>
      <c r="L1839" s="8"/>
      <c r="P1839" s="8"/>
      <c r="T1839" s="8"/>
      <c r="X1839" s="8"/>
      <c r="AB1839" s="8"/>
      <c r="AL1839" s="9"/>
      <c r="AM1839" s="9"/>
      <c r="AN1839" s="9"/>
      <c r="AO1839" s="9"/>
      <c r="AP1839" s="9"/>
      <c r="AQ1839" s="9"/>
      <c r="AR1839" s="9"/>
      <c r="AS1839" s="9"/>
      <c r="AT1839" s="9"/>
      <c r="AU1839" s="9"/>
    </row>
    <row r="1840" spans="4:47" x14ac:dyDescent="0.25">
      <c r="D1840" s="8"/>
      <c r="E1840" s="8"/>
      <c r="F1840" s="9"/>
      <c r="H1840" s="8"/>
      <c r="L1840" s="8"/>
      <c r="P1840" s="8"/>
      <c r="T1840" s="8"/>
      <c r="X1840" s="8"/>
      <c r="AB1840" s="8"/>
      <c r="AL1840" s="9"/>
      <c r="AM1840" s="9"/>
      <c r="AN1840" s="9"/>
      <c r="AO1840" s="9"/>
      <c r="AP1840" s="9"/>
      <c r="AQ1840" s="9"/>
      <c r="AR1840" s="9"/>
      <c r="AS1840" s="9"/>
      <c r="AT1840" s="9"/>
      <c r="AU1840" s="9"/>
    </row>
    <row r="1841" spans="4:47" x14ac:dyDescent="0.25">
      <c r="D1841" s="8"/>
      <c r="E1841" s="8"/>
      <c r="F1841" s="9"/>
      <c r="H1841" s="8"/>
      <c r="L1841" s="8"/>
      <c r="P1841" s="8"/>
      <c r="T1841" s="8"/>
      <c r="X1841" s="8"/>
      <c r="AB1841" s="8"/>
      <c r="AL1841" s="9"/>
      <c r="AM1841" s="9"/>
      <c r="AN1841" s="9"/>
      <c r="AO1841" s="9"/>
      <c r="AP1841" s="9"/>
      <c r="AQ1841" s="9"/>
      <c r="AR1841" s="9"/>
      <c r="AS1841" s="9"/>
      <c r="AT1841" s="9"/>
      <c r="AU1841" s="9"/>
    </row>
    <row r="1842" spans="4:47" x14ac:dyDescent="0.25">
      <c r="D1842" s="8"/>
      <c r="E1842" s="8"/>
      <c r="F1842" s="9"/>
      <c r="H1842" s="8"/>
      <c r="L1842" s="8"/>
      <c r="P1842" s="8"/>
      <c r="T1842" s="8"/>
      <c r="X1842" s="8"/>
      <c r="AB1842" s="8"/>
      <c r="AL1842" s="9"/>
      <c r="AM1842" s="9"/>
      <c r="AN1842" s="9"/>
      <c r="AO1842" s="9"/>
      <c r="AP1842" s="9"/>
      <c r="AQ1842" s="9"/>
      <c r="AR1842" s="9"/>
      <c r="AS1842" s="9"/>
      <c r="AT1842" s="9"/>
      <c r="AU1842" s="9"/>
    </row>
    <row r="1843" spans="4:47" x14ac:dyDescent="0.25">
      <c r="D1843" s="8"/>
      <c r="E1843" s="8"/>
      <c r="F1843" s="9"/>
      <c r="H1843" s="8"/>
      <c r="L1843" s="8"/>
      <c r="P1843" s="8"/>
      <c r="T1843" s="8"/>
      <c r="X1843" s="8"/>
      <c r="AB1843" s="8"/>
      <c r="AL1843" s="9"/>
      <c r="AM1843" s="9"/>
      <c r="AN1843" s="9"/>
      <c r="AO1843" s="9"/>
      <c r="AP1843" s="9"/>
      <c r="AQ1843" s="9"/>
      <c r="AR1843" s="9"/>
      <c r="AS1843" s="9"/>
      <c r="AT1843" s="9"/>
      <c r="AU1843" s="9"/>
    </row>
    <row r="1844" spans="4:47" x14ac:dyDescent="0.25">
      <c r="D1844" s="8"/>
      <c r="E1844" s="8"/>
      <c r="F1844" s="9"/>
      <c r="H1844" s="8"/>
      <c r="L1844" s="8"/>
      <c r="P1844" s="8"/>
      <c r="T1844" s="8"/>
      <c r="X1844" s="8"/>
      <c r="AB1844" s="8"/>
      <c r="AL1844" s="9"/>
      <c r="AM1844" s="9"/>
      <c r="AN1844" s="9"/>
      <c r="AO1844" s="9"/>
      <c r="AP1844" s="9"/>
      <c r="AQ1844" s="9"/>
      <c r="AR1844" s="9"/>
      <c r="AS1844" s="9"/>
      <c r="AT1844" s="9"/>
      <c r="AU1844" s="9"/>
    </row>
    <row r="1845" spans="4:47" x14ac:dyDescent="0.25">
      <c r="D1845" s="8"/>
      <c r="E1845" s="8"/>
      <c r="F1845" s="9"/>
      <c r="H1845" s="8"/>
      <c r="L1845" s="8"/>
      <c r="P1845" s="8"/>
      <c r="T1845" s="8"/>
      <c r="X1845" s="8"/>
      <c r="AB1845" s="8"/>
      <c r="AL1845" s="9"/>
      <c r="AM1845" s="9"/>
      <c r="AN1845" s="9"/>
      <c r="AO1845" s="9"/>
      <c r="AP1845" s="9"/>
      <c r="AQ1845" s="9"/>
      <c r="AR1845" s="9"/>
      <c r="AS1845" s="9"/>
      <c r="AT1845" s="9"/>
      <c r="AU1845" s="9"/>
    </row>
    <row r="1846" spans="4:47" x14ac:dyDescent="0.25">
      <c r="D1846" s="8"/>
      <c r="E1846" s="8"/>
      <c r="F1846" s="9"/>
      <c r="H1846" s="8"/>
      <c r="L1846" s="8"/>
      <c r="P1846" s="8"/>
      <c r="T1846" s="8"/>
      <c r="X1846" s="8"/>
      <c r="AB1846" s="8"/>
      <c r="AL1846" s="9"/>
      <c r="AM1846" s="9"/>
      <c r="AN1846" s="9"/>
      <c r="AO1846" s="9"/>
      <c r="AP1846" s="9"/>
      <c r="AQ1846" s="9"/>
      <c r="AR1846" s="9"/>
      <c r="AS1846" s="9"/>
      <c r="AT1846" s="9"/>
      <c r="AU1846" s="9"/>
    </row>
    <row r="1847" spans="4:47" x14ac:dyDescent="0.25">
      <c r="D1847" s="8"/>
      <c r="E1847" s="8"/>
      <c r="F1847" s="9"/>
      <c r="H1847" s="8"/>
      <c r="L1847" s="8"/>
      <c r="P1847" s="8"/>
      <c r="T1847" s="8"/>
      <c r="X1847" s="8"/>
      <c r="AB1847" s="8"/>
      <c r="AL1847" s="9"/>
      <c r="AM1847" s="9"/>
      <c r="AN1847" s="9"/>
      <c r="AO1847" s="9"/>
      <c r="AP1847" s="9"/>
      <c r="AQ1847" s="9"/>
      <c r="AR1847" s="9"/>
      <c r="AS1847" s="9"/>
      <c r="AT1847" s="9"/>
      <c r="AU1847" s="9"/>
    </row>
    <row r="1848" spans="4:47" x14ac:dyDescent="0.25">
      <c r="D1848" s="8"/>
      <c r="E1848" s="8"/>
      <c r="F1848" s="9"/>
      <c r="H1848" s="8"/>
      <c r="L1848" s="8"/>
      <c r="P1848" s="8"/>
      <c r="T1848" s="8"/>
      <c r="X1848" s="8"/>
      <c r="AB1848" s="8"/>
      <c r="AL1848" s="9"/>
      <c r="AM1848" s="9"/>
      <c r="AN1848" s="9"/>
      <c r="AO1848" s="9"/>
      <c r="AP1848" s="9"/>
      <c r="AQ1848" s="9"/>
      <c r="AR1848" s="9"/>
      <c r="AS1848" s="9"/>
      <c r="AT1848" s="9"/>
      <c r="AU1848" s="9"/>
    </row>
    <row r="1849" spans="4:47" x14ac:dyDescent="0.25">
      <c r="D1849" s="8"/>
      <c r="E1849" s="8"/>
      <c r="F1849" s="9"/>
      <c r="H1849" s="8"/>
      <c r="L1849" s="8"/>
      <c r="P1849" s="8"/>
      <c r="T1849" s="8"/>
      <c r="X1849" s="8"/>
      <c r="AB1849" s="8"/>
      <c r="AL1849" s="9"/>
      <c r="AM1849" s="9"/>
      <c r="AN1849" s="9"/>
      <c r="AO1849" s="9"/>
      <c r="AP1849" s="9"/>
      <c r="AQ1849" s="9"/>
      <c r="AR1849" s="9"/>
      <c r="AS1849" s="9"/>
      <c r="AT1849" s="9"/>
      <c r="AU1849" s="9"/>
    </row>
    <row r="1850" spans="4:47" x14ac:dyDescent="0.25">
      <c r="D1850" s="8"/>
      <c r="E1850" s="8"/>
      <c r="F1850" s="9"/>
      <c r="H1850" s="8"/>
      <c r="L1850" s="8"/>
      <c r="P1850" s="8"/>
      <c r="T1850" s="8"/>
      <c r="X1850" s="8"/>
      <c r="AB1850" s="8"/>
      <c r="AL1850" s="9"/>
      <c r="AM1850" s="9"/>
      <c r="AN1850" s="9"/>
      <c r="AO1850" s="9"/>
      <c r="AP1850" s="9"/>
      <c r="AQ1850" s="9"/>
      <c r="AR1850" s="9"/>
      <c r="AS1850" s="9"/>
      <c r="AT1850" s="9"/>
      <c r="AU1850" s="9"/>
    </row>
    <row r="1851" spans="4:47" x14ac:dyDescent="0.25">
      <c r="D1851" s="8"/>
      <c r="E1851" s="8"/>
      <c r="F1851" s="9"/>
      <c r="H1851" s="8"/>
      <c r="L1851" s="8"/>
      <c r="P1851" s="8"/>
      <c r="T1851" s="8"/>
      <c r="X1851" s="8"/>
      <c r="AB1851" s="8"/>
      <c r="AL1851" s="9"/>
      <c r="AM1851" s="9"/>
      <c r="AN1851" s="9"/>
      <c r="AO1851" s="9"/>
      <c r="AP1851" s="9"/>
      <c r="AQ1851" s="9"/>
      <c r="AR1851" s="9"/>
      <c r="AS1851" s="9"/>
      <c r="AT1851" s="9"/>
      <c r="AU1851" s="9"/>
    </row>
    <row r="1852" spans="4:47" x14ac:dyDescent="0.25">
      <c r="D1852" s="8"/>
      <c r="E1852" s="8"/>
      <c r="F1852" s="9"/>
      <c r="H1852" s="8"/>
      <c r="L1852" s="8"/>
      <c r="P1852" s="8"/>
      <c r="T1852" s="8"/>
      <c r="X1852" s="8"/>
      <c r="AB1852" s="8"/>
      <c r="AL1852" s="9"/>
      <c r="AM1852" s="9"/>
      <c r="AN1852" s="9"/>
      <c r="AO1852" s="9"/>
      <c r="AP1852" s="9"/>
      <c r="AQ1852" s="9"/>
      <c r="AR1852" s="9"/>
      <c r="AS1852" s="9"/>
      <c r="AT1852" s="9"/>
      <c r="AU1852" s="9"/>
    </row>
    <row r="1853" spans="4:47" x14ac:dyDescent="0.25">
      <c r="D1853" s="8"/>
      <c r="E1853" s="8"/>
      <c r="F1853" s="9"/>
      <c r="H1853" s="8"/>
      <c r="L1853" s="8"/>
      <c r="P1853" s="8"/>
      <c r="T1853" s="8"/>
      <c r="X1853" s="8"/>
      <c r="AB1853" s="8"/>
      <c r="AL1853" s="9"/>
      <c r="AM1853" s="9"/>
      <c r="AN1853" s="9"/>
      <c r="AO1853" s="9"/>
      <c r="AP1853" s="9"/>
      <c r="AQ1853" s="9"/>
      <c r="AR1853" s="9"/>
      <c r="AS1853" s="9"/>
      <c r="AT1853" s="9"/>
      <c r="AU1853" s="9"/>
    </row>
    <row r="1854" spans="4:47" x14ac:dyDescent="0.25">
      <c r="D1854" s="8"/>
      <c r="E1854" s="8"/>
      <c r="F1854" s="9"/>
      <c r="H1854" s="8"/>
      <c r="L1854" s="8"/>
      <c r="P1854" s="8"/>
      <c r="T1854" s="8"/>
      <c r="X1854" s="8"/>
      <c r="AB1854" s="8"/>
      <c r="AL1854" s="9"/>
      <c r="AM1854" s="9"/>
      <c r="AN1854" s="9"/>
      <c r="AO1854" s="9"/>
      <c r="AP1854" s="9"/>
      <c r="AQ1854" s="9"/>
      <c r="AR1854" s="9"/>
      <c r="AS1854" s="9"/>
      <c r="AT1854" s="9"/>
      <c r="AU1854" s="9"/>
    </row>
    <row r="1855" spans="4:47" x14ac:dyDescent="0.25">
      <c r="D1855" s="8"/>
      <c r="E1855" s="8"/>
      <c r="F1855" s="9"/>
      <c r="H1855" s="8"/>
      <c r="L1855" s="8"/>
      <c r="P1855" s="8"/>
      <c r="T1855" s="8"/>
      <c r="X1855" s="8"/>
      <c r="AB1855" s="8"/>
      <c r="AL1855" s="9"/>
      <c r="AM1855" s="9"/>
      <c r="AN1855" s="9"/>
      <c r="AO1855" s="9"/>
      <c r="AP1855" s="9"/>
      <c r="AQ1855" s="9"/>
      <c r="AR1855" s="9"/>
      <c r="AS1855" s="9"/>
      <c r="AT1855" s="9"/>
      <c r="AU1855" s="9"/>
    </row>
    <row r="1856" spans="4:47" x14ac:dyDescent="0.25">
      <c r="D1856" s="8"/>
      <c r="E1856" s="8"/>
      <c r="F1856" s="9"/>
      <c r="H1856" s="8"/>
      <c r="L1856" s="8"/>
      <c r="P1856" s="8"/>
      <c r="T1856" s="8"/>
      <c r="X1856" s="8"/>
      <c r="AB1856" s="8"/>
      <c r="AL1856" s="9"/>
      <c r="AM1856" s="9"/>
      <c r="AN1856" s="9"/>
      <c r="AO1856" s="9"/>
      <c r="AP1856" s="9"/>
      <c r="AQ1856" s="9"/>
      <c r="AR1856" s="9"/>
      <c r="AS1856" s="9"/>
      <c r="AT1856" s="9"/>
      <c r="AU1856" s="9"/>
    </row>
    <row r="1857" spans="4:47" x14ac:dyDescent="0.25">
      <c r="D1857" s="8"/>
      <c r="E1857" s="8"/>
      <c r="F1857" s="9"/>
      <c r="H1857" s="8"/>
      <c r="L1857" s="8"/>
      <c r="P1857" s="8"/>
      <c r="T1857" s="8"/>
      <c r="X1857" s="8"/>
      <c r="AB1857" s="8"/>
      <c r="AL1857" s="9"/>
      <c r="AM1857" s="9"/>
      <c r="AN1857" s="9"/>
      <c r="AO1857" s="9"/>
      <c r="AP1857" s="9"/>
      <c r="AQ1857" s="9"/>
      <c r="AR1857" s="9"/>
      <c r="AS1857" s="9"/>
      <c r="AT1857" s="9"/>
      <c r="AU1857" s="9"/>
    </row>
    <row r="1858" spans="4:47" x14ac:dyDescent="0.25">
      <c r="D1858" s="8"/>
      <c r="E1858" s="8"/>
      <c r="F1858" s="9"/>
      <c r="H1858" s="8"/>
      <c r="L1858" s="8"/>
      <c r="P1858" s="8"/>
      <c r="T1858" s="8"/>
      <c r="X1858" s="8"/>
      <c r="AB1858" s="8"/>
      <c r="AL1858" s="9"/>
      <c r="AM1858" s="9"/>
      <c r="AN1858" s="9"/>
      <c r="AO1858" s="9"/>
      <c r="AP1858" s="9"/>
      <c r="AQ1858" s="9"/>
      <c r="AR1858" s="9"/>
      <c r="AS1858" s="9"/>
      <c r="AT1858" s="9"/>
      <c r="AU1858" s="9"/>
    </row>
    <row r="1859" spans="4:47" x14ac:dyDescent="0.25">
      <c r="D1859" s="8"/>
      <c r="E1859" s="8"/>
      <c r="F1859" s="9"/>
      <c r="H1859" s="8"/>
      <c r="L1859" s="8"/>
      <c r="P1859" s="8"/>
      <c r="T1859" s="8"/>
      <c r="X1859" s="8"/>
      <c r="AB1859" s="8"/>
      <c r="AL1859" s="9"/>
      <c r="AM1859" s="9"/>
      <c r="AN1859" s="9"/>
      <c r="AO1859" s="9"/>
      <c r="AP1859" s="9"/>
      <c r="AQ1859" s="9"/>
      <c r="AR1859" s="9"/>
      <c r="AS1859" s="9"/>
      <c r="AT1859" s="9"/>
      <c r="AU1859" s="9"/>
    </row>
    <row r="1860" spans="4:47" x14ac:dyDescent="0.25">
      <c r="D1860" s="8"/>
      <c r="E1860" s="8"/>
      <c r="F1860" s="9"/>
      <c r="H1860" s="8"/>
      <c r="L1860" s="8"/>
      <c r="P1860" s="8"/>
      <c r="T1860" s="8"/>
      <c r="X1860" s="8"/>
      <c r="AB1860" s="8"/>
      <c r="AL1860" s="9"/>
      <c r="AM1860" s="9"/>
      <c r="AN1860" s="9"/>
      <c r="AO1860" s="9"/>
      <c r="AP1860" s="9"/>
      <c r="AQ1860" s="9"/>
      <c r="AR1860" s="9"/>
      <c r="AS1860" s="9"/>
      <c r="AT1860" s="9"/>
      <c r="AU1860" s="9"/>
    </row>
    <row r="1861" spans="4:47" x14ac:dyDescent="0.25">
      <c r="D1861" s="8"/>
      <c r="E1861" s="8"/>
      <c r="F1861" s="9"/>
      <c r="H1861" s="8"/>
      <c r="L1861" s="8"/>
      <c r="P1861" s="8"/>
      <c r="T1861" s="8"/>
      <c r="X1861" s="8"/>
      <c r="AB1861" s="8"/>
      <c r="AL1861" s="9"/>
      <c r="AM1861" s="9"/>
      <c r="AN1861" s="9"/>
      <c r="AO1861" s="9"/>
      <c r="AP1861" s="9"/>
      <c r="AQ1861" s="9"/>
      <c r="AR1861" s="9"/>
      <c r="AS1861" s="9"/>
      <c r="AT1861" s="9"/>
      <c r="AU1861" s="9"/>
    </row>
    <row r="1862" spans="4:47" x14ac:dyDescent="0.25">
      <c r="D1862" s="8"/>
      <c r="E1862" s="8"/>
      <c r="F1862" s="9"/>
      <c r="H1862" s="8"/>
      <c r="L1862" s="8"/>
      <c r="P1862" s="8"/>
      <c r="T1862" s="8"/>
      <c r="X1862" s="8"/>
      <c r="AB1862" s="8"/>
      <c r="AL1862" s="9"/>
      <c r="AM1862" s="9"/>
      <c r="AN1862" s="9"/>
      <c r="AO1862" s="9"/>
      <c r="AP1862" s="9"/>
      <c r="AQ1862" s="9"/>
      <c r="AR1862" s="9"/>
      <c r="AS1862" s="9"/>
      <c r="AT1862" s="9"/>
      <c r="AU1862" s="9"/>
    </row>
    <row r="1863" spans="4:47" x14ac:dyDescent="0.25">
      <c r="D1863" s="8"/>
      <c r="E1863" s="8"/>
      <c r="F1863" s="9"/>
      <c r="H1863" s="8"/>
      <c r="L1863" s="8"/>
      <c r="P1863" s="8"/>
      <c r="T1863" s="8"/>
      <c r="X1863" s="8"/>
      <c r="AB1863" s="8"/>
      <c r="AL1863" s="9"/>
      <c r="AM1863" s="9"/>
      <c r="AN1863" s="9"/>
      <c r="AO1863" s="9"/>
      <c r="AP1863" s="9"/>
      <c r="AQ1863" s="9"/>
      <c r="AR1863" s="9"/>
      <c r="AS1863" s="9"/>
      <c r="AT1863" s="9"/>
      <c r="AU1863" s="9"/>
    </row>
    <row r="1864" spans="4:47" x14ac:dyDescent="0.25">
      <c r="D1864" s="8"/>
      <c r="E1864" s="8"/>
      <c r="F1864" s="9"/>
      <c r="H1864" s="8"/>
      <c r="L1864" s="8"/>
      <c r="P1864" s="8"/>
      <c r="T1864" s="8"/>
      <c r="X1864" s="8"/>
      <c r="AB1864" s="8"/>
      <c r="AL1864" s="9"/>
      <c r="AM1864" s="9"/>
      <c r="AN1864" s="9"/>
      <c r="AO1864" s="9"/>
      <c r="AP1864" s="9"/>
      <c r="AQ1864" s="9"/>
      <c r="AR1864" s="9"/>
      <c r="AS1864" s="9"/>
      <c r="AT1864" s="9"/>
      <c r="AU1864" s="9"/>
    </row>
    <row r="1865" spans="4:47" x14ac:dyDescent="0.25">
      <c r="D1865" s="8"/>
      <c r="E1865" s="8"/>
      <c r="F1865" s="9"/>
      <c r="H1865" s="8"/>
      <c r="L1865" s="8"/>
      <c r="P1865" s="8"/>
      <c r="T1865" s="8"/>
      <c r="X1865" s="8"/>
      <c r="AB1865" s="8"/>
      <c r="AL1865" s="9"/>
      <c r="AM1865" s="9"/>
      <c r="AN1865" s="9"/>
      <c r="AO1865" s="9"/>
      <c r="AP1865" s="9"/>
      <c r="AQ1865" s="9"/>
      <c r="AR1865" s="9"/>
      <c r="AS1865" s="9"/>
      <c r="AT1865" s="9"/>
      <c r="AU1865" s="9"/>
    </row>
    <row r="1866" spans="4:47" x14ac:dyDescent="0.25">
      <c r="D1866" s="8"/>
      <c r="E1866" s="8"/>
      <c r="F1866" s="9"/>
      <c r="H1866" s="8"/>
      <c r="L1866" s="8"/>
      <c r="P1866" s="8"/>
      <c r="T1866" s="8"/>
      <c r="X1866" s="8"/>
      <c r="AB1866" s="8"/>
      <c r="AL1866" s="9"/>
      <c r="AM1866" s="9"/>
      <c r="AN1866" s="9"/>
      <c r="AO1866" s="9"/>
      <c r="AP1866" s="9"/>
      <c r="AQ1866" s="9"/>
      <c r="AR1866" s="9"/>
      <c r="AS1866" s="9"/>
      <c r="AT1866" s="9"/>
      <c r="AU1866" s="9"/>
    </row>
    <row r="1867" spans="4:47" x14ac:dyDescent="0.25">
      <c r="D1867" s="8"/>
      <c r="E1867" s="8"/>
      <c r="F1867" s="9"/>
      <c r="H1867" s="8"/>
      <c r="L1867" s="8"/>
      <c r="P1867" s="8"/>
      <c r="T1867" s="8"/>
      <c r="X1867" s="8"/>
      <c r="AB1867" s="8"/>
      <c r="AL1867" s="9"/>
      <c r="AM1867" s="9"/>
      <c r="AN1867" s="9"/>
      <c r="AO1867" s="9"/>
      <c r="AP1867" s="9"/>
      <c r="AQ1867" s="9"/>
      <c r="AR1867" s="9"/>
      <c r="AS1867" s="9"/>
      <c r="AT1867" s="9"/>
      <c r="AU1867" s="9"/>
    </row>
    <row r="1868" spans="4:47" x14ac:dyDescent="0.25">
      <c r="D1868" s="8"/>
      <c r="E1868" s="8"/>
      <c r="F1868" s="9"/>
      <c r="H1868" s="8"/>
      <c r="L1868" s="8"/>
      <c r="P1868" s="8"/>
      <c r="T1868" s="8"/>
      <c r="X1868" s="8"/>
      <c r="AB1868" s="8"/>
      <c r="AL1868" s="9"/>
      <c r="AM1868" s="9"/>
      <c r="AN1868" s="9"/>
      <c r="AO1868" s="9"/>
      <c r="AP1868" s="9"/>
      <c r="AQ1868" s="9"/>
      <c r="AR1868" s="9"/>
      <c r="AS1868" s="9"/>
      <c r="AT1868" s="9"/>
      <c r="AU1868" s="9"/>
    </row>
    <row r="1869" spans="4:47" x14ac:dyDescent="0.25">
      <c r="D1869" s="8"/>
      <c r="E1869" s="8"/>
      <c r="F1869" s="9"/>
      <c r="H1869" s="8"/>
      <c r="L1869" s="8"/>
      <c r="P1869" s="8"/>
      <c r="T1869" s="8"/>
      <c r="X1869" s="8"/>
      <c r="AB1869" s="8"/>
      <c r="AL1869" s="9"/>
      <c r="AM1869" s="9"/>
      <c r="AN1869" s="9"/>
      <c r="AO1869" s="9"/>
      <c r="AP1869" s="9"/>
      <c r="AQ1869" s="9"/>
      <c r="AR1869" s="9"/>
      <c r="AS1869" s="9"/>
      <c r="AT1869" s="9"/>
      <c r="AU1869" s="9"/>
    </row>
    <row r="1870" spans="4:47" x14ac:dyDescent="0.25">
      <c r="D1870" s="8"/>
      <c r="E1870" s="8"/>
      <c r="F1870" s="9"/>
      <c r="H1870" s="8"/>
      <c r="L1870" s="8"/>
      <c r="P1870" s="8"/>
      <c r="T1870" s="8"/>
      <c r="X1870" s="8"/>
      <c r="AB1870" s="8"/>
      <c r="AL1870" s="9"/>
      <c r="AM1870" s="9"/>
      <c r="AN1870" s="9"/>
      <c r="AO1870" s="9"/>
      <c r="AP1870" s="9"/>
      <c r="AQ1870" s="9"/>
      <c r="AR1870" s="9"/>
      <c r="AS1870" s="9"/>
      <c r="AT1870" s="9"/>
      <c r="AU1870" s="9"/>
    </row>
    <row r="1871" spans="4:47" x14ac:dyDescent="0.25">
      <c r="D1871" s="8"/>
      <c r="E1871" s="8"/>
      <c r="F1871" s="9"/>
      <c r="H1871" s="8"/>
      <c r="L1871" s="8"/>
      <c r="P1871" s="8"/>
      <c r="T1871" s="8"/>
      <c r="X1871" s="8"/>
      <c r="AB1871" s="8"/>
      <c r="AL1871" s="9"/>
      <c r="AM1871" s="9"/>
      <c r="AN1871" s="9"/>
      <c r="AO1871" s="9"/>
      <c r="AP1871" s="9"/>
      <c r="AQ1871" s="9"/>
      <c r="AR1871" s="9"/>
      <c r="AS1871" s="9"/>
      <c r="AT1871" s="9"/>
      <c r="AU1871" s="9"/>
    </row>
    <row r="1872" spans="4:47" x14ac:dyDescent="0.25">
      <c r="D1872" s="8"/>
      <c r="E1872" s="8"/>
      <c r="F1872" s="9"/>
      <c r="H1872" s="8"/>
      <c r="L1872" s="8"/>
      <c r="P1872" s="8"/>
      <c r="T1872" s="8"/>
      <c r="X1872" s="8"/>
      <c r="AB1872" s="8"/>
      <c r="AL1872" s="9"/>
      <c r="AM1872" s="9"/>
      <c r="AN1872" s="9"/>
      <c r="AO1872" s="9"/>
      <c r="AP1872" s="9"/>
      <c r="AQ1872" s="9"/>
      <c r="AR1872" s="9"/>
      <c r="AS1872" s="9"/>
      <c r="AT1872" s="9"/>
      <c r="AU1872" s="9"/>
    </row>
    <row r="1873" spans="4:47" x14ac:dyDescent="0.25">
      <c r="D1873" s="8"/>
      <c r="E1873" s="8"/>
      <c r="F1873" s="9"/>
      <c r="H1873" s="8"/>
      <c r="L1873" s="8"/>
      <c r="P1873" s="8"/>
      <c r="T1873" s="8"/>
      <c r="X1873" s="8"/>
      <c r="AB1873" s="8"/>
      <c r="AL1873" s="9"/>
      <c r="AM1873" s="9"/>
      <c r="AN1873" s="9"/>
      <c r="AO1873" s="9"/>
      <c r="AP1873" s="9"/>
      <c r="AQ1873" s="9"/>
      <c r="AR1873" s="9"/>
      <c r="AS1873" s="9"/>
      <c r="AT1873" s="9"/>
      <c r="AU1873" s="9"/>
    </row>
    <row r="1874" spans="4:47" x14ac:dyDescent="0.25">
      <c r="D1874" s="8"/>
      <c r="E1874" s="8"/>
      <c r="F1874" s="9"/>
      <c r="H1874" s="8"/>
      <c r="L1874" s="8"/>
      <c r="P1874" s="8"/>
      <c r="T1874" s="8"/>
      <c r="X1874" s="8"/>
      <c r="AB1874" s="8"/>
      <c r="AL1874" s="9"/>
      <c r="AM1874" s="9"/>
      <c r="AN1874" s="9"/>
      <c r="AO1874" s="9"/>
      <c r="AP1874" s="9"/>
      <c r="AQ1874" s="9"/>
      <c r="AR1874" s="9"/>
      <c r="AS1874" s="9"/>
      <c r="AT1874" s="9"/>
      <c r="AU1874" s="9"/>
    </row>
    <row r="1875" spans="4:47" x14ac:dyDescent="0.25">
      <c r="D1875" s="8"/>
      <c r="E1875" s="8"/>
      <c r="F1875" s="9"/>
      <c r="H1875" s="8"/>
      <c r="L1875" s="8"/>
      <c r="P1875" s="8"/>
      <c r="T1875" s="8"/>
      <c r="X1875" s="8"/>
      <c r="AB1875" s="8"/>
      <c r="AL1875" s="9"/>
      <c r="AM1875" s="9"/>
      <c r="AN1875" s="9"/>
      <c r="AO1875" s="9"/>
      <c r="AP1875" s="9"/>
      <c r="AQ1875" s="9"/>
      <c r="AR1875" s="9"/>
      <c r="AS1875" s="9"/>
      <c r="AT1875" s="9"/>
      <c r="AU1875" s="9"/>
    </row>
    <row r="1876" spans="4:47" x14ac:dyDescent="0.25">
      <c r="D1876" s="8"/>
      <c r="E1876" s="8"/>
      <c r="F1876" s="9"/>
      <c r="H1876" s="8"/>
      <c r="L1876" s="8"/>
      <c r="P1876" s="8"/>
      <c r="T1876" s="8"/>
      <c r="X1876" s="8"/>
      <c r="AB1876" s="8"/>
      <c r="AL1876" s="9"/>
      <c r="AM1876" s="9"/>
      <c r="AN1876" s="9"/>
      <c r="AO1876" s="9"/>
      <c r="AP1876" s="9"/>
      <c r="AQ1876" s="9"/>
      <c r="AR1876" s="9"/>
      <c r="AS1876" s="9"/>
      <c r="AT1876" s="9"/>
      <c r="AU1876" s="9"/>
    </row>
    <row r="1877" spans="4:47" x14ac:dyDescent="0.25">
      <c r="D1877" s="8"/>
      <c r="E1877" s="8"/>
      <c r="F1877" s="9"/>
      <c r="H1877" s="8"/>
      <c r="L1877" s="8"/>
      <c r="P1877" s="8"/>
      <c r="T1877" s="8"/>
      <c r="X1877" s="8"/>
      <c r="AB1877" s="8"/>
      <c r="AL1877" s="9"/>
      <c r="AM1877" s="9"/>
      <c r="AN1877" s="9"/>
      <c r="AO1877" s="9"/>
      <c r="AP1877" s="9"/>
      <c r="AQ1877" s="9"/>
      <c r="AR1877" s="9"/>
      <c r="AS1877" s="9"/>
      <c r="AT1877" s="9"/>
      <c r="AU1877" s="9"/>
    </row>
    <row r="1878" spans="4:47" x14ac:dyDescent="0.25">
      <c r="D1878" s="8"/>
      <c r="E1878" s="8"/>
      <c r="F1878" s="9"/>
      <c r="H1878" s="8"/>
      <c r="L1878" s="8"/>
      <c r="P1878" s="8"/>
      <c r="T1878" s="8"/>
      <c r="X1878" s="8"/>
      <c r="AB1878" s="8"/>
      <c r="AL1878" s="9"/>
      <c r="AM1878" s="9"/>
      <c r="AN1878" s="9"/>
      <c r="AO1878" s="9"/>
      <c r="AP1878" s="9"/>
      <c r="AQ1878" s="9"/>
      <c r="AR1878" s="9"/>
      <c r="AS1878" s="9"/>
      <c r="AT1878" s="9"/>
      <c r="AU1878" s="9"/>
    </row>
    <row r="1879" spans="4:47" x14ac:dyDescent="0.25">
      <c r="D1879" s="8"/>
      <c r="E1879" s="8"/>
      <c r="F1879" s="9"/>
      <c r="H1879" s="8"/>
      <c r="L1879" s="8"/>
      <c r="P1879" s="8"/>
      <c r="T1879" s="8"/>
      <c r="X1879" s="8"/>
      <c r="AB1879" s="8"/>
      <c r="AL1879" s="9"/>
      <c r="AM1879" s="9"/>
      <c r="AN1879" s="9"/>
      <c r="AO1879" s="9"/>
      <c r="AP1879" s="9"/>
      <c r="AQ1879" s="9"/>
      <c r="AR1879" s="9"/>
      <c r="AS1879" s="9"/>
      <c r="AT1879" s="9"/>
      <c r="AU1879" s="9"/>
    </row>
    <row r="1880" spans="4:47" x14ac:dyDescent="0.25">
      <c r="D1880" s="8"/>
      <c r="E1880" s="8"/>
      <c r="F1880" s="9"/>
      <c r="H1880" s="8"/>
      <c r="L1880" s="8"/>
      <c r="P1880" s="8"/>
      <c r="T1880" s="8"/>
      <c r="X1880" s="8"/>
      <c r="AB1880" s="8"/>
      <c r="AL1880" s="9"/>
      <c r="AM1880" s="9"/>
      <c r="AN1880" s="9"/>
      <c r="AO1880" s="9"/>
      <c r="AP1880" s="9"/>
      <c r="AQ1880" s="9"/>
      <c r="AR1880" s="9"/>
      <c r="AS1880" s="9"/>
      <c r="AT1880" s="9"/>
      <c r="AU1880" s="9"/>
    </row>
    <row r="1881" spans="4:47" x14ac:dyDescent="0.25">
      <c r="D1881" s="8"/>
      <c r="E1881" s="8"/>
      <c r="F1881" s="9"/>
      <c r="H1881" s="8"/>
      <c r="L1881" s="8"/>
      <c r="P1881" s="8"/>
      <c r="T1881" s="8"/>
      <c r="X1881" s="8"/>
      <c r="AB1881" s="8"/>
      <c r="AL1881" s="9"/>
      <c r="AM1881" s="9"/>
      <c r="AN1881" s="9"/>
      <c r="AO1881" s="9"/>
      <c r="AP1881" s="9"/>
      <c r="AQ1881" s="9"/>
      <c r="AR1881" s="9"/>
      <c r="AS1881" s="9"/>
      <c r="AT1881" s="9"/>
      <c r="AU1881" s="9"/>
    </row>
    <row r="1882" spans="4:47" x14ac:dyDescent="0.25">
      <c r="D1882" s="8"/>
      <c r="E1882" s="8"/>
      <c r="F1882" s="9"/>
      <c r="H1882" s="8"/>
      <c r="L1882" s="8"/>
      <c r="P1882" s="8"/>
      <c r="T1882" s="8"/>
      <c r="X1882" s="8"/>
      <c r="AB1882" s="8"/>
      <c r="AL1882" s="9"/>
      <c r="AM1882" s="9"/>
      <c r="AN1882" s="9"/>
      <c r="AO1882" s="9"/>
      <c r="AP1882" s="9"/>
      <c r="AQ1882" s="9"/>
      <c r="AR1882" s="9"/>
      <c r="AS1882" s="9"/>
      <c r="AT1882" s="9"/>
      <c r="AU1882" s="9"/>
    </row>
    <row r="1883" spans="4:47" x14ac:dyDescent="0.25">
      <c r="D1883" s="8"/>
      <c r="E1883" s="8"/>
      <c r="F1883" s="9"/>
      <c r="H1883" s="8"/>
      <c r="L1883" s="8"/>
      <c r="P1883" s="8"/>
      <c r="T1883" s="8"/>
      <c r="X1883" s="8"/>
      <c r="AB1883" s="8"/>
      <c r="AL1883" s="9"/>
      <c r="AM1883" s="9"/>
      <c r="AN1883" s="9"/>
      <c r="AO1883" s="9"/>
      <c r="AP1883" s="9"/>
      <c r="AQ1883" s="9"/>
      <c r="AR1883" s="9"/>
      <c r="AS1883" s="9"/>
      <c r="AT1883" s="9"/>
      <c r="AU1883" s="9"/>
    </row>
    <row r="1884" spans="4:47" x14ac:dyDescent="0.25">
      <c r="D1884" s="8"/>
      <c r="E1884" s="8"/>
      <c r="F1884" s="9"/>
      <c r="H1884" s="8"/>
      <c r="L1884" s="8"/>
      <c r="P1884" s="8"/>
      <c r="T1884" s="8"/>
      <c r="X1884" s="8"/>
      <c r="AB1884" s="8"/>
      <c r="AL1884" s="9"/>
      <c r="AM1884" s="9"/>
      <c r="AN1884" s="9"/>
      <c r="AO1884" s="9"/>
      <c r="AP1884" s="9"/>
      <c r="AQ1884" s="9"/>
      <c r="AR1884" s="9"/>
      <c r="AS1884" s="9"/>
      <c r="AT1884" s="9"/>
      <c r="AU1884" s="9"/>
    </row>
    <row r="1885" spans="4:47" x14ac:dyDescent="0.25">
      <c r="D1885" s="8"/>
      <c r="E1885" s="8"/>
      <c r="F1885" s="9"/>
      <c r="H1885" s="8"/>
      <c r="L1885" s="8"/>
      <c r="P1885" s="8"/>
      <c r="T1885" s="8"/>
      <c r="X1885" s="8"/>
      <c r="AB1885" s="8"/>
      <c r="AL1885" s="9"/>
      <c r="AM1885" s="9"/>
      <c r="AN1885" s="9"/>
      <c r="AO1885" s="9"/>
      <c r="AP1885" s="9"/>
      <c r="AQ1885" s="9"/>
      <c r="AR1885" s="9"/>
      <c r="AS1885" s="9"/>
      <c r="AT1885" s="9"/>
      <c r="AU1885" s="9"/>
    </row>
    <row r="1886" spans="4:47" x14ac:dyDescent="0.25">
      <c r="D1886" s="8"/>
      <c r="E1886" s="8"/>
      <c r="F1886" s="9"/>
      <c r="H1886" s="8"/>
      <c r="L1886" s="8"/>
      <c r="P1886" s="8"/>
      <c r="T1886" s="8"/>
      <c r="X1886" s="8"/>
      <c r="AB1886" s="8"/>
      <c r="AL1886" s="9"/>
      <c r="AM1886" s="9"/>
      <c r="AN1886" s="9"/>
      <c r="AO1886" s="9"/>
      <c r="AP1886" s="9"/>
      <c r="AQ1886" s="9"/>
      <c r="AR1886" s="9"/>
      <c r="AS1886" s="9"/>
      <c r="AT1886" s="9"/>
      <c r="AU1886" s="9"/>
    </row>
    <row r="1887" spans="4:47" x14ac:dyDescent="0.25">
      <c r="D1887" s="8"/>
      <c r="E1887" s="8"/>
      <c r="F1887" s="9"/>
      <c r="H1887" s="8"/>
      <c r="L1887" s="8"/>
      <c r="P1887" s="8"/>
      <c r="T1887" s="8"/>
      <c r="X1887" s="8"/>
      <c r="AB1887" s="8"/>
      <c r="AL1887" s="9"/>
      <c r="AM1887" s="9"/>
      <c r="AN1887" s="9"/>
      <c r="AO1887" s="9"/>
      <c r="AP1887" s="9"/>
      <c r="AQ1887" s="9"/>
      <c r="AR1887" s="9"/>
      <c r="AS1887" s="9"/>
      <c r="AT1887" s="9"/>
      <c r="AU1887" s="9"/>
    </row>
    <row r="1888" spans="4:47" x14ac:dyDescent="0.25">
      <c r="D1888" s="8"/>
      <c r="E1888" s="8"/>
      <c r="F1888" s="9"/>
      <c r="H1888" s="8"/>
      <c r="L1888" s="8"/>
      <c r="P1888" s="8"/>
      <c r="T1888" s="8"/>
      <c r="X1888" s="8"/>
      <c r="AB1888" s="8"/>
      <c r="AL1888" s="9"/>
      <c r="AM1888" s="9"/>
      <c r="AN1888" s="9"/>
      <c r="AO1888" s="9"/>
      <c r="AP1888" s="9"/>
      <c r="AQ1888" s="9"/>
      <c r="AR1888" s="9"/>
      <c r="AS1888" s="9"/>
      <c r="AT1888" s="9"/>
      <c r="AU1888" s="9"/>
    </row>
    <row r="1889" spans="4:47" x14ac:dyDescent="0.25">
      <c r="D1889" s="8"/>
      <c r="E1889" s="8"/>
      <c r="F1889" s="9"/>
      <c r="H1889" s="8"/>
      <c r="L1889" s="8"/>
      <c r="P1889" s="8"/>
      <c r="T1889" s="8"/>
      <c r="X1889" s="8"/>
      <c r="AB1889" s="8"/>
      <c r="AL1889" s="9"/>
      <c r="AM1889" s="9"/>
      <c r="AN1889" s="9"/>
      <c r="AO1889" s="9"/>
      <c r="AP1889" s="9"/>
      <c r="AQ1889" s="9"/>
      <c r="AR1889" s="9"/>
      <c r="AS1889" s="9"/>
      <c r="AT1889" s="9"/>
      <c r="AU1889" s="9"/>
    </row>
    <row r="1890" spans="4:47" x14ac:dyDescent="0.25">
      <c r="D1890" s="8"/>
      <c r="E1890" s="8"/>
      <c r="F1890" s="9"/>
      <c r="H1890" s="8"/>
      <c r="L1890" s="8"/>
      <c r="P1890" s="8"/>
      <c r="T1890" s="8"/>
      <c r="X1890" s="8"/>
      <c r="AB1890" s="8"/>
      <c r="AL1890" s="9"/>
      <c r="AM1890" s="9"/>
      <c r="AN1890" s="9"/>
      <c r="AO1890" s="9"/>
      <c r="AP1890" s="9"/>
      <c r="AQ1890" s="9"/>
      <c r="AR1890" s="9"/>
      <c r="AS1890" s="9"/>
      <c r="AT1890" s="9"/>
      <c r="AU1890" s="9"/>
    </row>
    <row r="1891" spans="4:47" x14ac:dyDescent="0.25">
      <c r="D1891" s="8"/>
      <c r="E1891" s="8"/>
      <c r="F1891" s="9"/>
      <c r="H1891" s="8"/>
      <c r="L1891" s="8"/>
      <c r="P1891" s="8"/>
      <c r="T1891" s="8"/>
      <c r="X1891" s="8"/>
      <c r="AB1891" s="8"/>
      <c r="AL1891" s="9"/>
      <c r="AM1891" s="9"/>
      <c r="AN1891" s="9"/>
      <c r="AO1891" s="9"/>
      <c r="AP1891" s="9"/>
      <c r="AQ1891" s="9"/>
      <c r="AR1891" s="9"/>
      <c r="AS1891" s="9"/>
      <c r="AT1891" s="9"/>
      <c r="AU1891" s="9"/>
    </row>
    <row r="1892" spans="4:47" x14ac:dyDescent="0.25">
      <c r="D1892" s="8"/>
      <c r="E1892" s="8"/>
      <c r="F1892" s="9"/>
      <c r="H1892" s="8"/>
      <c r="L1892" s="8"/>
      <c r="P1892" s="8"/>
      <c r="T1892" s="8"/>
      <c r="X1892" s="8"/>
      <c r="AB1892" s="8"/>
      <c r="AL1892" s="9"/>
      <c r="AM1892" s="9"/>
      <c r="AN1892" s="9"/>
      <c r="AO1892" s="9"/>
      <c r="AP1892" s="9"/>
      <c r="AQ1892" s="9"/>
      <c r="AR1892" s="9"/>
      <c r="AS1892" s="9"/>
      <c r="AT1892" s="9"/>
      <c r="AU1892" s="9"/>
    </row>
    <row r="1893" spans="4:47" x14ac:dyDescent="0.25">
      <c r="D1893" s="8"/>
      <c r="E1893" s="8"/>
      <c r="F1893" s="9"/>
      <c r="H1893" s="8"/>
      <c r="L1893" s="8"/>
      <c r="P1893" s="8"/>
      <c r="T1893" s="8"/>
      <c r="X1893" s="8"/>
      <c r="AB1893" s="8"/>
      <c r="AL1893" s="9"/>
      <c r="AM1893" s="9"/>
      <c r="AN1893" s="9"/>
      <c r="AO1893" s="9"/>
      <c r="AP1893" s="9"/>
      <c r="AQ1893" s="9"/>
      <c r="AR1893" s="9"/>
      <c r="AS1893" s="9"/>
      <c r="AT1893" s="9"/>
      <c r="AU1893" s="9"/>
    </row>
    <row r="1894" spans="4:47" x14ac:dyDescent="0.25">
      <c r="D1894" s="8"/>
      <c r="E1894" s="8"/>
      <c r="F1894" s="9"/>
      <c r="H1894" s="8"/>
      <c r="L1894" s="8"/>
      <c r="P1894" s="8"/>
      <c r="T1894" s="8"/>
      <c r="X1894" s="8"/>
      <c r="AB1894" s="8"/>
      <c r="AL1894" s="9"/>
      <c r="AM1894" s="9"/>
      <c r="AN1894" s="9"/>
      <c r="AO1894" s="9"/>
      <c r="AP1894" s="9"/>
      <c r="AQ1894" s="9"/>
      <c r="AR1894" s="9"/>
      <c r="AS1894" s="9"/>
      <c r="AT1894" s="9"/>
      <c r="AU1894" s="9"/>
    </row>
    <row r="1895" spans="4:47" x14ac:dyDescent="0.25">
      <c r="D1895" s="8"/>
      <c r="E1895" s="8"/>
      <c r="F1895" s="9"/>
      <c r="H1895" s="8"/>
      <c r="L1895" s="8"/>
      <c r="P1895" s="8"/>
      <c r="T1895" s="8"/>
      <c r="X1895" s="8"/>
      <c r="AB1895" s="8"/>
      <c r="AL1895" s="9"/>
      <c r="AM1895" s="9"/>
      <c r="AN1895" s="9"/>
      <c r="AO1895" s="9"/>
      <c r="AP1895" s="9"/>
      <c r="AQ1895" s="9"/>
      <c r="AR1895" s="9"/>
      <c r="AS1895" s="9"/>
      <c r="AT1895" s="9"/>
      <c r="AU1895" s="9"/>
    </row>
    <row r="1896" spans="4:47" x14ac:dyDescent="0.25">
      <c r="D1896" s="8"/>
      <c r="E1896" s="8"/>
      <c r="F1896" s="9"/>
      <c r="H1896" s="8"/>
      <c r="L1896" s="8"/>
      <c r="P1896" s="8"/>
      <c r="T1896" s="8"/>
      <c r="X1896" s="8"/>
      <c r="AB1896" s="8"/>
      <c r="AL1896" s="9"/>
      <c r="AM1896" s="9"/>
      <c r="AN1896" s="9"/>
      <c r="AO1896" s="9"/>
      <c r="AP1896" s="9"/>
      <c r="AQ1896" s="9"/>
      <c r="AR1896" s="9"/>
      <c r="AS1896" s="9"/>
      <c r="AT1896" s="9"/>
      <c r="AU1896" s="9"/>
    </row>
    <row r="1897" spans="4:47" x14ac:dyDescent="0.25">
      <c r="D1897" s="8"/>
      <c r="E1897" s="8"/>
      <c r="F1897" s="9"/>
      <c r="H1897" s="8"/>
      <c r="L1897" s="8"/>
      <c r="P1897" s="8"/>
      <c r="T1897" s="8"/>
      <c r="X1897" s="8"/>
      <c r="AB1897" s="8"/>
      <c r="AL1897" s="9"/>
      <c r="AM1897" s="9"/>
      <c r="AN1897" s="9"/>
      <c r="AO1897" s="9"/>
      <c r="AP1897" s="9"/>
      <c r="AQ1897" s="9"/>
      <c r="AR1897" s="9"/>
      <c r="AS1897" s="9"/>
      <c r="AT1897" s="9"/>
      <c r="AU1897" s="9"/>
    </row>
    <row r="1898" spans="4:47" x14ac:dyDescent="0.25">
      <c r="D1898" s="8"/>
      <c r="E1898" s="8"/>
      <c r="F1898" s="9"/>
      <c r="H1898" s="8"/>
      <c r="L1898" s="8"/>
      <c r="P1898" s="8"/>
      <c r="T1898" s="8"/>
      <c r="X1898" s="8"/>
      <c r="AB1898" s="8"/>
      <c r="AL1898" s="9"/>
      <c r="AM1898" s="9"/>
      <c r="AN1898" s="9"/>
      <c r="AO1898" s="9"/>
      <c r="AP1898" s="9"/>
      <c r="AQ1898" s="9"/>
      <c r="AR1898" s="9"/>
      <c r="AS1898" s="9"/>
      <c r="AT1898" s="9"/>
      <c r="AU1898" s="9"/>
    </row>
    <row r="1899" spans="4:47" x14ac:dyDescent="0.25">
      <c r="D1899" s="8"/>
      <c r="E1899" s="8"/>
      <c r="F1899" s="9"/>
      <c r="H1899" s="8"/>
      <c r="L1899" s="8"/>
      <c r="P1899" s="8"/>
      <c r="T1899" s="8"/>
      <c r="X1899" s="8"/>
      <c r="AB1899" s="8"/>
      <c r="AL1899" s="9"/>
      <c r="AM1899" s="9"/>
      <c r="AN1899" s="9"/>
      <c r="AO1899" s="9"/>
      <c r="AP1899" s="9"/>
      <c r="AQ1899" s="9"/>
      <c r="AR1899" s="9"/>
      <c r="AS1899" s="9"/>
      <c r="AT1899" s="9"/>
      <c r="AU1899" s="9"/>
    </row>
    <row r="1900" spans="4:47" x14ac:dyDescent="0.25">
      <c r="D1900" s="8"/>
      <c r="E1900" s="8"/>
      <c r="F1900" s="9"/>
      <c r="H1900" s="8"/>
      <c r="L1900" s="8"/>
      <c r="P1900" s="8"/>
      <c r="T1900" s="8"/>
      <c r="X1900" s="8"/>
      <c r="AB1900" s="8"/>
      <c r="AL1900" s="9"/>
      <c r="AM1900" s="9"/>
      <c r="AN1900" s="9"/>
      <c r="AO1900" s="9"/>
      <c r="AP1900" s="9"/>
      <c r="AQ1900" s="9"/>
      <c r="AR1900" s="9"/>
      <c r="AS1900" s="9"/>
      <c r="AT1900" s="9"/>
      <c r="AU1900" s="9"/>
    </row>
    <row r="1901" spans="4:47" x14ac:dyDescent="0.25">
      <c r="D1901" s="8"/>
      <c r="E1901" s="8"/>
      <c r="F1901" s="9"/>
      <c r="H1901" s="8"/>
      <c r="L1901" s="8"/>
      <c r="P1901" s="8"/>
      <c r="T1901" s="8"/>
      <c r="X1901" s="8"/>
      <c r="AB1901" s="8"/>
      <c r="AL1901" s="9"/>
      <c r="AM1901" s="9"/>
      <c r="AN1901" s="9"/>
      <c r="AO1901" s="9"/>
      <c r="AP1901" s="9"/>
      <c r="AQ1901" s="9"/>
      <c r="AR1901" s="9"/>
      <c r="AS1901" s="9"/>
      <c r="AT1901" s="9"/>
      <c r="AU1901" s="9"/>
    </row>
    <row r="1902" spans="4:47" x14ac:dyDescent="0.25">
      <c r="D1902" s="8"/>
      <c r="E1902" s="8"/>
      <c r="F1902" s="9"/>
      <c r="H1902" s="8"/>
      <c r="L1902" s="8"/>
      <c r="P1902" s="8"/>
      <c r="T1902" s="8"/>
      <c r="X1902" s="8"/>
      <c r="AB1902" s="8"/>
      <c r="AL1902" s="9"/>
      <c r="AM1902" s="9"/>
      <c r="AN1902" s="9"/>
      <c r="AO1902" s="9"/>
      <c r="AP1902" s="9"/>
      <c r="AQ1902" s="9"/>
      <c r="AR1902" s="9"/>
      <c r="AS1902" s="9"/>
      <c r="AT1902" s="9"/>
      <c r="AU1902" s="9"/>
    </row>
    <row r="1903" spans="4:47" x14ac:dyDescent="0.25">
      <c r="D1903" s="8"/>
      <c r="E1903" s="8"/>
      <c r="F1903" s="9"/>
      <c r="H1903" s="8"/>
      <c r="L1903" s="8"/>
      <c r="P1903" s="8"/>
      <c r="T1903" s="8"/>
      <c r="X1903" s="8"/>
      <c r="AB1903" s="8"/>
      <c r="AL1903" s="9"/>
      <c r="AM1903" s="9"/>
      <c r="AN1903" s="9"/>
      <c r="AO1903" s="9"/>
      <c r="AP1903" s="9"/>
      <c r="AQ1903" s="9"/>
      <c r="AR1903" s="9"/>
      <c r="AS1903" s="9"/>
      <c r="AT1903" s="9"/>
      <c r="AU1903" s="9"/>
    </row>
    <row r="1904" spans="4:47" x14ac:dyDescent="0.25">
      <c r="D1904" s="8"/>
      <c r="E1904" s="8"/>
      <c r="F1904" s="9"/>
      <c r="H1904" s="8"/>
      <c r="L1904" s="8"/>
      <c r="P1904" s="8"/>
      <c r="T1904" s="8"/>
      <c r="X1904" s="8"/>
      <c r="AB1904" s="8"/>
      <c r="AL1904" s="9"/>
      <c r="AM1904" s="9"/>
      <c r="AN1904" s="9"/>
      <c r="AO1904" s="9"/>
      <c r="AP1904" s="9"/>
      <c r="AQ1904" s="9"/>
      <c r="AR1904" s="9"/>
      <c r="AS1904" s="9"/>
      <c r="AT1904" s="9"/>
      <c r="AU1904" s="9"/>
    </row>
    <row r="1905" spans="4:47" x14ac:dyDescent="0.25">
      <c r="D1905" s="8"/>
      <c r="E1905" s="8"/>
      <c r="F1905" s="9"/>
      <c r="H1905" s="8"/>
      <c r="L1905" s="8"/>
      <c r="P1905" s="8"/>
      <c r="T1905" s="8"/>
      <c r="X1905" s="8"/>
      <c r="AB1905" s="8"/>
      <c r="AL1905" s="9"/>
      <c r="AM1905" s="9"/>
      <c r="AN1905" s="9"/>
      <c r="AO1905" s="9"/>
      <c r="AP1905" s="9"/>
      <c r="AQ1905" s="9"/>
      <c r="AR1905" s="9"/>
      <c r="AS1905" s="9"/>
      <c r="AT1905" s="9"/>
      <c r="AU1905" s="9"/>
    </row>
    <row r="1906" spans="4:47" x14ac:dyDescent="0.25">
      <c r="D1906" s="8"/>
      <c r="E1906" s="8"/>
      <c r="F1906" s="9"/>
      <c r="H1906" s="8"/>
      <c r="L1906" s="8"/>
      <c r="P1906" s="8"/>
      <c r="T1906" s="8"/>
      <c r="X1906" s="8"/>
      <c r="AB1906" s="8"/>
      <c r="AL1906" s="9"/>
      <c r="AM1906" s="9"/>
      <c r="AN1906" s="9"/>
      <c r="AO1906" s="9"/>
      <c r="AP1906" s="9"/>
      <c r="AQ1906" s="9"/>
      <c r="AR1906" s="9"/>
      <c r="AS1906" s="9"/>
      <c r="AT1906" s="9"/>
      <c r="AU1906" s="9"/>
    </row>
    <row r="1907" spans="4:47" x14ac:dyDescent="0.25">
      <c r="D1907" s="8"/>
      <c r="E1907" s="8"/>
      <c r="F1907" s="9"/>
      <c r="H1907" s="8"/>
      <c r="L1907" s="8"/>
      <c r="P1907" s="8"/>
      <c r="T1907" s="8"/>
      <c r="X1907" s="8"/>
      <c r="AB1907" s="8"/>
      <c r="AL1907" s="9"/>
      <c r="AM1907" s="9"/>
      <c r="AN1907" s="9"/>
      <c r="AO1907" s="9"/>
      <c r="AP1907" s="9"/>
      <c r="AQ1907" s="9"/>
      <c r="AR1907" s="9"/>
      <c r="AS1907" s="9"/>
      <c r="AT1907" s="9"/>
      <c r="AU1907" s="9"/>
    </row>
    <row r="1908" spans="4:47" x14ac:dyDescent="0.25">
      <c r="D1908" s="8"/>
      <c r="E1908" s="8"/>
      <c r="F1908" s="9"/>
      <c r="H1908" s="8"/>
      <c r="L1908" s="8"/>
      <c r="P1908" s="8"/>
      <c r="T1908" s="8"/>
      <c r="X1908" s="8"/>
      <c r="AB1908" s="8"/>
      <c r="AL1908" s="9"/>
      <c r="AM1908" s="9"/>
      <c r="AN1908" s="9"/>
      <c r="AO1908" s="9"/>
      <c r="AP1908" s="9"/>
      <c r="AQ1908" s="9"/>
      <c r="AR1908" s="9"/>
      <c r="AS1908" s="9"/>
      <c r="AT1908" s="9"/>
      <c r="AU1908" s="9"/>
    </row>
    <row r="1909" spans="4:47" x14ac:dyDescent="0.25">
      <c r="D1909" s="8"/>
      <c r="E1909" s="8"/>
      <c r="F1909" s="9"/>
      <c r="H1909" s="8"/>
      <c r="L1909" s="8"/>
      <c r="P1909" s="8"/>
      <c r="T1909" s="8"/>
      <c r="X1909" s="8"/>
      <c r="AB1909" s="8"/>
      <c r="AL1909" s="9"/>
      <c r="AM1909" s="9"/>
      <c r="AN1909" s="9"/>
      <c r="AO1909" s="9"/>
      <c r="AP1909" s="9"/>
      <c r="AQ1909" s="9"/>
      <c r="AR1909" s="9"/>
      <c r="AS1909" s="9"/>
      <c r="AT1909" s="9"/>
      <c r="AU1909" s="9"/>
    </row>
    <row r="1910" spans="4:47" x14ac:dyDescent="0.25">
      <c r="D1910" s="8"/>
      <c r="E1910" s="8"/>
      <c r="F1910" s="9"/>
      <c r="H1910" s="8"/>
      <c r="L1910" s="8"/>
      <c r="P1910" s="8"/>
      <c r="T1910" s="8"/>
      <c r="X1910" s="8"/>
      <c r="AB1910" s="8"/>
      <c r="AL1910" s="9"/>
      <c r="AM1910" s="9"/>
      <c r="AN1910" s="9"/>
      <c r="AO1910" s="9"/>
      <c r="AP1910" s="9"/>
      <c r="AQ1910" s="9"/>
      <c r="AR1910" s="9"/>
      <c r="AS1910" s="9"/>
      <c r="AT1910" s="9"/>
      <c r="AU1910" s="9"/>
    </row>
    <row r="1911" spans="4:47" x14ac:dyDescent="0.25">
      <c r="D1911" s="8"/>
      <c r="E1911" s="8"/>
      <c r="F1911" s="9"/>
      <c r="H1911" s="8"/>
      <c r="L1911" s="8"/>
      <c r="P1911" s="8"/>
      <c r="T1911" s="8"/>
      <c r="X1911" s="8"/>
      <c r="AB1911" s="8"/>
      <c r="AL1911" s="9"/>
      <c r="AM1911" s="9"/>
      <c r="AN1911" s="9"/>
      <c r="AO1911" s="9"/>
      <c r="AP1911" s="9"/>
      <c r="AQ1911" s="9"/>
      <c r="AR1911" s="9"/>
      <c r="AS1911" s="9"/>
      <c r="AT1911" s="9"/>
      <c r="AU1911" s="9"/>
    </row>
    <row r="1912" spans="4:47" x14ac:dyDescent="0.25">
      <c r="D1912" s="8"/>
      <c r="E1912" s="8"/>
      <c r="F1912" s="9"/>
      <c r="H1912" s="8"/>
      <c r="L1912" s="8"/>
      <c r="P1912" s="8"/>
      <c r="T1912" s="8"/>
      <c r="X1912" s="8"/>
      <c r="AB1912" s="8"/>
      <c r="AL1912" s="9"/>
      <c r="AM1912" s="9"/>
      <c r="AN1912" s="9"/>
      <c r="AO1912" s="9"/>
      <c r="AP1912" s="9"/>
      <c r="AQ1912" s="9"/>
      <c r="AR1912" s="9"/>
      <c r="AS1912" s="9"/>
      <c r="AT1912" s="9"/>
      <c r="AU1912" s="9"/>
    </row>
    <row r="1913" spans="4:47" x14ac:dyDescent="0.25">
      <c r="D1913" s="8"/>
      <c r="E1913" s="8"/>
      <c r="F1913" s="9"/>
      <c r="H1913" s="8"/>
      <c r="L1913" s="8"/>
      <c r="P1913" s="8"/>
      <c r="T1913" s="8"/>
      <c r="X1913" s="8"/>
      <c r="AB1913" s="8"/>
      <c r="AL1913" s="9"/>
      <c r="AM1913" s="9"/>
      <c r="AN1913" s="9"/>
      <c r="AO1913" s="9"/>
      <c r="AP1913" s="9"/>
      <c r="AQ1913" s="9"/>
      <c r="AR1913" s="9"/>
      <c r="AS1913" s="9"/>
      <c r="AT1913" s="9"/>
      <c r="AU1913" s="9"/>
    </row>
    <row r="1914" spans="4:47" x14ac:dyDescent="0.25">
      <c r="D1914" s="8"/>
      <c r="E1914" s="8"/>
      <c r="F1914" s="9"/>
      <c r="H1914" s="8"/>
      <c r="L1914" s="8"/>
      <c r="P1914" s="8"/>
      <c r="T1914" s="8"/>
      <c r="X1914" s="8"/>
      <c r="AB1914" s="8"/>
      <c r="AL1914" s="9"/>
      <c r="AM1914" s="9"/>
      <c r="AN1914" s="9"/>
      <c r="AO1914" s="9"/>
      <c r="AP1914" s="9"/>
      <c r="AQ1914" s="9"/>
      <c r="AR1914" s="9"/>
      <c r="AS1914" s="9"/>
      <c r="AT1914" s="9"/>
      <c r="AU1914" s="9"/>
    </row>
    <row r="1915" spans="4:47" x14ac:dyDescent="0.25">
      <c r="D1915" s="8"/>
      <c r="E1915" s="8"/>
      <c r="F1915" s="9"/>
      <c r="H1915" s="8"/>
      <c r="L1915" s="8"/>
      <c r="P1915" s="8"/>
      <c r="T1915" s="8"/>
      <c r="X1915" s="8"/>
      <c r="AB1915" s="8"/>
      <c r="AL1915" s="9"/>
      <c r="AM1915" s="9"/>
      <c r="AN1915" s="9"/>
      <c r="AO1915" s="9"/>
      <c r="AP1915" s="9"/>
      <c r="AQ1915" s="9"/>
      <c r="AR1915" s="9"/>
      <c r="AS1915" s="9"/>
      <c r="AT1915" s="9"/>
      <c r="AU1915" s="9"/>
    </row>
    <row r="1916" spans="4:47" x14ac:dyDescent="0.25">
      <c r="D1916" s="8"/>
      <c r="E1916" s="8"/>
      <c r="F1916" s="9"/>
      <c r="H1916" s="8"/>
      <c r="L1916" s="8"/>
      <c r="P1916" s="8"/>
      <c r="T1916" s="8"/>
      <c r="X1916" s="8"/>
      <c r="AB1916" s="8"/>
      <c r="AL1916" s="9"/>
      <c r="AM1916" s="9"/>
      <c r="AN1916" s="9"/>
      <c r="AO1916" s="9"/>
      <c r="AP1916" s="9"/>
      <c r="AQ1916" s="9"/>
      <c r="AR1916" s="9"/>
      <c r="AS1916" s="9"/>
      <c r="AT1916" s="9"/>
      <c r="AU1916" s="9"/>
    </row>
    <row r="1917" spans="4:47" x14ac:dyDescent="0.25">
      <c r="D1917" s="8"/>
      <c r="E1917" s="8"/>
      <c r="F1917" s="9"/>
      <c r="H1917" s="8"/>
      <c r="L1917" s="8"/>
      <c r="P1917" s="8"/>
      <c r="T1917" s="8"/>
      <c r="X1917" s="8"/>
      <c r="AB1917" s="8"/>
      <c r="AL1917" s="9"/>
      <c r="AM1917" s="9"/>
      <c r="AN1917" s="9"/>
      <c r="AO1917" s="9"/>
      <c r="AP1917" s="9"/>
      <c r="AQ1917" s="9"/>
      <c r="AR1917" s="9"/>
      <c r="AS1917" s="9"/>
      <c r="AT1917" s="9"/>
      <c r="AU1917" s="9"/>
    </row>
    <row r="1918" spans="4:47" x14ac:dyDescent="0.25">
      <c r="D1918" s="8"/>
      <c r="E1918" s="8"/>
      <c r="F1918" s="9"/>
      <c r="H1918" s="8"/>
      <c r="L1918" s="8"/>
      <c r="P1918" s="8"/>
      <c r="T1918" s="8"/>
      <c r="X1918" s="8"/>
      <c r="AB1918" s="8"/>
      <c r="AL1918" s="9"/>
      <c r="AM1918" s="9"/>
      <c r="AN1918" s="9"/>
      <c r="AO1918" s="9"/>
      <c r="AP1918" s="9"/>
      <c r="AQ1918" s="9"/>
      <c r="AR1918" s="9"/>
      <c r="AS1918" s="9"/>
      <c r="AT1918" s="9"/>
      <c r="AU1918" s="9"/>
    </row>
    <row r="1919" spans="4:47" x14ac:dyDescent="0.25">
      <c r="D1919" s="8"/>
      <c r="E1919" s="8"/>
      <c r="F1919" s="9"/>
      <c r="H1919" s="8"/>
      <c r="L1919" s="8"/>
      <c r="P1919" s="8"/>
      <c r="T1919" s="8"/>
      <c r="X1919" s="8"/>
      <c r="AB1919" s="8"/>
      <c r="AL1919" s="9"/>
      <c r="AM1919" s="9"/>
      <c r="AN1919" s="9"/>
      <c r="AO1919" s="9"/>
      <c r="AP1919" s="9"/>
      <c r="AQ1919" s="9"/>
      <c r="AR1919" s="9"/>
      <c r="AS1919" s="9"/>
      <c r="AT1919" s="9"/>
      <c r="AU1919" s="9"/>
    </row>
    <row r="1920" spans="4:47" x14ac:dyDescent="0.25">
      <c r="D1920" s="8"/>
      <c r="E1920" s="8"/>
      <c r="F1920" s="9"/>
      <c r="H1920" s="8"/>
      <c r="L1920" s="8"/>
      <c r="P1920" s="8"/>
      <c r="T1920" s="8"/>
      <c r="X1920" s="8"/>
      <c r="AB1920" s="8"/>
      <c r="AL1920" s="9"/>
      <c r="AM1920" s="9"/>
      <c r="AN1920" s="9"/>
      <c r="AO1920" s="9"/>
      <c r="AP1920" s="9"/>
      <c r="AQ1920" s="9"/>
      <c r="AR1920" s="9"/>
      <c r="AS1920" s="9"/>
      <c r="AT1920" s="9"/>
      <c r="AU1920" s="9"/>
    </row>
    <row r="1921" spans="4:47" x14ac:dyDescent="0.25">
      <c r="D1921" s="8"/>
      <c r="E1921" s="8"/>
      <c r="F1921" s="9"/>
      <c r="H1921" s="8"/>
      <c r="L1921" s="8"/>
      <c r="P1921" s="8"/>
      <c r="T1921" s="8"/>
      <c r="X1921" s="8"/>
      <c r="AB1921" s="8"/>
      <c r="AL1921" s="9"/>
      <c r="AM1921" s="9"/>
      <c r="AN1921" s="9"/>
      <c r="AO1921" s="9"/>
      <c r="AP1921" s="9"/>
      <c r="AQ1921" s="9"/>
      <c r="AR1921" s="9"/>
      <c r="AS1921" s="9"/>
      <c r="AT1921" s="9"/>
      <c r="AU1921" s="9"/>
    </row>
    <row r="1922" spans="4:47" x14ac:dyDescent="0.25">
      <c r="D1922" s="8"/>
      <c r="E1922" s="8"/>
      <c r="F1922" s="9"/>
      <c r="H1922" s="8"/>
      <c r="L1922" s="8"/>
      <c r="P1922" s="8"/>
      <c r="T1922" s="8"/>
      <c r="X1922" s="8"/>
      <c r="AB1922" s="8"/>
      <c r="AL1922" s="9"/>
      <c r="AM1922" s="9"/>
      <c r="AN1922" s="9"/>
      <c r="AO1922" s="9"/>
      <c r="AP1922" s="9"/>
      <c r="AQ1922" s="9"/>
      <c r="AR1922" s="9"/>
      <c r="AS1922" s="9"/>
      <c r="AT1922" s="9"/>
      <c r="AU1922" s="9"/>
    </row>
    <row r="1923" spans="4:47" x14ac:dyDescent="0.25">
      <c r="D1923" s="8"/>
      <c r="E1923" s="8"/>
      <c r="F1923" s="9"/>
      <c r="H1923" s="8"/>
      <c r="L1923" s="8"/>
      <c r="P1923" s="8"/>
      <c r="T1923" s="8"/>
      <c r="X1923" s="8"/>
      <c r="AB1923" s="8"/>
      <c r="AL1923" s="9"/>
      <c r="AM1923" s="9"/>
      <c r="AN1923" s="9"/>
      <c r="AO1923" s="9"/>
      <c r="AP1923" s="9"/>
      <c r="AQ1923" s="9"/>
      <c r="AR1923" s="9"/>
      <c r="AS1923" s="9"/>
      <c r="AT1923" s="9"/>
      <c r="AU1923" s="9"/>
    </row>
    <row r="1924" spans="4:47" x14ac:dyDescent="0.25">
      <c r="D1924" s="8"/>
      <c r="E1924" s="8"/>
      <c r="F1924" s="9"/>
      <c r="H1924" s="8"/>
      <c r="L1924" s="8"/>
      <c r="P1924" s="8"/>
      <c r="T1924" s="8"/>
      <c r="X1924" s="8"/>
      <c r="AB1924" s="8"/>
      <c r="AL1924" s="9"/>
      <c r="AM1924" s="9"/>
      <c r="AN1924" s="9"/>
      <c r="AO1924" s="9"/>
      <c r="AP1924" s="9"/>
      <c r="AQ1924" s="9"/>
      <c r="AR1924" s="9"/>
      <c r="AS1924" s="9"/>
      <c r="AT1924" s="9"/>
      <c r="AU1924" s="9"/>
    </row>
    <row r="1925" spans="4:47" x14ac:dyDescent="0.25">
      <c r="D1925" s="8"/>
      <c r="E1925" s="8"/>
      <c r="F1925" s="9"/>
      <c r="H1925" s="8"/>
      <c r="L1925" s="8"/>
      <c r="P1925" s="8"/>
      <c r="T1925" s="8"/>
      <c r="X1925" s="8"/>
      <c r="AB1925" s="8"/>
      <c r="AL1925" s="9"/>
      <c r="AM1925" s="9"/>
      <c r="AN1925" s="9"/>
      <c r="AO1925" s="9"/>
      <c r="AP1925" s="9"/>
      <c r="AQ1925" s="9"/>
      <c r="AR1925" s="9"/>
      <c r="AS1925" s="9"/>
      <c r="AT1925" s="9"/>
      <c r="AU1925" s="9"/>
    </row>
    <row r="1926" spans="4:47" x14ac:dyDescent="0.25">
      <c r="D1926" s="8"/>
      <c r="E1926" s="8"/>
      <c r="F1926" s="9"/>
      <c r="H1926" s="8"/>
      <c r="L1926" s="8"/>
      <c r="P1926" s="8"/>
      <c r="T1926" s="8"/>
      <c r="X1926" s="8"/>
      <c r="AB1926" s="8"/>
      <c r="AL1926" s="9"/>
      <c r="AM1926" s="9"/>
      <c r="AN1926" s="9"/>
      <c r="AO1926" s="9"/>
      <c r="AP1926" s="9"/>
      <c r="AQ1926" s="9"/>
      <c r="AR1926" s="9"/>
      <c r="AS1926" s="9"/>
      <c r="AT1926" s="9"/>
      <c r="AU1926" s="9"/>
    </row>
    <row r="1927" spans="4:47" x14ac:dyDescent="0.25">
      <c r="D1927" s="8"/>
      <c r="E1927" s="8"/>
      <c r="F1927" s="9"/>
      <c r="H1927" s="8"/>
      <c r="L1927" s="8"/>
      <c r="P1927" s="8"/>
      <c r="T1927" s="8"/>
      <c r="X1927" s="8"/>
      <c r="AB1927" s="8"/>
      <c r="AL1927" s="9"/>
      <c r="AM1927" s="9"/>
      <c r="AN1927" s="9"/>
      <c r="AO1927" s="9"/>
      <c r="AP1927" s="9"/>
      <c r="AQ1927" s="9"/>
      <c r="AR1927" s="9"/>
      <c r="AS1927" s="9"/>
      <c r="AT1927" s="9"/>
      <c r="AU1927" s="9"/>
    </row>
    <row r="1928" spans="4:47" x14ac:dyDescent="0.25">
      <c r="D1928" s="8"/>
      <c r="E1928" s="8"/>
      <c r="F1928" s="9"/>
      <c r="H1928" s="8"/>
      <c r="L1928" s="8"/>
      <c r="P1928" s="8"/>
      <c r="T1928" s="8"/>
      <c r="X1928" s="8"/>
      <c r="AB1928" s="8"/>
      <c r="AL1928" s="9"/>
      <c r="AM1928" s="9"/>
      <c r="AN1928" s="9"/>
      <c r="AO1928" s="9"/>
      <c r="AP1928" s="9"/>
      <c r="AQ1928" s="9"/>
      <c r="AR1928" s="9"/>
      <c r="AS1928" s="9"/>
      <c r="AT1928" s="9"/>
      <c r="AU1928" s="9"/>
    </row>
    <row r="1929" spans="4:47" x14ac:dyDescent="0.25">
      <c r="D1929" s="8"/>
      <c r="E1929" s="8"/>
      <c r="F1929" s="9"/>
      <c r="H1929" s="8"/>
      <c r="L1929" s="8"/>
      <c r="P1929" s="8"/>
      <c r="T1929" s="8"/>
      <c r="X1929" s="8"/>
      <c r="AB1929" s="8"/>
      <c r="AL1929" s="9"/>
      <c r="AM1929" s="9"/>
      <c r="AN1929" s="9"/>
      <c r="AO1929" s="9"/>
      <c r="AP1929" s="9"/>
      <c r="AQ1929" s="9"/>
      <c r="AR1929" s="9"/>
      <c r="AS1929" s="9"/>
      <c r="AT1929" s="9"/>
      <c r="AU1929" s="9"/>
    </row>
    <row r="1930" spans="4:47" x14ac:dyDescent="0.25">
      <c r="D1930" s="8"/>
      <c r="E1930" s="8"/>
      <c r="F1930" s="9"/>
      <c r="H1930" s="8"/>
      <c r="L1930" s="8"/>
      <c r="P1930" s="8"/>
      <c r="T1930" s="8"/>
      <c r="X1930" s="8"/>
      <c r="AB1930" s="8"/>
      <c r="AL1930" s="9"/>
      <c r="AM1930" s="9"/>
      <c r="AN1930" s="9"/>
      <c r="AO1930" s="9"/>
      <c r="AP1930" s="9"/>
      <c r="AQ1930" s="9"/>
      <c r="AR1930" s="9"/>
      <c r="AS1930" s="9"/>
      <c r="AT1930" s="9"/>
      <c r="AU1930" s="9"/>
    </row>
    <row r="1931" spans="4:47" x14ac:dyDescent="0.25">
      <c r="D1931" s="8"/>
      <c r="E1931" s="8"/>
      <c r="F1931" s="9"/>
      <c r="H1931" s="8"/>
      <c r="L1931" s="8"/>
      <c r="P1931" s="8"/>
      <c r="T1931" s="8"/>
      <c r="X1931" s="8"/>
      <c r="AB1931" s="8"/>
      <c r="AL1931" s="9"/>
      <c r="AM1931" s="9"/>
      <c r="AN1931" s="9"/>
      <c r="AO1931" s="9"/>
      <c r="AP1931" s="9"/>
      <c r="AQ1931" s="9"/>
      <c r="AR1931" s="9"/>
      <c r="AS1931" s="9"/>
      <c r="AT1931" s="9"/>
      <c r="AU1931" s="9"/>
    </row>
    <row r="1932" spans="4:47" x14ac:dyDescent="0.25">
      <c r="D1932" s="8"/>
      <c r="E1932" s="8"/>
      <c r="F1932" s="9"/>
      <c r="H1932" s="8"/>
      <c r="L1932" s="8"/>
      <c r="P1932" s="8"/>
      <c r="T1932" s="8"/>
      <c r="X1932" s="8"/>
      <c r="AB1932" s="8"/>
      <c r="AL1932" s="9"/>
      <c r="AM1932" s="9"/>
      <c r="AN1932" s="9"/>
      <c r="AO1932" s="9"/>
      <c r="AP1932" s="9"/>
      <c r="AQ1932" s="9"/>
      <c r="AR1932" s="9"/>
      <c r="AS1932" s="9"/>
      <c r="AT1932" s="9"/>
      <c r="AU1932" s="9"/>
    </row>
    <row r="1933" spans="4:47" x14ac:dyDescent="0.25">
      <c r="D1933" s="8"/>
      <c r="E1933" s="8"/>
      <c r="F1933" s="9"/>
      <c r="H1933" s="8"/>
      <c r="L1933" s="8"/>
      <c r="P1933" s="8"/>
      <c r="T1933" s="8"/>
      <c r="X1933" s="8"/>
      <c r="AB1933" s="8"/>
      <c r="AL1933" s="9"/>
      <c r="AM1933" s="9"/>
      <c r="AN1933" s="9"/>
      <c r="AO1933" s="9"/>
      <c r="AP1933" s="9"/>
      <c r="AQ1933" s="9"/>
      <c r="AR1933" s="9"/>
      <c r="AS1933" s="9"/>
      <c r="AT1933" s="9"/>
      <c r="AU1933" s="9"/>
    </row>
    <row r="1934" spans="4:47" x14ac:dyDescent="0.25">
      <c r="D1934" s="8"/>
      <c r="E1934" s="8"/>
      <c r="F1934" s="9"/>
      <c r="H1934" s="8"/>
      <c r="L1934" s="8"/>
      <c r="P1934" s="8"/>
      <c r="T1934" s="8"/>
      <c r="X1934" s="8"/>
      <c r="AB1934" s="8"/>
      <c r="AL1934" s="9"/>
      <c r="AM1934" s="9"/>
      <c r="AN1934" s="9"/>
      <c r="AO1934" s="9"/>
      <c r="AP1934" s="9"/>
      <c r="AQ1934" s="9"/>
      <c r="AR1934" s="9"/>
      <c r="AS1934" s="9"/>
      <c r="AT1934" s="9"/>
      <c r="AU1934" s="9"/>
    </row>
    <row r="1935" spans="4:47" x14ac:dyDescent="0.25">
      <c r="D1935" s="8"/>
      <c r="E1935" s="8"/>
      <c r="F1935" s="9"/>
      <c r="H1935" s="8"/>
      <c r="L1935" s="8"/>
      <c r="P1935" s="8"/>
      <c r="T1935" s="8"/>
      <c r="X1935" s="8"/>
      <c r="AB1935" s="8"/>
      <c r="AL1935" s="9"/>
      <c r="AM1935" s="9"/>
      <c r="AN1935" s="9"/>
      <c r="AO1935" s="9"/>
      <c r="AP1935" s="9"/>
      <c r="AQ1935" s="9"/>
      <c r="AR1935" s="9"/>
      <c r="AS1935" s="9"/>
      <c r="AT1935" s="9"/>
      <c r="AU1935" s="9"/>
    </row>
    <row r="1936" spans="4:47" x14ac:dyDescent="0.25">
      <c r="D1936" s="8"/>
      <c r="E1936" s="8"/>
      <c r="F1936" s="9"/>
      <c r="H1936" s="8"/>
      <c r="L1936" s="8"/>
      <c r="P1936" s="8"/>
      <c r="T1936" s="8"/>
      <c r="X1936" s="8"/>
      <c r="AB1936" s="8"/>
      <c r="AL1936" s="9"/>
      <c r="AM1936" s="9"/>
      <c r="AN1936" s="9"/>
      <c r="AO1936" s="9"/>
      <c r="AP1936" s="9"/>
      <c r="AQ1936" s="9"/>
      <c r="AR1936" s="9"/>
      <c r="AS1936" s="9"/>
      <c r="AT1936" s="9"/>
      <c r="AU1936" s="9"/>
    </row>
    <row r="1937" spans="4:47" x14ac:dyDescent="0.25">
      <c r="D1937" s="8"/>
      <c r="E1937" s="8"/>
      <c r="F1937" s="9"/>
      <c r="H1937" s="8"/>
      <c r="L1937" s="8"/>
      <c r="P1937" s="8"/>
      <c r="T1937" s="8"/>
      <c r="X1937" s="8"/>
      <c r="AB1937" s="8"/>
      <c r="AL1937" s="9"/>
      <c r="AM1937" s="9"/>
      <c r="AN1937" s="9"/>
      <c r="AO1937" s="9"/>
      <c r="AP1937" s="9"/>
      <c r="AQ1937" s="9"/>
      <c r="AR1937" s="9"/>
      <c r="AS1937" s="9"/>
      <c r="AT1937" s="9"/>
      <c r="AU1937" s="9"/>
    </row>
    <row r="1938" spans="4:47" x14ac:dyDescent="0.25">
      <c r="D1938" s="8"/>
      <c r="E1938" s="8"/>
      <c r="F1938" s="9"/>
      <c r="H1938" s="8"/>
      <c r="L1938" s="8"/>
      <c r="P1938" s="8"/>
      <c r="T1938" s="8"/>
      <c r="X1938" s="8"/>
      <c r="AB1938" s="8"/>
      <c r="AL1938" s="9"/>
      <c r="AM1938" s="9"/>
      <c r="AN1938" s="9"/>
      <c r="AO1938" s="9"/>
      <c r="AP1938" s="9"/>
      <c r="AQ1938" s="9"/>
      <c r="AR1938" s="9"/>
      <c r="AS1938" s="9"/>
      <c r="AT1938" s="9"/>
      <c r="AU1938" s="9"/>
    </row>
    <row r="1939" spans="4:47" x14ac:dyDescent="0.25">
      <c r="D1939" s="8"/>
      <c r="E1939" s="8"/>
      <c r="F1939" s="9"/>
      <c r="H1939" s="8"/>
      <c r="L1939" s="8"/>
      <c r="P1939" s="8"/>
      <c r="T1939" s="8"/>
      <c r="X1939" s="8"/>
      <c r="AB1939" s="8"/>
      <c r="AL1939" s="9"/>
      <c r="AM1939" s="9"/>
      <c r="AN1939" s="9"/>
      <c r="AO1939" s="9"/>
      <c r="AP1939" s="9"/>
      <c r="AQ1939" s="9"/>
      <c r="AR1939" s="9"/>
      <c r="AS1939" s="9"/>
      <c r="AT1939" s="9"/>
      <c r="AU1939" s="9"/>
    </row>
    <row r="1940" spans="4:47" x14ac:dyDescent="0.25">
      <c r="D1940" s="8"/>
      <c r="E1940" s="8"/>
      <c r="F1940" s="9"/>
      <c r="H1940" s="8"/>
      <c r="L1940" s="8"/>
      <c r="P1940" s="8"/>
      <c r="T1940" s="8"/>
      <c r="X1940" s="8"/>
      <c r="AB1940" s="8"/>
      <c r="AL1940" s="9"/>
      <c r="AM1940" s="9"/>
      <c r="AN1940" s="9"/>
      <c r="AO1940" s="9"/>
      <c r="AP1940" s="9"/>
      <c r="AQ1940" s="9"/>
      <c r="AR1940" s="9"/>
      <c r="AS1940" s="9"/>
      <c r="AT1940" s="9"/>
      <c r="AU1940" s="9"/>
    </row>
    <row r="1941" spans="4:47" x14ac:dyDescent="0.25">
      <c r="D1941" s="8"/>
      <c r="E1941" s="8"/>
      <c r="F1941" s="9"/>
      <c r="H1941" s="8"/>
      <c r="L1941" s="8"/>
      <c r="P1941" s="8"/>
      <c r="T1941" s="8"/>
      <c r="X1941" s="8"/>
      <c r="AB1941" s="8"/>
      <c r="AL1941" s="9"/>
      <c r="AM1941" s="9"/>
      <c r="AN1941" s="9"/>
      <c r="AO1941" s="9"/>
      <c r="AP1941" s="9"/>
      <c r="AQ1941" s="9"/>
      <c r="AR1941" s="9"/>
      <c r="AS1941" s="9"/>
      <c r="AT1941" s="9"/>
      <c r="AU1941" s="9"/>
    </row>
    <row r="1942" spans="4:47" x14ac:dyDescent="0.25">
      <c r="D1942" s="8"/>
      <c r="E1942" s="8"/>
      <c r="F1942" s="9"/>
      <c r="H1942" s="8"/>
      <c r="L1942" s="8"/>
      <c r="P1942" s="8"/>
      <c r="T1942" s="8"/>
      <c r="X1942" s="8"/>
      <c r="AB1942" s="8"/>
      <c r="AL1942" s="9"/>
      <c r="AM1942" s="9"/>
      <c r="AN1942" s="9"/>
      <c r="AO1942" s="9"/>
      <c r="AP1942" s="9"/>
      <c r="AQ1942" s="9"/>
      <c r="AR1942" s="9"/>
      <c r="AS1942" s="9"/>
      <c r="AT1942" s="9"/>
      <c r="AU1942" s="9"/>
    </row>
    <row r="1943" spans="4:47" x14ac:dyDescent="0.25">
      <c r="D1943" s="8"/>
      <c r="E1943" s="8"/>
      <c r="F1943" s="9"/>
      <c r="H1943" s="8"/>
      <c r="L1943" s="8"/>
      <c r="P1943" s="8"/>
      <c r="T1943" s="8"/>
      <c r="X1943" s="8"/>
      <c r="AB1943" s="8"/>
      <c r="AL1943" s="9"/>
      <c r="AM1943" s="9"/>
      <c r="AN1943" s="9"/>
      <c r="AO1943" s="9"/>
      <c r="AP1943" s="9"/>
      <c r="AQ1943" s="9"/>
      <c r="AR1943" s="9"/>
      <c r="AS1943" s="9"/>
      <c r="AT1943" s="9"/>
      <c r="AU1943" s="9"/>
    </row>
    <row r="1944" spans="4:47" x14ac:dyDescent="0.25">
      <c r="D1944" s="8"/>
      <c r="E1944" s="8"/>
      <c r="F1944" s="9"/>
      <c r="H1944" s="8"/>
      <c r="L1944" s="8"/>
      <c r="P1944" s="8"/>
      <c r="T1944" s="8"/>
      <c r="X1944" s="8"/>
      <c r="AB1944" s="8"/>
      <c r="AL1944" s="9"/>
      <c r="AM1944" s="9"/>
      <c r="AN1944" s="9"/>
      <c r="AO1944" s="9"/>
      <c r="AP1944" s="9"/>
      <c r="AQ1944" s="9"/>
      <c r="AR1944" s="9"/>
      <c r="AS1944" s="9"/>
      <c r="AT1944" s="9"/>
      <c r="AU1944" s="9"/>
    </row>
    <row r="1945" spans="4:47" x14ac:dyDescent="0.25">
      <c r="D1945" s="8"/>
      <c r="E1945" s="8"/>
      <c r="F1945" s="9"/>
      <c r="H1945" s="8"/>
      <c r="L1945" s="8"/>
      <c r="P1945" s="8"/>
      <c r="T1945" s="8"/>
      <c r="X1945" s="8"/>
      <c r="AB1945" s="8"/>
      <c r="AL1945" s="9"/>
      <c r="AM1945" s="9"/>
      <c r="AN1945" s="9"/>
      <c r="AO1945" s="9"/>
      <c r="AP1945" s="9"/>
      <c r="AQ1945" s="9"/>
      <c r="AR1945" s="9"/>
      <c r="AS1945" s="9"/>
      <c r="AT1945" s="9"/>
      <c r="AU1945" s="9"/>
    </row>
    <row r="1946" spans="4:47" x14ac:dyDescent="0.25">
      <c r="D1946" s="8"/>
      <c r="E1946" s="8"/>
      <c r="F1946" s="9"/>
      <c r="H1946" s="8"/>
      <c r="L1946" s="8"/>
      <c r="P1946" s="8"/>
      <c r="T1946" s="8"/>
      <c r="X1946" s="8"/>
      <c r="AB1946" s="8"/>
      <c r="AL1946" s="9"/>
      <c r="AM1946" s="9"/>
      <c r="AN1946" s="9"/>
      <c r="AO1946" s="9"/>
      <c r="AP1946" s="9"/>
      <c r="AQ1946" s="9"/>
      <c r="AR1946" s="9"/>
      <c r="AS1946" s="9"/>
      <c r="AT1946" s="9"/>
      <c r="AU1946" s="9"/>
    </row>
    <row r="1947" spans="4:47" x14ac:dyDescent="0.25">
      <c r="D1947" s="8"/>
      <c r="E1947" s="8"/>
      <c r="F1947" s="9"/>
      <c r="H1947" s="8"/>
      <c r="L1947" s="8"/>
      <c r="P1947" s="8"/>
      <c r="T1947" s="8"/>
      <c r="X1947" s="8"/>
      <c r="AB1947" s="8"/>
      <c r="AL1947" s="9"/>
      <c r="AM1947" s="9"/>
      <c r="AN1947" s="9"/>
      <c r="AO1947" s="9"/>
      <c r="AP1947" s="9"/>
      <c r="AQ1947" s="9"/>
      <c r="AR1947" s="9"/>
      <c r="AS1947" s="9"/>
      <c r="AT1947" s="9"/>
      <c r="AU1947" s="9"/>
    </row>
    <row r="1948" spans="4:47" x14ac:dyDescent="0.25">
      <c r="D1948" s="8"/>
      <c r="E1948" s="8"/>
      <c r="F1948" s="9"/>
      <c r="H1948" s="8"/>
      <c r="L1948" s="8"/>
      <c r="P1948" s="8"/>
      <c r="T1948" s="8"/>
      <c r="X1948" s="8"/>
      <c r="AB1948" s="8"/>
      <c r="AL1948" s="9"/>
      <c r="AM1948" s="9"/>
      <c r="AN1948" s="9"/>
      <c r="AO1948" s="9"/>
      <c r="AP1948" s="9"/>
      <c r="AQ1948" s="9"/>
      <c r="AR1948" s="9"/>
      <c r="AS1948" s="9"/>
      <c r="AT1948" s="9"/>
      <c r="AU1948" s="9"/>
    </row>
    <row r="1949" spans="4:47" x14ac:dyDescent="0.25">
      <c r="D1949" s="8"/>
      <c r="E1949" s="8"/>
      <c r="F1949" s="9"/>
      <c r="H1949" s="8"/>
      <c r="L1949" s="8"/>
      <c r="P1949" s="8"/>
      <c r="T1949" s="8"/>
      <c r="X1949" s="8"/>
      <c r="AB1949" s="8"/>
      <c r="AL1949" s="9"/>
      <c r="AM1949" s="9"/>
      <c r="AN1949" s="9"/>
      <c r="AO1949" s="9"/>
      <c r="AP1949" s="9"/>
      <c r="AQ1949" s="9"/>
      <c r="AR1949" s="9"/>
      <c r="AS1949" s="9"/>
      <c r="AT1949" s="9"/>
      <c r="AU1949" s="9"/>
    </row>
    <row r="1950" spans="4:47" x14ac:dyDescent="0.25">
      <c r="D1950" s="8"/>
      <c r="E1950" s="8"/>
      <c r="F1950" s="9"/>
      <c r="H1950" s="8"/>
      <c r="L1950" s="8"/>
      <c r="P1950" s="8"/>
      <c r="T1950" s="8"/>
      <c r="X1950" s="8"/>
      <c r="AB1950" s="8"/>
      <c r="AL1950" s="9"/>
      <c r="AM1950" s="9"/>
      <c r="AN1950" s="9"/>
      <c r="AO1950" s="9"/>
      <c r="AP1950" s="9"/>
      <c r="AQ1950" s="9"/>
      <c r="AR1950" s="9"/>
      <c r="AS1950" s="9"/>
      <c r="AT1950" s="9"/>
      <c r="AU1950" s="9"/>
    </row>
    <row r="1951" spans="4:47" x14ac:dyDescent="0.25">
      <c r="D1951" s="8"/>
      <c r="E1951" s="8"/>
      <c r="F1951" s="9"/>
      <c r="H1951" s="8"/>
      <c r="L1951" s="8"/>
      <c r="P1951" s="8"/>
      <c r="T1951" s="8"/>
      <c r="X1951" s="8"/>
      <c r="AB1951" s="8"/>
      <c r="AL1951" s="9"/>
      <c r="AM1951" s="9"/>
      <c r="AN1951" s="9"/>
      <c r="AO1951" s="9"/>
      <c r="AP1951" s="9"/>
      <c r="AQ1951" s="9"/>
      <c r="AR1951" s="9"/>
      <c r="AS1951" s="9"/>
      <c r="AT1951" s="9"/>
      <c r="AU1951" s="9"/>
    </row>
    <row r="1952" spans="4:47" x14ac:dyDescent="0.25">
      <c r="D1952" s="8"/>
      <c r="E1952" s="8"/>
      <c r="F1952" s="9"/>
      <c r="H1952" s="8"/>
      <c r="L1952" s="8"/>
      <c r="P1952" s="8"/>
      <c r="T1952" s="8"/>
      <c r="X1952" s="8"/>
      <c r="AB1952" s="8"/>
      <c r="AL1952" s="9"/>
      <c r="AM1952" s="9"/>
      <c r="AN1952" s="9"/>
      <c r="AO1952" s="9"/>
      <c r="AP1952" s="9"/>
      <c r="AQ1952" s="9"/>
      <c r="AR1952" s="9"/>
      <c r="AS1952" s="9"/>
      <c r="AT1952" s="9"/>
      <c r="AU1952" s="9"/>
    </row>
    <row r="1953" spans="4:47" x14ac:dyDescent="0.25">
      <c r="D1953" s="8"/>
      <c r="E1953" s="8"/>
      <c r="F1953" s="9"/>
      <c r="H1953" s="8"/>
      <c r="L1953" s="8"/>
      <c r="P1953" s="8"/>
      <c r="T1953" s="8"/>
      <c r="X1953" s="8"/>
      <c r="AB1953" s="8"/>
      <c r="AL1953" s="9"/>
      <c r="AM1953" s="9"/>
      <c r="AN1953" s="9"/>
      <c r="AO1953" s="9"/>
      <c r="AP1953" s="9"/>
      <c r="AQ1953" s="9"/>
      <c r="AR1953" s="9"/>
      <c r="AS1953" s="9"/>
      <c r="AT1953" s="9"/>
      <c r="AU1953" s="9"/>
    </row>
    <row r="1954" spans="4:47" x14ac:dyDescent="0.25">
      <c r="D1954" s="8"/>
      <c r="E1954" s="8"/>
      <c r="F1954" s="9"/>
      <c r="H1954" s="8"/>
      <c r="L1954" s="8"/>
      <c r="P1954" s="8"/>
      <c r="T1954" s="8"/>
      <c r="X1954" s="8"/>
      <c r="AB1954" s="8"/>
      <c r="AL1954" s="9"/>
      <c r="AM1954" s="9"/>
      <c r="AN1954" s="9"/>
      <c r="AO1954" s="9"/>
      <c r="AP1954" s="9"/>
      <c r="AQ1954" s="9"/>
      <c r="AR1954" s="9"/>
      <c r="AS1954" s="9"/>
      <c r="AT1954" s="9"/>
      <c r="AU1954" s="9"/>
    </row>
    <row r="1955" spans="4:47" x14ac:dyDescent="0.25">
      <c r="D1955" s="8"/>
      <c r="E1955" s="8"/>
      <c r="F1955" s="9"/>
      <c r="H1955" s="8"/>
      <c r="L1955" s="8"/>
      <c r="P1955" s="8"/>
      <c r="T1955" s="8"/>
      <c r="X1955" s="8"/>
      <c r="AB1955" s="8"/>
      <c r="AL1955" s="9"/>
      <c r="AM1955" s="9"/>
      <c r="AN1955" s="9"/>
      <c r="AO1955" s="9"/>
      <c r="AP1955" s="9"/>
      <c r="AQ1955" s="9"/>
      <c r="AR1955" s="9"/>
      <c r="AS1955" s="9"/>
      <c r="AT1955" s="9"/>
      <c r="AU1955" s="9"/>
    </row>
    <row r="1956" spans="4:47" x14ac:dyDescent="0.25">
      <c r="D1956" s="8"/>
      <c r="E1956" s="8"/>
      <c r="F1956" s="9"/>
      <c r="H1956" s="8"/>
      <c r="L1956" s="8"/>
      <c r="P1956" s="8"/>
      <c r="T1956" s="8"/>
      <c r="X1956" s="8"/>
      <c r="AB1956" s="8"/>
      <c r="AL1956" s="9"/>
      <c r="AM1956" s="9"/>
      <c r="AN1956" s="9"/>
      <c r="AO1956" s="9"/>
      <c r="AP1956" s="9"/>
      <c r="AQ1956" s="9"/>
      <c r="AR1956" s="9"/>
      <c r="AS1956" s="9"/>
      <c r="AT1956" s="9"/>
      <c r="AU1956" s="9"/>
    </row>
    <row r="1957" spans="4:47" x14ac:dyDescent="0.25">
      <c r="D1957" s="8"/>
      <c r="E1957" s="8"/>
      <c r="F1957" s="9"/>
      <c r="H1957" s="8"/>
      <c r="L1957" s="8"/>
      <c r="P1957" s="8"/>
      <c r="T1957" s="8"/>
      <c r="X1957" s="8"/>
      <c r="AB1957" s="8"/>
      <c r="AL1957" s="9"/>
      <c r="AM1957" s="9"/>
      <c r="AN1957" s="9"/>
      <c r="AO1957" s="9"/>
      <c r="AP1957" s="9"/>
      <c r="AQ1957" s="9"/>
      <c r="AR1957" s="9"/>
      <c r="AS1957" s="9"/>
      <c r="AT1957" s="9"/>
      <c r="AU1957" s="9"/>
    </row>
    <row r="1958" spans="4:47" x14ac:dyDescent="0.25">
      <c r="D1958" s="8"/>
      <c r="E1958" s="8"/>
      <c r="F1958" s="9"/>
      <c r="H1958" s="8"/>
      <c r="L1958" s="8"/>
      <c r="P1958" s="8"/>
      <c r="T1958" s="8"/>
      <c r="X1958" s="8"/>
      <c r="AB1958" s="8"/>
      <c r="AL1958" s="9"/>
      <c r="AM1958" s="9"/>
      <c r="AN1958" s="9"/>
      <c r="AO1958" s="9"/>
      <c r="AP1958" s="9"/>
      <c r="AQ1958" s="9"/>
      <c r="AR1958" s="9"/>
      <c r="AS1958" s="9"/>
      <c r="AT1958" s="9"/>
      <c r="AU1958" s="9"/>
    </row>
    <row r="1959" spans="4:47" x14ac:dyDescent="0.25">
      <c r="D1959" s="8"/>
      <c r="E1959" s="8"/>
      <c r="F1959" s="9"/>
      <c r="H1959" s="8"/>
      <c r="L1959" s="8"/>
      <c r="P1959" s="8"/>
      <c r="T1959" s="8"/>
      <c r="X1959" s="8"/>
      <c r="AB1959" s="8"/>
      <c r="AL1959" s="9"/>
      <c r="AM1959" s="9"/>
      <c r="AN1959" s="9"/>
      <c r="AO1959" s="9"/>
      <c r="AP1959" s="9"/>
      <c r="AQ1959" s="9"/>
      <c r="AR1959" s="9"/>
      <c r="AS1959" s="9"/>
      <c r="AT1959" s="9"/>
      <c r="AU1959" s="9"/>
    </row>
    <row r="1960" spans="4:47" x14ac:dyDescent="0.25">
      <c r="D1960" s="8"/>
      <c r="E1960" s="8"/>
      <c r="F1960" s="9"/>
      <c r="H1960" s="8"/>
      <c r="L1960" s="8"/>
      <c r="P1960" s="8"/>
      <c r="T1960" s="8"/>
      <c r="X1960" s="8"/>
      <c r="AB1960" s="8"/>
      <c r="AL1960" s="9"/>
      <c r="AM1960" s="9"/>
      <c r="AN1960" s="9"/>
      <c r="AO1960" s="9"/>
      <c r="AP1960" s="9"/>
      <c r="AQ1960" s="9"/>
      <c r="AR1960" s="9"/>
      <c r="AS1960" s="9"/>
      <c r="AT1960" s="9"/>
      <c r="AU1960" s="9"/>
    </row>
    <row r="1961" spans="4:47" x14ac:dyDescent="0.25">
      <c r="D1961" s="8"/>
      <c r="E1961" s="8"/>
      <c r="F1961" s="9"/>
      <c r="H1961" s="8"/>
      <c r="L1961" s="8"/>
      <c r="P1961" s="8"/>
      <c r="T1961" s="8"/>
      <c r="X1961" s="8"/>
      <c r="AB1961" s="8"/>
      <c r="AL1961" s="9"/>
      <c r="AM1961" s="9"/>
      <c r="AN1961" s="9"/>
      <c r="AO1961" s="9"/>
      <c r="AP1961" s="9"/>
      <c r="AQ1961" s="9"/>
      <c r="AR1961" s="9"/>
      <c r="AS1961" s="9"/>
      <c r="AT1961" s="9"/>
      <c r="AU1961" s="9"/>
    </row>
    <row r="1962" spans="4:47" x14ac:dyDescent="0.25">
      <c r="D1962" s="8"/>
      <c r="E1962" s="8"/>
      <c r="F1962" s="9"/>
      <c r="H1962" s="8"/>
      <c r="L1962" s="8"/>
      <c r="P1962" s="8"/>
      <c r="T1962" s="8"/>
      <c r="X1962" s="8"/>
      <c r="AB1962" s="8"/>
      <c r="AL1962" s="9"/>
      <c r="AM1962" s="9"/>
      <c r="AN1962" s="9"/>
      <c r="AO1962" s="9"/>
      <c r="AP1962" s="9"/>
      <c r="AQ1962" s="9"/>
      <c r="AR1962" s="9"/>
      <c r="AS1962" s="9"/>
      <c r="AT1962" s="9"/>
      <c r="AU1962" s="9"/>
    </row>
    <row r="1963" spans="4:47" x14ac:dyDescent="0.25">
      <c r="D1963" s="8"/>
      <c r="E1963" s="8"/>
      <c r="F1963" s="9"/>
      <c r="H1963" s="8"/>
      <c r="L1963" s="8"/>
      <c r="P1963" s="8"/>
      <c r="T1963" s="8"/>
      <c r="X1963" s="8"/>
      <c r="AB1963" s="8"/>
      <c r="AL1963" s="9"/>
      <c r="AM1963" s="9"/>
      <c r="AN1963" s="9"/>
      <c r="AO1963" s="9"/>
      <c r="AP1963" s="9"/>
      <c r="AQ1963" s="9"/>
      <c r="AR1963" s="9"/>
      <c r="AS1963" s="9"/>
      <c r="AT1963" s="9"/>
      <c r="AU1963" s="9"/>
    </row>
    <row r="1964" spans="4:47" x14ac:dyDescent="0.25">
      <c r="D1964" s="8"/>
      <c r="E1964" s="8"/>
      <c r="F1964" s="9"/>
      <c r="H1964" s="8"/>
      <c r="L1964" s="8"/>
      <c r="P1964" s="8"/>
      <c r="T1964" s="8"/>
      <c r="X1964" s="8"/>
      <c r="AB1964" s="8"/>
      <c r="AL1964" s="9"/>
      <c r="AM1964" s="9"/>
      <c r="AN1964" s="9"/>
      <c r="AO1964" s="9"/>
      <c r="AP1964" s="9"/>
      <c r="AQ1964" s="9"/>
      <c r="AR1964" s="9"/>
      <c r="AS1964" s="9"/>
      <c r="AT1964" s="9"/>
      <c r="AU1964" s="9"/>
    </row>
    <row r="1965" spans="4:47" x14ac:dyDescent="0.25">
      <c r="D1965" s="8"/>
      <c r="E1965" s="8"/>
      <c r="F1965" s="9"/>
      <c r="H1965" s="8"/>
      <c r="L1965" s="8"/>
      <c r="P1965" s="8"/>
      <c r="T1965" s="8"/>
      <c r="X1965" s="8"/>
      <c r="AB1965" s="8"/>
      <c r="AL1965" s="9"/>
      <c r="AM1965" s="9"/>
      <c r="AN1965" s="9"/>
      <c r="AO1965" s="9"/>
      <c r="AP1965" s="9"/>
      <c r="AQ1965" s="9"/>
      <c r="AR1965" s="9"/>
      <c r="AS1965" s="9"/>
      <c r="AT1965" s="9"/>
      <c r="AU1965" s="9"/>
    </row>
    <row r="1966" spans="4:47" x14ac:dyDescent="0.25">
      <c r="D1966" s="8"/>
      <c r="E1966" s="8"/>
      <c r="F1966" s="9"/>
      <c r="H1966" s="8"/>
      <c r="L1966" s="8"/>
      <c r="P1966" s="8"/>
      <c r="T1966" s="8"/>
      <c r="X1966" s="8"/>
      <c r="AB1966" s="8"/>
      <c r="AL1966" s="9"/>
      <c r="AM1966" s="9"/>
      <c r="AN1966" s="9"/>
      <c r="AO1966" s="9"/>
      <c r="AP1966" s="9"/>
      <c r="AQ1966" s="9"/>
      <c r="AR1966" s="9"/>
      <c r="AS1966" s="9"/>
      <c r="AT1966" s="9"/>
      <c r="AU1966" s="9"/>
    </row>
    <row r="1967" spans="4:47" x14ac:dyDescent="0.25">
      <c r="D1967" s="8"/>
      <c r="E1967" s="8"/>
      <c r="F1967" s="9"/>
      <c r="H1967" s="8"/>
      <c r="L1967" s="8"/>
      <c r="P1967" s="8"/>
      <c r="T1967" s="8"/>
      <c r="X1967" s="8"/>
      <c r="AB1967" s="8"/>
      <c r="AL1967" s="9"/>
      <c r="AM1967" s="9"/>
      <c r="AN1967" s="9"/>
      <c r="AO1967" s="9"/>
      <c r="AP1967" s="9"/>
      <c r="AQ1967" s="9"/>
      <c r="AR1967" s="9"/>
      <c r="AS1967" s="9"/>
      <c r="AT1967" s="9"/>
      <c r="AU1967" s="9"/>
    </row>
    <row r="1968" spans="4:47" x14ac:dyDescent="0.25">
      <c r="D1968" s="8"/>
      <c r="E1968" s="8"/>
      <c r="F1968" s="9"/>
      <c r="H1968" s="8"/>
      <c r="L1968" s="8"/>
      <c r="P1968" s="8"/>
      <c r="T1968" s="8"/>
      <c r="X1968" s="8"/>
      <c r="AB1968" s="8"/>
      <c r="AL1968" s="9"/>
      <c r="AM1968" s="9"/>
      <c r="AN1968" s="9"/>
      <c r="AO1968" s="9"/>
      <c r="AP1968" s="9"/>
      <c r="AQ1968" s="9"/>
      <c r="AR1968" s="9"/>
      <c r="AS1968" s="9"/>
      <c r="AT1968" s="9"/>
      <c r="AU1968" s="9"/>
    </row>
    <row r="1969" spans="4:47" x14ac:dyDescent="0.25">
      <c r="D1969" s="8"/>
      <c r="E1969" s="8"/>
      <c r="F1969" s="9"/>
      <c r="H1969" s="8"/>
      <c r="L1969" s="8"/>
      <c r="P1969" s="8"/>
      <c r="T1969" s="8"/>
      <c r="X1969" s="8"/>
      <c r="AB1969" s="8"/>
      <c r="AL1969" s="9"/>
      <c r="AM1969" s="9"/>
      <c r="AN1969" s="9"/>
      <c r="AO1969" s="9"/>
      <c r="AP1969" s="9"/>
      <c r="AQ1969" s="9"/>
      <c r="AR1969" s="9"/>
      <c r="AS1969" s="9"/>
      <c r="AT1969" s="9"/>
      <c r="AU1969" s="9"/>
    </row>
    <row r="1970" spans="4:47" x14ac:dyDescent="0.25">
      <c r="D1970" s="8"/>
      <c r="E1970" s="8"/>
      <c r="F1970" s="9"/>
      <c r="H1970" s="8"/>
      <c r="L1970" s="8"/>
      <c r="P1970" s="8"/>
      <c r="T1970" s="8"/>
      <c r="X1970" s="8"/>
      <c r="AB1970" s="8"/>
      <c r="AL1970" s="9"/>
      <c r="AM1970" s="9"/>
      <c r="AN1970" s="9"/>
      <c r="AO1970" s="9"/>
      <c r="AP1970" s="9"/>
      <c r="AQ1970" s="9"/>
      <c r="AR1970" s="9"/>
      <c r="AS1970" s="9"/>
      <c r="AT1970" s="9"/>
      <c r="AU1970" s="9"/>
    </row>
    <row r="1971" spans="4:47" x14ac:dyDescent="0.25">
      <c r="D1971" s="8"/>
      <c r="E1971" s="8"/>
      <c r="F1971" s="9"/>
      <c r="H1971" s="8"/>
      <c r="L1971" s="8"/>
      <c r="P1971" s="8"/>
      <c r="T1971" s="8"/>
      <c r="X1971" s="8"/>
      <c r="AB1971" s="8"/>
      <c r="AL1971" s="9"/>
      <c r="AM1971" s="9"/>
      <c r="AN1971" s="9"/>
      <c r="AO1971" s="9"/>
      <c r="AP1971" s="9"/>
      <c r="AQ1971" s="9"/>
      <c r="AR1971" s="9"/>
      <c r="AS1971" s="9"/>
      <c r="AT1971" s="9"/>
      <c r="AU1971" s="9"/>
    </row>
    <row r="1972" spans="4:47" x14ac:dyDescent="0.25">
      <c r="D1972" s="8"/>
      <c r="E1972" s="8"/>
      <c r="F1972" s="9"/>
      <c r="H1972" s="8"/>
      <c r="L1972" s="8"/>
      <c r="P1972" s="8"/>
      <c r="T1972" s="8"/>
      <c r="X1972" s="8"/>
      <c r="AB1972" s="8"/>
      <c r="AL1972" s="9"/>
      <c r="AM1972" s="9"/>
      <c r="AN1972" s="9"/>
      <c r="AO1972" s="9"/>
      <c r="AP1972" s="9"/>
      <c r="AQ1972" s="9"/>
      <c r="AR1972" s="9"/>
      <c r="AS1972" s="9"/>
      <c r="AT1972" s="9"/>
      <c r="AU1972" s="9"/>
    </row>
    <row r="1973" spans="4:47" x14ac:dyDescent="0.25">
      <c r="D1973" s="8"/>
      <c r="E1973" s="8"/>
      <c r="F1973" s="9"/>
      <c r="H1973" s="8"/>
      <c r="L1973" s="8"/>
      <c r="P1973" s="8"/>
      <c r="T1973" s="8"/>
      <c r="X1973" s="8"/>
      <c r="AB1973" s="8"/>
      <c r="AL1973" s="9"/>
      <c r="AM1973" s="9"/>
      <c r="AN1973" s="9"/>
      <c r="AO1973" s="9"/>
      <c r="AP1973" s="9"/>
      <c r="AQ1973" s="9"/>
      <c r="AR1973" s="9"/>
      <c r="AS1973" s="9"/>
      <c r="AT1973" s="9"/>
      <c r="AU1973" s="9"/>
    </row>
    <row r="1974" spans="4:47" x14ac:dyDescent="0.25">
      <c r="D1974" s="8"/>
      <c r="E1974" s="8"/>
      <c r="F1974" s="9"/>
      <c r="H1974" s="8"/>
      <c r="L1974" s="8"/>
      <c r="P1974" s="8"/>
      <c r="T1974" s="8"/>
      <c r="X1974" s="8"/>
      <c r="AB1974" s="8"/>
      <c r="AL1974" s="9"/>
      <c r="AM1974" s="9"/>
      <c r="AN1974" s="9"/>
      <c r="AO1974" s="9"/>
      <c r="AP1974" s="9"/>
      <c r="AQ1974" s="9"/>
      <c r="AR1974" s="9"/>
      <c r="AS1974" s="9"/>
      <c r="AT1974" s="9"/>
      <c r="AU1974" s="9"/>
    </row>
    <row r="1975" spans="4:47" x14ac:dyDescent="0.25">
      <c r="D1975" s="8"/>
      <c r="E1975" s="8"/>
      <c r="F1975" s="9"/>
      <c r="H1975" s="8"/>
      <c r="L1975" s="8"/>
      <c r="P1975" s="8"/>
      <c r="T1975" s="8"/>
      <c r="X1975" s="8"/>
      <c r="AB1975" s="8"/>
      <c r="AL1975" s="9"/>
      <c r="AM1975" s="9"/>
      <c r="AN1975" s="9"/>
      <c r="AO1975" s="9"/>
      <c r="AP1975" s="9"/>
      <c r="AQ1975" s="9"/>
      <c r="AR1975" s="9"/>
      <c r="AS1975" s="9"/>
      <c r="AT1975" s="9"/>
      <c r="AU1975" s="9"/>
    </row>
    <row r="1976" spans="4:47" x14ac:dyDescent="0.25">
      <c r="D1976" s="8"/>
      <c r="E1976" s="8"/>
      <c r="F1976" s="9"/>
      <c r="H1976" s="8"/>
      <c r="L1976" s="8"/>
      <c r="P1976" s="8"/>
      <c r="T1976" s="8"/>
      <c r="X1976" s="8"/>
      <c r="AB1976" s="8"/>
      <c r="AL1976" s="9"/>
      <c r="AM1976" s="9"/>
      <c r="AN1976" s="9"/>
      <c r="AO1976" s="9"/>
      <c r="AP1976" s="9"/>
      <c r="AQ1976" s="9"/>
      <c r="AR1976" s="9"/>
      <c r="AS1976" s="9"/>
      <c r="AT1976" s="9"/>
      <c r="AU1976" s="9"/>
    </row>
    <row r="1977" spans="4:47" x14ac:dyDescent="0.25">
      <c r="D1977" s="8"/>
      <c r="E1977" s="8"/>
      <c r="F1977" s="9"/>
      <c r="H1977" s="8"/>
      <c r="L1977" s="8"/>
      <c r="P1977" s="8"/>
      <c r="T1977" s="8"/>
      <c r="X1977" s="8"/>
      <c r="AB1977" s="8"/>
      <c r="AL1977" s="9"/>
      <c r="AM1977" s="9"/>
      <c r="AN1977" s="9"/>
      <c r="AO1977" s="9"/>
      <c r="AP1977" s="9"/>
      <c r="AQ1977" s="9"/>
      <c r="AR1977" s="9"/>
      <c r="AS1977" s="9"/>
      <c r="AT1977" s="9"/>
      <c r="AU1977" s="9"/>
    </row>
    <row r="1978" spans="4:47" x14ac:dyDescent="0.25">
      <c r="D1978" s="8"/>
      <c r="E1978" s="8"/>
      <c r="F1978" s="9"/>
      <c r="H1978" s="8"/>
      <c r="L1978" s="8"/>
      <c r="P1978" s="8"/>
      <c r="T1978" s="8"/>
      <c r="X1978" s="8"/>
      <c r="AB1978" s="8"/>
      <c r="AL1978" s="9"/>
      <c r="AM1978" s="9"/>
      <c r="AN1978" s="9"/>
      <c r="AO1978" s="9"/>
      <c r="AP1978" s="9"/>
      <c r="AQ1978" s="9"/>
      <c r="AR1978" s="9"/>
      <c r="AS1978" s="9"/>
      <c r="AT1978" s="9"/>
      <c r="AU1978" s="9"/>
    </row>
    <row r="1979" spans="4:47" x14ac:dyDescent="0.25">
      <c r="D1979" s="8"/>
      <c r="E1979" s="8"/>
      <c r="F1979" s="9"/>
      <c r="H1979" s="8"/>
      <c r="L1979" s="8"/>
      <c r="P1979" s="8"/>
      <c r="T1979" s="8"/>
      <c r="X1979" s="8"/>
      <c r="AB1979" s="8"/>
      <c r="AL1979" s="9"/>
      <c r="AM1979" s="9"/>
      <c r="AN1979" s="9"/>
      <c r="AO1979" s="9"/>
      <c r="AP1979" s="9"/>
      <c r="AQ1979" s="9"/>
      <c r="AR1979" s="9"/>
      <c r="AS1979" s="9"/>
      <c r="AT1979" s="9"/>
      <c r="AU1979" s="9"/>
    </row>
    <row r="1980" spans="4:47" x14ac:dyDescent="0.25">
      <c r="D1980" s="8"/>
      <c r="E1980" s="8"/>
      <c r="F1980" s="9"/>
      <c r="H1980" s="8"/>
      <c r="L1980" s="8"/>
      <c r="P1980" s="8"/>
      <c r="T1980" s="8"/>
      <c r="X1980" s="8"/>
      <c r="AB1980" s="8"/>
      <c r="AL1980" s="9"/>
      <c r="AM1980" s="9"/>
      <c r="AN1980" s="9"/>
      <c r="AO1980" s="9"/>
      <c r="AP1980" s="9"/>
      <c r="AQ1980" s="9"/>
      <c r="AR1980" s="9"/>
      <c r="AS1980" s="9"/>
      <c r="AT1980" s="9"/>
      <c r="AU1980" s="9"/>
    </row>
    <row r="1981" spans="4:47" x14ac:dyDescent="0.25">
      <c r="D1981" s="8"/>
      <c r="E1981" s="8"/>
      <c r="F1981" s="9"/>
      <c r="H1981" s="8"/>
      <c r="L1981" s="8"/>
      <c r="P1981" s="8"/>
      <c r="T1981" s="8"/>
      <c r="X1981" s="8"/>
      <c r="AB1981" s="8"/>
      <c r="AL1981" s="9"/>
      <c r="AM1981" s="9"/>
      <c r="AN1981" s="9"/>
      <c r="AO1981" s="9"/>
      <c r="AP1981" s="9"/>
      <c r="AQ1981" s="9"/>
      <c r="AR1981" s="9"/>
      <c r="AS1981" s="9"/>
      <c r="AT1981" s="9"/>
      <c r="AU1981" s="9"/>
    </row>
    <row r="1982" spans="4:47" x14ac:dyDescent="0.25">
      <c r="D1982" s="8"/>
      <c r="E1982" s="8"/>
      <c r="F1982" s="9"/>
      <c r="H1982" s="8"/>
      <c r="L1982" s="8"/>
      <c r="P1982" s="8"/>
      <c r="T1982" s="8"/>
      <c r="X1982" s="8"/>
      <c r="AB1982" s="8"/>
      <c r="AL1982" s="9"/>
      <c r="AM1982" s="9"/>
      <c r="AN1982" s="9"/>
      <c r="AO1982" s="9"/>
      <c r="AP1982" s="9"/>
      <c r="AQ1982" s="9"/>
      <c r="AR1982" s="9"/>
      <c r="AS1982" s="9"/>
      <c r="AT1982" s="9"/>
      <c r="AU1982" s="9"/>
    </row>
    <row r="1983" spans="4:47" x14ac:dyDescent="0.25">
      <c r="D1983" s="8"/>
      <c r="E1983" s="8"/>
      <c r="F1983" s="9"/>
      <c r="H1983" s="8"/>
      <c r="L1983" s="8"/>
      <c r="P1983" s="8"/>
      <c r="T1983" s="8"/>
      <c r="X1983" s="8"/>
      <c r="AB1983" s="8"/>
      <c r="AL1983" s="9"/>
      <c r="AM1983" s="9"/>
      <c r="AN1983" s="9"/>
      <c r="AO1983" s="9"/>
      <c r="AP1983" s="9"/>
      <c r="AQ1983" s="9"/>
      <c r="AR1983" s="9"/>
      <c r="AS1983" s="9"/>
      <c r="AT1983" s="9"/>
      <c r="AU1983" s="9"/>
    </row>
    <row r="1984" spans="4:47" x14ac:dyDescent="0.25">
      <c r="D1984" s="8"/>
      <c r="E1984" s="8"/>
      <c r="F1984" s="9"/>
      <c r="H1984" s="8"/>
      <c r="L1984" s="8"/>
      <c r="P1984" s="8"/>
      <c r="T1984" s="8"/>
      <c r="X1984" s="8"/>
      <c r="AB1984" s="8"/>
      <c r="AL1984" s="9"/>
      <c r="AM1984" s="9"/>
      <c r="AN1984" s="9"/>
      <c r="AO1984" s="9"/>
      <c r="AP1984" s="9"/>
      <c r="AQ1984" s="9"/>
      <c r="AR1984" s="9"/>
      <c r="AS1984" s="9"/>
      <c r="AT1984" s="9"/>
      <c r="AU1984" s="9"/>
    </row>
    <row r="1985" spans="4:47" x14ac:dyDescent="0.25">
      <c r="D1985" s="8"/>
      <c r="E1985" s="8"/>
      <c r="F1985" s="9"/>
      <c r="H1985" s="8"/>
      <c r="L1985" s="8"/>
      <c r="P1985" s="8"/>
      <c r="T1985" s="8"/>
      <c r="X1985" s="8"/>
      <c r="AB1985" s="8"/>
      <c r="AL1985" s="9"/>
      <c r="AM1985" s="9"/>
      <c r="AN1985" s="9"/>
      <c r="AO1985" s="9"/>
      <c r="AP1985" s="9"/>
      <c r="AQ1985" s="9"/>
      <c r="AR1985" s="9"/>
      <c r="AS1985" s="9"/>
      <c r="AT1985" s="9"/>
      <c r="AU1985" s="9"/>
    </row>
    <row r="1986" spans="4:47" x14ac:dyDescent="0.25">
      <c r="D1986" s="8"/>
      <c r="E1986" s="8"/>
      <c r="F1986" s="9"/>
      <c r="H1986" s="8"/>
      <c r="L1986" s="8"/>
      <c r="P1986" s="8"/>
      <c r="T1986" s="8"/>
      <c r="X1986" s="8"/>
      <c r="AB1986" s="8"/>
      <c r="AL1986" s="9"/>
      <c r="AM1986" s="9"/>
      <c r="AN1986" s="9"/>
      <c r="AO1986" s="9"/>
      <c r="AP1986" s="9"/>
      <c r="AQ1986" s="9"/>
      <c r="AR1986" s="9"/>
      <c r="AS1986" s="9"/>
      <c r="AT1986" s="9"/>
      <c r="AU1986" s="9"/>
    </row>
    <row r="1987" spans="4:47" x14ac:dyDescent="0.25">
      <c r="D1987" s="8"/>
      <c r="E1987" s="8"/>
      <c r="F1987" s="9"/>
      <c r="H1987" s="8"/>
      <c r="L1987" s="8"/>
      <c r="P1987" s="8"/>
      <c r="T1987" s="8"/>
      <c r="X1987" s="8"/>
      <c r="AB1987" s="8"/>
      <c r="AL1987" s="9"/>
      <c r="AM1987" s="9"/>
      <c r="AN1987" s="9"/>
      <c r="AO1987" s="9"/>
      <c r="AP1987" s="9"/>
      <c r="AQ1987" s="9"/>
      <c r="AR1987" s="9"/>
      <c r="AS1987" s="9"/>
      <c r="AT1987" s="9"/>
      <c r="AU1987" s="9"/>
    </row>
    <row r="1988" spans="4:47" x14ac:dyDescent="0.25">
      <c r="D1988" s="8"/>
      <c r="E1988" s="8"/>
      <c r="F1988" s="9"/>
      <c r="H1988" s="8"/>
      <c r="L1988" s="8"/>
      <c r="P1988" s="8"/>
      <c r="T1988" s="8"/>
      <c r="X1988" s="8"/>
      <c r="AB1988" s="8"/>
      <c r="AL1988" s="9"/>
      <c r="AM1988" s="9"/>
      <c r="AN1988" s="9"/>
      <c r="AO1988" s="9"/>
      <c r="AP1988" s="9"/>
      <c r="AQ1988" s="9"/>
      <c r="AR1988" s="9"/>
      <c r="AS1988" s="9"/>
      <c r="AT1988" s="9"/>
      <c r="AU1988" s="9"/>
    </row>
    <row r="1989" spans="4:47" x14ac:dyDescent="0.25">
      <c r="D1989" s="8"/>
      <c r="E1989" s="8"/>
      <c r="F1989" s="9"/>
      <c r="H1989" s="8"/>
      <c r="L1989" s="8"/>
      <c r="P1989" s="8"/>
      <c r="T1989" s="8"/>
      <c r="X1989" s="8"/>
      <c r="AB1989" s="8"/>
      <c r="AL1989" s="9"/>
      <c r="AM1989" s="9"/>
      <c r="AN1989" s="9"/>
      <c r="AO1989" s="9"/>
      <c r="AP1989" s="9"/>
      <c r="AQ1989" s="9"/>
      <c r="AR1989" s="9"/>
      <c r="AS1989" s="9"/>
      <c r="AT1989" s="9"/>
      <c r="AU1989" s="9"/>
    </row>
    <row r="1990" spans="4:47" x14ac:dyDescent="0.25">
      <c r="D1990" s="8"/>
      <c r="E1990" s="8"/>
      <c r="F1990" s="9"/>
      <c r="H1990" s="8"/>
      <c r="L1990" s="8"/>
      <c r="P1990" s="8"/>
      <c r="T1990" s="8"/>
      <c r="X1990" s="8"/>
      <c r="AB1990" s="8"/>
      <c r="AL1990" s="9"/>
      <c r="AM1990" s="9"/>
      <c r="AN1990" s="9"/>
      <c r="AO1990" s="9"/>
      <c r="AP1990" s="9"/>
      <c r="AQ1990" s="9"/>
      <c r="AR1990" s="9"/>
      <c r="AS1990" s="9"/>
      <c r="AT1990" s="9"/>
      <c r="AU1990" s="9"/>
    </row>
    <row r="1991" spans="4:47" x14ac:dyDescent="0.25">
      <c r="D1991" s="8"/>
      <c r="E1991" s="8"/>
      <c r="F1991" s="9"/>
      <c r="H1991" s="8"/>
      <c r="L1991" s="8"/>
      <c r="P1991" s="8"/>
      <c r="T1991" s="8"/>
      <c r="X1991" s="8"/>
      <c r="AB1991" s="8"/>
      <c r="AL1991" s="9"/>
      <c r="AM1991" s="9"/>
      <c r="AN1991" s="9"/>
      <c r="AO1991" s="9"/>
      <c r="AP1991" s="9"/>
      <c r="AQ1991" s="9"/>
      <c r="AR1991" s="9"/>
      <c r="AS1991" s="9"/>
      <c r="AT1991" s="9"/>
      <c r="AU1991" s="9"/>
    </row>
    <row r="1992" spans="4:47" x14ac:dyDescent="0.25">
      <c r="D1992" s="8"/>
      <c r="E1992" s="8"/>
      <c r="F1992" s="9"/>
      <c r="H1992" s="8"/>
      <c r="L1992" s="8"/>
      <c r="P1992" s="8"/>
      <c r="T1992" s="8"/>
      <c r="X1992" s="8"/>
      <c r="AB1992" s="8"/>
      <c r="AL1992" s="9"/>
      <c r="AM1992" s="9"/>
      <c r="AN1992" s="9"/>
      <c r="AO1992" s="9"/>
      <c r="AP1992" s="9"/>
      <c r="AQ1992" s="9"/>
      <c r="AR1992" s="9"/>
      <c r="AS1992" s="9"/>
      <c r="AT1992" s="9"/>
      <c r="AU1992" s="9"/>
    </row>
    <row r="1993" spans="4:47" x14ac:dyDescent="0.25">
      <c r="D1993" s="8"/>
      <c r="E1993" s="8"/>
      <c r="F1993" s="9"/>
      <c r="H1993" s="8"/>
      <c r="L1993" s="8"/>
      <c r="P1993" s="8"/>
      <c r="T1993" s="8"/>
      <c r="X1993" s="8"/>
      <c r="AB1993" s="8"/>
      <c r="AL1993" s="9"/>
      <c r="AM1993" s="9"/>
      <c r="AN1993" s="9"/>
      <c r="AO1993" s="9"/>
      <c r="AP1993" s="9"/>
      <c r="AQ1993" s="9"/>
      <c r="AR1993" s="9"/>
      <c r="AS1993" s="9"/>
      <c r="AT1993" s="9"/>
      <c r="AU1993" s="9"/>
    </row>
    <row r="1994" spans="4:47" x14ac:dyDescent="0.25">
      <c r="D1994" s="8"/>
      <c r="E1994" s="8"/>
      <c r="F1994" s="9"/>
      <c r="H1994" s="8"/>
      <c r="L1994" s="8"/>
      <c r="P1994" s="8"/>
      <c r="T1994" s="8"/>
      <c r="X1994" s="8"/>
      <c r="AB1994" s="8"/>
      <c r="AL1994" s="9"/>
      <c r="AM1994" s="9"/>
      <c r="AN1994" s="9"/>
      <c r="AO1994" s="9"/>
      <c r="AP1994" s="9"/>
      <c r="AQ1994" s="9"/>
      <c r="AR1994" s="9"/>
      <c r="AS1994" s="9"/>
      <c r="AT1994" s="9"/>
      <c r="AU1994" s="9"/>
    </row>
    <row r="1995" spans="4:47" x14ac:dyDescent="0.25">
      <c r="D1995" s="8"/>
      <c r="E1995" s="8"/>
      <c r="F1995" s="9"/>
      <c r="H1995" s="8"/>
      <c r="L1995" s="8"/>
      <c r="P1995" s="8"/>
      <c r="T1995" s="8"/>
      <c r="X1995" s="8"/>
      <c r="AB1995" s="8"/>
      <c r="AL1995" s="9"/>
      <c r="AM1995" s="9"/>
      <c r="AN1995" s="9"/>
      <c r="AO1995" s="9"/>
      <c r="AP1995" s="9"/>
      <c r="AQ1995" s="9"/>
      <c r="AR1995" s="9"/>
      <c r="AS1995" s="9"/>
      <c r="AT1995" s="9"/>
      <c r="AU1995" s="9"/>
    </row>
    <row r="1996" spans="4:47" x14ac:dyDescent="0.25">
      <c r="D1996" s="8"/>
      <c r="E1996" s="8"/>
      <c r="F1996" s="9"/>
      <c r="H1996" s="8"/>
      <c r="L1996" s="8"/>
      <c r="P1996" s="8"/>
      <c r="T1996" s="8"/>
      <c r="X1996" s="8"/>
      <c r="AB1996" s="8"/>
      <c r="AL1996" s="9"/>
      <c r="AM1996" s="9"/>
      <c r="AN1996" s="9"/>
      <c r="AO1996" s="9"/>
      <c r="AP1996" s="9"/>
      <c r="AQ1996" s="9"/>
      <c r="AR1996" s="9"/>
      <c r="AS1996" s="9"/>
      <c r="AT1996" s="9"/>
      <c r="AU1996" s="9"/>
    </row>
    <row r="1997" spans="4:47" x14ac:dyDescent="0.25">
      <c r="D1997" s="8"/>
      <c r="E1997" s="8"/>
      <c r="F1997" s="9"/>
      <c r="H1997" s="8"/>
      <c r="L1997" s="8"/>
      <c r="P1997" s="8"/>
      <c r="T1997" s="8"/>
      <c r="X1997" s="8"/>
      <c r="AB1997" s="8"/>
      <c r="AL1997" s="9"/>
      <c r="AM1997" s="9"/>
      <c r="AN1997" s="9"/>
      <c r="AO1997" s="9"/>
      <c r="AP1997" s="9"/>
      <c r="AQ1997" s="9"/>
      <c r="AR1997" s="9"/>
      <c r="AS1997" s="9"/>
      <c r="AT1997" s="9"/>
      <c r="AU1997" s="9"/>
    </row>
    <row r="1998" spans="4:47" x14ac:dyDescent="0.25">
      <c r="D1998" s="8"/>
      <c r="E1998" s="8"/>
      <c r="F1998" s="9"/>
      <c r="H1998" s="8"/>
      <c r="L1998" s="8"/>
      <c r="P1998" s="8"/>
      <c r="T1998" s="8"/>
      <c r="X1998" s="8"/>
      <c r="AB1998" s="8"/>
      <c r="AL1998" s="9"/>
      <c r="AM1998" s="9"/>
      <c r="AN1998" s="9"/>
      <c r="AO1998" s="9"/>
      <c r="AP1998" s="9"/>
      <c r="AQ1998" s="9"/>
      <c r="AR1998" s="9"/>
      <c r="AS1998" s="9"/>
      <c r="AT1998" s="9"/>
      <c r="AU1998" s="9"/>
    </row>
    <row r="1999" spans="4:47" x14ac:dyDescent="0.25">
      <c r="D1999" s="8"/>
      <c r="E1999" s="8"/>
      <c r="F1999" s="9"/>
      <c r="H1999" s="8"/>
      <c r="L1999" s="8"/>
      <c r="P1999" s="8"/>
      <c r="T1999" s="8"/>
      <c r="X1999" s="8"/>
      <c r="AB1999" s="8"/>
      <c r="AL1999" s="9"/>
      <c r="AM1999" s="9"/>
      <c r="AN1999" s="9"/>
      <c r="AO1999" s="9"/>
      <c r="AP1999" s="9"/>
      <c r="AQ1999" s="9"/>
      <c r="AR1999" s="9"/>
      <c r="AS1999" s="9"/>
      <c r="AT1999" s="9"/>
      <c r="AU1999" s="9"/>
    </row>
    <row r="2000" spans="4:47" x14ac:dyDescent="0.25">
      <c r="D2000" s="8"/>
      <c r="E2000" s="8"/>
      <c r="F2000" s="9"/>
      <c r="H2000" s="8"/>
      <c r="L2000" s="8"/>
      <c r="P2000" s="8"/>
      <c r="T2000" s="8"/>
      <c r="X2000" s="8"/>
      <c r="AB2000" s="8"/>
      <c r="AL2000" s="9"/>
      <c r="AM2000" s="9"/>
      <c r="AN2000" s="9"/>
      <c r="AO2000" s="9"/>
      <c r="AP2000" s="9"/>
      <c r="AQ2000" s="9"/>
      <c r="AR2000" s="9"/>
      <c r="AS2000" s="9"/>
      <c r="AT2000" s="9"/>
      <c r="AU2000" s="9"/>
    </row>
    <row r="2001" spans="4:47" x14ac:dyDescent="0.25">
      <c r="D2001" s="8"/>
      <c r="E2001" s="8"/>
      <c r="F2001" s="9"/>
      <c r="H2001" s="8"/>
      <c r="L2001" s="8"/>
      <c r="P2001" s="8"/>
      <c r="T2001" s="8"/>
      <c r="X2001" s="8"/>
      <c r="AB2001" s="8"/>
      <c r="AL2001" s="9"/>
      <c r="AM2001" s="9"/>
      <c r="AN2001" s="9"/>
      <c r="AO2001" s="9"/>
      <c r="AP2001" s="9"/>
      <c r="AQ2001" s="9"/>
      <c r="AR2001" s="9"/>
      <c r="AS2001" s="9"/>
      <c r="AT2001" s="9"/>
      <c r="AU2001" s="9"/>
    </row>
    <row r="2002" spans="4:47" x14ac:dyDescent="0.25">
      <c r="D2002" s="8"/>
      <c r="E2002" s="8"/>
      <c r="F2002" s="9"/>
      <c r="H2002" s="8"/>
      <c r="L2002" s="8"/>
      <c r="P2002" s="8"/>
      <c r="T2002" s="8"/>
      <c r="X2002" s="8"/>
      <c r="AB2002" s="8"/>
      <c r="AL2002" s="9"/>
      <c r="AM2002" s="9"/>
      <c r="AN2002" s="9"/>
      <c r="AO2002" s="9"/>
      <c r="AP2002" s="9"/>
      <c r="AQ2002" s="9"/>
      <c r="AR2002" s="9"/>
      <c r="AS2002" s="9"/>
      <c r="AT2002" s="9"/>
      <c r="AU2002" s="9"/>
    </row>
    <row r="2003" spans="4:47" x14ac:dyDescent="0.25">
      <c r="D2003" s="8"/>
      <c r="E2003" s="8"/>
      <c r="F2003" s="9"/>
      <c r="H2003" s="8"/>
      <c r="L2003" s="8"/>
      <c r="P2003" s="8"/>
      <c r="T2003" s="8"/>
      <c r="X2003" s="8"/>
      <c r="AB2003" s="8"/>
      <c r="AL2003" s="9"/>
      <c r="AM2003" s="9"/>
      <c r="AN2003" s="9"/>
      <c r="AO2003" s="9"/>
      <c r="AP2003" s="9"/>
      <c r="AQ2003" s="9"/>
      <c r="AR2003" s="9"/>
      <c r="AS2003" s="9"/>
      <c r="AT2003" s="9"/>
      <c r="AU2003" s="9"/>
    </row>
    <row r="2004" spans="4:47" x14ac:dyDescent="0.25">
      <c r="D2004" s="8"/>
      <c r="E2004" s="8"/>
      <c r="F2004" s="9"/>
      <c r="H2004" s="8"/>
      <c r="L2004" s="8"/>
      <c r="P2004" s="8"/>
      <c r="T2004" s="8"/>
      <c r="X2004" s="8"/>
      <c r="AB2004" s="8"/>
      <c r="AL2004" s="9"/>
      <c r="AM2004" s="9"/>
      <c r="AN2004" s="9"/>
      <c r="AO2004" s="9"/>
      <c r="AP2004" s="9"/>
      <c r="AQ2004" s="9"/>
      <c r="AR2004" s="9"/>
      <c r="AS2004" s="9"/>
      <c r="AT2004" s="9"/>
      <c r="AU2004" s="9"/>
    </row>
    <row r="2005" spans="4:47" x14ac:dyDescent="0.25">
      <c r="D2005" s="8"/>
      <c r="E2005" s="8"/>
      <c r="F2005" s="9"/>
      <c r="H2005" s="8"/>
      <c r="L2005" s="8"/>
      <c r="P2005" s="8"/>
      <c r="T2005" s="8"/>
      <c r="X2005" s="8"/>
      <c r="AB2005" s="8"/>
      <c r="AL2005" s="9"/>
      <c r="AM2005" s="9"/>
      <c r="AN2005" s="9"/>
      <c r="AO2005" s="9"/>
      <c r="AP2005" s="9"/>
      <c r="AQ2005" s="9"/>
      <c r="AR2005" s="9"/>
      <c r="AS2005" s="9"/>
      <c r="AT2005" s="9"/>
      <c r="AU2005" s="9"/>
    </row>
    <row r="2006" spans="4:47" x14ac:dyDescent="0.25">
      <c r="D2006" s="8"/>
      <c r="E2006" s="8"/>
      <c r="F2006" s="9"/>
      <c r="H2006" s="8"/>
      <c r="L2006" s="8"/>
      <c r="P2006" s="8"/>
      <c r="T2006" s="8"/>
      <c r="X2006" s="8"/>
      <c r="AB2006" s="8"/>
      <c r="AL2006" s="9"/>
      <c r="AM2006" s="9"/>
      <c r="AN2006" s="9"/>
      <c r="AO2006" s="9"/>
      <c r="AP2006" s="9"/>
      <c r="AQ2006" s="9"/>
      <c r="AR2006" s="9"/>
      <c r="AS2006" s="9"/>
      <c r="AT2006" s="9"/>
      <c r="AU2006" s="9"/>
    </row>
    <row r="2007" spans="4:47" x14ac:dyDescent="0.25">
      <c r="D2007" s="8"/>
      <c r="E2007" s="8"/>
      <c r="F2007" s="9"/>
      <c r="H2007" s="8"/>
      <c r="L2007" s="8"/>
      <c r="P2007" s="8"/>
      <c r="T2007" s="8"/>
      <c r="X2007" s="8"/>
      <c r="AB2007" s="8"/>
      <c r="AL2007" s="9"/>
      <c r="AM2007" s="9"/>
      <c r="AN2007" s="9"/>
      <c r="AO2007" s="9"/>
      <c r="AP2007" s="9"/>
      <c r="AQ2007" s="9"/>
      <c r="AR2007" s="9"/>
      <c r="AS2007" s="9"/>
      <c r="AT2007" s="9"/>
      <c r="AU2007" s="9"/>
    </row>
    <row r="2008" spans="4:47" x14ac:dyDescent="0.25">
      <c r="D2008" s="8"/>
      <c r="E2008" s="8"/>
      <c r="F2008" s="9"/>
      <c r="H2008" s="8"/>
      <c r="L2008" s="8"/>
      <c r="P2008" s="8"/>
      <c r="T2008" s="8"/>
      <c r="X2008" s="8"/>
      <c r="AB2008" s="8"/>
      <c r="AL2008" s="9"/>
      <c r="AM2008" s="9"/>
      <c r="AN2008" s="9"/>
      <c r="AO2008" s="9"/>
      <c r="AP2008" s="9"/>
      <c r="AQ2008" s="9"/>
      <c r="AR2008" s="9"/>
      <c r="AS2008" s="9"/>
      <c r="AT2008" s="9"/>
      <c r="AU2008" s="9"/>
    </row>
    <row r="2009" spans="4:47" x14ac:dyDescent="0.25">
      <c r="D2009" s="8"/>
      <c r="E2009" s="8"/>
      <c r="F2009" s="9"/>
      <c r="H2009" s="8"/>
      <c r="L2009" s="8"/>
      <c r="P2009" s="8"/>
      <c r="T2009" s="8"/>
      <c r="X2009" s="8"/>
      <c r="AB2009" s="8"/>
      <c r="AL2009" s="9"/>
      <c r="AM2009" s="9"/>
      <c r="AN2009" s="9"/>
      <c r="AO2009" s="9"/>
      <c r="AP2009" s="9"/>
      <c r="AQ2009" s="9"/>
      <c r="AR2009" s="9"/>
      <c r="AS2009" s="9"/>
      <c r="AT2009" s="9"/>
      <c r="AU2009" s="9"/>
    </row>
    <row r="2010" spans="4:47" x14ac:dyDescent="0.25">
      <c r="D2010" s="8"/>
      <c r="E2010" s="8"/>
      <c r="F2010" s="9"/>
      <c r="H2010" s="8"/>
      <c r="L2010" s="8"/>
      <c r="P2010" s="8"/>
      <c r="T2010" s="8"/>
      <c r="X2010" s="8"/>
      <c r="AB2010" s="8"/>
      <c r="AL2010" s="9"/>
      <c r="AM2010" s="9"/>
      <c r="AN2010" s="9"/>
      <c r="AO2010" s="9"/>
      <c r="AP2010" s="9"/>
      <c r="AQ2010" s="9"/>
      <c r="AR2010" s="9"/>
      <c r="AS2010" s="9"/>
      <c r="AT2010" s="9"/>
      <c r="AU2010" s="9"/>
    </row>
    <row r="2011" spans="4:47" x14ac:dyDescent="0.25">
      <c r="D2011" s="8"/>
      <c r="E2011" s="8"/>
      <c r="F2011" s="9"/>
      <c r="H2011" s="8"/>
      <c r="L2011" s="8"/>
      <c r="P2011" s="8"/>
      <c r="T2011" s="8"/>
      <c r="X2011" s="8"/>
      <c r="AB2011" s="8"/>
      <c r="AL2011" s="9"/>
      <c r="AM2011" s="9"/>
      <c r="AN2011" s="9"/>
      <c r="AO2011" s="9"/>
      <c r="AP2011" s="9"/>
      <c r="AQ2011" s="9"/>
      <c r="AR2011" s="9"/>
      <c r="AS2011" s="9"/>
      <c r="AT2011" s="9"/>
      <c r="AU2011" s="9"/>
    </row>
    <row r="2012" spans="4:47" x14ac:dyDescent="0.25">
      <c r="D2012" s="8"/>
      <c r="E2012" s="8"/>
      <c r="F2012" s="9"/>
      <c r="H2012" s="8"/>
      <c r="L2012" s="8"/>
      <c r="P2012" s="8"/>
      <c r="T2012" s="8"/>
      <c r="X2012" s="8"/>
      <c r="AB2012" s="8"/>
      <c r="AL2012" s="9"/>
      <c r="AM2012" s="9"/>
      <c r="AN2012" s="9"/>
      <c r="AO2012" s="9"/>
      <c r="AP2012" s="9"/>
      <c r="AQ2012" s="9"/>
      <c r="AR2012" s="9"/>
      <c r="AS2012" s="9"/>
      <c r="AT2012" s="9"/>
      <c r="AU2012" s="9"/>
    </row>
    <row r="2013" spans="4:47" x14ac:dyDescent="0.25">
      <c r="D2013" s="8"/>
      <c r="E2013" s="8"/>
      <c r="F2013" s="9"/>
      <c r="H2013" s="8"/>
      <c r="L2013" s="8"/>
      <c r="P2013" s="8"/>
      <c r="T2013" s="8"/>
      <c r="X2013" s="8"/>
      <c r="AB2013" s="8"/>
      <c r="AL2013" s="9"/>
      <c r="AM2013" s="9"/>
      <c r="AN2013" s="9"/>
      <c r="AO2013" s="9"/>
      <c r="AP2013" s="9"/>
      <c r="AQ2013" s="9"/>
      <c r="AR2013" s="9"/>
      <c r="AS2013" s="9"/>
      <c r="AT2013" s="9"/>
      <c r="AU2013" s="9"/>
    </row>
    <row r="2014" spans="4:47" x14ac:dyDescent="0.25">
      <c r="D2014" s="8"/>
      <c r="E2014" s="8"/>
      <c r="F2014" s="9"/>
      <c r="H2014" s="8"/>
      <c r="L2014" s="8"/>
      <c r="P2014" s="8"/>
      <c r="T2014" s="8"/>
      <c r="X2014" s="8"/>
      <c r="AB2014" s="8"/>
      <c r="AL2014" s="9"/>
      <c r="AM2014" s="9"/>
      <c r="AN2014" s="9"/>
      <c r="AO2014" s="9"/>
      <c r="AP2014" s="9"/>
      <c r="AQ2014" s="9"/>
      <c r="AR2014" s="9"/>
      <c r="AS2014" s="9"/>
      <c r="AT2014" s="9"/>
      <c r="AU2014" s="9"/>
    </row>
    <row r="2015" spans="4:47" x14ac:dyDescent="0.25">
      <c r="D2015" s="8"/>
      <c r="E2015" s="8"/>
      <c r="F2015" s="9"/>
      <c r="H2015" s="8"/>
      <c r="L2015" s="8"/>
      <c r="P2015" s="8"/>
      <c r="T2015" s="8"/>
      <c r="X2015" s="8"/>
      <c r="AB2015" s="8"/>
      <c r="AL2015" s="9"/>
      <c r="AM2015" s="9"/>
      <c r="AN2015" s="9"/>
      <c r="AO2015" s="9"/>
      <c r="AP2015" s="9"/>
      <c r="AQ2015" s="9"/>
      <c r="AR2015" s="9"/>
      <c r="AS2015" s="9"/>
      <c r="AT2015" s="9"/>
      <c r="AU2015" s="9"/>
    </row>
    <row r="2016" spans="4:47" x14ac:dyDescent="0.25">
      <c r="D2016" s="8"/>
      <c r="E2016" s="8"/>
      <c r="F2016" s="9"/>
      <c r="H2016" s="8"/>
      <c r="L2016" s="8"/>
      <c r="P2016" s="8"/>
      <c r="T2016" s="8"/>
      <c r="X2016" s="8"/>
      <c r="AB2016" s="8"/>
      <c r="AL2016" s="9"/>
      <c r="AM2016" s="9"/>
      <c r="AN2016" s="9"/>
      <c r="AO2016" s="9"/>
      <c r="AP2016" s="9"/>
      <c r="AQ2016" s="9"/>
      <c r="AR2016" s="9"/>
      <c r="AS2016" s="9"/>
      <c r="AT2016" s="9"/>
      <c r="AU2016" s="9"/>
    </row>
    <row r="2017" spans="4:47" x14ac:dyDescent="0.25">
      <c r="D2017" s="8"/>
      <c r="E2017" s="8"/>
      <c r="F2017" s="9"/>
      <c r="H2017" s="8"/>
      <c r="L2017" s="8"/>
      <c r="P2017" s="8"/>
      <c r="T2017" s="8"/>
      <c r="X2017" s="8"/>
      <c r="AB2017" s="8"/>
      <c r="AL2017" s="9"/>
      <c r="AM2017" s="9"/>
      <c r="AN2017" s="9"/>
      <c r="AO2017" s="9"/>
      <c r="AP2017" s="9"/>
      <c r="AQ2017" s="9"/>
      <c r="AR2017" s="9"/>
      <c r="AS2017" s="9"/>
      <c r="AT2017" s="9"/>
      <c r="AU2017" s="9"/>
    </row>
    <row r="2018" spans="4:47" x14ac:dyDescent="0.25">
      <c r="D2018" s="8"/>
      <c r="E2018" s="8"/>
      <c r="F2018" s="9"/>
      <c r="H2018" s="8"/>
      <c r="L2018" s="8"/>
      <c r="P2018" s="8"/>
      <c r="T2018" s="8"/>
      <c r="X2018" s="8"/>
      <c r="AB2018" s="8"/>
      <c r="AL2018" s="9"/>
      <c r="AM2018" s="9"/>
      <c r="AN2018" s="9"/>
      <c r="AO2018" s="9"/>
      <c r="AP2018" s="9"/>
      <c r="AQ2018" s="9"/>
      <c r="AR2018" s="9"/>
      <c r="AS2018" s="9"/>
      <c r="AT2018" s="9"/>
      <c r="AU2018" s="9"/>
    </row>
    <row r="2019" spans="4:47" x14ac:dyDescent="0.25">
      <c r="D2019" s="8"/>
      <c r="E2019" s="8"/>
      <c r="F2019" s="9"/>
      <c r="H2019" s="8"/>
      <c r="L2019" s="8"/>
      <c r="P2019" s="8"/>
      <c r="T2019" s="8"/>
      <c r="X2019" s="8"/>
      <c r="AB2019" s="8"/>
      <c r="AL2019" s="9"/>
      <c r="AM2019" s="9"/>
      <c r="AN2019" s="9"/>
      <c r="AO2019" s="9"/>
      <c r="AP2019" s="9"/>
      <c r="AQ2019" s="9"/>
      <c r="AR2019" s="9"/>
      <c r="AS2019" s="9"/>
      <c r="AT2019" s="9"/>
      <c r="AU2019" s="9"/>
    </row>
    <row r="2020" spans="4:47" x14ac:dyDescent="0.25">
      <c r="D2020" s="8"/>
      <c r="E2020" s="8"/>
      <c r="F2020" s="9"/>
      <c r="H2020" s="8"/>
      <c r="L2020" s="8"/>
      <c r="P2020" s="8"/>
      <c r="T2020" s="8"/>
      <c r="X2020" s="8"/>
      <c r="AB2020" s="8"/>
      <c r="AL2020" s="9"/>
      <c r="AM2020" s="9"/>
      <c r="AN2020" s="9"/>
      <c r="AO2020" s="9"/>
      <c r="AP2020" s="9"/>
      <c r="AQ2020" s="9"/>
      <c r="AR2020" s="9"/>
      <c r="AS2020" s="9"/>
      <c r="AT2020" s="9"/>
      <c r="AU2020" s="9"/>
    </row>
    <row r="2021" spans="4:47" x14ac:dyDescent="0.25">
      <c r="D2021" s="8"/>
      <c r="E2021" s="8"/>
      <c r="F2021" s="9"/>
      <c r="H2021" s="8"/>
      <c r="L2021" s="8"/>
      <c r="P2021" s="8"/>
      <c r="T2021" s="8"/>
      <c r="X2021" s="8"/>
      <c r="AB2021" s="8"/>
      <c r="AL2021" s="9"/>
      <c r="AM2021" s="9"/>
      <c r="AN2021" s="9"/>
      <c r="AO2021" s="9"/>
      <c r="AP2021" s="9"/>
      <c r="AQ2021" s="9"/>
      <c r="AR2021" s="9"/>
      <c r="AS2021" s="9"/>
      <c r="AT2021" s="9"/>
      <c r="AU2021" s="9"/>
    </row>
    <row r="2022" spans="4:47" x14ac:dyDescent="0.25">
      <c r="D2022" s="8"/>
      <c r="E2022" s="8"/>
      <c r="F2022" s="9"/>
      <c r="H2022" s="8"/>
      <c r="L2022" s="8"/>
      <c r="P2022" s="8"/>
      <c r="T2022" s="8"/>
      <c r="X2022" s="8"/>
      <c r="AB2022" s="8"/>
      <c r="AL2022" s="9"/>
      <c r="AM2022" s="9"/>
      <c r="AN2022" s="9"/>
      <c r="AO2022" s="9"/>
      <c r="AP2022" s="9"/>
      <c r="AQ2022" s="9"/>
      <c r="AR2022" s="9"/>
      <c r="AS2022" s="9"/>
      <c r="AT2022" s="9"/>
      <c r="AU2022" s="9"/>
    </row>
    <row r="2023" spans="4:47" x14ac:dyDescent="0.25">
      <c r="D2023" s="8"/>
      <c r="E2023" s="8"/>
      <c r="F2023" s="9"/>
      <c r="H2023" s="8"/>
      <c r="L2023" s="8"/>
      <c r="P2023" s="8"/>
      <c r="T2023" s="8"/>
      <c r="X2023" s="8"/>
      <c r="AB2023" s="8"/>
      <c r="AL2023" s="9"/>
      <c r="AM2023" s="9"/>
      <c r="AN2023" s="9"/>
      <c r="AO2023" s="9"/>
      <c r="AP2023" s="9"/>
      <c r="AQ2023" s="9"/>
      <c r="AR2023" s="9"/>
      <c r="AS2023" s="9"/>
      <c r="AT2023" s="9"/>
      <c r="AU2023" s="9"/>
    </row>
    <row r="2024" spans="4:47" x14ac:dyDescent="0.25">
      <c r="D2024" s="8"/>
      <c r="E2024" s="8"/>
      <c r="F2024" s="9"/>
      <c r="H2024" s="8"/>
      <c r="L2024" s="8"/>
      <c r="P2024" s="8"/>
      <c r="T2024" s="8"/>
      <c r="X2024" s="8"/>
      <c r="AB2024" s="8"/>
      <c r="AL2024" s="9"/>
      <c r="AM2024" s="9"/>
      <c r="AN2024" s="9"/>
      <c r="AO2024" s="9"/>
      <c r="AP2024" s="9"/>
      <c r="AQ2024" s="9"/>
      <c r="AR2024" s="9"/>
      <c r="AS2024" s="9"/>
      <c r="AT2024" s="9"/>
      <c r="AU2024" s="9"/>
    </row>
    <row r="2025" spans="4:47" x14ac:dyDescent="0.25">
      <c r="D2025" s="8"/>
      <c r="E2025" s="8"/>
      <c r="F2025" s="9"/>
      <c r="H2025" s="8"/>
      <c r="L2025" s="8"/>
      <c r="P2025" s="8"/>
      <c r="T2025" s="8"/>
      <c r="X2025" s="8"/>
      <c r="AB2025" s="8"/>
      <c r="AL2025" s="9"/>
      <c r="AM2025" s="9"/>
      <c r="AN2025" s="9"/>
      <c r="AO2025" s="9"/>
      <c r="AP2025" s="9"/>
      <c r="AQ2025" s="9"/>
      <c r="AR2025" s="9"/>
      <c r="AS2025" s="9"/>
      <c r="AT2025" s="9"/>
      <c r="AU2025" s="9"/>
    </row>
    <row r="2026" spans="4:47" x14ac:dyDescent="0.25">
      <c r="D2026" s="8"/>
      <c r="E2026" s="8"/>
      <c r="F2026" s="9"/>
      <c r="H2026" s="8"/>
      <c r="L2026" s="8"/>
      <c r="P2026" s="8"/>
      <c r="T2026" s="8"/>
      <c r="X2026" s="8"/>
      <c r="AB2026" s="8"/>
      <c r="AL2026" s="9"/>
      <c r="AM2026" s="9"/>
      <c r="AN2026" s="9"/>
      <c r="AO2026" s="9"/>
      <c r="AP2026" s="9"/>
      <c r="AQ2026" s="9"/>
      <c r="AR2026" s="9"/>
      <c r="AS2026" s="9"/>
      <c r="AT2026" s="9"/>
      <c r="AU2026" s="9"/>
    </row>
    <row r="2027" spans="4:47" x14ac:dyDescent="0.25">
      <c r="D2027" s="8"/>
      <c r="E2027" s="8"/>
      <c r="F2027" s="9"/>
      <c r="H2027" s="8"/>
      <c r="L2027" s="8"/>
      <c r="P2027" s="8"/>
      <c r="T2027" s="8"/>
      <c r="X2027" s="8"/>
      <c r="AB2027" s="8"/>
      <c r="AL2027" s="9"/>
      <c r="AM2027" s="9"/>
      <c r="AN2027" s="9"/>
      <c r="AO2027" s="9"/>
      <c r="AP2027" s="9"/>
      <c r="AQ2027" s="9"/>
      <c r="AR2027" s="9"/>
      <c r="AS2027" s="9"/>
      <c r="AT2027" s="9"/>
      <c r="AU2027" s="9"/>
    </row>
    <row r="2028" spans="4:47" x14ac:dyDescent="0.25">
      <c r="D2028" s="8"/>
      <c r="E2028" s="8"/>
      <c r="F2028" s="9"/>
      <c r="H2028" s="8"/>
      <c r="L2028" s="8"/>
      <c r="P2028" s="8"/>
      <c r="T2028" s="8"/>
      <c r="X2028" s="8"/>
      <c r="AB2028" s="8"/>
      <c r="AL2028" s="9"/>
      <c r="AM2028" s="9"/>
      <c r="AN2028" s="9"/>
      <c r="AO2028" s="9"/>
      <c r="AP2028" s="9"/>
      <c r="AQ2028" s="9"/>
      <c r="AR2028" s="9"/>
      <c r="AS2028" s="9"/>
      <c r="AT2028" s="9"/>
      <c r="AU2028" s="9"/>
    </row>
    <row r="2029" spans="4:47" x14ac:dyDescent="0.25">
      <c r="D2029" s="8"/>
      <c r="E2029" s="8"/>
      <c r="F2029" s="9"/>
      <c r="H2029" s="8"/>
      <c r="L2029" s="8"/>
      <c r="P2029" s="8"/>
      <c r="T2029" s="8"/>
      <c r="X2029" s="8"/>
      <c r="AB2029" s="8"/>
      <c r="AL2029" s="9"/>
      <c r="AM2029" s="9"/>
      <c r="AN2029" s="9"/>
      <c r="AO2029" s="9"/>
      <c r="AP2029" s="9"/>
      <c r="AQ2029" s="9"/>
      <c r="AR2029" s="9"/>
      <c r="AS2029" s="9"/>
      <c r="AT2029" s="9"/>
      <c r="AU2029" s="9"/>
    </row>
    <row r="2030" spans="4:47" x14ac:dyDescent="0.25">
      <c r="D2030" s="8"/>
      <c r="E2030" s="8"/>
      <c r="F2030" s="9"/>
      <c r="H2030" s="8"/>
      <c r="L2030" s="8"/>
      <c r="P2030" s="8"/>
      <c r="T2030" s="8"/>
      <c r="X2030" s="8"/>
      <c r="AB2030" s="8"/>
      <c r="AL2030" s="9"/>
      <c r="AM2030" s="9"/>
      <c r="AN2030" s="9"/>
      <c r="AO2030" s="9"/>
      <c r="AP2030" s="9"/>
      <c r="AQ2030" s="9"/>
      <c r="AR2030" s="9"/>
      <c r="AS2030" s="9"/>
      <c r="AT2030" s="9"/>
      <c r="AU2030" s="9"/>
    </row>
    <row r="2031" spans="4:47" x14ac:dyDescent="0.25">
      <c r="D2031" s="8"/>
      <c r="E2031" s="8"/>
      <c r="F2031" s="9"/>
      <c r="H2031" s="8"/>
      <c r="L2031" s="8"/>
      <c r="P2031" s="8"/>
      <c r="T2031" s="8"/>
      <c r="X2031" s="8"/>
      <c r="AB2031" s="8"/>
      <c r="AL2031" s="9"/>
      <c r="AM2031" s="9"/>
      <c r="AN2031" s="9"/>
      <c r="AO2031" s="9"/>
      <c r="AP2031" s="9"/>
      <c r="AQ2031" s="9"/>
      <c r="AR2031" s="9"/>
      <c r="AS2031" s="9"/>
      <c r="AT2031" s="9"/>
      <c r="AU2031" s="9"/>
    </row>
    <row r="2032" spans="4:47" x14ac:dyDescent="0.25">
      <c r="D2032" s="8"/>
      <c r="E2032" s="8"/>
      <c r="F2032" s="9"/>
      <c r="H2032" s="8"/>
      <c r="L2032" s="8"/>
      <c r="P2032" s="8"/>
      <c r="T2032" s="8"/>
      <c r="X2032" s="8"/>
      <c r="AB2032" s="8"/>
      <c r="AL2032" s="9"/>
      <c r="AM2032" s="9"/>
      <c r="AN2032" s="9"/>
      <c r="AO2032" s="9"/>
      <c r="AP2032" s="9"/>
      <c r="AQ2032" s="9"/>
      <c r="AR2032" s="9"/>
      <c r="AS2032" s="9"/>
      <c r="AT2032" s="9"/>
      <c r="AU2032" s="9"/>
    </row>
    <row r="2033" spans="4:47" x14ac:dyDescent="0.25">
      <c r="D2033" s="8"/>
      <c r="E2033" s="8"/>
      <c r="F2033" s="9"/>
      <c r="H2033" s="8"/>
      <c r="L2033" s="8"/>
      <c r="P2033" s="8"/>
      <c r="T2033" s="8"/>
      <c r="X2033" s="8"/>
      <c r="AB2033" s="8"/>
      <c r="AL2033" s="9"/>
      <c r="AM2033" s="9"/>
      <c r="AN2033" s="9"/>
      <c r="AO2033" s="9"/>
      <c r="AP2033" s="9"/>
      <c r="AQ2033" s="9"/>
      <c r="AR2033" s="9"/>
      <c r="AS2033" s="9"/>
      <c r="AT2033" s="9"/>
      <c r="AU2033" s="9"/>
    </row>
    <row r="2034" spans="4:47" x14ac:dyDescent="0.25">
      <c r="D2034" s="8"/>
      <c r="E2034" s="8"/>
      <c r="F2034" s="9"/>
      <c r="H2034" s="8"/>
      <c r="L2034" s="8"/>
      <c r="P2034" s="8"/>
      <c r="T2034" s="8"/>
      <c r="X2034" s="8"/>
      <c r="AB2034" s="8"/>
      <c r="AL2034" s="9"/>
      <c r="AM2034" s="9"/>
      <c r="AN2034" s="9"/>
      <c r="AO2034" s="9"/>
      <c r="AP2034" s="9"/>
      <c r="AQ2034" s="9"/>
      <c r="AR2034" s="9"/>
      <c r="AS2034" s="9"/>
      <c r="AT2034" s="9"/>
      <c r="AU2034" s="9"/>
    </row>
    <row r="2035" spans="4:47" x14ac:dyDescent="0.25">
      <c r="D2035" s="8"/>
      <c r="E2035" s="8"/>
      <c r="F2035" s="9"/>
      <c r="H2035" s="8"/>
      <c r="L2035" s="8"/>
      <c r="P2035" s="8"/>
      <c r="T2035" s="8"/>
      <c r="X2035" s="8"/>
      <c r="AB2035" s="8"/>
      <c r="AL2035" s="9"/>
      <c r="AM2035" s="9"/>
      <c r="AN2035" s="9"/>
      <c r="AO2035" s="9"/>
      <c r="AP2035" s="9"/>
      <c r="AQ2035" s="9"/>
      <c r="AR2035" s="9"/>
      <c r="AS2035" s="9"/>
      <c r="AT2035" s="9"/>
      <c r="AU2035" s="9"/>
    </row>
    <row r="2036" spans="4:47" x14ac:dyDescent="0.25">
      <c r="D2036" s="8"/>
      <c r="E2036" s="8"/>
      <c r="F2036" s="9"/>
      <c r="H2036" s="8"/>
      <c r="L2036" s="8"/>
      <c r="P2036" s="8"/>
      <c r="T2036" s="8"/>
      <c r="X2036" s="8"/>
      <c r="AB2036" s="8"/>
      <c r="AL2036" s="9"/>
      <c r="AM2036" s="9"/>
      <c r="AN2036" s="9"/>
      <c r="AO2036" s="9"/>
      <c r="AP2036" s="9"/>
      <c r="AQ2036" s="9"/>
      <c r="AR2036" s="9"/>
      <c r="AS2036" s="9"/>
      <c r="AT2036" s="9"/>
      <c r="AU2036" s="9"/>
    </row>
    <row r="2037" spans="4:47" x14ac:dyDescent="0.25">
      <c r="D2037" s="8"/>
      <c r="E2037" s="8"/>
      <c r="F2037" s="9"/>
      <c r="H2037" s="8"/>
      <c r="L2037" s="8"/>
      <c r="P2037" s="8"/>
      <c r="T2037" s="8"/>
      <c r="X2037" s="8"/>
      <c r="AB2037" s="8"/>
      <c r="AL2037" s="9"/>
      <c r="AM2037" s="9"/>
      <c r="AN2037" s="9"/>
      <c r="AO2037" s="9"/>
      <c r="AP2037" s="9"/>
      <c r="AQ2037" s="9"/>
      <c r="AR2037" s="9"/>
      <c r="AS2037" s="9"/>
      <c r="AT2037" s="9"/>
      <c r="AU2037" s="9"/>
    </row>
    <row r="2038" spans="4:47" x14ac:dyDescent="0.25">
      <c r="D2038" s="8"/>
      <c r="E2038" s="8"/>
      <c r="F2038" s="9"/>
      <c r="H2038" s="8"/>
      <c r="L2038" s="8"/>
      <c r="P2038" s="8"/>
      <c r="T2038" s="8"/>
      <c r="X2038" s="8"/>
      <c r="AB2038" s="8"/>
      <c r="AL2038" s="9"/>
      <c r="AM2038" s="9"/>
      <c r="AN2038" s="9"/>
      <c r="AO2038" s="9"/>
      <c r="AP2038" s="9"/>
      <c r="AQ2038" s="9"/>
      <c r="AR2038" s="9"/>
      <c r="AS2038" s="9"/>
      <c r="AT2038" s="9"/>
      <c r="AU2038" s="9"/>
    </row>
    <row r="2039" spans="4:47" x14ac:dyDescent="0.25">
      <c r="D2039" s="8"/>
      <c r="E2039" s="8"/>
      <c r="F2039" s="9"/>
      <c r="H2039" s="8"/>
      <c r="L2039" s="8"/>
      <c r="P2039" s="8"/>
      <c r="T2039" s="8"/>
      <c r="X2039" s="8"/>
      <c r="AB2039" s="8"/>
      <c r="AL2039" s="9"/>
      <c r="AM2039" s="9"/>
      <c r="AN2039" s="9"/>
      <c r="AO2039" s="9"/>
      <c r="AP2039" s="9"/>
      <c r="AQ2039" s="9"/>
      <c r="AR2039" s="9"/>
      <c r="AS2039" s="9"/>
      <c r="AT2039" s="9"/>
      <c r="AU2039" s="9"/>
    </row>
    <row r="2040" spans="4:47" x14ac:dyDescent="0.25">
      <c r="D2040" s="8"/>
      <c r="E2040" s="8"/>
      <c r="F2040" s="9"/>
      <c r="H2040" s="8"/>
      <c r="L2040" s="8"/>
      <c r="P2040" s="8"/>
      <c r="T2040" s="8"/>
      <c r="X2040" s="8"/>
      <c r="AB2040" s="8"/>
      <c r="AL2040" s="9"/>
      <c r="AM2040" s="9"/>
      <c r="AN2040" s="9"/>
      <c r="AO2040" s="9"/>
      <c r="AP2040" s="9"/>
      <c r="AQ2040" s="9"/>
      <c r="AR2040" s="9"/>
      <c r="AS2040" s="9"/>
      <c r="AT2040" s="9"/>
      <c r="AU2040" s="9"/>
    </row>
    <row r="2041" spans="4:47" x14ac:dyDescent="0.25">
      <c r="D2041" s="8"/>
      <c r="E2041" s="8"/>
      <c r="F2041" s="9"/>
      <c r="H2041" s="8"/>
      <c r="L2041" s="8"/>
      <c r="P2041" s="8"/>
      <c r="T2041" s="8"/>
      <c r="X2041" s="8"/>
      <c r="AB2041" s="8"/>
      <c r="AL2041" s="9"/>
      <c r="AM2041" s="9"/>
      <c r="AN2041" s="9"/>
      <c r="AO2041" s="9"/>
      <c r="AP2041" s="9"/>
      <c r="AQ2041" s="9"/>
      <c r="AR2041" s="9"/>
      <c r="AS2041" s="9"/>
      <c r="AT2041" s="9"/>
      <c r="AU2041" s="9"/>
    </row>
    <row r="2042" spans="4:47" x14ac:dyDescent="0.25">
      <c r="D2042" s="8"/>
      <c r="E2042" s="8"/>
      <c r="F2042" s="9"/>
      <c r="H2042" s="8"/>
      <c r="L2042" s="8"/>
      <c r="P2042" s="8"/>
      <c r="T2042" s="8"/>
      <c r="X2042" s="8"/>
      <c r="AB2042" s="8"/>
      <c r="AL2042" s="9"/>
      <c r="AM2042" s="9"/>
      <c r="AN2042" s="9"/>
      <c r="AO2042" s="9"/>
      <c r="AP2042" s="9"/>
      <c r="AQ2042" s="9"/>
      <c r="AR2042" s="9"/>
      <c r="AS2042" s="9"/>
      <c r="AT2042" s="9"/>
      <c r="AU2042" s="9"/>
    </row>
    <row r="2043" spans="4:47" x14ac:dyDescent="0.25">
      <c r="D2043" s="8"/>
      <c r="E2043" s="8"/>
      <c r="F2043" s="9"/>
      <c r="H2043" s="8"/>
      <c r="L2043" s="8"/>
      <c r="P2043" s="8"/>
      <c r="T2043" s="8"/>
      <c r="X2043" s="8"/>
      <c r="AB2043" s="8"/>
      <c r="AL2043" s="9"/>
      <c r="AM2043" s="9"/>
      <c r="AN2043" s="9"/>
      <c r="AO2043" s="9"/>
      <c r="AP2043" s="9"/>
      <c r="AQ2043" s="9"/>
      <c r="AR2043" s="9"/>
      <c r="AS2043" s="9"/>
      <c r="AT2043" s="9"/>
      <c r="AU2043" s="9"/>
    </row>
    <row r="2044" spans="4:47" x14ac:dyDescent="0.25">
      <c r="D2044" s="8"/>
      <c r="E2044" s="8"/>
      <c r="F2044" s="9"/>
      <c r="H2044" s="8"/>
      <c r="L2044" s="8"/>
      <c r="P2044" s="8"/>
      <c r="T2044" s="8"/>
      <c r="X2044" s="8"/>
      <c r="AB2044" s="8"/>
      <c r="AL2044" s="9"/>
      <c r="AM2044" s="9"/>
      <c r="AN2044" s="9"/>
      <c r="AO2044" s="9"/>
      <c r="AP2044" s="9"/>
      <c r="AQ2044" s="9"/>
      <c r="AR2044" s="9"/>
      <c r="AS2044" s="9"/>
      <c r="AT2044" s="9"/>
      <c r="AU2044" s="9"/>
    </row>
    <row r="2045" spans="4:47" x14ac:dyDescent="0.25">
      <c r="D2045" s="8"/>
      <c r="E2045" s="8"/>
      <c r="F2045" s="9"/>
      <c r="H2045" s="8"/>
      <c r="L2045" s="8"/>
      <c r="P2045" s="8"/>
      <c r="T2045" s="8"/>
      <c r="X2045" s="8"/>
      <c r="AB2045" s="8"/>
      <c r="AL2045" s="9"/>
      <c r="AM2045" s="9"/>
      <c r="AN2045" s="9"/>
      <c r="AO2045" s="9"/>
      <c r="AP2045" s="9"/>
      <c r="AQ2045" s="9"/>
      <c r="AR2045" s="9"/>
      <c r="AS2045" s="9"/>
      <c r="AT2045" s="9"/>
      <c r="AU2045" s="9"/>
    </row>
    <row r="2046" spans="4:47" x14ac:dyDescent="0.25">
      <c r="D2046" s="8"/>
      <c r="E2046" s="8"/>
      <c r="F2046" s="9"/>
      <c r="H2046" s="8"/>
      <c r="L2046" s="8"/>
      <c r="P2046" s="8"/>
      <c r="T2046" s="8"/>
      <c r="X2046" s="8"/>
      <c r="AB2046" s="8"/>
      <c r="AL2046" s="9"/>
      <c r="AM2046" s="9"/>
      <c r="AN2046" s="9"/>
      <c r="AO2046" s="9"/>
      <c r="AP2046" s="9"/>
      <c r="AQ2046" s="9"/>
      <c r="AR2046" s="9"/>
      <c r="AS2046" s="9"/>
      <c r="AT2046" s="9"/>
      <c r="AU2046" s="9"/>
    </row>
    <row r="2047" spans="4:47" x14ac:dyDescent="0.25">
      <c r="D2047" s="8"/>
      <c r="E2047" s="8"/>
      <c r="F2047" s="9"/>
      <c r="H2047" s="8"/>
      <c r="L2047" s="8"/>
      <c r="P2047" s="8"/>
      <c r="T2047" s="8"/>
      <c r="X2047" s="8"/>
      <c r="AB2047" s="8"/>
      <c r="AL2047" s="9"/>
      <c r="AM2047" s="9"/>
      <c r="AN2047" s="9"/>
      <c r="AO2047" s="9"/>
      <c r="AP2047" s="9"/>
      <c r="AQ2047" s="9"/>
      <c r="AR2047" s="9"/>
      <c r="AS2047" s="9"/>
      <c r="AT2047" s="9"/>
      <c r="AU2047" s="9"/>
    </row>
    <row r="2048" spans="4:47" x14ac:dyDescent="0.25">
      <c r="D2048" s="8"/>
      <c r="E2048" s="8"/>
      <c r="F2048" s="9"/>
      <c r="H2048" s="8"/>
      <c r="L2048" s="8"/>
      <c r="P2048" s="8"/>
      <c r="T2048" s="8"/>
      <c r="X2048" s="8"/>
      <c r="AB2048" s="8"/>
      <c r="AL2048" s="9"/>
      <c r="AM2048" s="9"/>
      <c r="AN2048" s="9"/>
      <c r="AO2048" s="9"/>
      <c r="AP2048" s="9"/>
      <c r="AQ2048" s="9"/>
      <c r="AR2048" s="9"/>
      <c r="AS2048" s="9"/>
      <c r="AT2048" s="9"/>
      <c r="AU2048" s="9"/>
    </row>
    <row r="2049" spans="4:47" x14ac:dyDescent="0.25">
      <c r="D2049" s="8"/>
      <c r="E2049" s="8"/>
      <c r="F2049" s="9"/>
      <c r="H2049" s="8"/>
      <c r="L2049" s="8"/>
      <c r="P2049" s="8"/>
      <c r="T2049" s="8"/>
      <c r="X2049" s="8"/>
      <c r="AB2049" s="8"/>
      <c r="AL2049" s="9"/>
      <c r="AM2049" s="9"/>
      <c r="AN2049" s="9"/>
      <c r="AO2049" s="9"/>
      <c r="AP2049" s="9"/>
      <c r="AQ2049" s="9"/>
      <c r="AR2049" s="9"/>
      <c r="AS2049" s="9"/>
      <c r="AT2049" s="9"/>
      <c r="AU2049" s="9"/>
    </row>
    <row r="2050" spans="4:47" x14ac:dyDescent="0.25">
      <c r="D2050" s="8"/>
      <c r="E2050" s="8"/>
      <c r="F2050" s="9"/>
      <c r="H2050" s="8"/>
      <c r="L2050" s="8"/>
      <c r="P2050" s="8"/>
      <c r="T2050" s="8"/>
      <c r="X2050" s="8"/>
      <c r="AB2050" s="8"/>
      <c r="AL2050" s="9"/>
      <c r="AM2050" s="9"/>
      <c r="AN2050" s="9"/>
      <c r="AO2050" s="9"/>
      <c r="AP2050" s="9"/>
      <c r="AQ2050" s="9"/>
      <c r="AR2050" s="9"/>
      <c r="AS2050" s="9"/>
      <c r="AT2050" s="9"/>
      <c r="AU2050" s="9"/>
    </row>
    <row r="2051" spans="4:47" x14ac:dyDescent="0.25">
      <c r="D2051" s="8"/>
      <c r="E2051" s="8"/>
      <c r="F2051" s="9"/>
      <c r="H2051" s="8"/>
      <c r="L2051" s="8"/>
      <c r="P2051" s="8"/>
      <c r="T2051" s="8"/>
      <c r="X2051" s="8"/>
      <c r="AB2051" s="8"/>
      <c r="AL2051" s="9"/>
      <c r="AM2051" s="9"/>
      <c r="AN2051" s="9"/>
      <c r="AO2051" s="9"/>
      <c r="AP2051" s="9"/>
      <c r="AQ2051" s="9"/>
      <c r="AR2051" s="9"/>
      <c r="AS2051" s="9"/>
      <c r="AT2051" s="9"/>
      <c r="AU2051" s="9"/>
    </row>
    <row r="2052" spans="4:47" x14ac:dyDescent="0.25">
      <c r="D2052" s="8"/>
      <c r="E2052" s="8"/>
      <c r="F2052" s="9"/>
      <c r="H2052" s="8"/>
      <c r="L2052" s="8"/>
      <c r="P2052" s="8"/>
      <c r="T2052" s="8"/>
      <c r="X2052" s="8"/>
      <c r="AB2052" s="8"/>
      <c r="AL2052" s="9"/>
      <c r="AM2052" s="9"/>
      <c r="AN2052" s="9"/>
      <c r="AO2052" s="9"/>
      <c r="AP2052" s="9"/>
      <c r="AQ2052" s="9"/>
      <c r="AR2052" s="9"/>
      <c r="AS2052" s="9"/>
      <c r="AT2052" s="9"/>
      <c r="AU2052" s="9"/>
    </row>
    <row r="2053" spans="4:47" x14ac:dyDescent="0.25">
      <c r="D2053" s="8"/>
      <c r="E2053" s="8"/>
      <c r="F2053" s="9"/>
      <c r="H2053" s="8"/>
      <c r="L2053" s="8"/>
      <c r="P2053" s="8"/>
      <c r="T2053" s="8"/>
      <c r="X2053" s="8"/>
      <c r="AB2053" s="8"/>
      <c r="AL2053" s="9"/>
      <c r="AM2053" s="9"/>
      <c r="AN2053" s="9"/>
      <c r="AO2053" s="9"/>
      <c r="AP2053" s="9"/>
      <c r="AQ2053" s="9"/>
      <c r="AR2053" s="9"/>
      <c r="AS2053" s="9"/>
      <c r="AT2053" s="9"/>
      <c r="AU2053" s="9"/>
    </row>
    <row r="2054" spans="4:47" x14ac:dyDescent="0.25">
      <c r="D2054" s="8"/>
      <c r="E2054" s="8"/>
      <c r="F2054" s="9"/>
      <c r="H2054" s="8"/>
      <c r="L2054" s="8"/>
      <c r="P2054" s="8"/>
      <c r="T2054" s="8"/>
      <c r="X2054" s="8"/>
      <c r="AB2054" s="8"/>
      <c r="AL2054" s="9"/>
      <c r="AM2054" s="9"/>
      <c r="AN2054" s="9"/>
      <c r="AO2054" s="9"/>
      <c r="AP2054" s="9"/>
      <c r="AQ2054" s="9"/>
      <c r="AR2054" s="9"/>
      <c r="AS2054" s="9"/>
      <c r="AT2054" s="9"/>
      <c r="AU2054" s="9"/>
    </row>
    <row r="2055" spans="4:47" x14ac:dyDescent="0.25">
      <c r="D2055" s="8"/>
      <c r="E2055" s="8"/>
      <c r="F2055" s="9"/>
      <c r="H2055" s="8"/>
      <c r="L2055" s="8"/>
      <c r="P2055" s="8"/>
      <c r="T2055" s="8"/>
      <c r="X2055" s="8"/>
      <c r="AB2055" s="8"/>
      <c r="AL2055" s="9"/>
      <c r="AM2055" s="9"/>
      <c r="AN2055" s="9"/>
      <c r="AO2055" s="9"/>
      <c r="AP2055" s="9"/>
      <c r="AQ2055" s="9"/>
      <c r="AR2055" s="9"/>
      <c r="AS2055" s="9"/>
      <c r="AT2055" s="9"/>
      <c r="AU2055" s="9"/>
    </row>
    <row r="2056" spans="4:47" x14ac:dyDescent="0.25">
      <c r="D2056" s="8"/>
      <c r="E2056" s="8"/>
      <c r="F2056" s="9"/>
      <c r="H2056" s="8"/>
      <c r="L2056" s="8"/>
      <c r="P2056" s="8"/>
      <c r="T2056" s="8"/>
      <c r="X2056" s="8"/>
      <c r="AB2056" s="8"/>
      <c r="AL2056" s="9"/>
      <c r="AM2056" s="9"/>
      <c r="AN2056" s="9"/>
      <c r="AO2056" s="9"/>
      <c r="AP2056" s="9"/>
      <c r="AQ2056" s="9"/>
      <c r="AR2056" s="9"/>
      <c r="AS2056" s="9"/>
      <c r="AT2056" s="9"/>
      <c r="AU2056" s="9"/>
    </row>
    <row r="2057" spans="4:47" x14ac:dyDescent="0.25">
      <c r="D2057" s="8"/>
      <c r="E2057" s="8"/>
      <c r="F2057" s="9"/>
      <c r="H2057" s="8"/>
      <c r="L2057" s="8"/>
      <c r="P2057" s="8"/>
      <c r="T2057" s="8"/>
      <c r="X2057" s="8"/>
      <c r="AB2057" s="8"/>
      <c r="AL2057" s="9"/>
      <c r="AM2057" s="9"/>
      <c r="AN2057" s="9"/>
      <c r="AO2057" s="9"/>
      <c r="AP2057" s="9"/>
      <c r="AQ2057" s="9"/>
      <c r="AR2057" s="9"/>
      <c r="AS2057" s="9"/>
      <c r="AT2057" s="9"/>
      <c r="AU2057" s="9"/>
    </row>
    <row r="2058" spans="4:47" x14ac:dyDescent="0.25">
      <c r="D2058" s="8"/>
      <c r="E2058" s="8"/>
      <c r="F2058" s="9"/>
      <c r="H2058" s="8"/>
      <c r="L2058" s="8"/>
      <c r="P2058" s="8"/>
      <c r="T2058" s="8"/>
      <c r="X2058" s="8"/>
      <c r="AB2058" s="8"/>
      <c r="AL2058" s="9"/>
      <c r="AM2058" s="9"/>
      <c r="AN2058" s="9"/>
      <c r="AO2058" s="9"/>
      <c r="AP2058" s="9"/>
      <c r="AQ2058" s="9"/>
      <c r="AR2058" s="9"/>
      <c r="AS2058" s="9"/>
      <c r="AT2058" s="9"/>
      <c r="AU2058" s="9"/>
    </row>
    <row r="2059" spans="4:47" x14ac:dyDescent="0.25">
      <c r="D2059" s="8"/>
      <c r="E2059" s="8"/>
      <c r="F2059" s="9"/>
      <c r="H2059" s="8"/>
      <c r="L2059" s="8"/>
      <c r="P2059" s="8"/>
      <c r="T2059" s="8"/>
      <c r="X2059" s="8"/>
      <c r="AB2059" s="8"/>
      <c r="AL2059" s="9"/>
      <c r="AM2059" s="9"/>
      <c r="AN2059" s="9"/>
      <c r="AO2059" s="9"/>
      <c r="AP2059" s="9"/>
      <c r="AQ2059" s="9"/>
      <c r="AR2059" s="9"/>
      <c r="AS2059" s="9"/>
      <c r="AT2059" s="9"/>
      <c r="AU2059" s="9"/>
    </row>
    <row r="2060" spans="4:47" x14ac:dyDescent="0.25">
      <c r="D2060" s="8"/>
      <c r="E2060" s="8"/>
      <c r="F2060" s="9"/>
      <c r="H2060" s="8"/>
      <c r="L2060" s="8"/>
      <c r="P2060" s="8"/>
      <c r="T2060" s="8"/>
      <c r="X2060" s="8"/>
      <c r="AB2060" s="8"/>
      <c r="AL2060" s="9"/>
      <c r="AM2060" s="9"/>
      <c r="AN2060" s="9"/>
      <c r="AO2060" s="9"/>
      <c r="AP2060" s="9"/>
      <c r="AQ2060" s="9"/>
      <c r="AR2060" s="9"/>
      <c r="AS2060" s="9"/>
      <c r="AT2060" s="9"/>
      <c r="AU2060" s="9"/>
    </row>
    <row r="2061" spans="4:47" x14ac:dyDescent="0.25">
      <c r="D2061" s="8"/>
      <c r="E2061" s="8"/>
      <c r="F2061" s="9"/>
      <c r="H2061" s="8"/>
      <c r="L2061" s="8"/>
      <c r="P2061" s="8"/>
      <c r="T2061" s="8"/>
      <c r="X2061" s="8"/>
      <c r="AB2061" s="8"/>
      <c r="AL2061" s="9"/>
      <c r="AM2061" s="9"/>
      <c r="AN2061" s="9"/>
      <c r="AO2061" s="9"/>
      <c r="AP2061" s="9"/>
      <c r="AQ2061" s="9"/>
      <c r="AR2061" s="9"/>
      <c r="AS2061" s="9"/>
      <c r="AT2061" s="9"/>
      <c r="AU2061" s="9"/>
    </row>
    <row r="2062" spans="4:47" x14ac:dyDescent="0.25">
      <c r="D2062" s="8"/>
      <c r="E2062" s="8"/>
      <c r="F2062" s="9"/>
      <c r="H2062" s="8"/>
      <c r="L2062" s="8"/>
      <c r="P2062" s="8"/>
      <c r="T2062" s="8"/>
      <c r="X2062" s="8"/>
      <c r="AB2062" s="8"/>
      <c r="AL2062" s="9"/>
      <c r="AM2062" s="9"/>
      <c r="AN2062" s="9"/>
      <c r="AO2062" s="9"/>
      <c r="AP2062" s="9"/>
      <c r="AQ2062" s="9"/>
      <c r="AR2062" s="9"/>
      <c r="AS2062" s="9"/>
      <c r="AT2062" s="9"/>
      <c r="AU2062" s="9"/>
    </row>
    <row r="2063" spans="4:47" x14ac:dyDescent="0.25">
      <c r="D2063" s="8"/>
      <c r="E2063" s="8"/>
      <c r="F2063" s="9"/>
      <c r="H2063" s="8"/>
      <c r="L2063" s="8"/>
      <c r="P2063" s="8"/>
      <c r="T2063" s="8"/>
      <c r="X2063" s="8"/>
      <c r="AB2063" s="8"/>
      <c r="AL2063" s="9"/>
      <c r="AM2063" s="9"/>
      <c r="AN2063" s="9"/>
      <c r="AO2063" s="9"/>
      <c r="AP2063" s="9"/>
      <c r="AQ2063" s="9"/>
      <c r="AR2063" s="9"/>
      <c r="AS2063" s="9"/>
      <c r="AT2063" s="9"/>
      <c r="AU2063" s="9"/>
    </row>
    <row r="2064" spans="4:47" x14ac:dyDescent="0.25">
      <c r="D2064" s="8"/>
      <c r="E2064" s="8"/>
      <c r="F2064" s="9"/>
      <c r="H2064" s="8"/>
      <c r="L2064" s="8"/>
      <c r="P2064" s="8"/>
      <c r="T2064" s="8"/>
      <c r="X2064" s="8"/>
      <c r="AB2064" s="8"/>
      <c r="AL2064" s="9"/>
      <c r="AM2064" s="9"/>
      <c r="AN2064" s="9"/>
      <c r="AO2064" s="9"/>
      <c r="AP2064" s="9"/>
      <c r="AQ2064" s="9"/>
      <c r="AR2064" s="9"/>
      <c r="AS2064" s="9"/>
      <c r="AT2064" s="9"/>
      <c r="AU2064" s="9"/>
    </row>
    <row r="2065" spans="4:47" x14ac:dyDescent="0.25">
      <c r="D2065" s="8"/>
      <c r="E2065" s="8"/>
      <c r="F2065" s="9"/>
      <c r="H2065" s="8"/>
      <c r="L2065" s="8"/>
      <c r="P2065" s="8"/>
      <c r="T2065" s="8"/>
      <c r="X2065" s="8"/>
      <c r="AB2065" s="8"/>
      <c r="AL2065" s="9"/>
      <c r="AM2065" s="9"/>
      <c r="AN2065" s="9"/>
      <c r="AO2065" s="9"/>
      <c r="AP2065" s="9"/>
      <c r="AQ2065" s="9"/>
      <c r="AR2065" s="9"/>
      <c r="AS2065" s="9"/>
      <c r="AT2065" s="9"/>
      <c r="AU2065" s="9"/>
    </row>
    <row r="2066" spans="4:47" x14ac:dyDescent="0.25">
      <c r="D2066" s="8"/>
      <c r="E2066" s="8"/>
      <c r="F2066" s="9"/>
      <c r="H2066" s="8"/>
      <c r="L2066" s="8"/>
      <c r="P2066" s="8"/>
      <c r="T2066" s="8"/>
      <c r="X2066" s="8"/>
      <c r="AB2066" s="8"/>
      <c r="AL2066" s="9"/>
      <c r="AM2066" s="9"/>
      <c r="AN2066" s="9"/>
      <c r="AO2066" s="9"/>
      <c r="AP2066" s="9"/>
      <c r="AQ2066" s="9"/>
      <c r="AR2066" s="9"/>
      <c r="AS2066" s="9"/>
      <c r="AT2066" s="9"/>
      <c r="AU2066" s="9"/>
    </row>
    <row r="2067" spans="4:47" x14ac:dyDescent="0.25">
      <c r="D2067" s="8"/>
      <c r="E2067" s="8"/>
      <c r="F2067" s="9"/>
      <c r="H2067" s="8"/>
      <c r="L2067" s="8"/>
      <c r="P2067" s="8"/>
      <c r="T2067" s="8"/>
      <c r="X2067" s="8"/>
      <c r="AB2067" s="8"/>
      <c r="AL2067" s="9"/>
      <c r="AM2067" s="9"/>
      <c r="AN2067" s="9"/>
      <c r="AO2067" s="9"/>
      <c r="AP2067" s="9"/>
      <c r="AQ2067" s="9"/>
      <c r="AR2067" s="9"/>
      <c r="AS2067" s="9"/>
      <c r="AT2067" s="9"/>
      <c r="AU2067" s="9"/>
    </row>
    <row r="2068" spans="4:47" x14ac:dyDescent="0.25">
      <c r="D2068" s="8"/>
      <c r="E2068" s="8"/>
      <c r="F2068" s="9"/>
      <c r="H2068" s="8"/>
      <c r="L2068" s="8"/>
      <c r="P2068" s="8"/>
      <c r="T2068" s="8"/>
      <c r="X2068" s="8"/>
      <c r="AB2068" s="8"/>
      <c r="AL2068" s="9"/>
      <c r="AM2068" s="9"/>
      <c r="AN2068" s="9"/>
      <c r="AO2068" s="9"/>
      <c r="AP2068" s="9"/>
      <c r="AQ2068" s="9"/>
      <c r="AR2068" s="9"/>
      <c r="AS2068" s="9"/>
      <c r="AT2068" s="9"/>
      <c r="AU2068" s="9"/>
    </row>
    <row r="2069" spans="4:47" x14ac:dyDescent="0.25">
      <c r="D2069" s="8"/>
      <c r="E2069" s="8"/>
      <c r="F2069" s="9"/>
      <c r="H2069" s="8"/>
      <c r="L2069" s="8"/>
      <c r="P2069" s="8"/>
      <c r="T2069" s="8"/>
      <c r="X2069" s="8"/>
      <c r="AB2069" s="8"/>
      <c r="AL2069" s="9"/>
      <c r="AM2069" s="9"/>
      <c r="AN2069" s="9"/>
      <c r="AO2069" s="9"/>
      <c r="AP2069" s="9"/>
      <c r="AQ2069" s="9"/>
      <c r="AR2069" s="9"/>
      <c r="AS2069" s="9"/>
      <c r="AT2069" s="9"/>
      <c r="AU2069" s="9"/>
    </row>
    <row r="2070" spans="4:47" x14ac:dyDescent="0.25">
      <c r="D2070" s="8"/>
      <c r="E2070" s="8"/>
      <c r="F2070" s="9"/>
      <c r="H2070" s="8"/>
      <c r="L2070" s="8"/>
      <c r="P2070" s="8"/>
      <c r="T2070" s="8"/>
      <c r="X2070" s="8"/>
      <c r="AB2070" s="8"/>
      <c r="AL2070" s="9"/>
      <c r="AM2070" s="9"/>
      <c r="AN2070" s="9"/>
      <c r="AO2070" s="9"/>
      <c r="AP2070" s="9"/>
      <c r="AQ2070" s="9"/>
      <c r="AR2070" s="9"/>
      <c r="AS2070" s="9"/>
      <c r="AT2070" s="9"/>
      <c r="AU2070" s="9"/>
    </row>
    <row r="2071" spans="4:47" x14ac:dyDescent="0.25">
      <c r="D2071" s="8"/>
      <c r="E2071" s="8"/>
      <c r="F2071" s="9"/>
      <c r="H2071" s="8"/>
      <c r="L2071" s="8"/>
      <c r="P2071" s="8"/>
      <c r="T2071" s="8"/>
      <c r="X2071" s="8"/>
      <c r="AB2071" s="8"/>
      <c r="AL2071" s="9"/>
      <c r="AM2071" s="9"/>
      <c r="AN2071" s="9"/>
      <c r="AO2071" s="9"/>
      <c r="AP2071" s="9"/>
      <c r="AQ2071" s="9"/>
      <c r="AR2071" s="9"/>
      <c r="AS2071" s="9"/>
      <c r="AT2071" s="9"/>
      <c r="AU2071" s="9"/>
    </row>
    <row r="2072" spans="4:47" x14ac:dyDescent="0.25">
      <c r="D2072" s="8"/>
      <c r="E2072" s="8"/>
      <c r="F2072" s="9"/>
      <c r="H2072" s="8"/>
      <c r="L2072" s="8"/>
      <c r="P2072" s="8"/>
      <c r="T2072" s="8"/>
      <c r="X2072" s="8"/>
      <c r="AB2072" s="8"/>
      <c r="AL2072" s="9"/>
      <c r="AM2072" s="9"/>
      <c r="AN2072" s="9"/>
      <c r="AO2072" s="9"/>
      <c r="AP2072" s="9"/>
      <c r="AQ2072" s="9"/>
      <c r="AR2072" s="9"/>
      <c r="AS2072" s="9"/>
      <c r="AT2072" s="9"/>
      <c r="AU2072" s="9"/>
    </row>
    <row r="2073" spans="4:47" x14ac:dyDescent="0.25">
      <c r="D2073" s="8"/>
      <c r="E2073" s="8"/>
      <c r="F2073" s="9"/>
      <c r="H2073" s="8"/>
      <c r="L2073" s="8"/>
      <c r="P2073" s="8"/>
      <c r="T2073" s="8"/>
      <c r="X2073" s="8"/>
      <c r="AB2073" s="8"/>
      <c r="AL2073" s="9"/>
      <c r="AM2073" s="9"/>
      <c r="AN2073" s="9"/>
      <c r="AO2073" s="9"/>
      <c r="AP2073" s="9"/>
      <c r="AQ2073" s="9"/>
      <c r="AR2073" s="9"/>
      <c r="AS2073" s="9"/>
      <c r="AT2073" s="9"/>
      <c r="AU2073" s="9"/>
    </row>
    <row r="2074" spans="4:47" x14ac:dyDescent="0.25">
      <c r="D2074" s="8"/>
      <c r="E2074" s="8"/>
      <c r="F2074" s="9"/>
      <c r="H2074" s="8"/>
      <c r="L2074" s="8"/>
      <c r="P2074" s="8"/>
      <c r="T2074" s="8"/>
      <c r="X2074" s="8"/>
      <c r="AB2074" s="8"/>
      <c r="AL2074" s="9"/>
      <c r="AM2074" s="9"/>
      <c r="AN2074" s="9"/>
      <c r="AO2074" s="9"/>
      <c r="AP2074" s="9"/>
      <c r="AQ2074" s="9"/>
      <c r="AR2074" s="9"/>
      <c r="AS2074" s="9"/>
      <c r="AT2074" s="9"/>
      <c r="AU2074" s="9"/>
    </row>
    <row r="2075" spans="4:47" x14ac:dyDescent="0.25">
      <c r="D2075" s="8"/>
      <c r="E2075" s="8"/>
      <c r="F2075" s="9"/>
      <c r="H2075" s="8"/>
      <c r="L2075" s="8"/>
      <c r="P2075" s="8"/>
      <c r="T2075" s="8"/>
      <c r="X2075" s="8"/>
      <c r="AB2075" s="8"/>
      <c r="AL2075" s="9"/>
      <c r="AM2075" s="9"/>
      <c r="AN2075" s="9"/>
      <c r="AO2075" s="9"/>
      <c r="AP2075" s="9"/>
      <c r="AQ2075" s="9"/>
      <c r="AR2075" s="9"/>
      <c r="AS2075" s="9"/>
      <c r="AT2075" s="9"/>
      <c r="AU2075" s="9"/>
    </row>
    <row r="2076" spans="4:47" x14ac:dyDescent="0.25">
      <c r="D2076" s="8"/>
      <c r="E2076" s="8"/>
      <c r="F2076" s="9"/>
      <c r="H2076" s="8"/>
      <c r="L2076" s="8"/>
      <c r="P2076" s="8"/>
      <c r="T2076" s="8"/>
      <c r="X2076" s="8"/>
      <c r="AB2076" s="8"/>
      <c r="AL2076" s="9"/>
      <c r="AM2076" s="9"/>
      <c r="AN2076" s="9"/>
      <c r="AO2076" s="9"/>
      <c r="AP2076" s="9"/>
      <c r="AQ2076" s="9"/>
      <c r="AR2076" s="9"/>
      <c r="AS2076" s="9"/>
      <c r="AT2076" s="9"/>
      <c r="AU2076" s="9"/>
    </row>
    <row r="2077" spans="4:47" x14ac:dyDescent="0.25">
      <c r="D2077" s="8"/>
      <c r="E2077" s="8"/>
      <c r="F2077" s="9"/>
      <c r="H2077" s="8"/>
      <c r="L2077" s="8"/>
      <c r="P2077" s="8"/>
      <c r="T2077" s="8"/>
      <c r="X2077" s="8"/>
      <c r="AB2077" s="8"/>
      <c r="AL2077" s="9"/>
      <c r="AM2077" s="9"/>
      <c r="AN2077" s="9"/>
      <c r="AO2077" s="9"/>
      <c r="AP2077" s="9"/>
      <c r="AQ2077" s="9"/>
      <c r="AR2077" s="9"/>
      <c r="AS2077" s="9"/>
      <c r="AT2077" s="9"/>
      <c r="AU2077" s="9"/>
    </row>
    <row r="2078" spans="4:47" x14ac:dyDescent="0.25">
      <c r="D2078" s="8"/>
      <c r="E2078" s="8"/>
      <c r="F2078" s="9"/>
      <c r="H2078" s="8"/>
      <c r="L2078" s="8"/>
      <c r="P2078" s="8"/>
      <c r="T2078" s="8"/>
      <c r="X2078" s="8"/>
      <c r="AB2078" s="8"/>
      <c r="AL2078" s="9"/>
      <c r="AM2078" s="9"/>
      <c r="AN2078" s="9"/>
      <c r="AO2078" s="9"/>
      <c r="AP2078" s="9"/>
      <c r="AQ2078" s="9"/>
      <c r="AR2078" s="9"/>
      <c r="AS2078" s="9"/>
      <c r="AT2078" s="9"/>
      <c r="AU2078" s="9"/>
    </row>
    <row r="2079" spans="4:47" x14ac:dyDescent="0.25">
      <c r="D2079" s="8"/>
      <c r="E2079" s="8"/>
      <c r="F2079" s="9"/>
      <c r="H2079" s="8"/>
      <c r="L2079" s="8"/>
      <c r="P2079" s="8"/>
      <c r="T2079" s="8"/>
      <c r="X2079" s="8"/>
      <c r="AB2079" s="8"/>
      <c r="AL2079" s="9"/>
      <c r="AM2079" s="9"/>
      <c r="AN2079" s="9"/>
      <c r="AO2079" s="9"/>
      <c r="AP2079" s="9"/>
      <c r="AQ2079" s="9"/>
      <c r="AR2079" s="9"/>
      <c r="AS2079" s="9"/>
      <c r="AT2079" s="9"/>
      <c r="AU2079" s="9"/>
    </row>
    <row r="2080" spans="4:47" x14ac:dyDescent="0.25">
      <c r="D2080" s="8"/>
      <c r="E2080" s="8"/>
      <c r="F2080" s="9"/>
      <c r="H2080" s="8"/>
      <c r="L2080" s="8"/>
      <c r="P2080" s="8"/>
      <c r="T2080" s="8"/>
      <c r="X2080" s="8"/>
      <c r="AB2080" s="8"/>
      <c r="AL2080" s="9"/>
      <c r="AM2080" s="9"/>
      <c r="AN2080" s="9"/>
      <c r="AO2080" s="9"/>
      <c r="AP2080" s="9"/>
      <c r="AQ2080" s="9"/>
      <c r="AR2080" s="9"/>
      <c r="AS2080" s="9"/>
      <c r="AT2080" s="9"/>
      <c r="AU2080" s="9"/>
    </row>
    <row r="2081" spans="4:47" x14ac:dyDescent="0.25">
      <c r="D2081" s="8"/>
      <c r="E2081" s="8"/>
      <c r="F2081" s="9"/>
      <c r="H2081" s="8"/>
      <c r="L2081" s="8"/>
      <c r="P2081" s="8"/>
      <c r="T2081" s="8"/>
      <c r="X2081" s="8"/>
      <c r="AB2081" s="8"/>
      <c r="AL2081" s="9"/>
      <c r="AM2081" s="9"/>
      <c r="AN2081" s="9"/>
      <c r="AO2081" s="9"/>
      <c r="AP2081" s="9"/>
      <c r="AQ2081" s="9"/>
      <c r="AR2081" s="9"/>
      <c r="AS2081" s="9"/>
      <c r="AT2081" s="9"/>
      <c r="AU2081" s="9"/>
    </row>
    <row r="2082" spans="4:47" x14ac:dyDescent="0.25">
      <c r="D2082" s="8"/>
      <c r="E2082" s="8"/>
      <c r="F2082" s="9"/>
      <c r="H2082" s="8"/>
      <c r="L2082" s="8"/>
      <c r="P2082" s="8"/>
      <c r="T2082" s="8"/>
      <c r="X2082" s="8"/>
      <c r="AB2082" s="8"/>
      <c r="AL2082" s="9"/>
      <c r="AM2082" s="9"/>
      <c r="AN2082" s="9"/>
      <c r="AO2082" s="9"/>
      <c r="AP2082" s="9"/>
      <c r="AQ2082" s="9"/>
      <c r="AR2082" s="9"/>
      <c r="AS2082" s="9"/>
      <c r="AT2082" s="9"/>
      <c r="AU2082" s="9"/>
    </row>
    <row r="2083" spans="4:47" x14ac:dyDescent="0.25">
      <c r="D2083" s="8"/>
      <c r="E2083" s="8"/>
      <c r="F2083" s="9"/>
      <c r="H2083" s="8"/>
      <c r="L2083" s="8"/>
      <c r="P2083" s="8"/>
      <c r="T2083" s="8"/>
      <c r="X2083" s="8"/>
      <c r="AB2083" s="8"/>
      <c r="AL2083" s="9"/>
      <c r="AM2083" s="9"/>
      <c r="AN2083" s="9"/>
      <c r="AO2083" s="9"/>
      <c r="AP2083" s="9"/>
      <c r="AQ2083" s="9"/>
      <c r="AR2083" s="9"/>
      <c r="AS2083" s="9"/>
      <c r="AT2083" s="9"/>
      <c r="AU2083" s="9"/>
    </row>
    <row r="2084" spans="4:47" x14ac:dyDescent="0.25">
      <c r="D2084" s="8"/>
      <c r="E2084" s="8"/>
      <c r="F2084" s="9"/>
      <c r="H2084" s="8"/>
      <c r="L2084" s="8"/>
      <c r="P2084" s="8"/>
      <c r="T2084" s="8"/>
      <c r="X2084" s="8"/>
      <c r="AB2084" s="8"/>
      <c r="AL2084" s="9"/>
      <c r="AM2084" s="9"/>
      <c r="AN2084" s="9"/>
      <c r="AO2084" s="9"/>
      <c r="AP2084" s="9"/>
      <c r="AQ2084" s="9"/>
      <c r="AR2084" s="9"/>
      <c r="AS2084" s="9"/>
      <c r="AT2084" s="9"/>
      <c r="AU2084" s="9"/>
    </row>
    <row r="2085" spans="4:47" x14ac:dyDescent="0.25">
      <c r="D2085" s="8"/>
      <c r="E2085" s="8"/>
      <c r="F2085" s="9"/>
      <c r="H2085" s="8"/>
      <c r="L2085" s="8"/>
      <c r="P2085" s="8"/>
      <c r="T2085" s="8"/>
      <c r="X2085" s="8"/>
      <c r="AB2085" s="8"/>
      <c r="AL2085" s="9"/>
      <c r="AM2085" s="9"/>
      <c r="AN2085" s="9"/>
      <c r="AO2085" s="9"/>
      <c r="AP2085" s="9"/>
      <c r="AQ2085" s="9"/>
      <c r="AR2085" s="9"/>
      <c r="AS2085" s="9"/>
      <c r="AT2085" s="9"/>
      <c r="AU2085" s="9"/>
    </row>
    <row r="2086" spans="4:47" x14ac:dyDescent="0.25">
      <c r="D2086" s="8"/>
      <c r="E2086" s="8"/>
      <c r="F2086" s="9"/>
      <c r="H2086" s="8"/>
      <c r="L2086" s="8"/>
      <c r="P2086" s="8"/>
      <c r="T2086" s="8"/>
      <c r="X2086" s="8"/>
      <c r="AB2086" s="8"/>
      <c r="AL2086" s="9"/>
      <c r="AM2086" s="9"/>
      <c r="AN2086" s="9"/>
      <c r="AO2086" s="9"/>
      <c r="AP2086" s="9"/>
      <c r="AQ2086" s="9"/>
      <c r="AR2086" s="9"/>
      <c r="AS2086" s="9"/>
      <c r="AT2086" s="9"/>
      <c r="AU2086" s="9"/>
    </row>
    <row r="2087" spans="4:47" x14ac:dyDescent="0.25">
      <c r="D2087" s="8"/>
      <c r="E2087" s="8"/>
      <c r="F2087" s="9"/>
      <c r="H2087" s="8"/>
      <c r="L2087" s="8"/>
      <c r="P2087" s="8"/>
      <c r="T2087" s="8"/>
      <c r="X2087" s="8"/>
      <c r="AB2087" s="8"/>
      <c r="AL2087" s="9"/>
      <c r="AM2087" s="9"/>
      <c r="AN2087" s="9"/>
      <c r="AO2087" s="9"/>
      <c r="AP2087" s="9"/>
      <c r="AQ2087" s="9"/>
      <c r="AR2087" s="9"/>
      <c r="AS2087" s="9"/>
      <c r="AT2087" s="9"/>
      <c r="AU2087" s="9"/>
    </row>
    <row r="2088" spans="4:47" x14ac:dyDescent="0.25">
      <c r="D2088" s="8"/>
      <c r="E2088" s="8"/>
      <c r="F2088" s="9"/>
      <c r="H2088" s="8"/>
      <c r="L2088" s="8"/>
      <c r="P2088" s="8"/>
      <c r="T2088" s="8"/>
      <c r="X2088" s="8"/>
      <c r="AB2088" s="8"/>
      <c r="AL2088" s="9"/>
      <c r="AM2088" s="9"/>
      <c r="AN2088" s="9"/>
      <c r="AO2088" s="9"/>
      <c r="AP2088" s="9"/>
      <c r="AQ2088" s="9"/>
      <c r="AR2088" s="9"/>
      <c r="AS2088" s="9"/>
      <c r="AT2088" s="9"/>
      <c r="AU2088" s="9"/>
    </row>
    <row r="2089" spans="4:47" x14ac:dyDescent="0.25">
      <c r="D2089" s="8"/>
      <c r="E2089" s="8"/>
      <c r="F2089" s="9"/>
      <c r="H2089" s="8"/>
      <c r="L2089" s="8"/>
      <c r="P2089" s="8"/>
      <c r="T2089" s="8"/>
      <c r="X2089" s="8"/>
      <c r="AB2089" s="8"/>
      <c r="AL2089" s="9"/>
      <c r="AM2089" s="9"/>
      <c r="AN2089" s="9"/>
      <c r="AO2089" s="9"/>
      <c r="AP2089" s="9"/>
      <c r="AQ2089" s="9"/>
      <c r="AR2089" s="9"/>
      <c r="AS2089" s="9"/>
      <c r="AT2089" s="9"/>
      <c r="AU2089" s="9"/>
    </row>
    <row r="2090" spans="4:47" x14ac:dyDescent="0.25">
      <c r="D2090" s="8"/>
      <c r="E2090" s="8"/>
      <c r="F2090" s="9"/>
      <c r="H2090" s="8"/>
      <c r="L2090" s="8"/>
      <c r="P2090" s="8"/>
      <c r="T2090" s="8"/>
      <c r="X2090" s="8"/>
      <c r="AB2090" s="8"/>
      <c r="AL2090" s="9"/>
      <c r="AM2090" s="9"/>
      <c r="AN2090" s="9"/>
      <c r="AO2090" s="9"/>
      <c r="AP2090" s="9"/>
      <c r="AQ2090" s="9"/>
      <c r="AR2090" s="9"/>
      <c r="AS2090" s="9"/>
      <c r="AT2090" s="9"/>
      <c r="AU2090" s="9"/>
    </row>
    <row r="2091" spans="4:47" x14ac:dyDescent="0.25">
      <c r="D2091" s="8"/>
      <c r="E2091" s="8"/>
      <c r="F2091" s="9"/>
      <c r="H2091" s="8"/>
      <c r="L2091" s="8"/>
      <c r="P2091" s="8"/>
      <c r="T2091" s="8"/>
      <c r="X2091" s="8"/>
      <c r="AB2091" s="8"/>
      <c r="AL2091" s="9"/>
      <c r="AM2091" s="9"/>
      <c r="AN2091" s="9"/>
      <c r="AO2091" s="9"/>
      <c r="AP2091" s="9"/>
      <c r="AQ2091" s="9"/>
      <c r="AR2091" s="9"/>
      <c r="AS2091" s="9"/>
      <c r="AT2091" s="9"/>
      <c r="AU2091" s="9"/>
    </row>
    <row r="2092" spans="4:47" x14ac:dyDescent="0.25">
      <c r="D2092" s="8"/>
      <c r="E2092" s="8"/>
      <c r="F2092" s="9"/>
      <c r="H2092" s="8"/>
      <c r="L2092" s="8"/>
      <c r="P2092" s="8"/>
      <c r="T2092" s="8"/>
      <c r="X2092" s="8"/>
      <c r="AB2092" s="8"/>
      <c r="AL2092" s="9"/>
      <c r="AM2092" s="9"/>
      <c r="AN2092" s="9"/>
      <c r="AO2092" s="9"/>
      <c r="AP2092" s="9"/>
      <c r="AQ2092" s="9"/>
      <c r="AR2092" s="9"/>
      <c r="AS2092" s="9"/>
      <c r="AT2092" s="9"/>
      <c r="AU2092" s="9"/>
    </row>
    <row r="2093" spans="4:47" x14ac:dyDescent="0.25">
      <c r="D2093" s="8"/>
      <c r="E2093" s="8"/>
      <c r="F2093" s="9"/>
      <c r="H2093" s="8"/>
      <c r="L2093" s="8"/>
      <c r="P2093" s="8"/>
      <c r="T2093" s="8"/>
      <c r="X2093" s="8"/>
      <c r="AB2093" s="8"/>
      <c r="AL2093" s="9"/>
      <c r="AM2093" s="9"/>
      <c r="AN2093" s="9"/>
      <c r="AO2093" s="9"/>
      <c r="AP2093" s="9"/>
      <c r="AQ2093" s="9"/>
      <c r="AR2093" s="9"/>
      <c r="AS2093" s="9"/>
      <c r="AT2093" s="9"/>
      <c r="AU2093" s="9"/>
    </row>
    <row r="2094" spans="4:47" x14ac:dyDescent="0.25">
      <c r="D2094" s="8"/>
      <c r="E2094" s="8"/>
      <c r="F2094" s="9"/>
      <c r="H2094" s="8"/>
      <c r="L2094" s="8"/>
      <c r="P2094" s="8"/>
      <c r="T2094" s="8"/>
      <c r="X2094" s="8"/>
      <c r="AB2094" s="8"/>
      <c r="AL2094" s="9"/>
      <c r="AM2094" s="9"/>
      <c r="AN2094" s="9"/>
      <c r="AO2094" s="9"/>
      <c r="AP2094" s="9"/>
      <c r="AQ2094" s="9"/>
      <c r="AR2094" s="9"/>
      <c r="AS2094" s="9"/>
      <c r="AT2094" s="9"/>
      <c r="AU2094" s="9"/>
    </row>
    <row r="2095" spans="4:47" x14ac:dyDescent="0.25">
      <c r="D2095" s="8"/>
      <c r="E2095" s="8"/>
      <c r="F2095" s="9"/>
      <c r="H2095" s="8"/>
      <c r="L2095" s="8"/>
      <c r="P2095" s="8"/>
      <c r="T2095" s="8"/>
      <c r="X2095" s="8"/>
      <c r="AB2095" s="8"/>
      <c r="AL2095" s="9"/>
      <c r="AM2095" s="9"/>
      <c r="AN2095" s="9"/>
      <c r="AO2095" s="9"/>
      <c r="AP2095" s="9"/>
      <c r="AQ2095" s="9"/>
      <c r="AR2095" s="9"/>
      <c r="AS2095" s="9"/>
      <c r="AT2095" s="9"/>
      <c r="AU2095" s="9"/>
    </row>
    <row r="2096" spans="4:47" x14ac:dyDescent="0.25">
      <c r="D2096" s="8"/>
      <c r="E2096" s="8"/>
      <c r="F2096" s="9"/>
      <c r="H2096" s="8"/>
      <c r="L2096" s="8"/>
      <c r="P2096" s="8"/>
      <c r="T2096" s="8"/>
      <c r="X2096" s="8"/>
      <c r="AB2096" s="8"/>
      <c r="AL2096" s="9"/>
      <c r="AM2096" s="9"/>
      <c r="AN2096" s="9"/>
      <c r="AO2096" s="9"/>
      <c r="AP2096" s="9"/>
      <c r="AQ2096" s="9"/>
      <c r="AR2096" s="9"/>
      <c r="AS2096" s="9"/>
      <c r="AT2096" s="9"/>
      <c r="AU2096" s="9"/>
    </row>
    <row r="2097" spans="4:47" x14ac:dyDescent="0.25">
      <c r="D2097" s="8"/>
      <c r="E2097" s="8"/>
      <c r="F2097" s="9"/>
      <c r="H2097" s="8"/>
      <c r="L2097" s="8"/>
      <c r="P2097" s="8"/>
      <c r="T2097" s="8"/>
      <c r="X2097" s="8"/>
      <c r="AB2097" s="8"/>
      <c r="AL2097" s="9"/>
      <c r="AM2097" s="9"/>
      <c r="AN2097" s="9"/>
      <c r="AO2097" s="9"/>
      <c r="AP2097" s="9"/>
      <c r="AQ2097" s="9"/>
      <c r="AR2097" s="9"/>
      <c r="AS2097" s="9"/>
      <c r="AT2097" s="9"/>
      <c r="AU2097" s="9"/>
    </row>
    <row r="2098" spans="4:47" x14ac:dyDescent="0.25">
      <c r="D2098" s="8"/>
      <c r="E2098" s="8"/>
      <c r="F2098" s="9"/>
      <c r="H2098" s="8"/>
      <c r="L2098" s="8"/>
      <c r="P2098" s="8"/>
      <c r="T2098" s="8"/>
      <c r="X2098" s="8"/>
      <c r="AB2098" s="8"/>
      <c r="AL2098" s="9"/>
      <c r="AM2098" s="9"/>
      <c r="AN2098" s="9"/>
      <c r="AO2098" s="9"/>
      <c r="AP2098" s="9"/>
      <c r="AQ2098" s="9"/>
      <c r="AR2098" s="9"/>
      <c r="AS2098" s="9"/>
      <c r="AT2098" s="9"/>
      <c r="AU2098" s="9"/>
    </row>
    <row r="2099" spans="4:47" x14ac:dyDescent="0.25">
      <c r="D2099" s="8"/>
      <c r="E2099" s="8"/>
      <c r="F2099" s="9"/>
      <c r="H2099" s="8"/>
      <c r="L2099" s="8"/>
      <c r="P2099" s="8"/>
      <c r="T2099" s="8"/>
      <c r="X2099" s="8"/>
      <c r="AB2099" s="8"/>
      <c r="AL2099" s="9"/>
      <c r="AM2099" s="9"/>
      <c r="AN2099" s="9"/>
      <c r="AO2099" s="9"/>
      <c r="AP2099" s="9"/>
      <c r="AQ2099" s="9"/>
      <c r="AR2099" s="9"/>
      <c r="AS2099" s="9"/>
      <c r="AT2099" s="9"/>
      <c r="AU2099" s="9"/>
    </row>
    <row r="2100" spans="4:47" x14ac:dyDescent="0.25">
      <c r="D2100" s="8"/>
      <c r="E2100" s="8"/>
      <c r="F2100" s="9"/>
      <c r="H2100" s="8"/>
      <c r="L2100" s="8"/>
      <c r="P2100" s="8"/>
      <c r="T2100" s="8"/>
      <c r="X2100" s="8"/>
      <c r="AB2100" s="8"/>
      <c r="AL2100" s="9"/>
      <c r="AM2100" s="9"/>
      <c r="AN2100" s="9"/>
      <c r="AO2100" s="9"/>
      <c r="AP2100" s="9"/>
      <c r="AQ2100" s="9"/>
      <c r="AR2100" s="9"/>
      <c r="AS2100" s="9"/>
      <c r="AT2100" s="9"/>
      <c r="AU2100" s="9"/>
    </row>
    <row r="2101" spans="4:47" x14ac:dyDescent="0.25">
      <c r="D2101" s="8"/>
      <c r="E2101" s="8"/>
      <c r="F2101" s="9"/>
      <c r="H2101" s="8"/>
      <c r="L2101" s="8"/>
      <c r="P2101" s="8"/>
      <c r="T2101" s="8"/>
      <c r="X2101" s="8"/>
      <c r="AB2101" s="8"/>
      <c r="AL2101" s="9"/>
      <c r="AM2101" s="9"/>
      <c r="AN2101" s="9"/>
      <c r="AO2101" s="9"/>
      <c r="AP2101" s="9"/>
      <c r="AQ2101" s="9"/>
      <c r="AR2101" s="9"/>
      <c r="AS2101" s="9"/>
      <c r="AT2101" s="9"/>
      <c r="AU2101" s="9"/>
    </row>
    <row r="2102" spans="4:47" x14ac:dyDescent="0.25">
      <c r="D2102" s="8"/>
      <c r="E2102" s="8"/>
      <c r="F2102" s="9"/>
      <c r="H2102" s="8"/>
      <c r="L2102" s="8"/>
      <c r="P2102" s="8"/>
      <c r="T2102" s="8"/>
      <c r="X2102" s="8"/>
      <c r="AB2102" s="8"/>
      <c r="AL2102" s="9"/>
      <c r="AM2102" s="9"/>
      <c r="AN2102" s="9"/>
      <c r="AO2102" s="9"/>
      <c r="AP2102" s="9"/>
      <c r="AQ2102" s="9"/>
      <c r="AR2102" s="9"/>
      <c r="AS2102" s="9"/>
      <c r="AT2102" s="9"/>
      <c r="AU2102" s="9"/>
    </row>
    <row r="2103" spans="4:47" x14ac:dyDescent="0.25">
      <c r="D2103" s="8"/>
      <c r="E2103" s="8"/>
      <c r="F2103" s="9"/>
      <c r="H2103" s="8"/>
      <c r="L2103" s="8"/>
      <c r="P2103" s="8"/>
      <c r="T2103" s="8"/>
      <c r="X2103" s="8"/>
      <c r="AB2103" s="8"/>
      <c r="AL2103" s="9"/>
      <c r="AM2103" s="9"/>
      <c r="AN2103" s="9"/>
      <c r="AO2103" s="9"/>
      <c r="AP2103" s="9"/>
      <c r="AQ2103" s="9"/>
      <c r="AR2103" s="9"/>
      <c r="AS2103" s="9"/>
      <c r="AT2103" s="9"/>
      <c r="AU2103" s="9"/>
    </row>
    <row r="2104" spans="4:47" x14ac:dyDescent="0.25">
      <c r="D2104" s="8"/>
      <c r="E2104" s="8"/>
      <c r="F2104" s="9"/>
      <c r="H2104" s="8"/>
      <c r="L2104" s="8"/>
      <c r="P2104" s="8"/>
      <c r="T2104" s="8"/>
      <c r="X2104" s="8"/>
      <c r="AB2104" s="8"/>
      <c r="AL2104" s="9"/>
      <c r="AM2104" s="9"/>
      <c r="AN2104" s="9"/>
      <c r="AO2104" s="9"/>
      <c r="AP2104" s="9"/>
      <c r="AQ2104" s="9"/>
      <c r="AR2104" s="9"/>
      <c r="AS2104" s="9"/>
      <c r="AT2104" s="9"/>
      <c r="AU2104" s="9"/>
    </row>
    <row r="2105" spans="4:47" x14ac:dyDescent="0.25">
      <c r="D2105" s="8"/>
      <c r="E2105" s="8"/>
      <c r="F2105" s="9"/>
      <c r="H2105" s="8"/>
      <c r="L2105" s="8"/>
      <c r="P2105" s="8"/>
      <c r="T2105" s="8"/>
      <c r="X2105" s="8"/>
      <c r="AB2105" s="8"/>
      <c r="AL2105" s="9"/>
      <c r="AM2105" s="9"/>
      <c r="AN2105" s="9"/>
      <c r="AO2105" s="9"/>
      <c r="AP2105" s="9"/>
      <c r="AQ2105" s="9"/>
      <c r="AR2105" s="9"/>
      <c r="AS2105" s="9"/>
      <c r="AT2105" s="9"/>
      <c r="AU2105" s="9"/>
    </row>
    <row r="2106" spans="4:47" x14ac:dyDescent="0.25">
      <c r="D2106" s="8"/>
      <c r="E2106" s="8"/>
      <c r="F2106" s="9"/>
      <c r="H2106" s="8"/>
      <c r="L2106" s="8"/>
      <c r="P2106" s="8"/>
      <c r="T2106" s="8"/>
      <c r="X2106" s="8"/>
      <c r="AB2106" s="8"/>
      <c r="AL2106" s="9"/>
      <c r="AM2106" s="9"/>
      <c r="AN2106" s="9"/>
      <c r="AO2106" s="9"/>
      <c r="AP2106" s="9"/>
      <c r="AQ2106" s="9"/>
      <c r="AR2106" s="9"/>
      <c r="AS2106" s="9"/>
      <c r="AT2106" s="9"/>
      <c r="AU2106" s="9"/>
    </row>
    <row r="2107" spans="4:47" x14ac:dyDescent="0.25">
      <c r="D2107" s="8"/>
      <c r="E2107" s="8"/>
      <c r="F2107" s="9"/>
      <c r="H2107" s="8"/>
      <c r="L2107" s="8"/>
      <c r="P2107" s="8"/>
      <c r="T2107" s="8"/>
      <c r="X2107" s="8"/>
      <c r="AB2107" s="8"/>
      <c r="AL2107" s="9"/>
      <c r="AM2107" s="9"/>
      <c r="AN2107" s="9"/>
      <c r="AO2107" s="9"/>
      <c r="AP2107" s="9"/>
      <c r="AQ2107" s="9"/>
      <c r="AR2107" s="9"/>
      <c r="AS2107" s="9"/>
      <c r="AT2107" s="9"/>
      <c r="AU2107" s="9"/>
    </row>
    <row r="2108" spans="4:47" x14ac:dyDescent="0.25">
      <c r="D2108" s="8"/>
      <c r="E2108" s="8"/>
      <c r="F2108" s="9"/>
      <c r="H2108" s="8"/>
      <c r="L2108" s="8"/>
      <c r="P2108" s="8"/>
      <c r="T2108" s="8"/>
      <c r="X2108" s="8"/>
      <c r="AB2108" s="8"/>
      <c r="AL2108" s="9"/>
      <c r="AM2108" s="9"/>
      <c r="AN2108" s="9"/>
      <c r="AO2108" s="9"/>
      <c r="AP2108" s="9"/>
      <c r="AQ2108" s="9"/>
      <c r="AR2108" s="9"/>
      <c r="AS2108" s="9"/>
      <c r="AT2108" s="9"/>
      <c r="AU2108" s="9"/>
    </row>
    <row r="2109" spans="4:47" x14ac:dyDescent="0.25">
      <c r="D2109" s="8"/>
      <c r="E2109" s="8"/>
      <c r="F2109" s="9"/>
      <c r="H2109" s="8"/>
      <c r="L2109" s="8"/>
      <c r="P2109" s="8"/>
      <c r="T2109" s="8"/>
      <c r="X2109" s="8"/>
      <c r="AB2109" s="8"/>
      <c r="AL2109" s="9"/>
      <c r="AM2109" s="9"/>
      <c r="AN2109" s="9"/>
      <c r="AO2109" s="9"/>
      <c r="AP2109" s="9"/>
      <c r="AQ2109" s="9"/>
      <c r="AR2109" s="9"/>
      <c r="AS2109" s="9"/>
      <c r="AT2109" s="9"/>
      <c r="AU2109" s="9"/>
    </row>
    <row r="2110" spans="4:47" x14ac:dyDescent="0.25">
      <c r="D2110" s="8"/>
      <c r="E2110" s="8"/>
      <c r="F2110" s="9"/>
      <c r="H2110" s="8"/>
      <c r="L2110" s="8"/>
      <c r="P2110" s="8"/>
      <c r="T2110" s="8"/>
      <c r="X2110" s="8"/>
      <c r="AB2110" s="8"/>
      <c r="AL2110" s="9"/>
      <c r="AM2110" s="9"/>
      <c r="AN2110" s="9"/>
      <c r="AO2110" s="9"/>
      <c r="AP2110" s="9"/>
      <c r="AQ2110" s="9"/>
      <c r="AR2110" s="9"/>
      <c r="AS2110" s="9"/>
      <c r="AT2110" s="9"/>
      <c r="AU2110" s="9"/>
    </row>
    <row r="2111" spans="4:47" x14ac:dyDescent="0.25">
      <c r="D2111" s="8"/>
      <c r="E2111" s="8"/>
      <c r="F2111" s="9"/>
      <c r="H2111" s="8"/>
      <c r="L2111" s="8"/>
      <c r="P2111" s="8"/>
      <c r="T2111" s="8"/>
      <c r="X2111" s="8"/>
      <c r="AB2111" s="8"/>
      <c r="AL2111" s="9"/>
      <c r="AM2111" s="9"/>
      <c r="AN2111" s="9"/>
      <c r="AO2111" s="9"/>
      <c r="AP2111" s="9"/>
      <c r="AQ2111" s="9"/>
      <c r="AR2111" s="9"/>
      <c r="AS2111" s="9"/>
      <c r="AT2111" s="9"/>
      <c r="AU2111" s="9"/>
    </row>
    <row r="2112" spans="4:47" x14ac:dyDescent="0.25">
      <c r="D2112" s="8"/>
      <c r="E2112" s="8"/>
      <c r="F2112" s="9"/>
      <c r="H2112" s="8"/>
      <c r="L2112" s="8"/>
      <c r="P2112" s="8"/>
      <c r="T2112" s="8"/>
      <c r="X2112" s="8"/>
      <c r="AB2112" s="8"/>
      <c r="AL2112" s="9"/>
      <c r="AM2112" s="9"/>
      <c r="AN2112" s="9"/>
      <c r="AO2112" s="9"/>
      <c r="AP2112" s="9"/>
      <c r="AQ2112" s="9"/>
      <c r="AR2112" s="9"/>
      <c r="AS2112" s="9"/>
      <c r="AT2112" s="9"/>
      <c r="AU2112" s="9"/>
    </row>
    <row r="2113" spans="4:47" x14ac:dyDescent="0.25">
      <c r="D2113" s="8"/>
      <c r="E2113" s="8"/>
      <c r="F2113" s="9"/>
      <c r="H2113" s="8"/>
      <c r="L2113" s="8"/>
      <c r="P2113" s="8"/>
      <c r="T2113" s="8"/>
      <c r="X2113" s="8"/>
      <c r="AB2113" s="8"/>
      <c r="AL2113" s="9"/>
      <c r="AM2113" s="9"/>
      <c r="AN2113" s="9"/>
      <c r="AO2113" s="9"/>
      <c r="AP2113" s="9"/>
      <c r="AQ2113" s="9"/>
      <c r="AR2113" s="9"/>
      <c r="AS2113" s="9"/>
      <c r="AT2113" s="9"/>
      <c r="AU2113" s="9"/>
    </row>
    <row r="2114" spans="4:47" x14ac:dyDescent="0.25">
      <c r="D2114" s="8"/>
      <c r="E2114" s="8"/>
      <c r="F2114" s="9"/>
      <c r="H2114" s="8"/>
      <c r="L2114" s="8"/>
      <c r="P2114" s="8"/>
      <c r="T2114" s="8"/>
      <c r="X2114" s="8"/>
      <c r="AB2114" s="8"/>
      <c r="AL2114" s="9"/>
      <c r="AM2114" s="9"/>
      <c r="AN2114" s="9"/>
      <c r="AO2114" s="9"/>
      <c r="AP2114" s="9"/>
      <c r="AQ2114" s="9"/>
      <c r="AR2114" s="9"/>
      <c r="AS2114" s="9"/>
      <c r="AT2114" s="9"/>
      <c r="AU2114" s="9"/>
    </row>
    <row r="2115" spans="4:47" x14ac:dyDescent="0.25">
      <c r="D2115" s="8"/>
      <c r="E2115" s="8"/>
      <c r="F2115" s="9"/>
      <c r="H2115" s="8"/>
      <c r="L2115" s="8"/>
      <c r="P2115" s="8"/>
      <c r="T2115" s="8"/>
      <c r="X2115" s="8"/>
      <c r="AB2115" s="8"/>
      <c r="AL2115" s="9"/>
      <c r="AM2115" s="9"/>
      <c r="AN2115" s="9"/>
      <c r="AO2115" s="9"/>
      <c r="AP2115" s="9"/>
      <c r="AQ2115" s="9"/>
      <c r="AR2115" s="9"/>
      <c r="AS2115" s="9"/>
      <c r="AT2115" s="9"/>
      <c r="AU2115" s="9"/>
    </row>
    <row r="2116" spans="4:47" x14ac:dyDescent="0.25">
      <c r="D2116" s="8"/>
      <c r="E2116" s="8"/>
      <c r="F2116" s="9"/>
      <c r="H2116" s="8"/>
      <c r="L2116" s="8"/>
      <c r="P2116" s="8"/>
      <c r="T2116" s="8"/>
      <c r="X2116" s="8"/>
      <c r="AB2116" s="8"/>
      <c r="AL2116" s="9"/>
      <c r="AM2116" s="9"/>
      <c r="AN2116" s="9"/>
      <c r="AO2116" s="9"/>
      <c r="AP2116" s="9"/>
      <c r="AQ2116" s="9"/>
      <c r="AR2116" s="9"/>
      <c r="AS2116" s="9"/>
      <c r="AT2116" s="9"/>
      <c r="AU2116" s="9"/>
    </row>
    <row r="2117" spans="4:47" x14ac:dyDescent="0.25">
      <c r="D2117" s="8"/>
      <c r="E2117" s="8"/>
      <c r="F2117" s="9"/>
      <c r="H2117" s="8"/>
      <c r="L2117" s="8"/>
      <c r="P2117" s="8"/>
      <c r="T2117" s="8"/>
      <c r="X2117" s="8"/>
      <c r="AB2117" s="8"/>
      <c r="AL2117" s="9"/>
      <c r="AM2117" s="9"/>
      <c r="AN2117" s="9"/>
      <c r="AO2117" s="9"/>
      <c r="AP2117" s="9"/>
      <c r="AQ2117" s="9"/>
      <c r="AR2117" s="9"/>
      <c r="AS2117" s="9"/>
      <c r="AT2117" s="9"/>
      <c r="AU2117" s="9"/>
    </row>
    <row r="2118" spans="4:47" x14ac:dyDescent="0.25">
      <c r="D2118" s="8"/>
      <c r="E2118" s="8"/>
      <c r="F2118" s="9"/>
      <c r="H2118" s="8"/>
      <c r="L2118" s="8"/>
      <c r="P2118" s="8"/>
      <c r="T2118" s="8"/>
      <c r="X2118" s="8"/>
      <c r="AB2118" s="8"/>
      <c r="AL2118" s="9"/>
      <c r="AM2118" s="9"/>
      <c r="AN2118" s="9"/>
      <c r="AO2118" s="9"/>
      <c r="AP2118" s="9"/>
      <c r="AQ2118" s="9"/>
      <c r="AR2118" s="9"/>
      <c r="AS2118" s="9"/>
      <c r="AT2118" s="9"/>
      <c r="AU2118" s="9"/>
    </row>
    <row r="2119" spans="4:47" x14ac:dyDescent="0.25">
      <c r="D2119" s="8"/>
      <c r="E2119" s="8"/>
      <c r="F2119" s="9"/>
      <c r="H2119" s="8"/>
      <c r="L2119" s="8"/>
      <c r="P2119" s="8"/>
      <c r="T2119" s="8"/>
      <c r="X2119" s="8"/>
      <c r="AB2119" s="8"/>
      <c r="AL2119" s="9"/>
      <c r="AM2119" s="9"/>
      <c r="AN2119" s="9"/>
      <c r="AO2119" s="9"/>
      <c r="AP2119" s="9"/>
      <c r="AQ2119" s="9"/>
      <c r="AR2119" s="9"/>
      <c r="AS2119" s="9"/>
      <c r="AT2119" s="9"/>
      <c r="AU2119" s="9"/>
    </row>
    <row r="2120" spans="4:47" x14ac:dyDescent="0.25">
      <c r="D2120" s="8"/>
      <c r="E2120" s="8"/>
      <c r="F2120" s="9"/>
      <c r="H2120" s="8"/>
      <c r="L2120" s="8"/>
      <c r="P2120" s="8"/>
      <c r="T2120" s="8"/>
      <c r="X2120" s="8"/>
      <c r="AB2120" s="8"/>
      <c r="AL2120" s="9"/>
      <c r="AM2120" s="9"/>
      <c r="AN2120" s="9"/>
      <c r="AO2120" s="9"/>
      <c r="AP2120" s="9"/>
      <c r="AQ2120" s="9"/>
      <c r="AR2120" s="9"/>
      <c r="AS2120" s="9"/>
      <c r="AT2120" s="9"/>
      <c r="AU2120" s="9"/>
    </row>
    <row r="2121" spans="4:47" x14ac:dyDescent="0.25">
      <c r="D2121" s="8"/>
      <c r="E2121" s="8"/>
      <c r="F2121" s="9"/>
      <c r="H2121" s="8"/>
      <c r="L2121" s="8"/>
      <c r="P2121" s="8"/>
      <c r="T2121" s="8"/>
      <c r="X2121" s="8"/>
      <c r="AB2121" s="8"/>
      <c r="AL2121" s="9"/>
      <c r="AM2121" s="9"/>
      <c r="AN2121" s="9"/>
      <c r="AO2121" s="9"/>
      <c r="AP2121" s="9"/>
      <c r="AQ2121" s="9"/>
      <c r="AR2121" s="9"/>
      <c r="AS2121" s="9"/>
      <c r="AT2121" s="9"/>
      <c r="AU2121" s="9"/>
    </row>
    <row r="2122" spans="4:47" x14ac:dyDescent="0.25">
      <c r="D2122" s="8"/>
      <c r="E2122" s="8"/>
      <c r="F2122" s="9"/>
      <c r="H2122" s="8"/>
      <c r="L2122" s="8"/>
      <c r="P2122" s="8"/>
      <c r="T2122" s="8"/>
      <c r="X2122" s="8"/>
      <c r="AB2122" s="8"/>
      <c r="AL2122" s="9"/>
      <c r="AM2122" s="9"/>
      <c r="AN2122" s="9"/>
      <c r="AO2122" s="9"/>
      <c r="AP2122" s="9"/>
      <c r="AQ2122" s="9"/>
      <c r="AR2122" s="9"/>
      <c r="AS2122" s="9"/>
      <c r="AT2122" s="9"/>
      <c r="AU2122" s="9"/>
    </row>
    <row r="2123" spans="4:47" x14ac:dyDescent="0.25">
      <c r="D2123" s="8"/>
      <c r="E2123" s="8"/>
      <c r="F2123" s="9"/>
      <c r="H2123" s="8"/>
      <c r="L2123" s="8"/>
      <c r="P2123" s="8"/>
      <c r="T2123" s="8"/>
      <c r="X2123" s="8"/>
      <c r="AB2123" s="8"/>
      <c r="AL2123" s="9"/>
      <c r="AM2123" s="9"/>
      <c r="AN2123" s="9"/>
      <c r="AO2123" s="9"/>
      <c r="AP2123" s="9"/>
      <c r="AQ2123" s="9"/>
      <c r="AR2123" s="9"/>
      <c r="AS2123" s="9"/>
      <c r="AT2123" s="9"/>
      <c r="AU2123" s="9"/>
    </row>
    <row r="2124" spans="4:47" x14ac:dyDescent="0.25">
      <c r="D2124" s="8"/>
      <c r="E2124" s="8"/>
      <c r="F2124" s="9"/>
      <c r="H2124" s="8"/>
      <c r="L2124" s="8"/>
      <c r="P2124" s="8"/>
      <c r="T2124" s="8"/>
      <c r="X2124" s="8"/>
      <c r="AB2124" s="8"/>
      <c r="AL2124" s="9"/>
      <c r="AM2124" s="9"/>
      <c r="AN2124" s="9"/>
      <c r="AO2124" s="9"/>
      <c r="AP2124" s="9"/>
      <c r="AQ2124" s="9"/>
      <c r="AR2124" s="9"/>
      <c r="AS2124" s="9"/>
      <c r="AT2124" s="9"/>
      <c r="AU2124" s="9"/>
    </row>
    <row r="2125" spans="4:47" x14ac:dyDescent="0.25">
      <c r="D2125" s="8"/>
      <c r="E2125" s="8"/>
      <c r="F2125" s="9"/>
      <c r="H2125" s="8"/>
      <c r="L2125" s="8"/>
      <c r="P2125" s="8"/>
      <c r="T2125" s="8"/>
      <c r="X2125" s="8"/>
      <c r="AB2125" s="8"/>
      <c r="AL2125" s="9"/>
      <c r="AM2125" s="9"/>
      <c r="AN2125" s="9"/>
      <c r="AO2125" s="9"/>
      <c r="AP2125" s="9"/>
      <c r="AQ2125" s="9"/>
      <c r="AR2125" s="9"/>
      <c r="AS2125" s="9"/>
      <c r="AT2125" s="9"/>
      <c r="AU2125" s="9"/>
    </row>
    <row r="2126" spans="4:47" x14ac:dyDescent="0.25">
      <c r="D2126" s="8"/>
      <c r="E2126" s="8"/>
      <c r="F2126" s="9"/>
      <c r="H2126" s="8"/>
      <c r="L2126" s="8"/>
      <c r="P2126" s="8"/>
      <c r="T2126" s="8"/>
      <c r="X2126" s="8"/>
      <c r="AB2126" s="8"/>
      <c r="AL2126" s="9"/>
      <c r="AM2126" s="9"/>
      <c r="AN2126" s="9"/>
      <c r="AO2126" s="9"/>
      <c r="AP2126" s="9"/>
      <c r="AQ2126" s="9"/>
      <c r="AR2126" s="9"/>
      <c r="AS2126" s="9"/>
      <c r="AT2126" s="9"/>
      <c r="AU2126" s="9"/>
    </row>
    <row r="2127" spans="4:47" x14ac:dyDescent="0.25">
      <c r="D2127" s="8"/>
      <c r="E2127" s="8"/>
      <c r="F2127" s="9"/>
      <c r="H2127" s="8"/>
      <c r="L2127" s="8"/>
      <c r="P2127" s="8"/>
      <c r="T2127" s="8"/>
      <c r="X2127" s="8"/>
      <c r="AB2127" s="8"/>
      <c r="AL2127" s="9"/>
      <c r="AM2127" s="9"/>
      <c r="AN2127" s="9"/>
      <c r="AO2127" s="9"/>
      <c r="AP2127" s="9"/>
      <c r="AQ2127" s="9"/>
      <c r="AR2127" s="9"/>
      <c r="AS2127" s="9"/>
      <c r="AT2127" s="9"/>
      <c r="AU2127" s="9"/>
    </row>
    <row r="2128" spans="4:47" x14ac:dyDescent="0.25">
      <c r="D2128" s="8"/>
      <c r="E2128" s="8"/>
      <c r="F2128" s="9"/>
      <c r="H2128" s="8"/>
      <c r="L2128" s="8"/>
      <c r="P2128" s="8"/>
      <c r="T2128" s="8"/>
      <c r="X2128" s="8"/>
      <c r="AB2128" s="8"/>
      <c r="AL2128" s="9"/>
      <c r="AM2128" s="9"/>
      <c r="AN2128" s="9"/>
      <c r="AO2128" s="9"/>
      <c r="AP2128" s="9"/>
      <c r="AQ2128" s="9"/>
      <c r="AR2128" s="9"/>
      <c r="AS2128" s="9"/>
      <c r="AT2128" s="9"/>
      <c r="AU2128" s="9"/>
    </row>
    <row r="2129" spans="4:47" x14ac:dyDescent="0.25">
      <c r="D2129" s="8"/>
      <c r="E2129" s="8"/>
      <c r="F2129" s="9"/>
      <c r="H2129" s="8"/>
      <c r="L2129" s="8"/>
      <c r="P2129" s="8"/>
      <c r="T2129" s="8"/>
      <c r="X2129" s="8"/>
      <c r="AB2129" s="8"/>
      <c r="AL2129" s="9"/>
      <c r="AM2129" s="9"/>
      <c r="AN2129" s="9"/>
      <c r="AO2129" s="9"/>
      <c r="AP2129" s="9"/>
      <c r="AQ2129" s="9"/>
      <c r="AR2129" s="9"/>
      <c r="AS2129" s="9"/>
      <c r="AT2129" s="9"/>
      <c r="AU2129" s="9"/>
    </row>
    <row r="2130" spans="4:47" x14ac:dyDescent="0.25">
      <c r="D2130" s="8"/>
      <c r="E2130" s="8"/>
      <c r="F2130" s="9"/>
      <c r="H2130" s="8"/>
      <c r="L2130" s="8"/>
      <c r="P2130" s="8"/>
      <c r="T2130" s="8"/>
      <c r="X2130" s="8"/>
      <c r="AB2130" s="8"/>
      <c r="AL2130" s="9"/>
      <c r="AM2130" s="9"/>
      <c r="AN2130" s="9"/>
      <c r="AO2130" s="9"/>
      <c r="AP2130" s="9"/>
      <c r="AQ2130" s="9"/>
      <c r="AR2130" s="9"/>
      <c r="AS2130" s="9"/>
      <c r="AT2130" s="9"/>
      <c r="AU2130" s="9"/>
    </row>
    <row r="2131" spans="4:47" x14ac:dyDescent="0.25">
      <c r="D2131" s="8"/>
      <c r="E2131" s="8"/>
      <c r="F2131" s="9"/>
      <c r="H2131" s="8"/>
      <c r="L2131" s="8"/>
      <c r="P2131" s="8"/>
      <c r="T2131" s="8"/>
      <c r="X2131" s="8"/>
      <c r="AB2131" s="8"/>
      <c r="AL2131" s="9"/>
      <c r="AM2131" s="9"/>
      <c r="AN2131" s="9"/>
      <c r="AO2131" s="9"/>
      <c r="AP2131" s="9"/>
      <c r="AQ2131" s="9"/>
      <c r="AR2131" s="9"/>
      <c r="AS2131" s="9"/>
      <c r="AT2131" s="9"/>
      <c r="AU2131" s="9"/>
    </row>
    <row r="2132" spans="4:47" x14ac:dyDescent="0.25">
      <c r="D2132" s="8"/>
      <c r="E2132" s="8"/>
      <c r="F2132" s="9"/>
      <c r="H2132" s="8"/>
      <c r="L2132" s="8"/>
      <c r="P2132" s="8"/>
      <c r="T2132" s="8"/>
      <c r="X2132" s="8"/>
      <c r="AB2132" s="8"/>
      <c r="AL2132" s="9"/>
      <c r="AM2132" s="9"/>
      <c r="AN2132" s="9"/>
      <c r="AO2132" s="9"/>
      <c r="AP2132" s="9"/>
      <c r="AQ2132" s="9"/>
      <c r="AR2132" s="9"/>
      <c r="AS2132" s="9"/>
      <c r="AT2132" s="9"/>
      <c r="AU2132" s="9"/>
    </row>
    <row r="2133" spans="4:47" x14ac:dyDescent="0.25">
      <c r="D2133" s="8"/>
      <c r="E2133" s="8"/>
      <c r="F2133" s="9"/>
      <c r="H2133" s="8"/>
      <c r="L2133" s="8"/>
      <c r="P2133" s="8"/>
      <c r="T2133" s="8"/>
      <c r="X2133" s="8"/>
      <c r="AB2133" s="8"/>
      <c r="AL2133" s="9"/>
      <c r="AM2133" s="9"/>
      <c r="AN2133" s="9"/>
      <c r="AO2133" s="9"/>
      <c r="AP2133" s="9"/>
      <c r="AQ2133" s="9"/>
      <c r="AR2133" s="9"/>
      <c r="AS2133" s="9"/>
      <c r="AT2133" s="9"/>
      <c r="AU2133" s="9"/>
    </row>
    <row r="2134" spans="4:47" x14ac:dyDescent="0.25">
      <c r="D2134" s="8"/>
      <c r="E2134" s="8"/>
      <c r="F2134" s="9"/>
      <c r="H2134" s="8"/>
      <c r="L2134" s="8"/>
      <c r="P2134" s="8"/>
      <c r="T2134" s="8"/>
      <c r="X2134" s="8"/>
      <c r="AB2134" s="8"/>
      <c r="AL2134" s="9"/>
      <c r="AM2134" s="9"/>
      <c r="AN2134" s="9"/>
      <c r="AO2134" s="9"/>
      <c r="AP2134" s="9"/>
      <c r="AQ2134" s="9"/>
      <c r="AR2134" s="9"/>
      <c r="AS2134" s="9"/>
      <c r="AT2134" s="9"/>
      <c r="AU2134" s="9"/>
    </row>
    <row r="2135" spans="4:47" x14ac:dyDescent="0.25">
      <c r="D2135" s="8"/>
      <c r="E2135" s="8"/>
      <c r="F2135" s="9"/>
      <c r="H2135" s="8"/>
      <c r="L2135" s="8"/>
      <c r="P2135" s="8"/>
      <c r="T2135" s="8"/>
      <c r="X2135" s="8"/>
      <c r="AB2135" s="8"/>
      <c r="AL2135" s="9"/>
      <c r="AM2135" s="9"/>
      <c r="AN2135" s="9"/>
      <c r="AO2135" s="9"/>
      <c r="AP2135" s="9"/>
      <c r="AQ2135" s="9"/>
      <c r="AR2135" s="9"/>
      <c r="AS2135" s="9"/>
      <c r="AT2135" s="9"/>
      <c r="AU2135" s="9"/>
    </row>
    <row r="2136" spans="4:47" x14ac:dyDescent="0.25">
      <c r="D2136" s="8"/>
      <c r="E2136" s="8"/>
      <c r="F2136" s="9"/>
      <c r="H2136" s="8"/>
      <c r="L2136" s="8"/>
      <c r="P2136" s="8"/>
      <c r="T2136" s="8"/>
      <c r="X2136" s="8"/>
      <c r="AB2136" s="8"/>
      <c r="AL2136" s="9"/>
      <c r="AM2136" s="9"/>
      <c r="AN2136" s="9"/>
      <c r="AO2136" s="9"/>
      <c r="AP2136" s="9"/>
      <c r="AQ2136" s="9"/>
      <c r="AR2136" s="9"/>
      <c r="AS2136" s="9"/>
      <c r="AT2136" s="9"/>
      <c r="AU2136" s="9"/>
    </row>
    <row r="2137" spans="4:47" x14ac:dyDescent="0.25">
      <c r="D2137" s="8"/>
      <c r="E2137" s="8"/>
      <c r="F2137" s="9"/>
      <c r="H2137" s="8"/>
      <c r="L2137" s="8"/>
      <c r="P2137" s="8"/>
      <c r="T2137" s="8"/>
      <c r="X2137" s="8"/>
      <c r="AB2137" s="8"/>
      <c r="AL2137" s="9"/>
      <c r="AM2137" s="9"/>
      <c r="AN2137" s="9"/>
      <c r="AO2137" s="9"/>
      <c r="AP2137" s="9"/>
      <c r="AQ2137" s="9"/>
      <c r="AR2137" s="9"/>
      <c r="AS2137" s="9"/>
      <c r="AT2137" s="9"/>
      <c r="AU2137" s="9"/>
    </row>
    <row r="2138" spans="4:47" x14ac:dyDescent="0.25">
      <c r="D2138" s="8"/>
      <c r="E2138" s="8"/>
      <c r="F2138" s="9"/>
      <c r="H2138" s="8"/>
      <c r="L2138" s="8"/>
      <c r="P2138" s="8"/>
      <c r="T2138" s="8"/>
      <c r="X2138" s="8"/>
      <c r="AB2138" s="8"/>
      <c r="AL2138" s="9"/>
      <c r="AM2138" s="9"/>
      <c r="AN2138" s="9"/>
      <c r="AO2138" s="9"/>
      <c r="AP2138" s="9"/>
      <c r="AQ2138" s="9"/>
      <c r="AR2138" s="9"/>
      <c r="AS2138" s="9"/>
      <c r="AT2138" s="9"/>
      <c r="AU2138" s="9"/>
    </row>
    <row r="2139" spans="4:47" x14ac:dyDescent="0.25">
      <c r="D2139" s="8"/>
      <c r="E2139" s="8"/>
      <c r="F2139" s="9"/>
      <c r="H2139" s="8"/>
      <c r="L2139" s="8"/>
      <c r="P2139" s="8"/>
      <c r="T2139" s="8"/>
      <c r="X2139" s="8"/>
      <c r="AB2139" s="8"/>
      <c r="AL2139" s="9"/>
      <c r="AM2139" s="9"/>
      <c r="AN2139" s="9"/>
      <c r="AO2139" s="9"/>
      <c r="AP2139" s="9"/>
      <c r="AQ2139" s="9"/>
      <c r="AR2139" s="9"/>
      <c r="AS2139" s="9"/>
      <c r="AT2139" s="9"/>
      <c r="AU2139" s="9"/>
    </row>
    <row r="2140" spans="4:47" x14ac:dyDescent="0.25">
      <c r="D2140" s="8"/>
      <c r="E2140" s="8"/>
      <c r="F2140" s="9"/>
      <c r="H2140" s="8"/>
      <c r="L2140" s="8"/>
      <c r="P2140" s="8"/>
      <c r="T2140" s="8"/>
      <c r="X2140" s="8"/>
      <c r="AB2140" s="8"/>
      <c r="AL2140" s="9"/>
      <c r="AM2140" s="9"/>
      <c r="AN2140" s="9"/>
      <c r="AO2140" s="9"/>
      <c r="AP2140" s="9"/>
      <c r="AQ2140" s="9"/>
      <c r="AR2140" s="9"/>
      <c r="AS2140" s="9"/>
      <c r="AT2140" s="9"/>
      <c r="AU2140" s="9"/>
    </row>
    <row r="2141" spans="4:47" x14ac:dyDescent="0.25">
      <c r="D2141" s="8"/>
      <c r="E2141" s="8"/>
      <c r="F2141" s="9"/>
      <c r="H2141" s="8"/>
      <c r="L2141" s="8"/>
      <c r="P2141" s="8"/>
      <c r="T2141" s="8"/>
      <c r="X2141" s="8"/>
      <c r="AB2141" s="8"/>
      <c r="AL2141" s="9"/>
      <c r="AM2141" s="9"/>
      <c r="AN2141" s="9"/>
      <c r="AO2141" s="9"/>
      <c r="AP2141" s="9"/>
      <c r="AQ2141" s="9"/>
      <c r="AR2141" s="9"/>
      <c r="AS2141" s="9"/>
      <c r="AT2141" s="9"/>
      <c r="AU2141" s="9"/>
    </row>
    <row r="2142" spans="4:47" x14ac:dyDescent="0.25">
      <c r="D2142" s="8"/>
      <c r="E2142" s="8"/>
      <c r="F2142" s="9"/>
      <c r="H2142" s="8"/>
      <c r="L2142" s="8"/>
      <c r="P2142" s="8"/>
      <c r="T2142" s="8"/>
      <c r="X2142" s="8"/>
      <c r="AB2142" s="8"/>
      <c r="AL2142" s="9"/>
      <c r="AM2142" s="9"/>
      <c r="AN2142" s="9"/>
      <c r="AO2142" s="9"/>
      <c r="AP2142" s="9"/>
      <c r="AQ2142" s="9"/>
      <c r="AR2142" s="9"/>
      <c r="AS2142" s="9"/>
      <c r="AT2142" s="9"/>
      <c r="AU2142" s="9"/>
    </row>
    <row r="2143" spans="4:47" x14ac:dyDescent="0.25">
      <c r="D2143" s="8"/>
      <c r="E2143" s="8"/>
      <c r="F2143" s="9"/>
      <c r="H2143" s="8"/>
      <c r="L2143" s="8"/>
      <c r="P2143" s="8"/>
      <c r="T2143" s="8"/>
      <c r="X2143" s="8"/>
      <c r="AB2143" s="8"/>
      <c r="AL2143" s="9"/>
      <c r="AM2143" s="9"/>
      <c r="AN2143" s="9"/>
      <c r="AO2143" s="9"/>
      <c r="AP2143" s="9"/>
      <c r="AQ2143" s="9"/>
      <c r="AR2143" s="9"/>
      <c r="AS2143" s="9"/>
      <c r="AT2143" s="9"/>
      <c r="AU2143" s="9"/>
    </row>
    <row r="2144" spans="4:47" x14ac:dyDescent="0.25">
      <c r="D2144" s="8"/>
      <c r="E2144" s="8"/>
      <c r="F2144" s="9"/>
      <c r="H2144" s="8"/>
      <c r="L2144" s="8"/>
      <c r="P2144" s="8"/>
      <c r="T2144" s="8"/>
      <c r="X2144" s="8"/>
      <c r="AB2144" s="8"/>
      <c r="AL2144" s="9"/>
      <c r="AM2144" s="9"/>
      <c r="AN2144" s="9"/>
      <c r="AO2144" s="9"/>
      <c r="AP2144" s="9"/>
      <c r="AQ2144" s="9"/>
      <c r="AR2144" s="9"/>
      <c r="AS2144" s="9"/>
      <c r="AT2144" s="9"/>
      <c r="AU2144" s="9"/>
    </row>
    <row r="2145" spans="4:47" x14ac:dyDescent="0.25">
      <c r="D2145" s="8"/>
      <c r="E2145" s="8"/>
      <c r="F2145" s="9"/>
      <c r="H2145" s="8"/>
      <c r="L2145" s="8"/>
      <c r="P2145" s="8"/>
      <c r="T2145" s="8"/>
      <c r="X2145" s="8"/>
      <c r="AB2145" s="8"/>
      <c r="AL2145" s="9"/>
      <c r="AM2145" s="9"/>
      <c r="AN2145" s="9"/>
      <c r="AO2145" s="9"/>
      <c r="AP2145" s="9"/>
      <c r="AQ2145" s="9"/>
      <c r="AR2145" s="9"/>
      <c r="AS2145" s="9"/>
      <c r="AT2145" s="9"/>
      <c r="AU2145" s="9"/>
    </row>
    <row r="2146" spans="4:47" x14ac:dyDescent="0.25">
      <c r="D2146" s="8"/>
      <c r="E2146" s="8"/>
      <c r="F2146" s="9"/>
      <c r="H2146" s="8"/>
      <c r="L2146" s="8"/>
      <c r="P2146" s="8"/>
      <c r="T2146" s="8"/>
      <c r="X2146" s="8"/>
      <c r="AB2146" s="8"/>
      <c r="AL2146" s="9"/>
      <c r="AM2146" s="9"/>
      <c r="AN2146" s="9"/>
      <c r="AO2146" s="9"/>
      <c r="AP2146" s="9"/>
      <c r="AQ2146" s="9"/>
      <c r="AR2146" s="9"/>
      <c r="AS2146" s="9"/>
      <c r="AT2146" s="9"/>
      <c r="AU2146" s="9"/>
    </row>
    <row r="2147" spans="4:47" x14ac:dyDescent="0.25">
      <c r="D2147" s="8"/>
      <c r="E2147" s="8"/>
      <c r="F2147" s="9"/>
      <c r="H2147" s="8"/>
      <c r="L2147" s="8"/>
      <c r="P2147" s="8"/>
      <c r="T2147" s="8"/>
      <c r="X2147" s="8"/>
      <c r="AB2147" s="8"/>
      <c r="AL2147" s="9"/>
      <c r="AM2147" s="9"/>
      <c r="AN2147" s="9"/>
      <c r="AO2147" s="9"/>
      <c r="AP2147" s="9"/>
      <c r="AQ2147" s="9"/>
      <c r="AR2147" s="9"/>
      <c r="AS2147" s="9"/>
      <c r="AT2147" s="9"/>
      <c r="AU2147" s="9"/>
    </row>
    <row r="2148" spans="4:47" x14ac:dyDescent="0.25">
      <c r="D2148" s="8"/>
      <c r="E2148" s="8"/>
      <c r="F2148" s="9"/>
      <c r="H2148" s="8"/>
      <c r="L2148" s="8"/>
      <c r="P2148" s="8"/>
      <c r="T2148" s="8"/>
      <c r="X2148" s="8"/>
      <c r="AB2148" s="8"/>
      <c r="AL2148" s="9"/>
      <c r="AM2148" s="9"/>
      <c r="AN2148" s="9"/>
      <c r="AO2148" s="9"/>
      <c r="AP2148" s="9"/>
      <c r="AQ2148" s="9"/>
      <c r="AR2148" s="9"/>
      <c r="AS2148" s="9"/>
      <c r="AT2148" s="9"/>
      <c r="AU2148" s="9"/>
    </row>
    <row r="2149" spans="4:47" x14ac:dyDescent="0.25">
      <c r="D2149" s="8"/>
      <c r="E2149" s="8"/>
      <c r="F2149" s="9"/>
      <c r="H2149" s="8"/>
      <c r="L2149" s="8"/>
      <c r="P2149" s="8"/>
      <c r="T2149" s="8"/>
      <c r="X2149" s="8"/>
      <c r="AB2149" s="8"/>
      <c r="AL2149" s="9"/>
      <c r="AM2149" s="9"/>
      <c r="AN2149" s="9"/>
      <c r="AO2149" s="9"/>
      <c r="AP2149" s="9"/>
      <c r="AQ2149" s="9"/>
      <c r="AR2149" s="9"/>
      <c r="AS2149" s="9"/>
      <c r="AT2149" s="9"/>
      <c r="AU2149" s="9"/>
    </row>
    <row r="2150" spans="4:47" x14ac:dyDescent="0.25">
      <c r="D2150" s="8"/>
      <c r="E2150" s="8"/>
      <c r="F2150" s="9"/>
      <c r="H2150" s="8"/>
      <c r="L2150" s="8"/>
      <c r="P2150" s="8"/>
      <c r="T2150" s="8"/>
      <c r="X2150" s="8"/>
      <c r="AB2150" s="8"/>
      <c r="AL2150" s="9"/>
      <c r="AM2150" s="9"/>
      <c r="AN2150" s="9"/>
      <c r="AO2150" s="9"/>
      <c r="AP2150" s="9"/>
      <c r="AQ2150" s="9"/>
      <c r="AR2150" s="9"/>
      <c r="AS2150" s="9"/>
      <c r="AT2150" s="9"/>
      <c r="AU2150" s="9"/>
    </row>
    <row r="2151" spans="4:47" x14ac:dyDescent="0.25">
      <c r="D2151" s="8"/>
      <c r="E2151" s="8"/>
      <c r="F2151" s="9"/>
      <c r="H2151" s="8"/>
      <c r="L2151" s="8"/>
      <c r="P2151" s="8"/>
      <c r="T2151" s="8"/>
      <c r="X2151" s="8"/>
      <c r="AB2151" s="8"/>
      <c r="AL2151" s="9"/>
      <c r="AM2151" s="9"/>
      <c r="AN2151" s="9"/>
      <c r="AO2151" s="9"/>
      <c r="AP2151" s="9"/>
      <c r="AQ2151" s="9"/>
      <c r="AR2151" s="9"/>
      <c r="AS2151" s="9"/>
      <c r="AT2151" s="9"/>
      <c r="AU2151" s="9"/>
    </row>
    <row r="2152" spans="4:47" x14ac:dyDescent="0.25">
      <c r="D2152" s="8"/>
      <c r="E2152" s="8"/>
      <c r="F2152" s="9"/>
      <c r="H2152" s="8"/>
      <c r="L2152" s="8"/>
      <c r="P2152" s="8"/>
      <c r="T2152" s="8"/>
      <c r="X2152" s="8"/>
      <c r="AB2152" s="8"/>
      <c r="AL2152" s="9"/>
      <c r="AM2152" s="9"/>
      <c r="AN2152" s="9"/>
      <c r="AO2152" s="9"/>
      <c r="AP2152" s="9"/>
      <c r="AQ2152" s="9"/>
      <c r="AR2152" s="9"/>
      <c r="AS2152" s="9"/>
      <c r="AT2152" s="9"/>
      <c r="AU2152" s="9"/>
    </row>
    <row r="2153" spans="4:47" x14ac:dyDescent="0.25">
      <c r="D2153" s="8"/>
      <c r="E2153" s="8"/>
      <c r="F2153" s="9"/>
      <c r="H2153" s="8"/>
      <c r="L2153" s="8"/>
      <c r="P2153" s="8"/>
      <c r="T2153" s="8"/>
      <c r="X2153" s="8"/>
      <c r="AB2153" s="8"/>
      <c r="AL2153" s="9"/>
      <c r="AM2153" s="9"/>
      <c r="AN2153" s="9"/>
      <c r="AO2153" s="9"/>
      <c r="AP2153" s="9"/>
      <c r="AQ2153" s="9"/>
      <c r="AR2153" s="9"/>
      <c r="AS2153" s="9"/>
      <c r="AT2153" s="9"/>
      <c r="AU2153" s="9"/>
    </row>
    <row r="2154" spans="4:47" x14ac:dyDescent="0.25">
      <c r="D2154" s="8"/>
      <c r="E2154" s="8"/>
      <c r="F2154" s="9"/>
      <c r="H2154" s="8"/>
      <c r="L2154" s="8"/>
      <c r="P2154" s="8"/>
      <c r="T2154" s="8"/>
      <c r="X2154" s="8"/>
      <c r="AB2154" s="8"/>
      <c r="AL2154" s="9"/>
      <c r="AM2154" s="9"/>
      <c r="AN2154" s="9"/>
      <c r="AO2154" s="9"/>
      <c r="AP2154" s="9"/>
      <c r="AQ2154" s="9"/>
      <c r="AR2154" s="9"/>
      <c r="AS2154" s="9"/>
      <c r="AT2154" s="9"/>
      <c r="AU2154" s="9"/>
    </row>
    <row r="2155" spans="4:47" x14ac:dyDescent="0.25">
      <c r="D2155" s="8"/>
      <c r="E2155" s="8"/>
      <c r="F2155" s="9"/>
      <c r="H2155" s="8"/>
      <c r="L2155" s="8"/>
      <c r="P2155" s="8"/>
      <c r="T2155" s="8"/>
      <c r="X2155" s="8"/>
      <c r="AB2155" s="8"/>
      <c r="AL2155" s="9"/>
      <c r="AM2155" s="9"/>
      <c r="AN2155" s="9"/>
      <c r="AO2155" s="9"/>
      <c r="AP2155" s="9"/>
      <c r="AQ2155" s="9"/>
      <c r="AR2155" s="9"/>
      <c r="AS2155" s="9"/>
      <c r="AT2155" s="9"/>
      <c r="AU2155" s="9"/>
    </row>
    <row r="2156" spans="4:47" x14ac:dyDescent="0.25">
      <c r="D2156" s="8"/>
      <c r="E2156" s="8"/>
      <c r="F2156" s="9"/>
      <c r="H2156" s="8"/>
      <c r="L2156" s="8"/>
      <c r="P2156" s="8"/>
      <c r="T2156" s="8"/>
      <c r="X2156" s="8"/>
      <c r="AB2156" s="8"/>
      <c r="AL2156" s="9"/>
      <c r="AM2156" s="9"/>
      <c r="AN2156" s="9"/>
      <c r="AO2156" s="9"/>
      <c r="AP2156" s="9"/>
      <c r="AQ2156" s="9"/>
      <c r="AR2156" s="9"/>
      <c r="AS2156" s="9"/>
      <c r="AT2156" s="9"/>
      <c r="AU2156" s="9"/>
    </row>
    <row r="2157" spans="4:47" x14ac:dyDescent="0.25">
      <c r="D2157" s="8"/>
      <c r="E2157" s="8"/>
      <c r="F2157" s="9"/>
      <c r="H2157" s="8"/>
      <c r="L2157" s="8"/>
      <c r="P2157" s="8"/>
      <c r="T2157" s="8"/>
      <c r="X2157" s="8"/>
      <c r="AB2157" s="8"/>
      <c r="AL2157" s="9"/>
      <c r="AM2157" s="9"/>
      <c r="AN2157" s="9"/>
      <c r="AO2157" s="9"/>
      <c r="AP2157" s="9"/>
      <c r="AQ2157" s="9"/>
      <c r="AR2157" s="9"/>
      <c r="AS2157" s="9"/>
      <c r="AT2157" s="9"/>
      <c r="AU2157" s="9"/>
    </row>
    <row r="2158" spans="4:47" x14ac:dyDescent="0.25">
      <c r="D2158" s="8"/>
      <c r="E2158" s="8"/>
      <c r="F2158" s="9"/>
      <c r="H2158" s="8"/>
      <c r="L2158" s="8"/>
      <c r="P2158" s="8"/>
      <c r="T2158" s="8"/>
      <c r="X2158" s="8"/>
      <c r="AB2158" s="8"/>
      <c r="AL2158" s="9"/>
      <c r="AM2158" s="9"/>
      <c r="AN2158" s="9"/>
      <c r="AO2158" s="9"/>
      <c r="AP2158" s="9"/>
      <c r="AQ2158" s="9"/>
      <c r="AR2158" s="9"/>
      <c r="AS2158" s="9"/>
      <c r="AT2158" s="9"/>
      <c r="AU2158" s="9"/>
    </row>
    <row r="2159" spans="4:47" x14ac:dyDescent="0.25">
      <c r="D2159" s="8"/>
      <c r="E2159" s="8"/>
      <c r="F2159" s="9"/>
      <c r="H2159" s="8"/>
      <c r="L2159" s="8"/>
      <c r="P2159" s="8"/>
      <c r="T2159" s="8"/>
      <c r="X2159" s="8"/>
      <c r="AB2159" s="8"/>
      <c r="AL2159" s="9"/>
      <c r="AM2159" s="9"/>
      <c r="AN2159" s="9"/>
      <c r="AO2159" s="9"/>
      <c r="AP2159" s="9"/>
      <c r="AQ2159" s="9"/>
      <c r="AR2159" s="9"/>
      <c r="AS2159" s="9"/>
      <c r="AT2159" s="9"/>
      <c r="AU2159" s="9"/>
    </row>
    <row r="2160" spans="4:47" x14ac:dyDescent="0.25">
      <c r="D2160" s="8"/>
      <c r="E2160" s="8"/>
      <c r="F2160" s="9"/>
      <c r="H2160" s="8"/>
      <c r="L2160" s="8"/>
      <c r="P2160" s="8"/>
      <c r="T2160" s="8"/>
      <c r="X2160" s="8"/>
      <c r="AB2160" s="8"/>
      <c r="AL2160" s="9"/>
      <c r="AM2160" s="9"/>
      <c r="AN2160" s="9"/>
      <c r="AO2160" s="9"/>
      <c r="AP2160" s="9"/>
      <c r="AQ2160" s="9"/>
      <c r="AR2160" s="9"/>
      <c r="AS2160" s="9"/>
      <c r="AT2160" s="9"/>
      <c r="AU2160" s="9"/>
    </row>
    <row r="2161" spans="4:47" x14ac:dyDescent="0.25">
      <c r="D2161" s="8"/>
      <c r="E2161" s="8"/>
      <c r="F2161" s="9"/>
      <c r="H2161" s="8"/>
      <c r="L2161" s="8"/>
      <c r="P2161" s="8"/>
      <c r="T2161" s="8"/>
      <c r="X2161" s="8"/>
      <c r="AB2161" s="8"/>
      <c r="AL2161" s="9"/>
      <c r="AM2161" s="9"/>
      <c r="AN2161" s="9"/>
      <c r="AO2161" s="9"/>
      <c r="AP2161" s="9"/>
      <c r="AQ2161" s="9"/>
      <c r="AR2161" s="9"/>
      <c r="AS2161" s="9"/>
      <c r="AT2161" s="9"/>
      <c r="AU2161" s="9"/>
    </row>
    <row r="2162" spans="4:47" x14ac:dyDescent="0.25">
      <c r="D2162" s="8"/>
      <c r="E2162" s="8"/>
      <c r="F2162" s="9"/>
      <c r="H2162" s="8"/>
      <c r="L2162" s="8"/>
      <c r="P2162" s="8"/>
      <c r="T2162" s="8"/>
      <c r="X2162" s="8"/>
      <c r="AB2162" s="8"/>
      <c r="AL2162" s="9"/>
      <c r="AM2162" s="9"/>
      <c r="AN2162" s="9"/>
      <c r="AO2162" s="9"/>
      <c r="AP2162" s="9"/>
      <c r="AQ2162" s="9"/>
      <c r="AR2162" s="9"/>
      <c r="AS2162" s="9"/>
      <c r="AT2162" s="9"/>
      <c r="AU2162" s="9"/>
    </row>
    <row r="2163" spans="4:47" x14ac:dyDescent="0.25">
      <c r="D2163" s="8"/>
      <c r="E2163" s="8"/>
      <c r="F2163" s="9"/>
      <c r="H2163" s="8"/>
      <c r="L2163" s="8"/>
      <c r="P2163" s="8"/>
      <c r="T2163" s="8"/>
      <c r="X2163" s="8"/>
      <c r="AB2163" s="8"/>
      <c r="AL2163" s="9"/>
      <c r="AM2163" s="9"/>
      <c r="AN2163" s="9"/>
      <c r="AO2163" s="9"/>
      <c r="AP2163" s="9"/>
      <c r="AQ2163" s="9"/>
      <c r="AR2163" s="9"/>
      <c r="AS2163" s="9"/>
      <c r="AT2163" s="9"/>
      <c r="AU2163" s="9"/>
    </row>
    <row r="2164" spans="4:47" x14ac:dyDescent="0.25">
      <c r="D2164" s="8"/>
      <c r="E2164" s="8"/>
      <c r="F2164" s="9"/>
      <c r="H2164" s="8"/>
      <c r="L2164" s="8"/>
      <c r="P2164" s="8"/>
      <c r="T2164" s="8"/>
      <c r="X2164" s="8"/>
      <c r="AB2164" s="8"/>
      <c r="AL2164" s="9"/>
      <c r="AM2164" s="9"/>
      <c r="AN2164" s="9"/>
      <c r="AO2164" s="9"/>
      <c r="AP2164" s="9"/>
      <c r="AQ2164" s="9"/>
      <c r="AR2164" s="9"/>
      <c r="AS2164" s="9"/>
      <c r="AT2164" s="9"/>
      <c r="AU2164" s="9"/>
    </row>
    <row r="2165" spans="4:47" x14ac:dyDescent="0.25">
      <c r="D2165" s="8"/>
      <c r="E2165" s="8"/>
      <c r="F2165" s="9"/>
      <c r="H2165" s="8"/>
      <c r="L2165" s="8"/>
      <c r="P2165" s="8"/>
      <c r="T2165" s="8"/>
      <c r="X2165" s="8"/>
      <c r="AB2165" s="8"/>
      <c r="AL2165" s="9"/>
      <c r="AM2165" s="9"/>
      <c r="AN2165" s="9"/>
      <c r="AO2165" s="9"/>
      <c r="AP2165" s="9"/>
      <c r="AQ2165" s="9"/>
      <c r="AR2165" s="9"/>
      <c r="AS2165" s="9"/>
      <c r="AT2165" s="9"/>
      <c r="AU2165" s="9"/>
    </row>
    <row r="2166" spans="4:47" x14ac:dyDescent="0.25">
      <c r="D2166" s="8"/>
      <c r="E2166" s="8"/>
      <c r="F2166" s="9"/>
      <c r="H2166" s="8"/>
      <c r="L2166" s="8"/>
      <c r="P2166" s="8"/>
      <c r="T2166" s="8"/>
      <c r="X2166" s="8"/>
      <c r="AB2166" s="8"/>
      <c r="AL2166" s="9"/>
      <c r="AM2166" s="9"/>
      <c r="AN2166" s="9"/>
      <c r="AO2166" s="9"/>
      <c r="AP2166" s="9"/>
      <c r="AQ2166" s="9"/>
      <c r="AR2166" s="9"/>
      <c r="AS2166" s="9"/>
      <c r="AT2166" s="9"/>
      <c r="AU2166" s="9"/>
    </row>
    <row r="2167" spans="4:47" x14ac:dyDescent="0.25">
      <c r="D2167" s="8"/>
      <c r="E2167" s="8"/>
      <c r="F2167" s="9"/>
      <c r="H2167" s="8"/>
      <c r="L2167" s="8"/>
      <c r="P2167" s="8"/>
      <c r="T2167" s="8"/>
      <c r="X2167" s="8"/>
      <c r="AB2167" s="8"/>
      <c r="AL2167" s="9"/>
      <c r="AM2167" s="9"/>
      <c r="AN2167" s="9"/>
      <c r="AO2167" s="9"/>
      <c r="AP2167" s="9"/>
      <c r="AQ2167" s="9"/>
      <c r="AR2167" s="9"/>
      <c r="AS2167" s="9"/>
      <c r="AT2167" s="9"/>
      <c r="AU2167" s="9"/>
    </row>
    <row r="2168" spans="4:47" x14ac:dyDescent="0.25">
      <c r="D2168" s="8"/>
      <c r="E2168" s="8"/>
      <c r="F2168" s="9"/>
      <c r="H2168" s="8"/>
      <c r="L2168" s="8"/>
      <c r="P2168" s="8"/>
      <c r="T2168" s="8"/>
      <c r="X2168" s="8"/>
      <c r="AB2168" s="8"/>
      <c r="AL2168" s="9"/>
      <c r="AM2168" s="9"/>
      <c r="AN2168" s="9"/>
      <c r="AO2168" s="9"/>
      <c r="AP2168" s="9"/>
      <c r="AQ2168" s="9"/>
      <c r="AR2168" s="9"/>
      <c r="AS2168" s="9"/>
      <c r="AT2168" s="9"/>
      <c r="AU2168" s="9"/>
    </row>
    <row r="2169" spans="4:47" x14ac:dyDescent="0.25">
      <c r="D2169" s="8"/>
      <c r="E2169" s="8"/>
      <c r="F2169" s="9"/>
      <c r="H2169" s="8"/>
      <c r="L2169" s="8"/>
      <c r="P2169" s="8"/>
      <c r="T2169" s="8"/>
      <c r="X2169" s="8"/>
      <c r="AB2169" s="8"/>
      <c r="AL2169" s="9"/>
      <c r="AM2169" s="9"/>
      <c r="AN2169" s="9"/>
      <c r="AO2169" s="9"/>
      <c r="AP2169" s="9"/>
      <c r="AQ2169" s="9"/>
      <c r="AR2169" s="9"/>
      <c r="AS2169" s="9"/>
      <c r="AT2169" s="9"/>
      <c r="AU2169" s="9"/>
    </row>
    <row r="2170" spans="4:47" x14ac:dyDescent="0.25">
      <c r="D2170" s="8"/>
      <c r="E2170" s="8"/>
      <c r="F2170" s="9"/>
      <c r="H2170" s="8"/>
      <c r="L2170" s="8"/>
      <c r="P2170" s="8"/>
      <c r="T2170" s="8"/>
      <c r="X2170" s="8"/>
      <c r="AB2170" s="8"/>
      <c r="AL2170" s="9"/>
      <c r="AM2170" s="9"/>
      <c r="AN2170" s="9"/>
      <c r="AO2170" s="9"/>
      <c r="AP2170" s="9"/>
      <c r="AQ2170" s="9"/>
      <c r="AR2170" s="9"/>
      <c r="AS2170" s="9"/>
      <c r="AT2170" s="9"/>
      <c r="AU2170" s="9"/>
    </row>
    <row r="2171" spans="4:47" x14ac:dyDescent="0.25">
      <c r="D2171" s="8"/>
      <c r="E2171" s="8"/>
      <c r="F2171" s="9"/>
      <c r="H2171" s="8"/>
      <c r="L2171" s="8"/>
      <c r="P2171" s="8"/>
      <c r="T2171" s="8"/>
      <c r="X2171" s="8"/>
      <c r="AB2171" s="8"/>
      <c r="AL2171" s="9"/>
      <c r="AM2171" s="9"/>
      <c r="AN2171" s="9"/>
      <c r="AO2171" s="9"/>
      <c r="AP2171" s="9"/>
      <c r="AQ2171" s="9"/>
      <c r="AR2171" s="9"/>
      <c r="AS2171" s="9"/>
      <c r="AT2171" s="9"/>
      <c r="AU2171" s="9"/>
    </row>
    <row r="2172" spans="4:47" x14ac:dyDescent="0.25">
      <c r="D2172" s="8"/>
      <c r="E2172" s="8"/>
      <c r="F2172" s="9"/>
      <c r="H2172" s="8"/>
      <c r="L2172" s="8"/>
      <c r="P2172" s="8"/>
      <c r="T2172" s="8"/>
      <c r="X2172" s="8"/>
      <c r="AB2172" s="8"/>
      <c r="AL2172" s="9"/>
      <c r="AM2172" s="9"/>
      <c r="AN2172" s="9"/>
      <c r="AO2172" s="9"/>
      <c r="AP2172" s="9"/>
      <c r="AQ2172" s="9"/>
      <c r="AR2172" s="9"/>
      <c r="AS2172" s="9"/>
      <c r="AT2172" s="9"/>
      <c r="AU2172" s="9"/>
    </row>
    <row r="2173" spans="4:47" x14ac:dyDescent="0.25">
      <c r="D2173" s="8"/>
      <c r="E2173" s="8"/>
      <c r="F2173" s="9"/>
      <c r="H2173" s="8"/>
      <c r="L2173" s="8"/>
      <c r="P2173" s="8"/>
      <c r="T2173" s="8"/>
      <c r="X2173" s="8"/>
      <c r="AB2173" s="8"/>
      <c r="AL2173" s="9"/>
      <c r="AM2173" s="9"/>
      <c r="AN2173" s="9"/>
      <c r="AO2173" s="9"/>
      <c r="AP2173" s="9"/>
      <c r="AQ2173" s="9"/>
      <c r="AR2173" s="9"/>
      <c r="AS2173" s="9"/>
      <c r="AT2173" s="9"/>
      <c r="AU2173" s="9"/>
    </row>
    <row r="2174" spans="4:47" x14ac:dyDescent="0.25">
      <c r="D2174" s="8"/>
      <c r="E2174" s="8"/>
      <c r="F2174" s="9"/>
      <c r="H2174" s="8"/>
      <c r="L2174" s="8"/>
      <c r="P2174" s="8"/>
      <c r="T2174" s="8"/>
      <c r="X2174" s="8"/>
      <c r="AB2174" s="8"/>
      <c r="AL2174" s="9"/>
      <c r="AM2174" s="9"/>
      <c r="AN2174" s="9"/>
      <c r="AO2174" s="9"/>
      <c r="AP2174" s="9"/>
      <c r="AQ2174" s="9"/>
      <c r="AR2174" s="9"/>
      <c r="AS2174" s="9"/>
      <c r="AT2174" s="9"/>
      <c r="AU2174" s="9"/>
    </row>
    <row r="2175" spans="4:47" x14ac:dyDescent="0.25">
      <c r="D2175" s="8"/>
      <c r="E2175" s="8"/>
      <c r="F2175" s="9"/>
      <c r="H2175" s="8"/>
      <c r="L2175" s="8"/>
      <c r="P2175" s="8"/>
      <c r="T2175" s="8"/>
      <c r="X2175" s="8"/>
      <c r="AB2175" s="8"/>
      <c r="AL2175" s="9"/>
      <c r="AM2175" s="9"/>
      <c r="AN2175" s="9"/>
      <c r="AO2175" s="9"/>
      <c r="AP2175" s="9"/>
      <c r="AQ2175" s="9"/>
      <c r="AR2175" s="9"/>
      <c r="AS2175" s="9"/>
      <c r="AT2175" s="9"/>
      <c r="AU2175" s="9"/>
    </row>
    <row r="2176" spans="4:47" x14ac:dyDescent="0.25">
      <c r="D2176" s="8"/>
      <c r="E2176" s="8"/>
      <c r="F2176" s="9"/>
      <c r="H2176" s="8"/>
      <c r="L2176" s="8"/>
      <c r="P2176" s="8"/>
      <c r="T2176" s="8"/>
      <c r="X2176" s="8"/>
      <c r="AB2176" s="8"/>
      <c r="AL2176" s="9"/>
      <c r="AM2176" s="9"/>
      <c r="AN2176" s="9"/>
      <c r="AO2176" s="9"/>
      <c r="AP2176" s="9"/>
      <c r="AQ2176" s="9"/>
      <c r="AR2176" s="9"/>
      <c r="AS2176" s="9"/>
      <c r="AT2176" s="9"/>
      <c r="AU2176" s="9"/>
    </row>
    <row r="2177" spans="4:47" x14ac:dyDescent="0.25">
      <c r="D2177" s="8"/>
      <c r="E2177" s="8"/>
      <c r="F2177" s="9"/>
      <c r="H2177" s="8"/>
      <c r="L2177" s="8"/>
      <c r="P2177" s="8"/>
      <c r="T2177" s="8"/>
      <c r="X2177" s="8"/>
      <c r="AB2177" s="8"/>
      <c r="AL2177" s="9"/>
      <c r="AM2177" s="9"/>
      <c r="AN2177" s="9"/>
      <c r="AO2177" s="9"/>
      <c r="AP2177" s="9"/>
      <c r="AQ2177" s="9"/>
      <c r="AR2177" s="9"/>
      <c r="AS2177" s="9"/>
      <c r="AT2177" s="9"/>
      <c r="AU2177" s="9"/>
    </row>
    <row r="2178" spans="4:47" x14ac:dyDescent="0.25">
      <c r="D2178" s="8"/>
      <c r="E2178" s="8"/>
      <c r="F2178" s="9"/>
      <c r="H2178" s="8"/>
      <c r="L2178" s="8"/>
      <c r="P2178" s="8"/>
      <c r="T2178" s="8"/>
      <c r="X2178" s="8"/>
      <c r="AB2178" s="8"/>
      <c r="AL2178" s="9"/>
      <c r="AM2178" s="9"/>
      <c r="AN2178" s="9"/>
      <c r="AO2178" s="9"/>
      <c r="AP2178" s="9"/>
      <c r="AQ2178" s="9"/>
      <c r="AR2178" s="9"/>
      <c r="AS2178" s="9"/>
      <c r="AT2178" s="9"/>
      <c r="AU2178" s="9"/>
    </row>
    <row r="2179" spans="4:47" x14ac:dyDescent="0.25">
      <c r="D2179" s="8"/>
      <c r="E2179" s="8"/>
      <c r="F2179" s="9"/>
      <c r="H2179" s="8"/>
      <c r="L2179" s="8"/>
      <c r="P2179" s="8"/>
      <c r="T2179" s="8"/>
      <c r="X2179" s="8"/>
      <c r="AB2179" s="8"/>
      <c r="AL2179" s="9"/>
      <c r="AM2179" s="9"/>
      <c r="AN2179" s="9"/>
      <c r="AO2179" s="9"/>
      <c r="AP2179" s="9"/>
      <c r="AQ2179" s="9"/>
      <c r="AR2179" s="9"/>
      <c r="AS2179" s="9"/>
      <c r="AT2179" s="9"/>
      <c r="AU2179" s="9"/>
    </row>
    <row r="2180" spans="4:47" x14ac:dyDescent="0.25">
      <c r="D2180" s="8"/>
      <c r="E2180" s="8"/>
      <c r="F2180" s="9"/>
      <c r="H2180" s="8"/>
      <c r="L2180" s="8"/>
      <c r="P2180" s="8"/>
      <c r="T2180" s="8"/>
      <c r="X2180" s="8"/>
      <c r="AB2180" s="8"/>
      <c r="AL2180" s="9"/>
      <c r="AM2180" s="9"/>
      <c r="AN2180" s="9"/>
      <c r="AO2180" s="9"/>
      <c r="AP2180" s="9"/>
      <c r="AQ2180" s="9"/>
      <c r="AR2180" s="9"/>
      <c r="AS2180" s="9"/>
      <c r="AT2180" s="9"/>
      <c r="AU2180" s="9"/>
    </row>
    <row r="2181" spans="4:47" x14ac:dyDescent="0.25">
      <c r="D2181" s="8"/>
      <c r="E2181" s="8"/>
      <c r="F2181" s="9"/>
      <c r="H2181" s="8"/>
      <c r="L2181" s="8"/>
      <c r="P2181" s="8"/>
      <c r="T2181" s="8"/>
      <c r="X2181" s="8"/>
      <c r="AB2181" s="8"/>
      <c r="AL2181" s="9"/>
      <c r="AM2181" s="9"/>
      <c r="AN2181" s="9"/>
      <c r="AO2181" s="9"/>
      <c r="AP2181" s="9"/>
      <c r="AQ2181" s="9"/>
      <c r="AR2181" s="9"/>
      <c r="AS2181" s="9"/>
      <c r="AT2181" s="9"/>
      <c r="AU2181" s="9"/>
    </row>
    <row r="2182" spans="4:47" x14ac:dyDescent="0.25">
      <c r="D2182" s="8"/>
      <c r="E2182" s="8"/>
      <c r="F2182" s="9"/>
      <c r="H2182" s="8"/>
      <c r="L2182" s="8"/>
      <c r="P2182" s="8"/>
      <c r="T2182" s="8"/>
      <c r="X2182" s="8"/>
      <c r="AB2182" s="8"/>
      <c r="AL2182" s="9"/>
      <c r="AM2182" s="9"/>
      <c r="AN2182" s="9"/>
      <c r="AO2182" s="9"/>
      <c r="AP2182" s="9"/>
      <c r="AQ2182" s="9"/>
      <c r="AR2182" s="9"/>
      <c r="AS2182" s="9"/>
      <c r="AT2182" s="9"/>
      <c r="AU2182" s="9"/>
    </row>
    <row r="2183" spans="4:47" x14ac:dyDescent="0.25">
      <c r="D2183" s="8"/>
      <c r="E2183" s="8"/>
      <c r="F2183" s="9"/>
      <c r="H2183" s="8"/>
      <c r="L2183" s="8"/>
      <c r="P2183" s="8"/>
      <c r="T2183" s="8"/>
      <c r="X2183" s="8"/>
      <c r="AB2183" s="8"/>
      <c r="AL2183" s="9"/>
      <c r="AM2183" s="9"/>
      <c r="AN2183" s="9"/>
      <c r="AO2183" s="9"/>
      <c r="AP2183" s="9"/>
      <c r="AQ2183" s="9"/>
      <c r="AR2183" s="9"/>
      <c r="AS2183" s="9"/>
      <c r="AT2183" s="9"/>
      <c r="AU2183" s="9"/>
    </row>
    <row r="2184" spans="4:47" x14ac:dyDescent="0.25">
      <c r="D2184" s="8"/>
      <c r="E2184" s="8"/>
      <c r="F2184" s="9"/>
      <c r="H2184" s="8"/>
      <c r="L2184" s="8"/>
      <c r="P2184" s="8"/>
      <c r="T2184" s="8"/>
      <c r="X2184" s="8"/>
      <c r="AB2184" s="8"/>
      <c r="AL2184" s="9"/>
      <c r="AM2184" s="9"/>
      <c r="AN2184" s="9"/>
      <c r="AO2184" s="9"/>
      <c r="AP2184" s="9"/>
      <c r="AQ2184" s="9"/>
      <c r="AR2184" s="9"/>
      <c r="AS2184" s="9"/>
      <c r="AT2184" s="9"/>
      <c r="AU2184" s="9"/>
    </row>
    <row r="2185" spans="4:47" x14ac:dyDescent="0.25">
      <c r="D2185" s="8"/>
      <c r="E2185" s="8"/>
      <c r="F2185" s="9"/>
      <c r="H2185" s="8"/>
      <c r="L2185" s="8"/>
      <c r="P2185" s="8"/>
      <c r="T2185" s="8"/>
      <c r="X2185" s="8"/>
      <c r="AB2185" s="8"/>
      <c r="AL2185" s="9"/>
      <c r="AM2185" s="9"/>
      <c r="AN2185" s="9"/>
      <c r="AO2185" s="9"/>
      <c r="AP2185" s="9"/>
      <c r="AQ2185" s="9"/>
      <c r="AR2185" s="9"/>
      <c r="AS2185" s="9"/>
      <c r="AT2185" s="9"/>
      <c r="AU2185" s="9"/>
    </row>
    <row r="2186" spans="4:47" x14ac:dyDescent="0.25">
      <c r="D2186" s="8"/>
      <c r="E2186" s="8"/>
      <c r="F2186" s="9"/>
      <c r="H2186" s="8"/>
      <c r="L2186" s="8"/>
      <c r="P2186" s="8"/>
      <c r="T2186" s="8"/>
      <c r="X2186" s="8"/>
      <c r="AB2186" s="8"/>
      <c r="AL2186" s="9"/>
      <c r="AM2186" s="9"/>
      <c r="AN2186" s="9"/>
      <c r="AO2186" s="9"/>
      <c r="AP2186" s="9"/>
      <c r="AQ2186" s="9"/>
      <c r="AR2186" s="9"/>
      <c r="AS2186" s="9"/>
      <c r="AT2186" s="9"/>
      <c r="AU2186" s="9"/>
    </row>
    <row r="2187" spans="4:47" x14ac:dyDescent="0.25">
      <c r="D2187" s="8"/>
      <c r="E2187" s="8"/>
      <c r="F2187" s="9"/>
      <c r="H2187" s="8"/>
      <c r="L2187" s="8"/>
      <c r="P2187" s="8"/>
      <c r="T2187" s="8"/>
      <c r="X2187" s="8"/>
      <c r="AB2187" s="8"/>
      <c r="AL2187" s="9"/>
      <c r="AM2187" s="9"/>
      <c r="AN2187" s="9"/>
      <c r="AO2187" s="9"/>
      <c r="AP2187" s="9"/>
      <c r="AQ2187" s="9"/>
      <c r="AR2187" s="9"/>
      <c r="AS2187" s="9"/>
      <c r="AT2187" s="9"/>
      <c r="AU2187" s="9"/>
    </row>
    <row r="2188" spans="4:47" x14ac:dyDescent="0.25">
      <c r="D2188" s="8"/>
      <c r="E2188" s="8"/>
      <c r="F2188" s="9"/>
      <c r="H2188" s="8"/>
      <c r="L2188" s="8"/>
      <c r="P2188" s="8"/>
      <c r="T2188" s="8"/>
      <c r="X2188" s="8"/>
      <c r="AB2188" s="8"/>
      <c r="AL2188" s="9"/>
      <c r="AM2188" s="9"/>
      <c r="AN2188" s="9"/>
      <c r="AO2188" s="9"/>
      <c r="AP2188" s="9"/>
      <c r="AQ2188" s="9"/>
      <c r="AR2188" s="9"/>
      <c r="AS2188" s="9"/>
      <c r="AT2188" s="9"/>
      <c r="AU2188" s="9"/>
    </row>
    <row r="2189" spans="4:47" x14ac:dyDescent="0.25">
      <c r="D2189" s="8"/>
      <c r="E2189" s="8"/>
      <c r="F2189" s="9"/>
      <c r="H2189" s="8"/>
      <c r="L2189" s="8"/>
      <c r="P2189" s="8"/>
      <c r="T2189" s="8"/>
      <c r="X2189" s="8"/>
      <c r="AB2189" s="8"/>
      <c r="AL2189" s="9"/>
      <c r="AM2189" s="9"/>
      <c r="AN2189" s="9"/>
      <c r="AO2189" s="9"/>
      <c r="AP2189" s="9"/>
      <c r="AQ2189" s="9"/>
      <c r="AR2189" s="9"/>
      <c r="AS2189" s="9"/>
      <c r="AT2189" s="9"/>
      <c r="AU2189" s="9"/>
    </row>
    <row r="2190" spans="4:47" x14ac:dyDescent="0.25">
      <c r="D2190" s="8"/>
      <c r="E2190" s="8"/>
      <c r="F2190" s="9"/>
      <c r="H2190" s="8"/>
      <c r="L2190" s="8"/>
      <c r="P2190" s="8"/>
      <c r="T2190" s="8"/>
      <c r="X2190" s="8"/>
      <c r="AB2190" s="8"/>
      <c r="AL2190" s="9"/>
      <c r="AM2190" s="9"/>
      <c r="AN2190" s="9"/>
      <c r="AO2190" s="9"/>
      <c r="AP2190" s="9"/>
      <c r="AQ2190" s="9"/>
      <c r="AR2190" s="9"/>
      <c r="AS2190" s="9"/>
      <c r="AT2190" s="9"/>
      <c r="AU2190" s="9"/>
    </row>
    <row r="2191" spans="4:47" x14ac:dyDescent="0.25">
      <c r="D2191" s="8"/>
      <c r="E2191" s="8"/>
      <c r="F2191" s="9"/>
      <c r="H2191" s="8"/>
      <c r="L2191" s="8"/>
      <c r="P2191" s="8"/>
      <c r="T2191" s="8"/>
      <c r="X2191" s="8"/>
      <c r="AB2191" s="8"/>
      <c r="AL2191" s="9"/>
      <c r="AM2191" s="9"/>
      <c r="AN2191" s="9"/>
      <c r="AO2191" s="9"/>
      <c r="AP2191" s="9"/>
      <c r="AQ2191" s="9"/>
      <c r="AR2191" s="9"/>
      <c r="AS2191" s="9"/>
      <c r="AT2191" s="9"/>
      <c r="AU2191" s="9"/>
    </row>
    <row r="2192" spans="4:47" x14ac:dyDescent="0.25">
      <c r="D2192" s="8"/>
      <c r="E2192" s="8"/>
      <c r="F2192" s="9"/>
      <c r="H2192" s="8"/>
      <c r="L2192" s="8"/>
      <c r="P2192" s="8"/>
      <c r="T2192" s="8"/>
      <c r="X2192" s="8"/>
      <c r="AB2192" s="8"/>
      <c r="AL2192" s="9"/>
      <c r="AM2192" s="9"/>
      <c r="AN2192" s="9"/>
      <c r="AO2192" s="9"/>
      <c r="AP2192" s="9"/>
      <c r="AQ2192" s="9"/>
      <c r="AR2192" s="9"/>
      <c r="AS2192" s="9"/>
      <c r="AT2192" s="9"/>
      <c r="AU2192" s="9"/>
    </row>
    <row r="2193" spans="4:47" x14ac:dyDescent="0.25">
      <c r="D2193" s="8"/>
      <c r="E2193" s="8"/>
      <c r="F2193" s="9"/>
      <c r="H2193" s="8"/>
      <c r="L2193" s="8"/>
      <c r="P2193" s="8"/>
      <c r="T2193" s="8"/>
      <c r="X2193" s="8"/>
      <c r="AB2193" s="8"/>
      <c r="AL2193" s="9"/>
      <c r="AM2193" s="9"/>
      <c r="AN2193" s="9"/>
      <c r="AO2193" s="9"/>
      <c r="AP2193" s="9"/>
      <c r="AQ2193" s="9"/>
      <c r="AR2193" s="9"/>
      <c r="AS2193" s="9"/>
      <c r="AT2193" s="9"/>
      <c r="AU2193" s="9"/>
    </row>
    <row r="2194" spans="4:47" x14ac:dyDescent="0.25">
      <c r="D2194" s="8"/>
      <c r="E2194" s="8"/>
      <c r="F2194" s="9"/>
      <c r="H2194" s="8"/>
      <c r="L2194" s="8"/>
      <c r="P2194" s="8"/>
      <c r="T2194" s="8"/>
      <c r="X2194" s="8"/>
      <c r="AB2194" s="8"/>
      <c r="AL2194" s="9"/>
      <c r="AM2194" s="9"/>
      <c r="AN2194" s="9"/>
      <c r="AO2194" s="9"/>
      <c r="AP2194" s="9"/>
      <c r="AQ2194" s="9"/>
      <c r="AR2194" s="9"/>
      <c r="AS2194" s="9"/>
      <c r="AT2194" s="9"/>
      <c r="AU2194" s="9"/>
    </row>
    <row r="2195" spans="4:47" x14ac:dyDescent="0.25">
      <c r="D2195" s="8"/>
      <c r="E2195" s="8"/>
      <c r="F2195" s="9"/>
      <c r="H2195" s="8"/>
      <c r="L2195" s="8"/>
      <c r="P2195" s="8"/>
      <c r="T2195" s="8"/>
      <c r="X2195" s="8"/>
      <c r="AB2195" s="8"/>
      <c r="AL2195" s="9"/>
      <c r="AM2195" s="9"/>
      <c r="AN2195" s="9"/>
      <c r="AO2195" s="9"/>
      <c r="AP2195" s="9"/>
      <c r="AQ2195" s="9"/>
      <c r="AR2195" s="9"/>
      <c r="AS2195" s="9"/>
      <c r="AT2195" s="9"/>
      <c r="AU2195" s="9"/>
    </row>
    <row r="2196" spans="4:47" x14ac:dyDescent="0.25">
      <c r="D2196" s="8"/>
      <c r="E2196" s="8"/>
      <c r="F2196" s="9"/>
      <c r="H2196" s="8"/>
      <c r="L2196" s="8"/>
      <c r="P2196" s="8"/>
      <c r="T2196" s="8"/>
      <c r="X2196" s="8"/>
      <c r="AB2196" s="8"/>
      <c r="AL2196" s="9"/>
      <c r="AM2196" s="9"/>
      <c r="AN2196" s="9"/>
      <c r="AO2196" s="9"/>
      <c r="AP2196" s="9"/>
      <c r="AQ2196" s="9"/>
      <c r="AR2196" s="9"/>
      <c r="AS2196" s="9"/>
      <c r="AT2196" s="9"/>
      <c r="AU2196" s="9"/>
    </row>
    <row r="2197" spans="4:47" x14ac:dyDescent="0.25">
      <c r="D2197" s="8"/>
      <c r="E2197" s="8"/>
      <c r="F2197" s="9"/>
      <c r="H2197" s="8"/>
      <c r="L2197" s="8"/>
      <c r="P2197" s="8"/>
      <c r="T2197" s="8"/>
      <c r="X2197" s="8"/>
      <c r="AB2197" s="8"/>
      <c r="AL2197" s="9"/>
      <c r="AM2197" s="9"/>
      <c r="AN2197" s="9"/>
      <c r="AO2197" s="9"/>
      <c r="AP2197" s="9"/>
      <c r="AQ2197" s="9"/>
      <c r="AR2197" s="9"/>
      <c r="AS2197" s="9"/>
      <c r="AT2197" s="9"/>
      <c r="AU2197" s="9"/>
    </row>
    <row r="2198" spans="4:47" x14ac:dyDescent="0.25">
      <c r="D2198" s="8"/>
      <c r="E2198" s="8"/>
      <c r="F2198" s="9"/>
      <c r="H2198" s="8"/>
      <c r="L2198" s="8"/>
      <c r="P2198" s="8"/>
      <c r="T2198" s="8"/>
      <c r="X2198" s="8"/>
      <c r="AB2198" s="8"/>
      <c r="AL2198" s="9"/>
      <c r="AM2198" s="9"/>
      <c r="AN2198" s="9"/>
      <c r="AO2198" s="9"/>
      <c r="AP2198" s="9"/>
      <c r="AQ2198" s="9"/>
      <c r="AR2198" s="9"/>
      <c r="AS2198" s="9"/>
      <c r="AT2198" s="9"/>
      <c r="AU2198" s="9"/>
    </row>
    <row r="2199" spans="4:47" x14ac:dyDescent="0.25">
      <c r="D2199" s="8"/>
      <c r="E2199" s="8"/>
      <c r="F2199" s="9"/>
      <c r="H2199" s="8"/>
      <c r="L2199" s="8"/>
      <c r="P2199" s="8"/>
      <c r="T2199" s="8"/>
      <c r="X2199" s="8"/>
      <c r="AB2199" s="8"/>
      <c r="AL2199" s="9"/>
      <c r="AM2199" s="9"/>
      <c r="AN2199" s="9"/>
      <c r="AO2199" s="9"/>
      <c r="AP2199" s="9"/>
      <c r="AQ2199" s="9"/>
      <c r="AR2199" s="9"/>
      <c r="AS2199" s="9"/>
      <c r="AT2199" s="9"/>
      <c r="AU2199" s="9"/>
    </row>
    <row r="2200" spans="4:47" x14ac:dyDescent="0.25">
      <c r="D2200" s="8"/>
      <c r="E2200" s="8"/>
      <c r="F2200" s="9"/>
      <c r="H2200" s="8"/>
      <c r="L2200" s="8"/>
      <c r="P2200" s="8"/>
      <c r="T2200" s="8"/>
      <c r="X2200" s="8"/>
      <c r="AB2200" s="8"/>
      <c r="AL2200" s="9"/>
      <c r="AM2200" s="9"/>
      <c r="AN2200" s="9"/>
      <c r="AO2200" s="9"/>
      <c r="AP2200" s="9"/>
      <c r="AQ2200" s="9"/>
      <c r="AR2200" s="9"/>
      <c r="AS2200" s="9"/>
      <c r="AT2200" s="9"/>
      <c r="AU2200" s="9"/>
    </row>
    <row r="2201" spans="4:47" x14ac:dyDescent="0.25">
      <c r="D2201" s="8"/>
      <c r="E2201" s="8"/>
      <c r="F2201" s="9"/>
      <c r="H2201" s="8"/>
      <c r="L2201" s="8"/>
      <c r="P2201" s="8"/>
      <c r="T2201" s="8"/>
      <c r="X2201" s="8"/>
      <c r="AB2201" s="8"/>
      <c r="AL2201" s="9"/>
      <c r="AM2201" s="9"/>
      <c r="AN2201" s="9"/>
      <c r="AO2201" s="9"/>
      <c r="AP2201" s="9"/>
      <c r="AQ2201" s="9"/>
      <c r="AR2201" s="9"/>
      <c r="AS2201" s="9"/>
      <c r="AT2201" s="9"/>
      <c r="AU2201" s="9"/>
    </row>
    <row r="2202" spans="4:47" x14ac:dyDescent="0.25">
      <c r="D2202" s="8"/>
      <c r="E2202" s="8"/>
      <c r="F2202" s="9"/>
      <c r="H2202" s="8"/>
      <c r="L2202" s="8"/>
      <c r="P2202" s="8"/>
      <c r="T2202" s="8"/>
      <c r="X2202" s="8"/>
      <c r="AB2202" s="8"/>
      <c r="AL2202" s="9"/>
      <c r="AM2202" s="9"/>
      <c r="AN2202" s="9"/>
      <c r="AO2202" s="9"/>
      <c r="AP2202" s="9"/>
      <c r="AQ2202" s="9"/>
      <c r="AR2202" s="9"/>
      <c r="AS2202" s="9"/>
      <c r="AT2202" s="9"/>
      <c r="AU2202" s="9"/>
    </row>
    <row r="2203" spans="4:47" x14ac:dyDescent="0.25">
      <c r="D2203" s="8"/>
      <c r="E2203" s="8"/>
      <c r="F2203" s="9"/>
      <c r="H2203" s="8"/>
      <c r="L2203" s="8"/>
      <c r="P2203" s="8"/>
      <c r="T2203" s="8"/>
      <c r="X2203" s="8"/>
      <c r="AB2203" s="8"/>
      <c r="AL2203" s="9"/>
      <c r="AM2203" s="9"/>
      <c r="AN2203" s="9"/>
      <c r="AO2203" s="9"/>
      <c r="AP2203" s="9"/>
      <c r="AQ2203" s="9"/>
      <c r="AR2203" s="9"/>
      <c r="AS2203" s="9"/>
      <c r="AT2203" s="9"/>
      <c r="AU2203" s="9"/>
    </row>
    <row r="2204" spans="4:47" x14ac:dyDescent="0.25">
      <c r="D2204" s="8"/>
      <c r="E2204" s="8"/>
      <c r="F2204" s="9"/>
      <c r="H2204" s="8"/>
      <c r="L2204" s="8"/>
      <c r="P2204" s="8"/>
      <c r="T2204" s="8"/>
      <c r="X2204" s="8"/>
      <c r="AB2204" s="8"/>
      <c r="AL2204" s="9"/>
      <c r="AM2204" s="9"/>
      <c r="AN2204" s="9"/>
      <c r="AO2204" s="9"/>
      <c r="AP2204" s="9"/>
      <c r="AQ2204" s="9"/>
      <c r="AR2204" s="9"/>
      <c r="AS2204" s="9"/>
      <c r="AT2204" s="9"/>
      <c r="AU2204" s="9"/>
    </row>
    <row r="2205" spans="4:47" x14ac:dyDescent="0.25">
      <c r="D2205" s="8"/>
      <c r="E2205" s="8"/>
      <c r="F2205" s="9"/>
      <c r="H2205" s="8"/>
      <c r="L2205" s="8"/>
      <c r="P2205" s="8"/>
      <c r="T2205" s="8"/>
      <c r="X2205" s="8"/>
      <c r="AB2205" s="8"/>
      <c r="AL2205" s="9"/>
      <c r="AM2205" s="9"/>
      <c r="AN2205" s="9"/>
      <c r="AO2205" s="9"/>
      <c r="AP2205" s="9"/>
      <c r="AQ2205" s="9"/>
      <c r="AR2205" s="9"/>
      <c r="AS2205" s="9"/>
      <c r="AT2205" s="9"/>
      <c r="AU2205" s="9"/>
    </row>
    <row r="2206" spans="4:47" x14ac:dyDescent="0.25">
      <c r="D2206" s="8"/>
      <c r="E2206" s="8"/>
      <c r="F2206" s="9"/>
      <c r="H2206" s="8"/>
      <c r="L2206" s="8"/>
      <c r="P2206" s="8"/>
      <c r="T2206" s="8"/>
      <c r="X2206" s="8"/>
      <c r="AB2206" s="8"/>
      <c r="AL2206" s="9"/>
      <c r="AM2206" s="9"/>
      <c r="AN2206" s="9"/>
      <c r="AO2206" s="9"/>
      <c r="AP2206" s="9"/>
      <c r="AQ2206" s="9"/>
      <c r="AR2206" s="9"/>
      <c r="AS2206" s="9"/>
      <c r="AT2206" s="9"/>
      <c r="AU2206" s="9"/>
    </row>
    <row r="2207" spans="4:47" x14ac:dyDescent="0.25">
      <c r="D2207" s="8"/>
      <c r="E2207" s="8"/>
      <c r="F2207" s="9"/>
      <c r="H2207" s="8"/>
      <c r="L2207" s="8"/>
      <c r="P2207" s="8"/>
      <c r="T2207" s="8"/>
      <c r="X2207" s="8"/>
      <c r="AB2207" s="8"/>
      <c r="AL2207" s="9"/>
      <c r="AM2207" s="9"/>
      <c r="AN2207" s="9"/>
      <c r="AO2207" s="9"/>
      <c r="AP2207" s="9"/>
      <c r="AQ2207" s="9"/>
      <c r="AR2207" s="9"/>
      <c r="AS2207" s="9"/>
      <c r="AT2207" s="9"/>
      <c r="AU2207" s="9"/>
    </row>
    <row r="2208" spans="4:47" x14ac:dyDescent="0.25">
      <c r="D2208" s="8"/>
      <c r="E2208" s="8"/>
      <c r="F2208" s="9"/>
      <c r="H2208" s="8"/>
      <c r="L2208" s="8"/>
      <c r="P2208" s="8"/>
      <c r="T2208" s="8"/>
      <c r="X2208" s="8"/>
      <c r="AB2208" s="8"/>
      <c r="AL2208" s="9"/>
      <c r="AM2208" s="9"/>
      <c r="AN2208" s="9"/>
      <c r="AO2208" s="9"/>
      <c r="AP2208" s="9"/>
      <c r="AQ2208" s="9"/>
      <c r="AR2208" s="9"/>
      <c r="AS2208" s="9"/>
      <c r="AT2208" s="9"/>
      <c r="AU2208" s="9"/>
    </row>
    <row r="2209" spans="4:47" x14ac:dyDescent="0.25">
      <c r="D2209" s="8"/>
      <c r="E2209" s="8"/>
      <c r="F2209" s="9"/>
      <c r="H2209" s="8"/>
      <c r="L2209" s="8"/>
      <c r="P2209" s="8"/>
      <c r="T2209" s="8"/>
      <c r="X2209" s="8"/>
      <c r="AB2209" s="8"/>
      <c r="AL2209" s="9"/>
      <c r="AM2209" s="9"/>
      <c r="AN2209" s="9"/>
      <c r="AO2209" s="9"/>
      <c r="AP2209" s="9"/>
      <c r="AQ2209" s="9"/>
      <c r="AR2209" s="9"/>
      <c r="AS2209" s="9"/>
      <c r="AT2209" s="9"/>
      <c r="AU2209" s="9"/>
    </row>
    <row r="2210" spans="4:47" x14ac:dyDescent="0.25">
      <c r="D2210" s="8"/>
      <c r="E2210" s="8"/>
      <c r="F2210" s="9"/>
      <c r="H2210" s="8"/>
      <c r="L2210" s="8"/>
      <c r="P2210" s="8"/>
      <c r="T2210" s="8"/>
      <c r="X2210" s="8"/>
      <c r="AB2210" s="8"/>
      <c r="AL2210" s="9"/>
      <c r="AM2210" s="9"/>
      <c r="AN2210" s="9"/>
      <c r="AO2210" s="9"/>
      <c r="AP2210" s="9"/>
      <c r="AQ2210" s="9"/>
      <c r="AR2210" s="9"/>
      <c r="AS2210" s="9"/>
      <c r="AT2210" s="9"/>
      <c r="AU2210" s="9"/>
    </row>
    <row r="2211" spans="4:47" x14ac:dyDescent="0.25">
      <c r="D2211" s="8"/>
      <c r="E2211" s="8"/>
      <c r="F2211" s="9"/>
      <c r="H2211" s="8"/>
      <c r="L2211" s="8"/>
      <c r="P2211" s="8"/>
      <c r="T2211" s="8"/>
      <c r="X2211" s="8"/>
      <c r="AB2211" s="8"/>
      <c r="AL2211" s="9"/>
      <c r="AM2211" s="9"/>
      <c r="AN2211" s="9"/>
      <c r="AO2211" s="9"/>
      <c r="AP2211" s="9"/>
      <c r="AQ2211" s="9"/>
      <c r="AR2211" s="9"/>
      <c r="AS2211" s="9"/>
      <c r="AT2211" s="9"/>
      <c r="AU2211" s="9"/>
    </row>
    <row r="2212" spans="4:47" x14ac:dyDescent="0.25">
      <c r="D2212" s="8"/>
      <c r="E2212" s="8"/>
      <c r="F2212" s="9"/>
      <c r="H2212" s="8"/>
      <c r="L2212" s="8"/>
      <c r="P2212" s="8"/>
      <c r="T2212" s="8"/>
      <c r="X2212" s="8"/>
      <c r="AB2212" s="8"/>
      <c r="AL2212" s="9"/>
      <c r="AM2212" s="9"/>
      <c r="AN2212" s="9"/>
      <c r="AO2212" s="9"/>
      <c r="AP2212" s="9"/>
      <c r="AQ2212" s="9"/>
      <c r="AR2212" s="9"/>
      <c r="AS2212" s="9"/>
      <c r="AT2212" s="9"/>
      <c r="AU2212" s="9"/>
    </row>
    <row r="2213" spans="4:47" x14ac:dyDescent="0.25">
      <c r="D2213" s="8"/>
      <c r="E2213" s="8"/>
      <c r="F2213" s="9"/>
      <c r="H2213" s="8"/>
      <c r="L2213" s="8"/>
      <c r="P2213" s="8"/>
      <c r="T2213" s="8"/>
      <c r="X2213" s="8"/>
      <c r="AB2213" s="8"/>
      <c r="AL2213" s="9"/>
      <c r="AM2213" s="9"/>
      <c r="AN2213" s="9"/>
      <c r="AO2213" s="9"/>
      <c r="AP2213" s="9"/>
      <c r="AQ2213" s="9"/>
      <c r="AR2213" s="9"/>
      <c r="AS2213" s="9"/>
      <c r="AT2213" s="9"/>
      <c r="AU2213" s="9"/>
    </row>
    <row r="2214" spans="4:47" x14ac:dyDescent="0.25">
      <c r="D2214" s="8"/>
      <c r="E2214" s="8"/>
      <c r="F2214" s="9"/>
      <c r="H2214" s="8"/>
      <c r="L2214" s="8"/>
      <c r="P2214" s="8"/>
      <c r="T2214" s="8"/>
      <c r="X2214" s="8"/>
      <c r="AB2214" s="8"/>
      <c r="AL2214" s="9"/>
      <c r="AM2214" s="9"/>
      <c r="AN2214" s="9"/>
      <c r="AO2214" s="9"/>
      <c r="AP2214" s="9"/>
      <c r="AQ2214" s="9"/>
      <c r="AR2214" s="9"/>
      <c r="AS2214" s="9"/>
      <c r="AT2214" s="9"/>
      <c r="AU2214" s="9"/>
    </row>
    <row r="2215" spans="4:47" x14ac:dyDescent="0.25">
      <c r="D2215" s="8"/>
      <c r="E2215" s="8"/>
      <c r="F2215" s="9"/>
      <c r="H2215" s="8"/>
      <c r="L2215" s="8"/>
      <c r="P2215" s="8"/>
      <c r="T2215" s="8"/>
      <c r="X2215" s="8"/>
      <c r="AB2215" s="8"/>
      <c r="AL2215" s="9"/>
      <c r="AM2215" s="9"/>
      <c r="AN2215" s="9"/>
      <c r="AO2215" s="9"/>
      <c r="AP2215" s="9"/>
      <c r="AQ2215" s="9"/>
      <c r="AR2215" s="9"/>
      <c r="AS2215" s="9"/>
      <c r="AT2215" s="9"/>
      <c r="AU2215" s="9"/>
    </row>
    <row r="2216" spans="4:47" x14ac:dyDescent="0.25">
      <c r="D2216" s="8"/>
      <c r="E2216" s="8"/>
      <c r="F2216" s="9"/>
      <c r="H2216" s="8"/>
      <c r="L2216" s="8"/>
      <c r="P2216" s="8"/>
      <c r="T2216" s="8"/>
      <c r="X2216" s="8"/>
      <c r="AB2216" s="8"/>
      <c r="AL2216" s="9"/>
      <c r="AM2216" s="9"/>
      <c r="AN2216" s="9"/>
      <c r="AO2216" s="9"/>
      <c r="AP2216" s="9"/>
      <c r="AQ2216" s="9"/>
      <c r="AR2216" s="9"/>
      <c r="AS2216" s="9"/>
      <c r="AT2216" s="9"/>
      <c r="AU2216" s="9"/>
    </row>
    <row r="2217" spans="4:47" x14ac:dyDescent="0.25">
      <c r="D2217" s="8"/>
      <c r="E2217" s="8"/>
      <c r="F2217" s="9"/>
      <c r="H2217" s="8"/>
      <c r="L2217" s="8"/>
      <c r="P2217" s="8"/>
      <c r="T2217" s="8"/>
      <c r="X2217" s="8"/>
      <c r="AB2217" s="8"/>
      <c r="AL2217" s="9"/>
      <c r="AM2217" s="9"/>
      <c r="AN2217" s="9"/>
      <c r="AO2217" s="9"/>
      <c r="AP2217" s="9"/>
      <c r="AQ2217" s="9"/>
      <c r="AR2217" s="9"/>
      <c r="AS2217" s="9"/>
      <c r="AT2217" s="9"/>
      <c r="AU2217" s="9"/>
    </row>
    <row r="2218" spans="4:47" x14ac:dyDescent="0.25">
      <c r="D2218" s="8"/>
      <c r="E2218" s="8"/>
      <c r="F2218" s="9"/>
      <c r="H2218" s="8"/>
      <c r="L2218" s="8"/>
      <c r="P2218" s="8"/>
      <c r="T2218" s="8"/>
      <c r="X2218" s="8"/>
      <c r="AB2218" s="8"/>
      <c r="AL2218" s="9"/>
      <c r="AM2218" s="9"/>
      <c r="AN2218" s="9"/>
      <c r="AO2218" s="9"/>
      <c r="AP2218" s="9"/>
      <c r="AQ2218" s="9"/>
      <c r="AR2218" s="9"/>
      <c r="AS2218" s="9"/>
      <c r="AT2218" s="9"/>
      <c r="AU2218" s="9"/>
    </row>
    <row r="2219" spans="4:47" x14ac:dyDescent="0.25">
      <c r="D2219" s="8"/>
      <c r="E2219" s="8"/>
      <c r="F2219" s="9"/>
      <c r="H2219" s="8"/>
      <c r="L2219" s="8"/>
      <c r="P2219" s="8"/>
      <c r="T2219" s="8"/>
      <c r="X2219" s="8"/>
      <c r="AB2219" s="8"/>
      <c r="AL2219" s="9"/>
      <c r="AM2219" s="9"/>
      <c r="AN2219" s="9"/>
      <c r="AO2219" s="9"/>
      <c r="AP2219" s="9"/>
      <c r="AQ2219" s="9"/>
      <c r="AR2219" s="9"/>
      <c r="AS2219" s="9"/>
      <c r="AT2219" s="9"/>
      <c r="AU2219" s="9"/>
    </row>
    <row r="2220" spans="4:47" x14ac:dyDescent="0.25">
      <c r="D2220" s="8"/>
      <c r="E2220" s="8"/>
      <c r="F2220" s="9"/>
      <c r="H2220" s="8"/>
      <c r="L2220" s="8"/>
      <c r="P2220" s="8"/>
      <c r="T2220" s="8"/>
      <c r="X2220" s="8"/>
      <c r="AB2220" s="8"/>
      <c r="AL2220" s="9"/>
      <c r="AM2220" s="9"/>
      <c r="AN2220" s="9"/>
      <c r="AO2220" s="9"/>
      <c r="AP2220" s="9"/>
      <c r="AQ2220" s="9"/>
      <c r="AR2220" s="9"/>
      <c r="AS2220" s="9"/>
      <c r="AT2220" s="9"/>
      <c r="AU2220" s="9"/>
    </row>
    <row r="2221" spans="4:47" x14ac:dyDescent="0.25">
      <c r="D2221" s="8"/>
      <c r="E2221" s="8"/>
      <c r="F2221" s="9"/>
      <c r="H2221" s="8"/>
      <c r="L2221" s="8"/>
      <c r="P2221" s="8"/>
      <c r="T2221" s="8"/>
      <c r="X2221" s="8"/>
      <c r="AB2221" s="8"/>
      <c r="AL2221" s="9"/>
      <c r="AM2221" s="9"/>
      <c r="AN2221" s="9"/>
      <c r="AO2221" s="9"/>
      <c r="AP2221" s="9"/>
      <c r="AQ2221" s="9"/>
      <c r="AR2221" s="9"/>
      <c r="AS2221" s="9"/>
      <c r="AT2221" s="9"/>
      <c r="AU2221" s="9"/>
    </row>
    <row r="2222" spans="4:47" x14ac:dyDescent="0.25">
      <c r="D2222" s="8"/>
      <c r="E2222" s="8"/>
      <c r="F2222" s="9"/>
      <c r="H2222" s="8"/>
      <c r="L2222" s="8"/>
      <c r="P2222" s="8"/>
      <c r="T2222" s="8"/>
      <c r="X2222" s="8"/>
      <c r="AB2222" s="8"/>
      <c r="AL2222" s="9"/>
      <c r="AM2222" s="9"/>
      <c r="AN2222" s="9"/>
      <c r="AO2222" s="9"/>
      <c r="AP2222" s="9"/>
      <c r="AQ2222" s="9"/>
      <c r="AR2222" s="9"/>
      <c r="AS2222" s="9"/>
      <c r="AT2222" s="9"/>
      <c r="AU2222" s="9"/>
    </row>
    <row r="2223" spans="4:47" x14ac:dyDescent="0.25">
      <c r="D2223" s="8"/>
      <c r="E2223" s="8"/>
      <c r="F2223" s="9"/>
      <c r="H2223" s="8"/>
      <c r="L2223" s="8"/>
      <c r="P2223" s="8"/>
      <c r="T2223" s="8"/>
      <c r="X2223" s="8"/>
      <c r="AB2223" s="8"/>
      <c r="AL2223" s="9"/>
      <c r="AM2223" s="9"/>
      <c r="AN2223" s="9"/>
      <c r="AO2223" s="9"/>
      <c r="AP2223" s="9"/>
      <c r="AQ2223" s="9"/>
      <c r="AR2223" s="9"/>
      <c r="AS2223" s="9"/>
      <c r="AT2223" s="9"/>
      <c r="AU2223" s="9"/>
    </row>
    <row r="2224" spans="4:47" x14ac:dyDescent="0.25">
      <c r="D2224" s="8"/>
      <c r="E2224" s="8"/>
      <c r="F2224" s="9"/>
      <c r="H2224" s="8"/>
      <c r="L2224" s="8"/>
      <c r="P2224" s="8"/>
      <c r="T2224" s="8"/>
      <c r="X2224" s="8"/>
      <c r="AB2224" s="8"/>
      <c r="AL2224" s="9"/>
      <c r="AM2224" s="9"/>
      <c r="AN2224" s="9"/>
      <c r="AO2224" s="9"/>
      <c r="AP2224" s="9"/>
      <c r="AQ2224" s="9"/>
      <c r="AR2224" s="9"/>
      <c r="AS2224" s="9"/>
      <c r="AT2224" s="9"/>
      <c r="AU2224" s="9"/>
    </row>
    <row r="2225" spans="4:47" x14ac:dyDescent="0.25">
      <c r="D2225" s="8"/>
      <c r="E2225" s="8"/>
      <c r="F2225" s="9"/>
      <c r="H2225" s="8"/>
      <c r="L2225" s="8"/>
      <c r="P2225" s="8"/>
      <c r="T2225" s="8"/>
      <c r="X2225" s="8"/>
      <c r="AB2225" s="8"/>
      <c r="AL2225" s="9"/>
      <c r="AM2225" s="9"/>
      <c r="AN2225" s="9"/>
      <c r="AO2225" s="9"/>
      <c r="AP2225" s="9"/>
      <c r="AQ2225" s="9"/>
      <c r="AR2225" s="9"/>
      <c r="AS2225" s="9"/>
      <c r="AT2225" s="9"/>
      <c r="AU2225" s="9"/>
    </row>
    <row r="2226" spans="4:47" x14ac:dyDescent="0.25">
      <c r="D2226" s="8"/>
      <c r="E2226" s="8"/>
      <c r="F2226" s="9"/>
      <c r="H2226" s="8"/>
      <c r="L2226" s="8"/>
      <c r="P2226" s="8"/>
      <c r="T2226" s="8"/>
      <c r="X2226" s="8"/>
      <c r="AB2226" s="8"/>
      <c r="AL2226" s="9"/>
      <c r="AM2226" s="9"/>
      <c r="AN2226" s="9"/>
      <c r="AO2226" s="9"/>
      <c r="AP2226" s="9"/>
      <c r="AQ2226" s="9"/>
      <c r="AR2226" s="9"/>
      <c r="AS2226" s="9"/>
      <c r="AT2226" s="9"/>
      <c r="AU2226" s="9"/>
    </row>
    <row r="2227" spans="4:47" x14ac:dyDescent="0.25">
      <c r="D2227" s="8"/>
      <c r="E2227" s="8"/>
      <c r="F2227" s="9"/>
      <c r="H2227" s="8"/>
      <c r="L2227" s="8"/>
      <c r="P2227" s="8"/>
      <c r="T2227" s="8"/>
      <c r="X2227" s="8"/>
      <c r="AB2227" s="8"/>
      <c r="AL2227" s="9"/>
      <c r="AM2227" s="9"/>
      <c r="AN2227" s="9"/>
      <c r="AO2227" s="9"/>
      <c r="AP2227" s="9"/>
      <c r="AQ2227" s="9"/>
      <c r="AR2227" s="9"/>
      <c r="AS2227" s="9"/>
      <c r="AT2227" s="9"/>
      <c r="AU2227" s="9"/>
    </row>
    <row r="2228" spans="4:47" x14ac:dyDescent="0.25">
      <c r="D2228" s="8"/>
      <c r="E2228" s="8"/>
      <c r="F2228" s="9"/>
      <c r="H2228" s="8"/>
      <c r="L2228" s="8"/>
      <c r="P2228" s="8"/>
      <c r="T2228" s="8"/>
      <c r="X2228" s="8"/>
      <c r="AB2228" s="8"/>
      <c r="AL2228" s="9"/>
      <c r="AM2228" s="9"/>
      <c r="AN2228" s="9"/>
      <c r="AO2228" s="9"/>
      <c r="AP2228" s="9"/>
      <c r="AQ2228" s="9"/>
      <c r="AR2228" s="9"/>
      <c r="AS2228" s="9"/>
      <c r="AT2228" s="9"/>
      <c r="AU2228" s="9"/>
    </row>
    <row r="2229" spans="4:47" x14ac:dyDescent="0.25">
      <c r="D2229" s="8"/>
      <c r="E2229" s="8"/>
      <c r="F2229" s="9"/>
      <c r="H2229" s="8"/>
      <c r="L2229" s="8"/>
      <c r="P2229" s="8"/>
      <c r="T2229" s="8"/>
      <c r="X2229" s="8"/>
      <c r="AB2229" s="8"/>
      <c r="AL2229" s="9"/>
      <c r="AM2229" s="9"/>
      <c r="AN2229" s="9"/>
      <c r="AO2229" s="9"/>
      <c r="AP2229" s="9"/>
      <c r="AQ2229" s="9"/>
      <c r="AR2229" s="9"/>
      <c r="AS2229" s="9"/>
      <c r="AT2229" s="9"/>
      <c r="AU2229" s="9"/>
    </row>
    <row r="2230" spans="4:47" x14ac:dyDescent="0.25">
      <c r="D2230" s="8"/>
      <c r="E2230" s="8"/>
      <c r="F2230" s="9"/>
      <c r="H2230" s="8"/>
      <c r="L2230" s="8"/>
      <c r="P2230" s="8"/>
      <c r="T2230" s="8"/>
      <c r="X2230" s="8"/>
      <c r="AB2230" s="8"/>
      <c r="AL2230" s="9"/>
      <c r="AM2230" s="9"/>
      <c r="AN2230" s="9"/>
      <c r="AO2230" s="9"/>
      <c r="AP2230" s="9"/>
      <c r="AQ2230" s="9"/>
      <c r="AR2230" s="9"/>
      <c r="AS2230" s="9"/>
      <c r="AT2230" s="9"/>
      <c r="AU2230" s="9"/>
    </row>
    <row r="2231" spans="4:47" x14ac:dyDescent="0.25">
      <c r="D2231" s="8"/>
      <c r="E2231" s="8"/>
      <c r="F2231" s="9"/>
      <c r="H2231" s="8"/>
      <c r="L2231" s="8"/>
      <c r="P2231" s="8"/>
      <c r="T2231" s="8"/>
      <c r="X2231" s="8"/>
      <c r="AB2231" s="8"/>
      <c r="AL2231" s="9"/>
      <c r="AM2231" s="9"/>
      <c r="AN2231" s="9"/>
      <c r="AO2231" s="9"/>
      <c r="AP2231" s="9"/>
      <c r="AQ2231" s="9"/>
      <c r="AR2231" s="9"/>
      <c r="AS2231" s="9"/>
      <c r="AT2231" s="9"/>
      <c r="AU2231" s="9"/>
    </row>
    <row r="2232" spans="4:47" x14ac:dyDescent="0.25">
      <c r="D2232" s="8"/>
      <c r="E2232" s="8"/>
      <c r="F2232" s="9"/>
      <c r="H2232" s="8"/>
      <c r="L2232" s="8"/>
      <c r="P2232" s="8"/>
      <c r="T2232" s="8"/>
      <c r="X2232" s="8"/>
      <c r="AB2232" s="8"/>
      <c r="AL2232" s="9"/>
      <c r="AM2232" s="9"/>
      <c r="AN2232" s="9"/>
      <c r="AO2232" s="9"/>
      <c r="AP2232" s="9"/>
      <c r="AQ2232" s="9"/>
      <c r="AR2232" s="9"/>
      <c r="AS2232" s="9"/>
      <c r="AT2232" s="9"/>
      <c r="AU2232" s="9"/>
    </row>
    <row r="2233" spans="4:47" x14ac:dyDescent="0.25">
      <c r="D2233" s="8"/>
      <c r="E2233" s="8"/>
      <c r="F2233" s="9"/>
      <c r="H2233" s="8"/>
      <c r="L2233" s="8"/>
      <c r="P2233" s="8"/>
      <c r="T2233" s="8"/>
      <c r="X2233" s="8"/>
      <c r="AB2233" s="8"/>
      <c r="AL2233" s="9"/>
      <c r="AM2233" s="9"/>
      <c r="AN2233" s="9"/>
      <c r="AO2233" s="9"/>
      <c r="AP2233" s="9"/>
      <c r="AQ2233" s="9"/>
      <c r="AR2233" s="9"/>
      <c r="AS2233" s="9"/>
      <c r="AT2233" s="9"/>
      <c r="AU2233" s="9"/>
    </row>
    <row r="2234" spans="4:47" x14ac:dyDescent="0.25">
      <c r="D2234" s="8"/>
      <c r="E2234" s="8"/>
      <c r="F2234" s="9"/>
      <c r="H2234" s="8"/>
      <c r="L2234" s="8"/>
      <c r="P2234" s="8"/>
      <c r="T2234" s="8"/>
      <c r="X2234" s="8"/>
      <c r="AB2234" s="8"/>
      <c r="AL2234" s="9"/>
      <c r="AM2234" s="9"/>
      <c r="AN2234" s="9"/>
      <c r="AO2234" s="9"/>
      <c r="AP2234" s="9"/>
      <c r="AQ2234" s="9"/>
      <c r="AR2234" s="9"/>
      <c r="AS2234" s="9"/>
      <c r="AT2234" s="9"/>
      <c r="AU2234" s="9"/>
    </row>
    <row r="2235" spans="4:47" x14ac:dyDescent="0.25">
      <c r="D2235" s="8"/>
      <c r="E2235" s="8"/>
      <c r="F2235" s="9"/>
      <c r="H2235" s="8"/>
      <c r="L2235" s="8"/>
      <c r="P2235" s="8"/>
      <c r="T2235" s="8"/>
      <c r="X2235" s="8"/>
      <c r="AB2235" s="8"/>
      <c r="AL2235" s="9"/>
      <c r="AM2235" s="9"/>
      <c r="AN2235" s="9"/>
      <c r="AO2235" s="9"/>
      <c r="AP2235" s="9"/>
      <c r="AQ2235" s="9"/>
      <c r="AR2235" s="9"/>
      <c r="AS2235" s="9"/>
      <c r="AT2235" s="9"/>
      <c r="AU2235" s="9"/>
    </row>
    <row r="2236" spans="4:47" x14ac:dyDescent="0.25">
      <c r="D2236" s="8"/>
      <c r="E2236" s="8"/>
      <c r="F2236" s="9"/>
      <c r="H2236" s="8"/>
      <c r="L2236" s="8"/>
      <c r="P2236" s="8"/>
      <c r="T2236" s="8"/>
      <c r="X2236" s="8"/>
      <c r="AB2236" s="8"/>
      <c r="AL2236" s="9"/>
      <c r="AM2236" s="9"/>
      <c r="AN2236" s="9"/>
      <c r="AO2236" s="9"/>
      <c r="AP2236" s="9"/>
      <c r="AQ2236" s="9"/>
      <c r="AR2236" s="9"/>
      <c r="AS2236" s="9"/>
      <c r="AT2236" s="9"/>
      <c r="AU2236" s="9"/>
    </row>
    <row r="2237" spans="4:47" x14ac:dyDescent="0.25">
      <c r="D2237" s="8"/>
      <c r="E2237" s="8"/>
      <c r="F2237" s="9"/>
      <c r="H2237" s="8"/>
      <c r="L2237" s="8"/>
      <c r="P2237" s="8"/>
      <c r="T2237" s="8"/>
      <c r="X2237" s="8"/>
      <c r="AB2237" s="8"/>
      <c r="AL2237" s="9"/>
      <c r="AM2237" s="9"/>
      <c r="AN2237" s="9"/>
      <c r="AO2237" s="9"/>
      <c r="AP2237" s="9"/>
      <c r="AQ2237" s="9"/>
      <c r="AR2237" s="9"/>
      <c r="AS2237" s="9"/>
      <c r="AT2237" s="9"/>
      <c r="AU2237" s="9"/>
    </row>
    <row r="2238" spans="4:47" x14ac:dyDescent="0.25">
      <c r="D2238" s="8"/>
      <c r="E2238" s="8"/>
      <c r="F2238" s="9"/>
      <c r="H2238" s="8"/>
      <c r="L2238" s="8"/>
      <c r="P2238" s="8"/>
      <c r="T2238" s="8"/>
      <c r="X2238" s="8"/>
      <c r="AB2238" s="8"/>
      <c r="AL2238" s="9"/>
      <c r="AM2238" s="9"/>
      <c r="AN2238" s="9"/>
      <c r="AO2238" s="9"/>
      <c r="AP2238" s="9"/>
      <c r="AQ2238" s="9"/>
      <c r="AR2238" s="9"/>
      <c r="AS2238" s="9"/>
      <c r="AT2238" s="9"/>
      <c r="AU2238" s="9"/>
    </row>
    <row r="2239" spans="4:47" x14ac:dyDescent="0.25">
      <c r="D2239" s="8"/>
      <c r="E2239" s="8"/>
      <c r="F2239" s="9"/>
      <c r="H2239" s="8"/>
      <c r="L2239" s="8"/>
      <c r="P2239" s="8"/>
      <c r="T2239" s="8"/>
      <c r="X2239" s="8"/>
      <c r="AB2239" s="8"/>
      <c r="AL2239" s="9"/>
      <c r="AM2239" s="9"/>
      <c r="AN2239" s="9"/>
      <c r="AO2239" s="9"/>
      <c r="AP2239" s="9"/>
      <c r="AQ2239" s="9"/>
      <c r="AR2239" s="9"/>
      <c r="AS2239" s="9"/>
      <c r="AT2239" s="9"/>
      <c r="AU2239" s="9"/>
    </row>
    <row r="2240" spans="4:47" x14ac:dyDescent="0.25">
      <c r="D2240" s="8"/>
      <c r="E2240" s="8"/>
      <c r="F2240" s="9"/>
      <c r="H2240" s="8"/>
      <c r="L2240" s="8"/>
      <c r="P2240" s="8"/>
      <c r="T2240" s="8"/>
      <c r="X2240" s="8"/>
      <c r="AB2240" s="8"/>
      <c r="AL2240" s="9"/>
      <c r="AM2240" s="9"/>
      <c r="AN2240" s="9"/>
      <c r="AO2240" s="9"/>
      <c r="AP2240" s="9"/>
      <c r="AQ2240" s="9"/>
      <c r="AR2240" s="9"/>
      <c r="AS2240" s="9"/>
      <c r="AT2240" s="9"/>
      <c r="AU2240" s="9"/>
    </row>
    <row r="2241" spans="4:47" x14ac:dyDescent="0.25">
      <c r="D2241" s="8"/>
      <c r="E2241" s="8"/>
      <c r="F2241" s="9"/>
      <c r="H2241" s="8"/>
      <c r="L2241" s="8"/>
      <c r="P2241" s="8"/>
      <c r="T2241" s="8"/>
      <c r="X2241" s="8"/>
      <c r="AB2241" s="8"/>
      <c r="AL2241" s="9"/>
      <c r="AM2241" s="9"/>
      <c r="AN2241" s="9"/>
      <c r="AO2241" s="9"/>
      <c r="AP2241" s="9"/>
      <c r="AQ2241" s="9"/>
      <c r="AR2241" s="9"/>
      <c r="AS2241" s="9"/>
      <c r="AT2241" s="9"/>
      <c r="AU2241" s="9"/>
    </row>
    <row r="2242" spans="4:47" x14ac:dyDescent="0.25">
      <c r="D2242" s="8"/>
      <c r="E2242" s="8"/>
      <c r="F2242" s="9"/>
      <c r="H2242" s="8"/>
      <c r="L2242" s="8"/>
      <c r="P2242" s="8"/>
      <c r="T2242" s="8"/>
      <c r="X2242" s="8"/>
      <c r="AB2242" s="8"/>
      <c r="AL2242" s="9"/>
      <c r="AM2242" s="9"/>
      <c r="AN2242" s="9"/>
      <c r="AO2242" s="9"/>
      <c r="AP2242" s="9"/>
      <c r="AQ2242" s="9"/>
      <c r="AR2242" s="9"/>
      <c r="AS2242" s="9"/>
      <c r="AT2242" s="9"/>
      <c r="AU2242" s="9"/>
    </row>
    <row r="2243" spans="4:47" x14ac:dyDescent="0.25">
      <c r="D2243" s="8"/>
      <c r="E2243" s="8"/>
      <c r="F2243" s="9"/>
      <c r="H2243" s="8"/>
      <c r="L2243" s="8"/>
      <c r="P2243" s="8"/>
      <c r="T2243" s="8"/>
      <c r="X2243" s="8"/>
      <c r="AB2243" s="8"/>
      <c r="AL2243" s="9"/>
      <c r="AM2243" s="9"/>
      <c r="AN2243" s="9"/>
      <c r="AO2243" s="9"/>
      <c r="AP2243" s="9"/>
      <c r="AQ2243" s="9"/>
      <c r="AR2243" s="9"/>
      <c r="AS2243" s="9"/>
      <c r="AT2243" s="9"/>
      <c r="AU2243" s="9"/>
    </row>
    <row r="2244" spans="4:47" x14ac:dyDescent="0.25">
      <c r="D2244" s="8"/>
      <c r="E2244" s="8"/>
      <c r="F2244" s="9"/>
      <c r="H2244" s="8"/>
      <c r="L2244" s="8"/>
      <c r="P2244" s="8"/>
      <c r="T2244" s="8"/>
      <c r="X2244" s="8"/>
      <c r="AB2244" s="8"/>
      <c r="AL2244" s="9"/>
      <c r="AM2244" s="9"/>
      <c r="AN2244" s="9"/>
      <c r="AO2244" s="9"/>
      <c r="AP2244" s="9"/>
      <c r="AQ2244" s="9"/>
      <c r="AR2244" s="9"/>
      <c r="AS2244" s="9"/>
      <c r="AT2244" s="9"/>
      <c r="AU2244" s="9"/>
    </row>
    <row r="2245" spans="4:47" x14ac:dyDescent="0.25">
      <c r="D2245" s="8"/>
      <c r="E2245" s="8"/>
      <c r="F2245" s="9"/>
      <c r="H2245" s="8"/>
      <c r="L2245" s="8"/>
      <c r="P2245" s="8"/>
      <c r="T2245" s="8"/>
      <c r="X2245" s="8"/>
      <c r="AB2245" s="8"/>
      <c r="AL2245" s="9"/>
      <c r="AM2245" s="9"/>
      <c r="AN2245" s="9"/>
      <c r="AO2245" s="9"/>
      <c r="AP2245" s="9"/>
      <c r="AQ2245" s="9"/>
      <c r="AR2245" s="9"/>
      <c r="AS2245" s="9"/>
      <c r="AT2245" s="9"/>
      <c r="AU2245" s="9"/>
    </row>
    <row r="2246" spans="4:47" x14ac:dyDescent="0.25">
      <c r="D2246" s="8"/>
      <c r="E2246" s="8"/>
      <c r="F2246" s="9"/>
      <c r="H2246" s="8"/>
      <c r="L2246" s="8"/>
      <c r="P2246" s="8"/>
      <c r="T2246" s="8"/>
      <c r="X2246" s="8"/>
      <c r="AB2246" s="8"/>
      <c r="AL2246" s="9"/>
      <c r="AM2246" s="9"/>
      <c r="AN2246" s="9"/>
      <c r="AO2246" s="9"/>
      <c r="AP2246" s="9"/>
      <c r="AQ2246" s="9"/>
      <c r="AR2246" s="9"/>
      <c r="AS2246" s="9"/>
      <c r="AT2246" s="9"/>
      <c r="AU2246" s="9"/>
    </row>
    <row r="2247" spans="4:47" x14ac:dyDescent="0.25">
      <c r="D2247" s="8"/>
      <c r="E2247" s="8"/>
      <c r="F2247" s="9"/>
      <c r="H2247" s="8"/>
      <c r="L2247" s="8"/>
      <c r="P2247" s="8"/>
      <c r="T2247" s="8"/>
      <c r="X2247" s="8"/>
      <c r="AB2247" s="8"/>
      <c r="AL2247" s="9"/>
      <c r="AM2247" s="9"/>
      <c r="AN2247" s="9"/>
      <c r="AO2247" s="9"/>
      <c r="AP2247" s="9"/>
      <c r="AQ2247" s="9"/>
      <c r="AR2247" s="9"/>
      <c r="AS2247" s="9"/>
      <c r="AT2247" s="9"/>
      <c r="AU2247" s="9"/>
    </row>
    <row r="2248" spans="4:47" x14ac:dyDescent="0.25">
      <c r="D2248" s="8"/>
      <c r="E2248" s="8"/>
      <c r="F2248" s="9"/>
      <c r="H2248" s="8"/>
      <c r="L2248" s="8"/>
      <c r="P2248" s="8"/>
      <c r="T2248" s="8"/>
      <c r="X2248" s="8"/>
      <c r="AB2248" s="8"/>
      <c r="AL2248" s="9"/>
      <c r="AM2248" s="9"/>
      <c r="AN2248" s="9"/>
      <c r="AO2248" s="9"/>
      <c r="AP2248" s="9"/>
      <c r="AQ2248" s="9"/>
      <c r="AR2248" s="9"/>
      <c r="AS2248" s="9"/>
      <c r="AT2248" s="9"/>
      <c r="AU2248" s="9"/>
    </row>
    <row r="2249" spans="4:47" x14ac:dyDescent="0.25">
      <c r="D2249" s="8"/>
      <c r="E2249" s="8"/>
      <c r="F2249" s="9"/>
      <c r="H2249" s="8"/>
      <c r="L2249" s="8"/>
      <c r="P2249" s="8"/>
      <c r="T2249" s="8"/>
      <c r="X2249" s="8"/>
      <c r="AB2249" s="8"/>
      <c r="AL2249" s="9"/>
      <c r="AM2249" s="9"/>
      <c r="AN2249" s="9"/>
      <c r="AO2249" s="9"/>
      <c r="AP2249" s="9"/>
      <c r="AQ2249" s="9"/>
      <c r="AR2249" s="9"/>
      <c r="AS2249" s="9"/>
      <c r="AT2249" s="9"/>
      <c r="AU2249" s="9"/>
    </row>
    <row r="2250" spans="4:47" x14ac:dyDescent="0.25">
      <c r="D2250" s="8"/>
      <c r="E2250" s="8"/>
      <c r="F2250" s="9"/>
      <c r="H2250" s="8"/>
      <c r="L2250" s="8"/>
      <c r="P2250" s="8"/>
      <c r="T2250" s="8"/>
      <c r="X2250" s="8"/>
      <c r="AB2250" s="8"/>
      <c r="AL2250" s="9"/>
      <c r="AM2250" s="9"/>
      <c r="AN2250" s="9"/>
      <c r="AO2250" s="9"/>
      <c r="AP2250" s="9"/>
      <c r="AQ2250" s="9"/>
      <c r="AR2250" s="9"/>
      <c r="AS2250" s="9"/>
      <c r="AT2250" s="9"/>
      <c r="AU2250" s="9"/>
    </row>
    <row r="2251" spans="4:47" x14ac:dyDescent="0.25">
      <c r="D2251" s="8"/>
      <c r="E2251" s="8"/>
      <c r="F2251" s="9"/>
      <c r="H2251" s="8"/>
      <c r="L2251" s="8"/>
      <c r="P2251" s="8"/>
      <c r="T2251" s="8"/>
      <c r="X2251" s="8"/>
      <c r="AB2251" s="8"/>
      <c r="AL2251" s="9"/>
      <c r="AM2251" s="9"/>
      <c r="AN2251" s="9"/>
      <c r="AO2251" s="9"/>
      <c r="AP2251" s="9"/>
      <c r="AQ2251" s="9"/>
      <c r="AR2251" s="9"/>
      <c r="AS2251" s="9"/>
      <c r="AT2251" s="9"/>
      <c r="AU2251" s="9"/>
    </row>
    <row r="2252" spans="4:47" x14ac:dyDescent="0.25">
      <c r="D2252" s="8"/>
      <c r="E2252" s="8"/>
      <c r="F2252" s="9"/>
      <c r="H2252" s="8"/>
      <c r="L2252" s="8"/>
      <c r="P2252" s="8"/>
      <c r="T2252" s="8"/>
      <c r="X2252" s="8"/>
      <c r="AB2252" s="8"/>
      <c r="AL2252" s="9"/>
      <c r="AM2252" s="9"/>
      <c r="AN2252" s="9"/>
      <c r="AO2252" s="9"/>
      <c r="AP2252" s="9"/>
      <c r="AQ2252" s="9"/>
      <c r="AR2252" s="9"/>
      <c r="AS2252" s="9"/>
      <c r="AT2252" s="9"/>
      <c r="AU2252" s="9"/>
    </row>
    <row r="2253" spans="4:47" x14ac:dyDescent="0.25">
      <c r="D2253" s="8"/>
      <c r="E2253" s="8"/>
      <c r="F2253" s="9"/>
      <c r="H2253" s="8"/>
      <c r="L2253" s="8"/>
      <c r="P2253" s="8"/>
      <c r="T2253" s="8"/>
      <c r="X2253" s="8"/>
      <c r="AB2253" s="8"/>
      <c r="AL2253" s="9"/>
      <c r="AM2253" s="9"/>
      <c r="AN2253" s="9"/>
      <c r="AO2253" s="9"/>
      <c r="AP2253" s="9"/>
      <c r="AQ2253" s="9"/>
      <c r="AR2253" s="9"/>
      <c r="AS2253" s="9"/>
      <c r="AT2253" s="9"/>
      <c r="AU2253" s="9"/>
    </row>
    <row r="2254" spans="4:47" x14ac:dyDescent="0.25">
      <c r="D2254" s="8"/>
      <c r="E2254" s="8"/>
      <c r="F2254" s="9"/>
      <c r="H2254" s="8"/>
      <c r="L2254" s="8"/>
      <c r="P2254" s="8"/>
      <c r="T2254" s="8"/>
      <c r="X2254" s="8"/>
      <c r="AB2254" s="8"/>
      <c r="AL2254" s="9"/>
      <c r="AM2254" s="9"/>
      <c r="AN2254" s="9"/>
      <c r="AO2254" s="9"/>
      <c r="AP2254" s="9"/>
      <c r="AQ2254" s="9"/>
      <c r="AR2254" s="9"/>
      <c r="AS2254" s="9"/>
      <c r="AT2254" s="9"/>
      <c r="AU2254" s="9"/>
    </row>
    <row r="2255" spans="4:47" x14ac:dyDescent="0.25">
      <c r="D2255" s="8"/>
      <c r="E2255" s="8"/>
      <c r="F2255" s="9"/>
      <c r="H2255" s="8"/>
      <c r="L2255" s="8"/>
      <c r="P2255" s="8"/>
      <c r="T2255" s="8"/>
      <c r="X2255" s="8"/>
      <c r="AB2255" s="8"/>
      <c r="AL2255" s="9"/>
      <c r="AM2255" s="9"/>
      <c r="AN2255" s="9"/>
      <c r="AO2255" s="9"/>
      <c r="AP2255" s="9"/>
      <c r="AQ2255" s="9"/>
      <c r="AR2255" s="9"/>
      <c r="AS2255" s="9"/>
      <c r="AT2255" s="9"/>
      <c r="AU2255" s="9"/>
    </row>
    <row r="2256" spans="4:47" x14ac:dyDescent="0.25">
      <c r="D2256" s="8"/>
      <c r="E2256" s="8"/>
      <c r="F2256" s="9"/>
      <c r="H2256" s="8"/>
      <c r="L2256" s="8"/>
      <c r="P2256" s="8"/>
      <c r="T2256" s="8"/>
      <c r="X2256" s="8"/>
      <c r="AB2256" s="8"/>
      <c r="AL2256" s="9"/>
      <c r="AM2256" s="9"/>
      <c r="AN2256" s="9"/>
      <c r="AO2256" s="9"/>
      <c r="AP2256" s="9"/>
      <c r="AQ2256" s="9"/>
      <c r="AR2256" s="9"/>
      <c r="AS2256" s="9"/>
      <c r="AT2256" s="9"/>
      <c r="AU2256" s="9"/>
    </row>
    <row r="2257" spans="4:47" x14ac:dyDescent="0.25">
      <c r="D2257" s="8"/>
      <c r="E2257" s="8"/>
      <c r="F2257" s="9"/>
      <c r="H2257" s="8"/>
      <c r="L2257" s="8"/>
      <c r="P2257" s="8"/>
      <c r="T2257" s="8"/>
      <c r="X2257" s="8"/>
      <c r="AB2257" s="8"/>
      <c r="AL2257" s="9"/>
      <c r="AM2257" s="9"/>
      <c r="AN2257" s="9"/>
      <c r="AO2257" s="9"/>
      <c r="AP2257" s="9"/>
      <c r="AQ2257" s="9"/>
      <c r="AR2257" s="9"/>
      <c r="AS2257" s="9"/>
      <c r="AT2257" s="9"/>
      <c r="AU2257" s="9"/>
    </row>
    <row r="2258" spans="4:47" x14ac:dyDescent="0.25">
      <c r="D2258" s="8"/>
      <c r="E2258" s="8"/>
      <c r="F2258" s="9"/>
      <c r="H2258" s="8"/>
      <c r="L2258" s="8"/>
      <c r="P2258" s="8"/>
      <c r="T2258" s="8"/>
      <c r="X2258" s="8"/>
      <c r="AB2258" s="8"/>
      <c r="AL2258" s="9"/>
      <c r="AM2258" s="9"/>
      <c r="AN2258" s="9"/>
      <c r="AO2258" s="9"/>
      <c r="AP2258" s="9"/>
      <c r="AQ2258" s="9"/>
      <c r="AR2258" s="9"/>
      <c r="AS2258" s="9"/>
      <c r="AT2258" s="9"/>
      <c r="AU2258" s="9"/>
    </row>
    <row r="2259" spans="4:47" x14ac:dyDescent="0.25">
      <c r="D2259" s="8"/>
      <c r="E2259" s="8"/>
      <c r="F2259" s="9"/>
      <c r="H2259" s="8"/>
      <c r="L2259" s="8"/>
      <c r="P2259" s="8"/>
      <c r="T2259" s="8"/>
      <c r="X2259" s="8"/>
      <c r="AB2259" s="8"/>
      <c r="AL2259" s="9"/>
      <c r="AM2259" s="9"/>
      <c r="AN2259" s="9"/>
      <c r="AO2259" s="9"/>
      <c r="AP2259" s="9"/>
      <c r="AQ2259" s="9"/>
      <c r="AR2259" s="9"/>
      <c r="AS2259" s="9"/>
      <c r="AT2259" s="9"/>
      <c r="AU2259" s="9"/>
    </row>
    <row r="2260" spans="4:47" x14ac:dyDescent="0.25">
      <c r="D2260" s="8"/>
      <c r="E2260" s="8"/>
      <c r="F2260" s="9"/>
      <c r="H2260" s="8"/>
      <c r="L2260" s="8"/>
      <c r="P2260" s="8"/>
      <c r="T2260" s="8"/>
      <c r="X2260" s="8"/>
      <c r="AB2260" s="8"/>
      <c r="AL2260" s="9"/>
      <c r="AM2260" s="9"/>
      <c r="AN2260" s="9"/>
      <c r="AO2260" s="9"/>
      <c r="AP2260" s="9"/>
      <c r="AQ2260" s="9"/>
      <c r="AR2260" s="9"/>
      <c r="AS2260" s="9"/>
      <c r="AT2260" s="9"/>
      <c r="AU2260" s="9"/>
    </row>
    <row r="2261" spans="4:47" x14ac:dyDescent="0.25">
      <c r="D2261" s="8"/>
      <c r="E2261" s="8"/>
      <c r="F2261" s="9"/>
      <c r="H2261" s="8"/>
      <c r="L2261" s="8"/>
      <c r="P2261" s="8"/>
      <c r="T2261" s="8"/>
      <c r="X2261" s="8"/>
      <c r="AB2261" s="8"/>
      <c r="AL2261" s="9"/>
      <c r="AM2261" s="9"/>
      <c r="AN2261" s="9"/>
      <c r="AO2261" s="9"/>
      <c r="AP2261" s="9"/>
      <c r="AQ2261" s="9"/>
      <c r="AR2261" s="9"/>
      <c r="AS2261" s="9"/>
      <c r="AT2261" s="9"/>
      <c r="AU2261" s="9"/>
    </row>
    <row r="2262" spans="4:47" x14ac:dyDescent="0.25">
      <c r="D2262" s="8"/>
      <c r="E2262" s="8"/>
      <c r="F2262" s="9"/>
      <c r="H2262" s="8"/>
      <c r="L2262" s="8"/>
      <c r="P2262" s="8"/>
      <c r="T2262" s="8"/>
      <c r="X2262" s="8"/>
      <c r="AB2262" s="8"/>
      <c r="AL2262" s="9"/>
      <c r="AM2262" s="9"/>
      <c r="AN2262" s="9"/>
      <c r="AO2262" s="9"/>
      <c r="AP2262" s="9"/>
      <c r="AQ2262" s="9"/>
      <c r="AR2262" s="9"/>
      <c r="AS2262" s="9"/>
      <c r="AT2262" s="9"/>
      <c r="AU2262" s="9"/>
    </row>
    <row r="2263" spans="4:47" x14ac:dyDescent="0.25">
      <c r="D2263" s="8"/>
      <c r="E2263" s="8"/>
      <c r="F2263" s="9"/>
      <c r="H2263" s="8"/>
      <c r="L2263" s="8"/>
      <c r="P2263" s="8"/>
      <c r="T2263" s="8"/>
      <c r="X2263" s="8"/>
      <c r="AB2263" s="8"/>
      <c r="AL2263" s="9"/>
      <c r="AM2263" s="9"/>
      <c r="AN2263" s="9"/>
      <c r="AO2263" s="9"/>
      <c r="AP2263" s="9"/>
      <c r="AQ2263" s="9"/>
      <c r="AR2263" s="9"/>
      <c r="AS2263" s="9"/>
      <c r="AT2263" s="9"/>
      <c r="AU2263" s="9"/>
    </row>
    <row r="2264" spans="4:47" x14ac:dyDescent="0.25">
      <c r="D2264" s="8"/>
      <c r="E2264" s="8"/>
      <c r="F2264" s="9"/>
      <c r="H2264" s="8"/>
      <c r="L2264" s="8"/>
      <c r="P2264" s="8"/>
      <c r="T2264" s="8"/>
      <c r="X2264" s="8"/>
      <c r="AB2264" s="8"/>
      <c r="AL2264" s="9"/>
      <c r="AM2264" s="9"/>
      <c r="AN2264" s="9"/>
      <c r="AO2264" s="9"/>
      <c r="AP2264" s="9"/>
      <c r="AQ2264" s="9"/>
      <c r="AR2264" s="9"/>
      <c r="AS2264" s="9"/>
      <c r="AT2264" s="9"/>
      <c r="AU2264" s="9"/>
    </row>
    <row r="2265" spans="4:47" x14ac:dyDescent="0.25">
      <c r="D2265" s="8"/>
      <c r="E2265" s="8"/>
      <c r="F2265" s="9"/>
      <c r="H2265" s="8"/>
      <c r="L2265" s="8"/>
      <c r="P2265" s="8"/>
      <c r="T2265" s="8"/>
      <c r="X2265" s="8"/>
      <c r="AB2265" s="8"/>
      <c r="AL2265" s="9"/>
      <c r="AM2265" s="9"/>
      <c r="AN2265" s="9"/>
      <c r="AO2265" s="9"/>
      <c r="AP2265" s="9"/>
      <c r="AQ2265" s="9"/>
      <c r="AR2265" s="9"/>
      <c r="AS2265" s="9"/>
      <c r="AT2265" s="9"/>
      <c r="AU2265" s="9"/>
    </row>
    <row r="2266" spans="4:47" x14ac:dyDescent="0.25">
      <c r="D2266" s="8"/>
      <c r="E2266" s="8"/>
      <c r="F2266" s="9"/>
      <c r="H2266" s="8"/>
      <c r="L2266" s="8"/>
      <c r="P2266" s="8"/>
      <c r="T2266" s="8"/>
      <c r="X2266" s="8"/>
      <c r="AB2266" s="8"/>
      <c r="AL2266" s="9"/>
      <c r="AM2266" s="9"/>
      <c r="AN2266" s="9"/>
      <c r="AO2266" s="9"/>
      <c r="AP2266" s="9"/>
      <c r="AQ2266" s="9"/>
      <c r="AR2266" s="9"/>
      <c r="AS2266" s="9"/>
      <c r="AT2266" s="9"/>
      <c r="AU2266" s="9"/>
    </row>
    <row r="2267" spans="4:47" x14ac:dyDescent="0.25">
      <c r="D2267" s="8"/>
      <c r="E2267" s="8"/>
      <c r="F2267" s="9"/>
      <c r="H2267" s="8"/>
      <c r="L2267" s="8"/>
      <c r="P2267" s="8"/>
      <c r="T2267" s="8"/>
      <c r="X2267" s="8"/>
      <c r="AB2267" s="8"/>
      <c r="AL2267" s="9"/>
      <c r="AM2267" s="9"/>
      <c r="AN2267" s="9"/>
      <c r="AO2267" s="9"/>
      <c r="AP2267" s="9"/>
      <c r="AQ2267" s="9"/>
      <c r="AR2267" s="9"/>
      <c r="AS2267" s="9"/>
      <c r="AT2267" s="9"/>
      <c r="AU2267" s="9"/>
    </row>
    <row r="2268" spans="4:47" x14ac:dyDescent="0.25">
      <c r="D2268" s="8"/>
      <c r="E2268" s="8"/>
      <c r="F2268" s="9"/>
      <c r="H2268" s="8"/>
      <c r="L2268" s="8"/>
      <c r="P2268" s="8"/>
      <c r="T2268" s="8"/>
      <c r="X2268" s="8"/>
      <c r="AB2268" s="8"/>
      <c r="AL2268" s="9"/>
      <c r="AM2268" s="9"/>
      <c r="AN2268" s="9"/>
      <c r="AO2268" s="9"/>
      <c r="AP2268" s="9"/>
      <c r="AQ2268" s="9"/>
      <c r="AR2268" s="9"/>
      <c r="AS2268" s="9"/>
      <c r="AT2268" s="9"/>
      <c r="AU2268" s="9"/>
    </row>
    <row r="2269" spans="4:47" x14ac:dyDescent="0.25">
      <c r="D2269" s="8"/>
      <c r="E2269" s="8"/>
      <c r="F2269" s="9"/>
      <c r="H2269" s="8"/>
      <c r="L2269" s="8"/>
      <c r="P2269" s="8"/>
      <c r="T2269" s="8"/>
      <c r="X2269" s="8"/>
      <c r="AB2269" s="8"/>
      <c r="AL2269" s="9"/>
      <c r="AM2269" s="9"/>
      <c r="AN2269" s="9"/>
      <c r="AO2269" s="9"/>
      <c r="AP2269" s="9"/>
      <c r="AQ2269" s="9"/>
      <c r="AR2269" s="9"/>
      <c r="AS2269" s="9"/>
      <c r="AT2269" s="9"/>
      <c r="AU2269" s="9"/>
    </row>
    <row r="2270" spans="4:47" x14ac:dyDescent="0.25">
      <c r="D2270" s="8"/>
      <c r="E2270" s="8"/>
      <c r="F2270" s="9"/>
      <c r="H2270" s="8"/>
      <c r="L2270" s="8"/>
      <c r="P2270" s="8"/>
      <c r="T2270" s="8"/>
      <c r="X2270" s="8"/>
      <c r="AB2270" s="8"/>
      <c r="AL2270" s="9"/>
      <c r="AM2270" s="9"/>
      <c r="AN2270" s="9"/>
      <c r="AO2270" s="9"/>
      <c r="AP2270" s="9"/>
      <c r="AQ2270" s="9"/>
      <c r="AR2270" s="9"/>
      <c r="AS2270" s="9"/>
      <c r="AT2270" s="9"/>
      <c r="AU2270" s="9"/>
    </row>
    <row r="2271" spans="4:47" x14ac:dyDescent="0.25">
      <c r="D2271" s="8"/>
      <c r="E2271" s="8"/>
      <c r="F2271" s="9"/>
      <c r="H2271" s="8"/>
      <c r="L2271" s="8"/>
      <c r="P2271" s="8"/>
      <c r="T2271" s="8"/>
      <c r="X2271" s="8"/>
      <c r="AB2271" s="8"/>
      <c r="AL2271" s="9"/>
      <c r="AM2271" s="9"/>
      <c r="AN2271" s="9"/>
      <c r="AO2271" s="9"/>
      <c r="AP2271" s="9"/>
      <c r="AQ2271" s="9"/>
      <c r="AR2271" s="9"/>
      <c r="AS2271" s="9"/>
      <c r="AT2271" s="9"/>
      <c r="AU2271" s="9"/>
    </row>
    <row r="2272" spans="4:47" x14ac:dyDescent="0.25">
      <c r="D2272" s="8"/>
      <c r="E2272" s="8"/>
      <c r="F2272" s="9"/>
      <c r="H2272" s="8"/>
      <c r="L2272" s="8"/>
      <c r="P2272" s="8"/>
      <c r="T2272" s="8"/>
      <c r="X2272" s="8"/>
      <c r="AB2272" s="8"/>
      <c r="AL2272" s="9"/>
      <c r="AM2272" s="9"/>
      <c r="AN2272" s="9"/>
      <c r="AO2272" s="9"/>
      <c r="AP2272" s="9"/>
      <c r="AQ2272" s="9"/>
      <c r="AR2272" s="9"/>
      <c r="AS2272" s="9"/>
      <c r="AT2272" s="9"/>
      <c r="AU2272" s="9"/>
    </row>
    <row r="2273" spans="4:47" x14ac:dyDescent="0.25">
      <c r="D2273" s="8"/>
      <c r="E2273" s="8"/>
      <c r="F2273" s="9"/>
      <c r="H2273" s="8"/>
      <c r="L2273" s="8"/>
      <c r="P2273" s="8"/>
      <c r="T2273" s="8"/>
      <c r="X2273" s="8"/>
      <c r="AB2273" s="8"/>
      <c r="AL2273" s="9"/>
      <c r="AM2273" s="9"/>
      <c r="AN2273" s="9"/>
      <c r="AO2273" s="9"/>
      <c r="AP2273" s="9"/>
      <c r="AQ2273" s="9"/>
      <c r="AR2273" s="9"/>
      <c r="AS2273" s="9"/>
      <c r="AT2273" s="9"/>
      <c r="AU2273" s="9"/>
    </row>
    <row r="2274" spans="4:47" x14ac:dyDescent="0.25">
      <c r="D2274" s="8"/>
      <c r="E2274" s="8"/>
      <c r="F2274" s="9"/>
      <c r="H2274" s="8"/>
      <c r="L2274" s="8"/>
      <c r="P2274" s="8"/>
      <c r="T2274" s="8"/>
      <c r="X2274" s="8"/>
      <c r="AB2274" s="8"/>
      <c r="AL2274" s="9"/>
      <c r="AM2274" s="9"/>
      <c r="AN2274" s="9"/>
      <c r="AO2274" s="9"/>
      <c r="AP2274" s="9"/>
      <c r="AQ2274" s="9"/>
      <c r="AR2274" s="9"/>
      <c r="AS2274" s="9"/>
      <c r="AT2274" s="9"/>
      <c r="AU2274" s="9"/>
    </row>
    <row r="2275" spans="4:47" x14ac:dyDescent="0.25">
      <c r="D2275" s="8"/>
      <c r="E2275" s="8"/>
      <c r="F2275" s="9"/>
      <c r="H2275" s="8"/>
      <c r="L2275" s="8"/>
      <c r="P2275" s="8"/>
      <c r="T2275" s="8"/>
      <c r="X2275" s="8"/>
      <c r="AB2275" s="8"/>
      <c r="AL2275" s="9"/>
      <c r="AM2275" s="9"/>
      <c r="AN2275" s="9"/>
      <c r="AO2275" s="9"/>
      <c r="AP2275" s="9"/>
      <c r="AQ2275" s="9"/>
      <c r="AR2275" s="9"/>
      <c r="AS2275" s="9"/>
      <c r="AT2275" s="9"/>
      <c r="AU2275" s="9"/>
    </row>
    <row r="2276" spans="4:47" x14ac:dyDescent="0.25">
      <c r="D2276" s="8"/>
      <c r="E2276" s="8"/>
      <c r="F2276" s="9"/>
      <c r="H2276" s="8"/>
      <c r="L2276" s="8"/>
      <c r="P2276" s="8"/>
      <c r="T2276" s="8"/>
      <c r="X2276" s="8"/>
      <c r="AB2276" s="8"/>
      <c r="AL2276" s="9"/>
      <c r="AM2276" s="9"/>
      <c r="AN2276" s="9"/>
      <c r="AO2276" s="9"/>
      <c r="AP2276" s="9"/>
      <c r="AQ2276" s="9"/>
      <c r="AR2276" s="9"/>
      <c r="AS2276" s="9"/>
      <c r="AT2276" s="9"/>
      <c r="AU2276" s="9"/>
    </row>
    <row r="2277" spans="4:47" x14ac:dyDescent="0.25">
      <c r="D2277" s="8"/>
      <c r="E2277" s="8"/>
      <c r="F2277" s="9"/>
      <c r="H2277" s="8"/>
      <c r="L2277" s="8"/>
      <c r="P2277" s="8"/>
      <c r="T2277" s="8"/>
      <c r="X2277" s="8"/>
      <c r="AB2277" s="8"/>
      <c r="AL2277" s="9"/>
      <c r="AM2277" s="9"/>
      <c r="AN2277" s="9"/>
      <c r="AO2277" s="9"/>
      <c r="AP2277" s="9"/>
      <c r="AQ2277" s="9"/>
      <c r="AR2277" s="9"/>
      <c r="AS2277" s="9"/>
      <c r="AT2277" s="9"/>
      <c r="AU2277" s="9"/>
    </row>
    <row r="2278" spans="4:47" x14ac:dyDescent="0.25">
      <c r="D2278" s="8"/>
      <c r="E2278" s="8"/>
      <c r="F2278" s="9"/>
      <c r="H2278" s="8"/>
      <c r="L2278" s="8"/>
      <c r="P2278" s="8"/>
      <c r="T2278" s="8"/>
      <c r="X2278" s="8"/>
      <c r="AB2278" s="8"/>
      <c r="AL2278" s="9"/>
      <c r="AM2278" s="9"/>
      <c r="AN2278" s="9"/>
      <c r="AO2278" s="9"/>
      <c r="AP2278" s="9"/>
      <c r="AQ2278" s="9"/>
      <c r="AR2278" s="9"/>
      <c r="AS2278" s="9"/>
      <c r="AT2278" s="9"/>
      <c r="AU2278" s="9"/>
    </row>
    <row r="2279" spans="4:47" x14ac:dyDescent="0.25">
      <c r="D2279" s="8"/>
      <c r="E2279" s="8"/>
      <c r="F2279" s="9"/>
      <c r="H2279" s="8"/>
      <c r="L2279" s="8"/>
      <c r="P2279" s="8"/>
      <c r="T2279" s="8"/>
      <c r="X2279" s="8"/>
      <c r="AB2279" s="8"/>
      <c r="AL2279" s="9"/>
      <c r="AM2279" s="9"/>
      <c r="AN2279" s="9"/>
      <c r="AO2279" s="9"/>
      <c r="AP2279" s="9"/>
      <c r="AQ2279" s="9"/>
      <c r="AR2279" s="9"/>
      <c r="AS2279" s="9"/>
      <c r="AT2279" s="9"/>
      <c r="AU2279" s="9"/>
    </row>
    <row r="2280" spans="4:47" x14ac:dyDescent="0.25">
      <c r="D2280" s="8"/>
      <c r="E2280" s="8"/>
      <c r="F2280" s="9"/>
      <c r="H2280" s="8"/>
      <c r="L2280" s="8"/>
      <c r="P2280" s="8"/>
      <c r="T2280" s="8"/>
      <c r="X2280" s="8"/>
      <c r="AB2280" s="8"/>
      <c r="AL2280" s="9"/>
      <c r="AM2280" s="9"/>
      <c r="AN2280" s="9"/>
      <c r="AO2280" s="9"/>
      <c r="AP2280" s="9"/>
      <c r="AQ2280" s="9"/>
      <c r="AR2280" s="9"/>
      <c r="AS2280" s="9"/>
      <c r="AT2280" s="9"/>
      <c r="AU2280" s="9"/>
    </row>
    <row r="2281" spans="4:47" x14ac:dyDescent="0.25">
      <c r="D2281" s="8"/>
      <c r="E2281" s="8"/>
      <c r="F2281" s="9"/>
      <c r="H2281" s="8"/>
      <c r="L2281" s="8"/>
      <c r="P2281" s="8"/>
      <c r="T2281" s="8"/>
      <c r="X2281" s="8"/>
      <c r="AB2281" s="8"/>
      <c r="AL2281" s="9"/>
      <c r="AM2281" s="9"/>
      <c r="AN2281" s="9"/>
      <c r="AO2281" s="9"/>
      <c r="AP2281" s="9"/>
      <c r="AQ2281" s="9"/>
      <c r="AR2281" s="9"/>
      <c r="AS2281" s="9"/>
      <c r="AT2281" s="9"/>
      <c r="AU2281" s="9"/>
    </row>
    <row r="2282" spans="4:47" x14ac:dyDescent="0.25">
      <c r="D2282" s="8"/>
      <c r="E2282" s="8"/>
      <c r="F2282" s="9"/>
      <c r="H2282" s="8"/>
      <c r="L2282" s="8"/>
      <c r="P2282" s="8"/>
      <c r="T2282" s="8"/>
      <c r="X2282" s="8"/>
      <c r="AB2282" s="8"/>
      <c r="AL2282" s="9"/>
      <c r="AM2282" s="9"/>
      <c r="AN2282" s="9"/>
      <c r="AO2282" s="9"/>
      <c r="AP2282" s="9"/>
      <c r="AQ2282" s="9"/>
      <c r="AR2282" s="9"/>
      <c r="AS2282" s="9"/>
      <c r="AT2282" s="9"/>
      <c r="AU2282" s="9"/>
    </row>
    <row r="2283" spans="4:47" x14ac:dyDescent="0.25">
      <c r="D2283" s="8"/>
      <c r="E2283" s="8"/>
      <c r="F2283" s="9"/>
      <c r="H2283" s="8"/>
      <c r="L2283" s="8"/>
      <c r="P2283" s="8"/>
      <c r="T2283" s="8"/>
      <c r="X2283" s="8"/>
      <c r="AB2283" s="8"/>
      <c r="AL2283" s="9"/>
      <c r="AM2283" s="9"/>
      <c r="AN2283" s="9"/>
      <c r="AO2283" s="9"/>
      <c r="AP2283" s="9"/>
      <c r="AQ2283" s="9"/>
      <c r="AR2283" s="9"/>
      <c r="AS2283" s="9"/>
      <c r="AT2283" s="9"/>
      <c r="AU2283" s="9"/>
    </row>
    <row r="2284" spans="4:47" x14ac:dyDescent="0.25">
      <c r="D2284" s="8"/>
      <c r="E2284" s="8"/>
      <c r="F2284" s="9"/>
      <c r="H2284" s="8"/>
      <c r="L2284" s="8"/>
      <c r="P2284" s="8"/>
      <c r="T2284" s="8"/>
      <c r="X2284" s="8"/>
      <c r="AB2284" s="8"/>
      <c r="AL2284" s="9"/>
      <c r="AM2284" s="9"/>
      <c r="AN2284" s="9"/>
      <c r="AO2284" s="9"/>
      <c r="AP2284" s="9"/>
      <c r="AQ2284" s="9"/>
      <c r="AR2284" s="9"/>
      <c r="AS2284" s="9"/>
      <c r="AT2284" s="9"/>
      <c r="AU2284" s="9"/>
    </row>
    <row r="2285" spans="4:47" x14ac:dyDescent="0.25">
      <c r="D2285" s="8"/>
      <c r="E2285" s="8"/>
      <c r="F2285" s="9"/>
      <c r="H2285" s="8"/>
      <c r="L2285" s="8"/>
      <c r="P2285" s="8"/>
      <c r="T2285" s="8"/>
      <c r="X2285" s="8"/>
      <c r="AB2285" s="8"/>
      <c r="AL2285" s="9"/>
      <c r="AM2285" s="9"/>
      <c r="AN2285" s="9"/>
      <c r="AO2285" s="9"/>
      <c r="AP2285" s="9"/>
      <c r="AQ2285" s="9"/>
      <c r="AR2285" s="9"/>
      <c r="AS2285" s="9"/>
      <c r="AT2285" s="9"/>
      <c r="AU2285" s="9"/>
    </row>
    <row r="2286" spans="4:47" x14ac:dyDescent="0.25">
      <c r="D2286" s="8"/>
      <c r="E2286" s="8"/>
      <c r="F2286" s="9"/>
      <c r="H2286" s="8"/>
      <c r="L2286" s="8"/>
      <c r="P2286" s="8"/>
      <c r="T2286" s="8"/>
      <c r="X2286" s="8"/>
      <c r="AB2286" s="8"/>
      <c r="AL2286" s="9"/>
      <c r="AM2286" s="9"/>
      <c r="AN2286" s="9"/>
      <c r="AO2286" s="9"/>
      <c r="AP2286" s="9"/>
      <c r="AQ2286" s="9"/>
      <c r="AR2286" s="9"/>
      <c r="AS2286" s="9"/>
      <c r="AT2286" s="9"/>
      <c r="AU2286" s="9"/>
    </row>
    <row r="2287" spans="4:47" x14ac:dyDescent="0.25">
      <c r="D2287" s="8"/>
      <c r="E2287" s="8"/>
      <c r="F2287" s="9"/>
      <c r="H2287" s="8"/>
      <c r="L2287" s="8"/>
      <c r="P2287" s="8"/>
      <c r="T2287" s="8"/>
      <c r="X2287" s="8"/>
      <c r="AB2287" s="8"/>
      <c r="AL2287" s="9"/>
      <c r="AM2287" s="9"/>
      <c r="AN2287" s="9"/>
      <c r="AO2287" s="9"/>
      <c r="AP2287" s="9"/>
      <c r="AQ2287" s="9"/>
      <c r="AR2287" s="9"/>
      <c r="AS2287" s="9"/>
      <c r="AT2287" s="9"/>
      <c r="AU2287" s="9"/>
    </row>
    <row r="2288" spans="4:47" x14ac:dyDescent="0.25">
      <c r="D2288" s="8"/>
      <c r="E2288" s="8"/>
      <c r="F2288" s="9"/>
      <c r="H2288" s="8"/>
      <c r="L2288" s="8"/>
      <c r="P2288" s="8"/>
      <c r="T2288" s="8"/>
      <c r="X2288" s="8"/>
      <c r="AB2288" s="8"/>
      <c r="AL2288" s="9"/>
      <c r="AM2288" s="9"/>
      <c r="AN2288" s="9"/>
      <c r="AO2288" s="9"/>
      <c r="AP2288" s="9"/>
      <c r="AQ2288" s="9"/>
      <c r="AR2288" s="9"/>
      <c r="AS2288" s="9"/>
      <c r="AT2288" s="9"/>
      <c r="AU2288" s="9"/>
    </row>
    <row r="2289" spans="4:47" x14ac:dyDescent="0.25">
      <c r="D2289" s="8"/>
      <c r="E2289" s="8"/>
      <c r="F2289" s="9"/>
      <c r="H2289" s="8"/>
      <c r="L2289" s="8"/>
      <c r="P2289" s="8"/>
      <c r="T2289" s="8"/>
      <c r="X2289" s="8"/>
      <c r="AB2289" s="8"/>
      <c r="AL2289" s="9"/>
      <c r="AM2289" s="9"/>
      <c r="AN2289" s="9"/>
      <c r="AO2289" s="9"/>
      <c r="AP2289" s="9"/>
      <c r="AQ2289" s="9"/>
      <c r="AR2289" s="9"/>
      <c r="AS2289" s="9"/>
      <c r="AT2289" s="9"/>
      <c r="AU2289" s="9"/>
    </row>
    <row r="2290" spans="4:47" x14ac:dyDescent="0.25">
      <c r="D2290" s="8"/>
      <c r="E2290" s="8"/>
      <c r="F2290" s="9"/>
      <c r="H2290" s="8"/>
      <c r="L2290" s="8"/>
      <c r="P2290" s="8"/>
      <c r="T2290" s="8"/>
      <c r="X2290" s="8"/>
      <c r="AB2290" s="8"/>
      <c r="AL2290" s="9"/>
      <c r="AM2290" s="9"/>
      <c r="AN2290" s="9"/>
      <c r="AO2290" s="9"/>
      <c r="AP2290" s="9"/>
      <c r="AQ2290" s="9"/>
      <c r="AR2290" s="9"/>
      <c r="AS2290" s="9"/>
      <c r="AT2290" s="9"/>
      <c r="AU2290" s="9"/>
    </row>
    <row r="2291" spans="4:47" x14ac:dyDescent="0.25">
      <c r="D2291" s="8"/>
      <c r="E2291" s="8"/>
      <c r="F2291" s="9"/>
      <c r="H2291" s="8"/>
      <c r="L2291" s="8"/>
      <c r="P2291" s="8"/>
      <c r="T2291" s="8"/>
      <c r="X2291" s="8"/>
      <c r="AB2291" s="8"/>
      <c r="AL2291" s="9"/>
      <c r="AM2291" s="9"/>
      <c r="AN2291" s="9"/>
      <c r="AO2291" s="9"/>
      <c r="AP2291" s="9"/>
      <c r="AQ2291" s="9"/>
      <c r="AR2291" s="9"/>
      <c r="AS2291" s="9"/>
      <c r="AT2291" s="9"/>
      <c r="AU2291" s="9"/>
    </row>
    <row r="2292" spans="4:47" x14ac:dyDescent="0.25">
      <c r="D2292" s="8"/>
      <c r="E2292" s="8"/>
      <c r="F2292" s="9"/>
      <c r="H2292" s="8"/>
      <c r="L2292" s="8"/>
      <c r="P2292" s="8"/>
      <c r="T2292" s="8"/>
      <c r="X2292" s="8"/>
      <c r="AB2292" s="8"/>
      <c r="AL2292" s="9"/>
      <c r="AM2292" s="9"/>
      <c r="AN2292" s="9"/>
      <c r="AO2292" s="9"/>
      <c r="AP2292" s="9"/>
      <c r="AQ2292" s="9"/>
      <c r="AR2292" s="9"/>
      <c r="AS2292" s="9"/>
      <c r="AT2292" s="9"/>
      <c r="AU2292" s="9"/>
    </row>
    <row r="2293" spans="4:47" x14ac:dyDescent="0.25">
      <c r="D2293" s="8"/>
      <c r="E2293" s="8"/>
      <c r="F2293" s="9"/>
      <c r="H2293" s="8"/>
      <c r="L2293" s="8"/>
      <c r="P2293" s="8"/>
      <c r="T2293" s="8"/>
      <c r="X2293" s="8"/>
      <c r="AB2293" s="8"/>
      <c r="AL2293" s="9"/>
      <c r="AM2293" s="9"/>
      <c r="AN2293" s="9"/>
      <c r="AO2293" s="9"/>
      <c r="AP2293" s="9"/>
      <c r="AQ2293" s="9"/>
      <c r="AR2293" s="9"/>
      <c r="AS2293" s="9"/>
      <c r="AT2293" s="9"/>
      <c r="AU2293" s="9"/>
    </row>
    <row r="2294" spans="4:47" x14ac:dyDescent="0.25">
      <c r="D2294" s="8"/>
      <c r="E2294" s="8"/>
      <c r="F2294" s="9"/>
      <c r="H2294" s="8"/>
      <c r="L2294" s="8"/>
      <c r="P2294" s="8"/>
      <c r="T2294" s="8"/>
      <c r="X2294" s="8"/>
      <c r="AB2294" s="8"/>
      <c r="AL2294" s="9"/>
      <c r="AM2294" s="9"/>
      <c r="AN2294" s="9"/>
      <c r="AO2294" s="9"/>
      <c r="AP2294" s="9"/>
      <c r="AQ2294" s="9"/>
      <c r="AR2294" s="9"/>
      <c r="AS2294" s="9"/>
      <c r="AT2294" s="9"/>
      <c r="AU2294" s="9"/>
    </row>
    <row r="2295" spans="4:47" x14ac:dyDescent="0.25">
      <c r="D2295" s="8"/>
      <c r="E2295" s="8"/>
      <c r="F2295" s="9"/>
      <c r="H2295" s="8"/>
      <c r="L2295" s="8"/>
      <c r="P2295" s="8"/>
      <c r="T2295" s="8"/>
      <c r="X2295" s="8"/>
      <c r="AB2295" s="8"/>
      <c r="AL2295" s="9"/>
      <c r="AM2295" s="9"/>
      <c r="AN2295" s="9"/>
      <c r="AO2295" s="9"/>
      <c r="AP2295" s="9"/>
      <c r="AQ2295" s="9"/>
      <c r="AR2295" s="9"/>
      <c r="AS2295" s="9"/>
      <c r="AT2295" s="9"/>
      <c r="AU2295" s="9"/>
    </row>
    <row r="2296" spans="4:47" x14ac:dyDescent="0.25">
      <c r="D2296" s="8"/>
      <c r="E2296" s="8"/>
      <c r="F2296" s="9"/>
      <c r="H2296" s="8"/>
      <c r="L2296" s="8"/>
      <c r="P2296" s="8"/>
      <c r="T2296" s="8"/>
      <c r="X2296" s="8"/>
      <c r="AB2296" s="8"/>
      <c r="AL2296" s="9"/>
      <c r="AM2296" s="9"/>
      <c r="AN2296" s="9"/>
      <c r="AO2296" s="9"/>
      <c r="AP2296" s="9"/>
      <c r="AQ2296" s="9"/>
      <c r="AR2296" s="9"/>
      <c r="AS2296" s="9"/>
      <c r="AT2296" s="9"/>
      <c r="AU2296" s="9"/>
    </row>
    <row r="2297" spans="4:47" x14ac:dyDescent="0.25">
      <c r="D2297" s="8"/>
      <c r="E2297" s="8"/>
      <c r="F2297" s="9"/>
      <c r="H2297" s="8"/>
      <c r="L2297" s="8"/>
      <c r="P2297" s="8"/>
      <c r="T2297" s="8"/>
      <c r="X2297" s="8"/>
      <c r="AB2297" s="8"/>
      <c r="AL2297" s="9"/>
      <c r="AM2297" s="9"/>
      <c r="AN2297" s="9"/>
      <c r="AO2297" s="9"/>
      <c r="AP2297" s="9"/>
      <c r="AQ2297" s="9"/>
      <c r="AR2297" s="9"/>
      <c r="AS2297" s="9"/>
      <c r="AT2297" s="9"/>
      <c r="AU2297" s="9"/>
    </row>
    <row r="2298" spans="4:47" x14ac:dyDescent="0.25">
      <c r="D2298" s="8"/>
      <c r="E2298" s="8"/>
      <c r="F2298" s="9"/>
      <c r="H2298" s="8"/>
      <c r="L2298" s="8"/>
      <c r="P2298" s="8"/>
      <c r="T2298" s="8"/>
      <c r="X2298" s="8"/>
      <c r="AB2298" s="8"/>
      <c r="AL2298" s="9"/>
      <c r="AM2298" s="9"/>
      <c r="AN2298" s="9"/>
      <c r="AO2298" s="9"/>
      <c r="AP2298" s="9"/>
      <c r="AQ2298" s="9"/>
      <c r="AR2298" s="9"/>
      <c r="AS2298" s="9"/>
      <c r="AT2298" s="9"/>
      <c r="AU2298" s="9"/>
    </row>
    <row r="2299" spans="4:47" x14ac:dyDescent="0.25">
      <c r="D2299" s="8"/>
      <c r="E2299" s="8"/>
      <c r="F2299" s="9"/>
      <c r="H2299" s="8"/>
      <c r="L2299" s="8"/>
      <c r="P2299" s="8"/>
      <c r="T2299" s="8"/>
      <c r="X2299" s="8"/>
      <c r="AB2299" s="8"/>
      <c r="AL2299" s="9"/>
      <c r="AM2299" s="9"/>
      <c r="AN2299" s="9"/>
      <c r="AO2299" s="9"/>
      <c r="AP2299" s="9"/>
      <c r="AQ2299" s="9"/>
      <c r="AR2299" s="9"/>
      <c r="AS2299" s="9"/>
      <c r="AT2299" s="9"/>
      <c r="AU2299" s="9"/>
    </row>
    <row r="2300" spans="4:47" x14ac:dyDescent="0.25">
      <c r="D2300" s="8"/>
      <c r="E2300" s="8"/>
      <c r="F2300" s="9"/>
      <c r="H2300" s="8"/>
      <c r="L2300" s="8"/>
      <c r="P2300" s="8"/>
      <c r="T2300" s="8"/>
      <c r="X2300" s="8"/>
      <c r="AB2300" s="8"/>
      <c r="AL2300" s="9"/>
      <c r="AM2300" s="9"/>
      <c r="AN2300" s="9"/>
      <c r="AO2300" s="9"/>
      <c r="AP2300" s="9"/>
      <c r="AQ2300" s="9"/>
      <c r="AR2300" s="9"/>
      <c r="AS2300" s="9"/>
      <c r="AT2300" s="9"/>
      <c r="AU2300" s="9"/>
    </row>
    <row r="2301" spans="4:47" x14ac:dyDescent="0.25">
      <c r="D2301" s="8"/>
      <c r="E2301" s="8"/>
      <c r="F2301" s="9"/>
      <c r="H2301" s="8"/>
      <c r="L2301" s="8"/>
      <c r="P2301" s="8"/>
      <c r="T2301" s="8"/>
      <c r="X2301" s="8"/>
      <c r="AB2301" s="8"/>
      <c r="AL2301" s="9"/>
      <c r="AM2301" s="9"/>
      <c r="AN2301" s="9"/>
      <c r="AO2301" s="9"/>
      <c r="AP2301" s="9"/>
      <c r="AQ2301" s="9"/>
      <c r="AR2301" s="9"/>
      <c r="AS2301" s="9"/>
      <c r="AT2301" s="9"/>
      <c r="AU2301" s="9"/>
    </row>
    <row r="2302" spans="4:47" x14ac:dyDescent="0.25">
      <c r="D2302" s="8"/>
      <c r="E2302" s="8"/>
      <c r="F2302" s="9"/>
      <c r="H2302" s="8"/>
      <c r="L2302" s="8"/>
      <c r="P2302" s="8"/>
      <c r="T2302" s="8"/>
      <c r="X2302" s="8"/>
      <c r="AB2302" s="8"/>
      <c r="AL2302" s="9"/>
      <c r="AM2302" s="9"/>
      <c r="AN2302" s="9"/>
      <c r="AO2302" s="9"/>
      <c r="AP2302" s="9"/>
      <c r="AQ2302" s="9"/>
      <c r="AR2302" s="9"/>
      <c r="AS2302" s="9"/>
      <c r="AT2302" s="9"/>
      <c r="AU2302" s="9"/>
    </row>
    <row r="2303" spans="4:47" x14ac:dyDescent="0.25">
      <c r="D2303" s="8"/>
      <c r="E2303" s="8"/>
      <c r="F2303" s="9"/>
      <c r="H2303" s="8"/>
      <c r="L2303" s="8"/>
      <c r="P2303" s="8"/>
      <c r="T2303" s="8"/>
      <c r="X2303" s="8"/>
      <c r="AB2303" s="8"/>
      <c r="AL2303" s="9"/>
      <c r="AM2303" s="9"/>
      <c r="AN2303" s="9"/>
      <c r="AO2303" s="9"/>
      <c r="AP2303" s="9"/>
      <c r="AQ2303" s="9"/>
      <c r="AR2303" s="9"/>
      <c r="AS2303" s="9"/>
      <c r="AT2303" s="9"/>
      <c r="AU2303" s="9"/>
    </row>
    <row r="2304" spans="4:47" x14ac:dyDescent="0.25">
      <c r="D2304" s="8"/>
      <c r="E2304" s="8"/>
      <c r="F2304" s="9"/>
      <c r="H2304" s="8"/>
      <c r="L2304" s="8"/>
      <c r="P2304" s="8"/>
      <c r="T2304" s="8"/>
      <c r="X2304" s="8"/>
      <c r="AB2304" s="8"/>
      <c r="AL2304" s="9"/>
      <c r="AM2304" s="9"/>
      <c r="AN2304" s="9"/>
      <c r="AO2304" s="9"/>
      <c r="AP2304" s="9"/>
      <c r="AQ2304" s="9"/>
      <c r="AR2304" s="9"/>
      <c r="AS2304" s="9"/>
      <c r="AT2304" s="9"/>
      <c r="AU2304" s="9"/>
    </row>
    <row r="2305" spans="4:47" x14ac:dyDescent="0.25">
      <c r="D2305" s="8"/>
      <c r="E2305" s="8"/>
      <c r="F2305" s="9"/>
      <c r="H2305" s="8"/>
      <c r="L2305" s="8"/>
      <c r="P2305" s="8"/>
      <c r="T2305" s="8"/>
      <c r="X2305" s="8"/>
      <c r="AB2305" s="8"/>
      <c r="AL2305" s="9"/>
      <c r="AM2305" s="9"/>
      <c r="AN2305" s="9"/>
      <c r="AO2305" s="9"/>
      <c r="AP2305" s="9"/>
      <c r="AQ2305" s="9"/>
      <c r="AR2305" s="9"/>
      <c r="AS2305" s="9"/>
      <c r="AT2305" s="9"/>
      <c r="AU2305" s="9"/>
    </row>
    <row r="2306" spans="4:47" x14ac:dyDescent="0.25">
      <c r="D2306" s="8"/>
      <c r="E2306" s="8"/>
      <c r="F2306" s="9"/>
      <c r="H2306" s="8"/>
      <c r="L2306" s="8"/>
      <c r="P2306" s="8"/>
      <c r="T2306" s="8"/>
      <c r="X2306" s="8"/>
      <c r="AB2306" s="8"/>
      <c r="AL2306" s="9"/>
      <c r="AM2306" s="9"/>
      <c r="AN2306" s="9"/>
      <c r="AO2306" s="9"/>
      <c r="AP2306" s="9"/>
      <c r="AQ2306" s="9"/>
      <c r="AR2306" s="9"/>
      <c r="AS2306" s="9"/>
      <c r="AT2306" s="9"/>
      <c r="AU2306" s="9"/>
    </row>
    <row r="2307" spans="4:47" x14ac:dyDescent="0.25">
      <c r="D2307" s="8"/>
      <c r="E2307" s="8"/>
      <c r="F2307" s="9"/>
      <c r="H2307" s="8"/>
      <c r="L2307" s="8"/>
      <c r="P2307" s="8"/>
      <c r="T2307" s="8"/>
      <c r="X2307" s="8"/>
      <c r="AB2307" s="8"/>
      <c r="AL2307" s="9"/>
      <c r="AM2307" s="9"/>
      <c r="AN2307" s="9"/>
      <c r="AO2307" s="9"/>
      <c r="AP2307" s="9"/>
      <c r="AQ2307" s="9"/>
      <c r="AR2307" s="9"/>
      <c r="AS2307" s="9"/>
      <c r="AT2307" s="9"/>
      <c r="AU2307" s="9"/>
    </row>
    <row r="2308" spans="4:47" x14ac:dyDescent="0.25">
      <c r="D2308" s="8"/>
      <c r="E2308" s="8"/>
      <c r="F2308" s="9"/>
      <c r="H2308" s="8"/>
      <c r="L2308" s="8"/>
      <c r="P2308" s="8"/>
      <c r="T2308" s="8"/>
      <c r="X2308" s="8"/>
      <c r="AB2308" s="8"/>
      <c r="AL2308" s="9"/>
      <c r="AM2308" s="9"/>
      <c r="AN2308" s="9"/>
      <c r="AO2308" s="9"/>
      <c r="AP2308" s="9"/>
      <c r="AQ2308" s="9"/>
      <c r="AR2308" s="9"/>
      <c r="AS2308" s="9"/>
      <c r="AT2308" s="9"/>
      <c r="AU2308" s="9"/>
    </row>
    <row r="2309" spans="4:47" x14ac:dyDescent="0.25">
      <c r="D2309" s="8"/>
      <c r="E2309" s="8"/>
      <c r="F2309" s="9"/>
      <c r="H2309" s="8"/>
      <c r="L2309" s="8"/>
      <c r="P2309" s="8"/>
      <c r="T2309" s="8"/>
      <c r="X2309" s="8"/>
      <c r="AB2309" s="8"/>
      <c r="AL2309" s="9"/>
      <c r="AM2309" s="9"/>
      <c r="AN2309" s="9"/>
      <c r="AO2309" s="9"/>
      <c r="AP2309" s="9"/>
      <c r="AQ2309" s="9"/>
      <c r="AR2309" s="9"/>
      <c r="AS2309" s="9"/>
      <c r="AT2309" s="9"/>
      <c r="AU2309" s="9"/>
    </row>
    <row r="2310" spans="4:47" x14ac:dyDescent="0.25">
      <c r="D2310" s="8"/>
      <c r="E2310" s="8"/>
      <c r="F2310" s="9"/>
      <c r="H2310" s="8"/>
      <c r="L2310" s="8"/>
      <c r="P2310" s="8"/>
      <c r="T2310" s="8"/>
      <c r="X2310" s="8"/>
      <c r="AB2310" s="8"/>
      <c r="AL2310" s="9"/>
      <c r="AM2310" s="9"/>
      <c r="AN2310" s="9"/>
      <c r="AO2310" s="9"/>
      <c r="AP2310" s="9"/>
      <c r="AQ2310" s="9"/>
      <c r="AR2310" s="9"/>
      <c r="AS2310" s="9"/>
      <c r="AT2310" s="9"/>
      <c r="AU2310" s="9"/>
    </row>
    <row r="2311" spans="4:47" x14ac:dyDescent="0.25">
      <c r="D2311" s="8"/>
      <c r="E2311" s="8"/>
      <c r="F2311" s="9"/>
      <c r="H2311" s="8"/>
      <c r="L2311" s="8"/>
      <c r="P2311" s="8"/>
      <c r="T2311" s="8"/>
      <c r="X2311" s="8"/>
      <c r="AB2311" s="8"/>
      <c r="AL2311" s="9"/>
      <c r="AM2311" s="9"/>
      <c r="AN2311" s="9"/>
      <c r="AO2311" s="9"/>
      <c r="AP2311" s="9"/>
      <c r="AQ2311" s="9"/>
      <c r="AR2311" s="9"/>
      <c r="AS2311" s="9"/>
      <c r="AT2311" s="9"/>
      <c r="AU2311" s="9"/>
    </row>
    <row r="2312" spans="4:47" x14ac:dyDescent="0.25">
      <c r="D2312" s="8"/>
      <c r="E2312" s="8"/>
      <c r="F2312" s="9"/>
      <c r="H2312" s="8"/>
      <c r="L2312" s="8"/>
      <c r="P2312" s="8"/>
      <c r="T2312" s="8"/>
      <c r="X2312" s="8"/>
      <c r="AB2312" s="8"/>
      <c r="AL2312" s="9"/>
      <c r="AM2312" s="9"/>
      <c r="AN2312" s="9"/>
      <c r="AO2312" s="9"/>
      <c r="AP2312" s="9"/>
      <c r="AQ2312" s="9"/>
      <c r="AR2312" s="9"/>
      <c r="AS2312" s="9"/>
      <c r="AT2312" s="9"/>
      <c r="AU2312" s="9"/>
    </row>
    <row r="2313" spans="4:47" x14ac:dyDescent="0.25">
      <c r="D2313" s="8"/>
      <c r="E2313" s="8"/>
      <c r="F2313" s="9"/>
      <c r="H2313" s="8"/>
      <c r="L2313" s="8"/>
      <c r="P2313" s="8"/>
      <c r="T2313" s="8"/>
      <c r="X2313" s="8"/>
      <c r="AB2313" s="8"/>
      <c r="AL2313" s="9"/>
      <c r="AM2313" s="9"/>
      <c r="AN2313" s="9"/>
      <c r="AO2313" s="9"/>
      <c r="AP2313" s="9"/>
      <c r="AQ2313" s="9"/>
      <c r="AR2313" s="9"/>
      <c r="AS2313" s="9"/>
      <c r="AT2313" s="9"/>
      <c r="AU2313" s="9"/>
    </row>
    <row r="2314" spans="4:47" x14ac:dyDescent="0.25">
      <c r="D2314" s="8"/>
      <c r="E2314" s="8"/>
      <c r="F2314" s="9"/>
      <c r="H2314" s="8"/>
      <c r="L2314" s="8"/>
      <c r="P2314" s="8"/>
      <c r="T2314" s="8"/>
      <c r="X2314" s="8"/>
      <c r="AB2314" s="8"/>
      <c r="AL2314" s="9"/>
      <c r="AM2314" s="9"/>
      <c r="AN2314" s="9"/>
      <c r="AO2314" s="9"/>
      <c r="AP2314" s="9"/>
      <c r="AQ2314" s="9"/>
      <c r="AR2314" s="9"/>
      <c r="AS2314" s="9"/>
      <c r="AT2314" s="9"/>
      <c r="AU2314" s="9"/>
    </row>
    <row r="2315" spans="4:47" x14ac:dyDescent="0.25">
      <c r="D2315" s="8"/>
      <c r="E2315" s="8"/>
      <c r="F2315" s="9"/>
      <c r="H2315" s="8"/>
      <c r="L2315" s="8"/>
      <c r="P2315" s="8"/>
      <c r="T2315" s="8"/>
      <c r="X2315" s="8"/>
      <c r="AB2315" s="8"/>
      <c r="AL2315" s="9"/>
      <c r="AM2315" s="9"/>
      <c r="AN2315" s="9"/>
      <c r="AO2315" s="9"/>
      <c r="AP2315" s="9"/>
      <c r="AQ2315" s="9"/>
      <c r="AR2315" s="9"/>
      <c r="AS2315" s="9"/>
      <c r="AT2315" s="9"/>
      <c r="AU2315" s="9"/>
    </row>
    <row r="2316" spans="4:47" x14ac:dyDescent="0.25">
      <c r="D2316" s="8"/>
      <c r="E2316" s="8"/>
      <c r="F2316" s="9"/>
      <c r="H2316" s="8"/>
      <c r="L2316" s="8"/>
      <c r="P2316" s="8"/>
      <c r="T2316" s="8"/>
      <c r="X2316" s="8"/>
      <c r="AB2316" s="8"/>
      <c r="AL2316" s="9"/>
      <c r="AM2316" s="9"/>
      <c r="AN2316" s="9"/>
      <c r="AO2316" s="9"/>
      <c r="AP2316" s="9"/>
      <c r="AQ2316" s="9"/>
      <c r="AR2316" s="9"/>
      <c r="AS2316" s="9"/>
      <c r="AT2316" s="9"/>
      <c r="AU2316" s="9"/>
    </row>
    <row r="2317" spans="4:47" x14ac:dyDescent="0.25">
      <c r="D2317" s="8"/>
      <c r="E2317" s="8"/>
      <c r="F2317" s="9"/>
      <c r="H2317" s="8"/>
      <c r="L2317" s="8"/>
      <c r="P2317" s="8"/>
      <c r="T2317" s="8"/>
      <c r="X2317" s="8"/>
      <c r="AB2317" s="8"/>
      <c r="AL2317" s="9"/>
      <c r="AM2317" s="9"/>
      <c r="AN2317" s="9"/>
      <c r="AO2317" s="9"/>
      <c r="AP2317" s="9"/>
      <c r="AQ2317" s="9"/>
      <c r="AR2317" s="9"/>
      <c r="AS2317" s="9"/>
      <c r="AT2317" s="9"/>
      <c r="AU2317" s="9"/>
    </row>
    <row r="2318" spans="4:47" x14ac:dyDescent="0.25">
      <c r="D2318" s="8"/>
      <c r="E2318" s="8"/>
      <c r="F2318" s="9"/>
      <c r="H2318" s="8"/>
      <c r="L2318" s="8"/>
      <c r="P2318" s="8"/>
      <c r="T2318" s="8"/>
      <c r="X2318" s="8"/>
      <c r="AB2318" s="8"/>
      <c r="AL2318" s="9"/>
      <c r="AM2318" s="9"/>
      <c r="AN2318" s="9"/>
      <c r="AO2318" s="9"/>
      <c r="AP2318" s="9"/>
      <c r="AQ2318" s="9"/>
      <c r="AR2318" s="9"/>
      <c r="AS2318" s="9"/>
      <c r="AT2318" s="9"/>
      <c r="AU2318" s="9"/>
    </row>
    <row r="2319" spans="4:47" x14ac:dyDescent="0.25">
      <c r="D2319" s="8"/>
      <c r="E2319" s="8"/>
      <c r="F2319" s="9"/>
      <c r="H2319" s="8"/>
      <c r="L2319" s="8"/>
      <c r="P2319" s="8"/>
      <c r="T2319" s="8"/>
      <c r="X2319" s="8"/>
      <c r="AB2319" s="8"/>
      <c r="AL2319" s="9"/>
      <c r="AM2319" s="9"/>
      <c r="AN2319" s="9"/>
      <c r="AO2319" s="9"/>
      <c r="AP2319" s="9"/>
      <c r="AQ2319" s="9"/>
      <c r="AR2319" s="9"/>
      <c r="AS2319" s="9"/>
      <c r="AT2319" s="9"/>
      <c r="AU2319" s="9"/>
    </row>
    <row r="2320" spans="4:47" x14ac:dyDescent="0.25">
      <c r="D2320" s="8"/>
      <c r="E2320" s="8"/>
      <c r="F2320" s="9"/>
      <c r="H2320" s="8"/>
      <c r="L2320" s="8"/>
      <c r="P2320" s="8"/>
      <c r="T2320" s="8"/>
      <c r="X2320" s="8"/>
      <c r="AB2320" s="8"/>
      <c r="AL2320" s="9"/>
      <c r="AM2320" s="9"/>
      <c r="AN2320" s="9"/>
      <c r="AO2320" s="9"/>
      <c r="AP2320" s="9"/>
      <c r="AQ2320" s="9"/>
      <c r="AR2320" s="9"/>
      <c r="AS2320" s="9"/>
      <c r="AT2320" s="9"/>
      <c r="AU2320" s="9"/>
    </row>
    <row r="2321" spans="4:47" x14ac:dyDescent="0.25">
      <c r="D2321" s="8"/>
      <c r="E2321" s="8"/>
      <c r="F2321" s="9"/>
      <c r="H2321" s="8"/>
      <c r="L2321" s="8"/>
      <c r="P2321" s="8"/>
      <c r="T2321" s="8"/>
      <c r="X2321" s="8"/>
      <c r="AB2321" s="8"/>
      <c r="AL2321" s="9"/>
      <c r="AM2321" s="9"/>
      <c r="AN2321" s="9"/>
      <c r="AO2321" s="9"/>
      <c r="AP2321" s="9"/>
      <c r="AQ2321" s="9"/>
      <c r="AR2321" s="9"/>
      <c r="AS2321" s="9"/>
      <c r="AT2321" s="9"/>
      <c r="AU2321" s="9"/>
    </row>
    <row r="2322" spans="4:47" x14ac:dyDescent="0.25">
      <c r="D2322" s="8"/>
      <c r="E2322" s="8"/>
      <c r="F2322" s="9"/>
      <c r="H2322" s="8"/>
      <c r="L2322" s="8"/>
      <c r="P2322" s="8"/>
      <c r="T2322" s="8"/>
      <c r="X2322" s="8"/>
      <c r="AB2322" s="8"/>
      <c r="AL2322" s="9"/>
      <c r="AM2322" s="9"/>
      <c r="AN2322" s="9"/>
      <c r="AO2322" s="9"/>
      <c r="AP2322" s="9"/>
      <c r="AQ2322" s="9"/>
      <c r="AR2322" s="9"/>
      <c r="AS2322" s="9"/>
      <c r="AT2322" s="9"/>
      <c r="AU2322" s="9"/>
    </row>
    <row r="2323" spans="4:47" x14ac:dyDescent="0.25">
      <c r="D2323" s="8"/>
      <c r="E2323" s="8"/>
      <c r="F2323" s="9"/>
      <c r="H2323" s="8"/>
      <c r="L2323" s="8"/>
      <c r="P2323" s="8"/>
      <c r="T2323" s="8"/>
      <c r="X2323" s="8"/>
      <c r="AB2323" s="8"/>
      <c r="AL2323" s="9"/>
      <c r="AM2323" s="9"/>
      <c r="AN2323" s="9"/>
      <c r="AO2323" s="9"/>
      <c r="AP2323" s="9"/>
      <c r="AQ2323" s="9"/>
      <c r="AR2323" s="9"/>
      <c r="AS2323" s="9"/>
      <c r="AT2323" s="9"/>
      <c r="AU2323" s="9"/>
    </row>
    <row r="2324" spans="4:47" x14ac:dyDescent="0.25">
      <c r="D2324" s="8"/>
      <c r="E2324" s="8"/>
      <c r="F2324" s="9"/>
      <c r="H2324" s="8"/>
      <c r="L2324" s="8"/>
      <c r="P2324" s="8"/>
      <c r="T2324" s="8"/>
      <c r="X2324" s="8"/>
      <c r="AB2324" s="8"/>
      <c r="AL2324" s="9"/>
      <c r="AM2324" s="9"/>
      <c r="AN2324" s="9"/>
      <c r="AO2324" s="9"/>
      <c r="AP2324" s="9"/>
      <c r="AQ2324" s="9"/>
      <c r="AR2324" s="9"/>
      <c r="AS2324" s="9"/>
      <c r="AT2324" s="9"/>
      <c r="AU2324" s="9"/>
    </row>
    <row r="2325" spans="4:47" x14ac:dyDescent="0.25">
      <c r="D2325" s="8"/>
      <c r="E2325" s="8"/>
      <c r="F2325" s="9"/>
      <c r="H2325" s="8"/>
      <c r="L2325" s="8"/>
      <c r="P2325" s="8"/>
      <c r="T2325" s="8"/>
      <c r="X2325" s="8"/>
      <c r="AB2325" s="8"/>
      <c r="AL2325" s="9"/>
      <c r="AM2325" s="9"/>
      <c r="AN2325" s="9"/>
      <c r="AO2325" s="9"/>
      <c r="AP2325" s="9"/>
      <c r="AQ2325" s="9"/>
      <c r="AR2325" s="9"/>
      <c r="AS2325" s="9"/>
      <c r="AT2325" s="9"/>
      <c r="AU2325" s="9"/>
    </row>
    <row r="2326" spans="4:47" x14ac:dyDescent="0.25">
      <c r="D2326" s="8"/>
      <c r="E2326" s="8"/>
      <c r="F2326" s="9"/>
      <c r="H2326" s="8"/>
      <c r="L2326" s="8"/>
      <c r="P2326" s="8"/>
      <c r="T2326" s="8"/>
      <c r="X2326" s="8"/>
      <c r="AB2326" s="8"/>
      <c r="AL2326" s="9"/>
      <c r="AM2326" s="9"/>
      <c r="AN2326" s="9"/>
      <c r="AO2326" s="9"/>
      <c r="AP2326" s="9"/>
      <c r="AQ2326" s="9"/>
      <c r="AR2326" s="9"/>
      <c r="AS2326" s="9"/>
      <c r="AT2326" s="9"/>
      <c r="AU2326" s="9"/>
    </row>
    <row r="2327" spans="4:47" x14ac:dyDescent="0.25">
      <c r="D2327" s="8"/>
      <c r="E2327" s="8"/>
      <c r="F2327" s="9"/>
      <c r="H2327" s="8"/>
      <c r="L2327" s="8"/>
      <c r="P2327" s="8"/>
      <c r="T2327" s="8"/>
      <c r="X2327" s="8"/>
      <c r="AB2327" s="8"/>
      <c r="AL2327" s="9"/>
      <c r="AM2327" s="9"/>
      <c r="AN2327" s="9"/>
      <c r="AO2327" s="9"/>
      <c r="AP2327" s="9"/>
      <c r="AQ2327" s="9"/>
      <c r="AR2327" s="9"/>
      <c r="AS2327" s="9"/>
      <c r="AT2327" s="9"/>
      <c r="AU2327" s="9"/>
    </row>
    <row r="2328" spans="4:47" x14ac:dyDescent="0.25">
      <c r="D2328" s="8"/>
      <c r="E2328" s="8"/>
      <c r="F2328" s="9"/>
      <c r="H2328" s="8"/>
      <c r="L2328" s="8"/>
      <c r="P2328" s="8"/>
      <c r="T2328" s="8"/>
      <c r="X2328" s="8"/>
      <c r="AB2328" s="8"/>
      <c r="AL2328" s="9"/>
      <c r="AM2328" s="9"/>
      <c r="AN2328" s="9"/>
      <c r="AO2328" s="9"/>
      <c r="AP2328" s="9"/>
      <c r="AQ2328" s="9"/>
      <c r="AR2328" s="9"/>
      <c r="AS2328" s="9"/>
      <c r="AT2328" s="9"/>
      <c r="AU2328" s="9"/>
    </row>
    <row r="2329" spans="4:47" x14ac:dyDescent="0.25">
      <c r="D2329" s="8"/>
      <c r="E2329" s="8"/>
      <c r="F2329" s="9"/>
      <c r="H2329" s="8"/>
      <c r="L2329" s="8"/>
      <c r="P2329" s="8"/>
      <c r="T2329" s="8"/>
      <c r="X2329" s="8"/>
      <c r="AB2329" s="8"/>
      <c r="AL2329" s="9"/>
      <c r="AM2329" s="9"/>
      <c r="AN2329" s="9"/>
      <c r="AO2329" s="9"/>
      <c r="AP2329" s="9"/>
      <c r="AQ2329" s="9"/>
      <c r="AR2329" s="9"/>
      <c r="AS2329" s="9"/>
      <c r="AT2329" s="9"/>
      <c r="AU2329" s="9"/>
    </row>
    <row r="2330" spans="4:47" x14ac:dyDescent="0.25">
      <c r="D2330" s="8"/>
      <c r="E2330" s="8"/>
      <c r="F2330" s="9"/>
      <c r="H2330" s="8"/>
      <c r="L2330" s="8"/>
      <c r="P2330" s="8"/>
      <c r="T2330" s="8"/>
      <c r="X2330" s="8"/>
      <c r="AB2330" s="8"/>
      <c r="AL2330" s="9"/>
      <c r="AM2330" s="9"/>
      <c r="AN2330" s="9"/>
      <c r="AO2330" s="9"/>
      <c r="AP2330" s="9"/>
      <c r="AQ2330" s="9"/>
      <c r="AR2330" s="9"/>
      <c r="AS2330" s="9"/>
      <c r="AT2330" s="9"/>
      <c r="AU2330" s="9"/>
    </row>
    <row r="2331" spans="4:47" x14ac:dyDescent="0.25">
      <c r="D2331" s="8"/>
      <c r="E2331" s="8"/>
      <c r="F2331" s="9"/>
      <c r="H2331" s="8"/>
      <c r="L2331" s="8"/>
      <c r="P2331" s="8"/>
      <c r="T2331" s="8"/>
      <c r="X2331" s="8"/>
      <c r="AB2331" s="8"/>
      <c r="AL2331" s="9"/>
      <c r="AM2331" s="9"/>
      <c r="AN2331" s="9"/>
      <c r="AO2331" s="9"/>
      <c r="AP2331" s="9"/>
      <c r="AQ2331" s="9"/>
      <c r="AR2331" s="9"/>
      <c r="AS2331" s="9"/>
      <c r="AT2331" s="9"/>
      <c r="AU2331" s="9"/>
    </row>
    <row r="2332" spans="4:47" x14ac:dyDescent="0.25">
      <c r="D2332" s="8"/>
      <c r="E2332" s="8"/>
      <c r="F2332" s="9"/>
      <c r="H2332" s="8"/>
      <c r="L2332" s="8"/>
      <c r="P2332" s="8"/>
      <c r="T2332" s="8"/>
      <c r="X2332" s="8"/>
      <c r="AB2332" s="8"/>
      <c r="AL2332" s="9"/>
      <c r="AM2332" s="9"/>
      <c r="AN2332" s="9"/>
      <c r="AO2332" s="9"/>
      <c r="AP2332" s="9"/>
      <c r="AQ2332" s="9"/>
      <c r="AR2332" s="9"/>
      <c r="AS2332" s="9"/>
      <c r="AT2332" s="9"/>
      <c r="AU2332" s="9"/>
    </row>
    <row r="2333" spans="4:47" x14ac:dyDescent="0.25">
      <c r="D2333" s="8"/>
      <c r="E2333" s="8"/>
      <c r="F2333" s="9"/>
      <c r="H2333" s="8"/>
      <c r="L2333" s="8"/>
      <c r="P2333" s="8"/>
      <c r="T2333" s="8"/>
      <c r="X2333" s="8"/>
      <c r="AB2333" s="8"/>
      <c r="AL2333" s="9"/>
      <c r="AM2333" s="9"/>
      <c r="AN2333" s="9"/>
      <c r="AO2333" s="9"/>
      <c r="AP2333" s="9"/>
      <c r="AQ2333" s="9"/>
      <c r="AR2333" s="9"/>
      <c r="AS2333" s="9"/>
      <c r="AT2333" s="9"/>
      <c r="AU2333" s="9"/>
    </row>
    <row r="2334" spans="4:47" x14ac:dyDescent="0.25">
      <c r="D2334" s="8"/>
      <c r="E2334" s="8"/>
      <c r="F2334" s="9"/>
      <c r="H2334" s="8"/>
      <c r="L2334" s="8"/>
      <c r="P2334" s="8"/>
      <c r="T2334" s="8"/>
      <c r="X2334" s="8"/>
      <c r="AB2334" s="8"/>
      <c r="AL2334" s="9"/>
      <c r="AM2334" s="9"/>
      <c r="AN2334" s="9"/>
      <c r="AO2334" s="9"/>
      <c r="AP2334" s="9"/>
      <c r="AQ2334" s="9"/>
      <c r="AR2334" s="9"/>
      <c r="AS2334" s="9"/>
      <c r="AT2334" s="9"/>
      <c r="AU2334" s="9"/>
    </row>
    <row r="2335" spans="4:47" x14ac:dyDescent="0.25">
      <c r="D2335" s="8"/>
      <c r="E2335" s="8"/>
      <c r="F2335" s="9"/>
      <c r="H2335" s="8"/>
      <c r="L2335" s="8"/>
      <c r="P2335" s="8"/>
      <c r="T2335" s="8"/>
      <c r="X2335" s="8"/>
      <c r="AB2335" s="8"/>
      <c r="AL2335" s="9"/>
      <c r="AM2335" s="9"/>
      <c r="AN2335" s="9"/>
      <c r="AO2335" s="9"/>
      <c r="AP2335" s="9"/>
      <c r="AQ2335" s="9"/>
      <c r="AR2335" s="9"/>
      <c r="AS2335" s="9"/>
      <c r="AT2335" s="9"/>
      <c r="AU2335" s="9"/>
    </row>
    <row r="2336" spans="4:47" x14ac:dyDescent="0.25">
      <c r="D2336" s="8"/>
      <c r="E2336" s="8"/>
      <c r="F2336" s="9"/>
      <c r="H2336" s="8"/>
      <c r="L2336" s="8"/>
      <c r="P2336" s="8"/>
      <c r="T2336" s="8"/>
      <c r="X2336" s="8"/>
      <c r="AB2336" s="8"/>
      <c r="AL2336" s="9"/>
      <c r="AM2336" s="9"/>
      <c r="AN2336" s="9"/>
      <c r="AO2336" s="9"/>
      <c r="AP2336" s="9"/>
      <c r="AQ2336" s="9"/>
      <c r="AR2336" s="9"/>
      <c r="AS2336" s="9"/>
      <c r="AT2336" s="9"/>
      <c r="AU2336" s="9"/>
    </row>
    <row r="2337" spans="4:47" x14ac:dyDescent="0.25">
      <c r="D2337" s="8"/>
      <c r="E2337" s="8"/>
      <c r="F2337" s="9"/>
      <c r="H2337" s="8"/>
      <c r="L2337" s="8"/>
      <c r="P2337" s="8"/>
      <c r="T2337" s="8"/>
      <c r="X2337" s="8"/>
      <c r="AB2337" s="8"/>
      <c r="AL2337" s="9"/>
      <c r="AM2337" s="9"/>
      <c r="AN2337" s="9"/>
      <c r="AO2337" s="9"/>
      <c r="AP2337" s="9"/>
      <c r="AQ2337" s="9"/>
      <c r="AR2337" s="9"/>
      <c r="AS2337" s="9"/>
      <c r="AT2337" s="9"/>
      <c r="AU2337" s="9"/>
    </row>
    <row r="2338" spans="4:47" x14ac:dyDescent="0.25">
      <c r="D2338" s="8"/>
      <c r="E2338" s="8"/>
      <c r="F2338" s="9"/>
      <c r="H2338" s="8"/>
      <c r="L2338" s="8"/>
      <c r="P2338" s="8"/>
      <c r="T2338" s="8"/>
      <c r="X2338" s="8"/>
      <c r="AB2338" s="8"/>
      <c r="AL2338" s="9"/>
      <c r="AM2338" s="9"/>
      <c r="AN2338" s="9"/>
      <c r="AO2338" s="9"/>
      <c r="AP2338" s="9"/>
      <c r="AQ2338" s="9"/>
      <c r="AR2338" s="9"/>
      <c r="AS2338" s="9"/>
      <c r="AT2338" s="9"/>
      <c r="AU2338" s="9"/>
    </row>
    <row r="2339" spans="4:47" x14ac:dyDescent="0.25">
      <c r="D2339" s="8"/>
      <c r="E2339" s="8"/>
      <c r="F2339" s="9"/>
      <c r="H2339" s="8"/>
      <c r="L2339" s="8"/>
      <c r="P2339" s="8"/>
      <c r="T2339" s="8"/>
      <c r="X2339" s="8"/>
      <c r="AB2339" s="8"/>
      <c r="AL2339" s="9"/>
      <c r="AM2339" s="9"/>
      <c r="AN2339" s="9"/>
      <c r="AO2339" s="9"/>
      <c r="AP2339" s="9"/>
      <c r="AQ2339" s="9"/>
      <c r="AR2339" s="9"/>
      <c r="AS2339" s="9"/>
      <c r="AT2339" s="9"/>
      <c r="AU2339" s="9"/>
    </row>
    <row r="2340" spans="4:47" x14ac:dyDescent="0.25">
      <c r="D2340" s="8"/>
      <c r="E2340" s="8"/>
      <c r="F2340" s="9"/>
      <c r="H2340" s="8"/>
      <c r="L2340" s="8"/>
      <c r="P2340" s="8"/>
      <c r="T2340" s="8"/>
      <c r="X2340" s="8"/>
      <c r="AB2340" s="8"/>
      <c r="AL2340" s="9"/>
      <c r="AM2340" s="9"/>
      <c r="AN2340" s="9"/>
      <c r="AO2340" s="9"/>
      <c r="AP2340" s="9"/>
      <c r="AQ2340" s="9"/>
      <c r="AR2340" s="9"/>
      <c r="AS2340" s="9"/>
      <c r="AT2340" s="9"/>
      <c r="AU2340" s="9"/>
    </row>
    <row r="2341" spans="4:47" x14ac:dyDescent="0.25">
      <c r="D2341" s="8"/>
      <c r="E2341" s="8"/>
      <c r="F2341" s="9"/>
      <c r="H2341" s="8"/>
      <c r="L2341" s="8"/>
      <c r="P2341" s="8"/>
      <c r="T2341" s="8"/>
      <c r="X2341" s="8"/>
      <c r="AB2341" s="8"/>
      <c r="AL2341" s="9"/>
      <c r="AM2341" s="9"/>
      <c r="AN2341" s="9"/>
      <c r="AO2341" s="9"/>
      <c r="AP2341" s="9"/>
      <c r="AQ2341" s="9"/>
      <c r="AR2341" s="9"/>
      <c r="AS2341" s="9"/>
      <c r="AT2341" s="9"/>
      <c r="AU2341" s="9"/>
    </row>
    <row r="2342" spans="4:47" x14ac:dyDescent="0.25">
      <c r="D2342" s="8"/>
      <c r="E2342" s="8"/>
      <c r="F2342" s="9"/>
      <c r="H2342" s="8"/>
      <c r="L2342" s="8"/>
      <c r="P2342" s="8"/>
      <c r="T2342" s="8"/>
      <c r="X2342" s="8"/>
      <c r="AB2342" s="8"/>
      <c r="AL2342" s="9"/>
      <c r="AM2342" s="9"/>
      <c r="AN2342" s="9"/>
      <c r="AO2342" s="9"/>
      <c r="AP2342" s="9"/>
      <c r="AQ2342" s="9"/>
      <c r="AR2342" s="9"/>
      <c r="AS2342" s="9"/>
      <c r="AT2342" s="9"/>
      <c r="AU2342" s="9"/>
    </row>
    <row r="2343" spans="4:47" x14ac:dyDescent="0.25">
      <c r="D2343" s="8"/>
      <c r="E2343" s="8"/>
      <c r="F2343" s="9"/>
      <c r="H2343" s="8"/>
      <c r="L2343" s="8"/>
      <c r="P2343" s="8"/>
      <c r="T2343" s="8"/>
      <c r="X2343" s="8"/>
      <c r="AB2343" s="8"/>
      <c r="AL2343" s="9"/>
      <c r="AM2343" s="9"/>
      <c r="AN2343" s="9"/>
      <c r="AO2343" s="9"/>
      <c r="AP2343" s="9"/>
      <c r="AQ2343" s="9"/>
      <c r="AR2343" s="9"/>
      <c r="AS2343" s="9"/>
      <c r="AT2343" s="9"/>
      <c r="AU2343" s="9"/>
    </row>
    <row r="2344" spans="4:47" x14ac:dyDescent="0.25">
      <c r="D2344" s="8"/>
      <c r="E2344" s="8"/>
      <c r="F2344" s="9"/>
      <c r="H2344" s="8"/>
      <c r="L2344" s="8"/>
      <c r="P2344" s="8"/>
      <c r="T2344" s="8"/>
      <c r="X2344" s="8"/>
      <c r="AB2344" s="8"/>
      <c r="AL2344" s="9"/>
      <c r="AM2344" s="9"/>
      <c r="AN2344" s="9"/>
      <c r="AO2344" s="9"/>
      <c r="AP2344" s="9"/>
      <c r="AQ2344" s="9"/>
      <c r="AR2344" s="9"/>
      <c r="AS2344" s="9"/>
      <c r="AT2344" s="9"/>
      <c r="AU2344" s="9"/>
    </row>
    <row r="2345" spans="4:47" x14ac:dyDescent="0.25">
      <c r="D2345" s="8"/>
      <c r="E2345" s="8"/>
      <c r="F2345" s="9"/>
      <c r="H2345" s="8"/>
      <c r="L2345" s="8"/>
      <c r="P2345" s="8"/>
      <c r="T2345" s="8"/>
      <c r="X2345" s="8"/>
      <c r="AB2345" s="8"/>
      <c r="AL2345" s="9"/>
      <c r="AM2345" s="9"/>
      <c r="AN2345" s="9"/>
      <c r="AO2345" s="9"/>
      <c r="AP2345" s="9"/>
      <c r="AQ2345" s="9"/>
      <c r="AR2345" s="9"/>
      <c r="AS2345" s="9"/>
      <c r="AT2345" s="9"/>
      <c r="AU2345" s="9"/>
    </row>
    <row r="2346" spans="4:47" x14ac:dyDescent="0.25">
      <c r="D2346" s="8"/>
      <c r="E2346" s="8"/>
      <c r="F2346" s="9"/>
      <c r="H2346" s="8"/>
      <c r="L2346" s="8"/>
      <c r="P2346" s="8"/>
      <c r="T2346" s="8"/>
      <c r="X2346" s="8"/>
      <c r="AB2346" s="8"/>
      <c r="AL2346" s="9"/>
      <c r="AM2346" s="9"/>
      <c r="AN2346" s="9"/>
      <c r="AO2346" s="9"/>
      <c r="AP2346" s="9"/>
      <c r="AQ2346" s="9"/>
      <c r="AR2346" s="9"/>
      <c r="AS2346" s="9"/>
      <c r="AT2346" s="9"/>
      <c r="AU2346" s="9"/>
    </row>
    <row r="2347" spans="4:47" x14ac:dyDescent="0.25">
      <c r="D2347" s="8"/>
      <c r="E2347" s="8"/>
      <c r="F2347" s="9"/>
      <c r="H2347" s="8"/>
      <c r="L2347" s="8"/>
      <c r="P2347" s="8"/>
      <c r="T2347" s="8"/>
      <c r="X2347" s="8"/>
      <c r="AB2347" s="8"/>
      <c r="AL2347" s="9"/>
      <c r="AM2347" s="9"/>
      <c r="AN2347" s="9"/>
      <c r="AO2347" s="9"/>
      <c r="AP2347" s="9"/>
      <c r="AQ2347" s="9"/>
      <c r="AR2347" s="9"/>
      <c r="AS2347" s="9"/>
      <c r="AT2347" s="9"/>
      <c r="AU2347" s="9"/>
    </row>
    <row r="2348" spans="4:47" x14ac:dyDescent="0.25">
      <c r="D2348" s="8"/>
      <c r="E2348" s="8"/>
      <c r="F2348" s="9"/>
      <c r="H2348" s="8"/>
      <c r="L2348" s="8"/>
      <c r="P2348" s="8"/>
      <c r="T2348" s="8"/>
      <c r="X2348" s="8"/>
      <c r="AB2348" s="8"/>
      <c r="AL2348" s="9"/>
      <c r="AM2348" s="9"/>
      <c r="AN2348" s="9"/>
      <c r="AO2348" s="9"/>
      <c r="AP2348" s="9"/>
      <c r="AQ2348" s="9"/>
      <c r="AR2348" s="9"/>
      <c r="AS2348" s="9"/>
      <c r="AT2348" s="9"/>
      <c r="AU2348" s="9"/>
    </row>
    <row r="2349" spans="4:47" x14ac:dyDescent="0.25">
      <c r="D2349" s="8"/>
      <c r="E2349" s="8"/>
      <c r="F2349" s="9"/>
      <c r="H2349" s="8"/>
      <c r="L2349" s="8"/>
      <c r="P2349" s="8"/>
      <c r="T2349" s="8"/>
      <c r="X2349" s="8"/>
      <c r="AB2349" s="8"/>
      <c r="AL2349" s="9"/>
      <c r="AM2349" s="9"/>
      <c r="AN2349" s="9"/>
      <c r="AO2349" s="9"/>
      <c r="AP2349" s="9"/>
      <c r="AQ2349" s="9"/>
      <c r="AR2349" s="9"/>
      <c r="AS2349" s="9"/>
      <c r="AT2349" s="9"/>
      <c r="AU2349" s="9"/>
    </row>
    <row r="2350" spans="4:47" x14ac:dyDescent="0.25">
      <c r="D2350" s="8"/>
      <c r="E2350" s="8"/>
      <c r="F2350" s="9"/>
      <c r="H2350" s="8"/>
      <c r="L2350" s="8"/>
      <c r="P2350" s="8"/>
      <c r="T2350" s="8"/>
      <c r="X2350" s="8"/>
      <c r="AB2350" s="8"/>
      <c r="AL2350" s="9"/>
      <c r="AM2350" s="9"/>
      <c r="AN2350" s="9"/>
      <c r="AO2350" s="9"/>
      <c r="AP2350" s="9"/>
      <c r="AQ2350" s="9"/>
      <c r="AR2350" s="9"/>
      <c r="AS2350" s="9"/>
      <c r="AT2350" s="9"/>
      <c r="AU2350" s="9"/>
    </row>
    <row r="2351" spans="4:47" x14ac:dyDescent="0.25">
      <c r="D2351" s="8"/>
      <c r="E2351" s="8"/>
      <c r="F2351" s="9"/>
      <c r="H2351" s="8"/>
      <c r="L2351" s="8"/>
      <c r="P2351" s="8"/>
      <c r="T2351" s="8"/>
      <c r="X2351" s="8"/>
      <c r="AB2351" s="8"/>
      <c r="AL2351" s="9"/>
      <c r="AM2351" s="9"/>
      <c r="AN2351" s="9"/>
      <c r="AO2351" s="9"/>
      <c r="AP2351" s="9"/>
      <c r="AQ2351" s="9"/>
      <c r="AR2351" s="9"/>
      <c r="AS2351" s="9"/>
      <c r="AT2351" s="9"/>
      <c r="AU2351" s="9"/>
    </row>
    <row r="2352" spans="4:47" x14ac:dyDescent="0.25">
      <c r="D2352" s="8"/>
      <c r="E2352" s="8"/>
      <c r="F2352" s="9"/>
      <c r="H2352" s="8"/>
      <c r="L2352" s="8"/>
      <c r="P2352" s="8"/>
      <c r="T2352" s="8"/>
      <c r="X2352" s="8"/>
      <c r="AB2352" s="8"/>
      <c r="AL2352" s="9"/>
      <c r="AM2352" s="9"/>
      <c r="AN2352" s="9"/>
      <c r="AO2352" s="9"/>
      <c r="AP2352" s="9"/>
      <c r="AQ2352" s="9"/>
      <c r="AR2352" s="9"/>
      <c r="AS2352" s="9"/>
      <c r="AT2352" s="9"/>
      <c r="AU2352" s="9"/>
    </row>
    <row r="2353" spans="4:47" x14ac:dyDescent="0.25">
      <c r="D2353" s="8"/>
      <c r="E2353" s="8"/>
      <c r="F2353" s="9"/>
      <c r="H2353" s="8"/>
      <c r="L2353" s="8"/>
      <c r="P2353" s="8"/>
      <c r="T2353" s="8"/>
      <c r="X2353" s="8"/>
      <c r="AB2353" s="8"/>
      <c r="AL2353" s="9"/>
      <c r="AM2353" s="9"/>
      <c r="AN2353" s="9"/>
      <c r="AO2353" s="9"/>
      <c r="AP2353" s="9"/>
      <c r="AQ2353" s="9"/>
      <c r="AR2353" s="9"/>
      <c r="AS2353" s="9"/>
      <c r="AT2353" s="9"/>
      <c r="AU2353" s="9"/>
    </row>
    <row r="2354" spans="4:47" x14ac:dyDescent="0.25">
      <c r="D2354" s="8"/>
      <c r="E2354" s="8"/>
      <c r="F2354" s="9"/>
      <c r="H2354" s="8"/>
      <c r="L2354" s="8"/>
      <c r="P2354" s="8"/>
      <c r="T2354" s="8"/>
      <c r="X2354" s="8"/>
      <c r="AB2354" s="8"/>
      <c r="AL2354" s="9"/>
      <c r="AM2354" s="9"/>
      <c r="AN2354" s="9"/>
      <c r="AO2354" s="9"/>
      <c r="AP2354" s="9"/>
      <c r="AQ2354" s="9"/>
      <c r="AR2354" s="9"/>
      <c r="AS2354" s="9"/>
      <c r="AT2354" s="9"/>
      <c r="AU2354" s="9"/>
    </row>
    <row r="2355" spans="4:47" x14ac:dyDescent="0.25">
      <c r="D2355" s="8"/>
      <c r="E2355" s="8"/>
      <c r="F2355" s="9"/>
      <c r="H2355" s="8"/>
      <c r="L2355" s="8"/>
      <c r="P2355" s="8"/>
      <c r="T2355" s="8"/>
      <c r="X2355" s="8"/>
      <c r="AB2355" s="8"/>
      <c r="AL2355" s="9"/>
      <c r="AM2355" s="9"/>
      <c r="AN2355" s="9"/>
      <c r="AO2355" s="9"/>
      <c r="AP2355" s="9"/>
      <c r="AQ2355" s="9"/>
      <c r="AR2355" s="9"/>
      <c r="AS2355" s="9"/>
      <c r="AT2355" s="9"/>
      <c r="AU2355" s="9"/>
    </row>
    <row r="2356" spans="4:47" x14ac:dyDescent="0.25">
      <c r="D2356" s="8"/>
      <c r="E2356" s="8"/>
      <c r="F2356" s="9"/>
      <c r="H2356" s="8"/>
      <c r="L2356" s="8"/>
      <c r="P2356" s="8"/>
      <c r="T2356" s="8"/>
      <c r="X2356" s="8"/>
      <c r="AB2356" s="8"/>
      <c r="AL2356" s="9"/>
      <c r="AM2356" s="9"/>
      <c r="AN2356" s="9"/>
      <c r="AO2356" s="9"/>
      <c r="AP2356" s="9"/>
      <c r="AQ2356" s="9"/>
      <c r="AR2356" s="9"/>
      <c r="AS2356" s="9"/>
      <c r="AT2356" s="9"/>
      <c r="AU2356" s="9"/>
    </row>
    <row r="2357" spans="4:47" x14ac:dyDescent="0.25">
      <c r="D2357" s="8"/>
      <c r="E2357" s="8"/>
      <c r="F2357" s="9"/>
      <c r="H2357" s="8"/>
      <c r="L2357" s="8"/>
      <c r="P2357" s="8"/>
      <c r="T2357" s="8"/>
      <c r="X2357" s="8"/>
      <c r="AB2357" s="8"/>
      <c r="AL2357" s="9"/>
      <c r="AM2357" s="9"/>
      <c r="AN2357" s="9"/>
      <c r="AO2357" s="9"/>
      <c r="AP2357" s="9"/>
      <c r="AQ2357" s="9"/>
      <c r="AR2357" s="9"/>
      <c r="AS2357" s="9"/>
      <c r="AT2357" s="9"/>
      <c r="AU2357" s="9"/>
    </row>
    <row r="2358" spans="4:47" x14ac:dyDescent="0.25">
      <c r="D2358" s="8"/>
      <c r="E2358" s="8"/>
      <c r="F2358" s="9"/>
      <c r="H2358" s="8"/>
      <c r="L2358" s="8"/>
      <c r="P2358" s="8"/>
      <c r="T2358" s="8"/>
      <c r="X2358" s="8"/>
      <c r="AB2358" s="8"/>
      <c r="AL2358" s="9"/>
      <c r="AM2358" s="9"/>
      <c r="AN2358" s="9"/>
      <c r="AO2358" s="9"/>
      <c r="AP2358" s="9"/>
      <c r="AQ2358" s="9"/>
      <c r="AR2358" s="9"/>
      <c r="AS2358" s="9"/>
      <c r="AT2358" s="9"/>
      <c r="AU2358" s="9"/>
    </row>
    <row r="2359" spans="4:47" x14ac:dyDescent="0.25">
      <c r="D2359" s="8"/>
      <c r="E2359" s="8"/>
      <c r="F2359" s="9"/>
      <c r="H2359" s="8"/>
      <c r="L2359" s="8"/>
      <c r="P2359" s="8"/>
      <c r="T2359" s="8"/>
      <c r="X2359" s="8"/>
      <c r="AB2359" s="8"/>
      <c r="AL2359" s="9"/>
      <c r="AM2359" s="9"/>
      <c r="AN2359" s="9"/>
      <c r="AO2359" s="9"/>
      <c r="AP2359" s="9"/>
      <c r="AQ2359" s="9"/>
      <c r="AR2359" s="9"/>
      <c r="AS2359" s="9"/>
      <c r="AT2359" s="9"/>
      <c r="AU2359" s="9"/>
    </row>
    <row r="2360" spans="4:47" x14ac:dyDescent="0.25">
      <c r="D2360" s="8"/>
      <c r="E2360" s="8"/>
      <c r="F2360" s="9"/>
      <c r="H2360" s="8"/>
      <c r="L2360" s="8"/>
      <c r="P2360" s="8"/>
      <c r="T2360" s="8"/>
      <c r="X2360" s="8"/>
      <c r="AB2360" s="8"/>
      <c r="AL2360" s="9"/>
      <c r="AM2360" s="9"/>
      <c r="AN2360" s="9"/>
      <c r="AO2360" s="9"/>
      <c r="AP2360" s="9"/>
      <c r="AQ2360" s="9"/>
      <c r="AR2360" s="9"/>
      <c r="AS2360" s="9"/>
      <c r="AT2360" s="9"/>
      <c r="AU2360" s="9"/>
    </row>
    <row r="2361" spans="4:47" x14ac:dyDescent="0.25">
      <c r="D2361" s="8"/>
      <c r="E2361" s="8"/>
      <c r="F2361" s="9"/>
      <c r="H2361" s="8"/>
      <c r="L2361" s="8"/>
      <c r="P2361" s="8"/>
      <c r="T2361" s="8"/>
      <c r="X2361" s="8"/>
      <c r="AB2361" s="8"/>
      <c r="AL2361" s="9"/>
      <c r="AM2361" s="9"/>
      <c r="AN2361" s="9"/>
      <c r="AO2361" s="9"/>
      <c r="AP2361" s="9"/>
      <c r="AQ2361" s="9"/>
      <c r="AR2361" s="9"/>
      <c r="AS2361" s="9"/>
      <c r="AT2361" s="9"/>
      <c r="AU2361" s="9"/>
    </row>
    <row r="2362" spans="4:47" x14ac:dyDescent="0.25">
      <c r="D2362" s="8"/>
      <c r="E2362" s="8"/>
      <c r="F2362" s="9"/>
      <c r="H2362" s="8"/>
      <c r="L2362" s="8"/>
      <c r="P2362" s="8"/>
      <c r="T2362" s="8"/>
      <c r="X2362" s="8"/>
      <c r="AB2362" s="8"/>
      <c r="AL2362" s="9"/>
      <c r="AM2362" s="9"/>
      <c r="AN2362" s="9"/>
      <c r="AO2362" s="9"/>
      <c r="AP2362" s="9"/>
      <c r="AQ2362" s="9"/>
      <c r="AR2362" s="9"/>
      <c r="AS2362" s="9"/>
      <c r="AT2362" s="9"/>
      <c r="AU2362" s="9"/>
    </row>
    <row r="2363" spans="4:47" x14ac:dyDescent="0.25">
      <c r="D2363" s="8"/>
      <c r="E2363" s="8"/>
      <c r="F2363" s="9"/>
      <c r="H2363" s="8"/>
      <c r="L2363" s="8"/>
      <c r="P2363" s="8"/>
      <c r="T2363" s="8"/>
      <c r="X2363" s="8"/>
      <c r="AB2363" s="8"/>
      <c r="AL2363" s="9"/>
      <c r="AM2363" s="9"/>
      <c r="AN2363" s="9"/>
      <c r="AO2363" s="9"/>
      <c r="AP2363" s="9"/>
      <c r="AQ2363" s="9"/>
      <c r="AR2363" s="9"/>
      <c r="AS2363" s="9"/>
      <c r="AT2363" s="9"/>
      <c r="AU2363" s="9"/>
    </row>
    <row r="2364" spans="4:47" x14ac:dyDescent="0.25">
      <c r="D2364" s="8"/>
      <c r="E2364" s="8"/>
      <c r="F2364" s="9"/>
      <c r="H2364" s="8"/>
      <c r="L2364" s="8"/>
      <c r="P2364" s="8"/>
      <c r="T2364" s="8"/>
      <c r="X2364" s="8"/>
      <c r="AB2364" s="8"/>
      <c r="AL2364" s="9"/>
      <c r="AM2364" s="9"/>
      <c r="AN2364" s="9"/>
      <c r="AO2364" s="9"/>
      <c r="AP2364" s="9"/>
      <c r="AQ2364" s="9"/>
      <c r="AR2364" s="9"/>
      <c r="AS2364" s="9"/>
      <c r="AT2364" s="9"/>
      <c r="AU2364" s="9"/>
    </row>
    <row r="2365" spans="4:47" x14ac:dyDescent="0.25">
      <c r="D2365" s="8"/>
      <c r="E2365" s="8"/>
      <c r="F2365" s="9"/>
      <c r="H2365" s="8"/>
      <c r="L2365" s="8"/>
      <c r="P2365" s="8"/>
      <c r="T2365" s="8"/>
      <c r="X2365" s="8"/>
      <c r="AB2365" s="8"/>
      <c r="AL2365" s="9"/>
      <c r="AM2365" s="9"/>
      <c r="AN2365" s="9"/>
      <c r="AO2365" s="9"/>
      <c r="AP2365" s="9"/>
      <c r="AQ2365" s="9"/>
      <c r="AR2365" s="9"/>
      <c r="AS2365" s="9"/>
      <c r="AT2365" s="9"/>
      <c r="AU2365" s="9"/>
    </row>
    <row r="2366" spans="4:47" x14ac:dyDescent="0.25">
      <c r="D2366" s="8"/>
      <c r="E2366" s="8"/>
      <c r="F2366" s="9"/>
      <c r="H2366" s="8"/>
      <c r="L2366" s="8"/>
      <c r="P2366" s="8"/>
      <c r="T2366" s="8"/>
      <c r="X2366" s="8"/>
      <c r="AB2366" s="8"/>
      <c r="AL2366" s="9"/>
      <c r="AM2366" s="9"/>
      <c r="AN2366" s="9"/>
      <c r="AO2366" s="9"/>
      <c r="AP2366" s="9"/>
      <c r="AQ2366" s="9"/>
      <c r="AR2366" s="9"/>
      <c r="AS2366" s="9"/>
      <c r="AT2366" s="9"/>
      <c r="AU2366" s="9"/>
    </row>
    <row r="2367" spans="4:47" x14ac:dyDescent="0.25">
      <c r="D2367" s="8"/>
      <c r="E2367" s="8"/>
      <c r="F2367" s="9"/>
      <c r="H2367" s="8"/>
      <c r="L2367" s="8"/>
      <c r="P2367" s="8"/>
      <c r="T2367" s="8"/>
      <c r="X2367" s="8"/>
      <c r="AB2367" s="8"/>
      <c r="AL2367" s="9"/>
      <c r="AM2367" s="9"/>
      <c r="AN2367" s="9"/>
      <c r="AO2367" s="9"/>
      <c r="AP2367" s="9"/>
      <c r="AQ2367" s="9"/>
      <c r="AR2367" s="9"/>
      <c r="AS2367" s="9"/>
      <c r="AT2367" s="9"/>
      <c r="AU2367" s="9"/>
    </row>
    <row r="2368" spans="4:47" x14ac:dyDescent="0.25">
      <c r="D2368" s="8"/>
      <c r="E2368" s="8"/>
      <c r="F2368" s="9"/>
      <c r="H2368" s="8"/>
      <c r="L2368" s="8"/>
      <c r="P2368" s="8"/>
      <c r="T2368" s="8"/>
      <c r="X2368" s="8"/>
      <c r="AB2368" s="8"/>
      <c r="AL2368" s="9"/>
      <c r="AM2368" s="9"/>
      <c r="AN2368" s="9"/>
      <c r="AO2368" s="9"/>
      <c r="AP2368" s="9"/>
      <c r="AQ2368" s="9"/>
      <c r="AR2368" s="9"/>
      <c r="AS2368" s="9"/>
      <c r="AT2368" s="9"/>
      <c r="AU2368" s="9"/>
    </row>
    <row r="2369" spans="4:47" x14ac:dyDescent="0.25">
      <c r="D2369" s="8"/>
      <c r="E2369" s="8"/>
      <c r="F2369" s="9"/>
      <c r="H2369" s="8"/>
      <c r="L2369" s="8"/>
      <c r="P2369" s="8"/>
      <c r="T2369" s="8"/>
      <c r="X2369" s="8"/>
      <c r="AB2369" s="8"/>
      <c r="AL2369" s="9"/>
      <c r="AM2369" s="9"/>
      <c r="AN2369" s="9"/>
      <c r="AO2369" s="9"/>
      <c r="AP2369" s="9"/>
      <c r="AQ2369" s="9"/>
      <c r="AR2369" s="9"/>
      <c r="AS2369" s="9"/>
      <c r="AT2369" s="9"/>
      <c r="AU2369" s="9"/>
    </row>
    <row r="2370" spans="4:47" x14ac:dyDescent="0.25">
      <c r="D2370" s="8"/>
      <c r="E2370" s="8"/>
      <c r="F2370" s="9"/>
      <c r="H2370" s="8"/>
      <c r="L2370" s="8"/>
      <c r="P2370" s="8"/>
      <c r="T2370" s="8"/>
      <c r="X2370" s="8"/>
      <c r="AB2370" s="8"/>
      <c r="AL2370" s="9"/>
      <c r="AM2370" s="9"/>
      <c r="AN2370" s="9"/>
      <c r="AO2370" s="9"/>
      <c r="AP2370" s="9"/>
      <c r="AQ2370" s="9"/>
      <c r="AR2370" s="9"/>
      <c r="AS2370" s="9"/>
      <c r="AT2370" s="9"/>
      <c r="AU2370" s="9"/>
    </row>
    <row r="2371" spans="4:47" x14ac:dyDescent="0.25">
      <c r="D2371" s="8"/>
      <c r="E2371" s="8"/>
      <c r="F2371" s="9"/>
      <c r="H2371" s="8"/>
      <c r="L2371" s="8"/>
      <c r="P2371" s="8"/>
      <c r="T2371" s="8"/>
      <c r="X2371" s="8"/>
      <c r="AB2371" s="8"/>
      <c r="AL2371" s="9"/>
      <c r="AM2371" s="9"/>
      <c r="AN2371" s="9"/>
      <c r="AO2371" s="9"/>
      <c r="AP2371" s="9"/>
      <c r="AQ2371" s="9"/>
      <c r="AR2371" s="9"/>
      <c r="AS2371" s="9"/>
      <c r="AT2371" s="9"/>
      <c r="AU2371" s="9"/>
    </row>
    <row r="2372" spans="4:47" x14ac:dyDescent="0.25">
      <c r="D2372" s="8"/>
      <c r="E2372" s="8"/>
      <c r="F2372" s="9"/>
      <c r="H2372" s="8"/>
      <c r="L2372" s="8"/>
      <c r="P2372" s="8"/>
      <c r="T2372" s="8"/>
      <c r="X2372" s="8"/>
      <c r="AB2372" s="8"/>
      <c r="AL2372" s="9"/>
      <c r="AM2372" s="9"/>
      <c r="AN2372" s="9"/>
      <c r="AO2372" s="9"/>
      <c r="AP2372" s="9"/>
      <c r="AQ2372" s="9"/>
      <c r="AR2372" s="9"/>
      <c r="AS2372" s="9"/>
      <c r="AT2372" s="9"/>
      <c r="AU2372" s="9"/>
    </row>
    <row r="2373" spans="4:47" x14ac:dyDescent="0.25">
      <c r="D2373" s="8"/>
      <c r="E2373" s="8"/>
      <c r="F2373" s="9"/>
      <c r="H2373" s="8"/>
      <c r="L2373" s="8"/>
      <c r="P2373" s="8"/>
      <c r="T2373" s="8"/>
      <c r="X2373" s="8"/>
      <c r="AB2373" s="8"/>
      <c r="AL2373" s="9"/>
      <c r="AM2373" s="9"/>
      <c r="AN2373" s="9"/>
      <c r="AO2373" s="9"/>
      <c r="AP2373" s="9"/>
      <c r="AQ2373" s="9"/>
      <c r="AR2373" s="9"/>
      <c r="AS2373" s="9"/>
      <c r="AT2373" s="9"/>
      <c r="AU2373" s="9"/>
    </row>
    <row r="2374" spans="4:47" x14ac:dyDescent="0.25">
      <c r="D2374" s="8"/>
      <c r="E2374" s="8"/>
      <c r="F2374" s="9"/>
      <c r="H2374" s="8"/>
      <c r="L2374" s="8"/>
      <c r="P2374" s="8"/>
      <c r="T2374" s="8"/>
      <c r="X2374" s="8"/>
      <c r="AB2374" s="8"/>
      <c r="AL2374" s="9"/>
      <c r="AM2374" s="9"/>
      <c r="AN2374" s="9"/>
      <c r="AO2374" s="9"/>
      <c r="AP2374" s="9"/>
      <c r="AQ2374" s="9"/>
      <c r="AR2374" s="9"/>
      <c r="AS2374" s="9"/>
      <c r="AT2374" s="9"/>
      <c r="AU2374" s="9"/>
    </row>
    <row r="2375" spans="4:47" x14ac:dyDescent="0.25">
      <c r="D2375" s="8"/>
      <c r="E2375" s="8"/>
      <c r="F2375" s="9"/>
      <c r="H2375" s="8"/>
      <c r="L2375" s="8"/>
      <c r="P2375" s="8"/>
      <c r="T2375" s="8"/>
      <c r="X2375" s="8"/>
      <c r="AB2375" s="8"/>
      <c r="AL2375" s="9"/>
      <c r="AM2375" s="9"/>
      <c r="AN2375" s="9"/>
      <c r="AO2375" s="9"/>
      <c r="AP2375" s="9"/>
      <c r="AQ2375" s="9"/>
      <c r="AR2375" s="9"/>
      <c r="AS2375" s="9"/>
      <c r="AT2375" s="9"/>
      <c r="AU2375" s="9"/>
    </row>
    <row r="2376" spans="4:47" x14ac:dyDescent="0.25">
      <c r="D2376" s="8"/>
      <c r="E2376" s="8"/>
      <c r="F2376" s="9"/>
      <c r="H2376" s="8"/>
      <c r="L2376" s="8"/>
      <c r="P2376" s="8"/>
      <c r="T2376" s="8"/>
      <c r="X2376" s="8"/>
      <c r="AB2376" s="8"/>
      <c r="AL2376" s="9"/>
      <c r="AM2376" s="9"/>
      <c r="AN2376" s="9"/>
      <c r="AO2376" s="9"/>
      <c r="AP2376" s="9"/>
      <c r="AQ2376" s="9"/>
      <c r="AR2376" s="9"/>
      <c r="AS2376" s="9"/>
      <c r="AT2376" s="9"/>
      <c r="AU2376" s="9"/>
    </row>
    <row r="2377" spans="4:47" x14ac:dyDescent="0.25">
      <c r="D2377" s="8"/>
      <c r="E2377" s="8"/>
      <c r="F2377" s="9"/>
      <c r="H2377" s="8"/>
      <c r="L2377" s="8"/>
      <c r="P2377" s="8"/>
      <c r="T2377" s="8"/>
      <c r="X2377" s="8"/>
      <c r="AB2377" s="8"/>
      <c r="AL2377" s="9"/>
      <c r="AM2377" s="9"/>
      <c r="AN2377" s="9"/>
      <c r="AO2377" s="9"/>
      <c r="AP2377" s="9"/>
      <c r="AQ2377" s="9"/>
      <c r="AR2377" s="9"/>
      <c r="AS2377" s="9"/>
      <c r="AT2377" s="9"/>
      <c r="AU2377" s="9"/>
    </row>
    <row r="2378" spans="4:47" x14ac:dyDescent="0.25">
      <c r="D2378" s="8"/>
      <c r="E2378" s="8"/>
      <c r="F2378" s="9"/>
      <c r="H2378" s="8"/>
      <c r="L2378" s="8"/>
      <c r="P2378" s="8"/>
      <c r="T2378" s="8"/>
      <c r="X2378" s="8"/>
      <c r="AB2378" s="8"/>
      <c r="AL2378" s="9"/>
      <c r="AM2378" s="9"/>
      <c r="AN2378" s="9"/>
      <c r="AO2378" s="9"/>
      <c r="AP2378" s="9"/>
      <c r="AQ2378" s="9"/>
      <c r="AR2378" s="9"/>
      <c r="AS2378" s="9"/>
      <c r="AT2378" s="9"/>
      <c r="AU2378" s="9"/>
    </row>
    <row r="2379" spans="4:47" x14ac:dyDescent="0.25">
      <c r="D2379" s="8"/>
      <c r="E2379" s="8"/>
      <c r="F2379" s="9"/>
      <c r="H2379" s="8"/>
      <c r="L2379" s="8"/>
      <c r="P2379" s="8"/>
      <c r="T2379" s="8"/>
      <c r="X2379" s="8"/>
      <c r="AB2379" s="8"/>
      <c r="AL2379" s="9"/>
      <c r="AM2379" s="9"/>
      <c r="AN2379" s="9"/>
      <c r="AO2379" s="9"/>
      <c r="AP2379" s="9"/>
      <c r="AQ2379" s="9"/>
      <c r="AR2379" s="9"/>
      <c r="AS2379" s="9"/>
      <c r="AT2379" s="9"/>
      <c r="AU2379" s="9"/>
    </row>
    <row r="2380" spans="4:47" x14ac:dyDescent="0.25">
      <c r="D2380" s="8"/>
      <c r="E2380" s="8"/>
      <c r="F2380" s="9"/>
      <c r="H2380" s="8"/>
      <c r="L2380" s="8"/>
      <c r="P2380" s="8"/>
      <c r="T2380" s="8"/>
      <c r="X2380" s="8"/>
      <c r="AB2380" s="8"/>
      <c r="AL2380" s="9"/>
      <c r="AM2380" s="9"/>
      <c r="AN2380" s="9"/>
      <c r="AO2380" s="9"/>
      <c r="AP2380" s="9"/>
      <c r="AQ2380" s="9"/>
      <c r="AR2380" s="9"/>
      <c r="AS2380" s="9"/>
      <c r="AT2380" s="9"/>
      <c r="AU2380" s="9"/>
    </row>
    <row r="2381" spans="4:47" x14ac:dyDescent="0.25">
      <c r="D2381" s="8"/>
      <c r="E2381" s="8"/>
      <c r="F2381" s="9"/>
      <c r="H2381" s="8"/>
      <c r="L2381" s="8"/>
      <c r="P2381" s="8"/>
      <c r="T2381" s="8"/>
      <c r="X2381" s="8"/>
      <c r="AB2381" s="8"/>
      <c r="AL2381" s="9"/>
      <c r="AM2381" s="9"/>
      <c r="AN2381" s="9"/>
      <c r="AO2381" s="9"/>
      <c r="AP2381" s="9"/>
      <c r="AQ2381" s="9"/>
      <c r="AR2381" s="9"/>
      <c r="AS2381" s="9"/>
      <c r="AT2381" s="9"/>
      <c r="AU2381" s="9"/>
    </row>
    <row r="2382" spans="4:47" x14ac:dyDescent="0.25">
      <c r="D2382" s="8"/>
      <c r="E2382" s="8"/>
      <c r="F2382" s="9"/>
      <c r="H2382" s="8"/>
      <c r="L2382" s="8"/>
      <c r="P2382" s="8"/>
      <c r="T2382" s="8"/>
      <c r="X2382" s="8"/>
      <c r="AB2382" s="8"/>
      <c r="AL2382" s="9"/>
      <c r="AM2382" s="9"/>
      <c r="AN2382" s="9"/>
      <c r="AO2382" s="9"/>
      <c r="AP2382" s="9"/>
      <c r="AQ2382" s="9"/>
      <c r="AR2382" s="9"/>
      <c r="AS2382" s="9"/>
      <c r="AT2382" s="9"/>
      <c r="AU2382" s="9"/>
    </row>
    <row r="2383" spans="4:47" x14ac:dyDescent="0.25">
      <c r="D2383" s="8"/>
      <c r="E2383" s="8"/>
      <c r="F2383" s="9"/>
      <c r="H2383" s="8"/>
      <c r="L2383" s="8"/>
      <c r="P2383" s="8"/>
      <c r="T2383" s="8"/>
      <c r="X2383" s="8"/>
      <c r="AB2383" s="8"/>
      <c r="AL2383" s="9"/>
      <c r="AM2383" s="9"/>
      <c r="AN2383" s="9"/>
      <c r="AO2383" s="9"/>
      <c r="AP2383" s="9"/>
      <c r="AQ2383" s="9"/>
      <c r="AR2383" s="9"/>
      <c r="AS2383" s="9"/>
      <c r="AT2383" s="9"/>
      <c r="AU2383" s="9"/>
    </row>
    <row r="2384" spans="4:47" x14ac:dyDescent="0.25">
      <c r="D2384" s="8"/>
      <c r="E2384" s="8"/>
      <c r="F2384" s="9"/>
      <c r="H2384" s="8"/>
      <c r="L2384" s="8"/>
      <c r="P2384" s="8"/>
      <c r="T2384" s="8"/>
      <c r="X2384" s="8"/>
      <c r="AB2384" s="8"/>
      <c r="AL2384" s="9"/>
      <c r="AM2384" s="9"/>
      <c r="AN2384" s="9"/>
      <c r="AO2384" s="9"/>
      <c r="AP2384" s="9"/>
      <c r="AQ2384" s="9"/>
      <c r="AR2384" s="9"/>
      <c r="AS2384" s="9"/>
      <c r="AT2384" s="9"/>
      <c r="AU2384" s="9"/>
    </row>
    <row r="2385" spans="4:47" x14ac:dyDescent="0.25">
      <c r="D2385" s="8"/>
      <c r="E2385" s="8"/>
      <c r="F2385" s="9"/>
      <c r="H2385" s="8"/>
      <c r="L2385" s="8"/>
      <c r="P2385" s="8"/>
      <c r="T2385" s="8"/>
      <c r="X2385" s="8"/>
      <c r="AB2385" s="8"/>
      <c r="AL2385" s="9"/>
      <c r="AM2385" s="9"/>
      <c r="AN2385" s="9"/>
      <c r="AO2385" s="9"/>
      <c r="AP2385" s="9"/>
      <c r="AQ2385" s="9"/>
      <c r="AR2385" s="9"/>
      <c r="AS2385" s="9"/>
      <c r="AT2385" s="9"/>
      <c r="AU2385" s="9"/>
    </row>
    <row r="2386" spans="4:47" x14ac:dyDescent="0.25">
      <c r="D2386" s="8"/>
      <c r="E2386" s="8"/>
      <c r="F2386" s="9"/>
      <c r="H2386" s="8"/>
      <c r="L2386" s="8"/>
      <c r="P2386" s="8"/>
      <c r="T2386" s="8"/>
      <c r="X2386" s="8"/>
      <c r="AB2386" s="8"/>
      <c r="AL2386" s="9"/>
      <c r="AM2386" s="9"/>
      <c r="AN2386" s="9"/>
      <c r="AO2386" s="9"/>
      <c r="AP2386" s="9"/>
      <c r="AQ2386" s="9"/>
      <c r="AR2386" s="9"/>
      <c r="AS2386" s="9"/>
      <c r="AT2386" s="9"/>
      <c r="AU2386" s="9"/>
    </row>
    <row r="2387" spans="4:47" x14ac:dyDescent="0.25">
      <c r="D2387" s="8"/>
      <c r="E2387" s="8"/>
      <c r="F2387" s="9"/>
      <c r="H2387" s="8"/>
      <c r="L2387" s="8"/>
      <c r="P2387" s="8"/>
      <c r="T2387" s="8"/>
      <c r="X2387" s="8"/>
      <c r="AB2387" s="8"/>
      <c r="AL2387" s="9"/>
      <c r="AM2387" s="9"/>
      <c r="AN2387" s="9"/>
      <c r="AO2387" s="9"/>
      <c r="AP2387" s="9"/>
      <c r="AQ2387" s="9"/>
      <c r="AR2387" s="9"/>
      <c r="AS2387" s="9"/>
      <c r="AT2387" s="9"/>
      <c r="AU2387" s="9"/>
    </row>
    <row r="2388" spans="4:47" x14ac:dyDescent="0.25">
      <c r="D2388" s="8"/>
      <c r="E2388" s="8"/>
      <c r="F2388" s="9"/>
      <c r="H2388" s="8"/>
      <c r="L2388" s="8"/>
      <c r="P2388" s="8"/>
      <c r="T2388" s="8"/>
      <c r="X2388" s="8"/>
      <c r="AB2388" s="8"/>
      <c r="AL2388" s="9"/>
      <c r="AM2388" s="9"/>
      <c r="AN2388" s="9"/>
      <c r="AO2388" s="9"/>
      <c r="AP2388" s="9"/>
      <c r="AQ2388" s="9"/>
      <c r="AR2388" s="9"/>
      <c r="AS2388" s="9"/>
      <c r="AT2388" s="9"/>
      <c r="AU2388" s="9"/>
    </row>
    <row r="2389" spans="4:47" x14ac:dyDescent="0.25">
      <c r="D2389" s="8"/>
      <c r="E2389" s="8"/>
      <c r="F2389" s="9"/>
      <c r="H2389" s="8"/>
      <c r="L2389" s="8"/>
      <c r="P2389" s="8"/>
      <c r="T2389" s="8"/>
      <c r="X2389" s="8"/>
      <c r="AB2389" s="8"/>
      <c r="AL2389" s="9"/>
      <c r="AM2389" s="9"/>
      <c r="AN2389" s="9"/>
      <c r="AO2389" s="9"/>
      <c r="AP2389" s="9"/>
      <c r="AQ2389" s="9"/>
      <c r="AR2389" s="9"/>
      <c r="AS2389" s="9"/>
      <c r="AT2389" s="9"/>
      <c r="AU2389" s="9"/>
    </row>
    <row r="2390" spans="4:47" x14ac:dyDescent="0.25">
      <c r="D2390" s="8"/>
      <c r="E2390" s="8"/>
      <c r="F2390" s="9"/>
      <c r="H2390" s="8"/>
      <c r="L2390" s="8"/>
      <c r="P2390" s="8"/>
      <c r="T2390" s="8"/>
      <c r="X2390" s="8"/>
      <c r="AB2390" s="8"/>
      <c r="AL2390" s="9"/>
      <c r="AM2390" s="9"/>
      <c r="AN2390" s="9"/>
      <c r="AO2390" s="9"/>
      <c r="AP2390" s="9"/>
      <c r="AQ2390" s="9"/>
      <c r="AR2390" s="9"/>
      <c r="AS2390" s="9"/>
      <c r="AT2390" s="9"/>
      <c r="AU2390" s="9"/>
    </row>
    <row r="2391" spans="4:47" x14ac:dyDescent="0.25">
      <c r="D2391" s="8"/>
      <c r="E2391" s="8"/>
      <c r="F2391" s="9"/>
      <c r="H2391" s="8"/>
      <c r="L2391" s="8"/>
      <c r="P2391" s="8"/>
      <c r="T2391" s="8"/>
      <c r="X2391" s="8"/>
      <c r="AB2391" s="8"/>
      <c r="AL2391" s="9"/>
      <c r="AM2391" s="9"/>
      <c r="AN2391" s="9"/>
      <c r="AO2391" s="9"/>
      <c r="AP2391" s="9"/>
      <c r="AQ2391" s="9"/>
      <c r="AR2391" s="9"/>
      <c r="AS2391" s="9"/>
      <c r="AT2391" s="9"/>
      <c r="AU2391" s="9"/>
    </row>
    <row r="2392" spans="4:47" x14ac:dyDescent="0.25">
      <c r="D2392" s="8"/>
      <c r="E2392" s="8"/>
      <c r="F2392" s="9"/>
      <c r="H2392" s="8"/>
      <c r="L2392" s="8"/>
      <c r="P2392" s="8"/>
      <c r="T2392" s="8"/>
      <c r="X2392" s="8"/>
      <c r="AB2392" s="8"/>
      <c r="AL2392" s="9"/>
      <c r="AM2392" s="9"/>
      <c r="AN2392" s="9"/>
      <c r="AO2392" s="9"/>
      <c r="AP2392" s="9"/>
      <c r="AQ2392" s="9"/>
      <c r="AR2392" s="9"/>
      <c r="AS2392" s="9"/>
      <c r="AT2392" s="9"/>
      <c r="AU2392" s="9"/>
    </row>
    <row r="2393" spans="4:47" x14ac:dyDescent="0.25">
      <c r="D2393" s="8"/>
      <c r="E2393" s="8"/>
      <c r="F2393" s="9"/>
      <c r="H2393" s="8"/>
      <c r="L2393" s="8"/>
      <c r="P2393" s="8"/>
      <c r="T2393" s="8"/>
      <c r="X2393" s="8"/>
      <c r="AB2393" s="8"/>
      <c r="AL2393" s="9"/>
      <c r="AM2393" s="9"/>
      <c r="AN2393" s="9"/>
      <c r="AO2393" s="9"/>
      <c r="AP2393" s="9"/>
      <c r="AQ2393" s="9"/>
      <c r="AR2393" s="9"/>
      <c r="AS2393" s="9"/>
      <c r="AT2393" s="9"/>
      <c r="AU2393" s="9"/>
    </row>
    <row r="2394" spans="4:47" x14ac:dyDescent="0.25">
      <c r="D2394" s="8"/>
      <c r="E2394" s="8"/>
      <c r="F2394" s="9"/>
      <c r="H2394" s="8"/>
      <c r="L2394" s="8"/>
      <c r="P2394" s="8"/>
      <c r="T2394" s="8"/>
      <c r="X2394" s="8"/>
      <c r="AB2394" s="8"/>
      <c r="AL2394" s="9"/>
      <c r="AM2394" s="9"/>
      <c r="AN2394" s="9"/>
      <c r="AO2394" s="9"/>
      <c r="AP2394" s="9"/>
      <c r="AQ2394" s="9"/>
      <c r="AR2394" s="9"/>
      <c r="AS2394" s="9"/>
      <c r="AT2394" s="9"/>
      <c r="AU2394" s="9"/>
    </row>
    <row r="2395" spans="4:47" x14ac:dyDescent="0.25">
      <c r="D2395" s="8"/>
      <c r="E2395" s="8"/>
      <c r="F2395" s="9"/>
      <c r="H2395" s="8"/>
      <c r="L2395" s="8"/>
      <c r="P2395" s="8"/>
      <c r="T2395" s="8"/>
      <c r="X2395" s="8"/>
      <c r="AB2395" s="8"/>
      <c r="AL2395" s="9"/>
      <c r="AM2395" s="9"/>
      <c r="AN2395" s="9"/>
      <c r="AO2395" s="9"/>
      <c r="AP2395" s="9"/>
      <c r="AQ2395" s="9"/>
      <c r="AR2395" s="9"/>
      <c r="AS2395" s="9"/>
      <c r="AT2395" s="9"/>
      <c r="AU2395" s="9"/>
    </row>
    <row r="2396" spans="4:47" x14ac:dyDescent="0.25">
      <c r="D2396" s="8"/>
      <c r="E2396" s="8"/>
      <c r="F2396" s="9"/>
      <c r="H2396" s="8"/>
      <c r="L2396" s="8"/>
      <c r="P2396" s="8"/>
      <c r="T2396" s="8"/>
      <c r="X2396" s="8"/>
      <c r="AB2396" s="8"/>
      <c r="AL2396" s="9"/>
      <c r="AM2396" s="9"/>
      <c r="AN2396" s="9"/>
      <c r="AO2396" s="9"/>
      <c r="AP2396" s="9"/>
      <c r="AQ2396" s="9"/>
      <c r="AR2396" s="9"/>
      <c r="AS2396" s="9"/>
      <c r="AT2396" s="9"/>
      <c r="AU2396" s="9"/>
    </row>
    <row r="2397" spans="4:47" x14ac:dyDescent="0.25">
      <c r="D2397" s="8"/>
      <c r="E2397" s="8"/>
      <c r="F2397" s="9"/>
      <c r="H2397" s="8"/>
      <c r="L2397" s="8"/>
      <c r="P2397" s="8"/>
      <c r="T2397" s="8"/>
      <c r="X2397" s="8"/>
      <c r="AB2397" s="8"/>
      <c r="AL2397" s="9"/>
      <c r="AM2397" s="9"/>
      <c r="AN2397" s="9"/>
      <c r="AO2397" s="9"/>
      <c r="AP2397" s="9"/>
      <c r="AQ2397" s="9"/>
      <c r="AR2397" s="9"/>
      <c r="AS2397" s="9"/>
      <c r="AT2397" s="9"/>
      <c r="AU2397" s="9"/>
    </row>
    <row r="2398" spans="4:47" x14ac:dyDescent="0.25">
      <c r="D2398" s="8"/>
      <c r="E2398" s="8"/>
      <c r="F2398" s="9"/>
      <c r="H2398" s="8"/>
      <c r="L2398" s="8"/>
      <c r="P2398" s="8"/>
      <c r="T2398" s="8"/>
      <c r="X2398" s="8"/>
      <c r="AB2398" s="8"/>
      <c r="AL2398" s="9"/>
      <c r="AM2398" s="9"/>
      <c r="AN2398" s="9"/>
      <c r="AO2398" s="9"/>
      <c r="AP2398" s="9"/>
      <c r="AQ2398" s="9"/>
      <c r="AR2398" s="9"/>
      <c r="AS2398" s="9"/>
      <c r="AT2398" s="9"/>
      <c r="AU2398" s="9"/>
    </row>
    <row r="2399" spans="4:47" x14ac:dyDescent="0.25">
      <c r="D2399" s="8"/>
      <c r="E2399" s="8"/>
      <c r="F2399" s="9"/>
      <c r="H2399" s="8"/>
      <c r="L2399" s="8"/>
      <c r="P2399" s="8"/>
      <c r="T2399" s="8"/>
      <c r="X2399" s="8"/>
      <c r="AB2399" s="8"/>
      <c r="AL2399" s="9"/>
      <c r="AM2399" s="9"/>
      <c r="AN2399" s="9"/>
      <c r="AO2399" s="9"/>
      <c r="AP2399" s="9"/>
      <c r="AQ2399" s="9"/>
      <c r="AR2399" s="9"/>
      <c r="AS2399" s="9"/>
      <c r="AT2399" s="9"/>
      <c r="AU2399" s="9"/>
    </row>
    <row r="2400" spans="4:47" x14ac:dyDescent="0.25">
      <c r="D2400" s="8"/>
      <c r="E2400" s="8"/>
      <c r="F2400" s="9"/>
      <c r="H2400" s="8"/>
      <c r="L2400" s="8"/>
      <c r="P2400" s="8"/>
      <c r="T2400" s="8"/>
      <c r="X2400" s="8"/>
      <c r="AB2400" s="8"/>
      <c r="AL2400" s="9"/>
      <c r="AM2400" s="9"/>
      <c r="AN2400" s="9"/>
      <c r="AO2400" s="9"/>
      <c r="AP2400" s="9"/>
      <c r="AQ2400" s="9"/>
      <c r="AR2400" s="9"/>
      <c r="AS2400" s="9"/>
      <c r="AT2400" s="9"/>
      <c r="AU2400" s="9"/>
    </row>
    <row r="2401" spans="4:47" x14ac:dyDescent="0.25">
      <c r="D2401" s="8"/>
      <c r="E2401" s="8"/>
      <c r="F2401" s="9"/>
      <c r="H2401" s="8"/>
      <c r="L2401" s="8"/>
      <c r="P2401" s="8"/>
      <c r="T2401" s="8"/>
      <c r="X2401" s="8"/>
      <c r="AB2401" s="8"/>
      <c r="AL2401" s="9"/>
      <c r="AM2401" s="9"/>
      <c r="AN2401" s="9"/>
      <c r="AO2401" s="9"/>
      <c r="AP2401" s="9"/>
      <c r="AQ2401" s="9"/>
      <c r="AR2401" s="9"/>
      <c r="AS2401" s="9"/>
      <c r="AT2401" s="9"/>
      <c r="AU2401" s="9"/>
    </row>
    <row r="2402" spans="4:47" x14ac:dyDescent="0.25">
      <c r="D2402" s="8"/>
      <c r="E2402" s="8"/>
      <c r="F2402" s="9"/>
      <c r="H2402" s="8"/>
      <c r="L2402" s="8"/>
      <c r="P2402" s="8"/>
      <c r="T2402" s="8"/>
      <c r="X2402" s="8"/>
      <c r="AB2402" s="8"/>
      <c r="AL2402" s="9"/>
      <c r="AM2402" s="9"/>
      <c r="AN2402" s="9"/>
      <c r="AO2402" s="9"/>
      <c r="AP2402" s="9"/>
      <c r="AQ2402" s="9"/>
      <c r="AR2402" s="9"/>
      <c r="AS2402" s="9"/>
      <c r="AT2402" s="9"/>
      <c r="AU2402" s="9"/>
    </row>
    <row r="2403" spans="4:47" x14ac:dyDescent="0.25">
      <c r="D2403" s="8"/>
      <c r="E2403" s="8"/>
      <c r="F2403" s="9"/>
      <c r="H2403" s="8"/>
      <c r="L2403" s="8"/>
      <c r="P2403" s="8"/>
      <c r="T2403" s="8"/>
      <c r="X2403" s="8"/>
      <c r="AB2403" s="8"/>
      <c r="AL2403" s="9"/>
      <c r="AM2403" s="9"/>
      <c r="AN2403" s="9"/>
      <c r="AO2403" s="9"/>
      <c r="AP2403" s="9"/>
      <c r="AQ2403" s="9"/>
      <c r="AR2403" s="9"/>
      <c r="AS2403" s="9"/>
      <c r="AT2403" s="9"/>
      <c r="AU2403" s="9"/>
    </row>
    <row r="2404" spans="4:47" x14ac:dyDescent="0.25">
      <c r="D2404" s="8"/>
      <c r="E2404" s="8"/>
      <c r="F2404" s="9"/>
      <c r="H2404" s="8"/>
      <c r="L2404" s="8"/>
      <c r="P2404" s="8"/>
      <c r="T2404" s="8"/>
      <c r="X2404" s="8"/>
      <c r="AB2404" s="8"/>
      <c r="AL2404" s="9"/>
      <c r="AM2404" s="9"/>
      <c r="AN2404" s="9"/>
      <c r="AO2404" s="9"/>
      <c r="AP2404" s="9"/>
      <c r="AQ2404" s="9"/>
      <c r="AR2404" s="9"/>
      <c r="AS2404" s="9"/>
      <c r="AT2404" s="9"/>
      <c r="AU2404" s="9"/>
    </row>
    <row r="2405" spans="4:47" x14ac:dyDescent="0.25">
      <c r="D2405" s="8"/>
      <c r="E2405" s="8"/>
      <c r="F2405" s="9"/>
      <c r="H2405" s="8"/>
      <c r="L2405" s="8"/>
      <c r="P2405" s="8"/>
      <c r="T2405" s="8"/>
      <c r="X2405" s="8"/>
      <c r="AB2405" s="8"/>
      <c r="AL2405" s="9"/>
      <c r="AM2405" s="9"/>
      <c r="AN2405" s="9"/>
      <c r="AO2405" s="9"/>
      <c r="AP2405" s="9"/>
      <c r="AQ2405" s="9"/>
      <c r="AR2405" s="9"/>
      <c r="AS2405" s="9"/>
      <c r="AT2405" s="9"/>
      <c r="AU2405" s="9"/>
    </row>
    <row r="2406" spans="4:47" x14ac:dyDescent="0.25">
      <c r="D2406" s="8"/>
      <c r="E2406" s="8"/>
      <c r="F2406" s="9"/>
      <c r="H2406" s="8"/>
      <c r="L2406" s="8"/>
      <c r="P2406" s="8"/>
      <c r="T2406" s="8"/>
      <c r="X2406" s="8"/>
      <c r="AB2406" s="8"/>
      <c r="AL2406" s="9"/>
      <c r="AM2406" s="9"/>
      <c r="AN2406" s="9"/>
      <c r="AO2406" s="9"/>
      <c r="AP2406" s="9"/>
      <c r="AQ2406" s="9"/>
      <c r="AR2406" s="9"/>
      <c r="AS2406" s="9"/>
      <c r="AT2406" s="9"/>
      <c r="AU2406" s="9"/>
    </row>
    <row r="2407" spans="4:47" x14ac:dyDescent="0.25">
      <c r="D2407" s="8"/>
      <c r="E2407" s="8"/>
      <c r="F2407" s="9"/>
      <c r="H2407" s="8"/>
      <c r="L2407" s="8"/>
      <c r="P2407" s="8"/>
      <c r="T2407" s="8"/>
      <c r="X2407" s="8"/>
      <c r="AB2407" s="8"/>
      <c r="AL2407" s="9"/>
      <c r="AM2407" s="9"/>
      <c r="AN2407" s="9"/>
      <c r="AO2407" s="9"/>
      <c r="AP2407" s="9"/>
      <c r="AQ2407" s="9"/>
      <c r="AR2407" s="9"/>
      <c r="AS2407" s="9"/>
      <c r="AT2407" s="9"/>
      <c r="AU2407" s="9"/>
    </row>
    <row r="2408" spans="4:47" x14ac:dyDescent="0.25">
      <c r="D2408" s="8"/>
      <c r="E2408" s="8"/>
      <c r="F2408" s="9"/>
      <c r="H2408" s="8"/>
      <c r="L2408" s="8"/>
      <c r="P2408" s="8"/>
      <c r="T2408" s="8"/>
      <c r="X2408" s="8"/>
      <c r="AB2408" s="8"/>
      <c r="AL2408" s="9"/>
      <c r="AM2408" s="9"/>
      <c r="AN2408" s="9"/>
      <c r="AO2408" s="9"/>
      <c r="AP2408" s="9"/>
      <c r="AQ2408" s="9"/>
      <c r="AR2408" s="9"/>
      <c r="AS2408" s="9"/>
      <c r="AT2408" s="9"/>
      <c r="AU2408" s="9"/>
    </row>
    <row r="2409" spans="4:47" x14ac:dyDescent="0.25">
      <c r="D2409" s="8"/>
      <c r="E2409" s="8"/>
      <c r="F2409" s="9"/>
      <c r="H2409" s="8"/>
      <c r="L2409" s="8"/>
      <c r="P2409" s="8"/>
      <c r="T2409" s="8"/>
      <c r="X2409" s="8"/>
      <c r="AB2409" s="8"/>
      <c r="AL2409" s="9"/>
      <c r="AM2409" s="9"/>
      <c r="AN2409" s="9"/>
      <c r="AO2409" s="9"/>
      <c r="AP2409" s="9"/>
      <c r="AQ2409" s="9"/>
      <c r="AR2409" s="9"/>
      <c r="AS2409" s="9"/>
      <c r="AT2409" s="9"/>
      <c r="AU2409" s="9"/>
    </row>
    <row r="2410" spans="4:47" x14ac:dyDescent="0.25">
      <c r="D2410" s="8"/>
      <c r="E2410" s="8"/>
      <c r="F2410" s="9"/>
      <c r="H2410" s="8"/>
      <c r="L2410" s="8"/>
      <c r="P2410" s="8"/>
      <c r="T2410" s="8"/>
      <c r="X2410" s="8"/>
      <c r="AB2410" s="8"/>
      <c r="AL2410" s="9"/>
      <c r="AM2410" s="9"/>
      <c r="AN2410" s="9"/>
      <c r="AO2410" s="9"/>
      <c r="AP2410" s="9"/>
      <c r="AQ2410" s="9"/>
      <c r="AR2410" s="9"/>
      <c r="AS2410" s="9"/>
      <c r="AT2410" s="9"/>
      <c r="AU2410" s="9"/>
    </row>
    <row r="2411" spans="4:47" x14ac:dyDescent="0.25">
      <c r="D2411" s="8"/>
      <c r="E2411" s="8"/>
      <c r="F2411" s="9"/>
      <c r="H2411" s="8"/>
      <c r="L2411" s="8"/>
      <c r="P2411" s="8"/>
      <c r="T2411" s="8"/>
      <c r="X2411" s="8"/>
      <c r="AB2411" s="8"/>
      <c r="AL2411" s="9"/>
      <c r="AM2411" s="9"/>
      <c r="AN2411" s="9"/>
      <c r="AO2411" s="9"/>
      <c r="AP2411" s="9"/>
      <c r="AQ2411" s="9"/>
      <c r="AR2411" s="9"/>
      <c r="AS2411" s="9"/>
      <c r="AT2411" s="9"/>
      <c r="AU2411" s="9"/>
    </row>
    <row r="2412" spans="4:47" x14ac:dyDescent="0.25">
      <c r="D2412" s="8"/>
      <c r="E2412" s="8"/>
      <c r="F2412" s="9"/>
      <c r="H2412" s="8"/>
      <c r="L2412" s="8"/>
      <c r="P2412" s="8"/>
      <c r="T2412" s="8"/>
      <c r="X2412" s="8"/>
      <c r="AB2412" s="8"/>
      <c r="AL2412" s="9"/>
      <c r="AM2412" s="9"/>
      <c r="AN2412" s="9"/>
      <c r="AO2412" s="9"/>
      <c r="AP2412" s="9"/>
      <c r="AQ2412" s="9"/>
      <c r="AR2412" s="9"/>
      <c r="AS2412" s="9"/>
      <c r="AT2412" s="9"/>
      <c r="AU2412" s="9"/>
    </row>
    <row r="2413" spans="4:47" x14ac:dyDescent="0.25">
      <c r="D2413" s="8"/>
      <c r="E2413" s="8"/>
      <c r="F2413" s="9"/>
      <c r="H2413" s="8"/>
      <c r="L2413" s="8"/>
      <c r="P2413" s="8"/>
      <c r="T2413" s="8"/>
      <c r="X2413" s="8"/>
      <c r="AB2413" s="8"/>
      <c r="AL2413" s="9"/>
      <c r="AM2413" s="9"/>
      <c r="AN2413" s="9"/>
      <c r="AO2413" s="9"/>
      <c r="AP2413" s="9"/>
      <c r="AQ2413" s="9"/>
      <c r="AR2413" s="9"/>
      <c r="AS2413" s="9"/>
      <c r="AT2413" s="9"/>
      <c r="AU2413" s="9"/>
    </row>
    <row r="2414" spans="4:47" x14ac:dyDescent="0.25">
      <c r="D2414" s="8"/>
      <c r="E2414" s="8"/>
      <c r="F2414" s="9"/>
      <c r="H2414" s="8"/>
      <c r="L2414" s="8"/>
      <c r="P2414" s="8"/>
      <c r="T2414" s="8"/>
      <c r="X2414" s="8"/>
      <c r="AB2414" s="8"/>
      <c r="AL2414" s="9"/>
      <c r="AM2414" s="9"/>
      <c r="AN2414" s="9"/>
      <c r="AO2414" s="9"/>
      <c r="AP2414" s="9"/>
      <c r="AQ2414" s="9"/>
      <c r="AR2414" s="9"/>
      <c r="AS2414" s="9"/>
      <c r="AT2414" s="9"/>
      <c r="AU2414" s="9"/>
    </row>
    <row r="2415" spans="4:47" x14ac:dyDescent="0.25">
      <c r="D2415" s="8"/>
      <c r="E2415" s="8"/>
      <c r="F2415" s="9"/>
      <c r="H2415" s="8"/>
      <c r="L2415" s="8"/>
      <c r="P2415" s="8"/>
      <c r="T2415" s="8"/>
      <c r="X2415" s="8"/>
      <c r="AB2415" s="8"/>
      <c r="AL2415" s="9"/>
      <c r="AM2415" s="9"/>
      <c r="AN2415" s="9"/>
      <c r="AO2415" s="9"/>
      <c r="AP2415" s="9"/>
      <c r="AQ2415" s="9"/>
      <c r="AR2415" s="9"/>
      <c r="AS2415" s="9"/>
      <c r="AT2415" s="9"/>
      <c r="AU2415" s="9"/>
    </row>
    <row r="2416" spans="4:47" x14ac:dyDescent="0.25">
      <c r="D2416" s="8"/>
      <c r="E2416" s="8"/>
      <c r="F2416" s="9"/>
      <c r="H2416" s="8"/>
      <c r="L2416" s="8"/>
      <c r="P2416" s="8"/>
      <c r="T2416" s="8"/>
      <c r="X2416" s="8"/>
      <c r="AB2416" s="8"/>
      <c r="AL2416" s="9"/>
      <c r="AM2416" s="9"/>
      <c r="AN2416" s="9"/>
      <c r="AO2416" s="9"/>
      <c r="AP2416" s="9"/>
      <c r="AQ2416" s="9"/>
      <c r="AR2416" s="9"/>
      <c r="AS2416" s="9"/>
      <c r="AT2416" s="9"/>
      <c r="AU2416" s="9"/>
    </row>
    <row r="2417" spans="4:47" x14ac:dyDescent="0.25">
      <c r="D2417" s="8"/>
      <c r="E2417" s="8"/>
      <c r="F2417" s="9"/>
      <c r="H2417" s="8"/>
      <c r="L2417" s="8"/>
      <c r="P2417" s="8"/>
      <c r="T2417" s="8"/>
      <c r="X2417" s="8"/>
      <c r="AB2417" s="8"/>
      <c r="AL2417" s="9"/>
      <c r="AM2417" s="9"/>
      <c r="AN2417" s="9"/>
      <c r="AO2417" s="9"/>
      <c r="AP2417" s="9"/>
      <c r="AQ2417" s="9"/>
      <c r="AR2417" s="9"/>
      <c r="AS2417" s="9"/>
      <c r="AT2417" s="9"/>
      <c r="AU2417" s="9"/>
    </row>
    <row r="2418" spans="4:47" x14ac:dyDescent="0.25">
      <c r="D2418" s="8"/>
      <c r="E2418" s="8"/>
      <c r="F2418" s="9"/>
      <c r="H2418" s="8"/>
      <c r="L2418" s="8"/>
      <c r="P2418" s="8"/>
      <c r="T2418" s="8"/>
      <c r="X2418" s="8"/>
      <c r="AB2418" s="8"/>
      <c r="AL2418" s="9"/>
      <c r="AM2418" s="9"/>
      <c r="AN2418" s="9"/>
      <c r="AO2418" s="9"/>
      <c r="AP2418" s="9"/>
      <c r="AQ2418" s="9"/>
      <c r="AR2418" s="9"/>
      <c r="AS2418" s="9"/>
      <c r="AT2418" s="9"/>
      <c r="AU2418" s="9"/>
    </row>
    <row r="2419" spans="4:47" x14ac:dyDescent="0.25">
      <c r="D2419" s="8"/>
      <c r="E2419" s="8"/>
      <c r="F2419" s="9"/>
      <c r="H2419" s="8"/>
      <c r="L2419" s="8"/>
      <c r="P2419" s="8"/>
      <c r="T2419" s="8"/>
      <c r="X2419" s="8"/>
      <c r="AB2419" s="8"/>
      <c r="AL2419" s="9"/>
      <c r="AM2419" s="9"/>
      <c r="AN2419" s="9"/>
      <c r="AO2419" s="9"/>
      <c r="AP2419" s="9"/>
      <c r="AQ2419" s="9"/>
      <c r="AR2419" s="9"/>
      <c r="AS2419" s="9"/>
      <c r="AT2419" s="9"/>
      <c r="AU2419" s="9"/>
    </row>
    <row r="2420" spans="4:47" x14ac:dyDescent="0.25">
      <c r="D2420" s="8"/>
      <c r="E2420" s="8"/>
      <c r="F2420" s="9"/>
      <c r="H2420" s="8"/>
      <c r="L2420" s="8"/>
      <c r="P2420" s="8"/>
      <c r="T2420" s="8"/>
      <c r="X2420" s="8"/>
      <c r="AB2420" s="8"/>
      <c r="AL2420" s="9"/>
      <c r="AM2420" s="9"/>
      <c r="AN2420" s="9"/>
      <c r="AO2420" s="9"/>
      <c r="AP2420" s="9"/>
      <c r="AQ2420" s="9"/>
      <c r="AR2420" s="9"/>
      <c r="AS2420" s="9"/>
      <c r="AT2420" s="9"/>
      <c r="AU2420" s="9"/>
    </row>
    <row r="2421" spans="4:47" x14ac:dyDescent="0.25">
      <c r="D2421" s="8"/>
      <c r="E2421" s="8"/>
      <c r="F2421" s="9"/>
      <c r="H2421" s="8"/>
      <c r="L2421" s="8"/>
      <c r="P2421" s="8"/>
      <c r="T2421" s="8"/>
      <c r="X2421" s="8"/>
      <c r="AB2421" s="8"/>
      <c r="AL2421" s="9"/>
      <c r="AM2421" s="9"/>
      <c r="AN2421" s="9"/>
      <c r="AO2421" s="9"/>
      <c r="AP2421" s="9"/>
      <c r="AQ2421" s="9"/>
      <c r="AR2421" s="9"/>
      <c r="AS2421" s="9"/>
      <c r="AT2421" s="9"/>
      <c r="AU2421" s="9"/>
    </row>
    <row r="2422" spans="4:47" x14ac:dyDescent="0.25">
      <c r="D2422" s="8"/>
      <c r="E2422" s="8"/>
      <c r="F2422" s="9"/>
      <c r="H2422" s="8"/>
      <c r="L2422" s="8"/>
      <c r="P2422" s="8"/>
      <c r="T2422" s="8"/>
      <c r="X2422" s="8"/>
      <c r="AB2422" s="8"/>
      <c r="AL2422" s="9"/>
      <c r="AM2422" s="9"/>
      <c r="AN2422" s="9"/>
      <c r="AO2422" s="9"/>
      <c r="AP2422" s="9"/>
      <c r="AQ2422" s="9"/>
      <c r="AR2422" s="9"/>
      <c r="AS2422" s="9"/>
      <c r="AT2422" s="9"/>
      <c r="AU2422" s="9"/>
    </row>
    <row r="2423" spans="4:47" x14ac:dyDescent="0.25">
      <c r="D2423" s="8"/>
      <c r="E2423" s="8"/>
      <c r="F2423" s="9"/>
      <c r="H2423" s="8"/>
      <c r="L2423" s="8"/>
      <c r="P2423" s="8"/>
      <c r="T2423" s="8"/>
      <c r="X2423" s="8"/>
      <c r="AB2423" s="8"/>
      <c r="AL2423" s="9"/>
      <c r="AM2423" s="9"/>
      <c r="AN2423" s="9"/>
      <c r="AO2423" s="9"/>
      <c r="AP2423" s="9"/>
      <c r="AQ2423" s="9"/>
      <c r="AR2423" s="9"/>
      <c r="AS2423" s="9"/>
      <c r="AT2423" s="9"/>
      <c r="AU2423" s="9"/>
    </row>
    <row r="2424" spans="4:47" x14ac:dyDescent="0.25">
      <c r="D2424" s="8"/>
      <c r="E2424" s="8"/>
      <c r="F2424" s="9"/>
      <c r="H2424" s="8"/>
      <c r="L2424" s="8"/>
      <c r="P2424" s="8"/>
      <c r="T2424" s="8"/>
      <c r="X2424" s="8"/>
      <c r="AB2424" s="8"/>
      <c r="AL2424" s="9"/>
      <c r="AM2424" s="9"/>
      <c r="AN2424" s="9"/>
      <c r="AO2424" s="9"/>
      <c r="AP2424" s="9"/>
      <c r="AQ2424" s="9"/>
      <c r="AR2424" s="9"/>
      <c r="AS2424" s="9"/>
      <c r="AT2424" s="9"/>
      <c r="AU2424" s="9"/>
    </row>
    <row r="2425" spans="4:47" x14ac:dyDescent="0.25">
      <c r="D2425" s="8"/>
      <c r="E2425" s="8"/>
      <c r="F2425" s="9"/>
      <c r="H2425" s="8"/>
      <c r="L2425" s="8"/>
      <c r="P2425" s="8"/>
      <c r="T2425" s="8"/>
      <c r="X2425" s="8"/>
      <c r="AB2425" s="8"/>
      <c r="AL2425" s="9"/>
      <c r="AM2425" s="9"/>
      <c r="AN2425" s="9"/>
      <c r="AO2425" s="9"/>
      <c r="AP2425" s="9"/>
      <c r="AQ2425" s="9"/>
      <c r="AR2425" s="9"/>
      <c r="AS2425" s="9"/>
      <c r="AT2425" s="9"/>
      <c r="AU2425" s="9"/>
    </row>
    <row r="2426" spans="4:47" x14ac:dyDescent="0.25">
      <c r="D2426" s="8"/>
      <c r="E2426" s="8"/>
      <c r="F2426" s="9"/>
      <c r="H2426" s="8"/>
      <c r="L2426" s="8"/>
      <c r="P2426" s="8"/>
      <c r="T2426" s="8"/>
      <c r="X2426" s="8"/>
      <c r="AB2426" s="8"/>
      <c r="AL2426" s="9"/>
      <c r="AM2426" s="9"/>
      <c r="AN2426" s="9"/>
      <c r="AO2426" s="9"/>
      <c r="AP2426" s="9"/>
      <c r="AQ2426" s="9"/>
      <c r="AR2426" s="9"/>
      <c r="AS2426" s="9"/>
      <c r="AT2426" s="9"/>
      <c r="AU2426" s="9"/>
    </row>
    <row r="2427" spans="4:47" x14ac:dyDescent="0.25">
      <c r="D2427" s="8"/>
      <c r="E2427" s="8"/>
      <c r="F2427" s="9"/>
      <c r="H2427" s="8"/>
      <c r="L2427" s="8"/>
      <c r="P2427" s="8"/>
      <c r="T2427" s="8"/>
      <c r="X2427" s="8"/>
      <c r="AB2427" s="8"/>
      <c r="AL2427" s="9"/>
      <c r="AM2427" s="9"/>
      <c r="AN2427" s="9"/>
      <c r="AO2427" s="9"/>
      <c r="AP2427" s="9"/>
      <c r="AQ2427" s="9"/>
      <c r="AR2427" s="9"/>
      <c r="AS2427" s="9"/>
      <c r="AT2427" s="9"/>
      <c r="AU2427" s="9"/>
    </row>
    <row r="2428" spans="4:47" x14ac:dyDescent="0.25">
      <c r="D2428" s="8"/>
      <c r="E2428" s="8"/>
      <c r="F2428" s="9"/>
      <c r="H2428" s="8"/>
      <c r="L2428" s="8"/>
      <c r="P2428" s="8"/>
      <c r="T2428" s="8"/>
      <c r="X2428" s="8"/>
      <c r="AB2428" s="8"/>
      <c r="AL2428" s="9"/>
      <c r="AM2428" s="9"/>
      <c r="AN2428" s="9"/>
      <c r="AO2428" s="9"/>
      <c r="AP2428" s="9"/>
      <c r="AQ2428" s="9"/>
      <c r="AR2428" s="9"/>
      <c r="AS2428" s="9"/>
      <c r="AT2428" s="9"/>
      <c r="AU2428" s="9"/>
    </row>
    <row r="2429" spans="4:47" x14ac:dyDescent="0.25">
      <c r="D2429" s="8"/>
      <c r="E2429" s="8"/>
      <c r="F2429" s="9"/>
      <c r="H2429" s="8"/>
      <c r="L2429" s="8"/>
      <c r="P2429" s="8"/>
      <c r="T2429" s="8"/>
      <c r="X2429" s="8"/>
      <c r="AB2429" s="8"/>
      <c r="AL2429" s="9"/>
      <c r="AM2429" s="9"/>
      <c r="AN2429" s="9"/>
      <c r="AO2429" s="9"/>
      <c r="AP2429" s="9"/>
      <c r="AQ2429" s="9"/>
      <c r="AR2429" s="9"/>
      <c r="AS2429" s="9"/>
      <c r="AT2429" s="9"/>
      <c r="AU2429" s="9"/>
    </row>
    <row r="2430" spans="4:47" x14ac:dyDescent="0.25">
      <c r="D2430" s="8"/>
      <c r="E2430" s="8"/>
      <c r="F2430" s="9"/>
      <c r="H2430" s="8"/>
      <c r="L2430" s="8"/>
      <c r="P2430" s="8"/>
      <c r="T2430" s="8"/>
      <c r="X2430" s="8"/>
      <c r="AB2430" s="8"/>
      <c r="AL2430" s="9"/>
      <c r="AM2430" s="9"/>
      <c r="AN2430" s="9"/>
      <c r="AO2430" s="9"/>
      <c r="AP2430" s="9"/>
      <c r="AQ2430" s="9"/>
      <c r="AR2430" s="9"/>
      <c r="AS2430" s="9"/>
      <c r="AT2430" s="9"/>
      <c r="AU2430" s="9"/>
    </row>
    <row r="2431" spans="4:47" x14ac:dyDescent="0.25">
      <c r="D2431" s="8"/>
      <c r="E2431" s="8"/>
      <c r="F2431" s="9"/>
      <c r="H2431" s="8"/>
      <c r="L2431" s="8"/>
      <c r="P2431" s="8"/>
      <c r="T2431" s="8"/>
      <c r="X2431" s="8"/>
      <c r="AB2431" s="8"/>
      <c r="AL2431" s="9"/>
      <c r="AM2431" s="9"/>
      <c r="AN2431" s="9"/>
      <c r="AO2431" s="9"/>
      <c r="AP2431" s="9"/>
      <c r="AQ2431" s="9"/>
      <c r="AR2431" s="9"/>
      <c r="AS2431" s="9"/>
      <c r="AT2431" s="9"/>
      <c r="AU2431" s="9"/>
    </row>
    <row r="2432" spans="4:47" x14ac:dyDescent="0.25">
      <c r="D2432" s="8"/>
      <c r="E2432" s="8"/>
      <c r="F2432" s="9"/>
      <c r="H2432" s="8"/>
      <c r="L2432" s="8"/>
      <c r="P2432" s="8"/>
      <c r="T2432" s="8"/>
      <c r="X2432" s="8"/>
      <c r="AB2432" s="8"/>
      <c r="AL2432" s="9"/>
      <c r="AM2432" s="9"/>
      <c r="AN2432" s="9"/>
      <c r="AO2432" s="9"/>
      <c r="AP2432" s="9"/>
      <c r="AQ2432" s="9"/>
      <c r="AR2432" s="9"/>
      <c r="AS2432" s="9"/>
      <c r="AT2432" s="9"/>
      <c r="AU2432" s="9"/>
    </row>
    <row r="2433" spans="4:47" x14ac:dyDescent="0.25">
      <c r="D2433" s="8"/>
      <c r="E2433" s="8"/>
      <c r="F2433" s="9"/>
      <c r="H2433" s="8"/>
      <c r="L2433" s="8"/>
      <c r="P2433" s="8"/>
      <c r="T2433" s="8"/>
      <c r="X2433" s="8"/>
      <c r="AB2433" s="8"/>
      <c r="AL2433" s="9"/>
      <c r="AM2433" s="9"/>
      <c r="AN2433" s="9"/>
      <c r="AO2433" s="9"/>
      <c r="AP2433" s="9"/>
      <c r="AQ2433" s="9"/>
      <c r="AR2433" s="9"/>
      <c r="AS2433" s="9"/>
      <c r="AT2433" s="9"/>
      <c r="AU2433" s="9"/>
    </row>
    <row r="2434" spans="4:47" x14ac:dyDescent="0.25">
      <c r="D2434" s="8"/>
      <c r="E2434" s="8"/>
      <c r="F2434" s="9"/>
      <c r="H2434" s="8"/>
      <c r="L2434" s="8"/>
      <c r="P2434" s="8"/>
      <c r="T2434" s="8"/>
      <c r="X2434" s="8"/>
      <c r="AB2434" s="8"/>
      <c r="AL2434" s="9"/>
      <c r="AM2434" s="9"/>
      <c r="AN2434" s="9"/>
      <c r="AO2434" s="9"/>
      <c r="AP2434" s="9"/>
      <c r="AQ2434" s="9"/>
      <c r="AR2434" s="9"/>
      <c r="AS2434" s="9"/>
      <c r="AT2434" s="9"/>
      <c r="AU2434" s="9"/>
    </row>
    <row r="2435" spans="4:47" x14ac:dyDescent="0.25">
      <c r="D2435" s="8"/>
      <c r="E2435" s="8"/>
      <c r="F2435" s="9"/>
      <c r="H2435" s="8"/>
      <c r="L2435" s="8"/>
      <c r="P2435" s="8"/>
      <c r="T2435" s="8"/>
      <c r="X2435" s="8"/>
      <c r="AB2435" s="8"/>
      <c r="AL2435" s="9"/>
      <c r="AM2435" s="9"/>
      <c r="AN2435" s="9"/>
      <c r="AO2435" s="9"/>
      <c r="AP2435" s="9"/>
      <c r="AQ2435" s="9"/>
      <c r="AR2435" s="9"/>
      <c r="AS2435" s="9"/>
      <c r="AT2435" s="9"/>
      <c r="AU2435" s="9"/>
    </row>
    <row r="2436" spans="4:47" x14ac:dyDescent="0.25">
      <c r="D2436" s="8"/>
      <c r="E2436" s="8"/>
      <c r="F2436" s="9"/>
      <c r="H2436" s="8"/>
      <c r="L2436" s="8"/>
      <c r="P2436" s="8"/>
      <c r="T2436" s="8"/>
      <c r="X2436" s="8"/>
      <c r="AB2436" s="8"/>
      <c r="AL2436" s="9"/>
      <c r="AM2436" s="9"/>
      <c r="AN2436" s="9"/>
      <c r="AO2436" s="9"/>
      <c r="AP2436" s="9"/>
      <c r="AQ2436" s="9"/>
      <c r="AR2436" s="9"/>
      <c r="AS2436" s="9"/>
      <c r="AT2436" s="9"/>
      <c r="AU2436" s="9"/>
    </row>
    <row r="2437" spans="4:47" x14ac:dyDescent="0.25">
      <c r="D2437" s="8"/>
      <c r="E2437" s="8"/>
      <c r="F2437" s="9"/>
      <c r="H2437" s="8"/>
      <c r="L2437" s="8"/>
      <c r="P2437" s="8"/>
      <c r="T2437" s="8"/>
      <c r="X2437" s="8"/>
      <c r="AB2437" s="8"/>
      <c r="AL2437" s="9"/>
      <c r="AM2437" s="9"/>
      <c r="AN2437" s="9"/>
      <c r="AO2437" s="9"/>
      <c r="AP2437" s="9"/>
      <c r="AQ2437" s="9"/>
      <c r="AR2437" s="9"/>
      <c r="AS2437" s="9"/>
      <c r="AT2437" s="9"/>
      <c r="AU2437" s="9"/>
    </row>
    <row r="2438" spans="4:47" x14ac:dyDescent="0.25">
      <c r="D2438" s="8"/>
      <c r="E2438" s="8"/>
      <c r="F2438" s="9"/>
      <c r="H2438" s="8"/>
      <c r="L2438" s="8"/>
      <c r="P2438" s="8"/>
      <c r="T2438" s="8"/>
      <c r="X2438" s="8"/>
      <c r="AB2438" s="8"/>
      <c r="AL2438" s="9"/>
      <c r="AM2438" s="9"/>
      <c r="AN2438" s="9"/>
      <c r="AO2438" s="9"/>
      <c r="AP2438" s="9"/>
      <c r="AQ2438" s="9"/>
      <c r="AR2438" s="9"/>
      <c r="AS2438" s="9"/>
      <c r="AT2438" s="9"/>
      <c r="AU2438" s="9"/>
    </row>
    <row r="2439" spans="4:47" x14ac:dyDescent="0.25">
      <c r="D2439" s="8"/>
      <c r="E2439" s="8"/>
      <c r="F2439" s="9"/>
      <c r="H2439" s="8"/>
      <c r="L2439" s="8"/>
      <c r="P2439" s="8"/>
      <c r="T2439" s="8"/>
      <c r="X2439" s="8"/>
      <c r="AB2439" s="8"/>
      <c r="AL2439" s="9"/>
      <c r="AM2439" s="9"/>
      <c r="AN2439" s="9"/>
      <c r="AO2439" s="9"/>
      <c r="AP2439" s="9"/>
      <c r="AQ2439" s="9"/>
      <c r="AR2439" s="9"/>
      <c r="AS2439" s="9"/>
      <c r="AT2439" s="9"/>
      <c r="AU2439" s="9"/>
    </row>
    <row r="2440" spans="4:47" x14ac:dyDescent="0.25">
      <c r="D2440" s="8"/>
      <c r="E2440" s="8"/>
      <c r="F2440" s="9"/>
      <c r="H2440" s="8"/>
      <c r="L2440" s="8"/>
      <c r="P2440" s="8"/>
      <c r="T2440" s="8"/>
      <c r="X2440" s="8"/>
      <c r="AB2440" s="8"/>
      <c r="AL2440" s="9"/>
      <c r="AM2440" s="9"/>
      <c r="AN2440" s="9"/>
      <c r="AO2440" s="9"/>
      <c r="AP2440" s="9"/>
      <c r="AQ2440" s="9"/>
      <c r="AR2440" s="9"/>
      <c r="AS2440" s="9"/>
      <c r="AT2440" s="9"/>
      <c r="AU2440" s="9"/>
    </row>
    <row r="2441" spans="4:47" x14ac:dyDescent="0.25">
      <c r="D2441" s="8"/>
      <c r="E2441" s="8"/>
      <c r="F2441" s="9"/>
      <c r="H2441" s="8"/>
      <c r="L2441" s="8"/>
      <c r="P2441" s="8"/>
      <c r="T2441" s="8"/>
      <c r="X2441" s="8"/>
      <c r="AB2441" s="8"/>
      <c r="AL2441" s="9"/>
      <c r="AM2441" s="9"/>
      <c r="AN2441" s="9"/>
      <c r="AO2441" s="9"/>
      <c r="AP2441" s="9"/>
      <c r="AQ2441" s="9"/>
      <c r="AR2441" s="9"/>
      <c r="AS2441" s="9"/>
      <c r="AT2441" s="9"/>
      <c r="AU2441" s="9"/>
    </row>
    <row r="2442" spans="4:47" x14ac:dyDescent="0.25">
      <c r="D2442" s="8"/>
      <c r="E2442" s="8"/>
      <c r="F2442" s="9"/>
      <c r="H2442" s="8"/>
      <c r="L2442" s="8"/>
      <c r="P2442" s="8"/>
      <c r="T2442" s="8"/>
      <c r="X2442" s="8"/>
      <c r="AB2442" s="8"/>
      <c r="AL2442" s="9"/>
      <c r="AM2442" s="9"/>
      <c r="AN2442" s="9"/>
      <c r="AO2442" s="9"/>
      <c r="AP2442" s="9"/>
      <c r="AQ2442" s="9"/>
      <c r="AR2442" s="9"/>
      <c r="AS2442" s="9"/>
      <c r="AT2442" s="9"/>
      <c r="AU2442" s="9"/>
    </row>
    <row r="2443" spans="4:47" x14ac:dyDescent="0.25">
      <c r="D2443" s="8"/>
      <c r="E2443" s="8"/>
      <c r="F2443" s="9"/>
      <c r="H2443" s="8"/>
      <c r="L2443" s="8"/>
      <c r="P2443" s="8"/>
      <c r="T2443" s="8"/>
      <c r="X2443" s="8"/>
      <c r="AB2443" s="8"/>
      <c r="AL2443" s="9"/>
      <c r="AM2443" s="9"/>
      <c r="AN2443" s="9"/>
      <c r="AO2443" s="9"/>
      <c r="AP2443" s="9"/>
      <c r="AQ2443" s="9"/>
      <c r="AR2443" s="9"/>
      <c r="AS2443" s="9"/>
      <c r="AT2443" s="9"/>
      <c r="AU2443" s="9"/>
    </row>
    <row r="2444" spans="4:47" x14ac:dyDescent="0.25">
      <c r="D2444" s="8"/>
      <c r="E2444" s="8"/>
      <c r="F2444" s="9"/>
      <c r="H2444" s="8"/>
      <c r="L2444" s="8"/>
      <c r="P2444" s="8"/>
      <c r="T2444" s="8"/>
      <c r="X2444" s="8"/>
      <c r="AB2444" s="8"/>
      <c r="AL2444" s="9"/>
      <c r="AM2444" s="9"/>
      <c r="AN2444" s="9"/>
      <c r="AO2444" s="9"/>
      <c r="AP2444" s="9"/>
      <c r="AQ2444" s="9"/>
      <c r="AR2444" s="9"/>
      <c r="AS2444" s="9"/>
      <c r="AT2444" s="9"/>
      <c r="AU2444" s="9"/>
    </row>
    <row r="2445" spans="4:47" x14ac:dyDescent="0.25">
      <c r="D2445" s="8"/>
      <c r="E2445" s="8"/>
      <c r="F2445" s="9"/>
      <c r="H2445" s="8"/>
      <c r="L2445" s="8"/>
      <c r="P2445" s="8"/>
      <c r="T2445" s="8"/>
      <c r="X2445" s="8"/>
      <c r="AB2445" s="8"/>
      <c r="AL2445" s="9"/>
      <c r="AM2445" s="9"/>
      <c r="AN2445" s="9"/>
      <c r="AO2445" s="9"/>
      <c r="AP2445" s="9"/>
      <c r="AQ2445" s="9"/>
      <c r="AR2445" s="9"/>
      <c r="AS2445" s="9"/>
      <c r="AT2445" s="9"/>
      <c r="AU2445" s="9"/>
    </row>
    <row r="2446" spans="4:47" x14ac:dyDescent="0.25">
      <c r="D2446" s="8"/>
      <c r="E2446" s="8"/>
      <c r="F2446" s="9"/>
      <c r="H2446" s="8"/>
      <c r="L2446" s="8"/>
      <c r="P2446" s="8"/>
      <c r="T2446" s="8"/>
      <c r="X2446" s="8"/>
      <c r="AB2446" s="8"/>
      <c r="AL2446" s="9"/>
      <c r="AM2446" s="9"/>
      <c r="AN2446" s="9"/>
      <c r="AO2446" s="9"/>
      <c r="AP2446" s="9"/>
      <c r="AQ2446" s="9"/>
      <c r="AR2446" s="9"/>
      <c r="AS2446" s="9"/>
      <c r="AT2446" s="9"/>
      <c r="AU2446" s="9"/>
    </row>
    <row r="2447" spans="4:47" x14ac:dyDescent="0.25">
      <c r="D2447" s="8"/>
      <c r="E2447" s="8"/>
      <c r="F2447" s="9"/>
      <c r="H2447" s="8"/>
      <c r="L2447" s="8"/>
      <c r="P2447" s="8"/>
      <c r="T2447" s="8"/>
      <c r="X2447" s="8"/>
      <c r="AB2447" s="8"/>
      <c r="AL2447" s="9"/>
      <c r="AM2447" s="9"/>
      <c r="AN2447" s="9"/>
      <c r="AO2447" s="9"/>
      <c r="AP2447" s="9"/>
      <c r="AQ2447" s="9"/>
      <c r="AR2447" s="9"/>
      <c r="AS2447" s="9"/>
      <c r="AT2447" s="9"/>
      <c r="AU2447" s="9"/>
    </row>
    <row r="2448" spans="4:47" x14ac:dyDescent="0.25">
      <c r="D2448" s="8"/>
      <c r="E2448" s="8"/>
      <c r="F2448" s="9"/>
      <c r="H2448" s="8"/>
      <c r="L2448" s="8"/>
      <c r="P2448" s="8"/>
      <c r="T2448" s="8"/>
      <c r="X2448" s="8"/>
      <c r="AB2448" s="8"/>
      <c r="AL2448" s="9"/>
      <c r="AM2448" s="9"/>
      <c r="AN2448" s="9"/>
      <c r="AO2448" s="9"/>
      <c r="AP2448" s="9"/>
      <c r="AQ2448" s="9"/>
      <c r="AR2448" s="9"/>
      <c r="AS2448" s="9"/>
      <c r="AT2448" s="9"/>
      <c r="AU2448" s="9"/>
    </row>
    <row r="2449" spans="4:47" x14ac:dyDescent="0.25">
      <c r="D2449" s="8"/>
      <c r="E2449" s="8"/>
      <c r="F2449" s="9"/>
      <c r="H2449" s="8"/>
      <c r="L2449" s="8"/>
      <c r="P2449" s="8"/>
      <c r="T2449" s="8"/>
      <c r="X2449" s="8"/>
      <c r="AB2449" s="8"/>
      <c r="AL2449" s="9"/>
      <c r="AM2449" s="9"/>
      <c r="AN2449" s="9"/>
      <c r="AO2449" s="9"/>
      <c r="AP2449" s="9"/>
      <c r="AQ2449" s="9"/>
      <c r="AR2449" s="9"/>
      <c r="AS2449" s="9"/>
      <c r="AT2449" s="9"/>
      <c r="AU2449" s="9"/>
    </row>
    <row r="2450" spans="4:47" x14ac:dyDescent="0.25">
      <c r="D2450" s="8"/>
      <c r="E2450" s="8"/>
      <c r="F2450" s="9"/>
      <c r="H2450" s="8"/>
      <c r="L2450" s="8"/>
      <c r="P2450" s="8"/>
      <c r="T2450" s="8"/>
      <c r="X2450" s="8"/>
      <c r="AB2450" s="8"/>
      <c r="AL2450" s="9"/>
      <c r="AM2450" s="9"/>
      <c r="AN2450" s="9"/>
      <c r="AO2450" s="9"/>
      <c r="AP2450" s="9"/>
      <c r="AQ2450" s="9"/>
      <c r="AR2450" s="9"/>
      <c r="AS2450" s="9"/>
      <c r="AT2450" s="9"/>
      <c r="AU2450" s="9"/>
    </row>
    <row r="2451" spans="4:47" x14ac:dyDescent="0.25">
      <c r="D2451" s="8"/>
      <c r="E2451" s="8"/>
      <c r="F2451" s="9"/>
      <c r="H2451" s="8"/>
      <c r="L2451" s="8"/>
      <c r="P2451" s="8"/>
      <c r="T2451" s="8"/>
      <c r="X2451" s="8"/>
      <c r="AB2451" s="8"/>
      <c r="AL2451" s="9"/>
      <c r="AM2451" s="9"/>
      <c r="AN2451" s="9"/>
      <c r="AO2451" s="9"/>
      <c r="AP2451" s="9"/>
      <c r="AQ2451" s="9"/>
      <c r="AR2451" s="9"/>
      <c r="AS2451" s="9"/>
      <c r="AT2451" s="9"/>
      <c r="AU2451" s="9"/>
    </row>
    <row r="2452" spans="4:47" x14ac:dyDescent="0.25">
      <c r="D2452" s="8"/>
      <c r="E2452" s="8"/>
      <c r="F2452" s="9"/>
      <c r="H2452" s="8"/>
      <c r="L2452" s="8"/>
      <c r="P2452" s="8"/>
      <c r="T2452" s="8"/>
      <c r="X2452" s="8"/>
      <c r="AB2452" s="8"/>
      <c r="AL2452" s="9"/>
      <c r="AM2452" s="9"/>
      <c r="AN2452" s="9"/>
      <c r="AO2452" s="9"/>
      <c r="AP2452" s="9"/>
      <c r="AQ2452" s="9"/>
      <c r="AR2452" s="9"/>
      <c r="AS2452" s="9"/>
      <c r="AT2452" s="9"/>
      <c r="AU2452" s="9"/>
    </row>
    <row r="2453" spans="4:47" x14ac:dyDescent="0.25">
      <c r="D2453" s="8"/>
      <c r="E2453" s="8"/>
      <c r="F2453" s="9"/>
      <c r="H2453" s="8"/>
      <c r="L2453" s="8"/>
      <c r="P2453" s="8"/>
      <c r="T2453" s="8"/>
      <c r="X2453" s="8"/>
      <c r="AB2453" s="8"/>
      <c r="AL2453" s="9"/>
      <c r="AM2453" s="9"/>
      <c r="AN2453" s="9"/>
      <c r="AO2453" s="9"/>
      <c r="AP2453" s="9"/>
      <c r="AQ2453" s="9"/>
      <c r="AR2453" s="9"/>
      <c r="AS2453" s="9"/>
      <c r="AT2453" s="9"/>
      <c r="AU2453" s="9"/>
    </row>
    <row r="2454" spans="4:47" x14ac:dyDescent="0.25">
      <c r="D2454" s="8"/>
      <c r="E2454" s="8"/>
      <c r="F2454" s="9"/>
      <c r="H2454" s="8"/>
      <c r="L2454" s="8"/>
      <c r="P2454" s="8"/>
      <c r="T2454" s="8"/>
      <c r="X2454" s="8"/>
      <c r="AB2454" s="8"/>
      <c r="AL2454" s="9"/>
      <c r="AM2454" s="9"/>
      <c r="AN2454" s="9"/>
      <c r="AO2454" s="9"/>
      <c r="AP2454" s="9"/>
      <c r="AQ2454" s="9"/>
      <c r="AR2454" s="9"/>
      <c r="AS2454" s="9"/>
      <c r="AT2454" s="9"/>
      <c r="AU2454" s="9"/>
    </row>
    <row r="2455" spans="4:47" x14ac:dyDescent="0.25">
      <c r="D2455" s="8"/>
      <c r="E2455" s="8"/>
      <c r="F2455" s="9"/>
      <c r="H2455" s="8"/>
      <c r="L2455" s="8"/>
      <c r="P2455" s="8"/>
      <c r="T2455" s="8"/>
      <c r="X2455" s="8"/>
      <c r="AB2455" s="8"/>
      <c r="AL2455" s="9"/>
      <c r="AM2455" s="9"/>
      <c r="AN2455" s="9"/>
      <c r="AO2455" s="9"/>
      <c r="AP2455" s="9"/>
      <c r="AQ2455" s="9"/>
      <c r="AR2455" s="9"/>
      <c r="AS2455" s="9"/>
      <c r="AT2455" s="9"/>
      <c r="AU2455" s="9"/>
    </row>
    <row r="2456" spans="4:47" x14ac:dyDescent="0.25">
      <c r="D2456" s="8"/>
      <c r="E2456" s="8"/>
      <c r="F2456" s="9"/>
      <c r="H2456" s="8"/>
      <c r="L2456" s="8"/>
      <c r="P2456" s="8"/>
      <c r="T2456" s="8"/>
      <c r="X2456" s="8"/>
      <c r="AB2456" s="8"/>
      <c r="AL2456" s="9"/>
      <c r="AM2456" s="9"/>
      <c r="AN2456" s="9"/>
      <c r="AO2456" s="9"/>
      <c r="AP2456" s="9"/>
      <c r="AQ2456" s="9"/>
      <c r="AR2456" s="9"/>
      <c r="AS2456" s="9"/>
      <c r="AT2456" s="9"/>
      <c r="AU2456" s="9"/>
    </row>
    <row r="2457" spans="4:47" x14ac:dyDescent="0.25">
      <c r="D2457" s="8"/>
      <c r="E2457" s="8"/>
      <c r="F2457" s="9"/>
      <c r="H2457" s="8"/>
      <c r="L2457" s="8"/>
      <c r="P2457" s="8"/>
      <c r="T2457" s="8"/>
      <c r="X2457" s="8"/>
      <c r="AB2457" s="8"/>
      <c r="AL2457" s="9"/>
      <c r="AM2457" s="9"/>
      <c r="AN2457" s="9"/>
      <c r="AO2457" s="9"/>
      <c r="AP2457" s="9"/>
      <c r="AQ2457" s="9"/>
      <c r="AR2457" s="9"/>
      <c r="AS2457" s="9"/>
      <c r="AT2457" s="9"/>
      <c r="AU2457" s="9"/>
    </row>
    <row r="2458" spans="4:47" x14ac:dyDescent="0.25">
      <c r="D2458" s="8"/>
      <c r="E2458" s="8"/>
      <c r="F2458" s="9"/>
      <c r="H2458" s="8"/>
      <c r="L2458" s="8"/>
      <c r="P2458" s="8"/>
      <c r="T2458" s="8"/>
      <c r="X2458" s="8"/>
      <c r="AB2458" s="8"/>
      <c r="AL2458" s="9"/>
      <c r="AM2458" s="9"/>
      <c r="AN2458" s="9"/>
      <c r="AO2458" s="9"/>
      <c r="AP2458" s="9"/>
      <c r="AQ2458" s="9"/>
      <c r="AR2458" s="9"/>
      <c r="AS2458" s="9"/>
      <c r="AT2458" s="9"/>
      <c r="AU2458" s="9"/>
    </row>
    <row r="2459" spans="4:47" x14ac:dyDescent="0.25">
      <c r="D2459" s="8"/>
      <c r="E2459" s="8"/>
      <c r="F2459" s="9"/>
      <c r="H2459" s="8"/>
      <c r="L2459" s="8"/>
      <c r="P2459" s="8"/>
      <c r="T2459" s="8"/>
      <c r="X2459" s="8"/>
      <c r="AB2459" s="8"/>
      <c r="AL2459" s="9"/>
      <c r="AM2459" s="9"/>
      <c r="AN2459" s="9"/>
      <c r="AO2459" s="9"/>
      <c r="AP2459" s="9"/>
      <c r="AQ2459" s="9"/>
      <c r="AR2459" s="9"/>
      <c r="AS2459" s="9"/>
      <c r="AT2459" s="9"/>
      <c r="AU2459" s="9"/>
    </row>
    <row r="2460" spans="4:47" x14ac:dyDescent="0.25">
      <c r="D2460" s="8"/>
      <c r="E2460" s="8"/>
      <c r="F2460" s="9"/>
      <c r="H2460" s="8"/>
      <c r="L2460" s="8"/>
      <c r="P2460" s="8"/>
      <c r="T2460" s="8"/>
      <c r="X2460" s="8"/>
      <c r="AB2460" s="8"/>
      <c r="AL2460" s="9"/>
      <c r="AM2460" s="9"/>
      <c r="AN2460" s="9"/>
      <c r="AO2460" s="9"/>
      <c r="AP2460" s="9"/>
      <c r="AQ2460" s="9"/>
      <c r="AR2460" s="9"/>
      <c r="AS2460" s="9"/>
      <c r="AT2460" s="9"/>
      <c r="AU2460" s="9"/>
    </row>
    <row r="2461" spans="4:47" x14ac:dyDescent="0.25">
      <c r="D2461" s="8"/>
      <c r="E2461" s="8"/>
      <c r="F2461" s="9"/>
      <c r="H2461" s="8"/>
      <c r="L2461" s="8"/>
      <c r="P2461" s="8"/>
      <c r="T2461" s="8"/>
      <c r="X2461" s="8"/>
      <c r="AB2461" s="8"/>
      <c r="AL2461" s="9"/>
      <c r="AM2461" s="9"/>
      <c r="AN2461" s="9"/>
      <c r="AO2461" s="9"/>
      <c r="AP2461" s="9"/>
      <c r="AQ2461" s="9"/>
      <c r="AR2461" s="9"/>
      <c r="AS2461" s="9"/>
      <c r="AT2461" s="9"/>
      <c r="AU2461" s="9"/>
    </row>
    <row r="2462" spans="4:47" x14ac:dyDescent="0.25">
      <c r="D2462" s="8"/>
      <c r="E2462" s="8"/>
      <c r="F2462" s="9"/>
      <c r="H2462" s="8"/>
      <c r="L2462" s="8"/>
      <c r="P2462" s="8"/>
      <c r="T2462" s="8"/>
      <c r="X2462" s="8"/>
      <c r="AB2462" s="8"/>
      <c r="AL2462" s="9"/>
      <c r="AM2462" s="9"/>
      <c r="AN2462" s="9"/>
      <c r="AO2462" s="9"/>
      <c r="AP2462" s="9"/>
      <c r="AQ2462" s="9"/>
      <c r="AR2462" s="9"/>
      <c r="AS2462" s="9"/>
      <c r="AT2462" s="9"/>
      <c r="AU2462" s="9"/>
    </row>
    <row r="2463" spans="4:47" x14ac:dyDescent="0.25">
      <c r="D2463" s="8"/>
      <c r="E2463" s="8"/>
      <c r="F2463" s="9"/>
      <c r="H2463" s="8"/>
      <c r="L2463" s="8"/>
      <c r="P2463" s="8"/>
      <c r="T2463" s="8"/>
      <c r="X2463" s="8"/>
      <c r="AB2463" s="8"/>
      <c r="AL2463" s="9"/>
      <c r="AM2463" s="9"/>
      <c r="AN2463" s="9"/>
      <c r="AO2463" s="9"/>
      <c r="AP2463" s="9"/>
      <c r="AQ2463" s="9"/>
      <c r="AR2463" s="9"/>
      <c r="AS2463" s="9"/>
      <c r="AT2463" s="9"/>
      <c r="AU2463" s="9"/>
    </row>
    <row r="2464" spans="4:47" x14ac:dyDescent="0.25">
      <c r="D2464" s="8"/>
      <c r="E2464" s="8"/>
      <c r="F2464" s="9"/>
      <c r="H2464" s="8"/>
      <c r="L2464" s="8"/>
      <c r="P2464" s="8"/>
      <c r="T2464" s="8"/>
      <c r="X2464" s="8"/>
      <c r="AB2464" s="8"/>
      <c r="AL2464" s="9"/>
      <c r="AM2464" s="9"/>
      <c r="AN2464" s="9"/>
      <c r="AO2464" s="9"/>
      <c r="AP2464" s="9"/>
      <c r="AQ2464" s="9"/>
      <c r="AR2464" s="9"/>
      <c r="AS2464" s="9"/>
      <c r="AT2464" s="9"/>
      <c r="AU2464" s="9"/>
    </row>
    <row r="2465" spans="4:47" x14ac:dyDescent="0.25">
      <c r="D2465" s="8"/>
      <c r="E2465" s="8"/>
      <c r="F2465" s="9"/>
      <c r="H2465" s="8"/>
      <c r="L2465" s="8"/>
      <c r="P2465" s="8"/>
      <c r="T2465" s="8"/>
      <c r="X2465" s="8"/>
      <c r="AB2465" s="8"/>
      <c r="AL2465" s="9"/>
      <c r="AM2465" s="9"/>
      <c r="AN2465" s="9"/>
      <c r="AO2465" s="9"/>
      <c r="AP2465" s="9"/>
      <c r="AQ2465" s="9"/>
      <c r="AR2465" s="9"/>
      <c r="AS2465" s="9"/>
      <c r="AT2465" s="9"/>
      <c r="AU2465" s="9"/>
    </row>
    <row r="2466" spans="4:47" x14ac:dyDescent="0.25">
      <c r="D2466" s="8"/>
      <c r="E2466" s="8"/>
      <c r="F2466" s="9"/>
      <c r="H2466" s="8"/>
      <c r="L2466" s="8"/>
      <c r="P2466" s="8"/>
      <c r="T2466" s="8"/>
      <c r="X2466" s="8"/>
      <c r="AB2466" s="8"/>
      <c r="AL2466" s="9"/>
      <c r="AM2466" s="9"/>
      <c r="AN2466" s="9"/>
      <c r="AO2466" s="9"/>
      <c r="AP2466" s="9"/>
      <c r="AQ2466" s="9"/>
      <c r="AR2466" s="9"/>
      <c r="AS2466" s="9"/>
      <c r="AT2466" s="9"/>
      <c r="AU2466" s="9"/>
    </row>
    <row r="2467" spans="4:47" x14ac:dyDescent="0.25">
      <c r="D2467" s="8"/>
      <c r="E2467" s="8"/>
      <c r="F2467" s="9"/>
      <c r="H2467" s="8"/>
      <c r="L2467" s="8"/>
      <c r="P2467" s="8"/>
      <c r="T2467" s="8"/>
      <c r="X2467" s="8"/>
      <c r="AB2467" s="8"/>
      <c r="AL2467" s="9"/>
      <c r="AM2467" s="9"/>
      <c r="AN2467" s="9"/>
      <c r="AO2467" s="9"/>
      <c r="AP2467" s="9"/>
      <c r="AQ2467" s="9"/>
      <c r="AR2467" s="9"/>
      <c r="AS2467" s="9"/>
      <c r="AT2467" s="9"/>
      <c r="AU2467" s="9"/>
    </row>
    <row r="2468" spans="4:47" x14ac:dyDescent="0.25">
      <c r="D2468" s="8"/>
      <c r="E2468" s="8"/>
      <c r="F2468" s="9"/>
      <c r="H2468" s="8"/>
      <c r="L2468" s="8"/>
      <c r="P2468" s="8"/>
      <c r="T2468" s="8"/>
      <c r="X2468" s="8"/>
      <c r="AB2468" s="8"/>
      <c r="AL2468" s="9"/>
      <c r="AM2468" s="9"/>
      <c r="AN2468" s="9"/>
      <c r="AO2468" s="9"/>
      <c r="AP2468" s="9"/>
      <c r="AQ2468" s="9"/>
      <c r="AR2468" s="9"/>
      <c r="AS2468" s="9"/>
      <c r="AT2468" s="9"/>
      <c r="AU2468" s="9"/>
    </row>
    <row r="2469" spans="4:47" x14ac:dyDescent="0.25">
      <c r="D2469" s="8"/>
      <c r="E2469" s="8"/>
      <c r="F2469" s="9"/>
      <c r="H2469" s="8"/>
      <c r="L2469" s="8"/>
      <c r="P2469" s="8"/>
      <c r="T2469" s="8"/>
      <c r="X2469" s="8"/>
      <c r="AB2469" s="8"/>
      <c r="AL2469" s="9"/>
      <c r="AM2469" s="9"/>
      <c r="AN2469" s="9"/>
      <c r="AO2469" s="9"/>
      <c r="AP2469" s="9"/>
      <c r="AQ2469" s="9"/>
      <c r="AR2469" s="9"/>
      <c r="AS2469" s="9"/>
      <c r="AT2469" s="9"/>
      <c r="AU2469" s="9"/>
    </row>
    <row r="2470" spans="4:47" x14ac:dyDescent="0.25">
      <c r="D2470" s="8"/>
      <c r="E2470" s="8"/>
      <c r="F2470" s="9"/>
      <c r="H2470" s="8"/>
      <c r="L2470" s="8"/>
      <c r="P2470" s="8"/>
      <c r="T2470" s="8"/>
      <c r="X2470" s="8"/>
      <c r="AB2470" s="8"/>
      <c r="AL2470" s="9"/>
      <c r="AM2470" s="9"/>
      <c r="AN2470" s="9"/>
      <c r="AO2470" s="9"/>
      <c r="AP2470" s="9"/>
      <c r="AQ2470" s="9"/>
      <c r="AR2470" s="9"/>
      <c r="AS2470" s="9"/>
      <c r="AT2470" s="9"/>
      <c r="AU2470" s="9"/>
    </row>
    <row r="2471" spans="4:47" x14ac:dyDescent="0.25">
      <c r="D2471" s="8"/>
      <c r="E2471" s="8"/>
      <c r="F2471" s="9"/>
      <c r="H2471" s="8"/>
      <c r="L2471" s="8"/>
      <c r="P2471" s="8"/>
      <c r="T2471" s="8"/>
      <c r="X2471" s="8"/>
      <c r="AB2471" s="8"/>
      <c r="AL2471" s="9"/>
      <c r="AM2471" s="9"/>
      <c r="AN2471" s="9"/>
      <c r="AO2471" s="9"/>
      <c r="AP2471" s="9"/>
      <c r="AQ2471" s="9"/>
      <c r="AR2471" s="9"/>
      <c r="AS2471" s="9"/>
      <c r="AT2471" s="9"/>
      <c r="AU2471" s="9"/>
    </row>
    <row r="2472" spans="4:47" x14ac:dyDescent="0.25">
      <c r="D2472" s="8"/>
      <c r="E2472" s="8"/>
      <c r="F2472" s="9"/>
      <c r="H2472" s="8"/>
      <c r="L2472" s="8"/>
      <c r="P2472" s="8"/>
      <c r="T2472" s="8"/>
      <c r="X2472" s="8"/>
      <c r="AB2472" s="8"/>
      <c r="AL2472" s="9"/>
      <c r="AM2472" s="9"/>
      <c r="AN2472" s="9"/>
      <c r="AO2472" s="9"/>
      <c r="AP2472" s="9"/>
      <c r="AQ2472" s="9"/>
      <c r="AR2472" s="9"/>
      <c r="AS2472" s="9"/>
      <c r="AT2472" s="9"/>
      <c r="AU2472" s="9"/>
    </row>
    <row r="2473" spans="4:47" x14ac:dyDescent="0.25">
      <c r="D2473" s="8"/>
      <c r="E2473" s="8"/>
      <c r="F2473" s="9"/>
      <c r="H2473" s="8"/>
      <c r="L2473" s="8"/>
      <c r="P2473" s="8"/>
      <c r="T2473" s="8"/>
      <c r="X2473" s="8"/>
      <c r="AB2473" s="8"/>
      <c r="AL2473" s="9"/>
      <c r="AM2473" s="9"/>
      <c r="AN2473" s="9"/>
      <c r="AO2473" s="9"/>
      <c r="AP2473" s="9"/>
      <c r="AQ2473" s="9"/>
      <c r="AR2473" s="9"/>
      <c r="AS2473" s="9"/>
      <c r="AT2473" s="9"/>
      <c r="AU2473" s="9"/>
    </row>
    <row r="2474" spans="4:47" x14ac:dyDescent="0.25">
      <c r="D2474" s="8"/>
      <c r="E2474" s="8"/>
      <c r="F2474" s="9"/>
      <c r="H2474" s="8"/>
      <c r="L2474" s="8"/>
      <c r="P2474" s="8"/>
      <c r="T2474" s="8"/>
      <c r="X2474" s="8"/>
      <c r="AB2474" s="8"/>
      <c r="AL2474" s="9"/>
      <c r="AM2474" s="9"/>
      <c r="AN2474" s="9"/>
      <c r="AO2474" s="9"/>
      <c r="AP2474" s="9"/>
      <c r="AQ2474" s="9"/>
      <c r="AR2474" s="9"/>
      <c r="AS2474" s="9"/>
      <c r="AT2474" s="9"/>
      <c r="AU2474" s="9"/>
    </row>
    <row r="2475" spans="4:47" x14ac:dyDescent="0.25">
      <c r="D2475" s="8"/>
      <c r="E2475" s="8"/>
      <c r="F2475" s="9"/>
      <c r="H2475" s="8"/>
      <c r="L2475" s="8"/>
      <c r="P2475" s="8"/>
      <c r="T2475" s="8"/>
      <c r="X2475" s="8"/>
      <c r="AB2475" s="8"/>
      <c r="AL2475" s="9"/>
      <c r="AM2475" s="9"/>
      <c r="AN2475" s="9"/>
      <c r="AO2475" s="9"/>
      <c r="AP2475" s="9"/>
      <c r="AQ2475" s="9"/>
      <c r="AR2475" s="9"/>
      <c r="AS2475" s="9"/>
      <c r="AT2475" s="9"/>
      <c r="AU2475" s="9"/>
    </row>
    <row r="2476" spans="4:47" x14ac:dyDescent="0.25">
      <c r="D2476" s="8"/>
      <c r="E2476" s="8"/>
      <c r="F2476" s="9"/>
      <c r="H2476" s="8"/>
      <c r="L2476" s="8"/>
      <c r="P2476" s="8"/>
      <c r="T2476" s="8"/>
      <c r="X2476" s="8"/>
      <c r="AB2476" s="8"/>
      <c r="AL2476" s="9"/>
      <c r="AM2476" s="9"/>
      <c r="AN2476" s="9"/>
      <c r="AO2476" s="9"/>
      <c r="AP2476" s="9"/>
      <c r="AQ2476" s="9"/>
      <c r="AR2476" s="9"/>
      <c r="AS2476" s="9"/>
      <c r="AT2476" s="9"/>
      <c r="AU2476" s="9"/>
    </row>
    <row r="2477" spans="4:47" x14ac:dyDescent="0.25">
      <c r="D2477" s="8"/>
      <c r="E2477" s="8"/>
      <c r="F2477" s="9"/>
      <c r="H2477" s="8"/>
      <c r="L2477" s="8"/>
      <c r="P2477" s="8"/>
      <c r="T2477" s="8"/>
      <c r="X2477" s="8"/>
      <c r="AB2477" s="8"/>
      <c r="AL2477" s="9"/>
      <c r="AM2477" s="9"/>
      <c r="AN2477" s="9"/>
      <c r="AO2477" s="9"/>
      <c r="AP2477" s="9"/>
      <c r="AQ2477" s="9"/>
      <c r="AR2477" s="9"/>
      <c r="AS2477" s="9"/>
      <c r="AT2477" s="9"/>
      <c r="AU2477" s="9"/>
    </row>
    <row r="2478" spans="4:47" x14ac:dyDescent="0.25">
      <c r="D2478" s="8"/>
      <c r="E2478" s="8"/>
      <c r="F2478" s="9"/>
      <c r="H2478" s="8"/>
      <c r="L2478" s="8"/>
      <c r="P2478" s="8"/>
      <c r="T2478" s="8"/>
      <c r="X2478" s="8"/>
      <c r="AB2478" s="8"/>
      <c r="AL2478" s="9"/>
      <c r="AM2478" s="9"/>
      <c r="AN2478" s="9"/>
      <c r="AO2478" s="9"/>
      <c r="AP2478" s="9"/>
      <c r="AQ2478" s="9"/>
      <c r="AR2478" s="9"/>
      <c r="AS2478" s="9"/>
      <c r="AT2478" s="9"/>
      <c r="AU2478" s="9"/>
    </row>
    <row r="2479" spans="4:47" x14ac:dyDescent="0.25">
      <c r="D2479" s="8"/>
      <c r="E2479" s="8"/>
      <c r="F2479" s="9"/>
      <c r="H2479" s="8"/>
      <c r="L2479" s="8"/>
      <c r="P2479" s="8"/>
      <c r="T2479" s="8"/>
      <c r="X2479" s="8"/>
      <c r="AB2479" s="8"/>
      <c r="AL2479" s="9"/>
      <c r="AM2479" s="9"/>
      <c r="AN2479" s="9"/>
      <c r="AO2479" s="9"/>
      <c r="AP2479" s="9"/>
      <c r="AQ2479" s="9"/>
      <c r="AR2479" s="9"/>
      <c r="AS2479" s="9"/>
      <c r="AT2479" s="9"/>
      <c r="AU2479" s="9"/>
    </row>
    <row r="2480" spans="4:47" x14ac:dyDescent="0.25">
      <c r="D2480" s="8"/>
      <c r="E2480" s="8"/>
      <c r="F2480" s="9"/>
      <c r="H2480" s="8"/>
      <c r="L2480" s="8"/>
      <c r="P2480" s="8"/>
      <c r="T2480" s="8"/>
      <c r="X2480" s="8"/>
      <c r="AB2480" s="8"/>
      <c r="AL2480" s="9"/>
      <c r="AM2480" s="9"/>
      <c r="AN2480" s="9"/>
      <c r="AO2480" s="9"/>
      <c r="AP2480" s="9"/>
      <c r="AQ2480" s="9"/>
      <c r="AR2480" s="9"/>
      <c r="AS2480" s="9"/>
      <c r="AT2480" s="9"/>
      <c r="AU2480" s="9"/>
    </row>
    <row r="2481" spans="4:47" x14ac:dyDescent="0.25">
      <c r="D2481" s="8"/>
      <c r="E2481" s="8"/>
      <c r="F2481" s="9"/>
      <c r="H2481" s="8"/>
      <c r="L2481" s="8"/>
      <c r="P2481" s="8"/>
      <c r="T2481" s="8"/>
      <c r="X2481" s="8"/>
      <c r="AB2481" s="8"/>
      <c r="AL2481" s="9"/>
      <c r="AM2481" s="9"/>
      <c r="AN2481" s="9"/>
      <c r="AO2481" s="9"/>
      <c r="AP2481" s="9"/>
      <c r="AQ2481" s="9"/>
      <c r="AR2481" s="9"/>
      <c r="AS2481" s="9"/>
      <c r="AT2481" s="9"/>
      <c r="AU2481" s="9"/>
    </row>
    <row r="2482" spans="4:47" x14ac:dyDescent="0.25">
      <c r="D2482" s="8"/>
      <c r="E2482" s="8"/>
      <c r="F2482" s="9"/>
      <c r="H2482" s="8"/>
      <c r="L2482" s="8"/>
      <c r="P2482" s="8"/>
      <c r="T2482" s="8"/>
      <c r="X2482" s="8"/>
      <c r="AB2482" s="8"/>
      <c r="AL2482" s="9"/>
      <c r="AM2482" s="9"/>
      <c r="AN2482" s="9"/>
      <c r="AO2482" s="9"/>
      <c r="AP2482" s="9"/>
      <c r="AQ2482" s="9"/>
      <c r="AR2482" s="9"/>
      <c r="AS2482" s="9"/>
      <c r="AT2482" s="9"/>
      <c r="AU2482" s="9"/>
    </row>
    <row r="2483" spans="4:47" x14ac:dyDescent="0.25">
      <c r="D2483" s="8"/>
      <c r="E2483" s="8"/>
      <c r="F2483" s="9"/>
      <c r="H2483" s="8"/>
      <c r="L2483" s="8"/>
      <c r="P2483" s="8"/>
      <c r="T2483" s="8"/>
      <c r="X2483" s="8"/>
      <c r="AB2483" s="8"/>
      <c r="AL2483" s="9"/>
      <c r="AM2483" s="9"/>
      <c r="AN2483" s="9"/>
      <c r="AO2483" s="9"/>
      <c r="AP2483" s="9"/>
      <c r="AQ2483" s="9"/>
      <c r="AR2483" s="9"/>
      <c r="AS2483" s="9"/>
      <c r="AT2483" s="9"/>
      <c r="AU2483" s="9"/>
    </row>
    <row r="2484" spans="4:47" x14ac:dyDescent="0.25">
      <c r="D2484" s="8"/>
      <c r="E2484" s="8"/>
      <c r="F2484" s="9"/>
      <c r="H2484" s="8"/>
      <c r="L2484" s="8"/>
      <c r="P2484" s="8"/>
      <c r="T2484" s="8"/>
      <c r="X2484" s="8"/>
      <c r="AB2484" s="8"/>
      <c r="AL2484" s="9"/>
      <c r="AM2484" s="9"/>
      <c r="AN2484" s="9"/>
      <c r="AO2484" s="9"/>
      <c r="AP2484" s="9"/>
      <c r="AQ2484" s="9"/>
      <c r="AR2484" s="9"/>
      <c r="AS2484" s="9"/>
      <c r="AT2484" s="9"/>
      <c r="AU2484" s="9"/>
    </row>
    <row r="2485" spans="4:47" x14ac:dyDescent="0.25">
      <c r="D2485" s="8"/>
      <c r="E2485" s="8"/>
      <c r="F2485" s="9"/>
      <c r="H2485" s="8"/>
      <c r="L2485" s="8"/>
      <c r="P2485" s="8"/>
      <c r="T2485" s="8"/>
      <c r="X2485" s="8"/>
      <c r="AB2485" s="8"/>
      <c r="AL2485" s="9"/>
      <c r="AM2485" s="9"/>
      <c r="AN2485" s="9"/>
      <c r="AO2485" s="9"/>
      <c r="AP2485" s="9"/>
      <c r="AQ2485" s="9"/>
      <c r="AR2485" s="9"/>
      <c r="AS2485" s="9"/>
      <c r="AT2485" s="9"/>
      <c r="AU2485" s="9"/>
    </row>
    <row r="2486" spans="4:47" x14ac:dyDescent="0.25">
      <c r="D2486" s="8"/>
      <c r="E2486" s="8"/>
      <c r="F2486" s="9"/>
      <c r="H2486" s="8"/>
      <c r="L2486" s="8"/>
      <c r="P2486" s="8"/>
      <c r="T2486" s="8"/>
      <c r="X2486" s="8"/>
      <c r="AB2486" s="8"/>
      <c r="AL2486" s="9"/>
      <c r="AM2486" s="9"/>
      <c r="AN2486" s="9"/>
      <c r="AO2486" s="9"/>
      <c r="AP2486" s="9"/>
      <c r="AQ2486" s="9"/>
      <c r="AR2486" s="9"/>
      <c r="AS2486" s="9"/>
      <c r="AT2486" s="9"/>
      <c r="AU2486" s="9"/>
    </row>
    <row r="2487" spans="4:47" x14ac:dyDescent="0.25">
      <c r="D2487" s="8"/>
      <c r="E2487" s="8"/>
      <c r="F2487" s="9"/>
      <c r="H2487" s="8"/>
      <c r="L2487" s="8"/>
      <c r="P2487" s="8"/>
      <c r="T2487" s="8"/>
      <c r="X2487" s="8"/>
      <c r="AB2487" s="8"/>
      <c r="AL2487" s="9"/>
      <c r="AM2487" s="9"/>
      <c r="AN2487" s="9"/>
      <c r="AO2487" s="9"/>
      <c r="AP2487" s="9"/>
      <c r="AQ2487" s="9"/>
      <c r="AR2487" s="9"/>
      <c r="AS2487" s="9"/>
      <c r="AT2487" s="9"/>
      <c r="AU2487" s="9"/>
    </row>
    <row r="2488" spans="4:47" x14ac:dyDescent="0.25">
      <c r="D2488" s="8"/>
      <c r="E2488" s="8"/>
      <c r="F2488" s="9"/>
      <c r="H2488" s="8"/>
      <c r="L2488" s="8"/>
      <c r="P2488" s="8"/>
      <c r="T2488" s="8"/>
      <c r="X2488" s="8"/>
      <c r="AB2488" s="8"/>
      <c r="AL2488" s="9"/>
      <c r="AM2488" s="9"/>
      <c r="AN2488" s="9"/>
      <c r="AO2488" s="9"/>
      <c r="AP2488" s="9"/>
      <c r="AQ2488" s="9"/>
      <c r="AR2488" s="9"/>
      <c r="AS2488" s="9"/>
      <c r="AT2488" s="9"/>
      <c r="AU2488" s="9"/>
    </row>
    <row r="2489" spans="4:47" x14ac:dyDescent="0.25">
      <c r="D2489" s="8"/>
      <c r="E2489" s="8"/>
      <c r="F2489" s="9"/>
      <c r="H2489" s="8"/>
      <c r="L2489" s="8"/>
      <c r="P2489" s="8"/>
      <c r="T2489" s="8"/>
      <c r="X2489" s="8"/>
      <c r="AB2489" s="8"/>
      <c r="AL2489" s="9"/>
      <c r="AM2489" s="9"/>
      <c r="AN2489" s="9"/>
      <c r="AO2489" s="9"/>
      <c r="AP2489" s="9"/>
      <c r="AQ2489" s="9"/>
      <c r="AR2489" s="9"/>
      <c r="AS2489" s="9"/>
      <c r="AT2489" s="9"/>
      <c r="AU2489" s="9"/>
    </row>
    <row r="2490" spans="4:47" x14ac:dyDescent="0.25">
      <c r="D2490" s="8"/>
      <c r="E2490" s="8"/>
      <c r="F2490" s="9"/>
      <c r="H2490" s="8"/>
      <c r="L2490" s="8"/>
      <c r="P2490" s="8"/>
      <c r="T2490" s="8"/>
      <c r="X2490" s="8"/>
      <c r="AB2490" s="8"/>
      <c r="AL2490" s="9"/>
      <c r="AM2490" s="9"/>
      <c r="AN2490" s="9"/>
      <c r="AO2490" s="9"/>
      <c r="AP2490" s="9"/>
      <c r="AQ2490" s="9"/>
      <c r="AR2490" s="9"/>
      <c r="AS2490" s="9"/>
      <c r="AT2490" s="9"/>
      <c r="AU2490" s="9"/>
    </row>
    <row r="2491" spans="4:47" x14ac:dyDescent="0.25">
      <c r="D2491" s="8"/>
      <c r="E2491" s="8"/>
      <c r="F2491" s="9"/>
      <c r="H2491" s="8"/>
      <c r="L2491" s="8"/>
      <c r="P2491" s="8"/>
      <c r="T2491" s="8"/>
      <c r="X2491" s="8"/>
      <c r="AB2491" s="8"/>
      <c r="AL2491" s="9"/>
      <c r="AM2491" s="9"/>
      <c r="AN2491" s="9"/>
      <c r="AO2491" s="9"/>
      <c r="AP2491" s="9"/>
      <c r="AQ2491" s="9"/>
      <c r="AR2491" s="9"/>
      <c r="AS2491" s="9"/>
      <c r="AT2491" s="9"/>
      <c r="AU2491" s="9"/>
    </row>
    <row r="2492" spans="4:47" x14ac:dyDescent="0.25">
      <c r="D2492" s="8"/>
      <c r="E2492" s="8"/>
      <c r="F2492" s="9"/>
      <c r="H2492" s="8"/>
      <c r="L2492" s="8"/>
      <c r="P2492" s="8"/>
      <c r="T2492" s="8"/>
      <c r="X2492" s="8"/>
      <c r="AB2492" s="8"/>
      <c r="AL2492" s="9"/>
      <c r="AM2492" s="9"/>
      <c r="AN2492" s="9"/>
      <c r="AO2492" s="9"/>
      <c r="AP2492" s="9"/>
      <c r="AQ2492" s="9"/>
      <c r="AR2492" s="9"/>
      <c r="AS2492" s="9"/>
      <c r="AT2492" s="9"/>
      <c r="AU2492" s="9"/>
    </row>
    <row r="2493" spans="4:47" x14ac:dyDescent="0.25">
      <c r="D2493" s="8"/>
      <c r="E2493" s="8"/>
      <c r="F2493" s="9"/>
      <c r="H2493" s="8"/>
      <c r="L2493" s="8"/>
      <c r="P2493" s="8"/>
      <c r="T2493" s="8"/>
      <c r="X2493" s="8"/>
      <c r="AB2493" s="8"/>
      <c r="AL2493" s="9"/>
      <c r="AM2493" s="9"/>
      <c r="AN2493" s="9"/>
      <c r="AO2493" s="9"/>
      <c r="AP2493" s="9"/>
      <c r="AQ2493" s="9"/>
      <c r="AR2493" s="9"/>
      <c r="AS2493" s="9"/>
      <c r="AT2493" s="9"/>
      <c r="AU2493" s="9"/>
    </row>
    <row r="2494" spans="4:47" x14ac:dyDescent="0.25">
      <c r="D2494" s="8"/>
      <c r="E2494" s="8"/>
      <c r="F2494" s="9"/>
      <c r="H2494" s="8"/>
      <c r="L2494" s="8"/>
      <c r="P2494" s="8"/>
      <c r="T2494" s="8"/>
      <c r="X2494" s="8"/>
      <c r="AB2494" s="8"/>
      <c r="AL2494" s="9"/>
      <c r="AM2494" s="9"/>
      <c r="AN2494" s="9"/>
      <c r="AO2494" s="9"/>
      <c r="AP2494" s="9"/>
      <c r="AQ2494" s="9"/>
      <c r="AR2494" s="9"/>
      <c r="AS2494" s="9"/>
      <c r="AT2494" s="9"/>
      <c r="AU2494" s="9"/>
    </row>
    <row r="2495" spans="4:47" x14ac:dyDescent="0.25">
      <c r="D2495" s="8"/>
      <c r="E2495" s="8"/>
      <c r="F2495" s="9"/>
      <c r="H2495" s="8"/>
      <c r="L2495" s="8"/>
      <c r="P2495" s="8"/>
      <c r="T2495" s="8"/>
      <c r="X2495" s="8"/>
      <c r="AB2495" s="8"/>
      <c r="AL2495" s="9"/>
      <c r="AM2495" s="9"/>
      <c r="AN2495" s="9"/>
      <c r="AO2495" s="9"/>
      <c r="AP2495" s="9"/>
      <c r="AQ2495" s="9"/>
      <c r="AR2495" s="9"/>
      <c r="AS2495" s="9"/>
      <c r="AT2495" s="9"/>
      <c r="AU2495" s="9"/>
    </row>
    <row r="2496" spans="4:47" x14ac:dyDescent="0.25">
      <c r="D2496" s="8"/>
      <c r="E2496" s="8"/>
      <c r="F2496" s="9"/>
      <c r="H2496" s="8"/>
      <c r="L2496" s="8"/>
      <c r="P2496" s="8"/>
      <c r="T2496" s="8"/>
      <c r="X2496" s="8"/>
      <c r="AB2496" s="8"/>
      <c r="AL2496" s="9"/>
      <c r="AM2496" s="9"/>
      <c r="AN2496" s="9"/>
      <c r="AO2496" s="9"/>
      <c r="AP2496" s="9"/>
      <c r="AQ2496" s="9"/>
      <c r="AR2496" s="9"/>
      <c r="AS2496" s="9"/>
      <c r="AT2496" s="9"/>
      <c r="AU2496" s="9"/>
    </row>
    <row r="2497" spans="4:47" x14ac:dyDescent="0.25">
      <c r="D2497" s="8"/>
      <c r="E2497" s="8"/>
      <c r="F2497" s="9"/>
      <c r="H2497" s="8"/>
      <c r="L2497" s="8"/>
      <c r="P2497" s="8"/>
      <c r="T2497" s="8"/>
      <c r="X2497" s="8"/>
      <c r="AB2497" s="8"/>
      <c r="AL2497" s="9"/>
      <c r="AM2497" s="9"/>
      <c r="AN2497" s="9"/>
      <c r="AO2497" s="9"/>
      <c r="AP2497" s="9"/>
      <c r="AQ2497" s="9"/>
      <c r="AR2497" s="9"/>
      <c r="AS2497" s="9"/>
      <c r="AT2497" s="9"/>
      <c r="AU2497" s="9"/>
    </row>
    <row r="2498" spans="4:47" x14ac:dyDescent="0.25">
      <c r="D2498" s="8"/>
      <c r="E2498" s="8"/>
      <c r="F2498" s="9"/>
      <c r="H2498" s="8"/>
      <c r="L2498" s="8"/>
      <c r="P2498" s="8"/>
      <c r="T2498" s="8"/>
      <c r="X2498" s="8"/>
      <c r="AB2498" s="8"/>
      <c r="AL2498" s="9"/>
      <c r="AM2498" s="9"/>
      <c r="AN2498" s="9"/>
      <c r="AO2498" s="9"/>
      <c r="AP2498" s="9"/>
      <c r="AQ2498" s="9"/>
      <c r="AR2498" s="9"/>
      <c r="AS2498" s="9"/>
      <c r="AT2498" s="9"/>
      <c r="AU2498" s="9"/>
    </row>
    <row r="2499" spans="4:47" x14ac:dyDescent="0.25">
      <c r="D2499" s="8"/>
      <c r="E2499" s="8"/>
      <c r="F2499" s="9"/>
      <c r="H2499" s="8"/>
      <c r="L2499" s="8"/>
      <c r="P2499" s="8"/>
      <c r="T2499" s="8"/>
      <c r="X2499" s="8"/>
      <c r="AB2499" s="8"/>
      <c r="AL2499" s="9"/>
      <c r="AM2499" s="9"/>
      <c r="AN2499" s="9"/>
      <c r="AO2499" s="9"/>
      <c r="AP2499" s="9"/>
      <c r="AQ2499" s="9"/>
      <c r="AR2499" s="9"/>
      <c r="AS2499" s="9"/>
      <c r="AT2499" s="9"/>
      <c r="AU2499" s="9"/>
    </row>
    <row r="2500" spans="4:47" x14ac:dyDescent="0.25">
      <c r="D2500" s="8"/>
      <c r="E2500" s="8"/>
      <c r="F2500" s="9"/>
      <c r="H2500" s="8"/>
      <c r="L2500" s="8"/>
      <c r="P2500" s="8"/>
      <c r="T2500" s="8"/>
      <c r="X2500" s="8"/>
      <c r="AB2500" s="8"/>
      <c r="AL2500" s="9"/>
      <c r="AM2500" s="9"/>
      <c r="AN2500" s="9"/>
      <c r="AO2500" s="9"/>
      <c r="AP2500" s="9"/>
      <c r="AQ2500" s="9"/>
      <c r="AR2500" s="9"/>
      <c r="AS2500" s="9"/>
      <c r="AT2500" s="9"/>
      <c r="AU2500" s="9"/>
    </row>
    <row r="2501" spans="4:47" x14ac:dyDescent="0.25">
      <c r="D2501" s="8"/>
      <c r="E2501" s="8"/>
      <c r="F2501" s="9"/>
      <c r="H2501" s="8"/>
      <c r="L2501" s="8"/>
      <c r="P2501" s="8"/>
      <c r="T2501" s="8"/>
      <c r="X2501" s="8"/>
      <c r="AB2501" s="8"/>
      <c r="AL2501" s="9"/>
      <c r="AM2501" s="9"/>
      <c r="AN2501" s="9"/>
      <c r="AO2501" s="9"/>
      <c r="AP2501" s="9"/>
      <c r="AQ2501" s="9"/>
      <c r="AR2501" s="9"/>
      <c r="AS2501" s="9"/>
      <c r="AT2501" s="9"/>
      <c r="AU2501" s="9"/>
    </row>
    <row r="2502" spans="4:47" x14ac:dyDescent="0.25">
      <c r="D2502" s="8"/>
      <c r="E2502" s="8"/>
      <c r="F2502" s="9"/>
      <c r="H2502" s="8"/>
      <c r="L2502" s="8"/>
      <c r="P2502" s="8"/>
      <c r="T2502" s="8"/>
      <c r="X2502" s="8"/>
      <c r="AB2502" s="8"/>
      <c r="AL2502" s="9"/>
      <c r="AM2502" s="9"/>
      <c r="AN2502" s="9"/>
      <c r="AO2502" s="9"/>
      <c r="AP2502" s="9"/>
      <c r="AQ2502" s="9"/>
      <c r="AR2502" s="9"/>
      <c r="AS2502" s="9"/>
      <c r="AT2502" s="9"/>
      <c r="AU2502" s="9"/>
    </row>
    <row r="2503" spans="4:47" x14ac:dyDescent="0.25">
      <c r="D2503" s="8"/>
      <c r="E2503" s="8"/>
      <c r="F2503" s="9"/>
      <c r="H2503" s="8"/>
      <c r="L2503" s="8"/>
      <c r="P2503" s="8"/>
      <c r="T2503" s="8"/>
      <c r="X2503" s="8"/>
      <c r="AB2503" s="8"/>
      <c r="AL2503" s="9"/>
      <c r="AM2503" s="9"/>
      <c r="AN2503" s="9"/>
      <c r="AO2503" s="9"/>
      <c r="AP2503" s="9"/>
      <c r="AQ2503" s="9"/>
      <c r="AR2503" s="9"/>
      <c r="AS2503" s="9"/>
      <c r="AT2503" s="9"/>
      <c r="AU2503" s="9"/>
    </row>
    <row r="2504" spans="4:47" x14ac:dyDescent="0.25">
      <c r="D2504" s="8"/>
      <c r="E2504" s="8"/>
      <c r="F2504" s="9"/>
      <c r="H2504" s="8"/>
      <c r="L2504" s="8"/>
      <c r="P2504" s="8"/>
      <c r="T2504" s="8"/>
      <c r="X2504" s="8"/>
      <c r="AB2504" s="8"/>
      <c r="AL2504" s="9"/>
      <c r="AM2504" s="9"/>
      <c r="AN2504" s="9"/>
      <c r="AO2504" s="9"/>
      <c r="AP2504" s="9"/>
      <c r="AQ2504" s="9"/>
      <c r="AR2504" s="9"/>
      <c r="AS2504" s="9"/>
      <c r="AT2504" s="9"/>
      <c r="AU2504" s="9"/>
    </row>
    <row r="2505" spans="4:47" x14ac:dyDescent="0.25">
      <c r="D2505" s="8"/>
      <c r="E2505" s="8"/>
      <c r="F2505" s="9"/>
      <c r="H2505" s="8"/>
      <c r="L2505" s="8"/>
      <c r="P2505" s="8"/>
      <c r="T2505" s="8"/>
      <c r="X2505" s="8"/>
      <c r="AB2505" s="8"/>
      <c r="AL2505" s="9"/>
      <c r="AM2505" s="9"/>
      <c r="AN2505" s="9"/>
      <c r="AO2505" s="9"/>
      <c r="AP2505" s="9"/>
      <c r="AQ2505" s="9"/>
      <c r="AR2505" s="9"/>
      <c r="AS2505" s="9"/>
      <c r="AT2505" s="9"/>
      <c r="AU2505" s="9"/>
    </row>
    <row r="2506" spans="4:47" x14ac:dyDescent="0.25">
      <c r="D2506" s="8"/>
      <c r="E2506" s="8"/>
      <c r="F2506" s="9"/>
      <c r="H2506" s="8"/>
      <c r="L2506" s="8"/>
      <c r="P2506" s="8"/>
      <c r="T2506" s="8"/>
      <c r="X2506" s="8"/>
      <c r="AB2506" s="8"/>
      <c r="AL2506" s="9"/>
      <c r="AM2506" s="9"/>
      <c r="AN2506" s="9"/>
      <c r="AO2506" s="9"/>
      <c r="AP2506" s="9"/>
      <c r="AQ2506" s="9"/>
      <c r="AR2506" s="9"/>
      <c r="AS2506" s="9"/>
      <c r="AT2506" s="9"/>
      <c r="AU2506" s="9"/>
    </row>
    <row r="2507" spans="4:47" x14ac:dyDescent="0.25">
      <c r="D2507" s="8"/>
      <c r="E2507" s="8"/>
      <c r="F2507" s="9"/>
      <c r="H2507" s="8"/>
      <c r="L2507" s="8"/>
      <c r="P2507" s="8"/>
      <c r="T2507" s="8"/>
      <c r="X2507" s="8"/>
      <c r="AB2507" s="8"/>
      <c r="AL2507" s="9"/>
      <c r="AM2507" s="9"/>
      <c r="AN2507" s="9"/>
      <c r="AO2507" s="9"/>
      <c r="AP2507" s="9"/>
      <c r="AQ2507" s="9"/>
      <c r="AR2507" s="9"/>
      <c r="AS2507" s="9"/>
      <c r="AT2507" s="9"/>
      <c r="AU2507" s="9"/>
    </row>
    <row r="2508" spans="4:47" x14ac:dyDescent="0.25">
      <c r="D2508" s="8"/>
      <c r="E2508" s="8"/>
      <c r="F2508" s="9"/>
      <c r="H2508" s="8"/>
      <c r="L2508" s="8"/>
      <c r="P2508" s="8"/>
      <c r="T2508" s="8"/>
      <c r="X2508" s="8"/>
      <c r="AB2508" s="8"/>
      <c r="AL2508" s="9"/>
      <c r="AM2508" s="9"/>
      <c r="AN2508" s="9"/>
      <c r="AO2508" s="9"/>
      <c r="AP2508" s="9"/>
      <c r="AQ2508" s="9"/>
      <c r="AR2508" s="9"/>
      <c r="AS2508" s="9"/>
      <c r="AT2508" s="9"/>
      <c r="AU2508" s="9"/>
    </row>
    <row r="2509" spans="4:47" x14ac:dyDescent="0.25">
      <c r="D2509" s="8"/>
      <c r="E2509" s="8"/>
      <c r="F2509" s="9"/>
      <c r="H2509" s="8"/>
      <c r="L2509" s="8"/>
      <c r="P2509" s="8"/>
      <c r="T2509" s="8"/>
      <c r="X2509" s="8"/>
      <c r="AB2509" s="8"/>
      <c r="AL2509" s="9"/>
      <c r="AM2509" s="9"/>
      <c r="AN2509" s="9"/>
      <c r="AO2509" s="9"/>
      <c r="AP2509" s="9"/>
      <c r="AQ2509" s="9"/>
      <c r="AR2509" s="9"/>
      <c r="AS2509" s="9"/>
      <c r="AT2509" s="9"/>
      <c r="AU2509" s="9"/>
    </row>
    <row r="2510" spans="4:47" x14ac:dyDescent="0.25">
      <c r="D2510" s="8"/>
      <c r="E2510" s="8"/>
      <c r="F2510" s="9"/>
      <c r="H2510" s="8"/>
      <c r="L2510" s="8"/>
      <c r="P2510" s="8"/>
      <c r="T2510" s="8"/>
      <c r="X2510" s="8"/>
      <c r="AB2510" s="8"/>
      <c r="AL2510" s="9"/>
      <c r="AM2510" s="9"/>
      <c r="AN2510" s="9"/>
      <c r="AO2510" s="9"/>
      <c r="AP2510" s="9"/>
      <c r="AQ2510" s="9"/>
      <c r="AR2510" s="9"/>
      <c r="AS2510" s="9"/>
      <c r="AT2510" s="9"/>
      <c r="AU2510" s="9"/>
    </row>
    <row r="2511" spans="4:47" x14ac:dyDescent="0.25">
      <c r="D2511" s="8"/>
      <c r="E2511" s="8"/>
      <c r="F2511" s="9"/>
      <c r="H2511" s="8"/>
      <c r="L2511" s="8"/>
      <c r="P2511" s="8"/>
      <c r="T2511" s="8"/>
      <c r="X2511" s="8"/>
      <c r="AB2511" s="8"/>
      <c r="AL2511" s="9"/>
      <c r="AM2511" s="9"/>
      <c r="AN2511" s="9"/>
      <c r="AO2511" s="9"/>
      <c r="AP2511" s="9"/>
      <c r="AQ2511" s="9"/>
      <c r="AR2511" s="9"/>
      <c r="AS2511" s="9"/>
      <c r="AT2511" s="9"/>
      <c r="AU2511" s="9"/>
    </row>
    <row r="2512" spans="4:47" x14ac:dyDescent="0.25">
      <c r="D2512" s="8"/>
      <c r="E2512" s="8"/>
      <c r="F2512" s="9"/>
      <c r="H2512" s="8"/>
      <c r="L2512" s="8"/>
      <c r="P2512" s="8"/>
      <c r="T2512" s="8"/>
      <c r="X2512" s="8"/>
      <c r="AB2512" s="8"/>
      <c r="AL2512" s="9"/>
      <c r="AM2512" s="9"/>
      <c r="AN2512" s="9"/>
      <c r="AO2512" s="9"/>
      <c r="AP2512" s="9"/>
      <c r="AQ2512" s="9"/>
      <c r="AR2512" s="9"/>
      <c r="AS2512" s="9"/>
      <c r="AT2512" s="9"/>
      <c r="AU2512" s="9"/>
    </row>
    <row r="2513" spans="4:47" x14ac:dyDescent="0.25">
      <c r="D2513" s="8"/>
      <c r="E2513" s="8"/>
      <c r="F2513" s="9"/>
      <c r="H2513" s="8"/>
      <c r="L2513" s="8"/>
      <c r="P2513" s="8"/>
      <c r="T2513" s="8"/>
      <c r="X2513" s="8"/>
      <c r="AB2513" s="8"/>
      <c r="AL2513" s="9"/>
      <c r="AM2513" s="9"/>
      <c r="AN2513" s="9"/>
      <c r="AO2513" s="9"/>
      <c r="AP2513" s="9"/>
      <c r="AQ2513" s="9"/>
      <c r="AR2513" s="9"/>
      <c r="AS2513" s="9"/>
      <c r="AT2513" s="9"/>
      <c r="AU2513" s="9"/>
    </row>
    <row r="2514" spans="4:47" x14ac:dyDescent="0.25">
      <c r="D2514" s="8"/>
      <c r="E2514" s="8"/>
      <c r="F2514" s="9"/>
      <c r="H2514" s="8"/>
      <c r="L2514" s="8"/>
      <c r="P2514" s="8"/>
      <c r="T2514" s="8"/>
      <c r="X2514" s="8"/>
      <c r="AB2514" s="8"/>
      <c r="AL2514" s="9"/>
      <c r="AM2514" s="9"/>
      <c r="AN2514" s="9"/>
      <c r="AO2514" s="9"/>
      <c r="AP2514" s="9"/>
      <c r="AQ2514" s="9"/>
      <c r="AR2514" s="9"/>
      <c r="AS2514" s="9"/>
      <c r="AT2514" s="9"/>
      <c r="AU2514" s="9"/>
    </row>
    <row r="2515" spans="4:47" x14ac:dyDescent="0.25">
      <c r="D2515" s="8"/>
      <c r="E2515" s="8"/>
      <c r="F2515" s="9"/>
      <c r="H2515" s="8"/>
      <c r="L2515" s="8"/>
      <c r="P2515" s="8"/>
      <c r="T2515" s="8"/>
      <c r="X2515" s="8"/>
      <c r="AB2515" s="8"/>
      <c r="AL2515" s="9"/>
      <c r="AM2515" s="9"/>
      <c r="AN2515" s="9"/>
      <c r="AO2515" s="9"/>
      <c r="AP2515" s="9"/>
      <c r="AQ2515" s="9"/>
      <c r="AR2515" s="9"/>
      <c r="AS2515" s="9"/>
      <c r="AT2515" s="9"/>
      <c r="AU2515" s="9"/>
    </row>
    <row r="2516" spans="4:47" x14ac:dyDescent="0.25">
      <c r="D2516" s="8"/>
      <c r="E2516" s="8"/>
      <c r="F2516" s="9"/>
      <c r="H2516" s="8"/>
      <c r="L2516" s="8"/>
      <c r="P2516" s="8"/>
      <c r="T2516" s="8"/>
      <c r="X2516" s="8"/>
      <c r="AB2516" s="8"/>
      <c r="AL2516" s="9"/>
      <c r="AM2516" s="9"/>
      <c r="AN2516" s="9"/>
      <c r="AO2516" s="9"/>
      <c r="AP2516" s="9"/>
      <c r="AQ2516" s="9"/>
      <c r="AR2516" s="9"/>
      <c r="AS2516" s="9"/>
      <c r="AT2516" s="9"/>
      <c r="AU2516" s="9"/>
    </row>
    <row r="2517" spans="4:47" x14ac:dyDescent="0.25">
      <c r="D2517" s="8"/>
      <c r="E2517" s="8"/>
      <c r="F2517" s="9"/>
      <c r="H2517" s="8"/>
      <c r="L2517" s="8"/>
      <c r="P2517" s="8"/>
      <c r="T2517" s="8"/>
      <c r="X2517" s="8"/>
      <c r="AB2517" s="8"/>
      <c r="AL2517" s="9"/>
      <c r="AM2517" s="9"/>
      <c r="AN2517" s="9"/>
      <c r="AO2517" s="9"/>
      <c r="AP2517" s="9"/>
      <c r="AQ2517" s="9"/>
      <c r="AR2517" s="9"/>
      <c r="AS2517" s="9"/>
      <c r="AT2517" s="9"/>
      <c r="AU2517" s="9"/>
    </row>
    <row r="2518" spans="4:47" x14ac:dyDescent="0.25">
      <c r="D2518" s="8"/>
      <c r="E2518" s="8"/>
      <c r="F2518" s="9"/>
      <c r="H2518" s="8"/>
      <c r="L2518" s="8"/>
      <c r="P2518" s="8"/>
      <c r="T2518" s="8"/>
      <c r="X2518" s="8"/>
      <c r="AB2518" s="8"/>
      <c r="AL2518" s="9"/>
      <c r="AM2518" s="9"/>
      <c r="AN2518" s="9"/>
      <c r="AO2518" s="9"/>
      <c r="AP2518" s="9"/>
      <c r="AQ2518" s="9"/>
      <c r="AR2518" s="9"/>
      <c r="AS2518" s="9"/>
      <c r="AT2518" s="9"/>
      <c r="AU2518" s="9"/>
    </row>
    <row r="2519" spans="4:47" x14ac:dyDescent="0.25">
      <c r="D2519" s="8"/>
      <c r="E2519" s="8"/>
      <c r="F2519" s="9"/>
      <c r="H2519" s="8"/>
      <c r="L2519" s="8"/>
      <c r="P2519" s="8"/>
      <c r="T2519" s="8"/>
      <c r="X2519" s="8"/>
      <c r="AB2519" s="8"/>
      <c r="AL2519" s="9"/>
      <c r="AM2519" s="9"/>
      <c r="AN2519" s="9"/>
      <c r="AO2519" s="9"/>
      <c r="AP2519" s="9"/>
      <c r="AQ2519" s="9"/>
      <c r="AR2519" s="9"/>
      <c r="AS2519" s="9"/>
      <c r="AT2519" s="9"/>
      <c r="AU2519" s="9"/>
    </row>
    <row r="2520" spans="4:47" x14ac:dyDescent="0.25">
      <c r="D2520" s="8"/>
      <c r="E2520" s="8"/>
      <c r="F2520" s="9"/>
      <c r="H2520" s="8"/>
      <c r="L2520" s="8"/>
      <c r="P2520" s="8"/>
      <c r="T2520" s="8"/>
      <c r="X2520" s="8"/>
      <c r="AB2520" s="8"/>
      <c r="AL2520" s="9"/>
      <c r="AM2520" s="9"/>
      <c r="AN2520" s="9"/>
      <c r="AO2520" s="9"/>
      <c r="AP2520" s="9"/>
      <c r="AQ2520" s="9"/>
      <c r="AR2520" s="9"/>
      <c r="AS2520" s="9"/>
      <c r="AT2520" s="9"/>
      <c r="AU2520" s="9"/>
    </row>
    <row r="2521" spans="4:47" x14ac:dyDescent="0.25">
      <c r="D2521" s="8"/>
      <c r="E2521" s="8"/>
      <c r="F2521" s="9"/>
      <c r="H2521" s="8"/>
      <c r="L2521" s="8"/>
      <c r="P2521" s="8"/>
      <c r="T2521" s="8"/>
      <c r="X2521" s="8"/>
      <c r="AB2521" s="8"/>
      <c r="AL2521" s="9"/>
      <c r="AM2521" s="9"/>
      <c r="AN2521" s="9"/>
      <c r="AO2521" s="9"/>
      <c r="AP2521" s="9"/>
      <c r="AQ2521" s="9"/>
      <c r="AR2521" s="9"/>
      <c r="AS2521" s="9"/>
      <c r="AT2521" s="9"/>
      <c r="AU2521" s="9"/>
    </row>
    <row r="2522" spans="4:47" x14ac:dyDescent="0.25">
      <c r="D2522" s="8"/>
      <c r="E2522" s="8"/>
      <c r="F2522" s="9"/>
      <c r="H2522" s="8"/>
      <c r="L2522" s="8"/>
      <c r="P2522" s="8"/>
      <c r="T2522" s="8"/>
      <c r="X2522" s="8"/>
      <c r="AB2522" s="8"/>
      <c r="AL2522" s="9"/>
      <c r="AM2522" s="9"/>
      <c r="AN2522" s="9"/>
      <c r="AO2522" s="9"/>
      <c r="AP2522" s="9"/>
      <c r="AQ2522" s="9"/>
      <c r="AR2522" s="9"/>
      <c r="AS2522" s="9"/>
      <c r="AT2522" s="9"/>
      <c r="AU2522" s="9"/>
    </row>
    <row r="2523" spans="4:47" x14ac:dyDescent="0.25">
      <c r="D2523" s="8"/>
      <c r="E2523" s="8"/>
      <c r="F2523" s="9"/>
      <c r="H2523" s="8"/>
      <c r="L2523" s="8"/>
      <c r="P2523" s="8"/>
      <c r="T2523" s="8"/>
      <c r="X2523" s="8"/>
      <c r="AB2523" s="8"/>
      <c r="AL2523" s="9"/>
      <c r="AM2523" s="9"/>
      <c r="AN2523" s="9"/>
      <c r="AO2523" s="9"/>
      <c r="AP2523" s="9"/>
      <c r="AQ2523" s="9"/>
      <c r="AR2523" s="9"/>
      <c r="AS2523" s="9"/>
      <c r="AT2523" s="9"/>
      <c r="AU2523" s="9"/>
    </row>
    <row r="2524" spans="4:47" x14ac:dyDescent="0.25">
      <c r="D2524" s="8"/>
      <c r="E2524" s="8"/>
      <c r="F2524" s="9"/>
      <c r="H2524" s="8"/>
      <c r="L2524" s="8"/>
      <c r="P2524" s="8"/>
      <c r="T2524" s="8"/>
      <c r="X2524" s="8"/>
      <c r="AB2524" s="8"/>
      <c r="AL2524" s="9"/>
      <c r="AM2524" s="9"/>
      <c r="AN2524" s="9"/>
      <c r="AO2524" s="9"/>
      <c r="AP2524" s="9"/>
      <c r="AQ2524" s="9"/>
      <c r="AR2524" s="9"/>
      <c r="AS2524" s="9"/>
      <c r="AT2524" s="9"/>
      <c r="AU2524" s="9"/>
    </row>
    <row r="2525" spans="4:47" x14ac:dyDescent="0.25">
      <c r="D2525" s="8"/>
      <c r="E2525" s="8"/>
      <c r="F2525" s="9"/>
      <c r="H2525" s="8"/>
      <c r="L2525" s="8"/>
      <c r="P2525" s="8"/>
      <c r="T2525" s="8"/>
      <c r="X2525" s="8"/>
      <c r="AB2525" s="8"/>
      <c r="AL2525" s="9"/>
      <c r="AM2525" s="9"/>
      <c r="AN2525" s="9"/>
      <c r="AO2525" s="9"/>
      <c r="AP2525" s="9"/>
      <c r="AQ2525" s="9"/>
      <c r="AR2525" s="9"/>
      <c r="AS2525" s="9"/>
      <c r="AT2525" s="9"/>
      <c r="AU2525" s="9"/>
    </row>
    <row r="2526" spans="4:47" x14ac:dyDescent="0.25">
      <c r="D2526" s="8"/>
      <c r="E2526" s="8"/>
      <c r="F2526" s="9"/>
      <c r="H2526" s="8"/>
      <c r="L2526" s="8"/>
      <c r="P2526" s="8"/>
      <c r="T2526" s="8"/>
      <c r="X2526" s="8"/>
      <c r="AB2526" s="8"/>
      <c r="AL2526" s="9"/>
      <c r="AM2526" s="9"/>
      <c r="AN2526" s="9"/>
      <c r="AO2526" s="9"/>
      <c r="AP2526" s="9"/>
      <c r="AQ2526" s="9"/>
      <c r="AR2526" s="9"/>
      <c r="AS2526" s="9"/>
      <c r="AT2526" s="9"/>
      <c r="AU2526" s="9"/>
    </row>
    <row r="2527" spans="4:47" x14ac:dyDescent="0.25">
      <c r="D2527" s="8"/>
      <c r="E2527" s="8"/>
      <c r="F2527" s="9"/>
      <c r="H2527" s="8"/>
      <c r="L2527" s="8"/>
      <c r="P2527" s="8"/>
      <c r="T2527" s="8"/>
      <c r="X2527" s="8"/>
      <c r="AB2527" s="8"/>
      <c r="AL2527" s="9"/>
      <c r="AM2527" s="9"/>
      <c r="AN2527" s="9"/>
      <c r="AO2527" s="9"/>
      <c r="AP2527" s="9"/>
      <c r="AQ2527" s="9"/>
      <c r="AR2527" s="9"/>
      <c r="AS2527" s="9"/>
      <c r="AT2527" s="9"/>
      <c r="AU2527" s="9"/>
    </row>
    <row r="2528" spans="4:47" x14ac:dyDescent="0.25">
      <c r="D2528" s="8"/>
      <c r="E2528" s="8"/>
      <c r="F2528" s="9"/>
      <c r="H2528" s="8"/>
      <c r="L2528" s="8"/>
      <c r="P2528" s="8"/>
      <c r="T2528" s="8"/>
      <c r="X2528" s="8"/>
      <c r="AB2528" s="8"/>
      <c r="AL2528" s="9"/>
      <c r="AM2528" s="9"/>
      <c r="AN2528" s="9"/>
      <c r="AO2528" s="9"/>
      <c r="AP2528" s="9"/>
      <c r="AQ2528" s="9"/>
      <c r="AR2528" s="9"/>
      <c r="AS2528" s="9"/>
      <c r="AT2528" s="9"/>
      <c r="AU2528" s="9"/>
    </row>
    <row r="2529" spans="4:47" x14ac:dyDescent="0.25">
      <c r="D2529" s="8"/>
      <c r="E2529" s="8"/>
      <c r="F2529" s="9"/>
      <c r="H2529" s="8"/>
      <c r="L2529" s="8"/>
      <c r="P2529" s="8"/>
      <c r="T2529" s="8"/>
      <c r="X2529" s="8"/>
      <c r="AB2529" s="8"/>
      <c r="AL2529" s="9"/>
      <c r="AM2529" s="9"/>
      <c r="AN2529" s="9"/>
      <c r="AO2529" s="9"/>
      <c r="AP2529" s="9"/>
      <c r="AQ2529" s="9"/>
      <c r="AR2529" s="9"/>
      <c r="AS2529" s="9"/>
      <c r="AT2529" s="9"/>
      <c r="AU2529" s="9"/>
    </row>
    <row r="2530" spans="4:47" x14ac:dyDescent="0.25">
      <c r="D2530" s="8"/>
      <c r="E2530" s="8"/>
      <c r="F2530" s="9"/>
      <c r="H2530" s="8"/>
      <c r="L2530" s="8"/>
      <c r="P2530" s="8"/>
      <c r="T2530" s="8"/>
      <c r="X2530" s="8"/>
      <c r="AB2530" s="8"/>
      <c r="AL2530" s="9"/>
      <c r="AM2530" s="9"/>
      <c r="AN2530" s="9"/>
      <c r="AO2530" s="9"/>
      <c r="AP2530" s="9"/>
      <c r="AQ2530" s="9"/>
      <c r="AR2530" s="9"/>
      <c r="AS2530" s="9"/>
      <c r="AT2530" s="9"/>
      <c r="AU2530" s="9"/>
    </row>
    <row r="2531" spans="4:47" x14ac:dyDescent="0.25">
      <c r="D2531" s="8"/>
      <c r="E2531" s="8"/>
      <c r="F2531" s="9"/>
      <c r="H2531" s="8"/>
      <c r="L2531" s="8"/>
      <c r="P2531" s="8"/>
      <c r="T2531" s="8"/>
      <c r="X2531" s="8"/>
      <c r="AB2531" s="8"/>
      <c r="AL2531" s="9"/>
      <c r="AM2531" s="9"/>
      <c r="AN2531" s="9"/>
      <c r="AO2531" s="9"/>
      <c r="AP2531" s="9"/>
      <c r="AQ2531" s="9"/>
      <c r="AR2531" s="9"/>
      <c r="AS2531" s="9"/>
      <c r="AT2531" s="9"/>
      <c r="AU2531" s="9"/>
    </row>
    <row r="2532" spans="4:47" x14ac:dyDescent="0.25">
      <c r="D2532" s="8"/>
      <c r="E2532" s="8"/>
      <c r="F2532" s="9"/>
      <c r="H2532" s="8"/>
      <c r="L2532" s="8"/>
      <c r="P2532" s="8"/>
      <c r="T2532" s="8"/>
      <c r="X2532" s="8"/>
      <c r="AB2532" s="8"/>
      <c r="AL2532" s="9"/>
      <c r="AM2532" s="9"/>
      <c r="AN2532" s="9"/>
      <c r="AO2532" s="9"/>
      <c r="AP2532" s="9"/>
      <c r="AQ2532" s="9"/>
      <c r="AR2532" s="9"/>
      <c r="AS2532" s="9"/>
      <c r="AT2532" s="9"/>
      <c r="AU2532" s="9"/>
    </row>
    <row r="2533" spans="4:47" x14ac:dyDescent="0.25">
      <c r="D2533" s="8"/>
      <c r="E2533" s="8"/>
      <c r="F2533" s="9"/>
      <c r="H2533" s="8"/>
      <c r="L2533" s="8"/>
      <c r="P2533" s="8"/>
      <c r="T2533" s="8"/>
      <c r="X2533" s="8"/>
      <c r="AB2533" s="8"/>
      <c r="AL2533" s="9"/>
      <c r="AM2533" s="9"/>
      <c r="AN2533" s="9"/>
      <c r="AO2533" s="9"/>
      <c r="AP2533" s="9"/>
      <c r="AQ2533" s="9"/>
      <c r="AR2533" s="9"/>
      <c r="AS2533" s="9"/>
      <c r="AT2533" s="9"/>
      <c r="AU2533" s="9"/>
    </row>
    <row r="2534" spans="4:47" x14ac:dyDescent="0.25">
      <c r="D2534" s="8"/>
      <c r="E2534" s="8"/>
      <c r="F2534" s="9"/>
      <c r="H2534" s="8"/>
      <c r="L2534" s="8"/>
      <c r="P2534" s="8"/>
      <c r="T2534" s="8"/>
      <c r="X2534" s="8"/>
      <c r="AB2534" s="8"/>
      <c r="AL2534" s="9"/>
      <c r="AM2534" s="9"/>
      <c r="AN2534" s="9"/>
      <c r="AO2534" s="9"/>
      <c r="AP2534" s="9"/>
      <c r="AQ2534" s="9"/>
      <c r="AR2534" s="9"/>
      <c r="AS2534" s="9"/>
      <c r="AT2534" s="9"/>
      <c r="AU2534" s="9"/>
    </row>
    <row r="2535" spans="4:47" x14ac:dyDescent="0.25">
      <c r="D2535" s="8"/>
      <c r="E2535" s="8"/>
      <c r="F2535" s="9"/>
      <c r="H2535" s="8"/>
      <c r="L2535" s="8"/>
      <c r="P2535" s="8"/>
      <c r="T2535" s="8"/>
      <c r="X2535" s="8"/>
      <c r="AB2535" s="8"/>
      <c r="AL2535" s="9"/>
      <c r="AM2535" s="9"/>
      <c r="AN2535" s="9"/>
      <c r="AO2535" s="9"/>
      <c r="AP2535" s="9"/>
      <c r="AQ2535" s="9"/>
      <c r="AR2535" s="9"/>
      <c r="AS2535" s="9"/>
      <c r="AT2535" s="9"/>
      <c r="AU2535" s="9"/>
    </row>
    <row r="2536" spans="4:47" x14ac:dyDescent="0.25">
      <c r="D2536" s="8"/>
      <c r="E2536" s="8"/>
      <c r="F2536" s="9"/>
      <c r="H2536" s="8"/>
      <c r="L2536" s="8"/>
      <c r="P2536" s="8"/>
      <c r="T2536" s="8"/>
      <c r="X2536" s="8"/>
      <c r="AB2536" s="8"/>
      <c r="AL2536" s="9"/>
      <c r="AM2536" s="9"/>
      <c r="AN2536" s="9"/>
      <c r="AO2536" s="9"/>
      <c r="AP2536" s="9"/>
      <c r="AQ2536" s="9"/>
      <c r="AR2536" s="9"/>
      <c r="AS2536" s="9"/>
      <c r="AT2536" s="9"/>
      <c r="AU2536" s="9"/>
    </row>
    <row r="2537" spans="4:47" x14ac:dyDescent="0.25">
      <c r="D2537" s="8"/>
      <c r="E2537" s="8"/>
      <c r="F2537" s="9"/>
      <c r="H2537" s="8"/>
      <c r="L2537" s="8"/>
      <c r="P2537" s="8"/>
      <c r="T2537" s="8"/>
      <c r="X2537" s="8"/>
      <c r="AB2537" s="8"/>
      <c r="AL2537" s="9"/>
      <c r="AM2537" s="9"/>
      <c r="AN2537" s="9"/>
      <c r="AO2537" s="9"/>
      <c r="AP2537" s="9"/>
      <c r="AQ2537" s="9"/>
      <c r="AR2537" s="9"/>
      <c r="AS2537" s="9"/>
      <c r="AT2537" s="9"/>
      <c r="AU2537" s="9"/>
    </row>
    <row r="2538" spans="4:47" x14ac:dyDescent="0.25">
      <c r="D2538" s="8"/>
      <c r="E2538" s="8"/>
      <c r="F2538" s="9"/>
      <c r="H2538" s="8"/>
      <c r="L2538" s="8"/>
      <c r="P2538" s="8"/>
      <c r="T2538" s="8"/>
      <c r="X2538" s="8"/>
      <c r="AB2538" s="8"/>
      <c r="AL2538" s="9"/>
      <c r="AM2538" s="9"/>
      <c r="AN2538" s="9"/>
      <c r="AO2538" s="9"/>
      <c r="AP2538" s="9"/>
      <c r="AQ2538" s="9"/>
      <c r="AR2538" s="9"/>
      <c r="AS2538" s="9"/>
      <c r="AT2538" s="9"/>
      <c r="AU2538" s="9"/>
    </row>
    <row r="2539" spans="4:47" x14ac:dyDescent="0.25">
      <c r="D2539" s="8"/>
      <c r="E2539" s="8"/>
      <c r="F2539" s="9"/>
      <c r="H2539" s="8"/>
      <c r="L2539" s="8"/>
      <c r="P2539" s="8"/>
      <c r="T2539" s="8"/>
      <c r="X2539" s="8"/>
      <c r="AB2539" s="8"/>
      <c r="AL2539" s="9"/>
      <c r="AM2539" s="9"/>
      <c r="AN2539" s="9"/>
      <c r="AO2539" s="9"/>
      <c r="AP2539" s="9"/>
      <c r="AQ2539" s="9"/>
      <c r="AR2539" s="9"/>
      <c r="AS2539" s="9"/>
      <c r="AT2539" s="9"/>
      <c r="AU2539" s="9"/>
    </row>
    <row r="2540" spans="4:47" x14ac:dyDescent="0.25">
      <c r="D2540" s="8"/>
      <c r="E2540" s="8"/>
      <c r="F2540" s="9"/>
      <c r="H2540" s="8"/>
      <c r="L2540" s="8"/>
      <c r="P2540" s="8"/>
      <c r="T2540" s="8"/>
      <c r="X2540" s="8"/>
      <c r="AB2540" s="8"/>
      <c r="AL2540" s="9"/>
      <c r="AM2540" s="9"/>
      <c r="AN2540" s="9"/>
      <c r="AO2540" s="9"/>
      <c r="AP2540" s="9"/>
      <c r="AQ2540" s="9"/>
      <c r="AR2540" s="9"/>
      <c r="AS2540" s="9"/>
      <c r="AT2540" s="9"/>
      <c r="AU2540" s="9"/>
    </row>
    <row r="2541" spans="4:47" x14ac:dyDescent="0.25">
      <c r="D2541" s="8"/>
      <c r="E2541" s="8"/>
      <c r="F2541" s="9"/>
      <c r="H2541" s="8"/>
      <c r="L2541" s="8"/>
      <c r="P2541" s="8"/>
      <c r="T2541" s="8"/>
      <c r="X2541" s="8"/>
      <c r="AB2541" s="8"/>
      <c r="AL2541" s="9"/>
      <c r="AM2541" s="9"/>
      <c r="AN2541" s="9"/>
      <c r="AO2541" s="9"/>
      <c r="AP2541" s="9"/>
      <c r="AQ2541" s="9"/>
      <c r="AR2541" s="9"/>
      <c r="AS2541" s="9"/>
      <c r="AT2541" s="9"/>
      <c r="AU2541" s="9"/>
    </row>
    <row r="2542" spans="4:47" x14ac:dyDescent="0.25">
      <c r="D2542" s="8"/>
      <c r="E2542" s="8"/>
      <c r="F2542" s="9"/>
      <c r="H2542" s="8"/>
      <c r="L2542" s="8"/>
      <c r="P2542" s="8"/>
      <c r="T2542" s="8"/>
      <c r="X2542" s="8"/>
      <c r="AB2542" s="8"/>
      <c r="AL2542" s="9"/>
      <c r="AM2542" s="9"/>
      <c r="AN2542" s="9"/>
      <c r="AO2542" s="9"/>
      <c r="AP2542" s="9"/>
      <c r="AQ2542" s="9"/>
      <c r="AR2542" s="9"/>
      <c r="AS2542" s="9"/>
      <c r="AT2542" s="9"/>
      <c r="AU2542" s="9"/>
    </row>
    <row r="2543" spans="4:47" x14ac:dyDescent="0.25">
      <c r="D2543" s="8"/>
      <c r="E2543" s="8"/>
      <c r="F2543" s="9"/>
      <c r="H2543" s="8"/>
      <c r="L2543" s="8"/>
      <c r="P2543" s="8"/>
      <c r="T2543" s="8"/>
      <c r="X2543" s="8"/>
      <c r="AB2543" s="8"/>
      <c r="AL2543" s="9"/>
      <c r="AM2543" s="9"/>
      <c r="AN2543" s="9"/>
      <c r="AO2543" s="9"/>
      <c r="AP2543" s="9"/>
      <c r="AQ2543" s="9"/>
      <c r="AR2543" s="9"/>
      <c r="AS2543" s="9"/>
      <c r="AT2543" s="9"/>
      <c r="AU2543" s="9"/>
    </row>
    <row r="2544" spans="4:47" x14ac:dyDescent="0.25">
      <c r="D2544" s="8"/>
      <c r="E2544" s="8"/>
      <c r="F2544" s="9"/>
      <c r="H2544" s="8"/>
      <c r="L2544" s="8"/>
      <c r="P2544" s="8"/>
      <c r="T2544" s="8"/>
      <c r="X2544" s="8"/>
      <c r="AB2544" s="8"/>
      <c r="AL2544" s="9"/>
      <c r="AM2544" s="9"/>
      <c r="AN2544" s="9"/>
      <c r="AO2544" s="9"/>
      <c r="AP2544" s="9"/>
      <c r="AQ2544" s="9"/>
      <c r="AR2544" s="9"/>
      <c r="AS2544" s="9"/>
      <c r="AT2544" s="9"/>
      <c r="AU2544" s="9"/>
    </row>
    <row r="2545" spans="4:47" x14ac:dyDescent="0.25">
      <c r="D2545" s="8"/>
      <c r="E2545" s="8"/>
      <c r="F2545" s="9"/>
      <c r="H2545" s="8"/>
      <c r="L2545" s="8"/>
      <c r="P2545" s="8"/>
      <c r="T2545" s="8"/>
      <c r="X2545" s="8"/>
      <c r="AB2545" s="8"/>
      <c r="AL2545" s="9"/>
      <c r="AM2545" s="9"/>
      <c r="AN2545" s="9"/>
      <c r="AO2545" s="9"/>
      <c r="AP2545" s="9"/>
      <c r="AQ2545" s="9"/>
      <c r="AR2545" s="9"/>
      <c r="AS2545" s="9"/>
      <c r="AT2545" s="9"/>
      <c r="AU2545" s="9"/>
    </row>
    <row r="2546" spans="4:47" x14ac:dyDescent="0.25">
      <c r="D2546" s="8"/>
      <c r="E2546" s="8"/>
      <c r="F2546" s="9"/>
      <c r="H2546" s="8"/>
      <c r="L2546" s="8"/>
      <c r="P2546" s="8"/>
      <c r="T2546" s="8"/>
      <c r="X2546" s="8"/>
      <c r="AB2546" s="8"/>
      <c r="AL2546" s="9"/>
      <c r="AM2546" s="9"/>
      <c r="AN2546" s="9"/>
      <c r="AO2546" s="9"/>
      <c r="AP2546" s="9"/>
      <c r="AQ2546" s="9"/>
      <c r="AR2546" s="9"/>
      <c r="AS2546" s="9"/>
      <c r="AT2546" s="9"/>
      <c r="AU2546" s="9"/>
    </row>
    <row r="2547" spans="4:47" x14ac:dyDescent="0.25">
      <c r="D2547" s="8"/>
      <c r="E2547" s="8"/>
      <c r="F2547" s="9"/>
      <c r="H2547" s="8"/>
      <c r="L2547" s="8"/>
      <c r="P2547" s="8"/>
      <c r="T2547" s="8"/>
      <c r="X2547" s="8"/>
      <c r="AB2547" s="8"/>
      <c r="AL2547" s="9"/>
      <c r="AM2547" s="9"/>
      <c r="AN2547" s="9"/>
      <c r="AO2547" s="9"/>
      <c r="AP2547" s="9"/>
      <c r="AQ2547" s="9"/>
      <c r="AR2547" s="9"/>
      <c r="AS2547" s="9"/>
      <c r="AT2547" s="9"/>
      <c r="AU2547" s="9"/>
    </row>
    <row r="2548" spans="4:47" x14ac:dyDescent="0.25">
      <c r="D2548" s="8"/>
      <c r="E2548" s="8"/>
      <c r="F2548" s="9"/>
      <c r="H2548" s="8"/>
      <c r="L2548" s="8"/>
      <c r="P2548" s="8"/>
      <c r="T2548" s="8"/>
      <c r="X2548" s="8"/>
      <c r="AB2548" s="8"/>
      <c r="AL2548" s="9"/>
      <c r="AM2548" s="9"/>
      <c r="AN2548" s="9"/>
      <c r="AO2548" s="9"/>
      <c r="AP2548" s="9"/>
      <c r="AQ2548" s="9"/>
      <c r="AR2548" s="9"/>
      <c r="AS2548" s="9"/>
      <c r="AT2548" s="9"/>
      <c r="AU2548" s="9"/>
    </row>
    <row r="2549" spans="4:47" x14ac:dyDescent="0.25">
      <c r="D2549" s="8"/>
      <c r="E2549" s="8"/>
      <c r="F2549" s="9"/>
      <c r="H2549" s="8"/>
      <c r="L2549" s="8"/>
      <c r="P2549" s="8"/>
      <c r="T2549" s="8"/>
      <c r="X2549" s="8"/>
      <c r="AB2549" s="8"/>
      <c r="AL2549" s="9"/>
      <c r="AM2549" s="9"/>
      <c r="AN2549" s="9"/>
      <c r="AO2549" s="9"/>
      <c r="AP2549" s="9"/>
      <c r="AQ2549" s="9"/>
      <c r="AR2549" s="9"/>
      <c r="AS2549" s="9"/>
      <c r="AT2549" s="9"/>
      <c r="AU2549" s="9"/>
    </row>
    <row r="2550" spans="4:47" x14ac:dyDescent="0.25">
      <c r="D2550" s="8"/>
      <c r="E2550" s="8"/>
      <c r="F2550" s="9"/>
      <c r="H2550" s="8"/>
      <c r="L2550" s="8"/>
      <c r="P2550" s="8"/>
      <c r="T2550" s="8"/>
      <c r="X2550" s="8"/>
      <c r="AB2550" s="8"/>
      <c r="AL2550" s="9"/>
      <c r="AM2550" s="9"/>
      <c r="AN2550" s="9"/>
      <c r="AO2550" s="9"/>
      <c r="AP2550" s="9"/>
      <c r="AQ2550" s="9"/>
      <c r="AR2550" s="9"/>
      <c r="AS2550" s="9"/>
      <c r="AT2550" s="9"/>
      <c r="AU2550" s="9"/>
    </row>
    <row r="2551" spans="4:47" x14ac:dyDescent="0.25">
      <c r="D2551" s="8"/>
      <c r="E2551" s="8"/>
      <c r="F2551" s="9"/>
      <c r="H2551" s="8"/>
      <c r="L2551" s="8"/>
      <c r="P2551" s="8"/>
      <c r="T2551" s="8"/>
      <c r="X2551" s="8"/>
      <c r="AB2551" s="8"/>
      <c r="AL2551" s="9"/>
      <c r="AM2551" s="9"/>
      <c r="AN2551" s="9"/>
      <c r="AO2551" s="9"/>
      <c r="AP2551" s="9"/>
      <c r="AQ2551" s="9"/>
      <c r="AR2551" s="9"/>
      <c r="AS2551" s="9"/>
      <c r="AT2551" s="9"/>
      <c r="AU2551" s="9"/>
    </row>
    <row r="2552" spans="4:47" x14ac:dyDescent="0.25">
      <c r="D2552" s="8"/>
      <c r="E2552" s="8"/>
      <c r="F2552" s="9"/>
      <c r="H2552" s="8"/>
      <c r="L2552" s="8"/>
      <c r="P2552" s="8"/>
      <c r="T2552" s="8"/>
      <c r="X2552" s="8"/>
      <c r="AB2552" s="8"/>
      <c r="AL2552" s="9"/>
      <c r="AM2552" s="9"/>
      <c r="AN2552" s="9"/>
      <c r="AO2552" s="9"/>
      <c r="AP2552" s="9"/>
      <c r="AQ2552" s="9"/>
      <c r="AR2552" s="9"/>
      <c r="AS2552" s="9"/>
      <c r="AT2552" s="9"/>
      <c r="AU2552" s="9"/>
    </row>
    <row r="2553" spans="4:47" x14ac:dyDescent="0.25">
      <c r="D2553" s="8"/>
      <c r="E2553" s="8"/>
      <c r="F2553" s="9"/>
      <c r="H2553" s="8"/>
      <c r="L2553" s="8"/>
      <c r="P2553" s="8"/>
      <c r="T2553" s="8"/>
      <c r="X2553" s="8"/>
      <c r="AB2553" s="8"/>
      <c r="AL2553" s="9"/>
      <c r="AM2553" s="9"/>
      <c r="AN2553" s="9"/>
      <c r="AO2553" s="9"/>
      <c r="AP2553" s="9"/>
      <c r="AQ2553" s="9"/>
      <c r="AR2553" s="9"/>
      <c r="AS2553" s="9"/>
      <c r="AT2553" s="9"/>
      <c r="AU2553" s="9"/>
    </row>
    <row r="2554" spans="4:47" x14ac:dyDescent="0.25">
      <c r="D2554" s="8"/>
      <c r="E2554" s="8"/>
      <c r="F2554" s="9"/>
      <c r="H2554" s="8"/>
      <c r="L2554" s="8"/>
      <c r="P2554" s="8"/>
      <c r="T2554" s="8"/>
      <c r="X2554" s="8"/>
      <c r="AB2554" s="8"/>
      <c r="AL2554" s="9"/>
      <c r="AM2554" s="9"/>
      <c r="AN2554" s="9"/>
      <c r="AO2554" s="9"/>
      <c r="AP2554" s="9"/>
      <c r="AQ2554" s="9"/>
      <c r="AR2554" s="9"/>
      <c r="AS2554" s="9"/>
      <c r="AT2554" s="9"/>
      <c r="AU2554" s="9"/>
    </row>
    <row r="2555" spans="4:47" x14ac:dyDescent="0.25">
      <c r="D2555" s="8"/>
      <c r="E2555" s="8"/>
      <c r="F2555" s="9"/>
      <c r="H2555" s="8"/>
      <c r="L2555" s="8"/>
      <c r="P2555" s="8"/>
      <c r="T2555" s="8"/>
      <c r="X2555" s="8"/>
      <c r="AB2555" s="8"/>
      <c r="AL2555" s="9"/>
      <c r="AM2555" s="9"/>
      <c r="AN2555" s="9"/>
      <c r="AO2555" s="9"/>
      <c r="AP2555" s="9"/>
      <c r="AQ2555" s="9"/>
      <c r="AR2555" s="9"/>
      <c r="AS2555" s="9"/>
      <c r="AT2555" s="9"/>
      <c r="AU2555" s="9"/>
    </row>
    <row r="2556" spans="4:47" x14ac:dyDescent="0.25">
      <c r="D2556" s="8"/>
      <c r="E2556" s="8"/>
      <c r="F2556" s="9"/>
      <c r="H2556" s="8"/>
      <c r="L2556" s="8"/>
      <c r="P2556" s="8"/>
      <c r="T2556" s="8"/>
      <c r="X2556" s="8"/>
      <c r="AB2556" s="8"/>
      <c r="AL2556" s="9"/>
      <c r="AM2556" s="9"/>
      <c r="AN2556" s="9"/>
      <c r="AO2556" s="9"/>
      <c r="AP2556" s="9"/>
      <c r="AQ2556" s="9"/>
      <c r="AR2556" s="9"/>
      <c r="AS2556" s="9"/>
      <c r="AT2556" s="9"/>
      <c r="AU2556" s="9"/>
    </row>
    <row r="2557" spans="4:47" x14ac:dyDescent="0.25">
      <c r="D2557" s="8"/>
      <c r="E2557" s="8"/>
      <c r="F2557" s="9"/>
      <c r="H2557" s="8"/>
      <c r="L2557" s="8"/>
      <c r="P2557" s="8"/>
      <c r="T2557" s="8"/>
      <c r="X2557" s="8"/>
      <c r="AB2557" s="8"/>
      <c r="AL2557" s="9"/>
      <c r="AM2557" s="9"/>
      <c r="AN2557" s="9"/>
      <c r="AO2557" s="9"/>
      <c r="AP2557" s="9"/>
      <c r="AQ2557" s="9"/>
      <c r="AR2557" s="9"/>
      <c r="AS2557" s="9"/>
      <c r="AT2557" s="9"/>
      <c r="AU2557" s="9"/>
    </row>
    <row r="2558" spans="4:47" x14ac:dyDescent="0.25">
      <c r="D2558" s="8"/>
      <c r="E2558" s="8"/>
      <c r="F2558" s="9"/>
      <c r="H2558" s="8"/>
      <c r="L2558" s="8"/>
      <c r="P2558" s="8"/>
      <c r="T2558" s="8"/>
      <c r="X2558" s="8"/>
      <c r="AB2558" s="8"/>
      <c r="AL2558" s="9"/>
      <c r="AM2558" s="9"/>
      <c r="AN2558" s="9"/>
      <c r="AO2558" s="9"/>
      <c r="AP2558" s="9"/>
      <c r="AQ2558" s="9"/>
      <c r="AR2558" s="9"/>
      <c r="AS2558" s="9"/>
      <c r="AT2558" s="9"/>
      <c r="AU2558" s="9"/>
    </row>
    <row r="2559" spans="4:47" x14ac:dyDescent="0.25">
      <c r="D2559" s="8"/>
      <c r="E2559" s="8"/>
      <c r="F2559" s="9"/>
      <c r="H2559" s="8"/>
      <c r="L2559" s="8"/>
      <c r="P2559" s="8"/>
      <c r="T2559" s="8"/>
      <c r="X2559" s="8"/>
      <c r="AB2559" s="8"/>
      <c r="AL2559" s="9"/>
      <c r="AM2559" s="9"/>
      <c r="AN2559" s="9"/>
      <c r="AO2559" s="9"/>
      <c r="AP2559" s="9"/>
      <c r="AQ2559" s="9"/>
      <c r="AR2559" s="9"/>
      <c r="AS2559" s="9"/>
      <c r="AT2559" s="9"/>
      <c r="AU2559" s="9"/>
    </row>
    <row r="2560" spans="4:47" x14ac:dyDescent="0.25">
      <c r="D2560" s="8"/>
      <c r="E2560" s="8"/>
      <c r="F2560" s="9"/>
      <c r="H2560" s="8"/>
      <c r="L2560" s="8"/>
      <c r="P2560" s="8"/>
      <c r="T2560" s="8"/>
      <c r="X2560" s="8"/>
      <c r="AB2560" s="8"/>
      <c r="AL2560" s="9"/>
      <c r="AM2560" s="9"/>
      <c r="AN2560" s="9"/>
      <c r="AO2560" s="9"/>
      <c r="AP2560" s="9"/>
      <c r="AQ2560" s="9"/>
      <c r="AR2560" s="9"/>
      <c r="AS2560" s="9"/>
      <c r="AT2560" s="9"/>
      <c r="AU2560" s="9"/>
    </row>
    <row r="2561" spans="4:47" x14ac:dyDescent="0.25">
      <c r="D2561" s="8"/>
      <c r="E2561" s="8"/>
      <c r="F2561" s="9"/>
      <c r="H2561" s="8"/>
      <c r="L2561" s="8"/>
      <c r="P2561" s="8"/>
      <c r="T2561" s="8"/>
      <c r="X2561" s="8"/>
      <c r="AB2561" s="8"/>
      <c r="AL2561" s="9"/>
      <c r="AM2561" s="9"/>
      <c r="AN2561" s="9"/>
      <c r="AO2561" s="9"/>
      <c r="AP2561" s="9"/>
      <c r="AQ2561" s="9"/>
      <c r="AR2561" s="9"/>
      <c r="AS2561" s="9"/>
      <c r="AT2561" s="9"/>
      <c r="AU2561" s="9"/>
    </row>
    <row r="2562" spans="4:47" x14ac:dyDescent="0.25">
      <c r="D2562" s="8"/>
      <c r="E2562" s="8"/>
      <c r="F2562" s="9"/>
      <c r="H2562" s="8"/>
      <c r="L2562" s="8"/>
      <c r="P2562" s="8"/>
      <c r="T2562" s="8"/>
      <c r="X2562" s="8"/>
      <c r="AB2562" s="8"/>
      <c r="AL2562" s="9"/>
      <c r="AM2562" s="9"/>
      <c r="AN2562" s="9"/>
      <c r="AO2562" s="9"/>
      <c r="AP2562" s="9"/>
      <c r="AQ2562" s="9"/>
      <c r="AR2562" s="9"/>
      <c r="AS2562" s="9"/>
      <c r="AT2562" s="9"/>
      <c r="AU2562" s="9"/>
    </row>
    <row r="2563" spans="4:47" x14ac:dyDescent="0.25">
      <c r="D2563" s="8"/>
      <c r="E2563" s="8"/>
      <c r="F2563" s="9"/>
      <c r="H2563" s="8"/>
      <c r="L2563" s="8"/>
      <c r="P2563" s="8"/>
      <c r="T2563" s="8"/>
      <c r="X2563" s="8"/>
      <c r="AB2563" s="8"/>
      <c r="AL2563" s="9"/>
      <c r="AM2563" s="9"/>
      <c r="AN2563" s="9"/>
      <c r="AO2563" s="9"/>
      <c r="AP2563" s="9"/>
      <c r="AQ2563" s="9"/>
      <c r="AR2563" s="9"/>
      <c r="AS2563" s="9"/>
      <c r="AT2563" s="9"/>
      <c r="AU2563" s="9"/>
    </row>
    <row r="2564" spans="4:47" x14ac:dyDescent="0.25">
      <c r="D2564" s="8"/>
      <c r="E2564" s="8"/>
      <c r="F2564" s="9"/>
      <c r="H2564" s="8"/>
      <c r="L2564" s="8"/>
      <c r="P2564" s="8"/>
      <c r="T2564" s="8"/>
      <c r="X2564" s="8"/>
      <c r="AB2564" s="8"/>
      <c r="AL2564" s="9"/>
      <c r="AM2564" s="9"/>
      <c r="AN2564" s="9"/>
      <c r="AO2564" s="9"/>
      <c r="AP2564" s="9"/>
      <c r="AQ2564" s="9"/>
      <c r="AR2564" s="9"/>
      <c r="AS2564" s="9"/>
      <c r="AT2564" s="9"/>
      <c r="AU2564" s="9"/>
    </row>
    <row r="2565" spans="4:47" x14ac:dyDescent="0.25">
      <c r="D2565" s="8"/>
      <c r="E2565" s="8"/>
      <c r="F2565" s="9"/>
      <c r="H2565" s="8"/>
      <c r="L2565" s="8"/>
      <c r="P2565" s="8"/>
      <c r="T2565" s="8"/>
      <c r="X2565" s="8"/>
      <c r="AB2565" s="8"/>
      <c r="AL2565" s="9"/>
      <c r="AM2565" s="9"/>
      <c r="AN2565" s="9"/>
      <c r="AO2565" s="9"/>
      <c r="AP2565" s="9"/>
      <c r="AQ2565" s="9"/>
      <c r="AR2565" s="9"/>
      <c r="AS2565" s="9"/>
      <c r="AT2565" s="9"/>
      <c r="AU2565" s="9"/>
    </row>
    <row r="2566" spans="4:47" x14ac:dyDescent="0.25">
      <c r="D2566" s="8"/>
      <c r="E2566" s="8"/>
      <c r="F2566" s="9"/>
      <c r="H2566" s="8"/>
      <c r="L2566" s="8"/>
      <c r="P2566" s="8"/>
      <c r="T2566" s="8"/>
      <c r="X2566" s="8"/>
      <c r="AB2566" s="8"/>
      <c r="AL2566" s="9"/>
      <c r="AM2566" s="9"/>
      <c r="AN2566" s="9"/>
      <c r="AO2566" s="9"/>
      <c r="AP2566" s="9"/>
      <c r="AQ2566" s="9"/>
      <c r="AR2566" s="9"/>
      <c r="AS2566" s="9"/>
      <c r="AT2566" s="9"/>
      <c r="AU2566" s="9"/>
    </row>
    <row r="2567" spans="4:47" x14ac:dyDescent="0.25">
      <c r="D2567" s="8"/>
      <c r="E2567" s="8"/>
      <c r="F2567" s="9"/>
      <c r="H2567" s="8"/>
      <c r="L2567" s="8"/>
      <c r="P2567" s="8"/>
      <c r="T2567" s="8"/>
      <c r="X2567" s="8"/>
      <c r="AB2567" s="8"/>
      <c r="AL2567" s="9"/>
      <c r="AM2567" s="9"/>
      <c r="AN2567" s="9"/>
      <c r="AO2567" s="9"/>
      <c r="AP2567" s="9"/>
      <c r="AQ2567" s="9"/>
      <c r="AR2567" s="9"/>
      <c r="AS2567" s="9"/>
      <c r="AT2567" s="9"/>
      <c r="AU2567" s="9"/>
    </row>
    <row r="2568" spans="4:47" x14ac:dyDescent="0.25">
      <c r="D2568" s="8"/>
      <c r="E2568" s="8"/>
      <c r="F2568" s="9"/>
      <c r="H2568" s="8"/>
      <c r="L2568" s="8"/>
      <c r="P2568" s="8"/>
      <c r="T2568" s="8"/>
      <c r="X2568" s="8"/>
      <c r="AB2568" s="8"/>
      <c r="AL2568" s="9"/>
      <c r="AM2568" s="9"/>
      <c r="AN2568" s="9"/>
      <c r="AO2568" s="9"/>
      <c r="AP2568" s="9"/>
      <c r="AQ2568" s="9"/>
      <c r="AR2568" s="9"/>
      <c r="AS2568" s="9"/>
      <c r="AT2568" s="9"/>
      <c r="AU2568" s="9"/>
    </row>
    <row r="2569" spans="4:47" x14ac:dyDescent="0.25">
      <c r="D2569" s="8"/>
      <c r="E2569" s="8"/>
      <c r="F2569" s="9"/>
      <c r="H2569" s="8"/>
      <c r="L2569" s="8"/>
      <c r="P2569" s="8"/>
      <c r="T2569" s="8"/>
      <c r="X2569" s="8"/>
      <c r="AB2569" s="8"/>
      <c r="AL2569" s="9"/>
      <c r="AM2569" s="9"/>
      <c r="AN2569" s="9"/>
      <c r="AO2569" s="9"/>
      <c r="AP2569" s="9"/>
      <c r="AQ2569" s="9"/>
      <c r="AR2569" s="9"/>
      <c r="AS2569" s="9"/>
      <c r="AT2569" s="9"/>
      <c r="AU2569" s="9"/>
    </row>
    <row r="2570" spans="4:47" x14ac:dyDescent="0.25">
      <c r="D2570" s="8"/>
      <c r="E2570" s="8"/>
      <c r="F2570" s="9"/>
      <c r="H2570" s="8"/>
      <c r="L2570" s="8"/>
      <c r="P2570" s="8"/>
      <c r="T2570" s="8"/>
      <c r="X2570" s="8"/>
      <c r="AB2570" s="8"/>
      <c r="AL2570" s="9"/>
      <c r="AM2570" s="9"/>
      <c r="AN2570" s="9"/>
      <c r="AO2570" s="9"/>
      <c r="AP2570" s="9"/>
      <c r="AQ2570" s="9"/>
      <c r="AR2570" s="9"/>
      <c r="AS2570" s="9"/>
      <c r="AT2570" s="9"/>
      <c r="AU2570" s="9"/>
    </row>
    <row r="2571" spans="4:47" x14ac:dyDescent="0.25">
      <c r="D2571" s="8"/>
      <c r="E2571" s="8"/>
      <c r="F2571" s="9"/>
      <c r="H2571" s="8"/>
      <c r="L2571" s="8"/>
      <c r="P2571" s="8"/>
      <c r="T2571" s="8"/>
      <c r="X2571" s="8"/>
      <c r="AB2571" s="8"/>
      <c r="AL2571" s="9"/>
      <c r="AM2571" s="9"/>
      <c r="AN2571" s="9"/>
      <c r="AO2571" s="9"/>
      <c r="AP2571" s="9"/>
      <c r="AQ2571" s="9"/>
      <c r="AR2571" s="9"/>
      <c r="AS2571" s="9"/>
      <c r="AT2571" s="9"/>
      <c r="AU2571" s="9"/>
    </row>
    <row r="2572" spans="4:47" x14ac:dyDescent="0.25">
      <c r="D2572" s="8"/>
      <c r="E2572" s="8"/>
      <c r="F2572" s="9"/>
      <c r="H2572" s="8"/>
      <c r="L2572" s="8"/>
      <c r="P2572" s="8"/>
      <c r="T2572" s="8"/>
      <c r="X2572" s="8"/>
      <c r="AB2572" s="8"/>
      <c r="AL2572" s="9"/>
      <c r="AM2572" s="9"/>
      <c r="AN2572" s="9"/>
      <c r="AO2572" s="9"/>
      <c r="AP2572" s="9"/>
      <c r="AQ2572" s="9"/>
      <c r="AR2572" s="9"/>
      <c r="AS2572" s="9"/>
      <c r="AT2572" s="9"/>
      <c r="AU2572" s="9"/>
    </row>
    <row r="2573" spans="4:47" x14ac:dyDescent="0.25">
      <c r="D2573" s="8"/>
      <c r="E2573" s="8"/>
      <c r="F2573" s="9"/>
      <c r="H2573" s="8"/>
      <c r="L2573" s="8"/>
      <c r="P2573" s="8"/>
      <c r="T2573" s="8"/>
      <c r="X2573" s="8"/>
      <c r="AB2573" s="8"/>
      <c r="AL2573" s="9"/>
      <c r="AM2573" s="9"/>
      <c r="AN2573" s="9"/>
      <c r="AO2573" s="9"/>
      <c r="AP2573" s="9"/>
      <c r="AQ2573" s="9"/>
      <c r="AR2573" s="9"/>
      <c r="AS2573" s="9"/>
      <c r="AT2573" s="9"/>
      <c r="AU2573" s="9"/>
    </row>
    <row r="2574" spans="4:47" x14ac:dyDescent="0.25">
      <c r="D2574" s="8"/>
      <c r="E2574" s="8"/>
      <c r="F2574" s="9"/>
      <c r="H2574" s="8"/>
      <c r="L2574" s="8"/>
      <c r="P2574" s="8"/>
      <c r="T2574" s="8"/>
      <c r="X2574" s="8"/>
      <c r="AB2574" s="8"/>
      <c r="AL2574" s="9"/>
      <c r="AM2574" s="9"/>
      <c r="AN2574" s="9"/>
      <c r="AO2574" s="9"/>
      <c r="AP2574" s="9"/>
      <c r="AQ2574" s="9"/>
      <c r="AR2574" s="9"/>
      <c r="AS2574" s="9"/>
      <c r="AT2574" s="9"/>
      <c r="AU2574" s="9"/>
    </row>
    <row r="2575" spans="4:47" x14ac:dyDescent="0.25">
      <c r="D2575" s="8"/>
      <c r="E2575" s="8"/>
      <c r="F2575" s="9"/>
      <c r="H2575" s="8"/>
      <c r="L2575" s="8"/>
      <c r="P2575" s="8"/>
      <c r="T2575" s="8"/>
      <c r="X2575" s="8"/>
      <c r="AB2575" s="8"/>
      <c r="AL2575" s="9"/>
      <c r="AM2575" s="9"/>
      <c r="AN2575" s="9"/>
      <c r="AO2575" s="9"/>
      <c r="AP2575" s="9"/>
      <c r="AQ2575" s="9"/>
      <c r="AR2575" s="9"/>
      <c r="AS2575" s="9"/>
      <c r="AT2575" s="9"/>
      <c r="AU2575" s="9"/>
    </row>
    <row r="2576" spans="4:47" x14ac:dyDescent="0.25">
      <c r="D2576" s="8"/>
      <c r="E2576" s="8"/>
      <c r="F2576" s="9"/>
      <c r="H2576" s="8"/>
      <c r="L2576" s="8"/>
      <c r="P2576" s="8"/>
      <c r="T2576" s="8"/>
      <c r="X2576" s="8"/>
      <c r="AB2576" s="8"/>
      <c r="AL2576" s="9"/>
      <c r="AM2576" s="9"/>
      <c r="AN2576" s="9"/>
      <c r="AO2576" s="9"/>
      <c r="AP2576" s="9"/>
      <c r="AQ2576" s="9"/>
      <c r="AR2576" s="9"/>
      <c r="AS2576" s="9"/>
      <c r="AT2576" s="9"/>
      <c r="AU2576" s="9"/>
    </row>
    <row r="2577" spans="4:47" x14ac:dyDescent="0.25">
      <c r="D2577" s="8"/>
      <c r="E2577" s="8"/>
      <c r="F2577" s="9"/>
      <c r="H2577" s="8"/>
      <c r="L2577" s="8"/>
      <c r="P2577" s="8"/>
      <c r="T2577" s="8"/>
      <c r="X2577" s="8"/>
      <c r="AB2577" s="8"/>
      <c r="AL2577" s="9"/>
      <c r="AM2577" s="9"/>
      <c r="AN2577" s="9"/>
      <c r="AO2577" s="9"/>
      <c r="AP2577" s="9"/>
      <c r="AQ2577" s="9"/>
      <c r="AR2577" s="9"/>
      <c r="AS2577" s="9"/>
      <c r="AT2577" s="9"/>
      <c r="AU2577" s="9"/>
    </row>
    <row r="2578" spans="4:47" x14ac:dyDescent="0.25">
      <c r="D2578" s="8"/>
      <c r="E2578" s="8"/>
      <c r="F2578" s="9"/>
      <c r="H2578" s="8"/>
      <c r="L2578" s="8"/>
      <c r="P2578" s="8"/>
      <c r="T2578" s="8"/>
      <c r="X2578" s="8"/>
      <c r="AB2578" s="8"/>
      <c r="AL2578" s="9"/>
      <c r="AM2578" s="9"/>
      <c r="AN2578" s="9"/>
      <c r="AO2578" s="9"/>
      <c r="AP2578" s="9"/>
      <c r="AQ2578" s="9"/>
      <c r="AR2578" s="9"/>
      <c r="AS2578" s="9"/>
      <c r="AT2578" s="9"/>
      <c r="AU2578" s="9"/>
    </row>
    <row r="2579" spans="4:47" x14ac:dyDescent="0.25">
      <c r="D2579" s="8"/>
      <c r="E2579" s="8"/>
      <c r="F2579" s="9"/>
      <c r="H2579" s="8"/>
      <c r="L2579" s="8"/>
      <c r="P2579" s="8"/>
      <c r="T2579" s="8"/>
      <c r="X2579" s="8"/>
      <c r="AB2579" s="8"/>
      <c r="AL2579" s="9"/>
      <c r="AM2579" s="9"/>
      <c r="AN2579" s="9"/>
      <c r="AO2579" s="9"/>
      <c r="AP2579" s="9"/>
      <c r="AQ2579" s="9"/>
      <c r="AR2579" s="9"/>
      <c r="AS2579" s="9"/>
      <c r="AT2579" s="9"/>
      <c r="AU2579" s="9"/>
    </row>
    <row r="2580" spans="4:47" x14ac:dyDescent="0.25">
      <c r="D2580" s="8"/>
      <c r="E2580" s="8"/>
      <c r="F2580" s="9"/>
      <c r="H2580" s="8"/>
      <c r="L2580" s="8"/>
      <c r="P2580" s="8"/>
      <c r="T2580" s="8"/>
      <c r="X2580" s="8"/>
      <c r="AB2580" s="8"/>
      <c r="AL2580" s="9"/>
      <c r="AM2580" s="9"/>
      <c r="AN2580" s="9"/>
      <c r="AO2580" s="9"/>
      <c r="AP2580" s="9"/>
      <c r="AQ2580" s="9"/>
      <c r="AR2580" s="9"/>
      <c r="AS2580" s="9"/>
      <c r="AT2580" s="9"/>
      <c r="AU2580" s="9"/>
    </row>
    <row r="2581" spans="4:47" x14ac:dyDescent="0.25">
      <c r="D2581" s="8"/>
      <c r="E2581" s="8"/>
      <c r="F2581" s="9"/>
      <c r="H2581" s="8"/>
      <c r="L2581" s="8"/>
      <c r="P2581" s="8"/>
      <c r="T2581" s="8"/>
      <c r="X2581" s="8"/>
      <c r="AB2581" s="8"/>
      <c r="AL2581" s="9"/>
      <c r="AM2581" s="9"/>
      <c r="AN2581" s="9"/>
      <c r="AO2581" s="9"/>
      <c r="AP2581" s="9"/>
      <c r="AQ2581" s="9"/>
      <c r="AR2581" s="9"/>
      <c r="AS2581" s="9"/>
      <c r="AT2581" s="9"/>
      <c r="AU2581" s="9"/>
    </row>
    <row r="2582" spans="4:47" x14ac:dyDescent="0.25">
      <c r="D2582" s="8"/>
      <c r="E2582" s="8"/>
      <c r="F2582" s="9"/>
      <c r="H2582" s="8"/>
      <c r="L2582" s="8"/>
      <c r="P2582" s="8"/>
      <c r="T2582" s="8"/>
      <c r="X2582" s="8"/>
      <c r="AB2582" s="8"/>
      <c r="AL2582" s="9"/>
      <c r="AM2582" s="9"/>
      <c r="AN2582" s="9"/>
      <c r="AO2582" s="9"/>
      <c r="AP2582" s="9"/>
      <c r="AQ2582" s="9"/>
      <c r="AR2582" s="9"/>
      <c r="AS2582" s="9"/>
      <c r="AT2582" s="9"/>
      <c r="AU2582" s="9"/>
    </row>
    <row r="2583" spans="4:47" x14ac:dyDescent="0.25">
      <c r="D2583" s="8"/>
      <c r="E2583" s="8"/>
      <c r="F2583" s="9"/>
      <c r="H2583" s="8"/>
      <c r="L2583" s="8"/>
      <c r="P2583" s="8"/>
      <c r="T2583" s="8"/>
      <c r="X2583" s="8"/>
      <c r="AB2583" s="8"/>
      <c r="AL2583" s="9"/>
      <c r="AM2583" s="9"/>
      <c r="AN2583" s="9"/>
      <c r="AO2583" s="9"/>
      <c r="AP2583" s="9"/>
      <c r="AQ2583" s="9"/>
      <c r="AR2583" s="9"/>
      <c r="AS2583" s="9"/>
      <c r="AT2583" s="9"/>
      <c r="AU2583" s="9"/>
    </row>
    <row r="2584" spans="4:47" x14ac:dyDescent="0.25">
      <c r="D2584" s="8"/>
      <c r="E2584" s="8"/>
      <c r="F2584" s="9"/>
      <c r="H2584" s="8"/>
      <c r="L2584" s="8"/>
      <c r="P2584" s="8"/>
      <c r="T2584" s="8"/>
      <c r="X2584" s="8"/>
      <c r="AB2584" s="8"/>
      <c r="AL2584" s="9"/>
      <c r="AM2584" s="9"/>
      <c r="AN2584" s="9"/>
      <c r="AO2584" s="9"/>
      <c r="AP2584" s="9"/>
      <c r="AQ2584" s="9"/>
      <c r="AR2584" s="9"/>
      <c r="AS2584" s="9"/>
      <c r="AT2584" s="9"/>
      <c r="AU2584" s="9"/>
    </row>
    <row r="2585" spans="4:47" x14ac:dyDescent="0.25">
      <c r="D2585" s="8"/>
      <c r="E2585" s="8"/>
      <c r="F2585" s="9"/>
      <c r="H2585" s="8"/>
      <c r="L2585" s="8"/>
      <c r="P2585" s="8"/>
      <c r="T2585" s="8"/>
      <c r="X2585" s="8"/>
      <c r="AB2585" s="8"/>
      <c r="AL2585" s="9"/>
      <c r="AM2585" s="9"/>
      <c r="AN2585" s="9"/>
      <c r="AO2585" s="9"/>
      <c r="AP2585" s="9"/>
      <c r="AQ2585" s="9"/>
      <c r="AR2585" s="9"/>
      <c r="AS2585" s="9"/>
      <c r="AT2585" s="9"/>
      <c r="AU2585" s="9"/>
    </row>
    <row r="2586" spans="4:47" x14ac:dyDescent="0.25">
      <c r="D2586" s="8"/>
      <c r="E2586" s="8"/>
      <c r="F2586" s="9"/>
      <c r="H2586" s="8"/>
      <c r="L2586" s="8"/>
      <c r="P2586" s="8"/>
      <c r="T2586" s="8"/>
      <c r="X2586" s="8"/>
      <c r="AB2586" s="8"/>
      <c r="AL2586" s="9"/>
      <c r="AM2586" s="9"/>
      <c r="AN2586" s="9"/>
      <c r="AO2586" s="9"/>
      <c r="AP2586" s="9"/>
      <c r="AQ2586" s="9"/>
      <c r="AR2586" s="9"/>
      <c r="AS2586" s="9"/>
      <c r="AT2586" s="9"/>
      <c r="AU2586" s="9"/>
    </row>
    <row r="2587" spans="4:47" x14ac:dyDescent="0.25">
      <c r="D2587" s="8"/>
      <c r="E2587" s="8"/>
      <c r="F2587" s="9"/>
      <c r="H2587" s="8"/>
      <c r="L2587" s="8"/>
      <c r="P2587" s="8"/>
      <c r="T2587" s="8"/>
      <c r="X2587" s="8"/>
      <c r="AB2587" s="8"/>
      <c r="AL2587" s="9"/>
      <c r="AM2587" s="9"/>
      <c r="AN2587" s="9"/>
      <c r="AO2587" s="9"/>
      <c r="AP2587" s="9"/>
      <c r="AQ2587" s="9"/>
      <c r="AR2587" s="9"/>
      <c r="AS2587" s="9"/>
      <c r="AT2587" s="9"/>
      <c r="AU2587" s="9"/>
    </row>
    <row r="2588" spans="4:47" x14ac:dyDescent="0.25">
      <c r="D2588" s="8"/>
      <c r="E2588" s="8"/>
      <c r="F2588" s="9"/>
      <c r="H2588" s="8"/>
      <c r="L2588" s="8"/>
      <c r="P2588" s="8"/>
      <c r="T2588" s="8"/>
      <c r="X2588" s="8"/>
      <c r="AB2588" s="8"/>
      <c r="AL2588" s="9"/>
      <c r="AM2588" s="9"/>
      <c r="AN2588" s="9"/>
      <c r="AO2588" s="9"/>
      <c r="AP2588" s="9"/>
      <c r="AQ2588" s="9"/>
      <c r="AR2588" s="9"/>
      <c r="AS2588" s="9"/>
      <c r="AT2588" s="9"/>
      <c r="AU2588" s="9"/>
    </row>
    <row r="2589" spans="4:47" x14ac:dyDescent="0.25">
      <c r="D2589" s="8"/>
      <c r="E2589" s="8"/>
      <c r="F2589" s="9"/>
      <c r="H2589" s="8"/>
      <c r="L2589" s="8"/>
      <c r="P2589" s="8"/>
      <c r="T2589" s="8"/>
      <c r="X2589" s="8"/>
      <c r="AB2589" s="8"/>
      <c r="AL2589" s="9"/>
      <c r="AM2589" s="9"/>
      <c r="AN2589" s="9"/>
      <c r="AO2589" s="9"/>
      <c r="AP2589" s="9"/>
      <c r="AQ2589" s="9"/>
      <c r="AR2589" s="9"/>
      <c r="AS2589" s="9"/>
      <c r="AT2589" s="9"/>
      <c r="AU2589" s="9"/>
    </row>
    <row r="2590" spans="4:47" x14ac:dyDescent="0.25">
      <c r="D2590" s="8"/>
      <c r="E2590" s="8"/>
      <c r="F2590" s="9"/>
      <c r="H2590" s="8"/>
      <c r="L2590" s="8"/>
      <c r="P2590" s="8"/>
      <c r="T2590" s="8"/>
      <c r="X2590" s="8"/>
      <c r="AB2590" s="8"/>
      <c r="AL2590" s="9"/>
      <c r="AM2590" s="9"/>
      <c r="AN2590" s="9"/>
      <c r="AO2590" s="9"/>
      <c r="AP2590" s="9"/>
      <c r="AQ2590" s="9"/>
      <c r="AR2590" s="9"/>
      <c r="AS2590" s="9"/>
      <c r="AT2590" s="9"/>
      <c r="AU2590" s="9"/>
    </row>
    <row r="2591" spans="4:47" x14ac:dyDescent="0.25">
      <c r="D2591" s="8"/>
      <c r="E2591" s="8"/>
      <c r="F2591" s="9"/>
      <c r="H2591" s="8"/>
      <c r="L2591" s="8"/>
      <c r="P2591" s="8"/>
      <c r="T2591" s="8"/>
      <c r="X2591" s="8"/>
      <c r="AB2591" s="8"/>
      <c r="AL2591" s="9"/>
      <c r="AM2591" s="9"/>
      <c r="AN2591" s="9"/>
      <c r="AO2591" s="9"/>
      <c r="AP2591" s="9"/>
      <c r="AQ2591" s="9"/>
      <c r="AR2591" s="9"/>
      <c r="AS2591" s="9"/>
      <c r="AT2591" s="9"/>
      <c r="AU2591" s="9"/>
    </row>
    <row r="2592" spans="4:47" x14ac:dyDescent="0.25">
      <c r="D2592" s="8"/>
      <c r="E2592" s="8"/>
      <c r="F2592" s="9"/>
      <c r="H2592" s="8"/>
      <c r="L2592" s="8"/>
      <c r="P2592" s="8"/>
      <c r="T2592" s="8"/>
      <c r="X2592" s="8"/>
      <c r="AB2592" s="8"/>
      <c r="AL2592" s="9"/>
      <c r="AM2592" s="9"/>
      <c r="AN2592" s="9"/>
      <c r="AO2592" s="9"/>
      <c r="AP2592" s="9"/>
      <c r="AQ2592" s="9"/>
      <c r="AR2592" s="9"/>
      <c r="AS2592" s="9"/>
      <c r="AT2592" s="9"/>
      <c r="AU2592" s="9"/>
    </row>
    <row r="2593" spans="4:47" x14ac:dyDescent="0.25">
      <c r="D2593" s="8"/>
      <c r="E2593" s="8"/>
      <c r="F2593" s="9"/>
      <c r="H2593" s="8"/>
      <c r="L2593" s="8"/>
      <c r="P2593" s="8"/>
      <c r="T2593" s="8"/>
      <c r="X2593" s="8"/>
      <c r="AB2593" s="8"/>
      <c r="AL2593" s="9"/>
      <c r="AM2593" s="9"/>
      <c r="AN2593" s="9"/>
      <c r="AO2593" s="9"/>
      <c r="AP2593" s="9"/>
      <c r="AQ2593" s="9"/>
      <c r="AR2593" s="9"/>
      <c r="AS2593" s="9"/>
      <c r="AT2593" s="9"/>
      <c r="AU2593" s="9"/>
    </row>
    <row r="2594" spans="4:47" x14ac:dyDescent="0.25">
      <c r="D2594" s="8"/>
      <c r="E2594" s="8"/>
      <c r="F2594" s="9"/>
      <c r="H2594" s="8"/>
      <c r="L2594" s="8"/>
      <c r="P2594" s="8"/>
      <c r="T2594" s="8"/>
      <c r="X2594" s="8"/>
      <c r="AB2594" s="8"/>
      <c r="AL2594" s="9"/>
      <c r="AM2594" s="9"/>
      <c r="AN2594" s="9"/>
      <c r="AO2594" s="9"/>
      <c r="AP2594" s="9"/>
      <c r="AQ2594" s="9"/>
      <c r="AR2594" s="9"/>
      <c r="AS2594" s="9"/>
      <c r="AT2594" s="9"/>
      <c r="AU2594" s="9"/>
    </row>
    <row r="2595" spans="4:47" x14ac:dyDescent="0.25">
      <c r="D2595" s="8"/>
      <c r="E2595" s="8"/>
      <c r="F2595" s="9"/>
      <c r="H2595" s="8"/>
      <c r="L2595" s="8"/>
      <c r="P2595" s="8"/>
      <c r="T2595" s="8"/>
      <c r="X2595" s="8"/>
      <c r="AB2595" s="8"/>
      <c r="AL2595" s="9"/>
      <c r="AM2595" s="9"/>
      <c r="AN2595" s="9"/>
      <c r="AO2595" s="9"/>
      <c r="AP2595" s="9"/>
      <c r="AQ2595" s="9"/>
      <c r="AR2595" s="9"/>
      <c r="AS2595" s="9"/>
      <c r="AT2595" s="9"/>
      <c r="AU2595" s="9"/>
    </row>
    <row r="2596" spans="4:47" x14ac:dyDescent="0.25">
      <c r="D2596" s="8"/>
      <c r="E2596" s="8"/>
      <c r="F2596" s="9"/>
      <c r="H2596" s="8"/>
      <c r="L2596" s="8"/>
      <c r="P2596" s="8"/>
      <c r="T2596" s="8"/>
      <c r="X2596" s="8"/>
      <c r="AB2596" s="8"/>
      <c r="AL2596" s="9"/>
      <c r="AM2596" s="9"/>
      <c r="AN2596" s="9"/>
      <c r="AO2596" s="9"/>
      <c r="AP2596" s="9"/>
      <c r="AQ2596" s="9"/>
      <c r="AR2596" s="9"/>
      <c r="AS2596" s="9"/>
      <c r="AT2596" s="9"/>
      <c r="AU2596" s="9"/>
    </row>
    <row r="2597" spans="4:47" x14ac:dyDescent="0.25">
      <c r="D2597" s="8"/>
      <c r="E2597" s="8"/>
      <c r="F2597" s="9"/>
      <c r="H2597" s="8"/>
      <c r="L2597" s="8"/>
      <c r="P2597" s="8"/>
      <c r="T2597" s="8"/>
      <c r="X2597" s="8"/>
      <c r="AB2597" s="8"/>
      <c r="AL2597" s="9"/>
      <c r="AM2597" s="9"/>
      <c r="AN2597" s="9"/>
      <c r="AO2597" s="9"/>
      <c r="AP2597" s="9"/>
      <c r="AQ2597" s="9"/>
      <c r="AR2597" s="9"/>
      <c r="AS2597" s="9"/>
      <c r="AT2597" s="9"/>
      <c r="AU2597" s="9"/>
    </row>
    <row r="2598" spans="4:47" x14ac:dyDescent="0.25">
      <c r="D2598" s="8"/>
      <c r="E2598" s="8"/>
      <c r="F2598" s="9"/>
      <c r="H2598" s="8"/>
      <c r="L2598" s="8"/>
      <c r="P2598" s="8"/>
      <c r="T2598" s="8"/>
      <c r="X2598" s="8"/>
      <c r="AB2598" s="8"/>
      <c r="AL2598" s="9"/>
      <c r="AM2598" s="9"/>
      <c r="AN2598" s="9"/>
      <c r="AO2598" s="9"/>
      <c r="AP2598" s="9"/>
      <c r="AQ2598" s="9"/>
      <c r="AR2598" s="9"/>
      <c r="AS2598" s="9"/>
      <c r="AT2598" s="9"/>
      <c r="AU2598" s="9"/>
    </row>
    <row r="2599" spans="4:47" x14ac:dyDescent="0.25">
      <c r="D2599" s="8"/>
      <c r="E2599" s="8"/>
      <c r="F2599" s="9"/>
      <c r="H2599" s="8"/>
      <c r="L2599" s="8"/>
      <c r="P2599" s="8"/>
      <c r="T2599" s="8"/>
      <c r="X2599" s="8"/>
      <c r="AB2599" s="8"/>
      <c r="AL2599" s="9"/>
      <c r="AM2599" s="9"/>
      <c r="AN2599" s="9"/>
      <c r="AO2599" s="9"/>
      <c r="AP2599" s="9"/>
      <c r="AQ2599" s="9"/>
      <c r="AR2599" s="9"/>
      <c r="AS2599" s="9"/>
      <c r="AT2599" s="9"/>
      <c r="AU2599" s="9"/>
    </row>
    <row r="2600" spans="4:47" x14ac:dyDescent="0.25">
      <c r="D2600" s="8"/>
      <c r="E2600" s="8"/>
      <c r="F2600" s="9"/>
      <c r="H2600" s="8"/>
      <c r="L2600" s="8"/>
      <c r="P2600" s="8"/>
      <c r="T2600" s="8"/>
      <c r="X2600" s="8"/>
      <c r="AB2600" s="8"/>
      <c r="AL2600" s="9"/>
      <c r="AM2600" s="9"/>
      <c r="AN2600" s="9"/>
      <c r="AO2600" s="9"/>
      <c r="AP2600" s="9"/>
      <c r="AQ2600" s="9"/>
      <c r="AR2600" s="9"/>
      <c r="AS2600" s="9"/>
      <c r="AT2600" s="9"/>
      <c r="AU2600" s="9"/>
    </row>
    <row r="2601" spans="4:47" x14ac:dyDescent="0.25">
      <c r="D2601" s="8"/>
      <c r="E2601" s="8"/>
      <c r="F2601" s="9"/>
      <c r="H2601" s="8"/>
      <c r="L2601" s="8"/>
      <c r="P2601" s="8"/>
      <c r="T2601" s="8"/>
      <c r="X2601" s="8"/>
      <c r="AB2601" s="8"/>
      <c r="AL2601" s="9"/>
      <c r="AM2601" s="9"/>
      <c r="AN2601" s="9"/>
      <c r="AO2601" s="9"/>
      <c r="AP2601" s="9"/>
      <c r="AQ2601" s="9"/>
      <c r="AR2601" s="9"/>
      <c r="AS2601" s="9"/>
      <c r="AT2601" s="9"/>
      <c r="AU2601" s="9"/>
    </row>
    <row r="2602" spans="4:47" x14ac:dyDescent="0.25">
      <c r="D2602" s="8"/>
      <c r="E2602" s="8"/>
      <c r="F2602" s="9"/>
      <c r="H2602" s="8"/>
      <c r="L2602" s="8"/>
      <c r="P2602" s="8"/>
      <c r="T2602" s="8"/>
      <c r="X2602" s="8"/>
      <c r="AB2602" s="8"/>
      <c r="AL2602" s="9"/>
      <c r="AM2602" s="9"/>
      <c r="AN2602" s="9"/>
      <c r="AO2602" s="9"/>
      <c r="AP2602" s="9"/>
      <c r="AQ2602" s="9"/>
      <c r="AR2602" s="9"/>
      <c r="AS2602" s="9"/>
      <c r="AT2602" s="9"/>
      <c r="AU2602" s="9"/>
    </row>
    <row r="2603" spans="4:47" x14ac:dyDescent="0.25">
      <c r="D2603" s="8"/>
      <c r="E2603" s="8"/>
      <c r="F2603" s="9"/>
      <c r="H2603" s="8"/>
      <c r="L2603" s="8"/>
      <c r="P2603" s="8"/>
      <c r="T2603" s="8"/>
      <c r="X2603" s="8"/>
      <c r="AB2603" s="8"/>
      <c r="AL2603" s="9"/>
      <c r="AM2603" s="9"/>
      <c r="AN2603" s="9"/>
      <c r="AO2603" s="9"/>
      <c r="AP2603" s="9"/>
      <c r="AQ2603" s="9"/>
      <c r="AR2603" s="9"/>
      <c r="AS2603" s="9"/>
      <c r="AT2603" s="9"/>
      <c r="AU2603" s="9"/>
    </row>
    <row r="2604" spans="4:47" x14ac:dyDescent="0.25">
      <c r="D2604" s="8"/>
      <c r="E2604" s="8"/>
      <c r="F2604" s="9"/>
      <c r="H2604" s="8"/>
      <c r="L2604" s="8"/>
      <c r="P2604" s="8"/>
      <c r="T2604" s="8"/>
      <c r="X2604" s="8"/>
      <c r="AB2604" s="8"/>
      <c r="AL2604" s="9"/>
      <c r="AM2604" s="9"/>
      <c r="AN2604" s="9"/>
      <c r="AO2604" s="9"/>
      <c r="AP2604" s="9"/>
      <c r="AQ2604" s="9"/>
      <c r="AR2604" s="9"/>
      <c r="AS2604" s="9"/>
      <c r="AT2604" s="9"/>
      <c r="AU2604" s="9"/>
    </row>
    <row r="2605" spans="4:47" x14ac:dyDescent="0.25">
      <c r="D2605" s="8"/>
      <c r="E2605" s="8"/>
      <c r="F2605" s="9"/>
      <c r="H2605" s="8"/>
      <c r="L2605" s="8"/>
      <c r="P2605" s="8"/>
      <c r="T2605" s="8"/>
      <c r="X2605" s="8"/>
      <c r="AB2605" s="8"/>
      <c r="AL2605" s="9"/>
      <c r="AM2605" s="9"/>
      <c r="AN2605" s="9"/>
      <c r="AO2605" s="9"/>
      <c r="AP2605" s="9"/>
      <c r="AQ2605" s="9"/>
      <c r="AR2605" s="9"/>
      <c r="AS2605" s="9"/>
      <c r="AT2605" s="9"/>
      <c r="AU2605" s="9"/>
    </row>
    <row r="2606" spans="4:47" x14ac:dyDescent="0.25">
      <c r="D2606" s="8"/>
      <c r="E2606" s="8"/>
      <c r="F2606" s="9"/>
      <c r="H2606" s="8"/>
      <c r="L2606" s="8"/>
      <c r="P2606" s="8"/>
      <c r="T2606" s="8"/>
      <c r="X2606" s="8"/>
      <c r="AB2606" s="8"/>
      <c r="AL2606" s="9"/>
      <c r="AM2606" s="9"/>
      <c r="AN2606" s="9"/>
      <c r="AO2606" s="9"/>
      <c r="AP2606" s="9"/>
      <c r="AQ2606" s="9"/>
      <c r="AR2606" s="9"/>
      <c r="AS2606" s="9"/>
      <c r="AT2606" s="9"/>
      <c r="AU2606" s="9"/>
    </row>
    <row r="2607" spans="4:47" x14ac:dyDescent="0.25">
      <c r="D2607" s="8"/>
      <c r="E2607" s="8"/>
      <c r="F2607" s="9"/>
      <c r="H2607" s="8"/>
      <c r="L2607" s="8"/>
      <c r="P2607" s="8"/>
      <c r="T2607" s="8"/>
      <c r="X2607" s="8"/>
      <c r="AB2607" s="8"/>
      <c r="AL2607" s="9"/>
      <c r="AM2607" s="9"/>
      <c r="AN2607" s="9"/>
      <c r="AO2607" s="9"/>
      <c r="AP2607" s="9"/>
      <c r="AQ2607" s="9"/>
      <c r="AR2607" s="9"/>
      <c r="AS2607" s="9"/>
      <c r="AT2607" s="9"/>
      <c r="AU2607" s="9"/>
    </row>
    <row r="2608" spans="4:47" x14ac:dyDescent="0.25">
      <c r="D2608" s="8"/>
      <c r="E2608" s="8"/>
      <c r="F2608" s="9"/>
      <c r="H2608" s="8"/>
      <c r="L2608" s="8"/>
      <c r="P2608" s="8"/>
      <c r="T2608" s="8"/>
      <c r="X2608" s="8"/>
      <c r="AB2608" s="8"/>
      <c r="AL2608" s="9"/>
      <c r="AM2608" s="9"/>
      <c r="AN2608" s="9"/>
      <c r="AO2608" s="9"/>
      <c r="AP2608" s="9"/>
      <c r="AQ2608" s="9"/>
      <c r="AR2608" s="9"/>
      <c r="AS2608" s="9"/>
      <c r="AT2608" s="9"/>
      <c r="AU2608" s="9"/>
    </row>
    <row r="2609" spans="4:47" x14ac:dyDescent="0.25">
      <c r="D2609" s="8"/>
      <c r="E2609" s="8"/>
      <c r="F2609" s="9"/>
      <c r="H2609" s="8"/>
      <c r="L2609" s="8"/>
      <c r="P2609" s="8"/>
      <c r="T2609" s="8"/>
      <c r="X2609" s="8"/>
      <c r="AB2609" s="8"/>
      <c r="AL2609" s="9"/>
      <c r="AM2609" s="9"/>
      <c r="AN2609" s="9"/>
      <c r="AO2609" s="9"/>
      <c r="AP2609" s="9"/>
      <c r="AQ2609" s="9"/>
      <c r="AR2609" s="9"/>
      <c r="AS2609" s="9"/>
      <c r="AT2609" s="9"/>
      <c r="AU2609" s="9"/>
    </row>
    <row r="2610" spans="4:47" x14ac:dyDescent="0.25">
      <c r="D2610" s="8"/>
      <c r="E2610" s="8"/>
      <c r="F2610" s="9"/>
      <c r="H2610" s="8"/>
      <c r="L2610" s="8"/>
      <c r="P2610" s="8"/>
      <c r="T2610" s="8"/>
      <c r="X2610" s="8"/>
      <c r="AB2610" s="8"/>
      <c r="AL2610" s="9"/>
      <c r="AM2610" s="9"/>
      <c r="AN2610" s="9"/>
      <c r="AO2610" s="9"/>
      <c r="AP2610" s="9"/>
      <c r="AQ2610" s="9"/>
      <c r="AR2610" s="9"/>
      <c r="AS2610" s="9"/>
      <c r="AT2610" s="9"/>
      <c r="AU2610" s="9"/>
    </row>
    <row r="2611" spans="4:47" x14ac:dyDescent="0.25">
      <c r="D2611" s="8"/>
      <c r="E2611" s="8"/>
      <c r="F2611" s="9"/>
      <c r="H2611" s="8"/>
      <c r="L2611" s="8"/>
      <c r="P2611" s="8"/>
      <c r="T2611" s="8"/>
      <c r="X2611" s="8"/>
      <c r="AB2611" s="8"/>
      <c r="AL2611" s="9"/>
      <c r="AM2611" s="9"/>
      <c r="AN2611" s="9"/>
      <c r="AO2611" s="9"/>
      <c r="AP2611" s="9"/>
      <c r="AQ2611" s="9"/>
      <c r="AR2611" s="9"/>
      <c r="AS2611" s="9"/>
      <c r="AT2611" s="9"/>
      <c r="AU2611" s="9"/>
    </row>
    <row r="2612" spans="4:47" x14ac:dyDescent="0.25">
      <c r="D2612" s="8"/>
      <c r="E2612" s="8"/>
      <c r="F2612" s="9"/>
      <c r="H2612" s="8"/>
      <c r="L2612" s="8"/>
      <c r="P2612" s="8"/>
      <c r="T2612" s="8"/>
      <c r="X2612" s="8"/>
      <c r="AB2612" s="8"/>
      <c r="AL2612" s="9"/>
      <c r="AM2612" s="9"/>
      <c r="AN2612" s="9"/>
      <c r="AO2612" s="9"/>
      <c r="AP2612" s="9"/>
      <c r="AQ2612" s="9"/>
      <c r="AR2612" s="9"/>
      <c r="AS2612" s="9"/>
      <c r="AT2612" s="9"/>
      <c r="AU2612" s="9"/>
    </row>
    <row r="2613" spans="4:47" x14ac:dyDescent="0.25">
      <c r="D2613" s="8"/>
      <c r="E2613" s="8"/>
      <c r="F2613" s="9"/>
      <c r="H2613" s="8"/>
      <c r="L2613" s="8"/>
      <c r="P2613" s="8"/>
      <c r="T2613" s="8"/>
      <c r="X2613" s="8"/>
      <c r="AB2613" s="8"/>
      <c r="AL2613" s="9"/>
      <c r="AM2613" s="9"/>
      <c r="AN2613" s="9"/>
      <c r="AO2613" s="9"/>
      <c r="AP2613" s="9"/>
      <c r="AQ2613" s="9"/>
      <c r="AR2613" s="9"/>
      <c r="AS2613" s="9"/>
      <c r="AT2613" s="9"/>
      <c r="AU2613" s="9"/>
    </row>
    <row r="2614" spans="4:47" x14ac:dyDescent="0.25">
      <c r="D2614" s="8"/>
      <c r="E2614" s="8"/>
      <c r="F2614" s="9"/>
      <c r="H2614" s="8"/>
      <c r="L2614" s="8"/>
      <c r="P2614" s="8"/>
      <c r="T2614" s="8"/>
      <c r="X2614" s="8"/>
      <c r="AB2614" s="8"/>
      <c r="AL2614" s="9"/>
      <c r="AM2614" s="9"/>
      <c r="AN2614" s="9"/>
      <c r="AO2614" s="9"/>
      <c r="AP2614" s="9"/>
      <c r="AQ2614" s="9"/>
      <c r="AR2614" s="9"/>
      <c r="AS2614" s="9"/>
      <c r="AT2614" s="9"/>
      <c r="AU2614" s="9"/>
    </row>
    <row r="2615" spans="4:47" x14ac:dyDescent="0.25">
      <c r="D2615" s="8"/>
      <c r="E2615" s="8"/>
      <c r="F2615" s="9"/>
      <c r="H2615" s="8"/>
      <c r="L2615" s="8"/>
      <c r="P2615" s="8"/>
      <c r="T2615" s="8"/>
      <c r="X2615" s="8"/>
      <c r="AB2615" s="8"/>
      <c r="AL2615" s="9"/>
      <c r="AM2615" s="9"/>
      <c r="AN2615" s="9"/>
      <c r="AO2615" s="9"/>
      <c r="AP2615" s="9"/>
      <c r="AQ2615" s="9"/>
      <c r="AR2615" s="9"/>
      <c r="AS2615" s="9"/>
      <c r="AT2615" s="9"/>
      <c r="AU2615" s="9"/>
    </row>
    <row r="2616" spans="4:47" x14ac:dyDescent="0.25">
      <c r="D2616" s="8"/>
      <c r="E2616" s="8"/>
      <c r="F2616" s="9"/>
      <c r="H2616" s="8"/>
      <c r="L2616" s="8"/>
      <c r="P2616" s="8"/>
      <c r="T2616" s="8"/>
      <c r="X2616" s="8"/>
      <c r="AB2616" s="8"/>
      <c r="AL2616" s="9"/>
      <c r="AM2616" s="9"/>
      <c r="AN2616" s="9"/>
      <c r="AO2616" s="9"/>
      <c r="AP2616" s="9"/>
      <c r="AQ2616" s="9"/>
      <c r="AR2616" s="9"/>
      <c r="AS2616" s="9"/>
      <c r="AT2616" s="9"/>
      <c r="AU2616" s="9"/>
    </row>
    <row r="2617" spans="4:47" x14ac:dyDescent="0.25">
      <c r="D2617" s="8"/>
      <c r="E2617" s="8"/>
      <c r="F2617" s="9"/>
      <c r="H2617" s="8"/>
      <c r="L2617" s="8"/>
      <c r="P2617" s="8"/>
      <c r="T2617" s="8"/>
      <c r="X2617" s="8"/>
      <c r="AB2617" s="8"/>
      <c r="AL2617" s="9"/>
      <c r="AM2617" s="9"/>
      <c r="AN2617" s="9"/>
      <c r="AO2617" s="9"/>
      <c r="AP2617" s="9"/>
      <c r="AQ2617" s="9"/>
      <c r="AR2617" s="9"/>
      <c r="AS2617" s="9"/>
      <c r="AT2617" s="9"/>
      <c r="AU2617" s="9"/>
    </row>
    <row r="2618" spans="4:47" x14ac:dyDescent="0.25">
      <c r="D2618" s="8"/>
      <c r="E2618" s="8"/>
      <c r="F2618" s="9"/>
      <c r="H2618" s="8"/>
      <c r="L2618" s="8"/>
      <c r="P2618" s="8"/>
      <c r="T2618" s="8"/>
      <c r="X2618" s="8"/>
      <c r="AB2618" s="8"/>
      <c r="AL2618" s="9"/>
      <c r="AM2618" s="9"/>
      <c r="AN2618" s="9"/>
      <c r="AO2618" s="9"/>
      <c r="AP2618" s="9"/>
      <c r="AQ2618" s="9"/>
      <c r="AR2618" s="9"/>
      <c r="AS2618" s="9"/>
      <c r="AT2618" s="9"/>
      <c r="AU2618" s="9"/>
    </row>
    <row r="2619" spans="4:47" x14ac:dyDescent="0.25">
      <c r="D2619" s="8"/>
      <c r="E2619" s="8"/>
      <c r="F2619" s="9"/>
      <c r="H2619" s="8"/>
      <c r="L2619" s="8"/>
      <c r="P2619" s="8"/>
      <c r="T2619" s="8"/>
      <c r="X2619" s="8"/>
      <c r="AB2619" s="8"/>
      <c r="AL2619" s="9"/>
      <c r="AM2619" s="9"/>
      <c r="AN2619" s="9"/>
      <c r="AO2619" s="9"/>
      <c r="AP2619" s="9"/>
      <c r="AQ2619" s="9"/>
      <c r="AR2619" s="9"/>
      <c r="AS2619" s="9"/>
      <c r="AT2619" s="9"/>
      <c r="AU2619" s="9"/>
    </row>
    <row r="2620" spans="4:47" x14ac:dyDescent="0.25">
      <c r="D2620" s="8"/>
      <c r="E2620" s="8"/>
      <c r="F2620" s="9"/>
      <c r="H2620" s="8"/>
      <c r="L2620" s="8"/>
      <c r="P2620" s="8"/>
      <c r="T2620" s="8"/>
      <c r="X2620" s="8"/>
      <c r="AB2620" s="8"/>
      <c r="AL2620" s="9"/>
      <c r="AM2620" s="9"/>
      <c r="AN2620" s="9"/>
      <c r="AO2620" s="9"/>
      <c r="AP2620" s="9"/>
      <c r="AQ2620" s="9"/>
      <c r="AR2620" s="9"/>
      <c r="AS2620" s="9"/>
      <c r="AT2620" s="9"/>
      <c r="AU2620" s="9"/>
    </row>
    <row r="2621" spans="4:47" x14ac:dyDescent="0.25">
      <c r="D2621" s="8"/>
      <c r="E2621" s="8"/>
      <c r="F2621" s="9"/>
      <c r="H2621" s="8"/>
      <c r="L2621" s="8"/>
      <c r="P2621" s="8"/>
      <c r="T2621" s="8"/>
      <c r="X2621" s="8"/>
      <c r="AB2621" s="8"/>
      <c r="AL2621" s="9"/>
      <c r="AM2621" s="9"/>
      <c r="AN2621" s="9"/>
      <c r="AO2621" s="9"/>
      <c r="AP2621" s="9"/>
      <c r="AQ2621" s="9"/>
      <c r="AR2621" s="9"/>
      <c r="AS2621" s="9"/>
      <c r="AT2621" s="9"/>
      <c r="AU2621" s="9"/>
    </row>
    <row r="2622" spans="4:47" x14ac:dyDescent="0.25">
      <c r="D2622" s="8"/>
      <c r="E2622" s="8"/>
      <c r="F2622" s="9"/>
      <c r="H2622" s="8"/>
      <c r="L2622" s="8"/>
      <c r="P2622" s="8"/>
      <c r="T2622" s="8"/>
      <c r="X2622" s="8"/>
      <c r="AB2622" s="8"/>
      <c r="AL2622" s="9"/>
      <c r="AM2622" s="9"/>
      <c r="AN2622" s="9"/>
      <c r="AO2622" s="9"/>
      <c r="AP2622" s="9"/>
      <c r="AQ2622" s="9"/>
      <c r="AR2622" s="9"/>
      <c r="AS2622" s="9"/>
      <c r="AT2622" s="9"/>
      <c r="AU2622" s="9"/>
    </row>
    <row r="2623" spans="4:47" x14ac:dyDescent="0.25">
      <c r="D2623" s="8"/>
      <c r="E2623" s="8"/>
      <c r="F2623" s="9"/>
      <c r="H2623" s="8"/>
      <c r="L2623" s="8"/>
      <c r="P2623" s="8"/>
      <c r="T2623" s="8"/>
      <c r="X2623" s="8"/>
      <c r="AB2623" s="8"/>
      <c r="AL2623" s="9"/>
      <c r="AM2623" s="9"/>
      <c r="AN2623" s="9"/>
      <c r="AO2623" s="9"/>
      <c r="AP2623" s="9"/>
      <c r="AQ2623" s="9"/>
      <c r="AR2623" s="9"/>
      <c r="AS2623" s="9"/>
      <c r="AT2623" s="9"/>
      <c r="AU2623" s="9"/>
    </row>
    <row r="2624" spans="4:47" x14ac:dyDescent="0.25">
      <c r="D2624" s="8"/>
      <c r="E2624" s="8"/>
      <c r="F2624" s="9"/>
      <c r="H2624" s="8"/>
      <c r="L2624" s="8"/>
      <c r="P2624" s="8"/>
      <c r="T2624" s="8"/>
      <c r="X2624" s="8"/>
      <c r="AB2624" s="8"/>
      <c r="AL2624" s="9"/>
      <c r="AM2624" s="9"/>
      <c r="AN2624" s="9"/>
      <c r="AO2624" s="9"/>
      <c r="AP2624" s="9"/>
      <c r="AQ2624" s="9"/>
      <c r="AR2624" s="9"/>
      <c r="AS2624" s="9"/>
      <c r="AT2624" s="9"/>
      <c r="AU2624" s="9"/>
    </row>
    <row r="2625" spans="4:47" x14ac:dyDescent="0.25">
      <c r="D2625" s="8"/>
      <c r="E2625" s="8"/>
      <c r="F2625" s="9"/>
      <c r="H2625" s="8"/>
      <c r="L2625" s="8"/>
      <c r="P2625" s="8"/>
      <c r="T2625" s="8"/>
      <c r="X2625" s="8"/>
      <c r="AB2625" s="8"/>
      <c r="AL2625" s="9"/>
      <c r="AM2625" s="9"/>
      <c r="AN2625" s="9"/>
      <c r="AO2625" s="9"/>
      <c r="AP2625" s="9"/>
      <c r="AQ2625" s="9"/>
      <c r="AR2625" s="9"/>
      <c r="AS2625" s="9"/>
      <c r="AT2625" s="9"/>
      <c r="AU2625" s="9"/>
    </row>
    <row r="2626" spans="4:47" x14ac:dyDescent="0.25">
      <c r="D2626" s="8"/>
      <c r="E2626" s="8"/>
      <c r="F2626" s="9"/>
      <c r="H2626" s="8"/>
      <c r="L2626" s="8"/>
      <c r="P2626" s="8"/>
      <c r="T2626" s="8"/>
      <c r="X2626" s="8"/>
      <c r="AB2626" s="8"/>
      <c r="AL2626" s="9"/>
      <c r="AM2626" s="9"/>
      <c r="AN2626" s="9"/>
      <c r="AO2626" s="9"/>
      <c r="AP2626" s="9"/>
      <c r="AQ2626" s="9"/>
      <c r="AR2626" s="9"/>
      <c r="AS2626" s="9"/>
      <c r="AT2626" s="9"/>
      <c r="AU2626" s="9"/>
    </row>
    <row r="2627" spans="4:47" x14ac:dyDescent="0.25">
      <c r="D2627" s="8"/>
      <c r="E2627" s="8"/>
      <c r="F2627" s="9"/>
      <c r="H2627" s="8"/>
      <c r="L2627" s="8"/>
      <c r="P2627" s="8"/>
      <c r="T2627" s="8"/>
      <c r="X2627" s="8"/>
      <c r="AB2627" s="8"/>
      <c r="AL2627" s="9"/>
      <c r="AM2627" s="9"/>
      <c r="AN2627" s="9"/>
      <c r="AO2627" s="9"/>
      <c r="AP2627" s="9"/>
      <c r="AQ2627" s="9"/>
      <c r="AR2627" s="9"/>
      <c r="AS2627" s="9"/>
      <c r="AT2627" s="9"/>
      <c r="AU2627" s="9"/>
    </row>
    <row r="2628" spans="4:47" x14ac:dyDescent="0.25">
      <c r="D2628" s="8"/>
      <c r="E2628" s="8"/>
      <c r="F2628" s="9"/>
      <c r="H2628" s="8"/>
      <c r="L2628" s="8"/>
      <c r="P2628" s="8"/>
      <c r="T2628" s="8"/>
      <c r="X2628" s="8"/>
      <c r="AB2628" s="8"/>
      <c r="AL2628" s="9"/>
      <c r="AM2628" s="9"/>
      <c r="AN2628" s="9"/>
      <c r="AO2628" s="9"/>
      <c r="AP2628" s="9"/>
      <c r="AQ2628" s="9"/>
      <c r="AR2628" s="9"/>
      <c r="AS2628" s="9"/>
      <c r="AT2628" s="9"/>
      <c r="AU2628" s="9"/>
    </row>
    <row r="2629" spans="4:47" x14ac:dyDescent="0.25">
      <c r="D2629" s="8"/>
      <c r="E2629" s="8"/>
      <c r="F2629" s="9"/>
      <c r="H2629" s="8"/>
      <c r="L2629" s="8"/>
      <c r="P2629" s="8"/>
      <c r="T2629" s="8"/>
      <c r="X2629" s="8"/>
      <c r="AB2629" s="8"/>
      <c r="AL2629" s="9"/>
      <c r="AM2629" s="9"/>
      <c r="AN2629" s="9"/>
      <c r="AO2629" s="9"/>
      <c r="AP2629" s="9"/>
      <c r="AQ2629" s="9"/>
      <c r="AR2629" s="9"/>
      <c r="AS2629" s="9"/>
      <c r="AT2629" s="9"/>
      <c r="AU2629" s="9"/>
    </row>
    <row r="2630" spans="4:47" x14ac:dyDescent="0.25">
      <c r="D2630" s="8"/>
      <c r="E2630" s="8"/>
      <c r="F2630" s="9"/>
      <c r="H2630" s="8"/>
      <c r="L2630" s="8"/>
      <c r="P2630" s="8"/>
      <c r="T2630" s="8"/>
      <c r="X2630" s="8"/>
      <c r="AB2630" s="8"/>
      <c r="AL2630" s="9"/>
      <c r="AM2630" s="9"/>
      <c r="AN2630" s="9"/>
      <c r="AO2630" s="9"/>
      <c r="AP2630" s="9"/>
      <c r="AQ2630" s="9"/>
      <c r="AR2630" s="9"/>
      <c r="AS2630" s="9"/>
      <c r="AT2630" s="9"/>
      <c r="AU2630" s="9"/>
    </row>
    <row r="2631" spans="4:47" x14ac:dyDescent="0.25">
      <c r="D2631" s="8"/>
      <c r="E2631" s="8"/>
      <c r="F2631" s="9"/>
      <c r="H2631" s="8"/>
      <c r="L2631" s="8"/>
      <c r="P2631" s="8"/>
      <c r="T2631" s="8"/>
      <c r="X2631" s="8"/>
      <c r="AB2631" s="8"/>
      <c r="AL2631" s="9"/>
      <c r="AM2631" s="9"/>
      <c r="AN2631" s="9"/>
      <c r="AO2631" s="9"/>
      <c r="AP2631" s="9"/>
      <c r="AQ2631" s="9"/>
      <c r="AR2631" s="9"/>
      <c r="AS2631" s="9"/>
      <c r="AT2631" s="9"/>
      <c r="AU2631" s="9"/>
    </row>
    <row r="2632" spans="4:47" x14ac:dyDescent="0.25">
      <c r="D2632" s="8"/>
      <c r="E2632" s="8"/>
      <c r="F2632" s="9"/>
      <c r="H2632" s="8"/>
      <c r="L2632" s="8"/>
      <c r="P2632" s="8"/>
      <c r="T2632" s="8"/>
      <c r="X2632" s="8"/>
      <c r="AB2632" s="8"/>
      <c r="AL2632" s="9"/>
      <c r="AM2632" s="9"/>
      <c r="AN2632" s="9"/>
      <c r="AO2632" s="9"/>
      <c r="AP2632" s="9"/>
      <c r="AQ2632" s="9"/>
      <c r="AR2632" s="9"/>
      <c r="AS2632" s="9"/>
      <c r="AT2632" s="9"/>
      <c r="AU2632" s="9"/>
    </row>
    <row r="2633" spans="4:47" x14ac:dyDescent="0.25">
      <c r="D2633" s="8"/>
      <c r="E2633" s="8"/>
      <c r="F2633" s="9"/>
      <c r="H2633" s="8"/>
      <c r="L2633" s="8"/>
      <c r="P2633" s="8"/>
      <c r="T2633" s="8"/>
      <c r="X2633" s="8"/>
      <c r="AB2633" s="8"/>
      <c r="AL2633" s="9"/>
      <c r="AM2633" s="9"/>
      <c r="AN2633" s="9"/>
      <c r="AO2633" s="9"/>
      <c r="AP2633" s="9"/>
      <c r="AQ2633" s="9"/>
      <c r="AR2633" s="9"/>
      <c r="AS2633" s="9"/>
      <c r="AT2633" s="9"/>
      <c r="AU2633" s="9"/>
    </row>
    <row r="2634" spans="4:47" x14ac:dyDescent="0.25">
      <c r="D2634" s="8"/>
      <c r="E2634" s="8"/>
      <c r="F2634" s="9"/>
      <c r="H2634" s="8"/>
      <c r="L2634" s="8"/>
      <c r="P2634" s="8"/>
      <c r="T2634" s="8"/>
      <c r="X2634" s="8"/>
      <c r="AB2634" s="8"/>
      <c r="AL2634" s="9"/>
      <c r="AM2634" s="9"/>
      <c r="AN2634" s="9"/>
      <c r="AO2634" s="9"/>
      <c r="AP2634" s="9"/>
      <c r="AQ2634" s="9"/>
      <c r="AR2634" s="9"/>
      <c r="AS2634" s="9"/>
      <c r="AT2634" s="9"/>
      <c r="AU2634" s="9"/>
    </row>
    <row r="2635" spans="4:47" x14ac:dyDescent="0.25">
      <c r="D2635" s="8"/>
      <c r="E2635" s="8"/>
      <c r="F2635" s="9"/>
      <c r="H2635" s="8"/>
      <c r="L2635" s="8"/>
      <c r="P2635" s="8"/>
      <c r="T2635" s="8"/>
      <c r="X2635" s="8"/>
      <c r="AB2635" s="8"/>
      <c r="AL2635" s="9"/>
      <c r="AM2635" s="9"/>
      <c r="AN2635" s="9"/>
      <c r="AO2635" s="9"/>
      <c r="AP2635" s="9"/>
      <c r="AQ2635" s="9"/>
      <c r="AR2635" s="9"/>
      <c r="AS2635" s="9"/>
      <c r="AT2635" s="9"/>
      <c r="AU2635" s="9"/>
    </row>
    <row r="2636" spans="4:47" x14ac:dyDescent="0.25">
      <c r="D2636" s="8"/>
      <c r="E2636" s="8"/>
      <c r="F2636" s="9"/>
      <c r="H2636" s="8"/>
      <c r="L2636" s="8"/>
      <c r="P2636" s="8"/>
      <c r="T2636" s="8"/>
      <c r="X2636" s="8"/>
      <c r="AB2636" s="8"/>
      <c r="AL2636" s="9"/>
      <c r="AM2636" s="9"/>
      <c r="AN2636" s="9"/>
      <c r="AO2636" s="9"/>
      <c r="AP2636" s="9"/>
      <c r="AQ2636" s="9"/>
      <c r="AR2636" s="9"/>
      <c r="AS2636" s="9"/>
      <c r="AT2636" s="9"/>
      <c r="AU2636" s="9"/>
    </row>
    <row r="2637" spans="4:47" x14ac:dyDescent="0.25">
      <c r="D2637" s="8"/>
      <c r="E2637" s="8"/>
      <c r="F2637" s="9"/>
      <c r="H2637" s="8"/>
      <c r="L2637" s="8"/>
      <c r="P2637" s="8"/>
      <c r="T2637" s="8"/>
      <c r="X2637" s="8"/>
      <c r="AB2637" s="8"/>
      <c r="AL2637" s="9"/>
      <c r="AM2637" s="9"/>
      <c r="AN2637" s="9"/>
      <c r="AO2637" s="9"/>
      <c r="AP2637" s="9"/>
      <c r="AQ2637" s="9"/>
      <c r="AR2637" s="9"/>
      <c r="AS2637" s="9"/>
      <c r="AT2637" s="9"/>
      <c r="AU2637" s="9"/>
    </row>
    <row r="2638" spans="4:47" x14ac:dyDescent="0.25">
      <c r="D2638" s="8"/>
      <c r="E2638" s="8"/>
      <c r="F2638" s="9"/>
      <c r="H2638" s="8"/>
      <c r="L2638" s="8"/>
      <c r="P2638" s="8"/>
      <c r="T2638" s="8"/>
      <c r="X2638" s="8"/>
      <c r="AB2638" s="8"/>
      <c r="AL2638" s="9"/>
      <c r="AM2638" s="9"/>
      <c r="AN2638" s="9"/>
      <c r="AO2638" s="9"/>
      <c r="AP2638" s="9"/>
      <c r="AQ2638" s="9"/>
      <c r="AR2638" s="9"/>
      <c r="AS2638" s="9"/>
      <c r="AT2638" s="9"/>
      <c r="AU2638" s="9"/>
    </row>
    <row r="2639" spans="4:47" x14ac:dyDescent="0.25">
      <c r="D2639" s="8"/>
      <c r="E2639" s="8"/>
      <c r="F2639" s="9"/>
      <c r="H2639" s="8"/>
      <c r="L2639" s="8"/>
      <c r="P2639" s="8"/>
      <c r="T2639" s="8"/>
      <c r="X2639" s="8"/>
      <c r="AB2639" s="8"/>
      <c r="AL2639" s="9"/>
      <c r="AM2639" s="9"/>
      <c r="AN2639" s="9"/>
      <c r="AO2639" s="9"/>
      <c r="AP2639" s="9"/>
      <c r="AQ2639" s="9"/>
      <c r="AR2639" s="9"/>
      <c r="AS2639" s="9"/>
      <c r="AT2639" s="9"/>
      <c r="AU2639" s="9"/>
    </row>
    <row r="2640" spans="4:47" x14ac:dyDescent="0.25">
      <c r="D2640" s="8"/>
      <c r="E2640" s="8"/>
      <c r="F2640" s="9"/>
      <c r="H2640" s="8"/>
      <c r="L2640" s="8"/>
      <c r="P2640" s="8"/>
      <c r="T2640" s="8"/>
      <c r="X2640" s="8"/>
      <c r="AB2640" s="8"/>
      <c r="AL2640" s="9"/>
      <c r="AM2640" s="9"/>
      <c r="AN2640" s="9"/>
      <c r="AO2640" s="9"/>
      <c r="AP2640" s="9"/>
      <c r="AQ2640" s="9"/>
      <c r="AR2640" s="9"/>
      <c r="AS2640" s="9"/>
      <c r="AT2640" s="9"/>
      <c r="AU2640" s="9"/>
    </row>
    <row r="2641" spans="4:47" x14ac:dyDescent="0.25">
      <c r="D2641" s="8"/>
      <c r="E2641" s="8"/>
      <c r="F2641" s="9"/>
      <c r="H2641" s="8"/>
      <c r="L2641" s="8"/>
      <c r="P2641" s="8"/>
      <c r="T2641" s="8"/>
      <c r="X2641" s="8"/>
      <c r="AB2641" s="8"/>
      <c r="AL2641" s="9"/>
      <c r="AM2641" s="9"/>
      <c r="AN2641" s="9"/>
      <c r="AO2641" s="9"/>
      <c r="AP2641" s="9"/>
      <c r="AQ2641" s="9"/>
      <c r="AR2641" s="9"/>
      <c r="AS2641" s="9"/>
      <c r="AT2641" s="9"/>
      <c r="AU2641" s="9"/>
    </row>
    <row r="2642" spans="4:47" x14ac:dyDescent="0.25">
      <c r="D2642" s="8"/>
      <c r="E2642" s="8"/>
      <c r="F2642" s="9"/>
      <c r="H2642" s="8"/>
      <c r="L2642" s="8"/>
      <c r="P2642" s="8"/>
      <c r="T2642" s="8"/>
      <c r="X2642" s="8"/>
      <c r="AB2642" s="8"/>
      <c r="AL2642" s="9"/>
      <c r="AM2642" s="9"/>
      <c r="AN2642" s="9"/>
      <c r="AO2642" s="9"/>
      <c r="AP2642" s="9"/>
      <c r="AQ2642" s="9"/>
      <c r="AR2642" s="9"/>
      <c r="AS2642" s="9"/>
      <c r="AT2642" s="9"/>
      <c r="AU2642" s="9"/>
    </row>
    <row r="2643" spans="4:47" x14ac:dyDescent="0.25">
      <c r="D2643" s="8"/>
      <c r="E2643" s="8"/>
      <c r="F2643" s="9"/>
      <c r="H2643" s="8"/>
      <c r="L2643" s="8"/>
      <c r="P2643" s="8"/>
      <c r="T2643" s="8"/>
      <c r="X2643" s="8"/>
      <c r="AB2643" s="8"/>
      <c r="AL2643" s="9"/>
      <c r="AM2643" s="9"/>
      <c r="AN2643" s="9"/>
      <c r="AO2643" s="9"/>
      <c r="AP2643" s="9"/>
      <c r="AQ2643" s="9"/>
      <c r="AR2643" s="9"/>
      <c r="AS2643" s="9"/>
      <c r="AT2643" s="9"/>
      <c r="AU2643" s="9"/>
    </row>
    <row r="2644" spans="4:47" x14ac:dyDescent="0.25">
      <c r="D2644" s="8"/>
      <c r="E2644" s="8"/>
      <c r="F2644" s="9"/>
      <c r="H2644" s="8"/>
      <c r="L2644" s="8"/>
      <c r="P2644" s="8"/>
      <c r="T2644" s="8"/>
      <c r="X2644" s="8"/>
      <c r="AB2644" s="8"/>
      <c r="AL2644" s="9"/>
      <c r="AM2644" s="9"/>
      <c r="AN2644" s="9"/>
      <c r="AO2644" s="9"/>
      <c r="AP2644" s="9"/>
      <c r="AQ2644" s="9"/>
      <c r="AR2644" s="9"/>
      <c r="AS2644" s="9"/>
      <c r="AT2644" s="9"/>
      <c r="AU2644" s="9"/>
    </row>
    <row r="2645" spans="4:47" x14ac:dyDescent="0.25">
      <c r="D2645" s="8"/>
      <c r="E2645" s="8"/>
      <c r="F2645" s="9"/>
      <c r="H2645" s="8"/>
      <c r="L2645" s="8"/>
      <c r="P2645" s="8"/>
      <c r="T2645" s="8"/>
      <c r="X2645" s="8"/>
      <c r="AB2645" s="8"/>
      <c r="AL2645" s="9"/>
      <c r="AM2645" s="9"/>
      <c r="AN2645" s="9"/>
      <c r="AO2645" s="9"/>
      <c r="AP2645" s="9"/>
      <c r="AQ2645" s="9"/>
      <c r="AR2645" s="9"/>
      <c r="AS2645" s="9"/>
      <c r="AT2645" s="9"/>
      <c r="AU2645" s="9"/>
    </row>
    <row r="2646" spans="4:47" x14ac:dyDescent="0.25">
      <c r="D2646" s="8"/>
      <c r="E2646" s="8"/>
      <c r="F2646" s="9"/>
      <c r="H2646" s="8"/>
      <c r="L2646" s="8"/>
      <c r="P2646" s="8"/>
      <c r="T2646" s="8"/>
      <c r="X2646" s="8"/>
      <c r="AB2646" s="8"/>
      <c r="AL2646" s="9"/>
      <c r="AM2646" s="9"/>
      <c r="AN2646" s="9"/>
      <c r="AO2646" s="9"/>
      <c r="AP2646" s="9"/>
      <c r="AQ2646" s="9"/>
      <c r="AR2646" s="9"/>
      <c r="AS2646" s="9"/>
      <c r="AT2646" s="9"/>
      <c r="AU2646" s="9"/>
    </row>
    <row r="2647" spans="4:47" x14ac:dyDescent="0.25">
      <c r="D2647" s="8"/>
      <c r="E2647" s="8"/>
      <c r="F2647" s="9"/>
      <c r="H2647" s="8"/>
      <c r="L2647" s="8"/>
      <c r="P2647" s="8"/>
      <c r="T2647" s="8"/>
      <c r="X2647" s="8"/>
      <c r="AB2647" s="8"/>
      <c r="AL2647" s="9"/>
      <c r="AM2647" s="9"/>
      <c r="AN2647" s="9"/>
      <c r="AO2647" s="9"/>
      <c r="AP2647" s="9"/>
      <c r="AQ2647" s="9"/>
      <c r="AR2647" s="9"/>
      <c r="AS2647" s="9"/>
      <c r="AT2647" s="9"/>
      <c r="AU2647" s="9"/>
    </row>
    <row r="2648" spans="4:47" x14ac:dyDescent="0.25">
      <c r="D2648" s="8"/>
      <c r="E2648" s="8"/>
      <c r="F2648" s="9"/>
      <c r="H2648" s="8"/>
      <c r="L2648" s="8"/>
      <c r="P2648" s="8"/>
      <c r="T2648" s="8"/>
      <c r="X2648" s="8"/>
      <c r="AB2648" s="8"/>
      <c r="AL2648" s="9"/>
      <c r="AM2648" s="9"/>
      <c r="AN2648" s="9"/>
      <c r="AO2648" s="9"/>
      <c r="AP2648" s="9"/>
      <c r="AQ2648" s="9"/>
      <c r="AR2648" s="9"/>
      <c r="AS2648" s="9"/>
      <c r="AT2648" s="9"/>
      <c r="AU2648" s="9"/>
    </row>
    <row r="2649" spans="4:47" x14ac:dyDescent="0.25">
      <c r="D2649" s="8"/>
      <c r="E2649" s="8"/>
      <c r="F2649" s="9"/>
      <c r="H2649" s="8"/>
      <c r="L2649" s="8"/>
      <c r="P2649" s="8"/>
      <c r="T2649" s="8"/>
      <c r="X2649" s="8"/>
      <c r="AB2649" s="8"/>
      <c r="AL2649" s="9"/>
      <c r="AM2649" s="9"/>
      <c r="AN2649" s="9"/>
      <c r="AO2649" s="9"/>
      <c r="AP2649" s="9"/>
      <c r="AQ2649" s="9"/>
      <c r="AR2649" s="9"/>
      <c r="AS2649" s="9"/>
      <c r="AT2649" s="9"/>
      <c r="AU2649" s="9"/>
    </row>
    <row r="2650" spans="4:47" x14ac:dyDescent="0.25">
      <c r="D2650" s="8"/>
      <c r="E2650" s="8"/>
      <c r="F2650" s="9"/>
      <c r="H2650" s="8"/>
      <c r="L2650" s="8"/>
      <c r="P2650" s="8"/>
      <c r="T2650" s="8"/>
      <c r="X2650" s="8"/>
      <c r="AB2650" s="8"/>
      <c r="AL2650" s="9"/>
      <c r="AM2650" s="9"/>
      <c r="AN2650" s="9"/>
      <c r="AO2650" s="9"/>
      <c r="AP2650" s="9"/>
      <c r="AQ2650" s="9"/>
      <c r="AR2650" s="9"/>
      <c r="AS2650" s="9"/>
      <c r="AT2650" s="9"/>
      <c r="AU2650" s="9"/>
    </row>
    <row r="2651" spans="4:47" x14ac:dyDescent="0.25">
      <c r="D2651" s="8"/>
      <c r="E2651" s="8"/>
      <c r="F2651" s="9"/>
      <c r="H2651" s="8"/>
      <c r="L2651" s="8"/>
      <c r="P2651" s="8"/>
      <c r="T2651" s="8"/>
      <c r="X2651" s="8"/>
      <c r="AB2651" s="8"/>
      <c r="AL2651" s="9"/>
      <c r="AM2651" s="9"/>
      <c r="AN2651" s="9"/>
      <c r="AO2651" s="9"/>
      <c r="AP2651" s="9"/>
      <c r="AQ2651" s="9"/>
      <c r="AR2651" s="9"/>
      <c r="AS2651" s="9"/>
      <c r="AT2651" s="9"/>
      <c r="AU2651" s="9"/>
    </row>
    <row r="2652" spans="4:47" x14ac:dyDescent="0.25">
      <c r="D2652" s="8"/>
      <c r="E2652" s="8"/>
      <c r="F2652" s="9"/>
      <c r="H2652" s="8"/>
      <c r="L2652" s="8"/>
      <c r="P2652" s="8"/>
      <c r="T2652" s="8"/>
      <c r="X2652" s="8"/>
      <c r="AB2652" s="8"/>
      <c r="AL2652" s="9"/>
      <c r="AM2652" s="9"/>
      <c r="AN2652" s="9"/>
      <c r="AO2652" s="9"/>
      <c r="AP2652" s="9"/>
      <c r="AQ2652" s="9"/>
      <c r="AR2652" s="9"/>
      <c r="AS2652" s="9"/>
      <c r="AT2652" s="9"/>
      <c r="AU2652" s="9"/>
    </row>
    <row r="2653" spans="4:47" x14ac:dyDescent="0.25">
      <c r="D2653" s="8"/>
      <c r="E2653" s="8"/>
      <c r="F2653" s="9"/>
      <c r="H2653" s="8"/>
      <c r="L2653" s="8"/>
      <c r="P2653" s="8"/>
      <c r="T2653" s="8"/>
      <c r="X2653" s="8"/>
      <c r="AB2653" s="8"/>
      <c r="AL2653" s="9"/>
      <c r="AM2653" s="9"/>
      <c r="AN2653" s="9"/>
      <c r="AO2653" s="9"/>
      <c r="AP2653" s="9"/>
      <c r="AQ2653" s="9"/>
      <c r="AR2653" s="9"/>
      <c r="AS2653" s="9"/>
      <c r="AT2653" s="9"/>
      <c r="AU2653" s="9"/>
    </row>
    <row r="2654" spans="4:47" x14ac:dyDescent="0.25">
      <c r="D2654" s="8"/>
      <c r="E2654" s="8"/>
      <c r="F2654" s="9"/>
      <c r="H2654" s="8"/>
      <c r="L2654" s="8"/>
      <c r="P2654" s="8"/>
      <c r="T2654" s="8"/>
      <c r="X2654" s="8"/>
      <c r="AB2654" s="8"/>
      <c r="AL2654" s="9"/>
      <c r="AM2654" s="9"/>
      <c r="AN2654" s="9"/>
      <c r="AO2654" s="9"/>
      <c r="AP2654" s="9"/>
      <c r="AQ2654" s="9"/>
      <c r="AR2654" s="9"/>
      <c r="AS2654" s="9"/>
      <c r="AT2654" s="9"/>
      <c r="AU2654" s="9"/>
    </row>
    <row r="2655" spans="4:47" x14ac:dyDescent="0.25">
      <c r="D2655" s="8"/>
      <c r="E2655" s="8"/>
      <c r="F2655" s="9"/>
      <c r="H2655" s="8"/>
      <c r="L2655" s="8"/>
      <c r="P2655" s="8"/>
      <c r="T2655" s="8"/>
      <c r="X2655" s="8"/>
      <c r="AB2655" s="8"/>
      <c r="AL2655" s="9"/>
      <c r="AM2655" s="9"/>
      <c r="AN2655" s="9"/>
      <c r="AO2655" s="9"/>
      <c r="AP2655" s="9"/>
      <c r="AQ2655" s="9"/>
      <c r="AR2655" s="9"/>
      <c r="AS2655" s="9"/>
      <c r="AT2655" s="9"/>
      <c r="AU2655" s="9"/>
    </row>
    <row r="2656" spans="4:47" x14ac:dyDescent="0.25">
      <c r="D2656" s="8"/>
      <c r="E2656" s="8"/>
      <c r="F2656" s="9"/>
      <c r="H2656" s="8"/>
      <c r="L2656" s="8"/>
      <c r="P2656" s="8"/>
      <c r="T2656" s="8"/>
      <c r="X2656" s="8"/>
      <c r="AB2656" s="8"/>
      <c r="AL2656" s="9"/>
      <c r="AM2656" s="9"/>
      <c r="AN2656" s="9"/>
      <c r="AO2656" s="9"/>
      <c r="AP2656" s="9"/>
      <c r="AQ2656" s="9"/>
      <c r="AR2656" s="9"/>
      <c r="AS2656" s="9"/>
      <c r="AT2656" s="9"/>
      <c r="AU2656" s="9"/>
    </row>
    <row r="2657" spans="4:47" x14ac:dyDescent="0.25">
      <c r="D2657" s="8"/>
      <c r="E2657" s="8"/>
      <c r="F2657" s="9"/>
      <c r="H2657" s="8"/>
      <c r="L2657" s="8"/>
      <c r="P2657" s="8"/>
      <c r="T2657" s="8"/>
      <c r="X2657" s="8"/>
      <c r="AB2657" s="8"/>
      <c r="AL2657" s="9"/>
      <c r="AM2657" s="9"/>
      <c r="AN2657" s="9"/>
      <c r="AO2657" s="9"/>
      <c r="AP2657" s="9"/>
      <c r="AQ2657" s="9"/>
      <c r="AR2657" s="9"/>
      <c r="AS2657" s="9"/>
      <c r="AT2657" s="9"/>
      <c r="AU2657" s="9"/>
    </row>
    <row r="2658" spans="4:47" x14ac:dyDescent="0.25">
      <c r="D2658" s="8"/>
      <c r="E2658" s="8"/>
      <c r="F2658" s="9"/>
      <c r="H2658" s="8"/>
      <c r="L2658" s="8"/>
      <c r="P2658" s="8"/>
      <c r="T2658" s="8"/>
      <c r="X2658" s="8"/>
      <c r="AB2658" s="8"/>
      <c r="AL2658" s="9"/>
      <c r="AM2658" s="9"/>
      <c r="AN2658" s="9"/>
      <c r="AO2658" s="9"/>
      <c r="AP2658" s="9"/>
      <c r="AQ2658" s="9"/>
      <c r="AR2658" s="9"/>
      <c r="AS2658" s="9"/>
      <c r="AT2658" s="9"/>
      <c r="AU2658" s="9"/>
    </row>
    <row r="2659" spans="4:47" x14ac:dyDescent="0.25">
      <c r="D2659" s="8"/>
      <c r="E2659" s="8"/>
      <c r="F2659" s="9"/>
      <c r="H2659" s="8"/>
      <c r="L2659" s="8"/>
      <c r="P2659" s="8"/>
      <c r="T2659" s="8"/>
      <c r="X2659" s="8"/>
      <c r="AB2659" s="8"/>
      <c r="AL2659" s="9"/>
      <c r="AM2659" s="9"/>
      <c r="AN2659" s="9"/>
      <c r="AO2659" s="9"/>
      <c r="AP2659" s="9"/>
      <c r="AQ2659" s="9"/>
      <c r="AR2659" s="9"/>
      <c r="AS2659" s="9"/>
      <c r="AT2659" s="9"/>
      <c r="AU2659" s="9"/>
    </row>
    <row r="2660" spans="4:47" x14ac:dyDescent="0.25">
      <c r="D2660" s="8"/>
      <c r="E2660" s="8"/>
      <c r="F2660" s="9"/>
      <c r="H2660" s="8"/>
      <c r="L2660" s="8"/>
      <c r="P2660" s="8"/>
      <c r="T2660" s="8"/>
      <c r="X2660" s="8"/>
      <c r="AB2660" s="8"/>
      <c r="AL2660" s="9"/>
      <c r="AM2660" s="9"/>
      <c r="AN2660" s="9"/>
      <c r="AO2660" s="9"/>
      <c r="AP2660" s="9"/>
      <c r="AQ2660" s="9"/>
      <c r="AR2660" s="9"/>
      <c r="AS2660" s="9"/>
      <c r="AT2660" s="9"/>
      <c r="AU2660" s="9"/>
    </row>
    <row r="2661" spans="4:47" x14ac:dyDescent="0.25">
      <c r="D2661" s="8"/>
      <c r="E2661" s="8"/>
      <c r="F2661" s="9"/>
      <c r="H2661" s="8"/>
      <c r="L2661" s="8"/>
      <c r="P2661" s="8"/>
      <c r="T2661" s="8"/>
      <c r="X2661" s="8"/>
      <c r="AB2661" s="8"/>
      <c r="AL2661" s="9"/>
      <c r="AM2661" s="9"/>
      <c r="AN2661" s="9"/>
      <c r="AO2661" s="9"/>
      <c r="AP2661" s="9"/>
      <c r="AQ2661" s="9"/>
      <c r="AR2661" s="9"/>
      <c r="AS2661" s="9"/>
      <c r="AT2661" s="9"/>
      <c r="AU2661" s="9"/>
    </row>
    <row r="2662" spans="4:47" x14ac:dyDescent="0.25">
      <c r="D2662" s="8"/>
      <c r="E2662" s="8"/>
      <c r="F2662" s="9"/>
      <c r="H2662" s="8"/>
      <c r="L2662" s="8"/>
      <c r="P2662" s="8"/>
      <c r="T2662" s="8"/>
      <c r="X2662" s="8"/>
      <c r="AB2662" s="8"/>
      <c r="AL2662" s="9"/>
      <c r="AM2662" s="9"/>
      <c r="AN2662" s="9"/>
      <c r="AO2662" s="9"/>
      <c r="AP2662" s="9"/>
      <c r="AQ2662" s="9"/>
      <c r="AR2662" s="9"/>
      <c r="AS2662" s="9"/>
      <c r="AT2662" s="9"/>
      <c r="AU2662" s="9"/>
    </row>
    <row r="2663" spans="4:47" x14ac:dyDescent="0.25">
      <c r="D2663" s="8"/>
      <c r="E2663" s="8"/>
      <c r="F2663" s="9"/>
      <c r="H2663" s="8"/>
      <c r="L2663" s="8"/>
      <c r="P2663" s="8"/>
      <c r="T2663" s="8"/>
      <c r="X2663" s="8"/>
      <c r="AB2663" s="8"/>
      <c r="AL2663" s="9"/>
      <c r="AM2663" s="9"/>
      <c r="AN2663" s="9"/>
      <c r="AO2663" s="9"/>
      <c r="AP2663" s="9"/>
      <c r="AQ2663" s="9"/>
      <c r="AR2663" s="9"/>
      <c r="AS2663" s="9"/>
      <c r="AT2663" s="9"/>
      <c r="AU2663" s="9"/>
    </row>
    <row r="2664" spans="4:47" x14ac:dyDescent="0.25">
      <c r="D2664" s="8"/>
      <c r="E2664" s="8"/>
      <c r="F2664" s="9"/>
      <c r="H2664" s="8"/>
      <c r="L2664" s="8"/>
      <c r="P2664" s="8"/>
      <c r="T2664" s="8"/>
      <c r="X2664" s="8"/>
      <c r="AB2664" s="8"/>
      <c r="AL2664" s="9"/>
      <c r="AM2664" s="9"/>
      <c r="AN2664" s="9"/>
      <c r="AO2664" s="9"/>
      <c r="AP2664" s="9"/>
      <c r="AQ2664" s="9"/>
      <c r="AR2664" s="9"/>
      <c r="AS2664" s="9"/>
      <c r="AT2664" s="9"/>
      <c r="AU2664" s="9"/>
    </row>
    <row r="2665" spans="4:47" x14ac:dyDescent="0.25">
      <c r="D2665" s="8"/>
      <c r="E2665" s="8"/>
      <c r="F2665" s="9"/>
      <c r="H2665" s="8"/>
      <c r="L2665" s="8"/>
      <c r="P2665" s="8"/>
      <c r="T2665" s="8"/>
      <c r="X2665" s="8"/>
      <c r="AB2665" s="8"/>
      <c r="AL2665" s="9"/>
      <c r="AM2665" s="9"/>
      <c r="AN2665" s="9"/>
      <c r="AO2665" s="9"/>
      <c r="AP2665" s="9"/>
      <c r="AQ2665" s="9"/>
      <c r="AR2665" s="9"/>
      <c r="AS2665" s="9"/>
      <c r="AT2665" s="9"/>
      <c r="AU2665" s="9"/>
    </row>
    <row r="2666" spans="4:47" x14ac:dyDescent="0.25">
      <c r="D2666" s="8"/>
      <c r="E2666" s="8"/>
      <c r="F2666" s="9"/>
      <c r="H2666" s="8"/>
      <c r="L2666" s="8"/>
      <c r="P2666" s="8"/>
      <c r="T2666" s="8"/>
      <c r="X2666" s="8"/>
      <c r="AB2666" s="8"/>
      <c r="AL2666" s="9"/>
      <c r="AM2666" s="9"/>
      <c r="AN2666" s="9"/>
      <c r="AO2666" s="9"/>
      <c r="AP2666" s="9"/>
      <c r="AQ2666" s="9"/>
      <c r="AR2666" s="9"/>
      <c r="AS2666" s="9"/>
      <c r="AT2666" s="9"/>
      <c r="AU2666" s="9"/>
    </row>
    <row r="2667" spans="4:47" x14ac:dyDescent="0.25">
      <c r="D2667" s="8"/>
      <c r="E2667" s="8"/>
      <c r="F2667" s="9"/>
      <c r="H2667" s="8"/>
      <c r="L2667" s="8"/>
      <c r="P2667" s="8"/>
      <c r="T2667" s="8"/>
      <c r="X2667" s="8"/>
      <c r="AB2667" s="8"/>
      <c r="AL2667" s="9"/>
      <c r="AM2667" s="9"/>
      <c r="AN2667" s="9"/>
      <c r="AO2667" s="9"/>
      <c r="AP2667" s="9"/>
      <c r="AQ2667" s="9"/>
      <c r="AR2667" s="9"/>
      <c r="AS2667" s="9"/>
      <c r="AT2667" s="9"/>
      <c r="AU2667" s="9"/>
    </row>
    <row r="2668" spans="4:47" x14ac:dyDescent="0.25">
      <c r="D2668" s="8"/>
      <c r="E2668" s="8"/>
      <c r="F2668" s="9"/>
      <c r="H2668" s="8"/>
      <c r="L2668" s="8"/>
      <c r="P2668" s="8"/>
      <c r="T2668" s="8"/>
      <c r="X2668" s="8"/>
      <c r="AB2668" s="8"/>
      <c r="AL2668" s="9"/>
      <c r="AM2668" s="9"/>
      <c r="AN2668" s="9"/>
      <c r="AO2668" s="9"/>
      <c r="AP2668" s="9"/>
      <c r="AQ2668" s="9"/>
      <c r="AR2668" s="9"/>
      <c r="AS2668" s="9"/>
      <c r="AT2668" s="9"/>
      <c r="AU2668" s="9"/>
    </row>
    <row r="2669" spans="4:47" x14ac:dyDescent="0.25">
      <c r="D2669" s="8"/>
      <c r="E2669" s="8"/>
      <c r="F2669" s="9"/>
      <c r="H2669" s="8"/>
      <c r="L2669" s="8"/>
      <c r="P2669" s="8"/>
      <c r="T2669" s="8"/>
      <c r="X2669" s="8"/>
      <c r="AB2669" s="8"/>
      <c r="AL2669" s="9"/>
      <c r="AM2669" s="9"/>
      <c r="AN2669" s="9"/>
      <c r="AO2669" s="9"/>
      <c r="AP2669" s="9"/>
      <c r="AQ2669" s="9"/>
      <c r="AR2669" s="9"/>
      <c r="AS2669" s="9"/>
      <c r="AT2669" s="9"/>
      <c r="AU2669" s="9"/>
    </row>
    <row r="2670" spans="4:47" x14ac:dyDescent="0.25">
      <c r="D2670" s="8"/>
      <c r="E2670" s="8"/>
      <c r="F2670" s="9"/>
      <c r="H2670" s="8"/>
      <c r="L2670" s="8"/>
      <c r="P2670" s="8"/>
      <c r="T2670" s="8"/>
      <c r="X2670" s="8"/>
      <c r="AB2670" s="8"/>
      <c r="AL2670" s="9"/>
      <c r="AM2670" s="9"/>
      <c r="AN2670" s="9"/>
      <c r="AO2670" s="9"/>
      <c r="AP2670" s="9"/>
      <c r="AQ2670" s="9"/>
      <c r="AR2670" s="9"/>
      <c r="AS2670" s="9"/>
      <c r="AT2670" s="9"/>
      <c r="AU2670" s="9"/>
    </row>
    <row r="2671" spans="4:47" x14ac:dyDescent="0.25">
      <c r="D2671" s="8"/>
      <c r="E2671" s="8"/>
      <c r="F2671" s="9"/>
      <c r="H2671" s="8"/>
      <c r="L2671" s="8"/>
      <c r="P2671" s="8"/>
      <c r="T2671" s="8"/>
      <c r="X2671" s="8"/>
      <c r="AB2671" s="8"/>
      <c r="AL2671" s="9"/>
      <c r="AM2671" s="9"/>
      <c r="AN2671" s="9"/>
      <c r="AO2671" s="9"/>
      <c r="AP2671" s="9"/>
      <c r="AQ2671" s="9"/>
      <c r="AR2671" s="9"/>
      <c r="AS2671" s="9"/>
      <c r="AT2671" s="9"/>
      <c r="AU2671" s="9"/>
    </row>
    <row r="2672" spans="4:47" x14ac:dyDescent="0.25">
      <c r="D2672" s="8"/>
      <c r="E2672" s="8"/>
      <c r="F2672" s="9"/>
      <c r="H2672" s="8"/>
      <c r="L2672" s="8"/>
      <c r="P2672" s="8"/>
      <c r="T2672" s="8"/>
      <c r="X2672" s="8"/>
      <c r="AB2672" s="8"/>
      <c r="AL2672" s="9"/>
      <c r="AM2672" s="9"/>
      <c r="AN2672" s="9"/>
      <c r="AO2672" s="9"/>
      <c r="AP2672" s="9"/>
      <c r="AQ2672" s="9"/>
      <c r="AR2672" s="9"/>
      <c r="AS2672" s="9"/>
      <c r="AT2672" s="9"/>
      <c r="AU2672" s="9"/>
    </row>
    <row r="2673" spans="4:47" x14ac:dyDescent="0.25">
      <c r="D2673" s="8"/>
      <c r="E2673" s="8"/>
      <c r="F2673" s="9"/>
      <c r="H2673" s="8"/>
      <c r="L2673" s="8"/>
      <c r="P2673" s="8"/>
      <c r="T2673" s="8"/>
      <c r="X2673" s="8"/>
      <c r="AB2673" s="8"/>
      <c r="AL2673" s="9"/>
      <c r="AM2673" s="9"/>
      <c r="AN2673" s="9"/>
      <c r="AO2673" s="9"/>
      <c r="AP2673" s="9"/>
      <c r="AQ2673" s="9"/>
      <c r="AR2673" s="9"/>
      <c r="AS2673" s="9"/>
      <c r="AT2673" s="9"/>
      <c r="AU2673" s="9"/>
    </row>
    <row r="2674" spans="4:47" x14ac:dyDescent="0.25">
      <c r="D2674" s="8"/>
      <c r="E2674" s="8"/>
      <c r="F2674" s="9"/>
      <c r="H2674" s="8"/>
      <c r="L2674" s="8"/>
      <c r="P2674" s="8"/>
      <c r="T2674" s="8"/>
      <c r="X2674" s="8"/>
      <c r="AB2674" s="8"/>
      <c r="AL2674" s="9"/>
      <c r="AM2674" s="9"/>
      <c r="AN2674" s="9"/>
      <c r="AO2674" s="9"/>
      <c r="AP2674" s="9"/>
      <c r="AQ2674" s="9"/>
      <c r="AR2674" s="9"/>
      <c r="AS2674" s="9"/>
      <c r="AT2674" s="9"/>
      <c r="AU2674" s="9"/>
    </row>
    <row r="2675" spans="4:47" x14ac:dyDescent="0.25">
      <c r="D2675" s="8"/>
      <c r="E2675" s="8"/>
      <c r="F2675" s="9"/>
      <c r="H2675" s="8"/>
      <c r="L2675" s="8"/>
      <c r="P2675" s="8"/>
      <c r="T2675" s="8"/>
      <c r="X2675" s="8"/>
      <c r="AB2675" s="8"/>
      <c r="AL2675" s="9"/>
      <c r="AM2675" s="9"/>
      <c r="AN2675" s="9"/>
      <c r="AO2675" s="9"/>
      <c r="AP2675" s="9"/>
      <c r="AQ2675" s="9"/>
      <c r="AR2675" s="9"/>
      <c r="AS2675" s="9"/>
      <c r="AT2675" s="9"/>
      <c r="AU2675" s="9"/>
    </row>
    <row r="2676" spans="4:47" x14ac:dyDescent="0.25">
      <c r="D2676" s="8"/>
      <c r="E2676" s="8"/>
      <c r="F2676" s="9"/>
      <c r="H2676" s="8"/>
      <c r="L2676" s="8"/>
      <c r="P2676" s="8"/>
      <c r="T2676" s="8"/>
      <c r="X2676" s="8"/>
      <c r="AB2676" s="8"/>
      <c r="AL2676" s="9"/>
      <c r="AM2676" s="9"/>
      <c r="AN2676" s="9"/>
      <c r="AO2676" s="9"/>
      <c r="AP2676" s="9"/>
      <c r="AQ2676" s="9"/>
      <c r="AR2676" s="9"/>
      <c r="AS2676" s="9"/>
      <c r="AT2676" s="9"/>
      <c r="AU2676" s="9"/>
    </row>
    <row r="2677" spans="4:47" x14ac:dyDescent="0.25">
      <c r="D2677" s="8"/>
      <c r="E2677" s="8"/>
      <c r="F2677" s="9"/>
      <c r="H2677" s="8"/>
      <c r="L2677" s="8"/>
      <c r="P2677" s="8"/>
      <c r="T2677" s="8"/>
      <c r="X2677" s="8"/>
      <c r="AB2677" s="8"/>
      <c r="AL2677" s="9"/>
      <c r="AM2677" s="9"/>
      <c r="AN2677" s="9"/>
      <c r="AO2677" s="9"/>
      <c r="AP2677" s="9"/>
      <c r="AQ2677" s="9"/>
      <c r="AR2677" s="9"/>
      <c r="AS2677" s="9"/>
      <c r="AT2677" s="9"/>
      <c r="AU2677" s="9"/>
    </row>
    <row r="2678" spans="4:47" x14ac:dyDescent="0.25">
      <c r="D2678" s="8"/>
      <c r="E2678" s="8"/>
      <c r="F2678" s="9"/>
      <c r="H2678" s="8"/>
      <c r="L2678" s="8"/>
      <c r="P2678" s="8"/>
      <c r="T2678" s="8"/>
      <c r="X2678" s="8"/>
      <c r="AB2678" s="8"/>
      <c r="AL2678" s="9"/>
      <c r="AM2678" s="9"/>
      <c r="AN2678" s="9"/>
      <c r="AO2678" s="9"/>
      <c r="AP2678" s="9"/>
      <c r="AQ2678" s="9"/>
      <c r="AR2678" s="9"/>
      <c r="AS2678" s="9"/>
      <c r="AT2678" s="9"/>
      <c r="AU2678" s="9"/>
    </row>
    <row r="2679" spans="4:47" x14ac:dyDescent="0.25">
      <c r="D2679" s="8"/>
      <c r="E2679" s="8"/>
      <c r="F2679" s="9"/>
      <c r="H2679" s="8"/>
      <c r="L2679" s="8"/>
      <c r="P2679" s="8"/>
      <c r="T2679" s="8"/>
      <c r="X2679" s="8"/>
      <c r="AB2679" s="8"/>
      <c r="AL2679" s="9"/>
      <c r="AM2679" s="9"/>
      <c r="AN2679" s="9"/>
      <c r="AO2679" s="9"/>
      <c r="AP2679" s="9"/>
      <c r="AQ2679" s="9"/>
      <c r="AR2679" s="9"/>
      <c r="AS2679" s="9"/>
      <c r="AT2679" s="9"/>
      <c r="AU2679" s="9"/>
    </row>
    <row r="2680" spans="4:47" x14ac:dyDescent="0.25">
      <c r="D2680" s="8"/>
      <c r="E2680" s="8"/>
      <c r="F2680" s="9"/>
      <c r="H2680" s="8"/>
      <c r="L2680" s="8"/>
      <c r="P2680" s="8"/>
      <c r="T2680" s="8"/>
      <c r="X2680" s="8"/>
      <c r="AB2680" s="8"/>
      <c r="AL2680" s="9"/>
      <c r="AM2680" s="9"/>
      <c r="AN2680" s="9"/>
      <c r="AO2680" s="9"/>
      <c r="AP2680" s="9"/>
      <c r="AQ2680" s="9"/>
      <c r="AR2680" s="9"/>
      <c r="AS2680" s="9"/>
      <c r="AT2680" s="9"/>
      <c r="AU2680" s="9"/>
    </row>
    <row r="2681" spans="4:47" x14ac:dyDescent="0.25">
      <c r="D2681" s="8"/>
      <c r="E2681" s="8"/>
      <c r="F2681" s="9"/>
      <c r="H2681" s="8"/>
      <c r="L2681" s="8"/>
      <c r="P2681" s="8"/>
      <c r="T2681" s="8"/>
      <c r="X2681" s="8"/>
      <c r="AB2681" s="8"/>
      <c r="AL2681" s="9"/>
      <c r="AM2681" s="9"/>
      <c r="AN2681" s="9"/>
      <c r="AO2681" s="9"/>
      <c r="AP2681" s="9"/>
      <c r="AQ2681" s="9"/>
      <c r="AR2681" s="9"/>
      <c r="AS2681" s="9"/>
      <c r="AT2681" s="9"/>
      <c r="AU2681" s="9"/>
    </row>
    <row r="2682" spans="4:47" x14ac:dyDescent="0.25">
      <c r="D2682" s="8"/>
      <c r="E2682" s="8"/>
      <c r="F2682" s="9"/>
      <c r="H2682" s="8"/>
      <c r="L2682" s="8"/>
      <c r="P2682" s="8"/>
      <c r="T2682" s="8"/>
      <c r="X2682" s="8"/>
      <c r="AB2682" s="8"/>
      <c r="AL2682" s="9"/>
      <c r="AM2682" s="9"/>
      <c r="AN2682" s="9"/>
      <c r="AO2682" s="9"/>
      <c r="AP2682" s="9"/>
      <c r="AQ2682" s="9"/>
      <c r="AR2682" s="9"/>
      <c r="AS2682" s="9"/>
      <c r="AT2682" s="9"/>
      <c r="AU2682" s="9"/>
    </row>
    <row r="2683" spans="4:47" x14ac:dyDescent="0.25">
      <c r="D2683" s="8"/>
      <c r="E2683" s="8"/>
      <c r="F2683" s="9"/>
      <c r="H2683" s="8"/>
      <c r="L2683" s="8"/>
      <c r="P2683" s="8"/>
      <c r="T2683" s="8"/>
      <c r="X2683" s="8"/>
      <c r="AB2683" s="8"/>
      <c r="AL2683" s="9"/>
      <c r="AM2683" s="9"/>
      <c r="AN2683" s="9"/>
      <c r="AO2683" s="9"/>
      <c r="AP2683" s="9"/>
      <c r="AQ2683" s="9"/>
      <c r="AR2683" s="9"/>
      <c r="AS2683" s="9"/>
      <c r="AT2683" s="9"/>
      <c r="AU2683" s="9"/>
    </row>
    <row r="2684" spans="4:47" x14ac:dyDescent="0.25">
      <c r="D2684" s="8"/>
      <c r="E2684" s="8"/>
      <c r="F2684" s="9"/>
      <c r="H2684" s="8"/>
      <c r="L2684" s="8"/>
      <c r="P2684" s="8"/>
      <c r="T2684" s="8"/>
      <c r="X2684" s="8"/>
      <c r="AB2684" s="8"/>
      <c r="AL2684" s="9"/>
      <c r="AM2684" s="9"/>
      <c r="AN2684" s="9"/>
      <c r="AO2684" s="9"/>
      <c r="AP2684" s="9"/>
      <c r="AQ2684" s="9"/>
      <c r="AR2684" s="9"/>
      <c r="AS2684" s="9"/>
      <c r="AT2684" s="9"/>
      <c r="AU2684" s="9"/>
    </row>
    <row r="2685" spans="4:47" x14ac:dyDescent="0.25">
      <c r="D2685" s="8"/>
      <c r="E2685" s="8"/>
      <c r="F2685" s="9"/>
      <c r="H2685" s="8"/>
      <c r="L2685" s="8"/>
      <c r="P2685" s="8"/>
      <c r="T2685" s="8"/>
      <c r="X2685" s="8"/>
      <c r="AB2685" s="8"/>
      <c r="AL2685" s="9"/>
      <c r="AM2685" s="9"/>
      <c r="AN2685" s="9"/>
      <c r="AO2685" s="9"/>
      <c r="AP2685" s="9"/>
      <c r="AQ2685" s="9"/>
      <c r="AR2685" s="9"/>
      <c r="AS2685" s="9"/>
      <c r="AT2685" s="9"/>
      <c r="AU2685" s="9"/>
    </row>
    <row r="2686" spans="4:47" x14ac:dyDescent="0.25">
      <c r="D2686" s="8"/>
      <c r="E2686" s="8"/>
      <c r="F2686" s="9"/>
      <c r="H2686" s="8"/>
      <c r="L2686" s="8"/>
      <c r="P2686" s="8"/>
      <c r="T2686" s="8"/>
      <c r="X2686" s="8"/>
      <c r="AB2686" s="8"/>
      <c r="AL2686" s="9"/>
      <c r="AM2686" s="9"/>
      <c r="AN2686" s="9"/>
      <c r="AO2686" s="9"/>
      <c r="AP2686" s="9"/>
      <c r="AQ2686" s="9"/>
      <c r="AR2686" s="9"/>
      <c r="AS2686" s="9"/>
      <c r="AT2686" s="9"/>
      <c r="AU2686" s="9"/>
    </row>
    <row r="2687" spans="4:47" x14ac:dyDescent="0.25">
      <c r="D2687" s="8"/>
      <c r="E2687" s="8"/>
      <c r="F2687" s="9"/>
      <c r="H2687" s="8"/>
      <c r="L2687" s="8"/>
      <c r="P2687" s="8"/>
      <c r="T2687" s="8"/>
      <c r="X2687" s="8"/>
      <c r="AB2687" s="8"/>
      <c r="AL2687" s="9"/>
      <c r="AM2687" s="9"/>
      <c r="AN2687" s="9"/>
      <c r="AO2687" s="9"/>
      <c r="AP2687" s="9"/>
      <c r="AQ2687" s="9"/>
      <c r="AR2687" s="9"/>
      <c r="AS2687" s="9"/>
      <c r="AT2687" s="9"/>
      <c r="AU2687" s="9"/>
    </row>
    <row r="2688" spans="4:47" x14ac:dyDescent="0.25">
      <c r="D2688" s="8"/>
      <c r="E2688" s="8"/>
      <c r="F2688" s="9"/>
      <c r="H2688" s="8"/>
      <c r="L2688" s="8"/>
      <c r="P2688" s="8"/>
      <c r="T2688" s="8"/>
      <c r="X2688" s="8"/>
      <c r="AB2688" s="8"/>
      <c r="AL2688" s="9"/>
      <c r="AM2688" s="9"/>
      <c r="AN2688" s="9"/>
      <c r="AO2688" s="9"/>
      <c r="AP2688" s="9"/>
      <c r="AQ2688" s="9"/>
      <c r="AR2688" s="9"/>
      <c r="AS2688" s="9"/>
      <c r="AT2688" s="9"/>
      <c r="AU2688" s="9"/>
    </row>
    <row r="2689" spans="4:47" x14ac:dyDescent="0.25">
      <c r="D2689" s="8"/>
      <c r="E2689" s="8"/>
      <c r="F2689" s="9"/>
      <c r="H2689" s="8"/>
      <c r="L2689" s="8"/>
      <c r="P2689" s="8"/>
      <c r="T2689" s="8"/>
      <c r="X2689" s="8"/>
      <c r="AB2689" s="8"/>
      <c r="AL2689" s="9"/>
      <c r="AM2689" s="9"/>
      <c r="AN2689" s="9"/>
      <c r="AO2689" s="9"/>
      <c r="AP2689" s="9"/>
      <c r="AQ2689" s="9"/>
      <c r="AR2689" s="9"/>
      <c r="AS2689" s="9"/>
      <c r="AT2689" s="9"/>
      <c r="AU2689" s="9"/>
    </row>
    <row r="2690" spans="4:47" x14ac:dyDescent="0.25">
      <c r="D2690" s="8"/>
      <c r="E2690" s="8"/>
      <c r="F2690" s="9"/>
      <c r="H2690" s="8"/>
      <c r="L2690" s="8"/>
      <c r="P2690" s="8"/>
      <c r="T2690" s="8"/>
      <c r="X2690" s="8"/>
      <c r="AB2690" s="8"/>
      <c r="AL2690" s="9"/>
      <c r="AM2690" s="9"/>
      <c r="AN2690" s="9"/>
      <c r="AO2690" s="9"/>
      <c r="AP2690" s="9"/>
      <c r="AQ2690" s="9"/>
      <c r="AR2690" s="9"/>
      <c r="AS2690" s="9"/>
      <c r="AT2690" s="9"/>
      <c r="AU2690" s="9"/>
    </row>
    <row r="2691" spans="4:47" x14ac:dyDescent="0.25">
      <c r="D2691" s="8"/>
      <c r="E2691" s="8"/>
      <c r="F2691" s="9"/>
      <c r="H2691" s="8"/>
      <c r="L2691" s="8"/>
      <c r="P2691" s="8"/>
      <c r="T2691" s="8"/>
      <c r="X2691" s="8"/>
      <c r="AB2691" s="8"/>
      <c r="AL2691" s="9"/>
      <c r="AM2691" s="9"/>
      <c r="AN2691" s="9"/>
      <c r="AO2691" s="9"/>
      <c r="AP2691" s="9"/>
      <c r="AQ2691" s="9"/>
      <c r="AR2691" s="9"/>
      <c r="AS2691" s="9"/>
      <c r="AT2691" s="9"/>
      <c r="AU2691" s="9"/>
    </row>
    <row r="2692" spans="4:47" x14ac:dyDescent="0.25">
      <c r="D2692" s="8"/>
      <c r="E2692" s="8"/>
      <c r="F2692" s="9"/>
      <c r="H2692" s="8"/>
      <c r="L2692" s="8"/>
      <c r="P2692" s="8"/>
      <c r="T2692" s="8"/>
      <c r="X2692" s="8"/>
      <c r="AB2692" s="8"/>
      <c r="AL2692" s="9"/>
      <c r="AM2692" s="9"/>
      <c r="AN2692" s="9"/>
      <c r="AO2692" s="9"/>
      <c r="AP2692" s="9"/>
      <c r="AQ2692" s="9"/>
      <c r="AR2692" s="9"/>
      <c r="AS2692" s="9"/>
      <c r="AT2692" s="9"/>
      <c r="AU2692" s="9"/>
    </row>
    <row r="2693" spans="4:47" x14ac:dyDescent="0.25">
      <c r="D2693" s="8"/>
      <c r="E2693" s="8"/>
      <c r="F2693" s="9"/>
      <c r="H2693" s="8"/>
      <c r="L2693" s="8"/>
      <c r="P2693" s="8"/>
      <c r="T2693" s="8"/>
      <c r="X2693" s="8"/>
      <c r="AB2693" s="8"/>
      <c r="AL2693" s="9"/>
      <c r="AM2693" s="9"/>
      <c r="AN2693" s="9"/>
      <c r="AO2693" s="9"/>
      <c r="AP2693" s="9"/>
      <c r="AQ2693" s="9"/>
      <c r="AR2693" s="9"/>
      <c r="AS2693" s="9"/>
      <c r="AT2693" s="9"/>
      <c r="AU2693" s="9"/>
    </row>
    <row r="2694" spans="4:47" x14ac:dyDescent="0.25">
      <c r="D2694" s="8"/>
      <c r="E2694" s="8"/>
      <c r="F2694" s="9"/>
      <c r="H2694" s="8"/>
      <c r="L2694" s="8"/>
      <c r="P2694" s="8"/>
      <c r="T2694" s="8"/>
      <c r="X2694" s="8"/>
      <c r="AB2694" s="8"/>
      <c r="AL2694" s="9"/>
      <c r="AM2694" s="9"/>
      <c r="AN2694" s="9"/>
      <c r="AO2694" s="9"/>
      <c r="AP2694" s="9"/>
      <c r="AQ2694" s="9"/>
      <c r="AR2694" s="9"/>
      <c r="AS2694" s="9"/>
      <c r="AT2694" s="9"/>
      <c r="AU2694" s="9"/>
    </row>
    <row r="2695" spans="4:47" x14ac:dyDescent="0.25">
      <c r="D2695" s="8"/>
      <c r="E2695" s="8"/>
      <c r="F2695" s="9"/>
      <c r="H2695" s="8"/>
      <c r="L2695" s="8"/>
      <c r="P2695" s="8"/>
      <c r="T2695" s="8"/>
      <c r="X2695" s="8"/>
      <c r="AB2695" s="8"/>
      <c r="AL2695" s="9"/>
      <c r="AM2695" s="9"/>
      <c r="AN2695" s="9"/>
      <c r="AO2695" s="9"/>
      <c r="AP2695" s="9"/>
      <c r="AQ2695" s="9"/>
      <c r="AR2695" s="9"/>
      <c r="AS2695" s="9"/>
      <c r="AT2695" s="9"/>
      <c r="AU2695" s="9"/>
    </row>
    <row r="2696" spans="4:47" x14ac:dyDescent="0.25">
      <c r="D2696" s="8"/>
      <c r="E2696" s="8"/>
      <c r="F2696" s="9"/>
      <c r="H2696" s="8"/>
      <c r="L2696" s="8"/>
      <c r="P2696" s="8"/>
      <c r="T2696" s="8"/>
      <c r="X2696" s="8"/>
      <c r="AB2696" s="8"/>
      <c r="AL2696" s="9"/>
      <c r="AM2696" s="9"/>
      <c r="AN2696" s="9"/>
      <c r="AO2696" s="9"/>
      <c r="AP2696" s="9"/>
      <c r="AQ2696" s="9"/>
      <c r="AR2696" s="9"/>
      <c r="AS2696" s="9"/>
      <c r="AT2696" s="9"/>
      <c r="AU2696" s="9"/>
    </row>
    <row r="2697" spans="4:47" x14ac:dyDescent="0.25">
      <c r="D2697" s="8"/>
      <c r="E2697" s="8"/>
      <c r="F2697" s="9"/>
      <c r="H2697" s="8"/>
      <c r="L2697" s="8"/>
      <c r="P2697" s="8"/>
      <c r="T2697" s="8"/>
      <c r="X2697" s="8"/>
      <c r="AB2697" s="8"/>
      <c r="AL2697" s="9"/>
      <c r="AM2697" s="9"/>
      <c r="AN2697" s="9"/>
      <c r="AO2697" s="9"/>
      <c r="AP2697" s="9"/>
      <c r="AQ2697" s="9"/>
      <c r="AR2697" s="9"/>
      <c r="AS2697" s="9"/>
      <c r="AT2697" s="9"/>
      <c r="AU2697" s="9"/>
    </row>
    <row r="2698" spans="4:47" x14ac:dyDescent="0.25">
      <c r="D2698" s="8"/>
      <c r="E2698" s="8"/>
      <c r="F2698" s="9"/>
      <c r="H2698" s="8"/>
      <c r="L2698" s="8"/>
      <c r="P2698" s="8"/>
      <c r="T2698" s="8"/>
      <c r="X2698" s="8"/>
      <c r="AB2698" s="8"/>
      <c r="AL2698" s="9"/>
      <c r="AM2698" s="9"/>
      <c r="AN2698" s="9"/>
      <c r="AO2698" s="9"/>
      <c r="AP2698" s="9"/>
      <c r="AQ2698" s="9"/>
      <c r="AR2698" s="9"/>
      <c r="AS2698" s="9"/>
      <c r="AT2698" s="9"/>
      <c r="AU2698" s="9"/>
    </row>
    <row r="2699" spans="4:47" x14ac:dyDescent="0.25">
      <c r="D2699" s="8"/>
      <c r="E2699" s="8"/>
      <c r="F2699" s="9"/>
      <c r="H2699" s="8"/>
      <c r="L2699" s="8"/>
      <c r="P2699" s="8"/>
      <c r="T2699" s="8"/>
      <c r="X2699" s="8"/>
      <c r="AB2699" s="8"/>
      <c r="AL2699" s="9"/>
      <c r="AM2699" s="9"/>
      <c r="AN2699" s="9"/>
      <c r="AO2699" s="9"/>
      <c r="AP2699" s="9"/>
      <c r="AQ2699" s="9"/>
      <c r="AR2699" s="9"/>
      <c r="AS2699" s="9"/>
      <c r="AT2699" s="9"/>
      <c r="AU2699" s="9"/>
    </row>
    <row r="2700" spans="4:47" x14ac:dyDescent="0.25">
      <c r="D2700" s="8"/>
      <c r="E2700" s="8"/>
      <c r="F2700" s="9"/>
      <c r="H2700" s="8"/>
      <c r="L2700" s="8"/>
      <c r="P2700" s="8"/>
      <c r="T2700" s="8"/>
      <c r="X2700" s="8"/>
      <c r="AB2700" s="8"/>
      <c r="AL2700" s="9"/>
      <c r="AM2700" s="9"/>
      <c r="AN2700" s="9"/>
      <c r="AO2700" s="9"/>
      <c r="AP2700" s="9"/>
      <c r="AQ2700" s="9"/>
      <c r="AR2700" s="9"/>
      <c r="AS2700" s="9"/>
      <c r="AT2700" s="9"/>
      <c r="AU2700" s="9"/>
    </row>
    <row r="2701" spans="4:47" x14ac:dyDescent="0.25">
      <c r="D2701" s="8"/>
      <c r="E2701" s="8"/>
      <c r="F2701" s="9"/>
      <c r="H2701" s="8"/>
      <c r="L2701" s="8"/>
      <c r="P2701" s="8"/>
      <c r="T2701" s="8"/>
      <c r="X2701" s="8"/>
      <c r="AB2701" s="8"/>
      <c r="AL2701" s="9"/>
      <c r="AM2701" s="9"/>
      <c r="AN2701" s="9"/>
      <c r="AO2701" s="9"/>
      <c r="AP2701" s="9"/>
      <c r="AQ2701" s="9"/>
      <c r="AR2701" s="9"/>
      <c r="AS2701" s="9"/>
      <c r="AT2701" s="9"/>
      <c r="AU2701" s="9"/>
    </row>
    <row r="2702" spans="4:47" x14ac:dyDescent="0.25">
      <c r="D2702" s="8"/>
      <c r="E2702" s="8"/>
      <c r="F2702" s="9"/>
      <c r="H2702" s="8"/>
      <c r="L2702" s="8"/>
      <c r="P2702" s="8"/>
      <c r="T2702" s="8"/>
      <c r="X2702" s="8"/>
      <c r="AB2702" s="8"/>
      <c r="AL2702" s="9"/>
      <c r="AM2702" s="9"/>
      <c r="AN2702" s="9"/>
      <c r="AO2702" s="9"/>
      <c r="AP2702" s="9"/>
      <c r="AQ2702" s="9"/>
      <c r="AR2702" s="9"/>
      <c r="AS2702" s="9"/>
      <c r="AT2702" s="9"/>
      <c r="AU2702" s="9"/>
    </row>
    <row r="2703" spans="4:47" x14ac:dyDescent="0.25">
      <c r="D2703" s="8"/>
      <c r="E2703" s="8"/>
      <c r="F2703" s="9"/>
      <c r="H2703" s="8"/>
      <c r="L2703" s="8"/>
      <c r="P2703" s="8"/>
      <c r="T2703" s="8"/>
      <c r="X2703" s="8"/>
      <c r="AB2703" s="8"/>
      <c r="AL2703" s="9"/>
      <c r="AM2703" s="9"/>
      <c r="AN2703" s="9"/>
      <c r="AO2703" s="9"/>
      <c r="AP2703" s="9"/>
      <c r="AQ2703" s="9"/>
      <c r="AR2703" s="9"/>
      <c r="AS2703" s="9"/>
      <c r="AT2703" s="9"/>
      <c r="AU2703" s="9"/>
    </row>
    <row r="2704" spans="4:47" x14ac:dyDescent="0.25">
      <c r="D2704" s="8"/>
      <c r="E2704" s="8"/>
      <c r="F2704" s="9"/>
      <c r="H2704" s="8"/>
      <c r="L2704" s="8"/>
      <c r="P2704" s="8"/>
      <c r="T2704" s="8"/>
      <c r="X2704" s="8"/>
      <c r="AB2704" s="8"/>
      <c r="AL2704" s="9"/>
      <c r="AM2704" s="9"/>
      <c r="AN2704" s="9"/>
      <c r="AO2704" s="9"/>
      <c r="AP2704" s="9"/>
      <c r="AQ2704" s="9"/>
      <c r="AR2704" s="9"/>
      <c r="AS2704" s="9"/>
      <c r="AT2704" s="9"/>
      <c r="AU2704" s="9"/>
    </row>
    <row r="2705" spans="4:47" x14ac:dyDescent="0.25">
      <c r="D2705" s="8"/>
      <c r="E2705" s="8"/>
      <c r="F2705" s="9"/>
      <c r="H2705" s="8"/>
      <c r="L2705" s="8"/>
      <c r="P2705" s="8"/>
      <c r="T2705" s="8"/>
      <c r="X2705" s="8"/>
      <c r="AB2705" s="8"/>
      <c r="AL2705" s="9"/>
      <c r="AM2705" s="9"/>
      <c r="AN2705" s="9"/>
      <c r="AO2705" s="9"/>
      <c r="AP2705" s="9"/>
      <c r="AQ2705" s="9"/>
      <c r="AR2705" s="9"/>
      <c r="AS2705" s="9"/>
      <c r="AT2705" s="9"/>
      <c r="AU2705" s="9"/>
    </row>
    <row r="2706" spans="4:47" x14ac:dyDescent="0.25">
      <c r="D2706" s="8"/>
      <c r="E2706" s="8"/>
      <c r="F2706" s="9"/>
      <c r="H2706" s="8"/>
      <c r="L2706" s="8"/>
      <c r="P2706" s="8"/>
      <c r="T2706" s="8"/>
      <c r="X2706" s="8"/>
      <c r="AB2706" s="8"/>
      <c r="AL2706" s="9"/>
      <c r="AM2706" s="9"/>
      <c r="AN2706" s="9"/>
      <c r="AO2706" s="9"/>
      <c r="AP2706" s="9"/>
      <c r="AQ2706" s="9"/>
      <c r="AR2706" s="9"/>
      <c r="AS2706" s="9"/>
      <c r="AT2706" s="9"/>
      <c r="AU2706" s="9"/>
    </row>
    <row r="2707" spans="4:47" x14ac:dyDescent="0.25">
      <c r="D2707" s="8"/>
      <c r="E2707" s="8"/>
      <c r="F2707" s="9"/>
      <c r="H2707" s="8"/>
      <c r="L2707" s="8"/>
      <c r="P2707" s="8"/>
      <c r="T2707" s="8"/>
      <c r="X2707" s="8"/>
      <c r="AB2707" s="8"/>
      <c r="AL2707" s="9"/>
      <c r="AM2707" s="9"/>
      <c r="AN2707" s="9"/>
      <c r="AO2707" s="9"/>
      <c r="AP2707" s="9"/>
      <c r="AQ2707" s="9"/>
      <c r="AR2707" s="9"/>
      <c r="AS2707" s="9"/>
      <c r="AT2707" s="9"/>
      <c r="AU2707" s="9"/>
    </row>
    <row r="2708" spans="4:47" x14ac:dyDescent="0.25">
      <c r="D2708" s="8"/>
      <c r="E2708" s="8"/>
      <c r="F2708" s="9"/>
      <c r="H2708" s="8"/>
      <c r="L2708" s="8"/>
      <c r="P2708" s="8"/>
      <c r="T2708" s="8"/>
      <c r="X2708" s="8"/>
      <c r="AB2708" s="8"/>
      <c r="AL2708" s="9"/>
      <c r="AM2708" s="9"/>
      <c r="AN2708" s="9"/>
      <c r="AO2708" s="9"/>
      <c r="AP2708" s="9"/>
      <c r="AQ2708" s="9"/>
      <c r="AR2708" s="9"/>
      <c r="AS2708" s="9"/>
      <c r="AT2708" s="9"/>
      <c r="AU2708" s="9"/>
    </row>
    <row r="2709" spans="4:47" x14ac:dyDescent="0.25">
      <c r="D2709" s="8"/>
      <c r="E2709" s="8"/>
      <c r="F2709" s="9"/>
      <c r="H2709" s="8"/>
      <c r="L2709" s="8"/>
      <c r="P2709" s="8"/>
      <c r="T2709" s="8"/>
      <c r="X2709" s="8"/>
      <c r="AB2709" s="8"/>
      <c r="AL2709" s="9"/>
      <c r="AM2709" s="9"/>
      <c r="AN2709" s="9"/>
      <c r="AO2709" s="9"/>
      <c r="AP2709" s="9"/>
      <c r="AQ2709" s="9"/>
      <c r="AR2709" s="9"/>
      <c r="AS2709" s="9"/>
      <c r="AT2709" s="9"/>
      <c r="AU2709" s="9"/>
    </row>
    <row r="2710" spans="4:47" x14ac:dyDescent="0.25">
      <c r="D2710" s="8"/>
      <c r="E2710" s="8"/>
      <c r="F2710" s="9"/>
      <c r="H2710" s="8"/>
      <c r="L2710" s="8"/>
      <c r="P2710" s="8"/>
      <c r="T2710" s="8"/>
      <c r="X2710" s="8"/>
      <c r="AB2710" s="8"/>
      <c r="AL2710" s="9"/>
      <c r="AM2710" s="9"/>
      <c r="AN2710" s="9"/>
      <c r="AO2710" s="9"/>
      <c r="AP2710" s="9"/>
      <c r="AQ2710" s="9"/>
      <c r="AR2710" s="9"/>
      <c r="AS2710" s="9"/>
      <c r="AT2710" s="9"/>
      <c r="AU2710" s="9"/>
    </row>
    <row r="2711" spans="4:47" x14ac:dyDescent="0.25">
      <c r="D2711" s="8"/>
      <c r="E2711" s="8"/>
      <c r="F2711" s="9"/>
      <c r="H2711" s="8"/>
      <c r="L2711" s="8"/>
      <c r="P2711" s="8"/>
      <c r="T2711" s="8"/>
      <c r="X2711" s="8"/>
      <c r="AB2711" s="8"/>
      <c r="AL2711" s="9"/>
      <c r="AM2711" s="9"/>
      <c r="AN2711" s="9"/>
      <c r="AO2711" s="9"/>
      <c r="AP2711" s="9"/>
      <c r="AQ2711" s="9"/>
      <c r="AR2711" s="9"/>
      <c r="AS2711" s="9"/>
      <c r="AT2711" s="9"/>
      <c r="AU2711" s="9"/>
    </row>
    <row r="2712" spans="4:47" x14ac:dyDescent="0.25">
      <c r="D2712" s="8"/>
      <c r="E2712" s="8"/>
      <c r="F2712" s="9"/>
      <c r="H2712" s="8"/>
      <c r="L2712" s="8"/>
      <c r="P2712" s="8"/>
      <c r="T2712" s="8"/>
      <c r="X2712" s="8"/>
      <c r="AB2712" s="8"/>
      <c r="AL2712" s="9"/>
      <c r="AM2712" s="9"/>
      <c r="AN2712" s="9"/>
      <c r="AO2712" s="9"/>
      <c r="AP2712" s="9"/>
      <c r="AQ2712" s="9"/>
      <c r="AR2712" s="9"/>
      <c r="AS2712" s="9"/>
      <c r="AT2712" s="9"/>
      <c r="AU2712" s="9"/>
    </row>
    <row r="2713" spans="4:47" x14ac:dyDescent="0.25">
      <c r="D2713" s="8"/>
      <c r="E2713" s="8"/>
      <c r="F2713" s="9"/>
      <c r="H2713" s="8"/>
      <c r="L2713" s="8"/>
      <c r="P2713" s="8"/>
      <c r="T2713" s="8"/>
      <c r="X2713" s="8"/>
      <c r="AB2713" s="8"/>
      <c r="AL2713" s="9"/>
      <c r="AM2713" s="9"/>
      <c r="AN2713" s="9"/>
      <c r="AO2713" s="9"/>
      <c r="AP2713" s="9"/>
      <c r="AQ2713" s="9"/>
      <c r="AR2713" s="9"/>
      <c r="AS2713" s="9"/>
      <c r="AT2713" s="9"/>
      <c r="AU2713" s="9"/>
    </row>
    <row r="2714" spans="4:47" x14ac:dyDescent="0.25">
      <c r="D2714" s="8"/>
      <c r="E2714" s="8"/>
      <c r="F2714" s="9"/>
      <c r="H2714" s="8"/>
      <c r="L2714" s="8"/>
      <c r="P2714" s="8"/>
      <c r="T2714" s="8"/>
      <c r="X2714" s="8"/>
      <c r="AB2714" s="8"/>
      <c r="AL2714" s="9"/>
      <c r="AM2714" s="9"/>
      <c r="AN2714" s="9"/>
      <c r="AO2714" s="9"/>
      <c r="AP2714" s="9"/>
      <c r="AQ2714" s="9"/>
      <c r="AR2714" s="9"/>
      <c r="AS2714" s="9"/>
      <c r="AT2714" s="9"/>
      <c r="AU2714" s="9"/>
    </row>
    <row r="2715" spans="4:47" x14ac:dyDescent="0.25">
      <c r="D2715" s="8"/>
      <c r="E2715" s="8"/>
      <c r="F2715" s="9"/>
      <c r="H2715" s="8"/>
      <c r="L2715" s="8"/>
      <c r="P2715" s="8"/>
      <c r="T2715" s="8"/>
      <c r="X2715" s="8"/>
      <c r="AB2715" s="8"/>
      <c r="AL2715" s="9"/>
      <c r="AM2715" s="9"/>
      <c r="AN2715" s="9"/>
      <c r="AO2715" s="9"/>
      <c r="AP2715" s="9"/>
      <c r="AQ2715" s="9"/>
      <c r="AR2715" s="9"/>
      <c r="AS2715" s="9"/>
      <c r="AT2715" s="9"/>
      <c r="AU2715" s="9"/>
    </row>
    <row r="2716" spans="4:47" x14ac:dyDescent="0.25">
      <c r="D2716" s="8"/>
      <c r="E2716" s="8"/>
      <c r="F2716" s="9"/>
      <c r="H2716" s="8"/>
      <c r="L2716" s="8"/>
      <c r="P2716" s="8"/>
      <c r="T2716" s="8"/>
      <c r="X2716" s="8"/>
      <c r="AB2716" s="8"/>
      <c r="AL2716" s="9"/>
      <c r="AM2716" s="9"/>
      <c r="AN2716" s="9"/>
      <c r="AO2716" s="9"/>
      <c r="AP2716" s="9"/>
      <c r="AQ2716" s="9"/>
      <c r="AR2716" s="9"/>
      <c r="AS2716" s="9"/>
      <c r="AT2716" s="9"/>
      <c r="AU2716" s="9"/>
    </row>
    <row r="2717" spans="4:47" x14ac:dyDescent="0.25">
      <c r="D2717" s="8"/>
      <c r="E2717" s="8"/>
      <c r="F2717" s="9"/>
      <c r="H2717" s="8"/>
      <c r="L2717" s="8"/>
      <c r="P2717" s="8"/>
      <c r="T2717" s="8"/>
      <c r="X2717" s="8"/>
      <c r="AB2717" s="8"/>
      <c r="AL2717" s="9"/>
      <c r="AM2717" s="9"/>
      <c r="AN2717" s="9"/>
      <c r="AO2717" s="9"/>
      <c r="AP2717" s="9"/>
      <c r="AQ2717" s="9"/>
      <c r="AR2717" s="9"/>
      <c r="AS2717" s="9"/>
      <c r="AT2717" s="9"/>
      <c r="AU2717" s="9"/>
    </row>
    <row r="2718" spans="4:47" x14ac:dyDescent="0.25">
      <c r="D2718" s="8"/>
      <c r="E2718" s="8"/>
      <c r="F2718" s="9"/>
      <c r="H2718" s="8"/>
      <c r="L2718" s="8"/>
      <c r="P2718" s="8"/>
      <c r="T2718" s="8"/>
      <c r="X2718" s="8"/>
      <c r="AB2718" s="8"/>
      <c r="AL2718" s="9"/>
      <c r="AM2718" s="9"/>
      <c r="AN2718" s="9"/>
      <c r="AO2718" s="9"/>
      <c r="AP2718" s="9"/>
      <c r="AQ2718" s="9"/>
      <c r="AR2718" s="9"/>
      <c r="AS2718" s="9"/>
      <c r="AT2718" s="9"/>
      <c r="AU2718" s="9"/>
    </row>
    <row r="2719" spans="4:47" x14ac:dyDescent="0.25">
      <c r="D2719" s="8"/>
      <c r="E2719" s="8"/>
      <c r="F2719" s="9"/>
      <c r="H2719" s="8"/>
      <c r="L2719" s="8"/>
      <c r="P2719" s="8"/>
      <c r="T2719" s="8"/>
      <c r="X2719" s="8"/>
      <c r="AB2719" s="8"/>
      <c r="AL2719" s="9"/>
      <c r="AM2719" s="9"/>
      <c r="AN2719" s="9"/>
      <c r="AO2719" s="9"/>
      <c r="AP2719" s="9"/>
      <c r="AQ2719" s="9"/>
      <c r="AR2719" s="9"/>
      <c r="AS2719" s="9"/>
      <c r="AT2719" s="9"/>
      <c r="AU2719" s="9"/>
    </row>
    <row r="2720" spans="4:47" x14ac:dyDescent="0.25">
      <c r="D2720" s="8"/>
      <c r="E2720" s="8"/>
      <c r="F2720" s="9"/>
      <c r="H2720" s="8"/>
      <c r="L2720" s="8"/>
      <c r="P2720" s="8"/>
      <c r="T2720" s="8"/>
      <c r="X2720" s="8"/>
      <c r="AB2720" s="8"/>
      <c r="AL2720" s="9"/>
      <c r="AM2720" s="9"/>
      <c r="AN2720" s="9"/>
      <c r="AO2720" s="9"/>
      <c r="AP2720" s="9"/>
      <c r="AQ2720" s="9"/>
      <c r="AR2720" s="9"/>
      <c r="AS2720" s="9"/>
      <c r="AT2720" s="9"/>
      <c r="AU2720" s="9"/>
    </row>
    <row r="2721" spans="4:47" x14ac:dyDescent="0.25">
      <c r="D2721" s="8"/>
      <c r="E2721" s="8"/>
      <c r="F2721" s="9"/>
      <c r="H2721" s="8"/>
      <c r="L2721" s="8"/>
      <c r="P2721" s="8"/>
      <c r="T2721" s="8"/>
      <c r="X2721" s="8"/>
      <c r="AB2721" s="8"/>
      <c r="AL2721" s="9"/>
      <c r="AM2721" s="9"/>
      <c r="AN2721" s="9"/>
      <c r="AO2721" s="9"/>
      <c r="AP2721" s="9"/>
      <c r="AQ2721" s="9"/>
      <c r="AR2721" s="9"/>
      <c r="AS2721" s="9"/>
      <c r="AT2721" s="9"/>
      <c r="AU2721" s="9"/>
    </row>
    <row r="2722" spans="4:47" x14ac:dyDescent="0.25">
      <c r="D2722" s="8"/>
      <c r="E2722" s="8"/>
      <c r="F2722" s="9"/>
      <c r="H2722" s="8"/>
      <c r="L2722" s="8"/>
      <c r="P2722" s="8"/>
      <c r="T2722" s="8"/>
      <c r="X2722" s="8"/>
      <c r="AB2722" s="8"/>
      <c r="AL2722" s="9"/>
      <c r="AM2722" s="9"/>
      <c r="AN2722" s="9"/>
      <c r="AO2722" s="9"/>
      <c r="AP2722" s="9"/>
      <c r="AQ2722" s="9"/>
      <c r="AR2722" s="9"/>
      <c r="AS2722" s="9"/>
      <c r="AT2722" s="9"/>
      <c r="AU2722" s="9"/>
    </row>
    <row r="2723" spans="4:47" x14ac:dyDescent="0.25">
      <c r="D2723" s="8"/>
      <c r="E2723" s="8"/>
      <c r="F2723" s="9"/>
      <c r="H2723" s="8"/>
      <c r="L2723" s="8"/>
      <c r="P2723" s="8"/>
      <c r="T2723" s="8"/>
      <c r="X2723" s="8"/>
      <c r="AB2723" s="8"/>
      <c r="AL2723" s="9"/>
      <c r="AM2723" s="9"/>
      <c r="AN2723" s="9"/>
      <c r="AO2723" s="9"/>
      <c r="AP2723" s="9"/>
      <c r="AQ2723" s="9"/>
      <c r="AR2723" s="9"/>
      <c r="AS2723" s="9"/>
      <c r="AT2723" s="9"/>
      <c r="AU2723" s="9"/>
    </row>
    <row r="2724" spans="4:47" x14ac:dyDescent="0.25">
      <c r="D2724" s="8"/>
      <c r="E2724" s="8"/>
      <c r="F2724" s="9"/>
      <c r="H2724" s="8"/>
      <c r="L2724" s="8"/>
      <c r="P2724" s="8"/>
      <c r="T2724" s="8"/>
      <c r="X2724" s="8"/>
      <c r="AB2724" s="8"/>
      <c r="AL2724" s="9"/>
      <c r="AM2724" s="9"/>
      <c r="AN2724" s="9"/>
      <c r="AO2724" s="9"/>
      <c r="AP2724" s="9"/>
      <c r="AQ2724" s="9"/>
      <c r="AR2724" s="9"/>
      <c r="AS2724" s="9"/>
      <c r="AT2724" s="9"/>
      <c r="AU2724" s="9"/>
    </row>
    <row r="2725" spans="4:47" x14ac:dyDescent="0.25">
      <c r="D2725" s="8"/>
      <c r="E2725" s="8"/>
      <c r="F2725" s="9"/>
      <c r="H2725" s="8"/>
      <c r="L2725" s="8"/>
      <c r="P2725" s="8"/>
      <c r="T2725" s="8"/>
      <c r="X2725" s="8"/>
      <c r="AB2725" s="8"/>
      <c r="AL2725" s="9"/>
      <c r="AM2725" s="9"/>
      <c r="AN2725" s="9"/>
      <c r="AO2725" s="9"/>
      <c r="AP2725" s="9"/>
      <c r="AQ2725" s="9"/>
      <c r="AR2725" s="9"/>
      <c r="AS2725" s="9"/>
      <c r="AT2725" s="9"/>
      <c r="AU2725" s="9"/>
    </row>
    <row r="2726" spans="4:47" x14ac:dyDescent="0.25">
      <c r="D2726" s="8"/>
      <c r="E2726" s="8"/>
      <c r="F2726" s="9"/>
      <c r="H2726" s="8"/>
      <c r="L2726" s="8"/>
      <c r="P2726" s="8"/>
      <c r="T2726" s="8"/>
      <c r="X2726" s="8"/>
      <c r="AB2726" s="8"/>
      <c r="AL2726" s="9"/>
      <c r="AM2726" s="9"/>
      <c r="AN2726" s="9"/>
      <c r="AO2726" s="9"/>
      <c r="AP2726" s="9"/>
      <c r="AQ2726" s="9"/>
      <c r="AR2726" s="9"/>
      <c r="AS2726" s="9"/>
      <c r="AT2726" s="9"/>
      <c r="AU2726" s="9"/>
    </row>
    <row r="2727" spans="4:47" x14ac:dyDescent="0.25">
      <c r="D2727" s="8"/>
      <c r="E2727" s="8"/>
      <c r="F2727" s="9"/>
      <c r="H2727" s="8"/>
      <c r="L2727" s="8"/>
      <c r="P2727" s="8"/>
      <c r="T2727" s="8"/>
      <c r="X2727" s="8"/>
      <c r="AB2727" s="8"/>
      <c r="AL2727" s="9"/>
      <c r="AM2727" s="9"/>
      <c r="AN2727" s="9"/>
      <c r="AO2727" s="9"/>
      <c r="AP2727" s="9"/>
      <c r="AQ2727" s="9"/>
      <c r="AR2727" s="9"/>
      <c r="AS2727" s="9"/>
      <c r="AT2727" s="9"/>
      <c r="AU2727" s="9"/>
    </row>
    <row r="2728" spans="4:47" x14ac:dyDescent="0.25">
      <c r="D2728" s="8"/>
      <c r="E2728" s="8"/>
      <c r="F2728" s="9"/>
      <c r="H2728" s="8"/>
      <c r="L2728" s="8"/>
      <c r="P2728" s="8"/>
      <c r="T2728" s="8"/>
      <c r="X2728" s="8"/>
      <c r="AB2728" s="8"/>
      <c r="AL2728" s="9"/>
      <c r="AM2728" s="9"/>
      <c r="AN2728" s="9"/>
      <c r="AO2728" s="9"/>
      <c r="AP2728" s="9"/>
      <c r="AQ2728" s="9"/>
      <c r="AR2728" s="9"/>
      <c r="AS2728" s="9"/>
      <c r="AT2728" s="9"/>
      <c r="AU2728" s="9"/>
    </row>
    <row r="2729" spans="4:47" x14ac:dyDescent="0.25">
      <c r="D2729" s="8"/>
      <c r="E2729" s="8"/>
      <c r="F2729" s="9"/>
      <c r="H2729" s="8"/>
      <c r="L2729" s="8"/>
      <c r="P2729" s="8"/>
      <c r="T2729" s="8"/>
      <c r="X2729" s="8"/>
      <c r="AB2729" s="8"/>
      <c r="AL2729" s="9"/>
      <c r="AM2729" s="9"/>
      <c r="AN2729" s="9"/>
      <c r="AO2729" s="9"/>
      <c r="AP2729" s="9"/>
      <c r="AQ2729" s="9"/>
      <c r="AR2729" s="9"/>
      <c r="AS2729" s="9"/>
      <c r="AT2729" s="9"/>
      <c r="AU2729" s="9"/>
    </row>
    <row r="2730" spans="4:47" x14ac:dyDescent="0.25">
      <c r="D2730" s="8"/>
      <c r="E2730" s="8"/>
      <c r="F2730" s="9"/>
      <c r="H2730" s="8"/>
      <c r="L2730" s="8"/>
      <c r="P2730" s="8"/>
      <c r="T2730" s="8"/>
      <c r="X2730" s="8"/>
      <c r="AB2730" s="8"/>
      <c r="AL2730" s="9"/>
      <c r="AM2730" s="9"/>
      <c r="AN2730" s="9"/>
      <c r="AO2730" s="9"/>
      <c r="AP2730" s="9"/>
      <c r="AQ2730" s="9"/>
      <c r="AR2730" s="9"/>
      <c r="AS2730" s="9"/>
      <c r="AT2730" s="9"/>
      <c r="AU2730" s="9"/>
    </row>
    <row r="2731" spans="4:47" x14ac:dyDescent="0.25">
      <c r="D2731" s="8"/>
      <c r="E2731" s="8"/>
      <c r="F2731" s="9"/>
      <c r="H2731" s="8"/>
      <c r="L2731" s="8"/>
      <c r="P2731" s="8"/>
      <c r="T2731" s="8"/>
      <c r="X2731" s="8"/>
      <c r="AB2731" s="8"/>
      <c r="AL2731" s="9"/>
      <c r="AM2731" s="9"/>
      <c r="AN2731" s="9"/>
      <c r="AO2731" s="9"/>
      <c r="AP2731" s="9"/>
      <c r="AQ2731" s="9"/>
      <c r="AR2731" s="9"/>
      <c r="AS2731" s="9"/>
      <c r="AT2731" s="9"/>
      <c r="AU2731" s="9"/>
    </row>
    <row r="2732" spans="4:47" x14ac:dyDescent="0.25">
      <c r="D2732" s="8"/>
      <c r="E2732" s="8"/>
      <c r="F2732" s="9"/>
      <c r="H2732" s="8"/>
      <c r="L2732" s="8"/>
      <c r="P2732" s="8"/>
      <c r="T2732" s="8"/>
      <c r="X2732" s="8"/>
      <c r="AB2732" s="8"/>
      <c r="AL2732" s="9"/>
      <c r="AM2732" s="9"/>
      <c r="AN2732" s="9"/>
      <c r="AO2732" s="9"/>
      <c r="AP2732" s="9"/>
      <c r="AQ2732" s="9"/>
      <c r="AR2732" s="9"/>
      <c r="AS2732" s="9"/>
      <c r="AT2732" s="9"/>
      <c r="AU2732" s="9"/>
    </row>
    <row r="2733" spans="4:47" x14ac:dyDescent="0.25">
      <c r="D2733" s="8"/>
      <c r="E2733" s="8"/>
      <c r="F2733" s="9"/>
      <c r="H2733" s="8"/>
      <c r="L2733" s="8"/>
      <c r="P2733" s="8"/>
      <c r="T2733" s="8"/>
      <c r="X2733" s="8"/>
      <c r="AB2733" s="8"/>
      <c r="AL2733" s="9"/>
      <c r="AM2733" s="9"/>
      <c r="AN2733" s="9"/>
      <c r="AO2733" s="9"/>
      <c r="AP2733" s="9"/>
      <c r="AQ2733" s="9"/>
      <c r="AR2733" s="9"/>
      <c r="AS2733" s="9"/>
      <c r="AT2733" s="9"/>
      <c r="AU2733" s="9"/>
    </row>
    <row r="2734" spans="4:47" x14ac:dyDescent="0.25">
      <c r="D2734" s="8"/>
      <c r="E2734" s="8"/>
      <c r="F2734" s="9"/>
      <c r="H2734" s="8"/>
      <c r="L2734" s="8"/>
      <c r="P2734" s="8"/>
      <c r="T2734" s="8"/>
      <c r="X2734" s="8"/>
      <c r="AB2734" s="8"/>
      <c r="AL2734" s="9"/>
      <c r="AM2734" s="9"/>
      <c r="AN2734" s="9"/>
      <c r="AO2734" s="9"/>
      <c r="AP2734" s="9"/>
      <c r="AQ2734" s="9"/>
      <c r="AR2734" s="9"/>
      <c r="AS2734" s="9"/>
      <c r="AT2734" s="9"/>
      <c r="AU2734" s="9"/>
    </row>
    <row r="2735" spans="4:47" x14ac:dyDescent="0.25">
      <c r="D2735" s="8"/>
      <c r="E2735" s="8"/>
      <c r="F2735" s="9"/>
      <c r="H2735" s="8"/>
      <c r="L2735" s="8"/>
      <c r="P2735" s="8"/>
      <c r="T2735" s="8"/>
      <c r="X2735" s="8"/>
      <c r="AB2735" s="8"/>
      <c r="AL2735" s="9"/>
      <c r="AM2735" s="9"/>
      <c r="AN2735" s="9"/>
      <c r="AO2735" s="9"/>
      <c r="AP2735" s="9"/>
      <c r="AQ2735" s="9"/>
      <c r="AR2735" s="9"/>
      <c r="AS2735" s="9"/>
      <c r="AT2735" s="9"/>
      <c r="AU2735" s="9"/>
    </row>
    <row r="2736" spans="4:47" x14ac:dyDescent="0.25">
      <c r="D2736" s="8"/>
      <c r="E2736" s="8"/>
      <c r="F2736" s="9"/>
      <c r="H2736" s="8"/>
      <c r="L2736" s="8"/>
      <c r="P2736" s="8"/>
      <c r="T2736" s="8"/>
      <c r="X2736" s="8"/>
      <c r="AB2736" s="8"/>
      <c r="AL2736" s="9"/>
      <c r="AM2736" s="9"/>
      <c r="AN2736" s="9"/>
      <c r="AO2736" s="9"/>
      <c r="AP2736" s="9"/>
      <c r="AQ2736" s="9"/>
      <c r="AR2736" s="9"/>
      <c r="AS2736" s="9"/>
      <c r="AT2736" s="9"/>
      <c r="AU2736" s="9"/>
    </row>
    <row r="2737" spans="4:47" x14ac:dyDescent="0.25">
      <c r="D2737" s="8"/>
      <c r="E2737" s="8"/>
      <c r="F2737" s="9"/>
      <c r="H2737" s="8"/>
      <c r="L2737" s="8"/>
      <c r="P2737" s="8"/>
      <c r="T2737" s="8"/>
      <c r="X2737" s="8"/>
      <c r="AB2737" s="8"/>
      <c r="AL2737" s="9"/>
      <c r="AM2737" s="9"/>
      <c r="AN2737" s="9"/>
      <c r="AO2737" s="9"/>
      <c r="AP2737" s="9"/>
      <c r="AQ2737" s="9"/>
      <c r="AR2737" s="9"/>
      <c r="AS2737" s="9"/>
      <c r="AT2737" s="9"/>
      <c r="AU2737" s="9"/>
    </row>
    <row r="2738" spans="4:47" x14ac:dyDescent="0.25">
      <c r="D2738" s="8"/>
      <c r="E2738" s="8"/>
      <c r="F2738" s="9"/>
      <c r="H2738" s="8"/>
      <c r="L2738" s="8"/>
      <c r="P2738" s="8"/>
      <c r="T2738" s="8"/>
      <c r="X2738" s="8"/>
      <c r="AB2738" s="8"/>
      <c r="AL2738" s="9"/>
      <c r="AM2738" s="9"/>
      <c r="AN2738" s="9"/>
      <c r="AO2738" s="9"/>
      <c r="AP2738" s="9"/>
      <c r="AQ2738" s="9"/>
      <c r="AR2738" s="9"/>
      <c r="AS2738" s="9"/>
      <c r="AT2738" s="9"/>
      <c r="AU2738" s="9"/>
    </row>
    <row r="2739" spans="4:47" x14ac:dyDescent="0.25">
      <c r="D2739" s="8"/>
      <c r="E2739" s="8"/>
      <c r="F2739" s="9"/>
      <c r="H2739" s="8"/>
      <c r="L2739" s="8"/>
      <c r="P2739" s="8"/>
      <c r="T2739" s="8"/>
      <c r="X2739" s="8"/>
      <c r="AB2739" s="8"/>
      <c r="AL2739" s="9"/>
      <c r="AM2739" s="9"/>
      <c r="AN2739" s="9"/>
      <c r="AO2739" s="9"/>
      <c r="AP2739" s="9"/>
      <c r="AQ2739" s="9"/>
      <c r="AR2739" s="9"/>
      <c r="AS2739" s="9"/>
      <c r="AT2739" s="9"/>
      <c r="AU2739" s="9"/>
    </row>
    <row r="2740" spans="4:47" x14ac:dyDescent="0.25">
      <c r="D2740" s="8"/>
      <c r="E2740" s="8"/>
      <c r="F2740" s="9"/>
      <c r="H2740" s="8"/>
      <c r="L2740" s="8"/>
      <c r="P2740" s="8"/>
      <c r="T2740" s="8"/>
      <c r="X2740" s="8"/>
      <c r="AB2740" s="8"/>
      <c r="AL2740" s="9"/>
      <c r="AM2740" s="9"/>
      <c r="AN2740" s="9"/>
      <c r="AO2740" s="9"/>
      <c r="AP2740" s="9"/>
      <c r="AQ2740" s="9"/>
      <c r="AR2740" s="9"/>
      <c r="AS2740" s="9"/>
      <c r="AT2740" s="9"/>
      <c r="AU2740" s="9"/>
    </row>
    <row r="2741" spans="4:47" x14ac:dyDescent="0.25">
      <c r="D2741" s="8"/>
      <c r="E2741" s="8"/>
      <c r="F2741" s="9"/>
      <c r="H2741" s="8"/>
      <c r="L2741" s="8"/>
      <c r="P2741" s="8"/>
      <c r="T2741" s="8"/>
      <c r="X2741" s="8"/>
      <c r="AB2741" s="8"/>
      <c r="AL2741" s="9"/>
      <c r="AM2741" s="9"/>
      <c r="AN2741" s="9"/>
      <c r="AO2741" s="9"/>
      <c r="AP2741" s="9"/>
      <c r="AQ2741" s="9"/>
      <c r="AR2741" s="9"/>
      <c r="AS2741" s="9"/>
      <c r="AT2741" s="9"/>
      <c r="AU2741" s="9"/>
    </row>
    <row r="2742" spans="4:47" x14ac:dyDescent="0.25">
      <c r="D2742" s="8"/>
      <c r="E2742" s="8"/>
      <c r="F2742" s="9"/>
      <c r="H2742" s="8"/>
      <c r="L2742" s="8"/>
      <c r="P2742" s="8"/>
      <c r="T2742" s="8"/>
      <c r="X2742" s="8"/>
      <c r="AB2742" s="8"/>
      <c r="AL2742" s="9"/>
      <c r="AM2742" s="9"/>
      <c r="AN2742" s="9"/>
      <c r="AO2742" s="9"/>
      <c r="AP2742" s="9"/>
      <c r="AQ2742" s="9"/>
      <c r="AR2742" s="9"/>
      <c r="AS2742" s="9"/>
      <c r="AT2742" s="9"/>
      <c r="AU2742" s="9"/>
    </row>
    <row r="2743" spans="4:47" x14ac:dyDescent="0.25">
      <c r="D2743" s="8"/>
      <c r="E2743" s="8"/>
      <c r="F2743" s="9"/>
      <c r="H2743" s="8"/>
      <c r="L2743" s="8"/>
      <c r="P2743" s="8"/>
      <c r="T2743" s="8"/>
      <c r="X2743" s="8"/>
      <c r="AB2743" s="8"/>
      <c r="AL2743" s="9"/>
      <c r="AM2743" s="9"/>
      <c r="AN2743" s="9"/>
      <c r="AO2743" s="9"/>
      <c r="AP2743" s="9"/>
      <c r="AQ2743" s="9"/>
      <c r="AR2743" s="9"/>
      <c r="AS2743" s="9"/>
      <c r="AT2743" s="9"/>
      <c r="AU2743" s="9"/>
    </row>
    <row r="2744" spans="4:47" x14ac:dyDescent="0.25">
      <c r="D2744" s="8"/>
      <c r="E2744" s="8"/>
      <c r="F2744" s="9"/>
      <c r="H2744" s="8"/>
      <c r="L2744" s="8"/>
      <c r="P2744" s="8"/>
      <c r="T2744" s="8"/>
      <c r="X2744" s="8"/>
      <c r="AB2744" s="8"/>
      <c r="AL2744" s="9"/>
      <c r="AM2744" s="9"/>
      <c r="AN2744" s="9"/>
      <c r="AO2744" s="9"/>
      <c r="AP2744" s="9"/>
      <c r="AQ2744" s="9"/>
      <c r="AR2744" s="9"/>
      <c r="AS2744" s="9"/>
      <c r="AT2744" s="9"/>
      <c r="AU2744" s="9"/>
    </row>
    <row r="2745" spans="4:47" x14ac:dyDescent="0.25">
      <c r="D2745" s="8"/>
      <c r="E2745" s="8"/>
      <c r="F2745" s="9"/>
      <c r="H2745" s="8"/>
      <c r="L2745" s="8"/>
      <c r="P2745" s="8"/>
      <c r="T2745" s="8"/>
      <c r="X2745" s="8"/>
      <c r="AB2745" s="8"/>
      <c r="AL2745" s="9"/>
      <c r="AM2745" s="9"/>
      <c r="AN2745" s="9"/>
      <c r="AO2745" s="9"/>
      <c r="AP2745" s="9"/>
      <c r="AQ2745" s="9"/>
      <c r="AR2745" s="9"/>
      <c r="AS2745" s="9"/>
      <c r="AT2745" s="9"/>
      <c r="AU2745" s="9"/>
    </row>
    <row r="2746" spans="4:47" x14ac:dyDescent="0.25">
      <c r="D2746" s="8"/>
      <c r="E2746" s="8"/>
      <c r="F2746" s="9"/>
      <c r="H2746" s="8"/>
      <c r="L2746" s="8"/>
      <c r="P2746" s="8"/>
      <c r="T2746" s="8"/>
      <c r="X2746" s="8"/>
      <c r="AB2746" s="8"/>
      <c r="AL2746" s="9"/>
      <c r="AM2746" s="9"/>
      <c r="AN2746" s="9"/>
      <c r="AO2746" s="9"/>
      <c r="AP2746" s="9"/>
      <c r="AQ2746" s="9"/>
      <c r="AR2746" s="9"/>
      <c r="AS2746" s="9"/>
      <c r="AT2746" s="9"/>
      <c r="AU2746" s="9"/>
    </row>
    <row r="2747" spans="4:47" x14ac:dyDescent="0.25">
      <c r="D2747" s="8"/>
      <c r="E2747" s="8"/>
      <c r="F2747" s="9"/>
      <c r="H2747" s="8"/>
      <c r="L2747" s="8"/>
      <c r="P2747" s="8"/>
      <c r="T2747" s="8"/>
      <c r="X2747" s="8"/>
      <c r="AB2747" s="8"/>
      <c r="AL2747" s="9"/>
      <c r="AM2747" s="9"/>
      <c r="AN2747" s="9"/>
      <c r="AO2747" s="9"/>
      <c r="AP2747" s="9"/>
      <c r="AQ2747" s="9"/>
      <c r="AR2747" s="9"/>
      <c r="AS2747" s="9"/>
      <c r="AT2747" s="9"/>
      <c r="AU2747" s="9"/>
    </row>
    <row r="2748" spans="4:47" x14ac:dyDescent="0.25">
      <c r="D2748" s="8"/>
      <c r="E2748" s="8"/>
      <c r="F2748" s="9"/>
      <c r="H2748" s="8"/>
      <c r="L2748" s="8"/>
      <c r="P2748" s="8"/>
      <c r="T2748" s="8"/>
      <c r="X2748" s="8"/>
      <c r="AB2748" s="8"/>
      <c r="AL2748" s="9"/>
      <c r="AM2748" s="9"/>
      <c r="AN2748" s="9"/>
      <c r="AO2748" s="9"/>
      <c r="AP2748" s="9"/>
      <c r="AQ2748" s="9"/>
      <c r="AR2748" s="9"/>
      <c r="AS2748" s="9"/>
      <c r="AT2748" s="9"/>
      <c r="AU2748" s="9"/>
    </row>
    <row r="2749" spans="4:47" x14ac:dyDescent="0.25">
      <c r="D2749" s="8"/>
      <c r="E2749" s="8"/>
      <c r="F2749" s="9"/>
      <c r="H2749" s="8"/>
      <c r="L2749" s="8"/>
      <c r="P2749" s="8"/>
      <c r="T2749" s="8"/>
      <c r="X2749" s="8"/>
      <c r="AB2749" s="8"/>
      <c r="AL2749" s="9"/>
      <c r="AM2749" s="9"/>
      <c r="AN2749" s="9"/>
      <c r="AO2749" s="9"/>
      <c r="AP2749" s="9"/>
      <c r="AQ2749" s="9"/>
      <c r="AR2749" s="9"/>
      <c r="AS2749" s="9"/>
      <c r="AT2749" s="9"/>
      <c r="AU2749" s="9"/>
    </row>
    <row r="2750" spans="4:47" x14ac:dyDescent="0.25">
      <c r="D2750" s="8"/>
      <c r="E2750" s="8"/>
      <c r="F2750" s="9"/>
      <c r="H2750" s="8"/>
      <c r="L2750" s="8"/>
      <c r="P2750" s="8"/>
      <c r="T2750" s="8"/>
      <c r="X2750" s="8"/>
      <c r="AB2750" s="8"/>
      <c r="AL2750" s="9"/>
      <c r="AM2750" s="9"/>
      <c r="AN2750" s="9"/>
      <c r="AO2750" s="9"/>
      <c r="AP2750" s="9"/>
      <c r="AQ2750" s="9"/>
      <c r="AR2750" s="9"/>
      <c r="AS2750" s="9"/>
      <c r="AT2750" s="9"/>
      <c r="AU2750" s="9"/>
    </row>
    <row r="2751" spans="4:47" x14ac:dyDescent="0.25">
      <c r="D2751" s="8"/>
      <c r="E2751" s="8"/>
      <c r="F2751" s="9"/>
      <c r="H2751" s="8"/>
      <c r="L2751" s="8"/>
      <c r="P2751" s="8"/>
      <c r="T2751" s="8"/>
      <c r="X2751" s="8"/>
      <c r="AB2751" s="8"/>
      <c r="AL2751" s="9"/>
      <c r="AM2751" s="9"/>
      <c r="AN2751" s="9"/>
      <c r="AO2751" s="9"/>
      <c r="AP2751" s="9"/>
      <c r="AQ2751" s="9"/>
      <c r="AR2751" s="9"/>
      <c r="AS2751" s="9"/>
      <c r="AT2751" s="9"/>
      <c r="AU2751" s="9"/>
    </row>
    <row r="2752" spans="4:47" x14ac:dyDescent="0.25">
      <c r="D2752" s="8"/>
      <c r="E2752" s="8"/>
      <c r="F2752" s="9"/>
      <c r="H2752" s="8"/>
      <c r="L2752" s="8"/>
      <c r="P2752" s="8"/>
      <c r="T2752" s="8"/>
      <c r="X2752" s="8"/>
      <c r="AB2752" s="8"/>
      <c r="AL2752" s="9"/>
      <c r="AM2752" s="9"/>
      <c r="AN2752" s="9"/>
      <c r="AO2752" s="9"/>
      <c r="AP2752" s="9"/>
      <c r="AQ2752" s="9"/>
      <c r="AR2752" s="9"/>
      <c r="AS2752" s="9"/>
      <c r="AT2752" s="9"/>
      <c r="AU2752" s="9"/>
    </row>
    <row r="2753" spans="4:47" x14ac:dyDescent="0.25">
      <c r="D2753" s="8"/>
      <c r="E2753" s="8"/>
      <c r="F2753" s="9"/>
      <c r="H2753" s="8"/>
      <c r="L2753" s="8"/>
      <c r="P2753" s="8"/>
      <c r="T2753" s="8"/>
      <c r="X2753" s="8"/>
      <c r="AB2753" s="8"/>
      <c r="AL2753" s="9"/>
      <c r="AM2753" s="9"/>
      <c r="AN2753" s="9"/>
      <c r="AO2753" s="9"/>
      <c r="AP2753" s="9"/>
      <c r="AQ2753" s="9"/>
      <c r="AR2753" s="9"/>
      <c r="AS2753" s="9"/>
      <c r="AT2753" s="9"/>
      <c r="AU2753" s="9"/>
    </row>
    <row r="2754" spans="4:47" x14ac:dyDescent="0.25">
      <c r="D2754" s="8"/>
      <c r="E2754" s="8"/>
      <c r="F2754" s="9"/>
      <c r="H2754" s="8"/>
      <c r="L2754" s="8"/>
      <c r="P2754" s="8"/>
      <c r="T2754" s="8"/>
      <c r="X2754" s="8"/>
      <c r="AB2754" s="8"/>
      <c r="AL2754" s="9"/>
      <c r="AM2754" s="9"/>
      <c r="AN2754" s="9"/>
      <c r="AO2754" s="9"/>
      <c r="AP2754" s="9"/>
      <c r="AQ2754" s="9"/>
      <c r="AR2754" s="9"/>
      <c r="AS2754" s="9"/>
      <c r="AT2754" s="9"/>
      <c r="AU2754" s="9"/>
    </row>
    <row r="2755" spans="4:47" x14ac:dyDescent="0.25">
      <c r="D2755" s="8"/>
      <c r="E2755" s="8"/>
      <c r="F2755" s="9"/>
      <c r="H2755" s="8"/>
      <c r="L2755" s="8"/>
      <c r="P2755" s="8"/>
      <c r="T2755" s="8"/>
      <c r="X2755" s="8"/>
      <c r="AB2755" s="8"/>
      <c r="AL2755" s="9"/>
      <c r="AM2755" s="9"/>
      <c r="AN2755" s="9"/>
      <c r="AO2755" s="9"/>
      <c r="AP2755" s="9"/>
      <c r="AQ2755" s="9"/>
      <c r="AR2755" s="9"/>
      <c r="AS2755" s="9"/>
      <c r="AT2755" s="9"/>
      <c r="AU2755" s="9"/>
    </row>
    <row r="2756" spans="4:47" x14ac:dyDescent="0.25">
      <c r="D2756" s="8"/>
      <c r="E2756" s="8"/>
      <c r="F2756" s="9"/>
      <c r="H2756" s="8"/>
      <c r="L2756" s="8"/>
      <c r="P2756" s="8"/>
      <c r="T2756" s="8"/>
      <c r="X2756" s="8"/>
      <c r="AB2756" s="8"/>
      <c r="AL2756" s="9"/>
      <c r="AM2756" s="9"/>
      <c r="AN2756" s="9"/>
      <c r="AO2756" s="9"/>
      <c r="AP2756" s="9"/>
      <c r="AQ2756" s="9"/>
      <c r="AR2756" s="9"/>
      <c r="AS2756" s="9"/>
      <c r="AT2756" s="9"/>
      <c r="AU2756" s="9"/>
    </row>
    <row r="2757" spans="4:47" x14ac:dyDescent="0.25">
      <c r="D2757" s="8"/>
      <c r="E2757" s="8"/>
      <c r="F2757" s="9"/>
      <c r="H2757" s="8"/>
      <c r="L2757" s="8"/>
      <c r="P2757" s="8"/>
      <c r="T2757" s="8"/>
      <c r="X2757" s="8"/>
      <c r="AB2757" s="8"/>
      <c r="AL2757" s="9"/>
      <c r="AM2757" s="9"/>
      <c r="AN2757" s="9"/>
      <c r="AO2757" s="9"/>
      <c r="AP2757" s="9"/>
      <c r="AQ2757" s="9"/>
      <c r="AR2757" s="9"/>
      <c r="AS2757" s="9"/>
      <c r="AT2757" s="9"/>
      <c r="AU2757" s="9"/>
    </row>
    <row r="2758" spans="4:47" x14ac:dyDescent="0.25">
      <c r="D2758" s="8"/>
      <c r="E2758" s="8"/>
      <c r="F2758" s="9"/>
      <c r="H2758" s="8"/>
      <c r="L2758" s="8"/>
      <c r="P2758" s="8"/>
      <c r="T2758" s="8"/>
      <c r="X2758" s="8"/>
      <c r="AB2758" s="8"/>
      <c r="AL2758" s="9"/>
      <c r="AM2758" s="9"/>
      <c r="AN2758" s="9"/>
      <c r="AO2758" s="9"/>
      <c r="AP2758" s="9"/>
      <c r="AQ2758" s="9"/>
      <c r="AR2758" s="9"/>
      <c r="AS2758" s="9"/>
      <c r="AT2758" s="9"/>
      <c r="AU2758" s="9"/>
    </row>
    <row r="2759" spans="4:47" x14ac:dyDescent="0.25">
      <c r="D2759" s="8"/>
      <c r="E2759" s="8"/>
      <c r="F2759" s="9"/>
      <c r="H2759" s="8"/>
      <c r="L2759" s="8"/>
      <c r="P2759" s="8"/>
      <c r="T2759" s="8"/>
      <c r="X2759" s="8"/>
      <c r="AB2759" s="8"/>
      <c r="AL2759" s="9"/>
      <c r="AM2759" s="9"/>
      <c r="AN2759" s="9"/>
      <c r="AO2759" s="9"/>
      <c r="AP2759" s="9"/>
      <c r="AQ2759" s="9"/>
      <c r="AR2759" s="9"/>
      <c r="AS2759" s="9"/>
      <c r="AT2759" s="9"/>
      <c r="AU2759" s="9"/>
    </row>
    <row r="2760" spans="4:47" x14ac:dyDescent="0.25">
      <c r="D2760" s="8"/>
      <c r="E2760" s="8"/>
      <c r="F2760" s="9"/>
      <c r="H2760" s="8"/>
      <c r="L2760" s="8"/>
      <c r="P2760" s="8"/>
      <c r="T2760" s="8"/>
      <c r="X2760" s="8"/>
      <c r="AB2760" s="8"/>
      <c r="AL2760" s="9"/>
      <c r="AM2760" s="9"/>
      <c r="AN2760" s="9"/>
      <c r="AO2760" s="9"/>
      <c r="AP2760" s="9"/>
      <c r="AQ2760" s="9"/>
      <c r="AR2760" s="9"/>
      <c r="AS2760" s="9"/>
      <c r="AT2760" s="9"/>
      <c r="AU2760" s="9"/>
    </row>
    <row r="2761" spans="4:47" x14ac:dyDescent="0.25">
      <c r="D2761" s="8"/>
      <c r="E2761" s="8"/>
      <c r="F2761" s="9"/>
      <c r="H2761" s="8"/>
      <c r="L2761" s="8"/>
      <c r="P2761" s="8"/>
      <c r="T2761" s="8"/>
      <c r="X2761" s="8"/>
      <c r="AB2761" s="8"/>
      <c r="AL2761" s="9"/>
      <c r="AM2761" s="9"/>
      <c r="AN2761" s="9"/>
      <c r="AO2761" s="9"/>
      <c r="AP2761" s="9"/>
      <c r="AQ2761" s="9"/>
      <c r="AR2761" s="9"/>
      <c r="AS2761" s="9"/>
      <c r="AT2761" s="9"/>
      <c r="AU2761" s="9"/>
    </row>
    <row r="2762" spans="4:47" x14ac:dyDescent="0.25">
      <c r="D2762" s="8"/>
      <c r="E2762" s="8"/>
      <c r="F2762" s="9"/>
      <c r="H2762" s="8"/>
      <c r="L2762" s="8"/>
      <c r="P2762" s="8"/>
      <c r="T2762" s="8"/>
      <c r="X2762" s="8"/>
      <c r="AB2762" s="8"/>
      <c r="AL2762" s="9"/>
      <c r="AM2762" s="9"/>
      <c r="AN2762" s="9"/>
      <c r="AO2762" s="9"/>
      <c r="AP2762" s="9"/>
      <c r="AQ2762" s="9"/>
      <c r="AR2762" s="9"/>
      <c r="AS2762" s="9"/>
      <c r="AT2762" s="9"/>
      <c r="AU2762" s="9"/>
    </row>
    <row r="2763" spans="4:47" x14ac:dyDescent="0.25">
      <c r="D2763" s="8"/>
      <c r="E2763" s="8"/>
      <c r="F2763" s="9"/>
      <c r="H2763" s="8"/>
      <c r="L2763" s="8"/>
      <c r="P2763" s="8"/>
      <c r="T2763" s="8"/>
      <c r="X2763" s="8"/>
      <c r="AB2763" s="8"/>
      <c r="AL2763" s="9"/>
      <c r="AM2763" s="9"/>
      <c r="AN2763" s="9"/>
      <c r="AO2763" s="9"/>
      <c r="AP2763" s="9"/>
      <c r="AQ2763" s="9"/>
      <c r="AR2763" s="9"/>
      <c r="AS2763" s="9"/>
      <c r="AT2763" s="9"/>
      <c r="AU2763" s="9"/>
    </row>
    <row r="2764" spans="4:47" x14ac:dyDescent="0.25">
      <c r="D2764" s="8"/>
      <c r="E2764" s="8"/>
      <c r="F2764" s="9"/>
      <c r="H2764" s="8"/>
      <c r="L2764" s="8"/>
      <c r="P2764" s="8"/>
      <c r="T2764" s="8"/>
      <c r="X2764" s="8"/>
      <c r="AB2764" s="8"/>
      <c r="AL2764" s="9"/>
      <c r="AM2764" s="9"/>
      <c r="AN2764" s="9"/>
      <c r="AO2764" s="9"/>
      <c r="AP2764" s="9"/>
      <c r="AQ2764" s="9"/>
      <c r="AR2764" s="9"/>
      <c r="AS2764" s="9"/>
      <c r="AT2764" s="9"/>
      <c r="AU2764" s="9"/>
    </row>
    <row r="2765" spans="4:47" x14ac:dyDescent="0.25">
      <c r="D2765" s="8"/>
      <c r="E2765" s="8"/>
      <c r="F2765" s="9"/>
      <c r="H2765" s="8"/>
      <c r="L2765" s="8"/>
      <c r="P2765" s="8"/>
      <c r="T2765" s="8"/>
      <c r="X2765" s="8"/>
      <c r="AB2765" s="8"/>
      <c r="AL2765" s="9"/>
      <c r="AM2765" s="9"/>
      <c r="AN2765" s="9"/>
      <c r="AO2765" s="9"/>
      <c r="AP2765" s="9"/>
      <c r="AQ2765" s="9"/>
      <c r="AR2765" s="9"/>
      <c r="AS2765" s="9"/>
      <c r="AT2765" s="9"/>
      <c r="AU2765" s="9"/>
    </row>
    <row r="2766" spans="4:47" x14ac:dyDescent="0.25">
      <c r="D2766" s="8"/>
      <c r="E2766" s="8"/>
      <c r="F2766" s="9"/>
      <c r="H2766" s="8"/>
      <c r="L2766" s="8"/>
      <c r="P2766" s="8"/>
      <c r="T2766" s="8"/>
      <c r="X2766" s="8"/>
      <c r="AB2766" s="8"/>
      <c r="AL2766" s="9"/>
      <c r="AM2766" s="9"/>
      <c r="AN2766" s="9"/>
      <c r="AO2766" s="9"/>
      <c r="AP2766" s="9"/>
      <c r="AQ2766" s="9"/>
      <c r="AR2766" s="9"/>
      <c r="AS2766" s="9"/>
      <c r="AT2766" s="9"/>
      <c r="AU2766" s="9"/>
    </row>
    <row r="2767" spans="4:47" x14ac:dyDescent="0.25">
      <c r="D2767" s="8"/>
      <c r="E2767" s="8"/>
      <c r="F2767" s="9"/>
      <c r="H2767" s="8"/>
      <c r="L2767" s="8"/>
      <c r="P2767" s="8"/>
      <c r="T2767" s="8"/>
      <c r="X2767" s="8"/>
      <c r="AB2767" s="8"/>
      <c r="AL2767" s="9"/>
      <c r="AM2767" s="9"/>
      <c r="AN2767" s="9"/>
      <c r="AO2767" s="9"/>
      <c r="AP2767" s="9"/>
      <c r="AQ2767" s="9"/>
      <c r="AR2767" s="9"/>
      <c r="AS2767" s="9"/>
      <c r="AT2767" s="9"/>
      <c r="AU2767" s="9"/>
    </row>
    <row r="2768" spans="4:47" x14ac:dyDescent="0.25">
      <c r="D2768" s="8"/>
      <c r="E2768" s="8"/>
      <c r="F2768" s="9"/>
      <c r="H2768" s="8"/>
      <c r="L2768" s="8"/>
      <c r="P2768" s="8"/>
      <c r="T2768" s="8"/>
      <c r="X2768" s="8"/>
      <c r="AB2768" s="8"/>
      <c r="AL2768" s="9"/>
      <c r="AM2768" s="9"/>
      <c r="AN2768" s="9"/>
      <c r="AO2768" s="9"/>
      <c r="AP2768" s="9"/>
      <c r="AQ2768" s="9"/>
      <c r="AR2768" s="9"/>
      <c r="AS2768" s="9"/>
      <c r="AT2768" s="9"/>
      <c r="AU2768" s="9"/>
    </row>
    <row r="2769" spans="4:47" x14ac:dyDescent="0.25">
      <c r="D2769" s="8"/>
      <c r="E2769" s="8"/>
      <c r="F2769" s="9"/>
      <c r="H2769" s="8"/>
      <c r="L2769" s="8"/>
      <c r="P2769" s="8"/>
      <c r="T2769" s="8"/>
      <c r="X2769" s="8"/>
      <c r="AB2769" s="8"/>
      <c r="AL2769" s="9"/>
      <c r="AM2769" s="9"/>
      <c r="AN2769" s="9"/>
      <c r="AO2769" s="9"/>
      <c r="AP2769" s="9"/>
      <c r="AQ2769" s="9"/>
      <c r="AR2769" s="9"/>
      <c r="AS2769" s="9"/>
      <c r="AT2769" s="9"/>
      <c r="AU2769" s="9"/>
    </row>
    <row r="2770" spans="4:47" x14ac:dyDescent="0.25">
      <c r="D2770" s="8"/>
      <c r="E2770" s="8"/>
      <c r="F2770" s="9"/>
      <c r="H2770" s="8"/>
      <c r="L2770" s="8"/>
      <c r="P2770" s="8"/>
      <c r="T2770" s="8"/>
      <c r="X2770" s="8"/>
      <c r="AB2770" s="8"/>
      <c r="AL2770" s="9"/>
      <c r="AM2770" s="9"/>
      <c r="AN2770" s="9"/>
      <c r="AO2770" s="9"/>
      <c r="AP2770" s="9"/>
      <c r="AQ2770" s="9"/>
      <c r="AR2770" s="9"/>
      <c r="AS2770" s="9"/>
      <c r="AT2770" s="9"/>
      <c r="AU2770" s="9"/>
    </row>
    <row r="2771" spans="4:47" x14ac:dyDescent="0.25">
      <c r="D2771" s="8"/>
      <c r="E2771" s="8"/>
      <c r="F2771" s="9"/>
      <c r="H2771" s="8"/>
      <c r="L2771" s="8"/>
      <c r="P2771" s="8"/>
      <c r="T2771" s="8"/>
      <c r="X2771" s="8"/>
      <c r="AB2771" s="8"/>
      <c r="AL2771" s="9"/>
      <c r="AM2771" s="9"/>
      <c r="AN2771" s="9"/>
      <c r="AO2771" s="9"/>
      <c r="AP2771" s="9"/>
      <c r="AQ2771" s="9"/>
      <c r="AR2771" s="9"/>
      <c r="AS2771" s="9"/>
      <c r="AT2771" s="9"/>
      <c r="AU2771" s="9"/>
    </row>
    <row r="2772" spans="4:47" x14ac:dyDescent="0.25">
      <c r="D2772" s="8"/>
      <c r="E2772" s="8"/>
      <c r="F2772" s="9"/>
      <c r="H2772" s="8"/>
      <c r="L2772" s="8"/>
      <c r="P2772" s="8"/>
      <c r="T2772" s="8"/>
      <c r="X2772" s="8"/>
      <c r="AB2772" s="8"/>
      <c r="AL2772" s="9"/>
      <c r="AM2772" s="9"/>
      <c r="AN2772" s="9"/>
      <c r="AO2772" s="9"/>
      <c r="AP2772" s="9"/>
      <c r="AQ2772" s="9"/>
      <c r="AR2772" s="9"/>
      <c r="AS2772" s="9"/>
      <c r="AT2772" s="9"/>
      <c r="AU2772" s="9"/>
    </row>
    <row r="2773" spans="4:47" x14ac:dyDescent="0.25">
      <c r="D2773" s="8"/>
      <c r="E2773" s="8"/>
      <c r="F2773" s="9"/>
      <c r="H2773" s="8"/>
      <c r="L2773" s="8"/>
      <c r="P2773" s="8"/>
      <c r="T2773" s="8"/>
      <c r="X2773" s="8"/>
      <c r="AB2773" s="8"/>
      <c r="AL2773" s="9"/>
      <c r="AM2773" s="9"/>
      <c r="AN2773" s="9"/>
      <c r="AO2773" s="9"/>
      <c r="AP2773" s="9"/>
      <c r="AQ2773" s="9"/>
      <c r="AR2773" s="9"/>
      <c r="AS2773" s="9"/>
      <c r="AT2773" s="9"/>
      <c r="AU2773" s="9"/>
    </row>
    <row r="2774" spans="4:47" x14ac:dyDescent="0.25">
      <c r="D2774" s="8"/>
      <c r="E2774" s="8"/>
      <c r="F2774" s="9"/>
      <c r="H2774" s="8"/>
      <c r="L2774" s="8"/>
      <c r="P2774" s="8"/>
      <c r="T2774" s="8"/>
      <c r="X2774" s="8"/>
      <c r="AB2774" s="8"/>
      <c r="AL2774" s="9"/>
      <c r="AM2774" s="9"/>
      <c r="AN2774" s="9"/>
      <c r="AO2774" s="9"/>
      <c r="AP2774" s="9"/>
      <c r="AQ2774" s="9"/>
      <c r="AR2774" s="9"/>
      <c r="AS2774" s="9"/>
      <c r="AT2774" s="9"/>
      <c r="AU2774" s="9"/>
    </row>
    <row r="2775" spans="4:47" x14ac:dyDescent="0.25">
      <c r="D2775" s="8"/>
      <c r="E2775" s="8"/>
      <c r="F2775" s="9"/>
      <c r="H2775" s="8"/>
      <c r="L2775" s="8"/>
      <c r="P2775" s="8"/>
      <c r="T2775" s="8"/>
      <c r="X2775" s="8"/>
      <c r="AB2775" s="8"/>
      <c r="AL2775" s="9"/>
      <c r="AM2775" s="9"/>
      <c r="AN2775" s="9"/>
      <c r="AO2775" s="9"/>
      <c r="AP2775" s="9"/>
      <c r="AQ2775" s="9"/>
      <c r="AR2775" s="9"/>
      <c r="AS2775" s="9"/>
      <c r="AT2775" s="9"/>
      <c r="AU2775" s="9"/>
    </row>
    <row r="2776" spans="4:47" x14ac:dyDescent="0.25">
      <c r="D2776" s="8"/>
      <c r="E2776" s="8"/>
      <c r="F2776" s="9"/>
      <c r="H2776" s="8"/>
      <c r="L2776" s="8"/>
      <c r="P2776" s="8"/>
      <c r="T2776" s="8"/>
      <c r="X2776" s="8"/>
      <c r="AB2776" s="8"/>
      <c r="AL2776" s="9"/>
      <c r="AM2776" s="9"/>
      <c r="AN2776" s="9"/>
      <c r="AO2776" s="9"/>
      <c r="AP2776" s="9"/>
      <c r="AQ2776" s="9"/>
      <c r="AR2776" s="9"/>
      <c r="AS2776" s="9"/>
      <c r="AT2776" s="9"/>
      <c r="AU2776" s="9"/>
    </row>
    <row r="2777" spans="4:47" x14ac:dyDescent="0.25">
      <c r="D2777" s="8"/>
      <c r="E2777" s="8"/>
      <c r="F2777" s="9"/>
      <c r="H2777" s="8"/>
      <c r="L2777" s="8"/>
      <c r="P2777" s="8"/>
      <c r="T2777" s="8"/>
      <c r="X2777" s="8"/>
      <c r="AB2777" s="8"/>
      <c r="AL2777" s="9"/>
      <c r="AM2777" s="9"/>
      <c r="AN2777" s="9"/>
      <c r="AO2777" s="9"/>
      <c r="AP2777" s="9"/>
      <c r="AQ2777" s="9"/>
      <c r="AR2777" s="9"/>
      <c r="AS2777" s="9"/>
      <c r="AT2777" s="9"/>
      <c r="AU2777" s="9"/>
    </row>
    <row r="2778" spans="4:47" x14ac:dyDescent="0.25">
      <c r="D2778" s="8"/>
      <c r="E2778" s="8"/>
      <c r="F2778" s="9"/>
      <c r="H2778" s="8"/>
      <c r="L2778" s="8"/>
      <c r="P2778" s="8"/>
      <c r="T2778" s="8"/>
      <c r="X2778" s="8"/>
      <c r="AB2778" s="8"/>
      <c r="AL2778" s="9"/>
      <c r="AM2778" s="9"/>
      <c r="AN2778" s="9"/>
      <c r="AO2778" s="9"/>
      <c r="AP2778" s="9"/>
      <c r="AQ2778" s="9"/>
      <c r="AR2778" s="9"/>
      <c r="AS2778" s="9"/>
      <c r="AT2778" s="9"/>
      <c r="AU2778" s="9"/>
    </row>
    <row r="2779" spans="4:47" x14ac:dyDescent="0.25">
      <c r="D2779" s="8"/>
      <c r="E2779" s="8"/>
      <c r="F2779" s="9"/>
      <c r="H2779" s="8"/>
      <c r="L2779" s="8"/>
      <c r="P2779" s="8"/>
      <c r="T2779" s="8"/>
      <c r="X2779" s="8"/>
      <c r="AB2779" s="8"/>
      <c r="AL2779" s="9"/>
      <c r="AM2779" s="9"/>
      <c r="AN2779" s="9"/>
      <c r="AO2779" s="9"/>
      <c r="AP2779" s="9"/>
      <c r="AQ2779" s="9"/>
      <c r="AR2779" s="9"/>
      <c r="AS2779" s="9"/>
      <c r="AT2779" s="9"/>
      <c r="AU2779" s="9"/>
    </row>
    <row r="2780" spans="4:47" x14ac:dyDescent="0.25">
      <c r="D2780" s="8"/>
      <c r="E2780" s="8"/>
      <c r="F2780" s="9"/>
      <c r="H2780" s="8"/>
      <c r="L2780" s="8"/>
      <c r="P2780" s="8"/>
      <c r="T2780" s="8"/>
      <c r="X2780" s="8"/>
      <c r="AB2780" s="8"/>
      <c r="AL2780" s="9"/>
      <c r="AM2780" s="9"/>
      <c r="AN2780" s="9"/>
      <c r="AO2780" s="9"/>
      <c r="AP2780" s="9"/>
      <c r="AQ2780" s="9"/>
      <c r="AR2780" s="9"/>
      <c r="AS2780" s="9"/>
      <c r="AT2780" s="9"/>
      <c r="AU2780" s="9"/>
    </row>
    <row r="2781" spans="4:47" x14ac:dyDescent="0.25">
      <c r="D2781" s="8"/>
      <c r="E2781" s="8"/>
      <c r="F2781" s="9"/>
      <c r="H2781" s="8"/>
      <c r="L2781" s="8"/>
      <c r="P2781" s="8"/>
      <c r="T2781" s="8"/>
      <c r="X2781" s="8"/>
      <c r="AB2781" s="8"/>
      <c r="AL2781" s="9"/>
      <c r="AM2781" s="9"/>
      <c r="AN2781" s="9"/>
      <c r="AO2781" s="9"/>
      <c r="AP2781" s="9"/>
      <c r="AQ2781" s="9"/>
      <c r="AR2781" s="9"/>
      <c r="AS2781" s="9"/>
      <c r="AT2781" s="9"/>
      <c r="AU2781" s="9"/>
    </row>
    <row r="2782" spans="4:47" x14ac:dyDescent="0.25">
      <c r="D2782" s="8"/>
      <c r="E2782" s="8"/>
      <c r="F2782" s="9"/>
      <c r="H2782" s="8"/>
      <c r="L2782" s="8"/>
      <c r="P2782" s="8"/>
      <c r="T2782" s="8"/>
      <c r="X2782" s="8"/>
      <c r="AB2782" s="8"/>
      <c r="AL2782" s="9"/>
      <c r="AM2782" s="9"/>
      <c r="AN2782" s="9"/>
      <c r="AO2782" s="9"/>
      <c r="AP2782" s="9"/>
      <c r="AQ2782" s="9"/>
      <c r="AR2782" s="9"/>
      <c r="AS2782" s="9"/>
      <c r="AT2782" s="9"/>
      <c r="AU2782" s="9"/>
    </row>
    <row r="2783" spans="4:47" x14ac:dyDescent="0.25">
      <c r="D2783" s="8"/>
      <c r="E2783" s="8"/>
      <c r="F2783" s="9"/>
      <c r="H2783" s="8"/>
      <c r="L2783" s="8"/>
      <c r="P2783" s="8"/>
      <c r="T2783" s="8"/>
      <c r="X2783" s="8"/>
      <c r="AB2783" s="8"/>
      <c r="AL2783" s="9"/>
      <c r="AM2783" s="9"/>
      <c r="AN2783" s="9"/>
      <c r="AO2783" s="9"/>
      <c r="AP2783" s="9"/>
      <c r="AQ2783" s="9"/>
      <c r="AR2783" s="9"/>
      <c r="AS2783" s="9"/>
      <c r="AT2783" s="9"/>
      <c r="AU2783" s="9"/>
    </row>
    <row r="2784" spans="4:47" x14ac:dyDescent="0.25">
      <c r="D2784" s="8"/>
      <c r="E2784" s="8"/>
      <c r="F2784" s="9"/>
      <c r="H2784" s="8"/>
      <c r="L2784" s="8"/>
      <c r="P2784" s="8"/>
      <c r="T2784" s="8"/>
      <c r="X2784" s="8"/>
      <c r="AB2784" s="8"/>
      <c r="AL2784" s="9"/>
      <c r="AM2784" s="9"/>
      <c r="AN2784" s="9"/>
      <c r="AO2784" s="9"/>
      <c r="AP2784" s="9"/>
      <c r="AQ2784" s="9"/>
      <c r="AR2784" s="9"/>
      <c r="AS2784" s="9"/>
      <c r="AT2784" s="9"/>
      <c r="AU2784" s="9"/>
    </row>
    <row r="2785" spans="4:47" x14ac:dyDescent="0.25">
      <c r="D2785" s="8"/>
      <c r="E2785" s="8"/>
      <c r="F2785" s="9"/>
      <c r="H2785" s="8"/>
      <c r="L2785" s="8"/>
      <c r="P2785" s="8"/>
      <c r="T2785" s="8"/>
      <c r="X2785" s="8"/>
      <c r="AB2785" s="8"/>
      <c r="AL2785" s="9"/>
      <c r="AM2785" s="9"/>
      <c r="AN2785" s="9"/>
      <c r="AO2785" s="9"/>
      <c r="AP2785" s="9"/>
      <c r="AQ2785" s="9"/>
      <c r="AR2785" s="9"/>
      <c r="AS2785" s="9"/>
      <c r="AT2785" s="9"/>
      <c r="AU2785" s="9"/>
    </row>
    <row r="2786" spans="4:47" x14ac:dyDescent="0.25">
      <c r="D2786" s="8"/>
      <c r="E2786" s="8"/>
      <c r="F2786" s="9"/>
      <c r="H2786" s="8"/>
      <c r="L2786" s="8"/>
      <c r="P2786" s="8"/>
      <c r="T2786" s="8"/>
      <c r="X2786" s="8"/>
      <c r="AB2786" s="8"/>
      <c r="AL2786" s="9"/>
      <c r="AM2786" s="9"/>
      <c r="AN2786" s="9"/>
      <c r="AO2786" s="9"/>
      <c r="AP2786" s="9"/>
      <c r="AQ2786" s="9"/>
      <c r="AR2786" s="9"/>
      <c r="AS2786" s="9"/>
      <c r="AT2786" s="9"/>
      <c r="AU2786" s="9"/>
    </row>
    <row r="2787" spans="4:47" x14ac:dyDescent="0.25">
      <c r="D2787" s="8"/>
      <c r="E2787" s="8"/>
      <c r="F2787" s="9"/>
      <c r="H2787" s="8"/>
      <c r="L2787" s="8"/>
      <c r="P2787" s="8"/>
      <c r="T2787" s="8"/>
      <c r="X2787" s="8"/>
      <c r="AB2787" s="8"/>
      <c r="AL2787" s="9"/>
      <c r="AM2787" s="9"/>
      <c r="AN2787" s="9"/>
      <c r="AO2787" s="9"/>
      <c r="AP2787" s="9"/>
      <c r="AQ2787" s="9"/>
      <c r="AR2787" s="9"/>
      <c r="AS2787" s="9"/>
      <c r="AT2787" s="9"/>
      <c r="AU2787" s="9"/>
    </row>
    <row r="2788" spans="4:47" x14ac:dyDescent="0.25">
      <c r="D2788" s="8"/>
      <c r="E2788" s="8"/>
      <c r="F2788" s="9"/>
      <c r="H2788" s="8"/>
      <c r="L2788" s="8"/>
      <c r="P2788" s="8"/>
      <c r="T2788" s="8"/>
      <c r="X2788" s="8"/>
      <c r="AB2788" s="8"/>
      <c r="AL2788" s="9"/>
      <c r="AM2788" s="9"/>
      <c r="AN2788" s="9"/>
      <c r="AO2788" s="9"/>
      <c r="AP2788" s="9"/>
      <c r="AQ2788" s="9"/>
      <c r="AR2788" s="9"/>
      <c r="AS2788" s="9"/>
      <c r="AT2788" s="9"/>
      <c r="AU2788" s="9"/>
    </row>
    <row r="2789" spans="4:47" x14ac:dyDescent="0.25">
      <c r="D2789" s="8"/>
      <c r="E2789" s="8"/>
      <c r="F2789" s="9"/>
      <c r="H2789" s="8"/>
      <c r="L2789" s="8"/>
      <c r="P2789" s="8"/>
      <c r="T2789" s="8"/>
      <c r="X2789" s="8"/>
      <c r="AB2789" s="8"/>
      <c r="AL2789" s="9"/>
      <c r="AM2789" s="9"/>
      <c r="AN2789" s="9"/>
      <c r="AO2789" s="9"/>
      <c r="AP2789" s="9"/>
      <c r="AQ2789" s="9"/>
      <c r="AR2789" s="9"/>
      <c r="AS2789" s="9"/>
      <c r="AT2789" s="9"/>
      <c r="AU2789" s="9"/>
    </row>
    <row r="2790" spans="4:47" x14ac:dyDescent="0.25">
      <c r="D2790" s="8"/>
      <c r="E2790" s="8"/>
      <c r="F2790" s="9"/>
      <c r="H2790" s="8"/>
      <c r="L2790" s="8"/>
      <c r="P2790" s="8"/>
      <c r="T2790" s="8"/>
      <c r="X2790" s="8"/>
      <c r="AB2790" s="8"/>
      <c r="AL2790" s="9"/>
      <c r="AM2790" s="9"/>
      <c r="AN2790" s="9"/>
      <c r="AO2790" s="9"/>
      <c r="AP2790" s="9"/>
      <c r="AQ2790" s="9"/>
      <c r="AR2790" s="9"/>
      <c r="AS2790" s="9"/>
      <c r="AT2790" s="9"/>
      <c r="AU2790" s="9"/>
    </row>
    <row r="2791" spans="4:47" x14ac:dyDescent="0.25">
      <c r="D2791" s="8"/>
      <c r="E2791" s="8"/>
      <c r="F2791" s="9"/>
      <c r="H2791" s="8"/>
      <c r="L2791" s="8"/>
      <c r="P2791" s="8"/>
      <c r="T2791" s="8"/>
      <c r="X2791" s="8"/>
      <c r="AB2791" s="8"/>
      <c r="AL2791" s="9"/>
      <c r="AM2791" s="9"/>
      <c r="AN2791" s="9"/>
      <c r="AO2791" s="9"/>
      <c r="AP2791" s="9"/>
      <c r="AQ2791" s="9"/>
      <c r="AR2791" s="9"/>
      <c r="AS2791" s="9"/>
      <c r="AT2791" s="9"/>
      <c r="AU2791" s="9"/>
    </row>
    <row r="2792" spans="4:47" x14ac:dyDescent="0.25">
      <c r="D2792" s="8"/>
      <c r="E2792" s="8"/>
      <c r="F2792" s="9"/>
      <c r="H2792" s="8"/>
      <c r="L2792" s="8"/>
      <c r="P2792" s="8"/>
      <c r="T2792" s="8"/>
      <c r="X2792" s="8"/>
      <c r="AB2792" s="8"/>
      <c r="AL2792" s="9"/>
      <c r="AM2792" s="9"/>
      <c r="AN2792" s="9"/>
      <c r="AO2792" s="9"/>
      <c r="AP2792" s="9"/>
      <c r="AQ2792" s="9"/>
      <c r="AR2792" s="9"/>
      <c r="AS2792" s="9"/>
      <c r="AT2792" s="9"/>
      <c r="AU2792" s="9"/>
    </row>
    <row r="2793" spans="4:47" x14ac:dyDescent="0.25">
      <c r="D2793" s="8"/>
      <c r="E2793" s="8"/>
      <c r="F2793" s="9"/>
      <c r="H2793" s="8"/>
      <c r="L2793" s="8"/>
      <c r="P2793" s="8"/>
      <c r="T2793" s="8"/>
      <c r="X2793" s="8"/>
      <c r="AB2793" s="8"/>
      <c r="AL2793" s="9"/>
      <c r="AM2793" s="9"/>
      <c r="AN2793" s="9"/>
      <c r="AO2793" s="9"/>
      <c r="AP2793" s="9"/>
      <c r="AQ2793" s="9"/>
      <c r="AR2793" s="9"/>
      <c r="AS2793" s="9"/>
      <c r="AT2793" s="9"/>
      <c r="AU2793" s="9"/>
    </row>
    <row r="2794" spans="4:47" x14ac:dyDescent="0.25">
      <c r="D2794" s="8"/>
      <c r="E2794" s="8"/>
      <c r="F2794" s="9"/>
      <c r="H2794" s="8"/>
      <c r="L2794" s="8"/>
      <c r="P2794" s="8"/>
      <c r="T2794" s="8"/>
      <c r="X2794" s="8"/>
      <c r="AB2794" s="8"/>
      <c r="AL2794" s="9"/>
      <c r="AM2794" s="9"/>
      <c r="AN2794" s="9"/>
      <c r="AO2794" s="9"/>
      <c r="AP2794" s="9"/>
      <c r="AQ2794" s="9"/>
      <c r="AR2794" s="9"/>
      <c r="AS2794" s="9"/>
      <c r="AT2794" s="9"/>
      <c r="AU2794" s="9"/>
    </row>
    <row r="2795" spans="4:47" x14ac:dyDescent="0.25">
      <c r="D2795" s="8"/>
      <c r="E2795" s="8"/>
      <c r="F2795" s="9"/>
      <c r="H2795" s="8"/>
      <c r="L2795" s="8"/>
      <c r="P2795" s="8"/>
      <c r="T2795" s="8"/>
      <c r="X2795" s="8"/>
      <c r="AB2795" s="8"/>
      <c r="AL2795" s="9"/>
      <c r="AM2795" s="9"/>
      <c r="AN2795" s="9"/>
      <c r="AO2795" s="9"/>
      <c r="AP2795" s="9"/>
      <c r="AQ2795" s="9"/>
      <c r="AR2795" s="9"/>
      <c r="AS2795" s="9"/>
      <c r="AT2795" s="9"/>
      <c r="AU2795" s="9"/>
    </row>
    <row r="2796" spans="4:47" x14ac:dyDescent="0.25">
      <c r="D2796" s="8"/>
      <c r="E2796" s="8"/>
      <c r="F2796" s="9"/>
      <c r="H2796" s="8"/>
      <c r="L2796" s="8"/>
      <c r="P2796" s="8"/>
      <c r="T2796" s="8"/>
      <c r="X2796" s="8"/>
      <c r="AB2796" s="8"/>
      <c r="AL2796" s="9"/>
      <c r="AM2796" s="9"/>
      <c r="AN2796" s="9"/>
      <c r="AO2796" s="9"/>
      <c r="AP2796" s="9"/>
      <c r="AQ2796" s="9"/>
      <c r="AR2796" s="9"/>
      <c r="AS2796" s="9"/>
      <c r="AT2796" s="9"/>
      <c r="AU2796" s="9"/>
    </row>
    <row r="2797" spans="4:47" x14ac:dyDescent="0.25">
      <c r="D2797" s="8"/>
      <c r="E2797" s="8"/>
      <c r="F2797" s="9"/>
      <c r="H2797" s="8"/>
      <c r="L2797" s="8"/>
      <c r="P2797" s="8"/>
      <c r="T2797" s="8"/>
      <c r="X2797" s="8"/>
      <c r="AB2797" s="8"/>
      <c r="AL2797" s="9"/>
      <c r="AM2797" s="9"/>
      <c r="AN2797" s="9"/>
      <c r="AO2797" s="9"/>
      <c r="AP2797" s="9"/>
      <c r="AQ2797" s="9"/>
      <c r="AR2797" s="9"/>
      <c r="AS2797" s="9"/>
      <c r="AT2797" s="9"/>
      <c r="AU2797" s="9"/>
    </row>
    <row r="2798" spans="4:47" x14ac:dyDescent="0.25">
      <c r="D2798" s="8"/>
      <c r="E2798" s="8"/>
      <c r="F2798" s="9"/>
      <c r="H2798" s="8"/>
      <c r="L2798" s="8"/>
      <c r="P2798" s="8"/>
      <c r="T2798" s="8"/>
      <c r="X2798" s="8"/>
      <c r="AB2798" s="8"/>
      <c r="AL2798" s="9"/>
      <c r="AM2798" s="9"/>
      <c r="AN2798" s="9"/>
      <c r="AO2798" s="9"/>
      <c r="AP2798" s="9"/>
      <c r="AQ2798" s="9"/>
      <c r="AR2798" s="9"/>
      <c r="AS2798" s="9"/>
      <c r="AT2798" s="9"/>
      <c r="AU2798" s="9"/>
    </row>
    <row r="2799" spans="4:47" x14ac:dyDescent="0.25">
      <c r="D2799" s="8"/>
      <c r="E2799" s="8"/>
      <c r="F2799" s="9"/>
      <c r="H2799" s="8"/>
      <c r="L2799" s="8"/>
      <c r="P2799" s="8"/>
      <c r="T2799" s="8"/>
      <c r="X2799" s="8"/>
      <c r="AB2799" s="8"/>
      <c r="AL2799" s="9"/>
      <c r="AM2799" s="9"/>
      <c r="AN2799" s="9"/>
      <c r="AO2799" s="9"/>
      <c r="AP2799" s="9"/>
      <c r="AQ2799" s="9"/>
      <c r="AR2799" s="9"/>
      <c r="AS2799" s="9"/>
      <c r="AT2799" s="9"/>
      <c r="AU2799" s="9"/>
    </row>
    <row r="2800" spans="4:47" x14ac:dyDescent="0.25">
      <c r="D2800" s="8"/>
      <c r="E2800" s="8"/>
      <c r="F2800" s="9"/>
      <c r="H2800" s="8"/>
      <c r="L2800" s="8"/>
      <c r="P2800" s="8"/>
      <c r="T2800" s="8"/>
      <c r="X2800" s="8"/>
      <c r="AB2800" s="8"/>
      <c r="AL2800" s="9"/>
      <c r="AM2800" s="9"/>
      <c r="AN2800" s="9"/>
      <c r="AO2800" s="9"/>
      <c r="AP2800" s="9"/>
      <c r="AQ2800" s="9"/>
      <c r="AR2800" s="9"/>
      <c r="AS2800" s="9"/>
      <c r="AT2800" s="9"/>
      <c r="AU2800" s="9"/>
    </row>
    <row r="2801" spans="4:47" x14ac:dyDescent="0.25">
      <c r="D2801" s="8"/>
      <c r="E2801" s="8"/>
      <c r="F2801" s="9"/>
      <c r="H2801" s="8"/>
      <c r="L2801" s="8"/>
      <c r="P2801" s="8"/>
      <c r="T2801" s="8"/>
      <c r="X2801" s="8"/>
      <c r="AB2801" s="8"/>
      <c r="AL2801" s="9"/>
      <c r="AM2801" s="9"/>
      <c r="AN2801" s="9"/>
      <c r="AO2801" s="9"/>
      <c r="AP2801" s="9"/>
      <c r="AQ2801" s="9"/>
      <c r="AR2801" s="9"/>
      <c r="AS2801" s="9"/>
      <c r="AT2801" s="9"/>
      <c r="AU2801" s="9"/>
    </row>
    <row r="2802" spans="4:47" x14ac:dyDescent="0.25">
      <c r="D2802" s="8"/>
      <c r="E2802" s="8"/>
      <c r="F2802" s="9"/>
      <c r="H2802" s="8"/>
      <c r="L2802" s="8"/>
      <c r="P2802" s="8"/>
      <c r="T2802" s="8"/>
      <c r="X2802" s="8"/>
      <c r="AB2802" s="8"/>
      <c r="AL2802" s="9"/>
      <c r="AM2802" s="9"/>
      <c r="AN2802" s="9"/>
      <c r="AO2802" s="9"/>
      <c r="AP2802" s="9"/>
      <c r="AQ2802" s="9"/>
      <c r="AR2802" s="9"/>
      <c r="AS2802" s="9"/>
      <c r="AT2802" s="9"/>
      <c r="AU2802" s="9"/>
    </row>
    <row r="2803" spans="4:47" x14ac:dyDescent="0.25">
      <c r="D2803" s="8"/>
      <c r="E2803" s="8"/>
      <c r="F2803" s="9"/>
      <c r="H2803" s="8"/>
      <c r="L2803" s="8"/>
      <c r="P2803" s="8"/>
      <c r="T2803" s="8"/>
      <c r="X2803" s="8"/>
      <c r="AB2803" s="8"/>
      <c r="AL2803" s="9"/>
      <c r="AM2803" s="9"/>
      <c r="AN2803" s="9"/>
      <c r="AO2803" s="9"/>
      <c r="AP2803" s="9"/>
      <c r="AQ2803" s="9"/>
      <c r="AR2803" s="9"/>
      <c r="AS2803" s="9"/>
      <c r="AT2803" s="9"/>
      <c r="AU2803" s="9"/>
    </row>
    <row r="2804" spans="4:47" x14ac:dyDescent="0.25">
      <c r="D2804" s="8"/>
      <c r="E2804" s="8"/>
      <c r="F2804" s="9"/>
      <c r="H2804" s="8"/>
      <c r="L2804" s="8"/>
      <c r="P2804" s="8"/>
      <c r="T2804" s="8"/>
      <c r="X2804" s="8"/>
      <c r="AB2804" s="8"/>
      <c r="AL2804" s="9"/>
      <c r="AM2804" s="9"/>
      <c r="AN2804" s="9"/>
      <c r="AO2804" s="9"/>
      <c r="AP2804" s="9"/>
      <c r="AQ2804" s="9"/>
      <c r="AR2804" s="9"/>
      <c r="AS2804" s="9"/>
      <c r="AT2804" s="9"/>
      <c r="AU2804" s="9"/>
    </row>
    <row r="2805" spans="4:47" x14ac:dyDescent="0.25">
      <c r="D2805" s="8"/>
      <c r="E2805" s="8"/>
      <c r="F2805" s="9"/>
      <c r="H2805" s="8"/>
      <c r="L2805" s="8"/>
      <c r="P2805" s="8"/>
      <c r="T2805" s="8"/>
      <c r="X2805" s="8"/>
      <c r="AB2805" s="8"/>
      <c r="AL2805" s="9"/>
      <c r="AM2805" s="9"/>
      <c r="AN2805" s="9"/>
      <c r="AO2805" s="9"/>
      <c r="AP2805" s="9"/>
      <c r="AQ2805" s="9"/>
      <c r="AR2805" s="9"/>
      <c r="AS2805" s="9"/>
      <c r="AT2805" s="9"/>
      <c r="AU2805" s="9"/>
    </row>
    <row r="2806" spans="4:47" x14ac:dyDescent="0.25">
      <c r="D2806" s="8"/>
      <c r="E2806" s="8"/>
      <c r="F2806" s="9"/>
      <c r="H2806" s="8"/>
      <c r="L2806" s="8"/>
      <c r="P2806" s="8"/>
      <c r="T2806" s="8"/>
      <c r="X2806" s="8"/>
      <c r="AB2806" s="8"/>
      <c r="AL2806" s="9"/>
      <c r="AM2806" s="9"/>
      <c r="AN2806" s="9"/>
      <c r="AO2806" s="9"/>
      <c r="AP2806" s="9"/>
      <c r="AQ2806" s="9"/>
      <c r="AR2806" s="9"/>
      <c r="AS2806" s="9"/>
      <c r="AT2806" s="9"/>
      <c r="AU2806" s="9"/>
    </row>
    <row r="2807" spans="4:47" x14ac:dyDescent="0.25">
      <c r="D2807" s="8"/>
      <c r="E2807" s="8"/>
      <c r="F2807" s="9"/>
      <c r="H2807" s="8"/>
      <c r="L2807" s="8"/>
      <c r="P2807" s="8"/>
      <c r="T2807" s="8"/>
      <c r="X2807" s="8"/>
      <c r="AB2807" s="8"/>
      <c r="AL2807" s="9"/>
      <c r="AM2807" s="9"/>
      <c r="AN2807" s="9"/>
      <c r="AO2807" s="9"/>
      <c r="AP2807" s="9"/>
      <c r="AQ2807" s="9"/>
      <c r="AR2807" s="9"/>
      <c r="AS2807" s="9"/>
      <c r="AT2807" s="9"/>
      <c r="AU2807" s="9"/>
    </row>
    <row r="2808" spans="4:47" x14ac:dyDescent="0.25">
      <c r="D2808" s="8"/>
      <c r="E2808" s="8"/>
      <c r="F2808" s="9"/>
      <c r="H2808" s="8"/>
      <c r="L2808" s="8"/>
      <c r="P2808" s="8"/>
      <c r="T2808" s="8"/>
      <c r="X2808" s="8"/>
      <c r="AB2808" s="8"/>
      <c r="AL2808" s="9"/>
      <c r="AM2808" s="9"/>
      <c r="AN2808" s="9"/>
      <c r="AO2808" s="9"/>
      <c r="AP2808" s="9"/>
      <c r="AQ2808" s="9"/>
      <c r="AR2808" s="9"/>
      <c r="AS2808" s="9"/>
      <c r="AT2808" s="9"/>
      <c r="AU2808" s="9"/>
    </row>
    <row r="2809" spans="4:47" x14ac:dyDescent="0.25">
      <c r="D2809" s="8"/>
      <c r="E2809" s="8"/>
      <c r="F2809" s="9"/>
      <c r="H2809" s="8"/>
      <c r="L2809" s="8"/>
      <c r="P2809" s="8"/>
      <c r="T2809" s="8"/>
      <c r="X2809" s="8"/>
      <c r="AB2809" s="8"/>
      <c r="AL2809" s="9"/>
      <c r="AM2809" s="9"/>
      <c r="AN2809" s="9"/>
      <c r="AO2809" s="9"/>
      <c r="AP2809" s="9"/>
      <c r="AQ2809" s="9"/>
      <c r="AR2809" s="9"/>
      <c r="AS2809" s="9"/>
      <c r="AT2809" s="9"/>
      <c r="AU2809" s="9"/>
    </row>
    <row r="2810" spans="4:47" x14ac:dyDescent="0.25">
      <c r="D2810" s="8"/>
      <c r="E2810" s="8"/>
      <c r="F2810" s="9"/>
      <c r="H2810" s="8"/>
      <c r="L2810" s="8"/>
      <c r="P2810" s="8"/>
      <c r="T2810" s="8"/>
      <c r="X2810" s="8"/>
      <c r="AB2810" s="8"/>
      <c r="AL2810" s="9"/>
      <c r="AM2810" s="9"/>
      <c r="AN2810" s="9"/>
      <c r="AO2810" s="9"/>
      <c r="AP2810" s="9"/>
      <c r="AQ2810" s="9"/>
      <c r="AR2810" s="9"/>
      <c r="AS2810" s="9"/>
      <c r="AT2810" s="9"/>
      <c r="AU2810" s="9"/>
    </row>
    <row r="2811" spans="4:47" x14ac:dyDescent="0.25">
      <c r="D2811" s="8"/>
      <c r="E2811" s="8"/>
      <c r="F2811" s="9"/>
      <c r="H2811" s="8"/>
      <c r="L2811" s="8"/>
      <c r="P2811" s="8"/>
      <c r="T2811" s="8"/>
      <c r="X2811" s="8"/>
      <c r="AB2811" s="8"/>
      <c r="AL2811" s="9"/>
      <c r="AM2811" s="9"/>
      <c r="AN2811" s="9"/>
      <c r="AO2811" s="9"/>
      <c r="AP2811" s="9"/>
      <c r="AQ2811" s="9"/>
      <c r="AR2811" s="9"/>
      <c r="AS2811" s="9"/>
      <c r="AT2811" s="9"/>
      <c r="AU2811" s="9"/>
    </row>
    <row r="2812" spans="4:47" x14ac:dyDescent="0.25">
      <c r="D2812" s="8"/>
      <c r="E2812" s="8"/>
      <c r="F2812" s="9"/>
      <c r="H2812" s="8"/>
      <c r="L2812" s="8"/>
      <c r="P2812" s="8"/>
      <c r="T2812" s="8"/>
      <c r="X2812" s="8"/>
      <c r="AB2812" s="8"/>
      <c r="AL2812" s="9"/>
      <c r="AM2812" s="9"/>
      <c r="AN2812" s="9"/>
      <c r="AO2812" s="9"/>
      <c r="AP2812" s="9"/>
      <c r="AQ2812" s="9"/>
      <c r="AR2812" s="9"/>
      <c r="AS2812" s="9"/>
      <c r="AT2812" s="9"/>
      <c r="AU2812" s="9"/>
    </row>
    <row r="2813" spans="4:47" x14ac:dyDescent="0.25">
      <c r="D2813" s="8"/>
      <c r="E2813" s="8"/>
      <c r="F2813" s="9"/>
      <c r="H2813" s="8"/>
      <c r="L2813" s="8"/>
      <c r="P2813" s="8"/>
      <c r="T2813" s="8"/>
      <c r="X2813" s="8"/>
      <c r="AB2813" s="8"/>
      <c r="AL2813" s="9"/>
      <c r="AM2813" s="9"/>
      <c r="AN2813" s="9"/>
      <c r="AO2813" s="9"/>
      <c r="AP2813" s="9"/>
      <c r="AQ2813" s="9"/>
      <c r="AR2813" s="9"/>
      <c r="AS2813" s="9"/>
      <c r="AT2813" s="9"/>
      <c r="AU2813" s="9"/>
    </row>
    <row r="2814" spans="4:47" x14ac:dyDescent="0.25">
      <c r="D2814" s="8"/>
      <c r="E2814" s="8"/>
      <c r="F2814" s="9"/>
      <c r="H2814" s="8"/>
      <c r="L2814" s="8"/>
      <c r="P2814" s="8"/>
      <c r="T2814" s="8"/>
      <c r="X2814" s="8"/>
      <c r="AB2814" s="8"/>
      <c r="AL2814" s="9"/>
      <c r="AM2814" s="9"/>
      <c r="AN2814" s="9"/>
      <c r="AO2814" s="9"/>
      <c r="AP2814" s="9"/>
      <c r="AQ2814" s="9"/>
      <c r="AR2814" s="9"/>
      <c r="AS2814" s="9"/>
      <c r="AT2814" s="9"/>
      <c r="AU2814" s="9"/>
    </row>
    <row r="2815" spans="4:47" x14ac:dyDescent="0.25">
      <c r="D2815" s="8"/>
      <c r="E2815" s="8"/>
      <c r="F2815" s="9"/>
      <c r="H2815" s="8"/>
      <c r="L2815" s="8"/>
      <c r="P2815" s="8"/>
      <c r="T2815" s="8"/>
      <c r="X2815" s="8"/>
      <c r="AB2815" s="8"/>
      <c r="AL2815" s="9"/>
      <c r="AM2815" s="9"/>
      <c r="AN2815" s="9"/>
      <c r="AO2815" s="9"/>
      <c r="AP2815" s="9"/>
      <c r="AQ2815" s="9"/>
      <c r="AR2815" s="9"/>
      <c r="AS2815" s="9"/>
      <c r="AT2815" s="9"/>
      <c r="AU2815" s="9"/>
    </row>
    <row r="2816" spans="4:47" x14ac:dyDescent="0.25">
      <c r="D2816" s="8"/>
      <c r="E2816" s="8"/>
      <c r="F2816" s="9"/>
      <c r="H2816" s="8"/>
      <c r="L2816" s="8"/>
      <c r="P2816" s="8"/>
      <c r="T2816" s="8"/>
      <c r="X2816" s="8"/>
      <c r="AB2816" s="8"/>
      <c r="AL2816" s="9"/>
      <c r="AM2816" s="9"/>
      <c r="AN2816" s="9"/>
      <c r="AO2816" s="9"/>
      <c r="AP2816" s="9"/>
      <c r="AQ2816" s="9"/>
      <c r="AR2816" s="9"/>
      <c r="AS2816" s="9"/>
      <c r="AT2816" s="9"/>
      <c r="AU2816" s="9"/>
    </row>
    <row r="2817" spans="4:47" x14ac:dyDescent="0.25">
      <c r="D2817" s="8"/>
      <c r="E2817" s="8"/>
      <c r="F2817" s="9"/>
      <c r="H2817" s="8"/>
      <c r="L2817" s="8"/>
      <c r="P2817" s="8"/>
      <c r="T2817" s="8"/>
      <c r="X2817" s="8"/>
      <c r="AB2817" s="8"/>
      <c r="AL2817" s="9"/>
      <c r="AM2817" s="9"/>
      <c r="AN2817" s="9"/>
      <c r="AO2817" s="9"/>
      <c r="AP2817" s="9"/>
      <c r="AQ2817" s="9"/>
      <c r="AR2817" s="9"/>
      <c r="AS2817" s="9"/>
      <c r="AT2817" s="9"/>
      <c r="AU2817" s="9"/>
    </row>
    <row r="2818" spans="4:47" x14ac:dyDescent="0.25">
      <c r="D2818" s="8"/>
      <c r="E2818" s="8"/>
      <c r="F2818" s="9"/>
      <c r="H2818" s="8"/>
      <c r="L2818" s="8"/>
      <c r="P2818" s="8"/>
      <c r="T2818" s="8"/>
      <c r="X2818" s="8"/>
      <c r="AB2818" s="8"/>
      <c r="AL2818" s="9"/>
      <c r="AM2818" s="9"/>
      <c r="AN2818" s="9"/>
      <c r="AO2818" s="9"/>
      <c r="AP2818" s="9"/>
      <c r="AQ2818" s="9"/>
      <c r="AR2818" s="9"/>
      <c r="AS2818" s="9"/>
      <c r="AT2818" s="9"/>
      <c r="AU2818" s="9"/>
    </row>
    <row r="2819" spans="4:47" x14ac:dyDescent="0.25">
      <c r="D2819" s="8"/>
      <c r="E2819" s="8"/>
      <c r="F2819" s="9"/>
      <c r="H2819" s="8"/>
      <c r="L2819" s="8"/>
      <c r="P2819" s="8"/>
      <c r="T2819" s="8"/>
      <c r="X2819" s="8"/>
      <c r="AB2819" s="8"/>
      <c r="AL2819" s="9"/>
      <c r="AM2819" s="9"/>
      <c r="AN2819" s="9"/>
      <c r="AO2819" s="9"/>
      <c r="AP2819" s="9"/>
      <c r="AQ2819" s="9"/>
      <c r="AR2819" s="9"/>
      <c r="AS2819" s="9"/>
      <c r="AT2819" s="9"/>
      <c r="AU2819" s="9"/>
    </row>
    <row r="2820" spans="4:47" x14ac:dyDescent="0.25">
      <c r="D2820" s="8"/>
      <c r="E2820" s="8"/>
      <c r="F2820" s="9"/>
      <c r="H2820" s="8"/>
      <c r="L2820" s="8"/>
      <c r="P2820" s="8"/>
      <c r="T2820" s="8"/>
      <c r="X2820" s="8"/>
      <c r="AB2820" s="8"/>
      <c r="AL2820" s="9"/>
      <c r="AM2820" s="9"/>
      <c r="AN2820" s="9"/>
      <c r="AO2820" s="9"/>
      <c r="AP2820" s="9"/>
      <c r="AQ2820" s="9"/>
      <c r="AR2820" s="9"/>
      <c r="AS2820" s="9"/>
      <c r="AT2820" s="9"/>
      <c r="AU2820" s="9"/>
    </row>
    <row r="2821" spans="4:47" x14ac:dyDescent="0.25">
      <c r="D2821" s="8"/>
      <c r="E2821" s="8"/>
      <c r="F2821" s="9"/>
      <c r="H2821" s="8"/>
      <c r="L2821" s="8"/>
      <c r="P2821" s="8"/>
      <c r="T2821" s="8"/>
      <c r="X2821" s="8"/>
      <c r="AB2821" s="8"/>
      <c r="AL2821" s="9"/>
      <c r="AM2821" s="9"/>
      <c r="AN2821" s="9"/>
      <c r="AO2821" s="9"/>
      <c r="AP2821" s="9"/>
      <c r="AQ2821" s="9"/>
      <c r="AR2821" s="9"/>
      <c r="AS2821" s="9"/>
      <c r="AT2821" s="9"/>
      <c r="AU2821" s="9"/>
    </row>
    <row r="2822" spans="4:47" x14ac:dyDescent="0.25">
      <c r="D2822" s="8"/>
      <c r="E2822" s="8"/>
      <c r="F2822" s="9"/>
      <c r="H2822" s="8"/>
      <c r="L2822" s="8"/>
      <c r="P2822" s="8"/>
      <c r="T2822" s="8"/>
      <c r="X2822" s="8"/>
      <c r="AB2822" s="8"/>
      <c r="AL2822" s="9"/>
      <c r="AM2822" s="9"/>
      <c r="AN2822" s="9"/>
      <c r="AO2822" s="9"/>
      <c r="AP2822" s="9"/>
      <c r="AQ2822" s="9"/>
      <c r="AR2822" s="9"/>
      <c r="AS2822" s="9"/>
      <c r="AT2822" s="9"/>
      <c r="AU2822" s="9"/>
    </row>
    <row r="2823" spans="4:47" x14ac:dyDescent="0.25">
      <c r="D2823" s="8"/>
      <c r="E2823" s="8"/>
      <c r="F2823" s="9"/>
      <c r="H2823" s="8"/>
      <c r="L2823" s="8"/>
      <c r="P2823" s="8"/>
      <c r="T2823" s="8"/>
      <c r="X2823" s="8"/>
      <c r="AB2823" s="8"/>
      <c r="AL2823" s="9"/>
      <c r="AM2823" s="9"/>
      <c r="AN2823" s="9"/>
      <c r="AO2823" s="9"/>
      <c r="AP2823" s="9"/>
      <c r="AQ2823" s="9"/>
      <c r="AR2823" s="9"/>
      <c r="AS2823" s="9"/>
      <c r="AT2823" s="9"/>
      <c r="AU2823" s="9"/>
    </row>
    <row r="2824" spans="4:47" x14ac:dyDescent="0.25">
      <c r="D2824" s="8"/>
      <c r="E2824" s="8"/>
      <c r="F2824" s="9"/>
      <c r="H2824" s="8"/>
      <c r="L2824" s="8"/>
      <c r="P2824" s="8"/>
      <c r="T2824" s="8"/>
      <c r="X2824" s="8"/>
      <c r="AB2824" s="8"/>
      <c r="AL2824" s="9"/>
      <c r="AM2824" s="9"/>
      <c r="AN2824" s="9"/>
      <c r="AO2824" s="9"/>
      <c r="AP2824" s="9"/>
      <c r="AQ2824" s="9"/>
      <c r="AR2824" s="9"/>
      <c r="AS2824" s="9"/>
      <c r="AT2824" s="9"/>
      <c r="AU2824" s="9"/>
    </row>
    <row r="2825" spans="4:47" x14ac:dyDescent="0.25">
      <c r="D2825" s="8"/>
      <c r="E2825" s="8"/>
      <c r="F2825" s="9"/>
      <c r="H2825" s="8"/>
      <c r="L2825" s="8"/>
      <c r="P2825" s="8"/>
      <c r="T2825" s="8"/>
      <c r="X2825" s="8"/>
      <c r="AB2825" s="8"/>
      <c r="AL2825" s="9"/>
      <c r="AM2825" s="9"/>
      <c r="AN2825" s="9"/>
      <c r="AO2825" s="9"/>
      <c r="AP2825" s="9"/>
      <c r="AQ2825" s="9"/>
      <c r="AR2825" s="9"/>
      <c r="AS2825" s="9"/>
      <c r="AT2825" s="9"/>
      <c r="AU2825" s="9"/>
    </row>
    <row r="2826" spans="4:47" x14ac:dyDescent="0.25">
      <c r="D2826" s="8"/>
      <c r="E2826" s="8"/>
      <c r="F2826" s="9"/>
      <c r="H2826" s="8"/>
      <c r="L2826" s="8"/>
      <c r="P2826" s="8"/>
      <c r="T2826" s="8"/>
      <c r="X2826" s="8"/>
      <c r="AB2826" s="8"/>
      <c r="AL2826" s="9"/>
      <c r="AM2826" s="9"/>
      <c r="AN2826" s="9"/>
      <c r="AO2826" s="9"/>
      <c r="AP2826" s="9"/>
      <c r="AQ2826" s="9"/>
      <c r="AR2826" s="9"/>
      <c r="AS2826" s="9"/>
      <c r="AT2826" s="9"/>
      <c r="AU2826" s="9"/>
    </row>
    <row r="2827" spans="4:47" x14ac:dyDescent="0.25">
      <c r="D2827" s="8"/>
      <c r="E2827" s="8"/>
      <c r="F2827" s="9"/>
      <c r="H2827" s="8"/>
      <c r="L2827" s="8"/>
      <c r="P2827" s="8"/>
      <c r="T2827" s="8"/>
      <c r="X2827" s="8"/>
      <c r="AB2827" s="8"/>
      <c r="AL2827" s="9"/>
      <c r="AM2827" s="9"/>
      <c r="AN2827" s="9"/>
      <c r="AO2827" s="9"/>
      <c r="AP2827" s="9"/>
      <c r="AQ2827" s="9"/>
      <c r="AR2827" s="9"/>
      <c r="AS2827" s="9"/>
      <c r="AT2827" s="9"/>
      <c r="AU2827" s="9"/>
    </row>
    <row r="2828" spans="4:47" x14ac:dyDescent="0.25">
      <c r="D2828" s="8"/>
      <c r="E2828" s="8"/>
      <c r="F2828" s="9"/>
      <c r="H2828" s="8"/>
      <c r="L2828" s="8"/>
      <c r="P2828" s="8"/>
      <c r="T2828" s="8"/>
      <c r="X2828" s="8"/>
      <c r="AB2828" s="8"/>
      <c r="AL2828" s="9"/>
      <c r="AM2828" s="9"/>
      <c r="AN2828" s="9"/>
      <c r="AO2828" s="9"/>
      <c r="AP2828" s="9"/>
      <c r="AQ2828" s="9"/>
      <c r="AR2828" s="9"/>
      <c r="AS2828" s="9"/>
      <c r="AT2828" s="9"/>
      <c r="AU2828" s="9"/>
    </row>
    <row r="2829" spans="4:47" x14ac:dyDescent="0.25">
      <c r="D2829" s="8"/>
      <c r="E2829" s="8"/>
      <c r="F2829" s="9"/>
      <c r="H2829" s="8"/>
      <c r="L2829" s="8"/>
      <c r="P2829" s="8"/>
      <c r="T2829" s="8"/>
      <c r="X2829" s="8"/>
      <c r="AB2829" s="8"/>
      <c r="AL2829" s="9"/>
      <c r="AM2829" s="9"/>
      <c r="AN2829" s="9"/>
      <c r="AO2829" s="9"/>
      <c r="AP2829" s="9"/>
      <c r="AQ2829" s="9"/>
      <c r="AR2829" s="9"/>
      <c r="AS2829" s="9"/>
      <c r="AT2829" s="9"/>
      <c r="AU2829" s="9"/>
    </row>
    <row r="2830" spans="4:47" x14ac:dyDescent="0.25">
      <c r="D2830" s="8"/>
      <c r="E2830" s="8"/>
      <c r="F2830" s="9"/>
      <c r="H2830" s="8"/>
      <c r="L2830" s="8"/>
      <c r="P2830" s="8"/>
      <c r="T2830" s="8"/>
      <c r="X2830" s="8"/>
      <c r="AB2830" s="8"/>
      <c r="AL2830" s="9"/>
      <c r="AM2830" s="9"/>
      <c r="AN2830" s="9"/>
      <c r="AO2830" s="9"/>
      <c r="AP2830" s="9"/>
      <c r="AQ2830" s="9"/>
      <c r="AR2830" s="9"/>
      <c r="AS2830" s="9"/>
      <c r="AT2830" s="9"/>
      <c r="AU2830" s="9"/>
    </row>
    <row r="2831" spans="4:47" x14ac:dyDescent="0.25">
      <c r="D2831" s="8"/>
      <c r="E2831" s="8"/>
      <c r="F2831" s="9"/>
      <c r="H2831" s="8"/>
      <c r="L2831" s="8"/>
      <c r="P2831" s="8"/>
      <c r="T2831" s="8"/>
      <c r="X2831" s="8"/>
      <c r="AB2831" s="8"/>
      <c r="AL2831" s="9"/>
      <c r="AM2831" s="9"/>
      <c r="AN2831" s="9"/>
      <c r="AO2831" s="9"/>
      <c r="AP2831" s="9"/>
      <c r="AQ2831" s="9"/>
      <c r="AR2831" s="9"/>
      <c r="AS2831" s="9"/>
      <c r="AT2831" s="9"/>
      <c r="AU2831" s="9"/>
    </row>
    <row r="2832" spans="4:47" x14ac:dyDescent="0.25">
      <c r="D2832" s="8"/>
      <c r="E2832" s="8"/>
      <c r="F2832" s="9"/>
      <c r="H2832" s="8"/>
      <c r="L2832" s="8"/>
      <c r="P2832" s="8"/>
      <c r="T2832" s="8"/>
      <c r="X2832" s="8"/>
      <c r="AB2832" s="8"/>
      <c r="AL2832" s="9"/>
      <c r="AM2832" s="9"/>
      <c r="AN2832" s="9"/>
      <c r="AO2832" s="9"/>
      <c r="AP2832" s="9"/>
      <c r="AQ2832" s="9"/>
      <c r="AR2832" s="9"/>
      <c r="AS2832" s="9"/>
      <c r="AT2832" s="9"/>
      <c r="AU2832" s="9"/>
    </row>
    <row r="2833" spans="4:47" x14ac:dyDescent="0.25">
      <c r="D2833" s="8"/>
      <c r="E2833" s="8"/>
      <c r="F2833" s="9"/>
      <c r="H2833" s="8"/>
      <c r="L2833" s="8"/>
      <c r="P2833" s="8"/>
      <c r="T2833" s="8"/>
      <c r="X2833" s="8"/>
      <c r="AB2833" s="8"/>
      <c r="AL2833" s="9"/>
      <c r="AM2833" s="9"/>
      <c r="AN2833" s="9"/>
      <c r="AO2833" s="9"/>
      <c r="AP2833" s="9"/>
      <c r="AQ2833" s="9"/>
      <c r="AR2833" s="9"/>
      <c r="AS2833" s="9"/>
      <c r="AT2833" s="9"/>
      <c r="AU2833" s="9"/>
    </row>
    <row r="2834" spans="4:47" x14ac:dyDescent="0.25">
      <c r="D2834" s="8"/>
      <c r="E2834" s="8"/>
      <c r="F2834" s="9"/>
      <c r="H2834" s="8"/>
      <c r="L2834" s="8"/>
      <c r="P2834" s="8"/>
      <c r="T2834" s="8"/>
      <c r="X2834" s="8"/>
      <c r="AB2834" s="8"/>
      <c r="AL2834" s="9"/>
      <c r="AM2834" s="9"/>
      <c r="AN2834" s="9"/>
      <c r="AO2834" s="9"/>
      <c r="AP2834" s="9"/>
      <c r="AQ2834" s="9"/>
      <c r="AR2834" s="9"/>
      <c r="AS2834" s="9"/>
      <c r="AT2834" s="9"/>
      <c r="AU2834" s="9"/>
    </row>
    <row r="2835" spans="4:47" x14ac:dyDescent="0.25">
      <c r="D2835" s="8"/>
      <c r="E2835" s="8"/>
      <c r="F2835" s="9"/>
      <c r="H2835" s="8"/>
      <c r="L2835" s="8"/>
      <c r="P2835" s="8"/>
      <c r="T2835" s="8"/>
      <c r="X2835" s="8"/>
      <c r="AB2835" s="8"/>
      <c r="AL2835" s="9"/>
      <c r="AM2835" s="9"/>
      <c r="AN2835" s="9"/>
      <c r="AO2835" s="9"/>
      <c r="AP2835" s="9"/>
      <c r="AQ2835" s="9"/>
      <c r="AR2835" s="9"/>
      <c r="AS2835" s="9"/>
      <c r="AT2835" s="9"/>
      <c r="AU2835" s="9"/>
    </row>
    <row r="2836" spans="4:47" x14ac:dyDescent="0.25">
      <c r="D2836" s="8"/>
      <c r="E2836" s="8"/>
      <c r="F2836" s="9"/>
      <c r="H2836" s="8"/>
      <c r="L2836" s="8"/>
      <c r="P2836" s="8"/>
      <c r="T2836" s="8"/>
      <c r="X2836" s="8"/>
      <c r="AB2836" s="8"/>
      <c r="AL2836" s="9"/>
      <c r="AM2836" s="9"/>
      <c r="AN2836" s="9"/>
      <c r="AO2836" s="9"/>
      <c r="AP2836" s="9"/>
      <c r="AQ2836" s="9"/>
      <c r="AR2836" s="9"/>
      <c r="AS2836" s="9"/>
      <c r="AT2836" s="9"/>
      <c r="AU2836" s="9"/>
    </row>
    <row r="2837" spans="4:47" x14ac:dyDescent="0.25">
      <c r="D2837" s="8"/>
      <c r="E2837" s="8"/>
      <c r="F2837" s="9"/>
      <c r="H2837" s="8"/>
      <c r="L2837" s="8"/>
      <c r="P2837" s="8"/>
      <c r="T2837" s="8"/>
      <c r="X2837" s="8"/>
      <c r="AB2837" s="8"/>
      <c r="AL2837" s="9"/>
      <c r="AM2837" s="9"/>
      <c r="AN2837" s="9"/>
      <c r="AO2837" s="9"/>
      <c r="AP2837" s="9"/>
      <c r="AQ2837" s="9"/>
      <c r="AR2837" s="9"/>
      <c r="AS2837" s="9"/>
      <c r="AT2837" s="9"/>
      <c r="AU2837" s="9"/>
    </row>
    <row r="2838" spans="4:47" x14ac:dyDescent="0.25">
      <c r="D2838" s="8"/>
      <c r="E2838" s="8"/>
      <c r="F2838" s="9"/>
      <c r="H2838" s="8"/>
      <c r="L2838" s="8"/>
      <c r="P2838" s="8"/>
      <c r="T2838" s="8"/>
      <c r="X2838" s="8"/>
      <c r="AB2838" s="8"/>
      <c r="AL2838" s="9"/>
      <c r="AM2838" s="9"/>
      <c r="AN2838" s="9"/>
      <c r="AO2838" s="9"/>
      <c r="AP2838" s="9"/>
      <c r="AQ2838" s="9"/>
      <c r="AR2838" s="9"/>
      <c r="AS2838" s="9"/>
      <c r="AT2838" s="9"/>
      <c r="AU2838" s="9"/>
    </row>
    <row r="2839" spans="4:47" x14ac:dyDescent="0.25">
      <c r="D2839" s="8"/>
      <c r="E2839" s="8"/>
      <c r="F2839" s="9"/>
      <c r="H2839" s="8"/>
      <c r="L2839" s="8"/>
      <c r="P2839" s="8"/>
      <c r="T2839" s="8"/>
      <c r="X2839" s="8"/>
      <c r="AB2839" s="8"/>
      <c r="AL2839" s="9"/>
      <c r="AM2839" s="9"/>
      <c r="AN2839" s="9"/>
      <c r="AO2839" s="9"/>
      <c r="AP2839" s="9"/>
      <c r="AQ2839" s="9"/>
      <c r="AR2839" s="9"/>
      <c r="AS2839" s="9"/>
      <c r="AT2839" s="9"/>
      <c r="AU2839" s="9"/>
    </row>
    <row r="2840" spans="4:47" x14ac:dyDescent="0.25">
      <c r="D2840" s="8"/>
      <c r="E2840" s="8"/>
      <c r="F2840" s="9"/>
      <c r="H2840" s="8"/>
      <c r="L2840" s="8"/>
      <c r="P2840" s="8"/>
      <c r="T2840" s="8"/>
      <c r="X2840" s="8"/>
      <c r="AB2840" s="8"/>
      <c r="AL2840" s="9"/>
      <c r="AM2840" s="9"/>
      <c r="AN2840" s="9"/>
      <c r="AO2840" s="9"/>
      <c r="AP2840" s="9"/>
      <c r="AQ2840" s="9"/>
      <c r="AR2840" s="9"/>
      <c r="AS2840" s="9"/>
      <c r="AT2840" s="9"/>
      <c r="AU2840" s="9"/>
    </row>
    <row r="2841" spans="4:47" x14ac:dyDescent="0.25">
      <c r="D2841" s="8"/>
      <c r="E2841" s="8"/>
      <c r="F2841" s="9"/>
      <c r="H2841" s="8"/>
      <c r="L2841" s="8"/>
      <c r="P2841" s="8"/>
      <c r="T2841" s="8"/>
      <c r="X2841" s="8"/>
      <c r="AB2841" s="8"/>
      <c r="AL2841" s="9"/>
      <c r="AM2841" s="9"/>
      <c r="AN2841" s="9"/>
      <c r="AO2841" s="9"/>
      <c r="AP2841" s="9"/>
      <c r="AQ2841" s="9"/>
      <c r="AR2841" s="9"/>
      <c r="AS2841" s="9"/>
      <c r="AT2841" s="9"/>
      <c r="AU2841" s="9"/>
    </row>
    <row r="2842" spans="4:47" x14ac:dyDescent="0.25">
      <c r="D2842" s="8"/>
      <c r="E2842" s="8"/>
      <c r="F2842" s="9"/>
      <c r="H2842" s="8"/>
      <c r="L2842" s="8"/>
      <c r="P2842" s="8"/>
      <c r="T2842" s="8"/>
      <c r="X2842" s="8"/>
      <c r="AB2842" s="8"/>
      <c r="AL2842" s="9"/>
      <c r="AM2842" s="9"/>
      <c r="AN2842" s="9"/>
      <c r="AO2842" s="9"/>
      <c r="AP2842" s="9"/>
      <c r="AQ2842" s="9"/>
      <c r="AR2842" s="9"/>
      <c r="AS2842" s="9"/>
      <c r="AT2842" s="9"/>
      <c r="AU2842" s="9"/>
    </row>
    <row r="2843" spans="4:47" x14ac:dyDescent="0.25">
      <c r="D2843" s="8"/>
      <c r="E2843" s="8"/>
      <c r="F2843" s="9"/>
      <c r="H2843" s="8"/>
      <c r="L2843" s="8"/>
      <c r="P2843" s="8"/>
      <c r="T2843" s="8"/>
      <c r="X2843" s="8"/>
      <c r="AB2843" s="8"/>
      <c r="AL2843" s="9"/>
      <c r="AM2843" s="9"/>
      <c r="AN2843" s="9"/>
      <c r="AO2843" s="9"/>
      <c r="AP2843" s="9"/>
      <c r="AQ2843" s="9"/>
      <c r="AR2843" s="9"/>
      <c r="AS2843" s="9"/>
      <c r="AT2843" s="9"/>
      <c r="AU2843" s="9"/>
    </row>
    <row r="2844" spans="4:47" x14ac:dyDescent="0.25">
      <c r="D2844" s="8"/>
      <c r="E2844" s="8"/>
      <c r="F2844" s="9"/>
      <c r="H2844" s="8"/>
      <c r="L2844" s="8"/>
      <c r="P2844" s="8"/>
      <c r="T2844" s="8"/>
      <c r="X2844" s="8"/>
      <c r="AB2844" s="8"/>
      <c r="AL2844" s="9"/>
      <c r="AM2844" s="9"/>
      <c r="AN2844" s="9"/>
      <c r="AO2844" s="9"/>
      <c r="AP2844" s="9"/>
      <c r="AQ2844" s="9"/>
      <c r="AR2844" s="9"/>
      <c r="AS2844" s="9"/>
      <c r="AT2844" s="9"/>
      <c r="AU2844" s="9"/>
    </row>
    <row r="2845" spans="4:47" x14ac:dyDescent="0.25">
      <c r="D2845" s="8"/>
      <c r="E2845" s="8"/>
      <c r="F2845" s="9"/>
      <c r="H2845" s="8"/>
      <c r="L2845" s="8"/>
      <c r="P2845" s="8"/>
      <c r="T2845" s="8"/>
      <c r="X2845" s="8"/>
      <c r="AB2845" s="8"/>
      <c r="AL2845" s="9"/>
      <c r="AM2845" s="9"/>
      <c r="AN2845" s="9"/>
      <c r="AO2845" s="9"/>
      <c r="AP2845" s="9"/>
      <c r="AQ2845" s="9"/>
      <c r="AR2845" s="9"/>
      <c r="AS2845" s="9"/>
      <c r="AT2845" s="9"/>
      <c r="AU2845" s="9"/>
    </row>
    <row r="2846" spans="4:47" x14ac:dyDescent="0.25">
      <c r="D2846" s="8"/>
      <c r="E2846" s="8"/>
      <c r="F2846" s="9"/>
      <c r="H2846" s="8"/>
      <c r="L2846" s="8"/>
      <c r="P2846" s="8"/>
      <c r="T2846" s="8"/>
      <c r="X2846" s="8"/>
      <c r="AB2846" s="8"/>
      <c r="AL2846" s="9"/>
      <c r="AM2846" s="9"/>
      <c r="AN2846" s="9"/>
      <c r="AO2846" s="9"/>
      <c r="AP2846" s="9"/>
      <c r="AQ2846" s="9"/>
      <c r="AR2846" s="9"/>
      <c r="AS2846" s="9"/>
      <c r="AT2846" s="9"/>
      <c r="AU2846" s="9"/>
    </row>
    <row r="2847" spans="4:47" x14ac:dyDescent="0.25">
      <c r="D2847" s="8"/>
      <c r="E2847" s="8"/>
      <c r="F2847" s="9"/>
      <c r="H2847" s="8"/>
      <c r="L2847" s="8"/>
      <c r="P2847" s="8"/>
      <c r="T2847" s="8"/>
      <c r="X2847" s="8"/>
      <c r="AB2847" s="8"/>
      <c r="AL2847" s="9"/>
      <c r="AM2847" s="9"/>
      <c r="AN2847" s="9"/>
      <c r="AO2847" s="9"/>
      <c r="AP2847" s="9"/>
      <c r="AQ2847" s="9"/>
      <c r="AR2847" s="9"/>
      <c r="AS2847" s="9"/>
      <c r="AT2847" s="9"/>
      <c r="AU2847" s="9"/>
    </row>
    <row r="2848" spans="4:47" x14ac:dyDescent="0.25">
      <c r="D2848" s="8"/>
      <c r="E2848" s="8"/>
      <c r="F2848" s="9"/>
      <c r="H2848" s="8"/>
      <c r="L2848" s="8"/>
      <c r="P2848" s="8"/>
      <c r="T2848" s="8"/>
      <c r="X2848" s="8"/>
      <c r="AB2848" s="8"/>
      <c r="AL2848" s="9"/>
      <c r="AM2848" s="9"/>
      <c r="AN2848" s="9"/>
      <c r="AO2848" s="9"/>
      <c r="AP2848" s="9"/>
      <c r="AQ2848" s="9"/>
      <c r="AR2848" s="9"/>
      <c r="AS2848" s="9"/>
      <c r="AT2848" s="9"/>
      <c r="AU2848" s="9"/>
    </row>
    <row r="2849" spans="4:47" x14ac:dyDescent="0.25">
      <c r="D2849" s="8"/>
      <c r="E2849" s="8"/>
      <c r="F2849" s="9"/>
      <c r="H2849" s="8"/>
      <c r="L2849" s="8"/>
      <c r="P2849" s="8"/>
      <c r="T2849" s="8"/>
      <c r="X2849" s="8"/>
      <c r="AB2849" s="8"/>
      <c r="AL2849" s="9"/>
      <c r="AM2849" s="9"/>
      <c r="AN2849" s="9"/>
      <c r="AO2849" s="9"/>
      <c r="AP2849" s="9"/>
      <c r="AQ2849" s="9"/>
      <c r="AR2849" s="9"/>
      <c r="AS2849" s="9"/>
      <c r="AT2849" s="9"/>
      <c r="AU2849" s="9"/>
    </row>
    <row r="2850" spans="4:47" x14ac:dyDescent="0.25">
      <c r="D2850" s="8"/>
      <c r="E2850" s="8"/>
      <c r="F2850" s="9"/>
      <c r="H2850" s="8"/>
      <c r="L2850" s="8"/>
      <c r="P2850" s="8"/>
      <c r="T2850" s="8"/>
      <c r="X2850" s="8"/>
      <c r="AB2850" s="8"/>
      <c r="AL2850" s="9"/>
      <c r="AM2850" s="9"/>
      <c r="AN2850" s="9"/>
      <c r="AO2850" s="9"/>
      <c r="AP2850" s="9"/>
      <c r="AQ2850" s="9"/>
      <c r="AR2850" s="9"/>
      <c r="AS2850" s="9"/>
      <c r="AT2850" s="9"/>
      <c r="AU2850" s="9"/>
    </row>
    <row r="2851" spans="4:47" x14ac:dyDescent="0.25">
      <c r="D2851" s="8"/>
      <c r="E2851" s="8"/>
      <c r="F2851" s="9"/>
      <c r="H2851" s="8"/>
      <c r="L2851" s="8"/>
      <c r="P2851" s="8"/>
      <c r="T2851" s="8"/>
      <c r="X2851" s="8"/>
      <c r="AB2851" s="8"/>
      <c r="AL2851" s="9"/>
      <c r="AM2851" s="9"/>
      <c r="AN2851" s="9"/>
      <c r="AO2851" s="9"/>
      <c r="AP2851" s="9"/>
      <c r="AQ2851" s="9"/>
      <c r="AR2851" s="9"/>
      <c r="AS2851" s="9"/>
      <c r="AT2851" s="9"/>
      <c r="AU2851" s="9"/>
    </row>
    <row r="2852" spans="4:47" x14ac:dyDescent="0.25">
      <c r="D2852" s="8"/>
      <c r="E2852" s="8"/>
      <c r="F2852" s="9"/>
      <c r="H2852" s="8"/>
      <c r="L2852" s="8"/>
      <c r="P2852" s="8"/>
      <c r="T2852" s="8"/>
      <c r="X2852" s="8"/>
      <c r="AB2852" s="8"/>
      <c r="AL2852" s="9"/>
      <c r="AM2852" s="9"/>
      <c r="AN2852" s="9"/>
      <c r="AO2852" s="9"/>
      <c r="AP2852" s="9"/>
      <c r="AQ2852" s="9"/>
      <c r="AR2852" s="9"/>
      <c r="AS2852" s="9"/>
      <c r="AT2852" s="9"/>
      <c r="AU2852" s="9"/>
    </row>
    <row r="2853" spans="4:47" x14ac:dyDescent="0.25">
      <c r="D2853" s="8"/>
      <c r="E2853" s="8"/>
      <c r="F2853" s="9"/>
      <c r="H2853" s="8"/>
      <c r="L2853" s="8"/>
      <c r="P2853" s="8"/>
      <c r="T2853" s="8"/>
      <c r="X2853" s="8"/>
      <c r="AB2853" s="8"/>
      <c r="AL2853" s="9"/>
      <c r="AM2853" s="9"/>
      <c r="AN2853" s="9"/>
      <c r="AO2853" s="9"/>
      <c r="AP2853" s="9"/>
      <c r="AQ2853" s="9"/>
      <c r="AR2853" s="9"/>
      <c r="AS2853" s="9"/>
      <c r="AT2853" s="9"/>
      <c r="AU2853" s="9"/>
    </row>
    <row r="2854" spans="4:47" x14ac:dyDescent="0.25">
      <c r="D2854" s="8"/>
      <c r="E2854" s="8"/>
      <c r="F2854" s="9"/>
      <c r="H2854" s="8"/>
      <c r="L2854" s="8"/>
      <c r="P2854" s="8"/>
      <c r="T2854" s="8"/>
      <c r="X2854" s="8"/>
      <c r="AB2854" s="8"/>
      <c r="AL2854" s="9"/>
      <c r="AM2854" s="9"/>
      <c r="AN2854" s="9"/>
      <c r="AO2854" s="9"/>
      <c r="AP2854" s="9"/>
      <c r="AQ2854" s="9"/>
      <c r="AR2854" s="9"/>
      <c r="AS2854" s="9"/>
      <c r="AT2854" s="9"/>
      <c r="AU2854" s="9"/>
    </row>
    <row r="2855" spans="4:47" x14ac:dyDescent="0.25">
      <c r="D2855" s="8"/>
      <c r="E2855" s="8"/>
      <c r="F2855" s="9"/>
      <c r="H2855" s="8"/>
      <c r="L2855" s="8"/>
      <c r="P2855" s="8"/>
      <c r="T2855" s="8"/>
      <c r="X2855" s="8"/>
      <c r="AB2855" s="8"/>
      <c r="AL2855" s="9"/>
      <c r="AM2855" s="9"/>
      <c r="AN2855" s="9"/>
      <c r="AO2855" s="9"/>
      <c r="AP2855" s="9"/>
      <c r="AQ2855" s="9"/>
      <c r="AR2855" s="9"/>
      <c r="AS2855" s="9"/>
      <c r="AT2855" s="9"/>
      <c r="AU2855" s="9"/>
    </row>
    <row r="2856" spans="4:47" x14ac:dyDescent="0.25">
      <c r="D2856" s="8"/>
      <c r="E2856" s="8"/>
      <c r="F2856" s="9"/>
      <c r="H2856" s="8"/>
      <c r="L2856" s="8"/>
      <c r="P2856" s="8"/>
      <c r="T2856" s="8"/>
      <c r="X2856" s="8"/>
      <c r="AB2856" s="8"/>
      <c r="AL2856" s="9"/>
      <c r="AM2856" s="9"/>
      <c r="AN2856" s="9"/>
      <c r="AO2856" s="9"/>
      <c r="AP2856" s="9"/>
      <c r="AQ2856" s="9"/>
      <c r="AR2856" s="9"/>
      <c r="AS2856" s="9"/>
      <c r="AT2856" s="9"/>
      <c r="AU2856" s="9"/>
    </row>
    <row r="2857" spans="4:47" x14ac:dyDescent="0.25">
      <c r="D2857" s="8"/>
      <c r="E2857" s="8"/>
      <c r="F2857" s="9"/>
      <c r="H2857" s="8"/>
      <c r="L2857" s="8"/>
      <c r="P2857" s="8"/>
      <c r="T2857" s="8"/>
      <c r="X2857" s="8"/>
      <c r="AB2857" s="8"/>
      <c r="AL2857" s="9"/>
      <c r="AM2857" s="9"/>
      <c r="AN2857" s="9"/>
      <c r="AO2857" s="9"/>
      <c r="AP2857" s="9"/>
      <c r="AQ2857" s="9"/>
      <c r="AR2857" s="9"/>
      <c r="AS2857" s="9"/>
      <c r="AT2857" s="9"/>
      <c r="AU2857" s="9"/>
    </row>
    <row r="2858" spans="4:47" x14ac:dyDescent="0.25">
      <c r="D2858" s="8"/>
      <c r="E2858" s="8"/>
      <c r="F2858" s="9"/>
      <c r="H2858" s="8"/>
      <c r="L2858" s="8"/>
      <c r="P2858" s="8"/>
      <c r="T2858" s="8"/>
      <c r="X2858" s="8"/>
      <c r="AB2858" s="8"/>
      <c r="AL2858" s="9"/>
      <c r="AM2858" s="9"/>
      <c r="AN2858" s="9"/>
      <c r="AO2858" s="9"/>
      <c r="AP2858" s="9"/>
      <c r="AQ2858" s="9"/>
      <c r="AR2858" s="9"/>
      <c r="AS2858" s="9"/>
      <c r="AT2858" s="9"/>
      <c r="AU2858" s="9"/>
    </row>
    <row r="2859" spans="4:47" x14ac:dyDescent="0.25">
      <c r="D2859" s="8"/>
      <c r="E2859" s="8"/>
      <c r="F2859" s="9"/>
      <c r="H2859" s="8"/>
      <c r="L2859" s="8"/>
      <c r="P2859" s="8"/>
      <c r="T2859" s="8"/>
      <c r="X2859" s="8"/>
      <c r="AB2859" s="8"/>
      <c r="AL2859" s="9"/>
      <c r="AM2859" s="9"/>
      <c r="AN2859" s="9"/>
      <c r="AO2859" s="9"/>
      <c r="AP2859" s="9"/>
      <c r="AQ2859" s="9"/>
      <c r="AR2859" s="9"/>
      <c r="AS2859" s="9"/>
      <c r="AT2859" s="9"/>
      <c r="AU2859" s="9"/>
    </row>
    <row r="2860" spans="4:47" x14ac:dyDescent="0.25">
      <c r="D2860" s="8"/>
      <c r="E2860" s="8"/>
      <c r="F2860" s="9"/>
      <c r="H2860" s="8"/>
      <c r="L2860" s="8"/>
      <c r="P2860" s="8"/>
      <c r="T2860" s="8"/>
      <c r="X2860" s="8"/>
      <c r="AB2860" s="8"/>
      <c r="AL2860" s="9"/>
      <c r="AM2860" s="9"/>
      <c r="AN2860" s="9"/>
      <c r="AO2860" s="9"/>
      <c r="AP2860" s="9"/>
      <c r="AQ2860" s="9"/>
      <c r="AR2860" s="9"/>
      <c r="AS2860" s="9"/>
      <c r="AT2860" s="9"/>
      <c r="AU2860" s="9"/>
    </row>
    <row r="2861" spans="4:47" x14ac:dyDescent="0.25">
      <c r="D2861" s="8"/>
      <c r="E2861" s="8"/>
      <c r="F2861" s="9"/>
      <c r="H2861" s="8"/>
      <c r="L2861" s="8"/>
      <c r="P2861" s="8"/>
      <c r="T2861" s="8"/>
      <c r="X2861" s="8"/>
      <c r="AB2861" s="8"/>
      <c r="AL2861" s="9"/>
      <c r="AM2861" s="9"/>
      <c r="AN2861" s="9"/>
      <c r="AO2861" s="9"/>
      <c r="AP2861" s="9"/>
      <c r="AQ2861" s="9"/>
      <c r="AR2861" s="9"/>
      <c r="AS2861" s="9"/>
      <c r="AT2861" s="9"/>
      <c r="AU2861" s="9"/>
    </row>
    <row r="2862" spans="4:47" x14ac:dyDescent="0.25">
      <c r="D2862" s="8"/>
      <c r="E2862" s="8"/>
      <c r="F2862" s="9"/>
      <c r="H2862" s="8"/>
      <c r="L2862" s="8"/>
      <c r="P2862" s="8"/>
      <c r="T2862" s="8"/>
      <c r="X2862" s="8"/>
      <c r="AB2862" s="8"/>
      <c r="AL2862" s="9"/>
      <c r="AM2862" s="9"/>
      <c r="AN2862" s="9"/>
      <c r="AO2862" s="9"/>
      <c r="AP2862" s="9"/>
      <c r="AQ2862" s="9"/>
      <c r="AR2862" s="9"/>
      <c r="AS2862" s="9"/>
      <c r="AT2862" s="9"/>
      <c r="AU2862" s="9"/>
    </row>
    <row r="2863" spans="4:47" x14ac:dyDescent="0.25">
      <c r="D2863" s="8"/>
      <c r="E2863" s="8"/>
      <c r="F2863" s="9"/>
      <c r="H2863" s="8"/>
      <c r="L2863" s="8"/>
      <c r="P2863" s="8"/>
      <c r="T2863" s="8"/>
      <c r="X2863" s="8"/>
      <c r="AB2863" s="8"/>
      <c r="AL2863" s="9"/>
      <c r="AM2863" s="9"/>
      <c r="AN2863" s="9"/>
      <c r="AO2863" s="9"/>
      <c r="AP2863" s="9"/>
      <c r="AQ2863" s="9"/>
      <c r="AR2863" s="9"/>
      <c r="AS2863" s="9"/>
      <c r="AT2863" s="9"/>
      <c r="AU2863" s="9"/>
    </row>
    <row r="2864" spans="4:47" x14ac:dyDescent="0.25">
      <c r="D2864" s="8"/>
      <c r="E2864" s="8"/>
      <c r="F2864" s="9"/>
      <c r="H2864" s="8"/>
      <c r="L2864" s="8"/>
      <c r="P2864" s="8"/>
      <c r="T2864" s="8"/>
      <c r="X2864" s="8"/>
      <c r="AB2864" s="8"/>
      <c r="AL2864" s="9"/>
      <c r="AM2864" s="9"/>
      <c r="AN2864" s="9"/>
      <c r="AO2864" s="9"/>
      <c r="AP2864" s="9"/>
      <c r="AQ2864" s="9"/>
      <c r="AR2864" s="9"/>
      <c r="AS2864" s="9"/>
      <c r="AT2864" s="9"/>
      <c r="AU2864" s="9"/>
    </row>
    <row r="2865" spans="4:47" x14ac:dyDescent="0.25">
      <c r="D2865" s="8"/>
      <c r="E2865" s="8"/>
      <c r="F2865" s="9"/>
      <c r="H2865" s="8"/>
      <c r="L2865" s="8"/>
      <c r="P2865" s="8"/>
      <c r="T2865" s="8"/>
      <c r="X2865" s="8"/>
      <c r="AB2865" s="8"/>
      <c r="AL2865" s="9"/>
      <c r="AM2865" s="9"/>
      <c r="AN2865" s="9"/>
      <c r="AO2865" s="9"/>
      <c r="AP2865" s="9"/>
      <c r="AQ2865" s="9"/>
      <c r="AR2865" s="9"/>
      <c r="AS2865" s="9"/>
      <c r="AT2865" s="9"/>
      <c r="AU2865" s="9"/>
    </row>
    <row r="2866" spans="4:47" x14ac:dyDescent="0.25">
      <c r="D2866" s="8"/>
      <c r="E2866" s="8"/>
      <c r="F2866" s="9"/>
      <c r="H2866" s="8"/>
      <c r="L2866" s="8"/>
      <c r="P2866" s="8"/>
      <c r="T2866" s="8"/>
      <c r="X2866" s="8"/>
      <c r="AB2866" s="8"/>
      <c r="AL2866" s="9"/>
      <c r="AM2866" s="9"/>
      <c r="AN2866" s="9"/>
      <c r="AO2866" s="9"/>
      <c r="AP2866" s="9"/>
      <c r="AQ2866" s="9"/>
      <c r="AR2866" s="9"/>
      <c r="AS2866" s="9"/>
      <c r="AT2866" s="9"/>
      <c r="AU2866" s="9"/>
    </row>
    <row r="2867" spans="4:47" x14ac:dyDescent="0.25">
      <c r="D2867" s="8"/>
      <c r="E2867" s="8"/>
      <c r="F2867" s="9"/>
      <c r="H2867" s="8"/>
      <c r="L2867" s="8"/>
      <c r="P2867" s="8"/>
      <c r="T2867" s="8"/>
      <c r="X2867" s="8"/>
      <c r="AB2867" s="8"/>
      <c r="AL2867" s="9"/>
      <c r="AM2867" s="9"/>
      <c r="AN2867" s="9"/>
      <c r="AO2867" s="9"/>
      <c r="AP2867" s="9"/>
      <c r="AQ2867" s="9"/>
      <c r="AR2867" s="9"/>
      <c r="AS2867" s="9"/>
      <c r="AT2867" s="9"/>
      <c r="AU2867" s="9"/>
    </row>
    <row r="2868" spans="4:47" x14ac:dyDescent="0.25">
      <c r="D2868" s="8"/>
      <c r="E2868" s="8"/>
      <c r="F2868" s="9"/>
      <c r="H2868" s="8"/>
      <c r="L2868" s="8"/>
      <c r="P2868" s="8"/>
      <c r="T2868" s="8"/>
      <c r="X2868" s="8"/>
      <c r="AB2868" s="8"/>
      <c r="AL2868" s="9"/>
      <c r="AM2868" s="9"/>
      <c r="AN2868" s="9"/>
      <c r="AO2868" s="9"/>
      <c r="AP2868" s="9"/>
      <c r="AQ2868" s="9"/>
      <c r="AR2868" s="9"/>
      <c r="AS2868" s="9"/>
      <c r="AT2868" s="9"/>
      <c r="AU2868" s="9"/>
    </row>
    <row r="2869" spans="4:47" x14ac:dyDescent="0.25">
      <c r="D2869" s="8"/>
      <c r="E2869" s="8"/>
      <c r="F2869" s="9"/>
      <c r="H2869" s="8"/>
      <c r="L2869" s="8"/>
      <c r="P2869" s="8"/>
      <c r="T2869" s="8"/>
      <c r="X2869" s="8"/>
      <c r="AB2869" s="8"/>
      <c r="AL2869" s="9"/>
      <c r="AM2869" s="9"/>
      <c r="AN2869" s="9"/>
      <c r="AO2869" s="9"/>
      <c r="AP2869" s="9"/>
      <c r="AQ2869" s="9"/>
      <c r="AR2869" s="9"/>
      <c r="AS2869" s="9"/>
      <c r="AT2869" s="9"/>
      <c r="AU2869" s="9"/>
    </row>
    <row r="2870" spans="4:47" x14ac:dyDescent="0.25">
      <c r="D2870" s="8"/>
      <c r="E2870" s="8"/>
      <c r="F2870" s="9"/>
      <c r="H2870" s="8"/>
      <c r="L2870" s="8"/>
      <c r="P2870" s="8"/>
      <c r="T2870" s="8"/>
      <c r="X2870" s="8"/>
      <c r="AB2870" s="8"/>
      <c r="AL2870" s="9"/>
      <c r="AM2870" s="9"/>
      <c r="AN2870" s="9"/>
      <c r="AO2870" s="9"/>
      <c r="AP2870" s="9"/>
      <c r="AQ2870" s="9"/>
      <c r="AR2870" s="9"/>
      <c r="AS2870" s="9"/>
      <c r="AT2870" s="9"/>
      <c r="AU2870" s="9"/>
    </row>
    <row r="2871" spans="4:47" x14ac:dyDescent="0.25">
      <c r="D2871" s="8"/>
      <c r="E2871" s="8"/>
      <c r="F2871" s="9"/>
      <c r="H2871" s="8"/>
      <c r="L2871" s="8"/>
      <c r="P2871" s="8"/>
      <c r="T2871" s="8"/>
      <c r="X2871" s="8"/>
      <c r="AB2871" s="8"/>
      <c r="AL2871" s="9"/>
      <c r="AM2871" s="9"/>
      <c r="AN2871" s="9"/>
      <c r="AO2871" s="9"/>
      <c r="AP2871" s="9"/>
      <c r="AQ2871" s="9"/>
      <c r="AR2871" s="9"/>
      <c r="AS2871" s="9"/>
      <c r="AT2871" s="9"/>
      <c r="AU2871" s="9"/>
    </row>
    <row r="2872" spans="4:47" x14ac:dyDescent="0.25">
      <c r="D2872" s="8"/>
      <c r="E2872" s="8"/>
      <c r="F2872" s="9"/>
      <c r="H2872" s="8"/>
      <c r="L2872" s="8"/>
      <c r="P2872" s="8"/>
      <c r="T2872" s="8"/>
      <c r="X2872" s="8"/>
      <c r="AB2872" s="8"/>
      <c r="AL2872" s="9"/>
      <c r="AM2872" s="9"/>
      <c r="AN2872" s="9"/>
      <c r="AO2872" s="9"/>
      <c r="AP2872" s="9"/>
      <c r="AQ2872" s="9"/>
      <c r="AR2872" s="9"/>
      <c r="AS2872" s="9"/>
      <c r="AT2872" s="9"/>
      <c r="AU2872" s="9"/>
    </row>
    <row r="2873" spans="4:47" x14ac:dyDescent="0.25">
      <c r="D2873" s="8"/>
      <c r="E2873" s="8"/>
      <c r="F2873" s="9"/>
      <c r="H2873" s="8"/>
      <c r="L2873" s="8"/>
      <c r="P2873" s="8"/>
      <c r="T2873" s="8"/>
      <c r="X2873" s="8"/>
      <c r="AB2873" s="8"/>
      <c r="AL2873" s="9"/>
      <c r="AM2873" s="9"/>
      <c r="AN2873" s="9"/>
      <c r="AO2873" s="9"/>
      <c r="AP2873" s="9"/>
      <c r="AQ2873" s="9"/>
      <c r="AR2873" s="9"/>
      <c r="AS2873" s="9"/>
      <c r="AT2873" s="9"/>
      <c r="AU2873" s="9"/>
    </row>
    <row r="2874" spans="4:47" x14ac:dyDescent="0.25">
      <c r="D2874" s="8"/>
      <c r="E2874" s="8"/>
      <c r="F2874" s="9"/>
      <c r="H2874" s="8"/>
      <c r="L2874" s="8"/>
      <c r="P2874" s="8"/>
      <c r="T2874" s="8"/>
      <c r="X2874" s="8"/>
      <c r="AB2874" s="8"/>
      <c r="AL2874" s="9"/>
      <c r="AM2874" s="9"/>
      <c r="AN2874" s="9"/>
      <c r="AO2874" s="9"/>
      <c r="AP2874" s="9"/>
      <c r="AQ2874" s="9"/>
      <c r="AR2874" s="9"/>
      <c r="AS2874" s="9"/>
      <c r="AT2874" s="9"/>
      <c r="AU2874" s="9"/>
    </row>
    <row r="2875" spans="4:47" x14ac:dyDescent="0.25">
      <c r="D2875" s="8"/>
      <c r="E2875" s="8"/>
      <c r="F2875" s="9"/>
      <c r="H2875" s="8"/>
      <c r="L2875" s="8"/>
      <c r="P2875" s="8"/>
      <c r="T2875" s="8"/>
      <c r="X2875" s="8"/>
      <c r="AB2875" s="8"/>
      <c r="AL2875" s="9"/>
      <c r="AM2875" s="9"/>
      <c r="AN2875" s="9"/>
      <c r="AO2875" s="9"/>
      <c r="AP2875" s="9"/>
      <c r="AQ2875" s="9"/>
      <c r="AR2875" s="9"/>
      <c r="AS2875" s="9"/>
      <c r="AT2875" s="9"/>
      <c r="AU2875" s="9"/>
    </row>
    <row r="2876" spans="4:47" x14ac:dyDescent="0.25">
      <c r="D2876" s="8"/>
      <c r="E2876" s="8"/>
      <c r="F2876" s="9"/>
      <c r="H2876" s="8"/>
      <c r="L2876" s="8"/>
      <c r="P2876" s="8"/>
      <c r="T2876" s="8"/>
      <c r="X2876" s="8"/>
      <c r="AB2876" s="8"/>
      <c r="AL2876" s="9"/>
      <c r="AM2876" s="9"/>
      <c r="AN2876" s="9"/>
      <c r="AO2876" s="9"/>
      <c r="AP2876" s="9"/>
      <c r="AQ2876" s="9"/>
      <c r="AR2876" s="9"/>
      <c r="AS2876" s="9"/>
      <c r="AT2876" s="9"/>
      <c r="AU2876" s="9"/>
    </row>
    <row r="2877" spans="4:47" x14ac:dyDescent="0.25">
      <c r="D2877" s="8"/>
      <c r="E2877" s="8"/>
      <c r="F2877" s="9"/>
      <c r="H2877" s="8"/>
      <c r="L2877" s="8"/>
      <c r="P2877" s="8"/>
      <c r="T2877" s="8"/>
      <c r="X2877" s="8"/>
      <c r="AB2877" s="8"/>
      <c r="AL2877" s="9"/>
      <c r="AM2877" s="9"/>
      <c r="AN2877" s="9"/>
      <c r="AO2877" s="9"/>
      <c r="AP2877" s="9"/>
      <c r="AQ2877" s="9"/>
      <c r="AR2877" s="9"/>
      <c r="AS2877" s="9"/>
      <c r="AT2877" s="9"/>
      <c r="AU2877" s="9"/>
    </row>
    <row r="2878" spans="4:47" x14ac:dyDescent="0.25">
      <c r="D2878" s="8"/>
      <c r="E2878" s="8"/>
      <c r="F2878" s="9"/>
      <c r="H2878" s="8"/>
      <c r="L2878" s="8"/>
      <c r="P2878" s="8"/>
      <c r="T2878" s="8"/>
      <c r="X2878" s="8"/>
      <c r="AB2878" s="8"/>
      <c r="AL2878" s="9"/>
      <c r="AM2878" s="9"/>
      <c r="AN2878" s="9"/>
      <c r="AO2878" s="9"/>
      <c r="AP2878" s="9"/>
      <c r="AQ2878" s="9"/>
      <c r="AR2878" s="9"/>
      <c r="AS2878" s="9"/>
      <c r="AT2878" s="9"/>
      <c r="AU2878" s="9"/>
    </row>
    <row r="2879" spans="4:47" x14ac:dyDescent="0.25">
      <c r="D2879" s="8"/>
      <c r="E2879" s="8"/>
      <c r="F2879" s="9"/>
      <c r="H2879" s="8"/>
      <c r="L2879" s="8"/>
      <c r="P2879" s="8"/>
      <c r="T2879" s="8"/>
      <c r="X2879" s="8"/>
      <c r="AB2879" s="8"/>
      <c r="AL2879" s="9"/>
      <c r="AM2879" s="9"/>
      <c r="AN2879" s="9"/>
      <c r="AO2879" s="9"/>
      <c r="AP2879" s="9"/>
      <c r="AQ2879" s="9"/>
      <c r="AR2879" s="9"/>
      <c r="AS2879" s="9"/>
      <c r="AT2879" s="9"/>
      <c r="AU2879" s="9"/>
    </row>
    <row r="2880" spans="4:47" x14ac:dyDescent="0.25">
      <c r="D2880" s="8"/>
      <c r="E2880" s="8"/>
      <c r="F2880" s="9"/>
      <c r="H2880" s="8"/>
      <c r="L2880" s="8"/>
      <c r="P2880" s="8"/>
      <c r="T2880" s="8"/>
      <c r="X2880" s="8"/>
      <c r="AB2880" s="8"/>
      <c r="AL2880" s="9"/>
      <c r="AM2880" s="9"/>
      <c r="AN2880" s="9"/>
      <c r="AO2880" s="9"/>
      <c r="AP2880" s="9"/>
      <c r="AQ2880" s="9"/>
      <c r="AR2880" s="9"/>
      <c r="AS2880" s="9"/>
      <c r="AT2880" s="9"/>
      <c r="AU2880" s="9"/>
    </row>
    <row r="2881" spans="4:47" x14ac:dyDescent="0.25">
      <c r="D2881" s="8"/>
      <c r="E2881" s="8"/>
      <c r="F2881" s="9"/>
      <c r="H2881" s="8"/>
      <c r="L2881" s="8"/>
      <c r="P2881" s="8"/>
      <c r="T2881" s="8"/>
      <c r="X2881" s="8"/>
      <c r="AB2881" s="8"/>
      <c r="AL2881" s="9"/>
      <c r="AM2881" s="9"/>
      <c r="AN2881" s="9"/>
      <c r="AO2881" s="9"/>
      <c r="AP2881" s="9"/>
      <c r="AQ2881" s="9"/>
      <c r="AR2881" s="9"/>
      <c r="AS2881" s="9"/>
      <c r="AT2881" s="9"/>
      <c r="AU2881" s="9"/>
    </row>
    <row r="2882" spans="4:47" x14ac:dyDescent="0.25">
      <c r="D2882" s="8"/>
      <c r="E2882" s="8"/>
      <c r="F2882" s="9"/>
      <c r="H2882" s="8"/>
      <c r="L2882" s="8"/>
      <c r="P2882" s="8"/>
      <c r="T2882" s="8"/>
      <c r="X2882" s="8"/>
      <c r="AB2882" s="8"/>
      <c r="AL2882" s="9"/>
      <c r="AM2882" s="9"/>
      <c r="AN2882" s="9"/>
      <c r="AO2882" s="9"/>
      <c r="AP2882" s="9"/>
      <c r="AQ2882" s="9"/>
      <c r="AR2882" s="9"/>
      <c r="AS2882" s="9"/>
      <c r="AT2882" s="9"/>
      <c r="AU2882" s="9"/>
    </row>
    <row r="2883" spans="4:47" x14ac:dyDescent="0.25">
      <c r="D2883" s="8"/>
      <c r="E2883" s="8"/>
      <c r="F2883" s="9"/>
      <c r="H2883" s="8"/>
      <c r="L2883" s="8"/>
      <c r="P2883" s="8"/>
      <c r="T2883" s="8"/>
      <c r="X2883" s="8"/>
      <c r="AB2883" s="8"/>
      <c r="AL2883" s="9"/>
      <c r="AM2883" s="9"/>
      <c r="AN2883" s="9"/>
      <c r="AO2883" s="9"/>
      <c r="AP2883" s="9"/>
      <c r="AQ2883" s="9"/>
      <c r="AR2883" s="9"/>
      <c r="AS2883" s="9"/>
      <c r="AT2883" s="9"/>
      <c r="AU2883" s="9"/>
    </row>
    <row r="2884" spans="4:47" x14ac:dyDescent="0.25">
      <c r="D2884" s="8"/>
      <c r="E2884" s="8"/>
      <c r="F2884" s="9"/>
      <c r="H2884" s="8"/>
      <c r="L2884" s="8"/>
      <c r="P2884" s="8"/>
      <c r="T2884" s="8"/>
      <c r="X2884" s="8"/>
      <c r="AB2884" s="8"/>
      <c r="AL2884" s="9"/>
      <c r="AM2884" s="9"/>
      <c r="AN2884" s="9"/>
      <c r="AO2884" s="9"/>
      <c r="AP2884" s="9"/>
      <c r="AQ2884" s="9"/>
      <c r="AR2884" s="9"/>
      <c r="AS2884" s="9"/>
      <c r="AT2884" s="9"/>
      <c r="AU2884" s="9"/>
    </row>
    <row r="2885" spans="4:47" x14ac:dyDescent="0.25">
      <c r="D2885" s="8"/>
      <c r="E2885" s="8"/>
      <c r="F2885" s="9"/>
      <c r="H2885" s="8"/>
      <c r="L2885" s="8"/>
      <c r="P2885" s="8"/>
      <c r="T2885" s="8"/>
      <c r="X2885" s="8"/>
      <c r="AB2885" s="8"/>
      <c r="AL2885" s="9"/>
      <c r="AM2885" s="9"/>
      <c r="AN2885" s="9"/>
      <c r="AO2885" s="9"/>
      <c r="AP2885" s="9"/>
      <c r="AQ2885" s="9"/>
      <c r="AR2885" s="9"/>
      <c r="AS2885" s="9"/>
      <c r="AT2885" s="9"/>
      <c r="AU2885" s="9"/>
    </row>
    <row r="2886" spans="4:47" x14ac:dyDescent="0.25">
      <c r="D2886" s="8"/>
      <c r="E2886" s="8"/>
      <c r="F2886" s="9"/>
      <c r="H2886" s="8"/>
      <c r="L2886" s="8"/>
      <c r="P2886" s="8"/>
      <c r="T2886" s="8"/>
      <c r="X2886" s="8"/>
      <c r="AB2886" s="8"/>
      <c r="AL2886" s="9"/>
      <c r="AM2886" s="9"/>
      <c r="AN2886" s="9"/>
      <c r="AO2886" s="9"/>
      <c r="AP2886" s="9"/>
      <c r="AQ2886" s="9"/>
      <c r="AR2886" s="9"/>
      <c r="AS2886" s="9"/>
      <c r="AT2886" s="9"/>
      <c r="AU2886" s="9"/>
    </row>
    <row r="2887" spans="4:47" x14ac:dyDescent="0.25">
      <c r="D2887" s="8"/>
      <c r="E2887" s="8"/>
      <c r="F2887" s="9"/>
      <c r="H2887" s="8"/>
      <c r="L2887" s="8"/>
      <c r="P2887" s="8"/>
      <c r="T2887" s="8"/>
      <c r="X2887" s="8"/>
      <c r="AB2887" s="8"/>
      <c r="AL2887" s="9"/>
      <c r="AM2887" s="9"/>
      <c r="AN2887" s="9"/>
      <c r="AO2887" s="9"/>
      <c r="AP2887" s="9"/>
      <c r="AQ2887" s="9"/>
      <c r="AR2887" s="9"/>
      <c r="AS2887" s="9"/>
      <c r="AT2887" s="9"/>
      <c r="AU2887" s="9"/>
    </row>
    <row r="2888" spans="4:47" x14ac:dyDescent="0.25">
      <c r="D2888" s="8"/>
      <c r="E2888" s="8"/>
      <c r="F2888" s="9"/>
      <c r="H2888" s="8"/>
      <c r="L2888" s="8"/>
      <c r="P2888" s="8"/>
      <c r="T2888" s="8"/>
      <c r="X2888" s="8"/>
      <c r="AB2888" s="8"/>
      <c r="AL2888" s="9"/>
      <c r="AM2888" s="9"/>
      <c r="AN2888" s="9"/>
      <c r="AO2888" s="9"/>
      <c r="AP2888" s="9"/>
      <c r="AQ2888" s="9"/>
      <c r="AR2888" s="9"/>
      <c r="AS2888" s="9"/>
      <c r="AT2888" s="9"/>
      <c r="AU2888" s="9"/>
    </row>
    <row r="2889" spans="4:47" x14ac:dyDescent="0.25">
      <c r="D2889" s="8"/>
      <c r="E2889" s="8"/>
      <c r="F2889" s="9"/>
      <c r="H2889" s="8"/>
      <c r="L2889" s="8"/>
      <c r="P2889" s="8"/>
      <c r="T2889" s="8"/>
      <c r="X2889" s="8"/>
      <c r="AB2889" s="8"/>
      <c r="AL2889" s="9"/>
      <c r="AM2889" s="9"/>
      <c r="AN2889" s="9"/>
      <c r="AO2889" s="9"/>
      <c r="AP2889" s="9"/>
      <c r="AQ2889" s="9"/>
      <c r="AR2889" s="9"/>
      <c r="AS2889" s="9"/>
      <c r="AT2889" s="9"/>
      <c r="AU2889" s="9"/>
    </row>
    <row r="2890" spans="4:47" x14ac:dyDescent="0.25">
      <c r="D2890" s="8"/>
      <c r="E2890" s="8"/>
      <c r="F2890" s="9"/>
      <c r="H2890" s="8"/>
      <c r="L2890" s="8"/>
      <c r="P2890" s="8"/>
      <c r="T2890" s="8"/>
      <c r="X2890" s="8"/>
      <c r="AB2890" s="8"/>
      <c r="AL2890" s="9"/>
      <c r="AM2890" s="9"/>
      <c r="AN2890" s="9"/>
      <c r="AO2890" s="9"/>
      <c r="AP2890" s="9"/>
      <c r="AQ2890" s="9"/>
      <c r="AR2890" s="9"/>
      <c r="AS2890" s="9"/>
      <c r="AT2890" s="9"/>
      <c r="AU2890" s="9"/>
    </row>
    <row r="2891" spans="4:47" x14ac:dyDescent="0.25">
      <c r="D2891" s="8"/>
      <c r="E2891" s="8"/>
      <c r="F2891" s="9"/>
      <c r="H2891" s="8"/>
      <c r="L2891" s="8"/>
      <c r="P2891" s="8"/>
      <c r="T2891" s="8"/>
      <c r="X2891" s="8"/>
      <c r="AB2891" s="8"/>
      <c r="AL2891" s="9"/>
      <c r="AM2891" s="9"/>
      <c r="AN2891" s="9"/>
      <c r="AO2891" s="9"/>
      <c r="AP2891" s="9"/>
      <c r="AQ2891" s="9"/>
      <c r="AR2891" s="9"/>
      <c r="AS2891" s="9"/>
      <c r="AT2891" s="9"/>
      <c r="AU2891" s="9"/>
    </row>
    <row r="2892" spans="4:47" x14ac:dyDescent="0.25">
      <c r="D2892" s="8"/>
      <c r="E2892" s="8"/>
      <c r="F2892" s="9"/>
      <c r="H2892" s="8"/>
      <c r="L2892" s="8"/>
      <c r="P2892" s="8"/>
      <c r="T2892" s="8"/>
      <c r="X2892" s="8"/>
      <c r="AB2892" s="8"/>
      <c r="AL2892" s="9"/>
      <c r="AM2892" s="9"/>
      <c r="AN2892" s="9"/>
      <c r="AO2892" s="9"/>
      <c r="AP2892" s="9"/>
      <c r="AQ2892" s="9"/>
      <c r="AR2892" s="9"/>
      <c r="AS2892" s="9"/>
      <c r="AT2892" s="9"/>
      <c r="AU2892" s="9"/>
    </row>
    <row r="2893" spans="4:47" x14ac:dyDescent="0.25">
      <c r="D2893" s="8"/>
      <c r="E2893" s="8"/>
      <c r="F2893" s="9"/>
      <c r="H2893" s="8"/>
      <c r="L2893" s="8"/>
      <c r="P2893" s="8"/>
      <c r="T2893" s="8"/>
      <c r="X2893" s="8"/>
      <c r="AB2893" s="8"/>
      <c r="AL2893" s="9"/>
      <c r="AM2893" s="9"/>
      <c r="AN2893" s="9"/>
      <c r="AO2893" s="9"/>
      <c r="AP2893" s="9"/>
      <c r="AQ2893" s="9"/>
      <c r="AR2893" s="9"/>
      <c r="AS2893" s="9"/>
      <c r="AT2893" s="9"/>
      <c r="AU2893" s="9"/>
    </row>
    <row r="2894" spans="4:47" x14ac:dyDescent="0.25">
      <c r="D2894" s="8"/>
      <c r="E2894" s="8"/>
      <c r="F2894" s="9"/>
      <c r="H2894" s="8"/>
      <c r="L2894" s="8"/>
      <c r="P2894" s="8"/>
      <c r="T2894" s="8"/>
      <c r="X2894" s="8"/>
      <c r="AB2894" s="8"/>
      <c r="AL2894" s="9"/>
      <c r="AM2894" s="9"/>
      <c r="AN2894" s="9"/>
      <c r="AO2894" s="9"/>
      <c r="AP2894" s="9"/>
      <c r="AQ2894" s="9"/>
      <c r="AR2894" s="9"/>
      <c r="AS2894" s="9"/>
      <c r="AT2894" s="9"/>
      <c r="AU2894" s="9"/>
    </row>
    <row r="2895" spans="4:47" x14ac:dyDescent="0.25">
      <c r="D2895" s="8"/>
      <c r="E2895" s="8"/>
      <c r="F2895" s="9"/>
      <c r="H2895" s="8"/>
      <c r="L2895" s="8"/>
      <c r="P2895" s="8"/>
      <c r="T2895" s="8"/>
      <c r="X2895" s="8"/>
      <c r="AB2895" s="8"/>
      <c r="AL2895" s="9"/>
      <c r="AM2895" s="9"/>
      <c r="AN2895" s="9"/>
      <c r="AO2895" s="9"/>
      <c r="AP2895" s="9"/>
      <c r="AQ2895" s="9"/>
      <c r="AR2895" s="9"/>
      <c r="AS2895" s="9"/>
      <c r="AT2895" s="9"/>
      <c r="AU2895" s="9"/>
    </row>
    <row r="2896" spans="4:47" x14ac:dyDescent="0.25">
      <c r="D2896" s="8"/>
      <c r="E2896" s="8"/>
      <c r="F2896" s="9"/>
      <c r="H2896" s="8"/>
      <c r="L2896" s="8"/>
      <c r="P2896" s="8"/>
      <c r="T2896" s="8"/>
      <c r="X2896" s="8"/>
      <c r="AB2896" s="8"/>
      <c r="AL2896" s="9"/>
      <c r="AM2896" s="9"/>
      <c r="AN2896" s="9"/>
      <c r="AO2896" s="9"/>
      <c r="AP2896" s="9"/>
      <c r="AQ2896" s="9"/>
      <c r="AR2896" s="9"/>
      <c r="AS2896" s="9"/>
      <c r="AT2896" s="9"/>
      <c r="AU2896" s="9"/>
    </row>
    <row r="2897" spans="4:47" x14ac:dyDescent="0.25">
      <c r="D2897" s="8"/>
      <c r="E2897" s="8"/>
      <c r="F2897" s="9"/>
      <c r="H2897" s="8"/>
      <c r="L2897" s="8"/>
      <c r="P2897" s="8"/>
      <c r="T2897" s="8"/>
      <c r="X2897" s="8"/>
      <c r="AB2897" s="8"/>
      <c r="AL2897" s="9"/>
      <c r="AM2897" s="9"/>
      <c r="AN2897" s="9"/>
      <c r="AO2897" s="9"/>
      <c r="AP2897" s="9"/>
      <c r="AQ2897" s="9"/>
      <c r="AR2897" s="9"/>
      <c r="AS2897" s="9"/>
      <c r="AT2897" s="9"/>
      <c r="AU2897" s="9"/>
    </row>
    <row r="2898" spans="4:47" x14ac:dyDescent="0.25">
      <c r="D2898" s="8"/>
      <c r="E2898" s="8"/>
      <c r="F2898" s="9"/>
      <c r="H2898" s="8"/>
      <c r="L2898" s="8"/>
      <c r="P2898" s="8"/>
      <c r="T2898" s="8"/>
      <c r="X2898" s="8"/>
      <c r="AB2898" s="8"/>
      <c r="AL2898" s="9"/>
      <c r="AM2898" s="9"/>
      <c r="AN2898" s="9"/>
      <c r="AO2898" s="9"/>
      <c r="AP2898" s="9"/>
      <c r="AQ2898" s="9"/>
      <c r="AR2898" s="9"/>
      <c r="AS2898" s="9"/>
      <c r="AT2898" s="9"/>
      <c r="AU2898" s="9"/>
    </row>
    <row r="2899" spans="4:47" x14ac:dyDescent="0.25">
      <c r="D2899" s="8"/>
      <c r="E2899" s="8"/>
      <c r="F2899" s="9"/>
      <c r="H2899" s="8"/>
      <c r="L2899" s="8"/>
      <c r="P2899" s="8"/>
      <c r="T2899" s="8"/>
      <c r="X2899" s="8"/>
      <c r="AB2899" s="8"/>
      <c r="AL2899" s="9"/>
      <c r="AM2899" s="9"/>
      <c r="AN2899" s="9"/>
      <c r="AO2899" s="9"/>
      <c r="AP2899" s="9"/>
      <c r="AQ2899" s="9"/>
      <c r="AR2899" s="9"/>
      <c r="AS2899" s="9"/>
      <c r="AT2899" s="9"/>
      <c r="AU2899" s="9"/>
    </row>
    <row r="2900" spans="4:47" x14ac:dyDescent="0.25">
      <c r="D2900" s="8"/>
      <c r="E2900" s="8"/>
      <c r="F2900" s="9"/>
      <c r="H2900" s="8"/>
      <c r="L2900" s="8"/>
      <c r="P2900" s="8"/>
      <c r="T2900" s="8"/>
      <c r="X2900" s="8"/>
      <c r="AB2900" s="8"/>
      <c r="AL2900" s="9"/>
      <c r="AM2900" s="9"/>
      <c r="AN2900" s="9"/>
      <c r="AO2900" s="9"/>
      <c r="AP2900" s="9"/>
      <c r="AQ2900" s="9"/>
      <c r="AR2900" s="9"/>
      <c r="AS2900" s="9"/>
      <c r="AT2900" s="9"/>
      <c r="AU2900" s="9"/>
    </row>
    <row r="2901" spans="4:47" x14ac:dyDescent="0.25">
      <c r="D2901" s="8"/>
      <c r="E2901" s="8"/>
      <c r="F2901" s="9"/>
      <c r="H2901" s="8"/>
      <c r="L2901" s="8"/>
      <c r="P2901" s="8"/>
      <c r="T2901" s="8"/>
      <c r="X2901" s="8"/>
      <c r="AB2901" s="8"/>
      <c r="AL2901" s="9"/>
      <c r="AM2901" s="9"/>
      <c r="AN2901" s="9"/>
      <c r="AO2901" s="9"/>
      <c r="AP2901" s="9"/>
      <c r="AQ2901" s="9"/>
      <c r="AR2901" s="9"/>
      <c r="AS2901" s="9"/>
      <c r="AT2901" s="9"/>
      <c r="AU2901" s="9"/>
    </row>
    <row r="2902" spans="4:47" x14ac:dyDescent="0.25">
      <c r="D2902" s="8"/>
      <c r="E2902" s="8"/>
      <c r="F2902" s="9"/>
      <c r="H2902" s="8"/>
      <c r="L2902" s="8"/>
      <c r="P2902" s="8"/>
      <c r="T2902" s="8"/>
      <c r="X2902" s="8"/>
      <c r="AB2902" s="8"/>
      <c r="AL2902" s="9"/>
      <c r="AM2902" s="9"/>
      <c r="AN2902" s="9"/>
      <c r="AO2902" s="9"/>
      <c r="AP2902" s="9"/>
      <c r="AQ2902" s="9"/>
      <c r="AR2902" s="9"/>
      <c r="AS2902" s="9"/>
      <c r="AT2902" s="9"/>
      <c r="AU2902" s="9"/>
    </row>
    <row r="2903" spans="4:47" x14ac:dyDescent="0.25">
      <c r="D2903" s="8"/>
      <c r="E2903" s="8"/>
      <c r="F2903" s="9"/>
      <c r="H2903" s="8"/>
      <c r="L2903" s="8"/>
      <c r="P2903" s="8"/>
      <c r="T2903" s="8"/>
      <c r="X2903" s="8"/>
      <c r="AB2903" s="8"/>
      <c r="AL2903" s="9"/>
      <c r="AM2903" s="9"/>
      <c r="AN2903" s="9"/>
      <c r="AO2903" s="9"/>
      <c r="AP2903" s="9"/>
      <c r="AQ2903" s="9"/>
      <c r="AR2903" s="9"/>
      <c r="AS2903" s="9"/>
      <c r="AT2903" s="9"/>
      <c r="AU2903" s="9"/>
    </row>
    <row r="2904" spans="4:47" x14ac:dyDescent="0.25">
      <c r="D2904" s="8"/>
      <c r="E2904" s="8"/>
      <c r="F2904" s="9"/>
      <c r="H2904" s="8"/>
      <c r="L2904" s="8"/>
      <c r="P2904" s="8"/>
      <c r="T2904" s="8"/>
      <c r="X2904" s="8"/>
      <c r="AB2904" s="8"/>
      <c r="AL2904" s="9"/>
      <c r="AM2904" s="9"/>
      <c r="AN2904" s="9"/>
      <c r="AO2904" s="9"/>
      <c r="AP2904" s="9"/>
      <c r="AQ2904" s="9"/>
      <c r="AR2904" s="9"/>
      <c r="AS2904" s="9"/>
      <c r="AT2904" s="9"/>
      <c r="AU2904" s="9"/>
    </row>
    <row r="2905" spans="4:47" x14ac:dyDescent="0.25">
      <c r="D2905" s="8"/>
      <c r="E2905" s="8"/>
      <c r="F2905" s="9"/>
      <c r="H2905" s="8"/>
      <c r="L2905" s="8"/>
      <c r="P2905" s="8"/>
      <c r="T2905" s="8"/>
      <c r="X2905" s="8"/>
      <c r="AB2905" s="8"/>
      <c r="AL2905" s="9"/>
      <c r="AM2905" s="9"/>
      <c r="AN2905" s="9"/>
      <c r="AO2905" s="9"/>
      <c r="AP2905" s="9"/>
      <c r="AQ2905" s="9"/>
      <c r="AR2905" s="9"/>
      <c r="AS2905" s="9"/>
      <c r="AT2905" s="9"/>
      <c r="AU2905" s="9"/>
    </row>
    <row r="2906" spans="4:47" x14ac:dyDescent="0.25">
      <c r="D2906" s="8"/>
      <c r="E2906" s="8"/>
      <c r="F2906" s="9"/>
      <c r="H2906" s="8"/>
      <c r="L2906" s="8"/>
      <c r="P2906" s="8"/>
      <c r="T2906" s="8"/>
      <c r="X2906" s="8"/>
      <c r="AB2906" s="8"/>
      <c r="AL2906" s="9"/>
      <c r="AM2906" s="9"/>
      <c r="AN2906" s="9"/>
      <c r="AO2906" s="9"/>
      <c r="AP2906" s="9"/>
      <c r="AQ2906" s="9"/>
      <c r="AR2906" s="9"/>
      <c r="AS2906" s="9"/>
      <c r="AT2906" s="9"/>
      <c r="AU2906" s="9"/>
    </row>
    <row r="2907" spans="4:47" x14ac:dyDescent="0.25">
      <c r="D2907" s="8"/>
      <c r="E2907" s="8"/>
      <c r="F2907" s="9"/>
      <c r="H2907" s="8"/>
      <c r="L2907" s="8"/>
      <c r="P2907" s="8"/>
      <c r="T2907" s="8"/>
      <c r="X2907" s="8"/>
      <c r="AB2907" s="8"/>
      <c r="AL2907" s="9"/>
      <c r="AM2907" s="9"/>
      <c r="AN2907" s="9"/>
      <c r="AO2907" s="9"/>
      <c r="AP2907" s="9"/>
      <c r="AQ2907" s="9"/>
      <c r="AR2907" s="9"/>
      <c r="AS2907" s="9"/>
      <c r="AT2907" s="9"/>
      <c r="AU2907" s="9"/>
    </row>
    <row r="2908" spans="4:47" x14ac:dyDescent="0.25">
      <c r="D2908" s="8"/>
      <c r="E2908" s="8"/>
      <c r="F2908" s="9"/>
      <c r="H2908" s="8"/>
      <c r="L2908" s="8"/>
      <c r="P2908" s="8"/>
      <c r="T2908" s="8"/>
      <c r="X2908" s="8"/>
      <c r="AB2908" s="8"/>
      <c r="AL2908" s="9"/>
      <c r="AM2908" s="9"/>
      <c r="AN2908" s="9"/>
      <c r="AO2908" s="9"/>
      <c r="AP2908" s="9"/>
      <c r="AQ2908" s="9"/>
      <c r="AR2908" s="9"/>
      <c r="AS2908" s="9"/>
      <c r="AT2908" s="9"/>
      <c r="AU2908" s="9"/>
    </row>
    <row r="2909" spans="4:47" x14ac:dyDescent="0.25">
      <c r="D2909" s="8"/>
      <c r="E2909" s="8"/>
      <c r="F2909" s="9"/>
      <c r="H2909" s="8"/>
      <c r="L2909" s="8"/>
      <c r="P2909" s="8"/>
      <c r="T2909" s="8"/>
      <c r="X2909" s="8"/>
      <c r="AB2909" s="8"/>
      <c r="AL2909" s="9"/>
      <c r="AM2909" s="9"/>
      <c r="AN2909" s="9"/>
      <c r="AO2909" s="9"/>
      <c r="AP2909" s="9"/>
      <c r="AQ2909" s="9"/>
      <c r="AR2909" s="9"/>
      <c r="AS2909" s="9"/>
      <c r="AT2909" s="9"/>
      <c r="AU2909" s="9"/>
    </row>
    <row r="2910" spans="4:47" x14ac:dyDescent="0.25">
      <c r="D2910" s="8"/>
      <c r="E2910" s="8"/>
      <c r="F2910" s="9"/>
      <c r="H2910" s="8"/>
      <c r="L2910" s="8"/>
      <c r="P2910" s="8"/>
      <c r="T2910" s="8"/>
      <c r="X2910" s="8"/>
      <c r="AB2910" s="8"/>
      <c r="AL2910" s="9"/>
      <c r="AM2910" s="9"/>
      <c r="AN2910" s="9"/>
      <c r="AO2910" s="9"/>
      <c r="AP2910" s="9"/>
      <c r="AQ2910" s="9"/>
      <c r="AR2910" s="9"/>
      <c r="AS2910" s="9"/>
      <c r="AT2910" s="9"/>
      <c r="AU2910" s="9"/>
    </row>
    <row r="2911" spans="4:47" x14ac:dyDescent="0.25">
      <c r="D2911" s="8"/>
      <c r="E2911" s="8"/>
      <c r="F2911" s="9"/>
      <c r="H2911" s="8"/>
      <c r="L2911" s="8"/>
      <c r="P2911" s="8"/>
      <c r="T2911" s="8"/>
      <c r="X2911" s="8"/>
      <c r="AB2911" s="8"/>
      <c r="AL2911" s="9"/>
      <c r="AM2911" s="9"/>
      <c r="AN2911" s="9"/>
      <c r="AO2911" s="9"/>
      <c r="AP2911" s="9"/>
      <c r="AQ2911" s="9"/>
      <c r="AR2911" s="9"/>
      <c r="AS2911" s="9"/>
      <c r="AT2911" s="9"/>
      <c r="AU2911" s="9"/>
    </row>
    <row r="2912" spans="4:47" x14ac:dyDescent="0.25">
      <c r="D2912" s="8"/>
      <c r="E2912" s="8"/>
      <c r="F2912" s="9"/>
      <c r="H2912" s="8"/>
      <c r="L2912" s="8"/>
      <c r="P2912" s="8"/>
      <c r="T2912" s="8"/>
      <c r="X2912" s="8"/>
      <c r="AB2912" s="8"/>
      <c r="AL2912" s="9"/>
      <c r="AM2912" s="9"/>
      <c r="AN2912" s="9"/>
      <c r="AO2912" s="9"/>
      <c r="AP2912" s="9"/>
      <c r="AQ2912" s="9"/>
      <c r="AR2912" s="9"/>
      <c r="AS2912" s="9"/>
      <c r="AT2912" s="9"/>
      <c r="AU2912" s="9"/>
    </row>
    <row r="2913" spans="4:47" x14ac:dyDescent="0.25">
      <c r="D2913" s="8"/>
      <c r="E2913" s="8"/>
      <c r="F2913" s="9"/>
      <c r="H2913" s="8"/>
      <c r="L2913" s="8"/>
      <c r="P2913" s="8"/>
      <c r="T2913" s="8"/>
      <c r="X2913" s="8"/>
      <c r="AB2913" s="8"/>
      <c r="AL2913" s="9"/>
      <c r="AM2913" s="9"/>
      <c r="AN2913" s="9"/>
      <c r="AO2913" s="9"/>
      <c r="AP2913" s="9"/>
      <c r="AQ2913" s="9"/>
      <c r="AR2913" s="9"/>
      <c r="AS2913" s="9"/>
      <c r="AT2913" s="9"/>
      <c r="AU2913" s="9"/>
    </row>
    <row r="2914" spans="4:47" x14ac:dyDescent="0.25">
      <c r="D2914" s="8"/>
      <c r="E2914" s="8"/>
      <c r="F2914" s="9"/>
      <c r="H2914" s="8"/>
      <c r="L2914" s="8"/>
      <c r="P2914" s="8"/>
      <c r="T2914" s="8"/>
      <c r="X2914" s="8"/>
      <c r="AB2914" s="8"/>
      <c r="AL2914" s="9"/>
      <c r="AM2914" s="9"/>
      <c r="AN2914" s="9"/>
      <c r="AO2914" s="9"/>
      <c r="AP2914" s="9"/>
      <c r="AQ2914" s="9"/>
      <c r="AR2914" s="9"/>
      <c r="AS2914" s="9"/>
      <c r="AT2914" s="9"/>
      <c r="AU2914" s="9"/>
    </row>
    <row r="2915" spans="4:47" x14ac:dyDescent="0.25">
      <c r="D2915" s="8"/>
      <c r="E2915" s="8"/>
      <c r="F2915" s="9"/>
      <c r="H2915" s="8"/>
      <c r="L2915" s="8"/>
      <c r="P2915" s="8"/>
      <c r="T2915" s="8"/>
      <c r="X2915" s="8"/>
      <c r="AB2915" s="8"/>
      <c r="AL2915" s="9"/>
      <c r="AM2915" s="9"/>
      <c r="AN2915" s="9"/>
      <c r="AO2915" s="9"/>
      <c r="AP2915" s="9"/>
      <c r="AQ2915" s="9"/>
      <c r="AR2915" s="9"/>
      <c r="AS2915" s="9"/>
      <c r="AT2915" s="9"/>
      <c r="AU2915" s="9"/>
    </row>
    <row r="2916" spans="4:47" x14ac:dyDescent="0.25">
      <c r="D2916" s="8"/>
      <c r="E2916" s="8"/>
      <c r="F2916" s="9"/>
      <c r="H2916" s="8"/>
      <c r="L2916" s="8"/>
      <c r="P2916" s="8"/>
      <c r="T2916" s="8"/>
      <c r="X2916" s="8"/>
      <c r="AB2916" s="8"/>
      <c r="AL2916" s="9"/>
      <c r="AM2916" s="9"/>
      <c r="AN2916" s="9"/>
      <c r="AO2916" s="9"/>
      <c r="AP2916" s="9"/>
      <c r="AQ2916" s="9"/>
      <c r="AR2916" s="9"/>
      <c r="AS2916" s="9"/>
      <c r="AT2916" s="9"/>
      <c r="AU2916" s="9"/>
    </row>
    <row r="2917" spans="4:47" x14ac:dyDescent="0.25">
      <c r="D2917" s="8"/>
      <c r="E2917" s="8"/>
      <c r="F2917" s="9"/>
      <c r="H2917" s="8"/>
      <c r="L2917" s="8"/>
      <c r="P2917" s="8"/>
      <c r="T2917" s="8"/>
      <c r="X2917" s="8"/>
      <c r="AB2917" s="8"/>
      <c r="AL2917" s="9"/>
      <c r="AM2917" s="9"/>
      <c r="AN2917" s="9"/>
      <c r="AO2917" s="9"/>
      <c r="AP2917" s="9"/>
      <c r="AQ2917" s="9"/>
      <c r="AR2917" s="9"/>
      <c r="AS2917" s="9"/>
      <c r="AT2917" s="9"/>
      <c r="AU2917" s="9"/>
    </row>
    <row r="2918" spans="4:47" x14ac:dyDescent="0.25">
      <c r="D2918" s="8"/>
      <c r="E2918" s="8"/>
      <c r="F2918" s="9"/>
      <c r="H2918" s="8"/>
      <c r="L2918" s="8"/>
      <c r="P2918" s="8"/>
      <c r="T2918" s="8"/>
      <c r="X2918" s="8"/>
      <c r="AB2918" s="8"/>
      <c r="AL2918" s="9"/>
      <c r="AM2918" s="9"/>
      <c r="AN2918" s="9"/>
      <c r="AO2918" s="9"/>
      <c r="AP2918" s="9"/>
      <c r="AQ2918" s="9"/>
      <c r="AR2918" s="9"/>
      <c r="AS2918" s="9"/>
      <c r="AT2918" s="9"/>
      <c r="AU2918" s="9"/>
    </row>
    <row r="2919" spans="4:47" x14ac:dyDescent="0.25">
      <c r="D2919" s="8"/>
      <c r="E2919" s="8"/>
      <c r="F2919" s="9"/>
      <c r="H2919" s="8"/>
      <c r="L2919" s="8"/>
      <c r="P2919" s="8"/>
      <c r="T2919" s="8"/>
      <c r="X2919" s="8"/>
      <c r="AB2919" s="8"/>
      <c r="AL2919" s="9"/>
      <c r="AM2919" s="9"/>
      <c r="AN2919" s="9"/>
      <c r="AO2919" s="9"/>
      <c r="AP2919" s="9"/>
      <c r="AQ2919" s="9"/>
      <c r="AR2919" s="9"/>
      <c r="AS2919" s="9"/>
      <c r="AT2919" s="9"/>
      <c r="AU2919" s="9"/>
    </row>
    <row r="2920" spans="4:47" x14ac:dyDescent="0.25">
      <c r="D2920" s="8"/>
      <c r="E2920" s="8"/>
      <c r="F2920" s="9"/>
      <c r="H2920" s="8"/>
      <c r="L2920" s="8"/>
      <c r="P2920" s="8"/>
      <c r="T2920" s="8"/>
      <c r="X2920" s="8"/>
      <c r="AB2920" s="8"/>
      <c r="AL2920" s="9"/>
      <c r="AM2920" s="9"/>
      <c r="AN2920" s="9"/>
      <c r="AO2920" s="9"/>
      <c r="AP2920" s="9"/>
      <c r="AQ2920" s="9"/>
      <c r="AR2920" s="9"/>
      <c r="AS2920" s="9"/>
      <c r="AT2920" s="9"/>
      <c r="AU2920" s="9"/>
    </row>
    <row r="2921" spans="4:47" x14ac:dyDescent="0.25">
      <c r="D2921" s="8"/>
      <c r="E2921" s="8"/>
      <c r="F2921" s="9"/>
      <c r="H2921" s="8"/>
      <c r="L2921" s="8"/>
      <c r="P2921" s="8"/>
      <c r="T2921" s="8"/>
      <c r="X2921" s="8"/>
      <c r="AB2921" s="8"/>
      <c r="AL2921" s="9"/>
      <c r="AM2921" s="9"/>
      <c r="AN2921" s="9"/>
      <c r="AO2921" s="9"/>
      <c r="AP2921" s="9"/>
      <c r="AQ2921" s="9"/>
      <c r="AR2921" s="9"/>
      <c r="AS2921" s="9"/>
      <c r="AT2921" s="9"/>
      <c r="AU2921" s="9"/>
    </row>
    <row r="2922" spans="4:47" x14ac:dyDescent="0.25">
      <c r="D2922" s="8"/>
      <c r="E2922" s="8"/>
      <c r="F2922" s="9"/>
      <c r="H2922" s="8"/>
      <c r="L2922" s="8"/>
      <c r="P2922" s="8"/>
      <c r="T2922" s="8"/>
      <c r="X2922" s="8"/>
      <c r="AB2922" s="8"/>
      <c r="AL2922" s="9"/>
      <c r="AM2922" s="9"/>
      <c r="AN2922" s="9"/>
      <c r="AO2922" s="9"/>
      <c r="AP2922" s="9"/>
      <c r="AQ2922" s="9"/>
      <c r="AR2922" s="9"/>
      <c r="AS2922" s="9"/>
      <c r="AT2922" s="9"/>
      <c r="AU2922" s="9"/>
    </row>
    <row r="2923" spans="4:47" x14ac:dyDescent="0.25">
      <c r="D2923" s="8"/>
      <c r="E2923" s="8"/>
      <c r="F2923" s="9"/>
      <c r="H2923" s="8"/>
      <c r="L2923" s="8"/>
      <c r="P2923" s="8"/>
      <c r="T2923" s="8"/>
      <c r="X2923" s="8"/>
      <c r="AB2923" s="8"/>
      <c r="AL2923" s="9"/>
      <c r="AM2923" s="9"/>
      <c r="AN2923" s="9"/>
      <c r="AO2923" s="9"/>
      <c r="AP2923" s="9"/>
      <c r="AQ2923" s="9"/>
      <c r="AR2923" s="9"/>
      <c r="AS2923" s="9"/>
      <c r="AT2923" s="9"/>
      <c r="AU2923" s="9"/>
    </row>
    <row r="2924" spans="4:47" x14ac:dyDescent="0.25">
      <c r="D2924" s="8"/>
      <c r="E2924" s="8"/>
      <c r="F2924" s="9"/>
      <c r="H2924" s="8"/>
      <c r="L2924" s="8"/>
      <c r="P2924" s="8"/>
      <c r="T2924" s="8"/>
      <c r="X2924" s="8"/>
      <c r="AB2924" s="8"/>
      <c r="AL2924" s="9"/>
      <c r="AM2924" s="9"/>
      <c r="AN2924" s="9"/>
      <c r="AO2924" s="9"/>
      <c r="AP2924" s="9"/>
      <c r="AQ2924" s="9"/>
      <c r="AR2924" s="9"/>
      <c r="AS2924" s="9"/>
      <c r="AT2924" s="9"/>
      <c r="AU2924" s="9"/>
    </row>
    <row r="2925" spans="4:47" x14ac:dyDescent="0.25">
      <c r="D2925" s="8"/>
      <c r="E2925" s="8"/>
      <c r="F2925" s="9"/>
      <c r="H2925" s="8"/>
      <c r="L2925" s="8"/>
      <c r="P2925" s="8"/>
      <c r="T2925" s="8"/>
      <c r="X2925" s="8"/>
      <c r="AB2925" s="8"/>
      <c r="AL2925" s="9"/>
      <c r="AM2925" s="9"/>
      <c r="AN2925" s="9"/>
      <c r="AO2925" s="9"/>
      <c r="AP2925" s="9"/>
      <c r="AQ2925" s="9"/>
      <c r="AR2925" s="9"/>
      <c r="AS2925" s="9"/>
      <c r="AT2925" s="9"/>
      <c r="AU2925" s="9"/>
    </row>
    <row r="2926" spans="4:47" x14ac:dyDescent="0.25">
      <c r="D2926" s="8"/>
      <c r="E2926" s="8"/>
      <c r="F2926" s="9"/>
      <c r="H2926" s="8"/>
      <c r="L2926" s="8"/>
      <c r="P2926" s="8"/>
      <c r="T2926" s="8"/>
      <c r="X2926" s="8"/>
      <c r="AB2926" s="8"/>
      <c r="AL2926" s="9"/>
      <c r="AM2926" s="9"/>
      <c r="AN2926" s="9"/>
      <c r="AO2926" s="9"/>
      <c r="AP2926" s="9"/>
      <c r="AQ2926" s="9"/>
      <c r="AR2926" s="9"/>
      <c r="AS2926" s="9"/>
      <c r="AT2926" s="9"/>
      <c r="AU2926" s="9"/>
    </row>
    <row r="2927" spans="4:47" x14ac:dyDescent="0.25">
      <c r="D2927" s="8"/>
      <c r="E2927" s="8"/>
      <c r="F2927" s="9"/>
      <c r="H2927" s="8"/>
      <c r="L2927" s="8"/>
      <c r="P2927" s="8"/>
      <c r="T2927" s="8"/>
      <c r="X2927" s="8"/>
      <c r="AB2927" s="8"/>
      <c r="AL2927" s="9"/>
      <c r="AM2927" s="9"/>
      <c r="AN2927" s="9"/>
      <c r="AO2927" s="9"/>
      <c r="AP2927" s="9"/>
      <c r="AQ2927" s="9"/>
      <c r="AR2927" s="9"/>
      <c r="AS2927" s="9"/>
      <c r="AT2927" s="9"/>
      <c r="AU2927" s="9"/>
    </row>
    <row r="2928" spans="4:47" x14ac:dyDescent="0.25">
      <c r="D2928" s="8"/>
      <c r="E2928" s="8"/>
      <c r="F2928" s="9"/>
      <c r="H2928" s="8"/>
      <c r="L2928" s="8"/>
      <c r="P2928" s="8"/>
      <c r="T2928" s="8"/>
      <c r="X2928" s="8"/>
      <c r="AB2928" s="8"/>
      <c r="AL2928" s="9"/>
      <c r="AM2928" s="9"/>
      <c r="AN2928" s="9"/>
      <c r="AO2928" s="9"/>
      <c r="AP2928" s="9"/>
      <c r="AQ2928" s="9"/>
      <c r="AR2928" s="9"/>
      <c r="AS2928" s="9"/>
      <c r="AT2928" s="9"/>
      <c r="AU2928" s="9"/>
    </row>
    <row r="2929" spans="4:47" x14ac:dyDescent="0.25">
      <c r="D2929" s="8"/>
      <c r="E2929" s="8"/>
      <c r="F2929" s="9"/>
      <c r="H2929" s="8"/>
      <c r="L2929" s="8"/>
      <c r="P2929" s="8"/>
      <c r="T2929" s="8"/>
      <c r="X2929" s="8"/>
      <c r="AB2929" s="8"/>
      <c r="AL2929" s="9"/>
      <c r="AM2929" s="9"/>
      <c r="AN2929" s="9"/>
      <c r="AO2929" s="9"/>
      <c r="AP2929" s="9"/>
      <c r="AQ2929" s="9"/>
      <c r="AR2929" s="9"/>
      <c r="AS2929" s="9"/>
      <c r="AT2929" s="9"/>
      <c r="AU2929" s="9"/>
    </row>
    <row r="2930" spans="4:47" x14ac:dyDescent="0.25">
      <c r="D2930" s="8"/>
      <c r="E2930" s="8"/>
      <c r="F2930" s="9"/>
      <c r="H2930" s="8"/>
      <c r="L2930" s="8"/>
      <c r="P2930" s="8"/>
      <c r="T2930" s="8"/>
      <c r="X2930" s="8"/>
      <c r="AB2930" s="8"/>
      <c r="AL2930" s="9"/>
      <c r="AM2930" s="9"/>
      <c r="AN2930" s="9"/>
      <c r="AO2930" s="9"/>
      <c r="AP2930" s="9"/>
      <c r="AQ2930" s="9"/>
      <c r="AR2930" s="9"/>
      <c r="AS2930" s="9"/>
      <c r="AT2930" s="9"/>
      <c r="AU2930" s="9"/>
    </row>
    <row r="2931" spans="4:47" x14ac:dyDescent="0.25">
      <c r="D2931" s="8"/>
      <c r="E2931" s="8"/>
      <c r="F2931" s="9"/>
      <c r="H2931" s="8"/>
      <c r="L2931" s="8"/>
      <c r="P2931" s="8"/>
      <c r="T2931" s="8"/>
      <c r="X2931" s="8"/>
      <c r="AB2931" s="8"/>
      <c r="AL2931" s="9"/>
      <c r="AM2931" s="9"/>
      <c r="AN2931" s="9"/>
      <c r="AO2931" s="9"/>
      <c r="AP2931" s="9"/>
      <c r="AQ2931" s="9"/>
      <c r="AR2931" s="9"/>
      <c r="AS2931" s="9"/>
      <c r="AT2931" s="9"/>
      <c r="AU2931" s="9"/>
    </row>
    <row r="2932" spans="4:47" x14ac:dyDescent="0.25">
      <c r="D2932" s="8"/>
      <c r="E2932" s="8"/>
      <c r="F2932" s="9"/>
      <c r="H2932" s="8"/>
      <c r="L2932" s="8"/>
      <c r="P2932" s="8"/>
      <c r="T2932" s="8"/>
      <c r="X2932" s="8"/>
      <c r="AB2932" s="8"/>
      <c r="AL2932" s="9"/>
      <c r="AM2932" s="9"/>
      <c r="AN2932" s="9"/>
      <c r="AO2932" s="9"/>
      <c r="AP2932" s="9"/>
      <c r="AQ2932" s="9"/>
      <c r="AR2932" s="9"/>
      <c r="AS2932" s="9"/>
      <c r="AT2932" s="9"/>
      <c r="AU2932" s="9"/>
    </row>
    <row r="2933" spans="4:47" x14ac:dyDescent="0.25">
      <c r="D2933" s="8"/>
      <c r="E2933" s="8"/>
      <c r="F2933" s="9"/>
      <c r="H2933" s="8"/>
      <c r="L2933" s="8"/>
      <c r="P2933" s="8"/>
      <c r="T2933" s="8"/>
      <c r="X2933" s="8"/>
      <c r="AB2933" s="8"/>
      <c r="AL2933" s="9"/>
      <c r="AM2933" s="9"/>
      <c r="AN2933" s="9"/>
      <c r="AO2933" s="9"/>
      <c r="AP2933" s="9"/>
      <c r="AQ2933" s="9"/>
      <c r="AR2933" s="9"/>
      <c r="AS2933" s="9"/>
      <c r="AT2933" s="9"/>
      <c r="AU2933" s="9"/>
    </row>
    <row r="2934" spans="4:47" x14ac:dyDescent="0.25">
      <c r="D2934" s="8"/>
      <c r="E2934" s="8"/>
      <c r="F2934" s="9"/>
      <c r="H2934" s="8"/>
      <c r="L2934" s="8"/>
      <c r="P2934" s="8"/>
      <c r="T2934" s="8"/>
      <c r="X2934" s="8"/>
      <c r="AB2934" s="8"/>
      <c r="AL2934" s="9"/>
      <c r="AM2934" s="9"/>
      <c r="AN2934" s="9"/>
      <c r="AO2934" s="9"/>
      <c r="AP2934" s="9"/>
      <c r="AQ2934" s="9"/>
      <c r="AR2934" s="9"/>
      <c r="AS2934" s="9"/>
      <c r="AT2934" s="9"/>
      <c r="AU2934" s="9"/>
    </row>
    <row r="2935" spans="4:47" x14ac:dyDescent="0.25">
      <c r="D2935" s="8"/>
      <c r="E2935" s="8"/>
      <c r="F2935" s="9"/>
      <c r="H2935" s="8"/>
      <c r="L2935" s="8"/>
      <c r="P2935" s="8"/>
      <c r="T2935" s="8"/>
      <c r="X2935" s="8"/>
      <c r="AB2935" s="8"/>
      <c r="AL2935" s="9"/>
      <c r="AM2935" s="9"/>
      <c r="AN2935" s="9"/>
      <c r="AO2935" s="9"/>
      <c r="AP2935" s="9"/>
      <c r="AQ2935" s="9"/>
      <c r="AR2935" s="9"/>
      <c r="AS2935" s="9"/>
      <c r="AT2935" s="9"/>
      <c r="AU2935" s="9"/>
    </row>
    <row r="2936" spans="4:47" x14ac:dyDescent="0.25">
      <c r="D2936" s="8"/>
      <c r="E2936" s="8"/>
      <c r="F2936" s="9"/>
      <c r="H2936" s="8"/>
      <c r="L2936" s="8"/>
      <c r="P2936" s="8"/>
      <c r="T2936" s="8"/>
      <c r="X2936" s="8"/>
      <c r="AB2936" s="8"/>
      <c r="AL2936" s="9"/>
      <c r="AM2936" s="9"/>
      <c r="AN2936" s="9"/>
      <c r="AO2936" s="9"/>
      <c r="AP2936" s="9"/>
      <c r="AQ2936" s="9"/>
      <c r="AR2936" s="9"/>
      <c r="AS2936" s="9"/>
      <c r="AT2936" s="9"/>
      <c r="AU2936" s="9"/>
    </row>
    <row r="2937" spans="4:47" x14ac:dyDescent="0.25">
      <c r="D2937" s="8"/>
      <c r="E2937" s="8"/>
      <c r="F2937" s="9"/>
      <c r="H2937" s="8"/>
      <c r="L2937" s="8"/>
      <c r="P2937" s="8"/>
      <c r="T2937" s="8"/>
      <c r="X2937" s="8"/>
      <c r="AB2937" s="8"/>
      <c r="AL2937" s="9"/>
      <c r="AM2937" s="9"/>
      <c r="AN2937" s="9"/>
      <c r="AO2937" s="9"/>
      <c r="AP2937" s="9"/>
      <c r="AQ2937" s="9"/>
      <c r="AR2937" s="9"/>
      <c r="AS2937" s="9"/>
      <c r="AT2937" s="9"/>
      <c r="AU2937" s="9"/>
    </row>
    <row r="2938" spans="4:47" x14ac:dyDescent="0.25">
      <c r="D2938" s="8"/>
      <c r="E2938" s="8"/>
      <c r="F2938" s="9"/>
      <c r="H2938" s="8"/>
      <c r="L2938" s="8"/>
      <c r="P2938" s="8"/>
      <c r="T2938" s="8"/>
      <c r="X2938" s="8"/>
      <c r="AB2938" s="8"/>
      <c r="AL2938" s="9"/>
      <c r="AM2938" s="9"/>
      <c r="AN2938" s="9"/>
      <c r="AO2938" s="9"/>
      <c r="AP2938" s="9"/>
      <c r="AQ2938" s="9"/>
      <c r="AR2938" s="9"/>
      <c r="AS2938" s="9"/>
      <c r="AT2938" s="9"/>
      <c r="AU2938" s="9"/>
    </row>
    <row r="2939" spans="4:47" x14ac:dyDescent="0.25">
      <c r="D2939" s="8"/>
      <c r="E2939" s="8"/>
      <c r="F2939" s="9"/>
      <c r="H2939" s="8"/>
      <c r="L2939" s="8"/>
      <c r="P2939" s="8"/>
      <c r="T2939" s="8"/>
      <c r="X2939" s="8"/>
      <c r="AB2939" s="8"/>
      <c r="AL2939" s="9"/>
      <c r="AM2939" s="9"/>
      <c r="AN2939" s="9"/>
      <c r="AO2939" s="9"/>
      <c r="AP2939" s="9"/>
      <c r="AQ2939" s="9"/>
      <c r="AR2939" s="9"/>
      <c r="AS2939" s="9"/>
      <c r="AT2939" s="9"/>
      <c r="AU2939" s="9"/>
    </row>
    <row r="2940" spans="4:47" x14ac:dyDescent="0.25">
      <c r="D2940" s="8"/>
      <c r="E2940" s="8"/>
      <c r="F2940" s="9"/>
      <c r="H2940" s="8"/>
      <c r="L2940" s="8"/>
      <c r="P2940" s="8"/>
      <c r="T2940" s="8"/>
      <c r="X2940" s="8"/>
      <c r="AB2940" s="8"/>
      <c r="AL2940" s="9"/>
      <c r="AM2940" s="9"/>
      <c r="AN2940" s="9"/>
      <c r="AO2940" s="9"/>
      <c r="AP2940" s="9"/>
      <c r="AQ2940" s="9"/>
      <c r="AR2940" s="9"/>
      <c r="AS2940" s="9"/>
      <c r="AT2940" s="9"/>
      <c r="AU2940" s="9"/>
    </row>
    <row r="2941" spans="4:47" x14ac:dyDescent="0.25">
      <c r="D2941" s="8"/>
      <c r="E2941" s="8"/>
      <c r="F2941" s="9"/>
      <c r="H2941" s="8"/>
      <c r="L2941" s="8"/>
      <c r="P2941" s="8"/>
      <c r="T2941" s="8"/>
      <c r="X2941" s="8"/>
      <c r="AB2941" s="8"/>
      <c r="AL2941" s="9"/>
      <c r="AM2941" s="9"/>
      <c r="AN2941" s="9"/>
      <c r="AO2941" s="9"/>
      <c r="AP2941" s="9"/>
      <c r="AQ2941" s="9"/>
      <c r="AR2941" s="9"/>
      <c r="AS2941" s="9"/>
      <c r="AT2941" s="9"/>
      <c r="AU2941" s="9"/>
    </row>
    <row r="2942" spans="4:47" x14ac:dyDescent="0.25">
      <c r="D2942" s="8"/>
      <c r="E2942" s="8"/>
      <c r="F2942" s="9"/>
      <c r="H2942" s="8"/>
      <c r="L2942" s="8"/>
      <c r="P2942" s="8"/>
      <c r="T2942" s="8"/>
      <c r="X2942" s="8"/>
      <c r="AB2942" s="8"/>
      <c r="AL2942" s="9"/>
      <c r="AM2942" s="9"/>
      <c r="AN2942" s="9"/>
      <c r="AO2942" s="9"/>
      <c r="AP2942" s="9"/>
      <c r="AQ2942" s="9"/>
      <c r="AR2942" s="9"/>
      <c r="AS2942" s="9"/>
      <c r="AT2942" s="9"/>
      <c r="AU2942" s="9"/>
    </row>
    <row r="2943" spans="4:47" x14ac:dyDescent="0.25">
      <c r="D2943" s="8"/>
      <c r="E2943" s="8"/>
      <c r="F2943" s="9"/>
      <c r="H2943" s="8"/>
      <c r="L2943" s="8"/>
      <c r="P2943" s="8"/>
      <c r="T2943" s="8"/>
      <c r="X2943" s="8"/>
      <c r="AB2943" s="8"/>
      <c r="AL2943" s="9"/>
      <c r="AM2943" s="9"/>
      <c r="AN2943" s="9"/>
      <c r="AO2943" s="9"/>
      <c r="AP2943" s="9"/>
      <c r="AQ2943" s="9"/>
      <c r="AR2943" s="9"/>
      <c r="AS2943" s="9"/>
      <c r="AT2943" s="9"/>
      <c r="AU2943" s="9"/>
    </row>
    <row r="2944" spans="4:47" x14ac:dyDescent="0.25">
      <c r="D2944" s="8"/>
      <c r="E2944" s="8"/>
      <c r="F2944" s="9"/>
      <c r="H2944" s="8"/>
      <c r="L2944" s="8"/>
      <c r="P2944" s="8"/>
      <c r="T2944" s="8"/>
      <c r="X2944" s="8"/>
      <c r="AB2944" s="8"/>
      <c r="AL2944" s="9"/>
      <c r="AM2944" s="9"/>
      <c r="AN2944" s="9"/>
      <c r="AO2944" s="9"/>
      <c r="AP2944" s="9"/>
      <c r="AQ2944" s="9"/>
      <c r="AR2944" s="9"/>
      <c r="AS2944" s="9"/>
      <c r="AT2944" s="9"/>
      <c r="AU2944" s="9"/>
    </row>
    <row r="2945" spans="4:47" x14ac:dyDescent="0.25">
      <c r="D2945" s="8"/>
      <c r="E2945" s="8"/>
      <c r="F2945" s="9"/>
      <c r="H2945" s="8"/>
      <c r="L2945" s="8"/>
      <c r="P2945" s="8"/>
      <c r="T2945" s="8"/>
      <c r="X2945" s="8"/>
      <c r="AB2945" s="8"/>
      <c r="AL2945" s="9"/>
      <c r="AM2945" s="9"/>
      <c r="AN2945" s="9"/>
      <c r="AO2945" s="9"/>
      <c r="AP2945" s="9"/>
      <c r="AQ2945" s="9"/>
      <c r="AR2945" s="9"/>
      <c r="AS2945" s="9"/>
      <c r="AT2945" s="9"/>
      <c r="AU2945" s="9"/>
    </row>
    <row r="2946" spans="4:47" x14ac:dyDescent="0.25">
      <c r="D2946" s="8"/>
      <c r="E2946" s="8"/>
      <c r="F2946" s="9"/>
      <c r="H2946" s="8"/>
      <c r="L2946" s="8"/>
      <c r="P2946" s="8"/>
      <c r="T2946" s="8"/>
      <c r="X2946" s="8"/>
      <c r="AB2946" s="8"/>
      <c r="AL2946" s="9"/>
      <c r="AM2946" s="9"/>
      <c r="AN2946" s="9"/>
      <c r="AO2946" s="9"/>
      <c r="AP2946" s="9"/>
      <c r="AQ2946" s="9"/>
      <c r="AR2946" s="9"/>
      <c r="AS2946" s="9"/>
      <c r="AT2946" s="9"/>
      <c r="AU2946" s="9"/>
    </row>
    <row r="2947" spans="4:47" x14ac:dyDescent="0.25">
      <c r="D2947" s="8"/>
      <c r="E2947" s="8"/>
      <c r="F2947" s="9"/>
      <c r="H2947" s="8"/>
      <c r="L2947" s="8"/>
      <c r="P2947" s="8"/>
      <c r="T2947" s="8"/>
      <c r="X2947" s="8"/>
      <c r="AB2947" s="8"/>
      <c r="AL2947" s="9"/>
      <c r="AM2947" s="9"/>
      <c r="AN2947" s="9"/>
      <c r="AO2947" s="9"/>
      <c r="AP2947" s="9"/>
      <c r="AQ2947" s="9"/>
      <c r="AR2947" s="9"/>
      <c r="AS2947" s="9"/>
      <c r="AT2947" s="9"/>
      <c r="AU2947" s="9"/>
    </row>
    <row r="2948" spans="4:47" x14ac:dyDescent="0.25">
      <c r="D2948" s="8"/>
      <c r="E2948" s="8"/>
      <c r="F2948" s="9"/>
      <c r="H2948" s="8"/>
      <c r="L2948" s="8"/>
      <c r="P2948" s="8"/>
      <c r="T2948" s="8"/>
      <c r="X2948" s="8"/>
      <c r="AB2948" s="8"/>
      <c r="AL2948" s="9"/>
      <c r="AM2948" s="9"/>
      <c r="AN2948" s="9"/>
      <c r="AO2948" s="9"/>
      <c r="AP2948" s="9"/>
      <c r="AQ2948" s="9"/>
      <c r="AR2948" s="9"/>
      <c r="AS2948" s="9"/>
      <c r="AT2948" s="9"/>
      <c r="AU2948" s="9"/>
    </row>
    <row r="2949" spans="4:47" x14ac:dyDescent="0.25">
      <c r="D2949" s="8"/>
      <c r="E2949" s="8"/>
      <c r="F2949" s="9"/>
      <c r="H2949" s="8"/>
      <c r="L2949" s="8"/>
      <c r="P2949" s="8"/>
      <c r="T2949" s="8"/>
      <c r="X2949" s="8"/>
      <c r="AB2949" s="8"/>
      <c r="AL2949" s="9"/>
      <c r="AM2949" s="9"/>
      <c r="AN2949" s="9"/>
      <c r="AO2949" s="9"/>
      <c r="AP2949" s="9"/>
      <c r="AQ2949" s="9"/>
      <c r="AR2949" s="9"/>
      <c r="AS2949" s="9"/>
      <c r="AT2949" s="9"/>
      <c r="AU2949" s="9"/>
    </row>
    <row r="2950" spans="4:47" x14ac:dyDescent="0.25">
      <c r="D2950" s="8"/>
      <c r="E2950" s="8"/>
      <c r="F2950" s="9"/>
      <c r="H2950" s="8"/>
      <c r="L2950" s="8"/>
      <c r="P2950" s="8"/>
      <c r="T2950" s="8"/>
      <c r="X2950" s="8"/>
      <c r="AB2950" s="8"/>
      <c r="AL2950" s="9"/>
      <c r="AM2950" s="9"/>
      <c r="AN2950" s="9"/>
      <c r="AO2950" s="9"/>
      <c r="AP2950" s="9"/>
      <c r="AQ2950" s="9"/>
      <c r="AR2950" s="9"/>
      <c r="AS2950" s="9"/>
      <c r="AT2950" s="9"/>
      <c r="AU2950" s="9"/>
    </row>
    <row r="2951" spans="4:47" x14ac:dyDescent="0.25">
      <c r="D2951" s="8"/>
      <c r="E2951" s="8"/>
      <c r="F2951" s="9"/>
      <c r="H2951" s="8"/>
      <c r="L2951" s="8"/>
      <c r="P2951" s="8"/>
      <c r="T2951" s="8"/>
      <c r="X2951" s="8"/>
      <c r="AB2951" s="8"/>
      <c r="AL2951" s="9"/>
      <c r="AM2951" s="9"/>
      <c r="AN2951" s="9"/>
      <c r="AO2951" s="9"/>
      <c r="AP2951" s="9"/>
      <c r="AQ2951" s="9"/>
      <c r="AR2951" s="9"/>
      <c r="AS2951" s="9"/>
      <c r="AT2951" s="9"/>
      <c r="AU2951" s="9"/>
    </row>
    <row r="2952" spans="4:47" x14ac:dyDescent="0.25">
      <c r="D2952" s="8"/>
      <c r="E2952" s="8"/>
      <c r="F2952" s="9"/>
      <c r="H2952" s="8"/>
      <c r="L2952" s="8"/>
      <c r="P2952" s="8"/>
      <c r="T2952" s="8"/>
      <c r="X2952" s="8"/>
      <c r="AB2952" s="8"/>
      <c r="AL2952" s="9"/>
      <c r="AM2952" s="9"/>
      <c r="AN2952" s="9"/>
      <c r="AO2952" s="9"/>
      <c r="AP2952" s="9"/>
      <c r="AQ2952" s="9"/>
      <c r="AR2952" s="9"/>
      <c r="AS2952" s="9"/>
      <c r="AT2952" s="9"/>
      <c r="AU2952" s="9"/>
    </row>
    <row r="2953" spans="4:47" x14ac:dyDescent="0.25">
      <c r="D2953" s="8"/>
      <c r="E2953" s="8"/>
      <c r="F2953" s="9"/>
      <c r="H2953" s="8"/>
      <c r="L2953" s="8"/>
      <c r="P2953" s="8"/>
      <c r="T2953" s="8"/>
      <c r="X2953" s="8"/>
      <c r="AB2953" s="8"/>
      <c r="AL2953" s="9"/>
      <c r="AM2953" s="9"/>
      <c r="AN2953" s="9"/>
      <c r="AO2953" s="9"/>
      <c r="AP2953" s="9"/>
      <c r="AQ2953" s="9"/>
      <c r="AR2953" s="9"/>
      <c r="AS2953" s="9"/>
      <c r="AT2953" s="9"/>
      <c r="AU2953" s="9"/>
    </row>
    <row r="2954" spans="4:47" x14ac:dyDescent="0.25">
      <c r="D2954" s="8"/>
      <c r="E2954" s="8"/>
      <c r="F2954" s="9"/>
      <c r="H2954" s="8"/>
      <c r="L2954" s="8"/>
      <c r="P2954" s="8"/>
      <c r="T2954" s="8"/>
      <c r="X2954" s="8"/>
      <c r="AB2954" s="8"/>
      <c r="AL2954" s="9"/>
      <c r="AM2954" s="9"/>
      <c r="AN2954" s="9"/>
      <c r="AO2954" s="9"/>
      <c r="AP2954" s="9"/>
      <c r="AQ2954" s="9"/>
      <c r="AR2954" s="9"/>
      <c r="AS2954" s="9"/>
      <c r="AT2954" s="9"/>
      <c r="AU2954" s="9"/>
    </row>
    <row r="2955" spans="4:47" x14ac:dyDescent="0.25">
      <c r="D2955" s="8"/>
      <c r="E2955" s="8"/>
      <c r="F2955" s="9"/>
      <c r="H2955" s="8"/>
      <c r="L2955" s="8"/>
      <c r="P2955" s="8"/>
      <c r="T2955" s="8"/>
      <c r="X2955" s="8"/>
      <c r="AB2955" s="8"/>
      <c r="AL2955" s="9"/>
      <c r="AM2955" s="9"/>
      <c r="AN2955" s="9"/>
      <c r="AO2955" s="9"/>
      <c r="AP2955" s="9"/>
      <c r="AQ2955" s="9"/>
      <c r="AR2955" s="9"/>
      <c r="AS2955" s="9"/>
      <c r="AT2955" s="9"/>
      <c r="AU2955" s="9"/>
    </row>
    <row r="2956" spans="4:47" x14ac:dyDescent="0.25">
      <c r="D2956" s="8"/>
      <c r="E2956" s="8"/>
      <c r="F2956" s="9"/>
      <c r="H2956" s="8"/>
      <c r="L2956" s="8"/>
      <c r="P2956" s="8"/>
      <c r="T2956" s="8"/>
      <c r="X2956" s="8"/>
      <c r="AB2956" s="8"/>
      <c r="AL2956" s="9"/>
      <c r="AM2956" s="9"/>
      <c r="AN2956" s="9"/>
      <c r="AO2956" s="9"/>
      <c r="AP2956" s="9"/>
      <c r="AQ2956" s="9"/>
      <c r="AR2956" s="9"/>
      <c r="AS2956" s="9"/>
      <c r="AT2956" s="9"/>
      <c r="AU2956" s="9"/>
    </row>
    <row r="2957" spans="4:47" x14ac:dyDescent="0.25">
      <c r="D2957" s="8"/>
      <c r="E2957" s="8"/>
      <c r="F2957" s="9"/>
      <c r="H2957" s="8"/>
      <c r="L2957" s="8"/>
      <c r="P2957" s="8"/>
      <c r="T2957" s="8"/>
      <c r="X2957" s="8"/>
      <c r="AB2957" s="8"/>
      <c r="AL2957" s="9"/>
      <c r="AM2957" s="9"/>
      <c r="AN2957" s="9"/>
      <c r="AO2957" s="9"/>
      <c r="AP2957" s="9"/>
      <c r="AQ2957" s="9"/>
      <c r="AR2957" s="9"/>
      <c r="AS2957" s="9"/>
      <c r="AT2957" s="9"/>
      <c r="AU2957" s="9"/>
    </row>
    <row r="2958" spans="4:47" x14ac:dyDescent="0.25">
      <c r="D2958" s="8"/>
      <c r="E2958" s="8"/>
      <c r="F2958" s="9"/>
      <c r="H2958" s="8"/>
      <c r="L2958" s="8"/>
      <c r="P2958" s="8"/>
      <c r="T2958" s="8"/>
      <c r="X2958" s="8"/>
      <c r="AB2958" s="8"/>
      <c r="AL2958" s="9"/>
      <c r="AM2958" s="9"/>
      <c r="AN2958" s="9"/>
      <c r="AO2958" s="9"/>
      <c r="AP2958" s="9"/>
      <c r="AQ2958" s="9"/>
      <c r="AR2958" s="9"/>
      <c r="AS2958" s="9"/>
      <c r="AT2958" s="9"/>
      <c r="AU2958" s="9"/>
    </row>
    <row r="2959" spans="4:47" x14ac:dyDescent="0.25">
      <c r="D2959" s="8"/>
      <c r="E2959" s="8"/>
      <c r="F2959" s="9"/>
      <c r="H2959" s="8"/>
      <c r="L2959" s="8"/>
      <c r="P2959" s="8"/>
      <c r="T2959" s="8"/>
      <c r="X2959" s="8"/>
      <c r="AB2959" s="8"/>
      <c r="AL2959" s="9"/>
      <c r="AM2959" s="9"/>
      <c r="AN2959" s="9"/>
      <c r="AO2959" s="9"/>
      <c r="AP2959" s="9"/>
      <c r="AQ2959" s="9"/>
      <c r="AR2959" s="9"/>
      <c r="AS2959" s="9"/>
      <c r="AT2959" s="9"/>
      <c r="AU2959" s="9"/>
    </row>
    <row r="2960" spans="4:47" x14ac:dyDescent="0.25">
      <c r="D2960" s="8"/>
      <c r="E2960" s="8"/>
      <c r="F2960" s="9"/>
      <c r="H2960" s="8"/>
      <c r="L2960" s="8"/>
      <c r="P2960" s="8"/>
      <c r="T2960" s="8"/>
      <c r="X2960" s="8"/>
      <c r="AB2960" s="8"/>
      <c r="AL2960" s="9"/>
      <c r="AM2960" s="9"/>
      <c r="AN2960" s="9"/>
      <c r="AO2960" s="9"/>
      <c r="AP2960" s="9"/>
      <c r="AQ2960" s="9"/>
      <c r="AR2960" s="9"/>
      <c r="AS2960" s="9"/>
      <c r="AT2960" s="9"/>
      <c r="AU2960" s="9"/>
    </row>
    <row r="2961" spans="4:47" x14ac:dyDescent="0.25">
      <c r="D2961" s="8"/>
      <c r="E2961" s="8"/>
      <c r="F2961" s="9"/>
      <c r="H2961" s="8"/>
      <c r="L2961" s="8"/>
      <c r="P2961" s="8"/>
      <c r="T2961" s="8"/>
      <c r="X2961" s="8"/>
      <c r="AB2961" s="8"/>
      <c r="AL2961" s="9"/>
      <c r="AM2961" s="9"/>
      <c r="AN2961" s="9"/>
      <c r="AO2961" s="9"/>
      <c r="AP2961" s="9"/>
      <c r="AQ2961" s="9"/>
      <c r="AR2961" s="9"/>
      <c r="AS2961" s="9"/>
      <c r="AT2961" s="9"/>
      <c r="AU2961" s="9"/>
    </row>
    <row r="2962" spans="4:47" x14ac:dyDescent="0.25">
      <c r="D2962" s="8"/>
      <c r="E2962" s="8"/>
      <c r="F2962" s="9"/>
      <c r="H2962" s="8"/>
      <c r="L2962" s="8"/>
      <c r="P2962" s="8"/>
      <c r="T2962" s="8"/>
      <c r="X2962" s="8"/>
      <c r="AB2962" s="8"/>
      <c r="AL2962" s="9"/>
      <c r="AM2962" s="9"/>
      <c r="AN2962" s="9"/>
      <c r="AO2962" s="9"/>
      <c r="AP2962" s="9"/>
      <c r="AQ2962" s="9"/>
      <c r="AR2962" s="9"/>
      <c r="AS2962" s="9"/>
      <c r="AT2962" s="9"/>
      <c r="AU2962" s="9"/>
    </row>
    <row r="2963" spans="4:47" x14ac:dyDescent="0.25">
      <c r="D2963" s="8"/>
      <c r="E2963" s="8"/>
      <c r="F2963" s="9"/>
      <c r="H2963" s="8"/>
      <c r="L2963" s="8"/>
      <c r="P2963" s="8"/>
      <c r="T2963" s="8"/>
      <c r="X2963" s="8"/>
      <c r="AB2963" s="8"/>
      <c r="AL2963" s="9"/>
      <c r="AM2963" s="9"/>
      <c r="AN2963" s="9"/>
      <c r="AO2963" s="9"/>
      <c r="AP2963" s="9"/>
      <c r="AQ2963" s="9"/>
      <c r="AR2963" s="9"/>
      <c r="AS2963" s="9"/>
      <c r="AT2963" s="9"/>
      <c r="AU2963" s="9"/>
    </row>
    <row r="2964" spans="4:47" x14ac:dyDescent="0.25">
      <c r="D2964" s="8"/>
      <c r="E2964" s="8"/>
      <c r="F2964" s="9"/>
      <c r="H2964" s="8"/>
      <c r="L2964" s="8"/>
      <c r="P2964" s="8"/>
      <c r="T2964" s="8"/>
      <c r="X2964" s="8"/>
      <c r="AB2964" s="8"/>
      <c r="AL2964" s="9"/>
      <c r="AM2964" s="9"/>
      <c r="AN2964" s="9"/>
      <c r="AO2964" s="9"/>
      <c r="AP2964" s="9"/>
      <c r="AQ2964" s="9"/>
      <c r="AR2964" s="9"/>
      <c r="AS2964" s="9"/>
      <c r="AT2964" s="9"/>
      <c r="AU2964" s="9"/>
    </row>
    <row r="2965" spans="4:47" x14ac:dyDescent="0.25">
      <c r="D2965" s="8"/>
      <c r="E2965" s="8"/>
      <c r="F2965" s="9"/>
      <c r="H2965" s="8"/>
      <c r="L2965" s="8"/>
      <c r="P2965" s="8"/>
      <c r="T2965" s="8"/>
      <c r="X2965" s="8"/>
      <c r="AB2965" s="8"/>
      <c r="AL2965" s="9"/>
      <c r="AM2965" s="9"/>
      <c r="AN2965" s="9"/>
      <c r="AO2965" s="9"/>
      <c r="AP2965" s="9"/>
      <c r="AQ2965" s="9"/>
      <c r="AR2965" s="9"/>
      <c r="AS2965" s="9"/>
      <c r="AT2965" s="9"/>
      <c r="AU2965" s="9"/>
    </row>
    <row r="2966" spans="4:47" x14ac:dyDescent="0.25">
      <c r="D2966" s="8"/>
      <c r="E2966" s="8"/>
      <c r="F2966" s="9"/>
      <c r="H2966" s="8"/>
      <c r="L2966" s="8"/>
      <c r="P2966" s="8"/>
      <c r="T2966" s="8"/>
      <c r="X2966" s="8"/>
      <c r="AB2966" s="8"/>
      <c r="AL2966" s="9"/>
      <c r="AM2966" s="9"/>
      <c r="AN2966" s="9"/>
      <c r="AO2966" s="9"/>
      <c r="AP2966" s="9"/>
      <c r="AQ2966" s="9"/>
      <c r="AR2966" s="9"/>
      <c r="AS2966" s="9"/>
      <c r="AT2966" s="9"/>
      <c r="AU2966" s="9"/>
    </row>
    <row r="2967" spans="4:47" x14ac:dyDescent="0.25">
      <c r="D2967" s="8"/>
      <c r="E2967" s="8"/>
      <c r="F2967" s="9"/>
      <c r="H2967" s="8"/>
      <c r="L2967" s="8"/>
      <c r="P2967" s="8"/>
      <c r="T2967" s="8"/>
      <c r="X2967" s="8"/>
      <c r="AB2967" s="8"/>
      <c r="AL2967" s="9"/>
      <c r="AM2967" s="9"/>
      <c r="AN2967" s="9"/>
      <c r="AO2967" s="9"/>
      <c r="AP2967" s="9"/>
      <c r="AQ2967" s="9"/>
      <c r="AR2967" s="9"/>
      <c r="AS2967" s="9"/>
      <c r="AT2967" s="9"/>
      <c r="AU2967" s="9"/>
    </row>
    <row r="2968" spans="4:47" x14ac:dyDescent="0.25">
      <c r="D2968" s="8"/>
      <c r="E2968" s="8"/>
      <c r="F2968" s="9"/>
      <c r="H2968" s="8"/>
      <c r="L2968" s="8"/>
      <c r="P2968" s="8"/>
      <c r="T2968" s="8"/>
      <c r="X2968" s="8"/>
      <c r="AB2968" s="8"/>
      <c r="AL2968" s="9"/>
      <c r="AM2968" s="9"/>
      <c r="AN2968" s="9"/>
      <c r="AO2968" s="9"/>
      <c r="AP2968" s="9"/>
      <c r="AQ2968" s="9"/>
      <c r="AR2968" s="9"/>
      <c r="AS2968" s="9"/>
      <c r="AT2968" s="9"/>
      <c r="AU2968" s="9"/>
    </row>
    <row r="2969" spans="4:47" x14ac:dyDescent="0.25">
      <c r="D2969" s="8"/>
      <c r="E2969" s="8"/>
      <c r="F2969" s="9"/>
      <c r="H2969" s="8"/>
      <c r="L2969" s="8"/>
      <c r="P2969" s="8"/>
      <c r="T2969" s="8"/>
      <c r="X2969" s="8"/>
      <c r="AB2969" s="8"/>
      <c r="AL2969" s="9"/>
      <c r="AM2969" s="9"/>
      <c r="AN2969" s="9"/>
      <c r="AO2969" s="9"/>
      <c r="AP2969" s="9"/>
      <c r="AQ2969" s="9"/>
      <c r="AR2969" s="9"/>
      <c r="AS2969" s="9"/>
      <c r="AT2969" s="9"/>
      <c r="AU2969" s="9"/>
    </row>
    <row r="2970" spans="4:47" x14ac:dyDescent="0.25">
      <c r="D2970" s="8"/>
      <c r="E2970" s="8"/>
      <c r="F2970" s="9"/>
      <c r="H2970" s="8"/>
      <c r="L2970" s="8"/>
      <c r="P2970" s="8"/>
      <c r="T2970" s="8"/>
      <c r="X2970" s="8"/>
      <c r="AB2970" s="8"/>
      <c r="AL2970" s="9"/>
      <c r="AM2970" s="9"/>
      <c r="AN2970" s="9"/>
      <c r="AO2970" s="9"/>
      <c r="AP2970" s="9"/>
      <c r="AQ2970" s="9"/>
      <c r="AR2970" s="9"/>
      <c r="AS2970" s="9"/>
      <c r="AT2970" s="9"/>
      <c r="AU2970" s="9"/>
    </row>
    <row r="2971" spans="4:47" x14ac:dyDescent="0.25">
      <c r="D2971" s="8"/>
      <c r="E2971" s="8"/>
      <c r="F2971" s="9"/>
      <c r="H2971" s="8"/>
      <c r="L2971" s="8"/>
      <c r="P2971" s="8"/>
      <c r="T2971" s="8"/>
      <c r="X2971" s="8"/>
      <c r="AB2971" s="8"/>
      <c r="AL2971" s="9"/>
      <c r="AM2971" s="9"/>
      <c r="AN2971" s="9"/>
      <c r="AO2971" s="9"/>
      <c r="AP2971" s="9"/>
      <c r="AQ2971" s="9"/>
      <c r="AR2971" s="9"/>
      <c r="AS2971" s="9"/>
      <c r="AT2971" s="9"/>
      <c r="AU2971" s="9"/>
    </row>
    <row r="2972" spans="4:47" x14ac:dyDescent="0.25">
      <c r="D2972" s="8"/>
      <c r="E2972" s="8"/>
      <c r="F2972" s="9"/>
      <c r="H2972" s="8"/>
      <c r="L2972" s="8"/>
      <c r="P2972" s="8"/>
      <c r="T2972" s="8"/>
      <c r="X2972" s="8"/>
      <c r="AB2972" s="8"/>
      <c r="AL2972" s="9"/>
      <c r="AM2972" s="9"/>
      <c r="AN2972" s="9"/>
      <c r="AO2972" s="9"/>
      <c r="AP2972" s="9"/>
      <c r="AQ2972" s="9"/>
      <c r="AR2972" s="9"/>
      <c r="AS2972" s="9"/>
      <c r="AT2972" s="9"/>
      <c r="AU2972" s="9"/>
    </row>
    <row r="2973" spans="4:47" x14ac:dyDescent="0.25">
      <c r="D2973" s="8"/>
      <c r="E2973" s="8"/>
      <c r="F2973" s="9"/>
      <c r="H2973" s="8"/>
      <c r="L2973" s="8"/>
      <c r="P2973" s="8"/>
      <c r="T2973" s="8"/>
      <c r="X2973" s="8"/>
      <c r="AB2973" s="8"/>
      <c r="AL2973" s="9"/>
      <c r="AM2973" s="9"/>
      <c r="AN2973" s="9"/>
      <c r="AO2973" s="9"/>
      <c r="AP2973" s="9"/>
      <c r="AQ2973" s="9"/>
      <c r="AR2973" s="9"/>
      <c r="AS2973" s="9"/>
      <c r="AT2973" s="9"/>
      <c r="AU2973" s="9"/>
    </row>
    <row r="2974" spans="4:47" x14ac:dyDescent="0.25">
      <c r="D2974" s="8"/>
      <c r="E2974" s="8"/>
      <c r="F2974" s="9"/>
      <c r="H2974" s="8"/>
      <c r="L2974" s="8"/>
      <c r="P2974" s="8"/>
      <c r="T2974" s="8"/>
      <c r="X2974" s="8"/>
      <c r="AB2974" s="8"/>
      <c r="AL2974" s="9"/>
      <c r="AM2974" s="9"/>
      <c r="AN2974" s="9"/>
      <c r="AO2974" s="9"/>
      <c r="AP2974" s="9"/>
      <c r="AQ2974" s="9"/>
      <c r="AR2974" s="9"/>
      <c r="AS2974" s="9"/>
      <c r="AT2974" s="9"/>
      <c r="AU2974" s="9"/>
    </row>
    <row r="2975" spans="4:47" x14ac:dyDescent="0.25">
      <c r="D2975" s="8"/>
      <c r="E2975" s="8"/>
      <c r="F2975" s="9"/>
      <c r="H2975" s="8"/>
      <c r="L2975" s="8"/>
      <c r="P2975" s="8"/>
      <c r="T2975" s="8"/>
      <c r="X2975" s="8"/>
      <c r="AB2975" s="8"/>
      <c r="AL2975" s="9"/>
      <c r="AM2975" s="9"/>
      <c r="AN2975" s="9"/>
      <c r="AO2975" s="9"/>
      <c r="AP2975" s="9"/>
      <c r="AQ2975" s="9"/>
      <c r="AR2975" s="9"/>
      <c r="AS2975" s="9"/>
      <c r="AT2975" s="9"/>
      <c r="AU2975" s="9"/>
    </row>
    <row r="2976" spans="4:47" x14ac:dyDescent="0.25">
      <c r="D2976" s="8"/>
      <c r="E2976" s="8"/>
      <c r="F2976" s="9"/>
      <c r="H2976" s="8"/>
      <c r="L2976" s="8"/>
      <c r="P2976" s="8"/>
      <c r="T2976" s="8"/>
      <c r="X2976" s="8"/>
      <c r="AB2976" s="8"/>
      <c r="AL2976" s="9"/>
      <c r="AM2976" s="9"/>
      <c r="AN2976" s="9"/>
      <c r="AO2976" s="9"/>
      <c r="AP2976" s="9"/>
      <c r="AQ2976" s="9"/>
      <c r="AR2976" s="9"/>
      <c r="AS2976" s="9"/>
      <c r="AT2976" s="9"/>
      <c r="AU2976" s="9"/>
    </row>
    <row r="2977" spans="4:47" x14ac:dyDescent="0.25">
      <c r="D2977" s="8"/>
      <c r="E2977" s="8"/>
      <c r="F2977" s="9"/>
      <c r="H2977" s="8"/>
      <c r="L2977" s="8"/>
      <c r="P2977" s="8"/>
      <c r="T2977" s="8"/>
      <c r="X2977" s="8"/>
      <c r="AB2977" s="8"/>
      <c r="AL2977" s="9"/>
      <c r="AM2977" s="9"/>
      <c r="AN2977" s="9"/>
      <c r="AO2977" s="9"/>
      <c r="AP2977" s="9"/>
      <c r="AQ2977" s="9"/>
      <c r="AR2977" s="9"/>
      <c r="AS2977" s="9"/>
      <c r="AT2977" s="9"/>
      <c r="AU2977" s="9"/>
    </row>
    <row r="2978" spans="4:47" x14ac:dyDescent="0.25">
      <c r="D2978" s="8"/>
      <c r="E2978" s="8"/>
      <c r="F2978" s="9"/>
      <c r="H2978" s="8"/>
      <c r="L2978" s="8"/>
      <c r="P2978" s="8"/>
      <c r="T2978" s="8"/>
      <c r="X2978" s="8"/>
      <c r="AB2978" s="8"/>
      <c r="AL2978" s="9"/>
      <c r="AM2978" s="9"/>
      <c r="AN2978" s="9"/>
      <c r="AO2978" s="9"/>
      <c r="AP2978" s="9"/>
      <c r="AQ2978" s="9"/>
      <c r="AR2978" s="9"/>
      <c r="AS2978" s="9"/>
      <c r="AT2978" s="9"/>
      <c r="AU2978" s="9"/>
    </row>
    <row r="2979" spans="4:47" x14ac:dyDescent="0.25">
      <c r="D2979" s="8"/>
      <c r="E2979" s="8"/>
      <c r="F2979" s="9"/>
      <c r="H2979" s="8"/>
      <c r="L2979" s="8"/>
      <c r="P2979" s="8"/>
      <c r="T2979" s="8"/>
      <c r="X2979" s="8"/>
      <c r="AB2979" s="8"/>
      <c r="AL2979" s="9"/>
      <c r="AM2979" s="9"/>
      <c r="AN2979" s="9"/>
      <c r="AO2979" s="9"/>
      <c r="AP2979" s="9"/>
      <c r="AQ2979" s="9"/>
      <c r="AR2979" s="9"/>
      <c r="AS2979" s="9"/>
      <c r="AT2979" s="9"/>
      <c r="AU2979" s="9"/>
    </row>
    <row r="2980" spans="4:47" x14ac:dyDescent="0.25">
      <c r="D2980" s="8"/>
      <c r="E2980" s="8"/>
      <c r="F2980" s="9"/>
      <c r="H2980" s="8"/>
      <c r="L2980" s="8"/>
      <c r="P2980" s="8"/>
      <c r="T2980" s="8"/>
      <c r="X2980" s="8"/>
      <c r="AB2980" s="8"/>
      <c r="AL2980" s="9"/>
      <c r="AM2980" s="9"/>
      <c r="AN2980" s="9"/>
      <c r="AO2980" s="9"/>
      <c r="AP2980" s="9"/>
      <c r="AQ2980" s="9"/>
      <c r="AR2980" s="9"/>
      <c r="AS2980" s="9"/>
      <c r="AT2980" s="9"/>
      <c r="AU2980" s="9"/>
    </row>
    <row r="2981" spans="4:47" x14ac:dyDescent="0.25">
      <c r="D2981" s="8"/>
      <c r="E2981" s="8"/>
      <c r="F2981" s="9"/>
      <c r="H2981" s="8"/>
      <c r="L2981" s="8"/>
      <c r="P2981" s="8"/>
      <c r="T2981" s="8"/>
      <c r="X2981" s="8"/>
      <c r="AB2981" s="8"/>
      <c r="AL2981" s="9"/>
      <c r="AM2981" s="9"/>
      <c r="AN2981" s="9"/>
      <c r="AO2981" s="9"/>
      <c r="AP2981" s="9"/>
      <c r="AQ2981" s="9"/>
      <c r="AR2981" s="9"/>
      <c r="AS2981" s="9"/>
      <c r="AT2981" s="9"/>
      <c r="AU2981" s="9"/>
    </row>
    <row r="2982" spans="4:47" x14ac:dyDescent="0.25">
      <c r="D2982" s="8"/>
      <c r="E2982" s="8"/>
      <c r="F2982" s="9"/>
      <c r="H2982" s="8"/>
      <c r="L2982" s="8"/>
      <c r="P2982" s="8"/>
      <c r="T2982" s="8"/>
      <c r="X2982" s="8"/>
      <c r="AB2982" s="8"/>
      <c r="AL2982" s="9"/>
      <c r="AM2982" s="9"/>
      <c r="AN2982" s="9"/>
      <c r="AO2982" s="9"/>
      <c r="AP2982" s="9"/>
      <c r="AQ2982" s="9"/>
      <c r="AR2982" s="9"/>
      <c r="AS2982" s="9"/>
      <c r="AT2982" s="9"/>
      <c r="AU2982" s="9"/>
    </row>
    <row r="2983" spans="4:47" x14ac:dyDescent="0.25">
      <c r="D2983" s="8"/>
      <c r="E2983" s="8"/>
      <c r="F2983" s="9"/>
      <c r="H2983" s="8"/>
      <c r="L2983" s="8"/>
      <c r="P2983" s="8"/>
      <c r="T2983" s="8"/>
      <c r="X2983" s="8"/>
      <c r="AB2983" s="8"/>
      <c r="AL2983" s="9"/>
      <c r="AM2983" s="9"/>
      <c r="AN2983" s="9"/>
      <c r="AO2983" s="9"/>
      <c r="AP2983" s="9"/>
      <c r="AQ2983" s="9"/>
      <c r="AR2983" s="9"/>
      <c r="AS2983" s="9"/>
      <c r="AT2983" s="9"/>
      <c r="AU2983" s="9"/>
    </row>
    <row r="2984" spans="4:47" x14ac:dyDescent="0.25">
      <c r="D2984" s="8"/>
      <c r="E2984" s="8"/>
      <c r="F2984" s="9"/>
      <c r="H2984" s="8"/>
      <c r="L2984" s="8"/>
      <c r="P2984" s="8"/>
      <c r="T2984" s="8"/>
      <c r="X2984" s="8"/>
      <c r="AB2984" s="8"/>
      <c r="AL2984" s="9"/>
      <c r="AM2984" s="9"/>
      <c r="AN2984" s="9"/>
      <c r="AO2984" s="9"/>
      <c r="AP2984" s="9"/>
      <c r="AQ2984" s="9"/>
      <c r="AR2984" s="9"/>
      <c r="AS2984" s="9"/>
      <c r="AT2984" s="9"/>
      <c r="AU2984" s="9"/>
    </row>
    <row r="2985" spans="4:47" x14ac:dyDescent="0.25">
      <c r="D2985" s="8"/>
      <c r="E2985" s="8"/>
      <c r="F2985" s="9"/>
      <c r="H2985" s="8"/>
      <c r="L2985" s="8"/>
      <c r="P2985" s="8"/>
      <c r="T2985" s="8"/>
      <c r="X2985" s="8"/>
      <c r="AB2985" s="8"/>
      <c r="AL2985" s="9"/>
      <c r="AM2985" s="9"/>
      <c r="AN2985" s="9"/>
      <c r="AO2985" s="9"/>
      <c r="AP2985" s="9"/>
      <c r="AQ2985" s="9"/>
      <c r="AR2985" s="9"/>
      <c r="AS2985" s="9"/>
      <c r="AT2985" s="9"/>
      <c r="AU2985" s="9"/>
    </row>
    <row r="2986" spans="4:47" x14ac:dyDescent="0.25">
      <c r="D2986" s="8"/>
      <c r="E2986" s="8"/>
      <c r="F2986" s="9"/>
      <c r="H2986" s="8"/>
      <c r="L2986" s="8"/>
      <c r="P2986" s="8"/>
      <c r="T2986" s="8"/>
      <c r="X2986" s="8"/>
      <c r="AB2986" s="8"/>
      <c r="AL2986" s="9"/>
      <c r="AM2986" s="9"/>
      <c r="AN2986" s="9"/>
      <c r="AO2986" s="9"/>
      <c r="AP2986" s="9"/>
      <c r="AQ2986" s="9"/>
      <c r="AR2986" s="9"/>
      <c r="AS2986" s="9"/>
      <c r="AT2986" s="9"/>
      <c r="AU2986" s="9"/>
    </row>
    <row r="2987" spans="4:47" x14ac:dyDescent="0.25">
      <c r="D2987" s="8"/>
      <c r="E2987" s="8"/>
      <c r="F2987" s="9"/>
      <c r="H2987" s="8"/>
      <c r="L2987" s="8"/>
      <c r="P2987" s="8"/>
      <c r="T2987" s="8"/>
      <c r="X2987" s="8"/>
      <c r="AB2987" s="8"/>
      <c r="AL2987" s="9"/>
      <c r="AM2987" s="9"/>
      <c r="AN2987" s="9"/>
      <c r="AO2987" s="9"/>
      <c r="AP2987" s="9"/>
      <c r="AQ2987" s="9"/>
      <c r="AR2987" s="9"/>
      <c r="AS2987" s="9"/>
      <c r="AT2987" s="9"/>
      <c r="AU2987" s="9"/>
    </row>
    <row r="2988" spans="4:47" x14ac:dyDescent="0.25">
      <c r="D2988" s="8"/>
      <c r="E2988" s="8"/>
      <c r="F2988" s="9"/>
      <c r="H2988" s="8"/>
      <c r="L2988" s="8"/>
      <c r="P2988" s="8"/>
      <c r="T2988" s="8"/>
      <c r="X2988" s="8"/>
      <c r="AB2988" s="8"/>
      <c r="AL2988" s="9"/>
      <c r="AM2988" s="9"/>
      <c r="AN2988" s="9"/>
      <c r="AO2988" s="9"/>
      <c r="AP2988" s="9"/>
      <c r="AQ2988" s="9"/>
      <c r="AR2988" s="9"/>
      <c r="AS2988" s="9"/>
      <c r="AT2988" s="9"/>
      <c r="AU2988" s="9"/>
    </row>
    <row r="2989" spans="4:47" x14ac:dyDescent="0.25">
      <c r="D2989" s="8"/>
      <c r="E2989" s="8"/>
      <c r="F2989" s="9"/>
      <c r="H2989" s="8"/>
      <c r="L2989" s="8"/>
      <c r="P2989" s="8"/>
      <c r="T2989" s="8"/>
      <c r="X2989" s="8"/>
      <c r="AB2989" s="8"/>
      <c r="AL2989" s="9"/>
      <c r="AM2989" s="9"/>
      <c r="AN2989" s="9"/>
      <c r="AO2989" s="9"/>
      <c r="AP2989" s="9"/>
      <c r="AQ2989" s="9"/>
      <c r="AR2989" s="9"/>
      <c r="AS2989" s="9"/>
      <c r="AT2989" s="9"/>
      <c r="AU2989" s="9"/>
    </row>
    <row r="2990" spans="4:47" x14ac:dyDescent="0.25">
      <c r="D2990" s="8"/>
      <c r="E2990" s="8"/>
      <c r="F2990" s="9"/>
      <c r="H2990" s="8"/>
      <c r="L2990" s="8"/>
      <c r="P2990" s="8"/>
      <c r="T2990" s="8"/>
      <c r="X2990" s="8"/>
      <c r="AB2990" s="8"/>
      <c r="AL2990" s="9"/>
      <c r="AM2990" s="9"/>
      <c r="AN2990" s="9"/>
      <c r="AO2990" s="9"/>
      <c r="AP2990" s="9"/>
      <c r="AQ2990" s="9"/>
      <c r="AR2990" s="9"/>
      <c r="AS2990" s="9"/>
      <c r="AT2990" s="9"/>
      <c r="AU2990" s="9"/>
    </row>
    <row r="2991" spans="4:47" x14ac:dyDescent="0.25">
      <c r="D2991" s="8"/>
      <c r="E2991" s="8"/>
      <c r="F2991" s="9"/>
      <c r="H2991" s="8"/>
      <c r="L2991" s="8"/>
      <c r="P2991" s="8"/>
      <c r="T2991" s="8"/>
      <c r="X2991" s="8"/>
      <c r="AB2991" s="8"/>
      <c r="AL2991" s="9"/>
      <c r="AM2991" s="9"/>
      <c r="AN2991" s="9"/>
      <c r="AO2991" s="9"/>
      <c r="AP2991" s="9"/>
      <c r="AQ2991" s="9"/>
      <c r="AR2991" s="9"/>
      <c r="AS2991" s="9"/>
      <c r="AT2991" s="9"/>
      <c r="AU2991" s="9"/>
    </row>
    <row r="2992" spans="4:47" x14ac:dyDescent="0.25">
      <c r="D2992" s="8"/>
      <c r="E2992" s="8"/>
      <c r="F2992" s="9"/>
      <c r="H2992" s="8"/>
      <c r="L2992" s="8"/>
      <c r="P2992" s="8"/>
      <c r="T2992" s="8"/>
      <c r="X2992" s="8"/>
      <c r="AB2992" s="8"/>
      <c r="AL2992" s="9"/>
      <c r="AM2992" s="9"/>
      <c r="AN2992" s="9"/>
      <c r="AO2992" s="9"/>
      <c r="AP2992" s="9"/>
      <c r="AQ2992" s="9"/>
      <c r="AR2992" s="9"/>
      <c r="AS2992" s="9"/>
      <c r="AT2992" s="9"/>
      <c r="AU2992" s="9"/>
    </row>
    <row r="2993" spans="4:47" x14ac:dyDescent="0.25">
      <c r="D2993" s="8"/>
      <c r="E2993" s="8"/>
      <c r="F2993" s="9"/>
      <c r="H2993" s="8"/>
      <c r="L2993" s="8"/>
      <c r="P2993" s="8"/>
      <c r="T2993" s="8"/>
      <c r="X2993" s="8"/>
      <c r="AB2993" s="8"/>
      <c r="AL2993" s="9"/>
      <c r="AM2993" s="9"/>
      <c r="AN2993" s="9"/>
      <c r="AO2993" s="9"/>
      <c r="AP2993" s="9"/>
      <c r="AQ2993" s="9"/>
      <c r="AR2993" s="9"/>
      <c r="AS2993" s="9"/>
      <c r="AT2993" s="9"/>
      <c r="AU2993" s="9"/>
    </row>
    <row r="2994" spans="4:47" x14ac:dyDescent="0.25">
      <c r="D2994" s="8"/>
      <c r="E2994" s="8"/>
      <c r="F2994" s="9"/>
      <c r="H2994" s="8"/>
      <c r="L2994" s="8"/>
      <c r="P2994" s="8"/>
      <c r="T2994" s="8"/>
      <c r="X2994" s="8"/>
      <c r="AB2994" s="8"/>
      <c r="AL2994" s="9"/>
      <c r="AM2994" s="9"/>
      <c r="AN2994" s="9"/>
      <c r="AO2994" s="9"/>
      <c r="AP2994" s="9"/>
      <c r="AQ2994" s="9"/>
      <c r="AR2994" s="9"/>
      <c r="AS2994" s="9"/>
      <c r="AT2994" s="9"/>
      <c r="AU2994" s="9"/>
    </row>
    <row r="2995" spans="4:47" x14ac:dyDescent="0.25">
      <c r="D2995" s="8"/>
      <c r="E2995" s="8"/>
      <c r="F2995" s="9"/>
      <c r="H2995" s="8"/>
      <c r="L2995" s="8"/>
      <c r="P2995" s="8"/>
      <c r="T2995" s="8"/>
      <c r="X2995" s="8"/>
      <c r="AB2995" s="8"/>
      <c r="AL2995" s="9"/>
      <c r="AM2995" s="9"/>
      <c r="AN2995" s="9"/>
      <c r="AO2995" s="9"/>
      <c r="AP2995" s="9"/>
      <c r="AQ2995" s="9"/>
      <c r="AR2995" s="9"/>
      <c r="AS2995" s="9"/>
      <c r="AT2995" s="9"/>
      <c r="AU2995" s="9"/>
    </row>
    <row r="2996" spans="4:47" x14ac:dyDescent="0.25">
      <c r="D2996" s="8"/>
      <c r="E2996" s="8"/>
      <c r="F2996" s="9"/>
      <c r="H2996" s="8"/>
      <c r="L2996" s="8"/>
      <c r="P2996" s="8"/>
      <c r="T2996" s="8"/>
      <c r="X2996" s="8"/>
      <c r="AB2996" s="8"/>
      <c r="AL2996" s="9"/>
      <c r="AM2996" s="9"/>
      <c r="AN2996" s="9"/>
      <c r="AO2996" s="9"/>
      <c r="AP2996" s="9"/>
      <c r="AQ2996" s="9"/>
      <c r="AR2996" s="9"/>
      <c r="AS2996" s="9"/>
      <c r="AT2996" s="9"/>
      <c r="AU2996" s="9"/>
    </row>
    <row r="2997" spans="4:47" x14ac:dyDescent="0.25">
      <c r="D2997" s="8"/>
      <c r="E2997" s="8"/>
      <c r="F2997" s="9"/>
      <c r="H2997" s="8"/>
      <c r="L2997" s="8"/>
      <c r="P2997" s="8"/>
      <c r="T2997" s="8"/>
      <c r="X2997" s="8"/>
      <c r="AB2997" s="8"/>
      <c r="AL2997" s="9"/>
      <c r="AM2997" s="9"/>
      <c r="AN2997" s="9"/>
      <c r="AO2997" s="9"/>
      <c r="AP2997" s="9"/>
      <c r="AQ2997" s="9"/>
      <c r="AR2997" s="9"/>
      <c r="AS2997" s="9"/>
      <c r="AT2997" s="9"/>
      <c r="AU2997" s="9"/>
    </row>
    <row r="2998" spans="4:47" x14ac:dyDescent="0.25">
      <c r="D2998" s="8"/>
      <c r="E2998" s="8"/>
      <c r="F2998" s="9"/>
      <c r="H2998" s="8"/>
      <c r="L2998" s="8"/>
      <c r="P2998" s="8"/>
      <c r="T2998" s="8"/>
      <c r="X2998" s="8"/>
      <c r="AB2998" s="8"/>
      <c r="AL2998" s="9"/>
      <c r="AM2998" s="9"/>
      <c r="AN2998" s="9"/>
      <c r="AO2998" s="9"/>
      <c r="AP2998" s="9"/>
      <c r="AQ2998" s="9"/>
      <c r="AR2998" s="9"/>
      <c r="AS2998" s="9"/>
      <c r="AT2998" s="9"/>
      <c r="AU2998" s="9"/>
    </row>
    <row r="2999" spans="4:47" x14ac:dyDescent="0.25">
      <c r="D2999" s="8"/>
      <c r="E2999" s="8"/>
      <c r="F2999" s="9"/>
      <c r="H2999" s="8"/>
      <c r="L2999" s="8"/>
      <c r="P2999" s="8"/>
      <c r="T2999" s="8"/>
      <c r="X2999" s="8"/>
      <c r="AB2999" s="8"/>
      <c r="AL2999" s="9"/>
      <c r="AM2999" s="9"/>
      <c r="AN2999" s="9"/>
      <c r="AO2999" s="9"/>
      <c r="AP2999" s="9"/>
      <c r="AQ2999" s="9"/>
      <c r="AR2999" s="9"/>
      <c r="AS2999" s="9"/>
      <c r="AT2999" s="9"/>
      <c r="AU2999" s="9"/>
    </row>
    <row r="3000" spans="4:47" x14ac:dyDescent="0.25">
      <c r="D3000" s="8"/>
      <c r="E3000" s="8"/>
      <c r="F3000" s="9"/>
      <c r="H3000" s="8"/>
      <c r="L3000" s="8"/>
      <c r="P3000" s="8"/>
      <c r="T3000" s="8"/>
      <c r="X3000" s="8"/>
      <c r="AB3000" s="8"/>
      <c r="AL3000" s="9"/>
      <c r="AM3000" s="9"/>
      <c r="AN3000" s="9"/>
      <c r="AO3000" s="9"/>
      <c r="AP3000" s="9"/>
      <c r="AQ3000" s="9"/>
      <c r="AR3000" s="9"/>
      <c r="AS3000" s="9"/>
      <c r="AT3000" s="9"/>
      <c r="AU3000" s="9"/>
    </row>
    <row r="3001" spans="4:47" x14ac:dyDescent="0.25">
      <c r="D3001" s="8"/>
      <c r="E3001" s="8"/>
      <c r="F3001" s="9"/>
      <c r="H3001" s="8"/>
      <c r="L3001" s="8"/>
      <c r="P3001" s="8"/>
      <c r="T3001" s="8"/>
      <c r="X3001" s="8"/>
      <c r="AB3001" s="8"/>
      <c r="AL3001" s="9"/>
      <c r="AM3001" s="9"/>
      <c r="AN3001" s="9"/>
      <c r="AO3001" s="9"/>
      <c r="AP3001" s="9"/>
      <c r="AQ3001" s="9"/>
      <c r="AR3001" s="9"/>
      <c r="AS3001" s="9"/>
      <c r="AT3001" s="9"/>
      <c r="AU3001" s="9"/>
    </row>
    <row r="3002" spans="4:47" x14ac:dyDescent="0.25">
      <c r="D3002" s="8"/>
      <c r="E3002" s="8"/>
      <c r="F3002" s="9"/>
      <c r="H3002" s="8"/>
      <c r="L3002" s="8"/>
      <c r="P3002" s="8"/>
      <c r="T3002" s="8"/>
      <c r="X3002" s="8"/>
      <c r="AB3002" s="8"/>
      <c r="AL3002" s="9"/>
      <c r="AM3002" s="9"/>
      <c r="AN3002" s="9"/>
      <c r="AO3002" s="9"/>
      <c r="AP3002" s="9"/>
      <c r="AQ3002" s="9"/>
      <c r="AR3002" s="9"/>
      <c r="AS3002" s="9"/>
      <c r="AT3002" s="9"/>
      <c r="AU3002" s="9"/>
    </row>
    <row r="3003" spans="4:47" x14ac:dyDescent="0.25">
      <c r="D3003" s="8"/>
      <c r="E3003" s="8"/>
      <c r="F3003" s="9"/>
      <c r="H3003" s="8"/>
      <c r="L3003" s="8"/>
      <c r="P3003" s="8"/>
      <c r="T3003" s="8"/>
      <c r="X3003" s="8"/>
      <c r="AB3003" s="8"/>
      <c r="AL3003" s="9"/>
      <c r="AM3003" s="9"/>
      <c r="AN3003" s="9"/>
      <c r="AO3003" s="9"/>
      <c r="AP3003" s="9"/>
      <c r="AQ3003" s="9"/>
      <c r="AR3003" s="9"/>
      <c r="AS3003" s="9"/>
      <c r="AT3003" s="9"/>
      <c r="AU3003" s="9"/>
    </row>
    <row r="3004" spans="4:47" x14ac:dyDescent="0.25">
      <c r="D3004" s="8"/>
      <c r="E3004" s="8"/>
      <c r="F3004" s="9"/>
      <c r="H3004" s="8"/>
      <c r="L3004" s="8"/>
      <c r="P3004" s="8"/>
      <c r="T3004" s="8"/>
      <c r="X3004" s="8"/>
      <c r="AB3004" s="8"/>
      <c r="AL3004" s="9"/>
      <c r="AM3004" s="9"/>
      <c r="AN3004" s="9"/>
      <c r="AO3004" s="9"/>
      <c r="AP3004" s="9"/>
      <c r="AQ3004" s="9"/>
      <c r="AR3004" s="9"/>
      <c r="AS3004" s="9"/>
      <c r="AT3004" s="9"/>
      <c r="AU3004" s="9"/>
    </row>
    <row r="3005" spans="4:47" x14ac:dyDescent="0.25">
      <c r="D3005" s="8"/>
      <c r="E3005" s="8"/>
      <c r="F3005" s="9"/>
      <c r="H3005" s="8"/>
      <c r="L3005" s="8"/>
      <c r="P3005" s="8"/>
      <c r="T3005" s="8"/>
      <c r="X3005" s="8"/>
      <c r="AB3005" s="8"/>
      <c r="AL3005" s="9"/>
      <c r="AM3005" s="9"/>
      <c r="AN3005" s="9"/>
      <c r="AO3005" s="9"/>
      <c r="AP3005" s="9"/>
      <c r="AQ3005" s="9"/>
      <c r="AR3005" s="9"/>
      <c r="AS3005" s="9"/>
      <c r="AT3005" s="9"/>
      <c r="AU3005" s="9"/>
    </row>
    <row r="3006" spans="4:47" x14ac:dyDescent="0.25">
      <c r="D3006" s="8"/>
      <c r="E3006" s="8"/>
      <c r="F3006" s="9"/>
      <c r="H3006" s="8"/>
      <c r="L3006" s="8"/>
      <c r="P3006" s="8"/>
      <c r="T3006" s="8"/>
      <c r="X3006" s="8"/>
      <c r="AB3006" s="8"/>
      <c r="AL3006" s="9"/>
      <c r="AM3006" s="9"/>
      <c r="AN3006" s="9"/>
      <c r="AO3006" s="9"/>
      <c r="AP3006" s="9"/>
      <c r="AQ3006" s="9"/>
      <c r="AR3006" s="9"/>
      <c r="AS3006" s="9"/>
      <c r="AT3006" s="9"/>
      <c r="AU3006" s="9"/>
    </row>
    <row r="3007" spans="4:47" x14ac:dyDescent="0.25">
      <c r="D3007" s="8"/>
      <c r="E3007" s="8"/>
      <c r="F3007" s="9"/>
      <c r="H3007" s="8"/>
      <c r="L3007" s="8"/>
      <c r="P3007" s="8"/>
      <c r="T3007" s="8"/>
      <c r="X3007" s="8"/>
      <c r="AB3007" s="8"/>
      <c r="AL3007" s="9"/>
      <c r="AM3007" s="9"/>
      <c r="AN3007" s="9"/>
      <c r="AO3007" s="9"/>
      <c r="AP3007" s="9"/>
      <c r="AQ3007" s="9"/>
      <c r="AR3007" s="9"/>
      <c r="AS3007" s="9"/>
      <c r="AT3007" s="9"/>
      <c r="AU3007" s="9"/>
    </row>
    <row r="3008" spans="4:47" x14ac:dyDescent="0.25">
      <c r="D3008" s="8"/>
      <c r="E3008" s="8"/>
      <c r="F3008" s="9"/>
      <c r="H3008" s="8"/>
      <c r="L3008" s="8"/>
      <c r="P3008" s="8"/>
      <c r="T3008" s="8"/>
      <c r="X3008" s="8"/>
      <c r="AB3008" s="8"/>
      <c r="AL3008" s="9"/>
      <c r="AM3008" s="9"/>
      <c r="AN3008" s="9"/>
      <c r="AO3008" s="9"/>
      <c r="AP3008" s="9"/>
      <c r="AQ3008" s="9"/>
      <c r="AR3008" s="9"/>
      <c r="AS3008" s="9"/>
      <c r="AT3008" s="9"/>
      <c r="AU3008" s="9"/>
    </row>
    <row r="3009" spans="4:47" x14ac:dyDescent="0.25">
      <c r="D3009" s="8"/>
      <c r="E3009" s="8"/>
      <c r="F3009" s="9"/>
      <c r="H3009" s="8"/>
      <c r="L3009" s="8"/>
      <c r="P3009" s="8"/>
      <c r="T3009" s="8"/>
      <c r="X3009" s="8"/>
      <c r="AB3009" s="8"/>
      <c r="AL3009" s="9"/>
      <c r="AM3009" s="9"/>
      <c r="AN3009" s="9"/>
      <c r="AO3009" s="9"/>
      <c r="AP3009" s="9"/>
      <c r="AQ3009" s="9"/>
      <c r="AR3009" s="9"/>
      <c r="AS3009" s="9"/>
      <c r="AT3009" s="9"/>
      <c r="AU3009" s="9"/>
    </row>
    <row r="3010" spans="4:47" x14ac:dyDescent="0.25">
      <c r="D3010" s="8"/>
      <c r="E3010" s="8"/>
      <c r="F3010" s="9"/>
      <c r="H3010" s="8"/>
      <c r="L3010" s="8"/>
      <c r="P3010" s="8"/>
      <c r="T3010" s="8"/>
      <c r="X3010" s="8"/>
      <c r="AB3010" s="8"/>
      <c r="AL3010" s="9"/>
      <c r="AM3010" s="9"/>
      <c r="AN3010" s="9"/>
      <c r="AO3010" s="9"/>
      <c r="AP3010" s="9"/>
      <c r="AQ3010" s="9"/>
      <c r="AR3010" s="9"/>
      <c r="AS3010" s="9"/>
      <c r="AT3010" s="9"/>
      <c r="AU3010" s="9"/>
    </row>
    <row r="3011" spans="4:47" x14ac:dyDescent="0.25">
      <c r="D3011" s="8"/>
      <c r="E3011" s="8"/>
      <c r="F3011" s="9"/>
      <c r="H3011" s="8"/>
      <c r="L3011" s="8"/>
      <c r="P3011" s="8"/>
      <c r="T3011" s="8"/>
      <c r="X3011" s="8"/>
      <c r="AB3011" s="8"/>
      <c r="AL3011" s="9"/>
      <c r="AM3011" s="9"/>
      <c r="AN3011" s="9"/>
      <c r="AO3011" s="9"/>
      <c r="AP3011" s="9"/>
      <c r="AQ3011" s="9"/>
      <c r="AR3011" s="9"/>
      <c r="AS3011" s="9"/>
      <c r="AT3011" s="9"/>
      <c r="AU3011" s="9"/>
    </row>
    <row r="3012" spans="4:47" x14ac:dyDescent="0.25">
      <c r="D3012" s="8"/>
      <c r="E3012" s="8"/>
      <c r="F3012" s="9"/>
      <c r="H3012" s="8"/>
      <c r="L3012" s="8"/>
      <c r="P3012" s="8"/>
      <c r="T3012" s="8"/>
      <c r="X3012" s="8"/>
      <c r="AB3012" s="8"/>
      <c r="AL3012" s="9"/>
      <c r="AM3012" s="9"/>
      <c r="AN3012" s="9"/>
      <c r="AO3012" s="9"/>
      <c r="AP3012" s="9"/>
      <c r="AQ3012" s="9"/>
      <c r="AR3012" s="9"/>
      <c r="AS3012" s="9"/>
      <c r="AT3012" s="9"/>
      <c r="AU3012" s="9"/>
    </row>
    <row r="3013" spans="4:47" x14ac:dyDescent="0.25">
      <c r="D3013" s="8"/>
      <c r="E3013" s="8"/>
      <c r="F3013" s="9"/>
      <c r="H3013" s="8"/>
      <c r="L3013" s="8"/>
      <c r="P3013" s="8"/>
      <c r="T3013" s="8"/>
      <c r="X3013" s="8"/>
      <c r="AB3013" s="8"/>
      <c r="AL3013" s="9"/>
      <c r="AM3013" s="9"/>
      <c r="AN3013" s="9"/>
      <c r="AO3013" s="9"/>
      <c r="AP3013" s="9"/>
      <c r="AQ3013" s="9"/>
      <c r="AR3013" s="9"/>
      <c r="AS3013" s="9"/>
      <c r="AT3013" s="9"/>
      <c r="AU3013" s="9"/>
    </row>
    <row r="3014" spans="4:47" x14ac:dyDescent="0.25">
      <c r="D3014" s="8"/>
      <c r="E3014" s="8"/>
      <c r="F3014" s="9"/>
      <c r="H3014" s="8"/>
      <c r="L3014" s="8"/>
      <c r="P3014" s="8"/>
      <c r="T3014" s="8"/>
      <c r="X3014" s="8"/>
      <c r="AB3014" s="8"/>
      <c r="AL3014" s="9"/>
      <c r="AM3014" s="9"/>
      <c r="AN3014" s="9"/>
      <c r="AO3014" s="9"/>
      <c r="AP3014" s="9"/>
      <c r="AQ3014" s="9"/>
      <c r="AR3014" s="9"/>
      <c r="AS3014" s="9"/>
      <c r="AT3014" s="9"/>
      <c r="AU3014" s="9"/>
    </row>
    <row r="3015" spans="4:47" x14ac:dyDescent="0.25">
      <c r="D3015" s="8"/>
      <c r="E3015" s="8"/>
      <c r="F3015" s="9"/>
      <c r="H3015" s="8"/>
      <c r="L3015" s="8"/>
      <c r="P3015" s="8"/>
      <c r="T3015" s="8"/>
      <c r="X3015" s="8"/>
      <c r="AB3015" s="8"/>
      <c r="AL3015" s="9"/>
      <c r="AM3015" s="9"/>
      <c r="AN3015" s="9"/>
      <c r="AO3015" s="9"/>
      <c r="AP3015" s="9"/>
      <c r="AQ3015" s="9"/>
      <c r="AR3015" s="9"/>
      <c r="AS3015" s="9"/>
      <c r="AT3015" s="9"/>
      <c r="AU3015" s="9"/>
    </row>
    <row r="3016" spans="4:47" x14ac:dyDescent="0.25">
      <c r="D3016" s="8"/>
      <c r="E3016" s="8"/>
      <c r="F3016" s="9"/>
      <c r="H3016" s="8"/>
      <c r="L3016" s="8"/>
      <c r="P3016" s="8"/>
      <c r="T3016" s="8"/>
      <c r="X3016" s="8"/>
      <c r="AB3016" s="8"/>
      <c r="AL3016" s="9"/>
      <c r="AM3016" s="9"/>
      <c r="AN3016" s="9"/>
      <c r="AO3016" s="9"/>
      <c r="AP3016" s="9"/>
      <c r="AQ3016" s="9"/>
      <c r="AR3016" s="9"/>
      <c r="AS3016" s="9"/>
      <c r="AT3016" s="9"/>
      <c r="AU3016" s="9"/>
    </row>
    <row r="3017" spans="4:47" x14ac:dyDescent="0.25">
      <c r="D3017" s="8"/>
      <c r="E3017" s="8"/>
      <c r="F3017" s="9"/>
      <c r="H3017" s="8"/>
      <c r="L3017" s="8"/>
      <c r="P3017" s="8"/>
      <c r="T3017" s="8"/>
      <c r="X3017" s="8"/>
      <c r="AB3017" s="8"/>
      <c r="AL3017" s="9"/>
      <c r="AM3017" s="9"/>
      <c r="AN3017" s="9"/>
      <c r="AO3017" s="9"/>
      <c r="AP3017" s="9"/>
      <c r="AQ3017" s="9"/>
      <c r="AR3017" s="9"/>
      <c r="AS3017" s="9"/>
      <c r="AT3017" s="9"/>
      <c r="AU3017" s="9"/>
    </row>
    <row r="3018" spans="4:47" x14ac:dyDescent="0.25">
      <c r="D3018" s="8"/>
      <c r="E3018" s="8"/>
      <c r="F3018" s="9"/>
      <c r="H3018" s="8"/>
      <c r="L3018" s="8"/>
      <c r="P3018" s="8"/>
      <c r="T3018" s="8"/>
      <c r="X3018" s="8"/>
      <c r="AB3018" s="8"/>
      <c r="AL3018" s="9"/>
      <c r="AM3018" s="9"/>
      <c r="AN3018" s="9"/>
      <c r="AO3018" s="9"/>
      <c r="AP3018" s="9"/>
      <c r="AQ3018" s="9"/>
      <c r="AR3018" s="9"/>
      <c r="AS3018" s="9"/>
      <c r="AT3018" s="9"/>
      <c r="AU3018" s="9"/>
    </row>
    <row r="3019" spans="4:47" x14ac:dyDescent="0.25">
      <c r="D3019" s="8"/>
      <c r="E3019" s="8"/>
      <c r="F3019" s="9"/>
      <c r="H3019" s="8"/>
      <c r="L3019" s="8"/>
      <c r="P3019" s="8"/>
      <c r="T3019" s="8"/>
      <c r="X3019" s="8"/>
      <c r="AB3019" s="8"/>
      <c r="AL3019" s="9"/>
      <c r="AM3019" s="9"/>
      <c r="AN3019" s="9"/>
      <c r="AO3019" s="9"/>
      <c r="AP3019" s="9"/>
      <c r="AQ3019" s="9"/>
      <c r="AR3019" s="9"/>
      <c r="AS3019" s="9"/>
      <c r="AT3019" s="9"/>
      <c r="AU3019" s="9"/>
    </row>
    <row r="3020" spans="4:47" x14ac:dyDescent="0.25">
      <c r="D3020" s="8"/>
      <c r="E3020" s="8"/>
      <c r="F3020" s="9"/>
      <c r="H3020" s="8"/>
      <c r="L3020" s="8"/>
      <c r="P3020" s="8"/>
      <c r="T3020" s="8"/>
      <c r="X3020" s="8"/>
      <c r="AB3020" s="8"/>
      <c r="AL3020" s="9"/>
      <c r="AM3020" s="9"/>
      <c r="AN3020" s="9"/>
      <c r="AO3020" s="9"/>
      <c r="AP3020" s="9"/>
      <c r="AQ3020" s="9"/>
      <c r="AR3020" s="9"/>
      <c r="AS3020" s="9"/>
      <c r="AT3020" s="9"/>
      <c r="AU3020" s="9"/>
    </row>
    <row r="3021" spans="4:47" x14ac:dyDescent="0.25">
      <c r="D3021" s="8"/>
      <c r="E3021" s="8"/>
      <c r="F3021" s="9"/>
      <c r="H3021" s="8"/>
      <c r="L3021" s="8"/>
      <c r="P3021" s="8"/>
      <c r="T3021" s="8"/>
      <c r="X3021" s="8"/>
      <c r="AB3021" s="8"/>
      <c r="AL3021" s="9"/>
      <c r="AM3021" s="9"/>
      <c r="AN3021" s="9"/>
      <c r="AO3021" s="9"/>
      <c r="AP3021" s="9"/>
      <c r="AQ3021" s="9"/>
      <c r="AR3021" s="9"/>
      <c r="AS3021" s="9"/>
      <c r="AT3021" s="9"/>
      <c r="AU3021" s="9"/>
    </row>
    <row r="3022" spans="4:47" x14ac:dyDescent="0.25">
      <c r="D3022" s="8"/>
      <c r="E3022" s="8"/>
      <c r="F3022" s="9"/>
      <c r="H3022" s="8"/>
      <c r="L3022" s="8"/>
      <c r="P3022" s="8"/>
      <c r="T3022" s="8"/>
      <c r="X3022" s="8"/>
      <c r="AB3022" s="8"/>
      <c r="AL3022" s="9"/>
      <c r="AM3022" s="9"/>
      <c r="AN3022" s="9"/>
      <c r="AO3022" s="9"/>
      <c r="AP3022" s="9"/>
      <c r="AQ3022" s="9"/>
      <c r="AR3022" s="9"/>
      <c r="AS3022" s="9"/>
      <c r="AT3022" s="9"/>
      <c r="AU3022" s="9"/>
    </row>
    <row r="3023" spans="4:47" x14ac:dyDescent="0.25">
      <c r="D3023" s="8"/>
      <c r="E3023" s="8"/>
      <c r="F3023" s="9"/>
      <c r="H3023" s="8"/>
      <c r="L3023" s="8"/>
      <c r="P3023" s="8"/>
      <c r="T3023" s="8"/>
      <c r="X3023" s="8"/>
      <c r="AB3023" s="8"/>
      <c r="AL3023" s="9"/>
      <c r="AM3023" s="9"/>
      <c r="AN3023" s="9"/>
      <c r="AO3023" s="9"/>
      <c r="AP3023" s="9"/>
      <c r="AQ3023" s="9"/>
      <c r="AR3023" s="9"/>
      <c r="AS3023" s="9"/>
      <c r="AT3023" s="9"/>
      <c r="AU3023" s="9"/>
    </row>
    <row r="3024" spans="4:47" x14ac:dyDescent="0.25">
      <c r="D3024" s="8"/>
      <c r="E3024" s="8"/>
      <c r="F3024" s="9"/>
      <c r="H3024" s="8"/>
      <c r="L3024" s="8"/>
      <c r="P3024" s="8"/>
      <c r="T3024" s="8"/>
      <c r="X3024" s="8"/>
      <c r="AB3024" s="8"/>
      <c r="AL3024" s="9"/>
      <c r="AM3024" s="9"/>
      <c r="AN3024" s="9"/>
      <c r="AO3024" s="9"/>
      <c r="AP3024" s="9"/>
      <c r="AQ3024" s="9"/>
      <c r="AR3024" s="9"/>
      <c r="AS3024" s="9"/>
      <c r="AT3024" s="9"/>
      <c r="AU3024" s="9"/>
    </row>
    <row r="3025" spans="4:47" x14ac:dyDescent="0.25">
      <c r="D3025" s="8"/>
      <c r="E3025" s="8"/>
      <c r="F3025" s="9"/>
      <c r="H3025" s="8"/>
      <c r="L3025" s="8"/>
      <c r="P3025" s="8"/>
      <c r="T3025" s="8"/>
      <c r="X3025" s="8"/>
      <c r="AB3025" s="8"/>
      <c r="AL3025" s="9"/>
      <c r="AM3025" s="9"/>
      <c r="AN3025" s="9"/>
      <c r="AO3025" s="9"/>
      <c r="AP3025" s="9"/>
      <c r="AQ3025" s="9"/>
      <c r="AR3025" s="9"/>
      <c r="AS3025" s="9"/>
      <c r="AT3025" s="9"/>
      <c r="AU3025" s="9"/>
    </row>
    <row r="3026" spans="4:47" x14ac:dyDescent="0.25">
      <c r="D3026" s="8"/>
      <c r="E3026" s="8"/>
      <c r="F3026" s="9"/>
      <c r="H3026" s="8"/>
      <c r="L3026" s="8"/>
      <c r="P3026" s="8"/>
      <c r="T3026" s="8"/>
      <c r="X3026" s="8"/>
      <c r="AB3026" s="8"/>
      <c r="AL3026" s="9"/>
      <c r="AM3026" s="9"/>
      <c r="AN3026" s="9"/>
      <c r="AO3026" s="9"/>
      <c r="AP3026" s="9"/>
      <c r="AQ3026" s="9"/>
      <c r="AR3026" s="9"/>
      <c r="AS3026" s="9"/>
      <c r="AT3026" s="9"/>
      <c r="AU3026" s="9"/>
    </row>
    <row r="3027" spans="4:47" x14ac:dyDescent="0.25">
      <c r="D3027" s="8"/>
      <c r="E3027" s="8"/>
      <c r="F3027" s="9"/>
      <c r="H3027" s="8"/>
      <c r="L3027" s="8"/>
      <c r="P3027" s="8"/>
      <c r="T3027" s="8"/>
      <c r="X3027" s="8"/>
      <c r="AB3027" s="8"/>
      <c r="AL3027" s="9"/>
      <c r="AM3027" s="9"/>
      <c r="AN3027" s="9"/>
      <c r="AO3027" s="9"/>
      <c r="AP3027" s="9"/>
      <c r="AQ3027" s="9"/>
      <c r="AR3027" s="9"/>
      <c r="AS3027" s="9"/>
      <c r="AT3027" s="9"/>
      <c r="AU3027" s="9"/>
    </row>
    <row r="3028" spans="4:47" x14ac:dyDescent="0.25">
      <c r="D3028" s="8"/>
      <c r="E3028" s="8"/>
      <c r="F3028" s="9"/>
      <c r="H3028" s="8"/>
      <c r="L3028" s="8"/>
      <c r="P3028" s="8"/>
      <c r="T3028" s="8"/>
      <c r="X3028" s="8"/>
      <c r="AB3028" s="8"/>
      <c r="AL3028" s="9"/>
      <c r="AM3028" s="9"/>
      <c r="AN3028" s="9"/>
      <c r="AO3028" s="9"/>
      <c r="AP3028" s="9"/>
      <c r="AQ3028" s="9"/>
      <c r="AR3028" s="9"/>
      <c r="AS3028" s="9"/>
      <c r="AT3028" s="9"/>
      <c r="AU3028" s="9"/>
    </row>
    <row r="3029" spans="4:47" x14ac:dyDescent="0.25">
      <c r="D3029" s="8"/>
      <c r="E3029" s="8"/>
      <c r="F3029" s="9"/>
      <c r="H3029" s="8"/>
      <c r="L3029" s="8"/>
      <c r="P3029" s="8"/>
      <c r="T3029" s="8"/>
      <c r="X3029" s="8"/>
      <c r="AB3029" s="8"/>
      <c r="AL3029" s="9"/>
      <c r="AM3029" s="9"/>
      <c r="AN3029" s="9"/>
      <c r="AO3029" s="9"/>
      <c r="AP3029" s="9"/>
      <c r="AQ3029" s="9"/>
      <c r="AR3029" s="9"/>
      <c r="AS3029" s="9"/>
      <c r="AT3029" s="9"/>
      <c r="AU3029" s="9"/>
    </row>
    <row r="3030" spans="4:47" x14ac:dyDescent="0.25">
      <c r="D3030" s="8"/>
      <c r="E3030" s="8"/>
      <c r="F3030" s="9"/>
      <c r="H3030" s="8"/>
      <c r="L3030" s="8"/>
      <c r="P3030" s="8"/>
      <c r="T3030" s="8"/>
      <c r="X3030" s="8"/>
      <c r="AB3030" s="8"/>
      <c r="AL3030" s="9"/>
      <c r="AM3030" s="9"/>
      <c r="AN3030" s="9"/>
      <c r="AO3030" s="9"/>
      <c r="AP3030" s="9"/>
      <c r="AQ3030" s="9"/>
      <c r="AR3030" s="9"/>
      <c r="AS3030" s="9"/>
      <c r="AT3030" s="9"/>
      <c r="AU3030" s="9"/>
    </row>
    <row r="3031" spans="4:47" x14ac:dyDescent="0.25">
      <c r="D3031" s="8"/>
      <c r="E3031" s="8"/>
      <c r="F3031" s="9"/>
      <c r="H3031" s="8"/>
      <c r="L3031" s="8"/>
      <c r="P3031" s="8"/>
      <c r="T3031" s="8"/>
      <c r="X3031" s="8"/>
      <c r="AB3031" s="8"/>
      <c r="AL3031" s="9"/>
      <c r="AM3031" s="9"/>
      <c r="AN3031" s="9"/>
      <c r="AO3031" s="9"/>
      <c r="AP3031" s="9"/>
      <c r="AQ3031" s="9"/>
      <c r="AR3031" s="9"/>
      <c r="AS3031" s="9"/>
      <c r="AT3031" s="9"/>
      <c r="AU3031" s="9"/>
    </row>
    <row r="3032" spans="4:47" x14ac:dyDescent="0.25">
      <c r="D3032" s="8"/>
      <c r="E3032" s="8"/>
      <c r="F3032" s="9"/>
      <c r="H3032" s="8"/>
      <c r="L3032" s="8"/>
      <c r="P3032" s="8"/>
      <c r="T3032" s="8"/>
      <c r="X3032" s="8"/>
      <c r="AB3032" s="8"/>
      <c r="AL3032" s="9"/>
      <c r="AM3032" s="9"/>
      <c r="AN3032" s="9"/>
      <c r="AO3032" s="9"/>
      <c r="AP3032" s="9"/>
      <c r="AQ3032" s="9"/>
      <c r="AR3032" s="9"/>
      <c r="AS3032" s="9"/>
      <c r="AT3032" s="9"/>
      <c r="AU3032" s="9"/>
    </row>
    <row r="3033" spans="4:47" x14ac:dyDescent="0.25">
      <c r="D3033" s="8"/>
      <c r="E3033" s="8"/>
      <c r="F3033" s="9"/>
      <c r="H3033" s="8"/>
      <c r="L3033" s="8"/>
      <c r="P3033" s="8"/>
      <c r="T3033" s="8"/>
      <c r="X3033" s="8"/>
      <c r="AB3033" s="8"/>
      <c r="AL3033" s="9"/>
      <c r="AM3033" s="9"/>
      <c r="AN3033" s="9"/>
      <c r="AO3033" s="9"/>
      <c r="AP3033" s="9"/>
      <c r="AQ3033" s="9"/>
      <c r="AR3033" s="9"/>
      <c r="AS3033" s="9"/>
      <c r="AT3033" s="9"/>
      <c r="AU3033" s="9"/>
    </row>
    <row r="3034" spans="4:47" x14ac:dyDescent="0.25">
      <c r="D3034" s="8"/>
      <c r="E3034" s="8"/>
      <c r="F3034" s="9"/>
      <c r="H3034" s="8"/>
      <c r="L3034" s="8"/>
      <c r="P3034" s="8"/>
      <c r="T3034" s="8"/>
      <c r="X3034" s="8"/>
      <c r="AB3034" s="8"/>
      <c r="AL3034" s="9"/>
      <c r="AM3034" s="9"/>
      <c r="AN3034" s="9"/>
      <c r="AO3034" s="9"/>
      <c r="AP3034" s="9"/>
      <c r="AQ3034" s="9"/>
      <c r="AR3034" s="9"/>
      <c r="AS3034" s="9"/>
      <c r="AT3034" s="9"/>
      <c r="AU3034" s="9"/>
    </row>
    <row r="3035" spans="4:47" x14ac:dyDescent="0.25">
      <c r="D3035" s="8"/>
      <c r="E3035" s="8"/>
      <c r="F3035" s="9"/>
      <c r="H3035" s="8"/>
      <c r="L3035" s="8"/>
      <c r="P3035" s="8"/>
      <c r="T3035" s="8"/>
      <c r="X3035" s="8"/>
      <c r="AB3035" s="8"/>
      <c r="AL3035" s="9"/>
      <c r="AM3035" s="9"/>
      <c r="AN3035" s="9"/>
      <c r="AO3035" s="9"/>
      <c r="AP3035" s="9"/>
      <c r="AQ3035" s="9"/>
      <c r="AR3035" s="9"/>
      <c r="AS3035" s="9"/>
      <c r="AT3035" s="9"/>
      <c r="AU3035" s="9"/>
    </row>
    <row r="3036" spans="4:47" x14ac:dyDescent="0.25">
      <c r="D3036" s="8"/>
      <c r="E3036" s="8"/>
      <c r="F3036" s="9"/>
      <c r="H3036" s="8"/>
      <c r="L3036" s="8"/>
      <c r="P3036" s="8"/>
      <c r="T3036" s="8"/>
      <c r="X3036" s="8"/>
      <c r="AB3036" s="8"/>
      <c r="AL3036" s="9"/>
      <c r="AM3036" s="9"/>
      <c r="AN3036" s="9"/>
      <c r="AO3036" s="9"/>
      <c r="AP3036" s="9"/>
      <c r="AQ3036" s="9"/>
      <c r="AR3036" s="9"/>
      <c r="AS3036" s="9"/>
      <c r="AT3036" s="9"/>
      <c r="AU3036" s="9"/>
    </row>
    <row r="3037" spans="4:47" x14ac:dyDescent="0.25">
      <c r="D3037" s="8"/>
      <c r="E3037" s="8"/>
      <c r="F3037" s="9"/>
      <c r="H3037" s="8"/>
      <c r="L3037" s="8"/>
      <c r="P3037" s="8"/>
      <c r="T3037" s="8"/>
      <c r="X3037" s="8"/>
      <c r="AB3037" s="8"/>
      <c r="AL3037" s="9"/>
      <c r="AM3037" s="9"/>
      <c r="AN3037" s="9"/>
      <c r="AO3037" s="9"/>
      <c r="AP3037" s="9"/>
      <c r="AQ3037" s="9"/>
      <c r="AR3037" s="9"/>
      <c r="AS3037" s="9"/>
      <c r="AT3037" s="9"/>
      <c r="AU3037" s="9"/>
    </row>
    <row r="3038" spans="4:47" x14ac:dyDescent="0.25">
      <c r="D3038" s="8"/>
      <c r="E3038" s="8"/>
      <c r="F3038" s="9"/>
      <c r="H3038" s="8"/>
      <c r="L3038" s="8"/>
      <c r="P3038" s="8"/>
      <c r="T3038" s="8"/>
      <c r="X3038" s="8"/>
      <c r="AB3038" s="8"/>
      <c r="AL3038" s="9"/>
      <c r="AM3038" s="9"/>
      <c r="AN3038" s="9"/>
      <c r="AO3038" s="9"/>
      <c r="AP3038" s="9"/>
      <c r="AQ3038" s="9"/>
      <c r="AR3038" s="9"/>
      <c r="AS3038" s="9"/>
      <c r="AT3038" s="9"/>
      <c r="AU3038" s="9"/>
    </row>
    <row r="3039" spans="4:47" x14ac:dyDescent="0.25">
      <c r="D3039" s="8"/>
      <c r="E3039" s="8"/>
      <c r="F3039" s="9"/>
      <c r="H3039" s="8"/>
      <c r="L3039" s="8"/>
      <c r="P3039" s="8"/>
      <c r="T3039" s="8"/>
      <c r="X3039" s="8"/>
      <c r="AB3039" s="8"/>
      <c r="AL3039" s="9"/>
      <c r="AM3039" s="9"/>
      <c r="AN3039" s="9"/>
      <c r="AO3039" s="9"/>
      <c r="AP3039" s="9"/>
      <c r="AQ3039" s="9"/>
      <c r="AR3039" s="9"/>
      <c r="AS3039" s="9"/>
      <c r="AT3039" s="9"/>
      <c r="AU3039" s="9"/>
    </row>
    <row r="3040" spans="4:47" x14ac:dyDescent="0.25">
      <c r="D3040" s="8"/>
      <c r="E3040" s="8"/>
      <c r="F3040" s="9"/>
      <c r="H3040" s="8"/>
      <c r="L3040" s="8"/>
      <c r="P3040" s="8"/>
      <c r="T3040" s="8"/>
      <c r="X3040" s="8"/>
      <c r="AB3040" s="8"/>
      <c r="AL3040" s="9"/>
      <c r="AM3040" s="9"/>
      <c r="AN3040" s="9"/>
      <c r="AO3040" s="9"/>
      <c r="AP3040" s="9"/>
      <c r="AQ3040" s="9"/>
      <c r="AR3040" s="9"/>
      <c r="AS3040" s="9"/>
      <c r="AT3040" s="9"/>
      <c r="AU3040" s="9"/>
    </row>
    <row r="3041" spans="4:47" x14ac:dyDescent="0.25">
      <c r="D3041" s="8"/>
      <c r="E3041" s="8"/>
      <c r="F3041" s="9"/>
      <c r="H3041" s="8"/>
      <c r="L3041" s="8"/>
      <c r="P3041" s="8"/>
      <c r="T3041" s="8"/>
      <c r="X3041" s="8"/>
      <c r="AB3041" s="8"/>
      <c r="AL3041" s="9"/>
      <c r="AM3041" s="9"/>
      <c r="AN3041" s="9"/>
      <c r="AO3041" s="9"/>
      <c r="AP3041" s="9"/>
      <c r="AQ3041" s="9"/>
      <c r="AR3041" s="9"/>
      <c r="AS3041" s="9"/>
      <c r="AT3041" s="9"/>
      <c r="AU3041" s="9"/>
    </row>
    <row r="3042" spans="4:47" x14ac:dyDescent="0.25">
      <c r="D3042" s="8"/>
      <c r="E3042" s="8"/>
      <c r="F3042" s="9"/>
      <c r="H3042" s="8"/>
      <c r="L3042" s="8"/>
      <c r="P3042" s="8"/>
      <c r="T3042" s="8"/>
      <c r="X3042" s="8"/>
      <c r="AB3042" s="8"/>
      <c r="AL3042" s="9"/>
      <c r="AM3042" s="9"/>
      <c r="AN3042" s="9"/>
      <c r="AO3042" s="9"/>
      <c r="AP3042" s="9"/>
      <c r="AQ3042" s="9"/>
      <c r="AR3042" s="9"/>
      <c r="AS3042" s="9"/>
      <c r="AT3042" s="9"/>
      <c r="AU3042" s="9"/>
    </row>
    <row r="3043" spans="4:47" x14ac:dyDescent="0.25">
      <c r="D3043" s="8"/>
      <c r="E3043" s="8"/>
      <c r="F3043" s="9"/>
      <c r="H3043" s="8"/>
      <c r="L3043" s="8"/>
      <c r="P3043" s="8"/>
      <c r="T3043" s="8"/>
      <c r="X3043" s="8"/>
      <c r="AB3043" s="8"/>
      <c r="AL3043" s="9"/>
      <c r="AM3043" s="9"/>
      <c r="AN3043" s="9"/>
      <c r="AO3043" s="9"/>
      <c r="AP3043" s="9"/>
      <c r="AQ3043" s="9"/>
      <c r="AR3043" s="9"/>
      <c r="AS3043" s="9"/>
      <c r="AT3043" s="9"/>
      <c r="AU3043" s="9"/>
    </row>
    <row r="3044" spans="4:47" x14ac:dyDescent="0.25">
      <c r="D3044" s="8"/>
      <c r="E3044" s="8"/>
      <c r="F3044" s="9"/>
      <c r="H3044" s="8"/>
      <c r="L3044" s="8"/>
      <c r="P3044" s="8"/>
      <c r="T3044" s="8"/>
      <c r="X3044" s="8"/>
      <c r="AB3044" s="8"/>
      <c r="AL3044" s="9"/>
      <c r="AM3044" s="9"/>
      <c r="AN3044" s="9"/>
      <c r="AO3044" s="9"/>
      <c r="AP3044" s="9"/>
      <c r="AQ3044" s="9"/>
      <c r="AR3044" s="9"/>
      <c r="AS3044" s="9"/>
      <c r="AT3044" s="9"/>
      <c r="AU3044" s="9"/>
    </row>
    <row r="3045" spans="4:47" x14ac:dyDescent="0.25">
      <c r="D3045" s="8"/>
      <c r="E3045" s="8"/>
      <c r="F3045" s="9"/>
      <c r="H3045" s="8"/>
      <c r="L3045" s="8"/>
      <c r="P3045" s="8"/>
      <c r="T3045" s="8"/>
      <c r="X3045" s="8"/>
      <c r="AB3045" s="8"/>
      <c r="AL3045" s="9"/>
      <c r="AM3045" s="9"/>
      <c r="AN3045" s="9"/>
      <c r="AO3045" s="9"/>
      <c r="AP3045" s="9"/>
      <c r="AQ3045" s="9"/>
      <c r="AR3045" s="9"/>
      <c r="AS3045" s="9"/>
      <c r="AT3045" s="9"/>
      <c r="AU3045" s="9"/>
    </row>
    <row r="3046" spans="4:47" x14ac:dyDescent="0.25">
      <c r="D3046" s="8"/>
      <c r="E3046" s="8"/>
      <c r="F3046" s="9"/>
      <c r="H3046" s="8"/>
      <c r="L3046" s="8"/>
      <c r="P3046" s="8"/>
      <c r="T3046" s="8"/>
      <c r="X3046" s="8"/>
      <c r="AB3046" s="8"/>
      <c r="AL3046" s="9"/>
      <c r="AM3046" s="9"/>
      <c r="AN3046" s="9"/>
      <c r="AO3046" s="9"/>
      <c r="AP3046" s="9"/>
      <c r="AQ3046" s="9"/>
      <c r="AR3046" s="9"/>
      <c r="AS3046" s="9"/>
      <c r="AT3046" s="9"/>
      <c r="AU3046" s="9"/>
    </row>
    <row r="3047" spans="4:47" x14ac:dyDescent="0.25">
      <c r="D3047" s="8"/>
      <c r="E3047" s="8"/>
      <c r="F3047" s="9"/>
      <c r="H3047" s="8"/>
      <c r="L3047" s="8"/>
      <c r="P3047" s="8"/>
      <c r="T3047" s="8"/>
      <c r="X3047" s="8"/>
      <c r="AB3047" s="8"/>
      <c r="AL3047" s="9"/>
      <c r="AM3047" s="9"/>
      <c r="AN3047" s="9"/>
      <c r="AO3047" s="9"/>
      <c r="AP3047" s="9"/>
      <c r="AQ3047" s="9"/>
      <c r="AR3047" s="9"/>
      <c r="AS3047" s="9"/>
      <c r="AT3047" s="9"/>
      <c r="AU3047" s="9"/>
    </row>
    <row r="3048" spans="4:47" x14ac:dyDescent="0.25">
      <c r="D3048" s="8"/>
      <c r="E3048" s="8"/>
      <c r="F3048" s="9"/>
      <c r="H3048" s="8"/>
      <c r="L3048" s="8"/>
      <c r="P3048" s="8"/>
      <c r="T3048" s="8"/>
      <c r="X3048" s="8"/>
      <c r="AB3048" s="8"/>
      <c r="AL3048" s="9"/>
      <c r="AM3048" s="9"/>
      <c r="AN3048" s="9"/>
      <c r="AO3048" s="9"/>
      <c r="AP3048" s="9"/>
      <c r="AQ3048" s="9"/>
      <c r="AR3048" s="9"/>
      <c r="AS3048" s="9"/>
      <c r="AT3048" s="9"/>
      <c r="AU3048" s="9"/>
    </row>
    <row r="3049" spans="4:47" x14ac:dyDescent="0.25">
      <c r="D3049" s="8"/>
      <c r="E3049" s="8"/>
      <c r="F3049" s="9"/>
      <c r="H3049" s="8"/>
      <c r="L3049" s="8"/>
      <c r="P3049" s="8"/>
      <c r="T3049" s="8"/>
      <c r="X3049" s="8"/>
      <c r="AB3049" s="8"/>
      <c r="AL3049" s="9"/>
      <c r="AM3049" s="9"/>
      <c r="AN3049" s="9"/>
      <c r="AO3049" s="9"/>
      <c r="AP3049" s="9"/>
      <c r="AQ3049" s="9"/>
      <c r="AR3049" s="9"/>
      <c r="AS3049" s="9"/>
      <c r="AT3049" s="9"/>
      <c r="AU3049" s="9"/>
    </row>
    <row r="3050" spans="4:47" x14ac:dyDescent="0.25">
      <c r="D3050" s="8"/>
      <c r="E3050" s="8"/>
      <c r="F3050" s="9"/>
      <c r="H3050" s="8"/>
      <c r="L3050" s="8"/>
      <c r="P3050" s="8"/>
      <c r="T3050" s="8"/>
      <c r="X3050" s="8"/>
      <c r="AB3050" s="8"/>
      <c r="AL3050" s="9"/>
      <c r="AM3050" s="9"/>
      <c r="AN3050" s="9"/>
      <c r="AO3050" s="9"/>
      <c r="AP3050" s="9"/>
      <c r="AQ3050" s="9"/>
      <c r="AR3050" s="9"/>
      <c r="AS3050" s="9"/>
      <c r="AT3050" s="9"/>
      <c r="AU3050" s="9"/>
    </row>
    <row r="3051" spans="4:47" x14ac:dyDescent="0.25">
      <c r="D3051" s="8"/>
      <c r="E3051" s="8"/>
      <c r="F3051" s="9"/>
      <c r="H3051" s="8"/>
      <c r="L3051" s="8"/>
      <c r="P3051" s="8"/>
      <c r="T3051" s="8"/>
      <c r="X3051" s="8"/>
      <c r="AB3051" s="8"/>
      <c r="AL3051" s="9"/>
      <c r="AM3051" s="9"/>
      <c r="AN3051" s="9"/>
      <c r="AO3051" s="9"/>
      <c r="AP3051" s="9"/>
      <c r="AQ3051" s="9"/>
      <c r="AR3051" s="9"/>
      <c r="AS3051" s="9"/>
      <c r="AT3051" s="9"/>
      <c r="AU3051" s="9"/>
    </row>
    <row r="3052" spans="4:47" x14ac:dyDescent="0.25">
      <c r="D3052" s="8"/>
      <c r="E3052" s="8"/>
      <c r="F3052" s="9"/>
      <c r="H3052" s="8"/>
      <c r="L3052" s="8"/>
      <c r="P3052" s="8"/>
      <c r="T3052" s="8"/>
      <c r="X3052" s="8"/>
      <c r="AB3052" s="8"/>
      <c r="AL3052" s="9"/>
      <c r="AM3052" s="9"/>
      <c r="AN3052" s="9"/>
      <c r="AO3052" s="9"/>
      <c r="AP3052" s="9"/>
      <c r="AQ3052" s="9"/>
      <c r="AR3052" s="9"/>
      <c r="AS3052" s="9"/>
      <c r="AT3052" s="9"/>
      <c r="AU3052" s="9"/>
    </row>
    <row r="3053" spans="4:47" x14ac:dyDescent="0.25">
      <c r="D3053" s="8"/>
      <c r="E3053" s="8"/>
      <c r="F3053" s="9"/>
      <c r="H3053" s="8"/>
      <c r="L3053" s="8"/>
      <c r="P3053" s="8"/>
      <c r="T3053" s="8"/>
      <c r="X3053" s="8"/>
      <c r="AB3053" s="8"/>
      <c r="AL3053" s="9"/>
      <c r="AM3053" s="9"/>
      <c r="AN3053" s="9"/>
      <c r="AO3053" s="9"/>
      <c r="AP3053" s="9"/>
      <c r="AQ3053" s="9"/>
      <c r="AR3053" s="9"/>
      <c r="AS3053" s="9"/>
      <c r="AT3053" s="9"/>
      <c r="AU3053" s="9"/>
    </row>
    <row r="3054" spans="4:47" x14ac:dyDescent="0.25">
      <c r="D3054" s="8"/>
      <c r="E3054" s="8"/>
      <c r="F3054" s="9"/>
      <c r="H3054" s="8"/>
      <c r="L3054" s="8"/>
      <c r="P3054" s="8"/>
      <c r="T3054" s="8"/>
      <c r="X3054" s="8"/>
      <c r="AB3054" s="8"/>
      <c r="AL3054" s="9"/>
      <c r="AM3054" s="9"/>
      <c r="AN3054" s="9"/>
      <c r="AO3054" s="9"/>
      <c r="AP3054" s="9"/>
      <c r="AQ3054" s="9"/>
      <c r="AR3054" s="9"/>
      <c r="AS3054" s="9"/>
      <c r="AT3054" s="9"/>
      <c r="AU3054" s="9"/>
    </row>
    <row r="3055" spans="4:47" x14ac:dyDescent="0.25">
      <c r="D3055" s="8"/>
      <c r="E3055" s="8"/>
      <c r="F3055" s="9"/>
      <c r="H3055" s="8"/>
      <c r="L3055" s="8"/>
      <c r="P3055" s="8"/>
      <c r="T3055" s="8"/>
      <c r="X3055" s="8"/>
      <c r="AB3055" s="8"/>
      <c r="AL3055" s="9"/>
      <c r="AM3055" s="9"/>
      <c r="AN3055" s="9"/>
      <c r="AO3055" s="9"/>
      <c r="AP3055" s="9"/>
      <c r="AQ3055" s="9"/>
      <c r="AR3055" s="9"/>
      <c r="AS3055" s="9"/>
      <c r="AT3055" s="9"/>
      <c r="AU3055" s="9"/>
    </row>
    <row r="3056" spans="4:47" x14ac:dyDescent="0.25">
      <c r="D3056" s="8"/>
      <c r="E3056" s="8"/>
      <c r="F3056" s="9"/>
      <c r="H3056" s="8"/>
      <c r="L3056" s="8"/>
      <c r="P3056" s="8"/>
      <c r="T3056" s="8"/>
      <c r="X3056" s="8"/>
      <c r="AB3056" s="8"/>
      <c r="AL3056" s="9"/>
      <c r="AM3056" s="9"/>
      <c r="AN3056" s="9"/>
      <c r="AO3056" s="9"/>
      <c r="AP3056" s="9"/>
      <c r="AQ3056" s="9"/>
      <c r="AR3056" s="9"/>
      <c r="AS3056" s="9"/>
      <c r="AT3056" s="9"/>
      <c r="AU3056" s="9"/>
    </row>
    <row r="3057" spans="4:47" x14ac:dyDescent="0.25">
      <c r="D3057" s="8"/>
      <c r="E3057" s="8"/>
      <c r="F3057" s="9"/>
      <c r="H3057" s="8"/>
      <c r="L3057" s="8"/>
      <c r="P3057" s="8"/>
      <c r="T3057" s="8"/>
      <c r="X3057" s="8"/>
      <c r="AB3057" s="8"/>
      <c r="AL3057" s="9"/>
      <c r="AM3057" s="9"/>
      <c r="AN3057" s="9"/>
      <c r="AO3057" s="9"/>
      <c r="AP3057" s="9"/>
      <c r="AQ3057" s="9"/>
      <c r="AR3057" s="9"/>
      <c r="AS3057" s="9"/>
      <c r="AT3057" s="9"/>
      <c r="AU3057" s="9"/>
    </row>
    <row r="3058" spans="4:47" x14ac:dyDescent="0.25">
      <c r="D3058" s="8"/>
      <c r="E3058" s="8"/>
      <c r="F3058" s="9"/>
      <c r="H3058" s="8"/>
      <c r="L3058" s="8"/>
      <c r="P3058" s="8"/>
      <c r="T3058" s="8"/>
      <c r="X3058" s="8"/>
      <c r="AB3058" s="8"/>
      <c r="AL3058" s="9"/>
      <c r="AM3058" s="9"/>
      <c r="AN3058" s="9"/>
      <c r="AO3058" s="9"/>
      <c r="AP3058" s="9"/>
      <c r="AQ3058" s="9"/>
      <c r="AR3058" s="9"/>
      <c r="AS3058" s="9"/>
      <c r="AT3058" s="9"/>
      <c r="AU3058" s="9"/>
    </row>
    <row r="3059" spans="4:47" x14ac:dyDescent="0.25">
      <c r="D3059" s="8"/>
      <c r="E3059" s="8"/>
      <c r="F3059" s="9"/>
      <c r="H3059" s="8"/>
      <c r="L3059" s="8"/>
      <c r="P3059" s="8"/>
      <c r="T3059" s="8"/>
      <c r="X3059" s="8"/>
      <c r="AB3059" s="8"/>
      <c r="AL3059" s="9"/>
      <c r="AM3059" s="9"/>
      <c r="AN3059" s="9"/>
      <c r="AO3059" s="9"/>
      <c r="AP3059" s="9"/>
      <c r="AQ3059" s="9"/>
      <c r="AR3059" s="9"/>
      <c r="AS3059" s="9"/>
      <c r="AT3059" s="9"/>
      <c r="AU3059" s="9"/>
    </row>
    <row r="3060" spans="4:47" x14ac:dyDescent="0.25">
      <c r="D3060" s="8"/>
      <c r="E3060" s="8"/>
      <c r="F3060" s="9"/>
      <c r="H3060" s="8"/>
      <c r="L3060" s="8"/>
      <c r="P3060" s="8"/>
      <c r="T3060" s="8"/>
      <c r="X3060" s="8"/>
      <c r="AB3060" s="8"/>
      <c r="AL3060" s="9"/>
      <c r="AM3060" s="9"/>
      <c r="AN3060" s="9"/>
      <c r="AO3060" s="9"/>
      <c r="AP3060" s="9"/>
      <c r="AQ3060" s="9"/>
      <c r="AR3060" s="9"/>
      <c r="AS3060" s="9"/>
      <c r="AT3060" s="9"/>
      <c r="AU3060" s="9"/>
    </row>
    <row r="3061" spans="4:47" x14ac:dyDescent="0.25">
      <c r="D3061" s="8"/>
      <c r="E3061" s="8"/>
      <c r="F3061" s="9"/>
      <c r="H3061" s="8"/>
      <c r="L3061" s="8"/>
      <c r="P3061" s="8"/>
      <c r="T3061" s="8"/>
      <c r="X3061" s="8"/>
      <c r="AB3061" s="8"/>
      <c r="AL3061" s="9"/>
      <c r="AM3061" s="9"/>
      <c r="AN3061" s="9"/>
      <c r="AO3061" s="9"/>
      <c r="AP3061" s="9"/>
      <c r="AQ3061" s="9"/>
      <c r="AR3061" s="9"/>
      <c r="AS3061" s="9"/>
      <c r="AT3061" s="9"/>
      <c r="AU3061" s="9"/>
    </row>
    <row r="3062" spans="4:47" x14ac:dyDescent="0.25">
      <c r="D3062" s="8"/>
      <c r="E3062" s="8"/>
      <c r="F3062" s="9"/>
      <c r="H3062" s="8"/>
      <c r="L3062" s="8"/>
      <c r="P3062" s="8"/>
      <c r="T3062" s="8"/>
      <c r="X3062" s="8"/>
      <c r="AB3062" s="8"/>
      <c r="AL3062" s="9"/>
      <c r="AM3062" s="9"/>
      <c r="AN3062" s="9"/>
      <c r="AO3062" s="9"/>
      <c r="AP3062" s="9"/>
      <c r="AQ3062" s="9"/>
      <c r="AR3062" s="9"/>
      <c r="AS3062" s="9"/>
      <c r="AT3062" s="9"/>
      <c r="AU3062" s="9"/>
    </row>
    <row r="3063" spans="4:47" x14ac:dyDescent="0.25">
      <c r="D3063" s="8"/>
      <c r="E3063" s="8"/>
      <c r="F3063" s="9"/>
      <c r="H3063" s="8"/>
      <c r="L3063" s="8"/>
      <c r="P3063" s="8"/>
      <c r="T3063" s="8"/>
      <c r="X3063" s="8"/>
      <c r="AB3063" s="8"/>
      <c r="AL3063" s="9"/>
      <c r="AM3063" s="9"/>
      <c r="AN3063" s="9"/>
      <c r="AO3063" s="9"/>
      <c r="AP3063" s="9"/>
      <c r="AQ3063" s="9"/>
      <c r="AR3063" s="9"/>
      <c r="AS3063" s="9"/>
      <c r="AT3063" s="9"/>
      <c r="AU3063" s="9"/>
    </row>
    <row r="3064" spans="4:47" x14ac:dyDescent="0.25">
      <c r="D3064" s="8"/>
      <c r="E3064" s="8"/>
      <c r="F3064" s="9"/>
      <c r="H3064" s="8"/>
      <c r="L3064" s="8"/>
      <c r="P3064" s="8"/>
      <c r="T3064" s="8"/>
      <c r="X3064" s="8"/>
      <c r="AB3064" s="8"/>
      <c r="AL3064" s="9"/>
      <c r="AM3064" s="9"/>
      <c r="AN3064" s="9"/>
      <c r="AO3064" s="9"/>
      <c r="AP3064" s="9"/>
      <c r="AQ3064" s="9"/>
      <c r="AR3064" s="9"/>
      <c r="AS3064" s="9"/>
      <c r="AT3064" s="9"/>
      <c r="AU3064" s="9"/>
    </row>
    <row r="3065" spans="4:47" x14ac:dyDescent="0.25">
      <c r="D3065" s="8"/>
      <c r="E3065" s="8"/>
      <c r="F3065" s="9"/>
      <c r="H3065" s="8"/>
      <c r="L3065" s="8"/>
      <c r="P3065" s="8"/>
      <c r="T3065" s="8"/>
      <c r="X3065" s="8"/>
      <c r="AB3065" s="8"/>
      <c r="AL3065" s="9"/>
      <c r="AM3065" s="9"/>
      <c r="AN3065" s="9"/>
      <c r="AO3065" s="9"/>
      <c r="AP3065" s="9"/>
      <c r="AQ3065" s="9"/>
      <c r="AR3065" s="9"/>
      <c r="AS3065" s="9"/>
      <c r="AT3065" s="9"/>
      <c r="AU3065" s="9"/>
    </row>
    <row r="3066" spans="4:47" x14ac:dyDescent="0.25">
      <c r="D3066" s="8"/>
      <c r="E3066" s="8"/>
      <c r="F3066" s="9"/>
      <c r="H3066" s="8"/>
      <c r="L3066" s="8"/>
      <c r="P3066" s="8"/>
      <c r="T3066" s="8"/>
      <c r="X3066" s="8"/>
      <c r="AB3066" s="8"/>
      <c r="AL3066" s="9"/>
      <c r="AM3066" s="9"/>
      <c r="AN3066" s="9"/>
      <c r="AO3066" s="9"/>
      <c r="AP3066" s="9"/>
      <c r="AQ3066" s="9"/>
      <c r="AR3066" s="9"/>
      <c r="AS3066" s="9"/>
      <c r="AT3066" s="9"/>
      <c r="AU3066" s="9"/>
    </row>
    <row r="3067" spans="4:47" x14ac:dyDescent="0.25">
      <c r="D3067" s="8"/>
      <c r="E3067" s="8"/>
      <c r="F3067" s="9"/>
      <c r="H3067" s="8"/>
      <c r="L3067" s="8"/>
      <c r="P3067" s="8"/>
      <c r="T3067" s="8"/>
      <c r="X3067" s="8"/>
      <c r="AB3067" s="8"/>
      <c r="AL3067" s="9"/>
      <c r="AM3067" s="9"/>
      <c r="AN3067" s="9"/>
      <c r="AO3067" s="9"/>
      <c r="AP3067" s="9"/>
      <c r="AQ3067" s="9"/>
      <c r="AR3067" s="9"/>
      <c r="AS3067" s="9"/>
      <c r="AT3067" s="9"/>
      <c r="AU3067" s="9"/>
    </row>
    <row r="3068" spans="4:47" x14ac:dyDescent="0.25">
      <c r="D3068" s="8"/>
      <c r="E3068" s="8"/>
      <c r="F3068" s="9"/>
      <c r="H3068" s="8"/>
      <c r="L3068" s="8"/>
      <c r="P3068" s="8"/>
      <c r="T3068" s="8"/>
      <c r="X3068" s="8"/>
      <c r="AB3068" s="8"/>
      <c r="AL3068" s="9"/>
      <c r="AM3068" s="9"/>
      <c r="AN3068" s="9"/>
      <c r="AO3068" s="9"/>
      <c r="AP3068" s="9"/>
      <c r="AQ3068" s="9"/>
      <c r="AR3068" s="9"/>
      <c r="AS3068" s="9"/>
      <c r="AT3068" s="9"/>
      <c r="AU3068" s="9"/>
    </row>
    <row r="3069" spans="4:47" x14ac:dyDescent="0.25">
      <c r="D3069" s="8"/>
      <c r="E3069" s="8"/>
      <c r="F3069" s="9"/>
      <c r="H3069" s="8"/>
      <c r="L3069" s="8"/>
      <c r="P3069" s="8"/>
      <c r="T3069" s="8"/>
      <c r="X3069" s="8"/>
      <c r="AB3069" s="8"/>
      <c r="AL3069" s="9"/>
      <c r="AM3069" s="9"/>
      <c r="AN3069" s="9"/>
      <c r="AO3069" s="9"/>
      <c r="AP3069" s="9"/>
      <c r="AQ3069" s="9"/>
      <c r="AR3069" s="9"/>
      <c r="AS3069" s="9"/>
      <c r="AT3069" s="9"/>
      <c r="AU3069" s="9"/>
    </row>
    <row r="3070" spans="4:47" x14ac:dyDescent="0.25">
      <c r="D3070" s="8"/>
      <c r="E3070" s="8"/>
      <c r="F3070" s="9"/>
      <c r="H3070" s="8"/>
      <c r="L3070" s="8"/>
      <c r="P3070" s="8"/>
      <c r="T3070" s="8"/>
      <c r="X3070" s="8"/>
      <c r="AB3070" s="8"/>
      <c r="AL3070" s="9"/>
      <c r="AM3070" s="9"/>
      <c r="AN3070" s="9"/>
      <c r="AO3070" s="9"/>
      <c r="AP3070" s="9"/>
      <c r="AQ3070" s="9"/>
      <c r="AR3070" s="9"/>
      <c r="AS3070" s="9"/>
      <c r="AT3070" s="9"/>
      <c r="AU3070" s="9"/>
    </row>
    <row r="3071" spans="4:47" x14ac:dyDescent="0.25">
      <c r="D3071" s="8"/>
      <c r="E3071" s="8"/>
      <c r="F3071" s="9"/>
      <c r="H3071" s="8"/>
      <c r="L3071" s="8"/>
      <c r="P3071" s="8"/>
      <c r="T3071" s="8"/>
      <c r="X3071" s="8"/>
      <c r="AB3071" s="8"/>
      <c r="AL3071" s="9"/>
      <c r="AM3071" s="9"/>
      <c r="AN3071" s="9"/>
      <c r="AO3071" s="9"/>
      <c r="AP3071" s="9"/>
      <c r="AQ3071" s="9"/>
      <c r="AR3071" s="9"/>
      <c r="AS3071" s="9"/>
      <c r="AT3071" s="9"/>
      <c r="AU3071" s="9"/>
    </row>
    <row r="3072" spans="4:47" x14ac:dyDescent="0.25">
      <c r="D3072" s="8"/>
      <c r="E3072" s="8"/>
      <c r="F3072" s="9"/>
      <c r="H3072" s="8"/>
      <c r="L3072" s="8"/>
      <c r="P3072" s="8"/>
      <c r="T3072" s="8"/>
      <c r="X3072" s="8"/>
      <c r="AB3072" s="8"/>
      <c r="AL3072" s="9"/>
      <c r="AM3072" s="9"/>
      <c r="AN3072" s="9"/>
      <c r="AO3072" s="9"/>
      <c r="AP3072" s="9"/>
      <c r="AQ3072" s="9"/>
      <c r="AR3072" s="9"/>
      <c r="AS3072" s="9"/>
      <c r="AT3072" s="9"/>
      <c r="AU3072" s="9"/>
    </row>
    <row r="3073" spans="4:47" x14ac:dyDescent="0.25">
      <c r="D3073" s="8"/>
      <c r="E3073" s="8"/>
      <c r="F3073" s="9"/>
      <c r="H3073" s="8"/>
      <c r="L3073" s="8"/>
      <c r="P3073" s="8"/>
      <c r="T3073" s="8"/>
      <c r="X3073" s="8"/>
      <c r="AB3073" s="8"/>
      <c r="AL3073" s="9"/>
      <c r="AM3073" s="9"/>
      <c r="AN3073" s="9"/>
      <c r="AO3073" s="9"/>
      <c r="AP3073" s="9"/>
      <c r="AQ3073" s="9"/>
      <c r="AR3073" s="9"/>
      <c r="AS3073" s="9"/>
      <c r="AT3073" s="9"/>
      <c r="AU3073" s="9"/>
    </row>
    <row r="3074" spans="4:47" x14ac:dyDescent="0.25">
      <c r="D3074" s="8"/>
      <c r="E3074" s="8"/>
      <c r="F3074" s="9"/>
      <c r="H3074" s="8"/>
      <c r="L3074" s="8"/>
      <c r="P3074" s="8"/>
      <c r="T3074" s="8"/>
      <c r="X3074" s="8"/>
      <c r="AB3074" s="8"/>
      <c r="AL3074" s="9"/>
      <c r="AM3074" s="9"/>
      <c r="AN3074" s="9"/>
      <c r="AO3074" s="9"/>
      <c r="AP3074" s="9"/>
      <c r="AQ3074" s="9"/>
      <c r="AR3074" s="9"/>
      <c r="AS3074" s="9"/>
      <c r="AT3074" s="9"/>
      <c r="AU3074" s="9"/>
    </row>
    <row r="3075" spans="4:47" x14ac:dyDescent="0.25">
      <c r="D3075" s="8"/>
      <c r="E3075" s="8"/>
      <c r="F3075" s="9"/>
      <c r="H3075" s="8"/>
      <c r="L3075" s="8"/>
      <c r="P3075" s="8"/>
      <c r="T3075" s="8"/>
      <c r="X3075" s="8"/>
      <c r="AB3075" s="8"/>
      <c r="AL3075" s="9"/>
      <c r="AM3075" s="9"/>
      <c r="AN3075" s="9"/>
      <c r="AO3075" s="9"/>
      <c r="AP3075" s="9"/>
      <c r="AQ3075" s="9"/>
      <c r="AR3075" s="9"/>
      <c r="AS3075" s="9"/>
      <c r="AT3075" s="9"/>
      <c r="AU3075" s="9"/>
    </row>
    <row r="3076" spans="4:47" x14ac:dyDescent="0.25">
      <c r="D3076" s="8"/>
      <c r="E3076" s="8"/>
      <c r="F3076" s="9"/>
      <c r="H3076" s="8"/>
      <c r="L3076" s="8"/>
      <c r="P3076" s="8"/>
      <c r="T3076" s="8"/>
      <c r="X3076" s="8"/>
      <c r="AB3076" s="8"/>
      <c r="AL3076" s="9"/>
      <c r="AM3076" s="9"/>
      <c r="AN3076" s="9"/>
      <c r="AO3076" s="9"/>
      <c r="AP3076" s="9"/>
      <c r="AQ3076" s="9"/>
      <c r="AR3076" s="9"/>
      <c r="AS3076" s="9"/>
      <c r="AT3076" s="9"/>
      <c r="AU3076" s="9"/>
    </row>
    <row r="3077" spans="4:47" x14ac:dyDescent="0.25">
      <c r="D3077" s="8"/>
      <c r="E3077" s="8"/>
      <c r="F3077" s="9"/>
      <c r="H3077" s="8"/>
      <c r="L3077" s="8"/>
      <c r="P3077" s="8"/>
      <c r="T3077" s="8"/>
      <c r="X3077" s="8"/>
      <c r="AB3077" s="8"/>
      <c r="AL3077" s="9"/>
      <c r="AM3077" s="9"/>
      <c r="AN3077" s="9"/>
      <c r="AO3077" s="9"/>
      <c r="AP3077" s="9"/>
      <c r="AQ3077" s="9"/>
      <c r="AR3077" s="9"/>
      <c r="AS3077" s="9"/>
      <c r="AT3077" s="9"/>
      <c r="AU3077" s="9"/>
    </row>
    <row r="3078" spans="4:47" x14ac:dyDescent="0.25">
      <c r="D3078" s="8"/>
      <c r="E3078" s="8"/>
      <c r="F3078" s="9"/>
      <c r="H3078" s="8"/>
      <c r="L3078" s="8"/>
      <c r="P3078" s="8"/>
      <c r="T3078" s="8"/>
      <c r="X3078" s="8"/>
      <c r="AB3078" s="8"/>
      <c r="AL3078" s="9"/>
      <c r="AM3078" s="9"/>
      <c r="AN3078" s="9"/>
      <c r="AO3078" s="9"/>
      <c r="AP3078" s="9"/>
      <c r="AQ3078" s="9"/>
      <c r="AR3078" s="9"/>
      <c r="AS3078" s="9"/>
      <c r="AT3078" s="9"/>
      <c r="AU3078" s="9"/>
    </row>
    <row r="3079" spans="4:47" x14ac:dyDescent="0.25">
      <c r="D3079" s="8"/>
      <c r="E3079" s="8"/>
      <c r="F3079" s="9"/>
      <c r="H3079" s="8"/>
      <c r="L3079" s="8"/>
      <c r="P3079" s="8"/>
      <c r="T3079" s="8"/>
      <c r="X3079" s="8"/>
      <c r="AB3079" s="8"/>
      <c r="AL3079" s="9"/>
      <c r="AM3079" s="9"/>
      <c r="AN3079" s="9"/>
      <c r="AO3079" s="9"/>
      <c r="AP3079" s="9"/>
      <c r="AQ3079" s="9"/>
      <c r="AR3079" s="9"/>
      <c r="AS3079" s="9"/>
      <c r="AT3079" s="9"/>
      <c r="AU3079" s="9"/>
    </row>
    <row r="3080" spans="4:47" x14ac:dyDescent="0.25">
      <c r="D3080" s="8"/>
      <c r="E3080" s="8"/>
      <c r="F3080" s="9"/>
      <c r="H3080" s="8"/>
      <c r="L3080" s="8"/>
      <c r="P3080" s="8"/>
      <c r="T3080" s="8"/>
      <c r="X3080" s="8"/>
      <c r="AB3080" s="8"/>
      <c r="AL3080" s="9"/>
      <c r="AM3080" s="9"/>
      <c r="AN3080" s="9"/>
      <c r="AO3080" s="9"/>
      <c r="AP3080" s="9"/>
      <c r="AQ3080" s="9"/>
      <c r="AR3080" s="9"/>
      <c r="AS3080" s="9"/>
      <c r="AT3080" s="9"/>
      <c r="AU3080" s="9"/>
    </row>
    <row r="3081" spans="4:47" x14ac:dyDescent="0.25">
      <c r="D3081" s="8"/>
      <c r="E3081" s="8"/>
      <c r="F3081" s="9"/>
      <c r="H3081" s="8"/>
      <c r="L3081" s="8"/>
      <c r="P3081" s="8"/>
      <c r="T3081" s="8"/>
      <c r="X3081" s="8"/>
      <c r="AB3081" s="8"/>
      <c r="AL3081" s="9"/>
      <c r="AM3081" s="9"/>
      <c r="AN3081" s="9"/>
      <c r="AO3081" s="9"/>
      <c r="AP3081" s="9"/>
      <c r="AQ3081" s="9"/>
      <c r="AR3081" s="9"/>
      <c r="AS3081" s="9"/>
      <c r="AT3081" s="9"/>
      <c r="AU3081" s="9"/>
    </row>
    <row r="3082" spans="4:47" x14ac:dyDescent="0.25">
      <c r="D3082" s="8"/>
      <c r="E3082" s="8"/>
      <c r="F3082" s="9"/>
      <c r="H3082" s="8"/>
      <c r="L3082" s="8"/>
      <c r="P3082" s="8"/>
      <c r="T3082" s="8"/>
      <c r="X3082" s="8"/>
      <c r="AB3082" s="8"/>
      <c r="AL3082" s="9"/>
      <c r="AM3082" s="9"/>
      <c r="AN3082" s="9"/>
      <c r="AO3082" s="9"/>
      <c r="AP3082" s="9"/>
      <c r="AQ3082" s="9"/>
      <c r="AR3082" s="9"/>
      <c r="AS3082" s="9"/>
      <c r="AT3082" s="9"/>
      <c r="AU3082" s="9"/>
    </row>
    <row r="3083" spans="4:47" x14ac:dyDescent="0.25">
      <c r="D3083" s="8"/>
      <c r="E3083" s="8"/>
      <c r="F3083" s="9"/>
      <c r="H3083" s="8"/>
      <c r="L3083" s="8"/>
      <c r="P3083" s="8"/>
      <c r="T3083" s="8"/>
      <c r="X3083" s="8"/>
      <c r="AB3083" s="8"/>
      <c r="AL3083" s="9"/>
      <c r="AM3083" s="9"/>
      <c r="AN3083" s="9"/>
      <c r="AO3083" s="9"/>
      <c r="AP3083" s="9"/>
      <c r="AQ3083" s="9"/>
      <c r="AR3083" s="9"/>
      <c r="AS3083" s="9"/>
      <c r="AT3083" s="9"/>
      <c r="AU3083" s="9"/>
    </row>
    <row r="3084" spans="4:47" x14ac:dyDescent="0.25">
      <c r="D3084" s="8"/>
      <c r="E3084" s="8"/>
      <c r="F3084" s="9"/>
      <c r="H3084" s="8"/>
      <c r="L3084" s="8"/>
      <c r="P3084" s="8"/>
      <c r="T3084" s="8"/>
      <c r="X3084" s="8"/>
      <c r="AB3084" s="8"/>
      <c r="AL3084" s="9"/>
      <c r="AM3084" s="9"/>
      <c r="AN3084" s="9"/>
      <c r="AO3084" s="9"/>
      <c r="AP3084" s="9"/>
      <c r="AQ3084" s="9"/>
      <c r="AR3084" s="9"/>
      <c r="AS3084" s="9"/>
      <c r="AT3084" s="9"/>
      <c r="AU3084" s="9"/>
    </row>
    <row r="3085" spans="4:47" x14ac:dyDescent="0.25">
      <c r="D3085" s="8"/>
      <c r="E3085" s="8"/>
      <c r="F3085" s="9"/>
      <c r="H3085" s="8"/>
      <c r="L3085" s="8"/>
      <c r="P3085" s="8"/>
      <c r="T3085" s="8"/>
      <c r="X3085" s="8"/>
      <c r="AB3085" s="8"/>
      <c r="AL3085" s="9"/>
      <c r="AM3085" s="9"/>
      <c r="AN3085" s="9"/>
      <c r="AO3085" s="9"/>
      <c r="AP3085" s="9"/>
      <c r="AQ3085" s="9"/>
      <c r="AR3085" s="9"/>
      <c r="AS3085" s="9"/>
      <c r="AT3085" s="9"/>
      <c r="AU3085" s="9"/>
    </row>
    <row r="3086" spans="4:47" x14ac:dyDescent="0.25">
      <c r="D3086" s="8"/>
      <c r="E3086" s="8"/>
      <c r="F3086" s="9"/>
      <c r="H3086" s="8"/>
      <c r="L3086" s="8"/>
      <c r="P3086" s="8"/>
      <c r="T3086" s="8"/>
      <c r="X3086" s="8"/>
      <c r="AB3086" s="8"/>
      <c r="AL3086" s="9"/>
      <c r="AM3086" s="9"/>
      <c r="AN3086" s="9"/>
      <c r="AO3086" s="9"/>
      <c r="AP3086" s="9"/>
      <c r="AQ3086" s="9"/>
      <c r="AR3086" s="9"/>
      <c r="AS3086" s="9"/>
      <c r="AT3086" s="9"/>
      <c r="AU3086" s="9"/>
    </row>
    <row r="3087" spans="4:47" x14ac:dyDescent="0.25">
      <c r="D3087" s="8"/>
      <c r="E3087" s="8"/>
      <c r="F3087" s="9"/>
      <c r="H3087" s="8"/>
      <c r="L3087" s="8"/>
      <c r="P3087" s="8"/>
      <c r="T3087" s="8"/>
      <c r="X3087" s="8"/>
      <c r="AB3087" s="8"/>
      <c r="AL3087" s="9"/>
      <c r="AM3087" s="9"/>
      <c r="AN3087" s="9"/>
      <c r="AO3087" s="9"/>
      <c r="AP3087" s="9"/>
      <c r="AQ3087" s="9"/>
      <c r="AR3087" s="9"/>
      <c r="AS3087" s="9"/>
      <c r="AT3087" s="9"/>
      <c r="AU3087" s="9"/>
    </row>
    <row r="3088" spans="4:47" x14ac:dyDescent="0.25">
      <c r="D3088" s="8"/>
      <c r="E3088" s="8"/>
      <c r="F3088" s="9"/>
      <c r="H3088" s="8"/>
      <c r="L3088" s="8"/>
      <c r="P3088" s="8"/>
      <c r="T3088" s="8"/>
      <c r="X3088" s="8"/>
      <c r="AB3088" s="8"/>
      <c r="AL3088" s="9"/>
      <c r="AM3088" s="9"/>
      <c r="AN3088" s="9"/>
      <c r="AO3088" s="9"/>
      <c r="AP3088" s="9"/>
      <c r="AQ3088" s="9"/>
      <c r="AR3088" s="9"/>
      <c r="AS3088" s="9"/>
      <c r="AT3088" s="9"/>
      <c r="AU3088" s="9"/>
    </row>
    <row r="3089" spans="4:47" x14ac:dyDescent="0.25">
      <c r="D3089" s="8"/>
      <c r="E3089" s="8"/>
      <c r="F3089" s="9"/>
      <c r="H3089" s="8"/>
      <c r="L3089" s="8"/>
      <c r="P3089" s="8"/>
      <c r="T3089" s="8"/>
      <c r="X3089" s="8"/>
      <c r="AB3089" s="8"/>
      <c r="AL3089" s="9"/>
      <c r="AM3089" s="9"/>
      <c r="AN3089" s="9"/>
      <c r="AO3089" s="9"/>
      <c r="AP3089" s="9"/>
      <c r="AQ3089" s="9"/>
      <c r="AR3089" s="9"/>
      <c r="AS3089" s="9"/>
      <c r="AT3089" s="9"/>
      <c r="AU3089" s="9"/>
    </row>
    <row r="3090" spans="4:47" x14ac:dyDescent="0.25">
      <c r="D3090" s="8"/>
      <c r="E3090" s="8"/>
      <c r="F3090" s="9"/>
      <c r="H3090" s="8"/>
      <c r="L3090" s="8"/>
      <c r="P3090" s="8"/>
      <c r="T3090" s="8"/>
      <c r="X3090" s="8"/>
      <c r="AB3090" s="8"/>
      <c r="AL3090" s="9"/>
      <c r="AM3090" s="9"/>
      <c r="AN3090" s="9"/>
      <c r="AO3090" s="9"/>
      <c r="AP3090" s="9"/>
      <c r="AQ3090" s="9"/>
      <c r="AR3090" s="9"/>
      <c r="AS3090" s="9"/>
      <c r="AT3090" s="9"/>
      <c r="AU3090" s="9"/>
    </row>
    <row r="3091" spans="4:47" x14ac:dyDescent="0.25">
      <c r="D3091" s="8"/>
      <c r="E3091" s="8"/>
      <c r="F3091" s="9"/>
      <c r="H3091" s="8"/>
      <c r="L3091" s="8"/>
      <c r="P3091" s="8"/>
      <c r="T3091" s="8"/>
      <c r="X3091" s="8"/>
      <c r="AB3091" s="8"/>
      <c r="AL3091" s="9"/>
      <c r="AM3091" s="9"/>
      <c r="AN3091" s="9"/>
      <c r="AO3091" s="9"/>
      <c r="AP3091" s="9"/>
      <c r="AQ3091" s="9"/>
      <c r="AR3091" s="9"/>
      <c r="AS3091" s="9"/>
      <c r="AT3091" s="9"/>
      <c r="AU3091" s="9"/>
    </row>
    <row r="3092" spans="4:47" x14ac:dyDescent="0.25">
      <c r="D3092" s="8"/>
      <c r="E3092" s="8"/>
      <c r="F3092" s="9"/>
      <c r="H3092" s="8"/>
      <c r="L3092" s="8"/>
      <c r="P3092" s="8"/>
      <c r="T3092" s="8"/>
      <c r="X3092" s="8"/>
      <c r="AB3092" s="8"/>
      <c r="AL3092" s="9"/>
      <c r="AM3092" s="9"/>
      <c r="AN3092" s="9"/>
      <c r="AO3092" s="9"/>
      <c r="AP3092" s="9"/>
      <c r="AQ3092" s="9"/>
      <c r="AR3092" s="9"/>
      <c r="AS3092" s="9"/>
      <c r="AT3092" s="9"/>
      <c r="AU3092" s="9"/>
    </row>
    <row r="3093" spans="4:47" x14ac:dyDescent="0.25">
      <c r="D3093" s="8"/>
      <c r="E3093" s="8"/>
      <c r="F3093" s="9"/>
      <c r="H3093" s="8"/>
      <c r="L3093" s="8"/>
      <c r="P3093" s="8"/>
      <c r="T3093" s="8"/>
      <c r="X3093" s="8"/>
      <c r="AB3093" s="8"/>
      <c r="AL3093" s="9"/>
      <c r="AM3093" s="9"/>
      <c r="AN3093" s="9"/>
      <c r="AO3093" s="9"/>
      <c r="AP3093" s="9"/>
      <c r="AQ3093" s="9"/>
      <c r="AR3093" s="9"/>
      <c r="AS3093" s="9"/>
      <c r="AT3093" s="9"/>
      <c r="AU3093" s="9"/>
    </row>
    <row r="3094" spans="4:47" x14ac:dyDescent="0.25">
      <c r="D3094" s="8"/>
      <c r="E3094" s="8"/>
      <c r="F3094" s="9"/>
      <c r="H3094" s="8"/>
      <c r="L3094" s="8"/>
      <c r="P3094" s="8"/>
      <c r="T3094" s="8"/>
      <c r="X3094" s="8"/>
      <c r="AB3094" s="8"/>
      <c r="AL3094" s="9"/>
      <c r="AM3094" s="9"/>
      <c r="AN3094" s="9"/>
      <c r="AO3094" s="9"/>
      <c r="AP3094" s="9"/>
      <c r="AQ3094" s="9"/>
      <c r="AR3094" s="9"/>
      <c r="AS3094" s="9"/>
      <c r="AT3094" s="9"/>
      <c r="AU3094" s="9"/>
    </row>
    <row r="3095" spans="4:47" x14ac:dyDescent="0.25">
      <c r="D3095" s="8"/>
      <c r="E3095" s="8"/>
      <c r="F3095" s="9"/>
      <c r="H3095" s="8"/>
      <c r="L3095" s="8"/>
      <c r="P3095" s="8"/>
      <c r="T3095" s="8"/>
      <c r="X3095" s="8"/>
      <c r="AB3095" s="8"/>
      <c r="AL3095" s="9"/>
      <c r="AM3095" s="9"/>
      <c r="AN3095" s="9"/>
      <c r="AO3095" s="9"/>
      <c r="AP3095" s="9"/>
      <c r="AQ3095" s="9"/>
      <c r="AR3095" s="9"/>
      <c r="AS3095" s="9"/>
      <c r="AT3095" s="9"/>
      <c r="AU3095" s="9"/>
    </row>
    <row r="3096" spans="4:47" x14ac:dyDescent="0.25">
      <c r="D3096" s="8"/>
      <c r="E3096" s="8"/>
      <c r="F3096" s="9"/>
      <c r="H3096" s="8"/>
      <c r="L3096" s="8"/>
      <c r="P3096" s="8"/>
      <c r="T3096" s="8"/>
      <c r="X3096" s="8"/>
      <c r="AB3096" s="8"/>
      <c r="AL3096" s="9"/>
      <c r="AM3096" s="9"/>
      <c r="AN3096" s="9"/>
      <c r="AO3096" s="9"/>
      <c r="AP3096" s="9"/>
      <c r="AQ3096" s="9"/>
      <c r="AR3096" s="9"/>
      <c r="AS3096" s="9"/>
      <c r="AT3096" s="9"/>
      <c r="AU3096" s="9"/>
    </row>
    <row r="3097" spans="4:47" x14ac:dyDescent="0.25">
      <c r="D3097" s="8"/>
      <c r="E3097" s="8"/>
      <c r="F3097" s="9"/>
      <c r="H3097" s="8"/>
      <c r="L3097" s="8"/>
      <c r="P3097" s="8"/>
      <c r="T3097" s="8"/>
      <c r="X3097" s="8"/>
      <c r="AB3097" s="8"/>
      <c r="AL3097" s="9"/>
      <c r="AM3097" s="9"/>
      <c r="AN3097" s="9"/>
      <c r="AO3097" s="9"/>
      <c r="AP3097" s="9"/>
      <c r="AQ3097" s="9"/>
      <c r="AR3097" s="9"/>
      <c r="AS3097" s="9"/>
      <c r="AT3097" s="9"/>
      <c r="AU3097" s="9"/>
    </row>
    <row r="3098" spans="4:47" x14ac:dyDescent="0.25">
      <c r="D3098" s="8"/>
      <c r="E3098" s="8"/>
      <c r="F3098" s="9"/>
      <c r="H3098" s="8"/>
      <c r="L3098" s="8"/>
      <c r="P3098" s="8"/>
      <c r="T3098" s="8"/>
      <c r="X3098" s="8"/>
      <c r="AB3098" s="8"/>
      <c r="AL3098" s="9"/>
      <c r="AM3098" s="9"/>
      <c r="AN3098" s="9"/>
      <c r="AO3098" s="9"/>
      <c r="AP3098" s="9"/>
      <c r="AQ3098" s="9"/>
      <c r="AR3098" s="9"/>
      <c r="AS3098" s="9"/>
      <c r="AT3098" s="9"/>
      <c r="AU3098" s="9"/>
    </row>
    <row r="3099" spans="4:47" x14ac:dyDescent="0.25">
      <c r="D3099" s="8"/>
      <c r="E3099" s="8"/>
      <c r="F3099" s="9"/>
      <c r="H3099" s="8"/>
      <c r="L3099" s="8"/>
      <c r="P3099" s="8"/>
      <c r="T3099" s="8"/>
      <c r="X3099" s="8"/>
      <c r="AB3099" s="8"/>
      <c r="AL3099" s="9"/>
      <c r="AM3099" s="9"/>
      <c r="AN3099" s="9"/>
      <c r="AO3099" s="9"/>
      <c r="AP3099" s="9"/>
      <c r="AQ3099" s="9"/>
      <c r="AR3099" s="9"/>
      <c r="AS3099" s="9"/>
      <c r="AT3099" s="9"/>
      <c r="AU3099" s="9"/>
    </row>
    <row r="3100" spans="4:47" x14ac:dyDescent="0.25">
      <c r="D3100" s="8"/>
      <c r="E3100" s="8"/>
      <c r="F3100" s="9"/>
      <c r="H3100" s="8"/>
      <c r="L3100" s="8"/>
      <c r="P3100" s="8"/>
      <c r="T3100" s="8"/>
      <c r="X3100" s="8"/>
      <c r="AB3100" s="8"/>
      <c r="AL3100" s="9"/>
      <c r="AM3100" s="9"/>
      <c r="AN3100" s="9"/>
      <c r="AO3100" s="9"/>
      <c r="AP3100" s="9"/>
      <c r="AQ3100" s="9"/>
      <c r="AR3100" s="9"/>
      <c r="AS3100" s="9"/>
      <c r="AT3100" s="9"/>
      <c r="AU3100" s="9"/>
    </row>
    <row r="3101" spans="4:47" x14ac:dyDescent="0.25">
      <c r="D3101" s="8"/>
      <c r="E3101" s="8"/>
      <c r="F3101" s="9"/>
      <c r="H3101" s="8"/>
      <c r="L3101" s="8"/>
      <c r="P3101" s="8"/>
      <c r="T3101" s="8"/>
      <c r="X3101" s="8"/>
      <c r="AB3101" s="8"/>
      <c r="AL3101" s="9"/>
      <c r="AM3101" s="9"/>
      <c r="AN3101" s="9"/>
      <c r="AO3101" s="9"/>
      <c r="AP3101" s="9"/>
      <c r="AQ3101" s="9"/>
      <c r="AR3101" s="9"/>
      <c r="AS3101" s="9"/>
      <c r="AT3101" s="9"/>
      <c r="AU3101" s="9"/>
    </row>
    <row r="3102" spans="4:47" x14ac:dyDescent="0.25">
      <c r="D3102" s="8"/>
      <c r="E3102" s="8"/>
      <c r="F3102" s="9"/>
      <c r="H3102" s="8"/>
      <c r="L3102" s="8"/>
      <c r="P3102" s="8"/>
      <c r="T3102" s="8"/>
      <c r="X3102" s="8"/>
      <c r="AB3102" s="8"/>
      <c r="AL3102" s="9"/>
      <c r="AM3102" s="9"/>
      <c r="AN3102" s="9"/>
      <c r="AO3102" s="9"/>
      <c r="AP3102" s="9"/>
      <c r="AQ3102" s="9"/>
      <c r="AR3102" s="9"/>
      <c r="AS3102" s="9"/>
      <c r="AT3102" s="9"/>
      <c r="AU3102" s="9"/>
    </row>
    <row r="3103" spans="4:47" x14ac:dyDescent="0.25">
      <c r="D3103" s="8"/>
      <c r="E3103" s="8"/>
      <c r="F3103" s="9"/>
      <c r="H3103" s="8"/>
      <c r="L3103" s="8"/>
      <c r="P3103" s="8"/>
      <c r="T3103" s="8"/>
      <c r="X3103" s="8"/>
      <c r="AB3103" s="8"/>
      <c r="AL3103" s="9"/>
      <c r="AM3103" s="9"/>
      <c r="AN3103" s="9"/>
      <c r="AO3103" s="9"/>
      <c r="AP3103" s="9"/>
      <c r="AQ3103" s="9"/>
      <c r="AR3103" s="9"/>
      <c r="AS3103" s="9"/>
      <c r="AT3103" s="9"/>
      <c r="AU3103" s="9"/>
    </row>
    <row r="3104" spans="4:47" x14ac:dyDescent="0.25">
      <c r="D3104" s="8"/>
      <c r="E3104" s="8"/>
      <c r="F3104" s="9"/>
      <c r="H3104" s="8"/>
      <c r="L3104" s="8"/>
      <c r="P3104" s="8"/>
      <c r="T3104" s="8"/>
      <c r="X3104" s="8"/>
      <c r="AB3104" s="8"/>
      <c r="AL3104" s="9"/>
      <c r="AM3104" s="9"/>
      <c r="AN3104" s="9"/>
      <c r="AO3104" s="9"/>
      <c r="AP3104" s="9"/>
      <c r="AQ3104" s="9"/>
      <c r="AR3104" s="9"/>
      <c r="AS3104" s="9"/>
      <c r="AT3104" s="9"/>
      <c r="AU3104" s="9"/>
    </row>
    <row r="3105" spans="4:47" x14ac:dyDescent="0.25">
      <c r="D3105" s="8"/>
      <c r="E3105" s="8"/>
      <c r="F3105" s="9"/>
      <c r="H3105" s="8"/>
      <c r="L3105" s="8"/>
      <c r="P3105" s="8"/>
      <c r="T3105" s="8"/>
      <c r="X3105" s="8"/>
      <c r="AB3105" s="8"/>
      <c r="AL3105" s="9"/>
      <c r="AM3105" s="9"/>
      <c r="AN3105" s="9"/>
      <c r="AO3105" s="9"/>
      <c r="AP3105" s="9"/>
      <c r="AQ3105" s="9"/>
      <c r="AR3105" s="9"/>
      <c r="AS3105" s="9"/>
      <c r="AT3105" s="9"/>
      <c r="AU3105" s="9"/>
    </row>
    <row r="3106" spans="4:47" x14ac:dyDescent="0.25">
      <c r="D3106" s="8"/>
      <c r="E3106" s="8"/>
      <c r="F3106" s="9"/>
      <c r="H3106" s="8"/>
      <c r="L3106" s="8"/>
      <c r="P3106" s="8"/>
      <c r="T3106" s="8"/>
      <c r="X3106" s="8"/>
      <c r="AB3106" s="8"/>
      <c r="AL3106" s="9"/>
      <c r="AM3106" s="9"/>
      <c r="AN3106" s="9"/>
      <c r="AO3106" s="9"/>
      <c r="AP3106" s="9"/>
      <c r="AQ3106" s="9"/>
      <c r="AR3106" s="9"/>
      <c r="AS3106" s="9"/>
      <c r="AT3106" s="9"/>
      <c r="AU3106" s="9"/>
    </row>
    <row r="3107" spans="4:47" x14ac:dyDescent="0.25">
      <c r="D3107" s="8"/>
      <c r="E3107" s="8"/>
      <c r="F3107" s="9"/>
      <c r="H3107" s="8"/>
      <c r="L3107" s="8"/>
      <c r="P3107" s="8"/>
      <c r="T3107" s="8"/>
      <c r="X3107" s="8"/>
      <c r="AB3107" s="8"/>
      <c r="AL3107" s="9"/>
      <c r="AM3107" s="9"/>
      <c r="AN3107" s="9"/>
      <c r="AO3107" s="9"/>
      <c r="AP3107" s="9"/>
      <c r="AQ3107" s="9"/>
      <c r="AR3107" s="9"/>
      <c r="AS3107" s="9"/>
      <c r="AT3107" s="9"/>
      <c r="AU3107" s="9"/>
    </row>
    <row r="3108" spans="4:47" x14ac:dyDescent="0.25">
      <c r="D3108" s="8"/>
      <c r="E3108" s="8"/>
      <c r="F3108" s="9"/>
      <c r="H3108" s="8"/>
      <c r="L3108" s="8"/>
      <c r="P3108" s="8"/>
      <c r="T3108" s="8"/>
      <c r="X3108" s="8"/>
      <c r="AB3108" s="8"/>
      <c r="AL3108" s="9"/>
      <c r="AM3108" s="9"/>
      <c r="AN3108" s="9"/>
      <c r="AO3108" s="9"/>
      <c r="AP3108" s="9"/>
      <c r="AQ3108" s="9"/>
      <c r="AR3108" s="9"/>
      <c r="AS3108" s="9"/>
      <c r="AT3108" s="9"/>
      <c r="AU3108" s="9"/>
    </row>
    <row r="3109" spans="4:47" x14ac:dyDescent="0.25">
      <c r="D3109" s="8"/>
      <c r="E3109" s="8"/>
      <c r="F3109" s="9"/>
      <c r="H3109" s="8"/>
      <c r="L3109" s="8"/>
      <c r="P3109" s="8"/>
      <c r="T3109" s="8"/>
      <c r="X3109" s="8"/>
      <c r="AB3109" s="8"/>
      <c r="AL3109" s="9"/>
      <c r="AM3109" s="9"/>
      <c r="AN3109" s="9"/>
      <c r="AO3109" s="9"/>
      <c r="AP3109" s="9"/>
      <c r="AQ3109" s="9"/>
      <c r="AR3109" s="9"/>
      <c r="AS3109" s="9"/>
      <c r="AT3109" s="9"/>
      <c r="AU3109" s="9"/>
    </row>
    <row r="3110" spans="4:47" x14ac:dyDescent="0.25">
      <c r="D3110" s="8"/>
      <c r="E3110" s="8"/>
      <c r="F3110" s="9"/>
      <c r="H3110" s="8"/>
      <c r="L3110" s="8"/>
      <c r="P3110" s="8"/>
      <c r="T3110" s="8"/>
      <c r="X3110" s="8"/>
      <c r="AB3110" s="8"/>
      <c r="AL3110" s="9"/>
      <c r="AM3110" s="9"/>
      <c r="AN3110" s="9"/>
      <c r="AO3110" s="9"/>
      <c r="AP3110" s="9"/>
      <c r="AQ3110" s="9"/>
      <c r="AR3110" s="9"/>
      <c r="AS3110" s="9"/>
      <c r="AT3110" s="9"/>
      <c r="AU3110" s="9"/>
    </row>
    <row r="3111" spans="4:47" x14ac:dyDescent="0.25">
      <c r="D3111" s="8"/>
      <c r="E3111" s="8"/>
      <c r="F3111" s="9"/>
      <c r="H3111" s="8"/>
      <c r="L3111" s="8"/>
      <c r="P3111" s="8"/>
      <c r="T3111" s="8"/>
      <c r="X3111" s="8"/>
      <c r="AB3111" s="8"/>
      <c r="AL3111" s="9"/>
      <c r="AM3111" s="9"/>
      <c r="AN3111" s="9"/>
      <c r="AO3111" s="9"/>
      <c r="AP3111" s="9"/>
      <c r="AQ3111" s="9"/>
      <c r="AR3111" s="9"/>
      <c r="AS3111" s="9"/>
      <c r="AT3111" s="9"/>
      <c r="AU3111" s="9"/>
    </row>
    <row r="3112" spans="4:47" x14ac:dyDescent="0.25">
      <c r="D3112" s="8"/>
      <c r="E3112" s="8"/>
      <c r="F3112" s="9"/>
      <c r="H3112" s="8"/>
      <c r="L3112" s="8"/>
      <c r="P3112" s="8"/>
      <c r="T3112" s="8"/>
      <c r="X3112" s="8"/>
      <c r="AB3112" s="8"/>
      <c r="AL3112" s="9"/>
      <c r="AM3112" s="9"/>
      <c r="AN3112" s="9"/>
      <c r="AO3112" s="9"/>
      <c r="AP3112" s="9"/>
      <c r="AQ3112" s="9"/>
      <c r="AR3112" s="9"/>
      <c r="AS3112" s="9"/>
      <c r="AT3112" s="9"/>
      <c r="AU3112" s="9"/>
    </row>
    <row r="3113" spans="4:47" x14ac:dyDescent="0.25">
      <c r="D3113" s="8"/>
      <c r="E3113" s="8"/>
      <c r="F3113" s="9"/>
      <c r="H3113" s="8"/>
      <c r="L3113" s="8"/>
      <c r="P3113" s="8"/>
      <c r="T3113" s="8"/>
      <c r="X3113" s="8"/>
      <c r="AB3113" s="8"/>
      <c r="AL3113" s="9"/>
      <c r="AM3113" s="9"/>
      <c r="AN3113" s="9"/>
      <c r="AO3113" s="9"/>
      <c r="AP3113" s="9"/>
      <c r="AQ3113" s="9"/>
      <c r="AR3113" s="9"/>
      <c r="AS3113" s="9"/>
      <c r="AT3113" s="9"/>
      <c r="AU3113" s="9"/>
    </row>
    <row r="3114" spans="4:47" x14ac:dyDescent="0.25">
      <c r="D3114" s="8"/>
      <c r="E3114" s="8"/>
      <c r="F3114" s="9"/>
      <c r="H3114" s="8"/>
      <c r="L3114" s="8"/>
      <c r="P3114" s="8"/>
      <c r="T3114" s="8"/>
      <c r="X3114" s="8"/>
      <c r="AB3114" s="8"/>
      <c r="AL3114" s="9"/>
      <c r="AM3114" s="9"/>
      <c r="AN3114" s="9"/>
      <c r="AO3114" s="9"/>
      <c r="AP3114" s="9"/>
      <c r="AQ3114" s="9"/>
      <c r="AR3114" s="9"/>
      <c r="AS3114" s="9"/>
      <c r="AT3114" s="9"/>
      <c r="AU3114" s="9"/>
    </row>
    <row r="3115" spans="4:47" x14ac:dyDescent="0.25">
      <c r="D3115" s="8"/>
      <c r="E3115" s="8"/>
      <c r="F3115" s="9"/>
      <c r="H3115" s="8"/>
      <c r="L3115" s="8"/>
      <c r="P3115" s="8"/>
      <c r="T3115" s="8"/>
      <c r="X3115" s="8"/>
      <c r="AB3115" s="8"/>
      <c r="AL3115" s="9"/>
      <c r="AM3115" s="9"/>
      <c r="AN3115" s="9"/>
      <c r="AO3115" s="9"/>
      <c r="AP3115" s="9"/>
      <c r="AQ3115" s="9"/>
      <c r="AR3115" s="9"/>
      <c r="AS3115" s="9"/>
      <c r="AT3115" s="9"/>
      <c r="AU3115" s="9"/>
    </row>
    <row r="3116" spans="4:47" x14ac:dyDescent="0.25">
      <c r="D3116" s="8"/>
      <c r="E3116" s="8"/>
      <c r="F3116" s="9"/>
      <c r="H3116" s="8"/>
      <c r="L3116" s="8"/>
      <c r="P3116" s="8"/>
      <c r="T3116" s="8"/>
      <c r="X3116" s="8"/>
      <c r="AB3116" s="8"/>
      <c r="AL3116" s="9"/>
      <c r="AM3116" s="9"/>
      <c r="AN3116" s="9"/>
      <c r="AO3116" s="9"/>
      <c r="AP3116" s="9"/>
      <c r="AQ3116" s="9"/>
      <c r="AR3116" s="9"/>
      <c r="AS3116" s="9"/>
      <c r="AT3116" s="9"/>
      <c r="AU3116" s="9"/>
    </row>
    <row r="3117" spans="4:47" x14ac:dyDescent="0.25">
      <c r="D3117" s="8"/>
      <c r="E3117" s="8"/>
      <c r="F3117" s="9"/>
      <c r="H3117" s="8"/>
      <c r="L3117" s="8"/>
      <c r="P3117" s="8"/>
      <c r="T3117" s="8"/>
      <c r="X3117" s="8"/>
      <c r="AB3117" s="8"/>
      <c r="AL3117" s="9"/>
      <c r="AM3117" s="9"/>
      <c r="AN3117" s="9"/>
      <c r="AO3117" s="9"/>
      <c r="AP3117" s="9"/>
      <c r="AQ3117" s="9"/>
      <c r="AR3117" s="9"/>
      <c r="AS3117" s="9"/>
      <c r="AT3117" s="9"/>
      <c r="AU3117" s="9"/>
    </row>
    <row r="3118" spans="4:47" x14ac:dyDescent="0.25">
      <c r="D3118" s="8"/>
      <c r="E3118" s="8"/>
      <c r="F3118" s="9"/>
      <c r="H3118" s="8"/>
      <c r="L3118" s="8"/>
      <c r="P3118" s="8"/>
      <c r="T3118" s="8"/>
      <c r="X3118" s="8"/>
      <c r="AB3118" s="8"/>
      <c r="AL3118" s="9"/>
      <c r="AM3118" s="9"/>
      <c r="AN3118" s="9"/>
      <c r="AO3118" s="9"/>
      <c r="AP3118" s="9"/>
      <c r="AQ3118" s="9"/>
      <c r="AR3118" s="9"/>
      <c r="AS3118" s="9"/>
      <c r="AT3118" s="9"/>
      <c r="AU3118" s="9"/>
    </row>
    <row r="3119" spans="4:47" x14ac:dyDescent="0.25">
      <c r="D3119" s="8"/>
      <c r="E3119" s="8"/>
      <c r="F3119" s="9"/>
      <c r="H3119" s="8"/>
      <c r="L3119" s="8"/>
      <c r="P3119" s="8"/>
      <c r="T3119" s="8"/>
      <c r="X3119" s="8"/>
      <c r="AB3119" s="8"/>
      <c r="AL3119" s="9"/>
      <c r="AM3119" s="9"/>
      <c r="AN3119" s="9"/>
      <c r="AO3119" s="9"/>
      <c r="AP3119" s="9"/>
      <c r="AQ3119" s="9"/>
      <c r="AR3119" s="9"/>
      <c r="AS3119" s="9"/>
      <c r="AT3119" s="9"/>
      <c r="AU3119" s="9"/>
    </row>
    <row r="3120" spans="4:47" x14ac:dyDescent="0.25">
      <c r="D3120" s="8"/>
      <c r="E3120" s="8"/>
      <c r="F3120" s="9"/>
      <c r="H3120" s="8"/>
      <c r="L3120" s="8"/>
      <c r="P3120" s="8"/>
      <c r="T3120" s="8"/>
      <c r="X3120" s="8"/>
      <c r="AB3120" s="8"/>
      <c r="AL3120" s="9"/>
      <c r="AM3120" s="9"/>
      <c r="AN3120" s="9"/>
      <c r="AO3120" s="9"/>
      <c r="AP3120" s="9"/>
      <c r="AQ3120" s="9"/>
      <c r="AR3120" s="9"/>
      <c r="AS3120" s="9"/>
      <c r="AT3120" s="9"/>
      <c r="AU3120" s="9"/>
    </row>
    <row r="3121" spans="4:47" x14ac:dyDescent="0.25">
      <c r="D3121" s="8"/>
      <c r="E3121" s="8"/>
      <c r="F3121" s="9"/>
      <c r="H3121" s="8"/>
      <c r="L3121" s="8"/>
      <c r="P3121" s="8"/>
      <c r="T3121" s="8"/>
      <c r="X3121" s="8"/>
      <c r="AB3121" s="8"/>
      <c r="AL3121" s="9"/>
      <c r="AM3121" s="9"/>
      <c r="AN3121" s="9"/>
      <c r="AO3121" s="9"/>
      <c r="AP3121" s="9"/>
      <c r="AQ3121" s="9"/>
      <c r="AR3121" s="9"/>
      <c r="AS3121" s="9"/>
      <c r="AT3121" s="9"/>
      <c r="AU3121" s="9"/>
    </row>
    <row r="3122" spans="4:47" x14ac:dyDescent="0.25">
      <c r="D3122" s="8"/>
      <c r="E3122" s="8"/>
      <c r="F3122" s="9"/>
      <c r="H3122" s="8"/>
      <c r="L3122" s="8"/>
      <c r="P3122" s="8"/>
      <c r="T3122" s="8"/>
      <c r="X3122" s="8"/>
      <c r="AB3122" s="8"/>
      <c r="AL3122" s="9"/>
      <c r="AM3122" s="9"/>
      <c r="AN3122" s="9"/>
      <c r="AO3122" s="9"/>
      <c r="AP3122" s="9"/>
      <c r="AQ3122" s="9"/>
      <c r="AR3122" s="9"/>
      <c r="AS3122" s="9"/>
      <c r="AT3122" s="9"/>
      <c r="AU3122" s="9"/>
    </row>
    <row r="3123" spans="4:47" x14ac:dyDescent="0.25">
      <c r="D3123" s="8"/>
      <c r="E3123" s="8"/>
      <c r="F3123" s="9"/>
      <c r="H3123" s="8"/>
      <c r="L3123" s="8"/>
      <c r="P3123" s="8"/>
      <c r="T3123" s="8"/>
      <c r="X3123" s="8"/>
      <c r="AB3123" s="8"/>
      <c r="AL3123" s="9"/>
      <c r="AM3123" s="9"/>
      <c r="AN3123" s="9"/>
      <c r="AO3123" s="9"/>
      <c r="AP3123" s="9"/>
      <c r="AQ3123" s="9"/>
      <c r="AR3123" s="9"/>
      <c r="AS3123" s="9"/>
      <c r="AT3123" s="9"/>
      <c r="AU3123" s="9"/>
    </row>
    <row r="3124" spans="4:47" x14ac:dyDescent="0.25">
      <c r="D3124" s="8"/>
      <c r="E3124" s="8"/>
      <c r="F3124" s="9"/>
      <c r="H3124" s="8"/>
      <c r="L3124" s="8"/>
      <c r="P3124" s="8"/>
      <c r="T3124" s="8"/>
      <c r="X3124" s="8"/>
      <c r="AB3124" s="8"/>
      <c r="AL3124" s="9"/>
      <c r="AM3124" s="9"/>
      <c r="AN3124" s="9"/>
      <c r="AO3124" s="9"/>
      <c r="AP3124" s="9"/>
      <c r="AQ3124" s="9"/>
      <c r="AR3124" s="9"/>
      <c r="AS3124" s="9"/>
      <c r="AT3124" s="9"/>
      <c r="AU3124" s="9"/>
    </row>
    <row r="3125" spans="4:47" x14ac:dyDescent="0.25">
      <c r="D3125" s="8"/>
      <c r="E3125" s="8"/>
      <c r="F3125" s="9"/>
      <c r="H3125" s="8"/>
      <c r="L3125" s="8"/>
      <c r="P3125" s="8"/>
      <c r="T3125" s="8"/>
      <c r="X3125" s="8"/>
      <c r="AB3125" s="8"/>
      <c r="AL3125" s="9"/>
      <c r="AM3125" s="9"/>
      <c r="AN3125" s="9"/>
      <c r="AO3125" s="9"/>
      <c r="AP3125" s="9"/>
      <c r="AQ3125" s="9"/>
      <c r="AR3125" s="9"/>
      <c r="AS3125" s="9"/>
      <c r="AT3125" s="9"/>
      <c r="AU3125" s="9"/>
    </row>
    <row r="3126" spans="4:47" x14ac:dyDescent="0.25">
      <c r="D3126" s="8"/>
      <c r="E3126" s="8"/>
      <c r="F3126" s="9"/>
      <c r="H3126" s="8"/>
      <c r="L3126" s="8"/>
      <c r="P3126" s="8"/>
      <c r="T3126" s="8"/>
      <c r="X3126" s="8"/>
      <c r="AB3126" s="8"/>
      <c r="AL3126" s="9"/>
      <c r="AM3126" s="9"/>
      <c r="AN3126" s="9"/>
      <c r="AO3126" s="9"/>
      <c r="AP3126" s="9"/>
      <c r="AQ3126" s="9"/>
      <c r="AR3126" s="9"/>
      <c r="AS3126" s="9"/>
      <c r="AT3126" s="9"/>
      <c r="AU3126" s="9"/>
    </row>
    <row r="3127" spans="4:47" x14ac:dyDescent="0.25">
      <c r="D3127" s="8"/>
      <c r="E3127" s="8"/>
      <c r="F3127" s="9"/>
      <c r="H3127" s="8"/>
      <c r="L3127" s="8"/>
      <c r="P3127" s="8"/>
      <c r="T3127" s="8"/>
      <c r="X3127" s="8"/>
      <c r="AB3127" s="8"/>
      <c r="AL3127" s="9"/>
      <c r="AM3127" s="9"/>
      <c r="AN3127" s="9"/>
      <c r="AO3127" s="9"/>
      <c r="AP3127" s="9"/>
      <c r="AQ3127" s="9"/>
      <c r="AR3127" s="9"/>
      <c r="AS3127" s="9"/>
      <c r="AT3127" s="9"/>
      <c r="AU3127" s="9"/>
    </row>
    <row r="3128" spans="4:47" x14ac:dyDescent="0.25">
      <c r="D3128" s="8"/>
      <c r="E3128" s="8"/>
      <c r="F3128" s="9"/>
      <c r="H3128" s="8"/>
      <c r="L3128" s="8"/>
      <c r="P3128" s="8"/>
      <c r="T3128" s="8"/>
      <c r="X3128" s="8"/>
      <c r="AB3128" s="8"/>
      <c r="AL3128" s="9"/>
      <c r="AM3128" s="9"/>
      <c r="AN3128" s="9"/>
      <c r="AO3128" s="9"/>
      <c r="AP3128" s="9"/>
      <c r="AQ3128" s="9"/>
      <c r="AR3128" s="9"/>
      <c r="AS3128" s="9"/>
      <c r="AT3128" s="9"/>
      <c r="AU3128" s="9"/>
    </row>
    <row r="3129" spans="4:47" x14ac:dyDescent="0.25">
      <c r="D3129" s="8"/>
      <c r="E3129" s="8"/>
      <c r="F3129" s="9"/>
      <c r="H3129" s="8"/>
      <c r="L3129" s="8"/>
      <c r="P3129" s="8"/>
      <c r="T3129" s="8"/>
      <c r="X3129" s="8"/>
      <c r="AB3129" s="8"/>
      <c r="AL3129" s="9"/>
      <c r="AM3129" s="9"/>
      <c r="AN3129" s="9"/>
      <c r="AO3129" s="9"/>
      <c r="AP3129" s="9"/>
      <c r="AQ3129" s="9"/>
      <c r="AR3129" s="9"/>
      <c r="AS3129" s="9"/>
      <c r="AT3129" s="9"/>
      <c r="AU3129" s="9"/>
    </row>
    <row r="3130" spans="4:47" x14ac:dyDescent="0.25">
      <c r="D3130" s="8"/>
      <c r="E3130" s="8"/>
      <c r="F3130" s="9"/>
      <c r="H3130" s="8"/>
      <c r="L3130" s="8"/>
      <c r="P3130" s="8"/>
      <c r="T3130" s="8"/>
      <c r="X3130" s="8"/>
      <c r="AB3130" s="8"/>
      <c r="AL3130" s="9"/>
      <c r="AM3130" s="9"/>
      <c r="AN3130" s="9"/>
      <c r="AO3130" s="9"/>
      <c r="AP3130" s="9"/>
      <c r="AQ3130" s="9"/>
      <c r="AR3130" s="9"/>
      <c r="AS3130" s="9"/>
      <c r="AT3130" s="9"/>
      <c r="AU3130" s="9"/>
    </row>
    <row r="3131" spans="4:47" x14ac:dyDescent="0.25">
      <c r="D3131" s="8"/>
      <c r="E3131" s="8"/>
      <c r="F3131" s="9"/>
      <c r="H3131" s="8"/>
      <c r="L3131" s="8"/>
      <c r="P3131" s="8"/>
      <c r="T3131" s="8"/>
      <c r="X3131" s="8"/>
      <c r="AB3131" s="8"/>
      <c r="AL3131" s="9"/>
      <c r="AM3131" s="9"/>
      <c r="AN3131" s="9"/>
      <c r="AO3131" s="9"/>
      <c r="AP3131" s="9"/>
      <c r="AQ3131" s="9"/>
      <c r="AR3131" s="9"/>
      <c r="AS3131" s="9"/>
      <c r="AT3131" s="9"/>
      <c r="AU3131" s="9"/>
    </row>
    <row r="3132" spans="4:47" x14ac:dyDescent="0.25">
      <c r="D3132" s="8"/>
      <c r="E3132" s="8"/>
      <c r="F3132" s="9"/>
      <c r="H3132" s="8"/>
      <c r="L3132" s="8"/>
      <c r="P3132" s="8"/>
      <c r="T3132" s="8"/>
      <c r="X3132" s="8"/>
      <c r="AB3132" s="8"/>
      <c r="AL3132" s="9"/>
      <c r="AM3132" s="9"/>
      <c r="AN3132" s="9"/>
      <c r="AO3132" s="9"/>
      <c r="AP3132" s="9"/>
      <c r="AQ3132" s="9"/>
      <c r="AR3132" s="9"/>
      <c r="AS3132" s="9"/>
      <c r="AT3132" s="9"/>
      <c r="AU3132" s="9"/>
    </row>
    <row r="3133" spans="4:47" x14ac:dyDescent="0.25">
      <c r="D3133" s="8"/>
      <c r="E3133" s="8"/>
      <c r="F3133" s="9"/>
      <c r="H3133" s="8"/>
      <c r="L3133" s="8"/>
      <c r="P3133" s="8"/>
      <c r="T3133" s="8"/>
      <c r="X3133" s="8"/>
      <c r="AB3133" s="8"/>
      <c r="AL3133" s="9"/>
      <c r="AM3133" s="9"/>
      <c r="AN3133" s="9"/>
      <c r="AO3133" s="9"/>
      <c r="AP3133" s="9"/>
      <c r="AQ3133" s="9"/>
      <c r="AR3133" s="9"/>
      <c r="AS3133" s="9"/>
      <c r="AT3133" s="9"/>
      <c r="AU3133" s="9"/>
    </row>
    <row r="3134" spans="4:47" x14ac:dyDescent="0.25">
      <c r="D3134" s="8"/>
      <c r="E3134" s="8"/>
      <c r="F3134" s="9"/>
      <c r="H3134" s="8"/>
      <c r="L3134" s="8"/>
      <c r="P3134" s="8"/>
      <c r="T3134" s="8"/>
      <c r="X3134" s="8"/>
      <c r="AB3134" s="8"/>
      <c r="AL3134" s="9"/>
      <c r="AM3134" s="9"/>
      <c r="AN3134" s="9"/>
      <c r="AO3134" s="9"/>
      <c r="AP3134" s="9"/>
      <c r="AQ3134" s="9"/>
      <c r="AR3134" s="9"/>
      <c r="AS3134" s="9"/>
      <c r="AT3134" s="9"/>
      <c r="AU3134" s="9"/>
    </row>
    <row r="3135" spans="4:47" x14ac:dyDescent="0.25">
      <c r="D3135" s="8"/>
      <c r="E3135" s="8"/>
      <c r="F3135" s="9"/>
      <c r="H3135" s="8"/>
      <c r="L3135" s="8"/>
      <c r="P3135" s="8"/>
      <c r="T3135" s="8"/>
      <c r="X3135" s="8"/>
      <c r="AB3135" s="8"/>
      <c r="AL3135" s="9"/>
      <c r="AM3135" s="9"/>
      <c r="AN3135" s="9"/>
      <c r="AO3135" s="9"/>
      <c r="AP3135" s="9"/>
      <c r="AQ3135" s="9"/>
      <c r="AR3135" s="9"/>
      <c r="AS3135" s="9"/>
      <c r="AT3135" s="9"/>
      <c r="AU3135" s="9"/>
    </row>
    <row r="3136" spans="4:47" x14ac:dyDescent="0.25">
      <c r="D3136" s="8"/>
      <c r="E3136" s="8"/>
      <c r="F3136" s="9"/>
      <c r="H3136" s="8"/>
      <c r="L3136" s="8"/>
      <c r="P3136" s="8"/>
      <c r="T3136" s="8"/>
      <c r="X3136" s="8"/>
      <c r="AB3136" s="8"/>
      <c r="AL3136" s="9"/>
      <c r="AM3136" s="9"/>
      <c r="AN3136" s="9"/>
      <c r="AO3136" s="9"/>
      <c r="AP3136" s="9"/>
      <c r="AQ3136" s="9"/>
      <c r="AR3136" s="9"/>
      <c r="AS3136" s="9"/>
      <c r="AT3136" s="9"/>
      <c r="AU3136" s="9"/>
    </row>
    <row r="3137" spans="4:47" x14ac:dyDescent="0.25">
      <c r="D3137" s="8"/>
      <c r="E3137" s="8"/>
      <c r="F3137" s="9"/>
      <c r="H3137" s="8"/>
      <c r="L3137" s="8"/>
      <c r="P3137" s="8"/>
      <c r="T3137" s="8"/>
      <c r="X3137" s="8"/>
      <c r="AB3137" s="8"/>
      <c r="AL3137" s="9"/>
      <c r="AM3137" s="9"/>
      <c r="AN3137" s="9"/>
      <c r="AO3137" s="9"/>
      <c r="AP3137" s="9"/>
      <c r="AQ3137" s="9"/>
      <c r="AR3137" s="9"/>
      <c r="AS3137" s="9"/>
      <c r="AT3137" s="9"/>
      <c r="AU3137" s="9"/>
    </row>
    <row r="3138" spans="4:47" x14ac:dyDescent="0.25">
      <c r="D3138" s="8"/>
      <c r="E3138" s="8"/>
      <c r="F3138" s="9"/>
      <c r="H3138" s="8"/>
      <c r="L3138" s="8"/>
      <c r="P3138" s="8"/>
      <c r="T3138" s="8"/>
      <c r="X3138" s="8"/>
      <c r="AB3138" s="8"/>
      <c r="AL3138" s="9"/>
      <c r="AM3138" s="9"/>
      <c r="AN3138" s="9"/>
      <c r="AO3138" s="9"/>
      <c r="AP3138" s="9"/>
      <c r="AQ3138" s="9"/>
      <c r="AR3138" s="9"/>
      <c r="AS3138" s="9"/>
      <c r="AT3138" s="9"/>
      <c r="AU3138" s="9"/>
    </row>
    <row r="3139" spans="4:47" x14ac:dyDescent="0.25">
      <c r="D3139" s="8"/>
      <c r="E3139" s="8"/>
      <c r="F3139" s="9"/>
      <c r="H3139" s="8"/>
      <c r="L3139" s="8"/>
      <c r="P3139" s="8"/>
      <c r="T3139" s="8"/>
      <c r="X3139" s="8"/>
      <c r="AB3139" s="8"/>
      <c r="AL3139" s="9"/>
      <c r="AM3139" s="9"/>
      <c r="AN3139" s="9"/>
      <c r="AO3139" s="9"/>
      <c r="AP3139" s="9"/>
      <c r="AQ3139" s="9"/>
      <c r="AR3139" s="9"/>
      <c r="AS3139" s="9"/>
      <c r="AT3139" s="9"/>
      <c r="AU3139" s="9"/>
    </row>
    <row r="3140" spans="4:47" x14ac:dyDescent="0.25">
      <c r="D3140" s="8"/>
      <c r="E3140" s="8"/>
      <c r="F3140" s="9"/>
      <c r="H3140" s="8"/>
      <c r="L3140" s="8"/>
      <c r="P3140" s="8"/>
      <c r="T3140" s="8"/>
      <c r="X3140" s="8"/>
      <c r="AB3140" s="8"/>
      <c r="AL3140" s="9"/>
      <c r="AM3140" s="9"/>
      <c r="AN3140" s="9"/>
      <c r="AO3140" s="9"/>
      <c r="AP3140" s="9"/>
      <c r="AQ3140" s="9"/>
      <c r="AR3140" s="9"/>
      <c r="AS3140" s="9"/>
      <c r="AT3140" s="9"/>
      <c r="AU3140" s="9"/>
    </row>
    <row r="3141" spans="4:47" x14ac:dyDescent="0.25">
      <c r="D3141" s="8"/>
      <c r="E3141" s="8"/>
      <c r="F3141" s="9"/>
      <c r="H3141" s="8"/>
      <c r="L3141" s="8"/>
      <c r="P3141" s="8"/>
      <c r="T3141" s="8"/>
      <c r="X3141" s="8"/>
      <c r="AB3141" s="8"/>
      <c r="AL3141" s="9"/>
      <c r="AM3141" s="9"/>
      <c r="AN3141" s="9"/>
      <c r="AO3141" s="9"/>
      <c r="AP3141" s="9"/>
      <c r="AQ3141" s="9"/>
      <c r="AR3141" s="9"/>
      <c r="AS3141" s="9"/>
      <c r="AT3141" s="9"/>
      <c r="AU3141" s="9"/>
    </row>
    <row r="3142" spans="4:47" x14ac:dyDescent="0.25">
      <c r="D3142" s="8"/>
      <c r="E3142" s="8"/>
      <c r="F3142" s="9"/>
      <c r="H3142" s="8"/>
      <c r="L3142" s="8"/>
      <c r="P3142" s="8"/>
      <c r="T3142" s="8"/>
      <c r="X3142" s="8"/>
      <c r="AB3142" s="8"/>
      <c r="AL3142" s="9"/>
      <c r="AM3142" s="9"/>
      <c r="AN3142" s="9"/>
      <c r="AO3142" s="9"/>
      <c r="AP3142" s="9"/>
      <c r="AQ3142" s="9"/>
      <c r="AR3142" s="9"/>
      <c r="AS3142" s="9"/>
      <c r="AT3142" s="9"/>
      <c r="AU3142" s="9"/>
    </row>
    <row r="3143" spans="4:47" x14ac:dyDescent="0.25">
      <c r="D3143" s="8"/>
      <c r="E3143" s="8"/>
      <c r="F3143" s="9"/>
      <c r="H3143" s="8"/>
      <c r="L3143" s="8"/>
      <c r="P3143" s="8"/>
      <c r="T3143" s="8"/>
      <c r="X3143" s="8"/>
      <c r="AB3143" s="8"/>
      <c r="AL3143" s="9"/>
      <c r="AM3143" s="9"/>
      <c r="AN3143" s="9"/>
      <c r="AO3143" s="9"/>
      <c r="AP3143" s="9"/>
      <c r="AQ3143" s="9"/>
      <c r="AR3143" s="9"/>
      <c r="AS3143" s="9"/>
      <c r="AT3143" s="9"/>
      <c r="AU3143" s="9"/>
    </row>
    <row r="3144" spans="4:47" x14ac:dyDescent="0.25">
      <c r="D3144" s="8"/>
      <c r="E3144" s="8"/>
      <c r="F3144" s="9"/>
      <c r="H3144" s="8"/>
      <c r="L3144" s="8"/>
      <c r="P3144" s="8"/>
      <c r="T3144" s="8"/>
      <c r="X3144" s="8"/>
      <c r="AB3144" s="8"/>
      <c r="AL3144" s="9"/>
      <c r="AM3144" s="9"/>
      <c r="AN3144" s="9"/>
      <c r="AO3144" s="9"/>
      <c r="AP3144" s="9"/>
      <c r="AQ3144" s="9"/>
      <c r="AR3144" s="9"/>
      <c r="AS3144" s="9"/>
      <c r="AT3144" s="9"/>
      <c r="AU3144" s="9"/>
    </row>
    <row r="3145" spans="4:47" x14ac:dyDescent="0.25">
      <c r="D3145" s="8"/>
      <c r="E3145" s="8"/>
      <c r="F3145" s="9"/>
      <c r="H3145" s="8"/>
      <c r="L3145" s="8"/>
      <c r="P3145" s="8"/>
      <c r="T3145" s="8"/>
      <c r="X3145" s="8"/>
      <c r="AB3145" s="8"/>
      <c r="AL3145" s="9"/>
      <c r="AM3145" s="9"/>
      <c r="AN3145" s="9"/>
      <c r="AO3145" s="9"/>
      <c r="AP3145" s="9"/>
      <c r="AQ3145" s="9"/>
      <c r="AR3145" s="9"/>
      <c r="AS3145" s="9"/>
      <c r="AT3145" s="9"/>
      <c r="AU3145" s="9"/>
    </row>
    <row r="3146" spans="4:47" x14ac:dyDescent="0.25">
      <c r="D3146" s="8"/>
      <c r="E3146" s="8"/>
      <c r="F3146" s="9"/>
      <c r="H3146" s="8"/>
      <c r="L3146" s="8"/>
      <c r="P3146" s="8"/>
      <c r="T3146" s="8"/>
      <c r="X3146" s="8"/>
      <c r="AB3146" s="8"/>
      <c r="AL3146" s="9"/>
      <c r="AM3146" s="9"/>
      <c r="AN3146" s="9"/>
      <c r="AO3146" s="9"/>
      <c r="AP3146" s="9"/>
      <c r="AQ3146" s="9"/>
      <c r="AR3146" s="9"/>
      <c r="AS3146" s="9"/>
      <c r="AT3146" s="9"/>
      <c r="AU3146" s="9"/>
    </row>
    <row r="3147" spans="4:47" x14ac:dyDescent="0.25">
      <c r="D3147" s="8"/>
      <c r="E3147" s="8"/>
      <c r="F3147" s="9"/>
      <c r="H3147" s="8"/>
      <c r="L3147" s="8"/>
      <c r="P3147" s="8"/>
      <c r="T3147" s="8"/>
      <c r="X3147" s="8"/>
      <c r="AB3147" s="8"/>
      <c r="AL3147" s="9"/>
      <c r="AM3147" s="9"/>
      <c r="AN3147" s="9"/>
      <c r="AO3147" s="9"/>
      <c r="AP3147" s="9"/>
      <c r="AQ3147" s="9"/>
      <c r="AR3147" s="9"/>
      <c r="AS3147" s="9"/>
      <c r="AT3147" s="9"/>
      <c r="AU3147" s="9"/>
    </row>
    <row r="3148" spans="4:47" x14ac:dyDescent="0.25">
      <c r="D3148" s="8"/>
      <c r="E3148" s="8"/>
      <c r="F3148" s="9"/>
      <c r="H3148" s="8"/>
      <c r="L3148" s="8"/>
      <c r="P3148" s="8"/>
      <c r="T3148" s="8"/>
      <c r="X3148" s="8"/>
      <c r="AB3148" s="8"/>
      <c r="AL3148" s="9"/>
      <c r="AM3148" s="9"/>
      <c r="AN3148" s="9"/>
      <c r="AO3148" s="9"/>
      <c r="AP3148" s="9"/>
      <c r="AQ3148" s="9"/>
      <c r="AR3148" s="9"/>
      <c r="AS3148" s="9"/>
      <c r="AT3148" s="9"/>
      <c r="AU3148" s="9"/>
    </row>
    <row r="3149" spans="4:47" x14ac:dyDescent="0.25">
      <c r="D3149" s="8"/>
      <c r="E3149" s="8"/>
      <c r="F3149" s="9"/>
      <c r="H3149" s="8"/>
      <c r="L3149" s="8"/>
      <c r="P3149" s="8"/>
      <c r="T3149" s="8"/>
      <c r="X3149" s="8"/>
      <c r="AB3149" s="8"/>
      <c r="AL3149" s="9"/>
      <c r="AM3149" s="9"/>
      <c r="AN3149" s="9"/>
      <c r="AO3149" s="9"/>
      <c r="AP3149" s="9"/>
      <c r="AQ3149" s="9"/>
      <c r="AR3149" s="9"/>
      <c r="AS3149" s="9"/>
      <c r="AT3149" s="9"/>
      <c r="AU3149" s="9"/>
    </row>
    <row r="3150" spans="4:47" x14ac:dyDescent="0.25">
      <c r="D3150" s="8"/>
      <c r="E3150" s="8"/>
      <c r="F3150" s="9"/>
      <c r="H3150" s="8"/>
      <c r="L3150" s="8"/>
      <c r="P3150" s="8"/>
      <c r="T3150" s="8"/>
      <c r="X3150" s="8"/>
      <c r="AB3150" s="8"/>
      <c r="AL3150" s="9"/>
      <c r="AM3150" s="9"/>
      <c r="AN3150" s="9"/>
      <c r="AO3150" s="9"/>
      <c r="AP3150" s="9"/>
      <c r="AQ3150" s="9"/>
      <c r="AR3150" s="9"/>
      <c r="AS3150" s="9"/>
      <c r="AT3150" s="9"/>
      <c r="AU3150" s="9"/>
    </row>
    <row r="3151" spans="4:47" x14ac:dyDescent="0.25">
      <c r="D3151" s="8"/>
      <c r="E3151" s="8"/>
      <c r="F3151" s="9"/>
      <c r="H3151" s="8"/>
      <c r="L3151" s="8"/>
      <c r="P3151" s="8"/>
      <c r="T3151" s="8"/>
      <c r="X3151" s="8"/>
      <c r="AB3151" s="8"/>
      <c r="AL3151" s="9"/>
      <c r="AM3151" s="9"/>
      <c r="AN3151" s="9"/>
      <c r="AO3151" s="9"/>
      <c r="AP3151" s="9"/>
      <c r="AQ3151" s="9"/>
      <c r="AR3151" s="9"/>
      <c r="AS3151" s="9"/>
      <c r="AT3151" s="9"/>
      <c r="AU3151" s="9"/>
    </row>
    <row r="3152" spans="4:47" x14ac:dyDescent="0.25">
      <c r="D3152" s="8"/>
      <c r="E3152" s="8"/>
      <c r="F3152" s="9"/>
      <c r="H3152" s="8"/>
      <c r="L3152" s="8"/>
      <c r="P3152" s="8"/>
      <c r="T3152" s="8"/>
      <c r="X3152" s="8"/>
      <c r="AB3152" s="8"/>
      <c r="AL3152" s="9"/>
      <c r="AM3152" s="9"/>
      <c r="AN3152" s="9"/>
      <c r="AO3152" s="9"/>
      <c r="AP3152" s="9"/>
      <c r="AQ3152" s="9"/>
      <c r="AR3152" s="9"/>
      <c r="AS3152" s="9"/>
      <c r="AT3152" s="9"/>
      <c r="AU3152" s="9"/>
    </row>
    <row r="3153" spans="4:47" x14ac:dyDescent="0.25">
      <c r="D3153" s="8"/>
      <c r="E3153" s="8"/>
      <c r="F3153" s="9"/>
      <c r="H3153" s="8"/>
      <c r="L3153" s="8"/>
      <c r="P3153" s="8"/>
      <c r="T3153" s="8"/>
      <c r="X3153" s="8"/>
      <c r="AB3153" s="8"/>
      <c r="AL3153" s="9"/>
      <c r="AM3153" s="9"/>
      <c r="AN3153" s="9"/>
      <c r="AO3153" s="9"/>
      <c r="AP3153" s="9"/>
      <c r="AQ3153" s="9"/>
      <c r="AR3153" s="9"/>
      <c r="AS3153" s="9"/>
      <c r="AT3153" s="9"/>
      <c r="AU3153" s="9"/>
    </row>
    <row r="3154" spans="4:47" x14ac:dyDescent="0.25">
      <c r="D3154" s="8"/>
      <c r="E3154" s="8"/>
      <c r="F3154" s="9"/>
      <c r="H3154" s="8"/>
      <c r="L3154" s="8"/>
      <c r="P3154" s="8"/>
      <c r="T3154" s="8"/>
      <c r="X3154" s="8"/>
      <c r="AB3154" s="8"/>
      <c r="AL3154" s="9"/>
      <c r="AM3154" s="9"/>
      <c r="AN3154" s="9"/>
      <c r="AO3154" s="9"/>
      <c r="AP3154" s="9"/>
      <c r="AQ3154" s="9"/>
      <c r="AR3154" s="9"/>
      <c r="AS3154" s="9"/>
      <c r="AT3154" s="9"/>
      <c r="AU3154" s="9"/>
    </row>
    <row r="3155" spans="4:47" x14ac:dyDescent="0.25">
      <c r="D3155" s="8"/>
      <c r="E3155" s="8"/>
      <c r="F3155" s="9"/>
      <c r="H3155" s="8"/>
      <c r="L3155" s="8"/>
      <c r="P3155" s="8"/>
      <c r="T3155" s="8"/>
      <c r="X3155" s="8"/>
      <c r="AB3155" s="8"/>
      <c r="AL3155" s="9"/>
      <c r="AM3155" s="9"/>
      <c r="AN3155" s="9"/>
      <c r="AO3155" s="9"/>
      <c r="AP3155" s="9"/>
      <c r="AQ3155" s="9"/>
      <c r="AR3155" s="9"/>
      <c r="AS3155" s="9"/>
      <c r="AT3155" s="9"/>
      <c r="AU3155" s="9"/>
    </row>
    <row r="3156" spans="4:47" x14ac:dyDescent="0.25">
      <c r="D3156" s="8"/>
      <c r="E3156" s="8"/>
      <c r="F3156" s="9"/>
      <c r="H3156" s="8"/>
      <c r="L3156" s="8"/>
      <c r="P3156" s="8"/>
      <c r="T3156" s="8"/>
      <c r="X3156" s="8"/>
      <c r="AB3156" s="8"/>
      <c r="AL3156" s="9"/>
      <c r="AM3156" s="9"/>
      <c r="AN3156" s="9"/>
      <c r="AO3156" s="9"/>
      <c r="AP3156" s="9"/>
      <c r="AQ3156" s="9"/>
      <c r="AR3156" s="9"/>
      <c r="AS3156" s="9"/>
      <c r="AT3156" s="9"/>
      <c r="AU3156" s="9"/>
    </row>
    <row r="3157" spans="4:47" x14ac:dyDescent="0.25">
      <c r="D3157" s="8"/>
      <c r="E3157" s="8"/>
      <c r="F3157" s="9"/>
      <c r="H3157" s="8"/>
      <c r="L3157" s="8"/>
      <c r="P3157" s="8"/>
      <c r="T3157" s="8"/>
      <c r="X3157" s="8"/>
      <c r="AB3157" s="8"/>
      <c r="AL3157" s="9"/>
      <c r="AM3157" s="9"/>
      <c r="AN3157" s="9"/>
      <c r="AO3157" s="9"/>
      <c r="AP3157" s="9"/>
      <c r="AQ3157" s="9"/>
      <c r="AR3157" s="9"/>
      <c r="AS3157" s="9"/>
      <c r="AT3157" s="9"/>
      <c r="AU3157" s="9"/>
    </row>
    <row r="3158" spans="4:47" x14ac:dyDescent="0.25">
      <c r="D3158" s="8"/>
      <c r="E3158" s="8"/>
      <c r="F3158" s="9"/>
      <c r="H3158" s="8"/>
      <c r="L3158" s="8"/>
      <c r="P3158" s="8"/>
      <c r="T3158" s="8"/>
      <c r="X3158" s="8"/>
      <c r="AB3158" s="8"/>
      <c r="AL3158" s="9"/>
      <c r="AM3158" s="9"/>
      <c r="AN3158" s="9"/>
      <c r="AO3158" s="9"/>
      <c r="AP3158" s="9"/>
      <c r="AQ3158" s="9"/>
      <c r="AR3158" s="9"/>
      <c r="AS3158" s="9"/>
      <c r="AT3158" s="9"/>
      <c r="AU3158" s="9"/>
    </row>
    <row r="3159" spans="4:47" x14ac:dyDescent="0.25">
      <c r="D3159" s="8"/>
      <c r="E3159" s="8"/>
      <c r="F3159" s="9"/>
      <c r="H3159" s="8"/>
      <c r="L3159" s="8"/>
      <c r="P3159" s="8"/>
      <c r="T3159" s="8"/>
      <c r="X3159" s="8"/>
      <c r="AB3159" s="8"/>
      <c r="AL3159" s="9"/>
      <c r="AM3159" s="9"/>
      <c r="AN3159" s="9"/>
      <c r="AO3159" s="9"/>
      <c r="AP3159" s="9"/>
      <c r="AQ3159" s="9"/>
      <c r="AR3159" s="9"/>
      <c r="AS3159" s="9"/>
      <c r="AT3159" s="9"/>
      <c r="AU3159" s="9"/>
    </row>
    <row r="3160" spans="4:47" x14ac:dyDescent="0.25">
      <c r="D3160" s="8"/>
      <c r="E3160" s="8"/>
      <c r="F3160" s="9"/>
      <c r="H3160" s="8"/>
      <c r="L3160" s="8"/>
      <c r="P3160" s="8"/>
      <c r="T3160" s="8"/>
      <c r="X3160" s="8"/>
      <c r="AB3160" s="8"/>
      <c r="AL3160" s="9"/>
      <c r="AM3160" s="9"/>
      <c r="AN3160" s="9"/>
      <c r="AO3160" s="9"/>
      <c r="AP3160" s="9"/>
      <c r="AQ3160" s="9"/>
      <c r="AR3160" s="9"/>
      <c r="AS3160" s="9"/>
      <c r="AT3160" s="9"/>
      <c r="AU3160" s="9"/>
    </row>
    <row r="3161" spans="4:47" x14ac:dyDescent="0.25">
      <c r="D3161" s="8"/>
      <c r="E3161" s="8"/>
      <c r="F3161" s="9"/>
      <c r="H3161" s="8"/>
      <c r="L3161" s="8"/>
      <c r="P3161" s="8"/>
      <c r="T3161" s="8"/>
      <c r="X3161" s="8"/>
      <c r="AB3161" s="8"/>
      <c r="AL3161" s="9"/>
      <c r="AM3161" s="9"/>
      <c r="AN3161" s="9"/>
      <c r="AO3161" s="9"/>
      <c r="AP3161" s="9"/>
      <c r="AQ3161" s="9"/>
      <c r="AR3161" s="9"/>
      <c r="AS3161" s="9"/>
      <c r="AT3161" s="9"/>
      <c r="AU3161" s="9"/>
    </row>
    <row r="3162" spans="4:47" x14ac:dyDescent="0.25">
      <c r="D3162" s="8"/>
      <c r="E3162" s="8"/>
      <c r="F3162" s="9"/>
      <c r="H3162" s="8"/>
      <c r="L3162" s="8"/>
      <c r="P3162" s="8"/>
      <c r="T3162" s="8"/>
      <c r="X3162" s="8"/>
      <c r="AB3162" s="8"/>
      <c r="AL3162" s="9"/>
      <c r="AM3162" s="9"/>
      <c r="AN3162" s="9"/>
      <c r="AO3162" s="9"/>
      <c r="AP3162" s="9"/>
      <c r="AQ3162" s="9"/>
      <c r="AR3162" s="9"/>
      <c r="AS3162" s="9"/>
      <c r="AT3162" s="9"/>
      <c r="AU3162" s="9"/>
    </row>
    <row r="3163" spans="4:47" x14ac:dyDescent="0.25">
      <c r="D3163" s="8"/>
      <c r="E3163" s="8"/>
      <c r="F3163" s="9"/>
      <c r="H3163" s="8"/>
      <c r="L3163" s="8"/>
      <c r="P3163" s="8"/>
      <c r="T3163" s="8"/>
      <c r="X3163" s="8"/>
      <c r="AB3163" s="8"/>
      <c r="AL3163" s="9"/>
      <c r="AM3163" s="9"/>
      <c r="AN3163" s="9"/>
      <c r="AO3163" s="9"/>
      <c r="AP3163" s="9"/>
      <c r="AQ3163" s="9"/>
      <c r="AR3163" s="9"/>
      <c r="AS3163" s="9"/>
      <c r="AT3163" s="9"/>
      <c r="AU3163" s="9"/>
    </row>
    <row r="3164" spans="4:47" x14ac:dyDescent="0.25">
      <c r="D3164" s="8"/>
      <c r="E3164" s="8"/>
      <c r="F3164" s="9"/>
      <c r="H3164" s="8"/>
      <c r="L3164" s="8"/>
      <c r="P3164" s="8"/>
      <c r="T3164" s="8"/>
      <c r="X3164" s="8"/>
      <c r="AB3164" s="8"/>
      <c r="AL3164" s="9"/>
      <c r="AM3164" s="9"/>
      <c r="AN3164" s="9"/>
      <c r="AO3164" s="9"/>
      <c r="AP3164" s="9"/>
      <c r="AQ3164" s="9"/>
      <c r="AR3164" s="9"/>
      <c r="AS3164" s="9"/>
      <c r="AT3164" s="9"/>
      <c r="AU3164" s="9"/>
    </row>
    <row r="3165" spans="4:47" x14ac:dyDescent="0.25">
      <c r="D3165" s="8"/>
      <c r="E3165" s="8"/>
      <c r="F3165" s="9"/>
      <c r="H3165" s="8"/>
      <c r="L3165" s="8"/>
      <c r="P3165" s="8"/>
      <c r="T3165" s="8"/>
      <c r="X3165" s="8"/>
      <c r="AB3165" s="8"/>
      <c r="AL3165" s="9"/>
      <c r="AM3165" s="9"/>
      <c r="AN3165" s="9"/>
      <c r="AO3165" s="9"/>
      <c r="AP3165" s="9"/>
      <c r="AQ3165" s="9"/>
      <c r="AR3165" s="9"/>
      <c r="AS3165" s="9"/>
      <c r="AT3165" s="9"/>
      <c r="AU3165" s="9"/>
    </row>
    <row r="3166" spans="4:47" x14ac:dyDescent="0.25">
      <c r="D3166" s="8"/>
      <c r="E3166" s="8"/>
      <c r="F3166" s="9"/>
      <c r="H3166" s="8"/>
      <c r="L3166" s="8"/>
      <c r="P3166" s="8"/>
      <c r="T3166" s="8"/>
      <c r="X3166" s="8"/>
      <c r="AB3166" s="8"/>
      <c r="AL3166" s="9"/>
      <c r="AM3166" s="9"/>
      <c r="AN3166" s="9"/>
      <c r="AO3166" s="9"/>
      <c r="AP3166" s="9"/>
      <c r="AQ3166" s="9"/>
      <c r="AR3166" s="9"/>
      <c r="AS3166" s="9"/>
      <c r="AT3166" s="9"/>
      <c r="AU3166" s="9"/>
    </row>
    <row r="3167" spans="4:47" x14ac:dyDescent="0.25">
      <c r="D3167" s="8"/>
      <c r="E3167" s="8"/>
      <c r="F3167" s="9"/>
      <c r="H3167" s="8"/>
      <c r="L3167" s="8"/>
      <c r="P3167" s="8"/>
      <c r="T3167" s="8"/>
      <c r="X3167" s="8"/>
      <c r="AB3167" s="8"/>
      <c r="AL3167" s="9"/>
      <c r="AM3167" s="9"/>
      <c r="AN3167" s="9"/>
      <c r="AO3167" s="9"/>
      <c r="AP3167" s="9"/>
      <c r="AQ3167" s="9"/>
      <c r="AR3167" s="9"/>
      <c r="AS3167" s="9"/>
      <c r="AT3167" s="9"/>
      <c r="AU3167" s="9"/>
    </row>
    <row r="3168" spans="4:47" x14ac:dyDescent="0.25">
      <c r="D3168" s="8"/>
      <c r="E3168" s="8"/>
      <c r="F3168" s="9"/>
      <c r="H3168" s="8"/>
      <c r="L3168" s="8"/>
      <c r="P3168" s="8"/>
      <c r="T3168" s="8"/>
      <c r="X3168" s="8"/>
      <c r="AB3168" s="8"/>
      <c r="AL3168" s="9"/>
      <c r="AM3168" s="9"/>
      <c r="AN3168" s="9"/>
      <c r="AO3168" s="9"/>
      <c r="AP3168" s="9"/>
      <c r="AQ3168" s="9"/>
      <c r="AR3168" s="9"/>
      <c r="AS3168" s="9"/>
      <c r="AT3168" s="9"/>
      <c r="AU3168" s="9"/>
    </row>
    <row r="3169" spans="4:47" x14ac:dyDescent="0.25">
      <c r="D3169" s="8"/>
      <c r="E3169" s="8"/>
      <c r="F3169" s="9"/>
      <c r="H3169" s="8"/>
      <c r="L3169" s="8"/>
      <c r="P3169" s="8"/>
      <c r="T3169" s="8"/>
      <c r="X3169" s="8"/>
      <c r="AB3169" s="8"/>
      <c r="AL3169" s="9"/>
      <c r="AM3169" s="9"/>
      <c r="AN3169" s="9"/>
      <c r="AO3169" s="9"/>
      <c r="AP3169" s="9"/>
      <c r="AQ3169" s="9"/>
      <c r="AR3169" s="9"/>
      <c r="AS3169" s="9"/>
      <c r="AT3169" s="9"/>
      <c r="AU3169" s="9"/>
    </row>
    <row r="3170" spans="4:47" x14ac:dyDescent="0.25">
      <c r="D3170" s="8"/>
      <c r="E3170" s="8"/>
      <c r="F3170" s="9"/>
      <c r="H3170" s="8"/>
      <c r="L3170" s="8"/>
      <c r="P3170" s="8"/>
      <c r="T3170" s="8"/>
      <c r="X3170" s="8"/>
      <c r="AB3170" s="8"/>
      <c r="AL3170" s="9"/>
      <c r="AM3170" s="9"/>
      <c r="AN3170" s="9"/>
      <c r="AO3170" s="9"/>
      <c r="AP3170" s="9"/>
      <c r="AQ3170" s="9"/>
      <c r="AR3170" s="9"/>
      <c r="AS3170" s="9"/>
      <c r="AT3170" s="9"/>
      <c r="AU3170" s="9"/>
    </row>
    <row r="3171" spans="4:47" x14ac:dyDescent="0.25">
      <c r="D3171" s="8"/>
      <c r="E3171" s="8"/>
      <c r="F3171" s="9"/>
      <c r="H3171" s="8"/>
      <c r="L3171" s="8"/>
      <c r="P3171" s="8"/>
      <c r="T3171" s="8"/>
      <c r="X3171" s="8"/>
      <c r="AB3171" s="8"/>
      <c r="AL3171" s="9"/>
      <c r="AM3171" s="9"/>
      <c r="AN3171" s="9"/>
      <c r="AO3171" s="9"/>
      <c r="AP3171" s="9"/>
      <c r="AQ3171" s="9"/>
      <c r="AR3171" s="9"/>
      <c r="AS3171" s="9"/>
      <c r="AT3171" s="9"/>
      <c r="AU3171" s="9"/>
    </row>
    <row r="3172" spans="4:47" x14ac:dyDescent="0.25">
      <c r="D3172" s="8"/>
      <c r="E3172" s="8"/>
      <c r="F3172" s="9"/>
      <c r="H3172" s="8"/>
      <c r="L3172" s="8"/>
      <c r="P3172" s="8"/>
      <c r="T3172" s="8"/>
      <c r="X3172" s="8"/>
      <c r="AB3172" s="8"/>
      <c r="AL3172" s="9"/>
      <c r="AM3172" s="9"/>
      <c r="AN3172" s="9"/>
      <c r="AO3172" s="9"/>
      <c r="AP3172" s="9"/>
      <c r="AQ3172" s="9"/>
      <c r="AR3172" s="9"/>
      <c r="AS3172" s="9"/>
      <c r="AT3172" s="9"/>
      <c r="AU3172" s="9"/>
    </row>
    <row r="3173" spans="4:47" x14ac:dyDescent="0.25">
      <c r="D3173" s="8"/>
      <c r="E3173" s="8"/>
      <c r="F3173" s="9"/>
      <c r="H3173" s="8"/>
      <c r="L3173" s="8"/>
      <c r="P3173" s="8"/>
      <c r="T3173" s="8"/>
      <c r="X3173" s="8"/>
      <c r="AB3173" s="8"/>
      <c r="AL3173" s="9"/>
      <c r="AM3173" s="9"/>
      <c r="AN3173" s="9"/>
      <c r="AO3173" s="9"/>
      <c r="AP3173" s="9"/>
      <c r="AQ3173" s="9"/>
      <c r="AR3173" s="9"/>
      <c r="AS3173" s="9"/>
      <c r="AT3173" s="9"/>
      <c r="AU3173" s="9"/>
    </row>
    <row r="3174" spans="4:47" x14ac:dyDescent="0.25">
      <c r="D3174" s="8"/>
      <c r="E3174" s="8"/>
      <c r="F3174" s="9"/>
      <c r="H3174" s="8"/>
      <c r="L3174" s="8"/>
      <c r="P3174" s="8"/>
      <c r="T3174" s="8"/>
      <c r="X3174" s="8"/>
      <c r="AB3174" s="8"/>
      <c r="AL3174" s="9"/>
      <c r="AM3174" s="9"/>
      <c r="AN3174" s="9"/>
      <c r="AO3174" s="9"/>
      <c r="AP3174" s="9"/>
      <c r="AQ3174" s="9"/>
      <c r="AR3174" s="9"/>
      <c r="AS3174" s="9"/>
      <c r="AT3174" s="9"/>
      <c r="AU3174" s="9"/>
    </row>
    <row r="3175" spans="4:47" x14ac:dyDescent="0.25">
      <c r="D3175" s="8"/>
      <c r="E3175" s="8"/>
      <c r="F3175" s="9"/>
      <c r="H3175" s="8"/>
      <c r="L3175" s="8"/>
      <c r="P3175" s="8"/>
      <c r="T3175" s="8"/>
      <c r="X3175" s="8"/>
      <c r="AB3175" s="8"/>
      <c r="AL3175" s="9"/>
      <c r="AM3175" s="9"/>
      <c r="AN3175" s="9"/>
      <c r="AO3175" s="9"/>
      <c r="AP3175" s="9"/>
      <c r="AQ3175" s="9"/>
      <c r="AR3175" s="9"/>
      <c r="AS3175" s="9"/>
      <c r="AT3175" s="9"/>
      <c r="AU3175" s="9"/>
    </row>
    <row r="3176" spans="4:47" x14ac:dyDescent="0.25">
      <c r="D3176" s="8"/>
      <c r="E3176" s="8"/>
      <c r="F3176" s="9"/>
      <c r="H3176" s="8"/>
      <c r="L3176" s="8"/>
      <c r="P3176" s="8"/>
      <c r="T3176" s="8"/>
      <c r="X3176" s="8"/>
      <c r="AB3176" s="8"/>
      <c r="AL3176" s="9"/>
      <c r="AM3176" s="9"/>
      <c r="AN3176" s="9"/>
      <c r="AO3176" s="9"/>
      <c r="AP3176" s="9"/>
      <c r="AQ3176" s="9"/>
      <c r="AR3176" s="9"/>
      <c r="AS3176" s="9"/>
      <c r="AT3176" s="9"/>
      <c r="AU3176" s="9"/>
    </row>
    <row r="3177" spans="4:47" x14ac:dyDescent="0.25">
      <c r="D3177" s="8"/>
      <c r="E3177" s="8"/>
      <c r="F3177" s="9"/>
      <c r="H3177" s="8"/>
      <c r="L3177" s="8"/>
      <c r="P3177" s="8"/>
      <c r="T3177" s="8"/>
      <c r="X3177" s="8"/>
      <c r="AB3177" s="8"/>
      <c r="AL3177" s="9"/>
      <c r="AM3177" s="9"/>
      <c r="AN3177" s="9"/>
      <c r="AO3177" s="9"/>
      <c r="AP3177" s="9"/>
      <c r="AQ3177" s="9"/>
      <c r="AR3177" s="9"/>
      <c r="AS3177" s="9"/>
      <c r="AT3177" s="9"/>
      <c r="AU3177" s="9"/>
    </row>
    <row r="3178" spans="4:47" x14ac:dyDescent="0.25">
      <c r="D3178" s="8"/>
      <c r="E3178" s="8"/>
      <c r="F3178" s="9"/>
      <c r="H3178" s="8"/>
      <c r="L3178" s="8"/>
      <c r="P3178" s="8"/>
      <c r="T3178" s="8"/>
      <c r="X3178" s="8"/>
      <c r="AB3178" s="8"/>
      <c r="AL3178" s="9"/>
      <c r="AM3178" s="9"/>
      <c r="AN3178" s="9"/>
      <c r="AO3178" s="9"/>
      <c r="AP3178" s="9"/>
      <c r="AQ3178" s="9"/>
      <c r="AR3178" s="9"/>
      <c r="AS3178" s="9"/>
      <c r="AT3178" s="9"/>
      <c r="AU3178" s="9"/>
    </row>
    <row r="3179" spans="4:47" x14ac:dyDescent="0.25">
      <c r="D3179" s="8"/>
      <c r="E3179" s="8"/>
      <c r="F3179" s="9"/>
      <c r="H3179" s="8"/>
      <c r="L3179" s="8"/>
      <c r="P3179" s="8"/>
      <c r="T3179" s="8"/>
      <c r="X3179" s="8"/>
      <c r="AB3179" s="8"/>
      <c r="AL3179" s="9"/>
      <c r="AM3179" s="9"/>
      <c r="AN3179" s="9"/>
      <c r="AO3179" s="9"/>
      <c r="AP3179" s="9"/>
      <c r="AQ3179" s="9"/>
      <c r="AR3179" s="9"/>
      <c r="AS3179" s="9"/>
      <c r="AT3179" s="9"/>
      <c r="AU3179" s="9"/>
    </row>
    <row r="3180" spans="4:47" x14ac:dyDescent="0.25">
      <c r="D3180" s="8"/>
      <c r="E3180" s="8"/>
      <c r="F3180" s="9"/>
      <c r="H3180" s="8"/>
      <c r="L3180" s="8"/>
      <c r="P3180" s="8"/>
      <c r="T3180" s="8"/>
      <c r="X3180" s="8"/>
      <c r="AB3180" s="8"/>
      <c r="AL3180" s="9"/>
      <c r="AM3180" s="9"/>
      <c r="AN3180" s="9"/>
      <c r="AO3180" s="9"/>
      <c r="AP3180" s="9"/>
      <c r="AQ3180" s="9"/>
      <c r="AR3180" s="9"/>
      <c r="AS3180" s="9"/>
      <c r="AT3180" s="9"/>
      <c r="AU3180" s="9"/>
    </row>
    <row r="3181" spans="4:47" x14ac:dyDescent="0.25">
      <c r="D3181" s="8"/>
      <c r="E3181" s="8"/>
      <c r="F3181" s="9"/>
      <c r="H3181" s="8"/>
      <c r="L3181" s="8"/>
      <c r="P3181" s="8"/>
      <c r="T3181" s="8"/>
      <c r="X3181" s="8"/>
      <c r="AB3181" s="8"/>
      <c r="AL3181" s="9"/>
      <c r="AM3181" s="9"/>
      <c r="AN3181" s="9"/>
      <c r="AO3181" s="9"/>
      <c r="AP3181" s="9"/>
      <c r="AQ3181" s="9"/>
      <c r="AR3181" s="9"/>
      <c r="AS3181" s="9"/>
      <c r="AT3181" s="9"/>
      <c r="AU3181" s="9"/>
    </row>
    <row r="3182" spans="4:47" x14ac:dyDescent="0.25">
      <c r="D3182" s="8"/>
      <c r="E3182" s="8"/>
      <c r="F3182" s="9"/>
      <c r="H3182" s="8"/>
      <c r="L3182" s="8"/>
      <c r="P3182" s="8"/>
      <c r="T3182" s="8"/>
      <c r="X3182" s="8"/>
      <c r="AB3182" s="8"/>
      <c r="AL3182" s="9"/>
      <c r="AM3182" s="9"/>
      <c r="AN3182" s="9"/>
      <c r="AO3182" s="9"/>
      <c r="AP3182" s="9"/>
      <c r="AQ3182" s="9"/>
      <c r="AR3182" s="9"/>
      <c r="AS3182" s="9"/>
      <c r="AT3182" s="9"/>
      <c r="AU3182" s="9"/>
    </row>
    <row r="3183" spans="4:47" x14ac:dyDescent="0.25">
      <c r="D3183" s="8"/>
      <c r="E3183" s="8"/>
      <c r="F3183" s="9"/>
      <c r="H3183" s="8"/>
      <c r="L3183" s="8"/>
      <c r="P3183" s="8"/>
      <c r="T3183" s="8"/>
      <c r="X3183" s="8"/>
      <c r="AB3183" s="8"/>
      <c r="AL3183" s="9"/>
      <c r="AM3183" s="9"/>
      <c r="AN3183" s="9"/>
      <c r="AO3183" s="9"/>
      <c r="AP3183" s="9"/>
      <c r="AQ3183" s="9"/>
      <c r="AR3183" s="9"/>
      <c r="AS3183" s="9"/>
      <c r="AT3183" s="9"/>
      <c r="AU3183" s="9"/>
    </row>
    <row r="3184" spans="4:47" x14ac:dyDescent="0.25">
      <c r="D3184" s="8"/>
      <c r="E3184" s="8"/>
      <c r="F3184" s="9"/>
      <c r="H3184" s="8"/>
      <c r="L3184" s="8"/>
      <c r="P3184" s="8"/>
      <c r="T3184" s="8"/>
      <c r="X3184" s="8"/>
      <c r="AB3184" s="8"/>
      <c r="AL3184" s="9"/>
      <c r="AM3184" s="9"/>
      <c r="AN3184" s="9"/>
      <c r="AO3184" s="9"/>
      <c r="AP3184" s="9"/>
      <c r="AQ3184" s="9"/>
      <c r="AR3184" s="9"/>
      <c r="AS3184" s="9"/>
      <c r="AT3184" s="9"/>
      <c r="AU3184" s="9"/>
    </row>
    <row r="3185" spans="4:47" x14ac:dyDescent="0.25">
      <c r="D3185" s="8"/>
      <c r="E3185" s="8"/>
      <c r="F3185" s="9"/>
      <c r="H3185" s="8"/>
      <c r="L3185" s="8"/>
      <c r="P3185" s="8"/>
      <c r="T3185" s="8"/>
      <c r="X3185" s="8"/>
      <c r="AB3185" s="8"/>
      <c r="AL3185" s="9"/>
      <c r="AM3185" s="9"/>
      <c r="AN3185" s="9"/>
      <c r="AO3185" s="9"/>
      <c r="AP3185" s="9"/>
      <c r="AQ3185" s="9"/>
      <c r="AR3185" s="9"/>
      <c r="AS3185" s="9"/>
      <c r="AT3185" s="9"/>
      <c r="AU3185" s="9"/>
    </row>
    <row r="3186" spans="4:47" x14ac:dyDescent="0.25">
      <c r="D3186" s="8"/>
      <c r="E3186" s="8"/>
      <c r="F3186" s="9"/>
      <c r="H3186" s="8"/>
      <c r="L3186" s="8"/>
      <c r="P3186" s="8"/>
      <c r="T3186" s="8"/>
      <c r="X3186" s="8"/>
      <c r="AB3186" s="8"/>
      <c r="AL3186" s="9"/>
      <c r="AM3186" s="9"/>
      <c r="AN3186" s="9"/>
      <c r="AO3186" s="9"/>
      <c r="AP3186" s="9"/>
      <c r="AQ3186" s="9"/>
      <c r="AR3186" s="9"/>
      <c r="AS3186" s="9"/>
      <c r="AT3186" s="9"/>
      <c r="AU3186" s="9"/>
    </row>
    <row r="3187" spans="4:47" x14ac:dyDescent="0.25">
      <c r="D3187" s="8"/>
      <c r="E3187" s="8"/>
      <c r="F3187" s="9"/>
      <c r="H3187" s="8"/>
      <c r="L3187" s="8"/>
      <c r="P3187" s="8"/>
      <c r="T3187" s="8"/>
      <c r="X3187" s="8"/>
      <c r="AB3187" s="8"/>
      <c r="AL3187" s="9"/>
      <c r="AM3187" s="9"/>
      <c r="AN3187" s="9"/>
      <c r="AO3187" s="9"/>
      <c r="AP3187" s="9"/>
      <c r="AQ3187" s="9"/>
      <c r="AR3187" s="9"/>
      <c r="AS3187" s="9"/>
      <c r="AT3187" s="9"/>
      <c r="AU3187" s="9"/>
    </row>
    <row r="3188" spans="4:47" x14ac:dyDescent="0.25">
      <c r="D3188" s="8"/>
      <c r="E3188" s="8"/>
      <c r="F3188" s="9"/>
      <c r="H3188" s="8"/>
      <c r="L3188" s="8"/>
      <c r="P3188" s="8"/>
      <c r="T3188" s="8"/>
      <c r="X3188" s="8"/>
      <c r="AB3188" s="8"/>
      <c r="AL3188" s="9"/>
      <c r="AM3188" s="9"/>
      <c r="AN3188" s="9"/>
      <c r="AO3188" s="9"/>
      <c r="AP3188" s="9"/>
      <c r="AQ3188" s="9"/>
      <c r="AR3188" s="9"/>
      <c r="AS3188" s="9"/>
      <c r="AT3188" s="9"/>
      <c r="AU3188" s="9"/>
    </row>
    <row r="3189" spans="4:47" x14ac:dyDescent="0.25">
      <c r="D3189" s="8"/>
      <c r="E3189" s="8"/>
      <c r="F3189" s="9"/>
      <c r="H3189" s="8"/>
      <c r="L3189" s="8"/>
      <c r="P3189" s="8"/>
      <c r="T3189" s="8"/>
      <c r="X3189" s="8"/>
      <c r="AB3189" s="8"/>
      <c r="AL3189" s="9"/>
      <c r="AM3189" s="9"/>
      <c r="AN3189" s="9"/>
      <c r="AO3189" s="9"/>
      <c r="AP3189" s="9"/>
      <c r="AQ3189" s="9"/>
      <c r="AR3189" s="9"/>
      <c r="AS3189" s="9"/>
      <c r="AT3189" s="9"/>
      <c r="AU3189" s="9"/>
    </row>
    <row r="3190" spans="4:47" x14ac:dyDescent="0.25">
      <c r="D3190" s="8"/>
      <c r="E3190" s="8"/>
      <c r="F3190" s="9"/>
      <c r="H3190" s="8"/>
      <c r="L3190" s="8"/>
      <c r="P3190" s="8"/>
      <c r="T3190" s="8"/>
      <c r="X3190" s="8"/>
      <c r="AB3190" s="8"/>
      <c r="AL3190" s="9"/>
      <c r="AM3190" s="9"/>
      <c r="AN3190" s="9"/>
      <c r="AO3190" s="9"/>
      <c r="AP3190" s="9"/>
      <c r="AQ3190" s="9"/>
      <c r="AR3190" s="9"/>
      <c r="AS3190" s="9"/>
      <c r="AT3190" s="9"/>
      <c r="AU3190" s="9"/>
    </row>
    <row r="3191" spans="4:47" x14ac:dyDescent="0.25">
      <c r="D3191" s="8"/>
      <c r="E3191" s="8"/>
      <c r="F3191" s="9"/>
      <c r="H3191" s="8"/>
      <c r="L3191" s="8"/>
      <c r="P3191" s="8"/>
      <c r="T3191" s="8"/>
      <c r="X3191" s="8"/>
      <c r="AB3191" s="8"/>
      <c r="AL3191" s="9"/>
      <c r="AM3191" s="9"/>
      <c r="AN3191" s="9"/>
      <c r="AO3191" s="9"/>
      <c r="AP3191" s="9"/>
      <c r="AQ3191" s="9"/>
      <c r="AR3191" s="9"/>
      <c r="AS3191" s="9"/>
      <c r="AT3191" s="9"/>
      <c r="AU3191" s="9"/>
    </row>
    <row r="3192" spans="4:47" x14ac:dyDescent="0.25">
      <c r="D3192" s="8"/>
      <c r="E3192" s="8"/>
      <c r="F3192" s="9"/>
      <c r="H3192" s="8"/>
      <c r="L3192" s="8"/>
      <c r="P3192" s="8"/>
      <c r="T3192" s="8"/>
      <c r="X3192" s="8"/>
      <c r="AB3192" s="8"/>
      <c r="AL3192" s="9"/>
      <c r="AM3192" s="9"/>
      <c r="AN3192" s="9"/>
      <c r="AO3192" s="9"/>
      <c r="AP3192" s="9"/>
      <c r="AQ3192" s="9"/>
      <c r="AR3192" s="9"/>
      <c r="AS3192" s="9"/>
      <c r="AT3192" s="9"/>
      <c r="AU3192" s="9"/>
    </row>
    <row r="3193" spans="4:47" x14ac:dyDescent="0.25">
      <c r="D3193" s="8"/>
      <c r="E3193" s="8"/>
      <c r="F3193" s="9"/>
      <c r="H3193" s="8"/>
      <c r="L3193" s="8"/>
      <c r="P3193" s="8"/>
      <c r="T3193" s="8"/>
      <c r="X3193" s="8"/>
      <c r="AB3193" s="8"/>
      <c r="AL3193" s="9"/>
      <c r="AM3193" s="9"/>
      <c r="AN3193" s="9"/>
      <c r="AO3193" s="9"/>
      <c r="AP3193" s="9"/>
      <c r="AQ3193" s="9"/>
      <c r="AR3193" s="9"/>
      <c r="AS3193" s="9"/>
      <c r="AT3193" s="9"/>
      <c r="AU3193" s="9"/>
    </row>
    <row r="3194" spans="4:47" x14ac:dyDescent="0.25">
      <c r="D3194" s="8"/>
      <c r="E3194" s="8"/>
      <c r="F3194" s="9"/>
      <c r="H3194" s="8"/>
      <c r="L3194" s="8"/>
      <c r="P3194" s="8"/>
      <c r="T3194" s="8"/>
      <c r="X3194" s="8"/>
      <c r="AB3194" s="8"/>
      <c r="AL3194" s="9"/>
      <c r="AM3194" s="9"/>
      <c r="AN3194" s="9"/>
      <c r="AO3194" s="9"/>
      <c r="AP3194" s="9"/>
      <c r="AQ3194" s="9"/>
      <c r="AR3194" s="9"/>
      <c r="AS3194" s="9"/>
      <c r="AT3194" s="9"/>
      <c r="AU3194" s="9"/>
    </row>
    <row r="3195" spans="4:47" x14ac:dyDescent="0.25">
      <c r="D3195" s="8"/>
      <c r="E3195" s="8"/>
      <c r="F3195" s="9"/>
      <c r="H3195" s="8"/>
      <c r="L3195" s="8"/>
      <c r="P3195" s="8"/>
      <c r="T3195" s="8"/>
      <c r="X3195" s="8"/>
      <c r="AB3195" s="8"/>
      <c r="AL3195" s="9"/>
      <c r="AM3195" s="9"/>
      <c r="AN3195" s="9"/>
      <c r="AO3195" s="9"/>
      <c r="AP3195" s="9"/>
      <c r="AQ3195" s="9"/>
      <c r="AR3195" s="9"/>
      <c r="AS3195" s="9"/>
      <c r="AT3195" s="9"/>
      <c r="AU3195" s="9"/>
    </row>
    <row r="3196" spans="4:47" x14ac:dyDescent="0.25">
      <c r="D3196" s="8"/>
      <c r="E3196" s="8"/>
      <c r="F3196" s="9"/>
      <c r="H3196" s="8"/>
      <c r="L3196" s="8"/>
      <c r="P3196" s="8"/>
      <c r="T3196" s="8"/>
      <c r="X3196" s="8"/>
      <c r="AB3196" s="8"/>
      <c r="AL3196" s="9"/>
      <c r="AM3196" s="9"/>
      <c r="AN3196" s="9"/>
      <c r="AO3196" s="9"/>
      <c r="AP3196" s="9"/>
      <c r="AQ3196" s="9"/>
      <c r="AR3196" s="9"/>
      <c r="AS3196" s="9"/>
      <c r="AT3196" s="9"/>
      <c r="AU3196" s="9"/>
    </row>
    <row r="3197" spans="4:47" x14ac:dyDescent="0.25">
      <c r="D3197" s="8"/>
      <c r="E3197" s="8"/>
      <c r="F3197" s="9"/>
      <c r="H3197" s="8"/>
      <c r="L3197" s="8"/>
      <c r="P3197" s="8"/>
      <c r="T3197" s="8"/>
      <c r="X3197" s="8"/>
      <c r="AB3197" s="8"/>
      <c r="AL3197" s="9"/>
      <c r="AM3197" s="9"/>
      <c r="AN3197" s="9"/>
      <c r="AO3197" s="9"/>
      <c r="AP3197" s="9"/>
      <c r="AQ3197" s="9"/>
      <c r="AR3197" s="9"/>
      <c r="AS3197" s="9"/>
      <c r="AT3197" s="9"/>
      <c r="AU3197" s="9"/>
    </row>
    <row r="3198" spans="4:47" x14ac:dyDescent="0.25">
      <c r="D3198" s="8"/>
      <c r="E3198" s="8"/>
      <c r="F3198" s="9"/>
      <c r="H3198" s="8"/>
      <c r="L3198" s="8"/>
      <c r="P3198" s="8"/>
      <c r="T3198" s="8"/>
      <c r="X3198" s="8"/>
      <c r="AB3198" s="8"/>
      <c r="AL3198" s="9"/>
      <c r="AM3198" s="9"/>
      <c r="AN3198" s="9"/>
      <c r="AO3198" s="9"/>
      <c r="AP3198" s="9"/>
      <c r="AQ3198" s="9"/>
      <c r="AR3198" s="9"/>
      <c r="AS3198" s="9"/>
      <c r="AT3198" s="9"/>
      <c r="AU3198" s="9"/>
    </row>
    <row r="3199" spans="4:47" x14ac:dyDescent="0.25">
      <c r="D3199" s="8"/>
      <c r="E3199" s="8"/>
      <c r="F3199" s="9"/>
      <c r="H3199" s="8"/>
      <c r="L3199" s="8"/>
      <c r="P3199" s="8"/>
      <c r="T3199" s="8"/>
      <c r="X3199" s="8"/>
      <c r="AB3199" s="8"/>
      <c r="AL3199" s="9"/>
      <c r="AM3199" s="9"/>
      <c r="AN3199" s="9"/>
      <c r="AO3199" s="9"/>
      <c r="AP3199" s="9"/>
      <c r="AQ3199" s="9"/>
      <c r="AR3199" s="9"/>
      <c r="AS3199" s="9"/>
      <c r="AT3199" s="9"/>
      <c r="AU3199" s="9"/>
    </row>
    <row r="3200" spans="4:47" x14ac:dyDescent="0.25">
      <c r="D3200" s="8"/>
      <c r="E3200" s="8"/>
      <c r="F3200" s="9"/>
      <c r="H3200" s="8"/>
      <c r="L3200" s="8"/>
      <c r="P3200" s="8"/>
      <c r="T3200" s="8"/>
      <c r="X3200" s="8"/>
      <c r="AB3200" s="8"/>
      <c r="AL3200" s="9"/>
      <c r="AM3200" s="9"/>
      <c r="AN3200" s="9"/>
      <c r="AO3200" s="9"/>
      <c r="AP3200" s="9"/>
      <c r="AQ3200" s="9"/>
      <c r="AR3200" s="9"/>
      <c r="AS3200" s="9"/>
      <c r="AT3200" s="9"/>
      <c r="AU3200" s="9"/>
    </row>
    <row r="3201" spans="4:47" x14ac:dyDescent="0.25">
      <c r="D3201" s="8"/>
      <c r="E3201" s="8"/>
      <c r="F3201" s="9"/>
      <c r="H3201" s="8"/>
      <c r="L3201" s="8"/>
      <c r="P3201" s="8"/>
      <c r="T3201" s="8"/>
      <c r="X3201" s="8"/>
      <c r="AB3201" s="8"/>
      <c r="AL3201" s="9"/>
      <c r="AM3201" s="9"/>
      <c r="AN3201" s="9"/>
      <c r="AO3201" s="9"/>
      <c r="AP3201" s="9"/>
      <c r="AQ3201" s="9"/>
      <c r="AR3201" s="9"/>
      <c r="AS3201" s="9"/>
      <c r="AT3201" s="9"/>
      <c r="AU3201" s="9"/>
    </row>
    <row r="3202" spans="4:47" x14ac:dyDescent="0.25">
      <c r="D3202" s="8"/>
      <c r="E3202" s="8"/>
      <c r="F3202" s="9"/>
      <c r="H3202" s="8"/>
      <c r="L3202" s="8"/>
      <c r="P3202" s="8"/>
      <c r="T3202" s="8"/>
      <c r="X3202" s="8"/>
      <c r="AB3202" s="8"/>
      <c r="AL3202" s="9"/>
      <c r="AM3202" s="9"/>
      <c r="AN3202" s="9"/>
      <c r="AO3202" s="9"/>
      <c r="AP3202" s="9"/>
      <c r="AQ3202" s="9"/>
      <c r="AR3202" s="9"/>
      <c r="AS3202" s="9"/>
      <c r="AT3202" s="9"/>
      <c r="AU3202" s="9"/>
    </row>
    <row r="3203" spans="4:47" x14ac:dyDescent="0.25">
      <c r="D3203" s="8"/>
      <c r="E3203" s="8"/>
      <c r="F3203" s="9"/>
      <c r="H3203" s="8"/>
      <c r="L3203" s="8"/>
      <c r="P3203" s="8"/>
      <c r="T3203" s="8"/>
      <c r="X3203" s="8"/>
      <c r="AB3203" s="8"/>
      <c r="AL3203" s="9"/>
      <c r="AM3203" s="9"/>
      <c r="AN3203" s="9"/>
      <c r="AO3203" s="9"/>
      <c r="AP3203" s="9"/>
      <c r="AQ3203" s="9"/>
      <c r="AR3203" s="9"/>
      <c r="AS3203" s="9"/>
      <c r="AT3203" s="9"/>
      <c r="AU3203" s="9"/>
    </row>
    <row r="3204" spans="4:47" x14ac:dyDescent="0.25">
      <c r="D3204" s="8"/>
      <c r="E3204" s="8"/>
      <c r="F3204" s="9"/>
      <c r="H3204" s="8"/>
      <c r="L3204" s="8"/>
      <c r="P3204" s="8"/>
      <c r="T3204" s="8"/>
      <c r="X3204" s="8"/>
      <c r="AB3204" s="8"/>
      <c r="AL3204" s="9"/>
      <c r="AM3204" s="9"/>
      <c r="AN3204" s="9"/>
      <c r="AO3204" s="9"/>
      <c r="AP3204" s="9"/>
      <c r="AQ3204" s="9"/>
      <c r="AR3204" s="9"/>
      <c r="AS3204" s="9"/>
      <c r="AT3204" s="9"/>
      <c r="AU3204" s="9"/>
    </row>
    <row r="3205" spans="4:47" x14ac:dyDescent="0.25">
      <c r="D3205" s="8"/>
      <c r="E3205" s="8"/>
      <c r="F3205" s="9"/>
      <c r="H3205" s="8"/>
      <c r="L3205" s="8"/>
      <c r="P3205" s="8"/>
      <c r="T3205" s="8"/>
      <c r="X3205" s="8"/>
      <c r="AB3205" s="8"/>
      <c r="AL3205" s="9"/>
      <c r="AM3205" s="9"/>
      <c r="AN3205" s="9"/>
      <c r="AO3205" s="9"/>
      <c r="AP3205" s="9"/>
      <c r="AQ3205" s="9"/>
      <c r="AR3205" s="9"/>
      <c r="AS3205" s="9"/>
      <c r="AT3205" s="9"/>
      <c r="AU3205" s="9"/>
    </row>
    <row r="3206" spans="4:47" x14ac:dyDescent="0.25">
      <c r="D3206" s="8"/>
      <c r="E3206" s="8"/>
      <c r="F3206" s="9"/>
      <c r="H3206" s="8"/>
      <c r="L3206" s="8"/>
      <c r="P3206" s="8"/>
      <c r="T3206" s="8"/>
      <c r="X3206" s="8"/>
      <c r="AB3206" s="8"/>
      <c r="AL3206" s="9"/>
      <c r="AM3206" s="9"/>
      <c r="AN3206" s="9"/>
      <c r="AO3206" s="9"/>
      <c r="AP3206" s="9"/>
      <c r="AQ3206" s="9"/>
      <c r="AR3206" s="9"/>
      <c r="AS3206" s="9"/>
      <c r="AT3206" s="9"/>
      <c r="AU3206" s="9"/>
    </row>
    <row r="3207" spans="4:47" x14ac:dyDescent="0.25">
      <c r="D3207" s="8"/>
      <c r="E3207" s="8"/>
      <c r="F3207" s="9"/>
      <c r="H3207" s="8"/>
      <c r="L3207" s="8"/>
      <c r="P3207" s="8"/>
      <c r="T3207" s="8"/>
      <c r="X3207" s="8"/>
      <c r="AB3207" s="8"/>
      <c r="AL3207" s="9"/>
      <c r="AM3207" s="9"/>
      <c r="AN3207" s="9"/>
      <c r="AO3207" s="9"/>
      <c r="AP3207" s="9"/>
      <c r="AQ3207" s="9"/>
      <c r="AR3207" s="9"/>
      <c r="AS3207" s="9"/>
      <c r="AT3207" s="9"/>
      <c r="AU3207" s="9"/>
    </row>
    <row r="3208" spans="4:47" x14ac:dyDescent="0.25">
      <c r="D3208" s="8"/>
      <c r="E3208" s="8"/>
      <c r="F3208" s="9"/>
      <c r="H3208" s="8"/>
      <c r="L3208" s="8"/>
      <c r="P3208" s="8"/>
      <c r="T3208" s="8"/>
      <c r="X3208" s="8"/>
      <c r="AB3208" s="8"/>
      <c r="AL3208" s="9"/>
      <c r="AM3208" s="9"/>
      <c r="AN3208" s="9"/>
      <c r="AO3208" s="9"/>
      <c r="AP3208" s="9"/>
      <c r="AQ3208" s="9"/>
      <c r="AR3208" s="9"/>
      <c r="AS3208" s="9"/>
      <c r="AT3208" s="9"/>
      <c r="AU3208" s="9"/>
    </row>
    <row r="3209" spans="4:47" x14ac:dyDescent="0.25">
      <c r="D3209" s="8"/>
      <c r="E3209" s="8"/>
      <c r="F3209" s="9"/>
      <c r="H3209" s="8"/>
      <c r="L3209" s="8"/>
      <c r="P3209" s="8"/>
      <c r="T3209" s="8"/>
      <c r="X3209" s="8"/>
      <c r="AB3209" s="8"/>
      <c r="AL3209" s="9"/>
      <c r="AM3209" s="9"/>
      <c r="AN3209" s="9"/>
      <c r="AO3209" s="9"/>
      <c r="AP3209" s="9"/>
      <c r="AQ3209" s="9"/>
      <c r="AR3209" s="9"/>
      <c r="AS3209" s="9"/>
      <c r="AT3209" s="9"/>
      <c r="AU3209" s="9"/>
    </row>
    <row r="3210" spans="4:47" x14ac:dyDescent="0.25">
      <c r="D3210" s="8"/>
      <c r="E3210" s="8"/>
      <c r="F3210" s="9"/>
      <c r="H3210" s="8"/>
      <c r="L3210" s="8"/>
      <c r="P3210" s="8"/>
      <c r="T3210" s="8"/>
      <c r="X3210" s="8"/>
      <c r="AB3210" s="8"/>
      <c r="AL3210" s="9"/>
      <c r="AM3210" s="9"/>
      <c r="AN3210" s="9"/>
      <c r="AO3210" s="9"/>
      <c r="AP3210" s="9"/>
      <c r="AQ3210" s="9"/>
      <c r="AR3210" s="9"/>
      <c r="AS3210" s="9"/>
      <c r="AT3210" s="9"/>
      <c r="AU3210" s="9"/>
    </row>
    <row r="3211" spans="4:47" x14ac:dyDescent="0.25">
      <c r="D3211" s="8"/>
      <c r="E3211" s="8"/>
      <c r="F3211" s="9"/>
      <c r="H3211" s="8"/>
      <c r="L3211" s="8"/>
      <c r="P3211" s="8"/>
      <c r="T3211" s="8"/>
      <c r="X3211" s="8"/>
      <c r="AB3211" s="8"/>
      <c r="AL3211" s="9"/>
      <c r="AM3211" s="9"/>
      <c r="AN3211" s="9"/>
      <c r="AO3211" s="9"/>
      <c r="AP3211" s="9"/>
      <c r="AQ3211" s="9"/>
      <c r="AR3211" s="9"/>
      <c r="AS3211" s="9"/>
      <c r="AT3211" s="9"/>
      <c r="AU3211" s="9"/>
    </row>
    <row r="3212" spans="4:47" x14ac:dyDescent="0.25">
      <c r="D3212" s="8"/>
      <c r="E3212" s="8"/>
      <c r="F3212" s="9"/>
      <c r="H3212" s="8"/>
      <c r="L3212" s="8"/>
      <c r="P3212" s="8"/>
      <c r="T3212" s="8"/>
      <c r="X3212" s="8"/>
      <c r="AB3212" s="8"/>
      <c r="AL3212" s="9"/>
      <c r="AM3212" s="9"/>
      <c r="AN3212" s="9"/>
      <c r="AO3212" s="9"/>
      <c r="AP3212" s="9"/>
      <c r="AQ3212" s="9"/>
      <c r="AR3212" s="9"/>
      <c r="AS3212" s="9"/>
      <c r="AT3212" s="9"/>
      <c r="AU3212" s="9"/>
    </row>
    <row r="3213" spans="4:47" x14ac:dyDescent="0.25">
      <c r="D3213" s="8"/>
      <c r="E3213" s="8"/>
      <c r="F3213" s="9"/>
      <c r="H3213" s="8"/>
      <c r="L3213" s="8"/>
      <c r="P3213" s="8"/>
      <c r="T3213" s="8"/>
      <c r="X3213" s="8"/>
      <c r="AB3213" s="8"/>
      <c r="AL3213" s="9"/>
      <c r="AM3213" s="9"/>
      <c r="AN3213" s="9"/>
      <c r="AO3213" s="9"/>
      <c r="AP3213" s="9"/>
      <c r="AQ3213" s="9"/>
      <c r="AR3213" s="9"/>
      <c r="AS3213" s="9"/>
      <c r="AT3213" s="9"/>
      <c r="AU3213" s="9"/>
    </row>
    <row r="3214" spans="4:47" x14ac:dyDescent="0.25">
      <c r="D3214" s="8"/>
      <c r="E3214" s="8"/>
      <c r="F3214" s="9"/>
      <c r="H3214" s="8"/>
      <c r="L3214" s="8"/>
      <c r="P3214" s="8"/>
      <c r="T3214" s="8"/>
      <c r="X3214" s="8"/>
      <c r="AB3214" s="8"/>
      <c r="AL3214" s="9"/>
      <c r="AM3214" s="9"/>
      <c r="AN3214" s="9"/>
      <c r="AO3214" s="9"/>
      <c r="AP3214" s="9"/>
      <c r="AQ3214" s="9"/>
      <c r="AR3214" s="9"/>
      <c r="AS3214" s="9"/>
      <c r="AT3214" s="9"/>
      <c r="AU3214" s="9"/>
    </row>
    <row r="3215" spans="4:47" x14ac:dyDescent="0.25">
      <c r="D3215" s="8"/>
      <c r="E3215" s="8"/>
      <c r="F3215" s="9"/>
      <c r="H3215" s="8"/>
      <c r="L3215" s="8"/>
      <c r="P3215" s="8"/>
      <c r="T3215" s="8"/>
      <c r="X3215" s="8"/>
      <c r="AB3215" s="8"/>
      <c r="AL3215" s="9"/>
      <c r="AM3215" s="9"/>
      <c r="AN3215" s="9"/>
      <c r="AO3215" s="9"/>
      <c r="AP3215" s="9"/>
      <c r="AQ3215" s="9"/>
      <c r="AR3215" s="9"/>
      <c r="AS3215" s="9"/>
      <c r="AT3215" s="9"/>
      <c r="AU3215" s="9"/>
    </row>
    <row r="3216" spans="4:47" x14ac:dyDescent="0.25">
      <c r="D3216" s="8"/>
      <c r="E3216" s="8"/>
      <c r="F3216" s="9"/>
      <c r="H3216" s="8"/>
      <c r="L3216" s="8"/>
      <c r="P3216" s="8"/>
      <c r="T3216" s="8"/>
      <c r="X3216" s="8"/>
      <c r="AB3216" s="8"/>
      <c r="AL3216" s="9"/>
      <c r="AM3216" s="9"/>
      <c r="AN3216" s="9"/>
      <c r="AO3216" s="9"/>
      <c r="AP3216" s="9"/>
      <c r="AQ3216" s="9"/>
      <c r="AR3216" s="9"/>
      <c r="AS3216" s="9"/>
      <c r="AT3216" s="9"/>
      <c r="AU3216" s="9"/>
    </row>
    <row r="3217" spans="4:47" x14ac:dyDescent="0.25">
      <c r="D3217" s="8"/>
      <c r="E3217" s="8"/>
      <c r="F3217" s="9"/>
      <c r="H3217" s="8"/>
      <c r="L3217" s="8"/>
      <c r="P3217" s="8"/>
      <c r="T3217" s="8"/>
      <c r="X3217" s="8"/>
      <c r="AB3217" s="8"/>
      <c r="AL3217" s="9"/>
      <c r="AM3217" s="9"/>
      <c r="AN3217" s="9"/>
      <c r="AO3217" s="9"/>
      <c r="AP3217" s="9"/>
      <c r="AQ3217" s="9"/>
      <c r="AR3217" s="9"/>
      <c r="AS3217" s="9"/>
      <c r="AT3217" s="9"/>
      <c r="AU3217" s="9"/>
    </row>
    <row r="3218" spans="4:47" x14ac:dyDescent="0.25">
      <c r="D3218" s="8"/>
      <c r="E3218" s="8"/>
      <c r="F3218" s="9"/>
      <c r="H3218" s="8"/>
      <c r="L3218" s="8"/>
      <c r="P3218" s="8"/>
      <c r="T3218" s="8"/>
      <c r="X3218" s="8"/>
      <c r="AB3218" s="8"/>
      <c r="AL3218" s="9"/>
      <c r="AM3218" s="9"/>
      <c r="AN3218" s="9"/>
      <c r="AO3218" s="9"/>
      <c r="AP3218" s="9"/>
      <c r="AQ3218" s="9"/>
      <c r="AR3218" s="9"/>
      <c r="AS3218" s="9"/>
      <c r="AT3218" s="9"/>
      <c r="AU3218" s="9"/>
    </row>
    <row r="3219" spans="4:47" x14ac:dyDescent="0.25">
      <c r="D3219" s="8"/>
      <c r="E3219" s="8"/>
      <c r="F3219" s="9"/>
      <c r="H3219" s="8"/>
      <c r="L3219" s="8"/>
      <c r="P3219" s="8"/>
      <c r="T3219" s="8"/>
      <c r="X3219" s="8"/>
      <c r="AB3219" s="8"/>
      <c r="AL3219" s="9"/>
      <c r="AM3219" s="9"/>
      <c r="AN3219" s="9"/>
      <c r="AO3219" s="9"/>
      <c r="AP3219" s="9"/>
      <c r="AQ3219" s="9"/>
      <c r="AR3219" s="9"/>
      <c r="AS3219" s="9"/>
      <c r="AT3219" s="9"/>
      <c r="AU3219" s="9"/>
    </row>
    <row r="3220" spans="4:47" x14ac:dyDescent="0.25">
      <c r="D3220" s="8"/>
      <c r="E3220" s="8"/>
      <c r="F3220" s="9"/>
      <c r="H3220" s="8"/>
      <c r="L3220" s="8"/>
      <c r="P3220" s="8"/>
      <c r="T3220" s="8"/>
      <c r="X3220" s="8"/>
      <c r="AB3220" s="8"/>
      <c r="AL3220" s="9"/>
      <c r="AM3220" s="9"/>
      <c r="AN3220" s="9"/>
      <c r="AO3220" s="9"/>
      <c r="AP3220" s="9"/>
      <c r="AQ3220" s="9"/>
      <c r="AR3220" s="9"/>
      <c r="AS3220" s="9"/>
      <c r="AT3220" s="9"/>
      <c r="AU3220" s="9"/>
    </row>
    <row r="3221" spans="4:47" x14ac:dyDescent="0.25">
      <c r="D3221" s="8"/>
      <c r="E3221" s="8"/>
      <c r="F3221" s="9"/>
      <c r="H3221" s="8"/>
      <c r="L3221" s="8"/>
      <c r="P3221" s="8"/>
      <c r="T3221" s="8"/>
      <c r="X3221" s="8"/>
      <c r="AB3221" s="8"/>
      <c r="AL3221" s="9"/>
      <c r="AM3221" s="9"/>
      <c r="AN3221" s="9"/>
      <c r="AO3221" s="9"/>
      <c r="AP3221" s="9"/>
      <c r="AQ3221" s="9"/>
      <c r="AR3221" s="9"/>
      <c r="AS3221" s="9"/>
      <c r="AT3221" s="9"/>
      <c r="AU3221" s="9"/>
    </row>
    <row r="3222" spans="4:47" x14ac:dyDescent="0.25">
      <c r="D3222" s="8"/>
      <c r="E3222" s="8"/>
      <c r="F3222" s="9"/>
      <c r="H3222" s="8"/>
      <c r="L3222" s="8"/>
      <c r="P3222" s="8"/>
      <c r="T3222" s="8"/>
      <c r="X3222" s="8"/>
      <c r="AB3222" s="8"/>
      <c r="AL3222" s="9"/>
      <c r="AM3222" s="9"/>
      <c r="AN3222" s="9"/>
      <c r="AO3222" s="9"/>
      <c r="AP3222" s="9"/>
      <c r="AQ3222" s="9"/>
      <c r="AR3222" s="9"/>
      <c r="AS3222" s="9"/>
      <c r="AT3222" s="9"/>
      <c r="AU3222" s="9"/>
    </row>
    <row r="3223" spans="4:47" x14ac:dyDescent="0.25">
      <c r="D3223" s="8"/>
      <c r="E3223" s="8"/>
      <c r="F3223" s="9"/>
      <c r="H3223" s="8"/>
      <c r="L3223" s="8"/>
      <c r="P3223" s="8"/>
      <c r="T3223" s="8"/>
      <c r="X3223" s="8"/>
      <c r="AB3223" s="8"/>
      <c r="AL3223" s="9"/>
      <c r="AM3223" s="9"/>
      <c r="AN3223" s="9"/>
      <c r="AO3223" s="9"/>
      <c r="AP3223" s="9"/>
      <c r="AQ3223" s="9"/>
      <c r="AR3223" s="9"/>
      <c r="AS3223" s="9"/>
      <c r="AT3223" s="9"/>
      <c r="AU3223" s="9"/>
    </row>
    <row r="3224" spans="4:47" x14ac:dyDescent="0.25">
      <c r="D3224" s="8"/>
      <c r="E3224" s="8"/>
      <c r="F3224" s="9"/>
      <c r="H3224" s="8"/>
      <c r="L3224" s="8"/>
      <c r="P3224" s="8"/>
      <c r="T3224" s="8"/>
      <c r="X3224" s="8"/>
      <c r="AB3224" s="8"/>
      <c r="AL3224" s="9"/>
      <c r="AM3224" s="9"/>
      <c r="AN3224" s="9"/>
      <c r="AO3224" s="9"/>
      <c r="AP3224" s="9"/>
      <c r="AQ3224" s="9"/>
      <c r="AR3224" s="9"/>
      <c r="AS3224" s="9"/>
      <c r="AT3224" s="9"/>
      <c r="AU3224" s="9"/>
    </row>
    <row r="3225" spans="4:47" x14ac:dyDescent="0.25">
      <c r="D3225" s="8"/>
      <c r="E3225" s="8"/>
      <c r="F3225" s="9"/>
      <c r="H3225" s="8"/>
      <c r="L3225" s="8"/>
      <c r="P3225" s="8"/>
      <c r="T3225" s="8"/>
      <c r="X3225" s="8"/>
      <c r="AB3225" s="8"/>
      <c r="AL3225" s="9"/>
      <c r="AM3225" s="9"/>
      <c r="AN3225" s="9"/>
      <c r="AO3225" s="9"/>
      <c r="AP3225" s="9"/>
      <c r="AQ3225" s="9"/>
      <c r="AR3225" s="9"/>
      <c r="AS3225" s="9"/>
      <c r="AT3225" s="9"/>
      <c r="AU3225" s="9"/>
    </row>
    <row r="3226" spans="4:47" x14ac:dyDescent="0.25">
      <c r="D3226" s="8"/>
      <c r="E3226" s="8"/>
      <c r="F3226" s="9"/>
      <c r="H3226" s="8"/>
      <c r="L3226" s="8"/>
      <c r="P3226" s="8"/>
      <c r="T3226" s="8"/>
      <c r="X3226" s="8"/>
      <c r="AB3226" s="8"/>
      <c r="AL3226" s="9"/>
      <c r="AM3226" s="9"/>
      <c r="AN3226" s="9"/>
      <c r="AO3226" s="9"/>
      <c r="AP3226" s="9"/>
      <c r="AQ3226" s="9"/>
      <c r="AR3226" s="9"/>
      <c r="AS3226" s="9"/>
      <c r="AT3226" s="9"/>
      <c r="AU3226" s="9"/>
    </row>
    <row r="3227" spans="4:47" x14ac:dyDescent="0.25">
      <c r="D3227" s="8"/>
      <c r="E3227" s="8"/>
      <c r="F3227" s="9"/>
      <c r="H3227" s="8"/>
      <c r="L3227" s="8"/>
      <c r="P3227" s="8"/>
      <c r="T3227" s="8"/>
      <c r="X3227" s="8"/>
      <c r="AB3227" s="8"/>
      <c r="AL3227" s="9"/>
      <c r="AM3227" s="9"/>
      <c r="AN3227" s="9"/>
      <c r="AO3227" s="9"/>
      <c r="AP3227" s="9"/>
      <c r="AQ3227" s="9"/>
      <c r="AR3227" s="9"/>
      <c r="AS3227" s="9"/>
      <c r="AT3227" s="9"/>
      <c r="AU3227" s="9"/>
    </row>
    <row r="3228" spans="4:47" x14ac:dyDescent="0.25">
      <c r="D3228" s="8"/>
      <c r="E3228" s="8"/>
      <c r="F3228" s="9"/>
      <c r="H3228" s="8"/>
      <c r="L3228" s="8"/>
      <c r="P3228" s="8"/>
      <c r="T3228" s="8"/>
      <c r="X3228" s="8"/>
      <c r="AB3228" s="8"/>
      <c r="AL3228" s="9"/>
      <c r="AM3228" s="9"/>
      <c r="AN3228" s="9"/>
      <c r="AO3228" s="9"/>
      <c r="AP3228" s="9"/>
      <c r="AQ3228" s="9"/>
      <c r="AR3228" s="9"/>
      <c r="AS3228" s="9"/>
      <c r="AT3228" s="9"/>
      <c r="AU3228" s="9"/>
    </row>
    <row r="3229" spans="4:47" x14ac:dyDescent="0.25">
      <c r="D3229" s="8"/>
      <c r="E3229" s="8"/>
      <c r="F3229" s="9"/>
      <c r="H3229" s="8"/>
      <c r="L3229" s="8"/>
      <c r="P3229" s="8"/>
      <c r="T3229" s="8"/>
      <c r="X3229" s="8"/>
      <c r="AB3229" s="8"/>
      <c r="AL3229" s="9"/>
      <c r="AM3229" s="9"/>
      <c r="AN3229" s="9"/>
      <c r="AO3229" s="9"/>
      <c r="AP3229" s="9"/>
      <c r="AQ3229" s="9"/>
      <c r="AR3229" s="9"/>
      <c r="AS3229" s="9"/>
      <c r="AT3229" s="9"/>
      <c r="AU3229" s="9"/>
    </row>
    <row r="3230" spans="4:47" x14ac:dyDescent="0.25">
      <c r="D3230" s="8"/>
      <c r="E3230" s="8"/>
      <c r="F3230" s="9"/>
      <c r="H3230" s="8"/>
      <c r="L3230" s="8"/>
      <c r="P3230" s="8"/>
      <c r="T3230" s="8"/>
      <c r="X3230" s="8"/>
      <c r="AB3230" s="8"/>
      <c r="AL3230" s="9"/>
      <c r="AM3230" s="9"/>
      <c r="AN3230" s="9"/>
      <c r="AO3230" s="9"/>
      <c r="AP3230" s="9"/>
      <c r="AQ3230" s="9"/>
      <c r="AR3230" s="9"/>
      <c r="AS3230" s="9"/>
      <c r="AT3230" s="9"/>
      <c r="AU3230" s="9"/>
    </row>
    <row r="3231" spans="4:47" x14ac:dyDescent="0.25">
      <c r="D3231" s="8"/>
      <c r="E3231" s="8"/>
      <c r="F3231" s="9"/>
      <c r="H3231" s="8"/>
      <c r="L3231" s="8"/>
      <c r="P3231" s="8"/>
      <c r="T3231" s="8"/>
      <c r="X3231" s="8"/>
      <c r="AB3231" s="8"/>
      <c r="AL3231" s="9"/>
      <c r="AM3231" s="9"/>
      <c r="AN3231" s="9"/>
      <c r="AO3231" s="9"/>
      <c r="AP3231" s="9"/>
      <c r="AQ3231" s="9"/>
      <c r="AR3231" s="9"/>
      <c r="AS3231" s="9"/>
      <c r="AT3231" s="9"/>
      <c r="AU3231" s="9"/>
    </row>
    <row r="3232" spans="4:47" x14ac:dyDescent="0.25">
      <c r="D3232" s="8"/>
      <c r="E3232" s="8"/>
      <c r="F3232" s="9"/>
      <c r="H3232" s="8"/>
      <c r="L3232" s="8"/>
      <c r="P3232" s="8"/>
      <c r="T3232" s="8"/>
      <c r="X3232" s="8"/>
      <c r="AB3232" s="8"/>
      <c r="AL3232" s="9"/>
      <c r="AM3232" s="9"/>
      <c r="AN3232" s="9"/>
      <c r="AO3232" s="9"/>
      <c r="AP3232" s="9"/>
      <c r="AQ3232" s="9"/>
      <c r="AR3232" s="9"/>
      <c r="AS3232" s="9"/>
      <c r="AT3232" s="9"/>
      <c r="AU3232" s="9"/>
    </row>
    <row r="3233" spans="4:47" x14ac:dyDescent="0.25">
      <c r="D3233" s="8"/>
      <c r="E3233" s="8"/>
      <c r="F3233" s="9"/>
      <c r="H3233" s="8"/>
      <c r="L3233" s="8"/>
      <c r="P3233" s="8"/>
      <c r="T3233" s="8"/>
      <c r="X3233" s="8"/>
      <c r="AB3233" s="8"/>
      <c r="AL3233" s="9"/>
      <c r="AM3233" s="9"/>
      <c r="AN3233" s="9"/>
      <c r="AO3233" s="9"/>
      <c r="AP3233" s="9"/>
      <c r="AQ3233" s="9"/>
      <c r="AR3233" s="9"/>
      <c r="AS3233" s="9"/>
      <c r="AT3233" s="9"/>
      <c r="AU3233" s="9"/>
    </row>
    <row r="3234" spans="4:47" x14ac:dyDescent="0.25">
      <c r="D3234" s="8"/>
      <c r="E3234" s="8"/>
      <c r="F3234" s="9"/>
      <c r="H3234" s="8"/>
      <c r="L3234" s="8"/>
      <c r="P3234" s="8"/>
      <c r="T3234" s="8"/>
      <c r="X3234" s="8"/>
      <c r="AB3234" s="8"/>
      <c r="AL3234" s="9"/>
      <c r="AM3234" s="9"/>
      <c r="AN3234" s="9"/>
      <c r="AO3234" s="9"/>
      <c r="AP3234" s="9"/>
      <c r="AQ3234" s="9"/>
      <c r="AR3234" s="9"/>
      <c r="AS3234" s="9"/>
      <c r="AT3234" s="9"/>
      <c r="AU3234" s="9"/>
    </row>
    <row r="3235" spans="4:47" x14ac:dyDescent="0.25">
      <c r="D3235" s="8"/>
      <c r="E3235" s="8"/>
      <c r="F3235" s="9"/>
      <c r="H3235" s="8"/>
      <c r="L3235" s="8"/>
      <c r="P3235" s="8"/>
      <c r="T3235" s="8"/>
      <c r="X3235" s="8"/>
      <c r="AB3235" s="8"/>
      <c r="AL3235" s="9"/>
      <c r="AM3235" s="9"/>
      <c r="AN3235" s="9"/>
      <c r="AO3235" s="9"/>
      <c r="AP3235" s="9"/>
      <c r="AQ3235" s="9"/>
      <c r="AR3235" s="9"/>
      <c r="AS3235" s="9"/>
      <c r="AT3235" s="9"/>
      <c r="AU3235" s="9"/>
    </row>
    <row r="3236" spans="4:47" x14ac:dyDescent="0.25">
      <c r="D3236" s="8"/>
      <c r="E3236" s="8"/>
      <c r="F3236" s="9"/>
      <c r="H3236" s="8"/>
      <c r="L3236" s="8"/>
      <c r="P3236" s="8"/>
      <c r="T3236" s="8"/>
      <c r="X3236" s="8"/>
      <c r="AB3236" s="8"/>
      <c r="AL3236" s="9"/>
      <c r="AM3236" s="9"/>
      <c r="AN3236" s="9"/>
      <c r="AO3236" s="9"/>
      <c r="AP3236" s="9"/>
      <c r="AQ3236" s="9"/>
      <c r="AR3236" s="9"/>
      <c r="AS3236" s="9"/>
      <c r="AT3236" s="9"/>
      <c r="AU3236" s="9"/>
    </row>
    <row r="3237" spans="4:47" x14ac:dyDescent="0.25">
      <c r="D3237" s="8"/>
      <c r="E3237" s="8"/>
      <c r="F3237" s="9"/>
      <c r="H3237" s="8"/>
      <c r="L3237" s="8"/>
      <c r="P3237" s="8"/>
      <c r="T3237" s="8"/>
      <c r="X3237" s="8"/>
      <c r="AB3237" s="8"/>
      <c r="AL3237" s="9"/>
      <c r="AM3237" s="9"/>
      <c r="AN3237" s="9"/>
      <c r="AO3237" s="9"/>
      <c r="AP3237" s="9"/>
      <c r="AQ3237" s="9"/>
      <c r="AR3237" s="9"/>
      <c r="AS3237" s="9"/>
      <c r="AT3237" s="9"/>
      <c r="AU3237" s="9"/>
    </row>
    <row r="3238" spans="4:47" x14ac:dyDescent="0.25">
      <c r="D3238" s="8"/>
      <c r="E3238" s="8"/>
      <c r="F3238" s="9"/>
      <c r="H3238" s="8"/>
      <c r="L3238" s="8"/>
      <c r="P3238" s="8"/>
      <c r="T3238" s="8"/>
      <c r="X3238" s="8"/>
      <c r="AB3238" s="8"/>
      <c r="AL3238" s="9"/>
      <c r="AM3238" s="9"/>
      <c r="AN3238" s="9"/>
      <c r="AO3238" s="9"/>
      <c r="AP3238" s="9"/>
      <c r="AQ3238" s="9"/>
      <c r="AR3238" s="9"/>
      <c r="AS3238" s="9"/>
      <c r="AT3238" s="9"/>
      <c r="AU3238" s="9"/>
    </row>
    <row r="3239" spans="4:47" x14ac:dyDescent="0.25">
      <c r="D3239" s="8"/>
      <c r="E3239" s="8"/>
      <c r="F3239" s="9"/>
      <c r="H3239" s="8"/>
      <c r="L3239" s="8"/>
      <c r="P3239" s="8"/>
      <c r="T3239" s="8"/>
      <c r="X3239" s="8"/>
      <c r="AB3239" s="8"/>
      <c r="AL3239" s="9"/>
      <c r="AM3239" s="9"/>
      <c r="AN3239" s="9"/>
      <c r="AO3239" s="9"/>
      <c r="AP3239" s="9"/>
      <c r="AQ3239" s="9"/>
      <c r="AR3239" s="9"/>
      <c r="AS3239" s="9"/>
      <c r="AT3239" s="9"/>
      <c r="AU3239" s="9"/>
    </row>
    <row r="3240" spans="4:47" x14ac:dyDescent="0.25">
      <c r="D3240" s="8"/>
      <c r="E3240" s="8"/>
      <c r="F3240" s="9"/>
      <c r="H3240" s="8"/>
      <c r="L3240" s="8"/>
      <c r="P3240" s="8"/>
      <c r="T3240" s="8"/>
      <c r="X3240" s="8"/>
      <c r="AB3240" s="8"/>
      <c r="AL3240" s="9"/>
      <c r="AM3240" s="9"/>
      <c r="AN3240" s="9"/>
      <c r="AO3240" s="9"/>
      <c r="AP3240" s="9"/>
      <c r="AQ3240" s="9"/>
      <c r="AR3240" s="9"/>
      <c r="AS3240" s="9"/>
      <c r="AT3240" s="9"/>
      <c r="AU3240" s="9"/>
    </row>
    <row r="3241" spans="4:47" x14ac:dyDescent="0.25">
      <c r="D3241" s="8"/>
      <c r="E3241" s="8"/>
      <c r="F3241" s="9"/>
      <c r="H3241" s="8"/>
      <c r="L3241" s="8"/>
      <c r="P3241" s="8"/>
      <c r="T3241" s="8"/>
      <c r="X3241" s="8"/>
      <c r="AB3241" s="8"/>
      <c r="AL3241" s="9"/>
      <c r="AM3241" s="9"/>
      <c r="AN3241" s="9"/>
      <c r="AO3241" s="9"/>
      <c r="AP3241" s="9"/>
      <c r="AQ3241" s="9"/>
      <c r="AR3241" s="9"/>
      <c r="AS3241" s="9"/>
      <c r="AT3241" s="9"/>
      <c r="AU3241" s="9"/>
    </row>
    <row r="3242" spans="4:47" x14ac:dyDescent="0.25">
      <c r="D3242" s="8"/>
      <c r="E3242" s="8"/>
      <c r="F3242" s="9"/>
      <c r="H3242" s="8"/>
      <c r="L3242" s="8"/>
      <c r="P3242" s="8"/>
      <c r="T3242" s="8"/>
      <c r="X3242" s="8"/>
      <c r="AB3242" s="8"/>
      <c r="AL3242" s="9"/>
      <c r="AM3242" s="9"/>
      <c r="AN3242" s="9"/>
      <c r="AO3242" s="9"/>
      <c r="AP3242" s="9"/>
      <c r="AQ3242" s="9"/>
      <c r="AR3242" s="9"/>
      <c r="AS3242" s="9"/>
      <c r="AT3242" s="9"/>
      <c r="AU3242" s="9"/>
    </row>
    <row r="3243" spans="4:47" x14ac:dyDescent="0.25">
      <c r="D3243" s="8"/>
      <c r="E3243" s="8"/>
      <c r="F3243" s="9"/>
      <c r="H3243" s="8"/>
      <c r="L3243" s="8"/>
      <c r="P3243" s="8"/>
      <c r="T3243" s="8"/>
      <c r="X3243" s="8"/>
      <c r="AB3243" s="8"/>
      <c r="AL3243" s="9"/>
      <c r="AM3243" s="9"/>
      <c r="AN3243" s="9"/>
      <c r="AO3243" s="9"/>
      <c r="AP3243" s="9"/>
      <c r="AQ3243" s="9"/>
      <c r="AR3243" s="9"/>
      <c r="AS3243" s="9"/>
      <c r="AT3243" s="9"/>
      <c r="AU3243" s="9"/>
    </row>
    <row r="3244" spans="4:47" x14ac:dyDescent="0.25">
      <c r="D3244" s="8"/>
      <c r="E3244" s="8"/>
      <c r="F3244" s="9"/>
      <c r="H3244" s="8"/>
      <c r="L3244" s="8"/>
      <c r="P3244" s="8"/>
      <c r="T3244" s="8"/>
      <c r="X3244" s="8"/>
      <c r="AB3244" s="8"/>
      <c r="AL3244" s="9"/>
      <c r="AM3244" s="9"/>
      <c r="AN3244" s="9"/>
      <c r="AO3244" s="9"/>
      <c r="AP3244" s="9"/>
      <c r="AQ3244" s="9"/>
      <c r="AR3244" s="9"/>
      <c r="AS3244" s="9"/>
      <c r="AT3244" s="9"/>
      <c r="AU3244" s="9"/>
    </row>
    <row r="3245" spans="4:47" x14ac:dyDescent="0.25">
      <c r="D3245" s="8"/>
      <c r="E3245" s="8"/>
      <c r="F3245" s="9"/>
      <c r="H3245" s="8"/>
      <c r="L3245" s="8"/>
      <c r="P3245" s="8"/>
      <c r="T3245" s="8"/>
      <c r="X3245" s="8"/>
      <c r="AB3245" s="8"/>
      <c r="AL3245" s="9"/>
      <c r="AM3245" s="9"/>
      <c r="AN3245" s="9"/>
      <c r="AO3245" s="9"/>
      <c r="AP3245" s="9"/>
      <c r="AQ3245" s="9"/>
      <c r="AR3245" s="9"/>
      <c r="AS3245" s="9"/>
      <c r="AT3245" s="9"/>
      <c r="AU3245" s="9"/>
    </row>
    <row r="3246" spans="4:47" x14ac:dyDescent="0.25">
      <c r="D3246" s="8"/>
      <c r="E3246" s="8"/>
      <c r="F3246" s="9"/>
      <c r="H3246" s="8"/>
      <c r="L3246" s="8"/>
      <c r="P3246" s="8"/>
      <c r="T3246" s="8"/>
      <c r="X3246" s="8"/>
      <c r="AB3246" s="8"/>
      <c r="AL3246" s="9"/>
      <c r="AM3246" s="9"/>
      <c r="AN3246" s="9"/>
      <c r="AO3246" s="9"/>
      <c r="AP3246" s="9"/>
      <c r="AQ3246" s="9"/>
      <c r="AR3246" s="9"/>
      <c r="AS3246" s="9"/>
      <c r="AT3246" s="9"/>
      <c r="AU3246" s="9"/>
    </row>
    <row r="3247" spans="4:47" x14ac:dyDescent="0.25">
      <c r="D3247" s="8"/>
      <c r="E3247" s="8"/>
      <c r="F3247" s="9"/>
      <c r="H3247" s="8"/>
      <c r="L3247" s="8"/>
      <c r="P3247" s="8"/>
      <c r="T3247" s="8"/>
      <c r="X3247" s="8"/>
      <c r="AB3247" s="8"/>
      <c r="AL3247" s="9"/>
      <c r="AM3247" s="9"/>
      <c r="AN3247" s="9"/>
      <c r="AO3247" s="9"/>
      <c r="AP3247" s="9"/>
      <c r="AQ3247" s="9"/>
      <c r="AR3247" s="9"/>
      <c r="AS3247" s="9"/>
      <c r="AT3247" s="9"/>
      <c r="AU3247" s="9"/>
    </row>
    <row r="3248" spans="4:47" x14ac:dyDescent="0.25">
      <c r="D3248" s="8"/>
      <c r="E3248" s="8"/>
      <c r="F3248" s="9"/>
      <c r="H3248" s="8"/>
      <c r="L3248" s="8"/>
      <c r="P3248" s="8"/>
      <c r="T3248" s="8"/>
      <c r="X3248" s="8"/>
      <c r="AB3248" s="8"/>
      <c r="AL3248" s="9"/>
      <c r="AM3248" s="9"/>
      <c r="AN3248" s="9"/>
      <c r="AO3248" s="9"/>
      <c r="AP3248" s="9"/>
      <c r="AQ3248" s="9"/>
      <c r="AR3248" s="9"/>
      <c r="AS3248" s="9"/>
      <c r="AT3248" s="9"/>
      <c r="AU3248" s="9"/>
    </row>
    <row r="3249" spans="4:47" x14ac:dyDescent="0.25">
      <c r="D3249" s="8"/>
      <c r="E3249" s="8"/>
      <c r="F3249" s="9"/>
      <c r="H3249" s="8"/>
      <c r="L3249" s="8"/>
      <c r="P3249" s="8"/>
      <c r="T3249" s="8"/>
      <c r="X3249" s="8"/>
      <c r="AB3249" s="8"/>
      <c r="AL3249" s="9"/>
      <c r="AM3249" s="9"/>
      <c r="AN3249" s="9"/>
      <c r="AO3249" s="9"/>
      <c r="AP3249" s="9"/>
      <c r="AQ3249" s="9"/>
      <c r="AR3249" s="9"/>
      <c r="AS3249" s="9"/>
      <c r="AT3249" s="9"/>
      <c r="AU3249" s="9"/>
    </row>
    <row r="3250" spans="4:47" x14ac:dyDescent="0.25">
      <c r="D3250" s="8"/>
      <c r="E3250" s="8"/>
      <c r="F3250" s="9"/>
      <c r="H3250" s="8"/>
      <c r="L3250" s="8"/>
      <c r="P3250" s="8"/>
      <c r="T3250" s="8"/>
      <c r="X3250" s="8"/>
      <c r="AB3250" s="8"/>
      <c r="AL3250" s="9"/>
      <c r="AM3250" s="9"/>
      <c r="AN3250" s="9"/>
      <c r="AO3250" s="9"/>
      <c r="AP3250" s="9"/>
      <c r="AQ3250" s="9"/>
      <c r="AR3250" s="9"/>
      <c r="AS3250" s="9"/>
      <c r="AT3250" s="9"/>
      <c r="AU3250" s="9"/>
    </row>
    <row r="3251" spans="4:47" x14ac:dyDescent="0.25">
      <c r="D3251" s="8"/>
      <c r="E3251" s="8"/>
      <c r="F3251" s="9"/>
      <c r="H3251" s="8"/>
      <c r="L3251" s="8"/>
      <c r="P3251" s="8"/>
      <c r="T3251" s="8"/>
      <c r="X3251" s="8"/>
      <c r="AB3251" s="8"/>
      <c r="AL3251" s="9"/>
      <c r="AM3251" s="9"/>
      <c r="AN3251" s="9"/>
      <c r="AO3251" s="9"/>
      <c r="AP3251" s="9"/>
      <c r="AQ3251" s="9"/>
      <c r="AR3251" s="9"/>
      <c r="AS3251" s="9"/>
      <c r="AT3251" s="9"/>
      <c r="AU3251" s="9"/>
    </row>
    <row r="3252" spans="4:47" x14ac:dyDescent="0.25">
      <c r="D3252" s="8"/>
      <c r="E3252" s="8"/>
      <c r="F3252" s="9"/>
      <c r="H3252" s="8"/>
      <c r="L3252" s="8"/>
      <c r="P3252" s="8"/>
      <c r="T3252" s="8"/>
      <c r="X3252" s="8"/>
      <c r="AB3252" s="8"/>
      <c r="AL3252" s="9"/>
      <c r="AM3252" s="9"/>
      <c r="AN3252" s="9"/>
      <c r="AO3252" s="9"/>
      <c r="AP3252" s="9"/>
      <c r="AQ3252" s="9"/>
      <c r="AR3252" s="9"/>
      <c r="AS3252" s="9"/>
      <c r="AT3252" s="9"/>
      <c r="AU3252" s="9"/>
    </row>
    <row r="3253" spans="4:47" x14ac:dyDescent="0.25">
      <c r="D3253" s="8"/>
      <c r="E3253" s="8"/>
      <c r="F3253" s="9"/>
      <c r="H3253" s="8"/>
      <c r="L3253" s="8"/>
      <c r="P3253" s="8"/>
      <c r="T3253" s="8"/>
      <c r="X3253" s="8"/>
      <c r="AB3253" s="8"/>
      <c r="AL3253" s="9"/>
      <c r="AM3253" s="9"/>
      <c r="AN3253" s="9"/>
      <c r="AO3253" s="9"/>
      <c r="AP3253" s="9"/>
      <c r="AQ3253" s="9"/>
      <c r="AR3253" s="9"/>
      <c r="AS3253" s="9"/>
      <c r="AT3253" s="9"/>
      <c r="AU3253" s="9"/>
    </row>
    <row r="3254" spans="4:47" x14ac:dyDescent="0.25">
      <c r="D3254" s="8"/>
      <c r="E3254" s="8"/>
      <c r="F3254" s="9"/>
      <c r="H3254" s="8"/>
      <c r="L3254" s="8"/>
      <c r="P3254" s="8"/>
      <c r="T3254" s="8"/>
      <c r="X3254" s="8"/>
      <c r="AB3254" s="8"/>
      <c r="AL3254" s="9"/>
      <c r="AM3254" s="9"/>
      <c r="AN3254" s="9"/>
      <c r="AO3254" s="9"/>
      <c r="AP3254" s="9"/>
      <c r="AQ3254" s="9"/>
      <c r="AR3254" s="9"/>
      <c r="AS3254" s="9"/>
      <c r="AT3254" s="9"/>
      <c r="AU3254" s="9"/>
    </row>
    <row r="3255" spans="4:47" x14ac:dyDescent="0.25">
      <c r="D3255" s="8"/>
      <c r="E3255" s="8"/>
      <c r="F3255" s="9"/>
      <c r="H3255" s="8"/>
      <c r="L3255" s="8"/>
      <c r="P3255" s="8"/>
      <c r="T3255" s="8"/>
      <c r="X3255" s="8"/>
      <c r="AB3255" s="8"/>
      <c r="AL3255" s="9"/>
      <c r="AM3255" s="9"/>
      <c r="AN3255" s="9"/>
      <c r="AO3255" s="9"/>
      <c r="AP3255" s="9"/>
      <c r="AQ3255" s="9"/>
      <c r="AR3255" s="9"/>
      <c r="AS3255" s="9"/>
      <c r="AT3255" s="9"/>
      <c r="AU3255" s="9"/>
    </row>
    <row r="3256" spans="4:47" x14ac:dyDescent="0.25">
      <c r="D3256" s="8"/>
      <c r="E3256" s="8"/>
      <c r="F3256" s="9"/>
      <c r="H3256" s="8"/>
      <c r="L3256" s="8"/>
      <c r="P3256" s="8"/>
      <c r="T3256" s="8"/>
      <c r="X3256" s="8"/>
      <c r="AB3256" s="8"/>
      <c r="AL3256" s="9"/>
      <c r="AM3256" s="9"/>
      <c r="AN3256" s="9"/>
      <c r="AO3256" s="9"/>
      <c r="AP3256" s="9"/>
      <c r="AQ3256" s="9"/>
      <c r="AR3256" s="9"/>
      <c r="AS3256" s="9"/>
      <c r="AT3256" s="9"/>
      <c r="AU3256" s="9"/>
    </row>
    <row r="3257" spans="4:47" x14ac:dyDescent="0.25">
      <c r="D3257" s="8"/>
      <c r="E3257" s="8"/>
      <c r="F3257" s="9"/>
      <c r="H3257" s="8"/>
      <c r="L3257" s="8"/>
      <c r="P3257" s="8"/>
      <c r="T3257" s="8"/>
      <c r="X3257" s="8"/>
      <c r="AB3257" s="8"/>
      <c r="AL3257" s="9"/>
      <c r="AM3257" s="9"/>
      <c r="AN3257" s="9"/>
      <c r="AO3257" s="9"/>
      <c r="AP3257" s="9"/>
      <c r="AQ3257" s="9"/>
      <c r="AR3257" s="9"/>
      <c r="AS3257" s="9"/>
      <c r="AT3257" s="9"/>
      <c r="AU3257" s="9"/>
    </row>
    <row r="3258" spans="4:47" x14ac:dyDescent="0.25">
      <c r="D3258" s="8"/>
      <c r="E3258" s="8"/>
      <c r="F3258" s="9"/>
      <c r="H3258" s="8"/>
      <c r="L3258" s="8"/>
      <c r="P3258" s="8"/>
      <c r="T3258" s="8"/>
      <c r="X3258" s="8"/>
      <c r="AB3258" s="8"/>
      <c r="AL3258" s="9"/>
      <c r="AM3258" s="9"/>
      <c r="AN3258" s="9"/>
      <c r="AO3258" s="9"/>
      <c r="AP3258" s="9"/>
      <c r="AQ3258" s="9"/>
      <c r="AR3258" s="9"/>
      <c r="AS3258" s="9"/>
      <c r="AT3258" s="9"/>
      <c r="AU3258" s="9"/>
    </row>
    <row r="3259" spans="4:47" x14ac:dyDescent="0.25">
      <c r="D3259" s="8"/>
      <c r="E3259" s="8"/>
      <c r="F3259" s="9"/>
      <c r="H3259" s="8"/>
      <c r="L3259" s="8"/>
      <c r="P3259" s="8"/>
      <c r="T3259" s="8"/>
      <c r="X3259" s="8"/>
      <c r="AB3259" s="8"/>
      <c r="AL3259" s="9"/>
      <c r="AM3259" s="9"/>
      <c r="AN3259" s="9"/>
      <c r="AO3259" s="9"/>
      <c r="AP3259" s="9"/>
      <c r="AQ3259" s="9"/>
      <c r="AR3259" s="9"/>
      <c r="AS3259" s="9"/>
      <c r="AT3259" s="9"/>
      <c r="AU3259" s="9"/>
    </row>
    <row r="3260" spans="4:47" x14ac:dyDescent="0.25">
      <c r="D3260" s="8"/>
      <c r="E3260" s="8"/>
      <c r="F3260" s="9"/>
      <c r="H3260" s="8"/>
      <c r="L3260" s="8"/>
      <c r="P3260" s="8"/>
      <c r="T3260" s="8"/>
      <c r="X3260" s="8"/>
      <c r="AB3260" s="8"/>
      <c r="AL3260" s="9"/>
      <c r="AM3260" s="9"/>
      <c r="AN3260" s="9"/>
      <c r="AO3260" s="9"/>
      <c r="AP3260" s="9"/>
      <c r="AQ3260" s="9"/>
      <c r="AR3260" s="9"/>
      <c r="AS3260" s="9"/>
      <c r="AT3260" s="9"/>
      <c r="AU3260" s="9"/>
    </row>
    <row r="3261" spans="4:47" x14ac:dyDescent="0.25">
      <c r="D3261" s="8"/>
      <c r="E3261" s="8"/>
      <c r="F3261" s="9"/>
      <c r="H3261" s="8"/>
      <c r="L3261" s="8"/>
      <c r="P3261" s="8"/>
      <c r="T3261" s="8"/>
      <c r="X3261" s="8"/>
      <c r="AB3261" s="8"/>
      <c r="AL3261" s="9"/>
      <c r="AM3261" s="9"/>
      <c r="AN3261" s="9"/>
      <c r="AO3261" s="9"/>
      <c r="AP3261" s="9"/>
      <c r="AQ3261" s="9"/>
      <c r="AR3261" s="9"/>
      <c r="AS3261" s="9"/>
      <c r="AT3261" s="9"/>
      <c r="AU3261" s="9"/>
    </row>
    <row r="3262" spans="4:47" x14ac:dyDescent="0.25">
      <c r="D3262" s="8"/>
      <c r="E3262" s="8"/>
      <c r="F3262" s="9"/>
      <c r="H3262" s="8"/>
      <c r="L3262" s="8"/>
      <c r="P3262" s="8"/>
      <c r="T3262" s="8"/>
      <c r="X3262" s="8"/>
      <c r="AB3262" s="8"/>
      <c r="AL3262" s="9"/>
      <c r="AM3262" s="9"/>
      <c r="AN3262" s="9"/>
      <c r="AO3262" s="9"/>
      <c r="AP3262" s="9"/>
      <c r="AQ3262" s="9"/>
      <c r="AR3262" s="9"/>
      <c r="AS3262" s="9"/>
      <c r="AT3262" s="9"/>
      <c r="AU3262" s="9"/>
    </row>
    <row r="3263" spans="4:47" x14ac:dyDescent="0.25">
      <c r="D3263" s="8"/>
      <c r="E3263" s="8"/>
      <c r="F3263" s="9"/>
      <c r="H3263" s="8"/>
      <c r="L3263" s="8"/>
      <c r="P3263" s="8"/>
      <c r="T3263" s="8"/>
      <c r="X3263" s="8"/>
      <c r="AB3263" s="8"/>
      <c r="AL3263" s="9"/>
      <c r="AM3263" s="9"/>
      <c r="AN3263" s="9"/>
      <c r="AO3263" s="9"/>
      <c r="AP3263" s="9"/>
      <c r="AQ3263" s="9"/>
      <c r="AR3263" s="9"/>
      <c r="AS3263" s="9"/>
      <c r="AT3263" s="9"/>
      <c r="AU3263" s="9"/>
    </row>
    <row r="3264" spans="4:47" x14ac:dyDescent="0.25">
      <c r="D3264" s="8"/>
      <c r="E3264" s="8"/>
      <c r="F3264" s="9"/>
      <c r="H3264" s="8"/>
      <c r="L3264" s="8"/>
      <c r="P3264" s="8"/>
      <c r="T3264" s="8"/>
      <c r="X3264" s="8"/>
      <c r="AB3264" s="8"/>
      <c r="AL3264" s="9"/>
      <c r="AM3264" s="9"/>
      <c r="AN3264" s="9"/>
      <c r="AO3264" s="9"/>
      <c r="AP3264" s="9"/>
      <c r="AQ3264" s="9"/>
      <c r="AR3264" s="9"/>
      <c r="AS3264" s="9"/>
      <c r="AT3264" s="9"/>
      <c r="AU3264" s="9"/>
    </row>
    <row r="3265" spans="4:47" x14ac:dyDescent="0.25">
      <c r="D3265" s="8"/>
      <c r="E3265" s="8"/>
      <c r="F3265" s="9"/>
      <c r="H3265" s="8"/>
      <c r="L3265" s="8"/>
      <c r="P3265" s="8"/>
      <c r="T3265" s="8"/>
      <c r="X3265" s="8"/>
      <c r="AB3265" s="8"/>
      <c r="AL3265" s="9"/>
      <c r="AM3265" s="9"/>
      <c r="AN3265" s="9"/>
      <c r="AO3265" s="9"/>
      <c r="AP3265" s="9"/>
      <c r="AQ3265" s="9"/>
      <c r="AR3265" s="9"/>
      <c r="AS3265" s="9"/>
      <c r="AT3265" s="9"/>
      <c r="AU3265" s="9"/>
    </row>
    <row r="3266" spans="4:47" x14ac:dyDescent="0.25">
      <c r="D3266" s="8"/>
      <c r="E3266" s="8"/>
      <c r="F3266" s="9"/>
      <c r="H3266" s="8"/>
      <c r="L3266" s="8"/>
      <c r="P3266" s="8"/>
      <c r="T3266" s="8"/>
      <c r="X3266" s="8"/>
      <c r="AB3266" s="8"/>
      <c r="AL3266" s="9"/>
      <c r="AM3266" s="9"/>
      <c r="AN3266" s="9"/>
      <c r="AO3266" s="9"/>
      <c r="AP3266" s="9"/>
      <c r="AQ3266" s="9"/>
      <c r="AR3266" s="9"/>
      <c r="AS3266" s="9"/>
      <c r="AT3266" s="9"/>
      <c r="AU3266" s="9"/>
    </row>
    <row r="3267" spans="4:47" x14ac:dyDescent="0.25">
      <c r="D3267" s="8"/>
      <c r="E3267" s="8"/>
      <c r="F3267" s="9"/>
      <c r="H3267" s="8"/>
      <c r="L3267" s="8"/>
      <c r="P3267" s="8"/>
      <c r="T3267" s="8"/>
      <c r="X3267" s="8"/>
      <c r="AB3267" s="8"/>
      <c r="AL3267" s="9"/>
      <c r="AM3267" s="9"/>
      <c r="AN3267" s="9"/>
      <c r="AO3267" s="9"/>
      <c r="AP3267" s="9"/>
      <c r="AQ3267" s="9"/>
      <c r="AR3267" s="9"/>
      <c r="AS3267" s="9"/>
      <c r="AT3267" s="9"/>
      <c r="AU3267" s="9"/>
    </row>
    <row r="3268" spans="4:47" x14ac:dyDescent="0.25">
      <c r="D3268" s="8"/>
      <c r="E3268" s="8"/>
      <c r="F3268" s="9"/>
      <c r="H3268" s="8"/>
      <c r="L3268" s="8"/>
      <c r="P3268" s="8"/>
      <c r="T3268" s="8"/>
      <c r="X3268" s="8"/>
      <c r="AB3268" s="8"/>
      <c r="AL3268" s="9"/>
      <c r="AM3268" s="9"/>
      <c r="AN3268" s="9"/>
      <c r="AO3268" s="9"/>
      <c r="AP3268" s="9"/>
      <c r="AQ3268" s="9"/>
      <c r="AR3268" s="9"/>
      <c r="AS3268" s="9"/>
      <c r="AT3268" s="9"/>
      <c r="AU3268" s="9"/>
    </row>
    <row r="3269" spans="4:47" x14ac:dyDescent="0.25">
      <c r="D3269" s="8"/>
      <c r="E3269" s="8"/>
      <c r="F3269" s="9"/>
      <c r="H3269" s="8"/>
      <c r="L3269" s="8"/>
      <c r="P3269" s="8"/>
      <c r="T3269" s="8"/>
      <c r="X3269" s="8"/>
      <c r="AB3269" s="8"/>
      <c r="AL3269" s="9"/>
      <c r="AM3269" s="9"/>
      <c r="AN3269" s="9"/>
      <c r="AO3269" s="9"/>
      <c r="AP3269" s="9"/>
      <c r="AQ3269" s="9"/>
      <c r="AR3269" s="9"/>
      <c r="AS3269" s="9"/>
      <c r="AT3269" s="9"/>
      <c r="AU3269" s="9"/>
    </row>
    <row r="3270" spans="4:47" x14ac:dyDescent="0.25">
      <c r="D3270" s="8"/>
      <c r="E3270" s="8"/>
      <c r="F3270" s="9"/>
      <c r="H3270" s="8"/>
      <c r="L3270" s="8"/>
      <c r="P3270" s="8"/>
      <c r="T3270" s="8"/>
      <c r="X3270" s="8"/>
      <c r="AB3270" s="8"/>
      <c r="AL3270" s="9"/>
      <c r="AM3270" s="9"/>
      <c r="AN3270" s="9"/>
      <c r="AO3270" s="9"/>
      <c r="AP3270" s="9"/>
      <c r="AQ3270" s="9"/>
      <c r="AR3270" s="9"/>
      <c r="AS3270" s="9"/>
      <c r="AT3270" s="9"/>
      <c r="AU3270" s="9"/>
    </row>
    <row r="3271" spans="4:47" x14ac:dyDescent="0.25">
      <c r="D3271" s="8"/>
      <c r="E3271" s="8"/>
      <c r="F3271" s="9"/>
      <c r="H3271" s="8"/>
      <c r="L3271" s="8"/>
      <c r="P3271" s="8"/>
      <c r="T3271" s="8"/>
      <c r="X3271" s="8"/>
      <c r="AB3271" s="8"/>
      <c r="AL3271" s="9"/>
      <c r="AM3271" s="9"/>
      <c r="AN3271" s="9"/>
      <c r="AO3271" s="9"/>
      <c r="AP3271" s="9"/>
      <c r="AQ3271" s="9"/>
      <c r="AR3271" s="9"/>
      <c r="AS3271" s="9"/>
      <c r="AT3271" s="9"/>
      <c r="AU3271" s="9"/>
    </row>
    <row r="3272" spans="4:47" x14ac:dyDescent="0.25">
      <c r="D3272" s="8"/>
      <c r="E3272" s="8"/>
      <c r="F3272" s="9"/>
      <c r="H3272" s="8"/>
      <c r="L3272" s="8"/>
      <c r="P3272" s="8"/>
      <c r="T3272" s="8"/>
      <c r="X3272" s="8"/>
      <c r="AB3272" s="8"/>
      <c r="AL3272" s="9"/>
      <c r="AM3272" s="9"/>
      <c r="AN3272" s="9"/>
      <c r="AO3272" s="9"/>
      <c r="AP3272" s="9"/>
      <c r="AQ3272" s="9"/>
      <c r="AR3272" s="9"/>
      <c r="AS3272" s="9"/>
      <c r="AT3272" s="9"/>
      <c r="AU3272" s="9"/>
    </row>
    <row r="3273" spans="4:47" x14ac:dyDescent="0.25">
      <c r="D3273" s="8"/>
      <c r="E3273" s="8"/>
      <c r="F3273" s="9"/>
      <c r="H3273" s="8"/>
      <c r="L3273" s="8"/>
      <c r="P3273" s="8"/>
      <c r="T3273" s="8"/>
      <c r="X3273" s="8"/>
      <c r="AB3273" s="8"/>
      <c r="AL3273" s="9"/>
      <c r="AM3273" s="9"/>
      <c r="AN3273" s="9"/>
      <c r="AO3273" s="9"/>
      <c r="AP3273" s="9"/>
      <c r="AQ3273" s="9"/>
      <c r="AR3273" s="9"/>
      <c r="AS3273" s="9"/>
      <c r="AT3273" s="9"/>
      <c r="AU3273" s="9"/>
    </row>
    <row r="3274" spans="4:47" x14ac:dyDescent="0.25">
      <c r="D3274" s="8"/>
      <c r="E3274" s="8"/>
      <c r="F3274" s="9"/>
      <c r="H3274" s="8"/>
      <c r="L3274" s="8"/>
      <c r="P3274" s="8"/>
      <c r="T3274" s="8"/>
      <c r="X3274" s="8"/>
      <c r="AB3274" s="8"/>
      <c r="AL3274" s="9"/>
      <c r="AM3274" s="9"/>
      <c r="AN3274" s="9"/>
      <c r="AO3274" s="9"/>
      <c r="AP3274" s="9"/>
      <c r="AQ3274" s="9"/>
      <c r="AR3274" s="9"/>
      <c r="AS3274" s="9"/>
      <c r="AT3274" s="9"/>
      <c r="AU3274" s="9"/>
    </row>
    <row r="3275" spans="4:47" x14ac:dyDescent="0.25">
      <c r="D3275" s="8"/>
      <c r="E3275" s="8"/>
      <c r="F3275" s="9"/>
      <c r="H3275" s="8"/>
      <c r="L3275" s="8"/>
      <c r="P3275" s="8"/>
      <c r="T3275" s="8"/>
      <c r="X3275" s="8"/>
      <c r="AB3275" s="8"/>
      <c r="AL3275" s="9"/>
      <c r="AM3275" s="9"/>
      <c r="AN3275" s="9"/>
      <c r="AO3275" s="9"/>
      <c r="AP3275" s="9"/>
      <c r="AQ3275" s="9"/>
      <c r="AR3275" s="9"/>
      <c r="AS3275" s="9"/>
      <c r="AT3275" s="9"/>
      <c r="AU3275" s="9"/>
    </row>
    <row r="3276" spans="4:47" x14ac:dyDescent="0.25">
      <c r="D3276" s="8"/>
      <c r="E3276" s="8"/>
      <c r="F3276" s="9"/>
      <c r="H3276" s="8"/>
      <c r="L3276" s="8"/>
      <c r="P3276" s="8"/>
      <c r="T3276" s="8"/>
      <c r="X3276" s="8"/>
      <c r="AB3276" s="8"/>
      <c r="AL3276" s="9"/>
      <c r="AM3276" s="9"/>
      <c r="AN3276" s="9"/>
      <c r="AO3276" s="9"/>
      <c r="AP3276" s="9"/>
      <c r="AQ3276" s="9"/>
      <c r="AR3276" s="9"/>
      <c r="AS3276" s="9"/>
      <c r="AT3276" s="9"/>
      <c r="AU3276" s="9"/>
    </row>
    <row r="3277" spans="4:47" x14ac:dyDescent="0.25">
      <c r="D3277" s="8"/>
      <c r="E3277" s="8"/>
      <c r="F3277" s="9"/>
      <c r="H3277" s="8"/>
      <c r="L3277" s="8"/>
      <c r="P3277" s="8"/>
      <c r="T3277" s="8"/>
      <c r="X3277" s="8"/>
      <c r="AB3277" s="8"/>
      <c r="AL3277" s="9"/>
      <c r="AM3277" s="9"/>
      <c r="AN3277" s="9"/>
      <c r="AO3277" s="9"/>
      <c r="AP3277" s="9"/>
      <c r="AQ3277" s="9"/>
      <c r="AR3277" s="9"/>
      <c r="AS3277" s="9"/>
      <c r="AT3277" s="9"/>
      <c r="AU3277" s="9"/>
    </row>
    <row r="3278" spans="4:47" x14ac:dyDescent="0.25">
      <c r="D3278" s="8"/>
      <c r="E3278" s="8"/>
      <c r="F3278" s="9"/>
      <c r="H3278" s="8"/>
      <c r="L3278" s="8"/>
      <c r="P3278" s="8"/>
      <c r="T3278" s="8"/>
      <c r="X3278" s="8"/>
      <c r="AB3278" s="8"/>
      <c r="AL3278" s="9"/>
      <c r="AM3278" s="9"/>
      <c r="AN3278" s="9"/>
      <c r="AO3278" s="9"/>
      <c r="AP3278" s="9"/>
      <c r="AQ3278" s="9"/>
      <c r="AR3278" s="9"/>
      <c r="AS3278" s="9"/>
      <c r="AT3278" s="9"/>
      <c r="AU3278" s="9"/>
    </row>
    <row r="3279" spans="4:47" x14ac:dyDescent="0.25">
      <c r="D3279" s="8"/>
      <c r="E3279" s="8"/>
      <c r="F3279" s="9"/>
      <c r="H3279" s="8"/>
      <c r="L3279" s="8"/>
      <c r="P3279" s="8"/>
      <c r="T3279" s="8"/>
      <c r="X3279" s="8"/>
      <c r="AB3279" s="8"/>
      <c r="AL3279" s="9"/>
      <c r="AM3279" s="9"/>
      <c r="AN3279" s="9"/>
      <c r="AO3279" s="9"/>
      <c r="AP3279" s="9"/>
      <c r="AQ3279" s="9"/>
      <c r="AR3279" s="9"/>
      <c r="AS3279" s="9"/>
      <c r="AT3279" s="9"/>
      <c r="AU3279" s="9"/>
    </row>
    <row r="3280" spans="4:47" x14ac:dyDescent="0.25">
      <c r="D3280" s="8"/>
      <c r="E3280" s="8"/>
      <c r="F3280" s="9"/>
      <c r="H3280" s="8"/>
      <c r="L3280" s="8"/>
      <c r="P3280" s="8"/>
      <c r="T3280" s="8"/>
      <c r="X3280" s="8"/>
      <c r="AB3280" s="8"/>
      <c r="AL3280" s="9"/>
      <c r="AM3280" s="9"/>
      <c r="AN3280" s="9"/>
      <c r="AO3280" s="9"/>
      <c r="AP3280" s="9"/>
      <c r="AQ3280" s="9"/>
      <c r="AR3280" s="9"/>
      <c r="AS3280" s="9"/>
      <c r="AT3280" s="9"/>
      <c r="AU3280" s="9"/>
    </row>
    <row r="3281" spans="4:47" x14ac:dyDescent="0.25">
      <c r="D3281" s="8"/>
      <c r="E3281" s="8"/>
      <c r="F3281" s="9"/>
      <c r="H3281" s="8"/>
      <c r="L3281" s="8"/>
      <c r="P3281" s="8"/>
      <c r="T3281" s="8"/>
      <c r="X3281" s="8"/>
      <c r="AB3281" s="8"/>
      <c r="AL3281" s="9"/>
      <c r="AM3281" s="9"/>
      <c r="AN3281" s="9"/>
      <c r="AO3281" s="9"/>
      <c r="AP3281" s="9"/>
      <c r="AQ3281" s="9"/>
      <c r="AR3281" s="9"/>
      <c r="AS3281" s="9"/>
      <c r="AT3281" s="9"/>
      <c r="AU3281" s="9"/>
    </row>
    <row r="3282" spans="4:47" x14ac:dyDescent="0.25">
      <c r="D3282" s="8"/>
      <c r="E3282" s="8"/>
      <c r="F3282" s="9"/>
      <c r="H3282" s="8"/>
      <c r="L3282" s="8"/>
      <c r="P3282" s="8"/>
      <c r="T3282" s="8"/>
      <c r="X3282" s="8"/>
      <c r="AB3282" s="8"/>
      <c r="AL3282" s="9"/>
      <c r="AM3282" s="9"/>
      <c r="AN3282" s="9"/>
      <c r="AO3282" s="9"/>
      <c r="AP3282" s="9"/>
      <c r="AQ3282" s="9"/>
      <c r="AR3282" s="9"/>
      <c r="AS3282" s="9"/>
      <c r="AT3282" s="9"/>
      <c r="AU3282" s="9"/>
    </row>
    <row r="3283" spans="4:47" x14ac:dyDescent="0.25">
      <c r="D3283" s="8"/>
      <c r="E3283" s="8"/>
      <c r="F3283" s="9"/>
      <c r="H3283" s="8"/>
      <c r="L3283" s="8"/>
      <c r="P3283" s="8"/>
      <c r="T3283" s="8"/>
      <c r="X3283" s="8"/>
      <c r="AB3283" s="8"/>
      <c r="AL3283" s="9"/>
      <c r="AM3283" s="9"/>
      <c r="AN3283" s="9"/>
      <c r="AO3283" s="9"/>
      <c r="AP3283" s="9"/>
      <c r="AQ3283" s="9"/>
      <c r="AR3283" s="9"/>
      <c r="AS3283" s="9"/>
      <c r="AT3283" s="9"/>
      <c r="AU3283" s="9"/>
    </row>
    <row r="3284" spans="4:47" x14ac:dyDescent="0.25">
      <c r="D3284" s="8"/>
      <c r="E3284" s="8"/>
      <c r="F3284" s="9"/>
      <c r="H3284" s="8"/>
      <c r="L3284" s="8"/>
      <c r="P3284" s="8"/>
      <c r="T3284" s="8"/>
      <c r="X3284" s="8"/>
      <c r="AB3284" s="8"/>
      <c r="AL3284" s="9"/>
      <c r="AM3284" s="9"/>
      <c r="AN3284" s="9"/>
      <c r="AO3284" s="9"/>
      <c r="AP3284" s="9"/>
      <c r="AQ3284" s="9"/>
      <c r="AR3284" s="9"/>
      <c r="AS3284" s="9"/>
      <c r="AT3284" s="9"/>
      <c r="AU3284" s="9"/>
    </row>
    <row r="3285" spans="4:47" x14ac:dyDescent="0.25">
      <c r="D3285" s="8"/>
      <c r="E3285" s="8"/>
      <c r="F3285" s="9"/>
      <c r="H3285" s="8"/>
      <c r="L3285" s="8"/>
      <c r="P3285" s="8"/>
      <c r="T3285" s="8"/>
      <c r="X3285" s="8"/>
      <c r="AB3285" s="8"/>
      <c r="AL3285" s="9"/>
      <c r="AM3285" s="9"/>
      <c r="AN3285" s="9"/>
      <c r="AO3285" s="9"/>
      <c r="AP3285" s="9"/>
      <c r="AQ3285" s="9"/>
      <c r="AR3285" s="9"/>
      <c r="AS3285" s="9"/>
      <c r="AT3285" s="9"/>
      <c r="AU3285" s="9"/>
    </row>
    <row r="3286" spans="4:47" x14ac:dyDescent="0.25">
      <c r="D3286" s="8"/>
      <c r="E3286" s="8"/>
      <c r="F3286" s="9"/>
      <c r="H3286" s="8"/>
      <c r="L3286" s="8"/>
      <c r="P3286" s="8"/>
      <c r="T3286" s="8"/>
      <c r="X3286" s="8"/>
      <c r="AB3286" s="8"/>
      <c r="AL3286" s="9"/>
      <c r="AM3286" s="9"/>
      <c r="AN3286" s="9"/>
      <c r="AO3286" s="9"/>
      <c r="AP3286" s="9"/>
      <c r="AQ3286" s="9"/>
      <c r="AR3286" s="9"/>
      <c r="AS3286" s="9"/>
      <c r="AT3286" s="9"/>
      <c r="AU3286" s="9"/>
    </row>
    <row r="3287" spans="4:47" x14ac:dyDescent="0.25">
      <c r="D3287" s="8"/>
      <c r="E3287" s="8"/>
      <c r="F3287" s="9"/>
      <c r="H3287" s="8"/>
      <c r="L3287" s="8"/>
      <c r="P3287" s="8"/>
      <c r="T3287" s="8"/>
      <c r="X3287" s="8"/>
      <c r="AB3287" s="8"/>
      <c r="AL3287" s="9"/>
      <c r="AM3287" s="9"/>
      <c r="AN3287" s="9"/>
      <c r="AO3287" s="9"/>
      <c r="AP3287" s="9"/>
      <c r="AQ3287" s="9"/>
      <c r="AR3287" s="9"/>
      <c r="AS3287" s="9"/>
      <c r="AT3287" s="9"/>
      <c r="AU3287" s="9"/>
    </row>
    <row r="3288" spans="4:47" x14ac:dyDescent="0.25">
      <c r="D3288" s="8"/>
      <c r="E3288" s="8"/>
      <c r="F3288" s="9"/>
      <c r="H3288" s="8"/>
      <c r="L3288" s="8"/>
      <c r="P3288" s="8"/>
      <c r="T3288" s="8"/>
      <c r="X3288" s="8"/>
      <c r="AB3288" s="8"/>
      <c r="AL3288" s="9"/>
      <c r="AM3288" s="9"/>
      <c r="AN3288" s="9"/>
      <c r="AO3288" s="9"/>
      <c r="AP3288" s="9"/>
      <c r="AQ3288" s="9"/>
      <c r="AR3288" s="9"/>
      <c r="AS3288" s="9"/>
      <c r="AT3288" s="9"/>
      <c r="AU3288" s="9"/>
    </row>
    <row r="3289" spans="4:47" x14ac:dyDescent="0.25">
      <c r="D3289" s="8"/>
      <c r="E3289" s="8"/>
      <c r="F3289" s="9"/>
      <c r="H3289" s="8"/>
      <c r="L3289" s="8"/>
      <c r="P3289" s="8"/>
      <c r="T3289" s="8"/>
      <c r="X3289" s="8"/>
      <c r="AB3289" s="8"/>
      <c r="AL3289" s="9"/>
      <c r="AM3289" s="9"/>
      <c r="AN3289" s="9"/>
      <c r="AO3289" s="9"/>
      <c r="AP3289" s="9"/>
      <c r="AQ3289" s="9"/>
      <c r="AR3289" s="9"/>
      <c r="AS3289" s="9"/>
      <c r="AT3289" s="9"/>
      <c r="AU3289" s="9"/>
    </row>
    <row r="3290" spans="4:47" x14ac:dyDescent="0.25">
      <c r="D3290" s="8"/>
      <c r="E3290" s="8"/>
      <c r="F3290" s="9"/>
      <c r="H3290" s="8"/>
      <c r="L3290" s="8"/>
      <c r="P3290" s="8"/>
      <c r="T3290" s="8"/>
      <c r="X3290" s="8"/>
      <c r="AB3290" s="8"/>
      <c r="AL3290" s="9"/>
      <c r="AM3290" s="9"/>
      <c r="AN3290" s="9"/>
      <c r="AO3290" s="9"/>
      <c r="AP3290" s="9"/>
      <c r="AQ3290" s="9"/>
      <c r="AR3290" s="9"/>
      <c r="AS3290" s="9"/>
      <c r="AT3290" s="9"/>
      <c r="AU3290" s="9"/>
    </row>
    <row r="3291" spans="4:47" x14ac:dyDescent="0.25">
      <c r="D3291" s="8"/>
      <c r="E3291" s="8"/>
      <c r="F3291" s="9"/>
      <c r="H3291" s="8"/>
      <c r="L3291" s="8"/>
      <c r="P3291" s="8"/>
      <c r="T3291" s="8"/>
      <c r="X3291" s="8"/>
      <c r="AB3291" s="8"/>
      <c r="AL3291" s="9"/>
      <c r="AM3291" s="9"/>
      <c r="AN3291" s="9"/>
      <c r="AO3291" s="9"/>
      <c r="AP3291" s="9"/>
      <c r="AQ3291" s="9"/>
      <c r="AR3291" s="9"/>
      <c r="AS3291" s="9"/>
      <c r="AT3291" s="9"/>
      <c r="AU3291" s="9"/>
    </row>
    <row r="3292" spans="4:47" x14ac:dyDescent="0.25">
      <c r="D3292" s="8"/>
      <c r="E3292" s="8"/>
      <c r="F3292" s="9"/>
      <c r="H3292" s="8"/>
      <c r="L3292" s="8"/>
      <c r="P3292" s="8"/>
      <c r="T3292" s="8"/>
      <c r="X3292" s="8"/>
      <c r="AB3292" s="8"/>
      <c r="AL3292" s="9"/>
      <c r="AM3292" s="9"/>
      <c r="AN3292" s="9"/>
      <c r="AO3292" s="9"/>
      <c r="AP3292" s="9"/>
      <c r="AQ3292" s="9"/>
      <c r="AR3292" s="9"/>
      <c r="AS3292" s="9"/>
      <c r="AT3292" s="9"/>
      <c r="AU3292" s="9"/>
    </row>
    <row r="3293" spans="4:47" x14ac:dyDescent="0.25">
      <c r="D3293" s="8"/>
      <c r="E3293" s="8"/>
      <c r="F3293" s="9"/>
      <c r="H3293" s="8"/>
      <c r="L3293" s="8"/>
      <c r="P3293" s="8"/>
      <c r="T3293" s="8"/>
      <c r="X3293" s="8"/>
      <c r="AB3293" s="8"/>
      <c r="AL3293" s="9"/>
      <c r="AM3293" s="9"/>
      <c r="AN3293" s="9"/>
      <c r="AO3293" s="9"/>
      <c r="AP3293" s="9"/>
      <c r="AQ3293" s="9"/>
      <c r="AR3293" s="9"/>
      <c r="AS3293" s="9"/>
      <c r="AT3293" s="9"/>
      <c r="AU3293" s="9"/>
    </row>
    <row r="3294" spans="4:47" x14ac:dyDescent="0.25">
      <c r="D3294" s="8"/>
      <c r="E3294" s="8"/>
      <c r="F3294" s="9"/>
      <c r="H3294" s="8"/>
      <c r="L3294" s="8"/>
      <c r="P3294" s="8"/>
      <c r="T3294" s="8"/>
      <c r="X3294" s="8"/>
      <c r="AB3294" s="8"/>
      <c r="AL3294" s="9"/>
      <c r="AM3294" s="9"/>
      <c r="AN3294" s="9"/>
      <c r="AO3294" s="9"/>
      <c r="AP3294" s="9"/>
      <c r="AQ3294" s="9"/>
      <c r="AR3294" s="9"/>
      <c r="AS3294" s="9"/>
      <c r="AT3294" s="9"/>
      <c r="AU3294" s="9"/>
    </row>
    <row r="3295" spans="4:47" x14ac:dyDescent="0.25">
      <c r="D3295" s="8"/>
      <c r="E3295" s="8"/>
      <c r="F3295" s="9"/>
      <c r="H3295" s="8"/>
      <c r="L3295" s="8"/>
      <c r="P3295" s="8"/>
      <c r="T3295" s="8"/>
      <c r="X3295" s="8"/>
      <c r="AB3295" s="8"/>
      <c r="AL3295" s="9"/>
      <c r="AM3295" s="9"/>
      <c r="AN3295" s="9"/>
      <c r="AO3295" s="9"/>
      <c r="AP3295" s="9"/>
      <c r="AQ3295" s="9"/>
      <c r="AR3295" s="9"/>
      <c r="AS3295" s="9"/>
      <c r="AT3295" s="9"/>
      <c r="AU3295" s="9"/>
    </row>
    <row r="3296" spans="4:47" x14ac:dyDescent="0.25">
      <c r="D3296" s="8"/>
      <c r="E3296" s="8"/>
      <c r="F3296" s="9"/>
      <c r="H3296" s="8"/>
      <c r="L3296" s="8"/>
      <c r="P3296" s="8"/>
      <c r="T3296" s="8"/>
      <c r="X3296" s="8"/>
      <c r="AB3296" s="8"/>
      <c r="AL3296" s="9"/>
      <c r="AM3296" s="9"/>
      <c r="AN3296" s="9"/>
      <c r="AO3296" s="9"/>
      <c r="AP3296" s="9"/>
      <c r="AQ3296" s="9"/>
      <c r="AR3296" s="9"/>
      <c r="AS3296" s="9"/>
      <c r="AT3296" s="9"/>
      <c r="AU3296" s="9"/>
    </row>
    <row r="3297" spans="4:47" x14ac:dyDescent="0.25">
      <c r="D3297" s="8"/>
      <c r="E3297" s="8"/>
      <c r="F3297" s="9"/>
      <c r="H3297" s="8"/>
      <c r="L3297" s="8"/>
      <c r="P3297" s="8"/>
      <c r="T3297" s="8"/>
      <c r="X3297" s="8"/>
      <c r="AB3297" s="8"/>
      <c r="AL3297" s="9"/>
      <c r="AM3297" s="9"/>
      <c r="AN3297" s="9"/>
      <c r="AO3297" s="9"/>
      <c r="AP3297" s="9"/>
      <c r="AQ3297" s="9"/>
      <c r="AR3297" s="9"/>
      <c r="AS3297" s="9"/>
      <c r="AT3297" s="9"/>
      <c r="AU3297" s="9"/>
    </row>
    <row r="3298" spans="4:47" x14ac:dyDescent="0.25">
      <c r="D3298" s="8"/>
      <c r="E3298" s="8"/>
      <c r="F3298" s="9"/>
      <c r="H3298" s="8"/>
      <c r="L3298" s="8"/>
      <c r="P3298" s="8"/>
      <c r="T3298" s="8"/>
      <c r="X3298" s="8"/>
      <c r="AB3298" s="8"/>
      <c r="AL3298" s="9"/>
      <c r="AM3298" s="9"/>
      <c r="AN3298" s="9"/>
      <c r="AO3298" s="9"/>
      <c r="AP3298" s="9"/>
      <c r="AQ3298" s="9"/>
      <c r="AR3298" s="9"/>
      <c r="AS3298" s="9"/>
      <c r="AT3298" s="9"/>
      <c r="AU3298" s="9"/>
    </row>
    <row r="3299" spans="4:47" x14ac:dyDescent="0.25">
      <c r="D3299" s="8"/>
      <c r="E3299" s="8"/>
      <c r="F3299" s="9"/>
      <c r="H3299" s="8"/>
      <c r="L3299" s="8"/>
      <c r="P3299" s="8"/>
      <c r="T3299" s="8"/>
      <c r="X3299" s="8"/>
      <c r="AB3299" s="8"/>
      <c r="AL3299" s="9"/>
      <c r="AM3299" s="9"/>
      <c r="AN3299" s="9"/>
      <c r="AO3299" s="9"/>
      <c r="AP3299" s="9"/>
      <c r="AQ3299" s="9"/>
      <c r="AR3299" s="9"/>
      <c r="AS3299" s="9"/>
      <c r="AT3299" s="9"/>
      <c r="AU3299" s="9"/>
    </row>
    <row r="3300" spans="4:47" x14ac:dyDescent="0.25">
      <c r="D3300" s="8"/>
      <c r="E3300" s="8"/>
      <c r="F3300" s="9"/>
      <c r="H3300" s="8"/>
      <c r="L3300" s="8"/>
      <c r="P3300" s="8"/>
      <c r="T3300" s="8"/>
      <c r="X3300" s="8"/>
      <c r="AB3300" s="8"/>
      <c r="AL3300" s="9"/>
      <c r="AM3300" s="9"/>
      <c r="AN3300" s="9"/>
      <c r="AO3300" s="9"/>
      <c r="AP3300" s="9"/>
      <c r="AQ3300" s="9"/>
      <c r="AR3300" s="9"/>
      <c r="AS3300" s="9"/>
      <c r="AT3300" s="9"/>
      <c r="AU3300" s="9"/>
    </row>
    <row r="3301" spans="4:47" x14ac:dyDescent="0.25">
      <c r="D3301" s="8"/>
      <c r="E3301" s="8"/>
      <c r="F3301" s="9"/>
      <c r="H3301" s="8"/>
      <c r="L3301" s="8"/>
      <c r="P3301" s="8"/>
      <c r="T3301" s="8"/>
      <c r="X3301" s="8"/>
      <c r="AB3301" s="8"/>
      <c r="AL3301" s="9"/>
      <c r="AM3301" s="9"/>
      <c r="AN3301" s="9"/>
      <c r="AO3301" s="9"/>
      <c r="AP3301" s="9"/>
      <c r="AQ3301" s="9"/>
      <c r="AR3301" s="9"/>
      <c r="AS3301" s="9"/>
      <c r="AT3301" s="9"/>
      <c r="AU3301" s="9"/>
    </row>
    <row r="3302" spans="4:47" x14ac:dyDescent="0.25">
      <c r="D3302" s="8"/>
      <c r="E3302" s="8"/>
      <c r="F3302" s="9"/>
      <c r="H3302" s="8"/>
      <c r="L3302" s="8"/>
      <c r="P3302" s="8"/>
      <c r="T3302" s="8"/>
      <c r="X3302" s="8"/>
      <c r="AB3302" s="8"/>
      <c r="AL3302" s="9"/>
      <c r="AM3302" s="9"/>
      <c r="AN3302" s="9"/>
      <c r="AO3302" s="9"/>
      <c r="AP3302" s="9"/>
      <c r="AQ3302" s="9"/>
      <c r="AR3302" s="9"/>
      <c r="AS3302" s="9"/>
      <c r="AT3302" s="9"/>
      <c r="AU3302" s="9"/>
    </row>
    <row r="3303" spans="4:47" x14ac:dyDescent="0.25">
      <c r="D3303" s="8"/>
      <c r="E3303" s="8"/>
      <c r="F3303" s="9"/>
      <c r="H3303" s="8"/>
      <c r="L3303" s="8"/>
      <c r="P3303" s="8"/>
      <c r="T3303" s="8"/>
      <c r="X3303" s="8"/>
      <c r="AB3303" s="8"/>
      <c r="AL3303" s="9"/>
      <c r="AM3303" s="9"/>
      <c r="AN3303" s="9"/>
      <c r="AO3303" s="9"/>
      <c r="AP3303" s="9"/>
      <c r="AQ3303" s="9"/>
      <c r="AR3303" s="9"/>
      <c r="AS3303" s="9"/>
      <c r="AT3303" s="9"/>
      <c r="AU3303" s="9"/>
    </row>
    <row r="3304" spans="4:47" x14ac:dyDescent="0.25">
      <c r="D3304" s="8"/>
      <c r="E3304" s="8"/>
      <c r="F3304" s="9"/>
      <c r="H3304" s="8"/>
      <c r="L3304" s="8"/>
      <c r="P3304" s="8"/>
      <c r="T3304" s="8"/>
      <c r="X3304" s="8"/>
      <c r="AB3304" s="8"/>
      <c r="AL3304" s="9"/>
      <c r="AM3304" s="9"/>
      <c r="AN3304" s="9"/>
      <c r="AO3304" s="9"/>
      <c r="AP3304" s="9"/>
      <c r="AQ3304" s="9"/>
      <c r="AR3304" s="9"/>
      <c r="AS3304" s="9"/>
      <c r="AT3304" s="9"/>
      <c r="AU3304" s="9"/>
    </row>
    <row r="3305" spans="4:47" x14ac:dyDescent="0.25">
      <c r="D3305" s="8"/>
      <c r="E3305" s="8"/>
      <c r="F3305" s="9"/>
      <c r="H3305" s="8"/>
      <c r="L3305" s="8"/>
      <c r="P3305" s="8"/>
      <c r="T3305" s="8"/>
      <c r="X3305" s="8"/>
      <c r="AB3305" s="8"/>
      <c r="AL3305" s="9"/>
      <c r="AM3305" s="9"/>
      <c r="AN3305" s="9"/>
      <c r="AO3305" s="9"/>
      <c r="AP3305" s="9"/>
      <c r="AQ3305" s="9"/>
      <c r="AR3305" s="9"/>
      <c r="AS3305" s="9"/>
      <c r="AT3305" s="9"/>
      <c r="AU3305" s="9"/>
    </row>
    <row r="3306" spans="4:47" x14ac:dyDescent="0.25">
      <c r="D3306" s="8"/>
      <c r="E3306" s="8"/>
      <c r="F3306" s="9"/>
      <c r="H3306" s="8"/>
      <c r="L3306" s="8"/>
      <c r="P3306" s="8"/>
      <c r="T3306" s="8"/>
      <c r="X3306" s="8"/>
      <c r="AB3306" s="8"/>
      <c r="AL3306" s="9"/>
      <c r="AM3306" s="9"/>
      <c r="AN3306" s="9"/>
      <c r="AO3306" s="9"/>
      <c r="AP3306" s="9"/>
      <c r="AQ3306" s="9"/>
      <c r="AR3306" s="9"/>
      <c r="AS3306" s="9"/>
      <c r="AT3306" s="9"/>
      <c r="AU3306" s="9"/>
    </row>
    <row r="3307" spans="4:47" x14ac:dyDescent="0.25">
      <c r="D3307" s="8"/>
      <c r="E3307" s="8"/>
      <c r="F3307" s="9"/>
      <c r="H3307" s="8"/>
      <c r="L3307" s="8"/>
      <c r="P3307" s="8"/>
      <c r="T3307" s="8"/>
      <c r="X3307" s="8"/>
      <c r="AB3307" s="8"/>
      <c r="AL3307" s="9"/>
      <c r="AM3307" s="9"/>
      <c r="AN3307" s="9"/>
      <c r="AO3307" s="9"/>
      <c r="AP3307" s="9"/>
      <c r="AQ3307" s="9"/>
      <c r="AR3307" s="9"/>
      <c r="AS3307" s="9"/>
      <c r="AT3307" s="9"/>
      <c r="AU3307" s="9"/>
    </row>
    <row r="3308" spans="4:47" x14ac:dyDescent="0.25">
      <c r="D3308" s="8"/>
      <c r="E3308" s="8"/>
      <c r="F3308" s="9"/>
      <c r="H3308" s="8"/>
      <c r="L3308" s="8"/>
      <c r="P3308" s="8"/>
      <c r="T3308" s="8"/>
      <c r="X3308" s="8"/>
      <c r="AB3308" s="8"/>
      <c r="AL3308" s="9"/>
      <c r="AM3308" s="9"/>
      <c r="AN3308" s="9"/>
      <c r="AO3308" s="9"/>
      <c r="AP3308" s="9"/>
      <c r="AQ3308" s="9"/>
      <c r="AR3308" s="9"/>
      <c r="AS3308" s="9"/>
      <c r="AT3308" s="9"/>
      <c r="AU3308" s="9"/>
    </row>
    <row r="3309" spans="4:47" x14ac:dyDescent="0.25">
      <c r="D3309" s="8"/>
      <c r="E3309" s="8"/>
      <c r="F3309" s="9"/>
      <c r="H3309" s="8"/>
      <c r="L3309" s="8"/>
      <c r="P3309" s="8"/>
      <c r="T3309" s="8"/>
      <c r="X3309" s="8"/>
      <c r="AB3309" s="8"/>
      <c r="AL3309" s="9"/>
      <c r="AM3309" s="9"/>
      <c r="AN3309" s="9"/>
      <c r="AO3309" s="9"/>
      <c r="AP3309" s="9"/>
      <c r="AQ3309" s="9"/>
      <c r="AR3309" s="9"/>
      <c r="AS3309" s="9"/>
      <c r="AT3309" s="9"/>
      <c r="AU3309" s="9"/>
    </row>
    <row r="3310" spans="4:47" x14ac:dyDescent="0.25">
      <c r="D3310" s="8"/>
      <c r="E3310" s="8"/>
      <c r="F3310" s="9"/>
      <c r="H3310" s="8"/>
      <c r="L3310" s="8"/>
      <c r="P3310" s="8"/>
      <c r="T3310" s="8"/>
      <c r="X3310" s="8"/>
      <c r="AB3310" s="8"/>
      <c r="AL3310" s="9"/>
      <c r="AM3310" s="9"/>
      <c r="AN3310" s="9"/>
      <c r="AO3310" s="9"/>
      <c r="AP3310" s="9"/>
      <c r="AQ3310" s="9"/>
      <c r="AR3310" s="9"/>
      <c r="AS3310" s="9"/>
      <c r="AT3310" s="9"/>
      <c r="AU3310" s="9"/>
    </row>
    <row r="3311" spans="4:47" x14ac:dyDescent="0.25">
      <c r="D3311" s="8"/>
      <c r="E3311" s="8"/>
      <c r="F3311" s="9"/>
      <c r="H3311" s="8"/>
      <c r="L3311" s="8"/>
      <c r="P3311" s="8"/>
      <c r="T3311" s="8"/>
      <c r="X3311" s="8"/>
      <c r="AB3311" s="8"/>
      <c r="AL3311" s="9"/>
      <c r="AM3311" s="9"/>
      <c r="AN3311" s="9"/>
      <c r="AO3311" s="9"/>
      <c r="AP3311" s="9"/>
      <c r="AQ3311" s="9"/>
      <c r="AR3311" s="9"/>
      <c r="AS3311" s="9"/>
      <c r="AT3311" s="9"/>
      <c r="AU3311" s="9"/>
    </row>
    <row r="3312" spans="4:47" x14ac:dyDescent="0.25">
      <c r="D3312" s="8"/>
      <c r="E3312" s="8"/>
      <c r="F3312" s="9"/>
      <c r="H3312" s="8"/>
      <c r="L3312" s="8"/>
      <c r="P3312" s="8"/>
      <c r="T3312" s="8"/>
      <c r="X3312" s="8"/>
      <c r="AB3312" s="8"/>
      <c r="AL3312" s="9"/>
      <c r="AM3312" s="9"/>
      <c r="AN3312" s="9"/>
      <c r="AO3312" s="9"/>
      <c r="AP3312" s="9"/>
      <c r="AQ3312" s="9"/>
      <c r="AR3312" s="9"/>
      <c r="AS3312" s="9"/>
      <c r="AT3312" s="9"/>
      <c r="AU3312" s="9"/>
    </row>
    <row r="3313" spans="4:47" x14ac:dyDescent="0.25">
      <c r="D3313" s="8"/>
      <c r="E3313" s="8"/>
      <c r="F3313" s="9"/>
      <c r="H3313" s="8"/>
      <c r="L3313" s="8"/>
      <c r="P3313" s="8"/>
      <c r="T3313" s="8"/>
      <c r="X3313" s="8"/>
      <c r="AB3313" s="8"/>
      <c r="AL3313" s="9"/>
      <c r="AM3313" s="9"/>
      <c r="AN3313" s="9"/>
      <c r="AO3313" s="9"/>
      <c r="AP3313" s="9"/>
      <c r="AQ3313" s="9"/>
      <c r="AR3313" s="9"/>
      <c r="AS3313" s="9"/>
      <c r="AT3313" s="9"/>
      <c r="AU3313" s="9"/>
    </row>
    <row r="3314" spans="4:47" x14ac:dyDescent="0.25">
      <c r="D3314" s="8"/>
      <c r="E3314" s="8"/>
      <c r="F3314" s="9"/>
      <c r="H3314" s="8"/>
      <c r="L3314" s="8"/>
      <c r="P3314" s="8"/>
      <c r="T3314" s="8"/>
      <c r="X3314" s="8"/>
      <c r="AB3314" s="8"/>
      <c r="AL3314" s="9"/>
      <c r="AM3314" s="9"/>
      <c r="AN3314" s="9"/>
      <c r="AO3314" s="9"/>
      <c r="AP3314" s="9"/>
      <c r="AQ3314" s="9"/>
      <c r="AR3314" s="9"/>
      <c r="AS3314" s="9"/>
      <c r="AT3314" s="9"/>
      <c r="AU3314" s="9"/>
    </row>
    <row r="3315" spans="4:47" x14ac:dyDescent="0.25">
      <c r="D3315" s="8"/>
      <c r="E3315" s="8"/>
      <c r="F3315" s="9"/>
      <c r="H3315" s="8"/>
      <c r="L3315" s="8"/>
      <c r="P3315" s="8"/>
      <c r="T3315" s="8"/>
      <c r="X3315" s="8"/>
      <c r="AB3315" s="8"/>
      <c r="AL3315" s="9"/>
      <c r="AM3315" s="9"/>
      <c r="AN3315" s="9"/>
      <c r="AO3315" s="9"/>
      <c r="AP3315" s="9"/>
      <c r="AQ3315" s="9"/>
      <c r="AR3315" s="9"/>
      <c r="AS3315" s="9"/>
      <c r="AT3315" s="9"/>
      <c r="AU3315" s="9"/>
    </row>
    <row r="3316" spans="4:47" x14ac:dyDescent="0.25">
      <c r="D3316" s="8"/>
      <c r="E3316" s="8"/>
      <c r="F3316" s="9"/>
      <c r="H3316" s="8"/>
      <c r="L3316" s="8"/>
      <c r="P3316" s="8"/>
      <c r="T3316" s="8"/>
      <c r="X3316" s="8"/>
      <c r="AB3316" s="8"/>
      <c r="AL3316" s="9"/>
      <c r="AM3316" s="9"/>
      <c r="AN3316" s="9"/>
      <c r="AO3316" s="9"/>
      <c r="AP3316" s="9"/>
      <c r="AQ3316" s="9"/>
      <c r="AR3316" s="9"/>
      <c r="AS3316" s="9"/>
      <c r="AT3316" s="9"/>
      <c r="AU3316" s="9"/>
    </row>
    <row r="3317" spans="4:47" x14ac:dyDescent="0.25">
      <c r="D3317" s="8"/>
      <c r="E3317" s="8"/>
      <c r="F3317" s="9"/>
      <c r="H3317" s="8"/>
      <c r="L3317" s="8"/>
      <c r="P3317" s="8"/>
      <c r="T3317" s="8"/>
      <c r="X3317" s="8"/>
      <c r="AB3317" s="8"/>
      <c r="AL3317" s="9"/>
      <c r="AM3317" s="9"/>
      <c r="AN3317" s="9"/>
      <c r="AO3317" s="9"/>
      <c r="AP3317" s="9"/>
      <c r="AQ3317" s="9"/>
      <c r="AR3317" s="9"/>
      <c r="AS3317" s="9"/>
      <c r="AT3317" s="9"/>
      <c r="AU3317" s="9"/>
    </row>
    <row r="3318" spans="4:47" x14ac:dyDescent="0.25">
      <c r="D3318" s="8"/>
      <c r="E3318" s="8"/>
      <c r="F3318" s="9"/>
      <c r="H3318" s="8"/>
      <c r="L3318" s="8"/>
      <c r="P3318" s="8"/>
      <c r="T3318" s="8"/>
      <c r="X3318" s="8"/>
      <c r="AB3318" s="8"/>
      <c r="AL3318" s="9"/>
      <c r="AM3318" s="9"/>
      <c r="AN3318" s="9"/>
      <c r="AO3318" s="9"/>
      <c r="AP3318" s="9"/>
      <c r="AQ3318" s="9"/>
      <c r="AR3318" s="9"/>
      <c r="AS3318" s="9"/>
      <c r="AT3318" s="9"/>
      <c r="AU3318" s="9"/>
    </row>
    <row r="3319" spans="4:47" x14ac:dyDescent="0.25">
      <c r="D3319" s="8"/>
      <c r="E3319" s="8"/>
      <c r="F3319" s="9"/>
      <c r="H3319" s="8"/>
      <c r="L3319" s="8"/>
      <c r="P3319" s="8"/>
      <c r="T3319" s="8"/>
      <c r="X3319" s="8"/>
      <c r="AB3319" s="8"/>
      <c r="AL3319" s="9"/>
      <c r="AM3319" s="9"/>
      <c r="AN3319" s="9"/>
      <c r="AO3319" s="9"/>
      <c r="AP3319" s="9"/>
      <c r="AQ3319" s="9"/>
      <c r="AR3319" s="9"/>
      <c r="AS3319" s="9"/>
      <c r="AT3319" s="9"/>
      <c r="AU3319" s="9"/>
    </row>
    <row r="3320" spans="4:47" x14ac:dyDescent="0.25">
      <c r="D3320" s="8"/>
      <c r="E3320" s="8"/>
      <c r="F3320" s="9"/>
      <c r="H3320" s="8"/>
      <c r="L3320" s="8"/>
      <c r="P3320" s="8"/>
      <c r="T3320" s="8"/>
      <c r="X3320" s="8"/>
      <c r="AB3320" s="8"/>
      <c r="AL3320" s="9"/>
      <c r="AM3320" s="9"/>
      <c r="AN3320" s="9"/>
      <c r="AO3320" s="9"/>
      <c r="AP3320" s="9"/>
      <c r="AQ3320" s="9"/>
      <c r="AR3320" s="9"/>
      <c r="AS3320" s="9"/>
      <c r="AT3320" s="9"/>
      <c r="AU3320" s="9"/>
    </row>
    <row r="3321" spans="4:47" x14ac:dyDescent="0.25">
      <c r="D3321" s="8"/>
      <c r="E3321" s="8"/>
      <c r="F3321" s="9"/>
      <c r="H3321" s="8"/>
      <c r="L3321" s="8"/>
      <c r="P3321" s="8"/>
      <c r="T3321" s="8"/>
      <c r="X3321" s="8"/>
      <c r="AB3321" s="8"/>
      <c r="AL3321" s="9"/>
      <c r="AM3321" s="9"/>
      <c r="AN3321" s="9"/>
      <c r="AO3321" s="9"/>
      <c r="AP3321" s="9"/>
      <c r="AQ3321" s="9"/>
      <c r="AR3321" s="9"/>
      <c r="AS3321" s="9"/>
      <c r="AT3321" s="9"/>
      <c r="AU3321" s="9"/>
    </row>
    <row r="3322" spans="4:47" x14ac:dyDescent="0.25">
      <c r="D3322" s="8"/>
      <c r="E3322" s="8"/>
      <c r="F3322" s="9"/>
      <c r="H3322" s="8"/>
      <c r="L3322" s="8"/>
      <c r="P3322" s="8"/>
      <c r="T3322" s="8"/>
      <c r="X3322" s="8"/>
      <c r="AB3322" s="8"/>
      <c r="AL3322" s="9"/>
      <c r="AM3322" s="9"/>
      <c r="AN3322" s="9"/>
      <c r="AO3322" s="9"/>
      <c r="AP3322" s="9"/>
      <c r="AQ3322" s="9"/>
      <c r="AR3322" s="9"/>
      <c r="AS3322" s="9"/>
      <c r="AT3322" s="9"/>
      <c r="AU3322" s="9"/>
    </row>
    <row r="3323" spans="4:47" x14ac:dyDescent="0.25">
      <c r="D3323" s="8"/>
      <c r="E3323" s="8"/>
      <c r="F3323" s="9"/>
      <c r="H3323" s="8"/>
      <c r="L3323" s="8"/>
      <c r="P3323" s="8"/>
      <c r="T3323" s="8"/>
      <c r="X3323" s="8"/>
      <c r="AB3323" s="8"/>
      <c r="AL3323" s="9"/>
      <c r="AM3323" s="9"/>
      <c r="AN3323" s="9"/>
      <c r="AO3323" s="9"/>
      <c r="AP3323" s="9"/>
      <c r="AQ3323" s="9"/>
      <c r="AR3323" s="9"/>
      <c r="AS3323" s="9"/>
      <c r="AT3323" s="9"/>
      <c r="AU3323" s="9"/>
    </row>
    <row r="3324" spans="4:47" x14ac:dyDescent="0.25">
      <c r="D3324" s="8"/>
      <c r="E3324" s="8"/>
      <c r="F3324" s="9"/>
      <c r="H3324" s="8"/>
      <c r="L3324" s="8"/>
      <c r="P3324" s="8"/>
      <c r="T3324" s="8"/>
      <c r="X3324" s="8"/>
      <c r="AB3324" s="8"/>
      <c r="AL3324" s="9"/>
      <c r="AM3324" s="9"/>
      <c r="AN3324" s="9"/>
      <c r="AO3324" s="9"/>
      <c r="AP3324" s="9"/>
      <c r="AQ3324" s="9"/>
      <c r="AR3324" s="9"/>
      <c r="AS3324" s="9"/>
      <c r="AT3324" s="9"/>
      <c r="AU3324" s="9"/>
    </row>
    <row r="3325" spans="4:47" x14ac:dyDescent="0.25">
      <c r="D3325" s="8"/>
      <c r="E3325" s="8"/>
      <c r="F3325" s="9"/>
      <c r="H3325" s="8"/>
      <c r="L3325" s="8"/>
      <c r="P3325" s="8"/>
      <c r="T3325" s="8"/>
      <c r="X3325" s="8"/>
      <c r="AB3325" s="8"/>
      <c r="AL3325" s="9"/>
      <c r="AM3325" s="9"/>
      <c r="AN3325" s="9"/>
      <c r="AO3325" s="9"/>
      <c r="AP3325" s="9"/>
      <c r="AQ3325" s="9"/>
      <c r="AR3325" s="9"/>
      <c r="AS3325" s="9"/>
      <c r="AT3325" s="9"/>
      <c r="AU3325" s="9"/>
    </row>
    <row r="3326" spans="4:47" x14ac:dyDescent="0.25">
      <c r="D3326" s="8"/>
      <c r="E3326" s="8"/>
      <c r="F3326" s="9"/>
      <c r="H3326" s="8"/>
      <c r="L3326" s="8"/>
      <c r="P3326" s="8"/>
      <c r="T3326" s="8"/>
      <c r="X3326" s="8"/>
      <c r="AB3326" s="8"/>
      <c r="AL3326" s="9"/>
      <c r="AM3326" s="9"/>
      <c r="AN3326" s="9"/>
      <c r="AO3326" s="9"/>
      <c r="AP3326" s="9"/>
      <c r="AQ3326" s="9"/>
      <c r="AR3326" s="9"/>
      <c r="AS3326" s="9"/>
      <c r="AT3326" s="9"/>
      <c r="AU3326" s="9"/>
    </row>
    <row r="3327" spans="4:47" x14ac:dyDescent="0.25">
      <c r="D3327" s="8"/>
      <c r="E3327" s="8"/>
      <c r="F3327" s="9"/>
      <c r="H3327" s="8"/>
      <c r="L3327" s="8"/>
      <c r="P3327" s="8"/>
      <c r="T3327" s="8"/>
      <c r="X3327" s="8"/>
      <c r="AB3327" s="8"/>
      <c r="AL3327" s="9"/>
      <c r="AM3327" s="9"/>
      <c r="AN3327" s="9"/>
      <c r="AO3327" s="9"/>
      <c r="AP3327" s="9"/>
      <c r="AQ3327" s="9"/>
      <c r="AR3327" s="9"/>
      <c r="AS3327" s="9"/>
      <c r="AT3327" s="9"/>
      <c r="AU3327" s="9"/>
    </row>
    <row r="3328" spans="4:47" x14ac:dyDescent="0.25">
      <c r="D3328" s="8"/>
      <c r="E3328" s="8"/>
      <c r="F3328" s="9"/>
      <c r="H3328" s="8"/>
      <c r="L3328" s="8"/>
      <c r="P3328" s="8"/>
      <c r="T3328" s="8"/>
      <c r="X3328" s="8"/>
      <c r="AB3328" s="8"/>
      <c r="AL3328" s="9"/>
      <c r="AM3328" s="9"/>
      <c r="AN3328" s="9"/>
      <c r="AO3328" s="9"/>
      <c r="AP3328" s="9"/>
      <c r="AQ3328" s="9"/>
      <c r="AR3328" s="9"/>
      <c r="AS3328" s="9"/>
      <c r="AT3328" s="9"/>
      <c r="AU3328" s="9"/>
    </row>
    <row r="3329" spans="4:47" x14ac:dyDescent="0.25">
      <c r="D3329" s="8"/>
      <c r="E3329" s="8"/>
      <c r="F3329" s="9"/>
      <c r="H3329" s="8"/>
      <c r="L3329" s="8"/>
      <c r="P3329" s="8"/>
      <c r="T3329" s="8"/>
      <c r="X3329" s="8"/>
      <c r="AB3329" s="8"/>
      <c r="AL3329" s="9"/>
      <c r="AM3329" s="9"/>
      <c r="AN3329" s="9"/>
      <c r="AO3329" s="9"/>
      <c r="AP3329" s="9"/>
      <c r="AQ3329" s="9"/>
      <c r="AR3329" s="9"/>
      <c r="AS3329" s="9"/>
      <c r="AT3329" s="9"/>
      <c r="AU3329" s="9"/>
    </row>
    <row r="3330" spans="4:47" x14ac:dyDescent="0.25">
      <c r="D3330" s="8"/>
      <c r="E3330" s="8"/>
      <c r="F3330" s="9"/>
      <c r="H3330" s="8"/>
      <c r="L3330" s="8"/>
      <c r="P3330" s="8"/>
      <c r="T3330" s="8"/>
      <c r="X3330" s="8"/>
      <c r="AB3330" s="8"/>
      <c r="AL3330" s="9"/>
      <c r="AM3330" s="9"/>
      <c r="AN3330" s="9"/>
      <c r="AO3330" s="9"/>
      <c r="AP3330" s="9"/>
      <c r="AQ3330" s="9"/>
      <c r="AR3330" s="9"/>
      <c r="AS3330" s="9"/>
      <c r="AT3330" s="9"/>
      <c r="AU3330" s="9"/>
    </row>
    <row r="3331" spans="4:47" x14ac:dyDescent="0.25">
      <c r="D3331" s="8"/>
      <c r="E3331" s="8"/>
      <c r="F3331" s="9"/>
      <c r="H3331" s="8"/>
      <c r="L3331" s="8"/>
      <c r="P3331" s="8"/>
      <c r="T3331" s="8"/>
      <c r="X3331" s="8"/>
      <c r="AB3331" s="8"/>
      <c r="AL3331" s="9"/>
      <c r="AM3331" s="9"/>
      <c r="AN3331" s="9"/>
      <c r="AO3331" s="9"/>
      <c r="AP3331" s="9"/>
      <c r="AQ3331" s="9"/>
      <c r="AR3331" s="9"/>
      <c r="AS3331" s="9"/>
      <c r="AT3331" s="9"/>
      <c r="AU3331" s="9"/>
    </row>
    <row r="3332" spans="4:47" x14ac:dyDescent="0.25">
      <c r="D3332" s="8"/>
      <c r="E3332" s="8"/>
      <c r="F3332" s="9"/>
      <c r="H3332" s="8"/>
      <c r="L3332" s="8"/>
      <c r="P3332" s="8"/>
      <c r="T3332" s="8"/>
      <c r="X3332" s="8"/>
      <c r="AB3332" s="8"/>
      <c r="AL3332" s="9"/>
      <c r="AM3332" s="9"/>
      <c r="AN3332" s="9"/>
      <c r="AO3332" s="9"/>
      <c r="AP3332" s="9"/>
      <c r="AQ3332" s="9"/>
      <c r="AR3332" s="9"/>
      <c r="AS3332" s="9"/>
      <c r="AT3332" s="9"/>
      <c r="AU3332" s="9"/>
    </row>
    <row r="3333" spans="4:47" x14ac:dyDescent="0.25">
      <c r="D3333" s="8"/>
      <c r="E3333" s="8"/>
      <c r="F3333" s="9"/>
      <c r="H3333" s="8"/>
      <c r="L3333" s="8"/>
      <c r="P3333" s="8"/>
      <c r="T3333" s="8"/>
      <c r="X3333" s="8"/>
      <c r="AB3333" s="8"/>
      <c r="AL3333" s="9"/>
      <c r="AM3333" s="9"/>
      <c r="AN3333" s="9"/>
      <c r="AO3333" s="9"/>
      <c r="AP3333" s="9"/>
      <c r="AQ3333" s="9"/>
      <c r="AR3333" s="9"/>
      <c r="AS3333" s="9"/>
      <c r="AT3333" s="9"/>
      <c r="AU3333" s="9"/>
    </row>
    <row r="3334" spans="4:47" x14ac:dyDescent="0.25">
      <c r="D3334" s="8"/>
      <c r="E3334" s="8"/>
      <c r="F3334" s="9"/>
      <c r="H3334" s="8"/>
      <c r="L3334" s="8"/>
      <c r="P3334" s="8"/>
      <c r="T3334" s="8"/>
      <c r="X3334" s="8"/>
      <c r="AB3334" s="8"/>
      <c r="AL3334" s="9"/>
      <c r="AM3334" s="9"/>
      <c r="AN3334" s="9"/>
      <c r="AO3334" s="9"/>
      <c r="AP3334" s="9"/>
      <c r="AQ3334" s="9"/>
      <c r="AR3334" s="9"/>
      <c r="AS3334" s="9"/>
      <c r="AT3334" s="9"/>
      <c r="AU3334" s="9"/>
    </row>
    <row r="3335" spans="4:47" x14ac:dyDescent="0.25">
      <c r="D3335" s="8"/>
      <c r="E3335" s="8"/>
      <c r="F3335" s="9"/>
      <c r="H3335" s="8"/>
      <c r="L3335" s="8"/>
      <c r="P3335" s="8"/>
      <c r="T3335" s="8"/>
      <c r="X3335" s="8"/>
      <c r="AB3335" s="8"/>
      <c r="AL3335" s="9"/>
      <c r="AM3335" s="9"/>
      <c r="AN3335" s="9"/>
      <c r="AO3335" s="9"/>
      <c r="AP3335" s="9"/>
      <c r="AQ3335" s="9"/>
      <c r="AR3335" s="9"/>
      <c r="AS3335" s="9"/>
      <c r="AT3335" s="9"/>
      <c r="AU3335" s="9"/>
    </row>
    <row r="3336" spans="4:47" x14ac:dyDescent="0.25">
      <c r="D3336" s="8"/>
      <c r="E3336" s="8"/>
      <c r="F3336" s="9"/>
      <c r="H3336" s="8"/>
      <c r="L3336" s="8"/>
      <c r="P3336" s="8"/>
      <c r="T3336" s="8"/>
      <c r="X3336" s="8"/>
      <c r="AB3336" s="8"/>
      <c r="AL3336" s="9"/>
      <c r="AM3336" s="9"/>
      <c r="AN3336" s="9"/>
      <c r="AO3336" s="9"/>
      <c r="AP3336" s="9"/>
      <c r="AQ3336" s="9"/>
      <c r="AR3336" s="9"/>
      <c r="AS3336" s="9"/>
      <c r="AT3336" s="9"/>
      <c r="AU3336" s="9"/>
    </row>
    <row r="3337" spans="4:47" x14ac:dyDescent="0.25">
      <c r="D3337" s="8"/>
      <c r="E3337" s="8"/>
      <c r="F3337" s="9"/>
      <c r="H3337" s="8"/>
      <c r="L3337" s="8"/>
      <c r="P3337" s="8"/>
      <c r="T3337" s="8"/>
      <c r="X3337" s="8"/>
      <c r="AB3337" s="8"/>
      <c r="AL3337" s="9"/>
      <c r="AM3337" s="9"/>
      <c r="AN3337" s="9"/>
      <c r="AO3337" s="9"/>
      <c r="AP3337" s="9"/>
      <c r="AQ3337" s="9"/>
      <c r="AR3337" s="9"/>
      <c r="AS3337" s="9"/>
      <c r="AT3337" s="9"/>
      <c r="AU3337" s="9"/>
    </row>
    <row r="3338" spans="4:47" x14ac:dyDescent="0.25">
      <c r="D3338" s="8"/>
      <c r="E3338" s="8"/>
      <c r="F3338" s="9"/>
      <c r="H3338" s="8"/>
      <c r="L3338" s="8"/>
      <c r="P3338" s="8"/>
      <c r="T3338" s="8"/>
      <c r="X3338" s="8"/>
      <c r="AB3338" s="8"/>
      <c r="AL3338" s="9"/>
      <c r="AM3338" s="9"/>
      <c r="AN3338" s="9"/>
      <c r="AO3338" s="9"/>
      <c r="AP3338" s="9"/>
      <c r="AQ3338" s="9"/>
      <c r="AR3338" s="9"/>
      <c r="AS3338" s="9"/>
      <c r="AT3338" s="9"/>
      <c r="AU3338" s="9"/>
    </row>
    <row r="3339" spans="4:47" x14ac:dyDescent="0.25">
      <c r="D3339" s="8"/>
      <c r="E3339" s="8"/>
      <c r="F3339" s="9"/>
      <c r="H3339" s="8"/>
      <c r="L3339" s="8"/>
      <c r="P3339" s="8"/>
      <c r="T3339" s="8"/>
      <c r="X3339" s="8"/>
      <c r="AB3339" s="8"/>
      <c r="AL3339" s="9"/>
      <c r="AM3339" s="9"/>
      <c r="AN3339" s="9"/>
      <c r="AO3339" s="9"/>
      <c r="AP3339" s="9"/>
      <c r="AQ3339" s="9"/>
      <c r="AR3339" s="9"/>
      <c r="AS3339" s="9"/>
      <c r="AT3339" s="9"/>
      <c r="AU3339" s="9"/>
    </row>
    <row r="3340" spans="4:47" x14ac:dyDescent="0.25">
      <c r="D3340" s="8"/>
      <c r="E3340" s="8"/>
      <c r="F3340" s="9"/>
      <c r="H3340" s="8"/>
      <c r="L3340" s="8"/>
      <c r="P3340" s="8"/>
      <c r="T3340" s="8"/>
      <c r="X3340" s="8"/>
      <c r="AB3340" s="8"/>
      <c r="AL3340" s="9"/>
      <c r="AM3340" s="9"/>
      <c r="AN3340" s="9"/>
      <c r="AO3340" s="9"/>
      <c r="AP3340" s="9"/>
      <c r="AQ3340" s="9"/>
      <c r="AR3340" s="9"/>
      <c r="AS3340" s="9"/>
      <c r="AT3340" s="9"/>
      <c r="AU3340" s="9"/>
    </row>
    <row r="3341" spans="4:47" x14ac:dyDescent="0.25">
      <c r="D3341" s="8"/>
      <c r="E3341" s="8"/>
      <c r="F3341" s="9"/>
      <c r="H3341" s="8"/>
      <c r="L3341" s="8"/>
      <c r="P3341" s="8"/>
      <c r="T3341" s="8"/>
      <c r="X3341" s="8"/>
      <c r="AB3341" s="8"/>
      <c r="AL3341" s="9"/>
      <c r="AM3341" s="9"/>
      <c r="AN3341" s="9"/>
      <c r="AO3341" s="9"/>
      <c r="AP3341" s="9"/>
      <c r="AQ3341" s="9"/>
      <c r="AR3341" s="9"/>
      <c r="AS3341" s="9"/>
      <c r="AT3341" s="9"/>
      <c r="AU3341" s="9"/>
    </row>
    <row r="3342" spans="4:47" x14ac:dyDescent="0.25">
      <c r="D3342" s="8"/>
      <c r="E3342" s="8"/>
      <c r="F3342" s="9"/>
      <c r="H3342" s="8"/>
      <c r="L3342" s="8"/>
      <c r="P3342" s="8"/>
      <c r="T3342" s="8"/>
      <c r="X3342" s="8"/>
      <c r="AB3342" s="8"/>
      <c r="AL3342" s="9"/>
      <c r="AM3342" s="9"/>
      <c r="AN3342" s="9"/>
      <c r="AO3342" s="9"/>
      <c r="AP3342" s="9"/>
      <c r="AQ3342" s="9"/>
      <c r="AR3342" s="9"/>
      <c r="AS3342" s="9"/>
      <c r="AT3342" s="9"/>
      <c r="AU3342" s="9"/>
    </row>
    <row r="3343" spans="4:47" x14ac:dyDescent="0.25">
      <c r="D3343" s="8"/>
      <c r="E3343" s="8"/>
      <c r="F3343" s="9"/>
      <c r="H3343" s="8"/>
      <c r="L3343" s="8"/>
      <c r="P3343" s="8"/>
      <c r="T3343" s="8"/>
      <c r="X3343" s="8"/>
      <c r="AB3343" s="8"/>
      <c r="AL3343" s="9"/>
      <c r="AM3343" s="9"/>
      <c r="AN3343" s="9"/>
      <c r="AO3343" s="9"/>
      <c r="AP3343" s="9"/>
      <c r="AQ3343" s="9"/>
      <c r="AR3343" s="9"/>
      <c r="AS3343" s="9"/>
      <c r="AT3343" s="9"/>
      <c r="AU3343" s="9"/>
    </row>
    <row r="3344" spans="4:47" x14ac:dyDescent="0.25">
      <c r="D3344" s="8"/>
      <c r="E3344" s="8"/>
      <c r="F3344" s="9"/>
      <c r="H3344" s="8"/>
      <c r="L3344" s="8"/>
      <c r="P3344" s="8"/>
      <c r="T3344" s="8"/>
      <c r="X3344" s="8"/>
      <c r="AB3344" s="8"/>
      <c r="AL3344" s="9"/>
      <c r="AM3344" s="9"/>
      <c r="AN3344" s="9"/>
      <c r="AO3344" s="9"/>
      <c r="AP3344" s="9"/>
      <c r="AQ3344" s="9"/>
      <c r="AR3344" s="9"/>
      <c r="AS3344" s="9"/>
      <c r="AT3344" s="9"/>
      <c r="AU3344" s="9"/>
    </row>
    <row r="3345" spans="4:47" x14ac:dyDescent="0.25">
      <c r="D3345" s="8"/>
      <c r="E3345" s="8"/>
      <c r="F3345" s="9"/>
      <c r="H3345" s="8"/>
      <c r="L3345" s="8"/>
      <c r="P3345" s="8"/>
      <c r="T3345" s="8"/>
      <c r="X3345" s="8"/>
      <c r="AB3345" s="8"/>
      <c r="AL3345" s="9"/>
      <c r="AM3345" s="9"/>
      <c r="AN3345" s="9"/>
      <c r="AO3345" s="9"/>
      <c r="AP3345" s="9"/>
      <c r="AQ3345" s="9"/>
      <c r="AR3345" s="9"/>
      <c r="AS3345" s="9"/>
      <c r="AT3345" s="9"/>
      <c r="AU3345" s="9"/>
    </row>
    <row r="3346" spans="4:47" x14ac:dyDescent="0.25">
      <c r="D3346" s="8"/>
      <c r="E3346" s="8"/>
      <c r="F3346" s="9"/>
      <c r="H3346" s="8"/>
      <c r="L3346" s="8"/>
      <c r="P3346" s="8"/>
      <c r="T3346" s="8"/>
      <c r="X3346" s="8"/>
      <c r="AB3346" s="8"/>
      <c r="AL3346" s="9"/>
      <c r="AM3346" s="9"/>
      <c r="AN3346" s="9"/>
      <c r="AO3346" s="9"/>
      <c r="AP3346" s="9"/>
      <c r="AQ3346" s="9"/>
      <c r="AR3346" s="9"/>
      <c r="AS3346" s="9"/>
      <c r="AT3346" s="9"/>
      <c r="AU3346" s="9"/>
    </row>
    <row r="3347" spans="4:47" x14ac:dyDescent="0.25">
      <c r="D3347" s="8"/>
      <c r="E3347" s="8"/>
      <c r="F3347" s="9"/>
      <c r="H3347" s="8"/>
      <c r="L3347" s="8"/>
      <c r="P3347" s="8"/>
      <c r="T3347" s="8"/>
      <c r="X3347" s="8"/>
      <c r="AB3347" s="8"/>
      <c r="AL3347" s="9"/>
      <c r="AM3347" s="9"/>
      <c r="AN3347" s="9"/>
      <c r="AO3347" s="9"/>
      <c r="AP3347" s="9"/>
      <c r="AQ3347" s="9"/>
      <c r="AR3347" s="9"/>
      <c r="AS3347" s="9"/>
      <c r="AT3347" s="9"/>
      <c r="AU3347" s="9"/>
    </row>
    <row r="3348" spans="4:47" x14ac:dyDescent="0.25">
      <c r="D3348" s="8"/>
      <c r="E3348" s="8"/>
      <c r="F3348" s="9"/>
      <c r="H3348" s="8"/>
      <c r="L3348" s="8"/>
      <c r="P3348" s="8"/>
      <c r="T3348" s="8"/>
      <c r="X3348" s="8"/>
      <c r="AB3348" s="8"/>
      <c r="AL3348" s="9"/>
      <c r="AM3348" s="9"/>
      <c r="AN3348" s="9"/>
      <c r="AO3348" s="9"/>
      <c r="AP3348" s="9"/>
      <c r="AQ3348" s="9"/>
      <c r="AR3348" s="9"/>
      <c r="AS3348" s="9"/>
      <c r="AT3348" s="9"/>
      <c r="AU3348" s="9"/>
    </row>
    <row r="3349" spans="4:47" x14ac:dyDescent="0.25">
      <c r="D3349" s="8"/>
      <c r="E3349" s="8"/>
      <c r="F3349" s="9"/>
      <c r="H3349" s="8"/>
      <c r="L3349" s="8"/>
      <c r="P3349" s="8"/>
      <c r="T3349" s="8"/>
      <c r="X3349" s="8"/>
      <c r="AB3349" s="8"/>
      <c r="AL3349" s="9"/>
      <c r="AM3349" s="9"/>
      <c r="AN3349" s="9"/>
      <c r="AO3349" s="9"/>
      <c r="AP3349" s="9"/>
      <c r="AQ3349" s="9"/>
      <c r="AR3349" s="9"/>
      <c r="AS3349" s="9"/>
      <c r="AT3349" s="9"/>
      <c r="AU3349" s="9"/>
    </row>
    <row r="3350" spans="4:47" x14ac:dyDescent="0.25">
      <c r="D3350" s="8"/>
      <c r="E3350" s="8"/>
      <c r="F3350" s="9"/>
      <c r="H3350" s="8"/>
      <c r="L3350" s="8"/>
      <c r="P3350" s="8"/>
      <c r="T3350" s="8"/>
      <c r="X3350" s="8"/>
      <c r="AB3350" s="8"/>
      <c r="AL3350" s="9"/>
      <c r="AM3350" s="9"/>
      <c r="AN3350" s="9"/>
      <c r="AO3350" s="9"/>
      <c r="AP3350" s="9"/>
      <c r="AQ3350" s="9"/>
      <c r="AR3350" s="9"/>
      <c r="AS3350" s="9"/>
      <c r="AT3350" s="9"/>
      <c r="AU3350" s="9"/>
    </row>
    <row r="3351" spans="4:47" x14ac:dyDescent="0.25">
      <c r="D3351" s="8"/>
      <c r="E3351" s="8"/>
      <c r="F3351" s="9"/>
      <c r="H3351" s="8"/>
      <c r="L3351" s="8"/>
      <c r="P3351" s="8"/>
      <c r="T3351" s="8"/>
      <c r="X3351" s="8"/>
      <c r="AB3351" s="8"/>
      <c r="AL3351" s="9"/>
      <c r="AM3351" s="9"/>
      <c r="AN3351" s="9"/>
      <c r="AO3351" s="9"/>
      <c r="AP3351" s="9"/>
      <c r="AQ3351" s="9"/>
      <c r="AR3351" s="9"/>
      <c r="AS3351" s="9"/>
      <c r="AT3351" s="9"/>
      <c r="AU3351" s="9"/>
    </row>
    <row r="3352" spans="4:47" x14ac:dyDescent="0.25">
      <c r="D3352" s="8"/>
      <c r="E3352" s="8"/>
      <c r="F3352" s="9"/>
      <c r="H3352" s="8"/>
      <c r="L3352" s="8"/>
      <c r="P3352" s="8"/>
      <c r="T3352" s="8"/>
      <c r="X3352" s="8"/>
      <c r="AB3352" s="8"/>
      <c r="AL3352" s="9"/>
      <c r="AM3352" s="9"/>
      <c r="AN3352" s="9"/>
      <c r="AO3352" s="9"/>
      <c r="AP3352" s="9"/>
      <c r="AQ3352" s="9"/>
      <c r="AR3352" s="9"/>
      <c r="AS3352" s="9"/>
      <c r="AT3352" s="9"/>
      <c r="AU3352" s="9"/>
    </row>
    <row r="3353" spans="4:47" x14ac:dyDescent="0.25">
      <c r="D3353" s="8"/>
      <c r="E3353" s="8"/>
      <c r="F3353" s="9"/>
      <c r="H3353" s="8"/>
      <c r="L3353" s="8"/>
      <c r="P3353" s="8"/>
      <c r="T3353" s="8"/>
      <c r="X3353" s="8"/>
      <c r="AB3353" s="8"/>
      <c r="AL3353" s="9"/>
      <c r="AM3353" s="9"/>
      <c r="AN3353" s="9"/>
      <c r="AO3353" s="9"/>
      <c r="AP3353" s="9"/>
      <c r="AQ3353" s="9"/>
      <c r="AR3353" s="9"/>
      <c r="AS3353" s="9"/>
      <c r="AT3353" s="9"/>
      <c r="AU3353" s="9"/>
    </row>
    <row r="3354" spans="4:47" x14ac:dyDescent="0.25">
      <c r="D3354" s="8"/>
      <c r="E3354" s="8"/>
      <c r="F3354" s="9"/>
      <c r="H3354" s="8"/>
      <c r="L3354" s="8"/>
      <c r="P3354" s="8"/>
      <c r="T3354" s="8"/>
      <c r="X3354" s="8"/>
      <c r="AB3354" s="8"/>
      <c r="AL3354" s="9"/>
      <c r="AM3354" s="9"/>
      <c r="AN3354" s="9"/>
      <c r="AO3354" s="9"/>
      <c r="AP3354" s="9"/>
      <c r="AQ3354" s="9"/>
      <c r="AR3354" s="9"/>
      <c r="AS3354" s="9"/>
      <c r="AT3354" s="9"/>
      <c r="AU3354" s="9"/>
    </row>
    <row r="3355" spans="4:47" x14ac:dyDescent="0.25">
      <c r="D3355" s="8"/>
      <c r="E3355" s="8"/>
      <c r="F3355" s="9"/>
      <c r="H3355" s="8"/>
      <c r="L3355" s="8"/>
      <c r="P3355" s="8"/>
      <c r="T3355" s="8"/>
      <c r="X3355" s="8"/>
      <c r="AB3355" s="8"/>
      <c r="AL3355" s="9"/>
      <c r="AM3355" s="9"/>
      <c r="AN3355" s="9"/>
      <c r="AO3355" s="9"/>
      <c r="AP3355" s="9"/>
      <c r="AQ3355" s="9"/>
      <c r="AR3355" s="9"/>
      <c r="AS3355" s="9"/>
      <c r="AT3355" s="9"/>
      <c r="AU3355" s="9"/>
    </row>
    <row r="3356" spans="4:47" x14ac:dyDescent="0.25">
      <c r="D3356" s="8"/>
      <c r="E3356" s="8"/>
      <c r="F3356" s="9"/>
      <c r="H3356" s="8"/>
      <c r="L3356" s="8"/>
      <c r="P3356" s="8"/>
      <c r="T3356" s="8"/>
      <c r="X3356" s="8"/>
      <c r="AB3356" s="8"/>
      <c r="AL3356" s="9"/>
      <c r="AM3356" s="9"/>
      <c r="AN3356" s="9"/>
      <c r="AO3356" s="9"/>
      <c r="AP3356" s="9"/>
      <c r="AQ3356" s="9"/>
      <c r="AR3356" s="9"/>
      <c r="AS3356" s="9"/>
      <c r="AT3356" s="9"/>
      <c r="AU3356" s="9"/>
    </row>
    <row r="3357" spans="4:47" x14ac:dyDescent="0.25">
      <c r="D3357" s="8"/>
      <c r="E3357" s="8"/>
      <c r="F3357" s="9"/>
      <c r="H3357" s="8"/>
      <c r="L3357" s="8"/>
      <c r="P3357" s="8"/>
      <c r="T3357" s="8"/>
      <c r="X3357" s="8"/>
      <c r="AB3357" s="8"/>
      <c r="AL3357" s="9"/>
      <c r="AM3357" s="9"/>
      <c r="AN3357" s="9"/>
      <c r="AO3357" s="9"/>
      <c r="AP3357" s="9"/>
      <c r="AQ3357" s="9"/>
      <c r="AR3357" s="9"/>
      <c r="AS3357" s="9"/>
      <c r="AT3357" s="9"/>
      <c r="AU3357" s="9"/>
    </row>
    <row r="3358" spans="4:47" x14ac:dyDescent="0.25">
      <c r="D3358" s="8"/>
      <c r="E3358" s="8"/>
      <c r="F3358" s="9"/>
      <c r="H3358" s="8"/>
      <c r="L3358" s="8"/>
      <c r="P3358" s="8"/>
      <c r="T3358" s="8"/>
      <c r="X3358" s="8"/>
      <c r="AB3358" s="8"/>
      <c r="AL3358" s="9"/>
      <c r="AM3358" s="9"/>
      <c r="AN3358" s="9"/>
      <c r="AO3358" s="9"/>
      <c r="AP3358" s="9"/>
      <c r="AQ3358" s="9"/>
      <c r="AR3358" s="9"/>
      <c r="AS3358" s="9"/>
      <c r="AT3358" s="9"/>
      <c r="AU3358" s="9"/>
    </row>
    <row r="3359" spans="4:47" x14ac:dyDescent="0.25">
      <c r="D3359" s="8"/>
      <c r="E3359" s="8"/>
      <c r="F3359" s="9"/>
      <c r="H3359" s="8"/>
      <c r="L3359" s="8"/>
      <c r="P3359" s="8"/>
      <c r="T3359" s="8"/>
      <c r="X3359" s="8"/>
      <c r="AB3359" s="8"/>
      <c r="AL3359" s="9"/>
      <c r="AM3359" s="9"/>
      <c r="AN3359" s="9"/>
      <c r="AO3359" s="9"/>
      <c r="AP3359" s="9"/>
      <c r="AQ3359" s="9"/>
      <c r="AR3359" s="9"/>
      <c r="AS3359" s="9"/>
      <c r="AT3359" s="9"/>
      <c r="AU3359" s="9"/>
    </row>
    <row r="3360" spans="4:47" x14ac:dyDescent="0.25">
      <c r="D3360" s="8"/>
      <c r="E3360" s="8"/>
      <c r="F3360" s="9"/>
      <c r="H3360" s="8"/>
      <c r="L3360" s="8"/>
      <c r="P3360" s="8"/>
      <c r="T3360" s="8"/>
      <c r="X3360" s="8"/>
      <c r="AB3360" s="8"/>
      <c r="AL3360" s="9"/>
      <c r="AM3360" s="9"/>
      <c r="AN3360" s="9"/>
      <c r="AO3360" s="9"/>
      <c r="AP3360" s="9"/>
      <c r="AQ3360" s="9"/>
      <c r="AR3360" s="9"/>
      <c r="AS3360" s="9"/>
      <c r="AT3360" s="9"/>
      <c r="AU3360" s="9"/>
    </row>
    <row r="3361" spans="4:47" x14ac:dyDescent="0.25">
      <c r="D3361" s="8"/>
      <c r="E3361" s="8"/>
      <c r="F3361" s="9"/>
      <c r="H3361" s="8"/>
      <c r="L3361" s="8"/>
      <c r="P3361" s="8"/>
      <c r="T3361" s="8"/>
      <c r="X3361" s="8"/>
      <c r="AB3361" s="8"/>
      <c r="AL3361" s="9"/>
      <c r="AM3361" s="9"/>
      <c r="AN3361" s="9"/>
      <c r="AO3361" s="9"/>
      <c r="AP3361" s="9"/>
      <c r="AQ3361" s="9"/>
      <c r="AR3361" s="9"/>
      <c r="AS3361" s="9"/>
      <c r="AT3361" s="9"/>
      <c r="AU3361" s="9"/>
    </row>
    <row r="3362" spans="4:47" x14ac:dyDescent="0.25">
      <c r="D3362" s="8"/>
      <c r="E3362" s="8"/>
      <c r="F3362" s="9"/>
      <c r="H3362" s="8"/>
      <c r="L3362" s="8"/>
      <c r="P3362" s="8"/>
      <c r="T3362" s="8"/>
      <c r="X3362" s="8"/>
      <c r="AB3362" s="8"/>
      <c r="AL3362" s="9"/>
      <c r="AM3362" s="9"/>
      <c r="AN3362" s="9"/>
      <c r="AO3362" s="9"/>
      <c r="AP3362" s="9"/>
      <c r="AQ3362" s="9"/>
      <c r="AR3362" s="9"/>
      <c r="AS3362" s="9"/>
      <c r="AT3362" s="9"/>
      <c r="AU3362" s="9"/>
    </row>
    <row r="3363" spans="4:47" x14ac:dyDescent="0.25">
      <c r="D3363" s="8"/>
      <c r="E3363" s="8"/>
      <c r="F3363" s="9"/>
      <c r="H3363" s="8"/>
      <c r="L3363" s="8"/>
      <c r="P3363" s="8"/>
      <c r="T3363" s="8"/>
      <c r="X3363" s="8"/>
      <c r="AB3363" s="8"/>
      <c r="AL3363" s="9"/>
      <c r="AM3363" s="9"/>
      <c r="AN3363" s="9"/>
      <c r="AO3363" s="9"/>
      <c r="AP3363" s="9"/>
      <c r="AQ3363" s="9"/>
      <c r="AR3363" s="9"/>
      <c r="AS3363" s="9"/>
      <c r="AT3363" s="9"/>
      <c r="AU3363" s="9"/>
    </row>
    <row r="3364" spans="4:47" x14ac:dyDescent="0.25">
      <c r="D3364" s="8"/>
      <c r="E3364" s="8"/>
      <c r="F3364" s="9"/>
      <c r="H3364" s="8"/>
      <c r="L3364" s="8"/>
      <c r="P3364" s="8"/>
      <c r="T3364" s="8"/>
      <c r="X3364" s="8"/>
      <c r="AB3364" s="8"/>
      <c r="AL3364" s="9"/>
      <c r="AM3364" s="9"/>
      <c r="AN3364" s="9"/>
      <c r="AO3364" s="9"/>
      <c r="AP3364" s="9"/>
      <c r="AQ3364" s="9"/>
      <c r="AR3364" s="9"/>
      <c r="AS3364" s="9"/>
      <c r="AT3364" s="9"/>
      <c r="AU3364" s="9"/>
    </row>
    <row r="3365" spans="4:47" x14ac:dyDescent="0.25">
      <c r="D3365" s="8"/>
      <c r="E3365" s="8"/>
      <c r="F3365" s="9"/>
      <c r="H3365" s="8"/>
      <c r="L3365" s="8"/>
      <c r="P3365" s="8"/>
      <c r="T3365" s="8"/>
      <c r="X3365" s="8"/>
      <c r="AB3365" s="8"/>
      <c r="AL3365" s="9"/>
      <c r="AM3365" s="9"/>
      <c r="AN3365" s="9"/>
      <c r="AO3365" s="9"/>
      <c r="AP3365" s="9"/>
      <c r="AQ3365" s="9"/>
      <c r="AR3365" s="9"/>
      <c r="AS3365" s="9"/>
      <c r="AT3365" s="9"/>
      <c r="AU3365" s="9"/>
    </row>
    <row r="3366" spans="4:47" x14ac:dyDescent="0.25">
      <c r="D3366" s="8"/>
      <c r="E3366" s="8"/>
      <c r="F3366" s="9"/>
      <c r="H3366" s="8"/>
      <c r="L3366" s="8"/>
      <c r="P3366" s="8"/>
      <c r="T3366" s="8"/>
      <c r="X3366" s="8"/>
      <c r="AB3366" s="8"/>
      <c r="AL3366" s="9"/>
      <c r="AM3366" s="9"/>
      <c r="AN3366" s="9"/>
      <c r="AO3366" s="9"/>
      <c r="AP3366" s="9"/>
      <c r="AQ3366" s="9"/>
      <c r="AR3366" s="9"/>
      <c r="AS3366" s="9"/>
      <c r="AT3366" s="9"/>
      <c r="AU3366" s="9"/>
    </row>
    <row r="3367" spans="4:47" x14ac:dyDescent="0.25">
      <c r="D3367" s="8"/>
      <c r="E3367" s="8"/>
      <c r="F3367" s="9"/>
      <c r="H3367" s="8"/>
      <c r="L3367" s="8"/>
      <c r="P3367" s="8"/>
      <c r="T3367" s="8"/>
      <c r="X3367" s="8"/>
      <c r="AB3367" s="8"/>
      <c r="AL3367" s="9"/>
      <c r="AM3367" s="9"/>
      <c r="AN3367" s="9"/>
      <c r="AO3367" s="9"/>
      <c r="AP3367" s="9"/>
      <c r="AQ3367" s="9"/>
      <c r="AR3367" s="9"/>
      <c r="AS3367" s="9"/>
      <c r="AT3367" s="9"/>
      <c r="AU3367" s="9"/>
    </row>
    <row r="3368" spans="4:47" x14ac:dyDescent="0.25">
      <c r="D3368" s="8"/>
      <c r="E3368" s="8"/>
      <c r="F3368" s="9"/>
      <c r="H3368" s="8"/>
      <c r="L3368" s="8"/>
      <c r="P3368" s="8"/>
      <c r="T3368" s="8"/>
      <c r="X3368" s="8"/>
      <c r="AB3368" s="8"/>
      <c r="AL3368" s="9"/>
      <c r="AM3368" s="9"/>
      <c r="AN3368" s="9"/>
      <c r="AO3368" s="9"/>
      <c r="AP3368" s="9"/>
      <c r="AQ3368" s="9"/>
      <c r="AR3368" s="9"/>
      <c r="AS3368" s="9"/>
      <c r="AT3368" s="9"/>
      <c r="AU3368" s="9"/>
    </row>
    <row r="3369" spans="4:47" x14ac:dyDescent="0.25">
      <c r="D3369" s="8"/>
      <c r="E3369" s="8"/>
      <c r="F3369" s="9"/>
      <c r="H3369" s="8"/>
      <c r="L3369" s="8"/>
      <c r="P3369" s="8"/>
      <c r="T3369" s="8"/>
      <c r="X3369" s="8"/>
      <c r="AB3369" s="8"/>
      <c r="AL3369" s="9"/>
      <c r="AM3369" s="9"/>
      <c r="AN3369" s="9"/>
      <c r="AO3369" s="9"/>
      <c r="AP3369" s="9"/>
      <c r="AQ3369" s="9"/>
      <c r="AR3369" s="9"/>
      <c r="AS3369" s="9"/>
      <c r="AT3369" s="9"/>
      <c r="AU3369" s="9"/>
    </row>
    <row r="3370" spans="4:47" x14ac:dyDescent="0.25">
      <c r="D3370" s="8"/>
      <c r="E3370" s="8"/>
      <c r="F3370" s="9"/>
      <c r="H3370" s="8"/>
      <c r="L3370" s="8"/>
      <c r="P3370" s="8"/>
      <c r="T3370" s="8"/>
      <c r="X3370" s="8"/>
      <c r="AB3370" s="8"/>
      <c r="AL3370" s="9"/>
      <c r="AM3370" s="9"/>
      <c r="AN3370" s="9"/>
      <c r="AO3370" s="9"/>
      <c r="AP3370" s="9"/>
      <c r="AQ3370" s="9"/>
      <c r="AR3370" s="9"/>
      <c r="AS3370" s="9"/>
      <c r="AT3370" s="9"/>
      <c r="AU3370" s="9"/>
    </row>
    <row r="3371" spans="4:47" x14ac:dyDescent="0.25">
      <c r="D3371" s="8"/>
      <c r="E3371" s="8"/>
      <c r="F3371" s="9"/>
      <c r="H3371" s="8"/>
      <c r="L3371" s="8"/>
      <c r="P3371" s="8"/>
      <c r="T3371" s="8"/>
      <c r="X3371" s="8"/>
      <c r="AB3371" s="8"/>
      <c r="AL3371" s="9"/>
      <c r="AM3371" s="9"/>
      <c r="AN3371" s="9"/>
      <c r="AO3371" s="9"/>
      <c r="AP3371" s="9"/>
      <c r="AQ3371" s="9"/>
      <c r="AR3371" s="9"/>
      <c r="AS3371" s="9"/>
      <c r="AT3371" s="9"/>
      <c r="AU3371" s="9"/>
    </row>
    <row r="3372" spans="4:47" x14ac:dyDescent="0.25">
      <c r="D3372" s="8"/>
      <c r="E3372" s="8"/>
      <c r="F3372" s="9"/>
      <c r="H3372" s="8"/>
      <c r="L3372" s="8"/>
      <c r="P3372" s="8"/>
      <c r="T3372" s="8"/>
      <c r="X3372" s="8"/>
      <c r="AB3372" s="8"/>
      <c r="AL3372" s="9"/>
      <c r="AM3372" s="9"/>
      <c r="AN3372" s="9"/>
      <c r="AO3372" s="9"/>
      <c r="AP3372" s="9"/>
      <c r="AQ3372" s="9"/>
      <c r="AR3372" s="9"/>
      <c r="AS3372" s="9"/>
      <c r="AT3372" s="9"/>
      <c r="AU3372" s="9"/>
    </row>
    <row r="3373" spans="4:47" x14ac:dyDescent="0.25">
      <c r="D3373" s="8"/>
      <c r="E3373" s="8"/>
      <c r="F3373" s="9"/>
      <c r="H3373" s="8"/>
      <c r="L3373" s="8"/>
      <c r="P3373" s="8"/>
      <c r="T3373" s="8"/>
      <c r="X3373" s="8"/>
      <c r="AB3373" s="8"/>
      <c r="AL3373" s="9"/>
      <c r="AM3373" s="9"/>
      <c r="AN3373" s="9"/>
      <c r="AO3373" s="9"/>
      <c r="AP3373" s="9"/>
      <c r="AQ3373" s="9"/>
      <c r="AR3373" s="9"/>
      <c r="AS3373" s="9"/>
      <c r="AT3373" s="9"/>
      <c r="AU3373" s="9"/>
    </row>
    <row r="3374" spans="4:47" x14ac:dyDescent="0.25">
      <c r="D3374" s="8"/>
      <c r="E3374" s="8"/>
      <c r="F3374" s="9"/>
      <c r="H3374" s="8"/>
      <c r="L3374" s="8"/>
      <c r="P3374" s="8"/>
      <c r="T3374" s="8"/>
      <c r="X3374" s="8"/>
      <c r="AB3374" s="8"/>
      <c r="AL3374" s="9"/>
      <c r="AM3374" s="9"/>
      <c r="AN3374" s="9"/>
      <c r="AO3374" s="9"/>
      <c r="AP3374" s="9"/>
      <c r="AQ3374" s="9"/>
      <c r="AR3374" s="9"/>
      <c r="AS3374" s="9"/>
      <c r="AT3374" s="9"/>
      <c r="AU3374" s="9"/>
    </row>
    <row r="3375" spans="4:47" x14ac:dyDescent="0.25">
      <c r="D3375" s="8"/>
      <c r="E3375" s="8"/>
      <c r="F3375" s="9"/>
      <c r="H3375" s="8"/>
      <c r="L3375" s="8"/>
      <c r="P3375" s="8"/>
      <c r="T3375" s="8"/>
      <c r="X3375" s="8"/>
      <c r="AB3375" s="8"/>
      <c r="AL3375" s="9"/>
      <c r="AM3375" s="9"/>
      <c r="AN3375" s="9"/>
      <c r="AO3375" s="9"/>
      <c r="AP3375" s="9"/>
      <c r="AQ3375" s="9"/>
      <c r="AR3375" s="9"/>
      <c r="AS3375" s="9"/>
      <c r="AT3375" s="9"/>
      <c r="AU3375" s="9"/>
    </row>
    <row r="3376" spans="4:47" x14ac:dyDescent="0.25">
      <c r="D3376" s="8"/>
      <c r="E3376" s="8"/>
      <c r="F3376" s="9"/>
      <c r="H3376" s="8"/>
      <c r="L3376" s="8"/>
      <c r="P3376" s="8"/>
      <c r="T3376" s="8"/>
      <c r="X3376" s="8"/>
      <c r="AB3376" s="8"/>
      <c r="AL3376" s="9"/>
      <c r="AM3376" s="9"/>
      <c r="AN3376" s="9"/>
      <c r="AO3376" s="9"/>
      <c r="AP3376" s="9"/>
      <c r="AQ3376" s="9"/>
      <c r="AR3376" s="9"/>
      <c r="AS3376" s="9"/>
      <c r="AT3376" s="9"/>
      <c r="AU3376" s="9"/>
    </row>
    <row r="3377" spans="4:47" x14ac:dyDescent="0.25">
      <c r="D3377" s="8"/>
      <c r="E3377" s="8"/>
      <c r="F3377" s="9"/>
      <c r="H3377" s="8"/>
      <c r="L3377" s="8"/>
      <c r="P3377" s="8"/>
      <c r="T3377" s="8"/>
      <c r="X3377" s="8"/>
      <c r="AB3377" s="8"/>
      <c r="AL3377" s="9"/>
      <c r="AM3377" s="9"/>
      <c r="AN3377" s="9"/>
      <c r="AO3377" s="9"/>
      <c r="AP3377" s="9"/>
      <c r="AQ3377" s="9"/>
      <c r="AR3377" s="9"/>
      <c r="AS3377" s="9"/>
      <c r="AT3377" s="9"/>
      <c r="AU3377" s="9"/>
    </row>
    <row r="3378" spans="4:47" x14ac:dyDescent="0.25">
      <c r="D3378" s="8"/>
      <c r="E3378" s="8"/>
      <c r="F3378" s="9"/>
      <c r="H3378" s="8"/>
      <c r="L3378" s="8"/>
      <c r="P3378" s="8"/>
      <c r="T3378" s="8"/>
      <c r="X3378" s="8"/>
      <c r="AB3378" s="8"/>
      <c r="AL3378" s="9"/>
      <c r="AM3378" s="9"/>
      <c r="AN3378" s="9"/>
      <c r="AO3378" s="9"/>
      <c r="AP3378" s="9"/>
      <c r="AQ3378" s="9"/>
      <c r="AR3378" s="9"/>
      <c r="AS3378" s="9"/>
      <c r="AT3378" s="9"/>
      <c r="AU3378" s="9"/>
    </row>
    <row r="3379" spans="4:47" x14ac:dyDescent="0.25">
      <c r="D3379" s="8"/>
      <c r="E3379" s="8"/>
      <c r="F3379" s="9"/>
      <c r="H3379" s="8"/>
      <c r="L3379" s="8"/>
      <c r="P3379" s="8"/>
      <c r="T3379" s="8"/>
      <c r="X3379" s="8"/>
      <c r="AB3379" s="8"/>
      <c r="AL3379" s="9"/>
      <c r="AM3379" s="9"/>
      <c r="AN3379" s="9"/>
      <c r="AO3379" s="9"/>
      <c r="AP3379" s="9"/>
      <c r="AQ3379" s="9"/>
      <c r="AR3379" s="9"/>
      <c r="AS3379" s="9"/>
      <c r="AT3379" s="9"/>
      <c r="AU3379" s="9"/>
    </row>
    <row r="3380" spans="4:47" x14ac:dyDescent="0.25">
      <c r="D3380" s="8"/>
      <c r="E3380" s="8"/>
      <c r="F3380" s="9"/>
      <c r="H3380" s="8"/>
      <c r="L3380" s="8"/>
      <c r="P3380" s="8"/>
      <c r="T3380" s="8"/>
      <c r="X3380" s="8"/>
      <c r="AB3380" s="8"/>
      <c r="AL3380" s="9"/>
      <c r="AM3380" s="9"/>
      <c r="AN3380" s="9"/>
      <c r="AO3380" s="9"/>
      <c r="AP3380" s="9"/>
      <c r="AQ3380" s="9"/>
      <c r="AR3380" s="9"/>
      <c r="AS3380" s="9"/>
      <c r="AT3380" s="9"/>
      <c r="AU3380" s="9"/>
    </row>
    <row r="3381" spans="4:47" x14ac:dyDescent="0.25">
      <c r="D3381" s="8"/>
      <c r="E3381" s="8"/>
      <c r="F3381" s="9"/>
      <c r="H3381" s="8"/>
      <c r="L3381" s="8"/>
      <c r="P3381" s="8"/>
      <c r="T3381" s="8"/>
      <c r="X3381" s="8"/>
      <c r="AB3381" s="8"/>
      <c r="AL3381" s="9"/>
      <c r="AM3381" s="9"/>
      <c r="AN3381" s="9"/>
      <c r="AO3381" s="9"/>
      <c r="AP3381" s="9"/>
      <c r="AQ3381" s="9"/>
      <c r="AR3381" s="9"/>
      <c r="AS3381" s="9"/>
      <c r="AT3381" s="9"/>
      <c r="AU3381" s="9"/>
    </row>
    <row r="3382" spans="4:47" x14ac:dyDescent="0.25">
      <c r="D3382" s="8"/>
      <c r="E3382" s="8"/>
      <c r="F3382" s="9"/>
      <c r="H3382" s="8"/>
      <c r="L3382" s="8"/>
      <c r="P3382" s="8"/>
      <c r="T3382" s="8"/>
      <c r="X3382" s="8"/>
      <c r="AB3382" s="8"/>
      <c r="AL3382" s="9"/>
      <c r="AM3382" s="9"/>
      <c r="AN3382" s="9"/>
      <c r="AO3382" s="9"/>
      <c r="AP3382" s="9"/>
      <c r="AQ3382" s="9"/>
      <c r="AR3382" s="9"/>
      <c r="AS3382" s="9"/>
      <c r="AT3382" s="9"/>
      <c r="AU3382" s="9"/>
    </row>
    <row r="3383" spans="4:47" x14ac:dyDescent="0.25">
      <c r="D3383" s="8"/>
      <c r="E3383" s="8"/>
      <c r="F3383" s="9"/>
      <c r="H3383" s="8"/>
      <c r="L3383" s="8"/>
      <c r="P3383" s="8"/>
      <c r="T3383" s="8"/>
      <c r="X3383" s="8"/>
      <c r="AB3383" s="8"/>
      <c r="AL3383" s="9"/>
      <c r="AM3383" s="9"/>
      <c r="AN3383" s="9"/>
      <c r="AO3383" s="9"/>
      <c r="AP3383" s="9"/>
      <c r="AQ3383" s="9"/>
      <c r="AR3383" s="9"/>
      <c r="AS3383" s="9"/>
      <c r="AT3383" s="9"/>
      <c r="AU3383" s="9"/>
    </row>
    <row r="3384" spans="4:47" x14ac:dyDescent="0.25">
      <c r="D3384" s="8"/>
      <c r="E3384" s="8"/>
      <c r="F3384" s="9"/>
      <c r="H3384" s="8"/>
      <c r="L3384" s="8"/>
      <c r="P3384" s="8"/>
      <c r="T3384" s="8"/>
      <c r="X3384" s="8"/>
      <c r="AB3384" s="8"/>
      <c r="AL3384" s="9"/>
      <c r="AM3384" s="9"/>
      <c r="AN3384" s="9"/>
      <c r="AO3384" s="9"/>
      <c r="AP3384" s="9"/>
      <c r="AQ3384" s="9"/>
      <c r="AR3384" s="9"/>
      <c r="AS3384" s="9"/>
      <c r="AT3384" s="9"/>
      <c r="AU3384" s="9"/>
    </row>
    <row r="3385" spans="4:47" x14ac:dyDescent="0.25">
      <c r="D3385" s="8"/>
      <c r="E3385" s="8"/>
      <c r="F3385" s="9"/>
      <c r="H3385" s="8"/>
      <c r="L3385" s="8"/>
      <c r="P3385" s="8"/>
      <c r="T3385" s="8"/>
      <c r="X3385" s="8"/>
      <c r="AB3385" s="8"/>
      <c r="AL3385" s="9"/>
      <c r="AM3385" s="9"/>
      <c r="AN3385" s="9"/>
      <c r="AO3385" s="9"/>
      <c r="AP3385" s="9"/>
      <c r="AQ3385" s="9"/>
      <c r="AR3385" s="9"/>
      <c r="AS3385" s="9"/>
      <c r="AT3385" s="9"/>
      <c r="AU3385" s="9"/>
    </row>
    <row r="3386" spans="4:47" x14ac:dyDescent="0.25">
      <c r="D3386" s="8"/>
      <c r="E3386" s="8"/>
      <c r="F3386" s="9"/>
      <c r="H3386" s="8"/>
      <c r="L3386" s="8"/>
      <c r="P3386" s="8"/>
      <c r="T3386" s="8"/>
      <c r="X3386" s="8"/>
      <c r="AB3386" s="8"/>
      <c r="AL3386" s="9"/>
      <c r="AM3386" s="9"/>
      <c r="AN3386" s="9"/>
      <c r="AO3386" s="9"/>
      <c r="AP3386" s="9"/>
      <c r="AQ3386" s="9"/>
      <c r="AR3386" s="9"/>
      <c r="AS3386" s="9"/>
      <c r="AT3386" s="9"/>
      <c r="AU3386" s="9"/>
    </row>
    <row r="3387" spans="4:47" x14ac:dyDescent="0.25">
      <c r="D3387" s="8"/>
      <c r="E3387" s="8"/>
      <c r="F3387" s="9"/>
      <c r="H3387" s="8"/>
      <c r="L3387" s="8"/>
      <c r="P3387" s="8"/>
      <c r="T3387" s="8"/>
      <c r="X3387" s="8"/>
      <c r="AB3387" s="8"/>
      <c r="AL3387" s="9"/>
      <c r="AM3387" s="9"/>
      <c r="AN3387" s="9"/>
      <c r="AO3387" s="9"/>
      <c r="AP3387" s="9"/>
      <c r="AQ3387" s="9"/>
      <c r="AR3387" s="9"/>
      <c r="AS3387" s="9"/>
      <c r="AT3387" s="9"/>
      <c r="AU3387" s="9"/>
    </row>
    <row r="3388" spans="4:47" x14ac:dyDescent="0.25">
      <c r="D3388" s="8"/>
      <c r="E3388" s="8"/>
      <c r="F3388" s="9"/>
      <c r="H3388" s="8"/>
      <c r="L3388" s="8"/>
      <c r="P3388" s="8"/>
      <c r="T3388" s="8"/>
      <c r="X3388" s="8"/>
      <c r="AB3388" s="8"/>
      <c r="AL3388" s="9"/>
      <c r="AM3388" s="9"/>
      <c r="AN3388" s="9"/>
      <c r="AO3388" s="9"/>
      <c r="AP3388" s="9"/>
      <c r="AQ3388" s="9"/>
      <c r="AR3388" s="9"/>
      <c r="AS3388" s="9"/>
      <c r="AT3388" s="9"/>
      <c r="AU3388" s="9"/>
    </row>
    <row r="3389" spans="4:47" x14ac:dyDescent="0.25">
      <c r="D3389" s="8"/>
      <c r="E3389" s="8"/>
      <c r="F3389" s="9"/>
      <c r="H3389" s="8"/>
      <c r="L3389" s="8"/>
      <c r="P3389" s="8"/>
      <c r="T3389" s="8"/>
      <c r="X3389" s="8"/>
      <c r="AB3389" s="8"/>
      <c r="AL3389" s="9"/>
      <c r="AM3389" s="9"/>
      <c r="AN3389" s="9"/>
      <c r="AO3389" s="9"/>
      <c r="AP3389" s="9"/>
      <c r="AQ3389" s="9"/>
      <c r="AR3389" s="9"/>
      <c r="AS3389" s="9"/>
      <c r="AT3389" s="9"/>
      <c r="AU3389" s="9"/>
    </row>
    <row r="3390" spans="4:47" x14ac:dyDescent="0.25">
      <c r="D3390" s="8"/>
      <c r="E3390" s="8"/>
      <c r="F3390" s="9"/>
      <c r="H3390" s="8"/>
      <c r="L3390" s="8"/>
      <c r="P3390" s="8"/>
      <c r="T3390" s="8"/>
      <c r="X3390" s="8"/>
      <c r="AB3390" s="8"/>
      <c r="AL3390" s="9"/>
      <c r="AM3390" s="9"/>
      <c r="AN3390" s="9"/>
      <c r="AO3390" s="9"/>
      <c r="AP3390" s="9"/>
      <c r="AQ3390" s="9"/>
      <c r="AR3390" s="9"/>
      <c r="AS3390" s="9"/>
      <c r="AT3390" s="9"/>
      <c r="AU3390" s="9"/>
    </row>
    <row r="3391" spans="4:47" x14ac:dyDescent="0.25">
      <c r="D3391" s="8"/>
      <c r="E3391" s="8"/>
      <c r="F3391" s="9"/>
      <c r="H3391" s="8"/>
      <c r="L3391" s="8"/>
      <c r="P3391" s="8"/>
      <c r="T3391" s="8"/>
      <c r="X3391" s="8"/>
      <c r="AB3391" s="8"/>
      <c r="AL3391" s="9"/>
      <c r="AM3391" s="9"/>
      <c r="AN3391" s="9"/>
      <c r="AO3391" s="9"/>
      <c r="AP3391" s="9"/>
      <c r="AQ3391" s="9"/>
      <c r="AR3391" s="9"/>
      <c r="AS3391" s="9"/>
      <c r="AT3391" s="9"/>
      <c r="AU3391" s="9"/>
    </row>
    <row r="3392" spans="4:47" x14ac:dyDescent="0.25">
      <c r="D3392" s="8"/>
      <c r="E3392" s="8"/>
      <c r="F3392" s="9"/>
      <c r="H3392" s="8"/>
      <c r="L3392" s="8"/>
      <c r="P3392" s="8"/>
      <c r="T3392" s="8"/>
      <c r="X3392" s="8"/>
      <c r="AB3392" s="8"/>
      <c r="AL3392" s="9"/>
      <c r="AM3392" s="9"/>
      <c r="AN3392" s="9"/>
      <c r="AO3392" s="9"/>
      <c r="AP3392" s="9"/>
      <c r="AQ3392" s="9"/>
      <c r="AR3392" s="9"/>
      <c r="AS3392" s="9"/>
      <c r="AT3392" s="9"/>
      <c r="AU3392" s="9"/>
    </row>
    <row r="3393" spans="4:47" x14ac:dyDescent="0.25">
      <c r="D3393" s="8"/>
      <c r="E3393" s="8"/>
      <c r="F3393" s="9"/>
      <c r="H3393" s="8"/>
      <c r="L3393" s="8"/>
      <c r="P3393" s="8"/>
      <c r="T3393" s="8"/>
      <c r="X3393" s="8"/>
      <c r="AB3393" s="8"/>
      <c r="AL3393" s="9"/>
      <c r="AM3393" s="9"/>
      <c r="AN3393" s="9"/>
      <c r="AO3393" s="9"/>
      <c r="AP3393" s="9"/>
      <c r="AQ3393" s="9"/>
      <c r="AR3393" s="9"/>
      <c r="AS3393" s="9"/>
      <c r="AT3393" s="9"/>
      <c r="AU3393" s="9"/>
    </row>
    <row r="3394" spans="4:47" x14ac:dyDescent="0.25">
      <c r="D3394" s="8"/>
      <c r="E3394" s="8"/>
      <c r="F3394" s="9"/>
      <c r="H3394" s="8"/>
      <c r="L3394" s="8"/>
      <c r="P3394" s="8"/>
      <c r="T3394" s="8"/>
      <c r="X3394" s="8"/>
      <c r="AB3394" s="8"/>
      <c r="AL3394" s="9"/>
      <c r="AM3394" s="9"/>
      <c r="AN3394" s="9"/>
      <c r="AO3394" s="9"/>
      <c r="AP3394" s="9"/>
      <c r="AQ3394" s="9"/>
      <c r="AR3394" s="9"/>
      <c r="AS3394" s="9"/>
      <c r="AT3394" s="9"/>
      <c r="AU3394" s="9"/>
    </row>
    <row r="3395" spans="4:47" x14ac:dyDescent="0.25">
      <c r="D3395" s="8"/>
      <c r="E3395" s="8"/>
      <c r="F3395" s="9"/>
      <c r="H3395" s="8"/>
      <c r="L3395" s="8"/>
      <c r="P3395" s="8"/>
      <c r="T3395" s="8"/>
      <c r="X3395" s="8"/>
      <c r="AB3395" s="8"/>
      <c r="AL3395" s="9"/>
      <c r="AM3395" s="9"/>
      <c r="AN3395" s="9"/>
      <c r="AO3395" s="9"/>
      <c r="AP3395" s="9"/>
      <c r="AQ3395" s="9"/>
      <c r="AR3395" s="9"/>
      <c r="AS3395" s="9"/>
      <c r="AT3395" s="9"/>
      <c r="AU3395" s="9"/>
    </row>
    <row r="3396" spans="4:47" x14ac:dyDescent="0.25">
      <c r="D3396" s="8"/>
      <c r="E3396" s="8"/>
      <c r="F3396" s="9"/>
      <c r="H3396" s="8"/>
      <c r="L3396" s="8"/>
      <c r="P3396" s="8"/>
      <c r="T3396" s="8"/>
      <c r="X3396" s="8"/>
      <c r="AB3396" s="8"/>
      <c r="AL3396" s="9"/>
      <c r="AM3396" s="9"/>
      <c r="AN3396" s="9"/>
      <c r="AO3396" s="9"/>
      <c r="AP3396" s="9"/>
      <c r="AQ3396" s="9"/>
      <c r="AR3396" s="9"/>
      <c r="AS3396" s="9"/>
      <c r="AT3396" s="9"/>
      <c r="AU3396" s="9"/>
    </row>
    <row r="3397" spans="4:47" x14ac:dyDescent="0.25">
      <c r="D3397" s="8"/>
      <c r="E3397" s="8"/>
      <c r="F3397" s="9"/>
      <c r="H3397" s="8"/>
      <c r="L3397" s="8"/>
      <c r="P3397" s="8"/>
      <c r="T3397" s="8"/>
      <c r="X3397" s="8"/>
      <c r="AB3397" s="8"/>
      <c r="AL3397" s="9"/>
      <c r="AM3397" s="9"/>
      <c r="AN3397" s="9"/>
      <c r="AO3397" s="9"/>
      <c r="AP3397" s="9"/>
      <c r="AQ3397" s="9"/>
      <c r="AR3397" s="9"/>
      <c r="AS3397" s="9"/>
      <c r="AT3397" s="9"/>
      <c r="AU3397" s="9"/>
    </row>
    <row r="3398" spans="4:47" x14ac:dyDescent="0.25">
      <c r="D3398" s="8"/>
      <c r="E3398" s="8"/>
      <c r="F3398" s="9"/>
      <c r="H3398" s="8"/>
      <c r="L3398" s="8"/>
      <c r="P3398" s="8"/>
      <c r="T3398" s="8"/>
      <c r="X3398" s="8"/>
      <c r="AB3398" s="8"/>
      <c r="AL3398" s="9"/>
      <c r="AM3398" s="9"/>
      <c r="AN3398" s="9"/>
      <c r="AO3398" s="9"/>
      <c r="AP3398" s="9"/>
      <c r="AQ3398" s="9"/>
      <c r="AR3398" s="9"/>
      <c r="AS3398" s="9"/>
      <c r="AT3398" s="9"/>
      <c r="AU3398" s="9"/>
    </row>
    <row r="3399" spans="4:47" x14ac:dyDescent="0.25">
      <c r="D3399" s="8"/>
      <c r="E3399" s="8"/>
      <c r="F3399" s="9"/>
      <c r="H3399" s="8"/>
      <c r="L3399" s="8"/>
      <c r="P3399" s="8"/>
      <c r="T3399" s="8"/>
      <c r="X3399" s="8"/>
      <c r="AB3399" s="8"/>
      <c r="AL3399" s="9"/>
      <c r="AM3399" s="9"/>
      <c r="AN3399" s="9"/>
      <c r="AO3399" s="9"/>
      <c r="AP3399" s="9"/>
      <c r="AQ3399" s="9"/>
      <c r="AR3399" s="9"/>
      <c r="AS3399" s="9"/>
      <c r="AT3399" s="9"/>
      <c r="AU3399" s="9"/>
    </row>
    <row r="3400" spans="4:47" x14ac:dyDescent="0.25">
      <c r="D3400" s="8"/>
      <c r="E3400" s="8"/>
      <c r="F3400" s="9"/>
      <c r="H3400" s="8"/>
      <c r="L3400" s="8"/>
      <c r="P3400" s="8"/>
      <c r="T3400" s="8"/>
      <c r="X3400" s="8"/>
      <c r="AB3400" s="8"/>
      <c r="AL3400" s="9"/>
      <c r="AM3400" s="9"/>
      <c r="AN3400" s="9"/>
      <c r="AO3400" s="9"/>
      <c r="AP3400" s="9"/>
      <c r="AQ3400" s="9"/>
      <c r="AR3400" s="9"/>
      <c r="AS3400" s="9"/>
      <c r="AT3400" s="9"/>
      <c r="AU3400" s="9"/>
    </row>
    <row r="3401" spans="4:47" x14ac:dyDescent="0.25">
      <c r="D3401" s="8"/>
      <c r="E3401" s="8"/>
      <c r="F3401" s="9"/>
      <c r="H3401" s="8"/>
      <c r="L3401" s="8"/>
      <c r="P3401" s="8"/>
      <c r="T3401" s="8"/>
      <c r="X3401" s="8"/>
      <c r="AB3401" s="8"/>
      <c r="AL3401" s="9"/>
      <c r="AM3401" s="9"/>
      <c r="AN3401" s="9"/>
      <c r="AO3401" s="9"/>
      <c r="AP3401" s="9"/>
      <c r="AQ3401" s="9"/>
      <c r="AR3401" s="9"/>
      <c r="AS3401" s="9"/>
      <c r="AT3401" s="9"/>
      <c r="AU3401" s="9"/>
    </row>
    <row r="3402" spans="4:47" x14ac:dyDescent="0.25">
      <c r="D3402" s="8"/>
      <c r="E3402" s="8"/>
      <c r="F3402" s="9"/>
      <c r="H3402" s="8"/>
      <c r="L3402" s="8"/>
      <c r="P3402" s="8"/>
      <c r="T3402" s="8"/>
      <c r="X3402" s="8"/>
      <c r="AB3402" s="8"/>
      <c r="AL3402" s="9"/>
      <c r="AM3402" s="9"/>
      <c r="AN3402" s="9"/>
      <c r="AO3402" s="9"/>
      <c r="AP3402" s="9"/>
      <c r="AQ3402" s="9"/>
      <c r="AR3402" s="9"/>
      <c r="AS3402" s="9"/>
      <c r="AT3402" s="9"/>
      <c r="AU3402" s="9"/>
    </row>
    <row r="3403" spans="4:47" x14ac:dyDescent="0.25">
      <c r="D3403" s="8"/>
      <c r="E3403" s="8"/>
      <c r="F3403" s="9"/>
      <c r="H3403" s="8"/>
      <c r="L3403" s="8"/>
      <c r="P3403" s="8"/>
      <c r="T3403" s="8"/>
      <c r="X3403" s="8"/>
      <c r="AB3403" s="8"/>
      <c r="AL3403" s="9"/>
      <c r="AM3403" s="9"/>
      <c r="AN3403" s="9"/>
      <c r="AO3403" s="9"/>
      <c r="AP3403" s="9"/>
      <c r="AQ3403" s="9"/>
      <c r="AR3403" s="9"/>
      <c r="AS3403" s="9"/>
      <c r="AT3403" s="9"/>
      <c r="AU3403" s="9"/>
    </row>
    <row r="3404" spans="4:47" x14ac:dyDescent="0.25">
      <c r="D3404" s="8"/>
      <c r="E3404" s="8"/>
      <c r="F3404" s="9"/>
      <c r="H3404" s="8"/>
      <c r="L3404" s="8"/>
      <c r="P3404" s="8"/>
      <c r="T3404" s="8"/>
      <c r="X3404" s="8"/>
      <c r="AB3404" s="8"/>
      <c r="AL3404" s="9"/>
      <c r="AM3404" s="9"/>
      <c r="AN3404" s="9"/>
      <c r="AO3404" s="9"/>
      <c r="AP3404" s="9"/>
      <c r="AQ3404" s="9"/>
      <c r="AR3404" s="9"/>
      <c r="AS3404" s="9"/>
      <c r="AT3404" s="9"/>
      <c r="AU3404" s="9"/>
    </row>
    <row r="3405" spans="4:47" x14ac:dyDescent="0.25">
      <c r="D3405" s="8"/>
      <c r="E3405" s="8"/>
      <c r="F3405" s="9"/>
      <c r="H3405" s="8"/>
      <c r="L3405" s="8"/>
      <c r="P3405" s="8"/>
      <c r="T3405" s="8"/>
      <c r="X3405" s="8"/>
      <c r="AB3405" s="8"/>
      <c r="AL3405" s="9"/>
      <c r="AM3405" s="9"/>
      <c r="AN3405" s="9"/>
      <c r="AO3405" s="9"/>
      <c r="AP3405" s="9"/>
      <c r="AQ3405" s="9"/>
      <c r="AR3405" s="9"/>
      <c r="AS3405" s="9"/>
      <c r="AT3405" s="9"/>
      <c r="AU3405" s="9"/>
    </row>
    <row r="3406" spans="4:47" x14ac:dyDescent="0.25">
      <c r="D3406" s="8"/>
      <c r="E3406" s="8"/>
      <c r="F3406" s="9"/>
      <c r="H3406" s="8"/>
      <c r="L3406" s="8"/>
      <c r="P3406" s="8"/>
      <c r="T3406" s="8"/>
      <c r="X3406" s="8"/>
      <c r="AB3406" s="8"/>
      <c r="AL3406" s="9"/>
      <c r="AM3406" s="9"/>
      <c r="AN3406" s="9"/>
      <c r="AO3406" s="9"/>
      <c r="AP3406" s="9"/>
      <c r="AQ3406" s="9"/>
      <c r="AR3406" s="9"/>
      <c r="AS3406" s="9"/>
      <c r="AT3406" s="9"/>
      <c r="AU3406" s="9"/>
    </row>
    <row r="3407" spans="4:47" x14ac:dyDescent="0.25">
      <c r="D3407" s="8"/>
      <c r="E3407" s="8"/>
      <c r="F3407" s="9"/>
      <c r="H3407" s="8"/>
      <c r="L3407" s="8"/>
      <c r="P3407" s="8"/>
      <c r="T3407" s="8"/>
      <c r="X3407" s="8"/>
      <c r="AB3407" s="8"/>
      <c r="AL3407" s="9"/>
      <c r="AM3407" s="9"/>
      <c r="AN3407" s="9"/>
      <c r="AO3407" s="9"/>
      <c r="AP3407" s="9"/>
      <c r="AQ3407" s="9"/>
      <c r="AR3407" s="9"/>
      <c r="AS3407" s="9"/>
      <c r="AT3407" s="9"/>
      <c r="AU3407" s="9"/>
    </row>
    <row r="3408" spans="4:47" x14ac:dyDescent="0.25">
      <c r="D3408" s="8"/>
      <c r="E3408" s="8"/>
      <c r="F3408" s="9"/>
      <c r="H3408" s="8"/>
      <c r="L3408" s="8"/>
      <c r="P3408" s="8"/>
      <c r="T3408" s="8"/>
      <c r="X3408" s="8"/>
      <c r="AB3408" s="8"/>
      <c r="AL3408" s="9"/>
      <c r="AM3408" s="9"/>
      <c r="AN3408" s="9"/>
      <c r="AO3408" s="9"/>
      <c r="AP3408" s="9"/>
      <c r="AQ3408" s="9"/>
      <c r="AR3408" s="9"/>
      <c r="AS3408" s="9"/>
      <c r="AT3408" s="9"/>
      <c r="AU3408" s="9"/>
    </row>
    <row r="3409" spans="4:47" x14ac:dyDescent="0.25">
      <c r="D3409" s="8"/>
      <c r="E3409" s="8"/>
      <c r="F3409" s="9"/>
      <c r="H3409" s="8"/>
      <c r="L3409" s="8"/>
      <c r="P3409" s="8"/>
      <c r="T3409" s="8"/>
      <c r="X3409" s="8"/>
      <c r="AB3409" s="8"/>
      <c r="AL3409" s="9"/>
      <c r="AM3409" s="9"/>
      <c r="AN3409" s="9"/>
      <c r="AO3409" s="9"/>
      <c r="AP3409" s="9"/>
      <c r="AQ3409" s="9"/>
      <c r="AR3409" s="9"/>
      <c r="AS3409" s="9"/>
      <c r="AT3409" s="9"/>
      <c r="AU3409" s="9"/>
    </row>
    <row r="3410" spans="4:47" x14ac:dyDescent="0.25">
      <c r="D3410" s="8"/>
      <c r="E3410" s="8"/>
      <c r="F3410" s="9"/>
      <c r="H3410" s="8"/>
      <c r="L3410" s="8"/>
      <c r="P3410" s="8"/>
      <c r="T3410" s="8"/>
      <c r="X3410" s="8"/>
      <c r="AB3410" s="8"/>
      <c r="AL3410" s="9"/>
      <c r="AM3410" s="9"/>
      <c r="AN3410" s="9"/>
      <c r="AO3410" s="9"/>
      <c r="AP3410" s="9"/>
      <c r="AQ3410" s="9"/>
      <c r="AR3410" s="9"/>
      <c r="AS3410" s="9"/>
      <c r="AT3410" s="9"/>
      <c r="AU3410" s="9"/>
    </row>
    <row r="3411" spans="4:47" x14ac:dyDescent="0.25">
      <c r="D3411" s="8"/>
      <c r="E3411" s="8"/>
      <c r="F3411" s="9"/>
      <c r="H3411" s="8"/>
      <c r="L3411" s="8"/>
      <c r="P3411" s="8"/>
      <c r="T3411" s="8"/>
      <c r="X3411" s="8"/>
      <c r="AB3411" s="8"/>
      <c r="AL3411" s="9"/>
      <c r="AM3411" s="9"/>
      <c r="AN3411" s="9"/>
      <c r="AO3411" s="9"/>
      <c r="AP3411" s="9"/>
      <c r="AQ3411" s="9"/>
      <c r="AR3411" s="9"/>
      <c r="AS3411" s="9"/>
      <c r="AT3411" s="9"/>
      <c r="AU3411" s="9"/>
    </row>
    <row r="3412" spans="4:47" x14ac:dyDescent="0.25">
      <c r="D3412" s="8"/>
      <c r="E3412" s="8"/>
      <c r="F3412" s="9"/>
      <c r="H3412" s="8"/>
      <c r="L3412" s="8"/>
      <c r="P3412" s="8"/>
      <c r="T3412" s="8"/>
      <c r="X3412" s="8"/>
      <c r="AB3412" s="8"/>
      <c r="AL3412" s="9"/>
      <c r="AM3412" s="9"/>
      <c r="AN3412" s="9"/>
      <c r="AO3412" s="9"/>
      <c r="AP3412" s="9"/>
      <c r="AQ3412" s="9"/>
      <c r="AR3412" s="9"/>
      <c r="AS3412" s="9"/>
      <c r="AT3412" s="9"/>
      <c r="AU3412" s="9"/>
    </row>
    <row r="3413" spans="4:47" x14ac:dyDescent="0.25">
      <c r="D3413" s="8"/>
      <c r="E3413" s="8"/>
      <c r="F3413" s="9"/>
      <c r="H3413" s="8"/>
      <c r="L3413" s="8"/>
      <c r="P3413" s="8"/>
      <c r="T3413" s="8"/>
      <c r="X3413" s="8"/>
      <c r="AB3413" s="8"/>
      <c r="AL3413" s="9"/>
      <c r="AM3413" s="9"/>
      <c r="AN3413" s="9"/>
      <c r="AO3413" s="9"/>
      <c r="AP3413" s="9"/>
      <c r="AQ3413" s="9"/>
      <c r="AR3413" s="9"/>
      <c r="AS3413" s="9"/>
      <c r="AT3413" s="9"/>
      <c r="AU3413" s="9"/>
    </row>
    <row r="3414" spans="4:47" x14ac:dyDescent="0.25">
      <c r="D3414" s="8"/>
      <c r="E3414" s="8"/>
      <c r="F3414" s="9"/>
      <c r="H3414" s="8"/>
      <c r="L3414" s="8"/>
      <c r="P3414" s="8"/>
      <c r="T3414" s="8"/>
      <c r="X3414" s="8"/>
      <c r="AB3414" s="8"/>
      <c r="AL3414" s="9"/>
      <c r="AM3414" s="9"/>
      <c r="AN3414" s="9"/>
      <c r="AO3414" s="9"/>
      <c r="AP3414" s="9"/>
      <c r="AQ3414" s="9"/>
      <c r="AR3414" s="9"/>
      <c r="AS3414" s="9"/>
      <c r="AT3414" s="9"/>
      <c r="AU3414" s="9"/>
    </row>
    <row r="3415" spans="4:47" x14ac:dyDescent="0.25">
      <c r="D3415" s="8"/>
      <c r="E3415" s="8"/>
      <c r="F3415" s="9"/>
      <c r="H3415" s="8"/>
      <c r="L3415" s="8"/>
      <c r="P3415" s="8"/>
      <c r="T3415" s="8"/>
      <c r="X3415" s="8"/>
      <c r="AB3415" s="8"/>
      <c r="AL3415" s="9"/>
      <c r="AM3415" s="9"/>
      <c r="AN3415" s="9"/>
      <c r="AO3415" s="9"/>
      <c r="AP3415" s="9"/>
      <c r="AQ3415" s="9"/>
      <c r="AR3415" s="9"/>
      <c r="AS3415" s="9"/>
      <c r="AT3415" s="9"/>
      <c r="AU3415" s="9"/>
    </row>
    <row r="3416" spans="4:47" x14ac:dyDescent="0.25">
      <c r="D3416" s="8"/>
      <c r="E3416" s="8"/>
      <c r="F3416" s="9"/>
      <c r="H3416" s="8"/>
      <c r="L3416" s="8"/>
      <c r="P3416" s="8"/>
      <c r="T3416" s="8"/>
      <c r="X3416" s="8"/>
      <c r="AB3416" s="8"/>
      <c r="AL3416" s="9"/>
      <c r="AM3416" s="9"/>
      <c r="AN3416" s="9"/>
      <c r="AO3416" s="9"/>
      <c r="AP3416" s="9"/>
      <c r="AQ3416" s="9"/>
      <c r="AR3416" s="9"/>
      <c r="AS3416" s="9"/>
      <c r="AT3416" s="9"/>
      <c r="AU3416" s="9"/>
    </row>
    <row r="3417" spans="4:47" x14ac:dyDescent="0.25">
      <c r="D3417" s="8"/>
      <c r="E3417" s="8"/>
      <c r="F3417" s="9"/>
      <c r="H3417" s="8"/>
      <c r="L3417" s="8"/>
      <c r="P3417" s="8"/>
      <c r="T3417" s="8"/>
      <c r="X3417" s="8"/>
      <c r="AB3417" s="8"/>
      <c r="AL3417" s="9"/>
      <c r="AM3417" s="9"/>
      <c r="AN3417" s="9"/>
      <c r="AO3417" s="9"/>
      <c r="AP3417" s="9"/>
      <c r="AQ3417" s="9"/>
      <c r="AR3417" s="9"/>
      <c r="AS3417" s="9"/>
      <c r="AT3417" s="9"/>
      <c r="AU3417" s="9"/>
    </row>
    <row r="3418" spans="4:47" x14ac:dyDescent="0.25">
      <c r="D3418" s="8"/>
      <c r="E3418" s="8"/>
      <c r="F3418" s="9"/>
      <c r="H3418" s="8"/>
      <c r="L3418" s="8"/>
      <c r="P3418" s="8"/>
      <c r="T3418" s="8"/>
      <c r="X3418" s="8"/>
      <c r="AB3418" s="8"/>
      <c r="AL3418" s="9"/>
      <c r="AM3418" s="9"/>
      <c r="AN3418" s="9"/>
      <c r="AO3418" s="9"/>
      <c r="AP3418" s="9"/>
      <c r="AQ3418" s="9"/>
      <c r="AR3418" s="9"/>
      <c r="AS3418" s="9"/>
      <c r="AT3418" s="9"/>
      <c r="AU3418" s="9"/>
    </row>
    <row r="3419" spans="4:47" x14ac:dyDescent="0.25">
      <c r="D3419" s="8"/>
      <c r="E3419" s="8"/>
      <c r="F3419" s="9"/>
      <c r="H3419" s="8"/>
      <c r="L3419" s="8"/>
      <c r="P3419" s="8"/>
      <c r="T3419" s="8"/>
      <c r="X3419" s="8"/>
      <c r="AB3419" s="8"/>
      <c r="AL3419" s="9"/>
      <c r="AM3419" s="9"/>
      <c r="AN3419" s="9"/>
      <c r="AO3419" s="9"/>
      <c r="AP3419" s="9"/>
      <c r="AQ3419" s="9"/>
      <c r="AR3419" s="9"/>
      <c r="AS3419" s="9"/>
      <c r="AT3419" s="9"/>
      <c r="AU3419" s="9"/>
    </row>
    <row r="3420" spans="4:47" x14ac:dyDescent="0.25">
      <c r="D3420" s="8"/>
      <c r="E3420" s="8"/>
      <c r="F3420" s="9"/>
      <c r="H3420" s="8"/>
      <c r="L3420" s="8"/>
      <c r="P3420" s="8"/>
      <c r="T3420" s="8"/>
      <c r="X3420" s="8"/>
      <c r="AB3420" s="8"/>
      <c r="AL3420" s="9"/>
      <c r="AM3420" s="9"/>
      <c r="AN3420" s="9"/>
      <c r="AO3420" s="9"/>
      <c r="AP3420" s="9"/>
      <c r="AQ3420" s="9"/>
      <c r="AR3420" s="9"/>
      <c r="AS3420" s="9"/>
      <c r="AT3420" s="9"/>
      <c r="AU3420" s="9"/>
    </row>
    <row r="3421" spans="4:47" x14ac:dyDescent="0.25">
      <c r="D3421" s="8"/>
      <c r="E3421" s="8"/>
      <c r="F3421" s="9"/>
      <c r="H3421" s="8"/>
      <c r="L3421" s="8"/>
      <c r="P3421" s="8"/>
      <c r="T3421" s="8"/>
      <c r="X3421" s="8"/>
      <c r="AB3421" s="8"/>
      <c r="AL3421" s="9"/>
      <c r="AM3421" s="9"/>
      <c r="AN3421" s="9"/>
      <c r="AO3421" s="9"/>
      <c r="AP3421" s="9"/>
      <c r="AQ3421" s="9"/>
      <c r="AR3421" s="9"/>
      <c r="AS3421" s="9"/>
      <c r="AT3421" s="9"/>
      <c r="AU3421" s="9"/>
    </row>
    <row r="3422" spans="4:47" x14ac:dyDescent="0.25">
      <c r="D3422" s="8"/>
      <c r="E3422" s="8"/>
      <c r="F3422" s="9"/>
      <c r="H3422" s="8"/>
      <c r="L3422" s="8"/>
      <c r="P3422" s="8"/>
      <c r="T3422" s="8"/>
      <c r="X3422" s="8"/>
      <c r="AB3422" s="8"/>
      <c r="AL3422" s="9"/>
      <c r="AM3422" s="9"/>
      <c r="AN3422" s="9"/>
      <c r="AO3422" s="9"/>
      <c r="AP3422" s="9"/>
      <c r="AQ3422" s="9"/>
      <c r="AR3422" s="9"/>
      <c r="AS3422" s="9"/>
      <c r="AT3422" s="9"/>
      <c r="AU3422" s="9"/>
    </row>
    <row r="3423" spans="4:47" x14ac:dyDescent="0.25">
      <c r="D3423" s="8"/>
      <c r="E3423" s="8"/>
      <c r="F3423" s="9"/>
      <c r="H3423" s="8"/>
      <c r="L3423" s="8"/>
      <c r="P3423" s="8"/>
      <c r="T3423" s="8"/>
      <c r="X3423" s="8"/>
      <c r="AB3423" s="8"/>
      <c r="AL3423" s="9"/>
      <c r="AM3423" s="9"/>
      <c r="AN3423" s="9"/>
      <c r="AO3423" s="9"/>
      <c r="AP3423" s="9"/>
      <c r="AQ3423" s="9"/>
      <c r="AR3423" s="9"/>
      <c r="AS3423" s="9"/>
      <c r="AT3423" s="9"/>
      <c r="AU3423" s="9"/>
    </row>
    <row r="3424" spans="4:47" x14ac:dyDescent="0.25">
      <c r="D3424" s="8"/>
      <c r="E3424" s="8"/>
      <c r="F3424" s="9"/>
      <c r="H3424" s="8"/>
      <c r="L3424" s="8"/>
      <c r="P3424" s="8"/>
      <c r="T3424" s="8"/>
      <c r="X3424" s="8"/>
      <c r="AB3424" s="8"/>
      <c r="AL3424" s="9"/>
      <c r="AM3424" s="9"/>
      <c r="AN3424" s="9"/>
      <c r="AO3424" s="9"/>
      <c r="AP3424" s="9"/>
      <c r="AQ3424" s="9"/>
      <c r="AR3424" s="9"/>
      <c r="AS3424" s="9"/>
      <c r="AT3424" s="9"/>
      <c r="AU3424" s="9"/>
    </row>
    <row r="3425" spans="4:47" x14ac:dyDescent="0.25">
      <c r="D3425" s="8"/>
      <c r="E3425" s="8"/>
      <c r="F3425" s="9"/>
      <c r="H3425" s="8"/>
      <c r="L3425" s="8"/>
      <c r="P3425" s="8"/>
      <c r="T3425" s="8"/>
      <c r="X3425" s="8"/>
      <c r="AB3425" s="8"/>
      <c r="AL3425" s="9"/>
      <c r="AM3425" s="9"/>
      <c r="AN3425" s="9"/>
      <c r="AO3425" s="9"/>
      <c r="AP3425" s="9"/>
      <c r="AQ3425" s="9"/>
      <c r="AR3425" s="9"/>
      <c r="AS3425" s="9"/>
      <c r="AT3425" s="9"/>
      <c r="AU3425" s="9"/>
    </row>
    <row r="3426" spans="4:47" x14ac:dyDescent="0.25">
      <c r="D3426" s="8"/>
      <c r="E3426" s="8"/>
      <c r="F3426" s="9"/>
      <c r="H3426" s="8"/>
      <c r="L3426" s="8"/>
      <c r="P3426" s="8"/>
      <c r="T3426" s="8"/>
      <c r="X3426" s="8"/>
      <c r="AB3426" s="8"/>
      <c r="AL3426" s="9"/>
      <c r="AM3426" s="9"/>
      <c r="AN3426" s="9"/>
      <c r="AO3426" s="9"/>
      <c r="AP3426" s="9"/>
      <c r="AQ3426" s="9"/>
      <c r="AR3426" s="9"/>
      <c r="AS3426" s="9"/>
      <c r="AT3426" s="9"/>
      <c r="AU3426" s="9"/>
    </row>
    <row r="3427" spans="4:47" x14ac:dyDescent="0.25">
      <c r="D3427" s="8"/>
      <c r="E3427" s="8"/>
      <c r="F3427" s="9"/>
      <c r="H3427" s="8"/>
      <c r="L3427" s="8"/>
      <c r="P3427" s="8"/>
      <c r="T3427" s="8"/>
      <c r="X3427" s="8"/>
      <c r="AB3427" s="8"/>
      <c r="AL3427" s="9"/>
      <c r="AM3427" s="9"/>
      <c r="AN3427" s="9"/>
      <c r="AO3427" s="9"/>
      <c r="AP3427" s="9"/>
      <c r="AQ3427" s="9"/>
      <c r="AR3427" s="9"/>
      <c r="AS3427" s="9"/>
      <c r="AT3427" s="9"/>
      <c r="AU3427" s="9"/>
    </row>
    <row r="3428" spans="4:47" x14ac:dyDescent="0.25">
      <c r="D3428" s="8"/>
      <c r="E3428" s="8"/>
      <c r="F3428" s="9"/>
      <c r="H3428" s="8"/>
      <c r="L3428" s="8"/>
      <c r="P3428" s="8"/>
      <c r="T3428" s="8"/>
      <c r="X3428" s="8"/>
      <c r="AB3428" s="8"/>
      <c r="AL3428" s="9"/>
      <c r="AM3428" s="9"/>
      <c r="AN3428" s="9"/>
      <c r="AO3428" s="9"/>
      <c r="AP3428" s="9"/>
      <c r="AQ3428" s="9"/>
      <c r="AR3428" s="9"/>
      <c r="AS3428" s="9"/>
      <c r="AT3428" s="9"/>
      <c r="AU3428" s="9"/>
    </row>
    <row r="3429" spans="4:47" x14ac:dyDescent="0.25">
      <c r="D3429" s="8"/>
      <c r="E3429" s="8"/>
      <c r="F3429" s="9"/>
      <c r="H3429" s="8"/>
      <c r="L3429" s="8"/>
      <c r="P3429" s="8"/>
      <c r="T3429" s="8"/>
      <c r="X3429" s="8"/>
      <c r="AB3429" s="8"/>
      <c r="AL3429" s="9"/>
      <c r="AM3429" s="9"/>
      <c r="AN3429" s="9"/>
      <c r="AO3429" s="9"/>
      <c r="AP3429" s="9"/>
      <c r="AQ3429" s="9"/>
      <c r="AR3429" s="9"/>
      <c r="AS3429" s="9"/>
      <c r="AT3429" s="9"/>
      <c r="AU3429" s="9"/>
    </row>
    <row r="3430" spans="4:47" x14ac:dyDescent="0.25">
      <c r="D3430" s="8"/>
      <c r="E3430" s="8"/>
      <c r="F3430" s="9"/>
      <c r="H3430" s="8"/>
      <c r="L3430" s="8"/>
      <c r="P3430" s="8"/>
      <c r="T3430" s="8"/>
      <c r="X3430" s="8"/>
      <c r="AB3430" s="8"/>
      <c r="AL3430" s="9"/>
      <c r="AM3430" s="9"/>
      <c r="AN3430" s="9"/>
      <c r="AO3430" s="9"/>
      <c r="AP3430" s="9"/>
      <c r="AQ3430" s="9"/>
      <c r="AR3430" s="9"/>
      <c r="AS3430" s="9"/>
      <c r="AT3430" s="9"/>
      <c r="AU3430" s="9"/>
    </row>
    <row r="3431" spans="4:47" x14ac:dyDescent="0.25">
      <c r="D3431" s="8"/>
      <c r="E3431" s="8"/>
      <c r="F3431" s="9"/>
      <c r="H3431" s="8"/>
      <c r="L3431" s="8"/>
      <c r="P3431" s="8"/>
      <c r="T3431" s="8"/>
      <c r="X3431" s="8"/>
      <c r="AB3431" s="8"/>
      <c r="AL3431" s="9"/>
      <c r="AM3431" s="9"/>
      <c r="AN3431" s="9"/>
      <c r="AO3431" s="9"/>
      <c r="AP3431" s="9"/>
      <c r="AQ3431" s="9"/>
      <c r="AR3431" s="9"/>
      <c r="AS3431" s="9"/>
      <c r="AT3431" s="9"/>
      <c r="AU3431" s="9"/>
    </row>
    <row r="3432" spans="4:47" x14ac:dyDescent="0.25">
      <c r="D3432" s="8"/>
      <c r="E3432" s="8"/>
      <c r="F3432" s="9"/>
      <c r="H3432" s="8"/>
      <c r="L3432" s="8"/>
      <c r="P3432" s="8"/>
      <c r="T3432" s="8"/>
      <c r="X3432" s="8"/>
      <c r="AB3432" s="8"/>
      <c r="AL3432" s="9"/>
      <c r="AM3432" s="9"/>
      <c r="AN3432" s="9"/>
      <c r="AO3432" s="9"/>
      <c r="AP3432" s="9"/>
      <c r="AQ3432" s="9"/>
      <c r="AR3432" s="9"/>
      <c r="AS3432" s="9"/>
      <c r="AT3432" s="9"/>
      <c r="AU3432" s="9"/>
    </row>
    <row r="3433" spans="4:47" x14ac:dyDescent="0.25">
      <c r="D3433" s="8"/>
      <c r="E3433" s="8"/>
      <c r="F3433" s="9"/>
      <c r="H3433" s="8"/>
      <c r="L3433" s="8"/>
      <c r="P3433" s="8"/>
      <c r="T3433" s="8"/>
      <c r="X3433" s="8"/>
      <c r="AB3433" s="8"/>
      <c r="AL3433" s="9"/>
      <c r="AM3433" s="9"/>
      <c r="AN3433" s="9"/>
      <c r="AO3433" s="9"/>
      <c r="AP3433" s="9"/>
      <c r="AQ3433" s="9"/>
      <c r="AR3433" s="9"/>
      <c r="AS3433" s="9"/>
      <c r="AT3433" s="9"/>
      <c r="AU3433" s="9"/>
    </row>
    <row r="3434" spans="4:47" x14ac:dyDescent="0.25">
      <c r="D3434" s="8"/>
      <c r="E3434" s="8"/>
      <c r="F3434" s="9"/>
      <c r="H3434" s="8"/>
      <c r="L3434" s="8"/>
      <c r="P3434" s="8"/>
      <c r="T3434" s="8"/>
      <c r="X3434" s="8"/>
      <c r="AB3434" s="8"/>
      <c r="AL3434" s="9"/>
      <c r="AM3434" s="9"/>
      <c r="AN3434" s="9"/>
      <c r="AO3434" s="9"/>
      <c r="AP3434" s="9"/>
      <c r="AQ3434" s="9"/>
      <c r="AR3434" s="9"/>
      <c r="AS3434" s="9"/>
      <c r="AT3434" s="9"/>
      <c r="AU3434" s="9"/>
    </row>
    <row r="3435" spans="4:47" x14ac:dyDescent="0.25">
      <c r="D3435" s="8"/>
      <c r="E3435" s="8"/>
      <c r="F3435" s="9"/>
      <c r="H3435" s="8"/>
      <c r="L3435" s="8"/>
      <c r="P3435" s="8"/>
      <c r="T3435" s="8"/>
      <c r="X3435" s="8"/>
      <c r="AB3435" s="8"/>
      <c r="AL3435" s="9"/>
      <c r="AM3435" s="9"/>
      <c r="AN3435" s="9"/>
      <c r="AO3435" s="9"/>
      <c r="AP3435" s="9"/>
      <c r="AQ3435" s="9"/>
      <c r="AR3435" s="9"/>
      <c r="AS3435" s="9"/>
      <c r="AT3435" s="9"/>
      <c r="AU3435" s="9"/>
    </row>
    <row r="3436" spans="4:47" x14ac:dyDescent="0.25">
      <c r="D3436" s="8"/>
      <c r="E3436" s="8"/>
      <c r="F3436" s="9"/>
      <c r="H3436" s="8"/>
      <c r="L3436" s="8"/>
      <c r="P3436" s="8"/>
      <c r="T3436" s="8"/>
      <c r="X3436" s="8"/>
      <c r="AB3436" s="8"/>
      <c r="AL3436" s="9"/>
      <c r="AM3436" s="9"/>
      <c r="AN3436" s="9"/>
      <c r="AO3436" s="9"/>
      <c r="AP3436" s="9"/>
      <c r="AQ3436" s="9"/>
      <c r="AR3436" s="9"/>
      <c r="AS3436" s="9"/>
      <c r="AT3436" s="9"/>
      <c r="AU3436" s="9"/>
    </row>
    <row r="3437" spans="4:47" x14ac:dyDescent="0.25">
      <c r="D3437" s="8"/>
      <c r="E3437" s="8"/>
      <c r="F3437" s="9"/>
      <c r="H3437" s="8"/>
      <c r="L3437" s="8"/>
      <c r="P3437" s="8"/>
      <c r="T3437" s="8"/>
      <c r="X3437" s="8"/>
      <c r="AB3437" s="8"/>
      <c r="AL3437" s="9"/>
      <c r="AM3437" s="9"/>
      <c r="AN3437" s="9"/>
      <c r="AO3437" s="9"/>
      <c r="AP3437" s="9"/>
      <c r="AQ3437" s="9"/>
      <c r="AR3437" s="9"/>
      <c r="AS3437" s="9"/>
      <c r="AT3437" s="9"/>
      <c r="AU3437" s="9"/>
    </row>
    <row r="3438" spans="4:47" x14ac:dyDescent="0.25">
      <c r="D3438" s="8"/>
      <c r="E3438" s="8"/>
      <c r="F3438" s="9"/>
      <c r="H3438" s="8"/>
      <c r="L3438" s="8"/>
      <c r="P3438" s="8"/>
      <c r="T3438" s="8"/>
      <c r="X3438" s="8"/>
      <c r="AB3438" s="8"/>
      <c r="AL3438" s="9"/>
      <c r="AM3438" s="9"/>
      <c r="AN3438" s="9"/>
      <c r="AO3438" s="9"/>
      <c r="AP3438" s="9"/>
      <c r="AQ3438" s="9"/>
      <c r="AR3438" s="9"/>
      <c r="AS3438" s="9"/>
      <c r="AT3438" s="9"/>
      <c r="AU3438" s="9"/>
    </row>
    <row r="3439" spans="4:47" x14ac:dyDescent="0.25">
      <c r="D3439" s="8"/>
      <c r="E3439" s="8"/>
      <c r="F3439" s="9"/>
      <c r="H3439" s="8"/>
      <c r="L3439" s="8"/>
      <c r="P3439" s="8"/>
      <c r="T3439" s="8"/>
      <c r="X3439" s="8"/>
      <c r="AB3439" s="8"/>
      <c r="AL3439" s="9"/>
      <c r="AM3439" s="9"/>
      <c r="AN3439" s="9"/>
      <c r="AO3439" s="9"/>
      <c r="AP3439" s="9"/>
      <c r="AQ3439" s="9"/>
      <c r="AR3439" s="9"/>
      <c r="AS3439" s="9"/>
      <c r="AT3439" s="9"/>
      <c r="AU3439" s="9"/>
    </row>
    <row r="3440" spans="4:47" x14ac:dyDescent="0.25">
      <c r="D3440" s="8"/>
      <c r="E3440" s="8"/>
      <c r="F3440" s="9"/>
      <c r="H3440" s="8"/>
      <c r="L3440" s="8"/>
      <c r="P3440" s="8"/>
      <c r="T3440" s="8"/>
      <c r="X3440" s="8"/>
      <c r="AB3440" s="8"/>
      <c r="AL3440" s="9"/>
      <c r="AM3440" s="9"/>
      <c r="AN3440" s="9"/>
      <c r="AO3440" s="9"/>
      <c r="AP3440" s="9"/>
      <c r="AQ3440" s="9"/>
      <c r="AR3440" s="9"/>
      <c r="AS3440" s="9"/>
      <c r="AT3440" s="9"/>
      <c r="AU3440" s="9"/>
    </row>
    <row r="3441" spans="4:47" x14ac:dyDescent="0.25">
      <c r="D3441" s="8"/>
      <c r="E3441" s="8"/>
      <c r="F3441" s="9"/>
      <c r="H3441" s="8"/>
      <c r="L3441" s="8"/>
      <c r="P3441" s="8"/>
      <c r="T3441" s="8"/>
      <c r="X3441" s="8"/>
      <c r="AB3441" s="8"/>
      <c r="AL3441" s="9"/>
      <c r="AM3441" s="9"/>
      <c r="AN3441" s="9"/>
      <c r="AO3441" s="9"/>
      <c r="AP3441" s="9"/>
      <c r="AQ3441" s="9"/>
      <c r="AR3441" s="9"/>
      <c r="AS3441" s="9"/>
      <c r="AT3441" s="9"/>
      <c r="AU3441" s="9"/>
    </row>
    <row r="3442" spans="4:47" x14ac:dyDescent="0.25">
      <c r="D3442" s="8"/>
      <c r="E3442" s="8"/>
      <c r="F3442" s="9"/>
      <c r="H3442" s="8"/>
      <c r="L3442" s="8"/>
      <c r="P3442" s="8"/>
      <c r="T3442" s="8"/>
      <c r="X3442" s="8"/>
      <c r="AB3442" s="8"/>
      <c r="AL3442" s="9"/>
      <c r="AM3442" s="9"/>
      <c r="AN3442" s="9"/>
      <c r="AO3442" s="9"/>
      <c r="AP3442" s="9"/>
      <c r="AQ3442" s="9"/>
      <c r="AR3442" s="9"/>
      <c r="AS3442" s="9"/>
      <c r="AT3442" s="9"/>
      <c r="AU3442" s="9"/>
    </row>
    <row r="3443" spans="4:47" x14ac:dyDescent="0.25">
      <c r="D3443" s="8"/>
      <c r="E3443" s="8"/>
      <c r="F3443" s="9"/>
      <c r="H3443" s="8"/>
      <c r="L3443" s="8"/>
      <c r="P3443" s="8"/>
      <c r="T3443" s="8"/>
      <c r="X3443" s="8"/>
      <c r="AB3443" s="8"/>
      <c r="AL3443" s="9"/>
      <c r="AM3443" s="9"/>
      <c r="AN3443" s="9"/>
      <c r="AO3443" s="9"/>
      <c r="AP3443" s="9"/>
      <c r="AQ3443" s="9"/>
      <c r="AR3443" s="9"/>
      <c r="AS3443" s="9"/>
      <c r="AT3443" s="9"/>
      <c r="AU3443" s="9"/>
    </row>
    <row r="3444" spans="4:47" x14ac:dyDescent="0.25">
      <c r="D3444" s="8"/>
      <c r="E3444" s="8"/>
      <c r="F3444" s="9"/>
      <c r="H3444" s="8"/>
      <c r="L3444" s="8"/>
      <c r="P3444" s="8"/>
      <c r="T3444" s="8"/>
      <c r="X3444" s="8"/>
      <c r="AB3444" s="8"/>
      <c r="AL3444" s="9"/>
      <c r="AM3444" s="9"/>
      <c r="AN3444" s="9"/>
      <c r="AO3444" s="9"/>
      <c r="AP3444" s="9"/>
      <c r="AQ3444" s="9"/>
      <c r="AR3444" s="9"/>
      <c r="AS3444" s="9"/>
      <c r="AT3444" s="9"/>
      <c r="AU3444" s="9"/>
    </row>
    <row r="3445" spans="4:47" x14ac:dyDescent="0.25">
      <c r="D3445" s="8"/>
      <c r="E3445" s="8"/>
      <c r="F3445" s="9"/>
      <c r="H3445" s="8"/>
      <c r="L3445" s="8"/>
      <c r="P3445" s="8"/>
      <c r="T3445" s="8"/>
      <c r="X3445" s="8"/>
      <c r="AB3445" s="8"/>
      <c r="AL3445" s="9"/>
      <c r="AM3445" s="9"/>
      <c r="AN3445" s="9"/>
      <c r="AO3445" s="9"/>
      <c r="AP3445" s="9"/>
      <c r="AQ3445" s="9"/>
      <c r="AR3445" s="9"/>
      <c r="AS3445" s="9"/>
      <c r="AT3445" s="9"/>
      <c r="AU3445" s="9"/>
    </row>
    <row r="3446" spans="4:47" x14ac:dyDescent="0.25">
      <c r="D3446" s="8"/>
      <c r="E3446" s="8"/>
      <c r="F3446" s="9"/>
      <c r="H3446" s="8"/>
      <c r="L3446" s="8"/>
      <c r="P3446" s="8"/>
      <c r="T3446" s="8"/>
      <c r="X3446" s="8"/>
      <c r="AB3446" s="8"/>
      <c r="AL3446" s="9"/>
      <c r="AM3446" s="9"/>
      <c r="AN3446" s="9"/>
      <c r="AO3446" s="9"/>
      <c r="AP3446" s="9"/>
      <c r="AQ3446" s="9"/>
      <c r="AR3446" s="9"/>
      <c r="AS3446" s="9"/>
      <c r="AT3446" s="9"/>
      <c r="AU3446" s="9"/>
    </row>
    <row r="3447" spans="4:47" x14ac:dyDescent="0.25">
      <c r="D3447" s="8"/>
      <c r="E3447" s="8"/>
      <c r="F3447" s="9"/>
      <c r="H3447" s="8"/>
      <c r="L3447" s="8"/>
      <c r="P3447" s="8"/>
      <c r="T3447" s="8"/>
      <c r="X3447" s="8"/>
      <c r="AB3447" s="8"/>
      <c r="AL3447" s="9"/>
      <c r="AM3447" s="9"/>
      <c r="AN3447" s="9"/>
      <c r="AO3447" s="9"/>
      <c r="AP3447" s="9"/>
      <c r="AQ3447" s="9"/>
      <c r="AR3447" s="9"/>
      <c r="AS3447" s="9"/>
      <c r="AT3447" s="9"/>
      <c r="AU3447" s="9"/>
    </row>
    <row r="3448" spans="4:47" x14ac:dyDescent="0.25">
      <c r="D3448" s="8"/>
      <c r="E3448" s="8"/>
      <c r="F3448" s="9"/>
      <c r="H3448" s="8"/>
      <c r="L3448" s="8"/>
      <c r="P3448" s="8"/>
      <c r="T3448" s="8"/>
      <c r="X3448" s="8"/>
      <c r="AB3448" s="8"/>
      <c r="AL3448" s="9"/>
      <c r="AM3448" s="9"/>
      <c r="AN3448" s="9"/>
      <c r="AO3448" s="9"/>
      <c r="AP3448" s="9"/>
      <c r="AQ3448" s="9"/>
      <c r="AR3448" s="9"/>
      <c r="AS3448" s="9"/>
      <c r="AT3448" s="9"/>
      <c r="AU3448" s="9"/>
    </row>
    <row r="3449" spans="4:47" x14ac:dyDescent="0.25">
      <c r="D3449" s="8"/>
      <c r="E3449" s="8"/>
      <c r="F3449" s="9"/>
      <c r="H3449" s="8"/>
      <c r="L3449" s="8"/>
      <c r="P3449" s="8"/>
      <c r="T3449" s="8"/>
      <c r="X3449" s="8"/>
      <c r="AB3449" s="8"/>
      <c r="AL3449" s="9"/>
      <c r="AM3449" s="9"/>
      <c r="AN3449" s="9"/>
      <c r="AO3449" s="9"/>
      <c r="AP3449" s="9"/>
      <c r="AQ3449" s="9"/>
      <c r="AR3449" s="9"/>
      <c r="AS3449" s="9"/>
      <c r="AT3449" s="9"/>
      <c r="AU3449" s="9"/>
    </row>
    <row r="3450" spans="4:47" x14ac:dyDescent="0.25">
      <c r="D3450" s="8"/>
      <c r="E3450" s="8"/>
      <c r="F3450" s="9"/>
      <c r="H3450" s="8"/>
      <c r="L3450" s="8"/>
      <c r="P3450" s="8"/>
      <c r="T3450" s="8"/>
      <c r="X3450" s="8"/>
      <c r="AB3450" s="8"/>
      <c r="AL3450" s="9"/>
      <c r="AM3450" s="9"/>
      <c r="AN3450" s="9"/>
      <c r="AO3450" s="9"/>
      <c r="AP3450" s="9"/>
      <c r="AQ3450" s="9"/>
      <c r="AR3450" s="9"/>
      <c r="AS3450" s="9"/>
      <c r="AT3450" s="9"/>
      <c r="AU3450" s="9"/>
    </row>
    <row r="3451" spans="4:47" x14ac:dyDescent="0.25">
      <c r="D3451" s="8"/>
      <c r="E3451" s="8"/>
      <c r="F3451" s="9"/>
      <c r="H3451" s="8"/>
      <c r="L3451" s="8"/>
      <c r="P3451" s="8"/>
      <c r="T3451" s="8"/>
      <c r="X3451" s="8"/>
      <c r="AB3451" s="8"/>
      <c r="AL3451" s="9"/>
      <c r="AM3451" s="9"/>
      <c r="AN3451" s="9"/>
      <c r="AO3451" s="9"/>
      <c r="AP3451" s="9"/>
      <c r="AQ3451" s="9"/>
      <c r="AR3451" s="9"/>
      <c r="AS3451" s="9"/>
      <c r="AT3451" s="9"/>
      <c r="AU3451" s="9"/>
    </row>
    <row r="3452" spans="4:47" x14ac:dyDescent="0.25">
      <c r="D3452" s="8"/>
      <c r="E3452" s="8"/>
      <c r="F3452" s="9"/>
      <c r="H3452" s="8"/>
      <c r="L3452" s="8"/>
      <c r="P3452" s="8"/>
      <c r="T3452" s="8"/>
      <c r="X3452" s="8"/>
      <c r="AB3452" s="8"/>
      <c r="AL3452" s="9"/>
      <c r="AM3452" s="9"/>
      <c r="AN3452" s="9"/>
      <c r="AO3452" s="9"/>
      <c r="AP3452" s="9"/>
      <c r="AQ3452" s="9"/>
      <c r="AR3452" s="9"/>
      <c r="AS3452" s="9"/>
      <c r="AT3452" s="9"/>
      <c r="AU3452" s="9"/>
    </row>
    <row r="3453" spans="4:47" x14ac:dyDescent="0.25">
      <c r="D3453" s="8"/>
      <c r="E3453" s="8"/>
      <c r="F3453" s="9"/>
      <c r="H3453" s="8"/>
      <c r="L3453" s="8"/>
      <c r="P3453" s="8"/>
      <c r="T3453" s="8"/>
      <c r="X3453" s="8"/>
      <c r="AB3453" s="8"/>
      <c r="AL3453" s="9"/>
      <c r="AM3453" s="9"/>
      <c r="AN3453" s="9"/>
      <c r="AO3453" s="9"/>
      <c r="AP3453" s="9"/>
      <c r="AQ3453" s="9"/>
      <c r="AR3453" s="9"/>
      <c r="AS3453" s="9"/>
      <c r="AT3453" s="9"/>
      <c r="AU3453" s="9"/>
    </row>
    <row r="3454" spans="4:47" x14ac:dyDescent="0.25">
      <c r="D3454" s="8"/>
      <c r="E3454" s="8"/>
      <c r="F3454" s="9"/>
      <c r="H3454" s="8"/>
      <c r="L3454" s="8"/>
      <c r="P3454" s="8"/>
      <c r="T3454" s="8"/>
      <c r="X3454" s="8"/>
      <c r="AB3454" s="8"/>
      <c r="AL3454" s="9"/>
      <c r="AM3454" s="9"/>
      <c r="AN3454" s="9"/>
      <c r="AO3454" s="9"/>
      <c r="AP3454" s="9"/>
      <c r="AQ3454" s="9"/>
      <c r="AR3454" s="9"/>
      <c r="AS3454" s="9"/>
      <c r="AT3454" s="9"/>
      <c r="AU3454" s="9"/>
    </row>
    <row r="3455" spans="4:47" x14ac:dyDescent="0.25">
      <c r="D3455" s="8"/>
      <c r="E3455" s="8"/>
      <c r="F3455" s="9"/>
      <c r="H3455" s="8"/>
      <c r="L3455" s="8"/>
      <c r="P3455" s="8"/>
      <c r="T3455" s="8"/>
      <c r="X3455" s="8"/>
      <c r="AB3455" s="8"/>
      <c r="AL3455" s="9"/>
      <c r="AM3455" s="9"/>
      <c r="AN3455" s="9"/>
      <c r="AO3455" s="9"/>
      <c r="AP3455" s="9"/>
      <c r="AQ3455" s="9"/>
      <c r="AR3455" s="9"/>
      <c r="AS3455" s="9"/>
      <c r="AT3455" s="9"/>
      <c r="AU3455" s="9"/>
    </row>
    <row r="3456" spans="4:47" x14ac:dyDescent="0.25">
      <c r="D3456" s="8"/>
      <c r="E3456" s="8"/>
      <c r="F3456" s="9"/>
      <c r="H3456" s="8"/>
      <c r="L3456" s="8"/>
      <c r="P3456" s="8"/>
      <c r="T3456" s="8"/>
      <c r="X3456" s="8"/>
      <c r="AB3456" s="8"/>
      <c r="AL3456" s="9"/>
      <c r="AM3456" s="9"/>
      <c r="AN3456" s="9"/>
      <c r="AO3456" s="9"/>
      <c r="AP3456" s="9"/>
      <c r="AQ3456" s="9"/>
      <c r="AR3456" s="9"/>
      <c r="AS3456" s="9"/>
      <c r="AT3456" s="9"/>
      <c r="AU3456" s="9"/>
    </row>
    <row r="3457" spans="4:47" x14ac:dyDescent="0.25">
      <c r="D3457" s="8"/>
      <c r="E3457" s="8"/>
      <c r="F3457" s="9"/>
      <c r="H3457" s="8"/>
      <c r="L3457" s="8"/>
      <c r="P3457" s="8"/>
      <c r="T3457" s="8"/>
      <c r="X3457" s="8"/>
      <c r="AB3457" s="8"/>
      <c r="AL3457" s="9"/>
      <c r="AM3457" s="9"/>
      <c r="AN3457" s="9"/>
      <c r="AO3457" s="9"/>
      <c r="AP3457" s="9"/>
      <c r="AQ3457" s="9"/>
      <c r="AR3457" s="9"/>
      <c r="AS3457" s="9"/>
      <c r="AT3457" s="9"/>
      <c r="AU3457" s="9"/>
    </row>
    <row r="3458" spans="4:47" x14ac:dyDescent="0.25">
      <c r="D3458" s="8"/>
      <c r="E3458" s="8"/>
      <c r="F3458" s="9"/>
      <c r="H3458" s="8"/>
      <c r="L3458" s="8"/>
      <c r="P3458" s="8"/>
      <c r="T3458" s="8"/>
      <c r="X3458" s="8"/>
      <c r="AB3458" s="8"/>
      <c r="AL3458" s="9"/>
      <c r="AM3458" s="9"/>
      <c r="AN3458" s="9"/>
      <c r="AO3458" s="9"/>
      <c r="AP3458" s="9"/>
      <c r="AQ3458" s="9"/>
      <c r="AR3458" s="9"/>
      <c r="AS3458" s="9"/>
      <c r="AT3458" s="9"/>
      <c r="AU3458" s="9"/>
    </row>
    <row r="3459" spans="4:47" x14ac:dyDescent="0.25">
      <c r="D3459" s="8"/>
      <c r="E3459" s="8"/>
      <c r="F3459" s="9"/>
      <c r="H3459" s="8"/>
      <c r="L3459" s="8"/>
      <c r="P3459" s="8"/>
      <c r="T3459" s="8"/>
      <c r="X3459" s="8"/>
      <c r="AB3459" s="8"/>
      <c r="AL3459" s="9"/>
      <c r="AM3459" s="9"/>
      <c r="AN3459" s="9"/>
      <c r="AO3459" s="9"/>
      <c r="AP3459" s="9"/>
      <c r="AQ3459" s="9"/>
      <c r="AR3459" s="9"/>
      <c r="AS3459" s="9"/>
      <c r="AT3459" s="9"/>
      <c r="AU3459" s="9"/>
    </row>
    <row r="3460" spans="4:47" x14ac:dyDescent="0.25">
      <c r="D3460" s="8"/>
      <c r="E3460" s="8"/>
      <c r="F3460" s="9"/>
      <c r="H3460" s="8"/>
      <c r="L3460" s="8"/>
      <c r="P3460" s="8"/>
      <c r="T3460" s="8"/>
      <c r="X3460" s="8"/>
      <c r="AB3460" s="8"/>
      <c r="AL3460" s="9"/>
      <c r="AM3460" s="9"/>
      <c r="AN3460" s="9"/>
      <c r="AO3460" s="9"/>
      <c r="AP3460" s="9"/>
      <c r="AQ3460" s="9"/>
      <c r="AR3460" s="9"/>
      <c r="AS3460" s="9"/>
      <c r="AT3460" s="9"/>
      <c r="AU3460" s="9"/>
    </row>
    <row r="3461" spans="4:47" x14ac:dyDescent="0.25">
      <c r="D3461" s="8"/>
      <c r="E3461" s="8"/>
      <c r="F3461" s="9"/>
      <c r="H3461" s="8"/>
      <c r="L3461" s="8"/>
      <c r="P3461" s="8"/>
      <c r="T3461" s="8"/>
      <c r="X3461" s="8"/>
      <c r="AB3461" s="8"/>
      <c r="AL3461" s="9"/>
      <c r="AM3461" s="9"/>
      <c r="AN3461" s="9"/>
      <c r="AO3461" s="9"/>
      <c r="AP3461" s="9"/>
      <c r="AQ3461" s="9"/>
      <c r="AR3461" s="9"/>
      <c r="AS3461" s="9"/>
      <c r="AT3461" s="9"/>
      <c r="AU3461" s="9"/>
    </row>
    <row r="3462" spans="4:47" x14ac:dyDescent="0.25">
      <c r="D3462" s="8"/>
      <c r="E3462" s="8"/>
      <c r="F3462" s="9"/>
      <c r="H3462" s="8"/>
      <c r="L3462" s="8"/>
      <c r="P3462" s="8"/>
      <c r="T3462" s="8"/>
      <c r="X3462" s="8"/>
      <c r="AB3462" s="8"/>
      <c r="AL3462" s="9"/>
      <c r="AM3462" s="9"/>
      <c r="AN3462" s="9"/>
      <c r="AO3462" s="9"/>
      <c r="AP3462" s="9"/>
      <c r="AQ3462" s="9"/>
      <c r="AR3462" s="9"/>
      <c r="AS3462" s="9"/>
      <c r="AT3462" s="9"/>
      <c r="AU3462" s="9"/>
    </row>
    <row r="3463" spans="4:47" x14ac:dyDescent="0.25">
      <c r="D3463" s="8"/>
      <c r="E3463" s="8"/>
      <c r="F3463" s="9"/>
      <c r="H3463" s="8"/>
      <c r="L3463" s="8"/>
      <c r="P3463" s="8"/>
      <c r="T3463" s="8"/>
      <c r="X3463" s="8"/>
      <c r="AB3463" s="8"/>
      <c r="AL3463" s="9"/>
      <c r="AM3463" s="9"/>
      <c r="AN3463" s="9"/>
      <c r="AO3463" s="9"/>
      <c r="AP3463" s="9"/>
      <c r="AQ3463" s="9"/>
      <c r="AR3463" s="9"/>
      <c r="AS3463" s="9"/>
      <c r="AT3463" s="9"/>
      <c r="AU3463" s="9"/>
    </row>
    <row r="3464" spans="4:47" x14ac:dyDescent="0.25">
      <c r="D3464" s="8"/>
      <c r="E3464" s="8"/>
      <c r="F3464" s="9"/>
      <c r="H3464" s="8"/>
      <c r="L3464" s="8"/>
      <c r="P3464" s="8"/>
      <c r="T3464" s="8"/>
      <c r="X3464" s="8"/>
      <c r="AB3464" s="8"/>
      <c r="AL3464" s="9"/>
      <c r="AM3464" s="9"/>
      <c r="AN3464" s="9"/>
      <c r="AO3464" s="9"/>
      <c r="AP3464" s="9"/>
      <c r="AQ3464" s="9"/>
      <c r="AR3464" s="9"/>
      <c r="AS3464" s="9"/>
      <c r="AT3464" s="9"/>
      <c r="AU3464" s="9"/>
    </row>
    <row r="3465" spans="4:47" x14ac:dyDescent="0.25">
      <c r="D3465" s="8"/>
      <c r="E3465" s="8"/>
      <c r="F3465" s="9"/>
      <c r="H3465" s="8"/>
      <c r="L3465" s="8"/>
      <c r="P3465" s="8"/>
      <c r="T3465" s="8"/>
      <c r="X3465" s="8"/>
      <c r="AB3465" s="8"/>
      <c r="AL3465" s="9"/>
      <c r="AM3465" s="9"/>
      <c r="AN3465" s="9"/>
      <c r="AO3465" s="9"/>
      <c r="AP3465" s="9"/>
      <c r="AQ3465" s="9"/>
      <c r="AR3465" s="9"/>
      <c r="AS3465" s="9"/>
      <c r="AT3465" s="9"/>
      <c r="AU3465" s="9"/>
    </row>
    <row r="3466" spans="4:47" x14ac:dyDescent="0.25">
      <c r="D3466" s="8"/>
      <c r="E3466" s="8"/>
      <c r="F3466" s="9"/>
      <c r="H3466" s="8"/>
      <c r="L3466" s="8"/>
      <c r="P3466" s="8"/>
      <c r="T3466" s="8"/>
      <c r="X3466" s="8"/>
      <c r="AB3466" s="8"/>
      <c r="AL3466" s="9"/>
      <c r="AM3466" s="9"/>
      <c r="AN3466" s="9"/>
      <c r="AO3466" s="9"/>
      <c r="AP3466" s="9"/>
      <c r="AQ3466" s="9"/>
      <c r="AR3466" s="9"/>
      <c r="AS3466" s="9"/>
      <c r="AT3466" s="9"/>
      <c r="AU3466" s="9"/>
    </row>
    <row r="3467" spans="4:47" x14ac:dyDescent="0.25">
      <c r="D3467" s="8"/>
      <c r="E3467" s="8"/>
      <c r="F3467" s="9"/>
      <c r="H3467" s="8"/>
      <c r="L3467" s="8"/>
      <c r="P3467" s="8"/>
      <c r="T3467" s="8"/>
      <c r="X3467" s="8"/>
      <c r="AB3467" s="8"/>
      <c r="AL3467" s="9"/>
      <c r="AM3467" s="9"/>
      <c r="AN3467" s="9"/>
      <c r="AO3467" s="9"/>
      <c r="AP3467" s="9"/>
      <c r="AQ3467" s="9"/>
      <c r="AR3467" s="9"/>
      <c r="AS3467" s="9"/>
      <c r="AT3467" s="9"/>
      <c r="AU3467" s="9"/>
    </row>
    <row r="3468" spans="4:47" x14ac:dyDescent="0.25">
      <c r="D3468" s="8"/>
      <c r="E3468" s="8"/>
      <c r="F3468" s="9"/>
      <c r="H3468" s="8"/>
      <c r="L3468" s="8"/>
      <c r="P3468" s="8"/>
      <c r="T3468" s="8"/>
      <c r="X3468" s="8"/>
      <c r="AB3468" s="8"/>
      <c r="AL3468" s="9"/>
      <c r="AM3468" s="9"/>
      <c r="AN3468" s="9"/>
      <c r="AO3468" s="9"/>
      <c r="AP3468" s="9"/>
      <c r="AQ3468" s="9"/>
      <c r="AR3468" s="9"/>
      <c r="AS3468" s="9"/>
      <c r="AT3468" s="9"/>
      <c r="AU3468" s="9"/>
    </row>
    <row r="3469" spans="4:47" x14ac:dyDescent="0.25">
      <c r="D3469" s="8"/>
      <c r="E3469" s="8"/>
      <c r="F3469" s="9"/>
      <c r="H3469" s="8"/>
      <c r="L3469" s="8"/>
      <c r="P3469" s="8"/>
      <c r="T3469" s="8"/>
      <c r="X3469" s="8"/>
      <c r="AB3469" s="8"/>
      <c r="AL3469" s="9"/>
      <c r="AM3469" s="9"/>
      <c r="AN3469" s="9"/>
      <c r="AO3469" s="9"/>
      <c r="AP3469" s="9"/>
      <c r="AQ3469" s="9"/>
      <c r="AR3469" s="9"/>
      <c r="AS3469" s="9"/>
      <c r="AT3469" s="9"/>
      <c r="AU3469" s="9"/>
    </row>
    <row r="3470" spans="4:47" x14ac:dyDescent="0.25">
      <c r="D3470" s="8"/>
      <c r="E3470" s="8"/>
      <c r="F3470" s="9"/>
      <c r="H3470" s="8"/>
      <c r="L3470" s="8"/>
      <c r="P3470" s="8"/>
      <c r="T3470" s="8"/>
      <c r="X3470" s="8"/>
      <c r="AB3470" s="8"/>
      <c r="AL3470" s="9"/>
      <c r="AM3470" s="9"/>
      <c r="AN3470" s="9"/>
      <c r="AO3470" s="9"/>
      <c r="AP3470" s="9"/>
      <c r="AQ3470" s="9"/>
      <c r="AR3470" s="9"/>
      <c r="AS3470" s="9"/>
      <c r="AT3470" s="9"/>
      <c r="AU3470" s="9"/>
    </row>
    <row r="3471" spans="4:47" x14ac:dyDescent="0.25">
      <c r="D3471" s="8"/>
      <c r="E3471" s="8"/>
      <c r="F3471" s="9"/>
      <c r="H3471" s="8"/>
      <c r="L3471" s="8"/>
      <c r="P3471" s="8"/>
      <c r="T3471" s="8"/>
      <c r="X3471" s="8"/>
      <c r="AB3471" s="8"/>
      <c r="AL3471" s="9"/>
      <c r="AM3471" s="9"/>
      <c r="AN3471" s="9"/>
      <c r="AO3471" s="9"/>
      <c r="AP3471" s="9"/>
      <c r="AQ3471" s="9"/>
      <c r="AR3471" s="9"/>
      <c r="AS3471" s="9"/>
      <c r="AT3471" s="9"/>
      <c r="AU3471" s="9"/>
    </row>
    <row r="3472" spans="4:47" x14ac:dyDescent="0.25">
      <c r="D3472" s="8"/>
      <c r="E3472" s="8"/>
      <c r="F3472" s="9"/>
      <c r="H3472" s="8"/>
      <c r="L3472" s="8"/>
      <c r="P3472" s="8"/>
      <c r="T3472" s="8"/>
      <c r="X3472" s="8"/>
      <c r="AB3472" s="8"/>
      <c r="AL3472" s="9"/>
      <c r="AM3472" s="9"/>
      <c r="AN3472" s="9"/>
      <c r="AO3472" s="9"/>
      <c r="AP3472" s="9"/>
      <c r="AQ3472" s="9"/>
      <c r="AR3472" s="9"/>
      <c r="AS3472" s="9"/>
      <c r="AT3472" s="9"/>
      <c r="AU3472" s="9"/>
    </row>
    <row r="3473" spans="4:47" x14ac:dyDescent="0.25">
      <c r="D3473" s="8"/>
      <c r="E3473" s="8"/>
      <c r="F3473" s="9"/>
      <c r="H3473" s="8"/>
      <c r="L3473" s="8"/>
      <c r="P3473" s="8"/>
      <c r="T3473" s="8"/>
      <c r="X3473" s="8"/>
      <c r="AB3473" s="8"/>
      <c r="AL3473" s="9"/>
      <c r="AM3473" s="9"/>
      <c r="AN3473" s="9"/>
      <c r="AO3473" s="9"/>
      <c r="AP3473" s="9"/>
      <c r="AQ3473" s="9"/>
      <c r="AR3473" s="9"/>
      <c r="AS3473" s="9"/>
      <c r="AT3473" s="9"/>
      <c r="AU3473" s="9"/>
    </row>
    <row r="3474" spans="4:47" x14ac:dyDescent="0.25">
      <c r="D3474" s="8"/>
      <c r="E3474" s="8"/>
      <c r="F3474" s="9"/>
      <c r="H3474" s="8"/>
      <c r="L3474" s="8"/>
      <c r="P3474" s="8"/>
      <c r="T3474" s="8"/>
      <c r="X3474" s="8"/>
      <c r="AB3474" s="8"/>
      <c r="AL3474" s="9"/>
      <c r="AM3474" s="9"/>
      <c r="AN3474" s="9"/>
      <c r="AO3474" s="9"/>
      <c r="AP3474" s="9"/>
      <c r="AQ3474" s="9"/>
      <c r="AR3474" s="9"/>
      <c r="AS3474" s="9"/>
      <c r="AT3474" s="9"/>
      <c r="AU3474" s="9"/>
    </row>
    <row r="3475" spans="4:47" x14ac:dyDescent="0.25">
      <c r="D3475" s="8"/>
      <c r="E3475" s="8"/>
      <c r="F3475" s="9"/>
      <c r="H3475" s="8"/>
      <c r="L3475" s="8"/>
      <c r="P3475" s="8"/>
      <c r="T3475" s="8"/>
      <c r="X3475" s="8"/>
      <c r="AB3475" s="8"/>
      <c r="AL3475" s="9"/>
      <c r="AM3475" s="9"/>
      <c r="AN3475" s="9"/>
      <c r="AO3475" s="9"/>
      <c r="AP3475" s="9"/>
      <c r="AQ3475" s="9"/>
      <c r="AR3475" s="9"/>
      <c r="AS3475" s="9"/>
      <c r="AT3475" s="9"/>
      <c r="AU3475" s="9"/>
    </row>
    <row r="3476" spans="4:47" x14ac:dyDescent="0.25">
      <c r="D3476" s="8"/>
      <c r="E3476" s="8"/>
      <c r="F3476" s="9"/>
      <c r="H3476" s="8"/>
      <c r="L3476" s="8"/>
      <c r="P3476" s="8"/>
      <c r="T3476" s="8"/>
      <c r="X3476" s="8"/>
      <c r="AB3476" s="8"/>
      <c r="AL3476" s="9"/>
      <c r="AM3476" s="9"/>
      <c r="AN3476" s="9"/>
      <c r="AO3476" s="9"/>
      <c r="AP3476" s="9"/>
      <c r="AQ3476" s="9"/>
      <c r="AR3476" s="9"/>
      <c r="AS3476" s="9"/>
      <c r="AT3476" s="9"/>
      <c r="AU3476" s="9"/>
    </row>
    <row r="3477" spans="4:47" x14ac:dyDescent="0.25">
      <c r="D3477" s="8"/>
      <c r="E3477" s="8"/>
      <c r="F3477" s="9"/>
      <c r="H3477" s="8"/>
      <c r="L3477" s="8"/>
      <c r="P3477" s="8"/>
      <c r="T3477" s="8"/>
      <c r="X3477" s="8"/>
      <c r="AB3477" s="8"/>
      <c r="AL3477" s="9"/>
      <c r="AM3477" s="9"/>
      <c r="AN3477" s="9"/>
      <c r="AO3477" s="9"/>
      <c r="AP3477" s="9"/>
      <c r="AQ3477" s="9"/>
      <c r="AR3477" s="9"/>
      <c r="AS3477" s="9"/>
      <c r="AT3477" s="9"/>
      <c r="AU3477" s="9"/>
    </row>
    <row r="3478" spans="4:47" x14ac:dyDescent="0.25">
      <c r="D3478" s="8"/>
      <c r="E3478" s="8"/>
      <c r="F3478" s="9"/>
      <c r="H3478" s="8"/>
      <c r="L3478" s="8"/>
      <c r="P3478" s="8"/>
      <c r="T3478" s="8"/>
      <c r="X3478" s="8"/>
      <c r="AB3478" s="8"/>
      <c r="AL3478" s="9"/>
      <c r="AM3478" s="9"/>
      <c r="AN3478" s="9"/>
      <c r="AO3478" s="9"/>
      <c r="AP3478" s="9"/>
      <c r="AQ3478" s="9"/>
      <c r="AR3478" s="9"/>
      <c r="AS3478" s="9"/>
      <c r="AT3478" s="9"/>
      <c r="AU3478" s="9"/>
    </row>
    <row r="3479" spans="4:47" x14ac:dyDescent="0.25">
      <c r="D3479" s="8"/>
      <c r="E3479" s="8"/>
      <c r="F3479" s="9"/>
      <c r="H3479" s="8"/>
      <c r="L3479" s="8"/>
      <c r="P3479" s="8"/>
      <c r="T3479" s="8"/>
      <c r="X3479" s="8"/>
      <c r="AB3479" s="8"/>
      <c r="AL3479" s="9"/>
      <c r="AM3479" s="9"/>
      <c r="AN3479" s="9"/>
      <c r="AO3479" s="9"/>
      <c r="AP3479" s="9"/>
      <c r="AQ3479" s="9"/>
      <c r="AR3479" s="9"/>
      <c r="AS3479" s="9"/>
      <c r="AT3479" s="9"/>
      <c r="AU3479" s="9"/>
    </row>
    <row r="3480" spans="4:47" x14ac:dyDescent="0.25">
      <c r="D3480" s="8"/>
      <c r="E3480" s="8"/>
      <c r="F3480" s="9"/>
      <c r="H3480" s="8"/>
      <c r="L3480" s="8"/>
      <c r="P3480" s="8"/>
      <c r="T3480" s="8"/>
      <c r="X3480" s="8"/>
      <c r="AB3480" s="8"/>
      <c r="AL3480" s="9"/>
      <c r="AM3480" s="9"/>
      <c r="AN3480" s="9"/>
      <c r="AO3480" s="9"/>
      <c r="AP3480" s="9"/>
      <c r="AQ3480" s="9"/>
      <c r="AR3480" s="9"/>
      <c r="AS3480" s="9"/>
      <c r="AT3480" s="9"/>
      <c r="AU3480" s="9"/>
    </row>
    <row r="3481" spans="4:47" x14ac:dyDescent="0.25">
      <c r="D3481" s="8"/>
      <c r="E3481" s="8"/>
      <c r="F3481" s="9"/>
      <c r="H3481" s="8"/>
      <c r="L3481" s="8"/>
      <c r="P3481" s="8"/>
      <c r="T3481" s="8"/>
      <c r="X3481" s="8"/>
      <c r="AB3481" s="8"/>
      <c r="AL3481" s="9"/>
      <c r="AM3481" s="9"/>
      <c r="AN3481" s="9"/>
      <c r="AO3481" s="9"/>
      <c r="AP3481" s="9"/>
      <c r="AQ3481" s="9"/>
      <c r="AR3481" s="9"/>
      <c r="AS3481" s="9"/>
      <c r="AT3481" s="9"/>
      <c r="AU3481" s="9"/>
    </row>
    <row r="3482" spans="4:47" x14ac:dyDescent="0.25">
      <c r="D3482" s="8"/>
      <c r="E3482" s="8"/>
      <c r="F3482" s="9"/>
      <c r="H3482" s="8"/>
      <c r="L3482" s="8"/>
      <c r="P3482" s="8"/>
      <c r="T3482" s="8"/>
      <c r="X3482" s="8"/>
      <c r="AB3482" s="8"/>
      <c r="AL3482" s="9"/>
      <c r="AM3482" s="9"/>
      <c r="AN3482" s="9"/>
      <c r="AO3482" s="9"/>
      <c r="AP3482" s="9"/>
      <c r="AQ3482" s="9"/>
      <c r="AR3482" s="9"/>
      <c r="AS3482" s="9"/>
      <c r="AT3482" s="9"/>
      <c r="AU3482" s="9"/>
    </row>
    <row r="3483" spans="4:47" x14ac:dyDescent="0.25">
      <c r="D3483" s="8"/>
      <c r="E3483" s="8"/>
      <c r="F3483" s="9"/>
      <c r="H3483" s="8"/>
      <c r="L3483" s="8"/>
      <c r="P3483" s="8"/>
      <c r="T3483" s="8"/>
      <c r="X3483" s="8"/>
      <c r="AB3483" s="8"/>
      <c r="AL3483" s="9"/>
      <c r="AM3483" s="9"/>
      <c r="AN3483" s="9"/>
      <c r="AO3483" s="9"/>
      <c r="AP3483" s="9"/>
      <c r="AQ3483" s="9"/>
      <c r="AR3483" s="9"/>
      <c r="AS3483" s="9"/>
      <c r="AT3483" s="9"/>
      <c r="AU3483" s="9"/>
    </row>
    <row r="3484" spans="4:47" x14ac:dyDescent="0.25">
      <c r="D3484" s="8"/>
      <c r="E3484" s="8"/>
      <c r="F3484" s="9"/>
      <c r="H3484" s="8"/>
      <c r="L3484" s="8"/>
      <c r="P3484" s="8"/>
      <c r="T3484" s="8"/>
      <c r="X3484" s="8"/>
      <c r="AB3484" s="8"/>
      <c r="AL3484" s="9"/>
      <c r="AM3484" s="9"/>
      <c r="AN3484" s="9"/>
      <c r="AO3484" s="9"/>
      <c r="AP3484" s="9"/>
      <c r="AQ3484" s="9"/>
      <c r="AR3484" s="9"/>
      <c r="AS3484" s="9"/>
      <c r="AT3484" s="9"/>
      <c r="AU3484" s="9"/>
    </row>
    <row r="3485" spans="4:47" x14ac:dyDescent="0.25">
      <c r="D3485" s="8"/>
      <c r="E3485" s="8"/>
      <c r="F3485" s="9"/>
      <c r="H3485" s="8"/>
      <c r="L3485" s="8"/>
      <c r="P3485" s="8"/>
      <c r="T3485" s="8"/>
      <c r="X3485" s="8"/>
      <c r="AB3485" s="8"/>
      <c r="AL3485" s="9"/>
      <c r="AM3485" s="9"/>
      <c r="AN3485" s="9"/>
      <c r="AO3485" s="9"/>
      <c r="AP3485" s="9"/>
      <c r="AQ3485" s="9"/>
      <c r="AR3485" s="9"/>
      <c r="AS3485" s="9"/>
      <c r="AT3485" s="9"/>
      <c r="AU3485" s="9"/>
    </row>
    <row r="3486" spans="4:47" x14ac:dyDescent="0.25">
      <c r="D3486" s="8"/>
      <c r="E3486" s="8"/>
      <c r="F3486" s="9"/>
      <c r="H3486" s="8"/>
      <c r="L3486" s="8"/>
      <c r="P3486" s="8"/>
      <c r="T3486" s="8"/>
      <c r="X3486" s="8"/>
      <c r="AB3486" s="8"/>
      <c r="AL3486" s="9"/>
      <c r="AM3486" s="9"/>
      <c r="AN3486" s="9"/>
      <c r="AO3486" s="9"/>
      <c r="AP3486" s="9"/>
      <c r="AQ3486" s="9"/>
      <c r="AR3486" s="9"/>
      <c r="AS3486" s="9"/>
      <c r="AT3486" s="9"/>
      <c r="AU3486" s="9"/>
    </row>
    <row r="3487" spans="4:47" x14ac:dyDescent="0.25">
      <c r="D3487" s="8"/>
      <c r="E3487" s="8"/>
      <c r="F3487" s="9"/>
      <c r="H3487" s="8"/>
      <c r="L3487" s="8"/>
      <c r="P3487" s="8"/>
      <c r="T3487" s="8"/>
      <c r="X3487" s="8"/>
      <c r="AB3487" s="8"/>
      <c r="AL3487" s="9"/>
      <c r="AM3487" s="9"/>
      <c r="AN3487" s="9"/>
      <c r="AO3487" s="9"/>
      <c r="AP3487" s="9"/>
      <c r="AQ3487" s="9"/>
      <c r="AR3487" s="9"/>
      <c r="AS3487" s="9"/>
      <c r="AT3487" s="9"/>
      <c r="AU3487" s="9"/>
    </row>
    <row r="3488" spans="4:47" x14ac:dyDescent="0.25">
      <c r="D3488" s="8"/>
      <c r="E3488" s="8"/>
      <c r="F3488" s="9"/>
      <c r="H3488" s="8"/>
      <c r="L3488" s="8"/>
      <c r="P3488" s="8"/>
      <c r="T3488" s="8"/>
      <c r="X3488" s="8"/>
      <c r="AB3488" s="8"/>
      <c r="AL3488" s="9"/>
      <c r="AM3488" s="9"/>
      <c r="AN3488" s="9"/>
      <c r="AO3488" s="9"/>
      <c r="AP3488" s="9"/>
      <c r="AQ3488" s="9"/>
      <c r="AR3488" s="9"/>
      <c r="AS3488" s="9"/>
      <c r="AT3488" s="9"/>
      <c r="AU3488" s="9"/>
    </row>
    <row r="3489" spans="4:47" x14ac:dyDescent="0.25">
      <c r="D3489" s="8"/>
      <c r="E3489" s="8"/>
      <c r="F3489" s="9"/>
      <c r="H3489" s="8"/>
      <c r="L3489" s="8"/>
      <c r="P3489" s="8"/>
      <c r="T3489" s="8"/>
      <c r="X3489" s="8"/>
      <c r="AB3489" s="8"/>
      <c r="AL3489" s="9"/>
      <c r="AM3489" s="9"/>
      <c r="AN3489" s="9"/>
      <c r="AO3489" s="9"/>
      <c r="AP3489" s="9"/>
      <c r="AQ3489" s="9"/>
      <c r="AR3489" s="9"/>
      <c r="AS3489" s="9"/>
      <c r="AT3489" s="9"/>
      <c r="AU3489" s="9"/>
    </row>
    <row r="3490" spans="4:47" x14ac:dyDescent="0.25">
      <c r="D3490" s="8"/>
      <c r="E3490" s="8"/>
      <c r="F3490" s="9"/>
      <c r="H3490" s="8"/>
      <c r="L3490" s="8"/>
      <c r="P3490" s="8"/>
      <c r="T3490" s="8"/>
      <c r="X3490" s="8"/>
      <c r="AB3490" s="8"/>
      <c r="AL3490" s="9"/>
      <c r="AM3490" s="9"/>
      <c r="AN3490" s="9"/>
      <c r="AO3490" s="9"/>
      <c r="AP3490" s="9"/>
      <c r="AQ3490" s="9"/>
      <c r="AR3490" s="9"/>
      <c r="AS3490" s="9"/>
      <c r="AT3490" s="9"/>
      <c r="AU3490" s="9"/>
    </row>
    <row r="3491" spans="4:47" x14ac:dyDescent="0.25">
      <c r="D3491" s="8"/>
      <c r="E3491" s="8"/>
      <c r="F3491" s="9"/>
      <c r="H3491" s="8"/>
      <c r="L3491" s="8"/>
      <c r="P3491" s="8"/>
      <c r="T3491" s="8"/>
      <c r="X3491" s="8"/>
      <c r="AB3491" s="8"/>
      <c r="AL3491" s="9"/>
      <c r="AM3491" s="9"/>
      <c r="AN3491" s="9"/>
      <c r="AO3491" s="9"/>
      <c r="AP3491" s="9"/>
      <c r="AQ3491" s="9"/>
      <c r="AR3491" s="9"/>
      <c r="AS3491" s="9"/>
      <c r="AT3491" s="9"/>
      <c r="AU3491" s="9"/>
    </row>
    <row r="3492" spans="4:47" x14ac:dyDescent="0.25">
      <c r="D3492" s="8"/>
      <c r="E3492" s="8"/>
      <c r="F3492" s="9"/>
      <c r="H3492" s="8"/>
      <c r="L3492" s="8"/>
      <c r="P3492" s="8"/>
      <c r="T3492" s="8"/>
      <c r="X3492" s="8"/>
      <c r="AB3492" s="8"/>
      <c r="AL3492" s="9"/>
      <c r="AM3492" s="9"/>
      <c r="AN3492" s="9"/>
      <c r="AO3492" s="9"/>
      <c r="AP3492" s="9"/>
      <c r="AQ3492" s="9"/>
      <c r="AR3492" s="9"/>
      <c r="AS3492" s="9"/>
      <c r="AT3492" s="9"/>
      <c r="AU3492" s="9"/>
    </row>
    <row r="3493" spans="4:47" x14ac:dyDescent="0.25">
      <c r="D3493" s="8"/>
      <c r="E3493" s="8"/>
      <c r="F3493" s="9"/>
      <c r="H3493" s="8"/>
      <c r="L3493" s="8"/>
      <c r="P3493" s="8"/>
      <c r="T3493" s="8"/>
      <c r="X3493" s="8"/>
      <c r="AB3493" s="8"/>
      <c r="AL3493" s="9"/>
      <c r="AM3493" s="9"/>
      <c r="AN3493" s="9"/>
      <c r="AO3493" s="9"/>
      <c r="AP3493" s="9"/>
      <c r="AQ3493" s="9"/>
      <c r="AR3493" s="9"/>
      <c r="AS3493" s="9"/>
      <c r="AT3493" s="9"/>
      <c r="AU3493" s="9"/>
    </row>
    <row r="3494" spans="4:47" x14ac:dyDescent="0.25">
      <c r="D3494" s="8"/>
      <c r="E3494" s="8"/>
      <c r="F3494" s="9"/>
      <c r="H3494" s="8"/>
      <c r="L3494" s="8"/>
      <c r="P3494" s="8"/>
      <c r="T3494" s="8"/>
      <c r="X3494" s="8"/>
      <c r="AB3494" s="8"/>
      <c r="AL3494" s="9"/>
      <c r="AM3494" s="9"/>
      <c r="AN3494" s="9"/>
      <c r="AO3494" s="9"/>
      <c r="AP3494" s="9"/>
      <c r="AQ3494" s="9"/>
      <c r="AR3494" s="9"/>
      <c r="AS3494" s="9"/>
      <c r="AT3494" s="9"/>
      <c r="AU3494" s="9"/>
    </row>
    <row r="3495" spans="4:47" x14ac:dyDescent="0.25">
      <c r="D3495" s="8"/>
      <c r="E3495" s="8"/>
      <c r="F3495" s="9"/>
      <c r="H3495" s="8"/>
      <c r="L3495" s="8"/>
      <c r="P3495" s="8"/>
      <c r="T3495" s="8"/>
      <c r="X3495" s="8"/>
      <c r="AB3495" s="8"/>
      <c r="AL3495" s="9"/>
      <c r="AM3495" s="9"/>
      <c r="AN3495" s="9"/>
      <c r="AO3495" s="9"/>
      <c r="AP3495" s="9"/>
      <c r="AQ3495" s="9"/>
      <c r="AR3495" s="9"/>
      <c r="AS3495" s="9"/>
      <c r="AT3495" s="9"/>
      <c r="AU3495" s="9"/>
    </row>
    <row r="3496" spans="4:47" x14ac:dyDescent="0.25">
      <c r="D3496" s="8"/>
      <c r="E3496" s="8"/>
      <c r="F3496" s="9"/>
      <c r="H3496" s="8"/>
      <c r="L3496" s="8"/>
      <c r="P3496" s="8"/>
      <c r="T3496" s="8"/>
      <c r="X3496" s="8"/>
      <c r="AB3496" s="8"/>
      <c r="AL3496" s="9"/>
      <c r="AM3496" s="9"/>
      <c r="AN3496" s="9"/>
      <c r="AO3496" s="9"/>
      <c r="AP3496" s="9"/>
      <c r="AQ3496" s="9"/>
      <c r="AR3496" s="9"/>
      <c r="AS3496" s="9"/>
      <c r="AT3496" s="9"/>
      <c r="AU3496" s="9"/>
    </row>
    <row r="3497" spans="4:47" x14ac:dyDescent="0.25">
      <c r="D3497" s="8"/>
      <c r="E3497" s="8"/>
      <c r="F3497" s="9"/>
      <c r="H3497" s="8"/>
      <c r="L3497" s="8"/>
      <c r="P3497" s="8"/>
      <c r="T3497" s="8"/>
      <c r="X3497" s="8"/>
      <c r="AB3497" s="8"/>
      <c r="AL3497" s="9"/>
      <c r="AM3497" s="9"/>
      <c r="AN3497" s="9"/>
      <c r="AO3497" s="9"/>
      <c r="AP3497" s="9"/>
      <c r="AQ3497" s="9"/>
      <c r="AR3497" s="9"/>
      <c r="AS3497" s="9"/>
      <c r="AT3497" s="9"/>
      <c r="AU3497" s="9"/>
    </row>
    <row r="3498" spans="4:47" x14ac:dyDescent="0.25">
      <c r="D3498" s="8"/>
      <c r="E3498" s="8"/>
      <c r="F3498" s="9"/>
      <c r="H3498" s="8"/>
      <c r="L3498" s="8"/>
      <c r="P3498" s="8"/>
      <c r="T3498" s="8"/>
      <c r="X3498" s="8"/>
      <c r="AB3498" s="8"/>
      <c r="AL3498" s="9"/>
      <c r="AM3498" s="9"/>
      <c r="AN3498" s="9"/>
      <c r="AO3498" s="9"/>
      <c r="AP3498" s="9"/>
      <c r="AQ3498" s="9"/>
      <c r="AR3498" s="9"/>
      <c r="AS3498" s="9"/>
      <c r="AT3498" s="9"/>
      <c r="AU3498" s="9"/>
    </row>
    <row r="3499" spans="4:47" x14ac:dyDescent="0.25">
      <c r="D3499" s="8"/>
      <c r="E3499" s="8"/>
      <c r="F3499" s="9"/>
      <c r="H3499" s="8"/>
      <c r="L3499" s="8"/>
      <c r="P3499" s="8"/>
      <c r="T3499" s="8"/>
      <c r="X3499" s="8"/>
      <c r="AB3499" s="8"/>
      <c r="AL3499" s="9"/>
      <c r="AM3499" s="9"/>
      <c r="AN3499" s="9"/>
      <c r="AO3499" s="9"/>
      <c r="AP3499" s="9"/>
      <c r="AQ3499" s="9"/>
      <c r="AR3499" s="9"/>
      <c r="AS3499" s="9"/>
      <c r="AT3499" s="9"/>
      <c r="AU3499" s="9"/>
    </row>
    <row r="3500" spans="4:47" x14ac:dyDescent="0.25">
      <c r="D3500" s="8"/>
      <c r="E3500" s="8"/>
      <c r="F3500" s="9"/>
      <c r="H3500" s="8"/>
      <c r="L3500" s="8"/>
      <c r="P3500" s="8"/>
      <c r="T3500" s="8"/>
      <c r="X3500" s="8"/>
      <c r="AB3500" s="8"/>
      <c r="AL3500" s="9"/>
      <c r="AM3500" s="9"/>
      <c r="AN3500" s="9"/>
      <c r="AO3500" s="9"/>
      <c r="AP3500" s="9"/>
      <c r="AQ3500" s="9"/>
      <c r="AR3500" s="9"/>
      <c r="AS3500" s="9"/>
      <c r="AT3500" s="9"/>
      <c r="AU3500" s="9"/>
    </row>
    <row r="3501" spans="4:47" x14ac:dyDescent="0.25">
      <c r="D3501" s="8"/>
      <c r="E3501" s="8"/>
      <c r="F3501" s="9"/>
      <c r="H3501" s="8"/>
      <c r="L3501" s="8"/>
      <c r="P3501" s="8"/>
      <c r="T3501" s="8"/>
      <c r="X3501" s="8"/>
      <c r="AB3501" s="8"/>
      <c r="AL3501" s="9"/>
      <c r="AM3501" s="9"/>
      <c r="AN3501" s="9"/>
      <c r="AO3501" s="9"/>
      <c r="AP3501" s="9"/>
      <c r="AQ3501" s="9"/>
      <c r="AR3501" s="9"/>
      <c r="AS3501" s="9"/>
      <c r="AT3501" s="9"/>
      <c r="AU3501" s="9"/>
    </row>
    <row r="3502" spans="4:47" x14ac:dyDescent="0.25">
      <c r="D3502" s="8"/>
      <c r="E3502" s="8"/>
      <c r="F3502" s="9"/>
      <c r="H3502" s="8"/>
      <c r="L3502" s="8"/>
      <c r="P3502" s="8"/>
      <c r="T3502" s="8"/>
      <c r="X3502" s="8"/>
      <c r="AB3502" s="8"/>
      <c r="AL3502" s="9"/>
      <c r="AM3502" s="9"/>
      <c r="AN3502" s="9"/>
      <c r="AO3502" s="9"/>
      <c r="AP3502" s="9"/>
      <c r="AQ3502" s="9"/>
      <c r="AR3502" s="9"/>
      <c r="AS3502" s="9"/>
      <c r="AT3502" s="9"/>
      <c r="AU3502" s="9"/>
    </row>
    <row r="3503" spans="4:47" x14ac:dyDescent="0.25">
      <c r="D3503" s="8"/>
      <c r="E3503" s="8"/>
      <c r="F3503" s="9"/>
      <c r="H3503" s="8"/>
      <c r="L3503" s="8"/>
      <c r="P3503" s="8"/>
      <c r="T3503" s="8"/>
      <c r="X3503" s="8"/>
      <c r="AB3503" s="8"/>
      <c r="AL3503" s="9"/>
      <c r="AM3503" s="9"/>
      <c r="AN3503" s="9"/>
      <c r="AO3503" s="9"/>
      <c r="AP3503" s="9"/>
      <c r="AQ3503" s="9"/>
      <c r="AR3503" s="9"/>
      <c r="AS3503" s="9"/>
      <c r="AT3503" s="9"/>
      <c r="AU3503" s="9"/>
    </row>
    <row r="3504" spans="4:47" x14ac:dyDescent="0.25">
      <c r="D3504" s="8"/>
      <c r="E3504" s="8"/>
      <c r="F3504" s="9"/>
      <c r="H3504" s="8"/>
      <c r="L3504" s="8"/>
      <c r="P3504" s="8"/>
      <c r="T3504" s="8"/>
      <c r="X3504" s="8"/>
      <c r="AB3504" s="8"/>
      <c r="AL3504" s="9"/>
      <c r="AM3504" s="9"/>
      <c r="AN3504" s="9"/>
      <c r="AO3504" s="9"/>
      <c r="AP3504" s="9"/>
      <c r="AQ3504" s="9"/>
      <c r="AR3504" s="9"/>
      <c r="AS3504" s="9"/>
      <c r="AT3504" s="9"/>
      <c r="AU3504" s="9"/>
    </row>
    <row r="3505" spans="4:47" x14ac:dyDescent="0.25">
      <c r="D3505" s="8"/>
      <c r="E3505" s="8"/>
      <c r="F3505" s="9"/>
      <c r="H3505" s="8"/>
      <c r="L3505" s="8"/>
      <c r="P3505" s="8"/>
      <c r="T3505" s="8"/>
      <c r="X3505" s="8"/>
      <c r="AB3505" s="8"/>
      <c r="AL3505" s="9"/>
      <c r="AM3505" s="9"/>
      <c r="AN3505" s="9"/>
      <c r="AO3505" s="9"/>
      <c r="AP3505" s="9"/>
      <c r="AQ3505" s="9"/>
      <c r="AR3505" s="9"/>
      <c r="AS3505" s="9"/>
      <c r="AT3505" s="9"/>
      <c r="AU3505" s="9"/>
    </row>
    <row r="3506" spans="4:47" x14ac:dyDescent="0.25">
      <c r="D3506" s="8"/>
      <c r="E3506" s="8"/>
      <c r="F3506" s="9"/>
      <c r="H3506" s="8"/>
      <c r="L3506" s="8"/>
      <c r="P3506" s="8"/>
      <c r="T3506" s="8"/>
      <c r="X3506" s="8"/>
      <c r="AB3506" s="8"/>
      <c r="AL3506" s="9"/>
      <c r="AM3506" s="9"/>
      <c r="AN3506" s="9"/>
      <c r="AO3506" s="9"/>
      <c r="AP3506" s="9"/>
      <c r="AQ3506" s="9"/>
      <c r="AR3506" s="9"/>
      <c r="AS3506" s="9"/>
      <c r="AT3506" s="9"/>
      <c r="AU3506" s="9"/>
    </row>
    <row r="3507" spans="4:47" x14ac:dyDescent="0.25">
      <c r="D3507" s="8"/>
      <c r="E3507" s="8"/>
      <c r="F3507" s="9"/>
      <c r="H3507" s="8"/>
      <c r="L3507" s="8"/>
      <c r="P3507" s="8"/>
      <c r="T3507" s="8"/>
      <c r="X3507" s="8"/>
      <c r="AB3507" s="8"/>
      <c r="AL3507" s="9"/>
      <c r="AM3507" s="9"/>
      <c r="AN3507" s="9"/>
      <c r="AO3507" s="9"/>
      <c r="AP3507" s="9"/>
      <c r="AQ3507" s="9"/>
      <c r="AR3507" s="9"/>
      <c r="AS3507" s="9"/>
      <c r="AT3507" s="9"/>
      <c r="AU3507" s="9"/>
    </row>
    <row r="3508" spans="4:47" x14ac:dyDescent="0.25">
      <c r="D3508" s="8"/>
      <c r="E3508" s="8"/>
      <c r="F3508" s="9"/>
      <c r="H3508" s="8"/>
      <c r="L3508" s="8"/>
      <c r="P3508" s="8"/>
      <c r="T3508" s="8"/>
      <c r="X3508" s="8"/>
      <c r="AB3508" s="8"/>
      <c r="AL3508" s="9"/>
      <c r="AM3508" s="9"/>
      <c r="AN3508" s="9"/>
      <c r="AO3508" s="9"/>
      <c r="AP3508" s="9"/>
      <c r="AQ3508" s="9"/>
      <c r="AR3508" s="9"/>
      <c r="AS3508" s="9"/>
      <c r="AT3508" s="9"/>
      <c r="AU3508" s="9"/>
    </row>
    <row r="3509" spans="4:47" x14ac:dyDescent="0.25">
      <c r="D3509" s="8"/>
      <c r="E3509" s="8"/>
      <c r="F3509" s="9"/>
      <c r="H3509" s="8"/>
      <c r="L3509" s="8"/>
      <c r="P3509" s="8"/>
      <c r="T3509" s="8"/>
      <c r="X3509" s="8"/>
      <c r="AB3509" s="8"/>
      <c r="AL3509" s="9"/>
      <c r="AM3509" s="9"/>
      <c r="AN3509" s="9"/>
      <c r="AO3509" s="9"/>
      <c r="AP3509" s="9"/>
      <c r="AQ3509" s="9"/>
      <c r="AR3509" s="9"/>
      <c r="AS3509" s="9"/>
      <c r="AT3509" s="9"/>
      <c r="AU3509" s="9"/>
    </row>
    <row r="3510" spans="4:47" x14ac:dyDescent="0.25">
      <c r="D3510" s="8"/>
      <c r="E3510" s="8"/>
      <c r="F3510" s="9"/>
      <c r="H3510" s="8"/>
      <c r="L3510" s="8"/>
      <c r="P3510" s="8"/>
      <c r="T3510" s="8"/>
      <c r="X3510" s="8"/>
      <c r="AB3510" s="8"/>
      <c r="AL3510" s="9"/>
      <c r="AM3510" s="9"/>
      <c r="AN3510" s="9"/>
      <c r="AO3510" s="9"/>
      <c r="AP3510" s="9"/>
      <c r="AQ3510" s="9"/>
      <c r="AR3510" s="9"/>
      <c r="AS3510" s="9"/>
      <c r="AT3510" s="9"/>
      <c r="AU3510" s="9"/>
    </row>
    <row r="3511" spans="4:47" x14ac:dyDescent="0.25">
      <c r="D3511" s="8"/>
      <c r="E3511" s="8"/>
      <c r="F3511" s="9"/>
      <c r="H3511" s="8"/>
      <c r="L3511" s="8"/>
      <c r="P3511" s="8"/>
      <c r="T3511" s="8"/>
      <c r="X3511" s="8"/>
      <c r="AB3511" s="8"/>
      <c r="AL3511" s="9"/>
      <c r="AM3511" s="9"/>
      <c r="AN3511" s="9"/>
      <c r="AO3511" s="9"/>
      <c r="AP3511" s="9"/>
      <c r="AQ3511" s="9"/>
      <c r="AR3511" s="9"/>
      <c r="AS3511" s="9"/>
      <c r="AT3511" s="9"/>
      <c r="AU3511" s="9"/>
    </row>
    <row r="3512" spans="4:47" x14ac:dyDescent="0.25">
      <c r="D3512" s="8"/>
      <c r="E3512" s="8"/>
      <c r="F3512" s="9"/>
      <c r="H3512" s="8"/>
      <c r="L3512" s="8"/>
      <c r="P3512" s="8"/>
      <c r="T3512" s="8"/>
      <c r="X3512" s="8"/>
      <c r="AB3512" s="8"/>
      <c r="AL3512" s="9"/>
      <c r="AM3512" s="9"/>
      <c r="AN3512" s="9"/>
      <c r="AO3512" s="9"/>
      <c r="AP3512" s="9"/>
      <c r="AQ3512" s="9"/>
      <c r="AR3512" s="9"/>
      <c r="AS3512" s="9"/>
      <c r="AT3512" s="9"/>
      <c r="AU3512" s="9"/>
    </row>
    <row r="3513" spans="4:47" x14ac:dyDescent="0.25">
      <c r="D3513" s="8"/>
      <c r="E3513" s="8"/>
      <c r="F3513" s="9"/>
      <c r="H3513" s="8"/>
      <c r="L3513" s="8"/>
      <c r="P3513" s="8"/>
      <c r="T3513" s="8"/>
      <c r="X3513" s="8"/>
      <c r="AB3513" s="8"/>
      <c r="AL3513" s="9"/>
      <c r="AM3513" s="9"/>
      <c r="AN3513" s="9"/>
      <c r="AO3513" s="9"/>
      <c r="AP3513" s="9"/>
      <c r="AQ3513" s="9"/>
      <c r="AR3513" s="9"/>
      <c r="AS3513" s="9"/>
      <c r="AT3513" s="9"/>
      <c r="AU3513" s="9"/>
    </row>
    <row r="3514" spans="4:47" x14ac:dyDescent="0.25">
      <c r="D3514" s="8"/>
      <c r="E3514" s="8"/>
      <c r="F3514" s="9"/>
      <c r="H3514" s="8"/>
      <c r="L3514" s="8"/>
      <c r="P3514" s="8"/>
      <c r="T3514" s="8"/>
      <c r="X3514" s="8"/>
      <c r="AB3514" s="8"/>
      <c r="AL3514" s="9"/>
      <c r="AM3514" s="9"/>
      <c r="AN3514" s="9"/>
      <c r="AO3514" s="9"/>
      <c r="AP3514" s="9"/>
      <c r="AQ3514" s="9"/>
      <c r="AR3514" s="9"/>
      <c r="AS3514" s="9"/>
      <c r="AT3514" s="9"/>
      <c r="AU3514" s="9"/>
    </row>
    <row r="3515" spans="4:47" x14ac:dyDescent="0.25">
      <c r="D3515" s="8"/>
      <c r="E3515" s="8"/>
      <c r="F3515" s="9"/>
      <c r="H3515" s="8"/>
      <c r="L3515" s="8"/>
      <c r="P3515" s="8"/>
      <c r="T3515" s="8"/>
      <c r="X3515" s="8"/>
      <c r="AB3515" s="8"/>
      <c r="AL3515" s="9"/>
      <c r="AM3515" s="9"/>
      <c r="AN3515" s="9"/>
      <c r="AO3515" s="9"/>
      <c r="AP3515" s="9"/>
      <c r="AQ3515" s="9"/>
      <c r="AR3515" s="9"/>
      <c r="AS3515" s="9"/>
      <c r="AT3515" s="9"/>
      <c r="AU3515" s="9"/>
    </row>
    <row r="3516" spans="4:47" x14ac:dyDescent="0.25">
      <c r="D3516" s="8"/>
      <c r="E3516" s="8"/>
      <c r="F3516" s="9"/>
      <c r="H3516" s="8"/>
      <c r="L3516" s="8"/>
      <c r="P3516" s="8"/>
      <c r="T3516" s="8"/>
      <c r="X3516" s="8"/>
      <c r="AB3516" s="8"/>
      <c r="AL3516" s="9"/>
      <c r="AM3516" s="9"/>
      <c r="AN3516" s="9"/>
      <c r="AO3516" s="9"/>
      <c r="AP3516" s="9"/>
      <c r="AQ3516" s="9"/>
      <c r="AR3516" s="9"/>
      <c r="AS3516" s="9"/>
      <c r="AT3516" s="9"/>
      <c r="AU3516" s="9"/>
    </row>
    <row r="3517" spans="4:47" x14ac:dyDescent="0.25">
      <c r="D3517" s="8"/>
      <c r="E3517" s="8"/>
      <c r="F3517" s="9"/>
      <c r="H3517" s="8"/>
      <c r="L3517" s="8"/>
      <c r="P3517" s="8"/>
      <c r="T3517" s="8"/>
      <c r="X3517" s="8"/>
      <c r="AB3517" s="8"/>
      <c r="AL3517" s="9"/>
      <c r="AM3517" s="9"/>
      <c r="AN3517" s="9"/>
      <c r="AO3517" s="9"/>
      <c r="AP3517" s="9"/>
      <c r="AQ3517" s="9"/>
      <c r="AR3517" s="9"/>
      <c r="AS3517" s="9"/>
      <c r="AT3517" s="9"/>
      <c r="AU3517" s="9"/>
    </row>
    <row r="3518" spans="4:47" x14ac:dyDescent="0.25">
      <c r="D3518" s="8"/>
      <c r="E3518" s="8"/>
      <c r="F3518" s="9"/>
      <c r="H3518" s="8"/>
      <c r="L3518" s="8"/>
      <c r="P3518" s="8"/>
      <c r="T3518" s="8"/>
      <c r="X3518" s="8"/>
      <c r="AB3518" s="8"/>
      <c r="AL3518" s="9"/>
      <c r="AM3518" s="9"/>
      <c r="AN3518" s="9"/>
      <c r="AO3518" s="9"/>
      <c r="AP3518" s="9"/>
      <c r="AQ3518" s="9"/>
      <c r="AR3518" s="9"/>
      <c r="AS3518" s="9"/>
      <c r="AT3518" s="9"/>
      <c r="AU3518" s="9"/>
    </row>
    <row r="3519" spans="4:47" x14ac:dyDescent="0.25">
      <c r="D3519" s="8"/>
      <c r="E3519" s="8"/>
      <c r="F3519" s="9"/>
      <c r="H3519" s="8"/>
      <c r="L3519" s="8"/>
      <c r="P3519" s="8"/>
      <c r="T3519" s="8"/>
      <c r="X3519" s="8"/>
      <c r="AB3519" s="8"/>
      <c r="AL3519" s="9"/>
      <c r="AM3519" s="9"/>
      <c r="AN3519" s="9"/>
      <c r="AO3519" s="9"/>
      <c r="AP3519" s="9"/>
      <c r="AQ3519" s="9"/>
      <c r="AR3519" s="9"/>
      <c r="AS3519" s="9"/>
      <c r="AT3519" s="9"/>
      <c r="AU3519" s="9"/>
    </row>
    <row r="3520" spans="4:47" x14ac:dyDescent="0.25">
      <c r="D3520" s="8"/>
      <c r="E3520" s="8"/>
      <c r="F3520" s="9"/>
      <c r="H3520" s="8"/>
      <c r="L3520" s="8"/>
      <c r="P3520" s="8"/>
      <c r="T3520" s="8"/>
      <c r="X3520" s="8"/>
      <c r="AB3520" s="8"/>
      <c r="AL3520" s="9"/>
      <c r="AM3520" s="9"/>
      <c r="AN3520" s="9"/>
      <c r="AO3520" s="9"/>
      <c r="AP3520" s="9"/>
      <c r="AQ3520" s="9"/>
      <c r="AR3520" s="9"/>
      <c r="AS3520" s="9"/>
      <c r="AT3520" s="9"/>
      <c r="AU3520" s="9"/>
    </row>
    <row r="3521" spans="4:47" x14ac:dyDescent="0.25">
      <c r="D3521" s="8"/>
      <c r="E3521" s="8"/>
      <c r="F3521" s="9"/>
      <c r="H3521" s="8"/>
      <c r="L3521" s="8"/>
      <c r="P3521" s="8"/>
      <c r="T3521" s="8"/>
      <c r="X3521" s="8"/>
      <c r="AB3521" s="8"/>
      <c r="AL3521" s="9"/>
      <c r="AM3521" s="9"/>
      <c r="AN3521" s="9"/>
      <c r="AO3521" s="9"/>
      <c r="AP3521" s="9"/>
      <c r="AQ3521" s="9"/>
      <c r="AR3521" s="9"/>
      <c r="AS3521" s="9"/>
      <c r="AT3521" s="9"/>
      <c r="AU3521" s="9"/>
    </row>
    <row r="3522" spans="4:47" x14ac:dyDescent="0.25">
      <c r="D3522" s="8"/>
      <c r="E3522" s="8"/>
      <c r="F3522" s="9"/>
      <c r="H3522" s="8"/>
      <c r="L3522" s="8"/>
      <c r="P3522" s="8"/>
      <c r="T3522" s="8"/>
      <c r="X3522" s="8"/>
      <c r="AB3522" s="8"/>
      <c r="AL3522" s="9"/>
      <c r="AM3522" s="9"/>
      <c r="AN3522" s="9"/>
      <c r="AO3522" s="9"/>
      <c r="AP3522" s="9"/>
      <c r="AQ3522" s="9"/>
      <c r="AR3522" s="9"/>
      <c r="AS3522" s="9"/>
      <c r="AT3522" s="9"/>
      <c r="AU3522" s="9"/>
    </row>
    <row r="3523" spans="4:47" x14ac:dyDescent="0.25">
      <c r="D3523" s="8"/>
      <c r="E3523" s="8"/>
      <c r="F3523" s="9"/>
      <c r="H3523" s="8"/>
      <c r="L3523" s="8"/>
      <c r="P3523" s="8"/>
      <c r="T3523" s="8"/>
      <c r="X3523" s="8"/>
      <c r="AB3523" s="8"/>
      <c r="AL3523" s="9"/>
      <c r="AM3523" s="9"/>
      <c r="AN3523" s="9"/>
      <c r="AO3523" s="9"/>
      <c r="AP3523" s="9"/>
      <c r="AQ3523" s="9"/>
      <c r="AR3523" s="9"/>
      <c r="AS3523" s="9"/>
      <c r="AT3523" s="9"/>
      <c r="AU3523" s="9"/>
    </row>
    <row r="3524" spans="4:47" x14ac:dyDescent="0.25">
      <c r="D3524" s="8"/>
      <c r="E3524" s="8"/>
      <c r="F3524" s="9"/>
      <c r="H3524" s="8"/>
      <c r="L3524" s="8"/>
      <c r="P3524" s="8"/>
      <c r="T3524" s="8"/>
      <c r="X3524" s="8"/>
      <c r="AB3524" s="8"/>
      <c r="AL3524" s="9"/>
      <c r="AM3524" s="9"/>
      <c r="AN3524" s="9"/>
      <c r="AO3524" s="9"/>
      <c r="AP3524" s="9"/>
      <c r="AQ3524" s="9"/>
      <c r="AR3524" s="9"/>
      <c r="AS3524" s="9"/>
      <c r="AT3524" s="9"/>
      <c r="AU3524" s="9"/>
    </row>
    <row r="3525" spans="4:47" x14ac:dyDescent="0.25">
      <c r="D3525" s="8"/>
      <c r="E3525" s="8"/>
      <c r="F3525" s="9"/>
      <c r="H3525" s="8"/>
      <c r="L3525" s="8"/>
      <c r="P3525" s="8"/>
      <c r="T3525" s="8"/>
      <c r="X3525" s="8"/>
      <c r="AB3525" s="8"/>
      <c r="AL3525" s="9"/>
      <c r="AM3525" s="9"/>
      <c r="AN3525" s="9"/>
      <c r="AO3525" s="9"/>
      <c r="AP3525" s="9"/>
      <c r="AQ3525" s="9"/>
      <c r="AR3525" s="9"/>
      <c r="AS3525" s="9"/>
      <c r="AT3525" s="9"/>
      <c r="AU3525" s="9"/>
    </row>
    <row r="3526" spans="4:47" x14ac:dyDescent="0.25">
      <c r="D3526" s="8"/>
      <c r="E3526" s="8"/>
      <c r="F3526" s="9"/>
      <c r="H3526" s="8"/>
      <c r="L3526" s="8"/>
      <c r="P3526" s="8"/>
      <c r="T3526" s="8"/>
      <c r="X3526" s="8"/>
      <c r="AB3526" s="8"/>
      <c r="AL3526" s="9"/>
      <c r="AM3526" s="9"/>
      <c r="AN3526" s="9"/>
      <c r="AO3526" s="9"/>
      <c r="AP3526" s="9"/>
      <c r="AQ3526" s="9"/>
      <c r="AR3526" s="9"/>
      <c r="AS3526" s="9"/>
      <c r="AT3526" s="9"/>
      <c r="AU3526" s="9"/>
    </row>
    <row r="3527" spans="4:47" x14ac:dyDescent="0.25">
      <c r="D3527" s="8"/>
      <c r="E3527" s="8"/>
      <c r="F3527" s="9"/>
      <c r="H3527" s="8"/>
      <c r="L3527" s="8"/>
      <c r="P3527" s="8"/>
      <c r="T3527" s="8"/>
      <c r="X3527" s="8"/>
      <c r="AB3527" s="8"/>
      <c r="AL3527" s="9"/>
      <c r="AM3527" s="9"/>
      <c r="AN3527" s="9"/>
      <c r="AO3527" s="9"/>
      <c r="AP3527" s="9"/>
      <c r="AQ3527" s="9"/>
      <c r="AR3527" s="9"/>
      <c r="AS3527" s="9"/>
      <c r="AT3527" s="9"/>
      <c r="AU3527" s="9"/>
    </row>
    <row r="3528" spans="4:47" x14ac:dyDescent="0.25">
      <c r="D3528" s="8"/>
      <c r="E3528" s="8"/>
      <c r="F3528" s="9"/>
      <c r="H3528" s="8"/>
      <c r="L3528" s="8"/>
      <c r="P3528" s="8"/>
      <c r="T3528" s="8"/>
      <c r="X3528" s="8"/>
      <c r="AB3528" s="8"/>
      <c r="AL3528" s="9"/>
      <c r="AM3528" s="9"/>
      <c r="AN3528" s="9"/>
      <c r="AO3528" s="9"/>
      <c r="AP3528" s="9"/>
      <c r="AQ3528" s="9"/>
      <c r="AR3528" s="9"/>
      <c r="AS3528" s="9"/>
      <c r="AT3528" s="9"/>
      <c r="AU3528" s="9"/>
    </row>
    <row r="3529" spans="4:47" x14ac:dyDescent="0.25">
      <c r="D3529" s="8"/>
      <c r="E3529" s="8"/>
      <c r="F3529" s="9"/>
      <c r="H3529" s="8"/>
      <c r="L3529" s="8"/>
      <c r="P3529" s="8"/>
      <c r="T3529" s="8"/>
      <c r="X3529" s="8"/>
      <c r="AB3529" s="8"/>
      <c r="AL3529" s="9"/>
      <c r="AM3529" s="9"/>
      <c r="AN3529" s="9"/>
      <c r="AO3529" s="9"/>
      <c r="AP3529" s="9"/>
      <c r="AQ3529" s="9"/>
      <c r="AR3529" s="9"/>
      <c r="AS3529" s="9"/>
      <c r="AT3529" s="9"/>
      <c r="AU3529" s="9"/>
    </row>
    <row r="3530" spans="4:47" x14ac:dyDescent="0.25">
      <c r="D3530" s="8"/>
      <c r="E3530" s="8"/>
      <c r="F3530" s="9"/>
      <c r="H3530" s="8"/>
      <c r="L3530" s="8"/>
      <c r="P3530" s="8"/>
      <c r="T3530" s="8"/>
      <c r="X3530" s="8"/>
      <c r="AB3530" s="8"/>
      <c r="AL3530" s="9"/>
      <c r="AM3530" s="9"/>
      <c r="AN3530" s="9"/>
      <c r="AO3530" s="9"/>
      <c r="AP3530" s="9"/>
      <c r="AQ3530" s="9"/>
      <c r="AR3530" s="9"/>
      <c r="AS3530" s="9"/>
      <c r="AT3530" s="9"/>
      <c r="AU3530" s="9"/>
    </row>
    <row r="3531" spans="4:47" x14ac:dyDescent="0.25">
      <c r="D3531" s="8"/>
      <c r="E3531" s="8"/>
      <c r="F3531" s="9"/>
      <c r="H3531" s="8"/>
      <c r="L3531" s="8"/>
      <c r="P3531" s="8"/>
      <c r="T3531" s="8"/>
      <c r="X3531" s="8"/>
      <c r="AB3531" s="8"/>
      <c r="AL3531" s="9"/>
      <c r="AM3531" s="9"/>
      <c r="AN3531" s="9"/>
      <c r="AO3531" s="9"/>
      <c r="AP3531" s="9"/>
      <c r="AQ3531" s="9"/>
      <c r="AR3531" s="9"/>
      <c r="AS3531" s="9"/>
      <c r="AT3531" s="9"/>
      <c r="AU3531" s="9"/>
    </row>
    <row r="3532" spans="4:47" x14ac:dyDescent="0.25">
      <c r="D3532" s="8"/>
      <c r="E3532" s="8"/>
      <c r="F3532" s="9"/>
      <c r="H3532" s="8"/>
      <c r="L3532" s="8"/>
      <c r="P3532" s="8"/>
      <c r="T3532" s="8"/>
      <c r="X3532" s="8"/>
      <c r="AB3532" s="8"/>
      <c r="AL3532" s="9"/>
      <c r="AM3532" s="9"/>
      <c r="AN3532" s="9"/>
      <c r="AO3532" s="9"/>
      <c r="AP3532" s="9"/>
      <c r="AQ3532" s="9"/>
      <c r="AR3532" s="9"/>
      <c r="AS3532" s="9"/>
      <c r="AT3532" s="9"/>
      <c r="AU3532" s="9"/>
    </row>
    <row r="3533" spans="4:47" x14ac:dyDescent="0.25">
      <c r="D3533" s="8"/>
      <c r="E3533" s="8"/>
      <c r="F3533" s="9"/>
      <c r="H3533" s="8"/>
      <c r="L3533" s="8"/>
      <c r="P3533" s="8"/>
      <c r="T3533" s="8"/>
      <c r="X3533" s="8"/>
      <c r="AB3533" s="8"/>
      <c r="AL3533" s="9"/>
      <c r="AM3533" s="9"/>
      <c r="AN3533" s="9"/>
      <c r="AO3533" s="9"/>
      <c r="AP3533" s="9"/>
      <c r="AQ3533" s="9"/>
      <c r="AR3533" s="9"/>
      <c r="AS3533" s="9"/>
      <c r="AT3533" s="9"/>
      <c r="AU3533" s="9"/>
    </row>
    <row r="3534" spans="4:47" x14ac:dyDescent="0.25">
      <c r="D3534" s="8"/>
      <c r="E3534" s="8"/>
      <c r="F3534" s="9"/>
      <c r="H3534" s="8"/>
      <c r="L3534" s="8"/>
      <c r="P3534" s="8"/>
      <c r="T3534" s="8"/>
      <c r="X3534" s="8"/>
      <c r="AB3534" s="8"/>
      <c r="AL3534" s="9"/>
      <c r="AM3534" s="9"/>
      <c r="AN3534" s="9"/>
      <c r="AO3534" s="9"/>
      <c r="AP3534" s="9"/>
      <c r="AQ3534" s="9"/>
      <c r="AR3534" s="9"/>
      <c r="AS3534" s="9"/>
      <c r="AT3534" s="9"/>
      <c r="AU3534" s="9"/>
    </row>
    <row r="3535" spans="4:47" x14ac:dyDescent="0.25">
      <c r="D3535" s="8"/>
      <c r="E3535" s="8"/>
      <c r="F3535" s="9"/>
      <c r="H3535" s="8"/>
      <c r="L3535" s="8"/>
      <c r="P3535" s="8"/>
      <c r="T3535" s="8"/>
      <c r="X3535" s="8"/>
      <c r="AB3535" s="8"/>
      <c r="AL3535" s="9"/>
      <c r="AM3535" s="9"/>
      <c r="AN3535" s="9"/>
      <c r="AO3535" s="9"/>
      <c r="AP3535" s="9"/>
      <c r="AQ3535" s="9"/>
      <c r="AR3535" s="9"/>
      <c r="AS3535" s="9"/>
      <c r="AT3535" s="9"/>
      <c r="AU3535" s="9"/>
    </row>
    <row r="3536" spans="4:47" x14ac:dyDescent="0.25">
      <c r="D3536" s="8"/>
      <c r="E3536" s="8"/>
      <c r="F3536" s="9"/>
      <c r="H3536" s="8"/>
      <c r="L3536" s="8"/>
      <c r="P3536" s="8"/>
      <c r="T3536" s="8"/>
      <c r="X3536" s="8"/>
      <c r="AB3536" s="8"/>
      <c r="AL3536" s="9"/>
      <c r="AM3536" s="9"/>
      <c r="AN3536" s="9"/>
      <c r="AO3536" s="9"/>
      <c r="AP3536" s="9"/>
      <c r="AQ3536" s="9"/>
      <c r="AR3536" s="9"/>
      <c r="AS3536" s="9"/>
      <c r="AT3536" s="9"/>
      <c r="AU3536" s="9"/>
    </row>
    <row r="3537" spans="4:47" x14ac:dyDescent="0.25">
      <c r="D3537" s="8"/>
      <c r="E3537" s="8"/>
      <c r="F3537" s="9"/>
      <c r="H3537" s="8"/>
      <c r="L3537" s="8"/>
      <c r="P3537" s="8"/>
      <c r="T3537" s="8"/>
      <c r="X3537" s="8"/>
      <c r="AB3537" s="8"/>
      <c r="AL3537" s="9"/>
      <c r="AM3537" s="9"/>
      <c r="AN3537" s="9"/>
      <c r="AO3537" s="9"/>
      <c r="AP3537" s="9"/>
      <c r="AQ3537" s="9"/>
      <c r="AR3537" s="9"/>
      <c r="AS3537" s="9"/>
      <c r="AT3537" s="9"/>
      <c r="AU3537" s="9"/>
    </row>
    <row r="3538" spans="4:47" x14ac:dyDescent="0.25">
      <c r="D3538" s="8"/>
      <c r="E3538" s="8"/>
      <c r="F3538" s="9"/>
      <c r="H3538" s="8"/>
      <c r="L3538" s="8"/>
      <c r="P3538" s="8"/>
      <c r="T3538" s="8"/>
      <c r="X3538" s="8"/>
      <c r="AB3538" s="8"/>
      <c r="AL3538" s="9"/>
      <c r="AM3538" s="9"/>
      <c r="AN3538" s="9"/>
      <c r="AO3538" s="9"/>
      <c r="AP3538" s="9"/>
      <c r="AQ3538" s="9"/>
      <c r="AR3538" s="9"/>
      <c r="AS3538" s="9"/>
      <c r="AT3538" s="9"/>
      <c r="AU3538" s="9"/>
    </row>
    <row r="3539" spans="4:47" x14ac:dyDescent="0.25">
      <c r="D3539" s="8"/>
      <c r="E3539" s="8"/>
      <c r="F3539" s="9"/>
      <c r="H3539" s="8"/>
      <c r="L3539" s="8"/>
      <c r="P3539" s="8"/>
      <c r="T3539" s="8"/>
      <c r="X3539" s="8"/>
      <c r="AB3539" s="8"/>
      <c r="AL3539" s="9"/>
      <c r="AM3539" s="9"/>
      <c r="AN3539" s="9"/>
      <c r="AO3539" s="9"/>
      <c r="AP3539" s="9"/>
      <c r="AQ3539" s="9"/>
      <c r="AR3539" s="9"/>
      <c r="AS3539" s="9"/>
      <c r="AT3539" s="9"/>
      <c r="AU3539" s="9"/>
    </row>
    <row r="3540" spans="4:47" x14ac:dyDescent="0.25">
      <c r="D3540" s="8"/>
      <c r="E3540" s="8"/>
      <c r="F3540" s="9"/>
      <c r="H3540" s="8"/>
      <c r="L3540" s="8"/>
      <c r="P3540" s="8"/>
      <c r="T3540" s="8"/>
      <c r="X3540" s="8"/>
      <c r="AB3540" s="8"/>
      <c r="AL3540" s="9"/>
      <c r="AM3540" s="9"/>
      <c r="AN3540" s="9"/>
      <c r="AO3540" s="9"/>
      <c r="AP3540" s="9"/>
      <c r="AQ3540" s="9"/>
      <c r="AR3540" s="9"/>
      <c r="AS3540" s="9"/>
      <c r="AT3540" s="9"/>
      <c r="AU3540" s="9"/>
    </row>
    <row r="3541" spans="4:47" x14ac:dyDescent="0.25">
      <c r="D3541" s="8"/>
      <c r="E3541" s="8"/>
      <c r="F3541" s="9"/>
      <c r="H3541" s="8"/>
      <c r="L3541" s="8"/>
      <c r="P3541" s="8"/>
      <c r="T3541" s="8"/>
      <c r="X3541" s="8"/>
      <c r="AB3541" s="8"/>
      <c r="AL3541" s="9"/>
      <c r="AM3541" s="9"/>
      <c r="AN3541" s="9"/>
      <c r="AO3541" s="9"/>
      <c r="AP3541" s="9"/>
      <c r="AQ3541" s="9"/>
      <c r="AR3541" s="9"/>
      <c r="AS3541" s="9"/>
      <c r="AT3541" s="9"/>
      <c r="AU3541" s="9"/>
    </row>
    <row r="3542" spans="4:47" x14ac:dyDescent="0.25">
      <c r="D3542" s="8"/>
      <c r="E3542" s="8"/>
      <c r="F3542" s="9"/>
      <c r="H3542" s="8"/>
      <c r="L3542" s="8"/>
      <c r="P3542" s="8"/>
      <c r="T3542" s="8"/>
      <c r="X3542" s="8"/>
      <c r="AB3542" s="8"/>
      <c r="AL3542" s="9"/>
      <c r="AM3542" s="9"/>
      <c r="AN3542" s="9"/>
      <c r="AO3542" s="9"/>
      <c r="AP3542" s="9"/>
      <c r="AQ3542" s="9"/>
      <c r="AR3542" s="9"/>
      <c r="AS3542" s="9"/>
      <c r="AT3542" s="9"/>
      <c r="AU3542" s="9"/>
    </row>
    <row r="3543" spans="4:47" x14ac:dyDescent="0.25">
      <c r="D3543" s="8"/>
      <c r="E3543" s="8"/>
      <c r="F3543" s="9"/>
      <c r="H3543" s="8"/>
      <c r="L3543" s="8"/>
      <c r="P3543" s="8"/>
      <c r="T3543" s="8"/>
      <c r="X3543" s="8"/>
      <c r="AB3543" s="8"/>
      <c r="AL3543" s="9"/>
      <c r="AM3543" s="9"/>
      <c r="AN3543" s="9"/>
      <c r="AO3543" s="9"/>
      <c r="AP3543" s="9"/>
      <c r="AQ3543" s="9"/>
      <c r="AR3543" s="9"/>
      <c r="AS3543" s="9"/>
      <c r="AT3543" s="9"/>
      <c r="AU3543" s="9"/>
    </row>
    <row r="3544" spans="4:47" x14ac:dyDescent="0.25">
      <c r="D3544" s="8"/>
      <c r="E3544" s="8"/>
      <c r="F3544" s="9"/>
      <c r="H3544" s="8"/>
      <c r="L3544" s="8"/>
      <c r="P3544" s="8"/>
      <c r="T3544" s="8"/>
      <c r="X3544" s="8"/>
      <c r="AB3544" s="8"/>
      <c r="AL3544" s="9"/>
      <c r="AM3544" s="9"/>
      <c r="AN3544" s="9"/>
      <c r="AO3544" s="9"/>
      <c r="AP3544" s="9"/>
      <c r="AQ3544" s="9"/>
      <c r="AR3544" s="9"/>
      <c r="AS3544" s="9"/>
      <c r="AT3544" s="9"/>
      <c r="AU3544" s="9"/>
    </row>
    <row r="3545" spans="4:47" x14ac:dyDescent="0.25">
      <c r="D3545" s="8"/>
      <c r="E3545" s="8"/>
      <c r="F3545" s="9"/>
      <c r="H3545" s="8"/>
      <c r="L3545" s="8"/>
      <c r="P3545" s="8"/>
      <c r="T3545" s="8"/>
      <c r="X3545" s="8"/>
      <c r="AB3545" s="8"/>
      <c r="AL3545" s="9"/>
      <c r="AM3545" s="9"/>
      <c r="AN3545" s="9"/>
      <c r="AO3545" s="9"/>
      <c r="AP3545" s="9"/>
      <c r="AQ3545" s="9"/>
      <c r="AR3545" s="9"/>
      <c r="AS3545" s="9"/>
      <c r="AT3545" s="9"/>
      <c r="AU3545" s="9"/>
    </row>
    <row r="3546" spans="4:47" x14ac:dyDescent="0.25">
      <c r="D3546" s="8"/>
      <c r="E3546" s="8"/>
      <c r="F3546" s="9"/>
      <c r="H3546" s="8"/>
      <c r="L3546" s="8"/>
      <c r="P3546" s="8"/>
      <c r="T3546" s="8"/>
      <c r="X3546" s="8"/>
      <c r="AB3546" s="8"/>
      <c r="AL3546" s="9"/>
      <c r="AM3546" s="9"/>
      <c r="AN3546" s="9"/>
      <c r="AO3546" s="9"/>
      <c r="AP3546" s="9"/>
      <c r="AQ3546" s="9"/>
      <c r="AR3546" s="9"/>
      <c r="AS3546" s="9"/>
      <c r="AT3546" s="9"/>
      <c r="AU3546" s="9"/>
    </row>
    <row r="3547" spans="4:47" x14ac:dyDescent="0.25">
      <c r="D3547" s="8"/>
      <c r="E3547" s="8"/>
      <c r="F3547" s="9"/>
      <c r="H3547" s="8"/>
      <c r="L3547" s="8"/>
      <c r="P3547" s="8"/>
      <c r="T3547" s="8"/>
      <c r="X3547" s="8"/>
      <c r="AB3547" s="8"/>
      <c r="AL3547" s="9"/>
      <c r="AM3547" s="9"/>
      <c r="AN3547" s="9"/>
      <c r="AO3547" s="9"/>
      <c r="AP3547" s="9"/>
      <c r="AQ3547" s="9"/>
      <c r="AR3547" s="9"/>
      <c r="AS3547" s="9"/>
      <c r="AT3547" s="9"/>
      <c r="AU3547" s="9"/>
    </row>
    <row r="3548" spans="4:47" x14ac:dyDescent="0.25">
      <c r="D3548" s="8"/>
      <c r="E3548" s="8"/>
      <c r="F3548" s="9"/>
      <c r="H3548" s="8"/>
      <c r="L3548" s="8"/>
      <c r="P3548" s="8"/>
      <c r="T3548" s="8"/>
      <c r="X3548" s="8"/>
      <c r="AB3548" s="8"/>
      <c r="AL3548" s="9"/>
      <c r="AM3548" s="9"/>
      <c r="AN3548" s="9"/>
      <c r="AO3548" s="9"/>
      <c r="AP3548" s="9"/>
      <c r="AQ3548" s="9"/>
      <c r="AR3548" s="9"/>
      <c r="AS3548" s="9"/>
      <c r="AT3548" s="9"/>
      <c r="AU3548" s="9"/>
    </row>
    <row r="3549" spans="4:47" x14ac:dyDescent="0.25">
      <c r="D3549" s="8"/>
      <c r="E3549" s="8"/>
      <c r="F3549" s="9"/>
      <c r="H3549" s="8"/>
      <c r="L3549" s="8"/>
      <c r="P3549" s="8"/>
      <c r="T3549" s="8"/>
      <c r="X3549" s="8"/>
      <c r="AB3549" s="8"/>
      <c r="AL3549" s="9"/>
      <c r="AM3549" s="9"/>
      <c r="AN3549" s="9"/>
      <c r="AO3549" s="9"/>
      <c r="AP3549" s="9"/>
      <c r="AQ3549" s="9"/>
      <c r="AR3549" s="9"/>
      <c r="AS3549" s="9"/>
      <c r="AT3549" s="9"/>
      <c r="AU3549" s="9"/>
    </row>
    <row r="3550" spans="4:47" x14ac:dyDescent="0.25">
      <c r="D3550" s="8"/>
      <c r="E3550" s="8"/>
      <c r="F3550" s="9"/>
      <c r="H3550" s="8"/>
      <c r="L3550" s="8"/>
      <c r="P3550" s="8"/>
      <c r="T3550" s="8"/>
      <c r="X3550" s="8"/>
      <c r="AB3550" s="8"/>
      <c r="AL3550" s="9"/>
      <c r="AM3550" s="9"/>
      <c r="AN3550" s="9"/>
      <c r="AO3550" s="9"/>
      <c r="AP3550" s="9"/>
      <c r="AQ3550" s="9"/>
      <c r="AR3550" s="9"/>
      <c r="AS3550" s="9"/>
      <c r="AT3550" s="9"/>
      <c r="AU3550" s="9"/>
    </row>
    <row r="3551" spans="4:47" x14ac:dyDescent="0.25">
      <c r="D3551" s="8"/>
      <c r="E3551" s="8"/>
      <c r="F3551" s="9"/>
      <c r="H3551" s="8"/>
      <c r="L3551" s="8"/>
      <c r="P3551" s="8"/>
      <c r="T3551" s="8"/>
      <c r="X3551" s="8"/>
      <c r="AB3551" s="8"/>
      <c r="AL3551" s="9"/>
      <c r="AM3551" s="9"/>
      <c r="AN3551" s="9"/>
      <c r="AO3551" s="9"/>
      <c r="AP3551" s="9"/>
      <c r="AQ3551" s="9"/>
      <c r="AR3551" s="9"/>
      <c r="AS3551" s="9"/>
      <c r="AT3551" s="9"/>
      <c r="AU3551" s="9"/>
    </row>
    <row r="3552" spans="4:47" x14ac:dyDescent="0.25">
      <c r="D3552" s="8"/>
      <c r="E3552" s="8"/>
      <c r="F3552" s="9"/>
      <c r="H3552" s="8"/>
      <c r="L3552" s="8"/>
      <c r="P3552" s="8"/>
      <c r="T3552" s="8"/>
      <c r="X3552" s="8"/>
      <c r="AB3552" s="8"/>
      <c r="AL3552" s="9"/>
      <c r="AM3552" s="9"/>
      <c r="AN3552" s="9"/>
      <c r="AO3552" s="9"/>
      <c r="AP3552" s="9"/>
      <c r="AQ3552" s="9"/>
      <c r="AR3552" s="9"/>
      <c r="AS3552" s="9"/>
      <c r="AT3552" s="9"/>
      <c r="AU3552" s="9"/>
    </row>
    <row r="3553" spans="4:47" x14ac:dyDescent="0.25">
      <c r="D3553" s="8"/>
      <c r="E3553" s="8"/>
      <c r="F3553" s="9"/>
      <c r="H3553" s="8"/>
      <c r="L3553" s="8"/>
      <c r="P3553" s="8"/>
      <c r="T3553" s="8"/>
      <c r="X3553" s="8"/>
      <c r="AB3553" s="8"/>
      <c r="AL3553" s="9"/>
      <c r="AM3553" s="9"/>
      <c r="AN3553" s="9"/>
      <c r="AO3553" s="9"/>
      <c r="AP3553" s="9"/>
      <c r="AQ3553" s="9"/>
      <c r="AR3553" s="9"/>
      <c r="AS3553" s="9"/>
      <c r="AT3553" s="9"/>
      <c r="AU3553" s="9"/>
    </row>
    <row r="3554" spans="4:47" x14ac:dyDescent="0.25">
      <c r="D3554" s="8"/>
      <c r="E3554" s="8"/>
      <c r="F3554" s="9"/>
      <c r="H3554" s="8"/>
      <c r="L3554" s="8"/>
      <c r="P3554" s="8"/>
      <c r="T3554" s="8"/>
      <c r="X3554" s="8"/>
      <c r="AB3554" s="8"/>
      <c r="AL3554" s="9"/>
      <c r="AM3554" s="9"/>
      <c r="AN3554" s="9"/>
      <c r="AO3554" s="9"/>
      <c r="AP3554" s="9"/>
      <c r="AQ3554" s="9"/>
      <c r="AR3554" s="9"/>
      <c r="AS3554" s="9"/>
      <c r="AT3554" s="9"/>
      <c r="AU3554" s="9"/>
    </row>
    <row r="3555" spans="4:47" x14ac:dyDescent="0.25">
      <c r="D3555" s="8"/>
      <c r="E3555" s="8"/>
      <c r="F3555" s="9"/>
      <c r="H3555" s="8"/>
      <c r="L3555" s="8"/>
      <c r="P3555" s="8"/>
      <c r="T3555" s="8"/>
      <c r="X3555" s="8"/>
      <c r="AB3555" s="8"/>
      <c r="AL3555" s="9"/>
      <c r="AM3555" s="9"/>
      <c r="AN3555" s="9"/>
      <c r="AO3555" s="9"/>
      <c r="AP3555" s="9"/>
      <c r="AQ3555" s="9"/>
      <c r="AR3555" s="9"/>
      <c r="AS3555" s="9"/>
      <c r="AT3555" s="9"/>
      <c r="AU3555" s="9"/>
    </row>
    <row r="3556" spans="4:47" x14ac:dyDescent="0.25">
      <c r="D3556" s="8"/>
      <c r="E3556" s="8"/>
      <c r="F3556" s="9"/>
      <c r="H3556" s="8"/>
      <c r="L3556" s="8"/>
      <c r="P3556" s="8"/>
      <c r="T3556" s="8"/>
      <c r="X3556" s="8"/>
      <c r="AB3556" s="8"/>
      <c r="AL3556" s="9"/>
      <c r="AM3556" s="9"/>
      <c r="AN3556" s="9"/>
      <c r="AO3556" s="9"/>
      <c r="AP3556" s="9"/>
      <c r="AQ3556" s="9"/>
      <c r="AR3556" s="9"/>
      <c r="AS3556" s="9"/>
      <c r="AT3556" s="9"/>
      <c r="AU3556" s="9"/>
    </row>
    <row r="3557" spans="4:47" x14ac:dyDescent="0.25">
      <c r="D3557" s="8"/>
      <c r="E3557" s="8"/>
      <c r="F3557" s="9"/>
      <c r="H3557" s="8"/>
      <c r="L3557" s="8"/>
      <c r="P3557" s="8"/>
      <c r="T3557" s="8"/>
      <c r="X3557" s="8"/>
      <c r="AB3557" s="8"/>
      <c r="AL3557" s="9"/>
      <c r="AM3557" s="9"/>
      <c r="AN3557" s="9"/>
      <c r="AO3557" s="9"/>
      <c r="AP3557" s="9"/>
      <c r="AQ3557" s="9"/>
      <c r="AR3557" s="9"/>
      <c r="AS3557" s="9"/>
      <c r="AT3557" s="9"/>
      <c r="AU3557" s="9"/>
    </row>
    <row r="3558" spans="4:47" x14ac:dyDescent="0.25">
      <c r="D3558" s="8"/>
      <c r="E3558" s="8"/>
      <c r="F3558" s="9"/>
      <c r="H3558" s="8"/>
      <c r="L3558" s="8"/>
      <c r="P3558" s="8"/>
      <c r="T3558" s="8"/>
      <c r="X3558" s="8"/>
      <c r="AB3558" s="8"/>
      <c r="AL3558" s="9"/>
      <c r="AM3558" s="9"/>
      <c r="AN3558" s="9"/>
      <c r="AO3558" s="9"/>
      <c r="AP3558" s="9"/>
      <c r="AQ3558" s="9"/>
      <c r="AR3558" s="9"/>
      <c r="AS3558" s="9"/>
      <c r="AT3558" s="9"/>
      <c r="AU3558" s="9"/>
    </row>
    <row r="3559" spans="4:47" x14ac:dyDescent="0.25">
      <c r="D3559" s="8"/>
      <c r="E3559" s="8"/>
      <c r="F3559" s="9"/>
      <c r="H3559" s="8"/>
      <c r="L3559" s="8"/>
      <c r="P3559" s="8"/>
      <c r="T3559" s="8"/>
      <c r="X3559" s="8"/>
      <c r="AB3559" s="8"/>
      <c r="AL3559" s="9"/>
      <c r="AM3559" s="9"/>
      <c r="AN3559" s="9"/>
      <c r="AO3559" s="9"/>
      <c r="AP3559" s="9"/>
      <c r="AQ3559" s="9"/>
      <c r="AR3559" s="9"/>
      <c r="AS3559" s="9"/>
      <c r="AT3559" s="9"/>
      <c r="AU3559" s="9"/>
    </row>
    <row r="3560" spans="4:47" x14ac:dyDescent="0.25">
      <c r="D3560" s="8"/>
      <c r="E3560" s="8"/>
      <c r="F3560" s="9"/>
      <c r="H3560" s="8"/>
      <c r="L3560" s="8"/>
      <c r="P3560" s="8"/>
      <c r="T3560" s="8"/>
      <c r="X3560" s="8"/>
      <c r="AB3560" s="8"/>
      <c r="AL3560" s="9"/>
      <c r="AM3560" s="9"/>
      <c r="AN3560" s="9"/>
      <c r="AO3560" s="9"/>
      <c r="AP3560" s="9"/>
      <c r="AQ3560" s="9"/>
      <c r="AR3560" s="9"/>
      <c r="AS3560" s="9"/>
      <c r="AT3560" s="9"/>
      <c r="AU3560" s="9"/>
    </row>
    <row r="3561" spans="4:47" x14ac:dyDescent="0.25">
      <c r="D3561" s="8"/>
      <c r="E3561" s="8"/>
      <c r="F3561" s="9"/>
      <c r="H3561" s="8"/>
      <c r="L3561" s="8"/>
      <c r="P3561" s="8"/>
      <c r="T3561" s="8"/>
      <c r="X3561" s="8"/>
      <c r="AB3561" s="8"/>
      <c r="AL3561" s="9"/>
      <c r="AM3561" s="9"/>
      <c r="AN3561" s="9"/>
      <c r="AO3561" s="9"/>
      <c r="AP3561" s="9"/>
      <c r="AQ3561" s="9"/>
      <c r="AR3561" s="9"/>
      <c r="AS3561" s="9"/>
      <c r="AT3561" s="9"/>
      <c r="AU3561" s="9"/>
    </row>
    <row r="3562" spans="4:47" x14ac:dyDescent="0.25">
      <c r="D3562" s="8"/>
      <c r="E3562" s="8"/>
      <c r="F3562" s="9"/>
      <c r="H3562" s="8"/>
      <c r="L3562" s="8"/>
      <c r="P3562" s="8"/>
      <c r="T3562" s="8"/>
      <c r="X3562" s="8"/>
      <c r="AB3562" s="8"/>
      <c r="AL3562" s="9"/>
      <c r="AM3562" s="9"/>
      <c r="AN3562" s="9"/>
      <c r="AO3562" s="9"/>
      <c r="AP3562" s="9"/>
      <c r="AQ3562" s="9"/>
      <c r="AR3562" s="9"/>
      <c r="AS3562" s="9"/>
      <c r="AT3562" s="9"/>
      <c r="AU3562" s="9"/>
    </row>
    <row r="3563" spans="4:47" x14ac:dyDescent="0.25">
      <c r="D3563" s="8"/>
      <c r="E3563" s="8"/>
      <c r="F3563" s="9"/>
      <c r="H3563" s="8"/>
      <c r="L3563" s="8"/>
      <c r="P3563" s="8"/>
      <c r="T3563" s="8"/>
      <c r="X3563" s="8"/>
      <c r="AB3563" s="8"/>
      <c r="AL3563" s="9"/>
      <c r="AM3563" s="9"/>
      <c r="AN3563" s="9"/>
      <c r="AO3563" s="9"/>
      <c r="AP3563" s="9"/>
      <c r="AQ3563" s="9"/>
      <c r="AR3563" s="9"/>
      <c r="AS3563" s="9"/>
      <c r="AT3563" s="9"/>
      <c r="AU3563" s="9"/>
    </row>
    <row r="3564" spans="4:47" x14ac:dyDescent="0.25">
      <c r="D3564" s="8"/>
      <c r="E3564" s="8"/>
      <c r="F3564" s="9"/>
      <c r="H3564" s="8"/>
      <c r="L3564" s="8"/>
      <c r="P3564" s="8"/>
      <c r="T3564" s="8"/>
      <c r="X3564" s="8"/>
      <c r="AB3564" s="8"/>
      <c r="AL3564" s="9"/>
      <c r="AM3564" s="9"/>
      <c r="AN3564" s="9"/>
      <c r="AO3564" s="9"/>
      <c r="AP3564" s="9"/>
      <c r="AQ3564" s="9"/>
      <c r="AR3564" s="9"/>
      <c r="AS3564" s="9"/>
      <c r="AT3564" s="9"/>
      <c r="AU3564" s="9"/>
    </row>
    <row r="3565" spans="4:47" x14ac:dyDescent="0.25">
      <c r="D3565" s="8"/>
      <c r="E3565" s="8"/>
      <c r="F3565" s="9"/>
      <c r="H3565" s="8"/>
      <c r="L3565" s="8"/>
      <c r="P3565" s="8"/>
      <c r="T3565" s="8"/>
      <c r="X3565" s="8"/>
      <c r="AB3565" s="8"/>
      <c r="AL3565" s="9"/>
      <c r="AM3565" s="9"/>
      <c r="AN3565" s="9"/>
      <c r="AO3565" s="9"/>
      <c r="AP3565" s="9"/>
      <c r="AQ3565" s="9"/>
      <c r="AR3565" s="9"/>
      <c r="AS3565" s="9"/>
      <c r="AT3565" s="9"/>
      <c r="AU3565" s="9"/>
    </row>
    <row r="3566" spans="4:47" x14ac:dyDescent="0.25">
      <c r="D3566" s="8"/>
      <c r="E3566" s="8"/>
      <c r="F3566" s="9"/>
      <c r="H3566" s="8"/>
      <c r="L3566" s="8"/>
      <c r="P3566" s="8"/>
      <c r="T3566" s="8"/>
      <c r="X3566" s="8"/>
      <c r="AB3566" s="8"/>
      <c r="AL3566" s="9"/>
      <c r="AM3566" s="9"/>
      <c r="AN3566" s="9"/>
      <c r="AO3566" s="9"/>
      <c r="AP3566" s="9"/>
      <c r="AQ3566" s="9"/>
      <c r="AR3566" s="9"/>
      <c r="AS3566" s="9"/>
      <c r="AT3566" s="9"/>
      <c r="AU3566" s="9"/>
    </row>
    <row r="3567" spans="4:47" x14ac:dyDescent="0.25">
      <c r="D3567" s="8"/>
      <c r="E3567" s="8"/>
      <c r="F3567" s="9"/>
      <c r="H3567" s="8"/>
      <c r="L3567" s="8"/>
      <c r="P3567" s="8"/>
      <c r="T3567" s="8"/>
      <c r="X3567" s="8"/>
      <c r="AB3567" s="8"/>
      <c r="AL3567" s="9"/>
      <c r="AM3567" s="9"/>
      <c r="AN3567" s="9"/>
      <c r="AO3567" s="9"/>
      <c r="AP3567" s="9"/>
      <c r="AQ3567" s="9"/>
      <c r="AR3567" s="9"/>
      <c r="AS3567" s="9"/>
      <c r="AT3567" s="9"/>
      <c r="AU3567" s="9"/>
    </row>
    <row r="3568" spans="4:47" x14ac:dyDescent="0.25">
      <c r="D3568" s="8"/>
      <c r="E3568" s="8"/>
      <c r="F3568" s="9"/>
      <c r="H3568" s="8"/>
      <c r="L3568" s="8"/>
      <c r="P3568" s="8"/>
      <c r="T3568" s="8"/>
      <c r="X3568" s="8"/>
      <c r="AB3568" s="8"/>
      <c r="AL3568" s="9"/>
      <c r="AM3568" s="9"/>
      <c r="AN3568" s="9"/>
      <c r="AO3568" s="9"/>
      <c r="AP3568" s="9"/>
      <c r="AQ3568" s="9"/>
      <c r="AR3568" s="9"/>
      <c r="AS3568" s="9"/>
      <c r="AT3568" s="9"/>
      <c r="AU3568" s="9"/>
    </row>
    <row r="3569" spans="4:47" x14ac:dyDescent="0.25">
      <c r="D3569" s="8"/>
      <c r="E3569" s="8"/>
      <c r="F3569" s="9"/>
      <c r="H3569" s="8"/>
      <c r="L3569" s="8"/>
      <c r="P3569" s="8"/>
      <c r="T3569" s="8"/>
      <c r="X3569" s="8"/>
      <c r="AB3569" s="8"/>
      <c r="AL3569" s="9"/>
      <c r="AM3569" s="9"/>
      <c r="AN3569" s="9"/>
      <c r="AO3569" s="9"/>
      <c r="AP3569" s="9"/>
      <c r="AQ3569" s="9"/>
      <c r="AR3569" s="9"/>
      <c r="AS3569" s="9"/>
      <c r="AT3569" s="9"/>
      <c r="AU3569" s="9"/>
    </row>
    <row r="3570" spans="4:47" x14ac:dyDescent="0.25">
      <c r="D3570" s="8"/>
      <c r="E3570" s="8"/>
      <c r="F3570" s="9"/>
      <c r="H3570" s="8"/>
      <c r="L3570" s="8"/>
      <c r="P3570" s="8"/>
      <c r="T3570" s="8"/>
      <c r="X3570" s="8"/>
      <c r="AB3570" s="8"/>
      <c r="AL3570" s="9"/>
      <c r="AM3570" s="9"/>
      <c r="AN3570" s="9"/>
      <c r="AO3570" s="9"/>
      <c r="AP3570" s="9"/>
      <c r="AQ3570" s="9"/>
      <c r="AR3570" s="9"/>
      <c r="AS3570" s="9"/>
      <c r="AT3570" s="9"/>
      <c r="AU3570" s="9"/>
    </row>
    <row r="3571" spans="4:47" x14ac:dyDescent="0.25">
      <c r="D3571" s="8"/>
      <c r="E3571" s="8"/>
      <c r="F3571" s="9"/>
      <c r="H3571" s="8"/>
      <c r="L3571" s="8"/>
      <c r="P3571" s="8"/>
      <c r="T3571" s="8"/>
      <c r="X3571" s="8"/>
      <c r="AB3571" s="8"/>
      <c r="AL3571" s="9"/>
      <c r="AM3571" s="9"/>
      <c r="AN3571" s="9"/>
      <c r="AO3571" s="9"/>
      <c r="AP3571" s="9"/>
      <c r="AQ3571" s="9"/>
      <c r="AR3571" s="9"/>
      <c r="AS3571" s="9"/>
      <c r="AT3571" s="9"/>
      <c r="AU3571" s="9"/>
    </row>
    <row r="3572" spans="4:47" x14ac:dyDescent="0.25">
      <c r="D3572" s="8"/>
      <c r="E3572" s="8"/>
      <c r="F3572" s="9"/>
      <c r="H3572" s="8"/>
      <c r="L3572" s="8"/>
      <c r="P3572" s="8"/>
      <c r="T3572" s="8"/>
      <c r="X3572" s="8"/>
      <c r="AB3572" s="8"/>
      <c r="AL3572" s="9"/>
      <c r="AM3572" s="9"/>
      <c r="AN3572" s="9"/>
      <c r="AO3572" s="9"/>
      <c r="AP3572" s="9"/>
      <c r="AQ3572" s="9"/>
      <c r="AR3572" s="9"/>
      <c r="AS3572" s="9"/>
      <c r="AT3572" s="9"/>
      <c r="AU3572" s="9"/>
    </row>
    <row r="3573" spans="4:47" x14ac:dyDescent="0.25">
      <c r="D3573" s="8"/>
      <c r="E3573" s="8"/>
      <c r="F3573" s="9"/>
      <c r="H3573" s="8"/>
      <c r="L3573" s="8"/>
      <c r="P3573" s="8"/>
      <c r="T3573" s="8"/>
      <c r="X3573" s="8"/>
      <c r="AB3573" s="8"/>
      <c r="AL3573" s="9"/>
      <c r="AM3573" s="9"/>
      <c r="AN3573" s="9"/>
      <c r="AO3573" s="9"/>
      <c r="AP3573" s="9"/>
      <c r="AQ3573" s="9"/>
      <c r="AR3573" s="9"/>
      <c r="AS3573" s="9"/>
      <c r="AT3573" s="9"/>
      <c r="AU3573" s="9"/>
    </row>
    <row r="3574" spans="4:47" x14ac:dyDescent="0.25">
      <c r="D3574" s="8"/>
      <c r="E3574" s="8"/>
      <c r="F3574" s="9"/>
      <c r="H3574" s="8"/>
      <c r="L3574" s="8"/>
      <c r="P3574" s="8"/>
      <c r="T3574" s="8"/>
      <c r="X3574" s="8"/>
      <c r="AB3574" s="8"/>
      <c r="AL3574" s="9"/>
      <c r="AM3574" s="9"/>
      <c r="AN3574" s="9"/>
      <c r="AO3574" s="9"/>
      <c r="AP3574" s="9"/>
      <c r="AQ3574" s="9"/>
      <c r="AR3574" s="9"/>
      <c r="AS3574" s="9"/>
      <c r="AT3574" s="9"/>
      <c r="AU3574" s="9"/>
    </row>
    <row r="3575" spans="4:47" x14ac:dyDescent="0.25">
      <c r="D3575" s="8"/>
      <c r="E3575" s="8"/>
      <c r="F3575" s="9"/>
      <c r="H3575" s="8"/>
      <c r="L3575" s="8"/>
      <c r="P3575" s="8"/>
      <c r="T3575" s="8"/>
      <c r="X3575" s="8"/>
      <c r="AB3575" s="8"/>
      <c r="AL3575" s="9"/>
      <c r="AM3575" s="9"/>
      <c r="AN3575" s="9"/>
      <c r="AO3575" s="9"/>
      <c r="AP3575" s="9"/>
      <c r="AQ3575" s="9"/>
      <c r="AR3575" s="9"/>
      <c r="AS3575" s="9"/>
      <c r="AT3575" s="9"/>
      <c r="AU3575" s="9"/>
    </row>
    <row r="3576" spans="4:47" x14ac:dyDescent="0.25">
      <c r="D3576" s="8"/>
      <c r="E3576" s="8"/>
      <c r="F3576" s="9"/>
      <c r="H3576" s="8"/>
      <c r="L3576" s="8"/>
      <c r="P3576" s="8"/>
      <c r="T3576" s="8"/>
      <c r="X3576" s="8"/>
      <c r="AB3576" s="8"/>
      <c r="AL3576" s="9"/>
      <c r="AM3576" s="9"/>
      <c r="AN3576" s="9"/>
      <c r="AO3576" s="9"/>
      <c r="AP3576" s="9"/>
      <c r="AQ3576" s="9"/>
      <c r="AR3576" s="9"/>
      <c r="AS3576" s="9"/>
      <c r="AT3576" s="9"/>
      <c r="AU3576" s="9"/>
    </row>
    <row r="3577" spans="4:47" x14ac:dyDescent="0.25">
      <c r="D3577" s="8"/>
      <c r="E3577" s="8"/>
      <c r="F3577" s="9"/>
      <c r="H3577" s="8"/>
      <c r="L3577" s="8"/>
      <c r="P3577" s="8"/>
      <c r="T3577" s="8"/>
      <c r="X3577" s="8"/>
      <c r="AB3577" s="8"/>
      <c r="AL3577" s="9"/>
      <c r="AM3577" s="9"/>
      <c r="AN3577" s="9"/>
      <c r="AO3577" s="9"/>
      <c r="AP3577" s="9"/>
      <c r="AQ3577" s="9"/>
      <c r="AR3577" s="9"/>
      <c r="AS3577" s="9"/>
      <c r="AT3577" s="9"/>
      <c r="AU3577" s="9"/>
    </row>
    <row r="3578" spans="4:47" x14ac:dyDescent="0.25">
      <c r="D3578" s="8"/>
      <c r="E3578" s="8"/>
      <c r="F3578" s="9"/>
      <c r="H3578" s="8"/>
      <c r="L3578" s="8"/>
      <c r="P3578" s="8"/>
      <c r="T3578" s="8"/>
      <c r="X3578" s="8"/>
      <c r="AB3578" s="8"/>
      <c r="AL3578" s="9"/>
      <c r="AM3578" s="9"/>
      <c r="AN3578" s="9"/>
      <c r="AO3578" s="9"/>
      <c r="AP3578" s="9"/>
      <c r="AQ3578" s="9"/>
      <c r="AR3578" s="9"/>
      <c r="AS3578" s="9"/>
      <c r="AT3578" s="9"/>
      <c r="AU3578" s="9"/>
    </row>
    <row r="3579" spans="4:47" x14ac:dyDescent="0.25">
      <c r="D3579" s="8"/>
      <c r="E3579" s="8"/>
      <c r="F3579" s="9"/>
      <c r="H3579" s="8"/>
      <c r="L3579" s="8"/>
      <c r="P3579" s="8"/>
      <c r="T3579" s="8"/>
      <c r="X3579" s="8"/>
      <c r="AB3579" s="8"/>
      <c r="AL3579" s="9"/>
      <c r="AM3579" s="9"/>
      <c r="AN3579" s="9"/>
      <c r="AO3579" s="9"/>
      <c r="AP3579" s="9"/>
      <c r="AQ3579" s="9"/>
      <c r="AR3579" s="9"/>
      <c r="AS3579" s="9"/>
      <c r="AT3579" s="9"/>
      <c r="AU3579" s="9"/>
    </row>
    <row r="3580" spans="4:47" x14ac:dyDescent="0.25">
      <c r="D3580" s="8"/>
      <c r="E3580" s="8"/>
      <c r="F3580" s="9"/>
      <c r="H3580" s="8"/>
      <c r="L3580" s="8"/>
      <c r="P3580" s="8"/>
      <c r="T3580" s="8"/>
      <c r="X3580" s="8"/>
      <c r="AB3580" s="8"/>
      <c r="AL3580" s="9"/>
      <c r="AM3580" s="9"/>
      <c r="AN3580" s="9"/>
      <c r="AO3580" s="9"/>
      <c r="AP3580" s="9"/>
      <c r="AQ3580" s="9"/>
      <c r="AR3580" s="9"/>
      <c r="AS3580" s="9"/>
      <c r="AT3580" s="9"/>
      <c r="AU3580" s="9"/>
    </row>
    <row r="3581" spans="4:47" x14ac:dyDescent="0.25">
      <c r="D3581" s="8"/>
      <c r="E3581" s="8"/>
      <c r="F3581" s="9"/>
      <c r="H3581" s="8"/>
      <c r="L3581" s="8"/>
      <c r="P3581" s="8"/>
      <c r="T3581" s="8"/>
      <c r="X3581" s="8"/>
      <c r="AB3581" s="8"/>
      <c r="AL3581" s="9"/>
      <c r="AM3581" s="9"/>
      <c r="AN3581" s="9"/>
      <c r="AO3581" s="9"/>
      <c r="AP3581" s="9"/>
      <c r="AQ3581" s="9"/>
      <c r="AR3581" s="9"/>
      <c r="AS3581" s="9"/>
      <c r="AT3581" s="9"/>
      <c r="AU3581" s="9"/>
    </row>
    <row r="3582" spans="4:47" x14ac:dyDescent="0.25">
      <c r="D3582" s="8"/>
      <c r="E3582" s="8"/>
      <c r="F3582" s="9"/>
      <c r="H3582" s="8"/>
      <c r="L3582" s="8"/>
      <c r="P3582" s="8"/>
      <c r="T3582" s="8"/>
      <c r="X3582" s="8"/>
      <c r="AB3582" s="8"/>
      <c r="AL3582" s="9"/>
      <c r="AM3582" s="9"/>
      <c r="AN3582" s="9"/>
      <c r="AO3582" s="9"/>
      <c r="AP3582" s="9"/>
      <c r="AQ3582" s="9"/>
      <c r="AR3582" s="9"/>
      <c r="AS3582" s="9"/>
      <c r="AT3582" s="9"/>
      <c r="AU3582" s="9"/>
    </row>
    <row r="3583" spans="4:47" x14ac:dyDescent="0.25">
      <c r="D3583" s="8"/>
      <c r="E3583" s="8"/>
      <c r="F3583" s="9"/>
      <c r="H3583" s="8"/>
      <c r="L3583" s="8"/>
      <c r="P3583" s="8"/>
      <c r="T3583" s="8"/>
      <c r="X3583" s="8"/>
      <c r="AB3583" s="8"/>
      <c r="AL3583" s="9"/>
      <c r="AM3583" s="9"/>
      <c r="AN3583" s="9"/>
      <c r="AO3583" s="9"/>
      <c r="AP3583" s="9"/>
      <c r="AQ3583" s="9"/>
      <c r="AR3583" s="9"/>
      <c r="AS3583" s="9"/>
      <c r="AT3583" s="9"/>
      <c r="AU3583" s="9"/>
    </row>
    <row r="3584" spans="4:47" x14ac:dyDescent="0.25">
      <c r="D3584" s="8"/>
      <c r="E3584" s="8"/>
      <c r="F3584" s="9"/>
      <c r="H3584" s="8"/>
      <c r="L3584" s="8"/>
      <c r="P3584" s="8"/>
      <c r="T3584" s="8"/>
      <c r="X3584" s="8"/>
      <c r="AB3584" s="8"/>
      <c r="AL3584" s="9"/>
      <c r="AM3584" s="9"/>
      <c r="AN3584" s="9"/>
      <c r="AO3584" s="9"/>
      <c r="AP3584" s="9"/>
      <c r="AQ3584" s="9"/>
      <c r="AR3584" s="9"/>
      <c r="AS3584" s="9"/>
      <c r="AT3584" s="9"/>
      <c r="AU3584" s="9"/>
    </row>
    <row r="3585" spans="4:47" x14ac:dyDescent="0.25">
      <c r="D3585" s="8"/>
      <c r="E3585" s="8"/>
      <c r="F3585" s="9"/>
      <c r="H3585" s="8"/>
      <c r="L3585" s="8"/>
      <c r="P3585" s="8"/>
      <c r="T3585" s="8"/>
      <c r="X3585" s="8"/>
      <c r="AB3585" s="8"/>
      <c r="AL3585" s="9"/>
      <c r="AM3585" s="9"/>
      <c r="AN3585" s="9"/>
      <c r="AO3585" s="9"/>
      <c r="AP3585" s="9"/>
      <c r="AQ3585" s="9"/>
      <c r="AR3585" s="9"/>
      <c r="AS3585" s="9"/>
      <c r="AT3585" s="9"/>
      <c r="AU3585" s="9"/>
    </row>
    <row r="3586" spans="4:47" x14ac:dyDescent="0.25">
      <c r="D3586" s="8"/>
      <c r="E3586" s="8"/>
      <c r="F3586" s="9"/>
      <c r="H3586" s="8"/>
      <c r="L3586" s="8"/>
      <c r="P3586" s="8"/>
      <c r="T3586" s="8"/>
      <c r="X3586" s="8"/>
      <c r="AB3586" s="8"/>
      <c r="AL3586" s="9"/>
      <c r="AM3586" s="9"/>
      <c r="AN3586" s="9"/>
      <c r="AO3586" s="9"/>
      <c r="AP3586" s="9"/>
      <c r="AQ3586" s="9"/>
      <c r="AR3586" s="9"/>
      <c r="AS3586" s="9"/>
      <c r="AT3586" s="9"/>
      <c r="AU3586" s="9"/>
    </row>
    <row r="3587" spans="4:47" x14ac:dyDescent="0.25">
      <c r="D3587" s="8"/>
      <c r="E3587" s="8"/>
      <c r="F3587" s="9"/>
      <c r="H3587" s="8"/>
      <c r="L3587" s="8"/>
      <c r="P3587" s="8"/>
      <c r="T3587" s="8"/>
      <c r="X3587" s="8"/>
      <c r="AB3587" s="8"/>
      <c r="AL3587" s="9"/>
      <c r="AM3587" s="9"/>
      <c r="AN3587" s="9"/>
      <c r="AO3587" s="9"/>
      <c r="AP3587" s="9"/>
      <c r="AQ3587" s="9"/>
      <c r="AR3587" s="9"/>
      <c r="AS3587" s="9"/>
      <c r="AT3587" s="9"/>
      <c r="AU3587" s="9"/>
    </row>
    <row r="3588" spans="4:47" x14ac:dyDescent="0.25">
      <c r="D3588" s="8"/>
      <c r="E3588" s="8"/>
      <c r="F3588" s="9"/>
      <c r="H3588" s="8"/>
      <c r="L3588" s="8"/>
      <c r="P3588" s="8"/>
      <c r="T3588" s="8"/>
      <c r="X3588" s="8"/>
      <c r="AB3588" s="8"/>
      <c r="AL3588" s="9"/>
      <c r="AM3588" s="9"/>
      <c r="AN3588" s="9"/>
      <c r="AO3588" s="9"/>
      <c r="AP3588" s="9"/>
      <c r="AQ3588" s="9"/>
      <c r="AR3588" s="9"/>
      <c r="AS3588" s="9"/>
      <c r="AT3588" s="9"/>
      <c r="AU3588" s="9"/>
    </row>
    <row r="3589" spans="4:47" x14ac:dyDescent="0.25">
      <c r="D3589" s="8"/>
      <c r="E3589" s="8"/>
      <c r="F3589" s="9"/>
      <c r="H3589" s="8"/>
      <c r="L3589" s="8"/>
      <c r="P3589" s="8"/>
      <c r="T3589" s="8"/>
      <c r="X3589" s="8"/>
      <c r="AB3589" s="8"/>
      <c r="AL3589" s="9"/>
      <c r="AM3589" s="9"/>
      <c r="AN3589" s="9"/>
      <c r="AO3589" s="9"/>
      <c r="AP3589" s="9"/>
      <c r="AQ3589" s="9"/>
      <c r="AR3589" s="9"/>
      <c r="AS3589" s="9"/>
      <c r="AT3589" s="9"/>
      <c r="AU3589" s="9"/>
    </row>
    <row r="3590" spans="4:47" x14ac:dyDescent="0.25">
      <c r="D3590" s="8"/>
      <c r="E3590" s="8"/>
      <c r="F3590" s="9"/>
      <c r="H3590" s="8"/>
      <c r="L3590" s="8"/>
      <c r="P3590" s="8"/>
      <c r="T3590" s="8"/>
      <c r="X3590" s="8"/>
      <c r="AB3590" s="8"/>
      <c r="AL3590" s="9"/>
      <c r="AM3590" s="9"/>
      <c r="AN3590" s="9"/>
      <c r="AO3590" s="9"/>
      <c r="AP3590" s="9"/>
      <c r="AQ3590" s="9"/>
      <c r="AR3590" s="9"/>
      <c r="AS3590" s="9"/>
      <c r="AT3590" s="9"/>
      <c r="AU3590" s="9"/>
    </row>
    <row r="3591" spans="4:47" x14ac:dyDescent="0.25">
      <c r="D3591" s="8"/>
      <c r="E3591" s="8"/>
      <c r="F3591" s="9"/>
      <c r="H3591" s="8"/>
      <c r="L3591" s="8"/>
      <c r="P3591" s="8"/>
      <c r="T3591" s="8"/>
      <c r="X3591" s="8"/>
      <c r="AB3591" s="8"/>
      <c r="AL3591" s="9"/>
      <c r="AM3591" s="9"/>
      <c r="AN3591" s="9"/>
      <c r="AO3591" s="9"/>
      <c r="AP3591" s="9"/>
      <c r="AQ3591" s="9"/>
      <c r="AR3591" s="9"/>
      <c r="AS3591" s="9"/>
      <c r="AT3591" s="9"/>
      <c r="AU3591" s="9"/>
    </row>
    <row r="3592" spans="4:47" x14ac:dyDescent="0.25">
      <c r="D3592" s="8"/>
      <c r="E3592" s="8"/>
      <c r="F3592" s="9"/>
      <c r="H3592" s="8"/>
      <c r="L3592" s="8"/>
      <c r="P3592" s="8"/>
      <c r="T3592" s="8"/>
      <c r="X3592" s="8"/>
      <c r="AB3592" s="8"/>
      <c r="AL3592" s="9"/>
      <c r="AM3592" s="9"/>
      <c r="AN3592" s="9"/>
      <c r="AO3592" s="9"/>
      <c r="AP3592" s="9"/>
      <c r="AQ3592" s="9"/>
      <c r="AR3592" s="9"/>
      <c r="AS3592" s="9"/>
      <c r="AT3592" s="9"/>
      <c r="AU3592" s="9"/>
    </row>
    <row r="3593" spans="4:47" x14ac:dyDescent="0.25">
      <c r="D3593" s="8"/>
      <c r="E3593" s="8"/>
      <c r="F3593" s="9"/>
      <c r="H3593" s="8"/>
      <c r="L3593" s="8"/>
      <c r="P3593" s="8"/>
      <c r="T3593" s="8"/>
      <c r="X3593" s="8"/>
      <c r="AB3593" s="8"/>
      <c r="AL3593" s="9"/>
      <c r="AM3593" s="9"/>
      <c r="AN3593" s="9"/>
      <c r="AO3593" s="9"/>
      <c r="AP3593" s="9"/>
      <c r="AQ3593" s="9"/>
      <c r="AR3593" s="9"/>
      <c r="AS3593" s="9"/>
      <c r="AT3593" s="9"/>
      <c r="AU3593" s="9"/>
    </row>
    <row r="3594" spans="4:47" x14ac:dyDescent="0.25">
      <c r="D3594" s="8"/>
      <c r="E3594" s="8"/>
      <c r="F3594" s="9"/>
      <c r="H3594" s="8"/>
      <c r="L3594" s="8"/>
      <c r="P3594" s="8"/>
      <c r="T3594" s="8"/>
      <c r="X3594" s="8"/>
      <c r="AB3594" s="8"/>
      <c r="AL3594" s="9"/>
      <c r="AM3594" s="9"/>
      <c r="AN3594" s="9"/>
      <c r="AO3594" s="9"/>
      <c r="AP3594" s="9"/>
      <c r="AQ3594" s="9"/>
      <c r="AR3594" s="9"/>
      <c r="AS3594" s="9"/>
      <c r="AT3594" s="9"/>
      <c r="AU3594" s="9"/>
    </row>
    <row r="3595" spans="4:47" x14ac:dyDescent="0.25">
      <c r="D3595" s="8"/>
      <c r="E3595" s="8"/>
      <c r="F3595" s="9"/>
      <c r="H3595" s="8"/>
      <c r="L3595" s="8"/>
      <c r="P3595" s="8"/>
      <c r="T3595" s="8"/>
      <c r="X3595" s="8"/>
      <c r="AB3595" s="8"/>
      <c r="AL3595" s="9"/>
      <c r="AM3595" s="9"/>
      <c r="AN3595" s="9"/>
      <c r="AO3595" s="9"/>
      <c r="AP3595" s="9"/>
      <c r="AQ3595" s="9"/>
      <c r="AR3595" s="9"/>
      <c r="AS3595" s="9"/>
      <c r="AT3595" s="9"/>
      <c r="AU3595" s="9"/>
    </row>
    <row r="3596" spans="4:47" x14ac:dyDescent="0.25">
      <c r="D3596" s="8"/>
      <c r="E3596" s="8"/>
      <c r="F3596" s="9"/>
      <c r="H3596" s="8"/>
      <c r="L3596" s="8"/>
      <c r="P3596" s="8"/>
      <c r="T3596" s="8"/>
      <c r="X3596" s="8"/>
      <c r="AB3596" s="8"/>
      <c r="AL3596" s="9"/>
      <c r="AM3596" s="9"/>
      <c r="AN3596" s="9"/>
      <c r="AO3596" s="9"/>
      <c r="AP3596" s="9"/>
      <c r="AQ3596" s="9"/>
      <c r="AR3596" s="9"/>
      <c r="AS3596" s="9"/>
      <c r="AT3596" s="9"/>
      <c r="AU3596" s="9"/>
    </row>
    <row r="3597" spans="4:47" x14ac:dyDescent="0.25">
      <c r="D3597" s="8"/>
      <c r="E3597" s="8"/>
      <c r="F3597" s="9"/>
      <c r="H3597" s="8"/>
      <c r="L3597" s="8"/>
      <c r="P3597" s="8"/>
      <c r="T3597" s="8"/>
      <c r="X3597" s="8"/>
      <c r="AB3597" s="8"/>
      <c r="AL3597" s="9"/>
      <c r="AM3597" s="9"/>
      <c r="AN3597" s="9"/>
      <c r="AO3597" s="9"/>
      <c r="AP3597" s="9"/>
      <c r="AQ3597" s="9"/>
      <c r="AR3597" s="9"/>
      <c r="AS3597" s="9"/>
      <c r="AT3597" s="9"/>
      <c r="AU3597" s="9"/>
    </row>
    <row r="3598" spans="4:47" x14ac:dyDescent="0.25">
      <c r="D3598" s="8"/>
      <c r="E3598" s="8"/>
      <c r="F3598" s="9"/>
      <c r="H3598" s="8"/>
      <c r="L3598" s="8"/>
      <c r="P3598" s="8"/>
      <c r="T3598" s="8"/>
      <c r="X3598" s="8"/>
      <c r="AB3598" s="8"/>
      <c r="AL3598" s="9"/>
      <c r="AM3598" s="9"/>
      <c r="AN3598" s="9"/>
      <c r="AO3598" s="9"/>
      <c r="AP3598" s="9"/>
      <c r="AQ3598" s="9"/>
      <c r="AR3598" s="9"/>
      <c r="AS3598" s="9"/>
      <c r="AT3598" s="9"/>
      <c r="AU3598" s="9"/>
    </row>
    <row r="3599" spans="4:47" x14ac:dyDescent="0.25">
      <c r="D3599" s="8"/>
      <c r="E3599" s="8"/>
      <c r="F3599" s="9"/>
      <c r="H3599" s="8"/>
      <c r="L3599" s="8"/>
      <c r="P3599" s="8"/>
      <c r="T3599" s="8"/>
      <c r="X3599" s="8"/>
      <c r="AB3599" s="8"/>
      <c r="AL3599" s="9"/>
      <c r="AM3599" s="9"/>
      <c r="AN3599" s="9"/>
      <c r="AO3599" s="9"/>
      <c r="AP3599" s="9"/>
      <c r="AQ3599" s="9"/>
      <c r="AR3599" s="9"/>
      <c r="AS3599" s="9"/>
      <c r="AT3599" s="9"/>
      <c r="AU3599" s="9"/>
    </row>
    <row r="3600" spans="4:47" x14ac:dyDescent="0.25">
      <c r="D3600" s="8"/>
      <c r="E3600" s="8"/>
      <c r="F3600" s="9"/>
      <c r="H3600" s="8"/>
      <c r="L3600" s="8"/>
      <c r="P3600" s="8"/>
      <c r="T3600" s="8"/>
      <c r="X3600" s="8"/>
      <c r="AB3600" s="8"/>
      <c r="AL3600" s="9"/>
      <c r="AM3600" s="9"/>
      <c r="AN3600" s="9"/>
      <c r="AO3600" s="9"/>
      <c r="AP3600" s="9"/>
      <c r="AQ3600" s="9"/>
      <c r="AR3600" s="9"/>
      <c r="AS3600" s="9"/>
      <c r="AT3600" s="9"/>
      <c r="AU3600" s="9"/>
    </row>
    <row r="3601" spans="4:47" x14ac:dyDescent="0.25">
      <c r="D3601" s="8"/>
      <c r="E3601" s="8"/>
      <c r="F3601" s="9"/>
      <c r="H3601" s="8"/>
      <c r="L3601" s="8"/>
      <c r="P3601" s="8"/>
      <c r="T3601" s="8"/>
      <c r="X3601" s="8"/>
      <c r="AB3601" s="8"/>
      <c r="AL3601" s="9"/>
      <c r="AM3601" s="9"/>
      <c r="AN3601" s="9"/>
      <c r="AO3601" s="9"/>
      <c r="AP3601" s="9"/>
      <c r="AQ3601" s="9"/>
      <c r="AR3601" s="9"/>
      <c r="AS3601" s="9"/>
      <c r="AT3601" s="9"/>
      <c r="AU3601" s="9"/>
    </row>
    <row r="3602" spans="4:47" x14ac:dyDescent="0.25">
      <c r="D3602" s="8"/>
      <c r="E3602" s="8"/>
      <c r="F3602" s="9"/>
      <c r="H3602" s="8"/>
      <c r="L3602" s="8"/>
      <c r="P3602" s="8"/>
      <c r="T3602" s="8"/>
      <c r="X3602" s="8"/>
      <c r="AB3602" s="8"/>
      <c r="AL3602" s="9"/>
      <c r="AM3602" s="9"/>
      <c r="AN3602" s="9"/>
      <c r="AO3602" s="9"/>
      <c r="AP3602" s="9"/>
      <c r="AQ3602" s="9"/>
      <c r="AR3602" s="9"/>
      <c r="AS3602" s="9"/>
      <c r="AT3602" s="9"/>
      <c r="AU3602" s="9"/>
    </row>
    <row r="3603" spans="4:47" x14ac:dyDescent="0.25">
      <c r="D3603" s="8"/>
      <c r="E3603" s="8"/>
      <c r="F3603" s="9"/>
      <c r="H3603" s="8"/>
      <c r="L3603" s="8"/>
      <c r="P3603" s="8"/>
      <c r="T3603" s="8"/>
      <c r="X3603" s="8"/>
      <c r="AB3603" s="8"/>
      <c r="AL3603" s="9"/>
      <c r="AM3603" s="9"/>
      <c r="AN3603" s="9"/>
      <c r="AO3603" s="9"/>
      <c r="AP3603" s="9"/>
      <c r="AQ3603" s="9"/>
      <c r="AR3603" s="9"/>
      <c r="AS3603" s="9"/>
      <c r="AT3603" s="9"/>
      <c r="AU3603" s="9"/>
    </row>
    <row r="3604" spans="4:47" x14ac:dyDescent="0.25">
      <c r="D3604" s="8"/>
      <c r="E3604" s="8"/>
      <c r="F3604" s="9"/>
      <c r="H3604" s="8"/>
      <c r="L3604" s="8"/>
      <c r="P3604" s="8"/>
      <c r="T3604" s="8"/>
      <c r="X3604" s="8"/>
      <c r="AB3604" s="8"/>
      <c r="AL3604" s="9"/>
      <c r="AM3604" s="9"/>
      <c r="AN3604" s="9"/>
      <c r="AO3604" s="9"/>
      <c r="AP3604" s="9"/>
      <c r="AQ3604" s="9"/>
      <c r="AR3604" s="9"/>
      <c r="AS3604" s="9"/>
      <c r="AT3604" s="9"/>
      <c r="AU3604" s="9"/>
    </row>
    <row r="3605" spans="4:47" x14ac:dyDescent="0.25">
      <c r="D3605" s="8"/>
      <c r="E3605" s="8"/>
      <c r="F3605" s="9"/>
      <c r="H3605" s="8"/>
      <c r="L3605" s="8"/>
      <c r="P3605" s="8"/>
      <c r="T3605" s="8"/>
      <c r="X3605" s="8"/>
      <c r="AB3605" s="8"/>
      <c r="AL3605" s="9"/>
      <c r="AM3605" s="9"/>
      <c r="AN3605" s="9"/>
      <c r="AO3605" s="9"/>
      <c r="AP3605" s="9"/>
      <c r="AQ3605" s="9"/>
      <c r="AR3605" s="9"/>
      <c r="AS3605" s="9"/>
      <c r="AT3605" s="9"/>
      <c r="AU3605" s="9"/>
    </row>
    <row r="3606" spans="4:47" x14ac:dyDescent="0.25">
      <c r="D3606" s="8"/>
      <c r="E3606" s="8"/>
      <c r="F3606" s="9"/>
      <c r="H3606" s="8"/>
      <c r="L3606" s="8"/>
      <c r="P3606" s="8"/>
      <c r="T3606" s="8"/>
      <c r="X3606" s="8"/>
      <c r="AB3606" s="8"/>
      <c r="AL3606" s="9"/>
      <c r="AM3606" s="9"/>
      <c r="AN3606" s="9"/>
      <c r="AO3606" s="9"/>
      <c r="AP3606" s="9"/>
      <c r="AQ3606" s="9"/>
      <c r="AR3606" s="9"/>
      <c r="AS3606" s="9"/>
      <c r="AT3606" s="9"/>
      <c r="AU3606" s="9"/>
    </row>
    <row r="3607" spans="4:47" x14ac:dyDescent="0.25">
      <c r="D3607" s="8"/>
      <c r="E3607" s="8"/>
      <c r="F3607" s="9"/>
      <c r="H3607" s="8"/>
      <c r="L3607" s="8"/>
      <c r="P3607" s="8"/>
      <c r="T3607" s="8"/>
      <c r="X3607" s="8"/>
      <c r="AB3607" s="8"/>
      <c r="AL3607" s="9"/>
      <c r="AM3607" s="9"/>
      <c r="AN3607" s="9"/>
      <c r="AO3607" s="9"/>
      <c r="AP3607" s="9"/>
      <c r="AQ3607" s="9"/>
      <c r="AR3607" s="9"/>
      <c r="AS3607" s="9"/>
      <c r="AT3607" s="9"/>
      <c r="AU3607" s="9"/>
    </row>
    <row r="3608" spans="4:47" x14ac:dyDescent="0.25">
      <c r="D3608" s="8"/>
      <c r="E3608" s="8"/>
      <c r="F3608" s="9"/>
      <c r="H3608" s="8"/>
      <c r="L3608" s="8"/>
      <c r="P3608" s="8"/>
      <c r="T3608" s="8"/>
      <c r="X3608" s="8"/>
      <c r="AB3608" s="8"/>
      <c r="AL3608" s="9"/>
      <c r="AM3608" s="9"/>
      <c r="AN3608" s="9"/>
      <c r="AO3608" s="9"/>
      <c r="AP3608" s="9"/>
      <c r="AQ3608" s="9"/>
      <c r="AR3608" s="9"/>
      <c r="AS3608" s="9"/>
      <c r="AT3608" s="9"/>
      <c r="AU3608" s="9"/>
    </row>
    <row r="3609" spans="4:47" x14ac:dyDescent="0.25">
      <c r="D3609" s="8"/>
      <c r="E3609" s="8"/>
      <c r="F3609" s="9"/>
      <c r="H3609" s="8"/>
      <c r="L3609" s="8"/>
      <c r="P3609" s="8"/>
      <c r="T3609" s="8"/>
      <c r="X3609" s="8"/>
      <c r="AB3609" s="8"/>
      <c r="AL3609" s="9"/>
      <c r="AM3609" s="9"/>
      <c r="AN3609" s="9"/>
      <c r="AO3609" s="9"/>
      <c r="AP3609" s="9"/>
      <c r="AQ3609" s="9"/>
      <c r="AR3609" s="9"/>
      <c r="AS3609" s="9"/>
      <c r="AT3609" s="9"/>
      <c r="AU3609" s="9"/>
    </row>
    <row r="3610" spans="4:47" x14ac:dyDescent="0.25">
      <c r="D3610" s="8"/>
      <c r="E3610" s="8"/>
      <c r="F3610" s="9"/>
      <c r="H3610" s="8"/>
      <c r="L3610" s="8"/>
      <c r="P3610" s="8"/>
      <c r="T3610" s="8"/>
      <c r="X3610" s="8"/>
      <c r="AB3610" s="8"/>
      <c r="AL3610" s="9"/>
      <c r="AM3610" s="9"/>
      <c r="AN3610" s="9"/>
      <c r="AO3610" s="9"/>
      <c r="AP3610" s="9"/>
      <c r="AQ3610" s="9"/>
      <c r="AR3610" s="9"/>
      <c r="AS3610" s="9"/>
      <c r="AT3610" s="9"/>
      <c r="AU3610" s="9"/>
    </row>
    <row r="3611" spans="4:47" x14ac:dyDescent="0.25">
      <c r="D3611" s="8"/>
      <c r="E3611" s="8"/>
      <c r="F3611" s="9"/>
      <c r="H3611" s="8"/>
      <c r="L3611" s="8"/>
      <c r="P3611" s="8"/>
      <c r="T3611" s="8"/>
      <c r="X3611" s="8"/>
      <c r="AB3611" s="8"/>
      <c r="AL3611" s="9"/>
      <c r="AM3611" s="9"/>
      <c r="AN3611" s="9"/>
      <c r="AO3611" s="9"/>
      <c r="AP3611" s="9"/>
      <c r="AQ3611" s="9"/>
      <c r="AR3611" s="9"/>
      <c r="AS3611" s="9"/>
      <c r="AT3611" s="9"/>
      <c r="AU3611" s="9"/>
    </row>
    <row r="3612" spans="4:47" x14ac:dyDescent="0.25">
      <c r="D3612" s="8"/>
      <c r="E3612" s="8"/>
      <c r="F3612" s="9"/>
      <c r="H3612" s="8"/>
      <c r="L3612" s="8"/>
      <c r="P3612" s="8"/>
      <c r="T3612" s="8"/>
      <c r="X3612" s="8"/>
      <c r="AB3612" s="8"/>
      <c r="AL3612" s="9"/>
      <c r="AM3612" s="9"/>
      <c r="AN3612" s="9"/>
      <c r="AO3612" s="9"/>
      <c r="AP3612" s="9"/>
      <c r="AQ3612" s="9"/>
      <c r="AR3612" s="9"/>
      <c r="AS3612" s="9"/>
      <c r="AT3612" s="9"/>
      <c r="AU3612" s="9"/>
    </row>
    <row r="3613" spans="4:47" x14ac:dyDescent="0.25">
      <c r="D3613" s="8"/>
      <c r="E3613" s="8"/>
      <c r="F3613" s="9"/>
      <c r="H3613" s="8"/>
      <c r="L3613" s="8"/>
      <c r="P3613" s="8"/>
      <c r="T3613" s="8"/>
      <c r="X3613" s="8"/>
      <c r="AB3613" s="8"/>
      <c r="AL3613" s="9"/>
      <c r="AM3613" s="9"/>
      <c r="AN3613" s="9"/>
      <c r="AO3613" s="9"/>
      <c r="AP3613" s="9"/>
      <c r="AQ3613" s="9"/>
      <c r="AR3613" s="9"/>
      <c r="AS3613" s="9"/>
      <c r="AT3613" s="9"/>
      <c r="AU3613" s="9"/>
    </row>
    <row r="3614" spans="4:47" x14ac:dyDescent="0.25">
      <c r="D3614" s="8"/>
      <c r="E3614" s="8"/>
      <c r="F3614" s="9"/>
      <c r="H3614" s="8"/>
      <c r="L3614" s="8"/>
      <c r="P3614" s="8"/>
      <c r="T3614" s="8"/>
      <c r="X3614" s="8"/>
      <c r="AB3614" s="8"/>
      <c r="AL3614" s="9"/>
      <c r="AM3614" s="9"/>
      <c r="AN3614" s="9"/>
      <c r="AO3614" s="9"/>
      <c r="AP3614" s="9"/>
      <c r="AQ3614" s="9"/>
      <c r="AR3614" s="9"/>
      <c r="AS3614" s="9"/>
      <c r="AT3614" s="9"/>
      <c r="AU3614" s="9"/>
    </row>
    <row r="3615" spans="4:47" x14ac:dyDescent="0.25">
      <c r="D3615" s="8"/>
      <c r="E3615" s="8"/>
      <c r="F3615" s="9"/>
      <c r="H3615" s="8"/>
      <c r="L3615" s="8"/>
      <c r="P3615" s="8"/>
      <c r="T3615" s="8"/>
      <c r="X3615" s="8"/>
      <c r="AB3615" s="8"/>
      <c r="AL3615" s="9"/>
      <c r="AM3615" s="9"/>
      <c r="AN3615" s="9"/>
      <c r="AO3615" s="9"/>
      <c r="AP3615" s="9"/>
      <c r="AQ3615" s="9"/>
      <c r="AR3615" s="9"/>
      <c r="AS3615" s="9"/>
      <c r="AT3615" s="9"/>
      <c r="AU3615" s="9"/>
    </row>
    <row r="3616" spans="4:47" x14ac:dyDescent="0.25">
      <c r="D3616" s="8"/>
      <c r="E3616" s="8"/>
      <c r="F3616" s="9"/>
      <c r="H3616" s="8"/>
      <c r="L3616" s="8"/>
      <c r="P3616" s="8"/>
      <c r="T3616" s="8"/>
      <c r="X3616" s="8"/>
      <c r="AB3616" s="8"/>
      <c r="AL3616" s="9"/>
      <c r="AM3616" s="9"/>
      <c r="AN3616" s="9"/>
      <c r="AO3616" s="9"/>
      <c r="AP3616" s="9"/>
      <c r="AQ3616" s="9"/>
      <c r="AR3616" s="9"/>
      <c r="AS3616" s="9"/>
      <c r="AT3616" s="9"/>
      <c r="AU3616" s="9"/>
    </row>
    <row r="3617" spans="4:47" x14ac:dyDescent="0.25">
      <c r="D3617" s="8"/>
      <c r="E3617" s="8"/>
      <c r="F3617" s="9"/>
      <c r="H3617" s="8"/>
      <c r="L3617" s="8"/>
      <c r="P3617" s="8"/>
      <c r="T3617" s="8"/>
      <c r="X3617" s="8"/>
      <c r="AB3617" s="8"/>
      <c r="AL3617" s="9"/>
      <c r="AM3617" s="9"/>
      <c r="AN3617" s="9"/>
      <c r="AO3617" s="9"/>
      <c r="AP3617" s="9"/>
      <c r="AQ3617" s="9"/>
      <c r="AR3617" s="9"/>
      <c r="AS3617" s="9"/>
      <c r="AT3617" s="9"/>
      <c r="AU3617" s="9"/>
    </row>
    <row r="3618" spans="4:47" x14ac:dyDescent="0.25">
      <c r="D3618" s="8"/>
      <c r="E3618" s="8"/>
      <c r="F3618" s="9"/>
      <c r="H3618" s="8"/>
      <c r="L3618" s="8"/>
      <c r="P3618" s="8"/>
      <c r="T3618" s="8"/>
      <c r="X3618" s="8"/>
      <c r="AB3618" s="8"/>
      <c r="AL3618" s="9"/>
      <c r="AM3618" s="9"/>
      <c r="AN3618" s="9"/>
      <c r="AO3618" s="9"/>
      <c r="AP3618" s="9"/>
      <c r="AQ3618" s="9"/>
      <c r="AR3618" s="9"/>
      <c r="AS3618" s="9"/>
      <c r="AT3618" s="9"/>
      <c r="AU3618" s="9"/>
    </row>
    <row r="3619" spans="4:47" x14ac:dyDescent="0.25">
      <c r="D3619" s="8"/>
      <c r="E3619" s="8"/>
      <c r="F3619" s="9"/>
      <c r="H3619" s="8"/>
      <c r="L3619" s="8"/>
      <c r="P3619" s="8"/>
      <c r="T3619" s="8"/>
      <c r="X3619" s="8"/>
      <c r="AB3619" s="8"/>
      <c r="AL3619" s="9"/>
      <c r="AM3619" s="9"/>
      <c r="AN3619" s="9"/>
      <c r="AO3619" s="9"/>
      <c r="AP3619" s="9"/>
      <c r="AQ3619" s="9"/>
      <c r="AR3619" s="9"/>
      <c r="AS3619" s="9"/>
      <c r="AT3619" s="9"/>
      <c r="AU3619" s="9"/>
    </row>
    <row r="3620" spans="4:47" x14ac:dyDescent="0.25">
      <c r="D3620" s="8"/>
      <c r="E3620" s="8"/>
      <c r="F3620" s="9"/>
      <c r="H3620" s="8"/>
      <c r="L3620" s="8"/>
      <c r="P3620" s="8"/>
      <c r="T3620" s="8"/>
      <c r="X3620" s="8"/>
      <c r="AB3620" s="8"/>
      <c r="AL3620" s="9"/>
      <c r="AM3620" s="9"/>
      <c r="AN3620" s="9"/>
      <c r="AO3620" s="9"/>
      <c r="AP3620" s="9"/>
      <c r="AQ3620" s="9"/>
      <c r="AR3620" s="9"/>
      <c r="AS3620" s="9"/>
      <c r="AT3620" s="9"/>
      <c r="AU3620" s="9"/>
    </row>
    <row r="3621" spans="4:47" x14ac:dyDescent="0.25">
      <c r="D3621" s="8"/>
      <c r="E3621" s="8"/>
      <c r="F3621" s="9"/>
      <c r="H3621" s="8"/>
      <c r="L3621" s="8"/>
      <c r="P3621" s="8"/>
      <c r="T3621" s="8"/>
      <c r="X3621" s="8"/>
      <c r="AB3621" s="8"/>
      <c r="AL3621" s="9"/>
      <c r="AM3621" s="9"/>
      <c r="AN3621" s="9"/>
      <c r="AO3621" s="9"/>
      <c r="AP3621" s="9"/>
      <c r="AQ3621" s="9"/>
      <c r="AR3621" s="9"/>
      <c r="AS3621" s="9"/>
      <c r="AT3621" s="9"/>
      <c r="AU3621" s="9"/>
    </row>
    <row r="3622" spans="4:47" x14ac:dyDescent="0.25">
      <c r="D3622" s="8"/>
      <c r="E3622" s="8"/>
      <c r="F3622" s="9"/>
      <c r="H3622" s="8"/>
      <c r="L3622" s="8"/>
      <c r="P3622" s="8"/>
      <c r="T3622" s="8"/>
      <c r="X3622" s="8"/>
      <c r="AB3622" s="8"/>
      <c r="AL3622" s="9"/>
      <c r="AM3622" s="9"/>
      <c r="AN3622" s="9"/>
      <c r="AO3622" s="9"/>
      <c r="AP3622" s="9"/>
      <c r="AQ3622" s="9"/>
      <c r="AR3622" s="9"/>
      <c r="AS3622" s="9"/>
      <c r="AT3622" s="9"/>
      <c r="AU3622" s="9"/>
    </row>
    <row r="3623" spans="4:47" x14ac:dyDescent="0.25">
      <c r="D3623" s="8"/>
      <c r="E3623" s="8"/>
      <c r="F3623" s="9"/>
      <c r="H3623" s="8"/>
      <c r="L3623" s="8"/>
      <c r="P3623" s="8"/>
      <c r="T3623" s="8"/>
      <c r="X3623" s="8"/>
      <c r="AB3623" s="8"/>
      <c r="AL3623" s="9"/>
      <c r="AM3623" s="9"/>
      <c r="AN3623" s="9"/>
      <c r="AO3623" s="9"/>
      <c r="AP3623" s="9"/>
      <c r="AQ3623" s="9"/>
      <c r="AR3623" s="9"/>
      <c r="AS3623" s="9"/>
      <c r="AT3623" s="9"/>
      <c r="AU3623" s="9"/>
    </row>
    <row r="3624" spans="4:47" x14ac:dyDescent="0.25">
      <c r="D3624" s="8"/>
      <c r="E3624" s="8"/>
      <c r="F3624" s="9"/>
      <c r="H3624" s="8"/>
      <c r="L3624" s="8"/>
      <c r="P3624" s="8"/>
      <c r="T3624" s="8"/>
      <c r="X3624" s="8"/>
      <c r="AB3624" s="8"/>
      <c r="AL3624" s="9"/>
      <c r="AM3624" s="9"/>
      <c r="AN3624" s="9"/>
      <c r="AO3624" s="9"/>
      <c r="AP3624" s="9"/>
      <c r="AQ3624" s="9"/>
      <c r="AR3624" s="9"/>
      <c r="AS3624" s="9"/>
      <c r="AT3624" s="9"/>
      <c r="AU3624" s="9"/>
    </row>
    <row r="3625" spans="4:47" x14ac:dyDescent="0.25">
      <c r="D3625" s="8"/>
      <c r="E3625" s="8"/>
      <c r="F3625" s="9"/>
      <c r="H3625" s="8"/>
      <c r="L3625" s="8"/>
      <c r="P3625" s="8"/>
      <c r="T3625" s="8"/>
      <c r="X3625" s="8"/>
      <c r="AB3625" s="8"/>
      <c r="AL3625" s="9"/>
      <c r="AM3625" s="9"/>
      <c r="AN3625" s="9"/>
      <c r="AO3625" s="9"/>
      <c r="AP3625" s="9"/>
      <c r="AQ3625" s="9"/>
      <c r="AR3625" s="9"/>
      <c r="AS3625" s="9"/>
      <c r="AT3625" s="9"/>
      <c r="AU3625" s="9"/>
    </row>
    <row r="3626" spans="4:47" x14ac:dyDescent="0.25">
      <c r="D3626" s="8"/>
      <c r="E3626" s="8"/>
      <c r="F3626" s="9"/>
      <c r="H3626" s="8"/>
      <c r="L3626" s="8"/>
      <c r="P3626" s="8"/>
      <c r="T3626" s="8"/>
      <c r="X3626" s="8"/>
      <c r="AB3626" s="8"/>
      <c r="AL3626" s="9"/>
      <c r="AM3626" s="9"/>
      <c r="AN3626" s="9"/>
      <c r="AO3626" s="9"/>
      <c r="AP3626" s="9"/>
      <c r="AQ3626" s="9"/>
      <c r="AR3626" s="9"/>
      <c r="AS3626" s="9"/>
      <c r="AT3626" s="9"/>
      <c r="AU3626" s="9"/>
    </row>
    <row r="3627" spans="4:47" x14ac:dyDescent="0.25">
      <c r="D3627" s="8"/>
      <c r="E3627" s="8"/>
      <c r="F3627" s="9"/>
      <c r="H3627" s="8"/>
      <c r="L3627" s="8"/>
      <c r="P3627" s="8"/>
      <c r="T3627" s="8"/>
      <c r="X3627" s="8"/>
      <c r="AB3627" s="8"/>
      <c r="AL3627" s="9"/>
      <c r="AM3627" s="9"/>
      <c r="AN3627" s="9"/>
      <c r="AO3627" s="9"/>
      <c r="AP3627" s="9"/>
      <c r="AQ3627" s="9"/>
      <c r="AR3627" s="9"/>
      <c r="AS3627" s="9"/>
      <c r="AT3627" s="9"/>
      <c r="AU3627" s="9"/>
    </row>
    <row r="3628" spans="4:47" x14ac:dyDescent="0.25">
      <c r="D3628" s="8"/>
      <c r="E3628" s="8"/>
      <c r="F3628" s="9"/>
      <c r="H3628" s="8"/>
      <c r="L3628" s="8"/>
      <c r="P3628" s="8"/>
      <c r="T3628" s="8"/>
      <c r="X3628" s="8"/>
      <c r="AB3628" s="8"/>
      <c r="AL3628" s="9"/>
      <c r="AM3628" s="9"/>
      <c r="AN3628" s="9"/>
      <c r="AO3628" s="9"/>
      <c r="AP3628" s="9"/>
      <c r="AQ3628" s="9"/>
      <c r="AR3628" s="9"/>
      <c r="AS3628" s="9"/>
      <c r="AT3628" s="9"/>
      <c r="AU3628" s="9"/>
    </row>
    <row r="3629" spans="4:47" x14ac:dyDescent="0.25">
      <c r="D3629" s="8"/>
      <c r="E3629" s="8"/>
      <c r="F3629" s="9"/>
      <c r="H3629" s="8"/>
      <c r="L3629" s="8"/>
      <c r="P3629" s="8"/>
      <c r="T3629" s="8"/>
      <c r="X3629" s="8"/>
      <c r="AB3629" s="8"/>
      <c r="AL3629" s="9"/>
      <c r="AM3629" s="9"/>
      <c r="AN3629" s="9"/>
      <c r="AO3629" s="9"/>
      <c r="AP3629" s="9"/>
      <c r="AQ3629" s="9"/>
      <c r="AR3629" s="9"/>
      <c r="AS3629" s="9"/>
      <c r="AT3629" s="9"/>
      <c r="AU3629" s="9"/>
    </row>
    <row r="3630" spans="4:47" x14ac:dyDescent="0.25">
      <c r="D3630" s="8"/>
      <c r="E3630" s="8"/>
      <c r="F3630" s="9"/>
      <c r="H3630" s="8"/>
      <c r="L3630" s="8"/>
      <c r="P3630" s="8"/>
      <c r="T3630" s="8"/>
      <c r="X3630" s="8"/>
      <c r="AB3630" s="8"/>
      <c r="AL3630" s="9"/>
      <c r="AM3630" s="9"/>
      <c r="AN3630" s="9"/>
      <c r="AO3630" s="9"/>
      <c r="AP3630" s="9"/>
      <c r="AQ3630" s="9"/>
      <c r="AR3630" s="9"/>
      <c r="AS3630" s="9"/>
      <c r="AT3630" s="9"/>
      <c r="AU3630" s="9"/>
    </row>
    <row r="3631" spans="4:47" x14ac:dyDescent="0.25">
      <c r="D3631" s="8"/>
      <c r="E3631" s="8"/>
      <c r="F3631" s="9"/>
      <c r="H3631" s="8"/>
      <c r="L3631" s="8"/>
      <c r="P3631" s="8"/>
      <c r="T3631" s="8"/>
      <c r="X3631" s="8"/>
      <c r="AB3631" s="8"/>
      <c r="AL3631" s="9"/>
      <c r="AM3631" s="9"/>
      <c r="AN3631" s="9"/>
      <c r="AO3631" s="9"/>
      <c r="AP3631" s="9"/>
      <c r="AQ3631" s="9"/>
      <c r="AR3631" s="9"/>
      <c r="AS3631" s="9"/>
      <c r="AT3631" s="9"/>
      <c r="AU3631" s="9"/>
    </row>
    <row r="3632" spans="4:47" x14ac:dyDescent="0.25">
      <c r="D3632" s="8"/>
      <c r="E3632" s="8"/>
      <c r="F3632" s="9"/>
      <c r="H3632" s="8"/>
      <c r="L3632" s="8"/>
      <c r="P3632" s="8"/>
      <c r="T3632" s="8"/>
      <c r="X3632" s="8"/>
      <c r="AB3632" s="8"/>
      <c r="AL3632" s="9"/>
      <c r="AM3632" s="9"/>
      <c r="AN3632" s="9"/>
      <c r="AO3632" s="9"/>
      <c r="AP3632" s="9"/>
      <c r="AQ3632" s="9"/>
      <c r="AR3632" s="9"/>
      <c r="AS3632" s="9"/>
      <c r="AT3632" s="9"/>
      <c r="AU3632" s="9"/>
    </row>
    <row r="3633" spans="4:47" x14ac:dyDescent="0.25">
      <c r="D3633" s="8"/>
      <c r="E3633" s="8"/>
      <c r="F3633" s="9"/>
      <c r="H3633" s="8"/>
      <c r="L3633" s="8"/>
      <c r="P3633" s="8"/>
      <c r="T3633" s="8"/>
      <c r="X3633" s="8"/>
      <c r="AB3633" s="8"/>
      <c r="AL3633" s="9"/>
      <c r="AM3633" s="9"/>
      <c r="AN3633" s="9"/>
      <c r="AO3633" s="9"/>
      <c r="AP3633" s="9"/>
      <c r="AQ3633" s="9"/>
      <c r="AR3633" s="9"/>
      <c r="AS3633" s="9"/>
      <c r="AT3633" s="9"/>
      <c r="AU3633" s="9"/>
    </row>
    <row r="3634" spans="4:47" x14ac:dyDescent="0.25">
      <c r="D3634" s="8"/>
      <c r="E3634" s="8"/>
      <c r="F3634" s="9"/>
      <c r="H3634" s="8"/>
      <c r="L3634" s="8"/>
      <c r="P3634" s="8"/>
      <c r="T3634" s="8"/>
      <c r="X3634" s="8"/>
      <c r="AB3634" s="8"/>
      <c r="AL3634" s="9"/>
      <c r="AM3634" s="9"/>
      <c r="AN3634" s="9"/>
      <c r="AO3634" s="9"/>
      <c r="AP3634" s="9"/>
      <c r="AQ3634" s="9"/>
      <c r="AR3634" s="9"/>
      <c r="AS3634" s="9"/>
      <c r="AT3634" s="9"/>
      <c r="AU3634" s="9"/>
    </row>
    <row r="3635" spans="4:47" x14ac:dyDescent="0.25">
      <c r="D3635" s="8"/>
      <c r="E3635" s="8"/>
      <c r="F3635" s="9"/>
      <c r="H3635" s="8"/>
      <c r="L3635" s="8"/>
      <c r="P3635" s="8"/>
      <c r="T3635" s="8"/>
      <c r="X3635" s="8"/>
      <c r="AB3635" s="8"/>
      <c r="AL3635" s="9"/>
      <c r="AM3635" s="9"/>
      <c r="AN3635" s="9"/>
      <c r="AO3635" s="9"/>
      <c r="AP3635" s="9"/>
      <c r="AQ3635" s="9"/>
      <c r="AR3635" s="9"/>
      <c r="AS3635" s="9"/>
      <c r="AT3635" s="9"/>
      <c r="AU3635" s="9"/>
    </row>
    <row r="3636" spans="4:47" x14ac:dyDescent="0.25">
      <c r="D3636" s="8"/>
      <c r="E3636" s="8"/>
      <c r="F3636" s="9"/>
      <c r="H3636" s="8"/>
      <c r="L3636" s="8"/>
      <c r="P3636" s="8"/>
      <c r="T3636" s="8"/>
      <c r="X3636" s="8"/>
      <c r="AB3636" s="8"/>
      <c r="AL3636" s="9"/>
      <c r="AM3636" s="9"/>
      <c r="AN3636" s="9"/>
      <c r="AO3636" s="9"/>
      <c r="AP3636" s="9"/>
      <c r="AQ3636" s="9"/>
      <c r="AR3636" s="9"/>
      <c r="AS3636" s="9"/>
      <c r="AT3636" s="9"/>
      <c r="AU3636" s="9"/>
    </row>
    <row r="3637" spans="4:47" x14ac:dyDescent="0.25">
      <c r="D3637" s="8"/>
      <c r="E3637" s="8"/>
      <c r="F3637" s="9"/>
      <c r="H3637" s="8"/>
      <c r="L3637" s="8"/>
      <c r="P3637" s="8"/>
      <c r="T3637" s="8"/>
      <c r="X3637" s="8"/>
      <c r="AB3637" s="8"/>
      <c r="AL3637" s="9"/>
      <c r="AM3637" s="9"/>
      <c r="AN3637" s="9"/>
      <c r="AO3637" s="9"/>
      <c r="AP3637" s="9"/>
      <c r="AQ3637" s="9"/>
      <c r="AR3637" s="9"/>
      <c r="AS3637" s="9"/>
      <c r="AT3637" s="9"/>
      <c r="AU3637" s="9"/>
    </row>
    <row r="3638" spans="4:47" x14ac:dyDescent="0.25">
      <c r="D3638" s="8"/>
      <c r="E3638" s="8"/>
      <c r="F3638" s="9"/>
      <c r="H3638" s="8"/>
      <c r="L3638" s="8"/>
      <c r="P3638" s="8"/>
      <c r="T3638" s="8"/>
      <c r="X3638" s="8"/>
      <c r="AB3638" s="8"/>
      <c r="AL3638" s="9"/>
      <c r="AM3638" s="9"/>
      <c r="AN3638" s="9"/>
      <c r="AO3638" s="9"/>
      <c r="AP3638" s="9"/>
      <c r="AQ3638" s="9"/>
      <c r="AR3638" s="9"/>
      <c r="AS3638" s="9"/>
      <c r="AT3638" s="9"/>
      <c r="AU3638" s="9"/>
    </row>
    <row r="3639" spans="4:47" x14ac:dyDescent="0.25">
      <c r="D3639" s="8"/>
      <c r="E3639" s="8"/>
      <c r="F3639" s="9"/>
      <c r="H3639" s="8"/>
      <c r="L3639" s="8"/>
      <c r="P3639" s="8"/>
      <c r="T3639" s="8"/>
      <c r="X3639" s="8"/>
      <c r="AB3639" s="8"/>
      <c r="AL3639" s="9"/>
      <c r="AM3639" s="9"/>
      <c r="AN3639" s="9"/>
      <c r="AO3639" s="9"/>
      <c r="AP3639" s="9"/>
      <c r="AQ3639" s="9"/>
      <c r="AR3639" s="9"/>
      <c r="AS3639" s="9"/>
      <c r="AT3639" s="9"/>
      <c r="AU3639" s="9"/>
    </row>
    <row r="3640" spans="4:47" x14ac:dyDescent="0.25">
      <c r="D3640" s="8"/>
      <c r="E3640" s="8"/>
      <c r="F3640" s="9"/>
      <c r="H3640" s="8"/>
      <c r="L3640" s="8"/>
      <c r="P3640" s="8"/>
      <c r="T3640" s="8"/>
      <c r="X3640" s="8"/>
      <c r="AB3640" s="8"/>
      <c r="AL3640" s="9"/>
      <c r="AM3640" s="9"/>
      <c r="AN3640" s="9"/>
      <c r="AO3640" s="9"/>
      <c r="AP3640" s="9"/>
      <c r="AQ3640" s="9"/>
      <c r="AR3640" s="9"/>
      <c r="AS3640" s="9"/>
      <c r="AT3640" s="9"/>
      <c r="AU3640" s="9"/>
    </row>
    <row r="3641" spans="4:47" x14ac:dyDescent="0.25">
      <c r="D3641" s="8"/>
      <c r="E3641" s="8"/>
      <c r="F3641" s="9"/>
      <c r="H3641" s="8"/>
      <c r="L3641" s="8"/>
      <c r="P3641" s="8"/>
      <c r="T3641" s="8"/>
      <c r="X3641" s="8"/>
      <c r="AB3641" s="8"/>
      <c r="AL3641" s="9"/>
      <c r="AM3641" s="9"/>
      <c r="AN3641" s="9"/>
      <c r="AO3641" s="9"/>
      <c r="AP3641" s="9"/>
      <c r="AQ3641" s="9"/>
      <c r="AR3641" s="9"/>
      <c r="AS3641" s="9"/>
      <c r="AT3641" s="9"/>
      <c r="AU3641" s="9"/>
    </row>
    <row r="3642" spans="4:47" x14ac:dyDescent="0.25">
      <c r="D3642" s="8"/>
      <c r="E3642" s="8"/>
      <c r="F3642" s="9"/>
      <c r="H3642" s="8"/>
      <c r="L3642" s="8"/>
      <c r="P3642" s="8"/>
      <c r="T3642" s="8"/>
      <c r="X3642" s="8"/>
      <c r="AB3642" s="8"/>
      <c r="AL3642" s="9"/>
      <c r="AM3642" s="9"/>
      <c r="AN3642" s="9"/>
      <c r="AO3642" s="9"/>
      <c r="AP3642" s="9"/>
      <c r="AQ3642" s="9"/>
      <c r="AR3642" s="9"/>
      <c r="AS3642" s="9"/>
      <c r="AT3642" s="9"/>
      <c r="AU3642" s="9"/>
    </row>
    <row r="3643" spans="4:47" x14ac:dyDescent="0.25">
      <c r="D3643" s="8"/>
      <c r="E3643" s="8"/>
      <c r="F3643" s="9"/>
      <c r="H3643" s="8"/>
      <c r="L3643" s="8"/>
      <c r="P3643" s="8"/>
      <c r="T3643" s="8"/>
      <c r="X3643" s="8"/>
      <c r="AB3643" s="8"/>
      <c r="AL3643" s="9"/>
      <c r="AM3643" s="9"/>
      <c r="AN3643" s="9"/>
      <c r="AO3643" s="9"/>
      <c r="AP3643" s="9"/>
      <c r="AQ3643" s="9"/>
      <c r="AR3643" s="9"/>
      <c r="AS3643" s="9"/>
      <c r="AT3643" s="9"/>
      <c r="AU3643" s="9"/>
    </row>
    <row r="3644" spans="4:47" x14ac:dyDescent="0.25">
      <c r="D3644" s="8"/>
      <c r="E3644" s="8"/>
      <c r="F3644" s="9"/>
      <c r="H3644" s="8"/>
      <c r="L3644" s="8"/>
      <c r="P3644" s="8"/>
      <c r="T3644" s="8"/>
      <c r="X3644" s="8"/>
      <c r="AB3644" s="8"/>
      <c r="AL3644" s="9"/>
      <c r="AM3644" s="9"/>
      <c r="AN3644" s="9"/>
      <c r="AO3644" s="9"/>
      <c r="AP3644" s="9"/>
      <c r="AQ3644" s="9"/>
      <c r="AR3644" s="9"/>
      <c r="AS3644" s="9"/>
      <c r="AT3644" s="9"/>
      <c r="AU3644" s="9"/>
    </row>
    <row r="3645" spans="4:47" x14ac:dyDescent="0.25">
      <c r="D3645" s="8"/>
      <c r="E3645" s="8"/>
      <c r="F3645" s="9"/>
      <c r="H3645" s="8"/>
      <c r="L3645" s="8"/>
      <c r="P3645" s="8"/>
      <c r="T3645" s="8"/>
      <c r="X3645" s="8"/>
      <c r="AB3645" s="8"/>
      <c r="AL3645" s="9"/>
      <c r="AM3645" s="9"/>
      <c r="AN3645" s="9"/>
      <c r="AO3645" s="9"/>
      <c r="AP3645" s="9"/>
      <c r="AQ3645" s="9"/>
      <c r="AR3645" s="9"/>
      <c r="AS3645" s="9"/>
      <c r="AT3645" s="9"/>
      <c r="AU3645" s="9"/>
    </row>
    <row r="3646" spans="4:47" x14ac:dyDescent="0.25">
      <c r="D3646" s="8"/>
      <c r="E3646" s="8"/>
      <c r="F3646" s="9"/>
      <c r="H3646" s="8"/>
      <c r="L3646" s="8"/>
      <c r="P3646" s="8"/>
      <c r="T3646" s="8"/>
      <c r="X3646" s="8"/>
      <c r="AB3646" s="8"/>
      <c r="AL3646" s="9"/>
      <c r="AM3646" s="9"/>
      <c r="AN3646" s="9"/>
      <c r="AO3646" s="9"/>
      <c r="AP3646" s="9"/>
      <c r="AQ3646" s="9"/>
      <c r="AR3646" s="9"/>
      <c r="AS3646" s="9"/>
      <c r="AT3646" s="9"/>
      <c r="AU3646" s="9"/>
    </row>
    <row r="3647" spans="4:47" x14ac:dyDescent="0.25">
      <c r="D3647" s="8"/>
      <c r="E3647" s="8"/>
      <c r="F3647" s="9"/>
      <c r="H3647" s="8"/>
      <c r="L3647" s="8"/>
      <c r="P3647" s="8"/>
      <c r="T3647" s="8"/>
      <c r="X3647" s="8"/>
      <c r="AB3647" s="8"/>
      <c r="AL3647" s="9"/>
      <c r="AM3647" s="9"/>
      <c r="AN3647" s="9"/>
      <c r="AO3647" s="9"/>
      <c r="AP3647" s="9"/>
      <c r="AQ3647" s="9"/>
      <c r="AR3647" s="9"/>
      <c r="AS3647" s="9"/>
      <c r="AT3647" s="9"/>
      <c r="AU3647" s="9"/>
    </row>
    <row r="3648" spans="4:47" x14ac:dyDescent="0.25">
      <c r="D3648" s="8"/>
      <c r="E3648" s="8"/>
      <c r="F3648" s="9"/>
      <c r="H3648" s="8"/>
      <c r="L3648" s="8"/>
      <c r="P3648" s="8"/>
      <c r="T3648" s="8"/>
      <c r="X3648" s="8"/>
      <c r="AB3648" s="8"/>
      <c r="AL3648" s="9"/>
      <c r="AM3648" s="9"/>
      <c r="AN3648" s="9"/>
      <c r="AO3648" s="9"/>
      <c r="AP3648" s="9"/>
      <c r="AQ3648" s="9"/>
      <c r="AR3648" s="9"/>
      <c r="AS3648" s="9"/>
      <c r="AT3648" s="9"/>
      <c r="AU3648" s="9"/>
    </row>
    <row r="3649" spans="4:47" x14ac:dyDescent="0.25">
      <c r="D3649" s="8"/>
      <c r="E3649" s="8"/>
      <c r="F3649" s="9"/>
      <c r="H3649" s="8"/>
      <c r="L3649" s="8"/>
      <c r="P3649" s="8"/>
      <c r="T3649" s="8"/>
      <c r="X3649" s="8"/>
      <c r="AB3649" s="8"/>
      <c r="AL3649" s="9"/>
      <c r="AM3649" s="9"/>
      <c r="AN3649" s="9"/>
      <c r="AO3649" s="9"/>
      <c r="AP3649" s="9"/>
      <c r="AQ3649" s="9"/>
      <c r="AR3649" s="9"/>
      <c r="AS3649" s="9"/>
      <c r="AT3649" s="9"/>
      <c r="AU3649" s="9"/>
    </row>
    <row r="3650" spans="4:47" x14ac:dyDescent="0.25">
      <c r="D3650" s="8"/>
      <c r="E3650" s="8"/>
      <c r="F3650" s="9"/>
      <c r="H3650" s="8"/>
      <c r="L3650" s="8"/>
      <c r="P3650" s="8"/>
      <c r="T3650" s="8"/>
      <c r="X3650" s="8"/>
      <c r="AB3650" s="8"/>
      <c r="AL3650" s="9"/>
      <c r="AM3650" s="9"/>
      <c r="AN3650" s="9"/>
      <c r="AO3650" s="9"/>
      <c r="AP3650" s="9"/>
      <c r="AQ3650" s="9"/>
      <c r="AR3650" s="9"/>
      <c r="AS3650" s="9"/>
      <c r="AT3650" s="9"/>
      <c r="AU3650" s="9"/>
    </row>
    <row r="3651" spans="4:47" x14ac:dyDescent="0.25">
      <c r="D3651" s="8"/>
      <c r="E3651" s="8"/>
      <c r="F3651" s="9"/>
      <c r="H3651" s="8"/>
      <c r="L3651" s="8"/>
      <c r="P3651" s="8"/>
      <c r="T3651" s="8"/>
      <c r="X3651" s="8"/>
      <c r="AB3651" s="8"/>
      <c r="AL3651" s="9"/>
      <c r="AM3651" s="9"/>
      <c r="AN3651" s="9"/>
      <c r="AO3651" s="9"/>
      <c r="AP3651" s="9"/>
      <c r="AQ3651" s="9"/>
      <c r="AR3651" s="9"/>
      <c r="AS3651" s="9"/>
      <c r="AT3651" s="9"/>
      <c r="AU3651" s="9"/>
    </row>
    <row r="3652" spans="4:47" x14ac:dyDescent="0.25">
      <c r="D3652" s="8"/>
      <c r="E3652" s="8"/>
      <c r="F3652" s="9"/>
      <c r="H3652" s="8"/>
      <c r="L3652" s="8"/>
      <c r="P3652" s="8"/>
      <c r="T3652" s="8"/>
      <c r="X3652" s="8"/>
      <c r="AB3652" s="8"/>
      <c r="AL3652" s="9"/>
      <c r="AM3652" s="9"/>
      <c r="AN3652" s="9"/>
      <c r="AO3652" s="9"/>
      <c r="AP3652" s="9"/>
      <c r="AQ3652" s="9"/>
      <c r="AR3652" s="9"/>
      <c r="AS3652" s="9"/>
      <c r="AT3652" s="9"/>
      <c r="AU3652" s="9"/>
    </row>
    <row r="3653" spans="4:47" x14ac:dyDescent="0.25">
      <c r="D3653" s="8"/>
      <c r="E3653" s="8"/>
      <c r="F3653" s="9"/>
      <c r="H3653" s="8"/>
      <c r="L3653" s="8"/>
      <c r="P3653" s="8"/>
      <c r="T3653" s="8"/>
      <c r="X3653" s="8"/>
      <c r="AB3653" s="8"/>
      <c r="AL3653" s="9"/>
      <c r="AM3653" s="9"/>
      <c r="AN3653" s="9"/>
      <c r="AO3653" s="9"/>
      <c r="AP3653" s="9"/>
      <c r="AQ3653" s="9"/>
      <c r="AR3653" s="9"/>
      <c r="AS3653" s="9"/>
      <c r="AT3653" s="9"/>
      <c r="AU3653" s="9"/>
    </row>
    <row r="3654" spans="4:47" x14ac:dyDescent="0.25">
      <c r="D3654" s="8"/>
      <c r="E3654" s="8"/>
      <c r="F3654" s="9"/>
      <c r="H3654" s="8"/>
      <c r="L3654" s="8"/>
      <c r="P3654" s="8"/>
      <c r="T3654" s="8"/>
      <c r="X3654" s="8"/>
      <c r="AB3654" s="8"/>
      <c r="AL3654" s="9"/>
      <c r="AM3654" s="9"/>
      <c r="AN3654" s="9"/>
      <c r="AO3654" s="9"/>
      <c r="AP3654" s="9"/>
      <c r="AQ3654" s="9"/>
      <c r="AR3654" s="9"/>
      <c r="AS3654" s="9"/>
      <c r="AT3654" s="9"/>
      <c r="AU3654" s="9"/>
    </row>
    <row r="3655" spans="4:47" x14ac:dyDescent="0.25">
      <c r="D3655" s="8"/>
      <c r="E3655" s="8"/>
      <c r="F3655" s="9"/>
      <c r="H3655" s="8"/>
      <c r="L3655" s="8"/>
      <c r="P3655" s="8"/>
      <c r="T3655" s="8"/>
      <c r="X3655" s="8"/>
      <c r="AB3655" s="8"/>
      <c r="AL3655" s="9"/>
      <c r="AM3655" s="9"/>
      <c r="AN3655" s="9"/>
      <c r="AO3655" s="9"/>
      <c r="AP3655" s="9"/>
      <c r="AQ3655" s="9"/>
      <c r="AR3655" s="9"/>
      <c r="AS3655" s="9"/>
      <c r="AT3655" s="9"/>
      <c r="AU3655" s="9"/>
    </row>
    <row r="3656" spans="4:47" x14ac:dyDescent="0.25">
      <c r="D3656" s="8"/>
      <c r="E3656" s="8"/>
      <c r="F3656" s="9"/>
      <c r="H3656" s="8"/>
      <c r="L3656" s="8"/>
      <c r="P3656" s="8"/>
      <c r="T3656" s="8"/>
      <c r="X3656" s="8"/>
      <c r="AB3656" s="8"/>
      <c r="AL3656" s="9"/>
      <c r="AM3656" s="9"/>
      <c r="AN3656" s="9"/>
      <c r="AO3656" s="9"/>
      <c r="AP3656" s="9"/>
      <c r="AQ3656" s="9"/>
      <c r="AR3656" s="9"/>
      <c r="AS3656" s="9"/>
      <c r="AT3656" s="9"/>
      <c r="AU3656" s="9"/>
    </row>
    <row r="3657" spans="4:47" x14ac:dyDescent="0.25">
      <c r="D3657" s="8"/>
      <c r="E3657" s="8"/>
      <c r="F3657" s="9"/>
      <c r="H3657" s="8"/>
      <c r="L3657" s="8"/>
      <c r="P3657" s="8"/>
      <c r="T3657" s="8"/>
      <c r="X3657" s="8"/>
      <c r="AB3657" s="8"/>
      <c r="AL3657" s="9"/>
      <c r="AM3657" s="9"/>
      <c r="AN3657" s="9"/>
      <c r="AO3657" s="9"/>
      <c r="AP3657" s="9"/>
      <c r="AQ3657" s="9"/>
      <c r="AR3657" s="9"/>
      <c r="AS3657" s="9"/>
      <c r="AT3657" s="9"/>
      <c r="AU3657" s="9"/>
    </row>
    <row r="3658" spans="4:47" x14ac:dyDescent="0.25">
      <c r="D3658" s="8"/>
      <c r="E3658" s="8"/>
      <c r="F3658" s="9"/>
      <c r="H3658" s="8"/>
      <c r="L3658" s="8"/>
      <c r="P3658" s="8"/>
      <c r="T3658" s="8"/>
      <c r="X3658" s="8"/>
      <c r="AB3658" s="8"/>
      <c r="AL3658" s="9"/>
      <c r="AM3658" s="9"/>
      <c r="AN3658" s="9"/>
      <c r="AO3658" s="9"/>
      <c r="AP3658" s="9"/>
      <c r="AQ3658" s="9"/>
      <c r="AR3658" s="9"/>
      <c r="AS3658" s="9"/>
      <c r="AT3658" s="9"/>
      <c r="AU3658" s="9"/>
    </row>
    <row r="3659" spans="4:47" x14ac:dyDescent="0.25">
      <c r="D3659" s="8"/>
      <c r="E3659" s="8"/>
      <c r="F3659" s="9"/>
      <c r="H3659" s="8"/>
      <c r="L3659" s="8"/>
      <c r="P3659" s="8"/>
      <c r="T3659" s="8"/>
      <c r="X3659" s="8"/>
      <c r="AB3659" s="8"/>
      <c r="AL3659" s="9"/>
      <c r="AM3659" s="9"/>
      <c r="AN3659" s="9"/>
      <c r="AO3659" s="9"/>
      <c r="AP3659" s="9"/>
      <c r="AQ3659" s="9"/>
      <c r="AR3659" s="9"/>
      <c r="AS3659" s="9"/>
      <c r="AT3659" s="9"/>
      <c r="AU3659" s="9"/>
    </row>
    <row r="3660" spans="4:47" x14ac:dyDescent="0.25">
      <c r="D3660" s="8"/>
      <c r="E3660" s="8"/>
      <c r="F3660" s="9"/>
      <c r="H3660" s="8"/>
      <c r="L3660" s="8"/>
      <c r="P3660" s="8"/>
      <c r="T3660" s="8"/>
      <c r="X3660" s="8"/>
      <c r="AB3660" s="8"/>
      <c r="AL3660" s="9"/>
      <c r="AM3660" s="9"/>
      <c r="AN3660" s="9"/>
      <c r="AO3660" s="9"/>
      <c r="AP3660" s="9"/>
      <c r="AQ3660" s="9"/>
      <c r="AR3660" s="9"/>
      <c r="AS3660" s="9"/>
      <c r="AT3660" s="9"/>
      <c r="AU3660" s="9"/>
    </row>
    <row r="3661" spans="4:47" x14ac:dyDescent="0.25">
      <c r="D3661" s="8"/>
      <c r="E3661" s="8"/>
      <c r="F3661" s="9"/>
      <c r="H3661" s="8"/>
      <c r="L3661" s="8"/>
      <c r="P3661" s="8"/>
      <c r="T3661" s="8"/>
      <c r="X3661" s="8"/>
      <c r="AB3661" s="8"/>
      <c r="AL3661" s="9"/>
      <c r="AM3661" s="9"/>
      <c r="AN3661" s="9"/>
      <c r="AO3661" s="9"/>
      <c r="AP3661" s="9"/>
      <c r="AQ3661" s="9"/>
      <c r="AR3661" s="9"/>
      <c r="AS3661" s="9"/>
      <c r="AT3661" s="9"/>
      <c r="AU3661" s="9"/>
    </row>
    <row r="3662" spans="4:47" x14ac:dyDescent="0.25">
      <c r="D3662" s="8"/>
      <c r="E3662" s="8"/>
      <c r="F3662" s="9"/>
      <c r="H3662" s="8"/>
      <c r="L3662" s="8"/>
      <c r="P3662" s="8"/>
      <c r="T3662" s="8"/>
      <c r="X3662" s="8"/>
      <c r="AB3662" s="8"/>
      <c r="AL3662" s="9"/>
      <c r="AM3662" s="9"/>
      <c r="AN3662" s="9"/>
      <c r="AO3662" s="9"/>
      <c r="AP3662" s="9"/>
      <c r="AQ3662" s="9"/>
      <c r="AR3662" s="9"/>
      <c r="AS3662" s="9"/>
      <c r="AT3662" s="9"/>
      <c r="AU3662" s="9"/>
    </row>
    <row r="3663" spans="4:47" x14ac:dyDescent="0.25">
      <c r="D3663" s="8"/>
      <c r="E3663" s="8"/>
      <c r="F3663" s="9"/>
      <c r="H3663" s="8"/>
      <c r="L3663" s="8"/>
      <c r="P3663" s="8"/>
      <c r="T3663" s="8"/>
      <c r="X3663" s="8"/>
      <c r="AB3663" s="8"/>
      <c r="AL3663" s="9"/>
      <c r="AM3663" s="9"/>
      <c r="AN3663" s="9"/>
      <c r="AO3663" s="9"/>
      <c r="AP3663" s="9"/>
      <c r="AQ3663" s="9"/>
      <c r="AR3663" s="9"/>
      <c r="AS3663" s="9"/>
      <c r="AT3663" s="9"/>
      <c r="AU3663" s="9"/>
    </row>
    <row r="3664" spans="4:47" x14ac:dyDescent="0.25">
      <c r="D3664" s="8"/>
      <c r="E3664" s="8"/>
      <c r="F3664" s="9"/>
      <c r="H3664" s="8"/>
      <c r="L3664" s="8"/>
      <c r="P3664" s="8"/>
      <c r="T3664" s="8"/>
      <c r="X3664" s="8"/>
      <c r="AB3664" s="8"/>
      <c r="AL3664" s="9"/>
      <c r="AM3664" s="9"/>
      <c r="AN3664" s="9"/>
      <c r="AO3664" s="9"/>
      <c r="AP3664" s="9"/>
      <c r="AQ3664" s="9"/>
      <c r="AR3664" s="9"/>
      <c r="AS3664" s="9"/>
      <c r="AT3664" s="9"/>
      <c r="AU3664" s="9"/>
    </row>
    <row r="3665" spans="4:47" x14ac:dyDescent="0.25">
      <c r="D3665" s="8"/>
      <c r="E3665" s="8"/>
      <c r="F3665" s="9"/>
      <c r="H3665" s="8"/>
      <c r="L3665" s="8"/>
      <c r="P3665" s="8"/>
      <c r="T3665" s="8"/>
      <c r="X3665" s="8"/>
      <c r="AB3665" s="8"/>
      <c r="AL3665" s="9"/>
      <c r="AM3665" s="9"/>
      <c r="AN3665" s="9"/>
      <c r="AO3665" s="9"/>
      <c r="AP3665" s="9"/>
      <c r="AQ3665" s="9"/>
      <c r="AR3665" s="9"/>
      <c r="AS3665" s="9"/>
      <c r="AT3665" s="9"/>
      <c r="AU3665" s="9"/>
    </row>
    <row r="3666" spans="4:47" x14ac:dyDescent="0.25">
      <c r="D3666" s="8"/>
      <c r="E3666" s="8"/>
      <c r="F3666" s="9"/>
      <c r="H3666" s="8"/>
      <c r="L3666" s="8"/>
      <c r="P3666" s="8"/>
      <c r="T3666" s="8"/>
      <c r="X3666" s="8"/>
      <c r="AB3666" s="8"/>
      <c r="AL3666" s="9"/>
      <c r="AM3666" s="9"/>
      <c r="AN3666" s="9"/>
      <c r="AO3666" s="9"/>
      <c r="AP3666" s="9"/>
      <c r="AQ3666" s="9"/>
      <c r="AR3666" s="9"/>
      <c r="AS3666" s="9"/>
      <c r="AT3666" s="9"/>
      <c r="AU3666" s="9"/>
    </row>
    <row r="3667" spans="4:47" x14ac:dyDescent="0.25">
      <c r="D3667" s="8"/>
      <c r="E3667" s="8"/>
      <c r="F3667" s="9"/>
      <c r="H3667" s="8"/>
      <c r="L3667" s="8"/>
      <c r="P3667" s="8"/>
      <c r="T3667" s="8"/>
      <c r="X3667" s="8"/>
      <c r="AB3667" s="8"/>
      <c r="AL3667" s="9"/>
      <c r="AM3667" s="9"/>
      <c r="AN3667" s="9"/>
      <c r="AO3667" s="9"/>
      <c r="AP3667" s="9"/>
      <c r="AQ3667" s="9"/>
      <c r="AR3667" s="9"/>
      <c r="AS3667" s="9"/>
      <c r="AT3667" s="9"/>
      <c r="AU3667" s="9"/>
    </row>
    <row r="3668" spans="4:47" x14ac:dyDescent="0.25">
      <c r="D3668" s="8"/>
      <c r="E3668" s="8"/>
      <c r="F3668" s="9"/>
      <c r="H3668" s="8"/>
      <c r="L3668" s="8"/>
      <c r="P3668" s="8"/>
      <c r="T3668" s="8"/>
      <c r="X3668" s="8"/>
      <c r="AB3668" s="8"/>
      <c r="AL3668" s="9"/>
      <c r="AM3668" s="9"/>
      <c r="AN3668" s="9"/>
      <c r="AO3668" s="9"/>
      <c r="AP3668" s="9"/>
      <c r="AQ3668" s="9"/>
      <c r="AR3668" s="9"/>
      <c r="AS3668" s="9"/>
      <c r="AT3668" s="9"/>
      <c r="AU3668" s="9"/>
    </row>
    <row r="3669" spans="4:47" x14ac:dyDescent="0.25">
      <c r="D3669" s="8"/>
      <c r="E3669" s="8"/>
      <c r="F3669" s="9"/>
      <c r="H3669" s="8"/>
      <c r="L3669" s="8"/>
      <c r="P3669" s="8"/>
      <c r="T3669" s="8"/>
      <c r="X3669" s="8"/>
      <c r="AB3669" s="8"/>
      <c r="AL3669" s="9"/>
      <c r="AM3669" s="9"/>
      <c r="AN3669" s="9"/>
      <c r="AO3669" s="9"/>
      <c r="AP3669" s="9"/>
      <c r="AQ3669" s="9"/>
      <c r="AR3669" s="9"/>
      <c r="AS3669" s="9"/>
      <c r="AT3669" s="9"/>
      <c r="AU3669" s="9"/>
    </row>
    <row r="3670" spans="4:47" x14ac:dyDescent="0.25">
      <c r="D3670" s="8"/>
      <c r="E3670" s="8"/>
      <c r="F3670" s="9"/>
      <c r="H3670" s="8"/>
      <c r="L3670" s="8"/>
      <c r="P3670" s="8"/>
      <c r="T3670" s="8"/>
      <c r="X3670" s="8"/>
      <c r="AB3670" s="8"/>
      <c r="AL3670" s="9"/>
      <c r="AM3670" s="9"/>
      <c r="AN3670" s="9"/>
      <c r="AO3670" s="9"/>
      <c r="AP3670" s="9"/>
      <c r="AQ3670" s="9"/>
      <c r="AR3670" s="9"/>
      <c r="AS3670" s="9"/>
      <c r="AT3670" s="9"/>
      <c r="AU3670" s="9"/>
    </row>
    <row r="3671" spans="4:47" x14ac:dyDescent="0.25">
      <c r="D3671" s="8"/>
      <c r="E3671" s="8"/>
      <c r="F3671" s="9"/>
      <c r="H3671" s="8"/>
      <c r="L3671" s="8"/>
      <c r="P3671" s="8"/>
      <c r="T3671" s="8"/>
      <c r="X3671" s="8"/>
      <c r="AB3671" s="8"/>
      <c r="AL3671" s="9"/>
      <c r="AM3671" s="9"/>
      <c r="AN3671" s="9"/>
      <c r="AO3671" s="9"/>
      <c r="AP3671" s="9"/>
      <c r="AQ3671" s="9"/>
      <c r="AR3671" s="9"/>
      <c r="AS3671" s="9"/>
      <c r="AT3671" s="9"/>
      <c r="AU3671" s="9"/>
    </row>
    <row r="3672" spans="4:47" x14ac:dyDescent="0.25">
      <c r="D3672" s="8"/>
      <c r="E3672" s="8"/>
      <c r="F3672" s="9"/>
      <c r="H3672" s="8"/>
      <c r="L3672" s="8"/>
      <c r="P3672" s="8"/>
      <c r="T3672" s="8"/>
      <c r="X3672" s="8"/>
      <c r="AB3672" s="8"/>
      <c r="AL3672" s="9"/>
      <c r="AM3672" s="9"/>
      <c r="AN3672" s="9"/>
      <c r="AO3672" s="9"/>
      <c r="AP3672" s="9"/>
      <c r="AQ3672" s="9"/>
      <c r="AR3672" s="9"/>
      <c r="AS3672" s="9"/>
      <c r="AT3672" s="9"/>
      <c r="AU3672" s="9"/>
    </row>
    <row r="3673" spans="4:47" x14ac:dyDescent="0.25">
      <c r="D3673" s="8"/>
      <c r="E3673" s="8"/>
      <c r="F3673" s="9"/>
      <c r="H3673" s="8"/>
      <c r="L3673" s="8"/>
      <c r="P3673" s="8"/>
      <c r="T3673" s="8"/>
      <c r="X3673" s="8"/>
      <c r="AB3673" s="8"/>
      <c r="AL3673" s="9"/>
      <c r="AM3673" s="9"/>
      <c r="AN3673" s="9"/>
      <c r="AO3673" s="9"/>
      <c r="AP3673" s="9"/>
      <c r="AQ3673" s="9"/>
      <c r="AR3673" s="9"/>
      <c r="AS3673" s="9"/>
      <c r="AT3673" s="9"/>
      <c r="AU3673" s="9"/>
    </row>
    <row r="3674" spans="4:47" x14ac:dyDescent="0.25">
      <c r="D3674" s="8"/>
      <c r="E3674" s="8"/>
      <c r="F3674" s="9"/>
      <c r="H3674" s="8"/>
      <c r="L3674" s="8"/>
      <c r="P3674" s="8"/>
      <c r="T3674" s="8"/>
      <c r="X3674" s="8"/>
      <c r="AB3674" s="8"/>
      <c r="AL3674" s="9"/>
      <c r="AM3674" s="9"/>
      <c r="AN3674" s="9"/>
      <c r="AO3674" s="9"/>
      <c r="AP3674" s="9"/>
      <c r="AQ3674" s="9"/>
      <c r="AR3674" s="9"/>
      <c r="AS3674" s="9"/>
      <c r="AT3674" s="9"/>
      <c r="AU3674" s="9"/>
    </row>
    <row r="3675" spans="4:47" x14ac:dyDescent="0.25">
      <c r="D3675" s="8"/>
      <c r="E3675" s="8"/>
      <c r="F3675" s="9"/>
      <c r="H3675" s="8"/>
      <c r="L3675" s="8"/>
      <c r="P3675" s="8"/>
      <c r="T3675" s="8"/>
      <c r="X3675" s="8"/>
      <c r="AB3675" s="8"/>
      <c r="AL3675" s="9"/>
      <c r="AM3675" s="9"/>
      <c r="AN3675" s="9"/>
      <c r="AO3675" s="9"/>
      <c r="AP3675" s="9"/>
      <c r="AQ3675" s="9"/>
      <c r="AR3675" s="9"/>
      <c r="AS3675" s="9"/>
      <c r="AT3675" s="9"/>
      <c r="AU3675" s="9"/>
    </row>
    <row r="3676" spans="4:47" x14ac:dyDescent="0.25">
      <c r="D3676" s="8"/>
      <c r="E3676" s="8"/>
      <c r="F3676" s="9"/>
      <c r="H3676" s="8"/>
      <c r="L3676" s="8"/>
      <c r="P3676" s="8"/>
      <c r="T3676" s="8"/>
      <c r="X3676" s="8"/>
      <c r="AB3676" s="8"/>
      <c r="AL3676" s="9"/>
      <c r="AM3676" s="9"/>
      <c r="AN3676" s="9"/>
      <c r="AO3676" s="9"/>
      <c r="AP3676" s="9"/>
      <c r="AQ3676" s="9"/>
      <c r="AR3676" s="9"/>
      <c r="AS3676" s="9"/>
      <c r="AT3676" s="9"/>
      <c r="AU3676" s="9"/>
    </row>
    <row r="3677" spans="4:47" x14ac:dyDescent="0.25">
      <c r="D3677" s="8"/>
      <c r="E3677" s="8"/>
      <c r="F3677" s="9"/>
      <c r="H3677" s="8"/>
      <c r="L3677" s="8"/>
      <c r="P3677" s="8"/>
      <c r="T3677" s="8"/>
      <c r="X3677" s="8"/>
      <c r="AB3677" s="8"/>
      <c r="AL3677" s="9"/>
      <c r="AM3677" s="9"/>
      <c r="AN3677" s="9"/>
      <c r="AO3677" s="9"/>
      <c r="AP3677" s="9"/>
      <c r="AQ3677" s="9"/>
      <c r="AR3677" s="9"/>
      <c r="AS3677" s="9"/>
      <c r="AT3677" s="9"/>
      <c r="AU3677" s="9"/>
    </row>
    <row r="3678" spans="4:47" x14ac:dyDescent="0.25">
      <c r="D3678" s="8"/>
      <c r="E3678" s="8"/>
      <c r="F3678" s="9"/>
      <c r="H3678" s="8"/>
      <c r="L3678" s="8"/>
      <c r="P3678" s="8"/>
      <c r="T3678" s="8"/>
      <c r="X3678" s="8"/>
      <c r="AB3678" s="8"/>
      <c r="AL3678" s="9"/>
      <c r="AM3678" s="9"/>
      <c r="AN3678" s="9"/>
      <c r="AO3678" s="9"/>
      <c r="AP3678" s="9"/>
      <c r="AQ3678" s="9"/>
      <c r="AR3678" s="9"/>
      <c r="AS3678" s="9"/>
      <c r="AT3678" s="9"/>
      <c r="AU3678" s="9"/>
    </row>
    <row r="3679" spans="4:47" x14ac:dyDescent="0.25">
      <c r="D3679" s="8"/>
      <c r="E3679" s="8"/>
      <c r="F3679" s="9"/>
      <c r="H3679" s="8"/>
      <c r="L3679" s="8"/>
      <c r="P3679" s="8"/>
      <c r="T3679" s="8"/>
      <c r="X3679" s="8"/>
      <c r="AB3679" s="8"/>
      <c r="AL3679" s="9"/>
      <c r="AM3679" s="9"/>
      <c r="AN3679" s="9"/>
      <c r="AO3679" s="9"/>
      <c r="AP3679" s="9"/>
      <c r="AQ3679" s="9"/>
      <c r="AR3679" s="9"/>
      <c r="AS3679" s="9"/>
      <c r="AT3679" s="9"/>
      <c r="AU3679" s="9"/>
    </row>
    <row r="3680" spans="4:47" x14ac:dyDescent="0.25">
      <c r="D3680" s="8"/>
      <c r="E3680" s="8"/>
      <c r="F3680" s="9"/>
      <c r="H3680" s="8"/>
      <c r="L3680" s="8"/>
      <c r="P3680" s="8"/>
      <c r="T3680" s="8"/>
      <c r="X3680" s="8"/>
      <c r="AB3680" s="8"/>
      <c r="AL3680" s="9"/>
      <c r="AM3680" s="9"/>
      <c r="AN3680" s="9"/>
      <c r="AO3680" s="9"/>
      <c r="AP3680" s="9"/>
      <c r="AQ3680" s="9"/>
      <c r="AR3680" s="9"/>
      <c r="AS3680" s="9"/>
      <c r="AT3680" s="9"/>
      <c r="AU3680" s="9"/>
    </row>
    <row r="3681" spans="4:47" x14ac:dyDescent="0.25">
      <c r="D3681" s="8"/>
      <c r="E3681" s="8"/>
      <c r="F3681" s="9"/>
      <c r="H3681" s="8"/>
      <c r="L3681" s="8"/>
      <c r="P3681" s="8"/>
      <c r="T3681" s="8"/>
      <c r="X3681" s="8"/>
      <c r="AB3681" s="8"/>
      <c r="AL3681" s="9"/>
      <c r="AM3681" s="9"/>
      <c r="AN3681" s="9"/>
      <c r="AO3681" s="9"/>
      <c r="AP3681" s="9"/>
      <c r="AQ3681" s="9"/>
      <c r="AR3681" s="9"/>
      <c r="AS3681" s="9"/>
      <c r="AT3681" s="9"/>
      <c r="AU3681" s="9"/>
    </row>
    <row r="3682" spans="4:47" x14ac:dyDescent="0.25">
      <c r="D3682" s="8"/>
      <c r="E3682" s="8"/>
      <c r="F3682" s="9"/>
      <c r="H3682" s="8"/>
      <c r="L3682" s="8"/>
      <c r="P3682" s="8"/>
      <c r="T3682" s="8"/>
      <c r="X3682" s="8"/>
      <c r="AB3682" s="8"/>
      <c r="AL3682" s="9"/>
      <c r="AM3682" s="9"/>
      <c r="AN3682" s="9"/>
      <c r="AO3682" s="9"/>
      <c r="AP3682" s="9"/>
      <c r="AQ3682" s="9"/>
      <c r="AR3682" s="9"/>
      <c r="AS3682" s="9"/>
      <c r="AT3682" s="9"/>
      <c r="AU3682" s="9"/>
    </row>
    <row r="3683" spans="4:47" x14ac:dyDescent="0.25">
      <c r="D3683" s="8"/>
      <c r="E3683" s="8"/>
      <c r="F3683" s="9"/>
      <c r="H3683" s="8"/>
      <c r="L3683" s="8"/>
      <c r="P3683" s="8"/>
      <c r="T3683" s="8"/>
      <c r="X3683" s="8"/>
      <c r="AB3683" s="8"/>
      <c r="AL3683" s="9"/>
      <c r="AM3683" s="9"/>
      <c r="AN3683" s="9"/>
      <c r="AO3683" s="9"/>
      <c r="AP3683" s="9"/>
      <c r="AQ3683" s="9"/>
      <c r="AR3683" s="9"/>
      <c r="AS3683" s="9"/>
      <c r="AT3683" s="9"/>
      <c r="AU3683" s="9"/>
    </row>
    <row r="3684" spans="4:47" x14ac:dyDescent="0.25">
      <c r="D3684" s="8"/>
      <c r="E3684" s="8"/>
      <c r="F3684" s="9"/>
      <c r="H3684" s="8"/>
      <c r="L3684" s="8"/>
      <c r="P3684" s="8"/>
      <c r="T3684" s="8"/>
      <c r="X3684" s="8"/>
      <c r="AB3684" s="8"/>
      <c r="AL3684" s="9"/>
      <c r="AM3684" s="9"/>
      <c r="AN3684" s="9"/>
      <c r="AO3684" s="9"/>
      <c r="AP3684" s="9"/>
      <c r="AQ3684" s="9"/>
      <c r="AR3684" s="9"/>
      <c r="AS3684" s="9"/>
      <c r="AT3684" s="9"/>
      <c r="AU3684" s="9"/>
    </row>
    <row r="3685" spans="4:47" x14ac:dyDescent="0.25">
      <c r="D3685" s="8"/>
      <c r="E3685" s="8"/>
      <c r="F3685" s="9"/>
      <c r="H3685" s="8"/>
      <c r="L3685" s="8"/>
      <c r="P3685" s="8"/>
      <c r="T3685" s="8"/>
      <c r="X3685" s="8"/>
      <c r="AB3685" s="8"/>
      <c r="AL3685" s="9"/>
      <c r="AM3685" s="9"/>
      <c r="AN3685" s="9"/>
      <c r="AO3685" s="9"/>
      <c r="AP3685" s="9"/>
      <c r="AQ3685" s="9"/>
      <c r="AR3685" s="9"/>
      <c r="AS3685" s="9"/>
      <c r="AT3685" s="9"/>
      <c r="AU3685" s="9"/>
    </row>
    <row r="3686" spans="4:47" x14ac:dyDescent="0.25">
      <c r="D3686" s="8"/>
      <c r="E3686" s="8"/>
      <c r="F3686" s="9"/>
      <c r="H3686" s="8"/>
      <c r="L3686" s="8"/>
      <c r="P3686" s="8"/>
      <c r="T3686" s="8"/>
      <c r="X3686" s="8"/>
      <c r="AB3686" s="8"/>
      <c r="AL3686" s="9"/>
      <c r="AM3686" s="9"/>
      <c r="AN3686" s="9"/>
      <c r="AO3686" s="9"/>
      <c r="AP3686" s="9"/>
      <c r="AQ3686" s="9"/>
      <c r="AR3686" s="9"/>
      <c r="AS3686" s="9"/>
      <c r="AT3686" s="9"/>
      <c r="AU3686" s="9"/>
    </row>
    <row r="3687" spans="4:47" x14ac:dyDescent="0.25">
      <c r="D3687" s="8"/>
      <c r="E3687" s="8"/>
      <c r="F3687" s="9"/>
      <c r="H3687" s="8"/>
      <c r="L3687" s="8"/>
      <c r="P3687" s="8"/>
      <c r="T3687" s="8"/>
      <c r="X3687" s="8"/>
      <c r="AB3687" s="8"/>
      <c r="AL3687" s="9"/>
      <c r="AM3687" s="9"/>
      <c r="AN3687" s="9"/>
      <c r="AO3687" s="9"/>
      <c r="AP3687" s="9"/>
      <c r="AQ3687" s="9"/>
      <c r="AR3687" s="9"/>
      <c r="AS3687" s="9"/>
      <c r="AT3687" s="9"/>
      <c r="AU3687" s="9"/>
    </row>
    <row r="3688" spans="4:47" x14ac:dyDescent="0.25">
      <c r="D3688" s="8"/>
      <c r="E3688" s="8"/>
      <c r="F3688" s="9"/>
      <c r="H3688" s="8"/>
      <c r="L3688" s="8"/>
      <c r="P3688" s="8"/>
      <c r="T3688" s="8"/>
      <c r="X3688" s="8"/>
      <c r="AB3688" s="8"/>
      <c r="AL3688" s="9"/>
      <c r="AM3688" s="9"/>
      <c r="AN3688" s="9"/>
      <c r="AO3688" s="9"/>
      <c r="AP3688" s="9"/>
      <c r="AQ3688" s="9"/>
      <c r="AR3688" s="9"/>
      <c r="AS3688" s="9"/>
      <c r="AT3688" s="9"/>
      <c r="AU3688" s="9"/>
    </row>
    <row r="3689" spans="4:47" x14ac:dyDescent="0.25">
      <c r="D3689" s="8"/>
      <c r="E3689" s="8"/>
      <c r="F3689" s="9"/>
      <c r="H3689" s="8"/>
      <c r="L3689" s="8"/>
      <c r="P3689" s="8"/>
      <c r="T3689" s="8"/>
      <c r="X3689" s="8"/>
      <c r="AB3689" s="8"/>
      <c r="AL3689" s="9"/>
      <c r="AM3689" s="9"/>
      <c r="AN3689" s="9"/>
      <c r="AO3689" s="9"/>
      <c r="AP3689" s="9"/>
      <c r="AQ3689" s="9"/>
      <c r="AR3689" s="9"/>
      <c r="AS3689" s="9"/>
      <c r="AT3689" s="9"/>
      <c r="AU3689" s="9"/>
    </row>
    <row r="3690" spans="4:47" x14ac:dyDescent="0.25">
      <c r="D3690" s="8"/>
      <c r="E3690" s="8"/>
      <c r="F3690" s="9"/>
      <c r="H3690" s="8"/>
      <c r="L3690" s="8"/>
      <c r="P3690" s="8"/>
      <c r="T3690" s="8"/>
      <c r="X3690" s="8"/>
      <c r="AB3690" s="8"/>
      <c r="AL3690" s="9"/>
      <c r="AM3690" s="9"/>
      <c r="AN3690" s="9"/>
      <c r="AO3690" s="9"/>
      <c r="AP3690" s="9"/>
      <c r="AQ3690" s="9"/>
      <c r="AR3690" s="9"/>
      <c r="AS3690" s="9"/>
      <c r="AT3690" s="9"/>
      <c r="AU3690" s="9"/>
    </row>
    <row r="3691" spans="4:47" x14ac:dyDescent="0.25">
      <c r="D3691" s="8"/>
      <c r="E3691" s="8"/>
      <c r="F3691" s="9"/>
      <c r="H3691" s="8"/>
      <c r="L3691" s="8"/>
      <c r="P3691" s="8"/>
      <c r="T3691" s="8"/>
      <c r="X3691" s="8"/>
      <c r="AB3691" s="8"/>
      <c r="AL3691" s="9"/>
      <c r="AM3691" s="9"/>
      <c r="AN3691" s="9"/>
      <c r="AO3691" s="9"/>
      <c r="AP3691" s="9"/>
      <c r="AQ3691" s="9"/>
      <c r="AR3691" s="9"/>
      <c r="AS3691" s="9"/>
      <c r="AT3691" s="9"/>
      <c r="AU3691" s="9"/>
    </row>
    <row r="3692" spans="4:47" x14ac:dyDescent="0.25">
      <c r="D3692" s="8"/>
      <c r="E3692" s="8"/>
      <c r="F3692" s="9"/>
      <c r="H3692" s="8"/>
      <c r="L3692" s="8"/>
      <c r="P3692" s="8"/>
      <c r="T3692" s="8"/>
      <c r="X3692" s="8"/>
      <c r="AB3692" s="8"/>
      <c r="AL3692" s="9"/>
      <c r="AM3692" s="9"/>
      <c r="AN3692" s="9"/>
      <c r="AO3692" s="9"/>
      <c r="AP3692" s="9"/>
      <c r="AQ3692" s="9"/>
      <c r="AR3692" s="9"/>
      <c r="AS3692" s="9"/>
      <c r="AT3692" s="9"/>
      <c r="AU3692" s="9"/>
    </row>
    <row r="3693" spans="4:47" x14ac:dyDescent="0.25">
      <c r="D3693" s="8"/>
      <c r="E3693" s="8"/>
      <c r="F3693" s="9"/>
      <c r="H3693" s="8"/>
      <c r="L3693" s="8"/>
      <c r="P3693" s="8"/>
      <c r="T3693" s="8"/>
      <c r="X3693" s="8"/>
      <c r="AB3693" s="8"/>
      <c r="AL3693" s="9"/>
      <c r="AM3693" s="9"/>
      <c r="AN3693" s="9"/>
      <c r="AO3693" s="9"/>
      <c r="AP3693" s="9"/>
      <c r="AQ3693" s="9"/>
      <c r="AR3693" s="9"/>
      <c r="AS3693" s="9"/>
      <c r="AT3693" s="9"/>
      <c r="AU3693" s="9"/>
    </row>
    <row r="3694" spans="4:47" x14ac:dyDescent="0.25">
      <c r="D3694" s="8"/>
      <c r="E3694" s="8"/>
      <c r="F3694" s="9"/>
      <c r="H3694" s="8"/>
      <c r="L3694" s="8"/>
      <c r="P3694" s="8"/>
      <c r="T3694" s="8"/>
      <c r="X3694" s="8"/>
      <c r="AB3694" s="8"/>
      <c r="AL3694" s="9"/>
      <c r="AM3694" s="9"/>
      <c r="AN3694" s="9"/>
      <c r="AO3694" s="9"/>
      <c r="AP3694" s="9"/>
      <c r="AQ3694" s="9"/>
      <c r="AR3694" s="9"/>
      <c r="AS3694" s="9"/>
      <c r="AT3694" s="9"/>
      <c r="AU3694" s="9"/>
    </row>
    <row r="3695" spans="4:47" x14ac:dyDescent="0.25">
      <c r="D3695" s="8"/>
      <c r="E3695" s="8"/>
      <c r="F3695" s="9"/>
      <c r="H3695" s="8"/>
      <c r="L3695" s="8"/>
      <c r="P3695" s="8"/>
      <c r="T3695" s="8"/>
      <c r="X3695" s="8"/>
      <c r="AB3695" s="8"/>
      <c r="AL3695" s="9"/>
      <c r="AM3695" s="9"/>
      <c r="AN3695" s="9"/>
      <c r="AO3695" s="9"/>
      <c r="AP3695" s="9"/>
      <c r="AQ3695" s="9"/>
      <c r="AR3695" s="9"/>
      <c r="AS3695" s="9"/>
      <c r="AT3695" s="9"/>
      <c r="AU3695" s="9"/>
    </row>
    <row r="3696" spans="4:47" x14ac:dyDescent="0.25">
      <c r="D3696" s="8"/>
      <c r="E3696" s="8"/>
      <c r="F3696" s="9"/>
      <c r="H3696" s="8"/>
      <c r="L3696" s="8"/>
      <c r="P3696" s="8"/>
      <c r="T3696" s="8"/>
      <c r="X3696" s="8"/>
      <c r="AB3696" s="8"/>
      <c r="AL3696" s="9"/>
      <c r="AM3696" s="9"/>
      <c r="AN3696" s="9"/>
      <c r="AO3696" s="9"/>
      <c r="AP3696" s="9"/>
      <c r="AQ3696" s="9"/>
      <c r="AR3696" s="9"/>
      <c r="AS3696" s="9"/>
      <c r="AT3696" s="9"/>
      <c r="AU3696" s="9"/>
    </row>
    <row r="3697" spans="4:47" x14ac:dyDescent="0.25">
      <c r="D3697" s="8"/>
      <c r="E3697" s="8"/>
      <c r="F3697" s="9"/>
      <c r="H3697" s="8"/>
      <c r="L3697" s="8"/>
      <c r="P3697" s="8"/>
      <c r="T3697" s="8"/>
      <c r="X3697" s="8"/>
      <c r="AB3697" s="8"/>
      <c r="AL3697" s="9"/>
      <c r="AM3697" s="9"/>
      <c r="AN3697" s="9"/>
      <c r="AO3697" s="9"/>
      <c r="AP3697" s="9"/>
      <c r="AQ3697" s="9"/>
      <c r="AR3697" s="9"/>
      <c r="AS3697" s="9"/>
      <c r="AT3697" s="9"/>
      <c r="AU3697" s="9"/>
    </row>
    <row r="3698" spans="4:47" x14ac:dyDescent="0.25">
      <c r="D3698" s="8"/>
      <c r="E3698" s="8"/>
      <c r="F3698" s="9"/>
      <c r="H3698" s="8"/>
      <c r="L3698" s="8"/>
      <c r="P3698" s="8"/>
      <c r="T3698" s="8"/>
      <c r="X3698" s="8"/>
      <c r="AB3698" s="8"/>
      <c r="AL3698" s="9"/>
      <c r="AM3698" s="9"/>
      <c r="AN3698" s="9"/>
      <c r="AO3698" s="9"/>
      <c r="AP3698" s="9"/>
      <c r="AQ3698" s="9"/>
      <c r="AR3698" s="9"/>
      <c r="AS3698" s="9"/>
      <c r="AT3698" s="9"/>
      <c r="AU3698" s="9"/>
    </row>
    <row r="3699" spans="4:47" x14ac:dyDescent="0.25">
      <c r="D3699" s="8"/>
      <c r="E3699" s="8"/>
      <c r="F3699" s="9"/>
      <c r="H3699" s="8"/>
      <c r="L3699" s="8"/>
      <c r="P3699" s="8"/>
      <c r="T3699" s="8"/>
      <c r="X3699" s="8"/>
      <c r="AB3699" s="8"/>
      <c r="AL3699" s="9"/>
      <c r="AM3699" s="9"/>
      <c r="AN3699" s="9"/>
      <c r="AO3699" s="9"/>
      <c r="AP3699" s="9"/>
      <c r="AQ3699" s="9"/>
      <c r="AR3699" s="9"/>
      <c r="AS3699" s="9"/>
      <c r="AT3699" s="9"/>
      <c r="AU3699" s="9"/>
    </row>
    <row r="3700" spans="4:47" x14ac:dyDescent="0.25">
      <c r="D3700" s="8"/>
      <c r="E3700" s="8"/>
      <c r="F3700" s="9"/>
      <c r="H3700" s="8"/>
      <c r="L3700" s="8"/>
      <c r="P3700" s="8"/>
      <c r="T3700" s="8"/>
      <c r="X3700" s="8"/>
      <c r="AB3700" s="8"/>
      <c r="AL3700" s="9"/>
      <c r="AM3700" s="9"/>
      <c r="AN3700" s="9"/>
      <c r="AO3700" s="9"/>
      <c r="AP3700" s="9"/>
      <c r="AQ3700" s="9"/>
      <c r="AR3700" s="9"/>
      <c r="AS3700" s="9"/>
      <c r="AT3700" s="9"/>
      <c r="AU3700" s="9"/>
    </row>
    <row r="3701" spans="4:47" x14ac:dyDescent="0.25">
      <c r="D3701" s="8"/>
      <c r="E3701" s="8"/>
      <c r="F3701" s="9"/>
      <c r="H3701" s="8"/>
      <c r="L3701" s="8"/>
      <c r="P3701" s="8"/>
      <c r="T3701" s="8"/>
      <c r="X3701" s="8"/>
      <c r="AB3701" s="8"/>
      <c r="AL3701" s="9"/>
      <c r="AM3701" s="9"/>
      <c r="AN3701" s="9"/>
      <c r="AO3701" s="9"/>
      <c r="AP3701" s="9"/>
      <c r="AQ3701" s="9"/>
      <c r="AR3701" s="9"/>
      <c r="AS3701" s="9"/>
      <c r="AT3701" s="9"/>
      <c r="AU3701" s="9"/>
    </row>
    <row r="3702" spans="4:47" x14ac:dyDescent="0.25">
      <c r="D3702" s="8"/>
      <c r="E3702" s="8"/>
      <c r="F3702" s="9"/>
      <c r="H3702" s="8"/>
      <c r="L3702" s="8"/>
      <c r="P3702" s="8"/>
      <c r="T3702" s="8"/>
      <c r="X3702" s="8"/>
      <c r="AB3702" s="8"/>
      <c r="AL3702" s="9"/>
      <c r="AM3702" s="9"/>
      <c r="AN3702" s="9"/>
      <c r="AO3702" s="9"/>
      <c r="AP3702" s="9"/>
      <c r="AQ3702" s="9"/>
      <c r="AR3702" s="9"/>
      <c r="AS3702" s="9"/>
      <c r="AT3702" s="9"/>
      <c r="AU3702" s="9"/>
    </row>
    <row r="3703" spans="4:47" x14ac:dyDescent="0.25">
      <c r="D3703" s="8"/>
      <c r="E3703" s="8"/>
      <c r="F3703" s="9"/>
      <c r="H3703" s="8"/>
      <c r="L3703" s="8"/>
      <c r="P3703" s="8"/>
      <c r="T3703" s="8"/>
      <c r="X3703" s="8"/>
      <c r="AB3703" s="8"/>
      <c r="AL3703" s="9"/>
      <c r="AM3703" s="9"/>
      <c r="AN3703" s="9"/>
      <c r="AO3703" s="9"/>
      <c r="AP3703" s="9"/>
      <c r="AQ3703" s="9"/>
      <c r="AR3703" s="9"/>
      <c r="AS3703" s="9"/>
      <c r="AT3703" s="9"/>
      <c r="AU3703" s="9"/>
    </row>
    <row r="3704" spans="4:47" x14ac:dyDescent="0.25">
      <c r="D3704" s="8"/>
      <c r="E3704" s="8"/>
      <c r="F3704" s="9"/>
      <c r="H3704" s="8"/>
      <c r="L3704" s="8"/>
      <c r="P3704" s="8"/>
      <c r="T3704" s="8"/>
      <c r="X3704" s="8"/>
      <c r="AB3704" s="8"/>
      <c r="AL3704" s="9"/>
      <c r="AM3704" s="9"/>
      <c r="AN3704" s="9"/>
      <c r="AO3704" s="9"/>
      <c r="AP3704" s="9"/>
      <c r="AQ3704" s="9"/>
      <c r="AR3704" s="9"/>
      <c r="AS3704" s="9"/>
      <c r="AT3704" s="9"/>
      <c r="AU3704" s="9"/>
    </row>
    <row r="3705" spans="4:47" x14ac:dyDescent="0.25">
      <c r="D3705" s="8"/>
      <c r="E3705" s="8"/>
      <c r="F3705" s="9"/>
      <c r="H3705" s="8"/>
      <c r="L3705" s="8"/>
      <c r="P3705" s="8"/>
      <c r="T3705" s="8"/>
      <c r="X3705" s="8"/>
      <c r="AB3705" s="8"/>
      <c r="AL3705" s="9"/>
      <c r="AM3705" s="9"/>
      <c r="AN3705" s="9"/>
      <c r="AO3705" s="9"/>
      <c r="AP3705" s="9"/>
      <c r="AQ3705" s="9"/>
      <c r="AR3705" s="9"/>
      <c r="AS3705" s="9"/>
      <c r="AT3705" s="9"/>
      <c r="AU3705" s="9"/>
    </row>
    <row r="3706" spans="4:47" x14ac:dyDescent="0.25">
      <c r="D3706" s="8"/>
      <c r="E3706" s="8"/>
      <c r="F3706" s="9"/>
      <c r="H3706" s="8"/>
      <c r="L3706" s="8"/>
      <c r="P3706" s="8"/>
      <c r="T3706" s="8"/>
      <c r="X3706" s="8"/>
      <c r="AB3706" s="8"/>
      <c r="AL3706" s="9"/>
      <c r="AM3706" s="9"/>
      <c r="AN3706" s="9"/>
      <c r="AO3706" s="9"/>
      <c r="AP3706" s="9"/>
      <c r="AQ3706" s="9"/>
      <c r="AR3706" s="9"/>
      <c r="AS3706" s="9"/>
      <c r="AT3706" s="9"/>
      <c r="AU3706" s="9"/>
    </row>
    <row r="3707" spans="4:47" x14ac:dyDescent="0.25">
      <c r="D3707" s="8"/>
      <c r="E3707" s="8"/>
      <c r="F3707" s="9"/>
      <c r="H3707" s="8"/>
      <c r="L3707" s="8"/>
      <c r="P3707" s="8"/>
      <c r="T3707" s="8"/>
      <c r="X3707" s="8"/>
      <c r="AB3707" s="8"/>
      <c r="AL3707" s="9"/>
      <c r="AM3707" s="9"/>
      <c r="AN3707" s="9"/>
      <c r="AO3707" s="9"/>
      <c r="AP3707" s="9"/>
      <c r="AQ3707" s="9"/>
      <c r="AR3707" s="9"/>
      <c r="AS3707" s="9"/>
      <c r="AT3707" s="9"/>
      <c r="AU3707" s="9"/>
    </row>
    <row r="3708" spans="4:47" x14ac:dyDescent="0.25">
      <c r="D3708" s="8"/>
      <c r="E3708" s="8"/>
      <c r="F3708" s="9"/>
      <c r="H3708" s="8"/>
      <c r="L3708" s="8"/>
      <c r="P3708" s="8"/>
      <c r="T3708" s="8"/>
      <c r="X3708" s="8"/>
      <c r="AB3708" s="8"/>
      <c r="AL3708" s="9"/>
      <c r="AM3708" s="9"/>
      <c r="AN3708" s="9"/>
      <c r="AO3708" s="9"/>
      <c r="AP3708" s="9"/>
      <c r="AQ3708" s="9"/>
      <c r="AR3708" s="9"/>
      <c r="AS3708" s="9"/>
      <c r="AT3708" s="9"/>
      <c r="AU3708" s="9"/>
    </row>
    <row r="3709" spans="4:47" x14ac:dyDescent="0.25">
      <c r="D3709" s="8"/>
      <c r="E3709" s="8"/>
      <c r="F3709" s="9"/>
      <c r="H3709" s="8"/>
      <c r="L3709" s="8"/>
      <c r="P3709" s="8"/>
      <c r="T3709" s="8"/>
      <c r="X3709" s="8"/>
      <c r="AB3709" s="8"/>
      <c r="AL3709" s="9"/>
      <c r="AM3709" s="9"/>
      <c r="AN3709" s="9"/>
      <c r="AO3709" s="9"/>
      <c r="AP3709" s="9"/>
      <c r="AQ3709" s="9"/>
      <c r="AR3709" s="9"/>
      <c r="AS3709" s="9"/>
      <c r="AT3709" s="9"/>
      <c r="AU3709" s="9"/>
    </row>
    <row r="3710" spans="4:47" x14ac:dyDescent="0.25">
      <c r="D3710" s="8"/>
      <c r="E3710" s="8"/>
      <c r="F3710" s="9"/>
      <c r="H3710" s="8"/>
      <c r="L3710" s="8"/>
      <c r="P3710" s="8"/>
      <c r="T3710" s="8"/>
      <c r="X3710" s="8"/>
      <c r="AB3710" s="8"/>
      <c r="AL3710" s="9"/>
      <c r="AM3710" s="9"/>
      <c r="AN3710" s="9"/>
      <c r="AO3710" s="9"/>
      <c r="AP3710" s="9"/>
      <c r="AQ3710" s="9"/>
      <c r="AR3710" s="9"/>
      <c r="AS3710" s="9"/>
      <c r="AT3710" s="9"/>
      <c r="AU3710" s="9"/>
    </row>
    <row r="3711" spans="4:47" x14ac:dyDescent="0.25">
      <c r="D3711" s="8"/>
      <c r="E3711" s="8"/>
      <c r="F3711" s="9"/>
      <c r="H3711" s="8"/>
      <c r="L3711" s="8"/>
      <c r="P3711" s="8"/>
      <c r="T3711" s="8"/>
      <c r="X3711" s="8"/>
      <c r="AB3711" s="8"/>
      <c r="AL3711" s="9"/>
      <c r="AM3711" s="9"/>
      <c r="AN3711" s="9"/>
      <c r="AO3711" s="9"/>
      <c r="AP3711" s="9"/>
      <c r="AQ3711" s="9"/>
      <c r="AR3711" s="9"/>
      <c r="AS3711" s="9"/>
      <c r="AT3711" s="9"/>
      <c r="AU3711" s="9"/>
    </row>
    <row r="3712" spans="4:47" x14ac:dyDescent="0.25">
      <c r="D3712" s="8"/>
      <c r="E3712" s="8"/>
      <c r="F3712" s="9"/>
      <c r="H3712" s="8"/>
      <c r="L3712" s="8"/>
      <c r="P3712" s="8"/>
      <c r="T3712" s="8"/>
      <c r="X3712" s="8"/>
      <c r="AB3712" s="8"/>
      <c r="AL3712" s="9"/>
      <c r="AM3712" s="9"/>
      <c r="AN3712" s="9"/>
      <c r="AO3712" s="9"/>
      <c r="AP3712" s="9"/>
      <c r="AQ3712" s="9"/>
      <c r="AR3712" s="9"/>
      <c r="AS3712" s="9"/>
      <c r="AT3712" s="9"/>
      <c r="AU3712" s="9"/>
    </row>
    <row r="3713" spans="4:47" x14ac:dyDescent="0.25">
      <c r="D3713" s="8"/>
      <c r="E3713" s="8"/>
      <c r="F3713" s="9"/>
      <c r="H3713" s="8"/>
      <c r="L3713" s="8"/>
      <c r="P3713" s="8"/>
      <c r="T3713" s="8"/>
      <c r="X3713" s="8"/>
      <c r="AB3713" s="8"/>
      <c r="AL3713" s="9"/>
      <c r="AM3713" s="9"/>
      <c r="AN3713" s="9"/>
      <c r="AO3713" s="9"/>
      <c r="AP3713" s="9"/>
      <c r="AQ3713" s="9"/>
      <c r="AR3713" s="9"/>
      <c r="AS3713" s="9"/>
      <c r="AT3713" s="9"/>
      <c r="AU3713" s="9"/>
    </row>
    <row r="3714" spans="4:47" x14ac:dyDescent="0.25">
      <c r="D3714" s="8"/>
      <c r="E3714" s="8"/>
      <c r="F3714" s="9"/>
      <c r="H3714" s="8"/>
      <c r="L3714" s="8"/>
      <c r="P3714" s="8"/>
      <c r="T3714" s="8"/>
      <c r="X3714" s="8"/>
      <c r="AB3714" s="8"/>
      <c r="AL3714" s="9"/>
      <c r="AM3714" s="9"/>
      <c r="AN3714" s="9"/>
      <c r="AO3714" s="9"/>
      <c r="AP3714" s="9"/>
      <c r="AQ3714" s="9"/>
      <c r="AR3714" s="9"/>
      <c r="AS3714" s="9"/>
      <c r="AT3714" s="9"/>
      <c r="AU3714" s="9"/>
    </row>
    <row r="3715" spans="4:47" x14ac:dyDescent="0.25">
      <c r="D3715" s="8"/>
      <c r="E3715" s="8"/>
      <c r="F3715" s="9"/>
      <c r="H3715" s="8"/>
      <c r="L3715" s="8"/>
      <c r="P3715" s="8"/>
      <c r="T3715" s="8"/>
      <c r="X3715" s="8"/>
      <c r="AB3715" s="8"/>
      <c r="AL3715" s="9"/>
      <c r="AM3715" s="9"/>
      <c r="AN3715" s="9"/>
      <c r="AO3715" s="9"/>
      <c r="AP3715" s="9"/>
      <c r="AQ3715" s="9"/>
      <c r="AR3715" s="9"/>
      <c r="AS3715" s="9"/>
      <c r="AT3715" s="9"/>
      <c r="AU3715" s="9"/>
    </row>
    <row r="3716" spans="4:47" x14ac:dyDescent="0.25">
      <c r="D3716" s="8"/>
      <c r="E3716" s="8"/>
      <c r="F3716" s="9"/>
      <c r="H3716" s="8"/>
      <c r="L3716" s="8"/>
      <c r="P3716" s="8"/>
      <c r="T3716" s="8"/>
      <c r="X3716" s="8"/>
      <c r="AB3716" s="8"/>
      <c r="AL3716" s="9"/>
      <c r="AM3716" s="9"/>
      <c r="AN3716" s="9"/>
      <c r="AO3716" s="9"/>
      <c r="AP3716" s="9"/>
      <c r="AQ3716" s="9"/>
      <c r="AR3716" s="9"/>
      <c r="AS3716" s="9"/>
      <c r="AT3716" s="9"/>
      <c r="AU3716" s="9"/>
    </row>
    <row r="3717" spans="4:47" x14ac:dyDescent="0.25">
      <c r="D3717" s="8"/>
      <c r="E3717" s="8"/>
      <c r="F3717" s="9"/>
      <c r="H3717" s="8"/>
      <c r="L3717" s="8"/>
      <c r="P3717" s="8"/>
      <c r="T3717" s="8"/>
      <c r="X3717" s="8"/>
      <c r="AB3717" s="8"/>
      <c r="AL3717" s="9"/>
      <c r="AM3717" s="9"/>
      <c r="AN3717" s="9"/>
      <c r="AO3717" s="9"/>
      <c r="AP3717" s="9"/>
      <c r="AQ3717" s="9"/>
      <c r="AR3717" s="9"/>
      <c r="AS3717" s="9"/>
      <c r="AT3717" s="9"/>
      <c r="AU3717" s="9"/>
    </row>
    <row r="3718" spans="4:47" x14ac:dyDescent="0.25">
      <c r="D3718" s="8"/>
      <c r="E3718" s="8"/>
      <c r="F3718" s="9"/>
      <c r="H3718" s="8"/>
      <c r="L3718" s="8"/>
      <c r="P3718" s="8"/>
      <c r="T3718" s="8"/>
      <c r="X3718" s="8"/>
      <c r="AB3718" s="8"/>
      <c r="AL3718" s="9"/>
      <c r="AM3718" s="9"/>
      <c r="AN3718" s="9"/>
      <c r="AO3718" s="9"/>
      <c r="AP3718" s="9"/>
      <c r="AQ3718" s="9"/>
      <c r="AR3718" s="9"/>
      <c r="AS3718" s="9"/>
      <c r="AT3718" s="9"/>
      <c r="AU3718" s="9"/>
    </row>
    <row r="3719" spans="4:47" x14ac:dyDescent="0.25">
      <c r="D3719" s="8"/>
      <c r="E3719" s="8"/>
      <c r="F3719" s="9"/>
      <c r="H3719" s="8"/>
      <c r="L3719" s="8"/>
      <c r="P3719" s="8"/>
      <c r="T3719" s="8"/>
      <c r="X3719" s="8"/>
      <c r="AB3719" s="8"/>
      <c r="AL3719" s="9"/>
      <c r="AM3719" s="9"/>
      <c r="AN3719" s="9"/>
      <c r="AO3719" s="9"/>
      <c r="AP3719" s="9"/>
      <c r="AQ3719" s="9"/>
      <c r="AR3719" s="9"/>
      <c r="AS3719" s="9"/>
      <c r="AT3719" s="9"/>
      <c r="AU3719" s="9"/>
    </row>
    <row r="3720" spans="4:47" x14ac:dyDescent="0.25">
      <c r="D3720" s="8"/>
      <c r="E3720" s="8"/>
      <c r="F3720" s="9"/>
      <c r="H3720" s="8"/>
      <c r="L3720" s="8"/>
      <c r="P3720" s="8"/>
      <c r="T3720" s="8"/>
      <c r="X3720" s="8"/>
      <c r="AB3720" s="8"/>
      <c r="AL3720" s="9"/>
      <c r="AM3720" s="9"/>
      <c r="AN3720" s="9"/>
      <c r="AO3720" s="9"/>
      <c r="AP3720" s="9"/>
      <c r="AQ3720" s="9"/>
      <c r="AR3720" s="9"/>
      <c r="AS3720" s="9"/>
      <c r="AT3720" s="9"/>
      <c r="AU3720" s="9"/>
    </row>
    <row r="3721" spans="4:47" x14ac:dyDescent="0.25">
      <c r="D3721" s="8"/>
      <c r="E3721" s="8"/>
      <c r="F3721" s="9"/>
      <c r="H3721" s="8"/>
      <c r="L3721" s="8"/>
      <c r="P3721" s="8"/>
      <c r="T3721" s="8"/>
      <c r="X3721" s="8"/>
      <c r="AB3721" s="8"/>
      <c r="AL3721" s="9"/>
      <c r="AM3721" s="9"/>
      <c r="AN3721" s="9"/>
      <c r="AO3721" s="9"/>
      <c r="AP3721" s="9"/>
      <c r="AQ3721" s="9"/>
      <c r="AR3721" s="9"/>
      <c r="AS3721" s="9"/>
      <c r="AT3721" s="9"/>
      <c r="AU3721" s="9"/>
    </row>
    <row r="3722" spans="4:47" x14ac:dyDescent="0.25">
      <c r="D3722" s="8"/>
      <c r="E3722" s="8"/>
      <c r="F3722" s="9"/>
      <c r="H3722" s="8"/>
      <c r="L3722" s="8"/>
      <c r="P3722" s="8"/>
      <c r="T3722" s="8"/>
      <c r="X3722" s="8"/>
      <c r="AB3722" s="8"/>
      <c r="AL3722" s="9"/>
      <c r="AM3722" s="9"/>
      <c r="AN3722" s="9"/>
      <c r="AO3722" s="9"/>
      <c r="AP3722" s="9"/>
      <c r="AQ3722" s="9"/>
      <c r="AR3722" s="9"/>
      <c r="AS3722" s="9"/>
      <c r="AT3722" s="9"/>
      <c r="AU3722" s="9"/>
    </row>
    <row r="3723" spans="4:47" x14ac:dyDescent="0.25">
      <c r="D3723" s="8"/>
      <c r="E3723" s="8"/>
      <c r="F3723" s="9"/>
      <c r="H3723" s="8"/>
      <c r="L3723" s="8"/>
      <c r="P3723" s="8"/>
      <c r="T3723" s="8"/>
      <c r="X3723" s="8"/>
      <c r="AB3723" s="8"/>
      <c r="AL3723" s="9"/>
      <c r="AM3723" s="9"/>
      <c r="AN3723" s="9"/>
      <c r="AO3723" s="9"/>
      <c r="AP3723" s="9"/>
      <c r="AQ3723" s="9"/>
      <c r="AR3723" s="9"/>
      <c r="AS3723" s="9"/>
      <c r="AT3723" s="9"/>
      <c r="AU3723" s="9"/>
    </row>
    <row r="3724" spans="4:47" x14ac:dyDescent="0.25">
      <c r="D3724" s="8"/>
      <c r="E3724" s="8"/>
      <c r="F3724" s="9"/>
      <c r="H3724" s="8"/>
      <c r="L3724" s="8"/>
      <c r="P3724" s="8"/>
      <c r="T3724" s="8"/>
      <c r="X3724" s="8"/>
      <c r="AB3724" s="8"/>
      <c r="AL3724" s="9"/>
      <c r="AM3724" s="9"/>
      <c r="AN3724" s="9"/>
      <c r="AO3724" s="9"/>
      <c r="AP3724" s="9"/>
      <c r="AQ3724" s="9"/>
      <c r="AR3724" s="9"/>
      <c r="AS3724" s="9"/>
      <c r="AT3724" s="9"/>
      <c r="AU3724" s="9"/>
    </row>
    <row r="3725" spans="4:47" x14ac:dyDescent="0.25">
      <c r="D3725" s="8"/>
      <c r="E3725" s="8"/>
      <c r="F3725" s="9"/>
      <c r="H3725" s="8"/>
      <c r="L3725" s="8"/>
      <c r="P3725" s="8"/>
      <c r="T3725" s="8"/>
      <c r="X3725" s="8"/>
      <c r="AB3725" s="8"/>
      <c r="AL3725" s="9"/>
      <c r="AM3725" s="9"/>
      <c r="AN3725" s="9"/>
      <c r="AO3725" s="9"/>
      <c r="AP3725" s="9"/>
      <c r="AQ3725" s="9"/>
      <c r="AR3725" s="9"/>
      <c r="AS3725" s="9"/>
      <c r="AT3725" s="9"/>
      <c r="AU3725" s="9"/>
    </row>
    <row r="3726" spans="4:47" x14ac:dyDescent="0.25">
      <c r="D3726" s="8"/>
      <c r="E3726" s="8"/>
      <c r="F3726" s="9"/>
      <c r="H3726" s="8"/>
      <c r="L3726" s="8"/>
      <c r="P3726" s="8"/>
      <c r="T3726" s="8"/>
      <c r="X3726" s="8"/>
      <c r="AB3726" s="8"/>
      <c r="AL3726" s="9"/>
      <c r="AM3726" s="9"/>
      <c r="AN3726" s="9"/>
      <c r="AO3726" s="9"/>
      <c r="AP3726" s="9"/>
      <c r="AQ3726" s="9"/>
      <c r="AR3726" s="9"/>
      <c r="AS3726" s="9"/>
      <c r="AT3726" s="9"/>
      <c r="AU3726" s="9"/>
    </row>
    <row r="3727" spans="4:47" x14ac:dyDescent="0.25">
      <c r="D3727" s="8"/>
      <c r="E3727" s="8"/>
      <c r="F3727" s="9"/>
      <c r="H3727" s="8"/>
      <c r="L3727" s="8"/>
      <c r="P3727" s="8"/>
      <c r="T3727" s="8"/>
      <c r="X3727" s="8"/>
      <c r="AB3727" s="8"/>
      <c r="AL3727" s="9"/>
      <c r="AM3727" s="9"/>
      <c r="AN3727" s="9"/>
      <c r="AO3727" s="9"/>
      <c r="AP3727" s="9"/>
      <c r="AQ3727" s="9"/>
      <c r="AR3727" s="9"/>
      <c r="AS3727" s="9"/>
      <c r="AT3727" s="9"/>
      <c r="AU3727" s="9"/>
    </row>
    <row r="3728" spans="4:47" x14ac:dyDescent="0.25">
      <c r="D3728" s="8"/>
      <c r="E3728" s="8"/>
      <c r="F3728" s="9"/>
      <c r="H3728" s="8"/>
      <c r="L3728" s="8"/>
      <c r="P3728" s="8"/>
      <c r="T3728" s="8"/>
      <c r="X3728" s="8"/>
      <c r="AB3728" s="8"/>
      <c r="AL3728" s="9"/>
      <c r="AM3728" s="9"/>
      <c r="AN3728" s="9"/>
      <c r="AO3728" s="9"/>
      <c r="AP3728" s="9"/>
      <c r="AQ3728" s="9"/>
      <c r="AR3728" s="9"/>
      <c r="AS3728" s="9"/>
      <c r="AT3728" s="9"/>
      <c r="AU3728" s="9"/>
    </row>
    <row r="3729" spans="4:47" x14ac:dyDescent="0.25">
      <c r="D3729" s="8"/>
      <c r="E3729" s="8"/>
      <c r="F3729" s="9"/>
      <c r="H3729" s="8"/>
      <c r="L3729" s="8"/>
      <c r="P3729" s="8"/>
      <c r="T3729" s="8"/>
      <c r="X3729" s="8"/>
      <c r="AB3729" s="8"/>
      <c r="AL3729" s="9"/>
      <c r="AM3729" s="9"/>
      <c r="AN3729" s="9"/>
      <c r="AO3729" s="9"/>
      <c r="AP3729" s="9"/>
      <c r="AQ3729" s="9"/>
      <c r="AR3729" s="9"/>
      <c r="AS3729" s="9"/>
      <c r="AT3729" s="9"/>
      <c r="AU3729" s="9"/>
    </row>
    <row r="3730" spans="4:47" x14ac:dyDescent="0.25">
      <c r="D3730" s="8"/>
      <c r="E3730" s="8"/>
      <c r="F3730" s="9"/>
      <c r="H3730" s="8"/>
      <c r="L3730" s="8"/>
      <c r="P3730" s="8"/>
      <c r="T3730" s="8"/>
      <c r="X3730" s="8"/>
      <c r="AB3730" s="8"/>
      <c r="AL3730" s="9"/>
      <c r="AM3730" s="9"/>
      <c r="AN3730" s="9"/>
      <c r="AO3730" s="9"/>
      <c r="AP3730" s="9"/>
      <c r="AQ3730" s="9"/>
      <c r="AR3730" s="9"/>
      <c r="AS3730" s="9"/>
      <c r="AT3730" s="9"/>
      <c r="AU3730" s="9"/>
    </row>
    <row r="3731" spans="4:47" x14ac:dyDescent="0.25">
      <c r="D3731" s="8"/>
      <c r="E3731" s="8"/>
      <c r="F3731" s="9"/>
      <c r="H3731" s="8"/>
      <c r="L3731" s="8"/>
      <c r="P3731" s="8"/>
      <c r="T3731" s="8"/>
      <c r="X3731" s="8"/>
      <c r="AB3731" s="8"/>
      <c r="AL3731" s="9"/>
      <c r="AM3731" s="9"/>
      <c r="AN3731" s="9"/>
      <c r="AO3731" s="9"/>
      <c r="AP3731" s="9"/>
      <c r="AQ3731" s="9"/>
      <c r="AR3731" s="9"/>
      <c r="AS3731" s="9"/>
      <c r="AT3731" s="9"/>
      <c r="AU3731" s="9"/>
    </row>
    <row r="3732" spans="4:47" x14ac:dyDescent="0.25">
      <c r="D3732" s="8"/>
      <c r="E3732" s="8"/>
      <c r="F3732" s="9"/>
      <c r="H3732" s="8"/>
      <c r="L3732" s="8"/>
      <c r="P3732" s="8"/>
      <c r="T3732" s="8"/>
      <c r="X3732" s="8"/>
      <c r="AB3732" s="8"/>
      <c r="AL3732" s="9"/>
      <c r="AM3732" s="9"/>
      <c r="AN3732" s="9"/>
      <c r="AO3732" s="9"/>
      <c r="AP3732" s="9"/>
      <c r="AQ3732" s="9"/>
      <c r="AR3732" s="9"/>
      <c r="AS3732" s="9"/>
      <c r="AT3732" s="9"/>
      <c r="AU3732" s="9"/>
    </row>
    <row r="3733" spans="4:47" x14ac:dyDescent="0.25">
      <c r="D3733" s="8"/>
      <c r="E3733" s="8"/>
      <c r="F3733" s="9"/>
      <c r="H3733" s="8"/>
      <c r="L3733" s="8"/>
      <c r="P3733" s="8"/>
      <c r="T3733" s="8"/>
      <c r="X3733" s="8"/>
      <c r="AB3733" s="8"/>
      <c r="AL3733" s="9"/>
      <c r="AM3733" s="9"/>
      <c r="AN3733" s="9"/>
      <c r="AO3733" s="9"/>
      <c r="AP3733" s="9"/>
      <c r="AQ3733" s="9"/>
      <c r="AR3733" s="9"/>
      <c r="AS3733" s="9"/>
      <c r="AT3733" s="9"/>
      <c r="AU3733" s="9"/>
    </row>
    <row r="3734" spans="4:47" x14ac:dyDescent="0.25">
      <c r="D3734" s="8"/>
      <c r="E3734" s="8"/>
      <c r="F3734" s="9"/>
      <c r="H3734" s="8"/>
      <c r="L3734" s="8"/>
      <c r="P3734" s="8"/>
      <c r="T3734" s="8"/>
      <c r="X3734" s="8"/>
      <c r="AB3734" s="8"/>
      <c r="AL3734" s="9"/>
      <c r="AM3734" s="9"/>
      <c r="AN3734" s="9"/>
      <c r="AO3734" s="9"/>
      <c r="AP3734" s="9"/>
      <c r="AQ3734" s="9"/>
      <c r="AR3734" s="9"/>
      <c r="AS3734" s="9"/>
      <c r="AT3734" s="9"/>
      <c r="AU3734" s="9"/>
    </row>
    <row r="3735" spans="4:47" x14ac:dyDescent="0.25">
      <c r="D3735" s="8"/>
      <c r="E3735" s="8"/>
      <c r="F3735" s="9"/>
      <c r="H3735" s="8"/>
      <c r="L3735" s="8"/>
      <c r="P3735" s="8"/>
      <c r="T3735" s="8"/>
      <c r="X3735" s="8"/>
      <c r="AB3735" s="8"/>
      <c r="AL3735" s="9"/>
      <c r="AM3735" s="9"/>
      <c r="AN3735" s="9"/>
      <c r="AO3735" s="9"/>
      <c r="AP3735" s="9"/>
      <c r="AQ3735" s="9"/>
      <c r="AR3735" s="9"/>
      <c r="AS3735" s="9"/>
      <c r="AT3735" s="9"/>
      <c r="AU3735" s="9"/>
    </row>
    <row r="3736" spans="4:47" x14ac:dyDescent="0.25">
      <c r="D3736" s="8"/>
      <c r="E3736" s="8"/>
      <c r="F3736" s="9"/>
      <c r="H3736" s="8"/>
      <c r="L3736" s="8"/>
      <c r="P3736" s="8"/>
      <c r="T3736" s="8"/>
      <c r="X3736" s="8"/>
      <c r="AB3736" s="8"/>
      <c r="AL3736" s="9"/>
      <c r="AM3736" s="9"/>
      <c r="AN3736" s="9"/>
      <c r="AO3736" s="9"/>
      <c r="AP3736" s="9"/>
      <c r="AQ3736" s="9"/>
      <c r="AR3736" s="9"/>
      <c r="AS3736" s="9"/>
      <c r="AT3736" s="9"/>
      <c r="AU3736" s="9"/>
    </row>
    <row r="3737" spans="4:47" x14ac:dyDescent="0.25">
      <c r="D3737" s="8"/>
      <c r="E3737" s="8"/>
      <c r="F3737" s="9"/>
      <c r="H3737" s="8"/>
      <c r="L3737" s="8"/>
      <c r="P3737" s="8"/>
      <c r="T3737" s="8"/>
      <c r="X3737" s="8"/>
      <c r="AB3737" s="8"/>
      <c r="AL3737" s="9"/>
      <c r="AM3737" s="9"/>
      <c r="AN3737" s="9"/>
      <c r="AO3737" s="9"/>
      <c r="AP3737" s="9"/>
      <c r="AQ3737" s="9"/>
      <c r="AR3737" s="9"/>
      <c r="AS3737" s="9"/>
      <c r="AT3737" s="9"/>
      <c r="AU3737" s="9"/>
    </row>
    <row r="3738" spans="4:47" x14ac:dyDescent="0.25">
      <c r="D3738" s="8"/>
      <c r="E3738" s="8"/>
      <c r="F3738" s="9"/>
      <c r="H3738" s="8"/>
      <c r="L3738" s="8"/>
      <c r="P3738" s="8"/>
      <c r="T3738" s="8"/>
      <c r="X3738" s="8"/>
      <c r="AB3738" s="8"/>
      <c r="AL3738" s="9"/>
      <c r="AM3738" s="9"/>
      <c r="AN3738" s="9"/>
      <c r="AO3738" s="9"/>
      <c r="AP3738" s="9"/>
      <c r="AQ3738" s="9"/>
      <c r="AR3738" s="9"/>
      <c r="AS3738" s="9"/>
      <c r="AT3738" s="9"/>
      <c r="AU3738" s="9"/>
    </row>
    <row r="3739" spans="4:47" x14ac:dyDescent="0.25">
      <c r="D3739" s="8"/>
      <c r="E3739" s="8"/>
      <c r="F3739" s="9"/>
      <c r="H3739" s="8"/>
      <c r="L3739" s="8"/>
      <c r="P3739" s="8"/>
      <c r="T3739" s="8"/>
      <c r="X3739" s="8"/>
      <c r="AB3739" s="8"/>
      <c r="AL3739" s="9"/>
      <c r="AM3739" s="9"/>
      <c r="AN3739" s="9"/>
      <c r="AO3739" s="9"/>
      <c r="AP3739" s="9"/>
      <c r="AQ3739" s="9"/>
      <c r="AR3739" s="9"/>
      <c r="AS3739" s="9"/>
      <c r="AT3739" s="9"/>
      <c r="AU3739" s="9"/>
    </row>
    <row r="3740" spans="4:47" x14ac:dyDescent="0.25">
      <c r="D3740" s="8"/>
      <c r="E3740" s="8"/>
      <c r="F3740" s="9"/>
      <c r="H3740" s="8"/>
      <c r="L3740" s="8"/>
      <c r="P3740" s="8"/>
      <c r="T3740" s="8"/>
      <c r="X3740" s="8"/>
      <c r="AB3740" s="8"/>
      <c r="AL3740" s="9"/>
      <c r="AM3740" s="9"/>
      <c r="AN3740" s="9"/>
      <c r="AO3740" s="9"/>
      <c r="AP3740" s="9"/>
      <c r="AQ3740" s="9"/>
      <c r="AR3740" s="9"/>
      <c r="AS3740" s="9"/>
      <c r="AT3740" s="9"/>
      <c r="AU3740" s="9"/>
    </row>
    <row r="3741" spans="4:47" x14ac:dyDescent="0.25">
      <c r="D3741" s="8"/>
      <c r="E3741" s="8"/>
      <c r="F3741" s="9"/>
      <c r="H3741" s="8"/>
      <c r="L3741" s="8"/>
      <c r="P3741" s="8"/>
      <c r="T3741" s="8"/>
      <c r="X3741" s="8"/>
      <c r="AB3741" s="8"/>
      <c r="AL3741" s="9"/>
      <c r="AM3741" s="9"/>
      <c r="AN3741" s="9"/>
      <c r="AO3741" s="9"/>
      <c r="AP3741" s="9"/>
      <c r="AQ3741" s="9"/>
      <c r="AR3741" s="9"/>
      <c r="AS3741" s="9"/>
      <c r="AT3741" s="9"/>
      <c r="AU3741" s="9"/>
    </row>
    <row r="3742" spans="4:47" x14ac:dyDescent="0.25">
      <c r="D3742" s="8"/>
      <c r="E3742" s="8"/>
      <c r="F3742" s="9"/>
      <c r="H3742" s="8"/>
      <c r="L3742" s="8"/>
      <c r="P3742" s="8"/>
      <c r="T3742" s="8"/>
      <c r="X3742" s="8"/>
      <c r="AB3742" s="8"/>
      <c r="AL3742" s="9"/>
      <c r="AM3742" s="9"/>
      <c r="AN3742" s="9"/>
      <c r="AO3742" s="9"/>
      <c r="AP3742" s="9"/>
      <c r="AQ3742" s="9"/>
      <c r="AR3742" s="9"/>
      <c r="AS3742" s="9"/>
      <c r="AT3742" s="9"/>
      <c r="AU3742" s="9"/>
    </row>
    <row r="3743" spans="4:47" x14ac:dyDescent="0.25">
      <c r="D3743" s="8"/>
      <c r="E3743" s="8"/>
      <c r="F3743" s="9"/>
      <c r="H3743" s="8"/>
      <c r="L3743" s="8"/>
      <c r="P3743" s="8"/>
      <c r="T3743" s="8"/>
      <c r="X3743" s="8"/>
      <c r="AB3743" s="8"/>
      <c r="AL3743" s="9"/>
      <c r="AM3743" s="9"/>
      <c r="AN3743" s="9"/>
      <c r="AO3743" s="9"/>
      <c r="AP3743" s="9"/>
      <c r="AQ3743" s="9"/>
      <c r="AR3743" s="9"/>
      <c r="AS3743" s="9"/>
      <c r="AT3743" s="9"/>
      <c r="AU3743" s="9"/>
    </row>
    <row r="3744" spans="4:47" x14ac:dyDescent="0.25">
      <c r="D3744" s="8"/>
      <c r="E3744" s="8"/>
      <c r="F3744" s="9"/>
      <c r="H3744" s="8"/>
      <c r="L3744" s="8"/>
      <c r="P3744" s="8"/>
      <c r="T3744" s="8"/>
      <c r="X3744" s="8"/>
      <c r="AB3744" s="8"/>
      <c r="AL3744" s="9"/>
      <c r="AM3744" s="9"/>
      <c r="AN3744" s="9"/>
      <c r="AO3744" s="9"/>
      <c r="AP3744" s="9"/>
      <c r="AQ3744" s="9"/>
      <c r="AR3744" s="9"/>
      <c r="AS3744" s="9"/>
      <c r="AT3744" s="9"/>
      <c r="AU3744" s="9"/>
    </row>
    <row r="3745" spans="4:47" x14ac:dyDescent="0.25">
      <c r="D3745" s="8"/>
      <c r="E3745" s="8"/>
      <c r="F3745" s="9"/>
      <c r="H3745" s="8"/>
      <c r="L3745" s="8"/>
      <c r="P3745" s="8"/>
      <c r="T3745" s="8"/>
      <c r="X3745" s="8"/>
      <c r="AB3745" s="8"/>
      <c r="AL3745" s="9"/>
      <c r="AM3745" s="9"/>
      <c r="AN3745" s="9"/>
      <c r="AO3745" s="9"/>
      <c r="AP3745" s="9"/>
      <c r="AQ3745" s="9"/>
      <c r="AR3745" s="9"/>
      <c r="AS3745" s="9"/>
      <c r="AT3745" s="9"/>
      <c r="AU3745" s="9"/>
    </row>
    <row r="3746" spans="4:47" x14ac:dyDescent="0.25">
      <c r="D3746" s="8"/>
      <c r="E3746" s="8"/>
      <c r="F3746" s="9"/>
      <c r="H3746" s="8"/>
      <c r="L3746" s="8"/>
      <c r="P3746" s="8"/>
      <c r="T3746" s="8"/>
      <c r="X3746" s="8"/>
      <c r="AB3746" s="8"/>
      <c r="AL3746" s="9"/>
      <c r="AM3746" s="9"/>
      <c r="AN3746" s="9"/>
      <c r="AO3746" s="9"/>
      <c r="AP3746" s="9"/>
      <c r="AQ3746" s="9"/>
      <c r="AR3746" s="9"/>
      <c r="AS3746" s="9"/>
      <c r="AT3746" s="9"/>
      <c r="AU3746" s="9"/>
    </row>
    <row r="3747" spans="4:47" x14ac:dyDescent="0.25">
      <c r="D3747" s="8"/>
      <c r="E3747" s="8"/>
      <c r="F3747" s="9"/>
      <c r="H3747" s="8"/>
      <c r="L3747" s="8"/>
      <c r="P3747" s="8"/>
      <c r="T3747" s="8"/>
      <c r="X3747" s="8"/>
      <c r="AB3747" s="8"/>
      <c r="AL3747" s="9"/>
      <c r="AM3747" s="9"/>
      <c r="AN3747" s="9"/>
      <c r="AO3747" s="9"/>
      <c r="AP3747" s="9"/>
      <c r="AQ3747" s="9"/>
      <c r="AR3747" s="9"/>
      <c r="AS3747" s="9"/>
      <c r="AT3747" s="9"/>
      <c r="AU3747" s="9"/>
    </row>
    <row r="3748" spans="4:47" x14ac:dyDescent="0.25">
      <c r="D3748" s="8"/>
      <c r="E3748" s="8"/>
      <c r="F3748" s="9"/>
      <c r="H3748" s="8"/>
      <c r="L3748" s="8"/>
      <c r="P3748" s="8"/>
      <c r="T3748" s="8"/>
      <c r="X3748" s="8"/>
      <c r="AB3748" s="8"/>
      <c r="AL3748" s="9"/>
      <c r="AM3748" s="9"/>
      <c r="AN3748" s="9"/>
      <c r="AO3748" s="9"/>
      <c r="AP3748" s="9"/>
      <c r="AQ3748" s="9"/>
      <c r="AR3748" s="9"/>
      <c r="AS3748" s="9"/>
      <c r="AT3748" s="9"/>
      <c r="AU3748" s="9"/>
    </row>
    <row r="3749" spans="4:47" x14ac:dyDescent="0.25">
      <c r="D3749" s="8"/>
      <c r="E3749" s="8"/>
      <c r="F3749" s="9"/>
      <c r="H3749" s="8"/>
      <c r="L3749" s="8"/>
      <c r="P3749" s="8"/>
      <c r="T3749" s="8"/>
      <c r="X3749" s="8"/>
      <c r="AB3749" s="8"/>
      <c r="AL3749" s="9"/>
      <c r="AM3749" s="9"/>
      <c r="AN3749" s="9"/>
      <c r="AO3749" s="9"/>
      <c r="AP3749" s="9"/>
      <c r="AQ3749" s="9"/>
      <c r="AR3749" s="9"/>
      <c r="AS3749" s="9"/>
      <c r="AT3749" s="9"/>
      <c r="AU3749" s="9"/>
    </row>
    <row r="3750" spans="4:47" x14ac:dyDescent="0.25">
      <c r="D3750" s="8"/>
      <c r="E3750" s="8"/>
      <c r="F3750" s="9"/>
      <c r="H3750" s="8"/>
      <c r="L3750" s="8"/>
      <c r="P3750" s="8"/>
      <c r="T3750" s="8"/>
      <c r="X3750" s="8"/>
      <c r="AB3750" s="8"/>
      <c r="AL3750" s="9"/>
      <c r="AM3750" s="9"/>
      <c r="AN3750" s="9"/>
      <c r="AO3750" s="9"/>
      <c r="AP3750" s="9"/>
      <c r="AQ3750" s="9"/>
      <c r="AR3750" s="9"/>
      <c r="AS3750" s="9"/>
      <c r="AT3750" s="9"/>
      <c r="AU3750" s="9"/>
    </row>
    <row r="3751" spans="4:47" x14ac:dyDescent="0.25">
      <c r="D3751" s="8"/>
      <c r="E3751" s="8"/>
      <c r="F3751" s="9"/>
      <c r="H3751" s="8"/>
      <c r="L3751" s="8"/>
      <c r="P3751" s="8"/>
      <c r="T3751" s="8"/>
      <c r="X3751" s="8"/>
      <c r="AB3751" s="8"/>
      <c r="AL3751" s="9"/>
      <c r="AM3751" s="9"/>
      <c r="AN3751" s="9"/>
      <c r="AO3751" s="9"/>
      <c r="AP3751" s="9"/>
      <c r="AQ3751" s="9"/>
      <c r="AR3751" s="9"/>
      <c r="AS3751" s="9"/>
      <c r="AT3751" s="9"/>
      <c r="AU3751" s="9"/>
    </row>
    <row r="3752" spans="4:47" x14ac:dyDescent="0.25">
      <c r="D3752" s="8"/>
      <c r="E3752" s="8"/>
      <c r="F3752" s="9"/>
      <c r="H3752" s="8"/>
      <c r="L3752" s="8"/>
      <c r="P3752" s="8"/>
      <c r="T3752" s="8"/>
      <c r="X3752" s="8"/>
      <c r="AB3752" s="8"/>
      <c r="AL3752" s="9"/>
      <c r="AM3752" s="9"/>
      <c r="AN3752" s="9"/>
      <c r="AO3752" s="9"/>
      <c r="AP3752" s="9"/>
      <c r="AQ3752" s="9"/>
      <c r="AR3752" s="9"/>
      <c r="AS3752" s="9"/>
      <c r="AT3752" s="9"/>
      <c r="AU3752" s="9"/>
    </row>
    <row r="3753" spans="4:47" x14ac:dyDescent="0.25">
      <c r="D3753" s="8"/>
      <c r="E3753" s="8"/>
      <c r="F3753" s="9"/>
      <c r="H3753" s="8"/>
      <c r="L3753" s="8"/>
      <c r="P3753" s="8"/>
      <c r="T3753" s="8"/>
      <c r="X3753" s="8"/>
      <c r="AB3753" s="8"/>
      <c r="AL3753" s="9"/>
      <c r="AM3753" s="9"/>
      <c r="AN3753" s="9"/>
      <c r="AO3753" s="9"/>
      <c r="AP3753" s="9"/>
      <c r="AQ3753" s="9"/>
      <c r="AR3753" s="9"/>
      <c r="AS3753" s="9"/>
      <c r="AT3753" s="9"/>
      <c r="AU3753" s="9"/>
    </row>
    <row r="3754" spans="4:47" x14ac:dyDescent="0.25">
      <c r="D3754" s="8"/>
      <c r="E3754" s="8"/>
      <c r="F3754" s="9"/>
      <c r="H3754" s="8"/>
      <c r="L3754" s="8"/>
      <c r="P3754" s="8"/>
      <c r="T3754" s="8"/>
      <c r="X3754" s="8"/>
      <c r="AB3754" s="8"/>
      <c r="AL3754" s="9"/>
      <c r="AM3754" s="9"/>
      <c r="AN3754" s="9"/>
      <c r="AO3754" s="9"/>
      <c r="AP3754" s="9"/>
      <c r="AQ3754" s="9"/>
      <c r="AR3754" s="9"/>
      <c r="AS3754" s="9"/>
      <c r="AT3754" s="9"/>
      <c r="AU3754" s="9"/>
    </row>
    <row r="3755" spans="4:47" x14ac:dyDescent="0.25">
      <c r="D3755" s="8"/>
      <c r="E3755" s="8"/>
      <c r="F3755" s="9"/>
      <c r="H3755" s="8"/>
      <c r="L3755" s="8"/>
      <c r="P3755" s="8"/>
      <c r="T3755" s="8"/>
      <c r="X3755" s="8"/>
      <c r="AB3755" s="8"/>
      <c r="AL3755" s="9"/>
      <c r="AM3755" s="9"/>
      <c r="AN3755" s="9"/>
      <c r="AO3755" s="9"/>
      <c r="AP3755" s="9"/>
      <c r="AQ3755" s="9"/>
      <c r="AR3755" s="9"/>
      <c r="AS3755" s="9"/>
      <c r="AT3755" s="9"/>
      <c r="AU3755" s="9"/>
    </row>
    <row r="3756" spans="4:47" x14ac:dyDescent="0.25">
      <c r="D3756" s="8"/>
      <c r="E3756" s="8"/>
      <c r="F3756" s="9"/>
      <c r="H3756" s="8"/>
      <c r="L3756" s="8"/>
      <c r="P3756" s="8"/>
      <c r="T3756" s="8"/>
      <c r="X3756" s="8"/>
      <c r="AB3756" s="8"/>
      <c r="AL3756" s="9"/>
      <c r="AM3756" s="9"/>
      <c r="AN3756" s="9"/>
      <c r="AO3756" s="9"/>
      <c r="AP3756" s="9"/>
      <c r="AQ3756" s="9"/>
      <c r="AR3756" s="9"/>
      <c r="AS3756" s="9"/>
      <c r="AT3756" s="9"/>
      <c r="AU3756" s="9"/>
    </row>
    <row r="3757" spans="4:47" x14ac:dyDescent="0.25">
      <c r="D3757" s="8"/>
      <c r="E3757" s="8"/>
      <c r="F3757" s="9"/>
      <c r="H3757" s="8"/>
      <c r="L3757" s="8"/>
      <c r="P3757" s="8"/>
      <c r="T3757" s="8"/>
      <c r="X3757" s="8"/>
      <c r="AB3757" s="8"/>
      <c r="AL3757" s="9"/>
      <c r="AM3757" s="9"/>
      <c r="AN3757" s="9"/>
      <c r="AO3757" s="9"/>
      <c r="AP3757" s="9"/>
      <c r="AQ3757" s="9"/>
      <c r="AR3757" s="9"/>
      <c r="AS3757" s="9"/>
      <c r="AT3757" s="9"/>
      <c r="AU3757" s="9"/>
    </row>
    <row r="3758" spans="4:47" x14ac:dyDescent="0.25">
      <c r="D3758" s="8"/>
      <c r="E3758" s="8"/>
      <c r="F3758" s="9"/>
      <c r="H3758" s="8"/>
      <c r="L3758" s="8"/>
      <c r="P3758" s="8"/>
      <c r="T3758" s="8"/>
      <c r="X3758" s="8"/>
      <c r="AB3758" s="8"/>
      <c r="AL3758" s="9"/>
      <c r="AM3758" s="9"/>
      <c r="AN3758" s="9"/>
      <c r="AO3758" s="9"/>
      <c r="AP3758" s="9"/>
      <c r="AQ3758" s="9"/>
      <c r="AR3758" s="9"/>
      <c r="AS3758" s="9"/>
      <c r="AT3758" s="9"/>
      <c r="AU3758" s="9"/>
    </row>
    <row r="3759" spans="4:47" x14ac:dyDescent="0.25">
      <c r="D3759" s="8"/>
      <c r="E3759" s="8"/>
      <c r="F3759" s="9"/>
      <c r="H3759" s="8"/>
      <c r="L3759" s="8"/>
      <c r="P3759" s="8"/>
      <c r="T3759" s="8"/>
      <c r="X3759" s="8"/>
      <c r="AB3759" s="8"/>
      <c r="AL3759" s="9"/>
      <c r="AM3759" s="9"/>
      <c r="AN3759" s="9"/>
      <c r="AO3759" s="9"/>
      <c r="AP3759" s="9"/>
      <c r="AQ3759" s="9"/>
      <c r="AR3759" s="9"/>
      <c r="AS3759" s="9"/>
      <c r="AT3759" s="9"/>
      <c r="AU3759" s="9"/>
    </row>
    <row r="3760" spans="4:47" x14ac:dyDescent="0.25">
      <c r="D3760" s="8"/>
      <c r="E3760" s="8"/>
      <c r="F3760" s="9"/>
      <c r="H3760" s="8"/>
      <c r="L3760" s="8"/>
      <c r="P3760" s="8"/>
      <c r="T3760" s="8"/>
      <c r="X3760" s="8"/>
      <c r="AB3760" s="8"/>
      <c r="AL3760" s="9"/>
      <c r="AM3760" s="9"/>
      <c r="AN3760" s="9"/>
      <c r="AO3760" s="9"/>
      <c r="AP3760" s="9"/>
      <c r="AQ3760" s="9"/>
      <c r="AR3760" s="9"/>
      <c r="AS3760" s="9"/>
      <c r="AT3760" s="9"/>
      <c r="AU3760" s="9"/>
    </row>
    <row r="3761" spans="4:47" x14ac:dyDescent="0.25">
      <c r="D3761" s="8"/>
      <c r="E3761" s="8"/>
      <c r="F3761" s="9"/>
      <c r="H3761" s="8"/>
      <c r="L3761" s="8"/>
      <c r="P3761" s="8"/>
      <c r="T3761" s="8"/>
      <c r="X3761" s="8"/>
      <c r="AB3761" s="8"/>
      <c r="AL3761" s="9"/>
      <c r="AM3761" s="9"/>
      <c r="AN3761" s="9"/>
      <c r="AO3761" s="9"/>
      <c r="AP3761" s="9"/>
      <c r="AQ3761" s="9"/>
      <c r="AR3761" s="9"/>
      <c r="AS3761" s="9"/>
      <c r="AT3761" s="9"/>
      <c r="AU3761" s="9"/>
    </row>
    <row r="3762" spans="4:47" x14ac:dyDescent="0.25">
      <c r="D3762" s="8"/>
      <c r="E3762" s="8"/>
      <c r="F3762" s="9"/>
      <c r="H3762" s="8"/>
      <c r="L3762" s="8"/>
      <c r="P3762" s="8"/>
      <c r="T3762" s="8"/>
      <c r="X3762" s="8"/>
      <c r="AB3762" s="8"/>
      <c r="AL3762" s="9"/>
      <c r="AM3762" s="9"/>
      <c r="AN3762" s="9"/>
      <c r="AO3762" s="9"/>
      <c r="AP3762" s="9"/>
      <c r="AQ3762" s="9"/>
      <c r="AR3762" s="9"/>
      <c r="AS3762" s="9"/>
      <c r="AT3762" s="9"/>
      <c r="AU3762" s="9"/>
    </row>
    <row r="3763" spans="4:47" x14ac:dyDescent="0.25">
      <c r="D3763" s="8"/>
      <c r="E3763" s="8"/>
      <c r="F3763" s="9"/>
      <c r="H3763" s="8"/>
      <c r="L3763" s="8"/>
      <c r="P3763" s="8"/>
      <c r="T3763" s="8"/>
      <c r="X3763" s="8"/>
      <c r="AB3763" s="8"/>
      <c r="AL3763" s="9"/>
      <c r="AM3763" s="9"/>
      <c r="AN3763" s="9"/>
      <c r="AO3763" s="9"/>
      <c r="AP3763" s="9"/>
      <c r="AQ3763" s="9"/>
      <c r="AR3763" s="9"/>
      <c r="AS3763" s="9"/>
      <c r="AT3763" s="9"/>
      <c r="AU3763" s="9"/>
    </row>
    <row r="3764" spans="4:47" x14ac:dyDescent="0.25">
      <c r="D3764" s="8"/>
      <c r="E3764" s="8"/>
      <c r="F3764" s="9"/>
      <c r="H3764" s="8"/>
      <c r="L3764" s="8"/>
      <c r="P3764" s="8"/>
      <c r="T3764" s="8"/>
      <c r="X3764" s="8"/>
      <c r="AB3764" s="8"/>
      <c r="AL3764" s="9"/>
      <c r="AM3764" s="9"/>
      <c r="AN3764" s="9"/>
      <c r="AO3764" s="9"/>
      <c r="AP3764" s="9"/>
      <c r="AQ3764" s="9"/>
      <c r="AR3764" s="9"/>
      <c r="AS3764" s="9"/>
      <c r="AT3764" s="9"/>
      <c r="AU3764" s="9"/>
    </row>
    <row r="3765" spans="4:47" x14ac:dyDescent="0.25">
      <c r="D3765" s="8"/>
      <c r="E3765" s="8"/>
      <c r="F3765" s="9"/>
      <c r="H3765" s="8"/>
      <c r="L3765" s="8"/>
      <c r="P3765" s="8"/>
      <c r="T3765" s="8"/>
      <c r="X3765" s="8"/>
      <c r="AB3765" s="8"/>
      <c r="AL3765" s="9"/>
      <c r="AM3765" s="9"/>
      <c r="AN3765" s="9"/>
      <c r="AO3765" s="9"/>
      <c r="AP3765" s="9"/>
      <c r="AQ3765" s="9"/>
      <c r="AR3765" s="9"/>
      <c r="AS3765" s="9"/>
      <c r="AT3765" s="9"/>
      <c r="AU3765" s="9"/>
    </row>
    <row r="3766" spans="4:47" x14ac:dyDescent="0.25">
      <c r="D3766" s="8"/>
      <c r="E3766" s="8"/>
      <c r="F3766" s="9"/>
      <c r="H3766" s="8"/>
      <c r="L3766" s="8"/>
      <c r="P3766" s="8"/>
      <c r="T3766" s="8"/>
      <c r="X3766" s="8"/>
      <c r="AB3766" s="8"/>
      <c r="AL3766" s="9"/>
      <c r="AM3766" s="9"/>
      <c r="AN3766" s="9"/>
      <c r="AO3766" s="9"/>
      <c r="AP3766" s="9"/>
      <c r="AQ3766" s="9"/>
      <c r="AR3766" s="9"/>
      <c r="AS3766" s="9"/>
      <c r="AT3766" s="9"/>
      <c r="AU3766" s="9"/>
    </row>
    <row r="3767" spans="4:47" x14ac:dyDescent="0.25">
      <c r="D3767" s="8"/>
      <c r="E3767" s="8"/>
      <c r="F3767" s="9"/>
      <c r="H3767" s="8"/>
      <c r="L3767" s="8"/>
      <c r="P3767" s="8"/>
      <c r="T3767" s="8"/>
      <c r="X3767" s="8"/>
      <c r="AB3767" s="8"/>
      <c r="AL3767" s="9"/>
      <c r="AM3767" s="9"/>
      <c r="AN3767" s="9"/>
      <c r="AO3767" s="9"/>
      <c r="AP3767" s="9"/>
      <c r="AQ3767" s="9"/>
      <c r="AR3767" s="9"/>
      <c r="AS3767" s="9"/>
      <c r="AT3767" s="9"/>
      <c r="AU3767" s="9"/>
    </row>
    <row r="3768" spans="4:47" x14ac:dyDescent="0.25">
      <c r="D3768" s="8"/>
      <c r="E3768" s="8"/>
      <c r="F3768" s="9"/>
      <c r="H3768" s="8"/>
      <c r="L3768" s="8"/>
      <c r="P3768" s="8"/>
      <c r="T3768" s="8"/>
      <c r="X3768" s="8"/>
      <c r="AB3768" s="8"/>
      <c r="AL3768" s="9"/>
      <c r="AM3768" s="9"/>
      <c r="AN3768" s="9"/>
      <c r="AO3768" s="9"/>
      <c r="AP3768" s="9"/>
      <c r="AQ3768" s="9"/>
      <c r="AR3768" s="9"/>
      <c r="AS3768" s="9"/>
      <c r="AT3768" s="9"/>
      <c r="AU3768" s="9"/>
    </row>
    <row r="3769" spans="4:47" x14ac:dyDescent="0.25">
      <c r="D3769" s="8"/>
      <c r="E3769" s="8"/>
      <c r="F3769" s="9"/>
      <c r="H3769" s="8"/>
      <c r="L3769" s="8"/>
      <c r="P3769" s="8"/>
      <c r="T3769" s="8"/>
      <c r="X3769" s="8"/>
      <c r="AB3769" s="8"/>
      <c r="AL3769" s="9"/>
      <c r="AM3769" s="9"/>
      <c r="AN3769" s="9"/>
      <c r="AO3769" s="9"/>
      <c r="AP3769" s="9"/>
      <c r="AQ3769" s="9"/>
      <c r="AR3769" s="9"/>
      <c r="AS3769" s="9"/>
      <c r="AT3769" s="9"/>
      <c r="AU3769" s="9"/>
    </row>
    <row r="3770" spans="4:47" x14ac:dyDescent="0.25">
      <c r="D3770" s="8"/>
      <c r="E3770" s="8"/>
      <c r="F3770" s="9"/>
      <c r="H3770" s="8"/>
      <c r="L3770" s="8"/>
      <c r="P3770" s="8"/>
      <c r="T3770" s="8"/>
      <c r="X3770" s="8"/>
      <c r="AB3770" s="8"/>
      <c r="AL3770" s="9"/>
      <c r="AM3770" s="9"/>
      <c r="AN3770" s="9"/>
      <c r="AO3770" s="9"/>
      <c r="AP3770" s="9"/>
      <c r="AQ3770" s="9"/>
      <c r="AR3770" s="9"/>
      <c r="AS3770" s="9"/>
      <c r="AT3770" s="9"/>
      <c r="AU3770" s="9"/>
    </row>
    <row r="3771" spans="4:47" x14ac:dyDescent="0.25">
      <c r="D3771" s="8"/>
      <c r="E3771" s="8"/>
      <c r="F3771" s="9"/>
      <c r="H3771" s="8"/>
      <c r="L3771" s="8"/>
      <c r="P3771" s="8"/>
      <c r="T3771" s="8"/>
      <c r="X3771" s="8"/>
      <c r="AB3771" s="8"/>
      <c r="AL3771" s="9"/>
      <c r="AM3771" s="9"/>
      <c r="AN3771" s="9"/>
      <c r="AO3771" s="9"/>
      <c r="AP3771" s="9"/>
      <c r="AQ3771" s="9"/>
      <c r="AR3771" s="9"/>
      <c r="AS3771" s="9"/>
      <c r="AT3771" s="9"/>
      <c r="AU3771" s="9"/>
    </row>
    <row r="3772" spans="4:47" x14ac:dyDescent="0.25">
      <c r="D3772" s="8"/>
      <c r="E3772" s="8"/>
      <c r="F3772" s="9"/>
      <c r="H3772" s="8"/>
      <c r="L3772" s="8"/>
      <c r="P3772" s="8"/>
      <c r="T3772" s="8"/>
      <c r="X3772" s="8"/>
      <c r="AB3772" s="8"/>
      <c r="AL3772" s="9"/>
      <c r="AM3772" s="9"/>
      <c r="AN3772" s="9"/>
      <c r="AO3772" s="9"/>
      <c r="AP3772" s="9"/>
      <c r="AQ3772" s="9"/>
      <c r="AR3772" s="9"/>
      <c r="AS3772" s="9"/>
      <c r="AT3772" s="9"/>
      <c r="AU3772" s="9"/>
    </row>
    <row r="3773" spans="4:47" x14ac:dyDescent="0.25">
      <c r="D3773" s="8"/>
      <c r="E3773" s="8"/>
      <c r="F3773" s="9"/>
      <c r="H3773" s="8"/>
      <c r="L3773" s="8"/>
      <c r="P3773" s="8"/>
      <c r="T3773" s="8"/>
      <c r="X3773" s="8"/>
      <c r="AB3773" s="8"/>
      <c r="AL3773" s="9"/>
      <c r="AM3773" s="9"/>
      <c r="AN3773" s="9"/>
      <c r="AO3773" s="9"/>
      <c r="AP3773" s="9"/>
      <c r="AQ3773" s="9"/>
      <c r="AR3773" s="9"/>
      <c r="AS3773" s="9"/>
      <c r="AT3773" s="9"/>
      <c r="AU3773" s="9"/>
    </row>
    <row r="3774" spans="4:47" x14ac:dyDescent="0.25">
      <c r="D3774" s="8"/>
      <c r="E3774" s="8"/>
      <c r="F3774" s="9"/>
      <c r="H3774" s="8"/>
      <c r="L3774" s="8"/>
      <c r="P3774" s="8"/>
      <c r="T3774" s="8"/>
      <c r="X3774" s="8"/>
      <c r="AB3774" s="8"/>
      <c r="AL3774" s="9"/>
      <c r="AM3774" s="9"/>
      <c r="AN3774" s="9"/>
      <c r="AO3774" s="9"/>
      <c r="AP3774" s="9"/>
      <c r="AQ3774" s="9"/>
      <c r="AR3774" s="9"/>
      <c r="AS3774" s="9"/>
      <c r="AT3774" s="9"/>
      <c r="AU3774" s="9"/>
    </row>
    <row r="3775" spans="4:47" x14ac:dyDescent="0.25">
      <c r="D3775" s="8"/>
      <c r="E3775" s="8"/>
      <c r="F3775" s="9"/>
      <c r="H3775" s="8"/>
      <c r="L3775" s="8"/>
      <c r="P3775" s="8"/>
      <c r="T3775" s="8"/>
      <c r="X3775" s="8"/>
      <c r="AB3775" s="8"/>
      <c r="AL3775" s="9"/>
      <c r="AM3775" s="9"/>
      <c r="AN3775" s="9"/>
      <c r="AO3775" s="9"/>
      <c r="AP3775" s="9"/>
      <c r="AQ3775" s="9"/>
      <c r="AR3775" s="9"/>
      <c r="AS3775" s="9"/>
      <c r="AT3775" s="9"/>
      <c r="AU3775" s="9"/>
    </row>
    <row r="3776" spans="4:47" x14ac:dyDescent="0.25">
      <c r="D3776" s="8"/>
      <c r="E3776" s="8"/>
      <c r="F3776" s="9"/>
      <c r="H3776" s="8"/>
      <c r="L3776" s="8"/>
      <c r="P3776" s="8"/>
      <c r="T3776" s="8"/>
      <c r="X3776" s="8"/>
      <c r="AB3776" s="8"/>
      <c r="AL3776" s="9"/>
      <c r="AM3776" s="9"/>
      <c r="AN3776" s="9"/>
      <c r="AO3776" s="9"/>
      <c r="AP3776" s="9"/>
      <c r="AQ3776" s="9"/>
      <c r="AR3776" s="9"/>
      <c r="AS3776" s="9"/>
      <c r="AT3776" s="9"/>
      <c r="AU3776" s="9"/>
    </row>
    <row r="3777" spans="4:47" x14ac:dyDescent="0.25">
      <c r="D3777" s="8"/>
      <c r="E3777" s="8"/>
      <c r="F3777" s="9"/>
      <c r="H3777" s="8"/>
      <c r="L3777" s="8"/>
      <c r="P3777" s="8"/>
      <c r="T3777" s="8"/>
      <c r="X3777" s="8"/>
      <c r="AB3777" s="8"/>
      <c r="AL3777" s="9"/>
      <c r="AM3777" s="9"/>
      <c r="AN3777" s="9"/>
      <c r="AO3777" s="9"/>
      <c r="AP3777" s="9"/>
      <c r="AQ3777" s="9"/>
      <c r="AR3777" s="9"/>
      <c r="AS3777" s="9"/>
      <c r="AT3777" s="9"/>
      <c r="AU3777" s="9"/>
    </row>
    <row r="3778" spans="4:47" x14ac:dyDescent="0.25">
      <c r="D3778" s="8"/>
      <c r="E3778" s="8"/>
      <c r="F3778" s="9"/>
      <c r="H3778" s="8"/>
      <c r="L3778" s="8"/>
      <c r="P3778" s="8"/>
      <c r="T3778" s="8"/>
      <c r="X3778" s="8"/>
      <c r="AB3778" s="8"/>
      <c r="AL3778" s="9"/>
      <c r="AM3778" s="9"/>
      <c r="AN3778" s="9"/>
      <c r="AO3778" s="9"/>
      <c r="AP3778" s="9"/>
      <c r="AQ3778" s="9"/>
      <c r="AR3778" s="9"/>
      <c r="AS3778" s="9"/>
      <c r="AT3778" s="9"/>
      <c r="AU3778" s="9"/>
    </row>
    <row r="3779" spans="4:47" x14ac:dyDescent="0.25">
      <c r="D3779" s="8"/>
      <c r="E3779" s="8"/>
      <c r="F3779" s="9"/>
      <c r="H3779" s="8"/>
      <c r="L3779" s="8"/>
      <c r="P3779" s="8"/>
      <c r="T3779" s="8"/>
      <c r="X3779" s="8"/>
      <c r="AB3779" s="8"/>
      <c r="AL3779" s="9"/>
      <c r="AM3779" s="9"/>
      <c r="AN3779" s="9"/>
      <c r="AO3779" s="9"/>
      <c r="AP3779" s="9"/>
      <c r="AQ3779" s="9"/>
      <c r="AR3779" s="9"/>
      <c r="AS3779" s="9"/>
      <c r="AT3779" s="9"/>
      <c r="AU3779" s="9"/>
    </row>
    <row r="3780" spans="4:47" x14ac:dyDescent="0.25">
      <c r="D3780" s="8"/>
      <c r="E3780" s="8"/>
      <c r="F3780" s="9"/>
      <c r="H3780" s="8"/>
      <c r="L3780" s="8"/>
      <c r="P3780" s="8"/>
      <c r="T3780" s="8"/>
      <c r="X3780" s="8"/>
      <c r="AB3780" s="8"/>
      <c r="AL3780" s="9"/>
      <c r="AM3780" s="9"/>
      <c r="AN3780" s="9"/>
      <c r="AO3780" s="9"/>
      <c r="AP3780" s="9"/>
      <c r="AQ3780" s="9"/>
      <c r="AR3780" s="9"/>
      <c r="AS3780" s="9"/>
      <c r="AT3780" s="9"/>
      <c r="AU3780" s="9"/>
    </row>
    <row r="3781" spans="4:47" x14ac:dyDescent="0.25">
      <c r="D3781" s="8"/>
      <c r="E3781" s="8"/>
      <c r="F3781" s="9"/>
      <c r="H3781" s="8"/>
      <c r="L3781" s="8"/>
      <c r="P3781" s="8"/>
      <c r="T3781" s="8"/>
      <c r="X3781" s="8"/>
      <c r="AB3781" s="8"/>
      <c r="AL3781" s="9"/>
      <c r="AM3781" s="9"/>
      <c r="AN3781" s="9"/>
      <c r="AO3781" s="9"/>
      <c r="AP3781" s="9"/>
      <c r="AQ3781" s="9"/>
      <c r="AR3781" s="9"/>
      <c r="AS3781" s="9"/>
      <c r="AT3781" s="9"/>
      <c r="AU3781" s="9"/>
    </row>
    <row r="3782" spans="4:47" x14ac:dyDescent="0.25">
      <c r="D3782" s="8"/>
      <c r="E3782" s="8"/>
      <c r="F3782" s="9"/>
      <c r="H3782" s="8"/>
      <c r="L3782" s="8"/>
      <c r="P3782" s="8"/>
      <c r="T3782" s="8"/>
      <c r="X3782" s="8"/>
      <c r="AB3782" s="8"/>
      <c r="AL3782" s="9"/>
      <c r="AM3782" s="9"/>
      <c r="AN3782" s="9"/>
      <c r="AO3782" s="9"/>
      <c r="AP3782" s="9"/>
      <c r="AQ3782" s="9"/>
      <c r="AR3782" s="9"/>
      <c r="AS3782" s="9"/>
      <c r="AT3782" s="9"/>
      <c r="AU3782" s="9"/>
    </row>
    <row r="3783" spans="4:47" x14ac:dyDescent="0.25">
      <c r="D3783" s="8"/>
      <c r="E3783" s="8"/>
      <c r="F3783" s="9"/>
      <c r="H3783" s="8"/>
      <c r="L3783" s="8"/>
      <c r="P3783" s="8"/>
      <c r="T3783" s="8"/>
      <c r="X3783" s="8"/>
      <c r="AB3783" s="8"/>
      <c r="AL3783" s="9"/>
      <c r="AM3783" s="9"/>
      <c r="AN3783" s="9"/>
      <c r="AO3783" s="9"/>
      <c r="AP3783" s="9"/>
      <c r="AQ3783" s="9"/>
      <c r="AR3783" s="9"/>
      <c r="AS3783" s="9"/>
      <c r="AT3783" s="9"/>
      <c r="AU3783" s="9"/>
    </row>
    <row r="3784" spans="4:47" x14ac:dyDescent="0.25">
      <c r="D3784" s="8"/>
      <c r="E3784" s="8"/>
      <c r="F3784" s="9"/>
      <c r="H3784" s="8"/>
      <c r="L3784" s="8"/>
      <c r="P3784" s="8"/>
      <c r="T3784" s="8"/>
      <c r="X3784" s="8"/>
      <c r="AB3784" s="8"/>
      <c r="AL3784" s="9"/>
      <c r="AM3784" s="9"/>
      <c r="AN3784" s="9"/>
      <c r="AO3784" s="9"/>
      <c r="AP3784" s="9"/>
      <c r="AQ3784" s="9"/>
      <c r="AR3784" s="9"/>
      <c r="AS3784" s="9"/>
      <c r="AT3784" s="9"/>
      <c r="AU3784" s="9"/>
    </row>
    <row r="3785" spans="4:47" x14ac:dyDescent="0.25">
      <c r="D3785" s="8"/>
      <c r="E3785" s="8"/>
      <c r="F3785" s="9"/>
      <c r="H3785" s="8"/>
      <c r="L3785" s="8"/>
      <c r="P3785" s="8"/>
      <c r="T3785" s="8"/>
      <c r="X3785" s="8"/>
      <c r="AB3785" s="8"/>
      <c r="AL3785" s="9"/>
      <c r="AM3785" s="9"/>
      <c r="AN3785" s="9"/>
      <c r="AO3785" s="9"/>
      <c r="AP3785" s="9"/>
      <c r="AQ3785" s="9"/>
      <c r="AR3785" s="9"/>
      <c r="AS3785" s="9"/>
      <c r="AT3785" s="9"/>
      <c r="AU3785" s="9"/>
    </row>
    <row r="3786" spans="4:47" x14ac:dyDescent="0.25">
      <c r="D3786" s="8"/>
      <c r="E3786" s="8"/>
      <c r="F3786" s="9"/>
      <c r="H3786" s="8"/>
      <c r="L3786" s="8"/>
      <c r="P3786" s="8"/>
      <c r="T3786" s="8"/>
      <c r="X3786" s="8"/>
      <c r="AB3786" s="8"/>
      <c r="AL3786" s="9"/>
      <c r="AM3786" s="9"/>
      <c r="AN3786" s="9"/>
      <c r="AO3786" s="9"/>
      <c r="AP3786" s="9"/>
      <c r="AQ3786" s="9"/>
      <c r="AR3786" s="9"/>
      <c r="AS3786" s="9"/>
      <c r="AT3786" s="9"/>
      <c r="AU3786" s="9"/>
    </row>
    <row r="3787" spans="4:47" x14ac:dyDescent="0.25">
      <c r="D3787" s="8"/>
      <c r="E3787" s="8"/>
      <c r="F3787" s="9"/>
      <c r="H3787" s="8"/>
      <c r="L3787" s="8"/>
      <c r="P3787" s="8"/>
      <c r="T3787" s="8"/>
      <c r="X3787" s="8"/>
      <c r="AB3787" s="8"/>
      <c r="AL3787" s="9"/>
      <c r="AM3787" s="9"/>
      <c r="AN3787" s="9"/>
      <c r="AO3787" s="9"/>
      <c r="AP3787" s="9"/>
      <c r="AQ3787" s="9"/>
      <c r="AR3787" s="9"/>
      <c r="AS3787" s="9"/>
      <c r="AT3787" s="9"/>
      <c r="AU3787" s="9"/>
    </row>
    <row r="3788" spans="4:47" x14ac:dyDescent="0.25">
      <c r="D3788" s="8"/>
      <c r="E3788" s="8"/>
      <c r="F3788" s="9"/>
      <c r="H3788" s="8"/>
      <c r="L3788" s="8"/>
      <c r="P3788" s="8"/>
      <c r="T3788" s="8"/>
      <c r="X3788" s="8"/>
      <c r="AB3788" s="8"/>
      <c r="AL3788" s="9"/>
      <c r="AM3788" s="9"/>
      <c r="AN3788" s="9"/>
      <c r="AO3788" s="9"/>
      <c r="AP3788" s="9"/>
      <c r="AQ3788" s="9"/>
      <c r="AR3788" s="9"/>
      <c r="AS3788" s="9"/>
      <c r="AT3788" s="9"/>
      <c r="AU3788" s="9"/>
    </row>
    <row r="3789" spans="4:47" x14ac:dyDescent="0.25">
      <c r="D3789" s="8"/>
      <c r="E3789" s="8"/>
      <c r="F3789" s="9"/>
      <c r="H3789" s="8"/>
      <c r="L3789" s="8"/>
      <c r="P3789" s="8"/>
      <c r="T3789" s="8"/>
      <c r="X3789" s="8"/>
      <c r="AB3789" s="8"/>
      <c r="AL3789" s="9"/>
      <c r="AM3789" s="9"/>
      <c r="AN3789" s="9"/>
      <c r="AO3789" s="9"/>
      <c r="AP3789" s="9"/>
      <c r="AQ3789" s="9"/>
      <c r="AR3789" s="9"/>
      <c r="AS3789" s="9"/>
      <c r="AT3789" s="9"/>
      <c r="AU3789" s="9"/>
    </row>
    <row r="3790" spans="4:47" x14ac:dyDescent="0.25">
      <c r="D3790" s="8"/>
      <c r="E3790" s="8"/>
      <c r="F3790" s="9"/>
      <c r="H3790" s="8"/>
      <c r="L3790" s="8"/>
      <c r="P3790" s="8"/>
      <c r="T3790" s="8"/>
      <c r="X3790" s="8"/>
      <c r="AB3790" s="8"/>
      <c r="AL3790" s="9"/>
      <c r="AM3790" s="9"/>
      <c r="AN3790" s="9"/>
      <c r="AO3790" s="9"/>
      <c r="AP3790" s="9"/>
      <c r="AQ3790" s="9"/>
      <c r="AR3790" s="9"/>
      <c r="AS3790" s="9"/>
      <c r="AT3790" s="9"/>
      <c r="AU3790" s="9"/>
    </row>
    <row r="3791" spans="4:47" x14ac:dyDescent="0.25">
      <c r="D3791" s="8"/>
      <c r="E3791" s="8"/>
      <c r="F3791" s="9"/>
      <c r="H3791" s="8"/>
      <c r="L3791" s="8"/>
      <c r="P3791" s="8"/>
      <c r="T3791" s="8"/>
      <c r="X3791" s="8"/>
      <c r="AB3791" s="8"/>
      <c r="AL3791" s="9"/>
      <c r="AM3791" s="9"/>
      <c r="AN3791" s="9"/>
      <c r="AO3791" s="9"/>
      <c r="AP3791" s="9"/>
      <c r="AQ3791" s="9"/>
      <c r="AR3791" s="9"/>
      <c r="AS3791" s="9"/>
      <c r="AT3791" s="9"/>
      <c r="AU3791" s="9"/>
    </row>
    <row r="3792" spans="4:47" x14ac:dyDescent="0.25">
      <c r="D3792" s="8"/>
      <c r="E3792" s="8"/>
      <c r="F3792" s="9"/>
      <c r="H3792" s="8"/>
      <c r="L3792" s="8"/>
      <c r="P3792" s="8"/>
      <c r="T3792" s="8"/>
      <c r="X3792" s="8"/>
      <c r="AB3792" s="8"/>
      <c r="AL3792" s="9"/>
      <c r="AM3792" s="9"/>
      <c r="AN3792" s="9"/>
      <c r="AO3792" s="9"/>
      <c r="AP3792" s="9"/>
      <c r="AQ3792" s="9"/>
      <c r="AR3792" s="9"/>
      <c r="AS3792" s="9"/>
      <c r="AT3792" s="9"/>
      <c r="AU3792" s="9"/>
    </row>
    <row r="3793" spans="4:47" x14ac:dyDescent="0.25">
      <c r="D3793" s="8"/>
      <c r="E3793" s="8"/>
      <c r="F3793" s="9"/>
      <c r="H3793" s="8"/>
      <c r="L3793" s="8"/>
      <c r="P3793" s="8"/>
      <c r="T3793" s="8"/>
      <c r="X3793" s="8"/>
      <c r="AB3793" s="8"/>
      <c r="AL3793" s="9"/>
      <c r="AM3793" s="9"/>
      <c r="AN3793" s="9"/>
      <c r="AO3793" s="9"/>
      <c r="AP3793" s="9"/>
      <c r="AQ3793" s="9"/>
      <c r="AR3793" s="9"/>
      <c r="AS3793" s="9"/>
      <c r="AT3793" s="9"/>
      <c r="AU3793" s="9"/>
    </row>
    <row r="3794" spans="4:47" x14ac:dyDescent="0.25">
      <c r="D3794" s="8"/>
      <c r="E3794" s="8"/>
      <c r="F3794" s="9"/>
      <c r="H3794" s="8"/>
      <c r="L3794" s="8"/>
      <c r="P3794" s="8"/>
      <c r="T3794" s="8"/>
      <c r="X3794" s="8"/>
      <c r="AB3794" s="8"/>
      <c r="AL3794" s="9"/>
      <c r="AM3794" s="9"/>
      <c r="AN3794" s="9"/>
      <c r="AO3794" s="9"/>
      <c r="AP3794" s="9"/>
      <c r="AQ3794" s="9"/>
      <c r="AR3794" s="9"/>
      <c r="AS3794" s="9"/>
      <c r="AT3794" s="9"/>
      <c r="AU3794" s="9"/>
    </row>
    <row r="3795" spans="4:47" x14ac:dyDescent="0.25">
      <c r="D3795" s="8"/>
      <c r="E3795" s="8"/>
      <c r="F3795" s="9"/>
      <c r="H3795" s="8"/>
      <c r="L3795" s="8"/>
      <c r="P3795" s="8"/>
      <c r="T3795" s="8"/>
      <c r="X3795" s="8"/>
      <c r="AB3795" s="8"/>
      <c r="AL3795" s="9"/>
      <c r="AM3795" s="9"/>
      <c r="AN3795" s="9"/>
      <c r="AO3795" s="9"/>
      <c r="AP3795" s="9"/>
      <c r="AQ3795" s="9"/>
      <c r="AR3795" s="9"/>
      <c r="AS3795" s="9"/>
      <c r="AT3795" s="9"/>
      <c r="AU3795" s="9"/>
    </row>
    <row r="3796" spans="4:47" x14ac:dyDescent="0.25">
      <c r="D3796" s="8"/>
      <c r="E3796" s="8"/>
      <c r="F3796" s="9"/>
      <c r="H3796" s="8"/>
      <c r="L3796" s="8"/>
      <c r="P3796" s="8"/>
      <c r="T3796" s="8"/>
      <c r="X3796" s="8"/>
      <c r="AB3796" s="8"/>
      <c r="AL3796" s="9"/>
      <c r="AM3796" s="9"/>
      <c r="AN3796" s="9"/>
      <c r="AO3796" s="9"/>
      <c r="AP3796" s="9"/>
      <c r="AQ3796" s="9"/>
      <c r="AR3796" s="9"/>
      <c r="AS3796" s="9"/>
      <c r="AT3796" s="9"/>
      <c r="AU3796" s="9"/>
    </row>
    <row r="3797" spans="4:47" x14ac:dyDescent="0.25">
      <c r="D3797" s="8"/>
      <c r="E3797" s="8"/>
      <c r="F3797" s="9"/>
      <c r="H3797" s="8"/>
      <c r="L3797" s="8"/>
      <c r="P3797" s="8"/>
      <c r="T3797" s="8"/>
      <c r="X3797" s="8"/>
      <c r="AB3797" s="8"/>
      <c r="AL3797" s="9"/>
      <c r="AM3797" s="9"/>
      <c r="AN3797" s="9"/>
      <c r="AO3797" s="9"/>
      <c r="AP3797" s="9"/>
      <c r="AQ3797" s="9"/>
      <c r="AR3797" s="9"/>
      <c r="AS3797" s="9"/>
      <c r="AT3797" s="9"/>
      <c r="AU3797" s="9"/>
    </row>
    <row r="3798" spans="4:47" x14ac:dyDescent="0.25">
      <c r="D3798" s="8"/>
      <c r="E3798" s="8"/>
      <c r="F3798" s="9"/>
      <c r="H3798" s="8"/>
      <c r="L3798" s="8"/>
      <c r="P3798" s="8"/>
      <c r="T3798" s="8"/>
      <c r="X3798" s="8"/>
      <c r="AB3798" s="8"/>
      <c r="AL3798" s="9"/>
      <c r="AM3798" s="9"/>
      <c r="AN3798" s="9"/>
      <c r="AO3798" s="9"/>
      <c r="AP3798" s="9"/>
      <c r="AQ3798" s="9"/>
      <c r="AR3798" s="9"/>
      <c r="AS3798" s="9"/>
      <c r="AT3798" s="9"/>
      <c r="AU3798" s="9"/>
    </row>
    <row r="3799" spans="4:47" x14ac:dyDescent="0.25">
      <c r="D3799" s="8"/>
      <c r="E3799" s="8"/>
      <c r="F3799" s="9"/>
      <c r="H3799" s="8"/>
      <c r="L3799" s="8"/>
      <c r="P3799" s="8"/>
      <c r="T3799" s="8"/>
      <c r="X3799" s="8"/>
      <c r="AB3799" s="8"/>
      <c r="AL3799" s="9"/>
      <c r="AM3799" s="9"/>
      <c r="AN3799" s="9"/>
      <c r="AO3799" s="9"/>
      <c r="AP3799" s="9"/>
      <c r="AQ3799" s="9"/>
      <c r="AR3799" s="9"/>
      <c r="AS3799" s="9"/>
      <c r="AT3799" s="9"/>
      <c r="AU3799" s="9"/>
    </row>
    <row r="3800" spans="4:47" x14ac:dyDescent="0.25">
      <c r="D3800" s="8"/>
      <c r="E3800" s="8"/>
      <c r="F3800" s="9"/>
      <c r="H3800" s="8"/>
      <c r="L3800" s="8"/>
      <c r="P3800" s="8"/>
      <c r="T3800" s="8"/>
      <c r="X3800" s="8"/>
      <c r="AB3800" s="8"/>
      <c r="AL3800" s="9"/>
      <c r="AM3800" s="9"/>
      <c r="AN3800" s="9"/>
      <c r="AO3800" s="9"/>
      <c r="AP3800" s="9"/>
      <c r="AQ3800" s="9"/>
      <c r="AR3800" s="9"/>
      <c r="AS3800" s="9"/>
      <c r="AT3800" s="9"/>
      <c r="AU3800" s="9"/>
    </row>
    <row r="3801" spans="4:47" x14ac:dyDescent="0.25">
      <c r="D3801" s="8"/>
      <c r="E3801" s="8"/>
      <c r="F3801" s="9"/>
      <c r="H3801" s="8"/>
      <c r="L3801" s="8"/>
      <c r="P3801" s="8"/>
      <c r="T3801" s="8"/>
      <c r="X3801" s="8"/>
      <c r="AB3801" s="8"/>
      <c r="AL3801" s="9"/>
      <c r="AM3801" s="9"/>
      <c r="AN3801" s="9"/>
      <c r="AO3801" s="9"/>
      <c r="AP3801" s="9"/>
      <c r="AQ3801" s="9"/>
      <c r="AR3801" s="9"/>
      <c r="AS3801" s="9"/>
      <c r="AT3801" s="9"/>
      <c r="AU3801" s="9"/>
    </row>
    <row r="3802" spans="4:47" x14ac:dyDescent="0.25">
      <c r="D3802" s="8"/>
      <c r="E3802" s="8"/>
      <c r="F3802" s="9"/>
      <c r="H3802" s="8"/>
      <c r="L3802" s="8"/>
      <c r="P3802" s="8"/>
      <c r="T3802" s="8"/>
      <c r="X3802" s="8"/>
      <c r="AB3802" s="8"/>
      <c r="AL3802" s="9"/>
      <c r="AM3802" s="9"/>
      <c r="AN3802" s="9"/>
      <c r="AO3802" s="9"/>
      <c r="AP3802" s="9"/>
      <c r="AQ3802" s="9"/>
      <c r="AR3802" s="9"/>
      <c r="AS3802" s="9"/>
      <c r="AT3802" s="9"/>
      <c r="AU3802" s="9"/>
    </row>
    <row r="3803" spans="4:47" x14ac:dyDescent="0.25">
      <c r="D3803" s="8"/>
      <c r="E3803" s="8"/>
      <c r="F3803" s="9"/>
      <c r="H3803" s="8"/>
      <c r="L3803" s="8"/>
      <c r="P3803" s="8"/>
      <c r="T3803" s="8"/>
      <c r="X3803" s="8"/>
      <c r="AB3803" s="8"/>
      <c r="AL3803" s="9"/>
      <c r="AM3803" s="9"/>
      <c r="AN3803" s="9"/>
      <c r="AO3803" s="9"/>
      <c r="AP3803" s="9"/>
      <c r="AQ3803" s="9"/>
      <c r="AR3803" s="9"/>
      <c r="AS3803" s="9"/>
      <c r="AT3803" s="9"/>
      <c r="AU3803" s="9"/>
    </row>
    <row r="3804" spans="4:47" x14ac:dyDescent="0.25">
      <c r="D3804" s="8"/>
      <c r="E3804" s="8"/>
      <c r="F3804" s="9"/>
      <c r="H3804" s="8"/>
      <c r="L3804" s="8"/>
      <c r="P3804" s="8"/>
      <c r="T3804" s="8"/>
      <c r="X3804" s="8"/>
      <c r="AB3804" s="8"/>
      <c r="AL3804" s="9"/>
      <c r="AM3804" s="9"/>
      <c r="AN3804" s="9"/>
      <c r="AO3804" s="9"/>
      <c r="AP3804" s="9"/>
      <c r="AQ3804" s="9"/>
      <c r="AR3804" s="9"/>
      <c r="AS3804" s="9"/>
      <c r="AT3804" s="9"/>
      <c r="AU3804" s="9"/>
    </row>
    <row r="3805" spans="4:47" x14ac:dyDescent="0.25">
      <c r="D3805" s="8"/>
      <c r="E3805" s="8"/>
      <c r="F3805" s="9"/>
      <c r="H3805" s="8"/>
      <c r="L3805" s="8"/>
      <c r="P3805" s="8"/>
      <c r="T3805" s="8"/>
      <c r="X3805" s="8"/>
      <c r="AB3805" s="8"/>
      <c r="AL3805" s="9"/>
      <c r="AM3805" s="9"/>
      <c r="AN3805" s="9"/>
      <c r="AO3805" s="9"/>
      <c r="AP3805" s="9"/>
      <c r="AQ3805" s="9"/>
      <c r="AR3805" s="9"/>
      <c r="AS3805" s="9"/>
      <c r="AT3805" s="9"/>
      <c r="AU3805" s="9"/>
    </row>
    <row r="3806" spans="4:47" x14ac:dyDescent="0.25">
      <c r="D3806" s="8"/>
      <c r="E3806" s="8"/>
      <c r="F3806" s="9"/>
      <c r="H3806" s="8"/>
      <c r="L3806" s="8"/>
      <c r="P3806" s="8"/>
      <c r="T3806" s="8"/>
      <c r="X3806" s="8"/>
      <c r="AB3806" s="8"/>
      <c r="AL3806" s="9"/>
      <c r="AM3806" s="9"/>
      <c r="AN3806" s="9"/>
      <c r="AO3806" s="9"/>
      <c r="AP3806" s="9"/>
      <c r="AQ3806" s="9"/>
      <c r="AR3806" s="9"/>
      <c r="AS3806" s="9"/>
      <c r="AT3806" s="9"/>
      <c r="AU3806" s="9"/>
    </row>
    <row r="3807" spans="4:47" x14ac:dyDescent="0.25">
      <c r="D3807" s="8"/>
      <c r="E3807" s="8"/>
      <c r="F3807" s="9"/>
      <c r="H3807" s="8"/>
      <c r="L3807" s="8"/>
      <c r="P3807" s="8"/>
      <c r="T3807" s="8"/>
      <c r="X3807" s="8"/>
      <c r="AB3807" s="8"/>
      <c r="AL3807" s="9"/>
      <c r="AM3807" s="9"/>
      <c r="AN3807" s="9"/>
      <c r="AO3807" s="9"/>
      <c r="AP3807" s="9"/>
      <c r="AQ3807" s="9"/>
      <c r="AR3807" s="9"/>
      <c r="AS3807" s="9"/>
      <c r="AT3807" s="9"/>
      <c r="AU3807" s="9"/>
    </row>
    <row r="3808" spans="4:47" x14ac:dyDescent="0.25">
      <c r="D3808" s="8"/>
      <c r="E3808" s="8"/>
      <c r="F3808" s="9"/>
      <c r="H3808" s="8"/>
      <c r="L3808" s="8"/>
      <c r="P3808" s="8"/>
      <c r="T3808" s="8"/>
      <c r="X3808" s="8"/>
      <c r="AB3808" s="8"/>
      <c r="AL3808" s="9"/>
      <c r="AM3808" s="9"/>
      <c r="AN3808" s="9"/>
      <c r="AO3808" s="9"/>
      <c r="AP3808" s="9"/>
      <c r="AQ3808" s="9"/>
      <c r="AR3808" s="9"/>
      <c r="AS3808" s="9"/>
      <c r="AT3808" s="9"/>
      <c r="AU3808" s="9"/>
    </row>
    <row r="3809" spans="4:47" x14ac:dyDescent="0.25">
      <c r="D3809" s="8"/>
      <c r="E3809" s="8"/>
      <c r="F3809" s="9"/>
      <c r="H3809" s="8"/>
      <c r="L3809" s="8"/>
      <c r="P3809" s="8"/>
      <c r="T3809" s="8"/>
      <c r="X3809" s="8"/>
      <c r="AB3809" s="8"/>
      <c r="AL3809" s="9"/>
      <c r="AM3809" s="9"/>
      <c r="AN3809" s="9"/>
      <c r="AO3809" s="9"/>
      <c r="AP3809" s="9"/>
      <c r="AQ3809" s="9"/>
      <c r="AR3809" s="9"/>
      <c r="AS3809" s="9"/>
      <c r="AT3809" s="9"/>
      <c r="AU3809" s="9"/>
    </row>
    <row r="3810" spans="4:47" x14ac:dyDescent="0.25">
      <c r="D3810" s="8"/>
      <c r="E3810" s="8"/>
      <c r="F3810" s="9"/>
      <c r="H3810" s="8"/>
      <c r="L3810" s="8"/>
      <c r="P3810" s="8"/>
      <c r="T3810" s="8"/>
      <c r="X3810" s="8"/>
      <c r="AB3810" s="8"/>
      <c r="AL3810" s="9"/>
      <c r="AM3810" s="9"/>
      <c r="AN3810" s="9"/>
      <c r="AO3810" s="9"/>
      <c r="AP3810" s="9"/>
      <c r="AQ3810" s="9"/>
      <c r="AR3810" s="9"/>
      <c r="AS3810" s="9"/>
      <c r="AT3810" s="9"/>
      <c r="AU3810" s="9"/>
    </row>
    <row r="3811" spans="4:47" x14ac:dyDescent="0.25">
      <c r="D3811" s="8"/>
      <c r="E3811" s="8"/>
      <c r="F3811" s="9"/>
      <c r="H3811" s="8"/>
      <c r="L3811" s="8"/>
      <c r="P3811" s="8"/>
      <c r="T3811" s="8"/>
      <c r="X3811" s="8"/>
      <c r="AB3811" s="8"/>
      <c r="AL3811" s="9"/>
      <c r="AM3811" s="9"/>
      <c r="AN3811" s="9"/>
      <c r="AO3811" s="9"/>
      <c r="AP3811" s="9"/>
      <c r="AQ3811" s="9"/>
      <c r="AR3811" s="9"/>
      <c r="AS3811" s="9"/>
      <c r="AT3811" s="9"/>
      <c r="AU3811" s="9"/>
    </row>
    <row r="3812" spans="4:47" x14ac:dyDescent="0.25">
      <c r="D3812" s="8"/>
      <c r="E3812" s="8"/>
      <c r="F3812" s="9"/>
      <c r="H3812" s="8"/>
      <c r="L3812" s="8"/>
      <c r="P3812" s="8"/>
      <c r="T3812" s="8"/>
      <c r="X3812" s="8"/>
      <c r="AB3812" s="8"/>
      <c r="AL3812" s="9"/>
      <c r="AM3812" s="9"/>
      <c r="AN3812" s="9"/>
      <c r="AO3812" s="9"/>
      <c r="AP3812" s="9"/>
      <c r="AQ3812" s="9"/>
      <c r="AR3812" s="9"/>
      <c r="AS3812" s="9"/>
      <c r="AT3812" s="9"/>
      <c r="AU3812" s="9"/>
    </row>
    <row r="3813" spans="4:47" x14ac:dyDescent="0.25">
      <c r="D3813" s="8"/>
      <c r="E3813" s="8"/>
      <c r="F3813" s="9"/>
      <c r="H3813" s="8"/>
      <c r="L3813" s="8"/>
      <c r="P3813" s="8"/>
      <c r="T3813" s="8"/>
      <c r="X3813" s="8"/>
      <c r="AB3813" s="8"/>
      <c r="AL3813" s="9"/>
      <c r="AM3813" s="9"/>
      <c r="AN3813" s="9"/>
      <c r="AO3813" s="9"/>
      <c r="AP3813" s="9"/>
      <c r="AQ3813" s="9"/>
      <c r="AR3813" s="9"/>
      <c r="AS3813" s="9"/>
      <c r="AT3813" s="9"/>
      <c r="AU3813" s="9"/>
    </row>
    <row r="3814" spans="4:47" x14ac:dyDescent="0.25">
      <c r="D3814" s="8"/>
      <c r="E3814" s="8"/>
      <c r="F3814" s="9"/>
      <c r="H3814" s="8"/>
      <c r="L3814" s="8"/>
      <c r="P3814" s="8"/>
      <c r="T3814" s="8"/>
      <c r="X3814" s="8"/>
      <c r="AB3814" s="8"/>
      <c r="AL3814" s="9"/>
      <c r="AM3814" s="9"/>
      <c r="AN3814" s="9"/>
      <c r="AO3814" s="9"/>
      <c r="AP3814" s="9"/>
      <c r="AQ3814" s="9"/>
      <c r="AR3814" s="9"/>
      <c r="AS3814" s="9"/>
      <c r="AT3814" s="9"/>
      <c r="AU3814" s="9"/>
    </row>
    <row r="3815" spans="4:47" x14ac:dyDescent="0.25">
      <c r="D3815" s="8"/>
      <c r="E3815" s="8"/>
      <c r="F3815" s="9"/>
      <c r="H3815" s="8"/>
      <c r="L3815" s="8"/>
      <c r="P3815" s="8"/>
      <c r="T3815" s="8"/>
      <c r="X3815" s="8"/>
      <c r="AB3815" s="8"/>
      <c r="AL3815" s="9"/>
      <c r="AM3815" s="9"/>
      <c r="AN3815" s="9"/>
      <c r="AO3815" s="9"/>
      <c r="AP3815" s="9"/>
      <c r="AQ3815" s="9"/>
      <c r="AR3815" s="9"/>
      <c r="AS3815" s="9"/>
      <c r="AT3815" s="9"/>
      <c r="AU3815" s="9"/>
    </row>
    <row r="3816" spans="4:47" x14ac:dyDescent="0.25">
      <c r="D3816" s="8"/>
      <c r="E3816" s="8"/>
      <c r="F3816" s="9"/>
      <c r="H3816" s="8"/>
      <c r="L3816" s="8"/>
      <c r="P3816" s="8"/>
      <c r="T3816" s="8"/>
      <c r="X3816" s="8"/>
      <c r="AB3816" s="8"/>
      <c r="AL3816" s="9"/>
      <c r="AM3816" s="9"/>
      <c r="AN3816" s="9"/>
      <c r="AO3816" s="9"/>
      <c r="AP3816" s="9"/>
      <c r="AQ3816" s="9"/>
      <c r="AR3816" s="9"/>
      <c r="AS3816" s="9"/>
      <c r="AT3816" s="9"/>
      <c r="AU3816" s="9"/>
    </row>
    <row r="3817" spans="4:47" x14ac:dyDescent="0.25">
      <c r="D3817" s="8"/>
      <c r="E3817" s="8"/>
      <c r="F3817" s="9"/>
      <c r="H3817" s="8"/>
      <c r="L3817" s="8"/>
      <c r="P3817" s="8"/>
      <c r="T3817" s="8"/>
      <c r="X3817" s="8"/>
      <c r="AB3817" s="8"/>
      <c r="AL3817" s="9"/>
      <c r="AM3817" s="9"/>
      <c r="AN3817" s="9"/>
      <c r="AO3817" s="9"/>
      <c r="AP3817" s="9"/>
      <c r="AQ3817" s="9"/>
      <c r="AR3817" s="9"/>
      <c r="AS3817" s="9"/>
      <c r="AT3817" s="9"/>
      <c r="AU3817" s="9"/>
    </row>
    <row r="3818" spans="4:47" x14ac:dyDescent="0.25">
      <c r="D3818" s="8"/>
      <c r="E3818" s="8"/>
      <c r="F3818" s="9"/>
      <c r="H3818" s="8"/>
      <c r="L3818" s="8"/>
      <c r="P3818" s="8"/>
      <c r="T3818" s="8"/>
      <c r="X3818" s="8"/>
      <c r="AB3818" s="8"/>
      <c r="AL3818" s="9"/>
      <c r="AM3818" s="9"/>
      <c r="AN3818" s="9"/>
      <c r="AO3818" s="9"/>
      <c r="AP3818" s="9"/>
      <c r="AQ3818" s="9"/>
      <c r="AR3818" s="9"/>
      <c r="AS3818" s="9"/>
      <c r="AT3818" s="9"/>
      <c r="AU3818" s="9"/>
    </row>
    <row r="3819" spans="4:47" x14ac:dyDescent="0.25">
      <c r="D3819" s="8"/>
      <c r="E3819" s="8"/>
      <c r="F3819" s="9"/>
      <c r="H3819" s="8"/>
      <c r="L3819" s="8"/>
      <c r="P3819" s="8"/>
      <c r="T3819" s="8"/>
      <c r="X3819" s="8"/>
      <c r="AB3819" s="8"/>
      <c r="AL3819" s="9"/>
      <c r="AM3819" s="9"/>
      <c r="AN3819" s="9"/>
      <c r="AO3819" s="9"/>
      <c r="AP3819" s="9"/>
      <c r="AQ3819" s="9"/>
      <c r="AR3819" s="9"/>
      <c r="AS3819" s="9"/>
      <c r="AT3819" s="9"/>
      <c r="AU3819" s="9"/>
    </row>
    <row r="3820" spans="4:47" x14ac:dyDescent="0.25">
      <c r="D3820" s="8"/>
      <c r="E3820" s="8"/>
      <c r="F3820" s="9"/>
      <c r="H3820" s="8"/>
      <c r="L3820" s="8"/>
      <c r="P3820" s="8"/>
      <c r="T3820" s="8"/>
      <c r="X3820" s="8"/>
      <c r="AB3820" s="8"/>
      <c r="AL3820" s="9"/>
      <c r="AM3820" s="9"/>
      <c r="AN3820" s="9"/>
      <c r="AO3820" s="9"/>
      <c r="AP3820" s="9"/>
      <c r="AQ3820" s="9"/>
      <c r="AR3820" s="9"/>
      <c r="AS3820" s="9"/>
      <c r="AT3820" s="9"/>
      <c r="AU3820" s="9"/>
    </row>
    <row r="3821" spans="4:47" x14ac:dyDescent="0.25">
      <c r="D3821" s="8"/>
      <c r="E3821" s="8"/>
      <c r="F3821" s="9"/>
      <c r="H3821" s="8"/>
      <c r="L3821" s="8"/>
      <c r="P3821" s="8"/>
      <c r="T3821" s="8"/>
      <c r="X3821" s="8"/>
      <c r="AB3821" s="8"/>
      <c r="AL3821" s="9"/>
      <c r="AM3821" s="9"/>
      <c r="AN3821" s="9"/>
      <c r="AO3821" s="9"/>
      <c r="AP3821" s="9"/>
      <c r="AQ3821" s="9"/>
      <c r="AR3821" s="9"/>
      <c r="AS3821" s="9"/>
      <c r="AT3821" s="9"/>
      <c r="AU3821" s="9"/>
    </row>
    <row r="3822" spans="4:47" x14ac:dyDescent="0.25">
      <c r="D3822" s="8"/>
      <c r="E3822" s="8"/>
      <c r="F3822" s="9"/>
      <c r="H3822" s="8"/>
      <c r="L3822" s="8"/>
      <c r="P3822" s="8"/>
      <c r="T3822" s="8"/>
      <c r="X3822" s="8"/>
      <c r="AB3822" s="8"/>
      <c r="AL3822" s="9"/>
      <c r="AM3822" s="9"/>
      <c r="AN3822" s="9"/>
      <c r="AO3822" s="9"/>
      <c r="AP3822" s="9"/>
      <c r="AQ3822" s="9"/>
      <c r="AR3822" s="9"/>
      <c r="AS3822" s="9"/>
      <c r="AT3822" s="9"/>
      <c r="AU3822" s="9"/>
    </row>
    <row r="3823" spans="4:47" x14ac:dyDescent="0.25">
      <c r="D3823" s="8"/>
      <c r="E3823" s="8"/>
      <c r="F3823" s="9"/>
      <c r="H3823" s="8"/>
      <c r="L3823" s="8"/>
      <c r="P3823" s="8"/>
      <c r="T3823" s="8"/>
      <c r="X3823" s="8"/>
      <c r="AB3823" s="8"/>
      <c r="AL3823" s="9"/>
      <c r="AM3823" s="9"/>
      <c r="AN3823" s="9"/>
      <c r="AO3823" s="9"/>
      <c r="AP3823" s="9"/>
      <c r="AQ3823" s="9"/>
      <c r="AR3823" s="9"/>
      <c r="AS3823" s="9"/>
      <c r="AT3823" s="9"/>
      <c r="AU3823" s="9"/>
    </row>
    <row r="3824" spans="4:47" x14ac:dyDescent="0.25">
      <c r="D3824" s="8"/>
      <c r="E3824" s="8"/>
      <c r="F3824" s="9"/>
      <c r="H3824" s="8"/>
      <c r="L3824" s="8"/>
      <c r="P3824" s="8"/>
      <c r="T3824" s="8"/>
      <c r="X3824" s="8"/>
      <c r="AB3824" s="8"/>
      <c r="AL3824" s="9"/>
      <c r="AM3824" s="9"/>
      <c r="AN3824" s="9"/>
      <c r="AO3824" s="9"/>
      <c r="AP3824" s="9"/>
      <c r="AQ3824" s="9"/>
      <c r="AR3824" s="9"/>
      <c r="AS3824" s="9"/>
      <c r="AT3824" s="9"/>
      <c r="AU3824" s="9"/>
    </row>
    <row r="3825" spans="4:47" x14ac:dyDescent="0.25">
      <c r="D3825" s="8"/>
      <c r="E3825" s="8"/>
      <c r="F3825" s="9"/>
      <c r="H3825" s="8"/>
      <c r="L3825" s="8"/>
      <c r="P3825" s="8"/>
      <c r="T3825" s="8"/>
      <c r="X3825" s="8"/>
      <c r="AB3825" s="8"/>
      <c r="AL3825" s="9"/>
      <c r="AM3825" s="9"/>
      <c r="AN3825" s="9"/>
      <c r="AO3825" s="9"/>
      <c r="AP3825" s="9"/>
      <c r="AQ3825" s="9"/>
      <c r="AR3825" s="9"/>
      <c r="AS3825" s="9"/>
      <c r="AT3825" s="9"/>
      <c r="AU3825" s="9"/>
    </row>
    <row r="3826" spans="4:47" x14ac:dyDescent="0.25">
      <c r="D3826" s="8"/>
      <c r="E3826" s="8"/>
      <c r="F3826" s="9"/>
      <c r="H3826" s="8"/>
      <c r="L3826" s="8"/>
      <c r="P3826" s="8"/>
      <c r="T3826" s="8"/>
      <c r="X3826" s="8"/>
      <c r="AB3826" s="8"/>
      <c r="AL3826" s="9"/>
      <c r="AM3826" s="9"/>
      <c r="AN3826" s="9"/>
      <c r="AO3826" s="9"/>
      <c r="AP3826" s="9"/>
      <c r="AQ3826" s="9"/>
      <c r="AR3826" s="9"/>
      <c r="AS3826" s="9"/>
      <c r="AT3826" s="9"/>
      <c r="AU3826" s="9"/>
    </row>
    <row r="3827" spans="4:47" x14ac:dyDescent="0.25">
      <c r="D3827" s="8"/>
      <c r="E3827" s="8"/>
      <c r="F3827" s="9"/>
      <c r="H3827" s="8"/>
      <c r="L3827" s="8"/>
      <c r="P3827" s="8"/>
      <c r="T3827" s="8"/>
      <c r="X3827" s="8"/>
      <c r="AB3827" s="8"/>
      <c r="AL3827" s="9"/>
      <c r="AM3827" s="9"/>
      <c r="AN3827" s="9"/>
      <c r="AO3827" s="9"/>
      <c r="AP3827" s="9"/>
      <c r="AQ3827" s="9"/>
      <c r="AR3827" s="9"/>
      <c r="AS3827" s="9"/>
      <c r="AT3827" s="9"/>
      <c r="AU3827" s="9"/>
    </row>
    <row r="3828" spans="4:47" x14ac:dyDescent="0.25">
      <c r="D3828" s="8"/>
      <c r="E3828" s="8"/>
      <c r="F3828" s="9"/>
      <c r="H3828" s="8"/>
      <c r="L3828" s="8"/>
      <c r="P3828" s="8"/>
      <c r="T3828" s="8"/>
      <c r="X3828" s="8"/>
      <c r="AB3828" s="8"/>
      <c r="AL3828" s="9"/>
      <c r="AM3828" s="9"/>
      <c r="AN3828" s="9"/>
      <c r="AO3828" s="9"/>
      <c r="AP3828" s="9"/>
      <c r="AQ3828" s="9"/>
      <c r="AR3828" s="9"/>
      <c r="AS3828" s="9"/>
      <c r="AT3828" s="9"/>
      <c r="AU3828" s="9"/>
    </row>
    <row r="3829" spans="4:47" x14ac:dyDescent="0.25">
      <c r="D3829" s="8"/>
      <c r="E3829" s="8"/>
      <c r="F3829" s="9"/>
      <c r="H3829" s="8"/>
      <c r="L3829" s="8"/>
      <c r="P3829" s="8"/>
      <c r="T3829" s="8"/>
      <c r="X3829" s="8"/>
      <c r="AB3829" s="8"/>
      <c r="AL3829" s="9"/>
      <c r="AM3829" s="9"/>
      <c r="AN3829" s="9"/>
      <c r="AO3829" s="9"/>
      <c r="AP3829" s="9"/>
      <c r="AQ3829" s="9"/>
      <c r="AR3829" s="9"/>
      <c r="AS3829" s="9"/>
      <c r="AT3829" s="9"/>
      <c r="AU3829" s="9"/>
    </row>
    <row r="3830" spans="4:47" x14ac:dyDescent="0.25">
      <c r="D3830" s="8"/>
      <c r="E3830" s="8"/>
      <c r="F3830" s="9"/>
      <c r="H3830" s="8"/>
      <c r="L3830" s="8"/>
      <c r="P3830" s="8"/>
      <c r="T3830" s="8"/>
      <c r="X3830" s="8"/>
      <c r="AB3830" s="8"/>
      <c r="AL3830" s="9"/>
      <c r="AM3830" s="9"/>
      <c r="AN3830" s="9"/>
      <c r="AO3830" s="9"/>
      <c r="AP3830" s="9"/>
      <c r="AQ3830" s="9"/>
      <c r="AR3830" s="9"/>
      <c r="AS3830" s="9"/>
      <c r="AT3830" s="9"/>
      <c r="AU3830" s="9"/>
    </row>
    <row r="3831" spans="4:47" x14ac:dyDescent="0.25">
      <c r="D3831" s="8"/>
      <c r="E3831" s="8"/>
      <c r="F3831" s="9"/>
      <c r="H3831" s="8"/>
      <c r="L3831" s="8"/>
      <c r="P3831" s="8"/>
      <c r="T3831" s="8"/>
      <c r="X3831" s="8"/>
      <c r="AB3831" s="8"/>
      <c r="AL3831" s="9"/>
      <c r="AM3831" s="9"/>
      <c r="AN3831" s="9"/>
      <c r="AO3831" s="9"/>
      <c r="AP3831" s="9"/>
      <c r="AQ3831" s="9"/>
      <c r="AR3831" s="9"/>
      <c r="AS3831" s="9"/>
      <c r="AT3831" s="9"/>
      <c r="AU3831" s="9"/>
    </row>
    <row r="3832" spans="4:47" x14ac:dyDescent="0.25">
      <c r="D3832" s="8"/>
      <c r="E3832" s="8"/>
      <c r="F3832" s="9"/>
      <c r="H3832" s="8"/>
      <c r="L3832" s="8"/>
      <c r="P3832" s="8"/>
      <c r="T3832" s="8"/>
      <c r="X3832" s="8"/>
      <c r="AB3832" s="8"/>
      <c r="AL3832" s="9"/>
      <c r="AM3832" s="9"/>
      <c r="AN3832" s="9"/>
      <c r="AO3832" s="9"/>
      <c r="AP3832" s="9"/>
      <c r="AQ3832" s="9"/>
      <c r="AR3832" s="9"/>
      <c r="AS3832" s="9"/>
      <c r="AT3832" s="9"/>
      <c r="AU3832" s="9"/>
    </row>
    <row r="3833" spans="4:47" x14ac:dyDescent="0.25">
      <c r="D3833" s="8"/>
      <c r="E3833" s="8"/>
      <c r="F3833" s="9"/>
      <c r="H3833" s="8"/>
      <c r="L3833" s="8"/>
      <c r="P3833" s="8"/>
      <c r="T3833" s="8"/>
      <c r="X3833" s="8"/>
      <c r="AB3833" s="8"/>
      <c r="AL3833" s="9"/>
      <c r="AM3833" s="9"/>
      <c r="AN3833" s="9"/>
      <c r="AO3833" s="9"/>
      <c r="AP3833" s="9"/>
      <c r="AQ3833" s="9"/>
      <c r="AR3833" s="9"/>
      <c r="AS3833" s="9"/>
      <c r="AT3833" s="9"/>
      <c r="AU3833" s="9"/>
    </row>
    <row r="3834" spans="4:47" x14ac:dyDescent="0.25">
      <c r="D3834" s="8"/>
      <c r="E3834" s="8"/>
      <c r="F3834" s="9"/>
      <c r="H3834" s="8"/>
      <c r="L3834" s="8"/>
      <c r="P3834" s="8"/>
      <c r="T3834" s="8"/>
      <c r="X3834" s="8"/>
      <c r="AB3834" s="8"/>
      <c r="AL3834" s="9"/>
      <c r="AM3834" s="9"/>
      <c r="AN3834" s="9"/>
      <c r="AO3834" s="9"/>
      <c r="AP3834" s="9"/>
      <c r="AQ3834" s="9"/>
      <c r="AR3834" s="9"/>
      <c r="AS3834" s="9"/>
      <c r="AT3834" s="9"/>
      <c r="AU3834" s="9"/>
    </row>
    <row r="3835" spans="4:47" x14ac:dyDescent="0.25">
      <c r="D3835" s="8"/>
      <c r="E3835" s="8"/>
      <c r="F3835" s="9"/>
      <c r="H3835" s="8"/>
      <c r="L3835" s="8"/>
      <c r="P3835" s="8"/>
      <c r="T3835" s="8"/>
      <c r="X3835" s="8"/>
      <c r="AB3835" s="8"/>
      <c r="AL3835" s="9"/>
      <c r="AM3835" s="9"/>
      <c r="AN3835" s="9"/>
      <c r="AO3835" s="9"/>
      <c r="AP3835" s="9"/>
      <c r="AQ3835" s="9"/>
      <c r="AR3835" s="9"/>
      <c r="AS3835" s="9"/>
      <c r="AT3835" s="9"/>
      <c r="AU3835" s="9"/>
    </row>
    <row r="3836" spans="4:47" x14ac:dyDescent="0.25">
      <c r="D3836" s="8"/>
      <c r="E3836" s="8"/>
      <c r="F3836" s="9"/>
      <c r="H3836" s="8"/>
      <c r="L3836" s="8"/>
      <c r="P3836" s="8"/>
      <c r="T3836" s="8"/>
      <c r="X3836" s="8"/>
      <c r="AB3836" s="8"/>
      <c r="AL3836" s="9"/>
      <c r="AM3836" s="9"/>
      <c r="AN3836" s="9"/>
      <c r="AO3836" s="9"/>
      <c r="AP3836" s="9"/>
      <c r="AQ3836" s="9"/>
      <c r="AR3836" s="9"/>
      <c r="AS3836" s="9"/>
      <c r="AT3836" s="9"/>
      <c r="AU3836" s="9"/>
    </row>
    <row r="3837" spans="4:47" x14ac:dyDescent="0.25">
      <c r="D3837" s="8"/>
      <c r="E3837" s="8"/>
      <c r="F3837" s="9"/>
      <c r="H3837" s="8"/>
      <c r="L3837" s="8"/>
      <c r="P3837" s="8"/>
      <c r="T3837" s="8"/>
      <c r="X3837" s="8"/>
      <c r="AB3837" s="8"/>
      <c r="AL3837" s="9"/>
      <c r="AM3837" s="9"/>
      <c r="AN3837" s="9"/>
      <c r="AO3837" s="9"/>
      <c r="AP3837" s="9"/>
      <c r="AQ3837" s="9"/>
      <c r="AR3837" s="9"/>
      <c r="AS3837" s="9"/>
      <c r="AT3837" s="9"/>
      <c r="AU3837" s="9"/>
    </row>
    <row r="3838" spans="4:47" x14ac:dyDescent="0.25">
      <c r="D3838" s="8"/>
      <c r="E3838" s="8"/>
      <c r="F3838" s="9"/>
      <c r="H3838" s="8"/>
      <c r="L3838" s="8"/>
      <c r="P3838" s="8"/>
      <c r="T3838" s="8"/>
      <c r="X3838" s="8"/>
      <c r="AB3838" s="8"/>
      <c r="AL3838" s="9"/>
      <c r="AM3838" s="9"/>
      <c r="AN3838" s="9"/>
      <c r="AO3838" s="9"/>
      <c r="AP3838" s="9"/>
      <c r="AQ3838" s="9"/>
      <c r="AR3838" s="9"/>
      <c r="AS3838" s="9"/>
      <c r="AT3838" s="9"/>
      <c r="AU3838" s="9"/>
    </row>
    <row r="3839" spans="4:47" x14ac:dyDescent="0.25">
      <c r="D3839" s="8"/>
      <c r="E3839" s="8"/>
      <c r="F3839" s="9"/>
      <c r="H3839" s="8"/>
      <c r="L3839" s="8"/>
      <c r="P3839" s="8"/>
      <c r="T3839" s="8"/>
      <c r="X3839" s="8"/>
      <c r="AB3839" s="8"/>
      <c r="AL3839" s="9"/>
      <c r="AM3839" s="9"/>
      <c r="AN3839" s="9"/>
      <c r="AO3839" s="9"/>
      <c r="AP3839" s="9"/>
      <c r="AQ3839" s="9"/>
      <c r="AR3839" s="9"/>
      <c r="AS3839" s="9"/>
      <c r="AT3839" s="9"/>
      <c r="AU3839" s="9"/>
    </row>
    <row r="3840" spans="4:47" x14ac:dyDescent="0.25">
      <c r="D3840" s="8"/>
      <c r="E3840" s="8"/>
      <c r="F3840" s="9"/>
      <c r="H3840" s="8"/>
      <c r="L3840" s="8"/>
      <c r="P3840" s="8"/>
      <c r="T3840" s="8"/>
      <c r="X3840" s="8"/>
      <c r="AB3840" s="8"/>
      <c r="AL3840" s="9"/>
      <c r="AM3840" s="9"/>
      <c r="AN3840" s="9"/>
      <c r="AO3840" s="9"/>
      <c r="AP3840" s="9"/>
      <c r="AQ3840" s="9"/>
      <c r="AR3840" s="9"/>
      <c r="AS3840" s="9"/>
      <c r="AT3840" s="9"/>
      <c r="AU3840" s="9"/>
    </row>
    <row r="3841" spans="4:47" x14ac:dyDescent="0.25">
      <c r="D3841" s="8"/>
      <c r="E3841" s="8"/>
      <c r="F3841" s="9"/>
      <c r="H3841" s="8"/>
      <c r="L3841" s="8"/>
      <c r="P3841" s="8"/>
      <c r="T3841" s="8"/>
      <c r="X3841" s="8"/>
      <c r="AB3841" s="8"/>
      <c r="AL3841" s="9"/>
      <c r="AM3841" s="9"/>
      <c r="AN3841" s="9"/>
      <c r="AO3841" s="9"/>
      <c r="AP3841" s="9"/>
      <c r="AQ3841" s="9"/>
      <c r="AR3841" s="9"/>
      <c r="AS3841" s="9"/>
      <c r="AT3841" s="9"/>
      <c r="AU3841" s="9"/>
    </row>
    <row r="3842" spans="4:47" x14ac:dyDescent="0.25">
      <c r="D3842" s="8"/>
      <c r="E3842" s="8"/>
      <c r="F3842" s="9"/>
      <c r="H3842" s="8"/>
      <c r="L3842" s="8"/>
      <c r="P3842" s="8"/>
      <c r="T3842" s="8"/>
      <c r="X3842" s="8"/>
      <c r="AB3842" s="8"/>
      <c r="AL3842" s="9"/>
      <c r="AM3842" s="9"/>
      <c r="AN3842" s="9"/>
      <c r="AO3842" s="9"/>
      <c r="AP3842" s="9"/>
      <c r="AQ3842" s="9"/>
      <c r="AR3842" s="9"/>
      <c r="AS3842" s="9"/>
      <c r="AT3842" s="9"/>
      <c r="AU3842" s="9"/>
    </row>
    <row r="3843" spans="4:47" x14ac:dyDescent="0.25">
      <c r="D3843" s="8"/>
      <c r="E3843" s="8"/>
      <c r="F3843" s="9"/>
      <c r="H3843" s="8"/>
      <c r="L3843" s="8"/>
      <c r="P3843" s="8"/>
      <c r="T3843" s="8"/>
      <c r="X3843" s="8"/>
      <c r="AB3843" s="8"/>
      <c r="AL3843" s="9"/>
      <c r="AM3843" s="9"/>
      <c r="AN3843" s="9"/>
      <c r="AO3843" s="9"/>
      <c r="AP3843" s="9"/>
      <c r="AQ3843" s="9"/>
      <c r="AR3843" s="9"/>
      <c r="AS3843" s="9"/>
      <c r="AT3843" s="9"/>
      <c r="AU3843" s="9"/>
    </row>
    <row r="3844" spans="4:47" x14ac:dyDescent="0.25">
      <c r="D3844" s="8"/>
      <c r="E3844" s="8"/>
      <c r="F3844" s="9"/>
      <c r="H3844" s="8"/>
      <c r="L3844" s="8"/>
      <c r="P3844" s="8"/>
      <c r="T3844" s="8"/>
      <c r="X3844" s="8"/>
      <c r="AB3844" s="8"/>
      <c r="AL3844" s="9"/>
      <c r="AM3844" s="9"/>
      <c r="AN3844" s="9"/>
      <c r="AO3844" s="9"/>
      <c r="AP3844" s="9"/>
      <c r="AQ3844" s="9"/>
      <c r="AR3844" s="9"/>
      <c r="AS3844" s="9"/>
      <c r="AT3844" s="9"/>
      <c r="AU3844" s="9"/>
    </row>
    <row r="3845" spans="4:47" x14ac:dyDescent="0.25">
      <c r="D3845" s="8"/>
      <c r="E3845" s="8"/>
      <c r="F3845" s="9"/>
      <c r="H3845" s="8"/>
      <c r="L3845" s="8"/>
      <c r="P3845" s="8"/>
      <c r="T3845" s="8"/>
      <c r="X3845" s="8"/>
      <c r="AB3845" s="8"/>
      <c r="AL3845" s="9"/>
      <c r="AM3845" s="9"/>
      <c r="AN3845" s="9"/>
      <c r="AO3845" s="9"/>
      <c r="AP3845" s="9"/>
      <c r="AQ3845" s="9"/>
      <c r="AR3845" s="9"/>
      <c r="AS3845" s="9"/>
      <c r="AT3845" s="9"/>
      <c r="AU3845" s="9"/>
    </row>
    <row r="3846" spans="4:47" x14ac:dyDescent="0.25">
      <c r="D3846" s="8"/>
      <c r="E3846" s="8"/>
      <c r="F3846" s="9"/>
      <c r="H3846" s="8"/>
      <c r="L3846" s="8"/>
      <c r="P3846" s="8"/>
      <c r="T3846" s="8"/>
      <c r="X3846" s="8"/>
      <c r="AB3846" s="8"/>
      <c r="AL3846" s="9"/>
      <c r="AM3846" s="9"/>
      <c r="AN3846" s="9"/>
      <c r="AO3846" s="9"/>
      <c r="AP3846" s="9"/>
      <c r="AQ3846" s="9"/>
      <c r="AR3846" s="9"/>
      <c r="AS3846" s="9"/>
      <c r="AT3846" s="9"/>
      <c r="AU3846" s="9"/>
    </row>
    <row r="3847" spans="4:47" x14ac:dyDescent="0.25">
      <c r="D3847" s="8"/>
      <c r="E3847" s="8"/>
      <c r="F3847" s="9"/>
      <c r="H3847" s="8"/>
      <c r="L3847" s="8"/>
      <c r="P3847" s="8"/>
      <c r="T3847" s="8"/>
      <c r="X3847" s="8"/>
      <c r="AB3847" s="8"/>
      <c r="AL3847" s="9"/>
      <c r="AM3847" s="9"/>
      <c r="AN3847" s="9"/>
      <c r="AO3847" s="9"/>
      <c r="AP3847" s="9"/>
      <c r="AQ3847" s="9"/>
      <c r="AR3847" s="9"/>
      <c r="AS3847" s="9"/>
      <c r="AT3847" s="9"/>
      <c r="AU3847" s="9"/>
    </row>
    <row r="3848" spans="4:47" x14ac:dyDescent="0.25">
      <c r="D3848" s="8"/>
      <c r="E3848" s="8"/>
      <c r="F3848" s="9"/>
      <c r="H3848" s="8"/>
      <c r="L3848" s="8"/>
      <c r="P3848" s="8"/>
      <c r="T3848" s="8"/>
      <c r="X3848" s="8"/>
      <c r="AB3848" s="8"/>
      <c r="AL3848" s="9"/>
      <c r="AM3848" s="9"/>
      <c r="AN3848" s="9"/>
      <c r="AO3848" s="9"/>
      <c r="AP3848" s="9"/>
      <c r="AQ3848" s="9"/>
      <c r="AR3848" s="9"/>
      <c r="AS3848" s="9"/>
      <c r="AT3848" s="9"/>
      <c r="AU3848" s="9"/>
    </row>
    <row r="3849" spans="4:47" x14ac:dyDescent="0.25">
      <c r="D3849" s="8"/>
      <c r="E3849" s="8"/>
      <c r="F3849" s="9"/>
      <c r="H3849" s="8"/>
      <c r="L3849" s="8"/>
      <c r="P3849" s="8"/>
      <c r="T3849" s="8"/>
      <c r="X3849" s="8"/>
      <c r="AB3849" s="8"/>
      <c r="AL3849" s="9"/>
      <c r="AM3849" s="9"/>
      <c r="AN3849" s="9"/>
      <c r="AO3849" s="9"/>
      <c r="AP3849" s="9"/>
      <c r="AQ3849" s="9"/>
      <c r="AR3849" s="9"/>
      <c r="AS3849" s="9"/>
      <c r="AT3849" s="9"/>
      <c r="AU3849" s="9"/>
    </row>
    <row r="3850" spans="4:47" x14ac:dyDescent="0.25">
      <c r="D3850" s="8"/>
      <c r="E3850" s="8"/>
      <c r="F3850" s="9"/>
      <c r="H3850" s="8"/>
      <c r="L3850" s="8"/>
      <c r="P3850" s="8"/>
      <c r="T3850" s="8"/>
      <c r="X3850" s="8"/>
      <c r="AB3850" s="8"/>
      <c r="AL3850" s="9"/>
      <c r="AM3850" s="9"/>
      <c r="AN3850" s="9"/>
      <c r="AO3850" s="9"/>
      <c r="AP3850" s="9"/>
      <c r="AQ3850" s="9"/>
      <c r="AR3850" s="9"/>
      <c r="AS3850" s="9"/>
      <c r="AT3850" s="9"/>
      <c r="AU3850" s="9"/>
    </row>
    <row r="3851" spans="4:47" x14ac:dyDescent="0.25">
      <c r="D3851" s="8"/>
      <c r="E3851" s="8"/>
      <c r="F3851" s="9"/>
      <c r="H3851" s="8"/>
      <c r="L3851" s="8"/>
      <c r="P3851" s="8"/>
      <c r="T3851" s="8"/>
      <c r="X3851" s="8"/>
      <c r="AB3851" s="8"/>
      <c r="AL3851" s="9"/>
      <c r="AM3851" s="9"/>
      <c r="AN3851" s="9"/>
      <c r="AO3851" s="9"/>
      <c r="AP3851" s="9"/>
      <c r="AQ3851" s="9"/>
      <c r="AR3851" s="9"/>
      <c r="AS3851" s="9"/>
      <c r="AT3851" s="9"/>
      <c r="AU3851" s="9"/>
    </row>
    <row r="3852" spans="4:47" x14ac:dyDescent="0.25">
      <c r="D3852" s="8"/>
      <c r="E3852" s="8"/>
      <c r="F3852" s="9"/>
      <c r="H3852" s="8"/>
      <c r="L3852" s="8"/>
      <c r="P3852" s="8"/>
      <c r="T3852" s="8"/>
      <c r="X3852" s="8"/>
      <c r="AB3852" s="8"/>
      <c r="AL3852" s="9"/>
      <c r="AM3852" s="9"/>
      <c r="AN3852" s="9"/>
      <c r="AO3852" s="9"/>
      <c r="AP3852" s="9"/>
      <c r="AQ3852" s="9"/>
      <c r="AR3852" s="9"/>
      <c r="AS3852" s="9"/>
      <c r="AT3852" s="9"/>
      <c r="AU3852" s="9"/>
    </row>
    <row r="3853" spans="4:47" x14ac:dyDescent="0.25">
      <c r="D3853" s="8"/>
      <c r="E3853" s="8"/>
      <c r="F3853" s="9"/>
      <c r="H3853" s="8"/>
      <c r="L3853" s="8"/>
      <c r="P3853" s="8"/>
      <c r="T3853" s="8"/>
      <c r="X3853" s="8"/>
      <c r="AB3853" s="8"/>
      <c r="AL3853" s="9"/>
      <c r="AM3853" s="9"/>
      <c r="AN3853" s="9"/>
      <c r="AO3853" s="9"/>
      <c r="AP3853" s="9"/>
      <c r="AQ3853" s="9"/>
      <c r="AR3853" s="9"/>
      <c r="AS3853" s="9"/>
      <c r="AT3853" s="9"/>
      <c r="AU3853" s="9"/>
    </row>
    <row r="3854" spans="4:47" x14ac:dyDescent="0.25">
      <c r="D3854" s="8"/>
      <c r="E3854" s="8"/>
      <c r="F3854" s="9"/>
      <c r="H3854" s="8"/>
      <c r="L3854" s="8"/>
      <c r="P3854" s="8"/>
      <c r="T3854" s="8"/>
      <c r="X3854" s="8"/>
      <c r="AB3854" s="8"/>
      <c r="AL3854" s="9"/>
      <c r="AM3854" s="9"/>
      <c r="AN3854" s="9"/>
      <c r="AO3854" s="9"/>
      <c r="AP3854" s="9"/>
      <c r="AQ3854" s="9"/>
      <c r="AR3854" s="9"/>
      <c r="AS3854" s="9"/>
      <c r="AT3854" s="9"/>
      <c r="AU3854" s="9"/>
    </row>
    <row r="3855" spans="4:47" x14ac:dyDescent="0.25">
      <c r="D3855" s="8"/>
      <c r="E3855" s="8"/>
      <c r="F3855" s="9"/>
      <c r="H3855" s="8"/>
      <c r="L3855" s="8"/>
      <c r="P3855" s="8"/>
      <c r="T3855" s="8"/>
      <c r="X3855" s="8"/>
      <c r="AB3855" s="8"/>
      <c r="AL3855" s="9"/>
      <c r="AM3855" s="9"/>
      <c r="AN3855" s="9"/>
      <c r="AO3855" s="9"/>
      <c r="AP3855" s="9"/>
      <c r="AQ3855" s="9"/>
      <c r="AR3855" s="9"/>
      <c r="AS3855" s="9"/>
      <c r="AT3855" s="9"/>
      <c r="AU3855" s="9"/>
    </row>
    <row r="3856" spans="4:47" x14ac:dyDescent="0.25">
      <c r="D3856" s="8"/>
      <c r="E3856" s="8"/>
      <c r="F3856" s="9"/>
      <c r="H3856" s="8"/>
      <c r="L3856" s="8"/>
      <c r="P3856" s="8"/>
      <c r="T3856" s="8"/>
      <c r="X3856" s="8"/>
      <c r="AB3856" s="8"/>
      <c r="AL3856" s="9"/>
      <c r="AM3856" s="9"/>
      <c r="AN3856" s="9"/>
      <c r="AO3856" s="9"/>
      <c r="AP3856" s="9"/>
      <c r="AQ3856" s="9"/>
      <c r="AR3856" s="9"/>
      <c r="AS3856" s="9"/>
      <c r="AT3856" s="9"/>
      <c r="AU3856" s="9"/>
    </row>
    <row r="3857" spans="4:47" x14ac:dyDescent="0.25">
      <c r="D3857" s="8"/>
      <c r="E3857" s="8"/>
      <c r="F3857" s="9"/>
      <c r="H3857" s="8"/>
      <c r="L3857" s="8"/>
      <c r="P3857" s="8"/>
      <c r="T3857" s="8"/>
      <c r="X3857" s="8"/>
      <c r="AB3857" s="8"/>
      <c r="AL3857" s="9"/>
      <c r="AM3857" s="9"/>
      <c r="AN3857" s="9"/>
      <c r="AO3857" s="9"/>
      <c r="AP3857" s="9"/>
      <c r="AQ3857" s="9"/>
      <c r="AR3857" s="9"/>
      <c r="AS3857" s="9"/>
      <c r="AT3857" s="9"/>
      <c r="AU3857" s="9"/>
    </row>
    <row r="3858" spans="4:47" x14ac:dyDescent="0.25">
      <c r="D3858" s="8"/>
      <c r="E3858" s="8"/>
      <c r="F3858" s="9"/>
      <c r="H3858" s="8"/>
      <c r="L3858" s="8"/>
      <c r="P3858" s="8"/>
      <c r="T3858" s="8"/>
      <c r="X3858" s="8"/>
      <c r="AB3858" s="8"/>
      <c r="AL3858" s="9"/>
      <c r="AM3858" s="9"/>
      <c r="AN3858" s="9"/>
      <c r="AO3858" s="9"/>
      <c r="AP3858" s="9"/>
      <c r="AQ3858" s="9"/>
      <c r="AR3858" s="9"/>
      <c r="AS3858" s="9"/>
      <c r="AT3858" s="9"/>
      <c r="AU3858" s="9"/>
    </row>
    <row r="3859" spans="4:47" x14ac:dyDescent="0.25">
      <c r="D3859" s="8"/>
      <c r="E3859" s="8"/>
      <c r="F3859" s="9"/>
      <c r="H3859" s="8"/>
      <c r="L3859" s="8"/>
      <c r="P3859" s="8"/>
      <c r="T3859" s="8"/>
      <c r="X3859" s="8"/>
      <c r="AB3859" s="8"/>
      <c r="AL3859" s="9"/>
      <c r="AM3859" s="9"/>
      <c r="AN3859" s="9"/>
      <c r="AO3859" s="9"/>
      <c r="AP3859" s="9"/>
      <c r="AQ3859" s="9"/>
      <c r="AR3859" s="9"/>
      <c r="AS3859" s="9"/>
      <c r="AT3859" s="9"/>
      <c r="AU3859" s="9"/>
    </row>
    <row r="3860" spans="4:47" x14ac:dyDescent="0.25">
      <c r="D3860" s="8"/>
      <c r="E3860" s="8"/>
      <c r="F3860" s="9"/>
      <c r="H3860" s="8"/>
      <c r="L3860" s="8"/>
      <c r="P3860" s="8"/>
      <c r="T3860" s="8"/>
      <c r="X3860" s="8"/>
      <c r="AB3860" s="8"/>
      <c r="AL3860" s="9"/>
      <c r="AM3860" s="9"/>
      <c r="AN3860" s="9"/>
      <c r="AO3860" s="9"/>
      <c r="AP3860" s="9"/>
      <c r="AQ3860" s="9"/>
      <c r="AR3860" s="9"/>
      <c r="AS3860" s="9"/>
      <c r="AT3860" s="9"/>
      <c r="AU3860" s="9"/>
    </row>
    <row r="3861" spans="4:47" x14ac:dyDescent="0.25">
      <c r="D3861" s="8"/>
      <c r="E3861" s="8"/>
      <c r="F3861" s="9"/>
      <c r="H3861" s="8"/>
      <c r="L3861" s="8"/>
      <c r="P3861" s="8"/>
      <c r="T3861" s="8"/>
      <c r="X3861" s="8"/>
      <c r="AB3861" s="8"/>
      <c r="AL3861" s="9"/>
      <c r="AM3861" s="9"/>
      <c r="AN3861" s="9"/>
      <c r="AO3861" s="9"/>
      <c r="AP3861" s="9"/>
      <c r="AQ3861" s="9"/>
      <c r="AR3861" s="9"/>
      <c r="AS3861" s="9"/>
      <c r="AT3861" s="9"/>
      <c r="AU3861" s="9"/>
    </row>
    <row r="3862" spans="4:47" x14ac:dyDescent="0.25">
      <c r="D3862" s="8"/>
      <c r="E3862" s="8"/>
      <c r="F3862" s="9"/>
      <c r="H3862" s="8"/>
      <c r="L3862" s="8"/>
      <c r="P3862" s="8"/>
      <c r="T3862" s="8"/>
      <c r="X3862" s="8"/>
      <c r="AB3862" s="8"/>
      <c r="AL3862" s="9"/>
      <c r="AM3862" s="9"/>
      <c r="AN3862" s="9"/>
      <c r="AO3862" s="9"/>
      <c r="AP3862" s="9"/>
      <c r="AQ3862" s="9"/>
      <c r="AR3862" s="9"/>
      <c r="AS3862" s="9"/>
      <c r="AT3862" s="9"/>
      <c r="AU3862" s="9"/>
    </row>
    <row r="3863" spans="4:47" x14ac:dyDescent="0.25">
      <c r="D3863" s="8"/>
      <c r="E3863" s="8"/>
      <c r="F3863" s="9"/>
      <c r="H3863" s="8"/>
      <c r="L3863" s="8"/>
      <c r="P3863" s="8"/>
      <c r="T3863" s="8"/>
      <c r="X3863" s="8"/>
      <c r="AB3863" s="8"/>
      <c r="AL3863" s="9"/>
      <c r="AM3863" s="9"/>
      <c r="AN3863" s="9"/>
      <c r="AO3863" s="9"/>
      <c r="AP3863" s="9"/>
      <c r="AQ3863" s="9"/>
      <c r="AR3863" s="9"/>
      <c r="AS3863" s="9"/>
      <c r="AT3863" s="9"/>
      <c r="AU3863" s="9"/>
    </row>
    <row r="3864" spans="4:47" x14ac:dyDescent="0.25">
      <c r="D3864" s="8"/>
      <c r="E3864" s="8"/>
      <c r="F3864" s="9"/>
      <c r="H3864" s="8"/>
      <c r="L3864" s="8"/>
      <c r="P3864" s="8"/>
      <c r="T3864" s="8"/>
      <c r="X3864" s="8"/>
      <c r="AB3864" s="8"/>
      <c r="AL3864" s="9"/>
      <c r="AM3864" s="9"/>
      <c r="AN3864" s="9"/>
      <c r="AO3864" s="9"/>
      <c r="AP3864" s="9"/>
      <c r="AQ3864" s="9"/>
      <c r="AR3864" s="9"/>
      <c r="AS3864" s="9"/>
      <c r="AT3864" s="9"/>
      <c r="AU3864" s="9"/>
    </row>
    <row r="3865" spans="4:47" x14ac:dyDescent="0.25">
      <c r="D3865" s="8"/>
      <c r="E3865" s="8"/>
      <c r="F3865" s="9"/>
      <c r="H3865" s="8"/>
      <c r="L3865" s="8"/>
      <c r="P3865" s="8"/>
      <c r="T3865" s="8"/>
      <c r="X3865" s="8"/>
      <c r="AB3865" s="8"/>
      <c r="AL3865" s="9"/>
      <c r="AM3865" s="9"/>
      <c r="AN3865" s="9"/>
      <c r="AO3865" s="9"/>
      <c r="AP3865" s="9"/>
      <c r="AQ3865" s="9"/>
      <c r="AR3865" s="9"/>
      <c r="AS3865" s="9"/>
      <c r="AT3865" s="9"/>
      <c r="AU3865" s="9"/>
    </row>
    <row r="3866" spans="4:47" x14ac:dyDescent="0.25">
      <c r="D3866" s="8"/>
      <c r="E3866" s="8"/>
      <c r="F3866" s="9"/>
      <c r="H3866" s="8"/>
      <c r="L3866" s="8"/>
      <c r="P3866" s="8"/>
      <c r="T3866" s="8"/>
      <c r="X3866" s="8"/>
      <c r="AB3866" s="8"/>
      <c r="AL3866" s="9"/>
      <c r="AM3866" s="9"/>
      <c r="AN3866" s="9"/>
      <c r="AO3866" s="9"/>
      <c r="AP3866" s="9"/>
      <c r="AQ3866" s="9"/>
      <c r="AR3866" s="9"/>
      <c r="AS3866" s="9"/>
      <c r="AT3866" s="9"/>
      <c r="AU3866" s="9"/>
    </row>
    <row r="3867" spans="4:47" x14ac:dyDescent="0.25">
      <c r="D3867" s="8"/>
      <c r="E3867" s="8"/>
      <c r="F3867" s="9"/>
      <c r="H3867" s="8"/>
      <c r="L3867" s="8"/>
      <c r="P3867" s="8"/>
      <c r="T3867" s="8"/>
      <c r="X3867" s="8"/>
      <c r="AB3867" s="8"/>
      <c r="AL3867" s="9"/>
      <c r="AM3867" s="9"/>
      <c r="AN3867" s="9"/>
      <c r="AO3867" s="9"/>
      <c r="AP3867" s="9"/>
      <c r="AQ3867" s="9"/>
      <c r="AR3867" s="9"/>
      <c r="AS3867" s="9"/>
      <c r="AT3867" s="9"/>
      <c r="AU3867" s="9"/>
    </row>
    <row r="3868" spans="4:47" x14ac:dyDescent="0.25">
      <c r="D3868" s="8"/>
      <c r="E3868" s="8"/>
      <c r="F3868" s="9"/>
      <c r="H3868" s="8"/>
      <c r="L3868" s="8"/>
      <c r="P3868" s="8"/>
      <c r="T3868" s="8"/>
      <c r="X3868" s="8"/>
      <c r="AB3868" s="8"/>
      <c r="AL3868" s="9"/>
      <c r="AM3868" s="9"/>
      <c r="AN3868" s="9"/>
      <c r="AO3868" s="9"/>
      <c r="AP3868" s="9"/>
      <c r="AQ3868" s="9"/>
      <c r="AR3868" s="9"/>
      <c r="AS3868" s="9"/>
      <c r="AT3868" s="9"/>
      <c r="AU3868" s="9"/>
    </row>
    <row r="3869" spans="4:47" x14ac:dyDescent="0.25">
      <c r="D3869" s="8"/>
      <c r="E3869" s="8"/>
      <c r="F3869" s="9"/>
      <c r="H3869" s="8"/>
      <c r="L3869" s="8"/>
      <c r="P3869" s="8"/>
      <c r="T3869" s="8"/>
      <c r="X3869" s="8"/>
      <c r="AB3869" s="8"/>
      <c r="AL3869" s="9"/>
      <c r="AM3869" s="9"/>
      <c r="AN3869" s="9"/>
      <c r="AO3869" s="9"/>
      <c r="AP3869" s="9"/>
      <c r="AQ3869" s="9"/>
      <c r="AR3869" s="9"/>
      <c r="AS3869" s="9"/>
      <c r="AT3869" s="9"/>
      <c r="AU3869" s="9"/>
    </row>
    <row r="3870" spans="4:47" x14ac:dyDescent="0.25">
      <c r="D3870" s="8"/>
      <c r="E3870" s="8"/>
      <c r="F3870" s="9"/>
      <c r="H3870" s="8"/>
      <c r="L3870" s="8"/>
      <c r="P3870" s="8"/>
      <c r="T3870" s="8"/>
      <c r="X3870" s="8"/>
      <c r="AB3870" s="8"/>
      <c r="AL3870" s="9"/>
      <c r="AM3870" s="9"/>
      <c r="AN3870" s="9"/>
      <c r="AO3870" s="9"/>
      <c r="AP3870" s="9"/>
      <c r="AQ3870" s="9"/>
      <c r="AR3870" s="9"/>
      <c r="AS3870" s="9"/>
      <c r="AT3870" s="9"/>
      <c r="AU3870" s="9"/>
    </row>
    <row r="3871" spans="4:47" x14ac:dyDescent="0.25">
      <c r="D3871" s="8"/>
      <c r="E3871" s="8"/>
      <c r="F3871" s="9"/>
      <c r="H3871" s="8"/>
      <c r="L3871" s="8"/>
      <c r="P3871" s="8"/>
      <c r="T3871" s="8"/>
      <c r="X3871" s="8"/>
      <c r="AB3871" s="8"/>
      <c r="AL3871" s="9"/>
      <c r="AM3871" s="9"/>
      <c r="AN3871" s="9"/>
      <c r="AO3871" s="9"/>
      <c r="AP3871" s="9"/>
      <c r="AQ3871" s="9"/>
      <c r="AR3871" s="9"/>
      <c r="AS3871" s="9"/>
      <c r="AT3871" s="9"/>
      <c r="AU3871" s="9"/>
    </row>
    <row r="3872" spans="4:47" x14ac:dyDescent="0.25">
      <c r="D3872" s="8"/>
      <c r="E3872" s="8"/>
      <c r="F3872" s="9"/>
      <c r="H3872" s="8"/>
      <c r="L3872" s="8"/>
      <c r="P3872" s="8"/>
      <c r="T3872" s="8"/>
      <c r="X3872" s="8"/>
      <c r="AB3872" s="8"/>
      <c r="AL3872" s="9"/>
      <c r="AM3872" s="9"/>
      <c r="AN3872" s="9"/>
      <c r="AO3872" s="9"/>
      <c r="AP3872" s="9"/>
      <c r="AQ3872" s="9"/>
      <c r="AR3872" s="9"/>
      <c r="AS3872" s="9"/>
      <c r="AT3872" s="9"/>
      <c r="AU3872" s="9"/>
    </row>
    <row r="3873" spans="4:47" x14ac:dyDescent="0.25">
      <c r="D3873" s="8"/>
      <c r="E3873" s="8"/>
      <c r="F3873" s="9"/>
      <c r="H3873" s="8"/>
      <c r="L3873" s="8"/>
      <c r="P3873" s="8"/>
      <c r="T3873" s="8"/>
      <c r="X3873" s="8"/>
      <c r="AB3873" s="8"/>
      <c r="AL3873" s="9"/>
      <c r="AM3873" s="9"/>
      <c r="AN3873" s="9"/>
      <c r="AO3873" s="9"/>
      <c r="AP3873" s="9"/>
      <c r="AQ3873" s="9"/>
      <c r="AR3873" s="9"/>
      <c r="AS3873" s="9"/>
      <c r="AT3873" s="9"/>
      <c r="AU3873" s="9"/>
    </row>
    <row r="3874" spans="4:47" x14ac:dyDescent="0.25">
      <c r="D3874" s="8"/>
      <c r="E3874" s="8"/>
      <c r="F3874" s="9"/>
      <c r="H3874" s="8"/>
      <c r="L3874" s="8"/>
      <c r="P3874" s="8"/>
      <c r="T3874" s="8"/>
      <c r="X3874" s="8"/>
      <c r="AB3874" s="8"/>
      <c r="AL3874" s="9"/>
      <c r="AM3874" s="9"/>
      <c r="AN3874" s="9"/>
      <c r="AO3874" s="9"/>
      <c r="AP3874" s="9"/>
      <c r="AQ3874" s="9"/>
      <c r="AR3874" s="9"/>
      <c r="AS3874" s="9"/>
      <c r="AT3874" s="9"/>
      <c r="AU3874" s="9"/>
    </row>
    <row r="3875" spans="4:47" x14ac:dyDescent="0.25">
      <c r="D3875" s="8"/>
      <c r="E3875" s="8"/>
      <c r="F3875" s="9"/>
      <c r="H3875" s="8"/>
      <c r="L3875" s="8"/>
      <c r="P3875" s="8"/>
      <c r="T3875" s="8"/>
      <c r="X3875" s="8"/>
      <c r="AB3875" s="8"/>
      <c r="AL3875" s="9"/>
      <c r="AM3875" s="9"/>
      <c r="AN3875" s="9"/>
      <c r="AO3875" s="9"/>
      <c r="AP3875" s="9"/>
      <c r="AQ3875" s="9"/>
      <c r="AR3875" s="9"/>
      <c r="AS3875" s="9"/>
      <c r="AT3875" s="9"/>
      <c r="AU3875" s="9"/>
    </row>
    <row r="3876" spans="4:47" x14ac:dyDescent="0.25">
      <c r="D3876" s="8"/>
      <c r="E3876" s="8"/>
      <c r="F3876" s="9"/>
      <c r="H3876" s="8"/>
      <c r="L3876" s="8"/>
      <c r="P3876" s="8"/>
      <c r="T3876" s="8"/>
      <c r="X3876" s="8"/>
      <c r="AB3876" s="8"/>
      <c r="AL3876" s="9"/>
      <c r="AM3876" s="9"/>
      <c r="AN3876" s="9"/>
      <c r="AO3876" s="9"/>
      <c r="AP3876" s="9"/>
      <c r="AQ3876" s="9"/>
      <c r="AR3876" s="9"/>
      <c r="AS3876" s="9"/>
      <c r="AT3876" s="9"/>
      <c r="AU3876" s="9"/>
    </row>
    <row r="3877" spans="4:47" x14ac:dyDescent="0.25">
      <c r="D3877" s="8"/>
      <c r="E3877" s="8"/>
      <c r="F3877" s="9"/>
      <c r="H3877" s="8"/>
      <c r="L3877" s="8"/>
      <c r="P3877" s="8"/>
      <c r="T3877" s="8"/>
      <c r="X3877" s="8"/>
      <c r="AB3877" s="8"/>
      <c r="AL3877" s="9"/>
      <c r="AM3877" s="9"/>
      <c r="AN3877" s="9"/>
      <c r="AO3877" s="9"/>
      <c r="AP3877" s="9"/>
      <c r="AQ3877" s="9"/>
      <c r="AR3877" s="9"/>
      <c r="AS3877" s="9"/>
      <c r="AT3877" s="9"/>
      <c r="AU3877" s="9"/>
    </row>
    <row r="3878" spans="4:47" x14ac:dyDescent="0.25">
      <c r="D3878" s="8"/>
      <c r="E3878" s="8"/>
      <c r="F3878" s="9"/>
      <c r="H3878" s="8"/>
      <c r="L3878" s="8"/>
      <c r="P3878" s="8"/>
      <c r="T3878" s="8"/>
      <c r="X3878" s="8"/>
      <c r="AB3878" s="8"/>
      <c r="AL3878" s="9"/>
      <c r="AM3878" s="9"/>
      <c r="AN3878" s="9"/>
      <c r="AO3878" s="9"/>
      <c r="AP3878" s="9"/>
      <c r="AQ3878" s="9"/>
      <c r="AR3878" s="9"/>
      <c r="AS3878" s="9"/>
      <c r="AT3878" s="9"/>
      <c r="AU3878" s="9"/>
    </row>
    <row r="3879" spans="4:47" x14ac:dyDescent="0.25">
      <c r="D3879" s="8"/>
      <c r="E3879" s="8"/>
      <c r="F3879" s="9"/>
      <c r="H3879" s="8"/>
      <c r="L3879" s="8"/>
      <c r="P3879" s="8"/>
      <c r="T3879" s="8"/>
      <c r="X3879" s="8"/>
      <c r="AB3879" s="8"/>
      <c r="AL3879" s="9"/>
      <c r="AM3879" s="9"/>
      <c r="AN3879" s="9"/>
      <c r="AO3879" s="9"/>
      <c r="AP3879" s="9"/>
      <c r="AQ3879" s="9"/>
      <c r="AR3879" s="9"/>
      <c r="AS3879" s="9"/>
      <c r="AT3879" s="9"/>
      <c r="AU3879" s="9"/>
    </row>
    <row r="3880" spans="4:47" x14ac:dyDescent="0.25">
      <c r="D3880" s="8"/>
      <c r="E3880" s="8"/>
      <c r="F3880" s="9"/>
      <c r="H3880" s="8"/>
      <c r="L3880" s="8"/>
      <c r="P3880" s="8"/>
      <c r="T3880" s="8"/>
      <c r="X3880" s="8"/>
      <c r="AB3880" s="8"/>
      <c r="AL3880" s="9"/>
      <c r="AM3880" s="9"/>
      <c r="AN3880" s="9"/>
      <c r="AO3880" s="9"/>
      <c r="AP3880" s="9"/>
      <c r="AQ3880" s="9"/>
      <c r="AR3880" s="9"/>
      <c r="AS3880" s="9"/>
      <c r="AT3880" s="9"/>
      <c r="AU3880" s="9"/>
    </row>
    <row r="3881" spans="4:47" x14ac:dyDescent="0.25">
      <c r="D3881" s="8"/>
      <c r="E3881" s="8"/>
      <c r="F3881" s="9"/>
      <c r="H3881" s="8"/>
      <c r="L3881" s="8"/>
      <c r="P3881" s="8"/>
      <c r="T3881" s="8"/>
      <c r="X3881" s="8"/>
      <c r="AB3881" s="8"/>
      <c r="AL3881" s="9"/>
      <c r="AM3881" s="9"/>
      <c r="AN3881" s="9"/>
      <c r="AO3881" s="9"/>
      <c r="AP3881" s="9"/>
      <c r="AQ3881" s="9"/>
      <c r="AR3881" s="9"/>
      <c r="AS3881" s="9"/>
      <c r="AT3881" s="9"/>
      <c r="AU3881" s="9"/>
    </row>
    <row r="3882" spans="4:47" x14ac:dyDescent="0.25">
      <c r="D3882" s="8"/>
      <c r="E3882" s="8"/>
      <c r="F3882" s="9"/>
      <c r="H3882" s="8"/>
      <c r="L3882" s="8"/>
      <c r="P3882" s="8"/>
      <c r="T3882" s="8"/>
      <c r="X3882" s="8"/>
      <c r="AB3882" s="8"/>
      <c r="AL3882" s="9"/>
      <c r="AM3882" s="9"/>
      <c r="AN3882" s="9"/>
      <c r="AO3882" s="9"/>
      <c r="AP3882" s="9"/>
      <c r="AQ3882" s="9"/>
      <c r="AR3882" s="9"/>
      <c r="AS3882" s="9"/>
      <c r="AT3882" s="9"/>
      <c r="AU3882" s="9"/>
    </row>
    <row r="3883" spans="4:47" x14ac:dyDescent="0.25">
      <c r="D3883" s="8"/>
      <c r="E3883" s="8"/>
      <c r="F3883" s="9"/>
      <c r="H3883" s="8"/>
      <c r="L3883" s="8"/>
      <c r="P3883" s="8"/>
      <c r="T3883" s="8"/>
      <c r="X3883" s="8"/>
      <c r="AB3883" s="8"/>
      <c r="AL3883" s="9"/>
      <c r="AM3883" s="9"/>
      <c r="AN3883" s="9"/>
      <c r="AO3883" s="9"/>
      <c r="AP3883" s="9"/>
      <c r="AQ3883" s="9"/>
      <c r="AR3883" s="9"/>
      <c r="AS3883" s="9"/>
      <c r="AT3883" s="9"/>
      <c r="AU3883" s="9"/>
    </row>
    <row r="3884" spans="4:47" x14ac:dyDescent="0.25">
      <c r="D3884" s="8"/>
      <c r="E3884" s="8"/>
      <c r="F3884" s="9"/>
      <c r="H3884" s="8"/>
      <c r="L3884" s="8"/>
      <c r="P3884" s="8"/>
      <c r="T3884" s="8"/>
      <c r="X3884" s="8"/>
      <c r="AB3884" s="8"/>
      <c r="AL3884" s="9"/>
      <c r="AM3884" s="9"/>
      <c r="AN3884" s="9"/>
      <c r="AO3884" s="9"/>
      <c r="AP3884" s="9"/>
      <c r="AQ3884" s="9"/>
      <c r="AR3884" s="9"/>
      <c r="AS3884" s="9"/>
      <c r="AT3884" s="9"/>
      <c r="AU3884" s="9"/>
    </row>
    <row r="3885" spans="4:47" x14ac:dyDescent="0.25">
      <c r="D3885" s="8"/>
      <c r="E3885" s="8"/>
      <c r="F3885" s="9"/>
      <c r="H3885" s="8"/>
      <c r="L3885" s="8"/>
      <c r="P3885" s="8"/>
      <c r="T3885" s="8"/>
      <c r="X3885" s="8"/>
      <c r="AB3885" s="8"/>
      <c r="AL3885" s="9"/>
      <c r="AM3885" s="9"/>
      <c r="AN3885" s="9"/>
      <c r="AO3885" s="9"/>
      <c r="AP3885" s="9"/>
      <c r="AQ3885" s="9"/>
      <c r="AR3885" s="9"/>
      <c r="AS3885" s="9"/>
      <c r="AT3885" s="9"/>
      <c r="AU3885" s="9"/>
    </row>
    <row r="3886" spans="4:47" x14ac:dyDescent="0.25">
      <c r="D3886" s="8"/>
      <c r="E3886" s="8"/>
      <c r="F3886" s="9"/>
      <c r="H3886" s="8"/>
      <c r="L3886" s="8"/>
      <c r="P3886" s="8"/>
      <c r="T3886" s="8"/>
      <c r="X3886" s="8"/>
      <c r="AB3886" s="8"/>
      <c r="AL3886" s="9"/>
      <c r="AM3886" s="9"/>
      <c r="AN3886" s="9"/>
      <c r="AO3886" s="9"/>
      <c r="AP3886" s="9"/>
      <c r="AQ3886" s="9"/>
      <c r="AR3886" s="9"/>
      <c r="AS3886" s="9"/>
      <c r="AT3886" s="9"/>
      <c r="AU3886" s="9"/>
    </row>
    <row r="3887" spans="4:47" x14ac:dyDescent="0.25">
      <c r="D3887" s="8"/>
      <c r="E3887" s="8"/>
      <c r="F3887" s="9"/>
      <c r="H3887" s="8"/>
      <c r="L3887" s="8"/>
      <c r="P3887" s="8"/>
      <c r="T3887" s="8"/>
      <c r="X3887" s="8"/>
      <c r="AB3887" s="8"/>
      <c r="AL3887" s="9"/>
      <c r="AM3887" s="9"/>
      <c r="AN3887" s="9"/>
      <c r="AO3887" s="9"/>
      <c r="AP3887" s="9"/>
      <c r="AQ3887" s="9"/>
      <c r="AR3887" s="9"/>
      <c r="AS3887" s="9"/>
      <c r="AT3887" s="9"/>
      <c r="AU3887" s="9"/>
    </row>
    <row r="3888" spans="4:47" x14ac:dyDescent="0.25">
      <c r="D3888" s="8"/>
      <c r="E3888" s="8"/>
      <c r="F3888" s="9"/>
      <c r="H3888" s="8"/>
      <c r="L3888" s="8"/>
      <c r="P3888" s="8"/>
      <c r="T3888" s="8"/>
      <c r="X3888" s="8"/>
      <c r="AB3888" s="8"/>
      <c r="AL3888" s="9"/>
      <c r="AM3888" s="9"/>
      <c r="AN3888" s="9"/>
      <c r="AO3888" s="9"/>
      <c r="AP3888" s="9"/>
      <c r="AQ3888" s="9"/>
      <c r="AR3888" s="9"/>
      <c r="AS3888" s="9"/>
      <c r="AT3888" s="9"/>
      <c r="AU3888" s="9"/>
    </row>
    <row r="3889" spans="4:47" x14ac:dyDescent="0.25">
      <c r="D3889" s="8"/>
      <c r="E3889" s="8"/>
      <c r="F3889" s="9"/>
      <c r="H3889" s="8"/>
      <c r="L3889" s="8"/>
      <c r="P3889" s="8"/>
      <c r="T3889" s="8"/>
      <c r="X3889" s="8"/>
      <c r="AB3889" s="8"/>
      <c r="AL3889" s="9"/>
      <c r="AM3889" s="9"/>
      <c r="AN3889" s="9"/>
      <c r="AO3889" s="9"/>
      <c r="AP3889" s="9"/>
      <c r="AQ3889" s="9"/>
      <c r="AR3889" s="9"/>
      <c r="AS3889" s="9"/>
      <c r="AT3889" s="9"/>
      <c r="AU3889" s="9"/>
    </row>
    <row r="3890" spans="4:47" x14ac:dyDescent="0.25">
      <c r="D3890" s="8"/>
      <c r="E3890" s="8"/>
      <c r="F3890" s="9"/>
      <c r="H3890" s="8"/>
      <c r="L3890" s="8"/>
      <c r="P3890" s="8"/>
      <c r="T3890" s="8"/>
      <c r="X3890" s="8"/>
      <c r="AB3890" s="8"/>
      <c r="AL3890" s="9"/>
      <c r="AM3890" s="9"/>
      <c r="AN3890" s="9"/>
      <c r="AO3890" s="9"/>
      <c r="AP3890" s="9"/>
      <c r="AQ3890" s="9"/>
      <c r="AR3890" s="9"/>
      <c r="AS3890" s="9"/>
      <c r="AT3890" s="9"/>
      <c r="AU3890" s="9"/>
    </row>
    <row r="3891" spans="4:47" x14ac:dyDescent="0.25">
      <c r="D3891" s="8"/>
      <c r="E3891" s="8"/>
      <c r="F3891" s="9"/>
      <c r="H3891" s="8"/>
      <c r="L3891" s="8"/>
      <c r="P3891" s="8"/>
      <c r="T3891" s="8"/>
      <c r="X3891" s="8"/>
      <c r="AB3891" s="8"/>
      <c r="AL3891" s="9"/>
      <c r="AM3891" s="9"/>
      <c r="AN3891" s="9"/>
      <c r="AO3891" s="9"/>
      <c r="AP3891" s="9"/>
      <c r="AQ3891" s="9"/>
      <c r="AR3891" s="9"/>
      <c r="AS3891" s="9"/>
      <c r="AT3891" s="9"/>
      <c r="AU3891" s="9"/>
    </row>
    <row r="3892" spans="4:47" x14ac:dyDescent="0.25">
      <c r="D3892" s="8"/>
      <c r="E3892" s="8"/>
      <c r="F3892" s="9"/>
      <c r="H3892" s="8"/>
      <c r="L3892" s="8"/>
      <c r="P3892" s="8"/>
      <c r="T3892" s="8"/>
      <c r="X3892" s="8"/>
      <c r="AB3892" s="8"/>
      <c r="AL3892" s="9"/>
      <c r="AM3892" s="9"/>
      <c r="AN3892" s="9"/>
      <c r="AO3892" s="9"/>
      <c r="AP3892" s="9"/>
      <c r="AQ3892" s="9"/>
      <c r="AR3892" s="9"/>
      <c r="AS3892" s="9"/>
      <c r="AT3892" s="9"/>
      <c r="AU3892" s="9"/>
    </row>
    <row r="3893" spans="4:47" x14ac:dyDescent="0.25">
      <c r="D3893" s="8"/>
      <c r="E3893" s="8"/>
      <c r="F3893" s="9"/>
      <c r="H3893" s="8"/>
      <c r="L3893" s="8"/>
      <c r="P3893" s="8"/>
      <c r="T3893" s="8"/>
      <c r="X3893" s="8"/>
      <c r="AB3893" s="8"/>
      <c r="AL3893" s="9"/>
      <c r="AM3893" s="9"/>
      <c r="AN3893" s="9"/>
      <c r="AO3893" s="9"/>
      <c r="AP3893" s="9"/>
      <c r="AQ3893" s="9"/>
      <c r="AR3893" s="9"/>
      <c r="AS3893" s="9"/>
      <c r="AT3893" s="9"/>
      <c r="AU3893" s="9"/>
    </row>
    <row r="3894" spans="4:47" x14ac:dyDescent="0.25">
      <c r="D3894" s="8"/>
      <c r="E3894" s="8"/>
      <c r="F3894" s="9"/>
      <c r="H3894" s="8"/>
      <c r="L3894" s="8"/>
      <c r="P3894" s="8"/>
      <c r="T3894" s="8"/>
      <c r="X3894" s="8"/>
      <c r="AB3894" s="8"/>
      <c r="AL3894" s="9"/>
      <c r="AM3894" s="9"/>
      <c r="AN3894" s="9"/>
      <c r="AO3894" s="9"/>
      <c r="AP3894" s="9"/>
      <c r="AQ3894" s="9"/>
      <c r="AR3894" s="9"/>
      <c r="AS3894" s="9"/>
      <c r="AT3894" s="9"/>
      <c r="AU3894" s="9"/>
    </row>
    <row r="3895" spans="4:47" x14ac:dyDescent="0.25">
      <c r="D3895" s="8"/>
      <c r="E3895" s="8"/>
      <c r="F3895" s="9"/>
      <c r="H3895" s="8"/>
      <c r="L3895" s="8"/>
      <c r="P3895" s="8"/>
      <c r="T3895" s="8"/>
      <c r="X3895" s="8"/>
      <c r="AB3895" s="8"/>
      <c r="AL3895" s="9"/>
      <c r="AM3895" s="9"/>
      <c r="AN3895" s="9"/>
      <c r="AO3895" s="9"/>
      <c r="AP3895" s="9"/>
      <c r="AQ3895" s="9"/>
      <c r="AR3895" s="9"/>
      <c r="AS3895" s="9"/>
      <c r="AT3895" s="9"/>
      <c r="AU3895" s="9"/>
    </row>
    <row r="3896" spans="4:47" x14ac:dyDescent="0.25">
      <c r="D3896" s="8"/>
      <c r="E3896" s="8"/>
      <c r="F3896" s="9"/>
      <c r="H3896" s="8"/>
      <c r="L3896" s="8"/>
      <c r="P3896" s="8"/>
      <c r="T3896" s="8"/>
      <c r="X3896" s="8"/>
      <c r="AB3896" s="8"/>
      <c r="AL3896" s="9"/>
      <c r="AM3896" s="9"/>
      <c r="AN3896" s="9"/>
      <c r="AO3896" s="9"/>
      <c r="AP3896" s="9"/>
      <c r="AQ3896" s="9"/>
      <c r="AR3896" s="9"/>
      <c r="AS3896" s="9"/>
      <c r="AT3896" s="9"/>
      <c r="AU3896" s="9"/>
    </row>
    <row r="3897" spans="4:47" x14ac:dyDescent="0.25">
      <c r="D3897" s="8"/>
      <c r="E3897" s="8"/>
      <c r="F3897" s="9"/>
      <c r="H3897" s="8"/>
      <c r="L3897" s="8"/>
      <c r="P3897" s="8"/>
      <c r="T3897" s="8"/>
      <c r="X3897" s="8"/>
      <c r="AB3897" s="8"/>
      <c r="AL3897" s="9"/>
      <c r="AM3897" s="9"/>
      <c r="AN3897" s="9"/>
      <c r="AO3897" s="9"/>
      <c r="AP3897" s="9"/>
      <c r="AQ3897" s="9"/>
      <c r="AR3897" s="9"/>
      <c r="AS3897" s="9"/>
      <c r="AT3897" s="9"/>
      <c r="AU3897" s="9"/>
    </row>
    <row r="3898" spans="4:47" x14ac:dyDescent="0.25">
      <c r="D3898" s="8"/>
      <c r="E3898" s="8"/>
      <c r="F3898" s="9"/>
      <c r="H3898" s="8"/>
      <c r="L3898" s="8"/>
      <c r="P3898" s="8"/>
      <c r="T3898" s="8"/>
      <c r="X3898" s="8"/>
      <c r="AB3898" s="8"/>
      <c r="AL3898" s="9"/>
      <c r="AM3898" s="9"/>
      <c r="AN3898" s="9"/>
      <c r="AO3898" s="9"/>
      <c r="AP3898" s="9"/>
      <c r="AQ3898" s="9"/>
      <c r="AR3898" s="9"/>
      <c r="AS3898" s="9"/>
      <c r="AT3898" s="9"/>
      <c r="AU3898" s="9"/>
    </row>
    <row r="3899" spans="4:47" x14ac:dyDescent="0.25">
      <c r="D3899" s="8"/>
      <c r="E3899" s="8"/>
      <c r="F3899" s="9"/>
      <c r="H3899" s="8"/>
      <c r="L3899" s="8"/>
      <c r="P3899" s="8"/>
      <c r="T3899" s="8"/>
      <c r="X3899" s="8"/>
      <c r="AB3899" s="8"/>
      <c r="AL3899" s="9"/>
      <c r="AM3899" s="9"/>
      <c r="AN3899" s="9"/>
      <c r="AO3899" s="9"/>
      <c r="AP3899" s="9"/>
      <c r="AQ3899" s="9"/>
      <c r="AR3899" s="9"/>
      <c r="AS3899" s="9"/>
      <c r="AT3899" s="9"/>
      <c r="AU3899" s="9"/>
    </row>
    <row r="3900" spans="4:47" x14ac:dyDescent="0.25">
      <c r="D3900" s="8"/>
      <c r="E3900" s="8"/>
      <c r="F3900" s="9"/>
      <c r="H3900" s="8"/>
      <c r="L3900" s="8"/>
      <c r="P3900" s="8"/>
      <c r="T3900" s="8"/>
      <c r="X3900" s="8"/>
      <c r="AB3900" s="8"/>
      <c r="AL3900" s="9"/>
      <c r="AM3900" s="9"/>
      <c r="AN3900" s="9"/>
      <c r="AO3900" s="9"/>
      <c r="AP3900" s="9"/>
      <c r="AQ3900" s="9"/>
      <c r="AR3900" s="9"/>
      <c r="AS3900" s="9"/>
      <c r="AT3900" s="9"/>
      <c r="AU3900" s="9"/>
    </row>
    <row r="3901" spans="4:47" x14ac:dyDescent="0.25">
      <c r="D3901" s="8"/>
      <c r="E3901" s="8"/>
      <c r="F3901" s="9"/>
      <c r="H3901" s="8"/>
      <c r="L3901" s="8"/>
      <c r="P3901" s="8"/>
      <c r="T3901" s="8"/>
      <c r="X3901" s="8"/>
      <c r="AB3901" s="8"/>
      <c r="AL3901" s="9"/>
      <c r="AM3901" s="9"/>
      <c r="AN3901" s="9"/>
      <c r="AO3901" s="9"/>
      <c r="AP3901" s="9"/>
      <c r="AQ3901" s="9"/>
      <c r="AR3901" s="9"/>
      <c r="AS3901" s="9"/>
      <c r="AT3901" s="9"/>
      <c r="AU3901" s="9"/>
    </row>
    <row r="3902" spans="4:47" x14ac:dyDescent="0.25">
      <c r="D3902" s="8"/>
      <c r="E3902" s="8"/>
      <c r="F3902" s="9"/>
      <c r="H3902" s="8"/>
      <c r="L3902" s="8"/>
      <c r="P3902" s="8"/>
      <c r="T3902" s="8"/>
      <c r="X3902" s="8"/>
      <c r="AB3902" s="8"/>
      <c r="AL3902" s="9"/>
      <c r="AM3902" s="9"/>
      <c r="AN3902" s="9"/>
      <c r="AO3902" s="9"/>
      <c r="AP3902" s="9"/>
      <c r="AQ3902" s="9"/>
      <c r="AR3902" s="9"/>
      <c r="AS3902" s="9"/>
      <c r="AT3902" s="9"/>
      <c r="AU3902" s="9"/>
    </row>
    <row r="3903" spans="4:47" x14ac:dyDescent="0.25">
      <c r="D3903" s="8"/>
      <c r="E3903" s="8"/>
      <c r="F3903" s="9"/>
      <c r="H3903" s="8"/>
      <c r="L3903" s="8"/>
      <c r="P3903" s="8"/>
      <c r="T3903" s="8"/>
      <c r="X3903" s="8"/>
      <c r="AB3903" s="8"/>
      <c r="AL3903" s="9"/>
      <c r="AM3903" s="9"/>
      <c r="AN3903" s="9"/>
      <c r="AO3903" s="9"/>
      <c r="AP3903" s="9"/>
      <c r="AQ3903" s="9"/>
      <c r="AR3903" s="9"/>
      <c r="AS3903" s="9"/>
      <c r="AT3903" s="9"/>
      <c r="AU3903" s="9"/>
    </row>
    <row r="3904" spans="4:47" x14ac:dyDescent="0.25">
      <c r="D3904" s="8"/>
      <c r="E3904" s="8"/>
      <c r="F3904" s="9"/>
      <c r="H3904" s="8"/>
      <c r="L3904" s="8"/>
      <c r="P3904" s="8"/>
      <c r="T3904" s="8"/>
      <c r="X3904" s="8"/>
      <c r="AB3904" s="8"/>
      <c r="AL3904" s="9"/>
      <c r="AM3904" s="9"/>
      <c r="AN3904" s="9"/>
      <c r="AO3904" s="9"/>
      <c r="AP3904" s="9"/>
      <c r="AQ3904" s="9"/>
      <c r="AR3904" s="9"/>
      <c r="AS3904" s="9"/>
      <c r="AT3904" s="9"/>
      <c r="AU3904" s="9"/>
    </row>
    <row r="3905" spans="4:47" x14ac:dyDescent="0.25">
      <c r="D3905" s="8"/>
      <c r="E3905" s="8"/>
      <c r="F3905" s="9"/>
      <c r="H3905" s="8"/>
      <c r="L3905" s="8"/>
      <c r="P3905" s="8"/>
      <c r="T3905" s="8"/>
      <c r="X3905" s="8"/>
      <c r="AB3905" s="8"/>
      <c r="AL3905" s="9"/>
      <c r="AM3905" s="9"/>
      <c r="AN3905" s="9"/>
      <c r="AO3905" s="9"/>
      <c r="AP3905" s="9"/>
      <c r="AQ3905" s="9"/>
      <c r="AR3905" s="9"/>
      <c r="AS3905" s="9"/>
      <c r="AT3905" s="9"/>
      <c r="AU3905" s="9"/>
    </row>
    <row r="3906" spans="4:47" x14ac:dyDescent="0.25">
      <c r="D3906" s="8"/>
      <c r="E3906" s="8"/>
      <c r="F3906" s="9"/>
      <c r="H3906" s="8"/>
      <c r="L3906" s="8"/>
      <c r="P3906" s="8"/>
      <c r="T3906" s="8"/>
      <c r="X3906" s="8"/>
      <c r="AB3906" s="8"/>
      <c r="AL3906" s="9"/>
      <c r="AM3906" s="9"/>
      <c r="AN3906" s="9"/>
      <c r="AO3906" s="9"/>
      <c r="AP3906" s="9"/>
      <c r="AQ3906" s="9"/>
      <c r="AR3906" s="9"/>
      <c r="AS3906" s="9"/>
      <c r="AT3906" s="9"/>
      <c r="AU3906" s="9"/>
    </row>
    <row r="3907" spans="4:47" x14ac:dyDescent="0.25">
      <c r="D3907" s="8"/>
      <c r="E3907" s="8"/>
      <c r="F3907" s="9"/>
      <c r="H3907" s="8"/>
      <c r="L3907" s="8"/>
      <c r="P3907" s="8"/>
      <c r="T3907" s="8"/>
      <c r="X3907" s="8"/>
      <c r="AB3907" s="8"/>
      <c r="AL3907" s="9"/>
      <c r="AM3907" s="9"/>
      <c r="AN3907" s="9"/>
      <c r="AO3907" s="9"/>
      <c r="AP3907" s="9"/>
      <c r="AQ3907" s="9"/>
      <c r="AR3907" s="9"/>
      <c r="AS3907" s="9"/>
      <c r="AT3907" s="9"/>
      <c r="AU3907" s="9"/>
    </row>
    <row r="3908" spans="4:47" x14ac:dyDescent="0.25">
      <c r="D3908" s="8"/>
      <c r="E3908" s="8"/>
      <c r="F3908" s="9"/>
      <c r="H3908" s="8"/>
      <c r="L3908" s="8"/>
      <c r="P3908" s="8"/>
      <c r="T3908" s="8"/>
      <c r="X3908" s="8"/>
      <c r="AB3908" s="8"/>
      <c r="AL3908" s="9"/>
      <c r="AM3908" s="9"/>
      <c r="AN3908" s="9"/>
      <c r="AO3908" s="9"/>
      <c r="AP3908" s="9"/>
      <c r="AQ3908" s="9"/>
      <c r="AR3908" s="9"/>
      <c r="AS3908" s="9"/>
      <c r="AT3908" s="9"/>
      <c r="AU3908" s="9"/>
    </row>
    <row r="3909" spans="4:47" x14ac:dyDescent="0.25">
      <c r="D3909" s="8"/>
      <c r="E3909" s="8"/>
      <c r="F3909" s="9"/>
      <c r="H3909" s="8"/>
      <c r="L3909" s="8"/>
      <c r="P3909" s="8"/>
      <c r="T3909" s="8"/>
      <c r="X3909" s="8"/>
      <c r="AB3909" s="8"/>
      <c r="AL3909" s="9"/>
      <c r="AM3909" s="9"/>
      <c r="AN3909" s="9"/>
      <c r="AO3909" s="9"/>
      <c r="AP3909" s="9"/>
      <c r="AQ3909" s="9"/>
      <c r="AR3909" s="9"/>
      <c r="AS3909" s="9"/>
      <c r="AT3909" s="9"/>
      <c r="AU3909" s="9"/>
    </row>
    <row r="3910" spans="4:47" x14ac:dyDescent="0.25">
      <c r="D3910" s="8"/>
      <c r="E3910" s="8"/>
      <c r="F3910" s="9"/>
      <c r="H3910" s="8"/>
      <c r="L3910" s="8"/>
      <c r="P3910" s="8"/>
      <c r="T3910" s="8"/>
      <c r="X3910" s="8"/>
      <c r="AB3910" s="8"/>
      <c r="AL3910" s="9"/>
      <c r="AM3910" s="9"/>
      <c r="AN3910" s="9"/>
      <c r="AO3910" s="9"/>
      <c r="AP3910" s="9"/>
      <c r="AQ3910" s="9"/>
      <c r="AR3910" s="9"/>
      <c r="AS3910" s="9"/>
      <c r="AT3910" s="9"/>
      <c r="AU3910" s="9"/>
    </row>
    <row r="3911" spans="4:47" x14ac:dyDescent="0.25">
      <c r="D3911" s="8"/>
      <c r="E3911" s="8"/>
      <c r="F3911" s="9"/>
      <c r="H3911" s="8"/>
      <c r="L3911" s="8"/>
      <c r="P3911" s="8"/>
      <c r="T3911" s="8"/>
      <c r="X3911" s="8"/>
      <c r="AB3911" s="8"/>
      <c r="AL3911" s="9"/>
      <c r="AM3911" s="9"/>
      <c r="AN3911" s="9"/>
      <c r="AO3911" s="9"/>
      <c r="AP3911" s="9"/>
      <c r="AQ3911" s="9"/>
      <c r="AR3911" s="9"/>
      <c r="AS3911" s="9"/>
      <c r="AT3911" s="9"/>
      <c r="AU3911" s="9"/>
    </row>
    <row r="3912" spans="4:47" x14ac:dyDescent="0.25">
      <c r="D3912" s="8"/>
      <c r="E3912" s="8"/>
      <c r="F3912" s="9"/>
      <c r="H3912" s="8"/>
      <c r="L3912" s="8"/>
      <c r="P3912" s="8"/>
      <c r="T3912" s="8"/>
      <c r="X3912" s="8"/>
      <c r="AB3912" s="8"/>
      <c r="AL3912" s="9"/>
      <c r="AM3912" s="9"/>
      <c r="AN3912" s="9"/>
      <c r="AO3912" s="9"/>
      <c r="AP3912" s="9"/>
      <c r="AQ3912" s="9"/>
      <c r="AR3912" s="9"/>
      <c r="AS3912" s="9"/>
      <c r="AT3912" s="9"/>
      <c r="AU3912" s="9"/>
    </row>
    <row r="3913" spans="4:47" x14ac:dyDescent="0.25">
      <c r="D3913" s="8"/>
      <c r="E3913" s="8"/>
      <c r="F3913" s="9"/>
      <c r="H3913" s="8"/>
      <c r="L3913" s="8"/>
      <c r="P3913" s="8"/>
      <c r="T3913" s="8"/>
      <c r="X3913" s="8"/>
      <c r="AB3913" s="8"/>
      <c r="AL3913" s="9"/>
      <c r="AM3913" s="9"/>
      <c r="AN3913" s="9"/>
      <c r="AO3913" s="9"/>
      <c r="AP3913" s="9"/>
      <c r="AQ3913" s="9"/>
      <c r="AR3913" s="9"/>
      <c r="AS3913" s="9"/>
      <c r="AT3913" s="9"/>
      <c r="AU3913" s="9"/>
    </row>
    <row r="3914" spans="4:47" x14ac:dyDescent="0.25">
      <c r="D3914" s="8"/>
      <c r="E3914" s="8"/>
      <c r="F3914" s="9"/>
      <c r="H3914" s="8"/>
      <c r="L3914" s="8"/>
      <c r="P3914" s="8"/>
      <c r="T3914" s="8"/>
      <c r="X3914" s="8"/>
      <c r="AB3914" s="8"/>
      <c r="AL3914" s="9"/>
      <c r="AM3914" s="9"/>
      <c r="AN3914" s="9"/>
      <c r="AO3914" s="9"/>
      <c r="AP3914" s="9"/>
      <c r="AQ3914" s="9"/>
      <c r="AR3914" s="9"/>
      <c r="AS3914" s="9"/>
      <c r="AT3914" s="9"/>
      <c r="AU3914" s="9"/>
    </row>
    <row r="3915" spans="4:47" x14ac:dyDescent="0.25">
      <c r="D3915" s="8"/>
      <c r="E3915" s="8"/>
      <c r="F3915" s="9"/>
      <c r="H3915" s="8"/>
      <c r="L3915" s="8"/>
      <c r="P3915" s="8"/>
      <c r="T3915" s="8"/>
      <c r="X3915" s="8"/>
      <c r="AB3915" s="8"/>
      <c r="AL3915" s="9"/>
      <c r="AM3915" s="9"/>
      <c r="AN3915" s="9"/>
      <c r="AO3915" s="9"/>
      <c r="AP3915" s="9"/>
      <c r="AQ3915" s="9"/>
      <c r="AR3915" s="9"/>
      <c r="AS3915" s="9"/>
      <c r="AT3915" s="9"/>
      <c r="AU3915" s="9"/>
    </row>
    <row r="3916" spans="4:47" x14ac:dyDescent="0.25">
      <c r="D3916" s="8"/>
      <c r="E3916" s="8"/>
      <c r="F3916" s="9"/>
      <c r="H3916" s="8"/>
      <c r="L3916" s="8"/>
      <c r="P3916" s="8"/>
      <c r="T3916" s="8"/>
      <c r="X3916" s="8"/>
      <c r="AB3916" s="8"/>
      <c r="AL3916" s="9"/>
      <c r="AM3916" s="9"/>
      <c r="AN3916" s="9"/>
      <c r="AO3916" s="9"/>
      <c r="AP3916" s="9"/>
      <c r="AQ3916" s="9"/>
      <c r="AR3916" s="9"/>
      <c r="AS3916" s="9"/>
      <c r="AT3916" s="9"/>
      <c r="AU3916" s="9"/>
    </row>
    <row r="3917" spans="4:47" x14ac:dyDescent="0.25">
      <c r="D3917" s="8"/>
      <c r="E3917" s="8"/>
      <c r="F3917" s="9"/>
      <c r="H3917" s="8"/>
      <c r="L3917" s="8"/>
      <c r="P3917" s="8"/>
      <c r="T3917" s="8"/>
      <c r="X3917" s="8"/>
      <c r="AB3917" s="8"/>
      <c r="AL3917" s="9"/>
      <c r="AM3917" s="9"/>
      <c r="AN3917" s="9"/>
      <c r="AO3917" s="9"/>
      <c r="AP3917" s="9"/>
      <c r="AQ3917" s="9"/>
      <c r="AR3917" s="9"/>
      <c r="AS3917" s="9"/>
      <c r="AT3917" s="9"/>
      <c r="AU3917" s="9"/>
    </row>
    <row r="3918" spans="4:47" x14ac:dyDescent="0.25">
      <c r="D3918" s="8"/>
      <c r="E3918" s="8"/>
      <c r="F3918" s="9"/>
      <c r="H3918" s="8"/>
      <c r="L3918" s="8"/>
      <c r="P3918" s="8"/>
      <c r="T3918" s="8"/>
      <c r="X3918" s="8"/>
      <c r="AB3918" s="8"/>
      <c r="AL3918" s="9"/>
      <c r="AM3918" s="9"/>
      <c r="AN3918" s="9"/>
      <c r="AO3918" s="9"/>
      <c r="AP3918" s="9"/>
      <c r="AQ3918" s="9"/>
      <c r="AR3918" s="9"/>
      <c r="AS3918" s="9"/>
      <c r="AT3918" s="9"/>
      <c r="AU3918" s="9"/>
    </row>
    <row r="3919" spans="4:47" x14ac:dyDescent="0.25">
      <c r="D3919" s="8"/>
      <c r="E3919" s="8"/>
      <c r="F3919" s="9"/>
      <c r="H3919" s="8"/>
      <c r="L3919" s="8"/>
      <c r="P3919" s="8"/>
      <c r="T3919" s="8"/>
      <c r="X3919" s="8"/>
      <c r="AB3919" s="8"/>
      <c r="AL3919" s="9"/>
      <c r="AM3919" s="9"/>
      <c r="AN3919" s="9"/>
      <c r="AO3919" s="9"/>
      <c r="AP3919" s="9"/>
      <c r="AQ3919" s="9"/>
      <c r="AR3919" s="9"/>
      <c r="AS3919" s="9"/>
      <c r="AT3919" s="9"/>
      <c r="AU3919" s="9"/>
    </row>
    <row r="3920" spans="4:47" x14ac:dyDescent="0.25">
      <c r="D3920" s="8"/>
      <c r="E3920" s="8"/>
      <c r="F3920" s="9"/>
      <c r="H3920" s="8"/>
      <c r="L3920" s="8"/>
      <c r="P3920" s="8"/>
      <c r="T3920" s="8"/>
      <c r="X3920" s="8"/>
      <c r="AB3920" s="8"/>
      <c r="AL3920" s="9"/>
      <c r="AM3920" s="9"/>
      <c r="AN3920" s="9"/>
      <c r="AO3920" s="9"/>
      <c r="AP3920" s="9"/>
      <c r="AQ3920" s="9"/>
      <c r="AR3920" s="9"/>
      <c r="AS3920" s="9"/>
      <c r="AT3920" s="9"/>
      <c r="AU3920" s="9"/>
    </row>
    <row r="3921" spans="4:47" x14ac:dyDescent="0.25">
      <c r="D3921" s="8"/>
      <c r="E3921" s="8"/>
      <c r="F3921" s="9"/>
      <c r="H3921" s="8"/>
      <c r="L3921" s="8"/>
      <c r="P3921" s="8"/>
      <c r="T3921" s="8"/>
      <c r="X3921" s="8"/>
      <c r="AB3921" s="8"/>
      <c r="AL3921" s="9"/>
      <c r="AM3921" s="9"/>
      <c r="AN3921" s="9"/>
      <c r="AO3921" s="9"/>
      <c r="AP3921" s="9"/>
      <c r="AQ3921" s="9"/>
      <c r="AR3921" s="9"/>
      <c r="AS3921" s="9"/>
      <c r="AT3921" s="9"/>
      <c r="AU3921" s="9"/>
    </row>
    <row r="3922" spans="4:47" x14ac:dyDescent="0.25">
      <c r="D3922" s="8"/>
      <c r="E3922" s="8"/>
      <c r="F3922" s="9"/>
      <c r="H3922" s="8"/>
      <c r="L3922" s="8"/>
      <c r="P3922" s="8"/>
      <c r="T3922" s="8"/>
      <c r="X3922" s="8"/>
      <c r="AB3922" s="8"/>
      <c r="AL3922" s="9"/>
      <c r="AM3922" s="9"/>
      <c r="AN3922" s="9"/>
      <c r="AO3922" s="9"/>
      <c r="AP3922" s="9"/>
      <c r="AQ3922" s="9"/>
      <c r="AR3922" s="9"/>
      <c r="AS3922" s="9"/>
      <c r="AT3922" s="9"/>
      <c r="AU3922" s="9"/>
    </row>
    <row r="3923" spans="4:47" x14ac:dyDescent="0.25">
      <c r="D3923" s="8"/>
      <c r="E3923" s="8"/>
      <c r="F3923" s="9"/>
      <c r="H3923" s="8"/>
      <c r="L3923" s="8"/>
      <c r="P3923" s="8"/>
      <c r="T3923" s="8"/>
      <c r="X3923" s="8"/>
      <c r="AB3923" s="8"/>
      <c r="AL3923" s="9"/>
      <c r="AM3923" s="9"/>
      <c r="AN3923" s="9"/>
      <c r="AO3923" s="9"/>
      <c r="AP3923" s="9"/>
      <c r="AQ3923" s="9"/>
      <c r="AR3923" s="9"/>
      <c r="AS3923" s="9"/>
      <c r="AT3923" s="9"/>
      <c r="AU3923" s="9"/>
    </row>
    <row r="3924" spans="4:47" x14ac:dyDescent="0.25">
      <c r="D3924" s="8"/>
      <c r="E3924" s="8"/>
      <c r="F3924" s="9"/>
      <c r="H3924" s="8"/>
      <c r="L3924" s="8"/>
      <c r="P3924" s="8"/>
      <c r="T3924" s="8"/>
      <c r="X3924" s="8"/>
      <c r="AB3924" s="8"/>
      <c r="AL3924" s="9"/>
      <c r="AM3924" s="9"/>
      <c r="AN3924" s="9"/>
      <c r="AO3924" s="9"/>
      <c r="AP3924" s="9"/>
      <c r="AQ3924" s="9"/>
      <c r="AR3924" s="9"/>
      <c r="AS3924" s="9"/>
      <c r="AT3924" s="9"/>
      <c r="AU3924" s="9"/>
    </row>
    <row r="3925" spans="4:47" x14ac:dyDescent="0.25">
      <c r="D3925" s="8"/>
      <c r="E3925" s="8"/>
      <c r="F3925" s="9"/>
      <c r="H3925" s="8"/>
      <c r="L3925" s="8"/>
      <c r="P3925" s="8"/>
      <c r="T3925" s="8"/>
      <c r="X3925" s="8"/>
      <c r="AB3925" s="8"/>
      <c r="AL3925" s="9"/>
      <c r="AM3925" s="9"/>
      <c r="AN3925" s="9"/>
      <c r="AO3925" s="9"/>
      <c r="AP3925" s="9"/>
      <c r="AQ3925" s="9"/>
      <c r="AR3925" s="9"/>
      <c r="AS3925" s="9"/>
      <c r="AT3925" s="9"/>
      <c r="AU3925" s="9"/>
    </row>
    <row r="3926" spans="4:47" x14ac:dyDescent="0.25">
      <c r="D3926" s="8"/>
      <c r="E3926" s="8"/>
      <c r="F3926" s="9"/>
      <c r="H3926" s="8"/>
      <c r="L3926" s="8"/>
      <c r="P3926" s="8"/>
      <c r="T3926" s="8"/>
      <c r="X3926" s="8"/>
      <c r="AB3926" s="8"/>
      <c r="AL3926" s="9"/>
      <c r="AM3926" s="9"/>
      <c r="AN3926" s="9"/>
      <c r="AO3926" s="9"/>
      <c r="AP3926" s="9"/>
      <c r="AQ3926" s="9"/>
      <c r="AR3926" s="9"/>
      <c r="AS3926" s="9"/>
      <c r="AT3926" s="9"/>
      <c r="AU3926" s="9"/>
    </row>
    <row r="3927" spans="4:47" x14ac:dyDescent="0.25">
      <c r="D3927" s="8"/>
      <c r="E3927" s="8"/>
      <c r="F3927" s="9"/>
      <c r="H3927" s="8"/>
      <c r="L3927" s="8"/>
      <c r="P3927" s="8"/>
      <c r="T3927" s="8"/>
      <c r="X3927" s="8"/>
      <c r="AB3927" s="8"/>
      <c r="AL3927" s="9"/>
      <c r="AM3927" s="9"/>
      <c r="AN3927" s="9"/>
      <c r="AO3927" s="9"/>
      <c r="AP3927" s="9"/>
      <c r="AQ3927" s="9"/>
      <c r="AR3927" s="9"/>
      <c r="AS3927" s="9"/>
      <c r="AT3927" s="9"/>
      <c r="AU3927" s="9"/>
    </row>
    <row r="3928" spans="4:47" x14ac:dyDescent="0.25">
      <c r="D3928" s="8"/>
      <c r="E3928" s="8"/>
      <c r="F3928" s="9"/>
      <c r="H3928" s="8"/>
      <c r="L3928" s="8"/>
      <c r="P3928" s="8"/>
      <c r="T3928" s="8"/>
      <c r="X3928" s="8"/>
      <c r="AB3928" s="8"/>
      <c r="AL3928" s="9"/>
      <c r="AM3928" s="9"/>
      <c r="AN3928" s="9"/>
      <c r="AO3928" s="9"/>
      <c r="AP3928" s="9"/>
      <c r="AQ3928" s="9"/>
      <c r="AR3928" s="9"/>
      <c r="AS3928" s="9"/>
      <c r="AT3928" s="9"/>
      <c r="AU3928" s="9"/>
    </row>
    <row r="3929" spans="4:47" x14ac:dyDescent="0.25">
      <c r="D3929" s="8"/>
      <c r="E3929" s="8"/>
      <c r="F3929" s="9"/>
      <c r="H3929" s="8"/>
      <c r="L3929" s="8"/>
      <c r="P3929" s="8"/>
      <c r="T3929" s="8"/>
      <c r="X3929" s="8"/>
      <c r="AB3929" s="8"/>
      <c r="AL3929" s="9"/>
      <c r="AM3929" s="9"/>
      <c r="AN3929" s="9"/>
      <c r="AO3929" s="9"/>
      <c r="AP3929" s="9"/>
      <c r="AQ3929" s="9"/>
      <c r="AR3929" s="9"/>
      <c r="AS3929" s="9"/>
      <c r="AT3929" s="9"/>
      <c r="AU3929" s="9"/>
    </row>
    <row r="3930" spans="4:47" x14ac:dyDescent="0.25">
      <c r="D3930" s="8"/>
      <c r="E3930" s="8"/>
      <c r="F3930" s="9"/>
      <c r="H3930" s="8"/>
      <c r="L3930" s="8"/>
      <c r="P3930" s="8"/>
      <c r="T3930" s="8"/>
      <c r="X3930" s="8"/>
      <c r="AB3930" s="8"/>
      <c r="AL3930" s="9"/>
      <c r="AM3930" s="9"/>
      <c r="AN3930" s="9"/>
      <c r="AO3930" s="9"/>
      <c r="AP3930" s="9"/>
      <c r="AQ3930" s="9"/>
      <c r="AR3930" s="9"/>
      <c r="AS3930" s="9"/>
      <c r="AT3930" s="9"/>
      <c r="AU3930" s="9"/>
    </row>
    <row r="3931" spans="4:47" x14ac:dyDescent="0.25">
      <c r="D3931" s="8"/>
      <c r="E3931" s="8"/>
      <c r="F3931" s="9"/>
      <c r="H3931" s="8"/>
      <c r="L3931" s="8"/>
      <c r="P3931" s="8"/>
      <c r="T3931" s="8"/>
      <c r="X3931" s="8"/>
      <c r="AB3931" s="8"/>
      <c r="AL3931" s="9"/>
      <c r="AM3931" s="9"/>
      <c r="AN3931" s="9"/>
      <c r="AO3931" s="9"/>
      <c r="AP3931" s="9"/>
      <c r="AQ3931" s="9"/>
      <c r="AR3931" s="9"/>
      <c r="AS3931" s="9"/>
      <c r="AT3931" s="9"/>
      <c r="AU3931" s="9"/>
    </row>
    <row r="3932" spans="4:47" x14ac:dyDescent="0.25">
      <c r="D3932" s="8"/>
      <c r="E3932" s="8"/>
      <c r="F3932" s="9"/>
      <c r="H3932" s="8"/>
      <c r="L3932" s="8"/>
      <c r="P3932" s="8"/>
      <c r="T3932" s="8"/>
      <c r="X3932" s="8"/>
      <c r="AB3932" s="8"/>
      <c r="AL3932" s="9"/>
      <c r="AM3932" s="9"/>
      <c r="AN3932" s="9"/>
      <c r="AO3932" s="9"/>
      <c r="AP3932" s="9"/>
      <c r="AQ3932" s="9"/>
      <c r="AR3932" s="9"/>
      <c r="AS3932" s="9"/>
      <c r="AT3932" s="9"/>
      <c r="AU3932" s="9"/>
    </row>
    <row r="3933" spans="4:47" x14ac:dyDescent="0.25">
      <c r="D3933" s="8"/>
      <c r="E3933" s="8"/>
      <c r="F3933" s="9"/>
      <c r="H3933" s="8"/>
      <c r="L3933" s="8"/>
      <c r="P3933" s="8"/>
      <c r="T3933" s="8"/>
      <c r="X3933" s="8"/>
      <c r="AB3933" s="8"/>
      <c r="AL3933" s="9"/>
      <c r="AM3933" s="9"/>
      <c r="AN3933" s="9"/>
      <c r="AO3933" s="9"/>
      <c r="AP3933" s="9"/>
      <c r="AQ3933" s="9"/>
      <c r="AR3933" s="9"/>
      <c r="AS3933" s="9"/>
      <c r="AT3933" s="9"/>
      <c r="AU3933" s="9"/>
    </row>
    <row r="3934" spans="4:47" x14ac:dyDescent="0.25">
      <c r="D3934" s="8"/>
      <c r="E3934" s="8"/>
      <c r="F3934" s="9"/>
      <c r="H3934" s="8"/>
      <c r="L3934" s="8"/>
      <c r="P3934" s="8"/>
      <c r="T3934" s="8"/>
      <c r="X3934" s="8"/>
      <c r="AB3934" s="8"/>
      <c r="AL3934" s="9"/>
      <c r="AM3934" s="9"/>
      <c r="AN3934" s="9"/>
      <c r="AO3934" s="9"/>
      <c r="AP3934" s="9"/>
      <c r="AQ3934" s="9"/>
      <c r="AR3934" s="9"/>
      <c r="AS3934" s="9"/>
      <c r="AT3934" s="9"/>
      <c r="AU3934" s="9"/>
    </row>
    <row r="3935" spans="4:47" x14ac:dyDescent="0.25">
      <c r="D3935" s="8"/>
      <c r="E3935" s="8"/>
      <c r="F3935" s="9"/>
      <c r="H3935" s="8"/>
      <c r="L3935" s="8"/>
      <c r="P3935" s="8"/>
      <c r="T3935" s="8"/>
      <c r="X3935" s="8"/>
      <c r="AB3935" s="8"/>
      <c r="AL3935" s="9"/>
      <c r="AM3935" s="9"/>
      <c r="AN3935" s="9"/>
      <c r="AO3935" s="9"/>
      <c r="AP3935" s="9"/>
      <c r="AQ3935" s="9"/>
      <c r="AR3935" s="9"/>
      <c r="AS3935" s="9"/>
      <c r="AT3935" s="9"/>
      <c r="AU3935" s="9"/>
    </row>
    <row r="3936" spans="4:47" x14ac:dyDescent="0.25">
      <c r="D3936" s="8"/>
      <c r="E3936" s="8"/>
      <c r="F3936" s="9"/>
      <c r="H3936" s="8"/>
      <c r="L3936" s="8"/>
      <c r="P3936" s="8"/>
      <c r="T3936" s="8"/>
      <c r="X3936" s="8"/>
      <c r="AB3936" s="8"/>
      <c r="AL3936" s="9"/>
      <c r="AM3936" s="9"/>
      <c r="AN3936" s="9"/>
      <c r="AO3936" s="9"/>
      <c r="AP3936" s="9"/>
      <c r="AQ3936" s="9"/>
      <c r="AR3936" s="9"/>
      <c r="AS3936" s="9"/>
      <c r="AT3936" s="9"/>
      <c r="AU3936" s="9"/>
    </row>
    <row r="3937" spans="4:47" x14ac:dyDescent="0.25">
      <c r="D3937" s="8"/>
      <c r="E3937" s="8"/>
      <c r="F3937" s="9"/>
      <c r="H3937" s="8"/>
      <c r="L3937" s="8"/>
      <c r="P3937" s="8"/>
      <c r="T3937" s="8"/>
      <c r="X3937" s="8"/>
      <c r="AB3937" s="8"/>
      <c r="AL3937" s="9"/>
      <c r="AM3937" s="9"/>
      <c r="AN3937" s="9"/>
      <c r="AO3937" s="9"/>
      <c r="AP3937" s="9"/>
      <c r="AQ3937" s="9"/>
      <c r="AR3937" s="9"/>
      <c r="AS3937" s="9"/>
      <c r="AT3937" s="9"/>
      <c r="AU3937" s="9"/>
    </row>
    <row r="3938" spans="4:47" x14ac:dyDescent="0.25">
      <c r="D3938" s="8"/>
      <c r="E3938" s="8"/>
      <c r="F3938" s="9"/>
      <c r="H3938" s="8"/>
      <c r="L3938" s="8"/>
      <c r="P3938" s="8"/>
      <c r="T3938" s="8"/>
      <c r="X3938" s="8"/>
      <c r="AB3938" s="8"/>
      <c r="AL3938" s="9"/>
      <c r="AM3938" s="9"/>
      <c r="AN3938" s="9"/>
      <c r="AO3938" s="9"/>
      <c r="AP3938" s="9"/>
      <c r="AQ3938" s="9"/>
      <c r="AR3938" s="9"/>
      <c r="AS3938" s="9"/>
      <c r="AT3938" s="9"/>
      <c r="AU3938" s="9"/>
    </row>
    <row r="3939" spans="4:47" x14ac:dyDescent="0.25">
      <c r="D3939" s="8"/>
      <c r="E3939" s="8"/>
      <c r="F3939" s="9"/>
      <c r="H3939" s="8"/>
      <c r="L3939" s="8"/>
      <c r="P3939" s="8"/>
      <c r="T3939" s="8"/>
      <c r="X3939" s="8"/>
      <c r="AB3939" s="8"/>
      <c r="AL3939" s="9"/>
      <c r="AM3939" s="9"/>
      <c r="AN3939" s="9"/>
      <c r="AO3939" s="9"/>
      <c r="AP3939" s="9"/>
      <c r="AQ3939" s="9"/>
      <c r="AR3939" s="9"/>
      <c r="AS3939" s="9"/>
      <c r="AT3939" s="9"/>
      <c r="AU3939" s="9"/>
    </row>
    <row r="3940" spans="4:47" x14ac:dyDescent="0.25">
      <c r="D3940" s="8"/>
      <c r="E3940" s="8"/>
      <c r="F3940" s="9"/>
      <c r="H3940" s="8"/>
      <c r="L3940" s="8"/>
      <c r="P3940" s="8"/>
      <c r="T3940" s="8"/>
      <c r="X3940" s="8"/>
      <c r="AB3940" s="8"/>
      <c r="AL3940" s="9"/>
      <c r="AM3940" s="9"/>
      <c r="AN3940" s="9"/>
      <c r="AO3940" s="9"/>
      <c r="AP3940" s="9"/>
      <c r="AQ3940" s="9"/>
      <c r="AR3940" s="9"/>
      <c r="AS3940" s="9"/>
      <c r="AT3940" s="9"/>
      <c r="AU3940" s="9"/>
    </row>
    <row r="3941" spans="4:47" x14ac:dyDescent="0.25">
      <c r="D3941" s="8"/>
      <c r="E3941" s="8"/>
      <c r="F3941" s="9"/>
      <c r="H3941" s="8"/>
      <c r="L3941" s="8"/>
      <c r="P3941" s="8"/>
      <c r="T3941" s="8"/>
      <c r="X3941" s="8"/>
      <c r="AB3941" s="8"/>
      <c r="AL3941" s="9"/>
      <c r="AM3941" s="9"/>
      <c r="AN3941" s="9"/>
      <c r="AO3941" s="9"/>
      <c r="AP3941" s="9"/>
      <c r="AQ3941" s="9"/>
      <c r="AR3941" s="9"/>
      <c r="AS3941" s="9"/>
      <c r="AT3941" s="9"/>
      <c r="AU3941" s="9"/>
    </row>
    <row r="3942" spans="4:47" x14ac:dyDescent="0.25">
      <c r="D3942" s="8"/>
      <c r="E3942" s="8"/>
      <c r="F3942" s="9"/>
      <c r="H3942" s="8"/>
      <c r="L3942" s="8"/>
      <c r="P3942" s="8"/>
      <c r="T3942" s="8"/>
      <c r="X3942" s="8"/>
      <c r="AB3942" s="8"/>
      <c r="AL3942" s="9"/>
      <c r="AM3942" s="9"/>
      <c r="AN3942" s="9"/>
      <c r="AO3942" s="9"/>
      <c r="AP3942" s="9"/>
      <c r="AQ3942" s="9"/>
      <c r="AR3942" s="9"/>
      <c r="AS3942" s="9"/>
      <c r="AT3942" s="9"/>
      <c r="AU3942" s="9"/>
    </row>
    <row r="3943" spans="4:47" x14ac:dyDescent="0.25">
      <c r="D3943" s="8"/>
      <c r="E3943" s="8"/>
      <c r="F3943" s="9"/>
      <c r="H3943" s="8"/>
      <c r="L3943" s="8"/>
      <c r="P3943" s="8"/>
      <c r="T3943" s="8"/>
      <c r="X3943" s="8"/>
      <c r="AB3943" s="8"/>
      <c r="AL3943" s="9"/>
      <c r="AM3943" s="9"/>
      <c r="AN3943" s="9"/>
      <c r="AO3943" s="9"/>
      <c r="AP3943" s="9"/>
      <c r="AQ3943" s="9"/>
      <c r="AR3943" s="9"/>
      <c r="AS3943" s="9"/>
      <c r="AT3943" s="9"/>
      <c r="AU3943" s="9"/>
    </row>
    <row r="3944" spans="4:47" x14ac:dyDescent="0.25">
      <c r="D3944" s="8"/>
      <c r="E3944" s="8"/>
      <c r="F3944" s="9"/>
      <c r="H3944" s="8"/>
      <c r="L3944" s="8"/>
      <c r="P3944" s="8"/>
      <c r="T3944" s="8"/>
      <c r="X3944" s="8"/>
      <c r="AB3944" s="8"/>
      <c r="AL3944" s="9"/>
      <c r="AM3944" s="9"/>
      <c r="AN3944" s="9"/>
      <c r="AO3944" s="9"/>
      <c r="AP3944" s="9"/>
      <c r="AQ3944" s="9"/>
      <c r="AR3944" s="9"/>
      <c r="AS3944" s="9"/>
      <c r="AT3944" s="9"/>
      <c r="AU3944" s="9"/>
    </row>
    <row r="3945" spans="4:47" x14ac:dyDescent="0.25">
      <c r="D3945" s="8"/>
      <c r="E3945" s="8"/>
      <c r="F3945" s="9"/>
      <c r="H3945" s="8"/>
      <c r="L3945" s="8"/>
      <c r="P3945" s="8"/>
      <c r="T3945" s="8"/>
      <c r="X3945" s="8"/>
      <c r="AB3945" s="8"/>
      <c r="AL3945" s="9"/>
      <c r="AM3945" s="9"/>
      <c r="AN3945" s="9"/>
      <c r="AO3945" s="9"/>
      <c r="AP3945" s="9"/>
      <c r="AQ3945" s="9"/>
      <c r="AR3945" s="9"/>
      <c r="AS3945" s="9"/>
      <c r="AT3945" s="9"/>
      <c r="AU3945" s="9"/>
    </row>
    <row r="3946" spans="4:47" x14ac:dyDescent="0.25">
      <c r="D3946" s="8"/>
      <c r="E3946" s="8"/>
      <c r="F3946" s="9"/>
      <c r="H3946" s="8"/>
      <c r="L3946" s="8"/>
      <c r="P3946" s="8"/>
      <c r="T3946" s="8"/>
      <c r="X3946" s="8"/>
      <c r="AB3946" s="8"/>
      <c r="AL3946" s="9"/>
      <c r="AM3946" s="9"/>
      <c r="AN3946" s="9"/>
      <c r="AO3946" s="9"/>
      <c r="AP3946" s="9"/>
      <c r="AQ3946" s="9"/>
      <c r="AR3946" s="9"/>
      <c r="AS3946" s="9"/>
      <c r="AT3946" s="9"/>
      <c r="AU3946" s="9"/>
    </row>
    <row r="3947" spans="4:47" x14ac:dyDescent="0.25">
      <c r="D3947" s="8"/>
      <c r="E3947" s="8"/>
      <c r="F3947" s="9"/>
      <c r="H3947" s="8"/>
      <c r="L3947" s="8"/>
      <c r="P3947" s="8"/>
      <c r="T3947" s="8"/>
      <c r="X3947" s="8"/>
      <c r="AB3947" s="8"/>
      <c r="AL3947" s="9"/>
      <c r="AM3947" s="9"/>
      <c r="AN3947" s="9"/>
      <c r="AO3947" s="9"/>
      <c r="AP3947" s="9"/>
      <c r="AQ3947" s="9"/>
      <c r="AR3947" s="9"/>
      <c r="AS3947" s="9"/>
      <c r="AT3947" s="9"/>
      <c r="AU3947" s="9"/>
    </row>
    <row r="3948" spans="4:47" x14ac:dyDescent="0.25">
      <c r="D3948" s="8"/>
      <c r="E3948" s="8"/>
      <c r="F3948" s="9"/>
      <c r="H3948" s="8"/>
      <c r="L3948" s="8"/>
      <c r="P3948" s="8"/>
      <c r="T3948" s="8"/>
      <c r="X3948" s="8"/>
      <c r="AB3948" s="8"/>
      <c r="AL3948" s="9"/>
      <c r="AM3948" s="9"/>
      <c r="AN3948" s="9"/>
      <c r="AO3948" s="9"/>
      <c r="AP3948" s="9"/>
      <c r="AQ3948" s="9"/>
      <c r="AR3948" s="9"/>
      <c r="AS3948" s="9"/>
      <c r="AT3948" s="9"/>
      <c r="AU3948" s="9"/>
    </row>
    <row r="3949" spans="4:47" x14ac:dyDescent="0.25">
      <c r="D3949" s="8"/>
      <c r="E3949" s="8"/>
      <c r="F3949" s="9"/>
      <c r="H3949" s="8"/>
      <c r="L3949" s="8"/>
      <c r="P3949" s="8"/>
      <c r="T3949" s="8"/>
      <c r="X3949" s="8"/>
      <c r="AB3949" s="8"/>
      <c r="AL3949" s="9"/>
      <c r="AM3949" s="9"/>
      <c r="AN3949" s="9"/>
      <c r="AO3949" s="9"/>
      <c r="AP3949" s="9"/>
      <c r="AQ3949" s="9"/>
      <c r="AR3949" s="9"/>
      <c r="AS3949" s="9"/>
      <c r="AT3949" s="9"/>
      <c r="AU3949" s="9"/>
    </row>
    <row r="3950" spans="4:47" x14ac:dyDescent="0.25">
      <c r="D3950" s="8"/>
      <c r="E3950" s="8"/>
      <c r="F3950" s="9"/>
      <c r="H3950" s="8"/>
      <c r="L3950" s="8"/>
      <c r="P3950" s="8"/>
      <c r="T3950" s="8"/>
      <c r="X3950" s="8"/>
      <c r="AB3950" s="8"/>
      <c r="AL3950" s="9"/>
      <c r="AM3950" s="9"/>
      <c r="AN3950" s="9"/>
      <c r="AO3950" s="9"/>
      <c r="AP3950" s="9"/>
      <c r="AQ3950" s="9"/>
      <c r="AR3950" s="9"/>
      <c r="AS3950" s="9"/>
      <c r="AT3950" s="9"/>
      <c r="AU3950" s="9"/>
    </row>
    <row r="3951" spans="4:47" x14ac:dyDescent="0.25">
      <c r="D3951" s="8"/>
      <c r="E3951" s="8"/>
      <c r="F3951" s="9"/>
      <c r="H3951" s="8"/>
      <c r="L3951" s="8"/>
      <c r="P3951" s="8"/>
      <c r="T3951" s="8"/>
      <c r="X3951" s="8"/>
      <c r="AB3951" s="8"/>
      <c r="AL3951" s="9"/>
      <c r="AM3951" s="9"/>
      <c r="AN3951" s="9"/>
      <c r="AO3951" s="9"/>
      <c r="AP3951" s="9"/>
      <c r="AQ3951" s="9"/>
      <c r="AR3951" s="9"/>
      <c r="AS3951" s="9"/>
      <c r="AT3951" s="9"/>
      <c r="AU3951" s="9"/>
    </row>
    <row r="3952" spans="4:47" x14ac:dyDescent="0.25">
      <c r="D3952" s="8"/>
      <c r="E3952" s="8"/>
      <c r="F3952" s="9"/>
      <c r="H3952" s="8"/>
      <c r="L3952" s="8"/>
      <c r="P3952" s="8"/>
      <c r="T3952" s="8"/>
      <c r="X3952" s="8"/>
      <c r="AB3952" s="8"/>
      <c r="AL3952" s="9"/>
      <c r="AM3952" s="9"/>
      <c r="AN3952" s="9"/>
      <c r="AO3952" s="9"/>
      <c r="AP3952" s="9"/>
      <c r="AQ3952" s="9"/>
      <c r="AR3952" s="9"/>
      <c r="AS3952" s="9"/>
      <c r="AT3952" s="9"/>
      <c r="AU3952" s="9"/>
    </row>
    <row r="3953" spans="4:47" x14ac:dyDescent="0.25">
      <c r="D3953" s="8"/>
      <c r="E3953" s="8"/>
      <c r="F3953" s="9"/>
      <c r="H3953" s="8"/>
      <c r="L3953" s="8"/>
      <c r="P3953" s="8"/>
      <c r="T3953" s="8"/>
      <c r="X3953" s="8"/>
      <c r="AB3953" s="8"/>
      <c r="AL3953" s="9"/>
      <c r="AM3953" s="9"/>
      <c r="AN3953" s="9"/>
      <c r="AO3953" s="9"/>
      <c r="AP3953" s="9"/>
      <c r="AQ3953" s="9"/>
      <c r="AR3953" s="9"/>
      <c r="AS3953" s="9"/>
      <c r="AT3953" s="9"/>
      <c r="AU3953" s="9"/>
    </row>
    <row r="3954" spans="4:47" x14ac:dyDescent="0.25">
      <c r="D3954" s="8"/>
      <c r="E3954" s="8"/>
      <c r="F3954" s="9"/>
      <c r="H3954" s="8"/>
      <c r="L3954" s="8"/>
      <c r="P3954" s="8"/>
      <c r="T3954" s="8"/>
      <c r="X3954" s="8"/>
      <c r="AB3954" s="8"/>
      <c r="AL3954" s="9"/>
      <c r="AM3954" s="9"/>
      <c r="AN3954" s="9"/>
      <c r="AO3954" s="9"/>
      <c r="AP3954" s="9"/>
      <c r="AQ3954" s="9"/>
      <c r="AR3954" s="9"/>
      <c r="AS3954" s="9"/>
      <c r="AT3954" s="9"/>
      <c r="AU3954" s="9"/>
    </row>
    <row r="3955" spans="4:47" x14ac:dyDescent="0.25">
      <c r="D3955" s="8"/>
      <c r="E3955" s="8"/>
      <c r="F3955" s="9"/>
      <c r="H3955" s="8"/>
      <c r="L3955" s="8"/>
      <c r="P3955" s="8"/>
      <c r="T3955" s="8"/>
      <c r="X3955" s="8"/>
      <c r="AB3955" s="8"/>
      <c r="AL3955" s="9"/>
      <c r="AM3955" s="9"/>
      <c r="AN3955" s="9"/>
      <c r="AO3955" s="9"/>
      <c r="AP3955" s="9"/>
      <c r="AQ3955" s="9"/>
      <c r="AR3955" s="9"/>
      <c r="AS3955" s="9"/>
      <c r="AT3955" s="9"/>
      <c r="AU3955" s="9"/>
    </row>
    <row r="3956" spans="4:47" x14ac:dyDescent="0.25">
      <c r="D3956" s="8"/>
      <c r="E3956" s="8"/>
      <c r="F3956" s="9"/>
      <c r="H3956" s="8"/>
      <c r="L3956" s="8"/>
      <c r="P3956" s="8"/>
      <c r="T3956" s="8"/>
      <c r="X3956" s="8"/>
      <c r="AB3956" s="8"/>
      <c r="AL3956" s="9"/>
      <c r="AM3956" s="9"/>
      <c r="AN3956" s="9"/>
      <c r="AO3956" s="9"/>
      <c r="AP3956" s="9"/>
      <c r="AQ3956" s="9"/>
      <c r="AR3956" s="9"/>
      <c r="AS3956" s="9"/>
      <c r="AT3956" s="9"/>
      <c r="AU3956" s="9"/>
    </row>
    <row r="3957" spans="4:47" x14ac:dyDescent="0.25">
      <c r="D3957" s="8"/>
      <c r="E3957" s="8"/>
      <c r="F3957" s="9"/>
      <c r="H3957" s="8"/>
      <c r="L3957" s="8"/>
      <c r="P3957" s="8"/>
      <c r="T3957" s="8"/>
      <c r="X3957" s="8"/>
      <c r="AB3957" s="8"/>
      <c r="AL3957" s="9"/>
      <c r="AM3957" s="9"/>
      <c r="AN3957" s="9"/>
      <c r="AO3957" s="9"/>
      <c r="AP3957" s="9"/>
      <c r="AQ3957" s="9"/>
      <c r="AR3957" s="9"/>
      <c r="AS3957" s="9"/>
      <c r="AT3957" s="9"/>
      <c r="AU3957" s="9"/>
    </row>
    <row r="3958" spans="4:47" x14ac:dyDescent="0.25">
      <c r="D3958" s="8"/>
      <c r="E3958" s="8"/>
      <c r="F3958" s="9"/>
      <c r="H3958" s="8"/>
      <c r="L3958" s="8"/>
      <c r="P3958" s="8"/>
      <c r="T3958" s="8"/>
      <c r="X3958" s="8"/>
      <c r="AB3958" s="8"/>
      <c r="AL3958" s="9"/>
      <c r="AM3958" s="9"/>
      <c r="AN3958" s="9"/>
      <c r="AO3958" s="9"/>
      <c r="AP3958" s="9"/>
      <c r="AQ3958" s="9"/>
      <c r="AR3958" s="9"/>
      <c r="AS3958" s="9"/>
      <c r="AT3958" s="9"/>
      <c r="AU3958" s="9"/>
    </row>
    <row r="3959" spans="4:47" x14ac:dyDescent="0.25">
      <c r="D3959" s="8"/>
      <c r="E3959" s="8"/>
      <c r="F3959" s="9"/>
      <c r="H3959" s="8"/>
      <c r="L3959" s="8"/>
      <c r="P3959" s="8"/>
      <c r="T3959" s="8"/>
      <c r="X3959" s="8"/>
      <c r="AB3959" s="8"/>
      <c r="AL3959" s="9"/>
      <c r="AM3959" s="9"/>
      <c r="AN3959" s="9"/>
      <c r="AO3959" s="9"/>
      <c r="AP3959" s="9"/>
      <c r="AQ3959" s="9"/>
      <c r="AR3959" s="9"/>
      <c r="AS3959" s="9"/>
      <c r="AT3959" s="9"/>
      <c r="AU3959" s="9"/>
    </row>
    <row r="3960" spans="4:47" x14ac:dyDescent="0.25">
      <c r="D3960" s="8"/>
      <c r="E3960" s="8"/>
      <c r="F3960" s="9"/>
      <c r="H3960" s="8"/>
      <c r="L3960" s="8"/>
      <c r="P3960" s="8"/>
      <c r="T3960" s="8"/>
      <c r="X3960" s="8"/>
      <c r="AB3960" s="8"/>
      <c r="AL3960" s="9"/>
      <c r="AM3960" s="9"/>
      <c r="AN3960" s="9"/>
      <c r="AO3960" s="9"/>
      <c r="AP3960" s="9"/>
      <c r="AQ3960" s="9"/>
      <c r="AR3960" s="9"/>
      <c r="AS3960" s="9"/>
      <c r="AT3960" s="9"/>
      <c r="AU3960" s="9"/>
    </row>
    <row r="3961" spans="4:47" x14ac:dyDescent="0.25">
      <c r="D3961" s="8"/>
      <c r="E3961" s="8"/>
      <c r="F3961" s="9"/>
      <c r="H3961" s="8"/>
      <c r="L3961" s="8"/>
      <c r="P3961" s="8"/>
      <c r="T3961" s="8"/>
      <c r="X3961" s="8"/>
      <c r="AB3961" s="8"/>
      <c r="AL3961" s="9"/>
      <c r="AM3961" s="9"/>
      <c r="AN3961" s="9"/>
      <c r="AO3961" s="9"/>
      <c r="AP3961" s="9"/>
      <c r="AQ3961" s="9"/>
      <c r="AR3961" s="9"/>
      <c r="AS3961" s="9"/>
      <c r="AT3961" s="9"/>
      <c r="AU3961" s="9"/>
    </row>
    <row r="3962" spans="4:47" x14ac:dyDescent="0.25">
      <c r="D3962" s="8"/>
      <c r="E3962" s="8"/>
      <c r="F3962" s="9"/>
      <c r="H3962" s="8"/>
      <c r="L3962" s="8"/>
      <c r="P3962" s="8"/>
      <c r="T3962" s="8"/>
      <c r="X3962" s="8"/>
      <c r="AB3962" s="8"/>
      <c r="AL3962" s="9"/>
      <c r="AM3962" s="9"/>
      <c r="AN3962" s="9"/>
      <c r="AO3962" s="9"/>
      <c r="AP3962" s="9"/>
      <c r="AQ3962" s="9"/>
      <c r="AR3962" s="9"/>
      <c r="AS3962" s="9"/>
      <c r="AT3962" s="9"/>
      <c r="AU3962" s="9"/>
    </row>
    <row r="3963" spans="4:47" x14ac:dyDescent="0.25">
      <c r="D3963" s="8"/>
      <c r="E3963" s="8"/>
      <c r="F3963" s="9"/>
      <c r="H3963" s="8"/>
      <c r="L3963" s="8"/>
      <c r="P3963" s="8"/>
      <c r="T3963" s="8"/>
      <c r="X3963" s="8"/>
      <c r="AB3963" s="8"/>
      <c r="AL3963" s="9"/>
      <c r="AM3963" s="9"/>
      <c r="AN3963" s="9"/>
      <c r="AO3963" s="9"/>
      <c r="AP3963" s="9"/>
      <c r="AQ3963" s="9"/>
      <c r="AR3963" s="9"/>
      <c r="AS3963" s="9"/>
      <c r="AT3963" s="9"/>
      <c r="AU3963" s="9"/>
    </row>
    <row r="3964" spans="4:47" x14ac:dyDescent="0.25">
      <c r="D3964" s="8"/>
      <c r="E3964" s="8"/>
      <c r="F3964" s="9"/>
      <c r="H3964" s="8"/>
      <c r="L3964" s="8"/>
      <c r="P3964" s="8"/>
      <c r="T3964" s="8"/>
      <c r="X3964" s="8"/>
      <c r="AB3964" s="8"/>
      <c r="AL3964" s="9"/>
      <c r="AM3964" s="9"/>
      <c r="AN3964" s="9"/>
      <c r="AO3964" s="9"/>
      <c r="AP3964" s="9"/>
      <c r="AQ3964" s="9"/>
      <c r="AR3964" s="9"/>
      <c r="AS3964" s="9"/>
      <c r="AT3964" s="9"/>
      <c r="AU3964" s="9"/>
    </row>
    <row r="3965" spans="4:47" x14ac:dyDescent="0.25">
      <c r="D3965" s="8"/>
      <c r="E3965" s="8"/>
      <c r="F3965" s="9"/>
      <c r="H3965" s="8"/>
      <c r="L3965" s="8"/>
      <c r="P3965" s="8"/>
      <c r="T3965" s="8"/>
      <c r="X3965" s="8"/>
      <c r="AB3965" s="8"/>
      <c r="AL3965" s="9"/>
      <c r="AM3965" s="9"/>
      <c r="AN3965" s="9"/>
      <c r="AO3965" s="9"/>
      <c r="AP3965" s="9"/>
      <c r="AQ3965" s="9"/>
      <c r="AR3965" s="9"/>
      <c r="AS3965" s="9"/>
      <c r="AT3965" s="9"/>
      <c r="AU3965" s="9"/>
    </row>
    <row r="3966" spans="4:47" x14ac:dyDescent="0.25">
      <c r="D3966" s="8"/>
      <c r="E3966" s="8"/>
      <c r="F3966" s="9"/>
      <c r="H3966" s="8"/>
      <c r="L3966" s="8"/>
      <c r="P3966" s="8"/>
      <c r="T3966" s="8"/>
      <c r="X3966" s="8"/>
      <c r="AB3966" s="8"/>
      <c r="AL3966" s="9"/>
      <c r="AM3966" s="9"/>
      <c r="AN3966" s="9"/>
      <c r="AO3966" s="9"/>
      <c r="AP3966" s="9"/>
      <c r="AQ3966" s="9"/>
      <c r="AR3966" s="9"/>
      <c r="AS3966" s="9"/>
      <c r="AT3966" s="9"/>
      <c r="AU3966" s="9"/>
    </row>
    <row r="3967" spans="4:47" x14ac:dyDescent="0.25">
      <c r="D3967" s="8"/>
      <c r="E3967" s="8"/>
      <c r="F3967" s="9"/>
      <c r="H3967" s="8"/>
      <c r="L3967" s="8"/>
      <c r="P3967" s="8"/>
      <c r="T3967" s="8"/>
      <c r="X3967" s="8"/>
      <c r="AB3967" s="8"/>
      <c r="AL3967" s="9"/>
      <c r="AM3967" s="9"/>
      <c r="AN3967" s="9"/>
      <c r="AO3967" s="9"/>
      <c r="AP3967" s="9"/>
      <c r="AQ3967" s="9"/>
      <c r="AR3967" s="9"/>
      <c r="AS3967" s="9"/>
      <c r="AT3967" s="9"/>
      <c r="AU3967" s="9"/>
    </row>
    <row r="3968" spans="4:47" x14ac:dyDescent="0.25">
      <c r="D3968" s="8"/>
      <c r="E3968" s="8"/>
      <c r="F3968" s="9"/>
      <c r="H3968" s="8"/>
      <c r="L3968" s="8"/>
      <c r="P3968" s="8"/>
      <c r="T3968" s="8"/>
      <c r="X3968" s="8"/>
      <c r="AB3968" s="8"/>
      <c r="AL3968" s="9"/>
      <c r="AM3968" s="9"/>
      <c r="AN3968" s="9"/>
      <c r="AO3968" s="9"/>
      <c r="AP3968" s="9"/>
      <c r="AQ3968" s="9"/>
      <c r="AR3968" s="9"/>
      <c r="AS3968" s="9"/>
      <c r="AT3968" s="9"/>
      <c r="AU3968" s="9"/>
    </row>
    <row r="3969" spans="4:47" x14ac:dyDescent="0.25">
      <c r="D3969" s="8"/>
      <c r="E3969" s="8"/>
      <c r="F3969" s="9"/>
      <c r="H3969" s="8"/>
      <c r="L3969" s="8"/>
      <c r="P3969" s="8"/>
      <c r="T3969" s="8"/>
      <c r="X3969" s="8"/>
      <c r="AB3969" s="8"/>
      <c r="AL3969" s="9"/>
      <c r="AM3969" s="9"/>
      <c r="AN3969" s="9"/>
      <c r="AO3969" s="9"/>
      <c r="AP3969" s="9"/>
      <c r="AQ3969" s="9"/>
      <c r="AR3969" s="9"/>
      <c r="AS3969" s="9"/>
      <c r="AT3969" s="9"/>
      <c r="AU3969" s="9"/>
    </row>
    <row r="3970" spans="4:47" x14ac:dyDescent="0.25">
      <c r="D3970" s="8"/>
      <c r="E3970" s="8"/>
      <c r="F3970" s="9"/>
      <c r="H3970" s="8"/>
      <c r="L3970" s="8"/>
      <c r="P3970" s="8"/>
      <c r="T3970" s="8"/>
      <c r="X3970" s="8"/>
      <c r="AB3970" s="8"/>
      <c r="AL3970" s="9"/>
      <c r="AM3970" s="9"/>
      <c r="AN3970" s="9"/>
      <c r="AO3970" s="9"/>
      <c r="AP3970" s="9"/>
      <c r="AQ3970" s="9"/>
      <c r="AR3970" s="9"/>
      <c r="AS3970" s="9"/>
      <c r="AT3970" s="9"/>
      <c r="AU3970" s="9"/>
    </row>
    <row r="3971" spans="4:47" x14ac:dyDescent="0.25">
      <c r="D3971" s="8"/>
      <c r="E3971" s="8"/>
      <c r="F3971" s="9"/>
      <c r="H3971" s="8"/>
      <c r="L3971" s="8"/>
      <c r="P3971" s="8"/>
      <c r="T3971" s="8"/>
      <c r="X3971" s="8"/>
      <c r="AB3971" s="8"/>
      <c r="AL3971" s="9"/>
      <c r="AM3971" s="9"/>
      <c r="AN3971" s="9"/>
      <c r="AO3971" s="9"/>
      <c r="AP3971" s="9"/>
      <c r="AQ3971" s="9"/>
      <c r="AR3971" s="9"/>
      <c r="AS3971" s="9"/>
      <c r="AT3971" s="9"/>
      <c r="AU3971" s="9"/>
    </row>
    <row r="3972" spans="4:47" x14ac:dyDescent="0.25">
      <c r="D3972" s="8"/>
      <c r="E3972" s="8"/>
      <c r="F3972" s="9"/>
      <c r="H3972" s="8"/>
      <c r="L3972" s="8"/>
      <c r="P3972" s="8"/>
      <c r="T3972" s="8"/>
      <c r="X3972" s="8"/>
      <c r="AB3972" s="8"/>
      <c r="AL3972" s="9"/>
      <c r="AM3972" s="9"/>
      <c r="AN3972" s="9"/>
      <c r="AO3972" s="9"/>
      <c r="AP3972" s="9"/>
      <c r="AQ3972" s="9"/>
      <c r="AR3972" s="9"/>
      <c r="AS3972" s="9"/>
      <c r="AT3972" s="9"/>
      <c r="AU3972" s="9"/>
    </row>
    <row r="3973" spans="4:47" x14ac:dyDescent="0.25">
      <c r="D3973" s="8"/>
      <c r="E3973" s="8"/>
      <c r="F3973" s="9"/>
      <c r="H3973" s="8"/>
      <c r="L3973" s="8"/>
      <c r="P3973" s="8"/>
      <c r="T3973" s="8"/>
      <c r="X3973" s="8"/>
      <c r="AB3973" s="8"/>
      <c r="AL3973" s="9"/>
      <c r="AM3973" s="9"/>
      <c r="AN3973" s="9"/>
      <c r="AO3973" s="9"/>
      <c r="AP3973" s="9"/>
      <c r="AQ3973" s="9"/>
      <c r="AR3973" s="9"/>
      <c r="AS3973" s="9"/>
      <c r="AT3973" s="9"/>
      <c r="AU3973" s="9"/>
    </row>
    <row r="3974" spans="4:47" x14ac:dyDescent="0.25">
      <c r="D3974" s="8"/>
      <c r="E3974" s="8"/>
      <c r="F3974" s="9"/>
      <c r="H3974" s="8"/>
      <c r="L3974" s="8"/>
      <c r="P3974" s="8"/>
      <c r="T3974" s="8"/>
      <c r="X3974" s="8"/>
      <c r="AB3974" s="8"/>
      <c r="AL3974" s="9"/>
      <c r="AM3974" s="9"/>
      <c r="AN3974" s="9"/>
      <c r="AO3974" s="9"/>
      <c r="AP3974" s="9"/>
      <c r="AQ3974" s="9"/>
      <c r="AR3974" s="9"/>
      <c r="AS3974" s="9"/>
      <c r="AT3974" s="9"/>
      <c r="AU3974" s="9"/>
    </row>
    <row r="3975" spans="4:47" x14ac:dyDescent="0.25">
      <c r="D3975" s="8"/>
      <c r="E3975" s="8"/>
      <c r="F3975" s="9"/>
      <c r="H3975" s="8"/>
      <c r="L3975" s="8"/>
      <c r="P3975" s="8"/>
      <c r="T3975" s="8"/>
      <c r="X3975" s="8"/>
      <c r="AB3975" s="8"/>
      <c r="AL3975" s="9"/>
      <c r="AM3975" s="9"/>
      <c r="AN3975" s="9"/>
      <c r="AO3975" s="9"/>
      <c r="AP3975" s="9"/>
      <c r="AQ3975" s="9"/>
      <c r="AR3975" s="9"/>
      <c r="AS3975" s="9"/>
      <c r="AT3975" s="9"/>
      <c r="AU3975" s="9"/>
    </row>
    <row r="3976" spans="4:47" x14ac:dyDescent="0.25">
      <c r="D3976" s="8"/>
      <c r="E3976" s="8"/>
      <c r="F3976" s="9"/>
      <c r="H3976" s="8"/>
      <c r="L3976" s="8"/>
      <c r="P3976" s="8"/>
      <c r="T3976" s="8"/>
      <c r="X3976" s="8"/>
      <c r="AB3976" s="8"/>
      <c r="AL3976" s="9"/>
      <c r="AM3976" s="9"/>
      <c r="AN3976" s="9"/>
      <c r="AO3976" s="9"/>
      <c r="AP3976" s="9"/>
      <c r="AQ3976" s="9"/>
      <c r="AR3976" s="9"/>
      <c r="AS3976" s="9"/>
      <c r="AT3976" s="9"/>
      <c r="AU3976" s="9"/>
    </row>
    <row r="3977" spans="4:47" x14ac:dyDescent="0.25">
      <c r="D3977" s="8"/>
      <c r="E3977" s="8"/>
      <c r="F3977" s="9"/>
      <c r="H3977" s="8"/>
      <c r="L3977" s="8"/>
      <c r="P3977" s="8"/>
      <c r="T3977" s="8"/>
      <c r="X3977" s="8"/>
      <c r="AB3977" s="8"/>
      <c r="AL3977" s="9"/>
      <c r="AM3977" s="9"/>
      <c r="AN3977" s="9"/>
      <c r="AO3977" s="9"/>
      <c r="AP3977" s="9"/>
      <c r="AQ3977" s="9"/>
      <c r="AR3977" s="9"/>
      <c r="AS3977" s="9"/>
      <c r="AT3977" s="9"/>
      <c r="AU3977" s="9"/>
    </row>
    <row r="3978" spans="4:47" x14ac:dyDescent="0.25">
      <c r="D3978" s="8"/>
      <c r="E3978" s="8"/>
      <c r="F3978" s="9"/>
      <c r="H3978" s="8"/>
      <c r="L3978" s="8"/>
      <c r="P3978" s="8"/>
      <c r="T3978" s="8"/>
      <c r="X3978" s="8"/>
      <c r="AB3978" s="8"/>
      <c r="AL3978" s="9"/>
      <c r="AM3978" s="9"/>
      <c r="AN3978" s="9"/>
      <c r="AO3978" s="9"/>
      <c r="AP3978" s="9"/>
      <c r="AQ3978" s="9"/>
      <c r="AR3978" s="9"/>
      <c r="AS3978" s="9"/>
      <c r="AT3978" s="9"/>
      <c r="AU3978" s="9"/>
    </row>
    <row r="3979" spans="4:47" x14ac:dyDescent="0.25">
      <c r="D3979" s="8"/>
      <c r="E3979" s="8"/>
      <c r="F3979" s="9"/>
      <c r="H3979" s="8"/>
      <c r="L3979" s="8"/>
      <c r="P3979" s="8"/>
      <c r="T3979" s="8"/>
      <c r="X3979" s="8"/>
      <c r="AB3979" s="8"/>
      <c r="AL3979" s="9"/>
      <c r="AM3979" s="9"/>
      <c r="AN3979" s="9"/>
      <c r="AO3979" s="9"/>
      <c r="AP3979" s="9"/>
      <c r="AQ3979" s="9"/>
      <c r="AR3979" s="9"/>
      <c r="AS3979" s="9"/>
      <c r="AT3979" s="9"/>
      <c r="AU3979" s="9"/>
    </row>
    <row r="3980" spans="4:47" x14ac:dyDescent="0.25">
      <c r="D3980" s="8"/>
      <c r="E3980" s="8"/>
      <c r="F3980" s="9"/>
      <c r="H3980" s="8"/>
      <c r="L3980" s="8"/>
      <c r="P3980" s="8"/>
      <c r="T3980" s="8"/>
      <c r="X3980" s="8"/>
      <c r="AB3980" s="8"/>
      <c r="AL3980" s="9"/>
      <c r="AM3980" s="9"/>
      <c r="AN3980" s="9"/>
      <c r="AO3980" s="9"/>
      <c r="AP3980" s="9"/>
      <c r="AQ3980" s="9"/>
      <c r="AR3980" s="9"/>
      <c r="AS3980" s="9"/>
      <c r="AT3980" s="9"/>
      <c r="AU3980" s="9"/>
    </row>
    <row r="3981" spans="4:47" x14ac:dyDescent="0.25">
      <c r="D3981" s="8"/>
      <c r="E3981" s="8"/>
      <c r="F3981" s="9"/>
      <c r="H3981" s="8"/>
      <c r="L3981" s="8"/>
      <c r="P3981" s="8"/>
      <c r="T3981" s="8"/>
      <c r="X3981" s="8"/>
      <c r="AB3981" s="8"/>
      <c r="AL3981" s="9"/>
      <c r="AM3981" s="9"/>
      <c r="AN3981" s="9"/>
      <c r="AO3981" s="9"/>
      <c r="AP3981" s="9"/>
      <c r="AQ3981" s="9"/>
      <c r="AR3981" s="9"/>
      <c r="AS3981" s="9"/>
      <c r="AT3981" s="9"/>
      <c r="AU3981" s="9"/>
    </row>
    <row r="3982" spans="4:47" x14ac:dyDescent="0.25">
      <c r="D3982" s="8"/>
      <c r="E3982" s="8"/>
      <c r="F3982" s="9"/>
      <c r="H3982" s="8"/>
      <c r="L3982" s="8"/>
      <c r="P3982" s="8"/>
      <c r="T3982" s="8"/>
      <c r="X3982" s="8"/>
      <c r="AB3982" s="8"/>
      <c r="AL3982" s="9"/>
      <c r="AM3982" s="9"/>
      <c r="AN3982" s="9"/>
      <c r="AO3982" s="9"/>
      <c r="AP3982" s="9"/>
      <c r="AQ3982" s="9"/>
      <c r="AR3982" s="9"/>
      <c r="AS3982" s="9"/>
      <c r="AT3982" s="9"/>
      <c r="AU3982" s="9"/>
    </row>
    <row r="3983" spans="4:47" x14ac:dyDescent="0.25">
      <c r="D3983" s="8"/>
      <c r="E3983" s="8"/>
      <c r="F3983" s="9"/>
      <c r="H3983" s="8"/>
      <c r="L3983" s="8"/>
      <c r="P3983" s="8"/>
      <c r="T3983" s="8"/>
      <c r="X3983" s="8"/>
      <c r="AB3983" s="8"/>
      <c r="AL3983" s="9"/>
      <c r="AM3983" s="9"/>
      <c r="AN3983" s="9"/>
      <c r="AO3983" s="9"/>
      <c r="AP3983" s="9"/>
      <c r="AQ3983" s="9"/>
      <c r="AR3983" s="9"/>
      <c r="AS3983" s="9"/>
      <c r="AT3983" s="9"/>
      <c r="AU3983" s="9"/>
    </row>
    <row r="3984" spans="4:47" x14ac:dyDescent="0.25">
      <c r="D3984" s="8"/>
      <c r="E3984" s="8"/>
      <c r="F3984" s="9"/>
      <c r="H3984" s="8"/>
      <c r="L3984" s="8"/>
      <c r="P3984" s="8"/>
      <c r="T3984" s="8"/>
      <c r="X3984" s="8"/>
      <c r="AB3984" s="8"/>
      <c r="AL3984" s="9"/>
      <c r="AM3984" s="9"/>
      <c r="AN3984" s="9"/>
      <c r="AO3984" s="9"/>
      <c r="AP3984" s="9"/>
      <c r="AQ3984" s="9"/>
      <c r="AR3984" s="9"/>
      <c r="AS3984" s="9"/>
      <c r="AT3984" s="9"/>
      <c r="AU3984" s="9"/>
    </row>
    <row r="3985" spans="4:47" x14ac:dyDescent="0.25">
      <c r="D3985" s="8"/>
      <c r="E3985" s="8"/>
      <c r="F3985" s="9"/>
      <c r="H3985" s="8"/>
      <c r="L3985" s="8"/>
      <c r="P3985" s="8"/>
      <c r="T3985" s="8"/>
      <c r="X3985" s="8"/>
      <c r="AB3985" s="8"/>
      <c r="AL3985" s="9"/>
      <c r="AM3985" s="9"/>
      <c r="AN3985" s="9"/>
      <c r="AO3985" s="9"/>
      <c r="AP3985" s="9"/>
      <c r="AQ3985" s="9"/>
      <c r="AR3985" s="9"/>
      <c r="AS3985" s="9"/>
      <c r="AT3985" s="9"/>
      <c r="AU3985" s="9"/>
    </row>
    <row r="3986" spans="4:47" x14ac:dyDescent="0.25">
      <c r="D3986" s="8"/>
      <c r="E3986" s="8"/>
      <c r="F3986" s="9"/>
      <c r="H3986" s="8"/>
      <c r="L3986" s="8"/>
      <c r="P3986" s="8"/>
      <c r="T3986" s="8"/>
      <c r="X3986" s="8"/>
      <c r="AB3986" s="8"/>
      <c r="AL3986" s="9"/>
      <c r="AM3986" s="9"/>
      <c r="AN3986" s="9"/>
      <c r="AO3986" s="9"/>
      <c r="AP3986" s="9"/>
      <c r="AQ3986" s="9"/>
      <c r="AR3986" s="9"/>
      <c r="AS3986" s="9"/>
      <c r="AT3986" s="9"/>
      <c r="AU3986" s="9"/>
    </row>
    <row r="3987" spans="4:47" x14ac:dyDescent="0.25">
      <c r="D3987" s="8"/>
      <c r="E3987" s="8"/>
      <c r="F3987" s="9"/>
      <c r="H3987" s="8"/>
      <c r="L3987" s="8"/>
      <c r="P3987" s="8"/>
      <c r="T3987" s="8"/>
      <c r="X3987" s="8"/>
      <c r="AB3987" s="8"/>
      <c r="AL3987" s="9"/>
      <c r="AM3987" s="9"/>
      <c r="AN3987" s="9"/>
      <c r="AO3987" s="9"/>
      <c r="AP3987" s="9"/>
      <c r="AQ3987" s="9"/>
      <c r="AR3987" s="9"/>
      <c r="AS3987" s="9"/>
      <c r="AT3987" s="9"/>
      <c r="AU3987" s="9"/>
    </row>
    <row r="3988" spans="4:47" x14ac:dyDescent="0.25">
      <c r="D3988" s="8"/>
      <c r="E3988" s="8"/>
      <c r="F3988" s="9"/>
      <c r="H3988" s="8"/>
      <c r="L3988" s="8"/>
      <c r="P3988" s="8"/>
      <c r="T3988" s="8"/>
      <c r="X3988" s="8"/>
      <c r="AB3988" s="8"/>
      <c r="AL3988" s="9"/>
      <c r="AM3988" s="9"/>
      <c r="AN3988" s="9"/>
      <c r="AO3988" s="9"/>
      <c r="AP3988" s="9"/>
      <c r="AQ3988" s="9"/>
      <c r="AR3988" s="9"/>
      <c r="AS3988" s="9"/>
      <c r="AT3988" s="9"/>
      <c r="AU3988" s="9"/>
    </row>
    <row r="3989" spans="4:47" x14ac:dyDescent="0.25">
      <c r="D3989" s="8"/>
      <c r="E3989" s="8"/>
      <c r="F3989" s="9"/>
      <c r="H3989" s="8"/>
      <c r="L3989" s="8"/>
      <c r="P3989" s="8"/>
      <c r="T3989" s="8"/>
      <c r="X3989" s="8"/>
      <c r="AB3989" s="8"/>
      <c r="AL3989" s="9"/>
      <c r="AM3989" s="9"/>
      <c r="AN3989" s="9"/>
      <c r="AO3989" s="9"/>
      <c r="AP3989" s="9"/>
      <c r="AQ3989" s="9"/>
      <c r="AR3989" s="9"/>
      <c r="AS3989" s="9"/>
      <c r="AT3989" s="9"/>
      <c r="AU3989" s="9"/>
    </row>
    <row r="3990" spans="4:47" x14ac:dyDescent="0.25">
      <c r="D3990" s="8"/>
      <c r="E3990" s="8"/>
      <c r="F3990" s="9"/>
      <c r="H3990" s="8"/>
      <c r="L3990" s="8"/>
      <c r="P3990" s="8"/>
      <c r="T3990" s="8"/>
      <c r="X3990" s="8"/>
      <c r="AB3990" s="8"/>
      <c r="AL3990" s="9"/>
      <c r="AM3990" s="9"/>
      <c r="AN3990" s="9"/>
      <c r="AO3990" s="9"/>
      <c r="AP3990" s="9"/>
      <c r="AQ3990" s="9"/>
      <c r="AR3990" s="9"/>
      <c r="AS3990" s="9"/>
      <c r="AT3990" s="9"/>
      <c r="AU3990" s="9"/>
    </row>
    <row r="3991" spans="4:47" x14ac:dyDescent="0.25">
      <c r="D3991" s="8"/>
      <c r="E3991" s="8"/>
      <c r="F3991" s="9"/>
      <c r="H3991" s="8"/>
      <c r="L3991" s="8"/>
      <c r="P3991" s="8"/>
      <c r="T3991" s="8"/>
      <c r="X3991" s="8"/>
      <c r="AB3991" s="8"/>
      <c r="AL3991" s="9"/>
      <c r="AM3991" s="9"/>
      <c r="AN3991" s="9"/>
      <c r="AO3991" s="9"/>
      <c r="AP3991" s="9"/>
      <c r="AQ3991" s="9"/>
      <c r="AR3991" s="9"/>
      <c r="AS3991" s="9"/>
      <c r="AT3991" s="9"/>
      <c r="AU3991" s="9"/>
    </row>
    <row r="3992" spans="4:47" x14ac:dyDescent="0.25">
      <c r="D3992" s="8"/>
      <c r="E3992" s="8"/>
      <c r="F3992" s="9"/>
      <c r="H3992" s="8"/>
      <c r="L3992" s="8"/>
      <c r="P3992" s="8"/>
      <c r="T3992" s="8"/>
      <c r="X3992" s="8"/>
      <c r="AB3992" s="8"/>
      <c r="AL3992" s="9"/>
      <c r="AM3992" s="9"/>
      <c r="AN3992" s="9"/>
      <c r="AO3992" s="9"/>
      <c r="AP3992" s="9"/>
      <c r="AQ3992" s="9"/>
      <c r="AR3992" s="9"/>
      <c r="AS3992" s="9"/>
      <c r="AT3992" s="9"/>
      <c r="AU3992" s="9"/>
    </row>
    <row r="3993" spans="4:47" x14ac:dyDescent="0.25">
      <c r="D3993" s="8"/>
      <c r="E3993" s="8"/>
      <c r="F3993" s="9"/>
      <c r="H3993" s="8"/>
      <c r="L3993" s="8"/>
      <c r="P3993" s="8"/>
      <c r="T3993" s="8"/>
      <c r="X3993" s="8"/>
      <c r="AB3993" s="8"/>
      <c r="AL3993" s="9"/>
      <c r="AM3993" s="9"/>
      <c r="AN3993" s="9"/>
      <c r="AO3993" s="9"/>
      <c r="AP3993" s="9"/>
      <c r="AQ3993" s="9"/>
      <c r="AR3993" s="9"/>
      <c r="AS3993" s="9"/>
      <c r="AT3993" s="9"/>
      <c r="AU3993" s="9"/>
    </row>
    <row r="3994" spans="4:47" x14ac:dyDescent="0.25">
      <c r="D3994" s="8"/>
      <c r="E3994" s="8"/>
      <c r="F3994" s="9"/>
      <c r="H3994" s="8"/>
      <c r="L3994" s="8"/>
      <c r="P3994" s="8"/>
      <c r="T3994" s="8"/>
      <c r="X3994" s="8"/>
      <c r="AB3994" s="8"/>
      <c r="AL3994" s="9"/>
      <c r="AM3994" s="9"/>
      <c r="AN3994" s="9"/>
      <c r="AO3994" s="9"/>
      <c r="AP3994" s="9"/>
      <c r="AQ3994" s="9"/>
      <c r="AR3994" s="9"/>
      <c r="AS3994" s="9"/>
      <c r="AT3994" s="9"/>
      <c r="AU3994" s="9"/>
    </row>
    <row r="3995" spans="4:47" x14ac:dyDescent="0.25">
      <c r="D3995" s="8"/>
      <c r="E3995" s="8"/>
      <c r="F3995" s="9"/>
      <c r="H3995" s="8"/>
      <c r="L3995" s="8"/>
      <c r="P3995" s="8"/>
      <c r="T3995" s="8"/>
      <c r="X3995" s="8"/>
      <c r="AB3995" s="8"/>
      <c r="AL3995" s="9"/>
      <c r="AM3995" s="9"/>
      <c r="AN3995" s="9"/>
      <c r="AO3995" s="9"/>
      <c r="AP3995" s="9"/>
      <c r="AQ3995" s="9"/>
      <c r="AR3995" s="9"/>
      <c r="AS3995" s="9"/>
      <c r="AT3995" s="9"/>
      <c r="AU3995" s="9"/>
    </row>
    <row r="3996" spans="4:47" x14ac:dyDescent="0.25">
      <c r="D3996" s="8"/>
      <c r="E3996" s="8"/>
      <c r="F3996" s="9"/>
      <c r="H3996" s="8"/>
      <c r="L3996" s="8"/>
      <c r="P3996" s="8"/>
      <c r="T3996" s="8"/>
      <c r="X3996" s="8"/>
      <c r="AB3996" s="8"/>
      <c r="AL3996" s="9"/>
      <c r="AM3996" s="9"/>
      <c r="AN3996" s="9"/>
      <c r="AO3996" s="9"/>
      <c r="AP3996" s="9"/>
      <c r="AQ3996" s="9"/>
      <c r="AR3996" s="9"/>
      <c r="AS3996" s="9"/>
      <c r="AT3996" s="9"/>
      <c r="AU3996" s="9"/>
    </row>
    <row r="3997" spans="4:47" x14ac:dyDescent="0.25">
      <c r="D3997" s="8"/>
      <c r="E3997" s="8"/>
      <c r="F3997" s="9"/>
      <c r="H3997" s="8"/>
      <c r="L3997" s="8"/>
      <c r="P3997" s="8"/>
      <c r="T3997" s="8"/>
      <c r="X3997" s="8"/>
      <c r="AB3997" s="8"/>
      <c r="AL3997" s="9"/>
      <c r="AM3997" s="9"/>
      <c r="AN3997" s="9"/>
      <c r="AO3997" s="9"/>
      <c r="AP3997" s="9"/>
      <c r="AQ3997" s="9"/>
      <c r="AR3997" s="9"/>
      <c r="AS3997" s="9"/>
      <c r="AT3997" s="9"/>
      <c r="AU3997" s="9"/>
    </row>
    <row r="3998" spans="4:47" x14ac:dyDescent="0.25">
      <c r="D3998" s="8"/>
      <c r="E3998" s="8"/>
      <c r="F3998" s="9"/>
      <c r="H3998" s="8"/>
      <c r="L3998" s="8"/>
      <c r="P3998" s="8"/>
      <c r="T3998" s="8"/>
      <c r="X3998" s="8"/>
      <c r="AB3998" s="8"/>
      <c r="AL3998" s="9"/>
      <c r="AM3998" s="9"/>
      <c r="AN3998" s="9"/>
      <c r="AO3998" s="9"/>
      <c r="AP3998" s="9"/>
      <c r="AQ3998" s="9"/>
      <c r="AR3998" s="9"/>
      <c r="AS3998" s="9"/>
      <c r="AT3998" s="9"/>
      <c r="AU3998" s="9"/>
    </row>
    <row r="3999" spans="4:47" x14ac:dyDescent="0.25">
      <c r="D3999" s="8"/>
      <c r="E3999" s="8"/>
      <c r="F3999" s="9"/>
      <c r="H3999" s="8"/>
      <c r="L3999" s="8"/>
      <c r="P3999" s="8"/>
      <c r="T3999" s="8"/>
      <c r="X3999" s="8"/>
      <c r="AB3999" s="8"/>
      <c r="AL3999" s="9"/>
      <c r="AM3999" s="9"/>
      <c r="AN3999" s="9"/>
      <c r="AO3999" s="9"/>
      <c r="AP3999" s="9"/>
      <c r="AQ3999" s="9"/>
      <c r="AR3999" s="9"/>
      <c r="AS3999" s="9"/>
      <c r="AT3999" s="9"/>
      <c r="AU3999" s="9"/>
    </row>
    <row r="4000" spans="4:47" x14ac:dyDescent="0.25">
      <c r="D4000" s="8"/>
      <c r="E4000" s="8"/>
      <c r="F4000" s="9"/>
      <c r="H4000" s="8"/>
      <c r="L4000" s="8"/>
      <c r="P4000" s="8"/>
      <c r="T4000" s="8"/>
      <c r="X4000" s="8"/>
      <c r="AB4000" s="8"/>
      <c r="AL4000" s="9"/>
      <c r="AM4000" s="9"/>
      <c r="AN4000" s="9"/>
      <c r="AO4000" s="9"/>
      <c r="AP4000" s="9"/>
      <c r="AQ4000" s="9"/>
      <c r="AR4000" s="9"/>
      <c r="AS4000" s="9"/>
      <c r="AT4000" s="9"/>
      <c r="AU4000" s="9"/>
    </row>
    <row r="4001" spans="4:47" x14ac:dyDescent="0.25">
      <c r="D4001" s="8"/>
      <c r="E4001" s="8"/>
      <c r="F4001" s="9"/>
      <c r="H4001" s="8"/>
      <c r="L4001" s="8"/>
      <c r="P4001" s="8"/>
      <c r="T4001" s="8"/>
      <c r="X4001" s="8"/>
      <c r="AB4001" s="8"/>
      <c r="AL4001" s="9"/>
      <c r="AM4001" s="9"/>
      <c r="AN4001" s="9"/>
      <c r="AO4001" s="9"/>
      <c r="AP4001" s="9"/>
      <c r="AQ4001" s="9"/>
      <c r="AR4001" s="9"/>
      <c r="AS4001" s="9"/>
      <c r="AT4001" s="9"/>
      <c r="AU4001" s="9"/>
    </row>
    <row r="4002" spans="4:47" x14ac:dyDescent="0.25">
      <c r="D4002" s="8"/>
      <c r="E4002" s="8"/>
      <c r="F4002" s="9"/>
      <c r="H4002" s="8"/>
      <c r="L4002" s="8"/>
      <c r="P4002" s="8"/>
      <c r="T4002" s="8"/>
      <c r="X4002" s="8"/>
      <c r="AB4002" s="8"/>
      <c r="AL4002" s="9"/>
      <c r="AM4002" s="9"/>
      <c r="AN4002" s="9"/>
      <c r="AO4002" s="9"/>
      <c r="AP4002" s="9"/>
      <c r="AQ4002" s="9"/>
      <c r="AR4002" s="9"/>
      <c r="AS4002" s="9"/>
      <c r="AT4002" s="9"/>
      <c r="AU4002" s="9"/>
    </row>
    <row r="4003" spans="4:47" x14ac:dyDescent="0.25">
      <c r="D4003" s="8"/>
      <c r="E4003" s="8"/>
      <c r="F4003" s="9"/>
      <c r="H4003" s="8"/>
      <c r="L4003" s="8"/>
      <c r="P4003" s="8"/>
      <c r="T4003" s="8"/>
      <c r="X4003" s="8"/>
      <c r="AB4003" s="8"/>
      <c r="AL4003" s="9"/>
      <c r="AM4003" s="9"/>
      <c r="AN4003" s="9"/>
      <c r="AO4003" s="9"/>
      <c r="AP4003" s="9"/>
      <c r="AQ4003" s="9"/>
      <c r="AR4003" s="9"/>
      <c r="AS4003" s="9"/>
      <c r="AT4003" s="9"/>
      <c r="AU4003" s="9"/>
    </row>
    <row r="4004" spans="4:47" x14ac:dyDescent="0.25">
      <c r="D4004" s="8"/>
      <c r="E4004" s="8"/>
      <c r="F4004" s="9"/>
      <c r="H4004" s="8"/>
      <c r="L4004" s="8"/>
      <c r="P4004" s="8"/>
      <c r="T4004" s="8"/>
      <c r="X4004" s="8"/>
      <c r="AB4004" s="8"/>
      <c r="AL4004" s="9"/>
      <c r="AM4004" s="9"/>
      <c r="AN4004" s="9"/>
      <c r="AO4004" s="9"/>
      <c r="AP4004" s="9"/>
      <c r="AQ4004" s="9"/>
      <c r="AR4004" s="9"/>
      <c r="AS4004" s="9"/>
      <c r="AT4004" s="9"/>
      <c r="AU4004" s="9"/>
    </row>
    <row r="4005" spans="4:47" x14ac:dyDescent="0.25">
      <c r="D4005" s="8"/>
      <c r="E4005" s="8"/>
      <c r="F4005" s="9"/>
      <c r="H4005" s="8"/>
      <c r="L4005" s="8"/>
      <c r="P4005" s="8"/>
      <c r="T4005" s="8"/>
      <c r="X4005" s="8"/>
      <c r="AB4005" s="8"/>
      <c r="AL4005" s="9"/>
      <c r="AM4005" s="9"/>
      <c r="AN4005" s="9"/>
      <c r="AO4005" s="9"/>
      <c r="AP4005" s="9"/>
      <c r="AQ4005" s="9"/>
      <c r="AR4005" s="9"/>
      <c r="AS4005" s="9"/>
      <c r="AT4005" s="9"/>
      <c r="AU4005" s="9"/>
    </row>
    <row r="4006" spans="4:47" x14ac:dyDescent="0.25">
      <c r="D4006" s="8"/>
      <c r="E4006" s="8"/>
      <c r="F4006" s="9"/>
      <c r="H4006" s="8"/>
      <c r="L4006" s="8"/>
      <c r="P4006" s="8"/>
      <c r="T4006" s="8"/>
      <c r="X4006" s="8"/>
      <c r="AB4006" s="8"/>
      <c r="AL4006" s="9"/>
      <c r="AM4006" s="9"/>
      <c r="AN4006" s="9"/>
      <c r="AO4006" s="9"/>
      <c r="AP4006" s="9"/>
      <c r="AQ4006" s="9"/>
      <c r="AR4006" s="9"/>
      <c r="AS4006" s="9"/>
      <c r="AT4006" s="9"/>
      <c r="AU4006" s="9"/>
    </row>
    <row r="4007" spans="4:47" x14ac:dyDescent="0.25">
      <c r="D4007" s="8"/>
      <c r="E4007" s="8"/>
      <c r="F4007" s="9"/>
      <c r="H4007" s="8"/>
      <c r="L4007" s="8"/>
      <c r="P4007" s="8"/>
      <c r="T4007" s="8"/>
      <c r="X4007" s="8"/>
      <c r="AB4007" s="8"/>
      <c r="AL4007" s="9"/>
      <c r="AM4007" s="9"/>
      <c r="AN4007" s="9"/>
      <c r="AO4007" s="9"/>
      <c r="AP4007" s="9"/>
      <c r="AQ4007" s="9"/>
      <c r="AR4007" s="9"/>
      <c r="AS4007" s="9"/>
      <c r="AT4007" s="9"/>
      <c r="AU4007" s="9"/>
    </row>
    <row r="4008" spans="4:47" x14ac:dyDescent="0.25">
      <c r="D4008" s="8"/>
      <c r="E4008" s="8"/>
      <c r="F4008" s="9"/>
      <c r="H4008" s="8"/>
      <c r="L4008" s="8"/>
      <c r="P4008" s="8"/>
      <c r="T4008" s="8"/>
      <c r="X4008" s="8"/>
      <c r="AB4008" s="8"/>
      <c r="AL4008" s="9"/>
      <c r="AM4008" s="9"/>
      <c r="AN4008" s="9"/>
      <c r="AO4008" s="9"/>
      <c r="AP4008" s="9"/>
      <c r="AQ4008" s="9"/>
      <c r="AR4008" s="9"/>
      <c r="AS4008" s="9"/>
      <c r="AT4008" s="9"/>
      <c r="AU4008" s="9"/>
    </row>
    <row r="4009" spans="4:47" x14ac:dyDescent="0.25">
      <c r="D4009" s="8"/>
      <c r="E4009" s="8"/>
      <c r="F4009" s="9"/>
      <c r="H4009" s="8"/>
      <c r="L4009" s="8"/>
      <c r="P4009" s="8"/>
      <c r="T4009" s="8"/>
      <c r="X4009" s="8"/>
      <c r="AB4009" s="8"/>
      <c r="AL4009" s="9"/>
      <c r="AM4009" s="9"/>
      <c r="AN4009" s="9"/>
      <c r="AO4009" s="9"/>
      <c r="AP4009" s="9"/>
      <c r="AQ4009" s="9"/>
      <c r="AR4009" s="9"/>
      <c r="AS4009" s="9"/>
      <c r="AT4009" s="9"/>
      <c r="AU4009" s="9"/>
    </row>
    <row r="4010" spans="4:47" x14ac:dyDescent="0.25">
      <c r="D4010" s="8"/>
      <c r="E4010" s="8"/>
      <c r="F4010" s="9"/>
      <c r="H4010" s="8"/>
      <c r="L4010" s="8"/>
      <c r="P4010" s="8"/>
      <c r="T4010" s="8"/>
      <c r="X4010" s="8"/>
      <c r="AB4010" s="8"/>
      <c r="AL4010" s="9"/>
      <c r="AM4010" s="9"/>
      <c r="AN4010" s="9"/>
      <c r="AO4010" s="9"/>
      <c r="AP4010" s="9"/>
      <c r="AQ4010" s="9"/>
      <c r="AR4010" s="9"/>
      <c r="AS4010" s="9"/>
      <c r="AT4010" s="9"/>
      <c r="AU4010" s="9"/>
    </row>
    <row r="4011" spans="4:47" x14ac:dyDescent="0.25">
      <c r="D4011" s="8"/>
      <c r="E4011" s="8"/>
      <c r="F4011" s="9"/>
      <c r="H4011" s="8"/>
      <c r="L4011" s="8"/>
      <c r="P4011" s="8"/>
      <c r="T4011" s="8"/>
      <c r="X4011" s="8"/>
      <c r="AB4011" s="8"/>
      <c r="AL4011" s="9"/>
      <c r="AM4011" s="9"/>
      <c r="AN4011" s="9"/>
      <c r="AO4011" s="9"/>
      <c r="AP4011" s="9"/>
      <c r="AQ4011" s="9"/>
      <c r="AR4011" s="9"/>
      <c r="AS4011" s="9"/>
      <c r="AT4011" s="9"/>
      <c r="AU4011" s="9"/>
    </row>
    <row r="4012" spans="4:47" x14ac:dyDescent="0.25">
      <c r="D4012" s="8"/>
      <c r="E4012" s="8"/>
      <c r="F4012" s="9"/>
      <c r="H4012" s="8"/>
      <c r="L4012" s="8"/>
      <c r="P4012" s="8"/>
      <c r="T4012" s="8"/>
      <c r="X4012" s="8"/>
      <c r="AB4012" s="8"/>
      <c r="AL4012" s="9"/>
      <c r="AM4012" s="9"/>
      <c r="AN4012" s="9"/>
      <c r="AO4012" s="9"/>
      <c r="AP4012" s="9"/>
      <c r="AQ4012" s="9"/>
      <c r="AR4012" s="9"/>
      <c r="AS4012" s="9"/>
      <c r="AT4012" s="9"/>
      <c r="AU4012" s="9"/>
    </row>
    <row r="4013" spans="4:47" x14ac:dyDescent="0.25">
      <c r="D4013" s="8"/>
      <c r="E4013" s="8"/>
      <c r="F4013" s="9"/>
      <c r="H4013" s="8"/>
      <c r="L4013" s="8"/>
      <c r="P4013" s="8"/>
      <c r="T4013" s="8"/>
      <c r="X4013" s="8"/>
      <c r="AB4013" s="8"/>
      <c r="AL4013" s="9"/>
      <c r="AM4013" s="9"/>
      <c r="AN4013" s="9"/>
      <c r="AO4013" s="9"/>
      <c r="AP4013" s="9"/>
      <c r="AQ4013" s="9"/>
      <c r="AR4013" s="9"/>
      <c r="AS4013" s="9"/>
      <c r="AT4013" s="9"/>
      <c r="AU4013" s="9"/>
    </row>
    <row r="4014" spans="4:47" x14ac:dyDescent="0.25">
      <c r="D4014" s="8"/>
      <c r="E4014" s="8"/>
      <c r="F4014" s="9"/>
      <c r="H4014" s="8"/>
      <c r="L4014" s="8"/>
      <c r="P4014" s="8"/>
      <c r="T4014" s="8"/>
      <c r="X4014" s="8"/>
      <c r="AB4014" s="8"/>
      <c r="AL4014" s="9"/>
      <c r="AM4014" s="9"/>
      <c r="AN4014" s="9"/>
      <c r="AO4014" s="9"/>
      <c r="AP4014" s="9"/>
      <c r="AQ4014" s="9"/>
      <c r="AR4014" s="9"/>
      <c r="AS4014" s="9"/>
      <c r="AT4014" s="9"/>
      <c r="AU4014" s="9"/>
    </row>
    <row r="4015" spans="4:47" x14ac:dyDescent="0.25">
      <c r="D4015" s="8"/>
      <c r="E4015" s="8"/>
      <c r="F4015" s="9"/>
      <c r="H4015" s="8"/>
      <c r="L4015" s="8"/>
      <c r="P4015" s="8"/>
      <c r="T4015" s="8"/>
      <c r="X4015" s="8"/>
      <c r="AB4015" s="8"/>
      <c r="AL4015" s="9"/>
      <c r="AM4015" s="9"/>
      <c r="AN4015" s="9"/>
      <c r="AO4015" s="9"/>
      <c r="AP4015" s="9"/>
      <c r="AQ4015" s="9"/>
      <c r="AR4015" s="9"/>
      <c r="AS4015" s="9"/>
      <c r="AT4015" s="9"/>
      <c r="AU4015" s="9"/>
    </row>
    <row r="4016" spans="4:47" x14ac:dyDescent="0.25">
      <c r="D4016" s="8"/>
      <c r="E4016" s="8"/>
      <c r="F4016" s="9"/>
      <c r="H4016" s="8"/>
      <c r="L4016" s="8"/>
      <c r="P4016" s="8"/>
      <c r="T4016" s="8"/>
      <c r="X4016" s="8"/>
      <c r="AB4016" s="8"/>
      <c r="AL4016" s="9"/>
      <c r="AM4016" s="9"/>
      <c r="AN4016" s="9"/>
      <c r="AO4016" s="9"/>
      <c r="AP4016" s="9"/>
      <c r="AQ4016" s="9"/>
      <c r="AR4016" s="9"/>
      <c r="AS4016" s="9"/>
      <c r="AT4016" s="9"/>
      <c r="AU4016" s="9"/>
    </row>
    <row r="4017" spans="4:47" x14ac:dyDescent="0.25">
      <c r="D4017" s="8"/>
      <c r="E4017" s="8"/>
      <c r="F4017" s="9"/>
      <c r="H4017" s="8"/>
      <c r="L4017" s="8"/>
      <c r="P4017" s="8"/>
      <c r="T4017" s="8"/>
      <c r="X4017" s="8"/>
      <c r="AB4017" s="8"/>
      <c r="AL4017" s="9"/>
      <c r="AM4017" s="9"/>
      <c r="AN4017" s="9"/>
      <c r="AO4017" s="9"/>
      <c r="AP4017" s="9"/>
      <c r="AQ4017" s="9"/>
      <c r="AR4017" s="9"/>
      <c r="AS4017" s="9"/>
      <c r="AT4017" s="9"/>
      <c r="AU4017" s="9"/>
    </row>
    <row r="4018" spans="4:47" x14ac:dyDescent="0.25">
      <c r="D4018" s="8"/>
      <c r="E4018" s="8"/>
      <c r="F4018" s="9"/>
      <c r="H4018" s="8"/>
      <c r="L4018" s="8"/>
      <c r="P4018" s="8"/>
      <c r="T4018" s="8"/>
      <c r="X4018" s="8"/>
      <c r="AB4018" s="8"/>
      <c r="AL4018" s="9"/>
      <c r="AM4018" s="9"/>
      <c r="AN4018" s="9"/>
      <c r="AO4018" s="9"/>
      <c r="AP4018" s="9"/>
      <c r="AQ4018" s="9"/>
      <c r="AR4018" s="9"/>
      <c r="AS4018" s="9"/>
      <c r="AT4018" s="9"/>
      <c r="AU4018" s="9"/>
    </row>
    <row r="4019" spans="4:47" x14ac:dyDescent="0.25">
      <c r="D4019" s="8"/>
      <c r="E4019" s="8"/>
      <c r="F4019" s="9"/>
      <c r="H4019" s="8"/>
      <c r="L4019" s="8"/>
      <c r="P4019" s="8"/>
      <c r="T4019" s="8"/>
      <c r="X4019" s="8"/>
      <c r="AB4019" s="8"/>
      <c r="AL4019" s="9"/>
      <c r="AM4019" s="9"/>
      <c r="AN4019" s="9"/>
      <c r="AO4019" s="9"/>
      <c r="AP4019" s="9"/>
      <c r="AQ4019" s="9"/>
      <c r="AR4019" s="9"/>
      <c r="AS4019" s="9"/>
      <c r="AT4019" s="9"/>
      <c r="AU4019" s="9"/>
    </row>
    <row r="4020" spans="4:47" x14ac:dyDescent="0.25">
      <c r="D4020" s="8"/>
      <c r="E4020" s="8"/>
      <c r="F4020" s="9"/>
      <c r="H4020" s="8"/>
      <c r="L4020" s="8"/>
      <c r="P4020" s="8"/>
      <c r="T4020" s="8"/>
      <c r="X4020" s="8"/>
      <c r="AB4020" s="8"/>
      <c r="AL4020" s="9"/>
      <c r="AM4020" s="9"/>
      <c r="AN4020" s="9"/>
      <c r="AO4020" s="9"/>
      <c r="AP4020" s="9"/>
      <c r="AQ4020" s="9"/>
      <c r="AR4020" s="9"/>
      <c r="AS4020" s="9"/>
      <c r="AT4020" s="9"/>
      <c r="AU4020" s="9"/>
    </row>
    <row r="4021" spans="4:47" x14ac:dyDescent="0.25">
      <c r="D4021" s="8"/>
      <c r="E4021" s="8"/>
      <c r="F4021" s="9"/>
      <c r="H4021" s="8"/>
      <c r="L4021" s="8"/>
      <c r="P4021" s="8"/>
      <c r="T4021" s="8"/>
      <c r="X4021" s="8"/>
      <c r="AB4021" s="8"/>
      <c r="AL4021" s="9"/>
      <c r="AM4021" s="9"/>
      <c r="AN4021" s="9"/>
      <c r="AO4021" s="9"/>
      <c r="AP4021" s="9"/>
      <c r="AQ4021" s="9"/>
      <c r="AR4021" s="9"/>
      <c r="AS4021" s="9"/>
      <c r="AT4021" s="9"/>
      <c r="AU4021" s="9"/>
    </row>
    <row r="4022" spans="4:47" x14ac:dyDescent="0.25">
      <c r="D4022" s="8"/>
      <c r="E4022" s="8"/>
      <c r="F4022" s="9"/>
      <c r="H4022" s="8"/>
      <c r="L4022" s="8"/>
      <c r="P4022" s="8"/>
      <c r="T4022" s="8"/>
      <c r="X4022" s="8"/>
      <c r="AB4022" s="8"/>
      <c r="AL4022" s="9"/>
      <c r="AM4022" s="9"/>
      <c r="AN4022" s="9"/>
      <c r="AO4022" s="9"/>
      <c r="AP4022" s="9"/>
      <c r="AQ4022" s="9"/>
      <c r="AR4022" s="9"/>
      <c r="AS4022" s="9"/>
      <c r="AT4022" s="9"/>
      <c r="AU4022" s="9"/>
    </row>
    <row r="4023" spans="4:47" x14ac:dyDescent="0.25">
      <c r="D4023" s="8"/>
      <c r="E4023" s="8"/>
      <c r="F4023" s="9"/>
      <c r="H4023" s="8"/>
      <c r="L4023" s="8"/>
      <c r="P4023" s="8"/>
      <c r="T4023" s="8"/>
      <c r="X4023" s="8"/>
      <c r="AB4023" s="8"/>
      <c r="AL4023" s="9"/>
      <c r="AM4023" s="9"/>
      <c r="AN4023" s="9"/>
      <c r="AO4023" s="9"/>
      <c r="AP4023" s="9"/>
      <c r="AQ4023" s="9"/>
      <c r="AR4023" s="9"/>
      <c r="AS4023" s="9"/>
      <c r="AT4023" s="9"/>
      <c r="AU4023" s="9"/>
    </row>
    <row r="4024" spans="4:47" x14ac:dyDescent="0.25">
      <c r="D4024" s="8"/>
      <c r="E4024" s="8"/>
      <c r="F4024" s="9"/>
      <c r="H4024" s="8"/>
      <c r="L4024" s="8"/>
      <c r="P4024" s="8"/>
      <c r="T4024" s="8"/>
      <c r="X4024" s="8"/>
      <c r="AB4024" s="8"/>
      <c r="AL4024" s="9"/>
      <c r="AM4024" s="9"/>
      <c r="AN4024" s="9"/>
      <c r="AO4024" s="9"/>
      <c r="AP4024" s="9"/>
      <c r="AQ4024" s="9"/>
      <c r="AR4024" s="9"/>
      <c r="AS4024" s="9"/>
      <c r="AT4024" s="9"/>
      <c r="AU4024" s="9"/>
    </row>
    <row r="4025" spans="4:47" x14ac:dyDescent="0.25">
      <c r="D4025" s="8"/>
      <c r="E4025" s="8"/>
      <c r="F4025" s="9"/>
      <c r="H4025" s="8"/>
      <c r="L4025" s="8"/>
      <c r="P4025" s="8"/>
      <c r="T4025" s="8"/>
      <c r="X4025" s="8"/>
      <c r="AB4025" s="8"/>
      <c r="AL4025" s="9"/>
      <c r="AM4025" s="9"/>
      <c r="AN4025" s="9"/>
      <c r="AO4025" s="9"/>
      <c r="AP4025" s="9"/>
      <c r="AQ4025" s="9"/>
      <c r="AR4025" s="9"/>
      <c r="AS4025" s="9"/>
      <c r="AT4025" s="9"/>
      <c r="AU4025" s="9"/>
    </row>
    <row r="4026" spans="4:47" x14ac:dyDescent="0.25">
      <c r="D4026" s="8"/>
      <c r="E4026" s="8"/>
      <c r="F4026" s="9"/>
      <c r="H4026" s="8"/>
      <c r="L4026" s="8"/>
      <c r="P4026" s="8"/>
      <c r="T4026" s="8"/>
      <c r="X4026" s="8"/>
      <c r="AB4026" s="8"/>
      <c r="AL4026" s="9"/>
      <c r="AM4026" s="9"/>
      <c r="AN4026" s="9"/>
      <c r="AO4026" s="9"/>
      <c r="AP4026" s="9"/>
      <c r="AQ4026" s="9"/>
      <c r="AR4026" s="9"/>
      <c r="AS4026" s="9"/>
      <c r="AT4026" s="9"/>
      <c r="AU4026" s="9"/>
    </row>
    <row r="4027" spans="4:47" x14ac:dyDescent="0.25">
      <c r="D4027" s="8"/>
      <c r="E4027" s="8"/>
      <c r="F4027" s="9"/>
      <c r="H4027" s="8"/>
      <c r="L4027" s="8"/>
      <c r="P4027" s="8"/>
      <c r="T4027" s="8"/>
      <c r="X4027" s="8"/>
      <c r="AB4027" s="8"/>
      <c r="AL4027" s="9"/>
      <c r="AM4027" s="9"/>
      <c r="AN4027" s="9"/>
      <c r="AO4027" s="9"/>
      <c r="AP4027" s="9"/>
      <c r="AQ4027" s="9"/>
      <c r="AR4027" s="9"/>
      <c r="AS4027" s="9"/>
      <c r="AT4027" s="9"/>
      <c r="AU4027" s="9"/>
    </row>
    <row r="4028" spans="4:47" x14ac:dyDescent="0.25">
      <c r="D4028" s="8"/>
      <c r="E4028" s="8"/>
      <c r="F4028" s="9"/>
      <c r="H4028" s="8"/>
      <c r="L4028" s="8"/>
      <c r="P4028" s="8"/>
      <c r="T4028" s="8"/>
      <c r="X4028" s="8"/>
      <c r="AB4028" s="8"/>
      <c r="AL4028" s="9"/>
      <c r="AM4028" s="9"/>
      <c r="AN4028" s="9"/>
      <c r="AO4028" s="9"/>
      <c r="AP4028" s="9"/>
      <c r="AQ4028" s="9"/>
      <c r="AR4028" s="9"/>
      <c r="AS4028" s="9"/>
      <c r="AT4028" s="9"/>
      <c r="AU4028" s="9"/>
    </row>
    <row r="4029" spans="4:47" x14ac:dyDescent="0.25">
      <c r="D4029" s="8"/>
      <c r="E4029" s="8"/>
      <c r="F4029" s="9"/>
      <c r="H4029" s="8"/>
      <c r="L4029" s="8"/>
      <c r="P4029" s="8"/>
      <c r="T4029" s="8"/>
      <c r="X4029" s="8"/>
      <c r="AB4029" s="8"/>
      <c r="AL4029" s="9"/>
      <c r="AM4029" s="9"/>
      <c r="AN4029" s="9"/>
      <c r="AO4029" s="9"/>
      <c r="AP4029" s="9"/>
      <c r="AQ4029" s="9"/>
      <c r="AR4029" s="9"/>
      <c r="AS4029" s="9"/>
      <c r="AT4029" s="9"/>
      <c r="AU4029" s="9"/>
    </row>
    <row r="4030" spans="4:47" x14ac:dyDescent="0.25">
      <c r="D4030" s="8"/>
      <c r="E4030" s="8"/>
      <c r="F4030" s="9"/>
      <c r="H4030" s="8"/>
      <c r="L4030" s="8"/>
      <c r="P4030" s="8"/>
      <c r="T4030" s="8"/>
      <c r="X4030" s="8"/>
      <c r="AB4030" s="8"/>
      <c r="AL4030" s="9"/>
      <c r="AM4030" s="9"/>
      <c r="AN4030" s="9"/>
      <c r="AO4030" s="9"/>
      <c r="AP4030" s="9"/>
      <c r="AQ4030" s="9"/>
      <c r="AR4030" s="9"/>
      <c r="AS4030" s="9"/>
      <c r="AT4030" s="9"/>
      <c r="AU4030" s="9"/>
    </row>
    <row r="4031" spans="4:47" x14ac:dyDescent="0.25">
      <c r="D4031" s="8"/>
      <c r="E4031" s="8"/>
      <c r="F4031" s="9"/>
      <c r="H4031" s="8"/>
      <c r="L4031" s="8"/>
      <c r="P4031" s="8"/>
      <c r="T4031" s="8"/>
      <c r="X4031" s="8"/>
      <c r="AB4031" s="8"/>
      <c r="AL4031" s="9"/>
      <c r="AM4031" s="9"/>
      <c r="AN4031" s="9"/>
      <c r="AO4031" s="9"/>
      <c r="AP4031" s="9"/>
      <c r="AQ4031" s="9"/>
      <c r="AR4031" s="9"/>
      <c r="AS4031" s="9"/>
      <c r="AT4031" s="9"/>
      <c r="AU4031" s="9"/>
    </row>
    <row r="4032" spans="4:47" x14ac:dyDescent="0.25">
      <c r="D4032" s="8"/>
      <c r="E4032" s="8"/>
      <c r="F4032" s="9"/>
      <c r="H4032" s="8"/>
      <c r="L4032" s="8"/>
      <c r="P4032" s="8"/>
      <c r="T4032" s="8"/>
      <c r="X4032" s="8"/>
      <c r="AB4032" s="8"/>
      <c r="AL4032" s="9"/>
      <c r="AM4032" s="9"/>
      <c r="AN4032" s="9"/>
      <c r="AO4032" s="9"/>
      <c r="AP4032" s="9"/>
      <c r="AQ4032" s="9"/>
      <c r="AR4032" s="9"/>
      <c r="AS4032" s="9"/>
      <c r="AT4032" s="9"/>
      <c r="AU4032" s="9"/>
    </row>
    <row r="4033" spans="4:47" x14ac:dyDescent="0.25">
      <c r="D4033" s="8"/>
      <c r="E4033" s="8"/>
      <c r="F4033" s="9"/>
      <c r="H4033" s="8"/>
      <c r="L4033" s="8"/>
      <c r="P4033" s="8"/>
      <c r="T4033" s="8"/>
      <c r="X4033" s="8"/>
      <c r="AB4033" s="8"/>
      <c r="AL4033" s="9"/>
      <c r="AM4033" s="9"/>
      <c r="AN4033" s="9"/>
      <c r="AO4033" s="9"/>
      <c r="AP4033" s="9"/>
      <c r="AQ4033" s="9"/>
      <c r="AR4033" s="9"/>
      <c r="AS4033" s="9"/>
      <c r="AT4033" s="9"/>
      <c r="AU4033" s="9"/>
    </row>
    <row r="4034" spans="4:47" x14ac:dyDescent="0.25">
      <c r="D4034" s="8"/>
      <c r="E4034" s="8"/>
      <c r="F4034" s="9"/>
      <c r="H4034" s="8"/>
      <c r="L4034" s="8"/>
      <c r="P4034" s="8"/>
      <c r="T4034" s="8"/>
      <c r="X4034" s="8"/>
      <c r="AB4034" s="8"/>
      <c r="AL4034" s="9"/>
      <c r="AM4034" s="9"/>
      <c r="AN4034" s="9"/>
      <c r="AO4034" s="9"/>
      <c r="AP4034" s="9"/>
      <c r="AQ4034" s="9"/>
      <c r="AR4034" s="9"/>
      <c r="AS4034" s="9"/>
      <c r="AT4034" s="9"/>
      <c r="AU4034" s="9"/>
    </row>
    <row r="4035" spans="4:47" x14ac:dyDescent="0.25">
      <c r="D4035" s="8"/>
      <c r="E4035" s="8"/>
      <c r="F4035" s="9"/>
      <c r="H4035" s="8"/>
      <c r="L4035" s="8"/>
      <c r="P4035" s="8"/>
      <c r="T4035" s="8"/>
      <c r="X4035" s="8"/>
      <c r="AB4035" s="8"/>
      <c r="AL4035" s="9"/>
      <c r="AM4035" s="9"/>
      <c r="AN4035" s="9"/>
      <c r="AO4035" s="9"/>
      <c r="AP4035" s="9"/>
      <c r="AQ4035" s="9"/>
      <c r="AR4035" s="9"/>
      <c r="AS4035" s="9"/>
      <c r="AT4035" s="9"/>
      <c r="AU4035" s="9"/>
    </row>
    <row r="4036" spans="4:47" x14ac:dyDescent="0.25">
      <c r="D4036" s="8"/>
      <c r="E4036" s="8"/>
      <c r="F4036" s="9"/>
      <c r="H4036" s="8"/>
      <c r="L4036" s="8"/>
      <c r="P4036" s="8"/>
      <c r="T4036" s="8"/>
      <c r="X4036" s="8"/>
      <c r="AB4036" s="8"/>
      <c r="AL4036" s="9"/>
      <c r="AM4036" s="9"/>
      <c r="AN4036" s="9"/>
      <c r="AO4036" s="9"/>
      <c r="AP4036" s="9"/>
      <c r="AQ4036" s="9"/>
      <c r="AR4036" s="9"/>
      <c r="AS4036" s="9"/>
      <c r="AT4036" s="9"/>
      <c r="AU4036" s="9"/>
    </row>
    <row r="4037" spans="4:47" x14ac:dyDescent="0.25">
      <c r="D4037" s="8"/>
      <c r="E4037" s="8"/>
      <c r="F4037" s="9"/>
      <c r="H4037" s="8"/>
      <c r="L4037" s="8"/>
      <c r="P4037" s="8"/>
      <c r="T4037" s="8"/>
      <c r="X4037" s="8"/>
      <c r="AB4037" s="8"/>
      <c r="AL4037" s="9"/>
      <c r="AM4037" s="9"/>
      <c r="AN4037" s="9"/>
      <c r="AO4037" s="9"/>
      <c r="AP4037" s="9"/>
      <c r="AQ4037" s="9"/>
      <c r="AR4037" s="9"/>
      <c r="AS4037" s="9"/>
      <c r="AT4037" s="9"/>
      <c r="AU4037" s="9"/>
    </row>
    <row r="4038" spans="4:47" x14ac:dyDescent="0.25">
      <c r="D4038" s="8"/>
      <c r="E4038" s="8"/>
      <c r="F4038" s="9"/>
      <c r="H4038" s="8"/>
      <c r="L4038" s="8"/>
      <c r="P4038" s="8"/>
      <c r="T4038" s="8"/>
      <c r="X4038" s="8"/>
      <c r="AB4038" s="8"/>
      <c r="AL4038" s="9"/>
      <c r="AM4038" s="9"/>
      <c r="AN4038" s="9"/>
      <c r="AO4038" s="9"/>
      <c r="AP4038" s="9"/>
      <c r="AQ4038" s="9"/>
      <c r="AR4038" s="9"/>
      <c r="AS4038" s="9"/>
      <c r="AT4038" s="9"/>
      <c r="AU4038" s="9"/>
    </row>
    <row r="4039" spans="4:47" x14ac:dyDescent="0.25">
      <c r="D4039" s="8"/>
      <c r="E4039" s="8"/>
      <c r="F4039" s="9"/>
      <c r="H4039" s="8"/>
      <c r="L4039" s="8"/>
      <c r="P4039" s="8"/>
      <c r="T4039" s="8"/>
      <c r="X4039" s="8"/>
      <c r="AB4039" s="8"/>
      <c r="AL4039" s="9"/>
      <c r="AM4039" s="9"/>
      <c r="AN4039" s="9"/>
      <c r="AO4039" s="9"/>
      <c r="AP4039" s="9"/>
      <c r="AQ4039" s="9"/>
      <c r="AR4039" s="9"/>
      <c r="AS4039" s="9"/>
      <c r="AT4039" s="9"/>
      <c r="AU4039" s="9"/>
    </row>
    <row r="4040" spans="4:47" x14ac:dyDescent="0.25">
      <c r="D4040" s="8"/>
      <c r="E4040" s="8"/>
      <c r="F4040" s="9"/>
      <c r="H4040" s="8"/>
      <c r="L4040" s="8"/>
      <c r="P4040" s="8"/>
      <c r="T4040" s="8"/>
      <c r="X4040" s="8"/>
      <c r="AB4040" s="8"/>
      <c r="AL4040" s="9"/>
      <c r="AM4040" s="9"/>
      <c r="AN4040" s="9"/>
      <c r="AO4040" s="9"/>
      <c r="AP4040" s="9"/>
      <c r="AQ4040" s="9"/>
      <c r="AR4040" s="9"/>
      <c r="AS4040" s="9"/>
      <c r="AT4040" s="9"/>
      <c r="AU4040" s="9"/>
    </row>
    <row r="4041" spans="4:47" x14ac:dyDescent="0.25">
      <c r="D4041" s="8"/>
      <c r="E4041" s="8"/>
      <c r="F4041" s="9"/>
      <c r="H4041" s="8"/>
      <c r="L4041" s="8"/>
      <c r="P4041" s="8"/>
      <c r="T4041" s="8"/>
      <c r="X4041" s="8"/>
      <c r="AB4041" s="8"/>
      <c r="AL4041" s="9"/>
      <c r="AM4041" s="9"/>
      <c r="AN4041" s="9"/>
      <c r="AO4041" s="9"/>
      <c r="AP4041" s="9"/>
      <c r="AQ4041" s="9"/>
      <c r="AR4041" s="9"/>
      <c r="AS4041" s="9"/>
      <c r="AT4041" s="9"/>
      <c r="AU4041" s="9"/>
    </row>
    <row r="4042" spans="4:47" x14ac:dyDescent="0.25">
      <c r="D4042" s="8"/>
      <c r="E4042" s="8"/>
      <c r="F4042" s="9"/>
      <c r="H4042" s="8"/>
      <c r="L4042" s="8"/>
      <c r="P4042" s="8"/>
      <c r="T4042" s="8"/>
      <c r="X4042" s="8"/>
      <c r="AB4042" s="8"/>
      <c r="AL4042" s="9"/>
      <c r="AM4042" s="9"/>
      <c r="AN4042" s="9"/>
      <c r="AO4042" s="9"/>
      <c r="AP4042" s="9"/>
      <c r="AQ4042" s="9"/>
      <c r="AR4042" s="9"/>
      <c r="AS4042" s="9"/>
      <c r="AT4042" s="9"/>
      <c r="AU4042" s="9"/>
    </row>
    <row r="4043" spans="4:47" x14ac:dyDescent="0.25">
      <c r="D4043" s="8"/>
      <c r="E4043" s="8"/>
      <c r="F4043" s="9"/>
      <c r="H4043" s="8"/>
      <c r="L4043" s="8"/>
      <c r="P4043" s="8"/>
      <c r="T4043" s="8"/>
      <c r="X4043" s="8"/>
      <c r="AB4043" s="8"/>
      <c r="AL4043" s="9"/>
      <c r="AM4043" s="9"/>
      <c r="AN4043" s="9"/>
      <c r="AO4043" s="9"/>
      <c r="AP4043" s="9"/>
      <c r="AQ4043" s="9"/>
      <c r="AR4043" s="9"/>
      <c r="AS4043" s="9"/>
      <c r="AT4043" s="9"/>
      <c r="AU4043" s="9"/>
    </row>
    <row r="4044" spans="4:47" x14ac:dyDescent="0.25">
      <c r="D4044" s="8"/>
      <c r="E4044" s="8"/>
      <c r="F4044" s="9"/>
      <c r="H4044" s="8"/>
      <c r="L4044" s="8"/>
      <c r="P4044" s="8"/>
      <c r="T4044" s="8"/>
      <c r="X4044" s="8"/>
      <c r="AB4044" s="8"/>
      <c r="AL4044" s="9"/>
      <c r="AM4044" s="9"/>
      <c r="AN4044" s="9"/>
      <c r="AO4044" s="9"/>
      <c r="AP4044" s="9"/>
      <c r="AQ4044" s="9"/>
      <c r="AR4044" s="9"/>
      <c r="AS4044" s="9"/>
      <c r="AT4044" s="9"/>
      <c r="AU4044" s="9"/>
    </row>
    <row r="4045" spans="4:47" x14ac:dyDescent="0.25">
      <c r="D4045" s="8"/>
      <c r="E4045" s="8"/>
      <c r="F4045" s="9"/>
      <c r="H4045" s="8"/>
      <c r="L4045" s="8"/>
      <c r="P4045" s="8"/>
      <c r="T4045" s="8"/>
      <c r="X4045" s="8"/>
      <c r="AB4045" s="8"/>
      <c r="AL4045" s="9"/>
      <c r="AM4045" s="9"/>
      <c r="AN4045" s="9"/>
      <c r="AO4045" s="9"/>
      <c r="AP4045" s="9"/>
      <c r="AQ4045" s="9"/>
      <c r="AR4045" s="9"/>
      <c r="AS4045" s="9"/>
      <c r="AT4045" s="9"/>
      <c r="AU4045" s="9"/>
    </row>
    <row r="4046" spans="4:47" x14ac:dyDescent="0.25">
      <c r="D4046" s="8"/>
      <c r="E4046" s="8"/>
      <c r="F4046" s="9"/>
      <c r="H4046" s="8"/>
      <c r="L4046" s="8"/>
      <c r="P4046" s="8"/>
      <c r="T4046" s="8"/>
      <c r="X4046" s="8"/>
      <c r="AB4046" s="8"/>
      <c r="AL4046" s="9"/>
      <c r="AM4046" s="9"/>
      <c r="AN4046" s="9"/>
      <c r="AO4046" s="9"/>
      <c r="AP4046" s="9"/>
      <c r="AQ4046" s="9"/>
      <c r="AR4046" s="9"/>
      <c r="AS4046" s="9"/>
      <c r="AT4046" s="9"/>
      <c r="AU4046" s="9"/>
    </row>
    <row r="4047" spans="4:47" x14ac:dyDescent="0.25">
      <c r="D4047" s="8"/>
      <c r="E4047" s="8"/>
      <c r="F4047" s="9"/>
      <c r="H4047" s="8"/>
      <c r="L4047" s="8"/>
      <c r="P4047" s="8"/>
      <c r="T4047" s="8"/>
      <c r="X4047" s="8"/>
      <c r="AB4047" s="8"/>
      <c r="AL4047" s="9"/>
      <c r="AM4047" s="9"/>
      <c r="AN4047" s="9"/>
      <c r="AO4047" s="9"/>
      <c r="AP4047" s="9"/>
      <c r="AQ4047" s="9"/>
      <c r="AR4047" s="9"/>
      <c r="AS4047" s="9"/>
      <c r="AT4047" s="9"/>
      <c r="AU4047" s="9"/>
    </row>
    <row r="4048" spans="4:47" x14ac:dyDescent="0.25">
      <c r="D4048" s="8"/>
      <c r="E4048" s="8"/>
      <c r="F4048" s="9"/>
      <c r="H4048" s="8"/>
      <c r="L4048" s="8"/>
      <c r="P4048" s="8"/>
      <c r="T4048" s="8"/>
      <c r="X4048" s="8"/>
      <c r="AB4048" s="8"/>
      <c r="AL4048" s="9"/>
      <c r="AM4048" s="9"/>
      <c r="AN4048" s="9"/>
      <c r="AO4048" s="9"/>
      <c r="AP4048" s="9"/>
      <c r="AQ4048" s="9"/>
      <c r="AR4048" s="9"/>
      <c r="AS4048" s="9"/>
      <c r="AT4048" s="9"/>
      <c r="AU4048" s="9"/>
    </row>
    <row r="4049" spans="4:47" x14ac:dyDescent="0.25">
      <c r="D4049" s="8"/>
      <c r="E4049" s="8"/>
      <c r="F4049" s="9"/>
      <c r="H4049" s="8"/>
      <c r="L4049" s="8"/>
      <c r="P4049" s="8"/>
      <c r="T4049" s="8"/>
      <c r="X4049" s="8"/>
      <c r="AB4049" s="8"/>
      <c r="AL4049" s="9"/>
      <c r="AM4049" s="9"/>
      <c r="AN4049" s="9"/>
      <c r="AO4049" s="9"/>
      <c r="AP4049" s="9"/>
      <c r="AQ4049" s="9"/>
      <c r="AR4049" s="9"/>
      <c r="AS4049" s="9"/>
      <c r="AT4049" s="9"/>
      <c r="AU4049" s="9"/>
    </row>
    <row r="4050" spans="4:47" x14ac:dyDescent="0.25">
      <c r="D4050" s="8"/>
      <c r="E4050" s="8"/>
      <c r="F4050" s="9"/>
      <c r="H4050" s="8"/>
      <c r="L4050" s="8"/>
      <c r="P4050" s="8"/>
      <c r="T4050" s="8"/>
      <c r="X4050" s="8"/>
      <c r="AB4050" s="8"/>
      <c r="AL4050" s="9"/>
      <c r="AM4050" s="9"/>
      <c r="AN4050" s="9"/>
      <c r="AO4050" s="9"/>
      <c r="AP4050" s="9"/>
      <c r="AQ4050" s="9"/>
      <c r="AR4050" s="9"/>
      <c r="AS4050" s="9"/>
      <c r="AT4050" s="9"/>
      <c r="AU4050" s="9"/>
    </row>
    <row r="4051" spans="4:47" x14ac:dyDescent="0.25">
      <c r="D4051" s="8"/>
      <c r="E4051" s="8"/>
      <c r="F4051" s="9"/>
      <c r="H4051" s="8"/>
      <c r="L4051" s="8"/>
      <c r="P4051" s="8"/>
      <c r="T4051" s="8"/>
      <c r="X4051" s="8"/>
      <c r="AB4051" s="8"/>
      <c r="AL4051" s="9"/>
      <c r="AM4051" s="9"/>
      <c r="AN4051" s="9"/>
      <c r="AO4051" s="9"/>
      <c r="AP4051" s="9"/>
      <c r="AQ4051" s="9"/>
      <c r="AR4051" s="9"/>
      <c r="AS4051" s="9"/>
      <c r="AT4051" s="9"/>
      <c r="AU4051" s="9"/>
    </row>
    <row r="4052" spans="4:47" x14ac:dyDescent="0.25">
      <c r="D4052" s="8"/>
      <c r="E4052" s="8"/>
      <c r="F4052" s="9"/>
      <c r="H4052" s="8"/>
      <c r="L4052" s="8"/>
      <c r="P4052" s="8"/>
      <c r="T4052" s="8"/>
      <c r="X4052" s="8"/>
      <c r="AB4052" s="8"/>
      <c r="AL4052" s="9"/>
      <c r="AM4052" s="9"/>
      <c r="AN4052" s="9"/>
      <c r="AO4052" s="9"/>
      <c r="AP4052" s="9"/>
      <c r="AQ4052" s="9"/>
      <c r="AR4052" s="9"/>
      <c r="AS4052" s="9"/>
      <c r="AT4052" s="9"/>
      <c r="AU4052" s="9"/>
    </row>
    <row r="4053" spans="4:47" x14ac:dyDescent="0.25">
      <c r="D4053" s="8"/>
      <c r="E4053" s="8"/>
      <c r="F4053" s="9"/>
      <c r="H4053" s="8"/>
      <c r="L4053" s="8"/>
      <c r="P4053" s="8"/>
      <c r="T4053" s="8"/>
      <c r="X4053" s="8"/>
      <c r="AB4053" s="8"/>
      <c r="AL4053" s="9"/>
      <c r="AM4053" s="9"/>
      <c r="AN4053" s="9"/>
      <c r="AO4053" s="9"/>
      <c r="AP4053" s="9"/>
      <c r="AQ4053" s="9"/>
      <c r="AR4053" s="9"/>
      <c r="AS4053" s="9"/>
      <c r="AT4053" s="9"/>
      <c r="AU4053" s="9"/>
    </row>
    <row r="4054" spans="4:47" x14ac:dyDescent="0.25">
      <c r="D4054" s="8"/>
      <c r="E4054" s="8"/>
      <c r="F4054" s="9"/>
      <c r="H4054" s="8"/>
      <c r="L4054" s="8"/>
      <c r="P4054" s="8"/>
      <c r="T4054" s="8"/>
      <c r="X4054" s="8"/>
      <c r="AB4054" s="8"/>
      <c r="AL4054" s="9"/>
      <c r="AM4054" s="9"/>
      <c r="AN4054" s="9"/>
      <c r="AO4054" s="9"/>
      <c r="AP4054" s="9"/>
      <c r="AQ4054" s="9"/>
      <c r="AR4054" s="9"/>
      <c r="AS4054" s="9"/>
      <c r="AT4054" s="9"/>
      <c r="AU4054" s="9"/>
    </row>
    <row r="4055" spans="4:47" x14ac:dyDescent="0.25">
      <c r="D4055" s="8"/>
      <c r="E4055" s="8"/>
      <c r="F4055" s="9"/>
      <c r="H4055" s="8"/>
      <c r="L4055" s="8"/>
      <c r="P4055" s="8"/>
      <c r="T4055" s="8"/>
      <c r="X4055" s="8"/>
      <c r="AB4055" s="8"/>
      <c r="AL4055" s="9"/>
      <c r="AM4055" s="9"/>
      <c r="AN4055" s="9"/>
      <c r="AO4055" s="9"/>
      <c r="AP4055" s="9"/>
      <c r="AQ4055" s="9"/>
      <c r="AR4055" s="9"/>
      <c r="AS4055" s="9"/>
      <c r="AT4055" s="9"/>
      <c r="AU4055" s="9"/>
    </row>
    <row r="4056" spans="4:47" x14ac:dyDescent="0.25">
      <c r="D4056" s="8"/>
      <c r="E4056" s="8"/>
      <c r="F4056" s="9"/>
      <c r="H4056" s="8"/>
      <c r="L4056" s="8"/>
      <c r="P4056" s="8"/>
      <c r="T4056" s="8"/>
      <c r="X4056" s="8"/>
      <c r="AB4056" s="8"/>
      <c r="AL4056" s="9"/>
      <c r="AM4056" s="9"/>
      <c r="AN4056" s="9"/>
      <c r="AO4056" s="9"/>
      <c r="AP4056" s="9"/>
      <c r="AQ4056" s="9"/>
      <c r="AR4056" s="9"/>
      <c r="AS4056" s="9"/>
      <c r="AT4056" s="9"/>
      <c r="AU4056" s="9"/>
    </row>
    <row r="4057" spans="4:47" x14ac:dyDescent="0.25">
      <c r="D4057" s="8"/>
      <c r="E4057" s="8"/>
      <c r="F4057" s="9"/>
      <c r="H4057" s="8"/>
      <c r="L4057" s="8"/>
      <c r="P4057" s="8"/>
      <c r="T4057" s="8"/>
      <c r="X4057" s="8"/>
      <c r="AB4057" s="8"/>
      <c r="AL4057" s="9"/>
      <c r="AM4057" s="9"/>
      <c r="AN4057" s="9"/>
      <c r="AO4057" s="9"/>
      <c r="AP4057" s="9"/>
      <c r="AQ4057" s="9"/>
      <c r="AR4057" s="9"/>
      <c r="AS4057" s="9"/>
      <c r="AT4057" s="9"/>
      <c r="AU4057" s="9"/>
    </row>
    <row r="4058" spans="4:47" x14ac:dyDescent="0.25">
      <c r="D4058" s="8"/>
      <c r="E4058" s="8"/>
      <c r="F4058" s="9"/>
      <c r="H4058" s="8"/>
      <c r="L4058" s="8"/>
      <c r="P4058" s="8"/>
      <c r="T4058" s="8"/>
      <c r="X4058" s="8"/>
      <c r="AB4058" s="8"/>
      <c r="AL4058" s="9"/>
      <c r="AM4058" s="9"/>
      <c r="AN4058" s="9"/>
      <c r="AO4058" s="9"/>
      <c r="AP4058" s="9"/>
      <c r="AQ4058" s="9"/>
      <c r="AR4058" s="9"/>
      <c r="AS4058" s="9"/>
      <c r="AT4058" s="9"/>
      <c r="AU4058" s="9"/>
    </row>
    <row r="4059" spans="4:47" x14ac:dyDescent="0.25">
      <c r="D4059" s="8"/>
      <c r="E4059" s="8"/>
      <c r="F4059" s="9"/>
      <c r="H4059" s="8"/>
      <c r="L4059" s="8"/>
      <c r="P4059" s="8"/>
      <c r="T4059" s="8"/>
      <c r="X4059" s="8"/>
      <c r="AB4059" s="8"/>
      <c r="AL4059" s="9"/>
      <c r="AM4059" s="9"/>
      <c r="AN4059" s="9"/>
      <c r="AO4059" s="9"/>
      <c r="AP4059" s="9"/>
      <c r="AQ4059" s="9"/>
      <c r="AR4059" s="9"/>
      <c r="AS4059" s="9"/>
      <c r="AT4059" s="9"/>
      <c r="AU4059" s="9"/>
    </row>
    <row r="4060" spans="4:47" x14ac:dyDescent="0.25">
      <c r="D4060" s="8"/>
      <c r="E4060" s="8"/>
      <c r="F4060" s="9"/>
      <c r="H4060" s="8"/>
      <c r="L4060" s="8"/>
      <c r="P4060" s="8"/>
      <c r="T4060" s="8"/>
      <c r="X4060" s="8"/>
      <c r="AB4060" s="8"/>
      <c r="AL4060" s="9"/>
      <c r="AM4060" s="9"/>
      <c r="AN4060" s="9"/>
      <c r="AO4060" s="9"/>
      <c r="AP4060" s="9"/>
      <c r="AQ4060" s="9"/>
      <c r="AR4060" s="9"/>
      <c r="AS4060" s="9"/>
      <c r="AT4060" s="9"/>
      <c r="AU4060" s="9"/>
    </row>
    <row r="4061" spans="4:47" x14ac:dyDescent="0.25">
      <c r="D4061" s="8"/>
      <c r="E4061" s="8"/>
      <c r="F4061" s="9"/>
      <c r="H4061" s="8"/>
      <c r="L4061" s="8"/>
      <c r="P4061" s="8"/>
      <c r="T4061" s="8"/>
      <c r="X4061" s="8"/>
      <c r="AB4061" s="8"/>
      <c r="AL4061" s="9"/>
      <c r="AM4061" s="9"/>
      <c r="AN4061" s="9"/>
      <c r="AO4061" s="9"/>
      <c r="AP4061" s="9"/>
      <c r="AQ4061" s="9"/>
      <c r="AR4061" s="9"/>
      <c r="AS4061" s="9"/>
      <c r="AT4061" s="9"/>
      <c r="AU4061" s="9"/>
    </row>
    <row r="4062" spans="4:47" x14ac:dyDescent="0.25">
      <c r="D4062" s="8"/>
      <c r="E4062" s="8"/>
      <c r="F4062" s="9"/>
      <c r="H4062" s="8"/>
      <c r="L4062" s="8"/>
      <c r="P4062" s="8"/>
      <c r="T4062" s="8"/>
      <c r="X4062" s="8"/>
      <c r="AB4062" s="8"/>
      <c r="AL4062" s="9"/>
      <c r="AM4062" s="9"/>
      <c r="AN4062" s="9"/>
      <c r="AO4062" s="9"/>
      <c r="AP4062" s="9"/>
      <c r="AQ4062" s="9"/>
      <c r="AR4062" s="9"/>
      <c r="AS4062" s="9"/>
      <c r="AT4062" s="9"/>
      <c r="AU4062" s="9"/>
    </row>
    <row r="4063" spans="4:47" x14ac:dyDescent="0.25">
      <c r="D4063" s="8"/>
      <c r="E4063" s="8"/>
      <c r="F4063" s="9"/>
      <c r="H4063" s="8"/>
      <c r="L4063" s="8"/>
      <c r="P4063" s="8"/>
      <c r="T4063" s="8"/>
      <c r="X4063" s="8"/>
      <c r="AB4063" s="8"/>
      <c r="AL4063" s="9"/>
      <c r="AM4063" s="9"/>
      <c r="AN4063" s="9"/>
      <c r="AO4063" s="9"/>
      <c r="AP4063" s="9"/>
      <c r="AQ4063" s="9"/>
      <c r="AR4063" s="9"/>
      <c r="AS4063" s="9"/>
      <c r="AT4063" s="9"/>
      <c r="AU4063" s="9"/>
    </row>
    <row r="4064" spans="4:47" x14ac:dyDescent="0.25">
      <c r="D4064" s="8"/>
      <c r="E4064" s="8"/>
      <c r="F4064" s="9"/>
      <c r="H4064" s="8"/>
      <c r="L4064" s="8"/>
      <c r="P4064" s="8"/>
      <c r="T4064" s="8"/>
      <c r="X4064" s="8"/>
      <c r="AB4064" s="8"/>
      <c r="AL4064" s="9"/>
      <c r="AM4064" s="9"/>
      <c r="AN4064" s="9"/>
      <c r="AO4064" s="9"/>
      <c r="AP4064" s="9"/>
      <c r="AQ4064" s="9"/>
      <c r="AR4064" s="9"/>
      <c r="AS4064" s="9"/>
      <c r="AT4064" s="9"/>
      <c r="AU4064" s="9"/>
    </row>
    <row r="4065" spans="4:47" x14ac:dyDescent="0.25">
      <c r="D4065" s="8"/>
      <c r="E4065" s="8"/>
      <c r="F4065" s="9"/>
      <c r="H4065" s="8"/>
      <c r="L4065" s="8"/>
      <c r="P4065" s="8"/>
      <c r="T4065" s="8"/>
      <c r="X4065" s="8"/>
      <c r="AB4065" s="8"/>
      <c r="AL4065" s="9"/>
      <c r="AM4065" s="9"/>
      <c r="AN4065" s="9"/>
      <c r="AO4065" s="9"/>
      <c r="AP4065" s="9"/>
      <c r="AQ4065" s="9"/>
      <c r="AR4065" s="9"/>
      <c r="AS4065" s="9"/>
      <c r="AT4065" s="9"/>
      <c r="AU4065" s="9"/>
    </row>
    <row r="4066" spans="4:47" x14ac:dyDescent="0.25">
      <c r="D4066" s="8"/>
      <c r="E4066" s="8"/>
      <c r="F4066" s="9"/>
      <c r="H4066" s="8"/>
      <c r="L4066" s="8"/>
      <c r="P4066" s="8"/>
      <c r="T4066" s="8"/>
      <c r="X4066" s="8"/>
      <c r="AB4066" s="8"/>
      <c r="AL4066" s="9"/>
      <c r="AM4066" s="9"/>
      <c r="AN4066" s="9"/>
      <c r="AO4066" s="9"/>
      <c r="AP4066" s="9"/>
      <c r="AQ4066" s="9"/>
      <c r="AR4066" s="9"/>
      <c r="AS4066" s="9"/>
      <c r="AT4066" s="9"/>
      <c r="AU4066" s="9"/>
    </row>
    <row r="4067" spans="4:47" x14ac:dyDescent="0.25">
      <c r="D4067" s="8"/>
      <c r="E4067" s="8"/>
      <c r="F4067" s="9"/>
      <c r="H4067" s="8"/>
      <c r="L4067" s="8"/>
      <c r="P4067" s="8"/>
      <c r="T4067" s="8"/>
      <c r="X4067" s="8"/>
      <c r="AB4067" s="8"/>
      <c r="AL4067" s="9"/>
      <c r="AM4067" s="9"/>
      <c r="AN4067" s="9"/>
      <c r="AO4067" s="9"/>
      <c r="AP4067" s="9"/>
      <c r="AQ4067" s="9"/>
      <c r="AR4067" s="9"/>
      <c r="AS4067" s="9"/>
      <c r="AT4067" s="9"/>
      <c r="AU4067" s="9"/>
    </row>
    <row r="4068" spans="4:47" x14ac:dyDescent="0.25">
      <c r="D4068" s="8"/>
      <c r="E4068" s="8"/>
      <c r="F4068" s="9"/>
      <c r="H4068" s="8"/>
      <c r="L4068" s="8"/>
      <c r="P4068" s="8"/>
      <c r="T4068" s="8"/>
      <c r="X4068" s="8"/>
      <c r="AB4068" s="8"/>
      <c r="AL4068" s="9"/>
      <c r="AM4068" s="9"/>
      <c r="AN4068" s="9"/>
      <c r="AO4068" s="9"/>
      <c r="AP4068" s="9"/>
      <c r="AQ4068" s="9"/>
      <c r="AR4068" s="9"/>
      <c r="AS4068" s="9"/>
      <c r="AT4068" s="9"/>
      <c r="AU4068" s="9"/>
    </row>
    <row r="4069" spans="4:47" x14ac:dyDescent="0.25">
      <c r="D4069" s="8"/>
      <c r="E4069" s="8"/>
      <c r="F4069" s="9"/>
      <c r="H4069" s="8"/>
      <c r="L4069" s="8"/>
      <c r="P4069" s="8"/>
      <c r="T4069" s="8"/>
      <c r="X4069" s="8"/>
      <c r="AB4069" s="8"/>
      <c r="AL4069" s="9"/>
      <c r="AM4069" s="9"/>
      <c r="AN4069" s="9"/>
      <c r="AO4069" s="9"/>
      <c r="AP4069" s="9"/>
      <c r="AQ4069" s="9"/>
      <c r="AR4069" s="9"/>
      <c r="AS4069" s="9"/>
      <c r="AT4069" s="9"/>
      <c r="AU4069" s="9"/>
    </row>
    <row r="4070" spans="4:47" x14ac:dyDescent="0.25">
      <c r="D4070" s="8"/>
      <c r="E4070" s="8"/>
      <c r="F4070" s="9"/>
      <c r="H4070" s="8"/>
      <c r="L4070" s="8"/>
      <c r="P4070" s="8"/>
      <c r="T4070" s="8"/>
      <c r="X4070" s="8"/>
      <c r="AB4070" s="8"/>
      <c r="AL4070" s="9"/>
      <c r="AM4070" s="9"/>
      <c r="AN4070" s="9"/>
      <c r="AO4070" s="9"/>
      <c r="AP4070" s="9"/>
      <c r="AQ4070" s="9"/>
      <c r="AR4070" s="9"/>
      <c r="AS4070" s="9"/>
      <c r="AT4070" s="9"/>
      <c r="AU4070" s="9"/>
    </row>
    <row r="4071" spans="4:47" x14ac:dyDescent="0.25">
      <c r="D4071" s="8"/>
      <c r="E4071" s="8"/>
      <c r="F4071" s="9"/>
      <c r="H4071" s="8"/>
      <c r="L4071" s="8"/>
      <c r="P4071" s="8"/>
      <c r="T4071" s="8"/>
      <c r="X4071" s="8"/>
      <c r="AB4071" s="8"/>
      <c r="AL4071" s="9"/>
      <c r="AM4071" s="9"/>
      <c r="AN4071" s="9"/>
      <c r="AO4071" s="9"/>
      <c r="AP4071" s="9"/>
      <c r="AQ4071" s="9"/>
      <c r="AR4071" s="9"/>
      <c r="AS4071" s="9"/>
      <c r="AT4071" s="9"/>
      <c r="AU4071" s="9"/>
    </row>
    <row r="4072" spans="4:47" x14ac:dyDescent="0.25">
      <c r="D4072" s="8"/>
      <c r="E4072" s="8"/>
      <c r="F4072" s="9"/>
      <c r="H4072" s="8"/>
      <c r="L4072" s="8"/>
      <c r="P4072" s="8"/>
      <c r="T4072" s="8"/>
      <c r="X4072" s="8"/>
      <c r="AB4072" s="8"/>
      <c r="AL4072" s="9"/>
      <c r="AM4072" s="9"/>
      <c r="AN4072" s="9"/>
      <c r="AO4072" s="9"/>
      <c r="AP4072" s="9"/>
      <c r="AQ4072" s="9"/>
      <c r="AR4072" s="9"/>
      <c r="AS4072" s="9"/>
      <c r="AT4072" s="9"/>
      <c r="AU4072" s="9"/>
    </row>
    <row r="4073" spans="4:47" x14ac:dyDescent="0.25">
      <c r="D4073" s="8"/>
      <c r="E4073" s="8"/>
      <c r="F4073" s="9"/>
      <c r="H4073" s="8"/>
      <c r="L4073" s="8"/>
      <c r="P4073" s="8"/>
      <c r="T4073" s="8"/>
      <c r="X4073" s="8"/>
      <c r="AB4073" s="8"/>
      <c r="AL4073" s="9"/>
      <c r="AM4073" s="9"/>
      <c r="AN4073" s="9"/>
      <c r="AO4073" s="9"/>
      <c r="AP4073" s="9"/>
      <c r="AQ4073" s="9"/>
      <c r="AR4073" s="9"/>
      <c r="AS4073" s="9"/>
      <c r="AT4073" s="9"/>
      <c r="AU4073" s="9"/>
    </row>
    <row r="4074" spans="4:47" x14ac:dyDescent="0.25">
      <c r="D4074" s="8"/>
      <c r="E4074" s="8"/>
      <c r="F4074" s="9"/>
      <c r="H4074" s="8"/>
      <c r="L4074" s="8"/>
      <c r="P4074" s="8"/>
      <c r="T4074" s="8"/>
      <c r="X4074" s="8"/>
      <c r="AB4074" s="8"/>
      <c r="AL4074" s="9"/>
      <c r="AM4074" s="9"/>
      <c r="AN4074" s="9"/>
      <c r="AO4074" s="9"/>
      <c r="AP4074" s="9"/>
      <c r="AQ4074" s="9"/>
      <c r="AR4074" s="9"/>
      <c r="AS4074" s="9"/>
      <c r="AT4074" s="9"/>
      <c r="AU4074" s="9"/>
    </row>
    <row r="4075" spans="4:47" x14ac:dyDescent="0.25">
      <c r="D4075" s="8"/>
      <c r="E4075" s="8"/>
      <c r="F4075" s="9"/>
      <c r="H4075" s="8"/>
      <c r="L4075" s="8"/>
      <c r="P4075" s="8"/>
      <c r="T4075" s="8"/>
      <c r="X4075" s="8"/>
      <c r="AB4075" s="8"/>
      <c r="AL4075" s="9"/>
      <c r="AM4075" s="9"/>
      <c r="AN4075" s="9"/>
      <c r="AO4075" s="9"/>
      <c r="AP4075" s="9"/>
      <c r="AQ4075" s="9"/>
      <c r="AR4075" s="9"/>
      <c r="AS4075" s="9"/>
      <c r="AT4075" s="9"/>
      <c r="AU4075" s="9"/>
    </row>
    <row r="4076" spans="4:47" x14ac:dyDescent="0.25">
      <c r="D4076" s="8"/>
      <c r="E4076" s="8"/>
      <c r="F4076" s="9"/>
      <c r="H4076" s="8"/>
      <c r="L4076" s="8"/>
      <c r="P4076" s="8"/>
      <c r="T4076" s="8"/>
      <c r="X4076" s="8"/>
      <c r="AB4076" s="8"/>
      <c r="AL4076" s="9"/>
      <c r="AM4076" s="9"/>
      <c r="AN4076" s="9"/>
      <c r="AO4076" s="9"/>
      <c r="AP4076" s="9"/>
      <c r="AQ4076" s="9"/>
      <c r="AR4076" s="9"/>
      <c r="AS4076" s="9"/>
      <c r="AT4076" s="9"/>
      <c r="AU4076" s="9"/>
    </row>
    <row r="4077" spans="4:47" x14ac:dyDescent="0.25">
      <c r="D4077" s="8"/>
      <c r="E4077" s="8"/>
      <c r="F4077" s="9"/>
      <c r="H4077" s="8"/>
      <c r="L4077" s="8"/>
      <c r="P4077" s="8"/>
      <c r="T4077" s="8"/>
      <c r="X4077" s="8"/>
      <c r="AB4077" s="8"/>
      <c r="AL4077" s="9"/>
      <c r="AM4077" s="9"/>
      <c r="AN4077" s="9"/>
      <c r="AO4077" s="9"/>
      <c r="AP4077" s="9"/>
      <c r="AQ4077" s="9"/>
      <c r="AR4077" s="9"/>
      <c r="AS4077" s="9"/>
      <c r="AT4077" s="9"/>
      <c r="AU4077" s="9"/>
    </row>
    <row r="4078" spans="4:47" x14ac:dyDescent="0.25">
      <c r="D4078" s="8"/>
      <c r="E4078" s="8"/>
      <c r="F4078" s="9"/>
      <c r="H4078" s="8"/>
      <c r="L4078" s="8"/>
      <c r="P4078" s="8"/>
      <c r="T4078" s="8"/>
      <c r="X4078" s="8"/>
      <c r="AB4078" s="8"/>
      <c r="AL4078" s="9"/>
      <c r="AM4078" s="9"/>
      <c r="AN4078" s="9"/>
      <c r="AO4078" s="9"/>
      <c r="AP4078" s="9"/>
      <c r="AQ4078" s="9"/>
      <c r="AR4078" s="9"/>
      <c r="AS4078" s="9"/>
      <c r="AT4078" s="9"/>
      <c r="AU4078" s="9"/>
    </row>
    <row r="4079" spans="4:47" x14ac:dyDescent="0.25">
      <c r="D4079" s="8"/>
      <c r="E4079" s="8"/>
      <c r="F4079" s="9"/>
      <c r="H4079" s="8"/>
      <c r="L4079" s="8"/>
      <c r="P4079" s="8"/>
      <c r="T4079" s="8"/>
      <c r="X4079" s="8"/>
      <c r="AB4079" s="8"/>
      <c r="AL4079" s="9"/>
      <c r="AM4079" s="9"/>
      <c r="AN4079" s="9"/>
      <c r="AO4079" s="9"/>
      <c r="AP4079" s="9"/>
      <c r="AQ4079" s="9"/>
      <c r="AR4079" s="9"/>
      <c r="AS4079" s="9"/>
      <c r="AT4079" s="9"/>
      <c r="AU4079" s="9"/>
    </row>
    <row r="4080" spans="4:47" x14ac:dyDescent="0.25">
      <c r="D4080" s="8"/>
      <c r="E4080" s="8"/>
      <c r="F4080" s="9"/>
      <c r="H4080" s="8"/>
      <c r="L4080" s="8"/>
      <c r="P4080" s="8"/>
      <c r="T4080" s="8"/>
      <c r="X4080" s="8"/>
      <c r="AB4080" s="8"/>
      <c r="AL4080" s="9"/>
      <c r="AM4080" s="9"/>
      <c r="AN4080" s="9"/>
      <c r="AO4080" s="9"/>
      <c r="AP4080" s="9"/>
      <c r="AQ4080" s="9"/>
      <c r="AR4080" s="9"/>
      <c r="AS4080" s="9"/>
      <c r="AT4080" s="9"/>
      <c r="AU4080" s="9"/>
    </row>
    <row r="4081" spans="4:47" x14ac:dyDescent="0.25">
      <c r="D4081" s="8"/>
      <c r="E4081" s="8"/>
      <c r="F4081" s="9"/>
      <c r="H4081" s="8"/>
      <c r="L4081" s="8"/>
      <c r="P4081" s="8"/>
      <c r="T4081" s="8"/>
      <c r="X4081" s="8"/>
      <c r="AB4081" s="8"/>
      <c r="AL4081" s="9"/>
      <c r="AM4081" s="9"/>
      <c r="AN4081" s="9"/>
      <c r="AO4081" s="9"/>
      <c r="AP4081" s="9"/>
      <c r="AQ4081" s="9"/>
      <c r="AR4081" s="9"/>
      <c r="AS4081" s="9"/>
      <c r="AT4081" s="9"/>
      <c r="AU4081" s="9"/>
    </row>
    <row r="4082" spans="4:47" x14ac:dyDescent="0.25">
      <c r="D4082" s="8"/>
      <c r="E4082" s="8"/>
      <c r="F4082" s="9"/>
      <c r="H4082" s="8"/>
      <c r="L4082" s="8"/>
      <c r="P4082" s="8"/>
      <c r="T4082" s="8"/>
      <c r="X4082" s="8"/>
      <c r="AB4082" s="8"/>
      <c r="AL4082" s="9"/>
      <c r="AM4082" s="9"/>
      <c r="AN4082" s="9"/>
      <c r="AO4082" s="9"/>
      <c r="AP4082" s="9"/>
      <c r="AQ4082" s="9"/>
      <c r="AR4082" s="9"/>
      <c r="AS4082" s="9"/>
      <c r="AT4082" s="9"/>
      <c r="AU4082" s="9"/>
    </row>
    <row r="4083" spans="4:47" x14ac:dyDescent="0.25">
      <c r="D4083" s="8"/>
      <c r="E4083" s="8"/>
      <c r="F4083" s="9"/>
      <c r="H4083" s="8"/>
      <c r="L4083" s="8"/>
      <c r="P4083" s="8"/>
      <c r="T4083" s="8"/>
      <c r="X4083" s="8"/>
      <c r="AB4083" s="8"/>
      <c r="AL4083" s="9"/>
      <c r="AM4083" s="9"/>
      <c r="AN4083" s="9"/>
      <c r="AO4083" s="9"/>
      <c r="AP4083" s="9"/>
      <c r="AQ4083" s="9"/>
      <c r="AR4083" s="9"/>
      <c r="AS4083" s="9"/>
      <c r="AT4083" s="9"/>
      <c r="AU4083" s="9"/>
    </row>
    <row r="4084" spans="4:47" x14ac:dyDescent="0.25">
      <c r="D4084" s="8"/>
      <c r="E4084" s="8"/>
      <c r="F4084" s="9"/>
      <c r="H4084" s="8"/>
      <c r="L4084" s="8"/>
      <c r="P4084" s="8"/>
      <c r="T4084" s="8"/>
      <c r="X4084" s="8"/>
      <c r="AB4084" s="8"/>
      <c r="AL4084" s="9"/>
      <c r="AM4084" s="9"/>
      <c r="AN4084" s="9"/>
      <c r="AO4084" s="9"/>
      <c r="AP4084" s="9"/>
      <c r="AQ4084" s="9"/>
      <c r="AR4084" s="9"/>
      <c r="AS4084" s="9"/>
      <c r="AT4084" s="9"/>
      <c r="AU4084" s="9"/>
    </row>
    <row r="4085" spans="4:47" x14ac:dyDescent="0.25">
      <c r="D4085" s="8"/>
      <c r="E4085" s="8"/>
      <c r="F4085" s="9"/>
      <c r="H4085" s="8"/>
      <c r="L4085" s="8"/>
      <c r="P4085" s="8"/>
      <c r="T4085" s="8"/>
      <c r="X4085" s="8"/>
      <c r="AB4085" s="8"/>
      <c r="AL4085" s="9"/>
      <c r="AM4085" s="9"/>
      <c r="AN4085" s="9"/>
      <c r="AO4085" s="9"/>
      <c r="AP4085" s="9"/>
      <c r="AQ4085" s="9"/>
      <c r="AR4085" s="9"/>
      <c r="AS4085" s="9"/>
      <c r="AT4085" s="9"/>
      <c r="AU4085" s="9"/>
    </row>
    <row r="4086" spans="4:47" x14ac:dyDescent="0.25">
      <c r="D4086" s="8"/>
      <c r="E4086" s="8"/>
      <c r="F4086" s="9"/>
      <c r="H4086" s="8"/>
      <c r="L4086" s="8"/>
      <c r="P4086" s="8"/>
      <c r="T4086" s="8"/>
      <c r="X4086" s="8"/>
      <c r="AB4086" s="8"/>
      <c r="AL4086" s="9"/>
      <c r="AM4086" s="9"/>
      <c r="AN4086" s="9"/>
      <c r="AO4086" s="9"/>
      <c r="AP4086" s="9"/>
      <c r="AQ4086" s="9"/>
      <c r="AR4086" s="9"/>
      <c r="AS4086" s="9"/>
      <c r="AT4086" s="9"/>
      <c r="AU4086" s="9"/>
    </row>
    <row r="4087" spans="4:47" x14ac:dyDescent="0.25">
      <c r="D4087" s="8"/>
      <c r="E4087" s="8"/>
      <c r="F4087" s="9"/>
      <c r="H4087" s="8"/>
      <c r="L4087" s="8"/>
      <c r="P4087" s="8"/>
      <c r="T4087" s="8"/>
      <c r="X4087" s="8"/>
      <c r="AB4087" s="8"/>
      <c r="AL4087" s="9"/>
      <c r="AM4087" s="9"/>
      <c r="AN4087" s="9"/>
      <c r="AO4087" s="9"/>
      <c r="AP4087" s="9"/>
      <c r="AQ4087" s="9"/>
      <c r="AR4087" s="9"/>
      <c r="AS4087" s="9"/>
      <c r="AT4087" s="9"/>
      <c r="AU4087" s="9"/>
    </row>
    <row r="4088" spans="4:47" x14ac:dyDescent="0.25">
      <c r="D4088" s="8"/>
      <c r="E4088" s="8"/>
      <c r="F4088" s="9"/>
      <c r="H4088" s="8"/>
      <c r="L4088" s="8"/>
      <c r="P4088" s="8"/>
      <c r="T4088" s="8"/>
      <c r="X4088" s="8"/>
      <c r="AB4088" s="8"/>
      <c r="AL4088" s="9"/>
      <c r="AM4088" s="9"/>
      <c r="AN4088" s="9"/>
      <c r="AO4088" s="9"/>
      <c r="AP4088" s="9"/>
      <c r="AQ4088" s="9"/>
      <c r="AR4088" s="9"/>
      <c r="AS4088" s="9"/>
      <c r="AT4088" s="9"/>
      <c r="AU4088" s="9"/>
    </row>
    <row r="4089" spans="4:47" x14ac:dyDescent="0.25">
      <c r="D4089" s="8"/>
      <c r="E4089" s="8"/>
      <c r="F4089" s="9"/>
      <c r="H4089" s="8"/>
      <c r="L4089" s="8"/>
      <c r="P4089" s="8"/>
      <c r="T4089" s="8"/>
      <c r="X4089" s="8"/>
      <c r="AB4089" s="8"/>
      <c r="AL4089" s="9"/>
      <c r="AM4089" s="9"/>
      <c r="AN4089" s="9"/>
      <c r="AO4089" s="9"/>
      <c r="AP4089" s="9"/>
      <c r="AQ4089" s="9"/>
      <c r="AR4089" s="9"/>
      <c r="AS4089" s="9"/>
      <c r="AT4089" s="9"/>
      <c r="AU4089" s="9"/>
    </row>
    <row r="4090" spans="4:47" x14ac:dyDescent="0.25">
      <c r="D4090" s="8"/>
      <c r="E4090" s="8"/>
      <c r="F4090" s="9"/>
      <c r="H4090" s="8"/>
      <c r="L4090" s="8"/>
      <c r="P4090" s="8"/>
      <c r="T4090" s="8"/>
      <c r="X4090" s="8"/>
      <c r="AB4090" s="8"/>
      <c r="AL4090" s="9"/>
      <c r="AM4090" s="9"/>
      <c r="AN4090" s="9"/>
      <c r="AO4090" s="9"/>
      <c r="AP4090" s="9"/>
      <c r="AQ4090" s="9"/>
      <c r="AR4090" s="9"/>
      <c r="AS4090" s="9"/>
      <c r="AT4090" s="9"/>
      <c r="AU4090" s="9"/>
    </row>
    <row r="4091" spans="4:47" x14ac:dyDescent="0.25">
      <c r="D4091" s="8"/>
      <c r="E4091" s="8"/>
      <c r="F4091" s="9"/>
      <c r="H4091" s="8"/>
      <c r="L4091" s="8"/>
      <c r="P4091" s="8"/>
      <c r="T4091" s="8"/>
      <c r="X4091" s="8"/>
      <c r="AB4091" s="8"/>
      <c r="AL4091" s="9"/>
      <c r="AM4091" s="9"/>
      <c r="AN4091" s="9"/>
      <c r="AO4091" s="9"/>
      <c r="AP4091" s="9"/>
      <c r="AQ4091" s="9"/>
      <c r="AR4091" s="9"/>
      <c r="AS4091" s="9"/>
      <c r="AT4091" s="9"/>
      <c r="AU4091" s="9"/>
    </row>
    <row r="4092" spans="4:47" x14ac:dyDescent="0.25">
      <c r="D4092" s="8"/>
      <c r="E4092" s="8"/>
      <c r="F4092" s="9"/>
      <c r="H4092" s="8"/>
      <c r="L4092" s="8"/>
      <c r="P4092" s="8"/>
      <c r="T4092" s="8"/>
      <c r="X4092" s="8"/>
      <c r="AB4092" s="8"/>
      <c r="AL4092" s="9"/>
      <c r="AM4092" s="9"/>
      <c r="AN4092" s="9"/>
      <c r="AO4092" s="9"/>
      <c r="AP4092" s="9"/>
      <c r="AQ4092" s="9"/>
      <c r="AR4092" s="9"/>
      <c r="AS4092" s="9"/>
      <c r="AT4092" s="9"/>
      <c r="AU4092" s="9"/>
    </row>
    <row r="4093" spans="4:47" x14ac:dyDescent="0.25">
      <c r="D4093" s="8"/>
      <c r="E4093" s="8"/>
      <c r="F4093" s="9"/>
      <c r="H4093" s="8"/>
      <c r="L4093" s="8"/>
      <c r="P4093" s="8"/>
      <c r="T4093" s="8"/>
      <c r="X4093" s="8"/>
      <c r="AB4093" s="8"/>
      <c r="AL4093" s="9"/>
      <c r="AM4093" s="9"/>
      <c r="AN4093" s="9"/>
      <c r="AO4093" s="9"/>
      <c r="AP4093" s="9"/>
      <c r="AQ4093" s="9"/>
      <c r="AR4093" s="9"/>
      <c r="AS4093" s="9"/>
      <c r="AT4093" s="9"/>
      <c r="AU4093" s="9"/>
    </row>
    <row r="4094" spans="4:47" x14ac:dyDescent="0.25">
      <c r="D4094" s="8"/>
      <c r="E4094" s="8"/>
      <c r="F4094" s="9"/>
      <c r="H4094" s="8"/>
      <c r="L4094" s="8"/>
      <c r="P4094" s="8"/>
      <c r="T4094" s="8"/>
      <c r="X4094" s="8"/>
      <c r="AB4094" s="8"/>
      <c r="AL4094" s="9"/>
      <c r="AM4094" s="9"/>
      <c r="AN4094" s="9"/>
      <c r="AO4094" s="9"/>
      <c r="AP4094" s="9"/>
      <c r="AQ4094" s="9"/>
      <c r="AR4094" s="9"/>
      <c r="AS4094" s="9"/>
      <c r="AT4094" s="9"/>
      <c r="AU4094" s="9"/>
    </row>
    <row r="4095" spans="4:47" x14ac:dyDescent="0.25">
      <c r="D4095" s="8"/>
      <c r="E4095" s="8"/>
      <c r="F4095" s="9"/>
      <c r="H4095" s="8"/>
      <c r="L4095" s="8"/>
      <c r="P4095" s="8"/>
      <c r="T4095" s="8"/>
      <c r="X4095" s="8"/>
      <c r="AB4095" s="8"/>
      <c r="AL4095" s="9"/>
      <c r="AM4095" s="9"/>
      <c r="AN4095" s="9"/>
      <c r="AO4095" s="9"/>
      <c r="AP4095" s="9"/>
      <c r="AQ4095" s="9"/>
      <c r="AR4095" s="9"/>
      <c r="AS4095" s="9"/>
      <c r="AT4095" s="9"/>
      <c r="AU4095" s="9"/>
    </row>
    <row r="4096" spans="4:47" x14ac:dyDescent="0.25">
      <c r="D4096" s="8"/>
      <c r="E4096" s="8"/>
      <c r="F4096" s="9"/>
      <c r="H4096" s="8"/>
      <c r="L4096" s="8"/>
      <c r="P4096" s="8"/>
      <c r="T4096" s="8"/>
      <c r="X4096" s="8"/>
      <c r="AB4096" s="8"/>
      <c r="AL4096" s="9"/>
      <c r="AM4096" s="9"/>
      <c r="AN4096" s="9"/>
      <c r="AO4096" s="9"/>
      <c r="AP4096" s="9"/>
      <c r="AQ4096" s="9"/>
      <c r="AR4096" s="9"/>
      <c r="AS4096" s="9"/>
      <c r="AT4096" s="9"/>
      <c r="AU4096" s="9"/>
    </row>
    <row r="4097" spans="4:47" x14ac:dyDescent="0.25">
      <c r="D4097" s="8"/>
      <c r="E4097" s="8"/>
      <c r="F4097" s="9"/>
      <c r="H4097" s="8"/>
      <c r="L4097" s="8"/>
      <c r="P4097" s="8"/>
      <c r="T4097" s="8"/>
      <c r="X4097" s="8"/>
      <c r="AB4097" s="8"/>
      <c r="AL4097" s="9"/>
      <c r="AM4097" s="9"/>
      <c r="AN4097" s="9"/>
      <c r="AO4097" s="9"/>
      <c r="AP4097" s="9"/>
      <c r="AQ4097" s="9"/>
      <c r="AR4097" s="9"/>
      <c r="AS4097" s="9"/>
      <c r="AT4097" s="9"/>
      <c r="AU4097" s="9"/>
    </row>
    <row r="4098" spans="4:47" x14ac:dyDescent="0.25">
      <c r="D4098" s="8"/>
      <c r="E4098" s="8"/>
      <c r="F4098" s="9"/>
      <c r="H4098" s="8"/>
      <c r="L4098" s="8"/>
      <c r="P4098" s="8"/>
      <c r="T4098" s="8"/>
      <c r="X4098" s="8"/>
      <c r="AB4098" s="8"/>
      <c r="AL4098" s="9"/>
      <c r="AM4098" s="9"/>
      <c r="AN4098" s="9"/>
      <c r="AO4098" s="9"/>
      <c r="AP4098" s="9"/>
      <c r="AQ4098" s="9"/>
      <c r="AR4098" s="9"/>
      <c r="AS4098" s="9"/>
      <c r="AT4098" s="9"/>
      <c r="AU4098" s="9"/>
    </row>
    <row r="4099" spans="4:47" x14ac:dyDescent="0.25">
      <c r="D4099" s="8"/>
      <c r="E4099" s="8"/>
      <c r="F4099" s="9"/>
      <c r="H4099" s="8"/>
      <c r="L4099" s="8"/>
      <c r="P4099" s="8"/>
      <c r="T4099" s="8"/>
      <c r="X4099" s="8"/>
      <c r="AB4099" s="8"/>
      <c r="AL4099" s="9"/>
      <c r="AM4099" s="9"/>
      <c r="AN4099" s="9"/>
      <c r="AO4099" s="9"/>
      <c r="AP4099" s="9"/>
      <c r="AQ4099" s="9"/>
      <c r="AR4099" s="9"/>
      <c r="AS4099" s="9"/>
      <c r="AT4099" s="9"/>
      <c r="AU4099" s="9"/>
    </row>
    <row r="4100" spans="4:47" x14ac:dyDescent="0.25">
      <c r="D4100" s="8"/>
      <c r="E4100" s="8"/>
      <c r="F4100" s="9"/>
      <c r="H4100" s="8"/>
      <c r="L4100" s="8"/>
      <c r="P4100" s="8"/>
      <c r="T4100" s="8"/>
      <c r="X4100" s="8"/>
      <c r="AB4100" s="8"/>
      <c r="AL4100" s="9"/>
      <c r="AM4100" s="9"/>
      <c r="AN4100" s="9"/>
      <c r="AO4100" s="9"/>
      <c r="AP4100" s="9"/>
      <c r="AQ4100" s="9"/>
      <c r="AR4100" s="9"/>
      <c r="AS4100" s="9"/>
      <c r="AT4100" s="9"/>
      <c r="AU4100" s="9"/>
    </row>
    <row r="4101" spans="4:47" x14ac:dyDescent="0.25">
      <c r="D4101" s="8"/>
      <c r="E4101" s="8"/>
      <c r="F4101" s="9"/>
      <c r="H4101" s="8"/>
      <c r="L4101" s="8"/>
      <c r="P4101" s="8"/>
      <c r="T4101" s="8"/>
      <c r="X4101" s="8"/>
      <c r="AB4101" s="8"/>
      <c r="AL4101" s="9"/>
      <c r="AM4101" s="9"/>
      <c r="AN4101" s="9"/>
      <c r="AO4101" s="9"/>
      <c r="AP4101" s="9"/>
      <c r="AQ4101" s="9"/>
      <c r="AR4101" s="9"/>
      <c r="AS4101" s="9"/>
      <c r="AT4101" s="9"/>
      <c r="AU4101" s="9"/>
    </row>
    <row r="4102" spans="4:47" x14ac:dyDescent="0.25">
      <c r="D4102" s="8"/>
      <c r="E4102" s="8"/>
      <c r="F4102" s="9"/>
      <c r="H4102" s="8"/>
      <c r="L4102" s="8"/>
      <c r="P4102" s="8"/>
      <c r="T4102" s="8"/>
      <c r="X4102" s="8"/>
      <c r="AB4102" s="8"/>
      <c r="AL4102" s="9"/>
      <c r="AM4102" s="9"/>
      <c r="AN4102" s="9"/>
      <c r="AO4102" s="9"/>
      <c r="AP4102" s="9"/>
      <c r="AQ4102" s="9"/>
      <c r="AR4102" s="9"/>
      <c r="AS4102" s="9"/>
      <c r="AT4102" s="9"/>
      <c r="AU4102" s="9"/>
    </row>
    <row r="4103" spans="4:47" x14ac:dyDescent="0.25">
      <c r="D4103" s="8"/>
      <c r="E4103" s="8"/>
      <c r="F4103" s="9"/>
      <c r="H4103" s="8"/>
      <c r="L4103" s="8"/>
      <c r="P4103" s="8"/>
      <c r="T4103" s="8"/>
      <c r="X4103" s="8"/>
      <c r="AB4103" s="8"/>
      <c r="AL4103" s="9"/>
      <c r="AM4103" s="9"/>
      <c r="AN4103" s="9"/>
      <c r="AO4103" s="9"/>
      <c r="AP4103" s="9"/>
      <c r="AQ4103" s="9"/>
      <c r="AR4103" s="9"/>
      <c r="AS4103" s="9"/>
      <c r="AT4103" s="9"/>
      <c r="AU4103" s="9"/>
    </row>
    <row r="4104" spans="4:47" x14ac:dyDescent="0.25">
      <c r="D4104" s="8"/>
      <c r="E4104" s="8"/>
      <c r="F4104" s="9"/>
      <c r="H4104" s="8"/>
      <c r="L4104" s="8"/>
      <c r="P4104" s="8"/>
      <c r="T4104" s="8"/>
      <c r="X4104" s="8"/>
      <c r="AB4104" s="8"/>
      <c r="AL4104" s="9"/>
      <c r="AM4104" s="9"/>
      <c r="AN4104" s="9"/>
      <c r="AO4104" s="9"/>
      <c r="AP4104" s="9"/>
      <c r="AQ4104" s="9"/>
      <c r="AR4104" s="9"/>
      <c r="AS4104" s="9"/>
      <c r="AT4104" s="9"/>
      <c r="AU4104" s="9"/>
    </row>
    <row r="4105" spans="4:47" x14ac:dyDescent="0.25">
      <c r="D4105" s="8"/>
      <c r="E4105" s="8"/>
      <c r="F4105" s="9"/>
      <c r="H4105" s="8"/>
      <c r="L4105" s="8"/>
      <c r="P4105" s="8"/>
      <c r="T4105" s="8"/>
      <c r="X4105" s="8"/>
      <c r="AB4105" s="8"/>
      <c r="AL4105" s="9"/>
      <c r="AM4105" s="9"/>
      <c r="AN4105" s="9"/>
      <c r="AO4105" s="9"/>
      <c r="AP4105" s="9"/>
      <c r="AQ4105" s="9"/>
      <c r="AR4105" s="9"/>
      <c r="AS4105" s="9"/>
      <c r="AT4105" s="9"/>
      <c r="AU4105" s="9"/>
    </row>
    <row r="4106" spans="4:47" x14ac:dyDescent="0.25">
      <c r="D4106" s="8"/>
      <c r="E4106" s="8"/>
      <c r="F4106" s="9"/>
      <c r="H4106" s="8"/>
      <c r="L4106" s="8"/>
      <c r="P4106" s="8"/>
      <c r="T4106" s="8"/>
      <c r="X4106" s="8"/>
      <c r="AB4106" s="8"/>
      <c r="AL4106" s="9"/>
      <c r="AM4106" s="9"/>
      <c r="AN4106" s="9"/>
      <c r="AO4106" s="9"/>
      <c r="AP4106" s="9"/>
      <c r="AQ4106" s="9"/>
      <c r="AR4106" s="9"/>
      <c r="AS4106" s="9"/>
      <c r="AT4106" s="9"/>
      <c r="AU4106" s="9"/>
    </row>
    <row r="4107" spans="4:47" x14ac:dyDescent="0.25">
      <c r="D4107" s="8"/>
      <c r="E4107" s="8"/>
      <c r="F4107" s="9"/>
      <c r="H4107" s="8"/>
      <c r="L4107" s="8"/>
      <c r="P4107" s="8"/>
      <c r="T4107" s="8"/>
      <c r="X4107" s="8"/>
      <c r="AB4107" s="8"/>
      <c r="AL4107" s="9"/>
      <c r="AM4107" s="9"/>
      <c r="AN4107" s="9"/>
      <c r="AO4107" s="9"/>
      <c r="AP4107" s="9"/>
      <c r="AQ4107" s="9"/>
      <c r="AR4107" s="9"/>
      <c r="AS4107" s="9"/>
      <c r="AT4107" s="9"/>
      <c r="AU4107" s="9"/>
    </row>
    <row r="4108" spans="4:47" x14ac:dyDescent="0.25">
      <c r="D4108" s="8"/>
      <c r="E4108" s="8"/>
      <c r="F4108" s="9"/>
      <c r="H4108" s="8"/>
      <c r="L4108" s="8"/>
      <c r="P4108" s="8"/>
      <c r="T4108" s="8"/>
      <c r="X4108" s="8"/>
      <c r="AB4108" s="8"/>
      <c r="AL4108" s="9"/>
      <c r="AM4108" s="9"/>
      <c r="AN4108" s="9"/>
      <c r="AO4108" s="9"/>
      <c r="AP4108" s="9"/>
      <c r="AQ4108" s="9"/>
      <c r="AR4108" s="9"/>
      <c r="AS4108" s="9"/>
      <c r="AT4108" s="9"/>
      <c r="AU4108" s="9"/>
    </row>
    <row r="4109" spans="4:47" x14ac:dyDescent="0.25">
      <c r="D4109" s="8"/>
      <c r="E4109" s="8"/>
      <c r="F4109" s="9"/>
      <c r="H4109" s="8"/>
      <c r="L4109" s="8"/>
      <c r="P4109" s="8"/>
      <c r="T4109" s="8"/>
      <c r="X4109" s="8"/>
      <c r="AB4109" s="8"/>
      <c r="AL4109" s="9"/>
      <c r="AM4109" s="9"/>
      <c r="AN4109" s="9"/>
      <c r="AO4109" s="9"/>
      <c r="AP4109" s="9"/>
      <c r="AQ4109" s="9"/>
      <c r="AR4109" s="9"/>
      <c r="AS4109" s="9"/>
      <c r="AT4109" s="9"/>
      <c r="AU4109" s="9"/>
    </row>
    <row r="4110" spans="4:47" x14ac:dyDescent="0.25">
      <c r="D4110" s="8"/>
      <c r="E4110" s="8"/>
      <c r="F4110" s="9"/>
      <c r="H4110" s="8"/>
      <c r="L4110" s="8"/>
      <c r="P4110" s="8"/>
      <c r="T4110" s="8"/>
      <c r="X4110" s="8"/>
      <c r="AB4110" s="8"/>
      <c r="AL4110" s="9"/>
      <c r="AM4110" s="9"/>
      <c r="AN4110" s="9"/>
      <c r="AO4110" s="9"/>
      <c r="AP4110" s="9"/>
      <c r="AQ4110" s="9"/>
      <c r="AR4110" s="9"/>
      <c r="AS4110" s="9"/>
      <c r="AT4110" s="9"/>
      <c r="AU4110" s="9"/>
    </row>
    <row r="4111" spans="4:47" x14ac:dyDescent="0.25">
      <c r="D4111" s="8"/>
      <c r="E4111" s="8"/>
      <c r="F4111" s="9"/>
      <c r="H4111" s="8"/>
      <c r="L4111" s="8"/>
      <c r="P4111" s="8"/>
      <c r="T4111" s="8"/>
      <c r="X4111" s="8"/>
      <c r="AB4111" s="8"/>
      <c r="AL4111" s="9"/>
      <c r="AM4111" s="9"/>
      <c r="AN4111" s="9"/>
      <c r="AO4111" s="9"/>
      <c r="AP4111" s="9"/>
      <c r="AQ4111" s="9"/>
      <c r="AR4111" s="9"/>
      <c r="AS4111" s="9"/>
      <c r="AT4111" s="9"/>
      <c r="AU4111" s="9"/>
    </row>
    <row r="4112" spans="4:47" x14ac:dyDescent="0.25">
      <c r="D4112" s="8"/>
      <c r="E4112" s="8"/>
      <c r="F4112" s="9"/>
      <c r="H4112" s="8"/>
      <c r="L4112" s="8"/>
      <c r="P4112" s="8"/>
      <c r="T4112" s="8"/>
      <c r="X4112" s="8"/>
      <c r="AB4112" s="8"/>
      <c r="AL4112" s="9"/>
      <c r="AM4112" s="9"/>
      <c r="AN4112" s="9"/>
      <c r="AO4112" s="9"/>
      <c r="AP4112" s="9"/>
      <c r="AQ4112" s="9"/>
      <c r="AR4112" s="9"/>
      <c r="AS4112" s="9"/>
      <c r="AT4112" s="9"/>
      <c r="AU4112" s="9"/>
    </row>
    <row r="4113" spans="4:47" x14ac:dyDescent="0.25">
      <c r="D4113" s="8"/>
      <c r="E4113" s="8"/>
      <c r="F4113" s="9"/>
      <c r="H4113" s="8"/>
      <c r="L4113" s="8"/>
      <c r="P4113" s="8"/>
      <c r="T4113" s="8"/>
      <c r="X4113" s="8"/>
      <c r="AB4113" s="8"/>
      <c r="AL4113" s="9"/>
      <c r="AM4113" s="9"/>
      <c r="AN4113" s="9"/>
      <c r="AO4113" s="9"/>
      <c r="AP4113" s="9"/>
      <c r="AQ4113" s="9"/>
      <c r="AR4113" s="9"/>
      <c r="AS4113" s="9"/>
      <c r="AT4113" s="9"/>
      <c r="AU4113" s="9"/>
    </row>
    <row r="4114" spans="4:47" x14ac:dyDescent="0.25">
      <c r="D4114" s="8"/>
      <c r="E4114" s="8"/>
      <c r="F4114" s="9"/>
      <c r="H4114" s="8"/>
      <c r="L4114" s="8"/>
      <c r="P4114" s="8"/>
      <c r="T4114" s="8"/>
      <c r="X4114" s="8"/>
      <c r="AB4114" s="8"/>
      <c r="AL4114" s="9"/>
      <c r="AM4114" s="9"/>
      <c r="AN4114" s="9"/>
      <c r="AO4114" s="9"/>
      <c r="AP4114" s="9"/>
      <c r="AQ4114" s="9"/>
      <c r="AR4114" s="9"/>
      <c r="AS4114" s="9"/>
      <c r="AT4114" s="9"/>
      <c r="AU4114" s="9"/>
    </row>
    <row r="4115" spans="4:47" x14ac:dyDescent="0.25">
      <c r="D4115" s="8"/>
      <c r="E4115" s="8"/>
      <c r="F4115" s="9"/>
      <c r="H4115" s="8"/>
      <c r="L4115" s="8"/>
      <c r="P4115" s="8"/>
      <c r="T4115" s="8"/>
      <c r="X4115" s="8"/>
      <c r="AB4115" s="8"/>
      <c r="AL4115" s="9"/>
      <c r="AM4115" s="9"/>
      <c r="AN4115" s="9"/>
      <c r="AO4115" s="9"/>
      <c r="AP4115" s="9"/>
      <c r="AQ4115" s="9"/>
      <c r="AR4115" s="9"/>
      <c r="AS4115" s="9"/>
      <c r="AT4115" s="9"/>
      <c r="AU4115" s="9"/>
    </row>
    <row r="4116" spans="4:47" x14ac:dyDescent="0.25">
      <c r="D4116" s="8"/>
      <c r="E4116" s="8"/>
      <c r="F4116" s="9"/>
      <c r="H4116" s="8"/>
      <c r="L4116" s="8"/>
      <c r="P4116" s="8"/>
      <c r="T4116" s="8"/>
      <c r="X4116" s="8"/>
      <c r="AB4116" s="8"/>
      <c r="AL4116" s="9"/>
      <c r="AM4116" s="9"/>
      <c r="AN4116" s="9"/>
      <c r="AO4116" s="9"/>
      <c r="AP4116" s="9"/>
      <c r="AQ4116" s="9"/>
      <c r="AR4116" s="9"/>
      <c r="AS4116" s="9"/>
      <c r="AT4116" s="9"/>
      <c r="AU4116" s="9"/>
    </row>
    <row r="4117" spans="4:47" x14ac:dyDescent="0.25">
      <c r="D4117" s="8"/>
      <c r="E4117" s="8"/>
      <c r="F4117" s="9"/>
      <c r="H4117" s="8"/>
      <c r="L4117" s="8"/>
      <c r="P4117" s="8"/>
      <c r="T4117" s="8"/>
      <c r="X4117" s="8"/>
      <c r="AB4117" s="8"/>
      <c r="AL4117" s="9"/>
      <c r="AM4117" s="9"/>
      <c r="AN4117" s="9"/>
      <c r="AO4117" s="9"/>
      <c r="AP4117" s="9"/>
      <c r="AQ4117" s="9"/>
      <c r="AR4117" s="9"/>
      <c r="AS4117" s="9"/>
      <c r="AT4117" s="9"/>
      <c r="AU4117" s="9"/>
    </row>
    <row r="4118" spans="4:47" x14ac:dyDescent="0.25">
      <c r="D4118" s="8"/>
      <c r="E4118" s="8"/>
      <c r="F4118" s="9"/>
      <c r="H4118" s="8"/>
      <c r="L4118" s="8"/>
      <c r="P4118" s="8"/>
      <c r="T4118" s="8"/>
      <c r="X4118" s="8"/>
      <c r="AB4118" s="8"/>
      <c r="AL4118" s="9"/>
      <c r="AM4118" s="9"/>
      <c r="AN4118" s="9"/>
      <c r="AO4118" s="9"/>
      <c r="AP4118" s="9"/>
      <c r="AQ4118" s="9"/>
      <c r="AR4118" s="9"/>
      <c r="AS4118" s="9"/>
      <c r="AT4118" s="9"/>
      <c r="AU4118" s="9"/>
    </row>
    <row r="4119" spans="4:47" x14ac:dyDescent="0.25">
      <c r="D4119" s="8"/>
      <c r="E4119" s="8"/>
      <c r="F4119" s="9"/>
      <c r="H4119" s="8"/>
      <c r="L4119" s="8"/>
      <c r="P4119" s="8"/>
      <c r="T4119" s="8"/>
      <c r="X4119" s="8"/>
      <c r="AB4119" s="8"/>
      <c r="AL4119" s="9"/>
      <c r="AM4119" s="9"/>
      <c r="AN4119" s="9"/>
      <c r="AO4119" s="9"/>
      <c r="AP4119" s="9"/>
      <c r="AQ4119" s="9"/>
      <c r="AR4119" s="9"/>
      <c r="AS4119" s="9"/>
      <c r="AT4119" s="9"/>
      <c r="AU4119" s="9"/>
    </row>
    <row r="4120" spans="4:47" x14ac:dyDescent="0.25">
      <c r="D4120" s="8"/>
      <c r="E4120" s="8"/>
      <c r="F4120" s="9"/>
      <c r="H4120" s="8"/>
      <c r="L4120" s="8"/>
      <c r="P4120" s="8"/>
      <c r="T4120" s="8"/>
      <c r="X4120" s="8"/>
      <c r="AB4120" s="8"/>
      <c r="AL4120" s="9"/>
      <c r="AM4120" s="9"/>
      <c r="AN4120" s="9"/>
      <c r="AO4120" s="9"/>
      <c r="AP4120" s="9"/>
      <c r="AQ4120" s="9"/>
      <c r="AR4120" s="9"/>
      <c r="AS4120" s="9"/>
      <c r="AT4120" s="9"/>
      <c r="AU4120" s="9"/>
    </row>
    <row r="4121" spans="4:47" x14ac:dyDescent="0.25">
      <c r="D4121" s="8"/>
      <c r="E4121" s="8"/>
      <c r="F4121" s="9"/>
      <c r="H4121" s="8"/>
      <c r="L4121" s="8"/>
      <c r="P4121" s="8"/>
      <c r="T4121" s="8"/>
      <c r="X4121" s="8"/>
      <c r="AB4121" s="8"/>
      <c r="AL4121" s="9"/>
      <c r="AM4121" s="9"/>
      <c r="AN4121" s="9"/>
      <c r="AO4121" s="9"/>
      <c r="AP4121" s="9"/>
      <c r="AQ4121" s="9"/>
      <c r="AR4121" s="9"/>
      <c r="AS4121" s="9"/>
      <c r="AT4121" s="9"/>
      <c r="AU4121" s="9"/>
    </row>
    <row r="4122" spans="4:47" x14ac:dyDescent="0.25">
      <c r="D4122" s="8"/>
      <c r="E4122" s="8"/>
      <c r="F4122" s="9"/>
      <c r="H4122" s="8"/>
      <c r="L4122" s="8"/>
      <c r="P4122" s="8"/>
      <c r="T4122" s="8"/>
      <c r="X4122" s="8"/>
      <c r="AB4122" s="8"/>
      <c r="AL4122" s="9"/>
      <c r="AM4122" s="9"/>
      <c r="AN4122" s="9"/>
      <c r="AO4122" s="9"/>
      <c r="AP4122" s="9"/>
      <c r="AQ4122" s="9"/>
      <c r="AR4122" s="9"/>
      <c r="AS4122" s="9"/>
      <c r="AT4122" s="9"/>
      <c r="AU4122" s="9"/>
    </row>
    <row r="4123" spans="4:47" x14ac:dyDescent="0.25">
      <c r="D4123" s="8"/>
      <c r="E4123" s="8"/>
      <c r="F4123" s="9"/>
      <c r="H4123" s="8"/>
      <c r="L4123" s="8"/>
      <c r="P4123" s="8"/>
      <c r="T4123" s="8"/>
      <c r="X4123" s="8"/>
      <c r="AB4123" s="8"/>
      <c r="AL4123" s="9"/>
      <c r="AM4123" s="9"/>
      <c r="AN4123" s="9"/>
      <c r="AO4123" s="9"/>
      <c r="AP4123" s="9"/>
      <c r="AQ4123" s="9"/>
      <c r="AR4123" s="9"/>
      <c r="AS4123" s="9"/>
      <c r="AT4123" s="9"/>
      <c r="AU4123" s="9"/>
    </row>
    <row r="4124" spans="4:47" x14ac:dyDescent="0.25">
      <c r="D4124" s="8"/>
      <c r="E4124" s="8"/>
      <c r="F4124" s="9"/>
      <c r="H4124" s="8"/>
      <c r="L4124" s="8"/>
      <c r="P4124" s="8"/>
      <c r="T4124" s="8"/>
      <c r="X4124" s="8"/>
      <c r="AB4124" s="8"/>
      <c r="AL4124" s="9"/>
      <c r="AM4124" s="9"/>
      <c r="AN4124" s="9"/>
      <c r="AO4124" s="9"/>
      <c r="AP4124" s="9"/>
      <c r="AQ4124" s="9"/>
      <c r="AR4124" s="9"/>
      <c r="AS4124" s="9"/>
      <c r="AT4124" s="9"/>
      <c r="AU4124" s="9"/>
    </row>
    <row r="4125" spans="4:47" x14ac:dyDescent="0.25">
      <c r="D4125" s="8"/>
      <c r="E4125" s="8"/>
      <c r="F4125" s="9"/>
      <c r="H4125" s="8"/>
      <c r="L4125" s="8"/>
      <c r="P4125" s="8"/>
      <c r="T4125" s="8"/>
      <c r="X4125" s="8"/>
      <c r="AB4125" s="8"/>
      <c r="AL4125" s="9"/>
      <c r="AM4125" s="9"/>
      <c r="AN4125" s="9"/>
      <c r="AO4125" s="9"/>
      <c r="AP4125" s="9"/>
      <c r="AQ4125" s="9"/>
      <c r="AR4125" s="9"/>
      <c r="AS4125" s="9"/>
      <c r="AT4125" s="9"/>
      <c r="AU4125" s="9"/>
    </row>
    <row r="4126" spans="4:47" x14ac:dyDescent="0.25">
      <c r="D4126" s="8"/>
      <c r="E4126" s="8"/>
      <c r="F4126" s="9"/>
      <c r="H4126" s="8"/>
      <c r="L4126" s="8"/>
      <c r="P4126" s="8"/>
      <c r="T4126" s="8"/>
      <c r="X4126" s="8"/>
      <c r="AB4126" s="8"/>
      <c r="AL4126" s="9"/>
      <c r="AM4126" s="9"/>
      <c r="AN4126" s="9"/>
      <c r="AO4126" s="9"/>
      <c r="AP4126" s="9"/>
      <c r="AQ4126" s="9"/>
      <c r="AR4126" s="9"/>
      <c r="AS4126" s="9"/>
      <c r="AT4126" s="9"/>
      <c r="AU4126" s="9"/>
    </row>
    <row r="4127" spans="4:47" x14ac:dyDescent="0.25">
      <c r="D4127" s="8"/>
      <c r="E4127" s="8"/>
      <c r="F4127" s="9"/>
      <c r="H4127" s="8"/>
      <c r="L4127" s="8"/>
      <c r="P4127" s="8"/>
      <c r="T4127" s="8"/>
      <c r="X4127" s="8"/>
      <c r="AB4127" s="8"/>
      <c r="AL4127" s="9"/>
      <c r="AM4127" s="9"/>
      <c r="AN4127" s="9"/>
      <c r="AO4127" s="9"/>
      <c r="AP4127" s="9"/>
      <c r="AQ4127" s="9"/>
      <c r="AR4127" s="9"/>
      <c r="AS4127" s="9"/>
      <c r="AT4127" s="9"/>
      <c r="AU4127" s="9"/>
    </row>
    <row r="4128" spans="4:47" x14ac:dyDescent="0.25">
      <c r="D4128" s="8"/>
      <c r="E4128" s="8"/>
      <c r="F4128" s="9"/>
      <c r="H4128" s="8"/>
      <c r="L4128" s="8"/>
      <c r="P4128" s="8"/>
      <c r="T4128" s="8"/>
      <c r="X4128" s="8"/>
      <c r="AB4128" s="8"/>
      <c r="AL4128" s="9"/>
      <c r="AM4128" s="9"/>
      <c r="AN4128" s="9"/>
      <c r="AO4128" s="9"/>
      <c r="AP4128" s="9"/>
      <c r="AQ4128" s="9"/>
      <c r="AR4128" s="9"/>
      <c r="AS4128" s="9"/>
      <c r="AT4128" s="9"/>
      <c r="AU4128" s="9"/>
    </row>
    <row r="4129" spans="4:47" x14ac:dyDescent="0.25">
      <c r="D4129" s="8"/>
      <c r="E4129" s="8"/>
      <c r="F4129" s="9"/>
      <c r="H4129" s="8"/>
      <c r="L4129" s="8"/>
      <c r="P4129" s="8"/>
      <c r="T4129" s="8"/>
      <c r="X4129" s="8"/>
      <c r="AB4129" s="8"/>
      <c r="AL4129" s="9"/>
      <c r="AM4129" s="9"/>
      <c r="AN4129" s="9"/>
      <c r="AO4129" s="9"/>
      <c r="AP4129" s="9"/>
      <c r="AQ4129" s="9"/>
      <c r="AR4129" s="9"/>
      <c r="AS4129" s="9"/>
      <c r="AT4129" s="9"/>
      <c r="AU4129" s="9"/>
    </row>
    <row r="4130" spans="4:47" x14ac:dyDescent="0.25">
      <c r="D4130" s="8"/>
      <c r="E4130" s="8"/>
      <c r="F4130" s="9"/>
      <c r="H4130" s="8"/>
      <c r="L4130" s="8"/>
      <c r="P4130" s="8"/>
      <c r="T4130" s="8"/>
      <c r="X4130" s="8"/>
      <c r="AB4130" s="8"/>
      <c r="AL4130" s="9"/>
      <c r="AM4130" s="9"/>
      <c r="AN4130" s="9"/>
      <c r="AO4130" s="9"/>
      <c r="AP4130" s="9"/>
      <c r="AQ4130" s="9"/>
      <c r="AR4130" s="9"/>
      <c r="AS4130" s="9"/>
      <c r="AT4130" s="9"/>
      <c r="AU4130" s="9"/>
    </row>
    <row r="4131" spans="4:47" x14ac:dyDescent="0.25">
      <c r="D4131" s="8"/>
      <c r="E4131" s="8"/>
      <c r="F4131" s="9"/>
      <c r="H4131" s="8"/>
      <c r="L4131" s="8"/>
      <c r="P4131" s="8"/>
      <c r="T4131" s="8"/>
      <c r="X4131" s="8"/>
      <c r="AB4131" s="8"/>
      <c r="AL4131" s="9"/>
      <c r="AM4131" s="9"/>
      <c r="AN4131" s="9"/>
      <c r="AO4131" s="9"/>
      <c r="AP4131" s="9"/>
      <c r="AQ4131" s="9"/>
      <c r="AR4131" s="9"/>
      <c r="AS4131" s="9"/>
      <c r="AT4131" s="9"/>
      <c r="AU4131" s="9"/>
    </row>
    <row r="4132" spans="4:47" x14ac:dyDescent="0.25">
      <c r="D4132" s="8"/>
      <c r="E4132" s="8"/>
      <c r="F4132" s="9"/>
      <c r="H4132" s="8"/>
      <c r="L4132" s="8"/>
      <c r="P4132" s="8"/>
      <c r="T4132" s="8"/>
      <c r="X4132" s="8"/>
      <c r="AB4132" s="8"/>
      <c r="AL4132" s="9"/>
      <c r="AM4132" s="9"/>
      <c r="AN4132" s="9"/>
      <c r="AO4132" s="9"/>
      <c r="AP4132" s="9"/>
      <c r="AQ4132" s="9"/>
      <c r="AR4132" s="9"/>
      <c r="AS4132" s="9"/>
      <c r="AT4132" s="9"/>
      <c r="AU4132" s="9"/>
    </row>
    <row r="4133" spans="4:47" x14ac:dyDescent="0.25">
      <c r="D4133" s="8"/>
      <c r="E4133" s="8"/>
      <c r="F4133" s="9"/>
      <c r="H4133" s="8"/>
      <c r="L4133" s="8"/>
      <c r="P4133" s="8"/>
      <c r="T4133" s="8"/>
      <c r="X4133" s="8"/>
      <c r="AB4133" s="8"/>
      <c r="AL4133" s="9"/>
      <c r="AM4133" s="9"/>
      <c r="AN4133" s="9"/>
      <c r="AO4133" s="9"/>
      <c r="AP4133" s="9"/>
      <c r="AQ4133" s="9"/>
      <c r="AR4133" s="9"/>
      <c r="AS4133" s="9"/>
      <c r="AT4133" s="9"/>
      <c r="AU4133" s="9"/>
    </row>
    <row r="4134" spans="4:47" x14ac:dyDescent="0.25">
      <c r="D4134" s="8"/>
      <c r="E4134" s="8"/>
      <c r="F4134" s="9"/>
      <c r="H4134" s="8"/>
      <c r="L4134" s="8"/>
      <c r="P4134" s="8"/>
      <c r="T4134" s="8"/>
      <c r="X4134" s="8"/>
      <c r="AB4134" s="8"/>
      <c r="AL4134" s="9"/>
      <c r="AM4134" s="9"/>
      <c r="AN4134" s="9"/>
      <c r="AO4134" s="9"/>
      <c r="AP4134" s="9"/>
      <c r="AQ4134" s="9"/>
      <c r="AR4134" s="9"/>
      <c r="AS4134" s="9"/>
      <c r="AT4134" s="9"/>
      <c r="AU4134" s="9"/>
    </row>
    <row r="4135" spans="4:47" x14ac:dyDescent="0.25">
      <c r="D4135" s="8"/>
      <c r="E4135" s="8"/>
      <c r="F4135" s="9"/>
      <c r="H4135" s="8"/>
      <c r="L4135" s="8"/>
      <c r="P4135" s="8"/>
      <c r="T4135" s="8"/>
      <c r="X4135" s="8"/>
      <c r="AB4135" s="8"/>
      <c r="AL4135" s="9"/>
      <c r="AM4135" s="9"/>
      <c r="AN4135" s="9"/>
      <c r="AO4135" s="9"/>
      <c r="AP4135" s="9"/>
      <c r="AQ4135" s="9"/>
      <c r="AR4135" s="9"/>
      <c r="AS4135" s="9"/>
      <c r="AT4135" s="9"/>
      <c r="AU4135" s="9"/>
    </row>
    <row r="4136" spans="4:47" x14ac:dyDescent="0.25">
      <c r="D4136" s="8"/>
      <c r="E4136" s="8"/>
      <c r="F4136" s="9"/>
      <c r="H4136" s="8"/>
      <c r="L4136" s="8"/>
      <c r="P4136" s="8"/>
      <c r="T4136" s="8"/>
      <c r="X4136" s="8"/>
      <c r="AB4136" s="8"/>
      <c r="AL4136" s="9"/>
      <c r="AM4136" s="9"/>
      <c r="AN4136" s="9"/>
      <c r="AO4136" s="9"/>
      <c r="AP4136" s="9"/>
      <c r="AQ4136" s="9"/>
      <c r="AR4136" s="9"/>
      <c r="AS4136" s="9"/>
      <c r="AT4136" s="9"/>
      <c r="AU4136" s="9"/>
    </row>
    <row r="4137" spans="4:47" x14ac:dyDescent="0.25">
      <c r="D4137" s="8"/>
      <c r="E4137" s="8"/>
      <c r="F4137" s="9"/>
      <c r="H4137" s="8"/>
      <c r="L4137" s="8"/>
      <c r="P4137" s="8"/>
      <c r="T4137" s="8"/>
      <c r="X4137" s="8"/>
      <c r="AB4137" s="8"/>
      <c r="AL4137" s="9"/>
      <c r="AM4137" s="9"/>
      <c r="AN4137" s="9"/>
      <c r="AO4137" s="9"/>
      <c r="AP4137" s="9"/>
      <c r="AQ4137" s="9"/>
      <c r="AR4137" s="9"/>
      <c r="AS4137" s="9"/>
      <c r="AT4137" s="9"/>
      <c r="AU4137" s="9"/>
    </row>
    <row r="4138" spans="4:47" x14ac:dyDescent="0.25">
      <c r="D4138" s="8"/>
      <c r="E4138" s="8"/>
      <c r="F4138" s="9"/>
      <c r="H4138" s="8"/>
      <c r="L4138" s="8"/>
      <c r="P4138" s="8"/>
      <c r="T4138" s="8"/>
      <c r="X4138" s="8"/>
      <c r="AB4138" s="8"/>
      <c r="AL4138" s="9"/>
      <c r="AM4138" s="9"/>
      <c r="AN4138" s="9"/>
      <c r="AO4138" s="9"/>
      <c r="AP4138" s="9"/>
      <c r="AQ4138" s="9"/>
      <c r="AR4138" s="9"/>
      <c r="AS4138" s="9"/>
      <c r="AT4138" s="9"/>
      <c r="AU4138" s="9"/>
    </row>
    <row r="4139" spans="4:47" x14ac:dyDescent="0.25">
      <c r="D4139" s="8"/>
      <c r="E4139" s="8"/>
      <c r="F4139" s="9"/>
      <c r="H4139" s="8"/>
      <c r="L4139" s="8"/>
      <c r="P4139" s="8"/>
      <c r="T4139" s="8"/>
      <c r="X4139" s="8"/>
      <c r="AB4139" s="8"/>
      <c r="AL4139" s="9"/>
      <c r="AM4139" s="9"/>
      <c r="AN4139" s="9"/>
      <c r="AO4139" s="9"/>
      <c r="AP4139" s="9"/>
      <c r="AQ4139" s="9"/>
      <c r="AR4139" s="9"/>
      <c r="AS4139" s="9"/>
      <c r="AT4139" s="9"/>
      <c r="AU4139" s="9"/>
    </row>
    <row r="4140" spans="4:47" x14ac:dyDescent="0.25">
      <c r="D4140" s="8"/>
      <c r="E4140" s="8"/>
      <c r="F4140" s="9"/>
      <c r="H4140" s="8"/>
      <c r="L4140" s="8"/>
      <c r="P4140" s="8"/>
      <c r="T4140" s="8"/>
      <c r="X4140" s="8"/>
      <c r="AB4140" s="8"/>
      <c r="AL4140" s="9"/>
      <c r="AM4140" s="9"/>
      <c r="AN4140" s="9"/>
      <c r="AO4140" s="9"/>
      <c r="AP4140" s="9"/>
      <c r="AQ4140" s="9"/>
      <c r="AR4140" s="9"/>
      <c r="AS4140" s="9"/>
      <c r="AT4140" s="9"/>
      <c r="AU4140" s="9"/>
    </row>
    <row r="4141" spans="4:47" x14ac:dyDescent="0.25">
      <c r="D4141" s="8"/>
      <c r="E4141" s="8"/>
      <c r="F4141" s="9"/>
      <c r="H4141" s="8"/>
      <c r="L4141" s="8"/>
      <c r="P4141" s="8"/>
      <c r="T4141" s="8"/>
      <c r="X4141" s="8"/>
      <c r="AB4141" s="8"/>
      <c r="AL4141" s="9"/>
      <c r="AM4141" s="9"/>
      <c r="AN4141" s="9"/>
      <c r="AO4141" s="9"/>
      <c r="AP4141" s="9"/>
      <c r="AQ4141" s="9"/>
      <c r="AR4141" s="9"/>
      <c r="AS4141" s="9"/>
      <c r="AT4141" s="9"/>
      <c r="AU4141" s="9"/>
    </row>
    <row r="4142" spans="4:47" x14ac:dyDescent="0.25">
      <c r="D4142" s="8"/>
      <c r="E4142" s="8"/>
      <c r="F4142" s="9"/>
      <c r="H4142" s="8"/>
      <c r="L4142" s="8"/>
      <c r="P4142" s="8"/>
      <c r="T4142" s="8"/>
      <c r="X4142" s="8"/>
      <c r="AB4142" s="8"/>
      <c r="AL4142" s="9"/>
      <c r="AM4142" s="9"/>
      <c r="AN4142" s="9"/>
      <c r="AO4142" s="9"/>
      <c r="AP4142" s="9"/>
      <c r="AQ4142" s="9"/>
      <c r="AR4142" s="9"/>
      <c r="AS4142" s="9"/>
      <c r="AT4142" s="9"/>
      <c r="AU4142" s="9"/>
    </row>
    <row r="4143" spans="4:47" x14ac:dyDescent="0.25">
      <c r="D4143" s="8"/>
      <c r="E4143" s="8"/>
      <c r="F4143" s="9"/>
      <c r="H4143" s="8"/>
      <c r="L4143" s="8"/>
      <c r="P4143" s="8"/>
      <c r="T4143" s="8"/>
      <c r="X4143" s="8"/>
      <c r="AB4143" s="8"/>
      <c r="AL4143" s="9"/>
      <c r="AM4143" s="9"/>
      <c r="AN4143" s="9"/>
      <c r="AO4143" s="9"/>
      <c r="AP4143" s="9"/>
      <c r="AQ4143" s="9"/>
      <c r="AR4143" s="9"/>
      <c r="AS4143" s="9"/>
      <c r="AT4143" s="9"/>
      <c r="AU4143" s="9"/>
    </row>
    <row r="4144" spans="4:47" x14ac:dyDescent="0.25">
      <c r="D4144" s="8"/>
      <c r="E4144" s="8"/>
      <c r="F4144" s="9"/>
      <c r="H4144" s="8"/>
      <c r="L4144" s="8"/>
      <c r="P4144" s="8"/>
      <c r="T4144" s="8"/>
      <c r="X4144" s="8"/>
      <c r="AB4144" s="8"/>
      <c r="AL4144" s="9"/>
      <c r="AM4144" s="9"/>
      <c r="AN4144" s="9"/>
      <c r="AO4144" s="9"/>
      <c r="AP4144" s="9"/>
      <c r="AQ4144" s="9"/>
      <c r="AR4144" s="9"/>
      <c r="AS4144" s="9"/>
      <c r="AT4144" s="9"/>
      <c r="AU4144" s="9"/>
    </row>
    <row r="4145" spans="4:47" x14ac:dyDescent="0.25">
      <c r="D4145" s="8"/>
      <c r="E4145" s="8"/>
      <c r="F4145" s="9"/>
      <c r="H4145" s="8"/>
      <c r="L4145" s="8"/>
      <c r="P4145" s="8"/>
      <c r="T4145" s="8"/>
      <c r="X4145" s="8"/>
      <c r="AB4145" s="8"/>
      <c r="AL4145" s="9"/>
      <c r="AM4145" s="9"/>
      <c r="AN4145" s="9"/>
      <c r="AO4145" s="9"/>
      <c r="AP4145" s="9"/>
      <c r="AQ4145" s="9"/>
      <c r="AR4145" s="9"/>
      <c r="AS4145" s="9"/>
      <c r="AT4145" s="9"/>
      <c r="AU4145" s="9"/>
    </row>
    <row r="4146" spans="4:47" x14ac:dyDescent="0.25">
      <c r="D4146" s="8"/>
      <c r="E4146" s="8"/>
      <c r="F4146" s="9"/>
      <c r="H4146" s="8"/>
      <c r="L4146" s="8"/>
      <c r="P4146" s="8"/>
      <c r="T4146" s="8"/>
      <c r="X4146" s="8"/>
      <c r="AB4146" s="8"/>
      <c r="AL4146" s="9"/>
      <c r="AM4146" s="9"/>
      <c r="AN4146" s="9"/>
      <c r="AO4146" s="9"/>
      <c r="AP4146" s="9"/>
      <c r="AQ4146" s="9"/>
      <c r="AR4146" s="9"/>
      <c r="AS4146" s="9"/>
      <c r="AT4146" s="9"/>
      <c r="AU4146" s="9"/>
    </row>
    <row r="4147" spans="4:47" x14ac:dyDescent="0.25">
      <c r="D4147" s="8"/>
      <c r="E4147" s="8"/>
      <c r="F4147" s="9"/>
      <c r="H4147" s="8"/>
      <c r="L4147" s="8"/>
      <c r="P4147" s="8"/>
      <c r="T4147" s="8"/>
      <c r="X4147" s="8"/>
      <c r="AB4147" s="8"/>
      <c r="AL4147" s="9"/>
      <c r="AM4147" s="9"/>
      <c r="AN4147" s="9"/>
      <c r="AO4147" s="9"/>
      <c r="AP4147" s="9"/>
      <c r="AQ4147" s="9"/>
      <c r="AR4147" s="9"/>
      <c r="AS4147" s="9"/>
      <c r="AT4147" s="9"/>
      <c r="AU4147" s="9"/>
    </row>
    <row r="4148" spans="4:47" x14ac:dyDescent="0.25">
      <c r="D4148" s="8"/>
      <c r="E4148" s="8"/>
      <c r="F4148" s="9"/>
      <c r="H4148" s="8"/>
      <c r="L4148" s="8"/>
      <c r="P4148" s="8"/>
      <c r="T4148" s="8"/>
      <c r="X4148" s="8"/>
      <c r="AB4148" s="8"/>
      <c r="AL4148" s="9"/>
      <c r="AM4148" s="9"/>
      <c r="AN4148" s="9"/>
      <c r="AO4148" s="9"/>
      <c r="AP4148" s="9"/>
      <c r="AQ4148" s="9"/>
      <c r="AR4148" s="9"/>
      <c r="AS4148" s="9"/>
      <c r="AT4148" s="9"/>
      <c r="AU4148" s="9"/>
    </row>
    <row r="4149" spans="4:47" x14ac:dyDescent="0.25">
      <c r="D4149" s="8"/>
      <c r="E4149" s="8"/>
      <c r="F4149" s="9"/>
      <c r="H4149" s="8"/>
      <c r="L4149" s="8"/>
      <c r="P4149" s="8"/>
      <c r="T4149" s="8"/>
      <c r="X4149" s="8"/>
      <c r="AB4149" s="8"/>
      <c r="AL4149" s="9"/>
      <c r="AM4149" s="9"/>
      <c r="AN4149" s="9"/>
      <c r="AO4149" s="9"/>
      <c r="AP4149" s="9"/>
      <c r="AQ4149" s="9"/>
      <c r="AR4149" s="9"/>
      <c r="AS4149" s="9"/>
      <c r="AT4149" s="9"/>
      <c r="AU4149" s="9"/>
    </row>
    <row r="4150" spans="4:47" x14ac:dyDescent="0.25">
      <c r="D4150" s="8"/>
      <c r="E4150" s="8"/>
      <c r="F4150" s="9"/>
      <c r="H4150" s="8"/>
      <c r="L4150" s="8"/>
      <c r="P4150" s="8"/>
      <c r="T4150" s="8"/>
      <c r="X4150" s="8"/>
      <c r="AB4150" s="8"/>
      <c r="AL4150" s="9"/>
      <c r="AM4150" s="9"/>
      <c r="AN4150" s="9"/>
      <c r="AO4150" s="9"/>
      <c r="AP4150" s="9"/>
      <c r="AQ4150" s="9"/>
      <c r="AR4150" s="9"/>
      <c r="AS4150" s="9"/>
      <c r="AT4150" s="9"/>
      <c r="AU4150" s="9"/>
    </row>
    <row r="4151" spans="4:47" x14ac:dyDescent="0.25">
      <c r="D4151" s="8"/>
      <c r="E4151" s="8"/>
      <c r="F4151" s="9"/>
      <c r="H4151" s="8"/>
      <c r="L4151" s="8"/>
      <c r="P4151" s="8"/>
      <c r="T4151" s="8"/>
      <c r="X4151" s="8"/>
      <c r="AB4151" s="8"/>
      <c r="AL4151" s="9"/>
      <c r="AM4151" s="9"/>
      <c r="AN4151" s="9"/>
      <c r="AO4151" s="9"/>
      <c r="AP4151" s="9"/>
      <c r="AQ4151" s="9"/>
      <c r="AR4151" s="9"/>
      <c r="AS4151" s="9"/>
      <c r="AT4151" s="9"/>
      <c r="AU4151" s="9"/>
    </row>
    <row r="4152" spans="4:47" x14ac:dyDescent="0.25">
      <c r="D4152" s="8"/>
      <c r="E4152" s="8"/>
      <c r="F4152" s="9"/>
      <c r="H4152" s="8"/>
      <c r="L4152" s="8"/>
      <c r="P4152" s="8"/>
      <c r="T4152" s="8"/>
      <c r="X4152" s="8"/>
      <c r="AB4152" s="8"/>
      <c r="AL4152" s="9"/>
      <c r="AM4152" s="9"/>
      <c r="AN4152" s="9"/>
      <c r="AO4152" s="9"/>
      <c r="AP4152" s="9"/>
      <c r="AQ4152" s="9"/>
      <c r="AR4152" s="9"/>
      <c r="AS4152" s="9"/>
      <c r="AT4152" s="9"/>
      <c r="AU4152" s="9"/>
    </row>
    <row r="4153" spans="4:47" x14ac:dyDescent="0.25">
      <c r="D4153" s="8"/>
      <c r="E4153" s="8"/>
      <c r="F4153" s="9"/>
      <c r="H4153" s="8"/>
      <c r="L4153" s="8"/>
      <c r="P4153" s="8"/>
      <c r="T4153" s="8"/>
      <c r="X4153" s="8"/>
      <c r="AB4153" s="8"/>
      <c r="AL4153" s="9"/>
      <c r="AM4153" s="9"/>
      <c r="AN4153" s="9"/>
      <c r="AO4153" s="9"/>
      <c r="AP4153" s="9"/>
      <c r="AQ4153" s="9"/>
      <c r="AR4153" s="9"/>
      <c r="AS4153" s="9"/>
      <c r="AT4153" s="9"/>
      <c r="AU4153" s="9"/>
    </row>
    <row r="4154" spans="4:47" x14ac:dyDescent="0.25">
      <c r="D4154" s="8"/>
      <c r="E4154" s="8"/>
      <c r="F4154" s="9"/>
      <c r="H4154" s="8"/>
      <c r="L4154" s="8"/>
      <c r="P4154" s="8"/>
      <c r="T4154" s="8"/>
      <c r="X4154" s="8"/>
      <c r="AB4154" s="8"/>
      <c r="AL4154" s="9"/>
      <c r="AM4154" s="9"/>
      <c r="AN4154" s="9"/>
      <c r="AO4154" s="9"/>
      <c r="AP4154" s="9"/>
      <c r="AQ4154" s="9"/>
      <c r="AR4154" s="9"/>
      <c r="AS4154" s="9"/>
      <c r="AT4154" s="9"/>
      <c r="AU4154" s="9"/>
    </row>
    <row r="4155" spans="4:47" x14ac:dyDescent="0.25">
      <c r="D4155" s="8"/>
      <c r="E4155" s="8"/>
      <c r="F4155" s="9"/>
      <c r="H4155" s="8"/>
      <c r="L4155" s="8"/>
      <c r="P4155" s="8"/>
      <c r="T4155" s="8"/>
      <c r="X4155" s="8"/>
      <c r="AB4155" s="8"/>
      <c r="AL4155" s="9"/>
      <c r="AM4155" s="9"/>
      <c r="AN4155" s="9"/>
      <c r="AO4155" s="9"/>
      <c r="AP4155" s="9"/>
      <c r="AQ4155" s="9"/>
      <c r="AR4155" s="9"/>
      <c r="AS4155" s="9"/>
      <c r="AT4155" s="9"/>
      <c r="AU4155" s="9"/>
    </row>
    <row r="4156" spans="4:47" x14ac:dyDescent="0.25">
      <c r="D4156" s="8"/>
      <c r="E4156" s="8"/>
      <c r="F4156" s="9"/>
      <c r="H4156" s="8"/>
      <c r="L4156" s="8"/>
      <c r="P4156" s="8"/>
      <c r="T4156" s="8"/>
      <c r="X4156" s="8"/>
      <c r="AB4156" s="8"/>
      <c r="AL4156" s="9"/>
      <c r="AM4156" s="9"/>
      <c r="AN4156" s="9"/>
      <c r="AO4156" s="9"/>
      <c r="AP4156" s="9"/>
      <c r="AQ4156" s="9"/>
      <c r="AR4156" s="9"/>
      <c r="AS4156" s="9"/>
      <c r="AT4156" s="9"/>
      <c r="AU4156" s="9"/>
    </row>
    <row r="4157" spans="4:47" x14ac:dyDescent="0.25">
      <c r="D4157" s="8"/>
      <c r="E4157" s="8"/>
      <c r="F4157" s="9"/>
      <c r="H4157" s="8"/>
      <c r="L4157" s="8"/>
      <c r="P4157" s="8"/>
      <c r="T4157" s="8"/>
      <c r="X4157" s="8"/>
      <c r="AB4157" s="8"/>
      <c r="AL4157" s="9"/>
      <c r="AM4157" s="9"/>
      <c r="AN4157" s="9"/>
      <c r="AO4157" s="9"/>
      <c r="AP4157" s="9"/>
      <c r="AQ4157" s="9"/>
      <c r="AR4157" s="9"/>
      <c r="AS4157" s="9"/>
      <c r="AT4157" s="9"/>
      <c r="AU4157" s="9"/>
    </row>
    <row r="4158" spans="4:47" x14ac:dyDescent="0.25">
      <c r="D4158" s="8"/>
      <c r="E4158" s="8"/>
      <c r="F4158" s="9"/>
      <c r="H4158" s="8"/>
      <c r="L4158" s="8"/>
      <c r="P4158" s="8"/>
      <c r="T4158" s="8"/>
      <c r="X4158" s="8"/>
      <c r="AB4158" s="8"/>
      <c r="AL4158" s="9"/>
      <c r="AM4158" s="9"/>
      <c r="AN4158" s="9"/>
      <c r="AO4158" s="9"/>
      <c r="AP4158" s="9"/>
      <c r="AQ4158" s="9"/>
      <c r="AR4158" s="9"/>
      <c r="AS4158" s="9"/>
      <c r="AT4158" s="9"/>
      <c r="AU4158" s="9"/>
    </row>
    <row r="4159" spans="4:47" x14ac:dyDescent="0.25">
      <c r="D4159" s="8"/>
      <c r="E4159" s="8"/>
      <c r="F4159" s="9"/>
      <c r="H4159" s="8"/>
      <c r="L4159" s="8"/>
      <c r="P4159" s="8"/>
      <c r="T4159" s="8"/>
      <c r="X4159" s="8"/>
      <c r="AB4159" s="8"/>
      <c r="AL4159" s="9"/>
      <c r="AM4159" s="9"/>
      <c r="AN4159" s="9"/>
      <c r="AO4159" s="9"/>
      <c r="AP4159" s="9"/>
      <c r="AQ4159" s="9"/>
      <c r="AR4159" s="9"/>
      <c r="AS4159" s="9"/>
      <c r="AT4159" s="9"/>
      <c r="AU4159" s="9"/>
    </row>
    <row r="4160" spans="4:47" x14ac:dyDescent="0.25">
      <c r="D4160" s="8"/>
      <c r="E4160" s="8"/>
      <c r="F4160" s="9"/>
      <c r="H4160" s="8"/>
      <c r="L4160" s="8"/>
      <c r="P4160" s="8"/>
      <c r="T4160" s="8"/>
      <c r="X4160" s="8"/>
      <c r="AB4160" s="8"/>
      <c r="AL4160" s="9"/>
      <c r="AM4160" s="9"/>
      <c r="AN4160" s="9"/>
      <c r="AO4160" s="9"/>
      <c r="AP4160" s="9"/>
      <c r="AQ4160" s="9"/>
      <c r="AR4160" s="9"/>
      <c r="AS4160" s="9"/>
      <c r="AT4160" s="9"/>
      <c r="AU4160" s="9"/>
    </row>
    <row r="4161" spans="4:47" x14ac:dyDescent="0.25">
      <c r="D4161" s="8"/>
      <c r="E4161" s="8"/>
      <c r="F4161" s="9"/>
      <c r="H4161" s="8"/>
      <c r="L4161" s="8"/>
      <c r="P4161" s="8"/>
      <c r="T4161" s="8"/>
      <c r="X4161" s="8"/>
      <c r="AB4161" s="8"/>
      <c r="AL4161" s="9"/>
      <c r="AM4161" s="9"/>
      <c r="AN4161" s="9"/>
      <c r="AO4161" s="9"/>
      <c r="AP4161" s="9"/>
      <c r="AQ4161" s="9"/>
      <c r="AR4161" s="9"/>
      <c r="AS4161" s="9"/>
      <c r="AT4161" s="9"/>
      <c r="AU4161" s="9"/>
    </row>
    <row r="4162" spans="4:47" x14ac:dyDescent="0.25">
      <c r="D4162" s="8"/>
      <c r="E4162" s="8"/>
      <c r="F4162" s="9"/>
      <c r="H4162" s="8"/>
      <c r="L4162" s="8"/>
      <c r="P4162" s="8"/>
      <c r="T4162" s="8"/>
      <c r="X4162" s="8"/>
      <c r="AB4162" s="8"/>
      <c r="AL4162" s="9"/>
      <c r="AM4162" s="9"/>
      <c r="AN4162" s="9"/>
      <c r="AO4162" s="9"/>
      <c r="AP4162" s="9"/>
      <c r="AQ4162" s="9"/>
      <c r="AR4162" s="9"/>
      <c r="AS4162" s="9"/>
      <c r="AT4162" s="9"/>
      <c r="AU4162" s="9"/>
    </row>
    <row r="4163" spans="4:47" x14ac:dyDescent="0.25">
      <c r="D4163" s="8"/>
      <c r="E4163" s="8"/>
      <c r="F4163" s="9"/>
      <c r="H4163" s="8"/>
      <c r="L4163" s="8"/>
      <c r="P4163" s="8"/>
      <c r="T4163" s="8"/>
      <c r="X4163" s="8"/>
      <c r="AB4163" s="8"/>
      <c r="AL4163" s="9"/>
      <c r="AM4163" s="9"/>
      <c r="AN4163" s="9"/>
      <c r="AO4163" s="9"/>
      <c r="AP4163" s="9"/>
      <c r="AQ4163" s="9"/>
      <c r="AR4163" s="9"/>
      <c r="AS4163" s="9"/>
      <c r="AT4163" s="9"/>
      <c r="AU4163" s="9"/>
    </row>
    <row r="4164" spans="4:47" x14ac:dyDescent="0.25">
      <c r="D4164" s="8"/>
      <c r="E4164" s="8"/>
      <c r="F4164" s="9"/>
      <c r="H4164" s="8"/>
      <c r="L4164" s="8"/>
      <c r="P4164" s="8"/>
      <c r="T4164" s="8"/>
      <c r="X4164" s="8"/>
      <c r="AB4164" s="8"/>
      <c r="AL4164" s="9"/>
      <c r="AM4164" s="9"/>
      <c r="AN4164" s="9"/>
      <c r="AO4164" s="9"/>
      <c r="AP4164" s="9"/>
      <c r="AQ4164" s="9"/>
      <c r="AR4164" s="9"/>
      <c r="AS4164" s="9"/>
      <c r="AT4164" s="9"/>
      <c r="AU4164" s="9"/>
    </row>
    <row r="4165" spans="4:47" x14ac:dyDescent="0.25">
      <c r="D4165" s="8"/>
      <c r="E4165" s="8"/>
      <c r="F4165" s="9"/>
      <c r="H4165" s="8"/>
      <c r="L4165" s="8"/>
      <c r="P4165" s="8"/>
      <c r="T4165" s="8"/>
      <c r="X4165" s="8"/>
      <c r="AB4165" s="8"/>
      <c r="AL4165" s="9"/>
      <c r="AM4165" s="9"/>
      <c r="AN4165" s="9"/>
      <c r="AO4165" s="9"/>
      <c r="AP4165" s="9"/>
      <c r="AQ4165" s="9"/>
      <c r="AR4165" s="9"/>
      <c r="AS4165" s="9"/>
      <c r="AT4165" s="9"/>
      <c r="AU4165" s="9"/>
    </row>
    <row r="4166" spans="4:47" x14ac:dyDescent="0.25">
      <c r="D4166" s="8"/>
      <c r="E4166" s="8"/>
      <c r="F4166" s="9"/>
      <c r="H4166" s="8"/>
      <c r="L4166" s="8"/>
      <c r="P4166" s="8"/>
      <c r="T4166" s="8"/>
      <c r="X4166" s="8"/>
      <c r="AB4166" s="8"/>
      <c r="AL4166" s="9"/>
      <c r="AM4166" s="9"/>
      <c r="AN4166" s="9"/>
      <c r="AO4166" s="9"/>
      <c r="AP4166" s="9"/>
      <c r="AQ4166" s="9"/>
      <c r="AR4166" s="9"/>
      <c r="AS4166" s="9"/>
      <c r="AT4166" s="9"/>
      <c r="AU4166" s="9"/>
    </row>
    <row r="4167" spans="4:47" x14ac:dyDescent="0.25">
      <c r="D4167" s="8"/>
      <c r="E4167" s="8"/>
      <c r="F4167" s="9"/>
      <c r="H4167" s="8"/>
      <c r="L4167" s="8"/>
      <c r="P4167" s="8"/>
      <c r="T4167" s="8"/>
      <c r="X4167" s="8"/>
      <c r="AB4167" s="8"/>
      <c r="AL4167" s="9"/>
      <c r="AM4167" s="9"/>
      <c r="AN4167" s="9"/>
      <c r="AO4167" s="9"/>
      <c r="AP4167" s="9"/>
      <c r="AQ4167" s="9"/>
      <c r="AR4167" s="9"/>
      <c r="AS4167" s="9"/>
      <c r="AT4167" s="9"/>
      <c r="AU4167" s="9"/>
    </row>
    <row r="4168" spans="4:47" x14ac:dyDescent="0.25">
      <c r="D4168" s="8"/>
      <c r="E4168" s="8"/>
      <c r="F4168" s="9"/>
      <c r="H4168" s="8"/>
      <c r="L4168" s="8"/>
      <c r="P4168" s="8"/>
      <c r="T4168" s="8"/>
      <c r="X4168" s="8"/>
      <c r="AB4168" s="8"/>
      <c r="AL4168" s="9"/>
      <c r="AM4168" s="9"/>
      <c r="AN4168" s="9"/>
      <c r="AO4168" s="9"/>
      <c r="AP4168" s="9"/>
      <c r="AQ4168" s="9"/>
      <c r="AR4168" s="9"/>
      <c r="AS4168" s="9"/>
      <c r="AT4168" s="9"/>
      <c r="AU4168" s="9"/>
    </row>
    <row r="4169" spans="4:47" x14ac:dyDescent="0.25">
      <c r="D4169" s="8"/>
      <c r="E4169" s="8"/>
      <c r="F4169" s="9"/>
      <c r="H4169" s="8"/>
      <c r="L4169" s="8"/>
      <c r="P4169" s="8"/>
      <c r="T4169" s="8"/>
      <c r="X4169" s="8"/>
      <c r="AB4169" s="8"/>
      <c r="AL4169" s="9"/>
      <c r="AM4169" s="9"/>
      <c r="AN4169" s="9"/>
      <c r="AO4169" s="9"/>
      <c r="AP4169" s="9"/>
      <c r="AQ4169" s="9"/>
      <c r="AR4169" s="9"/>
      <c r="AS4169" s="9"/>
      <c r="AT4169" s="9"/>
      <c r="AU4169" s="9"/>
    </row>
    <row r="4170" spans="4:47" x14ac:dyDescent="0.25">
      <c r="D4170" s="8"/>
      <c r="E4170" s="8"/>
      <c r="F4170" s="9"/>
      <c r="H4170" s="8"/>
      <c r="L4170" s="8"/>
      <c r="P4170" s="8"/>
      <c r="T4170" s="8"/>
      <c r="X4170" s="8"/>
      <c r="AB4170" s="8"/>
      <c r="AL4170" s="9"/>
      <c r="AM4170" s="9"/>
      <c r="AN4170" s="9"/>
      <c r="AO4170" s="9"/>
      <c r="AP4170" s="9"/>
      <c r="AQ4170" s="9"/>
      <c r="AR4170" s="9"/>
      <c r="AS4170" s="9"/>
      <c r="AT4170" s="9"/>
      <c r="AU4170" s="9"/>
    </row>
    <row r="4171" spans="4:47" x14ac:dyDescent="0.25">
      <c r="D4171" s="8"/>
      <c r="E4171" s="8"/>
      <c r="F4171" s="9"/>
      <c r="H4171" s="8"/>
      <c r="L4171" s="8"/>
      <c r="P4171" s="8"/>
      <c r="T4171" s="8"/>
      <c r="X4171" s="8"/>
      <c r="AB4171" s="8"/>
      <c r="AL4171" s="9"/>
      <c r="AM4171" s="9"/>
      <c r="AN4171" s="9"/>
      <c r="AO4171" s="9"/>
      <c r="AP4171" s="9"/>
      <c r="AQ4171" s="9"/>
      <c r="AR4171" s="9"/>
      <c r="AS4171" s="9"/>
      <c r="AT4171" s="9"/>
      <c r="AU4171" s="9"/>
    </row>
    <row r="4172" spans="4:47" x14ac:dyDescent="0.25">
      <c r="D4172" s="8"/>
      <c r="E4172" s="8"/>
      <c r="F4172" s="9"/>
      <c r="H4172" s="8"/>
      <c r="L4172" s="8"/>
      <c r="P4172" s="8"/>
      <c r="T4172" s="8"/>
      <c r="X4172" s="8"/>
      <c r="AB4172" s="8"/>
      <c r="AL4172" s="9"/>
      <c r="AM4172" s="9"/>
      <c r="AN4172" s="9"/>
      <c r="AO4172" s="9"/>
      <c r="AP4172" s="9"/>
      <c r="AQ4172" s="9"/>
      <c r="AR4172" s="9"/>
      <c r="AS4172" s="9"/>
      <c r="AT4172" s="9"/>
      <c r="AU4172" s="9"/>
    </row>
    <row r="4173" spans="4:47" x14ac:dyDescent="0.25">
      <c r="D4173" s="8"/>
      <c r="E4173" s="8"/>
      <c r="F4173" s="9"/>
      <c r="H4173" s="8"/>
      <c r="L4173" s="8"/>
      <c r="P4173" s="8"/>
      <c r="T4173" s="8"/>
      <c r="X4173" s="8"/>
      <c r="AB4173" s="8"/>
      <c r="AL4173" s="9"/>
      <c r="AM4173" s="9"/>
      <c r="AN4173" s="9"/>
      <c r="AO4173" s="9"/>
      <c r="AP4173" s="9"/>
      <c r="AQ4173" s="9"/>
      <c r="AR4173" s="9"/>
      <c r="AS4173" s="9"/>
      <c r="AT4173" s="9"/>
      <c r="AU4173" s="9"/>
    </row>
    <row r="4174" spans="4:47" x14ac:dyDescent="0.25">
      <c r="D4174" s="8"/>
      <c r="E4174" s="8"/>
      <c r="F4174" s="9"/>
      <c r="H4174" s="8"/>
      <c r="L4174" s="8"/>
      <c r="P4174" s="8"/>
      <c r="T4174" s="8"/>
      <c r="X4174" s="8"/>
      <c r="AB4174" s="8"/>
      <c r="AL4174" s="9"/>
      <c r="AM4174" s="9"/>
      <c r="AN4174" s="9"/>
      <c r="AO4174" s="9"/>
      <c r="AP4174" s="9"/>
      <c r="AQ4174" s="9"/>
      <c r="AR4174" s="9"/>
      <c r="AS4174" s="9"/>
      <c r="AT4174" s="9"/>
      <c r="AU4174" s="9"/>
    </row>
    <row r="4175" spans="4:47" x14ac:dyDescent="0.25">
      <c r="D4175" s="8"/>
      <c r="E4175" s="8"/>
      <c r="F4175" s="9"/>
      <c r="H4175" s="8"/>
      <c r="L4175" s="8"/>
      <c r="P4175" s="8"/>
      <c r="T4175" s="8"/>
      <c r="X4175" s="8"/>
      <c r="AB4175" s="8"/>
      <c r="AL4175" s="9"/>
      <c r="AM4175" s="9"/>
      <c r="AN4175" s="9"/>
      <c r="AO4175" s="9"/>
      <c r="AP4175" s="9"/>
      <c r="AQ4175" s="9"/>
      <c r="AR4175" s="9"/>
      <c r="AS4175" s="9"/>
      <c r="AT4175" s="9"/>
      <c r="AU4175" s="9"/>
    </row>
    <row r="4176" spans="4:47" x14ac:dyDescent="0.25">
      <c r="D4176" s="8"/>
      <c r="E4176" s="8"/>
      <c r="F4176" s="9"/>
      <c r="H4176" s="8"/>
      <c r="L4176" s="8"/>
      <c r="P4176" s="8"/>
      <c r="T4176" s="8"/>
      <c r="X4176" s="8"/>
      <c r="AB4176" s="8"/>
      <c r="AL4176" s="9"/>
      <c r="AM4176" s="9"/>
      <c r="AN4176" s="9"/>
      <c r="AO4176" s="9"/>
      <c r="AP4176" s="9"/>
      <c r="AQ4176" s="9"/>
      <c r="AR4176" s="9"/>
      <c r="AS4176" s="9"/>
      <c r="AT4176" s="9"/>
      <c r="AU4176" s="9"/>
    </row>
    <row r="4177" spans="4:47" x14ac:dyDescent="0.25">
      <c r="D4177" s="8"/>
      <c r="E4177" s="8"/>
      <c r="F4177" s="9"/>
      <c r="H4177" s="8"/>
      <c r="L4177" s="8"/>
      <c r="P4177" s="8"/>
      <c r="T4177" s="8"/>
      <c r="X4177" s="8"/>
      <c r="AB4177" s="8"/>
      <c r="AL4177" s="9"/>
      <c r="AM4177" s="9"/>
      <c r="AN4177" s="9"/>
      <c r="AO4177" s="9"/>
      <c r="AP4177" s="9"/>
      <c r="AQ4177" s="9"/>
      <c r="AR4177" s="9"/>
      <c r="AS4177" s="9"/>
      <c r="AT4177" s="9"/>
      <c r="AU4177" s="9"/>
    </row>
    <row r="4178" spans="4:47" x14ac:dyDescent="0.25">
      <c r="D4178" s="8"/>
      <c r="E4178" s="8"/>
      <c r="F4178" s="9"/>
      <c r="H4178" s="8"/>
      <c r="L4178" s="8"/>
      <c r="P4178" s="8"/>
      <c r="T4178" s="8"/>
      <c r="X4178" s="8"/>
      <c r="AB4178" s="8"/>
      <c r="AL4178" s="9"/>
      <c r="AM4178" s="9"/>
      <c r="AN4178" s="9"/>
      <c r="AO4178" s="9"/>
      <c r="AP4178" s="9"/>
      <c r="AQ4178" s="9"/>
      <c r="AR4178" s="9"/>
      <c r="AS4178" s="9"/>
      <c r="AT4178" s="9"/>
      <c r="AU4178" s="9"/>
    </row>
    <row r="4179" spans="4:47" x14ac:dyDescent="0.25">
      <c r="D4179" s="8"/>
      <c r="E4179" s="8"/>
      <c r="F4179" s="9"/>
      <c r="H4179" s="8"/>
      <c r="L4179" s="8"/>
      <c r="P4179" s="8"/>
      <c r="T4179" s="8"/>
      <c r="X4179" s="8"/>
      <c r="AB4179" s="8"/>
      <c r="AL4179" s="9"/>
      <c r="AM4179" s="9"/>
      <c r="AN4179" s="9"/>
      <c r="AO4179" s="9"/>
      <c r="AP4179" s="9"/>
      <c r="AQ4179" s="9"/>
      <c r="AR4179" s="9"/>
      <c r="AS4179" s="9"/>
      <c r="AT4179" s="9"/>
      <c r="AU4179" s="9"/>
    </row>
    <row r="4180" spans="4:47" x14ac:dyDescent="0.25">
      <c r="D4180" s="8"/>
      <c r="E4180" s="8"/>
      <c r="F4180" s="9"/>
      <c r="H4180" s="8"/>
      <c r="L4180" s="8"/>
      <c r="P4180" s="8"/>
      <c r="T4180" s="8"/>
      <c r="X4180" s="8"/>
      <c r="AB4180" s="8"/>
      <c r="AL4180" s="9"/>
      <c r="AM4180" s="9"/>
      <c r="AN4180" s="9"/>
      <c r="AO4180" s="9"/>
      <c r="AP4180" s="9"/>
      <c r="AQ4180" s="9"/>
      <c r="AR4180" s="9"/>
      <c r="AS4180" s="9"/>
      <c r="AT4180" s="9"/>
      <c r="AU4180" s="9"/>
    </row>
    <row r="4181" spans="4:47" x14ac:dyDescent="0.25">
      <c r="D4181" s="8"/>
      <c r="E4181" s="8"/>
      <c r="F4181" s="9"/>
      <c r="H4181" s="8"/>
      <c r="L4181" s="8"/>
      <c r="P4181" s="8"/>
      <c r="T4181" s="8"/>
      <c r="X4181" s="8"/>
      <c r="AB4181" s="8"/>
      <c r="AL4181" s="9"/>
      <c r="AM4181" s="9"/>
      <c r="AN4181" s="9"/>
      <c r="AO4181" s="9"/>
      <c r="AP4181" s="9"/>
      <c r="AQ4181" s="9"/>
      <c r="AR4181" s="9"/>
      <c r="AS4181" s="9"/>
      <c r="AT4181" s="9"/>
      <c r="AU4181" s="9"/>
    </row>
    <row r="4182" spans="4:47" x14ac:dyDescent="0.25">
      <c r="D4182" s="8"/>
      <c r="E4182" s="8"/>
      <c r="F4182" s="9"/>
      <c r="H4182" s="8"/>
      <c r="L4182" s="8"/>
      <c r="P4182" s="8"/>
      <c r="T4182" s="8"/>
      <c r="X4182" s="8"/>
      <c r="AB4182" s="8"/>
      <c r="AL4182" s="9"/>
      <c r="AM4182" s="9"/>
      <c r="AN4182" s="9"/>
      <c r="AO4182" s="9"/>
      <c r="AP4182" s="9"/>
      <c r="AQ4182" s="9"/>
      <c r="AR4182" s="9"/>
      <c r="AS4182" s="9"/>
      <c r="AT4182" s="9"/>
      <c r="AU4182" s="9"/>
    </row>
    <row r="4183" spans="4:47" x14ac:dyDescent="0.25">
      <c r="D4183" s="8"/>
      <c r="E4183" s="8"/>
      <c r="F4183" s="9"/>
      <c r="H4183" s="8"/>
      <c r="L4183" s="8"/>
      <c r="P4183" s="8"/>
      <c r="T4183" s="8"/>
      <c r="X4183" s="8"/>
      <c r="AB4183" s="8"/>
      <c r="AL4183" s="9"/>
      <c r="AM4183" s="9"/>
      <c r="AN4183" s="9"/>
      <c r="AO4183" s="9"/>
      <c r="AP4183" s="9"/>
      <c r="AQ4183" s="9"/>
      <c r="AR4183" s="9"/>
      <c r="AS4183" s="9"/>
      <c r="AT4183" s="9"/>
      <c r="AU4183" s="9"/>
    </row>
    <row r="4184" spans="4:47" x14ac:dyDescent="0.25">
      <c r="D4184" s="8"/>
      <c r="E4184" s="8"/>
      <c r="F4184" s="9"/>
      <c r="H4184" s="8"/>
      <c r="L4184" s="8"/>
      <c r="P4184" s="8"/>
      <c r="T4184" s="8"/>
      <c r="X4184" s="8"/>
      <c r="AB4184" s="8"/>
      <c r="AL4184" s="9"/>
      <c r="AM4184" s="9"/>
      <c r="AN4184" s="9"/>
      <c r="AO4184" s="9"/>
      <c r="AP4184" s="9"/>
      <c r="AQ4184" s="9"/>
      <c r="AR4184" s="9"/>
      <c r="AS4184" s="9"/>
      <c r="AT4184" s="9"/>
      <c r="AU4184" s="9"/>
    </row>
    <row r="4185" spans="4:47" x14ac:dyDescent="0.25">
      <c r="D4185" s="8"/>
      <c r="E4185" s="8"/>
      <c r="F4185" s="9"/>
      <c r="H4185" s="8"/>
      <c r="L4185" s="8"/>
      <c r="P4185" s="8"/>
      <c r="T4185" s="8"/>
      <c r="X4185" s="8"/>
      <c r="AB4185" s="8"/>
      <c r="AL4185" s="9"/>
      <c r="AM4185" s="9"/>
      <c r="AN4185" s="9"/>
      <c r="AO4185" s="9"/>
      <c r="AP4185" s="9"/>
      <c r="AQ4185" s="9"/>
      <c r="AR4185" s="9"/>
      <c r="AS4185" s="9"/>
      <c r="AT4185" s="9"/>
      <c r="AU4185" s="9"/>
    </row>
    <row r="4186" spans="4:47" x14ac:dyDescent="0.25">
      <c r="D4186" s="8"/>
      <c r="E4186" s="8"/>
      <c r="F4186" s="9"/>
      <c r="H4186" s="8"/>
      <c r="L4186" s="8"/>
      <c r="P4186" s="8"/>
      <c r="T4186" s="8"/>
      <c r="X4186" s="8"/>
      <c r="AB4186" s="8"/>
      <c r="AL4186" s="9"/>
      <c r="AM4186" s="9"/>
      <c r="AN4186" s="9"/>
      <c r="AO4186" s="9"/>
      <c r="AP4186" s="9"/>
      <c r="AQ4186" s="9"/>
      <c r="AR4186" s="9"/>
      <c r="AS4186" s="9"/>
      <c r="AT4186" s="9"/>
      <c r="AU4186" s="9"/>
    </row>
    <row r="4187" spans="4:47" x14ac:dyDescent="0.25">
      <c r="D4187" s="8"/>
      <c r="E4187" s="8"/>
      <c r="F4187" s="9"/>
      <c r="H4187" s="8"/>
      <c r="L4187" s="8"/>
      <c r="P4187" s="8"/>
      <c r="T4187" s="8"/>
      <c r="X4187" s="8"/>
      <c r="AB4187" s="8"/>
      <c r="AL4187" s="9"/>
      <c r="AM4187" s="9"/>
      <c r="AN4187" s="9"/>
      <c r="AO4187" s="9"/>
      <c r="AP4187" s="9"/>
      <c r="AQ4187" s="9"/>
      <c r="AR4187" s="9"/>
      <c r="AS4187" s="9"/>
      <c r="AT4187" s="9"/>
      <c r="AU4187" s="9"/>
    </row>
    <row r="4188" spans="4:47" x14ac:dyDescent="0.25">
      <c r="D4188" s="8"/>
      <c r="E4188" s="8"/>
      <c r="F4188" s="9"/>
      <c r="H4188" s="8"/>
      <c r="L4188" s="8"/>
      <c r="P4188" s="8"/>
      <c r="T4188" s="8"/>
      <c r="X4188" s="8"/>
      <c r="AB4188" s="8"/>
      <c r="AL4188" s="9"/>
      <c r="AM4188" s="9"/>
      <c r="AN4188" s="9"/>
      <c r="AO4188" s="9"/>
      <c r="AP4188" s="9"/>
      <c r="AQ4188" s="9"/>
      <c r="AR4188" s="9"/>
      <c r="AS4188" s="9"/>
      <c r="AT4188" s="9"/>
      <c r="AU4188" s="9"/>
    </row>
    <row r="4189" spans="4:47" x14ac:dyDescent="0.25">
      <c r="D4189" s="8"/>
      <c r="E4189" s="8"/>
      <c r="F4189" s="9"/>
      <c r="H4189" s="8"/>
      <c r="L4189" s="8"/>
      <c r="P4189" s="8"/>
      <c r="T4189" s="8"/>
      <c r="X4189" s="8"/>
      <c r="AB4189" s="8"/>
      <c r="AL4189" s="9"/>
      <c r="AM4189" s="9"/>
      <c r="AN4189" s="9"/>
      <c r="AO4189" s="9"/>
      <c r="AP4189" s="9"/>
      <c r="AQ4189" s="9"/>
      <c r="AR4189" s="9"/>
      <c r="AS4189" s="9"/>
      <c r="AT4189" s="9"/>
      <c r="AU4189" s="9"/>
    </row>
    <row r="4190" spans="4:47" x14ac:dyDescent="0.25">
      <c r="D4190" s="8"/>
      <c r="E4190" s="8"/>
      <c r="F4190" s="9"/>
      <c r="H4190" s="8"/>
      <c r="L4190" s="8"/>
      <c r="P4190" s="8"/>
      <c r="T4190" s="8"/>
      <c r="X4190" s="8"/>
      <c r="AB4190" s="8"/>
      <c r="AL4190" s="9"/>
      <c r="AM4190" s="9"/>
      <c r="AN4190" s="9"/>
      <c r="AO4190" s="9"/>
      <c r="AP4190" s="9"/>
      <c r="AQ4190" s="9"/>
      <c r="AR4190" s="9"/>
      <c r="AS4190" s="9"/>
      <c r="AT4190" s="9"/>
      <c r="AU4190" s="9"/>
    </row>
    <row r="4191" spans="4:47" x14ac:dyDescent="0.25">
      <c r="D4191" s="8"/>
      <c r="E4191" s="8"/>
      <c r="F4191" s="9"/>
      <c r="H4191" s="8"/>
      <c r="L4191" s="8"/>
      <c r="P4191" s="8"/>
      <c r="T4191" s="8"/>
      <c r="X4191" s="8"/>
      <c r="AB4191" s="8"/>
      <c r="AL4191" s="9"/>
      <c r="AM4191" s="9"/>
      <c r="AN4191" s="9"/>
      <c r="AO4191" s="9"/>
      <c r="AP4191" s="9"/>
      <c r="AQ4191" s="9"/>
      <c r="AR4191" s="9"/>
      <c r="AS4191" s="9"/>
      <c r="AT4191" s="9"/>
      <c r="AU4191" s="9"/>
    </row>
    <row r="4192" spans="4:47" x14ac:dyDescent="0.25">
      <c r="D4192" s="8"/>
      <c r="E4192" s="8"/>
      <c r="F4192" s="9"/>
      <c r="H4192" s="8"/>
      <c r="L4192" s="8"/>
      <c r="P4192" s="8"/>
      <c r="T4192" s="8"/>
      <c r="X4192" s="8"/>
      <c r="AB4192" s="8"/>
      <c r="AL4192" s="9"/>
      <c r="AM4192" s="9"/>
      <c r="AN4192" s="9"/>
      <c r="AO4192" s="9"/>
      <c r="AP4192" s="9"/>
      <c r="AQ4192" s="9"/>
      <c r="AR4192" s="9"/>
      <c r="AS4192" s="9"/>
      <c r="AT4192" s="9"/>
      <c r="AU4192" s="9"/>
    </row>
    <row r="4193" spans="4:47" x14ac:dyDescent="0.25">
      <c r="D4193" s="8"/>
      <c r="E4193" s="8"/>
      <c r="F4193" s="9"/>
      <c r="H4193" s="8"/>
      <c r="L4193" s="8"/>
      <c r="P4193" s="8"/>
      <c r="T4193" s="8"/>
      <c r="X4193" s="8"/>
      <c r="AB4193" s="8"/>
      <c r="AL4193" s="9"/>
      <c r="AM4193" s="9"/>
      <c r="AN4193" s="9"/>
      <c r="AO4193" s="9"/>
      <c r="AP4193" s="9"/>
      <c r="AQ4193" s="9"/>
      <c r="AR4193" s="9"/>
      <c r="AS4193" s="9"/>
      <c r="AT4193" s="9"/>
      <c r="AU4193" s="9"/>
    </row>
    <row r="4194" spans="4:47" x14ac:dyDescent="0.25">
      <c r="D4194" s="8"/>
      <c r="E4194" s="8"/>
      <c r="F4194" s="9"/>
      <c r="H4194" s="8"/>
      <c r="L4194" s="8"/>
      <c r="P4194" s="8"/>
      <c r="T4194" s="8"/>
      <c r="X4194" s="8"/>
      <c r="AB4194" s="8"/>
      <c r="AL4194" s="9"/>
      <c r="AM4194" s="9"/>
      <c r="AN4194" s="9"/>
      <c r="AO4194" s="9"/>
      <c r="AP4194" s="9"/>
      <c r="AQ4194" s="9"/>
      <c r="AR4194" s="9"/>
      <c r="AS4194" s="9"/>
      <c r="AT4194" s="9"/>
      <c r="AU4194" s="9"/>
    </row>
    <row r="4195" spans="4:47" x14ac:dyDescent="0.25">
      <c r="D4195" s="8"/>
      <c r="E4195" s="8"/>
      <c r="F4195" s="9"/>
      <c r="H4195" s="8"/>
      <c r="L4195" s="8"/>
      <c r="P4195" s="8"/>
      <c r="T4195" s="8"/>
      <c r="X4195" s="8"/>
      <c r="AB4195" s="8"/>
      <c r="AL4195" s="9"/>
      <c r="AM4195" s="9"/>
      <c r="AN4195" s="9"/>
      <c r="AO4195" s="9"/>
      <c r="AP4195" s="9"/>
      <c r="AQ4195" s="9"/>
      <c r="AR4195" s="9"/>
      <c r="AS4195" s="9"/>
      <c r="AT4195" s="9"/>
      <c r="AU4195" s="9"/>
    </row>
    <row r="4196" spans="4:47" x14ac:dyDescent="0.25">
      <c r="D4196" s="8"/>
      <c r="E4196" s="8"/>
      <c r="F4196" s="9"/>
      <c r="H4196" s="8"/>
      <c r="L4196" s="8"/>
      <c r="P4196" s="8"/>
      <c r="T4196" s="8"/>
      <c r="X4196" s="8"/>
      <c r="AB4196" s="8"/>
      <c r="AL4196" s="9"/>
      <c r="AM4196" s="9"/>
      <c r="AN4196" s="9"/>
      <c r="AO4196" s="9"/>
      <c r="AP4196" s="9"/>
      <c r="AQ4196" s="9"/>
      <c r="AR4196" s="9"/>
      <c r="AS4196" s="9"/>
      <c r="AT4196" s="9"/>
      <c r="AU4196" s="9"/>
    </row>
    <row r="4197" spans="4:47" x14ac:dyDescent="0.25">
      <c r="D4197" s="8"/>
      <c r="E4197" s="8"/>
      <c r="F4197" s="9"/>
      <c r="H4197" s="8"/>
      <c r="L4197" s="8"/>
      <c r="P4197" s="8"/>
      <c r="T4197" s="8"/>
      <c r="X4197" s="8"/>
      <c r="AB4197" s="8"/>
      <c r="AL4197" s="9"/>
      <c r="AM4197" s="9"/>
      <c r="AN4197" s="9"/>
      <c r="AO4197" s="9"/>
      <c r="AP4197" s="9"/>
      <c r="AQ4197" s="9"/>
      <c r="AR4197" s="9"/>
      <c r="AS4197" s="9"/>
      <c r="AT4197" s="9"/>
      <c r="AU4197" s="9"/>
    </row>
    <row r="4198" spans="4:47" x14ac:dyDescent="0.25">
      <c r="D4198" s="8"/>
      <c r="E4198" s="8"/>
      <c r="F4198" s="9"/>
      <c r="H4198" s="8"/>
      <c r="L4198" s="8"/>
      <c r="P4198" s="8"/>
      <c r="T4198" s="8"/>
      <c r="X4198" s="8"/>
      <c r="AB4198" s="8"/>
      <c r="AL4198" s="9"/>
      <c r="AM4198" s="9"/>
      <c r="AN4198" s="9"/>
      <c r="AO4198" s="9"/>
      <c r="AP4198" s="9"/>
      <c r="AQ4198" s="9"/>
      <c r="AR4198" s="9"/>
      <c r="AS4198" s="9"/>
      <c r="AT4198" s="9"/>
      <c r="AU4198" s="9"/>
    </row>
    <row r="4199" spans="4:47" x14ac:dyDescent="0.25">
      <c r="D4199" s="8"/>
      <c r="E4199" s="8"/>
      <c r="F4199" s="9"/>
      <c r="H4199" s="8"/>
      <c r="L4199" s="8"/>
      <c r="P4199" s="8"/>
      <c r="T4199" s="8"/>
      <c r="X4199" s="8"/>
      <c r="AB4199" s="8"/>
      <c r="AL4199" s="9"/>
      <c r="AM4199" s="9"/>
      <c r="AN4199" s="9"/>
      <c r="AO4199" s="9"/>
      <c r="AP4199" s="9"/>
      <c r="AQ4199" s="9"/>
      <c r="AR4199" s="9"/>
      <c r="AS4199" s="9"/>
      <c r="AT4199" s="9"/>
      <c r="AU4199" s="9"/>
    </row>
    <row r="4200" spans="4:47" x14ac:dyDescent="0.25">
      <c r="D4200" s="8"/>
      <c r="E4200" s="8"/>
      <c r="F4200" s="9"/>
      <c r="H4200" s="8"/>
      <c r="L4200" s="8"/>
      <c r="P4200" s="8"/>
      <c r="T4200" s="8"/>
      <c r="X4200" s="8"/>
      <c r="AB4200" s="8"/>
      <c r="AL4200" s="9"/>
      <c r="AM4200" s="9"/>
      <c r="AN4200" s="9"/>
      <c r="AO4200" s="9"/>
      <c r="AP4200" s="9"/>
      <c r="AQ4200" s="9"/>
      <c r="AR4200" s="9"/>
      <c r="AS4200" s="9"/>
      <c r="AT4200" s="9"/>
      <c r="AU4200" s="9"/>
    </row>
    <row r="4201" spans="4:47" x14ac:dyDescent="0.25">
      <c r="D4201" s="8"/>
      <c r="E4201" s="8"/>
      <c r="F4201" s="9"/>
      <c r="H4201" s="8"/>
      <c r="L4201" s="8"/>
      <c r="P4201" s="8"/>
      <c r="T4201" s="8"/>
      <c r="X4201" s="8"/>
      <c r="AB4201" s="8"/>
      <c r="AL4201" s="9"/>
      <c r="AM4201" s="9"/>
      <c r="AN4201" s="9"/>
      <c r="AO4201" s="9"/>
      <c r="AP4201" s="9"/>
      <c r="AQ4201" s="9"/>
      <c r="AR4201" s="9"/>
      <c r="AS4201" s="9"/>
      <c r="AT4201" s="9"/>
      <c r="AU4201" s="9"/>
    </row>
    <row r="4202" spans="4:47" x14ac:dyDescent="0.25">
      <c r="D4202" s="8"/>
      <c r="E4202" s="8"/>
      <c r="F4202" s="9"/>
      <c r="H4202" s="8"/>
      <c r="L4202" s="8"/>
      <c r="P4202" s="8"/>
      <c r="T4202" s="8"/>
      <c r="X4202" s="8"/>
      <c r="AB4202" s="8"/>
      <c r="AL4202" s="9"/>
      <c r="AM4202" s="9"/>
      <c r="AN4202" s="9"/>
      <c r="AO4202" s="9"/>
      <c r="AP4202" s="9"/>
      <c r="AQ4202" s="9"/>
      <c r="AR4202" s="9"/>
      <c r="AS4202" s="9"/>
      <c r="AT4202" s="9"/>
      <c r="AU4202" s="9"/>
    </row>
    <row r="4203" spans="4:47" x14ac:dyDescent="0.25">
      <c r="D4203" s="8"/>
      <c r="E4203" s="8"/>
      <c r="F4203" s="9"/>
      <c r="H4203" s="8"/>
      <c r="L4203" s="8"/>
      <c r="P4203" s="8"/>
      <c r="T4203" s="8"/>
      <c r="X4203" s="8"/>
      <c r="AB4203" s="8"/>
      <c r="AL4203" s="9"/>
      <c r="AM4203" s="9"/>
      <c r="AN4203" s="9"/>
      <c r="AO4203" s="9"/>
      <c r="AP4203" s="9"/>
      <c r="AQ4203" s="9"/>
      <c r="AR4203" s="9"/>
      <c r="AS4203" s="9"/>
      <c r="AT4203" s="9"/>
      <c r="AU4203" s="9"/>
    </row>
    <row r="4204" spans="4:47" x14ac:dyDescent="0.25">
      <c r="D4204" s="8"/>
      <c r="E4204" s="8"/>
      <c r="F4204" s="9"/>
      <c r="H4204" s="8"/>
      <c r="L4204" s="8"/>
      <c r="P4204" s="8"/>
      <c r="T4204" s="8"/>
      <c r="X4204" s="8"/>
      <c r="AB4204" s="8"/>
      <c r="AL4204" s="9"/>
      <c r="AM4204" s="9"/>
      <c r="AN4204" s="9"/>
      <c r="AO4204" s="9"/>
      <c r="AP4204" s="9"/>
      <c r="AQ4204" s="9"/>
      <c r="AR4204" s="9"/>
      <c r="AS4204" s="9"/>
      <c r="AT4204" s="9"/>
      <c r="AU4204" s="9"/>
    </row>
    <row r="4205" spans="4:47" x14ac:dyDescent="0.25">
      <c r="D4205" s="8"/>
      <c r="E4205" s="8"/>
      <c r="F4205" s="9"/>
      <c r="H4205" s="8"/>
      <c r="L4205" s="8"/>
      <c r="P4205" s="8"/>
      <c r="T4205" s="8"/>
      <c r="X4205" s="8"/>
      <c r="AB4205" s="8"/>
      <c r="AL4205" s="9"/>
      <c r="AM4205" s="9"/>
      <c r="AN4205" s="9"/>
      <c r="AO4205" s="9"/>
      <c r="AP4205" s="9"/>
      <c r="AQ4205" s="9"/>
      <c r="AR4205" s="9"/>
      <c r="AS4205" s="9"/>
      <c r="AT4205" s="9"/>
      <c r="AU4205" s="9"/>
    </row>
    <row r="4206" spans="4:47" x14ac:dyDescent="0.25">
      <c r="D4206" s="8"/>
      <c r="E4206" s="8"/>
      <c r="F4206" s="9"/>
      <c r="H4206" s="8"/>
      <c r="L4206" s="8"/>
      <c r="P4206" s="8"/>
      <c r="T4206" s="8"/>
      <c r="X4206" s="8"/>
      <c r="AB4206" s="8"/>
      <c r="AL4206" s="9"/>
      <c r="AM4206" s="9"/>
      <c r="AN4206" s="9"/>
      <c r="AO4206" s="9"/>
      <c r="AP4206" s="9"/>
      <c r="AQ4206" s="9"/>
      <c r="AR4206" s="9"/>
      <c r="AS4206" s="9"/>
      <c r="AT4206" s="9"/>
      <c r="AU4206" s="9"/>
    </row>
    <row r="4207" spans="4:47" x14ac:dyDescent="0.25">
      <c r="D4207" s="8"/>
      <c r="E4207" s="8"/>
      <c r="F4207" s="9"/>
      <c r="H4207" s="8"/>
      <c r="L4207" s="8"/>
      <c r="P4207" s="8"/>
      <c r="T4207" s="8"/>
      <c r="X4207" s="8"/>
      <c r="AB4207" s="8"/>
      <c r="AL4207" s="9"/>
      <c r="AM4207" s="9"/>
      <c r="AN4207" s="9"/>
      <c r="AO4207" s="9"/>
      <c r="AP4207" s="9"/>
      <c r="AQ4207" s="9"/>
      <c r="AR4207" s="9"/>
      <c r="AS4207" s="9"/>
      <c r="AT4207" s="9"/>
      <c r="AU4207" s="9"/>
    </row>
    <row r="4208" spans="4:47" x14ac:dyDescent="0.25">
      <c r="D4208" s="8"/>
      <c r="E4208" s="8"/>
      <c r="F4208" s="9"/>
      <c r="H4208" s="8"/>
      <c r="L4208" s="8"/>
      <c r="P4208" s="8"/>
      <c r="T4208" s="8"/>
      <c r="X4208" s="8"/>
      <c r="AB4208" s="8"/>
      <c r="AL4208" s="9"/>
      <c r="AM4208" s="9"/>
      <c r="AN4208" s="9"/>
      <c r="AO4208" s="9"/>
      <c r="AP4208" s="9"/>
      <c r="AQ4208" s="9"/>
      <c r="AR4208" s="9"/>
      <c r="AS4208" s="9"/>
      <c r="AT4208" s="9"/>
      <c r="AU4208" s="9"/>
    </row>
    <row r="4209" spans="4:47" x14ac:dyDescent="0.25">
      <c r="D4209" s="8"/>
      <c r="E4209" s="8"/>
      <c r="F4209" s="9"/>
      <c r="H4209" s="8"/>
      <c r="L4209" s="8"/>
      <c r="P4209" s="8"/>
      <c r="T4209" s="8"/>
      <c r="X4209" s="8"/>
      <c r="AB4209" s="8"/>
      <c r="AL4209" s="9"/>
      <c r="AM4209" s="9"/>
      <c r="AN4209" s="9"/>
      <c r="AO4209" s="9"/>
      <c r="AP4209" s="9"/>
      <c r="AQ4209" s="9"/>
      <c r="AR4209" s="9"/>
      <c r="AS4209" s="9"/>
      <c r="AT4209" s="9"/>
      <c r="AU4209" s="9"/>
    </row>
    <row r="4210" spans="4:47" x14ac:dyDescent="0.25">
      <c r="D4210" s="8"/>
      <c r="E4210" s="8"/>
      <c r="F4210" s="9"/>
      <c r="H4210" s="8"/>
      <c r="L4210" s="8"/>
      <c r="P4210" s="8"/>
      <c r="T4210" s="8"/>
      <c r="X4210" s="8"/>
      <c r="AB4210" s="8"/>
      <c r="AL4210" s="9"/>
      <c r="AM4210" s="9"/>
      <c r="AN4210" s="9"/>
      <c r="AO4210" s="9"/>
      <c r="AP4210" s="9"/>
      <c r="AQ4210" s="9"/>
      <c r="AR4210" s="9"/>
      <c r="AS4210" s="9"/>
      <c r="AT4210" s="9"/>
      <c r="AU4210" s="9"/>
    </row>
    <row r="4211" spans="4:47" x14ac:dyDescent="0.25">
      <c r="D4211" s="8"/>
      <c r="E4211" s="8"/>
      <c r="F4211" s="9"/>
      <c r="H4211" s="8"/>
      <c r="L4211" s="8"/>
      <c r="P4211" s="8"/>
      <c r="T4211" s="8"/>
      <c r="X4211" s="8"/>
      <c r="AB4211" s="8"/>
      <c r="AL4211" s="9"/>
      <c r="AM4211" s="9"/>
      <c r="AN4211" s="9"/>
      <c r="AO4211" s="9"/>
      <c r="AP4211" s="9"/>
      <c r="AQ4211" s="9"/>
      <c r="AR4211" s="9"/>
      <c r="AS4211" s="9"/>
      <c r="AT4211" s="9"/>
      <c r="AU4211" s="9"/>
    </row>
    <row r="4212" spans="4:47" x14ac:dyDescent="0.25">
      <c r="D4212" s="8"/>
      <c r="E4212" s="8"/>
      <c r="F4212" s="9"/>
      <c r="H4212" s="8"/>
      <c r="L4212" s="8"/>
      <c r="P4212" s="8"/>
      <c r="T4212" s="8"/>
      <c r="X4212" s="8"/>
      <c r="AB4212" s="8"/>
      <c r="AL4212" s="9"/>
      <c r="AM4212" s="9"/>
      <c r="AN4212" s="9"/>
      <c r="AO4212" s="9"/>
      <c r="AP4212" s="9"/>
      <c r="AQ4212" s="9"/>
      <c r="AR4212" s="9"/>
      <c r="AS4212" s="9"/>
      <c r="AT4212" s="9"/>
      <c r="AU4212" s="9"/>
    </row>
    <row r="4213" spans="4:47" x14ac:dyDescent="0.25">
      <c r="D4213" s="8"/>
      <c r="E4213" s="8"/>
      <c r="F4213" s="9"/>
      <c r="H4213" s="8"/>
      <c r="L4213" s="8"/>
      <c r="P4213" s="8"/>
      <c r="T4213" s="8"/>
      <c r="X4213" s="8"/>
      <c r="AB4213" s="8"/>
      <c r="AL4213" s="9"/>
      <c r="AM4213" s="9"/>
      <c r="AN4213" s="9"/>
      <c r="AO4213" s="9"/>
      <c r="AP4213" s="9"/>
      <c r="AQ4213" s="9"/>
      <c r="AR4213" s="9"/>
      <c r="AS4213" s="9"/>
      <c r="AT4213" s="9"/>
      <c r="AU4213" s="9"/>
    </row>
    <row r="4214" spans="4:47" x14ac:dyDescent="0.25">
      <c r="D4214" s="8"/>
      <c r="E4214" s="8"/>
      <c r="F4214" s="9"/>
      <c r="H4214" s="8"/>
      <c r="L4214" s="8"/>
      <c r="P4214" s="8"/>
      <c r="T4214" s="8"/>
      <c r="X4214" s="8"/>
      <c r="AB4214" s="8"/>
      <c r="AL4214" s="9"/>
      <c r="AM4214" s="9"/>
      <c r="AN4214" s="9"/>
      <c r="AO4214" s="9"/>
      <c r="AP4214" s="9"/>
      <c r="AQ4214" s="9"/>
      <c r="AR4214" s="9"/>
      <c r="AS4214" s="9"/>
      <c r="AT4214" s="9"/>
      <c r="AU4214" s="9"/>
    </row>
    <row r="4215" spans="4:47" x14ac:dyDescent="0.25">
      <c r="D4215" s="8"/>
      <c r="E4215" s="8"/>
      <c r="F4215" s="9"/>
      <c r="H4215" s="8"/>
      <c r="L4215" s="8"/>
      <c r="P4215" s="8"/>
      <c r="T4215" s="8"/>
      <c r="X4215" s="8"/>
      <c r="AB4215" s="8"/>
      <c r="AL4215" s="9"/>
      <c r="AM4215" s="9"/>
      <c r="AN4215" s="9"/>
      <c r="AO4215" s="9"/>
      <c r="AP4215" s="9"/>
      <c r="AQ4215" s="9"/>
      <c r="AR4215" s="9"/>
      <c r="AS4215" s="9"/>
      <c r="AT4215" s="9"/>
      <c r="AU4215" s="9"/>
    </row>
    <row r="4216" spans="4:47" x14ac:dyDescent="0.25">
      <c r="D4216" s="8"/>
      <c r="E4216" s="8"/>
      <c r="F4216" s="9"/>
      <c r="H4216" s="8"/>
      <c r="L4216" s="8"/>
      <c r="P4216" s="8"/>
      <c r="T4216" s="8"/>
      <c r="X4216" s="8"/>
      <c r="AB4216" s="8"/>
      <c r="AL4216" s="9"/>
      <c r="AM4216" s="9"/>
      <c r="AN4216" s="9"/>
      <c r="AO4216" s="9"/>
      <c r="AP4216" s="9"/>
      <c r="AQ4216" s="9"/>
      <c r="AR4216" s="9"/>
      <c r="AS4216" s="9"/>
      <c r="AT4216" s="9"/>
      <c r="AU4216" s="9"/>
    </row>
    <row r="4217" spans="4:47" x14ac:dyDescent="0.25">
      <c r="D4217" s="8"/>
      <c r="E4217" s="8"/>
      <c r="F4217" s="9"/>
      <c r="H4217" s="8"/>
      <c r="L4217" s="8"/>
      <c r="P4217" s="8"/>
      <c r="T4217" s="8"/>
      <c r="X4217" s="8"/>
      <c r="AB4217" s="8"/>
      <c r="AL4217" s="9"/>
      <c r="AM4217" s="9"/>
      <c r="AN4217" s="9"/>
      <c r="AO4217" s="9"/>
      <c r="AP4217" s="9"/>
      <c r="AQ4217" s="9"/>
      <c r="AR4217" s="9"/>
      <c r="AS4217" s="9"/>
      <c r="AT4217" s="9"/>
      <c r="AU4217" s="9"/>
    </row>
    <row r="4218" spans="4:47" x14ac:dyDescent="0.25">
      <c r="D4218" s="8"/>
      <c r="E4218" s="8"/>
      <c r="F4218" s="9"/>
      <c r="H4218" s="8"/>
      <c r="L4218" s="8"/>
      <c r="P4218" s="8"/>
      <c r="T4218" s="8"/>
      <c r="X4218" s="8"/>
      <c r="AB4218" s="8"/>
      <c r="AL4218" s="9"/>
      <c r="AM4218" s="9"/>
      <c r="AN4218" s="9"/>
      <c r="AO4218" s="9"/>
      <c r="AP4218" s="9"/>
      <c r="AQ4218" s="9"/>
      <c r="AR4218" s="9"/>
      <c r="AS4218" s="9"/>
      <c r="AT4218" s="9"/>
      <c r="AU4218" s="9"/>
    </row>
    <row r="4219" spans="4:47" x14ac:dyDescent="0.25">
      <c r="D4219" s="8"/>
      <c r="E4219" s="8"/>
      <c r="F4219" s="9"/>
      <c r="H4219" s="8"/>
      <c r="L4219" s="8"/>
      <c r="P4219" s="8"/>
      <c r="T4219" s="8"/>
      <c r="X4219" s="8"/>
      <c r="AB4219" s="8"/>
      <c r="AL4219" s="9"/>
      <c r="AM4219" s="9"/>
      <c r="AN4219" s="9"/>
      <c r="AO4219" s="9"/>
      <c r="AP4219" s="9"/>
      <c r="AQ4219" s="9"/>
      <c r="AR4219" s="9"/>
      <c r="AS4219" s="9"/>
      <c r="AT4219" s="9"/>
      <c r="AU4219" s="9"/>
    </row>
    <row r="4220" spans="4:47" x14ac:dyDescent="0.25">
      <c r="D4220" s="8"/>
      <c r="E4220" s="8"/>
      <c r="F4220" s="9"/>
      <c r="H4220" s="8"/>
      <c r="L4220" s="8"/>
      <c r="P4220" s="8"/>
      <c r="T4220" s="8"/>
      <c r="X4220" s="8"/>
      <c r="AB4220" s="8"/>
      <c r="AL4220" s="9"/>
      <c r="AM4220" s="9"/>
      <c r="AN4220" s="9"/>
      <c r="AO4220" s="9"/>
      <c r="AP4220" s="9"/>
      <c r="AQ4220" s="9"/>
      <c r="AR4220" s="9"/>
      <c r="AS4220" s="9"/>
      <c r="AT4220" s="9"/>
      <c r="AU4220" s="9"/>
    </row>
    <row r="4221" spans="4:47" x14ac:dyDescent="0.25">
      <c r="D4221" s="8"/>
      <c r="E4221" s="8"/>
      <c r="F4221" s="9"/>
      <c r="H4221" s="8"/>
      <c r="L4221" s="8"/>
      <c r="P4221" s="8"/>
      <c r="T4221" s="8"/>
      <c r="X4221" s="8"/>
      <c r="AB4221" s="8"/>
      <c r="AL4221" s="9"/>
      <c r="AM4221" s="9"/>
      <c r="AN4221" s="9"/>
      <c r="AO4221" s="9"/>
      <c r="AP4221" s="9"/>
      <c r="AQ4221" s="9"/>
      <c r="AR4221" s="9"/>
      <c r="AS4221" s="9"/>
      <c r="AT4221" s="9"/>
      <c r="AU4221" s="9"/>
    </row>
    <row r="4222" spans="4:47" x14ac:dyDescent="0.25">
      <c r="D4222" s="8"/>
      <c r="E4222" s="8"/>
      <c r="F4222" s="9"/>
      <c r="H4222" s="8"/>
      <c r="L4222" s="8"/>
      <c r="P4222" s="8"/>
      <c r="T4222" s="8"/>
      <c r="X4222" s="8"/>
      <c r="AB4222" s="8"/>
      <c r="AL4222" s="9"/>
      <c r="AM4222" s="9"/>
      <c r="AN4222" s="9"/>
      <c r="AO4222" s="9"/>
      <c r="AP4222" s="9"/>
      <c r="AQ4222" s="9"/>
      <c r="AR4222" s="9"/>
      <c r="AS4222" s="9"/>
      <c r="AT4222" s="9"/>
      <c r="AU4222" s="9"/>
    </row>
    <row r="4223" spans="4:47" x14ac:dyDescent="0.25">
      <c r="D4223" s="8"/>
      <c r="E4223" s="8"/>
      <c r="F4223" s="9"/>
      <c r="H4223" s="8"/>
      <c r="L4223" s="8"/>
      <c r="P4223" s="8"/>
      <c r="T4223" s="8"/>
      <c r="X4223" s="8"/>
      <c r="AB4223" s="8"/>
      <c r="AL4223" s="9"/>
      <c r="AM4223" s="9"/>
      <c r="AN4223" s="9"/>
      <c r="AO4223" s="9"/>
      <c r="AP4223" s="9"/>
      <c r="AQ4223" s="9"/>
      <c r="AR4223" s="9"/>
      <c r="AS4223" s="9"/>
      <c r="AT4223" s="9"/>
      <c r="AU4223" s="9"/>
    </row>
    <row r="4224" spans="4:47" x14ac:dyDescent="0.25">
      <c r="D4224" s="8"/>
      <c r="E4224" s="8"/>
      <c r="F4224" s="9"/>
      <c r="H4224" s="8"/>
      <c r="L4224" s="8"/>
      <c r="P4224" s="8"/>
      <c r="T4224" s="8"/>
      <c r="X4224" s="8"/>
      <c r="AB4224" s="8"/>
      <c r="AL4224" s="9"/>
      <c r="AM4224" s="9"/>
      <c r="AN4224" s="9"/>
      <c r="AO4224" s="9"/>
      <c r="AP4224" s="9"/>
      <c r="AQ4224" s="9"/>
      <c r="AR4224" s="9"/>
      <c r="AS4224" s="9"/>
      <c r="AT4224" s="9"/>
      <c r="AU4224" s="9"/>
    </row>
    <row r="4225" spans="4:47" x14ac:dyDescent="0.25">
      <c r="D4225" s="8"/>
      <c r="E4225" s="8"/>
      <c r="F4225" s="9"/>
      <c r="H4225" s="8"/>
      <c r="L4225" s="8"/>
      <c r="P4225" s="8"/>
      <c r="T4225" s="8"/>
      <c r="X4225" s="8"/>
      <c r="AB4225" s="8"/>
      <c r="AL4225" s="9"/>
      <c r="AM4225" s="9"/>
      <c r="AN4225" s="9"/>
      <c r="AO4225" s="9"/>
      <c r="AP4225" s="9"/>
      <c r="AQ4225" s="9"/>
      <c r="AR4225" s="9"/>
      <c r="AS4225" s="9"/>
      <c r="AT4225" s="9"/>
      <c r="AU4225" s="9"/>
    </row>
    <row r="4226" spans="4:47" x14ac:dyDescent="0.25">
      <c r="D4226" s="8"/>
      <c r="E4226" s="8"/>
      <c r="F4226" s="9"/>
      <c r="H4226" s="8"/>
      <c r="L4226" s="8"/>
      <c r="P4226" s="8"/>
      <c r="T4226" s="8"/>
      <c r="X4226" s="8"/>
      <c r="AB4226" s="8"/>
      <c r="AL4226" s="9"/>
      <c r="AM4226" s="9"/>
      <c r="AN4226" s="9"/>
      <c r="AO4226" s="9"/>
      <c r="AP4226" s="9"/>
      <c r="AQ4226" s="9"/>
      <c r="AR4226" s="9"/>
      <c r="AS4226" s="9"/>
      <c r="AT4226" s="9"/>
      <c r="AU4226" s="9"/>
    </row>
    <row r="4227" spans="4:47" x14ac:dyDescent="0.25">
      <c r="D4227" s="8"/>
      <c r="E4227" s="8"/>
      <c r="F4227" s="9"/>
      <c r="H4227" s="8"/>
      <c r="L4227" s="8"/>
      <c r="P4227" s="8"/>
      <c r="T4227" s="8"/>
      <c r="X4227" s="8"/>
      <c r="AB4227" s="8"/>
      <c r="AL4227" s="9"/>
      <c r="AM4227" s="9"/>
      <c r="AN4227" s="9"/>
      <c r="AO4227" s="9"/>
      <c r="AP4227" s="9"/>
      <c r="AQ4227" s="9"/>
      <c r="AR4227" s="9"/>
      <c r="AS4227" s="9"/>
      <c r="AT4227" s="9"/>
      <c r="AU4227" s="9"/>
    </row>
    <row r="4228" spans="4:47" x14ac:dyDescent="0.25">
      <c r="D4228" s="8"/>
      <c r="E4228" s="8"/>
      <c r="F4228" s="9"/>
      <c r="H4228" s="8"/>
      <c r="L4228" s="8"/>
      <c r="P4228" s="8"/>
      <c r="T4228" s="8"/>
      <c r="X4228" s="8"/>
      <c r="AB4228" s="8"/>
      <c r="AL4228" s="9"/>
      <c r="AM4228" s="9"/>
      <c r="AN4228" s="9"/>
      <c r="AO4228" s="9"/>
      <c r="AP4228" s="9"/>
      <c r="AQ4228" s="9"/>
      <c r="AR4228" s="9"/>
      <c r="AS4228" s="9"/>
      <c r="AT4228" s="9"/>
      <c r="AU4228" s="9"/>
    </row>
    <row r="4229" spans="4:47" x14ac:dyDescent="0.25">
      <c r="D4229" s="8"/>
      <c r="E4229" s="8"/>
      <c r="F4229" s="9"/>
      <c r="H4229" s="8"/>
      <c r="L4229" s="8"/>
      <c r="P4229" s="8"/>
      <c r="T4229" s="8"/>
      <c r="X4229" s="8"/>
      <c r="AB4229" s="8"/>
      <c r="AL4229" s="9"/>
      <c r="AM4229" s="9"/>
      <c r="AN4229" s="9"/>
      <c r="AO4229" s="9"/>
      <c r="AP4229" s="9"/>
      <c r="AQ4229" s="9"/>
      <c r="AR4229" s="9"/>
      <c r="AS4229" s="9"/>
      <c r="AT4229" s="9"/>
      <c r="AU4229" s="9"/>
    </row>
    <row r="4230" spans="4:47" x14ac:dyDescent="0.25">
      <c r="D4230" s="8"/>
      <c r="E4230" s="8"/>
      <c r="F4230" s="9"/>
      <c r="H4230" s="8"/>
      <c r="L4230" s="8"/>
      <c r="P4230" s="8"/>
      <c r="T4230" s="8"/>
      <c r="X4230" s="8"/>
      <c r="AB4230" s="8"/>
      <c r="AL4230" s="9"/>
      <c r="AM4230" s="9"/>
      <c r="AN4230" s="9"/>
      <c r="AO4230" s="9"/>
      <c r="AP4230" s="9"/>
      <c r="AQ4230" s="9"/>
      <c r="AR4230" s="9"/>
      <c r="AS4230" s="9"/>
      <c r="AT4230" s="9"/>
      <c r="AU4230" s="9"/>
    </row>
    <row r="4231" spans="4:47" x14ac:dyDescent="0.25">
      <c r="D4231" s="8"/>
      <c r="E4231" s="8"/>
      <c r="F4231" s="9"/>
      <c r="H4231" s="8"/>
      <c r="L4231" s="8"/>
      <c r="P4231" s="8"/>
      <c r="T4231" s="8"/>
      <c r="X4231" s="8"/>
      <c r="AB4231" s="8"/>
      <c r="AL4231" s="9"/>
      <c r="AM4231" s="9"/>
      <c r="AN4231" s="9"/>
      <c r="AO4231" s="9"/>
      <c r="AP4231" s="9"/>
      <c r="AQ4231" s="9"/>
      <c r="AR4231" s="9"/>
      <c r="AS4231" s="9"/>
      <c r="AT4231" s="9"/>
      <c r="AU4231" s="9"/>
    </row>
    <row r="4232" spans="4:47" x14ac:dyDescent="0.25">
      <c r="D4232" s="8"/>
      <c r="E4232" s="8"/>
      <c r="F4232" s="9"/>
      <c r="H4232" s="8"/>
      <c r="L4232" s="8"/>
      <c r="P4232" s="8"/>
      <c r="T4232" s="8"/>
      <c r="X4232" s="8"/>
      <c r="AB4232" s="8"/>
      <c r="AL4232" s="9"/>
      <c r="AM4232" s="9"/>
      <c r="AN4232" s="9"/>
      <c r="AO4232" s="9"/>
      <c r="AP4232" s="9"/>
      <c r="AQ4232" s="9"/>
      <c r="AR4232" s="9"/>
      <c r="AS4232" s="9"/>
      <c r="AT4232" s="9"/>
      <c r="AU4232" s="9"/>
    </row>
    <row r="4233" spans="4:47" x14ac:dyDescent="0.25">
      <c r="D4233" s="8"/>
      <c r="E4233" s="8"/>
      <c r="F4233" s="9"/>
      <c r="H4233" s="8"/>
      <c r="L4233" s="8"/>
      <c r="P4233" s="8"/>
      <c r="T4233" s="8"/>
      <c r="X4233" s="8"/>
      <c r="AB4233" s="8"/>
      <c r="AL4233" s="9"/>
      <c r="AM4233" s="9"/>
      <c r="AN4233" s="9"/>
      <c r="AO4233" s="9"/>
      <c r="AP4233" s="9"/>
      <c r="AQ4233" s="9"/>
      <c r="AR4233" s="9"/>
      <c r="AS4233" s="9"/>
      <c r="AT4233" s="9"/>
      <c r="AU4233" s="9"/>
    </row>
    <row r="4234" spans="4:47" x14ac:dyDescent="0.25">
      <c r="D4234" s="8"/>
      <c r="E4234" s="8"/>
      <c r="F4234" s="9"/>
      <c r="H4234" s="8"/>
      <c r="L4234" s="8"/>
      <c r="P4234" s="8"/>
      <c r="T4234" s="8"/>
      <c r="X4234" s="8"/>
      <c r="AB4234" s="8"/>
      <c r="AL4234" s="9"/>
      <c r="AM4234" s="9"/>
      <c r="AN4234" s="9"/>
      <c r="AO4234" s="9"/>
      <c r="AP4234" s="9"/>
      <c r="AQ4234" s="9"/>
      <c r="AR4234" s="9"/>
      <c r="AS4234" s="9"/>
      <c r="AT4234" s="9"/>
      <c r="AU4234" s="9"/>
    </row>
    <row r="4235" spans="4:47" x14ac:dyDescent="0.25">
      <c r="D4235" s="8"/>
      <c r="E4235" s="8"/>
      <c r="F4235" s="9"/>
      <c r="H4235" s="8"/>
      <c r="L4235" s="8"/>
      <c r="P4235" s="8"/>
      <c r="T4235" s="8"/>
      <c r="X4235" s="8"/>
      <c r="AB4235" s="8"/>
      <c r="AL4235" s="9"/>
      <c r="AM4235" s="9"/>
      <c r="AN4235" s="9"/>
      <c r="AO4235" s="9"/>
      <c r="AP4235" s="9"/>
      <c r="AQ4235" s="9"/>
      <c r="AR4235" s="9"/>
      <c r="AS4235" s="9"/>
      <c r="AT4235" s="9"/>
      <c r="AU4235" s="9"/>
    </row>
    <row r="4236" spans="4:47" x14ac:dyDescent="0.25">
      <c r="D4236" s="8"/>
      <c r="E4236" s="8"/>
      <c r="F4236" s="9"/>
      <c r="H4236" s="8"/>
      <c r="L4236" s="8"/>
      <c r="P4236" s="8"/>
      <c r="T4236" s="8"/>
      <c r="X4236" s="8"/>
      <c r="AB4236" s="8"/>
      <c r="AL4236" s="9"/>
      <c r="AM4236" s="9"/>
      <c r="AN4236" s="9"/>
      <c r="AO4236" s="9"/>
      <c r="AP4236" s="9"/>
      <c r="AQ4236" s="9"/>
      <c r="AR4236" s="9"/>
      <c r="AS4236" s="9"/>
      <c r="AT4236" s="9"/>
      <c r="AU4236" s="9"/>
    </row>
    <row r="4237" spans="4:47" x14ac:dyDescent="0.25">
      <c r="D4237" s="8"/>
      <c r="E4237" s="8"/>
      <c r="F4237" s="9"/>
      <c r="H4237" s="8"/>
      <c r="L4237" s="8"/>
      <c r="P4237" s="8"/>
      <c r="T4237" s="8"/>
      <c r="X4237" s="8"/>
      <c r="AB4237" s="8"/>
      <c r="AL4237" s="9"/>
      <c r="AM4237" s="9"/>
      <c r="AN4237" s="9"/>
      <c r="AO4237" s="9"/>
      <c r="AP4237" s="9"/>
      <c r="AQ4237" s="9"/>
      <c r="AR4237" s="9"/>
      <c r="AS4237" s="9"/>
      <c r="AT4237" s="9"/>
      <c r="AU4237" s="9"/>
    </row>
    <row r="4238" spans="4:47" x14ac:dyDescent="0.25">
      <c r="D4238" s="8"/>
      <c r="E4238" s="8"/>
      <c r="F4238" s="9"/>
      <c r="H4238" s="8"/>
      <c r="L4238" s="8"/>
      <c r="P4238" s="8"/>
      <c r="T4238" s="8"/>
      <c r="X4238" s="8"/>
      <c r="AB4238" s="8"/>
      <c r="AL4238" s="9"/>
      <c r="AM4238" s="9"/>
      <c r="AN4238" s="9"/>
      <c r="AO4238" s="9"/>
      <c r="AP4238" s="9"/>
      <c r="AQ4238" s="9"/>
      <c r="AR4238" s="9"/>
      <c r="AS4238" s="9"/>
      <c r="AT4238" s="9"/>
      <c r="AU4238" s="9"/>
    </row>
    <row r="4239" spans="4:47" x14ac:dyDescent="0.25">
      <c r="D4239" s="8"/>
      <c r="E4239" s="8"/>
      <c r="F4239" s="9"/>
      <c r="H4239" s="8"/>
      <c r="L4239" s="8"/>
      <c r="P4239" s="8"/>
      <c r="T4239" s="8"/>
      <c r="X4239" s="8"/>
      <c r="AB4239" s="8"/>
      <c r="AL4239" s="9"/>
      <c r="AM4239" s="9"/>
      <c r="AN4239" s="9"/>
      <c r="AO4239" s="9"/>
      <c r="AP4239" s="9"/>
      <c r="AQ4239" s="9"/>
      <c r="AR4239" s="9"/>
      <c r="AS4239" s="9"/>
      <c r="AT4239" s="9"/>
      <c r="AU4239" s="9"/>
    </row>
    <row r="4240" spans="4:47" x14ac:dyDescent="0.25">
      <c r="D4240" s="8"/>
      <c r="E4240" s="8"/>
      <c r="F4240" s="9"/>
      <c r="H4240" s="8"/>
      <c r="L4240" s="8"/>
      <c r="P4240" s="8"/>
      <c r="T4240" s="8"/>
      <c r="X4240" s="8"/>
      <c r="AB4240" s="8"/>
      <c r="AL4240" s="9"/>
      <c r="AM4240" s="9"/>
      <c r="AN4240" s="9"/>
      <c r="AO4240" s="9"/>
      <c r="AP4240" s="9"/>
      <c r="AQ4240" s="9"/>
      <c r="AR4240" s="9"/>
      <c r="AS4240" s="9"/>
      <c r="AT4240" s="9"/>
      <c r="AU4240" s="9"/>
    </row>
    <row r="4241" spans="4:47" x14ac:dyDescent="0.25">
      <c r="D4241" s="8"/>
      <c r="E4241" s="8"/>
      <c r="F4241" s="9"/>
      <c r="H4241" s="8"/>
      <c r="L4241" s="8"/>
      <c r="P4241" s="8"/>
      <c r="T4241" s="8"/>
      <c r="X4241" s="8"/>
      <c r="AB4241" s="8"/>
      <c r="AL4241" s="9"/>
      <c r="AM4241" s="9"/>
      <c r="AN4241" s="9"/>
      <c r="AO4241" s="9"/>
      <c r="AP4241" s="9"/>
      <c r="AQ4241" s="9"/>
      <c r="AR4241" s="9"/>
      <c r="AS4241" s="9"/>
      <c r="AT4241" s="9"/>
      <c r="AU4241" s="9"/>
    </row>
    <row r="4242" spans="4:47" x14ac:dyDescent="0.25">
      <c r="D4242" s="8"/>
      <c r="E4242" s="8"/>
      <c r="F4242" s="9"/>
      <c r="H4242" s="8"/>
      <c r="L4242" s="8"/>
      <c r="P4242" s="8"/>
      <c r="T4242" s="8"/>
      <c r="X4242" s="8"/>
      <c r="AB4242" s="8"/>
      <c r="AL4242" s="9"/>
      <c r="AM4242" s="9"/>
      <c r="AN4242" s="9"/>
      <c r="AO4242" s="9"/>
      <c r="AP4242" s="9"/>
      <c r="AQ4242" s="9"/>
      <c r="AR4242" s="9"/>
      <c r="AS4242" s="9"/>
      <c r="AT4242" s="9"/>
      <c r="AU4242" s="9"/>
    </row>
    <row r="4243" spans="4:47" x14ac:dyDescent="0.25">
      <c r="D4243" s="8"/>
      <c r="E4243" s="8"/>
      <c r="F4243" s="9"/>
      <c r="H4243" s="8"/>
      <c r="L4243" s="8"/>
      <c r="P4243" s="8"/>
      <c r="T4243" s="8"/>
      <c r="X4243" s="8"/>
      <c r="AB4243" s="8"/>
      <c r="AL4243" s="9"/>
      <c r="AM4243" s="9"/>
      <c r="AN4243" s="9"/>
      <c r="AO4243" s="9"/>
      <c r="AP4243" s="9"/>
      <c r="AQ4243" s="9"/>
      <c r="AR4243" s="9"/>
      <c r="AS4243" s="9"/>
      <c r="AT4243" s="9"/>
      <c r="AU4243" s="9"/>
    </row>
    <row r="4244" spans="4:47" x14ac:dyDescent="0.25">
      <c r="D4244" s="8"/>
      <c r="E4244" s="8"/>
      <c r="F4244" s="9"/>
      <c r="H4244" s="8"/>
      <c r="L4244" s="8"/>
      <c r="P4244" s="8"/>
      <c r="T4244" s="8"/>
      <c r="X4244" s="8"/>
      <c r="AB4244" s="8"/>
      <c r="AL4244" s="9"/>
      <c r="AM4244" s="9"/>
      <c r="AN4244" s="9"/>
      <c r="AO4244" s="9"/>
      <c r="AP4244" s="9"/>
      <c r="AQ4244" s="9"/>
      <c r="AR4244" s="9"/>
      <c r="AS4244" s="9"/>
      <c r="AT4244" s="9"/>
      <c r="AU4244" s="9"/>
    </row>
    <row r="4245" spans="4:47" x14ac:dyDescent="0.25">
      <c r="D4245" s="8"/>
      <c r="E4245" s="8"/>
      <c r="F4245" s="9"/>
      <c r="H4245" s="8"/>
      <c r="L4245" s="8"/>
      <c r="P4245" s="8"/>
      <c r="T4245" s="8"/>
      <c r="X4245" s="8"/>
      <c r="AB4245" s="8"/>
      <c r="AL4245" s="9"/>
      <c r="AM4245" s="9"/>
      <c r="AN4245" s="9"/>
      <c r="AO4245" s="9"/>
      <c r="AP4245" s="9"/>
      <c r="AQ4245" s="9"/>
      <c r="AR4245" s="9"/>
      <c r="AS4245" s="9"/>
      <c r="AT4245" s="9"/>
      <c r="AU4245" s="9"/>
    </row>
    <row r="4246" spans="4:47" x14ac:dyDescent="0.25">
      <c r="D4246" s="8"/>
      <c r="E4246" s="8"/>
      <c r="F4246" s="9"/>
      <c r="H4246" s="8"/>
      <c r="L4246" s="8"/>
      <c r="P4246" s="8"/>
      <c r="T4246" s="8"/>
      <c r="X4246" s="8"/>
      <c r="AB4246" s="8"/>
      <c r="AL4246" s="9"/>
      <c r="AM4246" s="9"/>
      <c r="AN4246" s="9"/>
      <c r="AO4246" s="9"/>
      <c r="AP4246" s="9"/>
      <c r="AQ4246" s="9"/>
      <c r="AR4246" s="9"/>
      <c r="AS4246" s="9"/>
      <c r="AT4246" s="9"/>
      <c r="AU4246" s="9"/>
    </row>
    <row r="4247" spans="4:47" x14ac:dyDescent="0.25">
      <c r="D4247" s="8"/>
      <c r="E4247" s="8"/>
      <c r="F4247" s="9"/>
      <c r="H4247" s="8"/>
      <c r="L4247" s="8"/>
      <c r="P4247" s="8"/>
      <c r="T4247" s="8"/>
      <c r="X4247" s="8"/>
      <c r="AB4247" s="8"/>
      <c r="AL4247" s="9"/>
      <c r="AM4247" s="9"/>
      <c r="AN4247" s="9"/>
      <c r="AO4247" s="9"/>
      <c r="AP4247" s="9"/>
      <c r="AQ4247" s="9"/>
      <c r="AR4247" s="9"/>
      <c r="AS4247" s="9"/>
      <c r="AT4247" s="9"/>
      <c r="AU4247" s="9"/>
    </row>
    <row r="4248" spans="4:47" x14ac:dyDescent="0.25">
      <c r="D4248" s="8"/>
      <c r="E4248" s="8"/>
      <c r="F4248" s="9"/>
      <c r="H4248" s="8"/>
      <c r="L4248" s="8"/>
      <c r="P4248" s="8"/>
      <c r="T4248" s="8"/>
      <c r="X4248" s="8"/>
      <c r="AB4248" s="8"/>
      <c r="AL4248" s="9"/>
      <c r="AM4248" s="9"/>
      <c r="AN4248" s="9"/>
      <c r="AO4248" s="9"/>
      <c r="AP4248" s="9"/>
      <c r="AQ4248" s="9"/>
      <c r="AR4248" s="9"/>
      <c r="AS4248" s="9"/>
      <c r="AT4248" s="9"/>
      <c r="AU4248" s="9"/>
    </row>
    <row r="4249" spans="4:47" x14ac:dyDescent="0.25">
      <c r="D4249" s="8"/>
      <c r="E4249" s="8"/>
      <c r="F4249" s="9"/>
      <c r="H4249" s="8"/>
      <c r="L4249" s="8"/>
      <c r="P4249" s="8"/>
      <c r="T4249" s="8"/>
      <c r="X4249" s="8"/>
      <c r="AB4249" s="8"/>
      <c r="AL4249" s="9"/>
      <c r="AM4249" s="9"/>
      <c r="AN4249" s="9"/>
      <c r="AO4249" s="9"/>
      <c r="AP4249" s="9"/>
      <c r="AQ4249" s="9"/>
      <c r="AR4249" s="9"/>
      <c r="AS4249" s="9"/>
      <c r="AT4249" s="9"/>
      <c r="AU4249" s="9"/>
    </row>
    <row r="4250" spans="4:47" x14ac:dyDescent="0.25">
      <c r="D4250" s="8"/>
      <c r="E4250" s="8"/>
      <c r="F4250" s="9"/>
      <c r="H4250" s="8"/>
      <c r="L4250" s="8"/>
      <c r="P4250" s="8"/>
      <c r="T4250" s="8"/>
      <c r="X4250" s="8"/>
      <c r="AB4250" s="8"/>
      <c r="AL4250" s="9"/>
      <c r="AM4250" s="9"/>
      <c r="AN4250" s="9"/>
      <c r="AO4250" s="9"/>
      <c r="AP4250" s="9"/>
      <c r="AQ4250" s="9"/>
      <c r="AR4250" s="9"/>
      <c r="AS4250" s="9"/>
      <c r="AT4250" s="9"/>
      <c r="AU4250" s="9"/>
    </row>
    <row r="4251" spans="4:47" x14ac:dyDescent="0.25">
      <c r="D4251" s="8"/>
      <c r="E4251" s="8"/>
      <c r="F4251" s="9"/>
      <c r="H4251" s="8"/>
      <c r="L4251" s="8"/>
      <c r="P4251" s="8"/>
      <c r="T4251" s="8"/>
      <c r="X4251" s="8"/>
      <c r="AB4251" s="8"/>
      <c r="AL4251" s="9"/>
      <c r="AM4251" s="9"/>
      <c r="AN4251" s="9"/>
      <c r="AO4251" s="9"/>
      <c r="AP4251" s="9"/>
      <c r="AQ4251" s="9"/>
      <c r="AR4251" s="9"/>
      <c r="AS4251" s="9"/>
      <c r="AT4251" s="9"/>
      <c r="AU4251" s="9"/>
    </row>
    <row r="4252" spans="4:47" x14ac:dyDescent="0.25">
      <c r="D4252" s="8"/>
      <c r="E4252" s="8"/>
      <c r="F4252" s="9"/>
      <c r="H4252" s="8"/>
      <c r="L4252" s="8"/>
      <c r="P4252" s="8"/>
      <c r="T4252" s="8"/>
      <c r="X4252" s="8"/>
      <c r="AB4252" s="8"/>
      <c r="AL4252" s="9"/>
      <c r="AM4252" s="9"/>
      <c r="AN4252" s="9"/>
      <c r="AO4252" s="9"/>
      <c r="AP4252" s="9"/>
      <c r="AQ4252" s="9"/>
      <c r="AR4252" s="9"/>
      <c r="AS4252" s="9"/>
      <c r="AT4252" s="9"/>
      <c r="AU4252" s="9"/>
    </row>
    <row r="4253" spans="4:47" x14ac:dyDescent="0.25">
      <c r="D4253" s="8"/>
      <c r="E4253" s="8"/>
      <c r="F4253" s="9"/>
      <c r="H4253" s="8"/>
      <c r="L4253" s="8"/>
      <c r="P4253" s="8"/>
      <c r="T4253" s="8"/>
      <c r="X4253" s="8"/>
      <c r="AB4253" s="8"/>
      <c r="AL4253" s="9"/>
      <c r="AM4253" s="9"/>
      <c r="AN4253" s="9"/>
      <c r="AO4253" s="9"/>
      <c r="AP4253" s="9"/>
      <c r="AQ4253" s="9"/>
      <c r="AR4253" s="9"/>
      <c r="AS4253" s="9"/>
      <c r="AT4253" s="9"/>
      <c r="AU4253" s="9"/>
    </row>
    <row r="4254" spans="4:47" x14ac:dyDescent="0.25">
      <c r="D4254" s="8"/>
      <c r="E4254" s="8"/>
      <c r="F4254" s="9"/>
      <c r="H4254" s="8"/>
      <c r="L4254" s="8"/>
      <c r="P4254" s="8"/>
      <c r="T4254" s="8"/>
      <c r="X4254" s="8"/>
      <c r="AB4254" s="8"/>
      <c r="AL4254" s="9"/>
      <c r="AM4254" s="9"/>
      <c r="AN4254" s="9"/>
      <c r="AO4254" s="9"/>
      <c r="AP4254" s="9"/>
      <c r="AQ4254" s="9"/>
      <c r="AR4254" s="9"/>
      <c r="AS4254" s="9"/>
      <c r="AT4254" s="9"/>
      <c r="AU4254" s="9"/>
    </row>
    <row r="4255" spans="4:47" x14ac:dyDescent="0.25">
      <c r="D4255" s="8"/>
      <c r="E4255" s="8"/>
      <c r="F4255" s="9"/>
      <c r="H4255" s="8"/>
      <c r="L4255" s="8"/>
      <c r="P4255" s="8"/>
      <c r="T4255" s="8"/>
      <c r="X4255" s="8"/>
      <c r="AB4255" s="8"/>
      <c r="AL4255" s="9"/>
      <c r="AM4255" s="9"/>
      <c r="AN4255" s="9"/>
      <c r="AO4255" s="9"/>
      <c r="AP4255" s="9"/>
      <c r="AQ4255" s="9"/>
      <c r="AR4255" s="9"/>
      <c r="AS4255" s="9"/>
      <c r="AT4255" s="9"/>
      <c r="AU4255" s="9"/>
    </row>
    <row r="4256" spans="4:47" x14ac:dyDescent="0.25">
      <c r="D4256" s="8"/>
      <c r="E4256" s="8"/>
      <c r="F4256" s="9"/>
      <c r="H4256" s="8"/>
      <c r="L4256" s="8"/>
      <c r="P4256" s="8"/>
      <c r="T4256" s="8"/>
      <c r="X4256" s="8"/>
      <c r="AB4256" s="8"/>
      <c r="AL4256" s="9"/>
      <c r="AM4256" s="9"/>
      <c r="AN4256" s="9"/>
      <c r="AO4256" s="9"/>
      <c r="AP4256" s="9"/>
      <c r="AQ4256" s="9"/>
      <c r="AR4256" s="9"/>
      <c r="AS4256" s="9"/>
      <c r="AT4256" s="9"/>
      <c r="AU4256" s="9"/>
    </row>
    <row r="4257" spans="4:47" x14ac:dyDescent="0.25">
      <c r="D4257" s="8"/>
      <c r="E4257" s="8"/>
      <c r="F4257" s="9"/>
      <c r="H4257" s="8"/>
      <c r="L4257" s="8"/>
      <c r="P4257" s="8"/>
      <c r="T4257" s="8"/>
      <c r="X4257" s="8"/>
      <c r="AB4257" s="8"/>
      <c r="AL4257" s="9"/>
      <c r="AM4257" s="9"/>
      <c r="AN4257" s="9"/>
      <c r="AO4257" s="9"/>
      <c r="AP4257" s="9"/>
      <c r="AQ4257" s="9"/>
      <c r="AR4257" s="9"/>
      <c r="AS4257" s="9"/>
      <c r="AT4257" s="9"/>
      <c r="AU4257" s="9"/>
    </row>
    <row r="4258" spans="4:47" x14ac:dyDescent="0.25">
      <c r="D4258" s="8"/>
      <c r="E4258" s="8"/>
      <c r="F4258" s="9"/>
      <c r="H4258" s="8"/>
      <c r="L4258" s="8"/>
      <c r="P4258" s="8"/>
      <c r="T4258" s="8"/>
      <c r="X4258" s="8"/>
      <c r="AB4258" s="8"/>
      <c r="AL4258" s="9"/>
      <c r="AM4258" s="9"/>
      <c r="AN4258" s="9"/>
      <c r="AO4258" s="9"/>
      <c r="AP4258" s="9"/>
      <c r="AQ4258" s="9"/>
      <c r="AR4258" s="9"/>
      <c r="AS4258" s="9"/>
      <c r="AT4258" s="9"/>
      <c r="AU4258" s="9"/>
    </row>
    <row r="4259" spans="4:47" x14ac:dyDescent="0.25">
      <c r="D4259" s="8"/>
      <c r="E4259" s="8"/>
      <c r="F4259" s="9"/>
      <c r="H4259" s="8"/>
      <c r="L4259" s="8"/>
      <c r="P4259" s="8"/>
      <c r="T4259" s="8"/>
      <c r="X4259" s="8"/>
      <c r="AB4259" s="8"/>
      <c r="AL4259" s="9"/>
      <c r="AM4259" s="9"/>
      <c r="AN4259" s="9"/>
      <c r="AO4259" s="9"/>
      <c r="AP4259" s="9"/>
      <c r="AQ4259" s="9"/>
      <c r="AR4259" s="9"/>
      <c r="AS4259" s="9"/>
      <c r="AT4259" s="9"/>
      <c r="AU4259" s="9"/>
    </row>
    <row r="4260" spans="4:47" x14ac:dyDescent="0.25">
      <c r="D4260" s="8"/>
      <c r="E4260" s="8"/>
      <c r="F4260" s="9"/>
      <c r="H4260" s="8"/>
      <c r="L4260" s="8"/>
      <c r="P4260" s="8"/>
      <c r="T4260" s="8"/>
      <c r="X4260" s="8"/>
      <c r="AB4260" s="8"/>
      <c r="AL4260" s="9"/>
      <c r="AM4260" s="9"/>
      <c r="AN4260" s="9"/>
      <c r="AO4260" s="9"/>
      <c r="AP4260" s="9"/>
      <c r="AQ4260" s="9"/>
      <c r="AR4260" s="9"/>
      <c r="AS4260" s="9"/>
      <c r="AT4260" s="9"/>
      <c r="AU4260" s="9"/>
    </row>
    <row r="4261" spans="4:47" x14ac:dyDescent="0.25">
      <c r="D4261" s="8"/>
      <c r="E4261" s="8"/>
      <c r="F4261" s="9"/>
      <c r="H4261" s="8"/>
      <c r="L4261" s="8"/>
      <c r="P4261" s="8"/>
      <c r="T4261" s="8"/>
      <c r="X4261" s="8"/>
      <c r="AB4261" s="8"/>
      <c r="AL4261" s="9"/>
      <c r="AM4261" s="9"/>
      <c r="AN4261" s="9"/>
      <c r="AO4261" s="9"/>
      <c r="AP4261" s="9"/>
      <c r="AQ4261" s="9"/>
      <c r="AR4261" s="9"/>
      <c r="AS4261" s="9"/>
      <c r="AT4261" s="9"/>
      <c r="AU4261" s="9"/>
    </row>
    <row r="4262" spans="4:47" x14ac:dyDescent="0.25">
      <c r="D4262" s="8"/>
      <c r="E4262" s="8"/>
      <c r="F4262" s="9"/>
      <c r="H4262" s="8"/>
      <c r="L4262" s="8"/>
      <c r="P4262" s="8"/>
      <c r="T4262" s="8"/>
      <c r="X4262" s="8"/>
      <c r="AB4262" s="8"/>
      <c r="AL4262" s="9"/>
      <c r="AM4262" s="9"/>
      <c r="AN4262" s="9"/>
      <c r="AO4262" s="9"/>
      <c r="AP4262" s="9"/>
      <c r="AQ4262" s="9"/>
      <c r="AR4262" s="9"/>
      <c r="AS4262" s="9"/>
      <c r="AT4262" s="9"/>
      <c r="AU4262" s="9"/>
    </row>
    <row r="4263" spans="4:47" x14ac:dyDescent="0.25">
      <c r="D4263" s="8"/>
      <c r="E4263" s="8"/>
      <c r="F4263" s="9"/>
      <c r="H4263" s="8"/>
      <c r="L4263" s="8"/>
      <c r="P4263" s="8"/>
      <c r="T4263" s="8"/>
      <c r="X4263" s="8"/>
      <c r="AB4263" s="8"/>
      <c r="AL4263" s="9"/>
      <c r="AM4263" s="9"/>
      <c r="AN4263" s="9"/>
      <c r="AO4263" s="9"/>
      <c r="AP4263" s="9"/>
      <c r="AQ4263" s="9"/>
      <c r="AR4263" s="9"/>
      <c r="AS4263" s="9"/>
      <c r="AT4263" s="9"/>
      <c r="AU4263" s="9"/>
    </row>
    <row r="4264" spans="4:47" x14ac:dyDescent="0.25">
      <c r="D4264" s="8"/>
      <c r="E4264" s="8"/>
      <c r="F4264" s="9"/>
      <c r="H4264" s="8"/>
      <c r="L4264" s="8"/>
      <c r="P4264" s="8"/>
      <c r="T4264" s="8"/>
      <c r="X4264" s="8"/>
      <c r="AB4264" s="8"/>
      <c r="AL4264" s="9"/>
      <c r="AM4264" s="9"/>
      <c r="AN4264" s="9"/>
      <c r="AO4264" s="9"/>
      <c r="AP4264" s="9"/>
      <c r="AQ4264" s="9"/>
      <c r="AR4264" s="9"/>
      <c r="AS4264" s="9"/>
      <c r="AT4264" s="9"/>
      <c r="AU4264" s="9"/>
    </row>
    <row r="4265" spans="4:47" x14ac:dyDescent="0.25">
      <c r="D4265" s="8"/>
      <c r="E4265" s="8"/>
      <c r="F4265" s="9"/>
      <c r="H4265" s="8"/>
      <c r="L4265" s="8"/>
      <c r="P4265" s="8"/>
      <c r="T4265" s="8"/>
      <c r="X4265" s="8"/>
      <c r="AB4265" s="8"/>
      <c r="AL4265" s="9"/>
      <c r="AM4265" s="9"/>
      <c r="AN4265" s="9"/>
      <c r="AO4265" s="9"/>
      <c r="AP4265" s="9"/>
      <c r="AQ4265" s="9"/>
      <c r="AR4265" s="9"/>
      <c r="AS4265" s="9"/>
      <c r="AT4265" s="9"/>
      <c r="AU4265" s="9"/>
    </row>
    <row r="4266" spans="4:47" x14ac:dyDescent="0.25">
      <c r="D4266" s="8"/>
      <c r="E4266" s="8"/>
      <c r="F4266" s="9"/>
      <c r="H4266" s="8"/>
      <c r="L4266" s="8"/>
      <c r="P4266" s="8"/>
      <c r="T4266" s="8"/>
      <c r="X4266" s="8"/>
      <c r="AB4266" s="8"/>
      <c r="AL4266" s="9"/>
      <c r="AM4266" s="9"/>
      <c r="AN4266" s="9"/>
      <c r="AO4266" s="9"/>
      <c r="AP4266" s="9"/>
      <c r="AQ4266" s="9"/>
      <c r="AR4266" s="9"/>
      <c r="AS4266" s="9"/>
      <c r="AT4266" s="9"/>
      <c r="AU4266" s="9"/>
    </row>
    <row r="4267" spans="4:47" x14ac:dyDescent="0.25">
      <c r="D4267" s="8"/>
      <c r="E4267" s="8"/>
      <c r="F4267" s="9"/>
      <c r="H4267" s="8"/>
      <c r="L4267" s="8"/>
      <c r="P4267" s="8"/>
      <c r="T4267" s="8"/>
      <c r="X4267" s="8"/>
      <c r="AB4267" s="8"/>
      <c r="AL4267" s="9"/>
      <c r="AM4267" s="9"/>
      <c r="AN4267" s="9"/>
      <c r="AO4267" s="9"/>
      <c r="AP4267" s="9"/>
      <c r="AQ4267" s="9"/>
      <c r="AR4267" s="9"/>
      <c r="AS4267" s="9"/>
      <c r="AT4267" s="9"/>
      <c r="AU4267" s="9"/>
    </row>
    <row r="4268" spans="4:47" x14ac:dyDescent="0.25">
      <c r="D4268" s="8"/>
      <c r="E4268" s="8"/>
      <c r="F4268" s="9"/>
      <c r="H4268" s="8"/>
      <c r="L4268" s="8"/>
      <c r="P4268" s="8"/>
      <c r="T4268" s="8"/>
      <c r="X4268" s="8"/>
      <c r="AB4268" s="8"/>
      <c r="AL4268" s="9"/>
      <c r="AM4268" s="9"/>
      <c r="AN4268" s="9"/>
      <c r="AO4268" s="9"/>
      <c r="AP4268" s="9"/>
      <c r="AQ4268" s="9"/>
      <c r="AR4268" s="9"/>
      <c r="AS4268" s="9"/>
      <c r="AT4268" s="9"/>
      <c r="AU4268" s="9"/>
    </row>
    <row r="4269" spans="4:47" x14ac:dyDescent="0.25">
      <c r="D4269" s="8"/>
      <c r="E4269" s="8"/>
      <c r="F4269" s="9"/>
      <c r="H4269" s="8"/>
      <c r="L4269" s="8"/>
      <c r="P4269" s="8"/>
      <c r="T4269" s="8"/>
      <c r="X4269" s="8"/>
      <c r="AB4269" s="8"/>
      <c r="AL4269" s="9"/>
      <c r="AM4269" s="9"/>
      <c r="AN4269" s="9"/>
      <c r="AO4269" s="9"/>
      <c r="AP4269" s="9"/>
      <c r="AQ4269" s="9"/>
      <c r="AR4269" s="9"/>
      <c r="AS4269" s="9"/>
      <c r="AT4269" s="9"/>
      <c r="AU4269" s="9"/>
    </row>
    <row r="4270" spans="4:47" x14ac:dyDescent="0.25">
      <c r="D4270" s="8"/>
      <c r="E4270" s="8"/>
      <c r="F4270" s="9"/>
      <c r="H4270" s="8"/>
      <c r="L4270" s="8"/>
      <c r="P4270" s="8"/>
      <c r="T4270" s="8"/>
      <c r="X4270" s="8"/>
      <c r="AB4270" s="8"/>
      <c r="AL4270" s="9"/>
      <c r="AM4270" s="9"/>
      <c r="AN4270" s="9"/>
      <c r="AO4270" s="9"/>
      <c r="AP4270" s="9"/>
      <c r="AQ4270" s="9"/>
      <c r="AR4270" s="9"/>
      <c r="AS4270" s="9"/>
      <c r="AT4270" s="9"/>
      <c r="AU4270" s="9"/>
    </row>
    <row r="4271" spans="4:47" x14ac:dyDescent="0.25">
      <c r="D4271" s="8"/>
      <c r="E4271" s="8"/>
      <c r="F4271" s="9"/>
      <c r="H4271" s="8"/>
      <c r="L4271" s="8"/>
      <c r="P4271" s="8"/>
      <c r="T4271" s="8"/>
      <c r="X4271" s="8"/>
      <c r="AB4271" s="8"/>
      <c r="AL4271" s="9"/>
      <c r="AM4271" s="9"/>
      <c r="AN4271" s="9"/>
      <c r="AO4271" s="9"/>
      <c r="AP4271" s="9"/>
      <c r="AQ4271" s="9"/>
      <c r="AR4271" s="9"/>
      <c r="AS4271" s="9"/>
      <c r="AT4271" s="9"/>
      <c r="AU4271" s="9"/>
    </row>
    <row r="4272" spans="4:47" x14ac:dyDescent="0.25">
      <c r="D4272" s="8"/>
      <c r="E4272" s="8"/>
      <c r="F4272" s="9"/>
      <c r="H4272" s="8"/>
      <c r="L4272" s="8"/>
      <c r="P4272" s="8"/>
      <c r="T4272" s="8"/>
      <c r="X4272" s="8"/>
      <c r="AB4272" s="8"/>
      <c r="AL4272" s="9"/>
      <c r="AM4272" s="9"/>
      <c r="AN4272" s="9"/>
      <c r="AO4272" s="9"/>
      <c r="AP4272" s="9"/>
      <c r="AQ4272" s="9"/>
      <c r="AR4272" s="9"/>
      <c r="AS4272" s="9"/>
      <c r="AT4272" s="9"/>
      <c r="AU4272" s="9"/>
    </row>
    <row r="4273" spans="4:47" x14ac:dyDescent="0.25">
      <c r="D4273" s="8"/>
      <c r="E4273" s="8"/>
      <c r="F4273" s="9"/>
      <c r="H4273" s="8"/>
      <c r="L4273" s="8"/>
      <c r="P4273" s="8"/>
      <c r="T4273" s="8"/>
      <c r="X4273" s="8"/>
      <c r="AB4273" s="8"/>
      <c r="AL4273" s="9"/>
      <c r="AM4273" s="9"/>
      <c r="AN4273" s="9"/>
      <c r="AO4273" s="9"/>
      <c r="AP4273" s="9"/>
      <c r="AQ4273" s="9"/>
      <c r="AR4273" s="9"/>
      <c r="AS4273" s="9"/>
      <c r="AT4273" s="9"/>
      <c r="AU4273" s="9"/>
    </row>
    <row r="4274" spans="4:47" x14ac:dyDescent="0.25">
      <c r="D4274" s="8"/>
      <c r="E4274" s="8"/>
      <c r="F4274" s="9"/>
      <c r="H4274" s="8"/>
      <c r="L4274" s="8"/>
      <c r="P4274" s="8"/>
      <c r="T4274" s="8"/>
      <c r="X4274" s="8"/>
      <c r="AB4274" s="8"/>
      <c r="AL4274" s="9"/>
      <c r="AM4274" s="9"/>
      <c r="AN4274" s="9"/>
      <c r="AO4274" s="9"/>
      <c r="AP4274" s="9"/>
      <c r="AQ4274" s="9"/>
      <c r="AR4274" s="9"/>
      <c r="AS4274" s="9"/>
      <c r="AT4274" s="9"/>
      <c r="AU4274" s="9"/>
    </row>
    <row r="4275" spans="4:47" x14ac:dyDescent="0.25">
      <c r="D4275" s="8"/>
      <c r="E4275" s="8"/>
      <c r="F4275" s="9"/>
      <c r="H4275" s="8"/>
      <c r="L4275" s="8"/>
      <c r="P4275" s="8"/>
      <c r="T4275" s="8"/>
      <c r="X4275" s="8"/>
      <c r="AB4275" s="8"/>
      <c r="AL4275" s="9"/>
      <c r="AM4275" s="9"/>
      <c r="AN4275" s="9"/>
      <c r="AO4275" s="9"/>
      <c r="AP4275" s="9"/>
      <c r="AQ4275" s="9"/>
      <c r="AR4275" s="9"/>
      <c r="AS4275" s="9"/>
      <c r="AT4275" s="9"/>
      <c r="AU4275" s="9"/>
    </row>
    <row r="4276" spans="4:47" x14ac:dyDescent="0.25">
      <c r="D4276" s="8"/>
      <c r="E4276" s="8"/>
      <c r="F4276" s="9"/>
      <c r="H4276" s="8"/>
      <c r="L4276" s="8"/>
      <c r="P4276" s="8"/>
      <c r="T4276" s="8"/>
      <c r="X4276" s="8"/>
      <c r="AB4276" s="8"/>
      <c r="AL4276" s="9"/>
      <c r="AM4276" s="9"/>
      <c r="AN4276" s="9"/>
      <c r="AO4276" s="9"/>
      <c r="AP4276" s="9"/>
      <c r="AQ4276" s="9"/>
      <c r="AR4276" s="9"/>
      <c r="AS4276" s="9"/>
      <c r="AT4276" s="9"/>
      <c r="AU4276" s="9"/>
    </row>
    <row r="4277" spans="4:47" x14ac:dyDescent="0.25">
      <c r="D4277" s="8"/>
      <c r="E4277" s="8"/>
      <c r="F4277" s="9"/>
      <c r="H4277" s="8"/>
      <c r="L4277" s="8"/>
      <c r="P4277" s="8"/>
      <c r="T4277" s="8"/>
      <c r="X4277" s="8"/>
      <c r="AB4277" s="8"/>
      <c r="AL4277" s="9"/>
      <c r="AM4277" s="9"/>
      <c r="AN4277" s="9"/>
      <c r="AO4277" s="9"/>
      <c r="AP4277" s="9"/>
      <c r="AQ4277" s="9"/>
      <c r="AR4277" s="9"/>
      <c r="AS4277" s="9"/>
      <c r="AT4277" s="9"/>
      <c r="AU4277" s="9"/>
    </row>
    <row r="4278" spans="4:47" x14ac:dyDescent="0.25">
      <c r="D4278" s="8"/>
      <c r="E4278" s="8"/>
      <c r="F4278" s="9"/>
      <c r="H4278" s="8"/>
      <c r="L4278" s="8"/>
      <c r="P4278" s="8"/>
      <c r="T4278" s="8"/>
      <c r="X4278" s="8"/>
      <c r="AB4278" s="8"/>
      <c r="AL4278" s="9"/>
      <c r="AM4278" s="9"/>
      <c r="AN4278" s="9"/>
      <c r="AO4278" s="9"/>
      <c r="AP4278" s="9"/>
      <c r="AQ4278" s="9"/>
      <c r="AR4278" s="9"/>
      <c r="AS4278" s="9"/>
      <c r="AT4278" s="9"/>
      <c r="AU4278" s="9"/>
    </row>
    <row r="4279" spans="4:47" x14ac:dyDescent="0.25">
      <c r="D4279" s="8"/>
      <c r="E4279" s="8"/>
      <c r="F4279" s="9"/>
      <c r="H4279" s="8"/>
      <c r="L4279" s="8"/>
      <c r="P4279" s="8"/>
      <c r="T4279" s="8"/>
      <c r="X4279" s="8"/>
      <c r="AB4279" s="8"/>
      <c r="AL4279" s="9"/>
      <c r="AM4279" s="9"/>
      <c r="AN4279" s="9"/>
      <c r="AO4279" s="9"/>
      <c r="AP4279" s="9"/>
      <c r="AQ4279" s="9"/>
      <c r="AR4279" s="9"/>
      <c r="AS4279" s="9"/>
      <c r="AT4279" s="9"/>
      <c r="AU4279" s="9"/>
    </row>
    <row r="4280" spans="4:47" x14ac:dyDescent="0.25">
      <c r="D4280" s="8"/>
      <c r="E4280" s="8"/>
      <c r="F4280" s="9"/>
      <c r="H4280" s="8"/>
      <c r="L4280" s="8"/>
      <c r="P4280" s="8"/>
      <c r="T4280" s="8"/>
      <c r="X4280" s="8"/>
      <c r="AB4280" s="8"/>
      <c r="AL4280" s="9"/>
      <c r="AM4280" s="9"/>
      <c r="AN4280" s="9"/>
      <c r="AO4280" s="9"/>
      <c r="AP4280" s="9"/>
      <c r="AQ4280" s="9"/>
      <c r="AR4280" s="9"/>
      <c r="AS4280" s="9"/>
      <c r="AT4280" s="9"/>
      <c r="AU4280" s="9"/>
    </row>
    <row r="4281" spans="4:47" x14ac:dyDescent="0.25">
      <c r="D4281" s="8"/>
      <c r="E4281" s="8"/>
      <c r="F4281" s="9"/>
      <c r="H4281" s="8"/>
      <c r="L4281" s="8"/>
      <c r="P4281" s="8"/>
      <c r="T4281" s="8"/>
      <c r="X4281" s="8"/>
      <c r="AB4281" s="8"/>
      <c r="AL4281" s="9"/>
      <c r="AM4281" s="9"/>
      <c r="AN4281" s="9"/>
      <c r="AO4281" s="9"/>
      <c r="AP4281" s="9"/>
      <c r="AQ4281" s="9"/>
      <c r="AR4281" s="9"/>
      <c r="AS4281" s="9"/>
      <c r="AT4281" s="9"/>
      <c r="AU4281" s="9"/>
    </row>
    <row r="4282" spans="4:47" x14ac:dyDescent="0.25">
      <c r="D4282" s="8"/>
      <c r="E4282" s="8"/>
      <c r="F4282" s="9"/>
      <c r="H4282" s="8"/>
      <c r="L4282" s="8"/>
      <c r="P4282" s="8"/>
      <c r="T4282" s="8"/>
      <c r="X4282" s="8"/>
      <c r="AB4282" s="8"/>
      <c r="AL4282" s="9"/>
      <c r="AM4282" s="9"/>
      <c r="AN4282" s="9"/>
      <c r="AO4282" s="9"/>
      <c r="AP4282" s="9"/>
      <c r="AQ4282" s="9"/>
      <c r="AR4282" s="9"/>
      <c r="AS4282" s="9"/>
      <c r="AT4282" s="9"/>
      <c r="AU4282" s="9"/>
    </row>
    <row r="4283" spans="4:47" x14ac:dyDescent="0.25">
      <c r="D4283" s="8"/>
      <c r="E4283" s="8"/>
      <c r="F4283" s="9"/>
      <c r="H4283" s="8"/>
      <c r="L4283" s="8"/>
      <c r="P4283" s="8"/>
      <c r="T4283" s="8"/>
      <c r="X4283" s="8"/>
      <c r="AB4283" s="8"/>
      <c r="AL4283" s="9"/>
      <c r="AM4283" s="9"/>
      <c r="AN4283" s="9"/>
      <c r="AO4283" s="9"/>
      <c r="AP4283" s="9"/>
      <c r="AQ4283" s="9"/>
      <c r="AR4283" s="9"/>
      <c r="AS4283" s="9"/>
      <c r="AT4283" s="9"/>
      <c r="AU4283" s="9"/>
    </row>
    <row r="4284" spans="4:47" x14ac:dyDescent="0.25">
      <c r="D4284" s="8"/>
      <c r="E4284" s="8"/>
      <c r="F4284" s="9"/>
      <c r="H4284" s="8"/>
      <c r="L4284" s="8"/>
      <c r="P4284" s="8"/>
      <c r="T4284" s="8"/>
      <c r="X4284" s="8"/>
      <c r="AB4284" s="8"/>
      <c r="AL4284" s="9"/>
      <c r="AM4284" s="9"/>
      <c r="AN4284" s="9"/>
      <c r="AO4284" s="9"/>
      <c r="AP4284" s="9"/>
      <c r="AQ4284" s="9"/>
      <c r="AR4284" s="9"/>
      <c r="AS4284" s="9"/>
      <c r="AT4284" s="9"/>
      <c r="AU4284" s="9"/>
    </row>
    <row r="4285" spans="4:47" x14ac:dyDescent="0.25">
      <c r="D4285" s="8"/>
      <c r="E4285" s="8"/>
      <c r="F4285" s="9"/>
      <c r="H4285" s="8"/>
      <c r="L4285" s="8"/>
      <c r="P4285" s="8"/>
      <c r="T4285" s="8"/>
      <c r="X4285" s="8"/>
      <c r="AB4285" s="8"/>
      <c r="AL4285" s="9"/>
      <c r="AM4285" s="9"/>
      <c r="AN4285" s="9"/>
      <c r="AO4285" s="9"/>
      <c r="AP4285" s="9"/>
      <c r="AQ4285" s="9"/>
      <c r="AR4285" s="9"/>
      <c r="AS4285" s="9"/>
      <c r="AT4285" s="9"/>
      <c r="AU4285" s="9"/>
    </row>
    <row r="4286" spans="4:47" x14ac:dyDescent="0.25">
      <c r="D4286" s="8"/>
      <c r="E4286" s="8"/>
      <c r="F4286" s="9"/>
      <c r="H4286" s="8"/>
      <c r="L4286" s="8"/>
      <c r="P4286" s="8"/>
      <c r="T4286" s="8"/>
      <c r="X4286" s="8"/>
      <c r="AB4286" s="8"/>
      <c r="AL4286" s="9"/>
      <c r="AM4286" s="9"/>
      <c r="AN4286" s="9"/>
      <c r="AO4286" s="9"/>
      <c r="AP4286" s="9"/>
      <c r="AQ4286" s="9"/>
      <c r="AR4286" s="9"/>
      <c r="AS4286" s="9"/>
      <c r="AT4286" s="9"/>
      <c r="AU4286" s="9"/>
    </row>
    <row r="4287" spans="4:47" x14ac:dyDescent="0.25">
      <c r="D4287" s="8"/>
      <c r="E4287" s="8"/>
      <c r="F4287" s="9"/>
      <c r="H4287" s="8"/>
      <c r="L4287" s="8"/>
      <c r="P4287" s="8"/>
      <c r="T4287" s="8"/>
      <c r="X4287" s="8"/>
      <c r="AB4287" s="8"/>
      <c r="AL4287" s="9"/>
      <c r="AM4287" s="9"/>
      <c r="AN4287" s="9"/>
      <c r="AO4287" s="9"/>
      <c r="AP4287" s="9"/>
      <c r="AQ4287" s="9"/>
      <c r="AR4287" s="9"/>
      <c r="AS4287" s="9"/>
      <c r="AT4287" s="9"/>
      <c r="AU4287" s="9"/>
    </row>
    <row r="4288" spans="4:47" x14ac:dyDescent="0.25">
      <c r="D4288" s="8"/>
      <c r="E4288" s="8"/>
      <c r="F4288" s="9"/>
      <c r="H4288" s="8"/>
      <c r="L4288" s="8"/>
      <c r="P4288" s="8"/>
      <c r="T4288" s="8"/>
      <c r="X4288" s="8"/>
      <c r="AB4288" s="8"/>
      <c r="AL4288" s="9"/>
      <c r="AM4288" s="9"/>
      <c r="AN4288" s="9"/>
      <c r="AO4288" s="9"/>
      <c r="AP4288" s="9"/>
      <c r="AQ4288" s="9"/>
      <c r="AR4288" s="9"/>
      <c r="AS4288" s="9"/>
      <c r="AT4288" s="9"/>
      <c r="AU4288" s="9"/>
    </row>
    <row r="4289" spans="4:47" x14ac:dyDescent="0.25">
      <c r="D4289" s="8"/>
      <c r="E4289" s="8"/>
      <c r="F4289" s="9"/>
      <c r="H4289" s="8"/>
      <c r="L4289" s="8"/>
      <c r="P4289" s="8"/>
      <c r="T4289" s="8"/>
      <c r="X4289" s="8"/>
      <c r="AB4289" s="8"/>
      <c r="AL4289" s="9"/>
      <c r="AM4289" s="9"/>
      <c r="AN4289" s="9"/>
      <c r="AO4289" s="9"/>
      <c r="AP4289" s="9"/>
      <c r="AQ4289" s="9"/>
      <c r="AR4289" s="9"/>
      <c r="AS4289" s="9"/>
      <c r="AT4289" s="9"/>
      <c r="AU4289" s="9"/>
    </row>
    <row r="4290" spans="4:47" x14ac:dyDescent="0.25">
      <c r="D4290" s="8"/>
      <c r="E4290" s="8"/>
      <c r="F4290" s="9"/>
      <c r="H4290" s="8"/>
      <c r="L4290" s="8"/>
      <c r="P4290" s="8"/>
      <c r="T4290" s="8"/>
      <c r="X4290" s="8"/>
      <c r="AB4290" s="8"/>
      <c r="AL4290" s="9"/>
      <c r="AM4290" s="9"/>
      <c r="AN4290" s="9"/>
      <c r="AO4290" s="9"/>
      <c r="AP4290" s="9"/>
      <c r="AQ4290" s="9"/>
      <c r="AR4290" s="9"/>
      <c r="AS4290" s="9"/>
      <c r="AT4290" s="9"/>
      <c r="AU4290" s="9"/>
    </row>
    <row r="4291" spans="4:47" x14ac:dyDescent="0.25">
      <c r="D4291" s="8"/>
      <c r="E4291" s="8"/>
      <c r="F4291" s="9"/>
      <c r="H4291" s="8"/>
      <c r="L4291" s="8"/>
      <c r="P4291" s="8"/>
      <c r="T4291" s="8"/>
      <c r="X4291" s="8"/>
      <c r="AB4291" s="8"/>
      <c r="AL4291" s="9"/>
      <c r="AM4291" s="9"/>
      <c r="AN4291" s="9"/>
      <c r="AO4291" s="9"/>
      <c r="AP4291" s="9"/>
      <c r="AQ4291" s="9"/>
      <c r="AR4291" s="9"/>
      <c r="AS4291" s="9"/>
      <c r="AT4291" s="9"/>
      <c r="AU4291" s="9"/>
    </row>
    <row r="4292" spans="4:47" x14ac:dyDescent="0.25">
      <c r="D4292" s="8"/>
      <c r="E4292" s="8"/>
      <c r="F4292" s="9"/>
      <c r="H4292" s="8"/>
      <c r="L4292" s="8"/>
      <c r="P4292" s="8"/>
      <c r="T4292" s="8"/>
      <c r="X4292" s="8"/>
      <c r="AB4292" s="8"/>
      <c r="AL4292" s="9"/>
      <c r="AM4292" s="9"/>
      <c r="AN4292" s="9"/>
      <c r="AO4292" s="9"/>
      <c r="AP4292" s="9"/>
      <c r="AQ4292" s="9"/>
      <c r="AR4292" s="9"/>
      <c r="AS4292" s="9"/>
      <c r="AT4292" s="9"/>
      <c r="AU4292" s="9"/>
    </row>
    <row r="4293" spans="4:47" x14ac:dyDescent="0.25">
      <c r="D4293" s="8"/>
      <c r="E4293" s="8"/>
      <c r="F4293" s="9"/>
      <c r="H4293" s="8"/>
      <c r="L4293" s="8"/>
      <c r="P4293" s="8"/>
      <c r="T4293" s="8"/>
      <c r="X4293" s="8"/>
      <c r="AB4293" s="8"/>
      <c r="AL4293" s="9"/>
      <c r="AM4293" s="9"/>
      <c r="AN4293" s="9"/>
      <c r="AO4293" s="9"/>
      <c r="AP4293" s="9"/>
      <c r="AQ4293" s="9"/>
      <c r="AR4293" s="9"/>
      <c r="AS4293" s="9"/>
      <c r="AT4293" s="9"/>
      <c r="AU4293" s="9"/>
    </row>
    <row r="4294" spans="4:47" x14ac:dyDescent="0.25">
      <c r="D4294" s="8"/>
      <c r="E4294" s="8"/>
      <c r="F4294" s="9"/>
      <c r="H4294" s="8"/>
      <c r="L4294" s="8"/>
      <c r="P4294" s="8"/>
      <c r="T4294" s="8"/>
      <c r="X4294" s="8"/>
      <c r="AB4294" s="8"/>
      <c r="AL4294" s="9"/>
      <c r="AM4294" s="9"/>
      <c r="AN4294" s="9"/>
      <c r="AO4294" s="9"/>
      <c r="AP4294" s="9"/>
      <c r="AQ4294" s="9"/>
      <c r="AR4294" s="9"/>
      <c r="AS4294" s="9"/>
      <c r="AT4294" s="9"/>
      <c r="AU4294" s="9"/>
    </row>
    <row r="4295" spans="4:47" x14ac:dyDescent="0.25">
      <c r="D4295" s="8"/>
      <c r="E4295" s="8"/>
      <c r="F4295" s="9"/>
      <c r="H4295" s="8"/>
      <c r="L4295" s="8"/>
      <c r="P4295" s="8"/>
      <c r="T4295" s="8"/>
      <c r="X4295" s="8"/>
      <c r="AB4295" s="8"/>
      <c r="AL4295" s="9"/>
      <c r="AM4295" s="9"/>
      <c r="AN4295" s="9"/>
      <c r="AO4295" s="9"/>
      <c r="AP4295" s="9"/>
      <c r="AQ4295" s="9"/>
      <c r="AR4295" s="9"/>
      <c r="AS4295" s="9"/>
      <c r="AT4295" s="9"/>
      <c r="AU4295" s="9"/>
    </row>
    <row r="4296" spans="4:47" x14ac:dyDescent="0.25">
      <c r="D4296" s="8"/>
      <c r="E4296" s="8"/>
      <c r="F4296" s="9"/>
      <c r="H4296" s="8"/>
      <c r="L4296" s="8"/>
      <c r="P4296" s="8"/>
      <c r="T4296" s="8"/>
      <c r="X4296" s="8"/>
      <c r="AB4296" s="8"/>
      <c r="AL4296" s="9"/>
      <c r="AM4296" s="9"/>
      <c r="AN4296" s="9"/>
      <c r="AO4296" s="9"/>
      <c r="AP4296" s="9"/>
      <c r="AQ4296" s="9"/>
      <c r="AR4296" s="9"/>
      <c r="AS4296" s="9"/>
      <c r="AT4296" s="9"/>
      <c r="AU4296" s="9"/>
    </row>
    <row r="4297" spans="4:47" x14ac:dyDescent="0.25">
      <c r="D4297" s="8"/>
      <c r="E4297" s="8"/>
      <c r="F4297" s="9"/>
      <c r="H4297" s="8"/>
      <c r="L4297" s="8"/>
      <c r="P4297" s="8"/>
      <c r="T4297" s="8"/>
      <c r="X4297" s="8"/>
      <c r="AB4297" s="8"/>
      <c r="AL4297" s="9"/>
      <c r="AM4297" s="9"/>
      <c r="AN4297" s="9"/>
      <c r="AO4297" s="9"/>
      <c r="AP4297" s="9"/>
      <c r="AQ4297" s="9"/>
      <c r="AR4297" s="9"/>
      <c r="AS4297" s="9"/>
      <c r="AT4297" s="9"/>
      <c r="AU4297" s="9"/>
    </row>
    <row r="4298" spans="4:47" x14ac:dyDescent="0.25">
      <c r="D4298" s="8"/>
      <c r="E4298" s="8"/>
      <c r="F4298" s="9"/>
      <c r="H4298" s="8"/>
      <c r="L4298" s="8"/>
      <c r="P4298" s="8"/>
      <c r="T4298" s="8"/>
      <c r="X4298" s="8"/>
      <c r="AB4298" s="8"/>
      <c r="AL4298" s="9"/>
      <c r="AM4298" s="9"/>
      <c r="AN4298" s="9"/>
      <c r="AO4298" s="9"/>
      <c r="AP4298" s="9"/>
      <c r="AQ4298" s="9"/>
      <c r="AR4298" s="9"/>
      <c r="AS4298" s="9"/>
      <c r="AT4298" s="9"/>
      <c r="AU4298" s="9"/>
    </row>
    <row r="4299" spans="4:47" x14ac:dyDescent="0.25">
      <c r="D4299" s="8"/>
      <c r="E4299" s="8"/>
      <c r="F4299" s="9"/>
      <c r="H4299" s="8"/>
      <c r="L4299" s="8"/>
      <c r="P4299" s="8"/>
      <c r="T4299" s="8"/>
      <c r="X4299" s="8"/>
      <c r="AB4299" s="8"/>
      <c r="AL4299" s="9"/>
      <c r="AM4299" s="9"/>
      <c r="AN4299" s="9"/>
      <c r="AO4299" s="9"/>
      <c r="AP4299" s="9"/>
      <c r="AQ4299" s="9"/>
      <c r="AR4299" s="9"/>
      <c r="AS4299" s="9"/>
      <c r="AT4299" s="9"/>
      <c r="AU4299" s="9"/>
    </row>
    <row r="4300" spans="4:47" x14ac:dyDescent="0.25">
      <c r="D4300" s="8"/>
      <c r="E4300" s="8"/>
      <c r="F4300" s="9"/>
      <c r="H4300" s="8"/>
      <c r="L4300" s="8"/>
      <c r="P4300" s="8"/>
      <c r="T4300" s="8"/>
      <c r="X4300" s="8"/>
      <c r="AB4300" s="8"/>
      <c r="AL4300" s="9"/>
      <c r="AM4300" s="9"/>
      <c r="AN4300" s="9"/>
      <c r="AO4300" s="9"/>
      <c r="AP4300" s="9"/>
      <c r="AQ4300" s="9"/>
      <c r="AR4300" s="9"/>
      <c r="AS4300" s="9"/>
      <c r="AT4300" s="9"/>
      <c r="AU4300" s="9"/>
    </row>
    <row r="4301" spans="4:47" x14ac:dyDescent="0.25">
      <c r="D4301" s="8"/>
      <c r="E4301" s="8"/>
      <c r="F4301" s="9"/>
      <c r="H4301" s="8"/>
      <c r="L4301" s="8"/>
      <c r="P4301" s="8"/>
      <c r="T4301" s="8"/>
      <c r="X4301" s="8"/>
      <c r="AB4301" s="8"/>
      <c r="AL4301" s="9"/>
      <c r="AM4301" s="9"/>
      <c r="AN4301" s="9"/>
      <c r="AO4301" s="9"/>
      <c r="AP4301" s="9"/>
      <c r="AQ4301" s="9"/>
      <c r="AR4301" s="9"/>
      <c r="AS4301" s="9"/>
      <c r="AT4301" s="9"/>
      <c r="AU4301" s="9"/>
    </row>
    <row r="4302" spans="4:47" x14ac:dyDescent="0.25">
      <c r="D4302" s="8"/>
      <c r="E4302" s="8"/>
      <c r="F4302" s="9"/>
      <c r="H4302" s="8"/>
      <c r="L4302" s="8"/>
      <c r="P4302" s="8"/>
      <c r="T4302" s="8"/>
      <c r="X4302" s="8"/>
      <c r="AB4302" s="8"/>
      <c r="AL4302" s="9"/>
      <c r="AM4302" s="9"/>
      <c r="AN4302" s="9"/>
      <c r="AO4302" s="9"/>
      <c r="AP4302" s="9"/>
      <c r="AQ4302" s="9"/>
      <c r="AR4302" s="9"/>
      <c r="AS4302" s="9"/>
      <c r="AT4302" s="9"/>
      <c r="AU4302" s="9"/>
    </row>
    <row r="4303" spans="4:47" x14ac:dyDescent="0.25">
      <c r="D4303" s="8"/>
      <c r="E4303" s="8"/>
      <c r="F4303" s="9"/>
      <c r="H4303" s="8"/>
      <c r="L4303" s="8"/>
      <c r="P4303" s="8"/>
      <c r="T4303" s="8"/>
      <c r="X4303" s="8"/>
      <c r="AB4303" s="8"/>
      <c r="AL4303" s="9"/>
      <c r="AM4303" s="9"/>
      <c r="AN4303" s="9"/>
      <c r="AO4303" s="9"/>
      <c r="AP4303" s="9"/>
      <c r="AQ4303" s="9"/>
      <c r="AR4303" s="9"/>
      <c r="AS4303" s="9"/>
      <c r="AT4303" s="9"/>
      <c r="AU4303" s="9"/>
    </row>
    <row r="4304" spans="4:47" x14ac:dyDescent="0.25">
      <c r="D4304" s="8"/>
      <c r="E4304" s="8"/>
      <c r="F4304" s="9"/>
      <c r="H4304" s="8"/>
      <c r="L4304" s="8"/>
      <c r="P4304" s="8"/>
      <c r="T4304" s="8"/>
      <c r="X4304" s="8"/>
      <c r="AB4304" s="8"/>
      <c r="AL4304" s="9"/>
      <c r="AM4304" s="9"/>
      <c r="AN4304" s="9"/>
      <c r="AO4304" s="9"/>
      <c r="AP4304" s="9"/>
      <c r="AQ4304" s="9"/>
      <c r="AR4304" s="9"/>
      <c r="AS4304" s="9"/>
      <c r="AT4304" s="9"/>
      <c r="AU4304" s="9"/>
    </row>
    <row r="4305" spans="4:47" x14ac:dyDescent="0.25">
      <c r="D4305" s="8"/>
      <c r="E4305" s="8"/>
      <c r="F4305" s="9"/>
      <c r="H4305" s="8"/>
      <c r="L4305" s="8"/>
      <c r="P4305" s="8"/>
      <c r="T4305" s="8"/>
      <c r="X4305" s="8"/>
      <c r="AB4305" s="8"/>
      <c r="AL4305" s="9"/>
      <c r="AM4305" s="9"/>
      <c r="AN4305" s="9"/>
      <c r="AO4305" s="9"/>
      <c r="AP4305" s="9"/>
      <c r="AQ4305" s="9"/>
      <c r="AR4305" s="9"/>
      <c r="AS4305" s="9"/>
      <c r="AT4305" s="9"/>
      <c r="AU4305" s="9"/>
    </row>
    <row r="4306" spans="4:47" x14ac:dyDescent="0.25">
      <c r="D4306" s="8"/>
      <c r="E4306" s="8"/>
      <c r="F4306" s="9"/>
      <c r="H4306" s="8"/>
      <c r="L4306" s="8"/>
      <c r="P4306" s="8"/>
      <c r="T4306" s="8"/>
      <c r="X4306" s="8"/>
      <c r="AB4306" s="8"/>
      <c r="AL4306" s="9"/>
      <c r="AM4306" s="9"/>
      <c r="AN4306" s="9"/>
      <c r="AO4306" s="9"/>
      <c r="AP4306" s="9"/>
      <c r="AQ4306" s="9"/>
      <c r="AR4306" s="9"/>
      <c r="AS4306" s="9"/>
      <c r="AT4306" s="9"/>
      <c r="AU4306" s="9"/>
    </row>
    <row r="4307" spans="4:47" x14ac:dyDescent="0.25">
      <c r="D4307" s="8"/>
      <c r="E4307" s="8"/>
      <c r="F4307" s="9"/>
      <c r="H4307" s="8"/>
      <c r="L4307" s="8"/>
      <c r="P4307" s="8"/>
      <c r="T4307" s="8"/>
      <c r="X4307" s="8"/>
      <c r="AB4307" s="8"/>
      <c r="AL4307" s="9"/>
      <c r="AM4307" s="9"/>
      <c r="AN4307" s="9"/>
      <c r="AO4307" s="9"/>
      <c r="AP4307" s="9"/>
      <c r="AQ4307" s="9"/>
      <c r="AR4307" s="9"/>
      <c r="AS4307" s="9"/>
      <c r="AT4307" s="9"/>
      <c r="AU4307" s="9"/>
    </row>
    <row r="4308" spans="4:47" x14ac:dyDescent="0.25">
      <c r="D4308" s="8"/>
      <c r="E4308" s="8"/>
      <c r="F4308" s="9"/>
      <c r="H4308" s="8"/>
      <c r="L4308" s="8"/>
      <c r="P4308" s="8"/>
      <c r="T4308" s="8"/>
      <c r="X4308" s="8"/>
      <c r="AB4308" s="8"/>
      <c r="AL4308" s="9"/>
      <c r="AM4308" s="9"/>
      <c r="AN4308" s="9"/>
      <c r="AO4308" s="9"/>
      <c r="AP4308" s="9"/>
      <c r="AQ4308" s="9"/>
      <c r="AR4308" s="9"/>
      <c r="AS4308" s="9"/>
      <c r="AT4308" s="9"/>
      <c r="AU4308" s="9"/>
    </row>
    <row r="4309" spans="4:47" x14ac:dyDescent="0.25">
      <c r="D4309" s="8"/>
      <c r="E4309" s="8"/>
      <c r="F4309" s="9"/>
      <c r="H4309" s="8"/>
      <c r="L4309" s="8"/>
      <c r="P4309" s="8"/>
      <c r="T4309" s="8"/>
      <c r="X4309" s="8"/>
      <c r="AB4309" s="8"/>
      <c r="AL4309" s="9"/>
      <c r="AM4309" s="9"/>
      <c r="AN4309" s="9"/>
      <c r="AO4309" s="9"/>
      <c r="AP4309" s="9"/>
      <c r="AQ4309" s="9"/>
      <c r="AR4309" s="9"/>
      <c r="AS4309" s="9"/>
      <c r="AT4309" s="9"/>
      <c r="AU4309" s="9"/>
    </row>
    <row r="4310" spans="4:47" x14ac:dyDescent="0.25">
      <c r="D4310" s="8"/>
      <c r="E4310" s="8"/>
      <c r="F4310" s="9"/>
      <c r="H4310" s="8"/>
      <c r="L4310" s="8"/>
      <c r="P4310" s="8"/>
      <c r="T4310" s="8"/>
      <c r="X4310" s="8"/>
      <c r="AB4310" s="8"/>
      <c r="AL4310" s="9"/>
      <c r="AM4310" s="9"/>
      <c r="AN4310" s="9"/>
      <c r="AO4310" s="9"/>
      <c r="AP4310" s="9"/>
      <c r="AQ4310" s="9"/>
      <c r="AR4310" s="9"/>
      <c r="AS4310" s="9"/>
      <c r="AT4310" s="9"/>
      <c r="AU4310" s="9"/>
    </row>
    <row r="4311" spans="4:47" x14ac:dyDescent="0.25">
      <c r="D4311" s="8"/>
      <c r="E4311" s="8"/>
      <c r="F4311" s="9"/>
      <c r="H4311" s="8"/>
      <c r="L4311" s="8"/>
      <c r="P4311" s="8"/>
      <c r="T4311" s="8"/>
      <c r="X4311" s="8"/>
      <c r="AB4311" s="8"/>
      <c r="AL4311" s="9"/>
      <c r="AM4311" s="9"/>
      <c r="AN4311" s="9"/>
      <c r="AO4311" s="9"/>
      <c r="AP4311" s="9"/>
      <c r="AQ4311" s="9"/>
      <c r="AR4311" s="9"/>
      <c r="AS4311" s="9"/>
      <c r="AT4311" s="9"/>
      <c r="AU4311" s="9"/>
    </row>
    <row r="4312" spans="4:47" x14ac:dyDescent="0.25">
      <c r="D4312" s="8"/>
      <c r="E4312" s="8"/>
      <c r="F4312" s="9"/>
      <c r="H4312" s="8"/>
      <c r="L4312" s="8"/>
      <c r="P4312" s="8"/>
      <c r="T4312" s="8"/>
      <c r="X4312" s="8"/>
      <c r="AB4312" s="8"/>
      <c r="AL4312" s="9"/>
      <c r="AM4312" s="9"/>
      <c r="AN4312" s="9"/>
      <c r="AO4312" s="9"/>
      <c r="AP4312" s="9"/>
      <c r="AQ4312" s="9"/>
      <c r="AR4312" s="9"/>
      <c r="AS4312" s="9"/>
      <c r="AT4312" s="9"/>
      <c r="AU4312" s="9"/>
    </row>
    <row r="4313" spans="4:47" x14ac:dyDescent="0.25">
      <c r="D4313" s="8"/>
      <c r="E4313" s="8"/>
      <c r="F4313" s="9"/>
      <c r="H4313" s="8"/>
      <c r="L4313" s="8"/>
      <c r="P4313" s="8"/>
      <c r="T4313" s="8"/>
      <c r="X4313" s="8"/>
      <c r="AB4313" s="8"/>
      <c r="AL4313" s="9"/>
      <c r="AM4313" s="9"/>
      <c r="AN4313" s="9"/>
      <c r="AO4313" s="9"/>
      <c r="AP4313" s="9"/>
      <c r="AQ4313" s="9"/>
      <c r="AR4313" s="9"/>
      <c r="AS4313" s="9"/>
      <c r="AT4313" s="9"/>
      <c r="AU4313" s="9"/>
    </row>
    <row r="4314" spans="4:47" x14ac:dyDescent="0.25">
      <c r="D4314" s="8"/>
      <c r="E4314" s="8"/>
      <c r="F4314" s="9"/>
      <c r="H4314" s="8"/>
      <c r="L4314" s="8"/>
      <c r="P4314" s="8"/>
      <c r="T4314" s="8"/>
      <c r="X4314" s="8"/>
      <c r="AB4314" s="8"/>
      <c r="AL4314" s="9"/>
      <c r="AM4314" s="9"/>
      <c r="AN4314" s="9"/>
      <c r="AO4314" s="9"/>
      <c r="AP4314" s="9"/>
      <c r="AQ4314" s="9"/>
      <c r="AR4314" s="9"/>
      <c r="AS4314" s="9"/>
      <c r="AT4314" s="9"/>
      <c r="AU4314" s="9"/>
    </row>
    <row r="4315" spans="4:47" x14ac:dyDescent="0.25">
      <c r="D4315" s="8"/>
      <c r="E4315" s="8"/>
      <c r="F4315" s="9"/>
      <c r="H4315" s="8"/>
      <c r="L4315" s="8"/>
      <c r="P4315" s="8"/>
      <c r="T4315" s="8"/>
      <c r="X4315" s="8"/>
      <c r="AB4315" s="8"/>
      <c r="AL4315" s="9"/>
      <c r="AM4315" s="9"/>
      <c r="AN4315" s="9"/>
      <c r="AO4315" s="9"/>
      <c r="AP4315" s="9"/>
      <c r="AQ4315" s="9"/>
      <c r="AR4315" s="9"/>
      <c r="AS4315" s="9"/>
      <c r="AT4315" s="9"/>
      <c r="AU4315" s="9"/>
    </row>
    <row r="4316" spans="4:47" x14ac:dyDescent="0.25">
      <c r="D4316" s="8"/>
      <c r="E4316" s="8"/>
      <c r="F4316" s="9"/>
      <c r="H4316" s="8"/>
      <c r="L4316" s="8"/>
      <c r="P4316" s="8"/>
      <c r="T4316" s="8"/>
      <c r="X4316" s="8"/>
      <c r="AB4316" s="8"/>
      <c r="AL4316" s="9"/>
      <c r="AM4316" s="9"/>
      <c r="AN4316" s="9"/>
      <c r="AO4316" s="9"/>
      <c r="AP4316" s="9"/>
      <c r="AQ4316" s="9"/>
      <c r="AR4316" s="9"/>
      <c r="AS4316" s="9"/>
      <c r="AT4316" s="9"/>
      <c r="AU4316" s="9"/>
    </row>
    <row r="4317" spans="4:47" x14ac:dyDescent="0.25">
      <c r="D4317" s="8"/>
      <c r="E4317" s="8"/>
      <c r="F4317" s="9"/>
      <c r="H4317" s="8"/>
      <c r="L4317" s="8"/>
      <c r="P4317" s="8"/>
      <c r="T4317" s="8"/>
      <c r="X4317" s="8"/>
      <c r="AB4317" s="8"/>
      <c r="AL4317" s="9"/>
      <c r="AM4317" s="9"/>
      <c r="AN4317" s="9"/>
      <c r="AO4317" s="9"/>
      <c r="AP4317" s="9"/>
      <c r="AQ4317" s="9"/>
      <c r="AR4317" s="9"/>
      <c r="AS4317" s="9"/>
      <c r="AT4317" s="9"/>
      <c r="AU4317" s="9"/>
    </row>
    <row r="4318" spans="4:47" x14ac:dyDescent="0.25">
      <c r="D4318" s="8"/>
      <c r="E4318" s="8"/>
      <c r="F4318" s="9"/>
      <c r="H4318" s="8"/>
      <c r="L4318" s="8"/>
      <c r="P4318" s="8"/>
      <c r="T4318" s="8"/>
      <c r="X4318" s="8"/>
      <c r="AB4318" s="8"/>
      <c r="AL4318" s="9"/>
      <c r="AM4318" s="9"/>
      <c r="AN4318" s="9"/>
      <c r="AO4318" s="9"/>
      <c r="AP4318" s="9"/>
      <c r="AQ4318" s="9"/>
      <c r="AR4318" s="9"/>
      <c r="AS4318" s="9"/>
      <c r="AT4318" s="9"/>
      <c r="AU4318" s="9"/>
    </row>
    <row r="4319" spans="4:47" x14ac:dyDescent="0.25">
      <c r="D4319" s="8"/>
      <c r="E4319" s="8"/>
      <c r="F4319" s="9"/>
      <c r="H4319" s="8"/>
      <c r="L4319" s="8"/>
      <c r="P4319" s="8"/>
      <c r="T4319" s="8"/>
      <c r="X4319" s="8"/>
      <c r="AB4319" s="8"/>
      <c r="AL4319" s="9"/>
      <c r="AM4319" s="9"/>
      <c r="AN4319" s="9"/>
      <c r="AO4319" s="9"/>
      <c r="AP4319" s="9"/>
      <c r="AQ4319" s="9"/>
      <c r="AR4319" s="9"/>
      <c r="AS4319" s="9"/>
      <c r="AT4319" s="9"/>
      <c r="AU4319" s="9"/>
    </row>
    <row r="4320" spans="4:47" x14ac:dyDescent="0.25">
      <c r="D4320" s="8"/>
      <c r="E4320" s="8"/>
      <c r="F4320" s="9"/>
      <c r="H4320" s="8"/>
      <c r="L4320" s="8"/>
      <c r="P4320" s="8"/>
      <c r="T4320" s="8"/>
      <c r="X4320" s="8"/>
      <c r="AB4320" s="8"/>
      <c r="AL4320" s="9"/>
      <c r="AM4320" s="9"/>
      <c r="AN4320" s="9"/>
      <c r="AO4320" s="9"/>
      <c r="AP4320" s="9"/>
      <c r="AQ4320" s="9"/>
      <c r="AR4320" s="9"/>
      <c r="AS4320" s="9"/>
      <c r="AT4320" s="9"/>
      <c r="AU4320" s="9"/>
    </row>
    <row r="4321" spans="4:47" x14ac:dyDescent="0.25">
      <c r="D4321" s="8"/>
      <c r="E4321" s="8"/>
      <c r="F4321" s="9"/>
      <c r="H4321" s="8"/>
      <c r="L4321" s="8"/>
      <c r="P4321" s="8"/>
      <c r="T4321" s="8"/>
      <c r="X4321" s="8"/>
      <c r="AB4321" s="8"/>
      <c r="AL4321" s="9"/>
      <c r="AM4321" s="9"/>
      <c r="AN4321" s="9"/>
      <c r="AO4321" s="9"/>
      <c r="AP4321" s="9"/>
      <c r="AQ4321" s="9"/>
      <c r="AR4321" s="9"/>
      <c r="AS4321" s="9"/>
      <c r="AT4321" s="9"/>
      <c r="AU4321" s="9"/>
    </row>
    <row r="4322" spans="4:47" x14ac:dyDescent="0.25">
      <c r="D4322" s="8"/>
      <c r="E4322" s="8"/>
      <c r="F4322" s="9"/>
      <c r="H4322" s="8"/>
      <c r="L4322" s="8"/>
      <c r="P4322" s="8"/>
      <c r="T4322" s="8"/>
      <c r="X4322" s="8"/>
      <c r="AB4322" s="8"/>
      <c r="AL4322" s="9"/>
      <c r="AM4322" s="9"/>
      <c r="AN4322" s="9"/>
      <c r="AO4322" s="9"/>
      <c r="AP4322" s="9"/>
      <c r="AQ4322" s="9"/>
      <c r="AR4322" s="9"/>
      <c r="AS4322" s="9"/>
      <c r="AT4322" s="9"/>
      <c r="AU4322" s="9"/>
    </row>
    <row r="4323" spans="4:47" x14ac:dyDescent="0.25">
      <c r="D4323" s="8"/>
      <c r="E4323" s="8"/>
      <c r="F4323" s="9"/>
      <c r="H4323" s="8"/>
      <c r="L4323" s="8"/>
      <c r="P4323" s="8"/>
      <c r="T4323" s="8"/>
      <c r="X4323" s="8"/>
      <c r="AB4323" s="8"/>
      <c r="AL4323" s="9"/>
      <c r="AM4323" s="9"/>
      <c r="AN4323" s="9"/>
      <c r="AO4323" s="9"/>
      <c r="AP4323" s="9"/>
      <c r="AQ4323" s="9"/>
      <c r="AR4323" s="9"/>
      <c r="AS4323" s="9"/>
      <c r="AT4323" s="9"/>
      <c r="AU4323" s="9"/>
    </row>
    <row r="4324" spans="4:47" x14ac:dyDescent="0.25">
      <c r="D4324" s="8"/>
      <c r="E4324" s="8"/>
      <c r="F4324" s="9"/>
      <c r="H4324" s="8"/>
      <c r="L4324" s="8"/>
      <c r="P4324" s="8"/>
      <c r="T4324" s="8"/>
      <c r="X4324" s="8"/>
      <c r="AB4324" s="8"/>
      <c r="AL4324" s="9"/>
      <c r="AM4324" s="9"/>
      <c r="AN4324" s="9"/>
      <c r="AO4324" s="9"/>
      <c r="AP4324" s="9"/>
      <c r="AQ4324" s="9"/>
      <c r="AR4324" s="9"/>
      <c r="AS4324" s="9"/>
      <c r="AT4324" s="9"/>
      <c r="AU4324" s="9"/>
    </row>
    <row r="4325" spans="4:47" x14ac:dyDescent="0.25">
      <c r="D4325" s="8"/>
      <c r="E4325" s="8"/>
      <c r="F4325" s="9"/>
      <c r="H4325" s="8"/>
      <c r="L4325" s="8"/>
      <c r="P4325" s="8"/>
      <c r="T4325" s="8"/>
      <c r="X4325" s="8"/>
      <c r="AB4325" s="8"/>
      <c r="AL4325" s="9"/>
      <c r="AM4325" s="9"/>
      <c r="AN4325" s="9"/>
      <c r="AO4325" s="9"/>
      <c r="AP4325" s="9"/>
      <c r="AQ4325" s="9"/>
      <c r="AR4325" s="9"/>
      <c r="AS4325" s="9"/>
      <c r="AT4325" s="9"/>
      <c r="AU4325" s="9"/>
    </row>
    <row r="4326" spans="4:47" x14ac:dyDescent="0.25">
      <c r="D4326" s="8"/>
      <c r="E4326" s="8"/>
      <c r="F4326" s="9"/>
      <c r="H4326" s="8"/>
      <c r="L4326" s="8"/>
      <c r="P4326" s="8"/>
      <c r="T4326" s="8"/>
      <c r="X4326" s="8"/>
      <c r="AB4326" s="8"/>
      <c r="AL4326" s="9"/>
      <c r="AM4326" s="9"/>
      <c r="AN4326" s="9"/>
      <c r="AO4326" s="9"/>
      <c r="AP4326" s="9"/>
      <c r="AQ4326" s="9"/>
      <c r="AR4326" s="9"/>
      <c r="AS4326" s="9"/>
      <c r="AT4326" s="9"/>
      <c r="AU4326" s="9"/>
    </row>
    <row r="4327" spans="4:47" x14ac:dyDescent="0.25">
      <c r="D4327" s="8"/>
      <c r="E4327" s="8"/>
      <c r="F4327" s="9"/>
      <c r="H4327" s="8"/>
      <c r="L4327" s="8"/>
      <c r="P4327" s="8"/>
      <c r="T4327" s="8"/>
      <c r="X4327" s="8"/>
      <c r="AB4327" s="8"/>
      <c r="AL4327" s="9"/>
      <c r="AM4327" s="9"/>
      <c r="AN4327" s="9"/>
      <c r="AO4327" s="9"/>
      <c r="AP4327" s="9"/>
      <c r="AQ4327" s="9"/>
      <c r="AR4327" s="9"/>
      <c r="AS4327" s="9"/>
      <c r="AT4327" s="9"/>
      <c r="AU4327" s="9"/>
    </row>
    <row r="4328" spans="4:47" x14ac:dyDescent="0.25">
      <c r="D4328" s="8"/>
      <c r="E4328" s="8"/>
      <c r="F4328" s="9"/>
      <c r="H4328" s="8"/>
      <c r="L4328" s="8"/>
      <c r="P4328" s="8"/>
      <c r="T4328" s="8"/>
      <c r="X4328" s="8"/>
      <c r="AB4328" s="8"/>
      <c r="AL4328" s="9"/>
      <c r="AM4328" s="9"/>
      <c r="AN4328" s="9"/>
      <c r="AO4328" s="9"/>
      <c r="AP4328" s="9"/>
      <c r="AQ4328" s="9"/>
      <c r="AR4328" s="9"/>
      <c r="AS4328" s="9"/>
      <c r="AT4328" s="9"/>
      <c r="AU4328" s="9"/>
    </row>
    <row r="4329" spans="4:47" x14ac:dyDescent="0.25">
      <c r="D4329" s="8"/>
      <c r="E4329" s="8"/>
      <c r="F4329" s="9"/>
      <c r="H4329" s="8"/>
      <c r="L4329" s="8"/>
      <c r="P4329" s="8"/>
      <c r="T4329" s="8"/>
      <c r="X4329" s="8"/>
      <c r="AB4329" s="8"/>
      <c r="AL4329" s="9"/>
      <c r="AM4329" s="9"/>
      <c r="AN4329" s="9"/>
      <c r="AO4329" s="9"/>
      <c r="AP4329" s="9"/>
      <c r="AQ4329" s="9"/>
      <c r="AR4329" s="9"/>
      <c r="AS4329" s="9"/>
      <c r="AT4329" s="9"/>
      <c r="AU4329" s="9"/>
    </row>
    <row r="4330" spans="4:47" x14ac:dyDescent="0.25">
      <c r="D4330" s="8"/>
      <c r="E4330" s="8"/>
      <c r="F4330" s="9"/>
      <c r="H4330" s="8"/>
      <c r="L4330" s="8"/>
      <c r="P4330" s="8"/>
      <c r="T4330" s="8"/>
      <c r="X4330" s="8"/>
      <c r="AB4330" s="8"/>
      <c r="AL4330" s="9"/>
      <c r="AM4330" s="9"/>
      <c r="AN4330" s="9"/>
      <c r="AO4330" s="9"/>
      <c r="AP4330" s="9"/>
      <c r="AQ4330" s="9"/>
      <c r="AR4330" s="9"/>
      <c r="AS4330" s="9"/>
      <c r="AT4330" s="9"/>
      <c r="AU4330" s="9"/>
    </row>
    <row r="4331" spans="4:47" x14ac:dyDescent="0.25">
      <c r="D4331" s="8"/>
      <c r="E4331" s="8"/>
      <c r="F4331" s="9"/>
      <c r="H4331" s="8"/>
      <c r="L4331" s="8"/>
      <c r="P4331" s="8"/>
      <c r="T4331" s="8"/>
      <c r="X4331" s="8"/>
      <c r="AB4331" s="8"/>
      <c r="AL4331" s="9"/>
      <c r="AM4331" s="9"/>
      <c r="AN4331" s="9"/>
      <c r="AO4331" s="9"/>
      <c r="AP4331" s="9"/>
      <c r="AQ4331" s="9"/>
      <c r="AR4331" s="9"/>
      <c r="AS4331" s="9"/>
      <c r="AT4331" s="9"/>
      <c r="AU4331" s="9"/>
    </row>
    <row r="4332" spans="4:47" x14ac:dyDescent="0.25">
      <c r="D4332" s="8"/>
      <c r="E4332" s="8"/>
      <c r="F4332" s="9"/>
      <c r="H4332" s="8"/>
      <c r="L4332" s="8"/>
      <c r="P4332" s="8"/>
      <c r="T4332" s="8"/>
      <c r="X4332" s="8"/>
      <c r="AB4332" s="8"/>
      <c r="AL4332" s="9"/>
      <c r="AM4332" s="9"/>
      <c r="AN4332" s="9"/>
      <c r="AO4332" s="9"/>
      <c r="AP4332" s="9"/>
      <c r="AQ4332" s="9"/>
      <c r="AR4332" s="9"/>
      <c r="AS4332" s="9"/>
      <c r="AT4332" s="9"/>
      <c r="AU4332" s="9"/>
    </row>
    <row r="4333" spans="4:47" x14ac:dyDescent="0.25">
      <c r="D4333" s="8"/>
      <c r="E4333" s="8"/>
      <c r="F4333" s="9"/>
      <c r="H4333" s="8"/>
      <c r="L4333" s="8"/>
      <c r="P4333" s="8"/>
      <c r="T4333" s="8"/>
      <c r="X4333" s="8"/>
      <c r="AB4333" s="8"/>
      <c r="AL4333" s="9"/>
      <c r="AM4333" s="9"/>
      <c r="AN4333" s="9"/>
      <c r="AO4333" s="9"/>
      <c r="AP4333" s="9"/>
      <c r="AQ4333" s="9"/>
      <c r="AR4333" s="9"/>
      <c r="AS4333" s="9"/>
      <c r="AT4333" s="9"/>
      <c r="AU4333" s="9"/>
    </row>
    <row r="4334" spans="4:47" x14ac:dyDescent="0.25">
      <c r="D4334" s="8"/>
      <c r="E4334" s="8"/>
      <c r="F4334" s="9"/>
      <c r="H4334" s="8"/>
      <c r="L4334" s="8"/>
      <c r="P4334" s="8"/>
      <c r="T4334" s="8"/>
      <c r="X4334" s="8"/>
      <c r="AB4334" s="8"/>
      <c r="AL4334" s="9"/>
      <c r="AM4334" s="9"/>
      <c r="AN4334" s="9"/>
      <c r="AO4334" s="9"/>
      <c r="AP4334" s="9"/>
      <c r="AQ4334" s="9"/>
      <c r="AR4334" s="9"/>
      <c r="AS4334" s="9"/>
      <c r="AT4334" s="9"/>
      <c r="AU4334" s="9"/>
    </row>
    <row r="4335" spans="4:47" x14ac:dyDescent="0.25">
      <c r="D4335" s="8"/>
      <c r="E4335" s="8"/>
      <c r="F4335" s="9"/>
      <c r="H4335" s="8"/>
      <c r="L4335" s="8"/>
      <c r="P4335" s="8"/>
      <c r="T4335" s="8"/>
      <c r="X4335" s="8"/>
      <c r="AB4335" s="8"/>
      <c r="AL4335" s="9"/>
      <c r="AM4335" s="9"/>
      <c r="AN4335" s="9"/>
      <c r="AO4335" s="9"/>
      <c r="AP4335" s="9"/>
      <c r="AQ4335" s="9"/>
      <c r="AR4335" s="9"/>
      <c r="AS4335" s="9"/>
      <c r="AT4335" s="9"/>
      <c r="AU4335" s="9"/>
    </row>
    <row r="4336" spans="4:47" x14ac:dyDescent="0.25">
      <c r="D4336" s="8"/>
      <c r="E4336" s="8"/>
      <c r="F4336" s="9"/>
      <c r="H4336" s="8"/>
      <c r="L4336" s="8"/>
      <c r="P4336" s="8"/>
      <c r="T4336" s="8"/>
      <c r="X4336" s="8"/>
      <c r="AB4336" s="8"/>
      <c r="AL4336" s="9"/>
      <c r="AM4336" s="9"/>
      <c r="AN4336" s="9"/>
      <c r="AO4336" s="9"/>
      <c r="AP4336" s="9"/>
      <c r="AQ4336" s="9"/>
      <c r="AR4336" s="9"/>
      <c r="AS4336" s="9"/>
      <c r="AT4336" s="9"/>
      <c r="AU4336" s="9"/>
    </row>
    <row r="4337" spans="4:47" x14ac:dyDescent="0.25">
      <c r="D4337" s="8"/>
      <c r="E4337" s="8"/>
      <c r="F4337" s="9"/>
      <c r="H4337" s="8"/>
      <c r="L4337" s="8"/>
      <c r="P4337" s="8"/>
      <c r="T4337" s="8"/>
      <c r="X4337" s="8"/>
      <c r="AB4337" s="8"/>
      <c r="AL4337" s="9"/>
      <c r="AM4337" s="9"/>
      <c r="AN4337" s="9"/>
      <c r="AO4337" s="9"/>
      <c r="AP4337" s="9"/>
      <c r="AQ4337" s="9"/>
      <c r="AR4337" s="9"/>
      <c r="AS4337" s="9"/>
      <c r="AT4337" s="9"/>
      <c r="AU4337" s="9"/>
    </row>
    <row r="4338" spans="4:47" x14ac:dyDescent="0.25">
      <c r="D4338" s="8"/>
      <c r="E4338" s="8"/>
      <c r="F4338" s="9"/>
      <c r="H4338" s="8"/>
      <c r="L4338" s="8"/>
      <c r="P4338" s="8"/>
      <c r="T4338" s="8"/>
      <c r="X4338" s="8"/>
      <c r="AB4338" s="8"/>
      <c r="AL4338" s="9"/>
      <c r="AM4338" s="9"/>
      <c r="AN4338" s="9"/>
      <c r="AO4338" s="9"/>
      <c r="AP4338" s="9"/>
      <c r="AQ4338" s="9"/>
      <c r="AR4338" s="9"/>
      <c r="AS4338" s="9"/>
      <c r="AT4338" s="9"/>
      <c r="AU4338" s="9"/>
    </row>
    <row r="4339" spans="4:47" x14ac:dyDescent="0.25">
      <c r="D4339" s="8"/>
      <c r="E4339" s="8"/>
      <c r="F4339" s="9"/>
      <c r="H4339" s="8"/>
      <c r="L4339" s="8"/>
      <c r="P4339" s="8"/>
      <c r="T4339" s="8"/>
      <c r="X4339" s="8"/>
      <c r="AB4339" s="8"/>
      <c r="AL4339" s="9"/>
      <c r="AM4339" s="9"/>
      <c r="AN4339" s="9"/>
      <c r="AO4339" s="9"/>
      <c r="AP4339" s="9"/>
      <c r="AQ4339" s="9"/>
      <c r="AR4339" s="9"/>
      <c r="AS4339" s="9"/>
      <c r="AT4339" s="9"/>
      <c r="AU4339" s="9"/>
    </row>
    <row r="4340" spans="4:47" x14ac:dyDescent="0.25">
      <c r="D4340" s="8"/>
      <c r="E4340" s="8"/>
      <c r="F4340" s="9"/>
      <c r="H4340" s="8"/>
      <c r="L4340" s="8"/>
      <c r="P4340" s="8"/>
      <c r="T4340" s="8"/>
      <c r="X4340" s="8"/>
      <c r="AB4340" s="8"/>
      <c r="AL4340" s="9"/>
      <c r="AM4340" s="9"/>
      <c r="AN4340" s="9"/>
      <c r="AO4340" s="9"/>
      <c r="AP4340" s="9"/>
      <c r="AQ4340" s="9"/>
      <c r="AR4340" s="9"/>
      <c r="AS4340" s="9"/>
      <c r="AT4340" s="9"/>
      <c r="AU4340" s="9"/>
    </row>
    <row r="4341" spans="4:47" x14ac:dyDescent="0.25">
      <c r="D4341" s="8"/>
      <c r="E4341" s="8"/>
      <c r="F4341" s="9"/>
      <c r="H4341" s="8"/>
      <c r="L4341" s="8"/>
      <c r="P4341" s="8"/>
      <c r="T4341" s="8"/>
      <c r="X4341" s="8"/>
      <c r="AB4341" s="8"/>
      <c r="AL4341" s="9"/>
      <c r="AM4341" s="9"/>
      <c r="AN4341" s="9"/>
      <c r="AO4341" s="9"/>
      <c r="AP4341" s="9"/>
      <c r="AQ4341" s="9"/>
      <c r="AR4341" s="9"/>
      <c r="AS4341" s="9"/>
      <c r="AT4341" s="9"/>
      <c r="AU4341" s="9"/>
    </row>
    <row r="4342" spans="4:47" x14ac:dyDescent="0.25">
      <c r="D4342" s="8"/>
      <c r="E4342" s="8"/>
      <c r="F4342" s="9"/>
      <c r="H4342" s="8"/>
      <c r="L4342" s="8"/>
      <c r="P4342" s="8"/>
      <c r="T4342" s="8"/>
      <c r="X4342" s="8"/>
      <c r="AB4342" s="8"/>
      <c r="AL4342" s="9"/>
      <c r="AM4342" s="9"/>
      <c r="AN4342" s="9"/>
      <c r="AO4342" s="9"/>
      <c r="AP4342" s="9"/>
      <c r="AQ4342" s="9"/>
      <c r="AR4342" s="9"/>
      <c r="AS4342" s="9"/>
      <c r="AT4342" s="9"/>
      <c r="AU4342" s="9"/>
    </row>
    <row r="4343" spans="4:47" x14ac:dyDescent="0.25">
      <c r="D4343" s="8"/>
      <c r="E4343" s="8"/>
      <c r="F4343" s="9"/>
      <c r="H4343" s="8"/>
      <c r="L4343" s="8"/>
      <c r="P4343" s="8"/>
      <c r="T4343" s="8"/>
      <c r="X4343" s="8"/>
      <c r="AB4343" s="8"/>
      <c r="AL4343" s="9"/>
      <c r="AM4343" s="9"/>
      <c r="AN4343" s="9"/>
      <c r="AO4343" s="9"/>
      <c r="AP4343" s="9"/>
      <c r="AQ4343" s="9"/>
      <c r="AR4343" s="9"/>
      <c r="AS4343" s="9"/>
      <c r="AT4343" s="9"/>
      <c r="AU4343" s="9"/>
    </row>
    <row r="4344" spans="4:47" x14ac:dyDescent="0.25">
      <c r="D4344" s="8"/>
      <c r="E4344" s="8"/>
      <c r="F4344" s="9"/>
      <c r="H4344" s="8"/>
      <c r="L4344" s="8"/>
      <c r="P4344" s="8"/>
      <c r="T4344" s="8"/>
      <c r="X4344" s="8"/>
      <c r="AB4344" s="8"/>
      <c r="AL4344" s="9"/>
      <c r="AM4344" s="9"/>
      <c r="AN4344" s="9"/>
      <c r="AO4344" s="9"/>
      <c r="AP4344" s="9"/>
      <c r="AQ4344" s="9"/>
      <c r="AR4344" s="9"/>
      <c r="AS4344" s="9"/>
      <c r="AT4344" s="9"/>
      <c r="AU4344" s="9"/>
    </row>
    <row r="4345" spans="4:47" x14ac:dyDescent="0.25">
      <c r="D4345" s="8"/>
      <c r="E4345" s="8"/>
      <c r="F4345" s="9"/>
      <c r="H4345" s="8"/>
      <c r="L4345" s="8"/>
      <c r="P4345" s="8"/>
      <c r="T4345" s="8"/>
      <c r="X4345" s="8"/>
      <c r="AB4345" s="8"/>
      <c r="AL4345" s="9"/>
      <c r="AM4345" s="9"/>
      <c r="AN4345" s="9"/>
      <c r="AO4345" s="9"/>
      <c r="AP4345" s="9"/>
      <c r="AQ4345" s="9"/>
      <c r="AR4345" s="9"/>
      <c r="AS4345" s="9"/>
      <c r="AT4345" s="9"/>
      <c r="AU4345" s="9"/>
    </row>
    <row r="4346" spans="4:47" x14ac:dyDescent="0.25">
      <c r="D4346" s="8"/>
      <c r="E4346" s="8"/>
      <c r="F4346" s="9"/>
      <c r="H4346" s="8"/>
      <c r="L4346" s="8"/>
      <c r="P4346" s="8"/>
      <c r="T4346" s="8"/>
      <c r="X4346" s="8"/>
      <c r="AB4346" s="8"/>
      <c r="AL4346" s="9"/>
      <c r="AM4346" s="9"/>
      <c r="AN4346" s="9"/>
      <c r="AO4346" s="9"/>
      <c r="AP4346" s="9"/>
      <c r="AQ4346" s="9"/>
      <c r="AR4346" s="9"/>
      <c r="AS4346" s="9"/>
      <c r="AT4346" s="9"/>
      <c r="AU4346" s="9"/>
    </row>
    <row r="4347" spans="4:47" x14ac:dyDescent="0.25">
      <c r="D4347" s="8"/>
      <c r="E4347" s="8"/>
      <c r="F4347" s="9"/>
      <c r="H4347" s="8"/>
      <c r="L4347" s="8"/>
      <c r="P4347" s="8"/>
      <c r="T4347" s="8"/>
      <c r="X4347" s="8"/>
      <c r="AB4347" s="8"/>
      <c r="AL4347" s="9"/>
      <c r="AM4347" s="9"/>
      <c r="AN4347" s="9"/>
      <c r="AO4347" s="9"/>
      <c r="AP4347" s="9"/>
      <c r="AQ4347" s="9"/>
      <c r="AR4347" s="9"/>
      <c r="AS4347" s="9"/>
      <c r="AT4347" s="9"/>
      <c r="AU4347" s="9"/>
    </row>
    <row r="4348" spans="4:47" x14ac:dyDescent="0.25">
      <c r="D4348" s="8"/>
      <c r="E4348" s="8"/>
      <c r="F4348" s="9"/>
      <c r="H4348" s="8"/>
      <c r="L4348" s="8"/>
      <c r="P4348" s="8"/>
      <c r="T4348" s="8"/>
      <c r="X4348" s="8"/>
      <c r="AB4348" s="8"/>
      <c r="AL4348" s="9"/>
      <c r="AM4348" s="9"/>
      <c r="AN4348" s="9"/>
      <c r="AO4348" s="9"/>
      <c r="AP4348" s="9"/>
      <c r="AQ4348" s="9"/>
      <c r="AR4348" s="9"/>
      <c r="AS4348" s="9"/>
      <c r="AT4348" s="9"/>
      <c r="AU4348" s="9"/>
    </row>
    <row r="4349" spans="4:47" x14ac:dyDescent="0.25">
      <c r="D4349" s="8"/>
      <c r="E4349" s="8"/>
      <c r="F4349" s="9"/>
      <c r="H4349" s="8"/>
      <c r="L4349" s="8"/>
      <c r="P4349" s="8"/>
      <c r="T4349" s="8"/>
      <c r="X4349" s="8"/>
      <c r="AB4349" s="8"/>
      <c r="AL4349" s="9"/>
      <c r="AM4349" s="9"/>
      <c r="AN4349" s="9"/>
      <c r="AO4349" s="9"/>
      <c r="AP4349" s="9"/>
      <c r="AQ4349" s="9"/>
      <c r="AR4349" s="9"/>
      <c r="AS4349" s="9"/>
      <c r="AT4349" s="9"/>
      <c r="AU4349" s="9"/>
    </row>
    <row r="4350" spans="4:47" x14ac:dyDescent="0.25">
      <c r="D4350" s="8"/>
      <c r="E4350" s="8"/>
      <c r="F4350" s="9"/>
      <c r="H4350" s="8"/>
      <c r="L4350" s="8"/>
      <c r="P4350" s="8"/>
      <c r="T4350" s="8"/>
      <c r="X4350" s="8"/>
      <c r="AB4350" s="8"/>
      <c r="AL4350" s="9"/>
      <c r="AM4350" s="9"/>
      <c r="AN4350" s="9"/>
      <c r="AO4350" s="9"/>
      <c r="AP4350" s="9"/>
      <c r="AQ4350" s="9"/>
      <c r="AR4350" s="9"/>
      <c r="AS4350" s="9"/>
      <c r="AT4350" s="9"/>
      <c r="AU4350" s="9"/>
    </row>
    <row r="4351" spans="4:47" x14ac:dyDescent="0.25">
      <c r="D4351" s="8"/>
      <c r="E4351" s="8"/>
      <c r="F4351" s="9"/>
      <c r="H4351" s="8"/>
      <c r="L4351" s="8"/>
      <c r="P4351" s="8"/>
      <c r="T4351" s="8"/>
      <c r="X4351" s="8"/>
      <c r="AB4351" s="8"/>
      <c r="AL4351" s="9"/>
      <c r="AM4351" s="9"/>
      <c r="AN4351" s="9"/>
      <c r="AO4351" s="9"/>
      <c r="AP4351" s="9"/>
      <c r="AQ4351" s="9"/>
      <c r="AR4351" s="9"/>
      <c r="AS4351" s="9"/>
      <c r="AT4351" s="9"/>
      <c r="AU4351" s="9"/>
    </row>
    <row r="4352" spans="4:47" x14ac:dyDescent="0.25">
      <c r="D4352" s="8"/>
      <c r="E4352" s="8"/>
      <c r="F4352" s="9"/>
      <c r="H4352" s="8"/>
      <c r="L4352" s="8"/>
      <c r="P4352" s="8"/>
      <c r="T4352" s="8"/>
      <c r="X4352" s="8"/>
      <c r="AB4352" s="8"/>
      <c r="AL4352" s="9"/>
      <c r="AM4352" s="9"/>
      <c r="AN4352" s="9"/>
      <c r="AO4352" s="9"/>
      <c r="AP4352" s="9"/>
      <c r="AQ4352" s="9"/>
      <c r="AR4352" s="9"/>
      <c r="AS4352" s="9"/>
      <c r="AT4352" s="9"/>
      <c r="AU4352" s="9"/>
    </row>
    <row r="4353" spans="4:47" x14ac:dyDescent="0.25">
      <c r="D4353" s="8"/>
      <c r="E4353" s="8"/>
      <c r="F4353" s="9"/>
      <c r="H4353" s="8"/>
      <c r="L4353" s="8"/>
      <c r="P4353" s="8"/>
      <c r="T4353" s="8"/>
      <c r="X4353" s="8"/>
      <c r="AB4353" s="8"/>
      <c r="AL4353" s="9"/>
      <c r="AM4353" s="9"/>
      <c r="AN4353" s="9"/>
      <c r="AO4353" s="9"/>
      <c r="AP4353" s="9"/>
      <c r="AQ4353" s="9"/>
      <c r="AR4353" s="9"/>
      <c r="AS4353" s="9"/>
      <c r="AT4353" s="9"/>
      <c r="AU4353" s="9"/>
    </row>
    <row r="4354" spans="4:47" x14ac:dyDescent="0.25">
      <c r="D4354" s="8"/>
      <c r="E4354" s="8"/>
      <c r="F4354" s="9"/>
      <c r="H4354" s="8"/>
      <c r="L4354" s="8"/>
      <c r="P4354" s="8"/>
      <c r="T4354" s="8"/>
      <c r="X4354" s="8"/>
      <c r="AB4354" s="8"/>
      <c r="AL4354" s="9"/>
      <c r="AM4354" s="9"/>
      <c r="AN4354" s="9"/>
      <c r="AO4354" s="9"/>
      <c r="AP4354" s="9"/>
      <c r="AQ4354" s="9"/>
      <c r="AR4354" s="9"/>
      <c r="AS4354" s="9"/>
      <c r="AT4354" s="9"/>
      <c r="AU4354" s="9"/>
    </row>
    <row r="4355" spans="4:47" x14ac:dyDescent="0.25">
      <c r="D4355" s="8"/>
      <c r="E4355" s="8"/>
      <c r="F4355" s="9"/>
      <c r="H4355" s="8"/>
      <c r="L4355" s="8"/>
      <c r="P4355" s="8"/>
      <c r="T4355" s="8"/>
      <c r="X4355" s="8"/>
      <c r="AB4355" s="8"/>
      <c r="AL4355" s="9"/>
      <c r="AM4355" s="9"/>
      <c r="AN4355" s="9"/>
      <c r="AO4355" s="9"/>
      <c r="AP4355" s="9"/>
      <c r="AQ4355" s="9"/>
      <c r="AR4355" s="9"/>
      <c r="AS4355" s="9"/>
      <c r="AT4355" s="9"/>
      <c r="AU4355" s="9"/>
    </row>
    <row r="4356" spans="4:47" x14ac:dyDescent="0.25">
      <c r="D4356" s="8"/>
      <c r="E4356" s="8"/>
      <c r="F4356" s="9"/>
      <c r="H4356" s="8"/>
      <c r="L4356" s="8"/>
      <c r="P4356" s="8"/>
      <c r="T4356" s="8"/>
      <c r="X4356" s="8"/>
      <c r="AB4356" s="8"/>
      <c r="AL4356" s="9"/>
      <c r="AM4356" s="9"/>
      <c r="AN4356" s="9"/>
      <c r="AO4356" s="9"/>
      <c r="AP4356" s="9"/>
      <c r="AQ4356" s="9"/>
      <c r="AR4356" s="9"/>
      <c r="AS4356" s="9"/>
      <c r="AT4356" s="9"/>
      <c r="AU4356" s="9"/>
    </row>
    <row r="4357" spans="4:47" x14ac:dyDescent="0.25">
      <c r="D4357" s="8"/>
      <c r="E4357" s="8"/>
      <c r="F4357" s="9"/>
      <c r="H4357" s="8"/>
      <c r="L4357" s="8"/>
      <c r="P4357" s="8"/>
      <c r="T4357" s="8"/>
      <c r="X4357" s="8"/>
      <c r="AB4357" s="8"/>
      <c r="AL4357" s="9"/>
      <c r="AM4357" s="9"/>
      <c r="AN4357" s="9"/>
      <c r="AO4357" s="9"/>
      <c r="AP4357" s="9"/>
      <c r="AQ4357" s="9"/>
      <c r="AR4357" s="9"/>
      <c r="AS4357" s="9"/>
      <c r="AT4357" s="9"/>
      <c r="AU4357" s="9"/>
    </row>
    <row r="4358" spans="4:47" x14ac:dyDescent="0.25">
      <c r="D4358" s="8"/>
      <c r="E4358" s="8"/>
      <c r="F4358" s="9"/>
      <c r="H4358" s="8"/>
      <c r="L4358" s="8"/>
      <c r="P4358" s="8"/>
      <c r="T4358" s="8"/>
      <c r="X4358" s="8"/>
      <c r="AB4358" s="8"/>
      <c r="AL4358" s="9"/>
      <c r="AM4358" s="9"/>
      <c r="AN4358" s="9"/>
      <c r="AO4358" s="9"/>
      <c r="AP4358" s="9"/>
      <c r="AQ4358" s="9"/>
      <c r="AR4358" s="9"/>
      <c r="AS4358" s="9"/>
      <c r="AT4358" s="9"/>
      <c r="AU4358" s="9"/>
    </row>
    <row r="4359" spans="4:47" x14ac:dyDescent="0.25">
      <c r="D4359" s="8"/>
      <c r="E4359" s="8"/>
      <c r="F4359" s="9"/>
      <c r="H4359" s="8"/>
      <c r="L4359" s="8"/>
      <c r="P4359" s="8"/>
      <c r="T4359" s="8"/>
      <c r="X4359" s="8"/>
      <c r="AB4359" s="8"/>
      <c r="AL4359" s="9"/>
      <c r="AM4359" s="9"/>
      <c r="AN4359" s="9"/>
      <c r="AO4359" s="9"/>
      <c r="AP4359" s="9"/>
      <c r="AQ4359" s="9"/>
      <c r="AR4359" s="9"/>
      <c r="AS4359" s="9"/>
      <c r="AT4359" s="9"/>
      <c r="AU4359" s="9"/>
    </row>
    <row r="4360" spans="4:47" x14ac:dyDescent="0.25">
      <c r="D4360" s="8"/>
      <c r="E4360" s="8"/>
      <c r="F4360" s="9"/>
      <c r="H4360" s="8"/>
      <c r="L4360" s="8"/>
      <c r="P4360" s="8"/>
      <c r="T4360" s="8"/>
      <c r="X4360" s="8"/>
      <c r="AB4360" s="8"/>
      <c r="AL4360" s="9"/>
      <c r="AM4360" s="9"/>
      <c r="AN4360" s="9"/>
      <c r="AO4360" s="9"/>
      <c r="AP4360" s="9"/>
      <c r="AQ4360" s="9"/>
      <c r="AR4360" s="9"/>
      <c r="AS4360" s="9"/>
      <c r="AT4360" s="9"/>
      <c r="AU4360" s="9"/>
    </row>
    <row r="4361" spans="4:47" x14ac:dyDescent="0.25">
      <c r="D4361" s="8"/>
      <c r="E4361" s="8"/>
      <c r="F4361" s="9"/>
      <c r="H4361" s="8"/>
      <c r="L4361" s="8"/>
      <c r="P4361" s="8"/>
      <c r="T4361" s="8"/>
      <c r="X4361" s="8"/>
      <c r="AB4361" s="8"/>
      <c r="AL4361" s="9"/>
      <c r="AM4361" s="9"/>
      <c r="AN4361" s="9"/>
      <c r="AO4361" s="9"/>
      <c r="AP4361" s="9"/>
      <c r="AQ4361" s="9"/>
      <c r="AR4361" s="9"/>
      <c r="AS4361" s="9"/>
      <c r="AT4361" s="9"/>
      <c r="AU4361" s="9"/>
    </row>
    <row r="4362" spans="4:47" x14ac:dyDescent="0.25">
      <c r="D4362" s="8"/>
      <c r="E4362" s="8"/>
      <c r="F4362" s="9"/>
      <c r="H4362" s="8"/>
      <c r="L4362" s="8"/>
      <c r="P4362" s="8"/>
      <c r="T4362" s="8"/>
      <c r="X4362" s="8"/>
      <c r="AB4362" s="8"/>
      <c r="AL4362" s="9"/>
      <c r="AM4362" s="9"/>
      <c r="AN4362" s="9"/>
      <c r="AO4362" s="9"/>
      <c r="AP4362" s="9"/>
      <c r="AQ4362" s="9"/>
      <c r="AR4362" s="9"/>
      <c r="AS4362" s="9"/>
      <c r="AT4362" s="9"/>
      <c r="AU4362" s="9"/>
    </row>
    <row r="4363" spans="4:47" x14ac:dyDescent="0.25">
      <c r="D4363" s="8"/>
      <c r="E4363" s="8"/>
      <c r="F4363" s="9"/>
      <c r="H4363" s="8"/>
      <c r="L4363" s="8"/>
      <c r="P4363" s="8"/>
      <c r="T4363" s="8"/>
      <c r="X4363" s="8"/>
      <c r="AB4363" s="8"/>
      <c r="AL4363" s="9"/>
      <c r="AM4363" s="9"/>
      <c r="AN4363" s="9"/>
      <c r="AO4363" s="9"/>
      <c r="AP4363" s="9"/>
      <c r="AQ4363" s="9"/>
      <c r="AR4363" s="9"/>
      <c r="AS4363" s="9"/>
      <c r="AT4363" s="9"/>
      <c r="AU4363" s="9"/>
    </row>
    <row r="4364" spans="4:47" x14ac:dyDescent="0.25">
      <c r="D4364" s="8"/>
      <c r="E4364" s="8"/>
      <c r="F4364" s="9"/>
      <c r="H4364" s="8"/>
      <c r="L4364" s="8"/>
      <c r="P4364" s="8"/>
      <c r="T4364" s="8"/>
      <c r="X4364" s="8"/>
      <c r="AB4364" s="8"/>
      <c r="AL4364" s="9"/>
      <c r="AM4364" s="9"/>
      <c r="AN4364" s="9"/>
      <c r="AO4364" s="9"/>
      <c r="AP4364" s="9"/>
      <c r="AQ4364" s="9"/>
      <c r="AR4364" s="9"/>
      <c r="AS4364" s="9"/>
      <c r="AT4364" s="9"/>
      <c r="AU4364" s="9"/>
    </row>
    <row r="4365" spans="4:47" x14ac:dyDescent="0.25">
      <c r="D4365" s="8"/>
      <c r="E4365" s="8"/>
      <c r="F4365" s="9"/>
      <c r="H4365" s="8"/>
      <c r="L4365" s="8"/>
      <c r="P4365" s="8"/>
      <c r="T4365" s="8"/>
      <c r="X4365" s="8"/>
      <c r="AB4365" s="8"/>
      <c r="AL4365" s="9"/>
      <c r="AM4365" s="9"/>
      <c r="AN4365" s="9"/>
      <c r="AO4365" s="9"/>
      <c r="AP4365" s="9"/>
      <c r="AQ4365" s="9"/>
      <c r="AR4365" s="9"/>
      <c r="AS4365" s="9"/>
      <c r="AT4365" s="9"/>
      <c r="AU4365" s="9"/>
    </row>
    <row r="4366" spans="4:47" x14ac:dyDescent="0.25">
      <c r="D4366" s="8"/>
      <c r="E4366" s="8"/>
      <c r="F4366" s="9"/>
      <c r="H4366" s="8"/>
      <c r="L4366" s="8"/>
      <c r="P4366" s="8"/>
      <c r="T4366" s="8"/>
      <c r="X4366" s="8"/>
      <c r="AB4366" s="8"/>
      <c r="AL4366" s="9"/>
      <c r="AM4366" s="9"/>
      <c r="AN4366" s="9"/>
      <c r="AO4366" s="9"/>
      <c r="AP4366" s="9"/>
      <c r="AQ4366" s="9"/>
      <c r="AR4366" s="9"/>
      <c r="AS4366" s="9"/>
      <c r="AT4366" s="9"/>
      <c r="AU4366" s="9"/>
    </row>
    <row r="4367" spans="4:47" x14ac:dyDescent="0.25">
      <c r="D4367" s="8"/>
      <c r="E4367" s="8"/>
      <c r="F4367" s="9"/>
      <c r="H4367" s="8"/>
      <c r="L4367" s="8"/>
      <c r="P4367" s="8"/>
      <c r="T4367" s="8"/>
      <c r="X4367" s="8"/>
      <c r="AB4367" s="8"/>
      <c r="AL4367" s="9"/>
      <c r="AM4367" s="9"/>
      <c r="AN4367" s="9"/>
      <c r="AO4367" s="9"/>
      <c r="AP4367" s="9"/>
      <c r="AQ4367" s="9"/>
      <c r="AR4367" s="9"/>
      <c r="AS4367" s="9"/>
      <c r="AT4367" s="9"/>
      <c r="AU4367" s="9"/>
    </row>
    <row r="4368" spans="4:47" x14ac:dyDescent="0.25">
      <c r="D4368" s="8"/>
      <c r="E4368" s="8"/>
      <c r="F4368" s="9"/>
      <c r="H4368" s="8"/>
      <c r="L4368" s="8"/>
      <c r="P4368" s="8"/>
      <c r="T4368" s="8"/>
      <c r="X4368" s="8"/>
      <c r="AB4368" s="8"/>
      <c r="AL4368" s="9"/>
      <c r="AM4368" s="9"/>
      <c r="AN4368" s="9"/>
      <c r="AO4368" s="9"/>
      <c r="AP4368" s="9"/>
      <c r="AQ4368" s="9"/>
      <c r="AR4368" s="9"/>
      <c r="AS4368" s="9"/>
      <c r="AT4368" s="9"/>
      <c r="AU4368" s="9"/>
    </row>
    <row r="4369" spans="4:47" x14ac:dyDescent="0.25">
      <c r="D4369" s="8"/>
      <c r="E4369" s="8"/>
      <c r="F4369" s="9"/>
      <c r="H4369" s="8"/>
      <c r="L4369" s="8"/>
      <c r="P4369" s="8"/>
      <c r="T4369" s="8"/>
      <c r="X4369" s="8"/>
      <c r="AB4369" s="8"/>
      <c r="AL4369" s="9"/>
      <c r="AM4369" s="9"/>
      <c r="AN4369" s="9"/>
      <c r="AO4369" s="9"/>
      <c r="AP4369" s="9"/>
      <c r="AQ4369" s="9"/>
      <c r="AR4369" s="9"/>
      <c r="AS4369" s="9"/>
      <c r="AT4369" s="9"/>
      <c r="AU4369" s="9"/>
    </row>
    <row r="4370" spans="4:47" x14ac:dyDescent="0.25">
      <c r="D4370" s="8"/>
      <c r="E4370" s="8"/>
      <c r="F4370" s="9"/>
      <c r="H4370" s="8"/>
      <c r="L4370" s="8"/>
      <c r="P4370" s="8"/>
      <c r="T4370" s="8"/>
      <c r="X4370" s="8"/>
      <c r="AB4370" s="8"/>
      <c r="AL4370" s="9"/>
      <c r="AM4370" s="9"/>
      <c r="AN4370" s="9"/>
      <c r="AO4370" s="9"/>
      <c r="AP4370" s="9"/>
      <c r="AQ4370" s="9"/>
      <c r="AR4370" s="9"/>
      <c r="AS4370" s="9"/>
      <c r="AT4370" s="9"/>
      <c r="AU4370" s="9"/>
    </row>
    <row r="4371" spans="4:47" x14ac:dyDescent="0.25">
      <c r="D4371" s="8"/>
      <c r="E4371" s="8"/>
      <c r="F4371" s="9"/>
      <c r="H4371" s="8"/>
      <c r="L4371" s="8"/>
      <c r="P4371" s="8"/>
      <c r="T4371" s="8"/>
      <c r="X4371" s="8"/>
      <c r="AB4371" s="8"/>
      <c r="AL4371" s="9"/>
      <c r="AM4371" s="9"/>
      <c r="AN4371" s="9"/>
      <c r="AO4371" s="9"/>
      <c r="AP4371" s="9"/>
      <c r="AQ4371" s="9"/>
      <c r="AR4371" s="9"/>
      <c r="AS4371" s="9"/>
      <c r="AT4371" s="9"/>
      <c r="AU4371" s="9"/>
    </row>
    <row r="4372" spans="4:47" x14ac:dyDescent="0.25">
      <c r="D4372" s="8"/>
      <c r="E4372" s="8"/>
      <c r="F4372" s="9"/>
      <c r="H4372" s="8"/>
      <c r="L4372" s="8"/>
      <c r="P4372" s="8"/>
      <c r="T4372" s="8"/>
      <c r="X4372" s="8"/>
      <c r="AB4372" s="8"/>
      <c r="AL4372" s="9"/>
      <c r="AM4372" s="9"/>
      <c r="AN4372" s="9"/>
      <c r="AO4372" s="9"/>
      <c r="AP4372" s="9"/>
      <c r="AQ4372" s="9"/>
      <c r="AR4372" s="9"/>
      <c r="AS4372" s="9"/>
      <c r="AT4372" s="9"/>
      <c r="AU4372" s="9"/>
    </row>
    <row r="4373" spans="4:47" x14ac:dyDescent="0.25">
      <c r="D4373" s="8"/>
      <c r="E4373" s="8"/>
      <c r="F4373" s="9"/>
      <c r="H4373" s="8"/>
      <c r="L4373" s="8"/>
      <c r="P4373" s="8"/>
      <c r="T4373" s="8"/>
      <c r="X4373" s="8"/>
      <c r="AB4373" s="8"/>
      <c r="AL4373" s="9"/>
      <c r="AM4373" s="9"/>
      <c r="AN4373" s="9"/>
      <c r="AO4373" s="9"/>
      <c r="AP4373" s="9"/>
      <c r="AQ4373" s="9"/>
      <c r="AR4373" s="9"/>
      <c r="AS4373" s="9"/>
      <c r="AT4373" s="9"/>
      <c r="AU4373" s="9"/>
    </row>
    <row r="4374" spans="4:47" x14ac:dyDescent="0.25">
      <c r="D4374" s="8"/>
      <c r="E4374" s="8"/>
      <c r="F4374" s="9"/>
      <c r="H4374" s="8"/>
      <c r="L4374" s="8"/>
      <c r="P4374" s="8"/>
      <c r="T4374" s="8"/>
      <c r="X4374" s="8"/>
      <c r="AB4374" s="8"/>
      <c r="AL4374" s="9"/>
      <c r="AM4374" s="9"/>
      <c r="AN4374" s="9"/>
      <c r="AO4374" s="9"/>
      <c r="AP4374" s="9"/>
      <c r="AQ4374" s="9"/>
      <c r="AR4374" s="9"/>
      <c r="AS4374" s="9"/>
      <c r="AT4374" s="9"/>
      <c r="AU4374" s="9"/>
    </row>
    <row r="4375" spans="4:47" x14ac:dyDescent="0.25">
      <c r="D4375" s="8"/>
      <c r="E4375" s="8"/>
      <c r="F4375" s="9"/>
      <c r="H4375" s="8"/>
      <c r="L4375" s="8"/>
      <c r="P4375" s="8"/>
      <c r="T4375" s="8"/>
      <c r="X4375" s="8"/>
      <c r="AB4375" s="8"/>
      <c r="AL4375" s="9"/>
      <c r="AM4375" s="9"/>
      <c r="AN4375" s="9"/>
      <c r="AO4375" s="9"/>
      <c r="AP4375" s="9"/>
      <c r="AQ4375" s="9"/>
      <c r="AR4375" s="9"/>
      <c r="AS4375" s="9"/>
      <c r="AT4375" s="9"/>
      <c r="AU4375" s="9"/>
    </row>
    <row r="4376" spans="4:47" x14ac:dyDescent="0.25">
      <c r="D4376" s="8"/>
      <c r="E4376" s="8"/>
      <c r="F4376" s="9"/>
      <c r="H4376" s="8"/>
      <c r="L4376" s="8"/>
      <c r="P4376" s="8"/>
      <c r="T4376" s="8"/>
      <c r="X4376" s="8"/>
      <c r="AB4376" s="8"/>
      <c r="AL4376" s="9"/>
      <c r="AM4376" s="9"/>
      <c r="AN4376" s="9"/>
      <c r="AO4376" s="9"/>
      <c r="AP4376" s="9"/>
      <c r="AQ4376" s="9"/>
      <c r="AR4376" s="9"/>
      <c r="AS4376" s="9"/>
      <c r="AT4376" s="9"/>
      <c r="AU4376" s="9"/>
    </row>
    <row r="4377" spans="4:47" x14ac:dyDescent="0.25">
      <c r="D4377" s="8"/>
      <c r="E4377" s="8"/>
      <c r="F4377" s="9"/>
      <c r="H4377" s="8"/>
      <c r="L4377" s="8"/>
      <c r="P4377" s="8"/>
      <c r="T4377" s="8"/>
      <c r="X4377" s="8"/>
      <c r="AB4377" s="8"/>
      <c r="AL4377" s="9"/>
      <c r="AM4377" s="9"/>
      <c r="AN4377" s="9"/>
      <c r="AO4377" s="9"/>
      <c r="AP4377" s="9"/>
      <c r="AQ4377" s="9"/>
      <c r="AR4377" s="9"/>
      <c r="AS4377" s="9"/>
      <c r="AT4377" s="9"/>
      <c r="AU4377" s="9"/>
    </row>
    <row r="4378" spans="4:47" x14ac:dyDescent="0.25">
      <c r="D4378" s="8"/>
      <c r="E4378" s="8"/>
      <c r="F4378" s="9"/>
      <c r="H4378" s="8"/>
      <c r="L4378" s="8"/>
      <c r="P4378" s="8"/>
      <c r="T4378" s="8"/>
      <c r="X4378" s="8"/>
      <c r="AB4378" s="8"/>
      <c r="AL4378" s="9"/>
      <c r="AM4378" s="9"/>
      <c r="AN4378" s="9"/>
      <c r="AO4378" s="9"/>
      <c r="AP4378" s="9"/>
      <c r="AQ4378" s="9"/>
      <c r="AR4378" s="9"/>
      <c r="AS4378" s="9"/>
      <c r="AT4378" s="9"/>
      <c r="AU4378" s="9"/>
    </row>
    <row r="4379" spans="4:47" x14ac:dyDescent="0.25">
      <c r="D4379" s="8"/>
      <c r="E4379" s="8"/>
      <c r="F4379" s="9"/>
      <c r="H4379" s="8"/>
      <c r="L4379" s="8"/>
      <c r="P4379" s="8"/>
      <c r="T4379" s="8"/>
      <c r="X4379" s="8"/>
      <c r="AB4379" s="8"/>
      <c r="AL4379" s="9"/>
      <c r="AM4379" s="9"/>
      <c r="AN4379" s="9"/>
      <c r="AO4379" s="9"/>
      <c r="AP4379" s="9"/>
      <c r="AQ4379" s="9"/>
      <c r="AR4379" s="9"/>
      <c r="AS4379" s="9"/>
      <c r="AT4379" s="9"/>
      <c r="AU4379" s="9"/>
    </row>
    <row r="4380" spans="4:47" x14ac:dyDescent="0.25">
      <c r="D4380" s="8"/>
      <c r="E4380" s="8"/>
      <c r="F4380" s="9"/>
      <c r="H4380" s="8"/>
      <c r="L4380" s="8"/>
      <c r="P4380" s="8"/>
      <c r="T4380" s="8"/>
      <c r="X4380" s="8"/>
      <c r="AB4380" s="8"/>
      <c r="AL4380" s="9"/>
      <c r="AM4380" s="9"/>
      <c r="AN4380" s="9"/>
      <c r="AO4380" s="9"/>
      <c r="AP4380" s="9"/>
      <c r="AQ4380" s="9"/>
      <c r="AR4380" s="9"/>
      <c r="AS4380" s="9"/>
      <c r="AT4380" s="9"/>
      <c r="AU4380" s="9"/>
    </row>
    <row r="4381" spans="4:47" x14ac:dyDescent="0.25">
      <c r="D4381" s="8"/>
      <c r="E4381" s="8"/>
      <c r="F4381" s="9"/>
      <c r="H4381" s="8"/>
      <c r="L4381" s="8"/>
      <c r="P4381" s="8"/>
      <c r="T4381" s="8"/>
      <c r="X4381" s="8"/>
      <c r="AB4381" s="8"/>
      <c r="AL4381" s="9"/>
      <c r="AM4381" s="9"/>
      <c r="AN4381" s="9"/>
      <c r="AO4381" s="9"/>
      <c r="AP4381" s="9"/>
      <c r="AQ4381" s="9"/>
      <c r="AR4381" s="9"/>
      <c r="AS4381" s="9"/>
      <c r="AT4381" s="9"/>
      <c r="AU4381" s="9"/>
    </row>
    <row r="4382" spans="4:47" x14ac:dyDescent="0.25">
      <c r="D4382" s="8"/>
      <c r="E4382" s="8"/>
      <c r="F4382" s="9"/>
      <c r="H4382" s="8"/>
      <c r="L4382" s="8"/>
      <c r="P4382" s="8"/>
      <c r="T4382" s="8"/>
      <c r="X4382" s="8"/>
      <c r="AB4382" s="8"/>
      <c r="AL4382" s="9"/>
      <c r="AM4382" s="9"/>
      <c r="AN4382" s="9"/>
      <c r="AO4382" s="9"/>
      <c r="AP4382" s="9"/>
      <c r="AQ4382" s="9"/>
      <c r="AR4382" s="9"/>
      <c r="AS4382" s="9"/>
      <c r="AT4382" s="9"/>
      <c r="AU4382" s="9"/>
    </row>
    <row r="4383" spans="4:47" x14ac:dyDescent="0.25">
      <c r="D4383" s="8"/>
      <c r="E4383" s="8"/>
      <c r="F4383" s="9"/>
      <c r="H4383" s="8"/>
      <c r="L4383" s="8"/>
      <c r="P4383" s="8"/>
      <c r="T4383" s="8"/>
      <c r="X4383" s="8"/>
      <c r="AB4383" s="8"/>
      <c r="AL4383" s="9"/>
      <c r="AM4383" s="9"/>
      <c r="AN4383" s="9"/>
      <c r="AO4383" s="9"/>
      <c r="AP4383" s="9"/>
      <c r="AQ4383" s="9"/>
      <c r="AR4383" s="9"/>
      <c r="AS4383" s="9"/>
      <c r="AT4383" s="9"/>
      <c r="AU4383" s="9"/>
    </row>
    <row r="4384" spans="4:47" x14ac:dyDescent="0.25">
      <c r="D4384" s="8"/>
      <c r="E4384" s="8"/>
      <c r="F4384" s="9"/>
      <c r="H4384" s="8"/>
      <c r="L4384" s="8"/>
      <c r="P4384" s="8"/>
      <c r="T4384" s="8"/>
      <c r="X4384" s="8"/>
      <c r="AB4384" s="8"/>
      <c r="AL4384" s="9"/>
      <c r="AM4384" s="9"/>
      <c r="AN4384" s="9"/>
      <c r="AO4384" s="9"/>
      <c r="AP4384" s="9"/>
      <c r="AQ4384" s="9"/>
      <c r="AR4384" s="9"/>
      <c r="AS4384" s="9"/>
      <c r="AT4384" s="9"/>
      <c r="AU4384" s="9"/>
    </row>
    <row r="4385" spans="4:47" x14ac:dyDescent="0.25">
      <c r="D4385" s="8"/>
      <c r="E4385" s="8"/>
      <c r="F4385" s="9"/>
      <c r="H4385" s="8"/>
      <c r="L4385" s="8"/>
      <c r="P4385" s="8"/>
      <c r="T4385" s="8"/>
      <c r="X4385" s="8"/>
      <c r="AB4385" s="8"/>
      <c r="AL4385" s="9"/>
      <c r="AM4385" s="9"/>
      <c r="AN4385" s="9"/>
      <c r="AO4385" s="9"/>
      <c r="AP4385" s="9"/>
      <c r="AQ4385" s="9"/>
      <c r="AR4385" s="9"/>
      <c r="AS4385" s="9"/>
      <c r="AT4385" s="9"/>
      <c r="AU4385" s="9"/>
    </row>
    <row r="4386" spans="4:47" x14ac:dyDescent="0.25">
      <c r="D4386" s="8"/>
      <c r="E4386" s="8"/>
      <c r="F4386" s="9"/>
      <c r="H4386" s="8"/>
      <c r="L4386" s="8"/>
      <c r="P4386" s="8"/>
      <c r="T4386" s="8"/>
      <c r="X4386" s="8"/>
      <c r="AB4386" s="8"/>
      <c r="AL4386" s="9"/>
      <c r="AM4386" s="9"/>
      <c r="AN4386" s="9"/>
      <c r="AO4386" s="9"/>
      <c r="AP4386" s="9"/>
      <c r="AQ4386" s="9"/>
      <c r="AR4386" s="9"/>
      <c r="AS4386" s="9"/>
      <c r="AT4386" s="9"/>
      <c r="AU4386" s="9"/>
    </row>
    <row r="4387" spans="4:47" x14ac:dyDescent="0.25">
      <c r="D4387" s="8"/>
      <c r="E4387" s="8"/>
      <c r="F4387" s="9"/>
      <c r="H4387" s="8"/>
      <c r="L4387" s="8"/>
      <c r="P4387" s="8"/>
      <c r="T4387" s="8"/>
      <c r="X4387" s="8"/>
      <c r="AB4387" s="8"/>
      <c r="AL4387" s="9"/>
      <c r="AM4387" s="9"/>
      <c r="AN4387" s="9"/>
      <c r="AO4387" s="9"/>
      <c r="AP4387" s="9"/>
      <c r="AQ4387" s="9"/>
      <c r="AR4387" s="9"/>
      <c r="AS4387" s="9"/>
      <c r="AT4387" s="9"/>
      <c r="AU4387" s="9"/>
    </row>
    <row r="4388" spans="4:47" x14ac:dyDescent="0.25">
      <c r="D4388" s="8"/>
      <c r="E4388" s="8"/>
      <c r="F4388" s="9"/>
      <c r="H4388" s="8"/>
      <c r="L4388" s="8"/>
      <c r="P4388" s="8"/>
      <c r="T4388" s="8"/>
      <c r="X4388" s="8"/>
      <c r="AB4388" s="8"/>
      <c r="AL4388" s="9"/>
      <c r="AM4388" s="9"/>
      <c r="AN4388" s="9"/>
      <c r="AO4388" s="9"/>
      <c r="AP4388" s="9"/>
      <c r="AQ4388" s="9"/>
      <c r="AR4388" s="9"/>
      <c r="AS4388" s="9"/>
      <c r="AT4388" s="9"/>
      <c r="AU4388" s="9"/>
    </row>
    <row r="4389" spans="4:47" x14ac:dyDescent="0.25">
      <c r="D4389" s="8"/>
      <c r="E4389" s="8"/>
      <c r="F4389" s="9"/>
      <c r="H4389" s="8"/>
      <c r="L4389" s="8"/>
      <c r="P4389" s="8"/>
      <c r="T4389" s="8"/>
      <c r="X4389" s="8"/>
      <c r="AB4389" s="8"/>
      <c r="AL4389" s="9"/>
      <c r="AM4389" s="9"/>
      <c r="AN4389" s="9"/>
      <c r="AO4389" s="9"/>
      <c r="AP4389" s="9"/>
      <c r="AQ4389" s="9"/>
      <c r="AR4389" s="9"/>
      <c r="AS4389" s="9"/>
      <c r="AT4389" s="9"/>
      <c r="AU4389" s="9"/>
    </row>
    <row r="4390" spans="4:47" x14ac:dyDescent="0.25">
      <c r="D4390" s="8"/>
      <c r="E4390" s="8"/>
      <c r="F4390" s="9"/>
      <c r="H4390" s="8"/>
      <c r="L4390" s="8"/>
      <c r="P4390" s="8"/>
      <c r="T4390" s="8"/>
      <c r="X4390" s="8"/>
      <c r="AB4390" s="8"/>
      <c r="AL4390" s="9"/>
      <c r="AM4390" s="9"/>
      <c r="AN4390" s="9"/>
      <c r="AO4390" s="9"/>
      <c r="AP4390" s="9"/>
      <c r="AQ4390" s="9"/>
      <c r="AR4390" s="9"/>
      <c r="AS4390" s="9"/>
      <c r="AT4390" s="9"/>
      <c r="AU4390" s="9"/>
    </row>
    <row r="4391" spans="4:47" x14ac:dyDescent="0.25">
      <c r="D4391" s="8"/>
      <c r="E4391" s="8"/>
      <c r="F4391" s="9"/>
      <c r="H4391" s="8"/>
      <c r="L4391" s="8"/>
      <c r="P4391" s="8"/>
      <c r="T4391" s="8"/>
      <c r="X4391" s="8"/>
      <c r="AB4391" s="8"/>
      <c r="AL4391" s="9"/>
      <c r="AM4391" s="9"/>
      <c r="AN4391" s="9"/>
      <c r="AO4391" s="9"/>
      <c r="AP4391" s="9"/>
      <c r="AQ4391" s="9"/>
      <c r="AR4391" s="9"/>
      <c r="AS4391" s="9"/>
      <c r="AT4391" s="9"/>
      <c r="AU4391" s="9"/>
    </row>
    <row r="4392" spans="4:47" x14ac:dyDescent="0.25">
      <c r="D4392" s="8"/>
      <c r="E4392" s="8"/>
      <c r="F4392" s="9"/>
      <c r="H4392" s="8"/>
      <c r="L4392" s="8"/>
      <c r="P4392" s="8"/>
      <c r="T4392" s="8"/>
      <c r="X4392" s="8"/>
      <c r="AB4392" s="8"/>
      <c r="AL4392" s="9"/>
      <c r="AM4392" s="9"/>
      <c r="AN4392" s="9"/>
      <c r="AO4392" s="9"/>
      <c r="AP4392" s="9"/>
      <c r="AQ4392" s="9"/>
      <c r="AR4392" s="9"/>
      <c r="AS4392" s="9"/>
      <c r="AT4392" s="9"/>
      <c r="AU4392" s="9"/>
    </row>
    <row r="4393" spans="4:47" x14ac:dyDescent="0.25">
      <c r="D4393" s="8"/>
      <c r="E4393" s="8"/>
      <c r="F4393" s="9"/>
      <c r="H4393" s="8"/>
      <c r="L4393" s="8"/>
      <c r="P4393" s="8"/>
      <c r="T4393" s="8"/>
      <c r="X4393" s="8"/>
      <c r="AB4393" s="8"/>
      <c r="AL4393" s="9"/>
      <c r="AM4393" s="9"/>
      <c r="AN4393" s="9"/>
      <c r="AO4393" s="9"/>
      <c r="AP4393" s="9"/>
      <c r="AQ4393" s="9"/>
      <c r="AR4393" s="9"/>
      <c r="AS4393" s="9"/>
      <c r="AT4393" s="9"/>
      <c r="AU4393" s="9"/>
    </row>
    <row r="4394" spans="4:47" x14ac:dyDescent="0.25">
      <c r="D4394" s="8"/>
      <c r="E4394" s="8"/>
      <c r="F4394" s="9"/>
      <c r="H4394" s="8"/>
      <c r="L4394" s="8"/>
      <c r="P4394" s="8"/>
      <c r="T4394" s="8"/>
      <c r="X4394" s="8"/>
      <c r="AB4394" s="8"/>
      <c r="AL4394" s="9"/>
      <c r="AM4394" s="9"/>
      <c r="AN4394" s="9"/>
      <c r="AO4394" s="9"/>
      <c r="AP4394" s="9"/>
      <c r="AQ4394" s="9"/>
      <c r="AR4394" s="9"/>
      <c r="AS4394" s="9"/>
      <c r="AT4394" s="9"/>
      <c r="AU4394" s="9"/>
    </row>
    <row r="4395" spans="4:47" x14ac:dyDescent="0.25">
      <c r="D4395" s="8"/>
      <c r="E4395" s="8"/>
      <c r="F4395" s="9"/>
      <c r="H4395" s="8"/>
      <c r="L4395" s="8"/>
      <c r="P4395" s="8"/>
      <c r="T4395" s="8"/>
      <c r="X4395" s="8"/>
      <c r="AB4395" s="8"/>
      <c r="AL4395" s="9"/>
      <c r="AM4395" s="9"/>
      <c r="AN4395" s="9"/>
      <c r="AO4395" s="9"/>
      <c r="AP4395" s="9"/>
      <c r="AQ4395" s="9"/>
      <c r="AR4395" s="9"/>
      <c r="AS4395" s="9"/>
      <c r="AT4395" s="9"/>
      <c r="AU4395" s="9"/>
    </row>
    <row r="4396" spans="4:47" x14ac:dyDescent="0.25">
      <c r="D4396" s="8"/>
      <c r="E4396" s="8"/>
      <c r="F4396" s="9"/>
      <c r="H4396" s="8"/>
      <c r="L4396" s="8"/>
      <c r="P4396" s="8"/>
      <c r="T4396" s="8"/>
      <c r="X4396" s="8"/>
      <c r="AB4396" s="8"/>
      <c r="AL4396" s="9"/>
      <c r="AM4396" s="9"/>
      <c r="AN4396" s="9"/>
      <c r="AO4396" s="9"/>
      <c r="AP4396" s="9"/>
      <c r="AQ4396" s="9"/>
      <c r="AR4396" s="9"/>
      <c r="AS4396" s="9"/>
      <c r="AT4396" s="9"/>
      <c r="AU4396" s="9"/>
    </row>
    <row r="4397" spans="4:47" x14ac:dyDescent="0.25">
      <c r="D4397" s="8"/>
      <c r="E4397" s="8"/>
      <c r="F4397" s="9"/>
      <c r="H4397" s="8"/>
      <c r="L4397" s="8"/>
      <c r="P4397" s="8"/>
      <c r="T4397" s="8"/>
      <c r="X4397" s="8"/>
      <c r="AB4397" s="8"/>
      <c r="AL4397" s="9"/>
      <c r="AM4397" s="9"/>
      <c r="AN4397" s="9"/>
      <c r="AO4397" s="9"/>
      <c r="AP4397" s="9"/>
      <c r="AQ4397" s="9"/>
      <c r="AR4397" s="9"/>
      <c r="AS4397" s="9"/>
      <c r="AT4397" s="9"/>
      <c r="AU4397" s="9"/>
    </row>
    <row r="4398" spans="4:47" x14ac:dyDescent="0.25">
      <c r="D4398" s="8"/>
      <c r="E4398" s="8"/>
      <c r="F4398" s="9"/>
      <c r="H4398" s="8"/>
      <c r="L4398" s="8"/>
      <c r="P4398" s="8"/>
      <c r="T4398" s="8"/>
      <c r="X4398" s="8"/>
      <c r="AB4398" s="8"/>
      <c r="AL4398" s="9"/>
      <c r="AM4398" s="9"/>
      <c r="AN4398" s="9"/>
      <c r="AO4398" s="9"/>
      <c r="AP4398" s="9"/>
      <c r="AQ4398" s="9"/>
      <c r="AR4398" s="9"/>
      <c r="AS4398" s="9"/>
      <c r="AT4398" s="9"/>
      <c r="AU4398" s="9"/>
    </row>
    <row r="4399" spans="4:47" x14ac:dyDescent="0.25">
      <c r="D4399" s="8"/>
      <c r="E4399" s="8"/>
      <c r="F4399" s="9"/>
      <c r="H4399" s="8"/>
      <c r="L4399" s="8"/>
      <c r="P4399" s="8"/>
      <c r="T4399" s="8"/>
      <c r="X4399" s="8"/>
      <c r="AB4399" s="8"/>
      <c r="AL4399" s="9"/>
      <c r="AM4399" s="9"/>
      <c r="AN4399" s="9"/>
      <c r="AO4399" s="9"/>
      <c r="AP4399" s="9"/>
      <c r="AQ4399" s="9"/>
      <c r="AR4399" s="9"/>
      <c r="AS4399" s="9"/>
      <c r="AT4399" s="9"/>
      <c r="AU4399" s="9"/>
    </row>
    <row r="4400" spans="4:47" x14ac:dyDescent="0.25">
      <c r="D4400" s="8"/>
      <c r="E4400" s="8"/>
      <c r="F4400" s="9"/>
      <c r="H4400" s="8"/>
      <c r="L4400" s="8"/>
      <c r="P4400" s="8"/>
      <c r="T4400" s="8"/>
      <c r="X4400" s="8"/>
      <c r="AB4400" s="8"/>
      <c r="AL4400" s="9"/>
      <c r="AM4400" s="9"/>
      <c r="AN4400" s="9"/>
      <c r="AO4400" s="9"/>
      <c r="AP4400" s="9"/>
      <c r="AQ4400" s="9"/>
      <c r="AR4400" s="9"/>
      <c r="AS4400" s="9"/>
      <c r="AT4400" s="9"/>
      <c r="AU4400" s="9"/>
    </row>
    <row r="4401" spans="4:47" x14ac:dyDescent="0.25">
      <c r="D4401" s="8"/>
      <c r="E4401" s="8"/>
      <c r="F4401" s="9"/>
      <c r="H4401" s="8"/>
      <c r="L4401" s="8"/>
      <c r="P4401" s="8"/>
      <c r="T4401" s="8"/>
      <c r="X4401" s="8"/>
      <c r="AB4401" s="8"/>
      <c r="AL4401" s="9"/>
      <c r="AM4401" s="9"/>
      <c r="AN4401" s="9"/>
      <c r="AO4401" s="9"/>
      <c r="AP4401" s="9"/>
      <c r="AQ4401" s="9"/>
      <c r="AR4401" s="9"/>
      <c r="AS4401" s="9"/>
      <c r="AT4401" s="9"/>
      <c r="AU4401" s="9"/>
    </row>
    <row r="4402" spans="4:47" x14ac:dyDescent="0.25">
      <c r="D4402" s="8"/>
      <c r="E4402" s="8"/>
      <c r="F4402" s="9"/>
      <c r="H4402" s="8"/>
      <c r="L4402" s="8"/>
      <c r="P4402" s="8"/>
      <c r="T4402" s="8"/>
      <c r="X4402" s="8"/>
      <c r="AB4402" s="8"/>
      <c r="AL4402" s="9"/>
      <c r="AM4402" s="9"/>
      <c r="AN4402" s="9"/>
      <c r="AO4402" s="9"/>
      <c r="AP4402" s="9"/>
      <c r="AQ4402" s="9"/>
      <c r="AR4402" s="9"/>
      <c r="AS4402" s="9"/>
      <c r="AT4402" s="9"/>
      <c r="AU4402" s="9"/>
    </row>
    <row r="4403" spans="4:47" x14ac:dyDescent="0.25">
      <c r="D4403" s="8"/>
      <c r="E4403" s="8"/>
      <c r="F4403" s="9"/>
      <c r="H4403" s="8"/>
      <c r="L4403" s="8"/>
      <c r="P4403" s="8"/>
      <c r="T4403" s="8"/>
      <c r="X4403" s="8"/>
      <c r="AB4403" s="8"/>
      <c r="AL4403" s="9"/>
      <c r="AM4403" s="9"/>
      <c r="AN4403" s="9"/>
      <c r="AO4403" s="9"/>
      <c r="AP4403" s="9"/>
      <c r="AQ4403" s="9"/>
      <c r="AR4403" s="9"/>
      <c r="AS4403" s="9"/>
      <c r="AT4403" s="9"/>
      <c r="AU4403" s="9"/>
    </row>
    <row r="4404" spans="4:47" x14ac:dyDescent="0.25">
      <c r="D4404" s="8"/>
      <c r="E4404" s="8"/>
      <c r="F4404" s="9"/>
      <c r="H4404" s="8"/>
      <c r="L4404" s="8"/>
      <c r="P4404" s="8"/>
      <c r="T4404" s="8"/>
      <c r="X4404" s="8"/>
      <c r="AB4404" s="8"/>
      <c r="AL4404" s="9"/>
      <c r="AM4404" s="9"/>
      <c r="AN4404" s="9"/>
      <c r="AO4404" s="9"/>
      <c r="AP4404" s="9"/>
      <c r="AQ4404" s="9"/>
      <c r="AR4404" s="9"/>
      <c r="AS4404" s="9"/>
      <c r="AT4404" s="9"/>
      <c r="AU4404" s="9"/>
    </row>
    <row r="4405" spans="4:47" x14ac:dyDescent="0.25">
      <c r="D4405" s="8"/>
      <c r="E4405" s="8"/>
      <c r="F4405" s="9"/>
      <c r="H4405" s="8"/>
      <c r="L4405" s="8"/>
      <c r="P4405" s="8"/>
      <c r="T4405" s="8"/>
      <c r="X4405" s="8"/>
      <c r="AB4405" s="8"/>
      <c r="AL4405" s="9"/>
      <c r="AM4405" s="9"/>
      <c r="AN4405" s="9"/>
      <c r="AO4405" s="9"/>
      <c r="AP4405" s="9"/>
      <c r="AQ4405" s="9"/>
      <c r="AR4405" s="9"/>
      <c r="AS4405" s="9"/>
      <c r="AT4405" s="9"/>
      <c r="AU4405" s="9"/>
    </row>
    <row r="4406" spans="4:47" x14ac:dyDescent="0.25">
      <c r="D4406" s="8"/>
      <c r="E4406" s="8"/>
      <c r="F4406" s="9"/>
      <c r="H4406" s="8"/>
      <c r="L4406" s="8"/>
      <c r="P4406" s="8"/>
      <c r="T4406" s="8"/>
      <c r="X4406" s="8"/>
      <c r="AB4406" s="8"/>
      <c r="AL4406" s="9"/>
      <c r="AM4406" s="9"/>
      <c r="AN4406" s="9"/>
      <c r="AO4406" s="9"/>
      <c r="AP4406" s="9"/>
      <c r="AQ4406" s="9"/>
      <c r="AR4406" s="9"/>
      <c r="AS4406" s="9"/>
      <c r="AT4406" s="9"/>
      <c r="AU4406" s="9"/>
    </row>
    <row r="4407" spans="4:47" x14ac:dyDescent="0.25">
      <c r="D4407" s="8"/>
      <c r="E4407" s="8"/>
      <c r="F4407" s="9"/>
      <c r="H4407" s="8"/>
      <c r="L4407" s="8"/>
      <c r="P4407" s="8"/>
      <c r="T4407" s="8"/>
      <c r="X4407" s="8"/>
      <c r="AB4407" s="8"/>
      <c r="AL4407" s="9"/>
      <c r="AM4407" s="9"/>
      <c r="AN4407" s="9"/>
      <c r="AO4407" s="9"/>
      <c r="AP4407" s="9"/>
      <c r="AQ4407" s="9"/>
      <c r="AR4407" s="9"/>
      <c r="AS4407" s="9"/>
      <c r="AT4407" s="9"/>
      <c r="AU4407" s="9"/>
    </row>
    <row r="4408" spans="4:47" x14ac:dyDescent="0.25">
      <c r="D4408" s="8"/>
      <c r="E4408" s="8"/>
      <c r="F4408" s="9"/>
      <c r="H4408" s="8"/>
      <c r="L4408" s="8"/>
      <c r="P4408" s="8"/>
      <c r="T4408" s="8"/>
      <c r="X4408" s="8"/>
      <c r="AB4408" s="8"/>
      <c r="AL4408" s="9"/>
      <c r="AM4408" s="9"/>
      <c r="AN4408" s="9"/>
      <c r="AO4408" s="9"/>
      <c r="AP4408" s="9"/>
      <c r="AQ4408" s="9"/>
      <c r="AR4408" s="9"/>
      <c r="AS4408" s="9"/>
      <c r="AT4408" s="9"/>
      <c r="AU4408" s="9"/>
    </row>
    <row r="4409" spans="4:47" x14ac:dyDescent="0.25">
      <c r="D4409" s="8"/>
      <c r="E4409" s="8"/>
      <c r="F4409" s="9"/>
      <c r="H4409" s="8"/>
      <c r="L4409" s="8"/>
      <c r="P4409" s="8"/>
      <c r="T4409" s="8"/>
      <c r="X4409" s="8"/>
      <c r="AB4409" s="8"/>
      <c r="AL4409" s="9"/>
      <c r="AM4409" s="9"/>
      <c r="AN4409" s="9"/>
      <c r="AO4409" s="9"/>
      <c r="AP4409" s="9"/>
      <c r="AQ4409" s="9"/>
      <c r="AR4409" s="9"/>
      <c r="AS4409" s="9"/>
      <c r="AT4409" s="9"/>
      <c r="AU4409" s="9"/>
    </row>
    <row r="4410" spans="4:47" x14ac:dyDescent="0.25">
      <c r="D4410" s="8"/>
      <c r="E4410" s="8"/>
      <c r="F4410" s="9"/>
      <c r="H4410" s="8"/>
      <c r="L4410" s="8"/>
      <c r="P4410" s="8"/>
      <c r="T4410" s="8"/>
      <c r="X4410" s="8"/>
      <c r="AB4410" s="8"/>
      <c r="AL4410" s="9"/>
      <c r="AM4410" s="9"/>
      <c r="AN4410" s="9"/>
      <c r="AO4410" s="9"/>
      <c r="AP4410" s="9"/>
      <c r="AQ4410" s="9"/>
      <c r="AR4410" s="9"/>
      <c r="AS4410" s="9"/>
      <c r="AT4410" s="9"/>
      <c r="AU4410" s="9"/>
    </row>
    <row r="4411" spans="4:47" x14ac:dyDescent="0.25">
      <c r="D4411" s="8"/>
      <c r="E4411" s="8"/>
      <c r="F4411" s="9"/>
      <c r="H4411" s="8"/>
      <c r="L4411" s="8"/>
      <c r="P4411" s="8"/>
      <c r="T4411" s="8"/>
      <c r="X4411" s="8"/>
      <c r="AB4411" s="8"/>
      <c r="AL4411" s="9"/>
      <c r="AM4411" s="9"/>
      <c r="AN4411" s="9"/>
      <c r="AO4411" s="9"/>
      <c r="AP4411" s="9"/>
      <c r="AQ4411" s="9"/>
      <c r="AR4411" s="9"/>
      <c r="AS4411" s="9"/>
      <c r="AT4411" s="9"/>
      <c r="AU4411" s="9"/>
    </row>
    <row r="4412" spans="4:47" x14ac:dyDescent="0.25">
      <c r="D4412" s="8"/>
      <c r="E4412" s="8"/>
      <c r="F4412" s="9"/>
      <c r="H4412" s="8"/>
      <c r="L4412" s="8"/>
      <c r="P4412" s="8"/>
      <c r="T4412" s="8"/>
      <c r="X4412" s="8"/>
      <c r="AB4412" s="8"/>
      <c r="AL4412" s="9"/>
      <c r="AM4412" s="9"/>
      <c r="AN4412" s="9"/>
      <c r="AO4412" s="9"/>
      <c r="AP4412" s="9"/>
      <c r="AQ4412" s="9"/>
      <c r="AR4412" s="9"/>
      <c r="AS4412" s="9"/>
      <c r="AT4412" s="9"/>
      <c r="AU4412" s="9"/>
    </row>
    <row r="4413" spans="4:47" x14ac:dyDescent="0.25">
      <c r="D4413" s="8"/>
      <c r="E4413" s="8"/>
      <c r="F4413" s="9"/>
      <c r="H4413" s="8"/>
      <c r="L4413" s="8"/>
      <c r="P4413" s="8"/>
      <c r="T4413" s="8"/>
      <c r="X4413" s="8"/>
      <c r="AB4413" s="8"/>
      <c r="AL4413" s="9"/>
      <c r="AM4413" s="9"/>
      <c r="AN4413" s="9"/>
      <c r="AO4413" s="9"/>
      <c r="AP4413" s="9"/>
      <c r="AQ4413" s="9"/>
      <c r="AR4413" s="9"/>
      <c r="AS4413" s="9"/>
      <c r="AT4413" s="9"/>
      <c r="AU4413" s="9"/>
    </row>
    <row r="4414" spans="4:47" x14ac:dyDescent="0.25">
      <c r="D4414" s="8"/>
      <c r="E4414" s="8"/>
      <c r="F4414" s="9"/>
      <c r="H4414" s="8"/>
      <c r="L4414" s="8"/>
      <c r="P4414" s="8"/>
      <c r="T4414" s="8"/>
      <c r="X4414" s="8"/>
      <c r="AB4414" s="8"/>
      <c r="AL4414" s="9"/>
      <c r="AM4414" s="9"/>
      <c r="AN4414" s="9"/>
      <c r="AO4414" s="9"/>
      <c r="AP4414" s="9"/>
      <c r="AQ4414" s="9"/>
      <c r="AR4414" s="9"/>
      <c r="AS4414" s="9"/>
      <c r="AT4414" s="9"/>
      <c r="AU4414" s="9"/>
    </row>
    <row r="4415" spans="4:47" x14ac:dyDescent="0.25">
      <c r="D4415" s="8"/>
      <c r="E4415" s="8"/>
      <c r="F4415" s="9"/>
      <c r="H4415" s="8"/>
      <c r="L4415" s="8"/>
      <c r="P4415" s="8"/>
      <c r="T4415" s="8"/>
      <c r="X4415" s="8"/>
      <c r="AB4415" s="8"/>
      <c r="AL4415" s="9"/>
      <c r="AM4415" s="9"/>
      <c r="AN4415" s="9"/>
      <c r="AO4415" s="9"/>
      <c r="AP4415" s="9"/>
      <c r="AQ4415" s="9"/>
      <c r="AR4415" s="9"/>
      <c r="AS4415" s="9"/>
      <c r="AT4415" s="9"/>
      <c r="AU4415" s="9"/>
    </row>
    <row r="4416" spans="4:47" x14ac:dyDescent="0.25">
      <c r="D4416" s="8"/>
      <c r="E4416" s="8"/>
      <c r="F4416" s="9"/>
      <c r="H4416" s="8"/>
      <c r="L4416" s="8"/>
      <c r="P4416" s="8"/>
      <c r="T4416" s="8"/>
      <c r="X4416" s="8"/>
      <c r="AB4416" s="8"/>
      <c r="AL4416" s="9"/>
      <c r="AM4416" s="9"/>
      <c r="AN4416" s="9"/>
      <c r="AO4416" s="9"/>
      <c r="AP4416" s="9"/>
      <c r="AQ4416" s="9"/>
      <c r="AR4416" s="9"/>
      <c r="AS4416" s="9"/>
      <c r="AT4416" s="9"/>
      <c r="AU4416" s="9"/>
    </row>
    <row r="4417" spans="4:47" x14ac:dyDescent="0.25">
      <c r="D4417" s="8"/>
      <c r="E4417" s="8"/>
      <c r="F4417" s="9"/>
      <c r="H4417" s="8"/>
      <c r="L4417" s="8"/>
      <c r="P4417" s="8"/>
      <c r="T4417" s="8"/>
      <c r="X4417" s="8"/>
      <c r="AB4417" s="8"/>
      <c r="AL4417" s="9"/>
      <c r="AM4417" s="9"/>
      <c r="AN4417" s="9"/>
      <c r="AO4417" s="9"/>
      <c r="AP4417" s="9"/>
      <c r="AQ4417" s="9"/>
      <c r="AR4417" s="9"/>
      <c r="AS4417" s="9"/>
      <c r="AT4417" s="9"/>
      <c r="AU4417" s="9"/>
    </row>
    <row r="4418" spans="4:47" x14ac:dyDescent="0.25">
      <c r="D4418" s="8"/>
      <c r="E4418" s="8"/>
      <c r="F4418" s="9"/>
      <c r="H4418" s="8"/>
      <c r="L4418" s="8"/>
      <c r="P4418" s="8"/>
      <c r="T4418" s="8"/>
      <c r="X4418" s="8"/>
      <c r="AB4418" s="8"/>
      <c r="AL4418" s="9"/>
      <c r="AM4418" s="9"/>
      <c r="AN4418" s="9"/>
      <c r="AO4418" s="9"/>
      <c r="AP4418" s="9"/>
      <c r="AQ4418" s="9"/>
      <c r="AR4418" s="9"/>
      <c r="AS4418" s="9"/>
      <c r="AT4418" s="9"/>
      <c r="AU4418" s="9"/>
    </row>
    <row r="4419" spans="4:47" x14ac:dyDescent="0.25">
      <c r="D4419" s="8"/>
      <c r="E4419" s="8"/>
      <c r="F4419" s="9"/>
      <c r="H4419" s="8"/>
      <c r="L4419" s="8"/>
      <c r="P4419" s="8"/>
      <c r="T4419" s="8"/>
      <c r="X4419" s="8"/>
      <c r="AB4419" s="8"/>
      <c r="AL4419" s="9"/>
      <c r="AM4419" s="9"/>
      <c r="AN4419" s="9"/>
      <c r="AO4419" s="9"/>
      <c r="AP4419" s="9"/>
      <c r="AQ4419" s="9"/>
      <c r="AR4419" s="9"/>
      <c r="AS4419" s="9"/>
      <c r="AT4419" s="9"/>
      <c r="AU4419" s="9"/>
    </row>
    <row r="4420" spans="4:47" x14ac:dyDescent="0.25">
      <c r="D4420" s="8"/>
      <c r="E4420" s="8"/>
      <c r="F4420" s="9"/>
      <c r="H4420" s="8"/>
      <c r="L4420" s="8"/>
      <c r="P4420" s="8"/>
      <c r="T4420" s="8"/>
      <c r="X4420" s="8"/>
      <c r="AB4420" s="8"/>
      <c r="AL4420" s="9"/>
      <c r="AM4420" s="9"/>
      <c r="AN4420" s="9"/>
      <c r="AO4420" s="9"/>
      <c r="AP4420" s="9"/>
      <c r="AQ4420" s="9"/>
      <c r="AR4420" s="9"/>
      <c r="AS4420" s="9"/>
      <c r="AT4420" s="9"/>
      <c r="AU4420" s="9"/>
    </row>
    <row r="4421" spans="4:47" x14ac:dyDescent="0.25">
      <c r="D4421" s="8"/>
      <c r="E4421" s="8"/>
      <c r="F4421" s="9"/>
      <c r="H4421" s="8"/>
      <c r="L4421" s="8"/>
      <c r="P4421" s="8"/>
      <c r="T4421" s="8"/>
      <c r="X4421" s="8"/>
      <c r="AB4421" s="8"/>
      <c r="AL4421" s="9"/>
      <c r="AM4421" s="9"/>
      <c r="AN4421" s="9"/>
      <c r="AO4421" s="9"/>
      <c r="AP4421" s="9"/>
      <c r="AQ4421" s="9"/>
      <c r="AR4421" s="9"/>
      <c r="AS4421" s="9"/>
      <c r="AT4421" s="9"/>
      <c r="AU4421" s="9"/>
    </row>
    <row r="4422" spans="4:47" x14ac:dyDescent="0.25">
      <c r="D4422" s="8"/>
      <c r="E4422" s="8"/>
      <c r="F4422" s="9"/>
      <c r="H4422" s="8"/>
      <c r="L4422" s="8"/>
      <c r="P4422" s="8"/>
      <c r="T4422" s="8"/>
      <c r="X4422" s="8"/>
      <c r="AB4422" s="8"/>
      <c r="AL4422" s="9"/>
      <c r="AM4422" s="9"/>
      <c r="AN4422" s="9"/>
      <c r="AO4422" s="9"/>
      <c r="AP4422" s="9"/>
      <c r="AQ4422" s="9"/>
      <c r="AR4422" s="9"/>
      <c r="AS4422" s="9"/>
      <c r="AT4422" s="9"/>
      <c r="AU4422" s="9"/>
    </row>
    <row r="4423" spans="4:47" x14ac:dyDescent="0.25">
      <c r="D4423" s="8"/>
      <c r="E4423" s="8"/>
      <c r="F4423" s="9"/>
      <c r="H4423" s="8"/>
      <c r="L4423" s="8"/>
      <c r="P4423" s="8"/>
      <c r="T4423" s="8"/>
      <c r="X4423" s="8"/>
      <c r="AB4423" s="8"/>
      <c r="AL4423" s="9"/>
      <c r="AM4423" s="9"/>
      <c r="AN4423" s="9"/>
      <c r="AO4423" s="9"/>
      <c r="AP4423" s="9"/>
      <c r="AQ4423" s="9"/>
      <c r="AR4423" s="9"/>
      <c r="AS4423" s="9"/>
      <c r="AT4423" s="9"/>
      <c r="AU4423" s="9"/>
    </row>
    <row r="4424" spans="4:47" x14ac:dyDescent="0.25">
      <c r="D4424" s="8"/>
      <c r="E4424" s="8"/>
      <c r="F4424" s="9"/>
      <c r="H4424" s="8"/>
      <c r="L4424" s="8"/>
      <c r="P4424" s="8"/>
      <c r="T4424" s="8"/>
      <c r="X4424" s="8"/>
      <c r="AB4424" s="8"/>
      <c r="AL4424" s="9"/>
      <c r="AM4424" s="9"/>
      <c r="AN4424" s="9"/>
      <c r="AO4424" s="9"/>
      <c r="AP4424" s="9"/>
      <c r="AQ4424" s="9"/>
      <c r="AR4424" s="9"/>
      <c r="AS4424" s="9"/>
      <c r="AT4424" s="9"/>
      <c r="AU4424" s="9"/>
    </row>
    <row r="4425" spans="4:47" x14ac:dyDescent="0.25">
      <c r="D4425" s="8"/>
      <c r="E4425" s="8"/>
      <c r="F4425" s="9"/>
      <c r="H4425" s="8"/>
      <c r="L4425" s="8"/>
      <c r="P4425" s="8"/>
      <c r="T4425" s="8"/>
      <c r="X4425" s="8"/>
      <c r="AB4425" s="8"/>
      <c r="AL4425" s="9"/>
      <c r="AM4425" s="9"/>
      <c r="AN4425" s="9"/>
      <c r="AO4425" s="9"/>
      <c r="AP4425" s="9"/>
      <c r="AQ4425" s="9"/>
      <c r="AR4425" s="9"/>
      <c r="AS4425" s="9"/>
      <c r="AT4425" s="9"/>
      <c r="AU4425" s="9"/>
    </row>
    <row r="4426" spans="4:47" x14ac:dyDescent="0.25">
      <c r="D4426" s="8"/>
      <c r="E4426" s="8"/>
      <c r="F4426" s="9"/>
      <c r="H4426" s="8"/>
      <c r="L4426" s="8"/>
      <c r="P4426" s="8"/>
      <c r="T4426" s="8"/>
      <c r="X4426" s="8"/>
      <c r="AB4426" s="8"/>
      <c r="AL4426" s="9"/>
      <c r="AM4426" s="9"/>
      <c r="AN4426" s="9"/>
      <c r="AO4426" s="9"/>
      <c r="AP4426" s="9"/>
      <c r="AQ4426" s="9"/>
      <c r="AR4426" s="9"/>
      <c r="AS4426" s="9"/>
      <c r="AT4426" s="9"/>
      <c r="AU4426" s="9"/>
    </row>
    <row r="4427" spans="4:47" x14ac:dyDescent="0.25">
      <c r="D4427" s="8"/>
      <c r="E4427" s="8"/>
      <c r="F4427" s="9"/>
      <c r="H4427" s="8"/>
      <c r="L4427" s="8"/>
      <c r="P4427" s="8"/>
      <c r="T4427" s="8"/>
      <c r="X4427" s="8"/>
      <c r="AB4427" s="8"/>
      <c r="AL4427" s="9"/>
      <c r="AM4427" s="9"/>
      <c r="AN4427" s="9"/>
      <c r="AO4427" s="9"/>
      <c r="AP4427" s="9"/>
      <c r="AQ4427" s="9"/>
      <c r="AR4427" s="9"/>
      <c r="AS4427" s="9"/>
      <c r="AT4427" s="9"/>
      <c r="AU4427" s="9"/>
    </row>
    <row r="4428" spans="4:47" x14ac:dyDescent="0.25">
      <c r="D4428" s="8"/>
      <c r="E4428" s="8"/>
      <c r="F4428" s="9"/>
      <c r="H4428" s="8"/>
      <c r="L4428" s="8"/>
      <c r="P4428" s="8"/>
      <c r="T4428" s="8"/>
      <c r="X4428" s="8"/>
      <c r="AB4428" s="8"/>
      <c r="AL4428" s="9"/>
      <c r="AM4428" s="9"/>
      <c r="AN4428" s="9"/>
      <c r="AO4428" s="9"/>
      <c r="AP4428" s="9"/>
      <c r="AQ4428" s="9"/>
      <c r="AR4428" s="9"/>
      <c r="AS4428" s="9"/>
      <c r="AT4428" s="9"/>
      <c r="AU4428" s="9"/>
    </row>
    <row r="4429" spans="4:47" x14ac:dyDescent="0.25">
      <c r="D4429" s="8"/>
      <c r="E4429" s="8"/>
      <c r="F4429" s="9"/>
      <c r="H4429" s="8"/>
      <c r="L4429" s="8"/>
      <c r="P4429" s="8"/>
      <c r="T4429" s="8"/>
      <c r="X4429" s="8"/>
      <c r="AB4429" s="8"/>
      <c r="AL4429" s="9"/>
      <c r="AM4429" s="9"/>
      <c r="AN4429" s="9"/>
      <c r="AO4429" s="9"/>
      <c r="AP4429" s="9"/>
      <c r="AQ4429" s="9"/>
      <c r="AR4429" s="9"/>
      <c r="AS4429" s="9"/>
      <c r="AT4429" s="9"/>
      <c r="AU4429" s="9"/>
    </row>
    <row r="4430" spans="4:47" x14ac:dyDescent="0.25">
      <c r="D4430" s="8"/>
      <c r="E4430" s="8"/>
      <c r="F4430" s="9"/>
      <c r="H4430" s="8"/>
      <c r="L4430" s="8"/>
      <c r="P4430" s="8"/>
      <c r="T4430" s="8"/>
      <c r="X4430" s="8"/>
      <c r="AB4430" s="8"/>
      <c r="AL4430" s="9"/>
      <c r="AM4430" s="9"/>
      <c r="AN4430" s="9"/>
      <c r="AO4430" s="9"/>
      <c r="AP4430" s="9"/>
      <c r="AQ4430" s="9"/>
      <c r="AR4430" s="9"/>
      <c r="AS4430" s="9"/>
      <c r="AT4430" s="9"/>
      <c r="AU4430" s="9"/>
    </row>
    <row r="4431" spans="4:47" x14ac:dyDescent="0.25">
      <c r="D4431" s="8"/>
      <c r="E4431" s="8"/>
      <c r="F4431" s="9"/>
      <c r="H4431" s="8"/>
      <c r="L4431" s="8"/>
      <c r="P4431" s="8"/>
      <c r="T4431" s="8"/>
      <c r="X4431" s="8"/>
      <c r="AB4431" s="8"/>
      <c r="AL4431" s="9"/>
      <c r="AM4431" s="9"/>
      <c r="AN4431" s="9"/>
      <c r="AO4431" s="9"/>
      <c r="AP4431" s="9"/>
      <c r="AQ4431" s="9"/>
      <c r="AR4431" s="9"/>
      <c r="AS4431" s="9"/>
      <c r="AT4431" s="9"/>
      <c r="AU4431" s="9"/>
    </row>
    <row r="4432" spans="4:47" x14ac:dyDescent="0.25">
      <c r="D4432" s="8"/>
      <c r="E4432" s="8"/>
      <c r="F4432" s="9"/>
      <c r="H4432" s="8"/>
      <c r="L4432" s="8"/>
      <c r="P4432" s="8"/>
      <c r="T4432" s="8"/>
      <c r="X4432" s="8"/>
      <c r="AB4432" s="8"/>
      <c r="AL4432" s="9"/>
      <c r="AM4432" s="9"/>
      <c r="AN4432" s="9"/>
      <c r="AO4432" s="9"/>
      <c r="AP4432" s="9"/>
      <c r="AQ4432" s="9"/>
      <c r="AR4432" s="9"/>
      <c r="AS4432" s="9"/>
      <c r="AT4432" s="9"/>
      <c r="AU4432" s="9"/>
    </row>
    <row r="4433" spans="4:47" x14ac:dyDescent="0.25">
      <c r="D4433" s="8"/>
      <c r="E4433" s="8"/>
      <c r="F4433" s="9"/>
      <c r="H4433" s="8"/>
      <c r="L4433" s="8"/>
      <c r="P4433" s="8"/>
      <c r="T4433" s="8"/>
      <c r="X4433" s="8"/>
      <c r="AB4433" s="8"/>
      <c r="AL4433" s="9"/>
      <c r="AM4433" s="9"/>
      <c r="AN4433" s="9"/>
      <c r="AO4433" s="9"/>
      <c r="AP4433" s="9"/>
      <c r="AQ4433" s="9"/>
      <c r="AR4433" s="9"/>
      <c r="AS4433" s="9"/>
      <c r="AT4433" s="9"/>
      <c r="AU4433" s="9"/>
    </row>
    <row r="4434" spans="4:47" x14ac:dyDescent="0.25">
      <c r="D4434" s="8"/>
      <c r="E4434" s="8"/>
      <c r="F4434" s="9"/>
      <c r="H4434" s="8"/>
      <c r="L4434" s="8"/>
      <c r="P4434" s="8"/>
      <c r="T4434" s="8"/>
      <c r="X4434" s="8"/>
      <c r="AB4434" s="8"/>
      <c r="AL4434" s="9"/>
      <c r="AM4434" s="9"/>
      <c r="AN4434" s="9"/>
      <c r="AO4434" s="9"/>
      <c r="AP4434" s="9"/>
      <c r="AQ4434" s="9"/>
      <c r="AR4434" s="9"/>
      <c r="AS4434" s="9"/>
      <c r="AT4434" s="9"/>
      <c r="AU4434" s="9"/>
    </row>
    <row r="4435" spans="4:47" x14ac:dyDescent="0.25">
      <c r="D4435" s="8"/>
      <c r="E4435" s="8"/>
      <c r="F4435" s="9"/>
      <c r="H4435" s="8"/>
      <c r="L4435" s="8"/>
      <c r="P4435" s="8"/>
      <c r="T4435" s="8"/>
      <c r="X4435" s="8"/>
      <c r="AB4435" s="8"/>
      <c r="AL4435" s="9"/>
      <c r="AM4435" s="9"/>
      <c r="AN4435" s="9"/>
      <c r="AO4435" s="9"/>
      <c r="AP4435" s="9"/>
      <c r="AQ4435" s="9"/>
      <c r="AR4435" s="9"/>
      <c r="AS4435" s="9"/>
      <c r="AT4435" s="9"/>
      <c r="AU4435" s="9"/>
    </row>
    <row r="4436" spans="4:47" x14ac:dyDescent="0.25">
      <c r="D4436" s="8"/>
      <c r="E4436" s="8"/>
      <c r="F4436" s="9"/>
      <c r="H4436" s="8"/>
      <c r="L4436" s="8"/>
      <c r="P4436" s="8"/>
      <c r="T4436" s="8"/>
      <c r="X4436" s="8"/>
      <c r="AB4436" s="8"/>
      <c r="AL4436" s="9"/>
      <c r="AM4436" s="9"/>
      <c r="AN4436" s="9"/>
      <c r="AO4436" s="9"/>
      <c r="AP4436" s="9"/>
      <c r="AQ4436" s="9"/>
      <c r="AR4436" s="9"/>
      <c r="AS4436" s="9"/>
      <c r="AT4436" s="9"/>
      <c r="AU4436" s="9"/>
    </row>
    <row r="4437" spans="4:47" x14ac:dyDescent="0.25">
      <c r="D4437" s="8"/>
      <c r="E4437" s="8"/>
      <c r="F4437" s="9"/>
      <c r="H4437" s="8"/>
      <c r="L4437" s="8"/>
      <c r="P4437" s="8"/>
      <c r="T4437" s="8"/>
      <c r="X4437" s="8"/>
      <c r="AB4437" s="8"/>
      <c r="AL4437" s="9"/>
      <c r="AM4437" s="9"/>
      <c r="AN4437" s="9"/>
      <c r="AO4437" s="9"/>
      <c r="AP4437" s="9"/>
      <c r="AQ4437" s="9"/>
      <c r="AR4437" s="9"/>
      <c r="AS4437" s="9"/>
      <c r="AT4437" s="9"/>
      <c r="AU4437" s="9"/>
    </row>
    <row r="4438" spans="4:47" x14ac:dyDescent="0.25">
      <c r="D4438" s="8"/>
      <c r="E4438" s="8"/>
      <c r="F4438" s="9"/>
      <c r="H4438" s="8"/>
      <c r="L4438" s="8"/>
      <c r="P4438" s="8"/>
      <c r="T4438" s="8"/>
      <c r="X4438" s="8"/>
      <c r="AB4438" s="8"/>
      <c r="AL4438" s="9"/>
      <c r="AM4438" s="9"/>
      <c r="AN4438" s="9"/>
      <c r="AO4438" s="9"/>
      <c r="AP4438" s="9"/>
      <c r="AQ4438" s="9"/>
      <c r="AR4438" s="9"/>
      <c r="AS4438" s="9"/>
      <c r="AT4438" s="9"/>
      <c r="AU4438" s="9"/>
    </row>
    <row r="4439" spans="4:47" x14ac:dyDescent="0.25">
      <c r="D4439" s="8"/>
      <c r="E4439" s="8"/>
      <c r="F4439" s="9"/>
      <c r="H4439" s="8"/>
      <c r="L4439" s="8"/>
      <c r="P4439" s="8"/>
      <c r="T4439" s="8"/>
      <c r="X4439" s="8"/>
      <c r="AB4439" s="8"/>
      <c r="AL4439" s="9"/>
      <c r="AM4439" s="9"/>
      <c r="AN4439" s="9"/>
      <c r="AO4439" s="9"/>
      <c r="AP4439" s="9"/>
      <c r="AQ4439" s="9"/>
      <c r="AR4439" s="9"/>
      <c r="AS4439" s="9"/>
      <c r="AT4439" s="9"/>
      <c r="AU4439" s="9"/>
    </row>
    <row r="4440" spans="4:47" x14ac:dyDescent="0.25">
      <c r="D4440" s="8"/>
      <c r="E4440" s="8"/>
      <c r="F4440" s="9"/>
      <c r="H4440" s="8"/>
      <c r="L4440" s="8"/>
      <c r="P4440" s="8"/>
      <c r="T4440" s="8"/>
      <c r="X4440" s="8"/>
      <c r="AB4440" s="8"/>
      <c r="AL4440" s="9"/>
      <c r="AM4440" s="9"/>
      <c r="AN4440" s="9"/>
      <c r="AO4440" s="9"/>
      <c r="AP4440" s="9"/>
      <c r="AQ4440" s="9"/>
      <c r="AR4440" s="9"/>
      <c r="AS4440" s="9"/>
      <c r="AT4440" s="9"/>
      <c r="AU4440" s="9"/>
    </row>
    <row r="4441" spans="4:47" x14ac:dyDescent="0.25">
      <c r="D4441" s="8"/>
      <c r="E4441" s="8"/>
      <c r="F4441" s="9"/>
      <c r="H4441" s="8"/>
      <c r="L4441" s="8"/>
      <c r="P4441" s="8"/>
      <c r="T4441" s="8"/>
      <c r="X4441" s="8"/>
      <c r="AB4441" s="8"/>
      <c r="AL4441" s="9"/>
      <c r="AM4441" s="9"/>
      <c r="AN4441" s="9"/>
      <c r="AO4441" s="9"/>
      <c r="AP4441" s="9"/>
      <c r="AQ4441" s="9"/>
      <c r="AR4441" s="9"/>
      <c r="AS4441" s="9"/>
      <c r="AT4441" s="9"/>
      <c r="AU4441" s="9"/>
    </row>
    <row r="4442" spans="4:47" x14ac:dyDescent="0.25">
      <c r="D4442" s="8"/>
      <c r="E4442" s="8"/>
      <c r="F4442" s="9"/>
      <c r="H4442" s="8"/>
      <c r="L4442" s="8"/>
      <c r="P4442" s="8"/>
      <c r="T4442" s="8"/>
      <c r="X4442" s="8"/>
      <c r="AB4442" s="8"/>
      <c r="AL4442" s="9"/>
      <c r="AM4442" s="9"/>
      <c r="AN4442" s="9"/>
      <c r="AO4442" s="9"/>
      <c r="AP4442" s="9"/>
      <c r="AQ4442" s="9"/>
      <c r="AR4442" s="9"/>
      <c r="AS4442" s="9"/>
      <c r="AT4442" s="9"/>
      <c r="AU4442" s="9"/>
    </row>
    <row r="4443" spans="4:47" x14ac:dyDescent="0.25">
      <c r="D4443" s="8"/>
      <c r="E4443" s="8"/>
      <c r="F4443" s="9"/>
      <c r="H4443" s="8"/>
      <c r="L4443" s="8"/>
      <c r="P4443" s="8"/>
      <c r="T4443" s="8"/>
      <c r="X4443" s="8"/>
      <c r="AB4443" s="8"/>
      <c r="AL4443" s="9"/>
      <c r="AM4443" s="9"/>
      <c r="AN4443" s="9"/>
      <c r="AO4443" s="9"/>
      <c r="AP4443" s="9"/>
      <c r="AQ4443" s="9"/>
      <c r="AR4443" s="9"/>
      <c r="AS4443" s="9"/>
      <c r="AT4443" s="9"/>
      <c r="AU4443" s="9"/>
    </row>
    <row r="4444" spans="4:47" x14ac:dyDescent="0.25">
      <c r="D4444" s="8"/>
      <c r="E4444" s="8"/>
      <c r="F4444" s="9"/>
      <c r="H4444" s="8"/>
      <c r="L4444" s="8"/>
      <c r="P4444" s="8"/>
      <c r="T4444" s="8"/>
      <c r="X4444" s="8"/>
      <c r="AB4444" s="8"/>
      <c r="AL4444" s="9"/>
      <c r="AM4444" s="9"/>
      <c r="AN4444" s="9"/>
      <c r="AO4444" s="9"/>
      <c r="AP4444" s="9"/>
      <c r="AQ4444" s="9"/>
      <c r="AR4444" s="9"/>
      <c r="AS4444" s="9"/>
      <c r="AT4444" s="9"/>
      <c r="AU4444" s="9"/>
    </row>
    <row r="4445" spans="4:47" x14ac:dyDescent="0.25">
      <c r="D4445" s="8"/>
      <c r="E4445" s="8"/>
      <c r="F4445" s="9"/>
      <c r="H4445" s="8"/>
      <c r="L4445" s="8"/>
      <c r="P4445" s="8"/>
      <c r="T4445" s="8"/>
      <c r="X4445" s="8"/>
      <c r="AB4445" s="8"/>
      <c r="AL4445" s="9"/>
      <c r="AM4445" s="9"/>
      <c r="AN4445" s="9"/>
      <c r="AO4445" s="9"/>
      <c r="AP4445" s="9"/>
      <c r="AQ4445" s="9"/>
      <c r="AR4445" s="9"/>
      <c r="AS4445" s="9"/>
      <c r="AT4445" s="9"/>
      <c r="AU4445" s="9"/>
    </row>
    <row r="4446" spans="4:47" x14ac:dyDescent="0.25">
      <c r="D4446" s="8"/>
      <c r="E4446" s="8"/>
      <c r="F4446" s="9"/>
      <c r="H4446" s="8"/>
      <c r="L4446" s="8"/>
      <c r="P4446" s="8"/>
      <c r="T4446" s="8"/>
      <c r="X4446" s="8"/>
      <c r="AB4446" s="8"/>
      <c r="AL4446" s="9"/>
      <c r="AM4446" s="9"/>
      <c r="AN4446" s="9"/>
      <c r="AO4446" s="9"/>
      <c r="AP4446" s="9"/>
      <c r="AQ4446" s="9"/>
      <c r="AR4446" s="9"/>
      <c r="AS4446" s="9"/>
      <c r="AT4446" s="9"/>
      <c r="AU4446" s="9"/>
    </row>
    <row r="4447" spans="4:47" x14ac:dyDescent="0.25">
      <c r="D4447" s="8"/>
      <c r="E4447" s="8"/>
      <c r="F4447" s="9"/>
      <c r="H4447" s="8"/>
      <c r="L4447" s="8"/>
      <c r="P4447" s="8"/>
      <c r="T4447" s="8"/>
      <c r="X4447" s="8"/>
      <c r="AB4447" s="8"/>
      <c r="AL4447" s="9"/>
      <c r="AM4447" s="9"/>
      <c r="AN4447" s="9"/>
      <c r="AO4447" s="9"/>
      <c r="AP4447" s="9"/>
      <c r="AQ4447" s="9"/>
      <c r="AR4447" s="9"/>
      <c r="AS4447" s="9"/>
      <c r="AT4447" s="9"/>
      <c r="AU4447" s="9"/>
    </row>
    <row r="4448" spans="4:47" x14ac:dyDescent="0.25">
      <c r="D4448" s="8"/>
      <c r="E4448" s="8"/>
      <c r="F4448" s="9"/>
      <c r="H4448" s="8"/>
      <c r="L4448" s="8"/>
      <c r="P4448" s="8"/>
      <c r="T4448" s="8"/>
      <c r="X4448" s="8"/>
      <c r="AB4448" s="8"/>
      <c r="AL4448" s="9"/>
      <c r="AM4448" s="9"/>
      <c r="AN4448" s="9"/>
      <c r="AO4448" s="9"/>
      <c r="AP4448" s="9"/>
      <c r="AQ4448" s="9"/>
      <c r="AR4448" s="9"/>
      <c r="AS4448" s="9"/>
      <c r="AT4448" s="9"/>
      <c r="AU4448" s="9"/>
    </row>
    <row r="4449" spans="4:47" x14ac:dyDescent="0.25">
      <c r="D4449" s="8"/>
      <c r="E4449" s="8"/>
      <c r="F4449" s="9"/>
      <c r="H4449" s="8"/>
      <c r="L4449" s="8"/>
      <c r="P4449" s="8"/>
      <c r="T4449" s="8"/>
      <c r="X4449" s="8"/>
      <c r="AB4449" s="8"/>
      <c r="AL4449" s="9"/>
      <c r="AM4449" s="9"/>
      <c r="AN4449" s="9"/>
      <c r="AO4449" s="9"/>
      <c r="AP4449" s="9"/>
      <c r="AQ4449" s="9"/>
      <c r="AR4449" s="9"/>
      <c r="AS4449" s="9"/>
      <c r="AT4449" s="9"/>
      <c r="AU4449" s="9"/>
    </row>
    <row r="4450" spans="4:47" x14ac:dyDescent="0.25">
      <c r="D4450" s="8"/>
      <c r="E4450" s="8"/>
      <c r="F4450" s="9"/>
      <c r="H4450" s="8"/>
      <c r="L4450" s="8"/>
      <c r="P4450" s="8"/>
      <c r="T4450" s="8"/>
      <c r="X4450" s="8"/>
      <c r="AB4450" s="8"/>
      <c r="AL4450" s="9"/>
      <c r="AM4450" s="9"/>
      <c r="AN4450" s="9"/>
      <c r="AO4450" s="9"/>
      <c r="AP4450" s="9"/>
      <c r="AQ4450" s="9"/>
      <c r="AR4450" s="9"/>
      <c r="AS4450" s="9"/>
      <c r="AT4450" s="9"/>
      <c r="AU4450" s="9"/>
    </row>
    <row r="4451" spans="4:47" x14ac:dyDescent="0.25">
      <c r="D4451" s="8"/>
      <c r="E4451" s="8"/>
      <c r="F4451" s="9"/>
      <c r="H4451" s="8"/>
      <c r="L4451" s="8"/>
      <c r="P4451" s="8"/>
      <c r="T4451" s="8"/>
      <c r="X4451" s="8"/>
      <c r="AB4451" s="8"/>
      <c r="AL4451" s="9"/>
      <c r="AM4451" s="9"/>
      <c r="AN4451" s="9"/>
      <c r="AO4451" s="9"/>
      <c r="AP4451" s="9"/>
      <c r="AQ4451" s="9"/>
      <c r="AR4451" s="9"/>
      <c r="AS4451" s="9"/>
      <c r="AT4451" s="9"/>
      <c r="AU4451" s="9"/>
    </row>
    <row r="4452" spans="4:47" x14ac:dyDescent="0.25">
      <c r="D4452" s="8"/>
      <c r="E4452" s="8"/>
      <c r="F4452" s="9"/>
      <c r="H4452" s="8"/>
      <c r="L4452" s="8"/>
      <c r="P4452" s="8"/>
      <c r="T4452" s="8"/>
      <c r="X4452" s="8"/>
      <c r="AB4452" s="8"/>
      <c r="AL4452" s="9"/>
      <c r="AM4452" s="9"/>
      <c r="AN4452" s="9"/>
      <c r="AO4452" s="9"/>
      <c r="AP4452" s="9"/>
      <c r="AQ4452" s="9"/>
      <c r="AR4452" s="9"/>
      <c r="AS4452" s="9"/>
      <c r="AT4452" s="9"/>
      <c r="AU4452" s="9"/>
    </row>
    <row r="4453" spans="4:47" x14ac:dyDescent="0.25">
      <c r="D4453" s="8"/>
      <c r="E4453" s="8"/>
      <c r="F4453" s="9"/>
      <c r="H4453" s="8"/>
      <c r="L4453" s="8"/>
      <c r="P4453" s="8"/>
      <c r="T4453" s="8"/>
      <c r="X4453" s="8"/>
      <c r="AB4453" s="8"/>
      <c r="AL4453" s="9"/>
      <c r="AM4453" s="9"/>
      <c r="AN4453" s="9"/>
      <c r="AO4453" s="9"/>
      <c r="AP4453" s="9"/>
      <c r="AQ4453" s="9"/>
      <c r="AR4453" s="9"/>
      <c r="AS4453" s="9"/>
      <c r="AT4453" s="9"/>
      <c r="AU4453" s="9"/>
    </row>
    <row r="4454" spans="4:47" x14ac:dyDescent="0.25">
      <c r="D4454" s="8"/>
      <c r="E4454" s="8"/>
      <c r="F4454" s="9"/>
      <c r="H4454" s="8"/>
      <c r="L4454" s="8"/>
      <c r="P4454" s="8"/>
      <c r="T4454" s="8"/>
      <c r="X4454" s="8"/>
      <c r="AB4454" s="8"/>
      <c r="AL4454" s="9"/>
      <c r="AM4454" s="9"/>
      <c r="AN4454" s="9"/>
      <c r="AO4454" s="9"/>
      <c r="AP4454" s="9"/>
      <c r="AQ4454" s="9"/>
      <c r="AR4454" s="9"/>
      <c r="AS4454" s="9"/>
      <c r="AT4454" s="9"/>
      <c r="AU4454" s="9"/>
    </row>
    <row r="4455" spans="4:47" x14ac:dyDescent="0.25">
      <c r="D4455" s="8"/>
      <c r="E4455" s="8"/>
      <c r="F4455" s="9"/>
      <c r="H4455" s="8"/>
      <c r="L4455" s="8"/>
      <c r="P4455" s="8"/>
      <c r="T4455" s="8"/>
      <c r="X4455" s="8"/>
      <c r="AB4455" s="8"/>
      <c r="AL4455" s="9"/>
      <c r="AM4455" s="9"/>
      <c r="AN4455" s="9"/>
      <c r="AO4455" s="9"/>
      <c r="AP4455" s="9"/>
      <c r="AQ4455" s="9"/>
      <c r="AR4455" s="9"/>
      <c r="AS4455" s="9"/>
      <c r="AT4455" s="9"/>
      <c r="AU4455" s="9"/>
    </row>
    <row r="4456" spans="4:47" x14ac:dyDescent="0.25">
      <c r="D4456" s="8"/>
      <c r="E4456" s="8"/>
      <c r="F4456" s="9"/>
      <c r="H4456" s="8"/>
      <c r="L4456" s="8"/>
      <c r="P4456" s="8"/>
      <c r="T4456" s="8"/>
      <c r="X4456" s="8"/>
      <c r="AB4456" s="8"/>
      <c r="AL4456" s="9"/>
      <c r="AM4456" s="9"/>
      <c r="AN4456" s="9"/>
      <c r="AO4456" s="9"/>
      <c r="AP4456" s="9"/>
      <c r="AQ4456" s="9"/>
      <c r="AR4456" s="9"/>
      <c r="AS4456" s="9"/>
      <c r="AT4456" s="9"/>
      <c r="AU4456" s="9"/>
    </row>
    <row r="4457" spans="4:47" x14ac:dyDescent="0.25">
      <c r="D4457" s="8"/>
      <c r="E4457" s="8"/>
      <c r="F4457" s="9"/>
      <c r="H4457" s="8"/>
      <c r="L4457" s="8"/>
      <c r="P4457" s="8"/>
      <c r="T4457" s="8"/>
      <c r="X4457" s="8"/>
      <c r="AB4457" s="8"/>
      <c r="AL4457" s="9"/>
      <c r="AM4457" s="9"/>
      <c r="AN4457" s="9"/>
      <c r="AO4457" s="9"/>
      <c r="AP4457" s="9"/>
      <c r="AQ4457" s="9"/>
      <c r="AR4457" s="9"/>
      <c r="AS4457" s="9"/>
      <c r="AT4457" s="9"/>
      <c r="AU4457" s="9"/>
    </row>
    <row r="4458" spans="4:47" x14ac:dyDescent="0.25">
      <c r="D4458" s="8"/>
      <c r="E4458" s="8"/>
      <c r="F4458" s="9"/>
      <c r="H4458" s="8"/>
      <c r="L4458" s="8"/>
      <c r="P4458" s="8"/>
      <c r="T4458" s="8"/>
      <c r="X4458" s="8"/>
      <c r="AB4458" s="8"/>
      <c r="AL4458" s="9"/>
      <c r="AM4458" s="9"/>
      <c r="AN4458" s="9"/>
      <c r="AO4458" s="9"/>
      <c r="AP4458" s="9"/>
      <c r="AQ4458" s="9"/>
      <c r="AR4458" s="9"/>
      <c r="AS4458" s="9"/>
      <c r="AT4458" s="9"/>
      <c r="AU4458" s="9"/>
    </row>
    <row r="4459" spans="4:47" x14ac:dyDescent="0.25">
      <c r="D4459" s="8"/>
      <c r="E4459" s="8"/>
      <c r="F4459" s="9"/>
      <c r="H4459" s="8"/>
      <c r="L4459" s="8"/>
      <c r="P4459" s="8"/>
      <c r="T4459" s="8"/>
      <c r="X4459" s="8"/>
      <c r="AB4459" s="8"/>
      <c r="AL4459" s="9"/>
      <c r="AM4459" s="9"/>
      <c r="AN4459" s="9"/>
      <c r="AO4459" s="9"/>
      <c r="AP4459" s="9"/>
      <c r="AQ4459" s="9"/>
      <c r="AR4459" s="9"/>
      <c r="AS4459" s="9"/>
      <c r="AT4459" s="9"/>
      <c r="AU4459" s="9"/>
    </row>
    <row r="4460" spans="4:47" x14ac:dyDescent="0.25">
      <c r="D4460" s="8"/>
      <c r="E4460" s="8"/>
      <c r="F4460" s="9"/>
      <c r="H4460" s="8"/>
      <c r="L4460" s="8"/>
      <c r="P4460" s="8"/>
      <c r="T4460" s="8"/>
      <c r="X4460" s="8"/>
      <c r="AB4460" s="8"/>
      <c r="AL4460" s="9"/>
      <c r="AM4460" s="9"/>
      <c r="AN4460" s="9"/>
      <c r="AO4460" s="9"/>
      <c r="AP4460" s="9"/>
      <c r="AQ4460" s="9"/>
      <c r="AR4460" s="9"/>
      <c r="AS4460" s="9"/>
      <c r="AT4460" s="9"/>
      <c r="AU4460" s="9"/>
    </row>
    <row r="4461" spans="4:47" x14ac:dyDescent="0.25">
      <c r="D4461" s="8"/>
      <c r="E4461" s="8"/>
      <c r="F4461" s="9"/>
      <c r="H4461" s="8"/>
      <c r="L4461" s="8"/>
      <c r="P4461" s="8"/>
      <c r="T4461" s="8"/>
      <c r="X4461" s="8"/>
      <c r="AB4461" s="8"/>
      <c r="AL4461" s="9"/>
      <c r="AM4461" s="9"/>
      <c r="AN4461" s="9"/>
      <c r="AO4461" s="9"/>
      <c r="AP4461" s="9"/>
      <c r="AQ4461" s="9"/>
      <c r="AR4461" s="9"/>
      <c r="AS4461" s="9"/>
      <c r="AT4461" s="9"/>
      <c r="AU4461" s="9"/>
    </row>
    <row r="4462" spans="4:47" x14ac:dyDescent="0.25">
      <c r="D4462" s="8"/>
      <c r="E4462" s="8"/>
      <c r="F4462" s="9"/>
      <c r="H4462" s="8"/>
      <c r="L4462" s="8"/>
      <c r="P4462" s="8"/>
      <c r="T4462" s="8"/>
      <c r="X4462" s="8"/>
      <c r="AB4462" s="8"/>
      <c r="AL4462" s="9"/>
      <c r="AM4462" s="9"/>
      <c r="AN4462" s="9"/>
      <c r="AO4462" s="9"/>
      <c r="AP4462" s="9"/>
      <c r="AQ4462" s="9"/>
      <c r="AR4462" s="9"/>
      <c r="AS4462" s="9"/>
      <c r="AT4462" s="9"/>
      <c r="AU4462" s="9"/>
    </row>
    <row r="4463" spans="4:47" x14ac:dyDescent="0.25">
      <c r="D4463" s="8"/>
      <c r="E4463" s="8"/>
      <c r="F4463" s="9"/>
      <c r="H4463" s="8"/>
      <c r="L4463" s="8"/>
      <c r="P4463" s="8"/>
      <c r="T4463" s="8"/>
      <c r="X4463" s="8"/>
      <c r="AB4463" s="8"/>
      <c r="AL4463" s="9"/>
      <c r="AM4463" s="9"/>
      <c r="AN4463" s="9"/>
      <c r="AO4463" s="9"/>
      <c r="AP4463" s="9"/>
      <c r="AQ4463" s="9"/>
      <c r="AR4463" s="9"/>
      <c r="AS4463" s="9"/>
      <c r="AT4463" s="9"/>
      <c r="AU4463" s="9"/>
    </row>
    <row r="4464" spans="4:47" x14ac:dyDescent="0.25">
      <c r="D4464" s="8"/>
      <c r="E4464" s="8"/>
      <c r="F4464" s="9"/>
      <c r="H4464" s="8"/>
      <c r="L4464" s="8"/>
      <c r="P4464" s="8"/>
      <c r="T4464" s="8"/>
      <c r="X4464" s="8"/>
      <c r="AB4464" s="8"/>
      <c r="AL4464" s="9"/>
      <c r="AM4464" s="9"/>
      <c r="AN4464" s="9"/>
      <c r="AO4464" s="9"/>
      <c r="AP4464" s="9"/>
      <c r="AQ4464" s="9"/>
      <c r="AR4464" s="9"/>
      <c r="AS4464" s="9"/>
      <c r="AT4464" s="9"/>
      <c r="AU4464" s="9"/>
    </row>
    <row r="4465" spans="4:47" x14ac:dyDescent="0.25">
      <c r="D4465" s="8"/>
      <c r="E4465" s="8"/>
      <c r="F4465" s="9"/>
      <c r="H4465" s="8"/>
      <c r="L4465" s="8"/>
      <c r="P4465" s="8"/>
      <c r="T4465" s="8"/>
      <c r="X4465" s="8"/>
      <c r="AB4465" s="8"/>
      <c r="AL4465" s="9"/>
      <c r="AM4465" s="9"/>
      <c r="AN4465" s="9"/>
      <c r="AO4465" s="9"/>
      <c r="AP4465" s="9"/>
      <c r="AQ4465" s="9"/>
      <c r="AR4465" s="9"/>
      <c r="AS4465" s="9"/>
      <c r="AT4465" s="9"/>
      <c r="AU4465" s="9"/>
    </row>
    <row r="4466" spans="4:47" x14ac:dyDescent="0.25">
      <c r="D4466" s="8"/>
      <c r="E4466" s="8"/>
      <c r="F4466" s="9"/>
      <c r="H4466" s="8"/>
      <c r="L4466" s="8"/>
      <c r="P4466" s="8"/>
      <c r="T4466" s="8"/>
      <c r="X4466" s="8"/>
      <c r="AB4466" s="8"/>
      <c r="AL4466" s="9"/>
      <c r="AM4466" s="9"/>
      <c r="AN4466" s="9"/>
      <c r="AO4466" s="9"/>
      <c r="AP4466" s="9"/>
      <c r="AQ4466" s="9"/>
      <c r="AR4466" s="9"/>
      <c r="AS4466" s="9"/>
      <c r="AT4466" s="9"/>
      <c r="AU4466" s="9"/>
    </row>
    <row r="4467" spans="4:47" x14ac:dyDescent="0.25">
      <c r="D4467" s="8"/>
      <c r="E4467" s="8"/>
      <c r="F4467" s="9"/>
      <c r="H4467" s="8"/>
      <c r="L4467" s="8"/>
      <c r="P4467" s="8"/>
      <c r="T4467" s="8"/>
      <c r="X4467" s="8"/>
      <c r="AB4467" s="8"/>
      <c r="AL4467" s="9"/>
      <c r="AM4467" s="9"/>
      <c r="AN4467" s="9"/>
      <c r="AO4467" s="9"/>
      <c r="AP4467" s="9"/>
      <c r="AQ4467" s="9"/>
      <c r="AR4467" s="9"/>
      <c r="AS4467" s="9"/>
      <c r="AT4467" s="9"/>
      <c r="AU4467" s="9"/>
    </row>
    <row r="4468" spans="4:47" x14ac:dyDescent="0.25">
      <c r="D4468" s="8"/>
      <c r="E4468" s="8"/>
      <c r="F4468" s="9"/>
      <c r="H4468" s="8"/>
      <c r="L4468" s="8"/>
      <c r="P4468" s="8"/>
      <c r="T4468" s="8"/>
      <c r="X4468" s="8"/>
      <c r="AB4468" s="8"/>
      <c r="AL4468" s="9"/>
      <c r="AM4468" s="9"/>
      <c r="AN4468" s="9"/>
      <c r="AO4468" s="9"/>
      <c r="AP4468" s="9"/>
      <c r="AQ4468" s="9"/>
      <c r="AR4468" s="9"/>
      <c r="AS4468" s="9"/>
      <c r="AT4468" s="9"/>
      <c r="AU4468" s="9"/>
    </row>
    <row r="4469" spans="4:47" x14ac:dyDescent="0.25">
      <c r="D4469" s="8"/>
      <c r="E4469" s="8"/>
      <c r="F4469" s="9"/>
      <c r="H4469" s="8"/>
      <c r="L4469" s="8"/>
      <c r="P4469" s="8"/>
      <c r="T4469" s="8"/>
      <c r="X4469" s="8"/>
      <c r="AB4469" s="8"/>
      <c r="AL4469" s="9"/>
      <c r="AM4469" s="9"/>
      <c r="AN4469" s="9"/>
      <c r="AO4469" s="9"/>
      <c r="AP4469" s="9"/>
      <c r="AQ4469" s="9"/>
      <c r="AR4469" s="9"/>
      <c r="AS4469" s="9"/>
      <c r="AT4469" s="9"/>
      <c r="AU4469" s="9"/>
    </row>
    <row r="4470" spans="4:47" x14ac:dyDescent="0.25">
      <c r="D4470" s="8"/>
      <c r="E4470" s="8"/>
      <c r="F4470" s="9"/>
      <c r="H4470" s="8"/>
      <c r="L4470" s="8"/>
      <c r="P4470" s="8"/>
      <c r="T4470" s="8"/>
      <c r="X4470" s="8"/>
      <c r="AB4470" s="8"/>
      <c r="AL4470" s="9"/>
      <c r="AM4470" s="9"/>
      <c r="AN4470" s="9"/>
      <c r="AO4470" s="9"/>
      <c r="AP4470" s="9"/>
      <c r="AQ4470" s="9"/>
      <c r="AR4470" s="9"/>
      <c r="AS4470" s="9"/>
      <c r="AT4470" s="9"/>
      <c r="AU4470" s="9"/>
    </row>
    <row r="4471" spans="4:47" x14ac:dyDescent="0.25">
      <c r="D4471" s="8"/>
      <c r="E4471" s="8"/>
      <c r="F4471" s="9"/>
      <c r="H4471" s="8"/>
      <c r="L4471" s="8"/>
      <c r="P4471" s="8"/>
      <c r="T4471" s="8"/>
      <c r="X4471" s="8"/>
      <c r="AB4471" s="8"/>
      <c r="AL4471" s="9"/>
      <c r="AM4471" s="9"/>
      <c r="AN4471" s="9"/>
      <c r="AO4471" s="9"/>
      <c r="AP4471" s="9"/>
      <c r="AQ4471" s="9"/>
      <c r="AR4471" s="9"/>
      <c r="AS4471" s="9"/>
      <c r="AT4471" s="9"/>
      <c r="AU4471" s="9"/>
    </row>
    <row r="4472" spans="4:47" x14ac:dyDescent="0.25">
      <c r="D4472" s="8"/>
      <c r="E4472" s="8"/>
      <c r="F4472" s="9"/>
      <c r="H4472" s="8"/>
      <c r="L4472" s="8"/>
      <c r="P4472" s="8"/>
      <c r="T4472" s="8"/>
      <c r="X4472" s="8"/>
      <c r="AB4472" s="8"/>
      <c r="AL4472" s="9"/>
      <c r="AM4472" s="9"/>
      <c r="AN4472" s="9"/>
      <c r="AO4472" s="9"/>
      <c r="AP4472" s="9"/>
      <c r="AQ4472" s="9"/>
      <c r="AR4472" s="9"/>
      <c r="AS4472" s="9"/>
      <c r="AT4472" s="9"/>
      <c r="AU4472" s="9"/>
    </row>
    <row r="4473" spans="4:47" x14ac:dyDescent="0.25">
      <c r="D4473" s="8"/>
      <c r="E4473" s="8"/>
      <c r="F4473" s="9"/>
      <c r="H4473" s="8"/>
      <c r="L4473" s="8"/>
      <c r="P4473" s="8"/>
      <c r="T4473" s="8"/>
      <c r="X4473" s="8"/>
      <c r="AB4473" s="8"/>
      <c r="AL4473" s="9"/>
      <c r="AM4473" s="9"/>
      <c r="AN4473" s="9"/>
      <c r="AO4473" s="9"/>
      <c r="AP4473" s="9"/>
      <c r="AQ4473" s="9"/>
      <c r="AR4473" s="9"/>
      <c r="AS4473" s="9"/>
      <c r="AT4473" s="9"/>
      <c r="AU4473" s="9"/>
    </row>
    <row r="4474" spans="4:47" x14ac:dyDescent="0.25">
      <c r="D4474" s="8"/>
      <c r="E4474" s="8"/>
      <c r="F4474" s="9"/>
      <c r="H4474" s="8"/>
      <c r="L4474" s="8"/>
      <c r="P4474" s="8"/>
      <c r="T4474" s="8"/>
      <c r="X4474" s="8"/>
      <c r="AB4474" s="8"/>
      <c r="AL4474" s="9"/>
      <c r="AM4474" s="9"/>
      <c r="AN4474" s="9"/>
      <c r="AO4474" s="9"/>
      <c r="AP4474" s="9"/>
      <c r="AQ4474" s="9"/>
      <c r="AR4474" s="9"/>
      <c r="AS4474" s="9"/>
      <c r="AT4474" s="9"/>
      <c r="AU4474" s="9"/>
    </row>
    <row r="4475" spans="4:47" x14ac:dyDescent="0.25">
      <c r="D4475" s="8"/>
      <c r="E4475" s="8"/>
      <c r="F4475" s="9"/>
      <c r="H4475" s="8"/>
      <c r="L4475" s="8"/>
      <c r="P4475" s="8"/>
      <c r="T4475" s="8"/>
      <c r="X4475" s="8"/>
      <c r="AB4475" s="8"/>
      <c r="AL4475" s="9"/>
      <c r="AM4475" s="9"/>
      <c r="AN4475" s="9"/>
      <c r="AO4475" s="9"/>
      <c r="AP4475" s="9"/>
      <c r="AQ4475" s="9"/>
      <c r="AR4475" s="9"/>
      <c r="AS4475" s="9"/>
      <c r="AT4475" s="9"/>
      <c r="AU4475" s="9"/>
    </row>
    <row r="4476" spans="4:47" x14ac:dyDescent="0.25">
      <c r="D4476" s="8"/>
      <c r="E4476" s="8"/>
      <c r="F4476" s="9"/>
      <c r="H4476" s="8"/>
      <c r="L4476" s="8"/>
      <c r="P4476" s="8"/>
      <c r="T4476" s="8"/>
      <c r="X4476" s="8"/>
      <c r="AB4476" s="8"/>
      <c r="AL4476" s="9"/>
      <c r="AM4476" s="9"/>
      <c r="AN4476" s="9"/>
      <c r="AO4476" s="9"/>
      <c r="AP4476" s="9"/>
      <c r="AQ4476" s="9"/>
      <c r="AR4476" s="9"/>
      <c r="AS4476" s="9"/>
      <c r="AT4476" s="9"/>
      <c r="AU4476" s="9"/>
    </row>
    <row r="4477" spans="4:47" x14ac:dyDescent="0.25">
      <c r="D4477" s="8"/>
      <c r="E4477" s="8"/>
      <c r="F4477" s="9"/>
      <c r="H4477" s="8"/>
      <c r="L4477" s="8"/>
      <c r="P4477" s="8"/>
      <c r="T4477" s="8"/>
      <c r="X4477" s="8"/>
      <c r="AB4477" s="8"/>
      <c r="AL4477" s="9"/>
      <c r="AM4477" s="9"/>
      <c r="AN4477" s="9"/>
      <c r="AO4477" s="9"/>
      <c r="AP4477" s="9"/>
      <c r="AQ4477" s="9"/>
      <c r="AR4477" s="9"/>
      <c r="AS4477" s="9"/>
      <c r="AT4477" s="9"/>
      <c r="AU4477" s="9"/>
    </row>
    <row r="4478" spans="4:47" x14ac:dyDescent="0.25">
      <c r="D4478" s="8"/>
      <c r="E4478" s="8"/>
      <c r="F4478" s="9"/>
      <c r="H4478" s="8"/>
      <c r="L4478" s="8"/>
      <c r="P4478" s="8"/>
      <c r="T4478" s="8"/>
      <c r="X4478" s="8"/>
      <c r="AB4478" s="8"/>
      <c r="AL4478" s="9"/>
      <c r="AM4478" s="9"/>
      <c r="AN4478" s="9"/>
      <c r="AO4478" s="9"/>
      <c r="AP4478" s="9"/>
      <c r="AQ4478" s="9"/>
      <c r="AR4478" s="9"/>
      <c r="AS4478" s="9"/>
      <c r="AT4478" s="9"/>
      <c r="AU4478" s="9"/>
    </row>
    <row r="4479" spans="4:47" x14ac:dyDescent="0.25">
      <c r="D4479" s="8"/>
      <c r="E4479" s="8"/>
      <c r="F4479" s="9"/>
      <c r="H4479" s="8"/>
      <c r="L4479" s="8"/>
      <c r="P4479" s="8"/>
      <c r="T4479" s="8"/>
      <c r="X4479" s="8"/>
      <c r="AB4479" s="8"/>
      <c r="AL4479" s="9"/>
      <c r="AM4479" s="9"/>
      <c r="AN4479" s="9"/>
      <c r="AO4479" s="9"/>
      <c r="AP4479" s="9"/>
      <c r="AQ4479" s="9"/>
      <c r="AR4479" s="9"/>
      <c r="AS4479" s="9"/>
      <c r="AT4479" s="9"/>
      <c r="AU4479" s="9"/>
    </row>
    <row r="4480" spans="4:47" x14ac:dyDescent="0.25">
      <c r="D4480" s="8"/>
      <c r="E4480" s="8"/>
      <c r="F4480" s="9"/>
      <c r="H4480" s="8"/>
      <c r="L4480" s="8"/>
      <c r="P4480" s="8"/>
      <c r="T4480" s="8"/>
      <c r="X4480" s="8"/>
      <c r="AB4480" s="8"/>
      <c r="AL4480" s="9"/>
      <c r="AM4480" s="9"/>
      <c r="AN4480" s="9"/>
      <c r="AO4480" s="9"/>
      <c r="AP4480" s="9"/>
      <c r="AQ4480" s="9"/>
      <c r="AR4480" s="9"/>
      <c r="AS4480" s="9"/>
      <c r="AT4480" s="9"/>
      <c r="AU4480" s="9"/>
    </row>
    <row r="4481" spans="4:47" x14ac:dyDescent="0.25">
      <c r="D4481" s="8"/>
      <c r="E4481" s="8"/>
      <c r="F4481" s="9"/>
      <c r="H4481" s="8"/>
      <c r="L4481" s="8"/>
      <c r="P4481" s="8"/>
      <c r="T4481" s="8"/>
      <c r="X4481" s="8"/>
      <c r="AB4481" s="8"/>
      <c r="AL4481" s="9"/>
      <c r="AM4481" s="9"/>
      <c r="AN4481" s="9"/>
      <c r="AO4481" s="9"/>
      <c r="AP4481" s="9"/>
      <c r="AQ4481" s="9"/>
      <c r="AR4481" s="9"/>
      <c r="AS4481" s="9"/>
      <c r="AT4481" s="9"/>
      <c r="AU4481" s="9"/>
    </row>
    <row r="4482" spans="4:47" x14ac:dyDescent="0.25">
      <c r="D4482" s="8"/>
      <c r="E4482" s="8"/>
      <c r="F4482" s="9"/>
      <c r="H4482" s="8"/>
      <c r="L4482" s="8"/>
      <c r="P4482" s="8"/>
      <c r="T4482" s="8"/>
      <c r="X4482" s="8"/>
      <c r="AB4482" s="8"/>
      <c r="AL4482" s="9"/>
      <c r="AM4482" s="9"/>
      <c r="AN4482" s="9"/>
      <c r="AO4482" s="9"/>
      <c r="AP4482" s="9"/>
      <c r="AQ4482" s="9"/>
      <c r="AR4482" s="9"/>
      <c r="AS4482" s="9"/>
      <c r="AT4482" s="9"/>
      <c r="AU4482" s="9"/>
    </row>
    <row r="4483" spans="4:47" x14ac:dyDescent="0.25">
      <c r="D4483" s="8"/>
      <c r="E4483" s="8"/>
      <c r="F4483" s="9"/>
      <c r="H4483" s="8"/>
      <c r="L4483" s="8"/>
      <c r="P4483" s="8"/>
      <c r="T4483" s="8"/>
      <c r="X4483" s="8"/>
      <c r="AB4483" s="8"/>
      <c r="AL4483" s="9"/>
      <c r="AM4483" s="9"/>
      <c r="AN4483" s="9"/>
      <c r="AO4483" s="9"/>
      <c r="AP4483" s="9"/>
      <c r="AQ4483" s="9"/>
      <c r="AR4483" s="9"/>
      <c r="AS4483" s="9"/>
      <c r="AT4483" s="9"/>
      <c r="AU4483" s="9"/>
    </row>
    <row r="4484" spans="4:47" x14ac:dyDescent="0.25">
      <c r="D4484" s="8"/>
      <c r="E4484" s="8"/>
      <c r="F4484" s="9"/>
      <c r="H4484" s="8"/>
      <c r="L4484" s="8"/>
      <c r="P4484" s="8"/>
      <c r="T4484" s="8"/>
      <c r="X4484" s="8"/>
      <c r="AB4484" s="8"/>
      <c r="AL4484" s="9"/>
      <c r="AM4484" s="9"/>
      <c r="AN4484" s="9"/>
      <c r="AO4484" s="9"/>
      <c r="AP4484" s="9"/>
      <c r="AQ4484" s="9"/>
      <c r="AR4484" s="9"/>
      <c r="AS4484" s="9"/>
      <c r="AT4484" s="9"/>
      <c r="AU4484" s="9"/>
    </row>
    <row r="4485" spans="4:47" x14ac:dyDescent="0.25">
      <c r="D4485" s="8"/>
      <c r="E4485" s="8"/>
      <c r="F4485" s="9"/>
      <c r="H4485" s="8"/>
      <c r="L4485" s="8"/>
      <c r="P4485" s="8"/>
      <c r="T4485" s="8"/>
      <c r="X4485" s="8"/>
      <c r="AB4485" s="8"/>
      <c r="AL4485" s="9"/>
      <c r="AM4485" s="9"/>
      <c r="AN4485" s="9"/>
      <c r="AO4485" s="9"/>
      <c r="AP4485" s="9"/>
      <c r="AQ4485" s="9"/>
      <c r="AR4485" s="9"/>
      <c r="AS4485" s="9"/>
      <c r="AT4485" s="9"/>
      <c r="AU4485" s="9"/>
    </row>
    <row r="4486" spans="4:47" x14ac:dyDescent="0.25">
      <c r="D4486" s="8"/>
      <c r="E4486" s="8"/>
      <c r="F4486" s="9"/>
      <c r="H4486" s="8"/>
      <c r="L4486" s="8"/>
      <c r="P4486" s="8"/>
      <c r="T4486" s="8"/>
      <c r="X4486" s="8"/>
      <c r="AB4486" s="8"/>
      <c r="AL4486" s="9"/>
      <c r="AM4486" s="9"/>
      <c r="AN4486" s="9"/>
      <c r="AO4486" s="9"/>
      <c r="AP4486" s="9"/>
      <c r="AQ4486" s="9"/>
      <c r="AR4486" s="9"/>
      <c r="AS4486" s="9"/>
      <c r="AT4486" s="9"/>
      <c r="AU4486" s="9"/>
    </row>
    <row r="4487" spans="4:47" x14ac:dyDescent="0.25">
      <c r="D4487" s="8"/>
      <c r="E4487" s="8"/>
      <c r="F4487" s="9"/>
      <c r="H4487" s="8"/>
      <c r="L4487" s="8"/>
      <c r="P4487" s="8"/>
      <c r="T4487" s="8"/>
      <c r="X4487" s="8"/>
      <c r="AB4487" s="8"/>
      <c r="AL4487" s="9"/>
      <c r="AM4487" s="9"/>
      <c r="AN4487" s="9"/>
      <c r="AO4487" s="9"/>
      <c r="AP4487" s="9"/>
      <c r="AQ4487" s="9"/>
      <c r="AR4487" s="9"/>
      <c r="AS4487" s="9"/>
      <c r="AT4487" s="9"/>
      <c r="AU4487" s="9"/>
    </row>
    <row r="4488" spans="4:47" x14ac:dyDescent="0.25">
      <c r="D4488" s="8"/>
      <c r="E4488" s="8"/>
      <c r="F4488" s="9"/>
      <c r="H4488" s="8"/>
      <c r="L4488" s="8"/>
      <c r="P4488" s="8"/>
      <c r="T4488" s="8"/>
      <c r="X4488" s="8"/>
      <c r="AB4488" s="8"/>
      <c r="AL4488" s="9"/>
      <c r="AM4488" s="9"/>
      <c r="AN4488" s="9"/>
      <c r="AO4488" s="9"/>
      <c r="AP4488" s="9"/>
      <c r="AQ4488" s="9"/>
      <c r="AR4488" s="9"/>
      <c r="AS4488" s="9"/>
      <c r="AT4488" s="9"/>
      <c r="AU4488" s="9"/>
    </row>
    <row r="4489" spans="4:47" x14ac:dyDescent="0.25">
      <c r="D4489" s="8"/>
      <c r="E4489" s="8"/>
      <c r="F4489" s="9"/>
      <c r="H4489" s="8"/>
      <c r="L4489" s="8"/>
      <c r="P4489" s="8"/>
      <c r="T4489" s="8"/>
      <c r="X4489" s="8"/>
      <c r="AB4489" s="8"/>
      <c r="AL4489" s="9"/>
      <c r="AM4489" s="9"/>
      <c r="AN4489" s="9"/>
      <c r="AO4489" s="9"/>
      <c r="AP4489" s="9"/>
      <c r="AQ4489" s="9"/>
      <c r="AR4489" s="9"/>
      <c r="AS4489" s="9"/>
      <c r="AT4489" s="9"/>
      <c r="AU4489" s="9"/>
    </row>
    <row r="4490" spans="4:47" x14ac:dyDescent="0.25">
      <c r="D4490" s="8"/>
      <c r="E4490" s="8"/>
      <c r="F4490" s="9"/>
      <c r="H4490" s="8"/>
      <c r="L4490" s="8"/>
      <c r="P4490" s="8"/>
      <c r="T4490" s="8"/>
      <c r="X4490" s="8"/>
      <c r="AB4490" s="8"/>
      <c r="AL4490" s="9"/>
      <c r="AM4490" s="9"/>
      <c r="AN4490" s="9"/>
      <c r="AO4490" s="9"/>
      <c r="AP4490" s="9"/>
      <c r="AQ4490" s="9"/>
      <c r="AR4490" s="9"/>
      <c r="AS4490" s="9"/>
      <c r="AT4490" s="9"/>
      <c r="AU4490" s="9"/>
    </row>
    <row r="4491" spans="4:47" x14ac:dyDescent="0.25">
      <c r="D4491" s="8"/>
      <c r="E4491" s="8"/>
      <c r="F4491" s="9"/>
      <c r="H4491" s="8"/>
      <c r="L4491" s="8"/>
      <c r="P4491" s="8"/>
      <c r="T4491" s="8"/>
      <c r="X4491" s="8"/>
      <c r="AB4491" s="8"/>
      <c r="AL4491" s="9"/>
      <c r="AM4491" s="9"/>
      <c r="AN4491" s="9"/>
      <c r="AO4491" s="9"/>
      <c r="AP4491" s="9"/>
      <c r="AQ4491" s="9"/>
      <c r="AR4491" s="9"/>
      <c r="AS4491" s="9"/>
      <c r="AT4491" s="9"/>
      <c r="AU4491" s="9"/>
    </row>
    <row r="4492" spans="4:47" x14ac:dyDescent="0.25">
      <c r="D4492" s="8"/>
      <c r="E4492" s="8"/>
      <c r="F4492" s="9"/>
      <c r="H4492" s="8"/>
      <c r="L4492" s="8"/>
      <c r="P4492" s="8"/>
      <c r="T4492" s="8"/>
      <c r="X4492" s="8"/>
      <c r="AB4492" s="8"/>
      <c r="AL4492" s="9"/>
      <c r="AM4492" s="9"/>
      <c r="AN4492" s="9"/>
      <c r="AO4492" s="9"/>
      <c r="AP4492" s="9"/>
      <c r="AQ4492" s="9"/>
      <c r="AR4492" s="9"/>
      <c r="AS4492" s="9"/>
      <c r="AT4492" s="9"/>
      <c r="AU4492" s="9"/>
    </row>
    <row r="4493" spans="4:47" x14ac:dyDescent="0.25">
      <c r="D4493" s="8"/>
      <c r="E4493" s="8"/>
      <c r="F4493" s="9"/>
      <c r="H4493" s="8"/>
      <c r="L4493" s="8"/>
      <c r="P4493" s="8"/>
      <c r="T4493" s="8"/>
      <c r="X4493" s="8"/>
      <c r="AB4493" s="8"/>
      <c r="AL4493" s="9"/>
      <c r="AM4493" s="9"/>
      <c r="AN4493" s="9"/>
      <c r="AO4493" s="9"/>
      <c r="AP4493" s="9"/>
      <c r="AQ4493" s="9"/>
      <c r="AR4493" s="9"/>
      <c r="AS4493" s="9"/>
      <c r="AT4493" s="9"/>
      <c r="AU4493" s="9"/>
    </row>
    <row r="4494" spans="4:47" x14ac:dyDescent="0.25">
      <c r="D4494" s="8"/>
      <c r="E4494" s="8"/>
      <c r="F4494" s="9"/>
      <c r="H4494" s="8"/>
      <c r="L4494" s="8"/>
      <c r="P4494" s="8"/>
      <c r="T4494" s="8"/>
      <c r="X4494" s="8"/>
      <c r="AB4494" s="8"/>
      <c r="AL4494" s="9"/>
      <c r="AM4494" s="9"/>
      <c r="AN4494" s="9"/>
      <c r="AO4494" s="9"/>
      <c r="AP4494" s="9"/>
      <c r="AQ4494" s="9"/>
      <c r="AR4494" s="9"/>
      <c r="AS4494" s="9"/>
      <c r="AT4494" s="9"/>
      <c r="AU4494" s="9"/>
    </row>
    <row r="4495" spans="4:47" x14ac:dyDescent="0.25">
      <c r="D4495" s="8"/>
      <c r="E4495" s="8"/>
      <c r="F4495" s="9"/>
      <c r="H4495" s="8"/>
      <c r="L4495" s="8"/>
      <c r="P4495" s="8"/>
      <c r="T4495" s="8"/>
      <c r="X4495" s="8"/>
      <c r="AB4495" s="8"/>
      <c r="AL4495" s="9"/>
      <c r="AM4495" s="9"/>
      <c r="AN4495" s="9"/>
      <c r="AO4495" s="9"/>
      <c r="AP4495" s="9"/>
      <c r="AQ4495" s="9"/>
      <c r="AR4495" s="9"/>
      <c r="AS4495" s="9"/>
      <c r="AT4495" s="9"/>
      <c r="AU4495" s="9"/>
    </row>
    <row r="4496" spans="4:47" x14ac:dyDescent="0.25">
      <c r="D4496" s="8"/>
      <c r="E4496" s="8"/>
      <c r="F4496" s="9"/>
      <c r="H4496" s="8"/>
      <c r="L4496" s="8"/>
      <c r="P4496" s="8"/>
      <c r="T4496" s="8"/>
      <c r="X4496" s="8"/>
      <c r="AB4496" s="8"/>
      <c r="AL4496" s="9"/>
      <c r="AM4496" s="9"/>
      <c r="AN4496" s="9"/>
      <c r="AO4496" s="9"/>
      <c r="AP4496" s="9"/>
      <c r="AQ4496" s="9"/>
      <c r="AR4496" s="9"/>
      <c r="AS4496" s="9"/>
      <c r="AT4496" s="9"/>
      <c r="AU4496" s="9"/>
    </row>
    <row r="4497" spans="4:47" x14ac:dyDescent="0.25">
      <c r="D4497" s="8"/>
      <c r="E4497" s="8"/>
      <c r="F4497" s="9"/>
      <c r="H4497" s="8"/>
      <c r="L4497" s="8"/>
      <c r="P4497" s="8"/>
      <c r="T4497" s="8"/>
      <c r="X4497" s="8"/>
      <c r="AB4497" s="8"/>
      <c r="AL4497" s="9"/>
      <c r="AM4497" s="9"/>
      <c r="AN4497" s="9"/>
      <c r="AO4497" s="9"/>
      <c r="AP4497" s="9"/>
      <c r="AQ4497" s="9"/>
      <c r="AR4497" s="9"/>
      <c r="AS4497" s="9"/>
      <c r="AT4497" s="9"/>
      <c r="AU4497" s="9"/>
    </row>
    <row r="4498" spans="4:47" x14ac:dyDescent="0.25">
      <c r="D4498" s="8"/>
      <c r="E4498" s="8"/>
      <c r="F4498" s="9"/>
      <c r="H4498" s="8"/>
      <c r="L4498" s="8"/>
      <c r="P4498" s="8"/>
      <c r="T4498" s="8"/>
      <c r="X4498" s="8"/>
      <c r="AB4498" s="8"/>
      <c r="AL4498" s="9"/>
      <c r="AM4498" s="9"/>
      <c r="AN4498" s="9"/>
      <c r="AO4498" s="9"/>
      <c r="AP4498" s="9"/>
      <c r="AQ4498" s="9"/>
      <c r="AR4498" s="9"/>
      <c r="AS4498" s="9"/>
      <c r="AT4498" s="9"/>
      <c r="AU4498" s="9"/>
    </row>
    <row r="4499" spans="4:47" x14ac:dyDescent="0.25">
      <c r="D4499" s="8"/>
      <c r="E4499" s="8"/>
      <c r="F4499" s="9"/>
      <c r="H4499" s="8"/>
      <c r="L4499" s="8"/>
      <c r="P4499" s="8"/>
      <c r="T4499" s="8"/>
      <c r="X4499" s="8"/>
      <c r="AB4499" s="8"/>
      <c r="AL4499" s="9"/>
      <c r="AM4499" s="9"/>
      <c r="AN4499" s="9"/>
      <c r="AO4499" s="9"/>
      <c r="AP4499" s="9"/>
      <c r="AQ4499" s="9"/>
      <c r="AR4499" s="9"/>
      <c r="AS4499" s="9"/>
      <c r="AT4499" s="9"/>
      <c r="AU4499" s="9"/>
    </row>
    <row r="4500" spans="4:47" x14ac:dyDescent="0.25">
      <c r="D4500" s="8"/>
      <c r="E4500" s="8"/>
      <c r="F4500" s="9"/>
      <c r="H4500" s="8"/>
      <c r="L4500" s="8"/>
      <c r="P4500" s="8"/>
      <c r="T4500" s="8"/>
      <c r="X4500" s="8"/>
      <c r="AB4500" s="8"/>
      <c r="AL4500" s="9"/>
      <c r="AM4500" s="9"/>
      <c r="AN4500" s="9"/>
      <c r="AO4500" s="9"/>
      <c r="AP4500" s="9"/>
      <c r="AQ4500" s="9"/>
      <c r="AR4500" s="9"/>
      <c r="AS4500" s="9"/>
      <c r="AT4500" s="9"/>
      <c r="AU4500" s="9"/>
    </row>
    <row r="4501" spans="4:47" x14ac:dyDescent="0.25">
      <c r="D4501" s="8"/>
      <c r="E4501" s="8"/>
      <c r="F4501" s="9"/>
      <c r="H4501" s="8"/>
      <c r="L4501" s="8"/>
      <c r="P4501" s="8"/>
      <c r="T4501" s="8"/>
      <c r="X4501" s="8"/>
      <c r="AB4501" s="8"/>
      <c r="AL4501" s="9"/>
      <c r="AM4501" s="9"/>
      <c r="AN4501" s="9"/>
      <c r="AO4501" s="9"/>
      <c r="AP4501" s="9"/>
      <c r="AQ4501" s="9"/>
      <c r="AR4501" s="9"/>
      <c r="AS4501" s="9"/>
      <c r="AT4501" s="9"/>
      <c r="AU4501" s="9"/>
    </row>
    <row r="4502" spans="4:47" x14ac:dyDescent="0.25">
      <c r="D4502" s="8"/>
      <c r="E4502" s="8"/>
      <c r="F4502" s="9"/>
      <c r="H4502" s="8"/>
      <c r="L4502" s="8"/>
      <c r="P4502" s="8"/>
      <c r="T4502" s="8"/>
      <c r="X4502" s="8"/>
      <c r="AB4502" s="8"/>
      <c r="AL4502" s="9"/>
      <c r="AM4502" s="9"/>
      <c r="AN4502" s="9"/>
      <c r="AO4502" s="9"/>
      <c r="AP4502" s="9"/>
      <c r="AQ4502" s="9"/>
      <c r="AR4502" s="9"/>
      <c r="AS4502" s="9"/>
      <c r="AT4502" s="9"/>
      <c r="AU4502" s="9"/>
    </row>
    <row r="4503" spans="4:47" x14ac:dyDescent="0.25">
      <c r="D4503" s="8"/>
      <c r="E4503" s="8"/>
      <c r="F4503" s="9"/>
      <c r="H4503" s="8"/>
      <c r="L4503" s="8"/>
      <c r="P4503" s="8"/>
      <c r="T4503" s="8"/>
      <c r="X4503" s="8"/>
      <c r="AB4503" s="8"/>
      <c r="AL4503" s="9"/>
      <c r="AM4503" s="9"/>
      <c r="AN4503" s="9"/>
      <c r="AO4503" s="9"/>
      <c r="AP4503" s="9"/>
      <c r="AQ4503" s="9"/>
      <c r="AR4503" s="9"/>
      <c r="AS4503" s="9"/>
      <c r="AT4503" s="9"/>
      <c r="AU4503" s="9"/>
    </row>
    <row r="4504" spans="4:47" x14ac:dyDescent="0.25">
      <c r="D4504" s="8"/>
      <c r="E4504" s="8"/>
      <c r="F4504" s="9"/>
      <c r="H4504" s="8"/>
      <c r="L4504" s="8"/>
      <c r="P4504" s="8"/>
      <c r="T4504" s="8"/>
      <c r="X4504" s="8"/>
      <c r="AB4504" s="8"/>
      <c r="AL4504" s="9"/>
      <c r="AM4504" s="9"/>
      <c r="AN4504" s="9"/>
      <c r="AO4504" s="9"/>
      <c r="AP4504" s="9"/>
      <c r="AQ4504" s="9"/>
      <c r="AR4504" s="9"/>
      <c r="AS4504" s="9"/>
      <c r="AT4504" s="9"/>
      <c r="AU4504" s="9"/>
    </row>
    <row r="4505" spans="4:47" x14ac:dyDescent="0.25">
      <c r="D4505" s="8"/>
      <c r="E4505" s="8"/>
      <c r="F4505" s="9"/>
      <c r="H4505" s="8"/>
      <c r="L4505" s="8"/>
      <c r="P4505" s="8"/>
      <c r="T4505" s="8"/>
      <c r="X4505" s="8"/>
      <c r="AB4505" s="8"/>
      <c r="AL4505" s="9"/>
      <c r="AM4505" s="9"/>
      <c r="AN4505" s="9"/>
      <c r="AO4505" s="9"/>
      <c r="AP4505" s="9"/>
      <c r="AQ4505" s="9"/>
      <c r="AR4505" s="9"/>
      <c r="AS4505" s="9"/>
      <c r="AT4505" s="9"/>
      <c r="AU4505" s="9"/>
    </row>
    <row r="4506" spans="4:47" x14ac:dyDescent="0.25">
      <c r="D4506" s="8"/>
      <c r="E4506" s="8"/>
      <c r="F4506" s="9"/>
      <c r="H4506" s="8"/>
      <c r="L4506" s="8"/>
      <c r="P4506" s="8"/>
      <c r="T4506" s="8"/>
      <c r="X4506" s="8"/>
      <c r="AB4506" s="8"/>
      <c r="AL4506" s="9"/>
      <c r="AM4506" s="9"/>
      <c r="AN4506" s="9"/>
      <c r="AO4506" s="9"/>
      <c r="AP4506" s="9"/>
      <c r="AQ4506" s="9"/>
      <c r="AR4506" s="9"/>
      <c r="AS4506" s="9"/>
      <c r="AT4506" s="9"/>
      <c r="AU4506" s="9"/>
    </row>
    <row r="4507" spans="4:47" x14ac:dyDescent="0.25">
      <c r="D4507" s="8"/>
      <c r="E4507" s="8"/>
      <c r="F4507" s="9"/>
      <c r="H4507" s="8"/>
      <c r="L4507" s="8"/>
      <c r="P4507" s="8"/>
      <c r="T4507" s="8"/>
      <c r="X4507" s="8"/>
      <c r="AB4507" s="8"/>
      <c r="AL4507" s="9"/>
      <c r="AM4507" s="9"/>
      <c r="AN4507" s="9"/>
      <c r="AO4507" s="9"/>
      <c r="AP4507" s="9"/>
      <c r="AQ4507" s="9"/>
      <c r="AR4507" s="9"/>
      <c r="AS4507" s="9"/>
      <c r="AT4507" s="9"/>
      <c r="AU4507" s="9"/>
    </row>
    <row r="4508" spans="4:47" x14ac:dyDescent="0.25">
      <c r="D4508" s="8"/>
      <c r="E4508" s="8"/>
      <c r="F4508" s="9"/>
      <c r="H4508" s="8"/>
      <c r="L4508" s="8"/>
      <c r="P4508" s="8"/>
      <c r="T4508" s="8"/>
      <c r="X4508" s="8"/>
      <c r="AB4508" s="8"/>
      <c r="AL4508" s="9"/>
      <c r="AM4508" s="9"/>
      <c r="AN4508" s="9"/>
      <c r="AO4508" s="9"/>
      <c r="AP4508" s="9"/>
      <c r="AQ4508" s="9"/>
      <c r="AR4508" s="9"/>
      <c r="AS4508" s="9"/>
      <c r="AT4508" s="9"/>
      <c r="AU4508" s="9"/>
    </row>
    <row r="4509" spans="4:47" x14ac:dyDescent="0.25">
      <c r="D4509" s="8"/>
      <c r="E4509" s="8"/>
      <c r="F4509" s="9"/>
      <c r="H4509" s="8"/>
      <c r="L4509" s="8"/>
      <c r="P4509" s="8"/>
      <c r="T4509" s="8"/>
      <c r="X4509" s="8"/>
      <c r="AB4509" s="8"/>
      <c r="AL4509" s="9"/>
      <c r="AM4509" s="9"/>
      <c r="AN4509" s="9"/>
      <c r="AO4509" s="9"/>
      <c r="AP4509" s="9"/>
      <c r="AQ4509" s="9"/>
      <c r="AR4509" s="9"/>
      <c r="AS4509" s="9"/>
      <c r="AT4509" s="9"/>
      <c r="AU4509" s="9"/>
    </row>
    <row r="4510" spans="4:47" x14ac:dyDescent="0.25">
      <c r="D4510" s="8"/>
      <c r="E4510" s="8"/>
      <c r="F4510" s="9"/>
      <c r="H4510" s="8"/>
      <c r="L4510" s="8"/>
      <c r="P4510" s="8"/>
      <c r="T4510" s="8"/>
      <c r="X4510" s="8"/>
      <c r="AB4510" s="8"/>
      <c r="AL4510" s="9"/>
      <c r="AM4510" s="9"/>
      <c r="AN4510" s="9"/>
      <c r="AO4510" s="9"/>
      <c r="AP4510" s="9"/>
      <c r="AQ4510" s="9"/>
      <c r="AR4510" s="9"/>
      <c r="AS4510" s="9"/>
      <c r="AT4510" s="9"/>
      <c r="AU4510" s="9"/>
    </row>
    <row r="4511" spans="4:47" x14ac:dyDescent="0.25">
      <c r="D4511" s="8"/>
      <c r="E4511" s="8"/>
      <c r="F4511" s="9"/>
      <c r="H4511" s="8"/>
      <c r="L4511" s="8"/>
      <c r="P4511" s="8"/>
      <c r="T4511" s="8"/>
      <c r="X4511" s="8"/>
      <c r="AB4511" s="8"/>
      <c r="AL4511" s="9"/>
      <c r="AM4511" s="9"/>
      <c r="AN4511" s="9"/>
      <c r="AO4511" s="9"/>
      <c r="AP4511" s="9"/>
      <c r="AQ4511" s="9"/>
      <c r="AR4511" s="9"/>
      <c r="AS4511" s="9"/>
      <c r="AT4511" s="9"/>
      <c r="AU4511" s="9"/>
    </row>
    <row r="4512" spans="4:47" x14ac:dyDescent="0.25">
      <c r="D4512" s="8"/>
      <c r="E4512" s="8"/>
      <c r="F4512" s="9"/>
      <c r="H4512" s="8"/>
      <c r="L4512" s="8"/>
      <c r="P4512" s="8"/>
      <c r="T4512" s="8"/>
      <c r="X4512" s="8"/>
      <c r="AB4512" s="8"/>
      <c r="AL4512" s="9"/>
      <c r="AM4512" s="9"/>
      <c r="AN4512" s="9"/>
      <c r="AO4512" s="9"/>
      <c r="AP4512" s="9"/>
      <c r="AQ4512" s="9"/>
      <c r="AR4512" s="9"/>
      <c r="AS4512" s="9"/>
      <c r="AT4512" s="9"/>
      <c r="AU4512" s="9"/>
    </row>
    <row r="4513" spans="4:47" x14ac:dyDescent="0.25">
      <c r="D4513" s="8"/>
      <c r="E4513" s="8"/>
      <c r="F4513" s="9"/>
      <c r="H4513" s="8"/>
      <c r="L4513" s="8"/>
      <c r="P4513" s="8"/>
      <c r="T4513" s="8"/>
      <c r="X4513" s="8"/>
      <c r="AB4513" s="8"/>
      <c r="AL4513" s="9"/>
      <c r="AM4513" s="9"/>
      <c r="AN4513" s="9"/>
      <c r="AO4513" s="9"/>
      <c r="AP4513" s="9"/>
      <c r="AQ4513" s="9"/>
      <c r="AR4513" s="9"/>
      <c r="AS4513" s="9"/>
      <c r="AT4513" s="9"/>
      <c r="AU4513" s="9"/>
    </row>
    <row r="4514" spans="4:47" x14ac:dyDescent="0.25">
      <c r="D4514" s="8"/>
      <c r="E4514" s="8"/>
      <c r="F4514" s="9"/>
      <c r="H4514" s="8"/>
      <c r="L4514" s="8"/>
      <c r="P4514" s="8"/>
      <c r="T4514" s="8"/>
      <c r="X4514" s="8"/>
      <c r="AB4514" s="8"/>
      <c r="AL4514" s="9"/>
      <c r="AM4514" s="9"/>
      <c r="AN4514" s="9"/>
      <c r="AO4514" s="9"/>
      <c r="AP4514" s="9"/>
      <c r="AQ4514" s="9"/>
      <c r="AR4514" s="9"/>
      <c r="AS4514" s="9"/>
      <c r="AT4514" s="9"/>
      <c r="AU4514" s="9"/>
    </row>
    <row r="4515" spans="4:47" x14ac:dyDescent="0.25">
      <c r="D4515" s="8"/>
      <c r="E4515" s="8"/>
      <c r="F4515" s="9"/>
      <c r="H4515" s="8"/>
      <c r="L4515" s="8"/>
      <c r="P4515" s="8"/>
      <c r="T4515" s="8"/>
      <c r="X4515" s="8"/>
      <c r="AB4515" s="8"/>
      <c r="AL4515" s="9"/>
      <c r="AM4515" s="9"/>
      <c r="AN4515" s="9"/>
      <c r="AO4515" s="9"/>
      <c r="AP4515" s="9"/>
      <c r="AQ4515" s="9"/>
      <c r="AR4515" s="9"/>
      <c r="AS4515" s="9"/>
      <c r="AT4515" s="9"/>
      <c r="AU4515" s="9"/>
    </row>
    <row r="4516" spans="4:47" x14ac:dyDescent="0.25">
      <c r="D4516" s="8"/>
      <c r="E4516" s="8"/>
      <c r="F4516" s="9"/>
      <c r="H4516" s="8"/>
      <c r="L4516" s="8"/>
      <c r="P4516" s="8"/>
      <c r="T4516" s="8"/>
      <c r="X4516" s="8"/>
      <c r="AB4516" s="8"/>
      <c r="AL4516" s="9"/>
      <c r="AM4516" s="9"/>
      <c r="AN4516" s="9"/>
      <c r="AO4516" s="9"/>
      <c r="AP4516" s="9"/>
      <c r="AQ4516" s="9"/>
      <c r="AR4516" s="9"/>
      <c r="AS4516" s="9"/>
      <c r="AT4516" s="9"/>
      <c r="AU4516" s="9"/>
    </row>
    <row r="4517" spans="4:47" x14ac:dyDescent="0.25">
      <c r="D4517" s="8"/>
      <c r="E4517" s="8"/>
      <c r="F4517" s="9"/>
      <c r="H4517" s="8"/>
      <c r="L4517" s="8"/>
      <c r="P4517" s="8"/>
      <c r="T4517" s="8"/>
      <c r="X4517" s="8"/>
      <c r="AB4517" s="8"/>
      <c r="AL4517" s="9"/>
      <c r="AM4517" s="9"/>
      <c r="AN4517" s="9"/>
      <c r="AO4517" s="9"/>
      <c r="AP4517" s="9"/>
      <c r="AQ4517" s="9"/>
      <c r="AR4517" s="9"/>
      <c r="AS4517" s="9"/>
      <c r="AT4517" s="9"/>
      <c r="AU4517" s="9"/>
    </row>
    <row r="4518" spans="4:47" x14ac:dyDescent="0.25">
      <c r="D4518" s="8"/>
      <c r="E4518" s="8"/>
      <c r="F4518" s="9"/>
      <c r="H4518" s="8"/>
      <c r="L4518" s="8"/>
      <c r="P4518" s="8"/>
      <c r="T4518" s="8"/>
      <c r="X4518" s="8"/>
      <c r="AB4518" s="8"/>
      <c r="AL4518" s="9"/>
      <c r="AM4518" s="9"/>
      <c r="AN4518" s="9"/>
      <c r="AO4518" s="9"/>
      <c r="AP4518" s="9"/>
      <c r="AQ4518" s="9"/>
      <c r="AR4518" s="9"/>
      <c r="AS4518" s="9"/>
      <c r="AT4518" s="9"/>
      <c r="AU4518" s="9"/>
    </row>
    <row r="4519" spans="4:47" x14ac:dyDescent="0.25">
      <c r="D4519" s="8"/>
      <c r="E4519" s="8"/>
      <c r="F4519" s="9"/>
      <c r="H4519" s="8"/>
      <c r="L4519" s="8"/>
      <c r="P4519" s="8"/>
      <c r="T4519" s="8"/>
      <c r="X4519" s="8"/>
      <c r="AB4519" s="8"/>
      <c r="AL4519" s="9"/>
      <c r="AM4519" s="9"/>
      <c r="AN4519" s="9"/>
      <c r="AO4519" s="9"/>
      <c r="AP4519" s="9"/>
      <c r="AQ4519" s="9"/>
      <c r="AR4519" s="9"/>
      <c r="AS4519" s="9"/>
      <c r="AT4519" s="9"/>
      <c r="AU4519" s="9"/>
    </row>
    <row r="4520" spans="4:47" x14ac:dyDescent="0.25">
      <c r="D4520" s="8"/>
      <c r="E4520" s="8"/>
      <c r="F4520" s="9"/>
      <c r="H4520" s="8"/>
      <c r="L4520" s="8"/>
      <c r="P4520" s="8"/>
      <c r="T4520" s="8"/>
      <c r="X4520" s="8"/>
      <c r="AB4520" s="8"/>
      <c r="AL4520" s="9"/>
      <c r="AM4520" s="9"/>
      <c r="AN4520" s="9"/>
      <c r="AO4520" s="9"/>
      <c r="AP4520" s="9"/>
      <c r="AQ4520" s="9"/>
      <c r="AR4520" s="9"/>
      <c r="AS4520" s="9"/>
      <c r="AT4520" s="9"/>
      <c r="AU4520" s="9"/>
    </row>
    <row r="4521" spans="4:47" x14ac:dyDescent="0.25">
      <c r="D4521" s="8"/>
      <c r="E4521" s="8"/>
      <c r="F4521" s="9"/>
      <c r="H4521" s="8"/>
      <c r="L4521" s="8"/>
      <c r="P4521" s="8"/>
      <c r="T4521" s="8"/>
      <c r="X4521" s="8"/>
      <c r="AB4521" s="8"/>
      <c r="AL4521" s="9"/>
      <c r="AM4521" s="9"/>
      <c r="AN4521" s="9"/>
      <c r="AO4521" s="9"/>
      <c r="AP4521" s="9"/>
      <c r="AQ4521" s="9"/>
      <c r="AR4521" s="9"/>
      <c r="AS4521" s="9"/>
      <c r="AT4521" s="9"/>
      <c r="AU4521" s="9"/>
    </row>
    <row r="4522" spans="4:47" x14ac:dyDescent="0.25">
      <c r="D4522" s="8"/>
      <c r="E4522" s="8"/>
      <c r="F4522" s="9"/>
      <c r="H4522" s="8"/>
      <c r="L4522" s="8"/>
      <c r="P4522" s="8"/>
      <c r="T4522" s="8"/>
      <c r="X4522" s="8"/>
      <c r="AB4522" s="8"/>
      <c r="AL4522" s="9"/>
      <c r="AM4522" s="9"/>
      <c r="AN4522" s="9"/>
      <c r="AO4522" s="9"/>
      <c r="AP4522" s="9"/>
      <c r="AQ4522" s="9"/>
      <c r="AR4522" s="9"/>
      <c r="AS4522" s="9"/>
      <c r="AT4522" s="9"/>
      <c r="AU4522" s="9"/>
    </row>
    <row r="4523" spans="4:47" x14ac:dyDescent="0.25">
      <c r="D4523" s="8"/>
      <c r="E4523" s="8"/>
      <c r="F4523" s="9"/>
      <c r="H4523" s="8"/>
      <c r="L4523" s="8"/>
      <c r="P4523" s="8"/>
      <c r="T4523" s="8"/>
      <c r="X4523" s="8"/>
      <c r="AB4523" s="8"/>
      <c r="AL4523" s="9"/>
      <c r="AM4523" s="9"/>
      <c r="AN4523" s="9"/>
      <c r="AO4523" s="9"/>
      <c r="AP4523" s="9"/>
      <c r="AQ4523" s="9"/>
      <c r="AR4523" s="9"/>
      <c r="AS4523" s="9"/>
      <c r="AT4523" s="9"/>
      <c r="AU4523" s="9"/>
    </row>
    <row r="4524" spans="4:47" x14ac:dyDescent="0.25">
      <c r="D4524" s="8"/>
      <c r="E4524" s="8"/>
      <c r="F4524" s="9"/>
      <c r="H4524" s="8"/>
      <c r="L4524" s="8"/>
      <c r="P4524" s="8"/>
      <c r="T4524" s="8"/>
      <c r="X4524" s="8"/>
      <c r="AB4524" s="8"/>
      <c r="AL4524" s="9"/>
      <c r="AM4524" s="9"/>
      <c r="AN4524" s="9"/>
      <c r="AO4524" s="9"/>
      <c r="AP4524" s="9"/>
      <c r="AQ4524" s="9"/>
      <c r="AR4524" s="9"/>
      <c r="AS4524" s="9"/>
      <c r="AT4524" s="9"/>
      <c r="AU4524" s="9"/>
    </row>
    <row r="4525" spans="4:47" x14ac:dyDescent="0.25">
      <c r="D4525" s="8"/>
      <c r="E4525" s="8"/>
      <c r="F4525" s="9"/>
      <c r="H4525" s="8"/>
      <c r="L4525" s="8"/>
      <c r="P4525" s="8"/>
      <c r="T4525" s="8"/>
      <c r="X4525" s="8"/>
      <c r="AB4525" s="8"/>
      <c r="AL4525" s="9"/>
      <c r="AM4525" s="9"/>
      <c r="AN4525" s="9"/>
      <c r="AO4525" s="9"/>
      <c r="AP4525" s="9"/>
      <c r="AQ4525" s="9"/>
      <c r="AR4525" s="9"/>
      <c r="AS4525" s="9"/>
      <c r="AT4525" s="9"/>
      <c r="AU4525" s="9"/>
    </row>
    <row r="4526" spans="4:47" x14ac:dyDescent="0.25">
      <c r="D4526" s="8"/>
      <c r="E4526" s="8"/>
      <c r="F4526" s="9"/>
      <c r="H4526" s="8"/>
      <c r="L4526" s="8"/>
      <c r="P4526" s="8"/>
      <c r="T4526" s="8"/>
      <c r="X4526" s="8"/>
      <c r="AB4526" s="8"/>
      <c r="AL4526" s="9"/>
      <c r="AM4526" s="9"/>
      <c r="AN4526" s="9"/>
      <c r="AO4526" s="9"/>
      <c r="AP4526" s="9"/>
      <c r="AQ4526" s="9"/>
      <c r="AR4526" s="9"/>
      <c r="AS4526" s="9"/>
      <c r="AT4526" s="9"/>
      <c r="AU4526" s="9"/>
    </row>
    <row r="4527" spans="4:47" x14ac:dyDescent="0.25">
      <c r="D4527" s="8"/>
      <c r="E4527" s="8"/>
      <c r="F4527" s="9"/>
      <c r="H4527" s="8"/>
      <c r="L4527" s="8"/>
      <c r="P4527" s="8"/>
      <c r="T4527" s="8"/>
      <c r="X4527" s="8"/>
      <c r="AB4527" s="8"/>
      <c r="AL4527" s="9"/>
      <c r="AM4527" s="9"/>
      <c r="AN4527" s="9"/>
      <c r="AO4527" s="9"/>
      <c r="AP4527" s="9"/>
      <c r="AQ4527" s="9"/>
      <c r="AR4527" s="9"/>
      <c r="AS4527" s="9"/>
      <c r="AT4527" s="9"/>
      <c r="AU4527" s="9"/>
    </row>
    <row r="4528" spans="4:47" x14ac:dyDescent="0.25">
      <c r="D4528" s="8"/>
      <c r="E4528" s="8"/>
      <c r="F4528" s="9"/>
      <c r="H4528" s="8"/>
      <c r="L4528" s="8"/>
      <c r="P4528" s="8"/>
      <c r="T4528" s="8"/>
      <c r="X4528" s="8"/>
      <c r="AB4528" s="8"/>
      <c r="AL4528" s="9"/>
      <c r="AM4528" s="9"/>
      <c r="AN4528" s="9"/>
      <c r="AO4528" s="9"/>
      <c r="AP4528" s="9"/>
      <c r="AQ4528" s="9"/>
      <c r="AR4528" s="9"/>
      <c r="AS4528" s="9"/>
      <c r="AT4528" s="9"/>
      <c r="AU4528" s="9"/>
    </row>
    <row r="4529" spans="4:47" x14ac:dyDescent="0.25">
      <c r="D4529" s="8"/>
      <c r="E4529" s="8"/>
      <c r="F4529" s="9"/>
      <c r="H4529" s="8"/>
      <c r="L4529" s="8"/>
      <c r="P4529" s="8"/>
      <c r="T4529" s="8"/>
      <c r="X4529" s="8"/>
      <c r="AB4529" s="8"/>
      <c r="AL4529" s="9"/>
      <c r="AM4529" s="9"/>
      <c r="AN4529" s="9"/>
      <c r="AO4529" s="9"/>
      <c r="AP4529" s="9"/>
      <c r="AQ4529" s="9"/>
      <c r="AR4529" s="9"/>
      <c r="AS4529" s="9"/>
      <c r="AT4529" s="9"/>
      <c r="AU4529" s="9"/>
    </row>
    <row r="4530" spans="4:47" x14ac:dyDescent="0.25">
      <c r="D4530" s="8"/>
      <c r="E4530" s="8"/>
      <c r="F4530" s="9"/>
      <c r="H4530" s="8"/>
      <c r="L4530" s="8"/>
      <c r="P4530" s="8"/>
      <c r="T4530" s="8"/>
      <c r="X4530" s="8"/>
      <c r="AB4530" s="8"/>
      <c r="AL4530" s="9"/>
      <c r="AM4530" s="9"/>
      <c r="AN4530" s="9"/>
      <c r="AO4530" s="9"/>
      <c r="AP4530" s="9"/>
      <c r="AQ4530" s="9"/>
      <c r="AR4530" s="9"/>
      <c r="AS4530" s="9"/>
      <c r="AT4530" s="9"/>
      <c r="AU4530" s="9"/>
    </row>
    <row r="4531" spans="4:47" x14ac:dyDescent="0.25">
      <c r="D4531" s="8"/>
      <c r="E4531" s="8"/>
      <c r="F4531" s="9"/>
      <c r="H4531" s="8"/>
      <c r="L4531" s="8"/>
      <c r="P4531" s="8"/>
      <c r="T4531" s="8"/>
      <c r="X4531" s="8"/>
      <c r="AB4531" s="8"/>
      <c r="AL4531" s="9"/>
      <c r="AM4531" s="9"/>
      <c r="AN4531" s="9"/>
      <c r="AO4531" s="9"/>
      <c r="AP4531" s="9"/>
      <c r="AQ4531" s="9"/>
      <c r="AR4531" s="9"/>
      <c r="AS4531" s="9"/>
      <c r="AT4531" s="9"/>
      <c r="AU4531" s="9"/>
    </row>
    <row r="4532" spans="4:47" x14ac:dyDescent="0.25">
      <c r="D4532" s="8"/>
      <c r="E4532" s="8"/>
      <c r="F4532" s="9"/>
      <c r="H4532" s="8"/>
      <c r="L4532" s="8"/>
      <c r="P4532" s="8"/>
      <c r="T4532" s="8"/>
      <c r="X4532" s="8"/>
      <c r="AB4532" s="8"/>
      <c r="AL4532" s="9"/>
      <c r="AM4532" s="9"/>
      <c r="AN4532" s="9"/>
      <c r="AO4532" s="9"/>
      <c r="AP4532" s="9"/>
      <c r="AQ4532" s="9"/>
      <c r="AR4532" s="9"/>
      <c r="AS4532" s="9"/>
      <c r="AT4532" s="9"/>
      <c r="AU4532" s="9"/>
    </row>
    <row r="4533" spans="4:47" x14ac:dyDescent="0.25">
      <c r="D4533" s="8"/>
      <c r="E4533" s="8"/>
      <c r="F4533" s="9"/>
      <c r="H4533" s="8"/>
      <c r="L4533" s="8"/>
      <c r="P4533" s="8"/>
      <c r="T4533" s="8"/>
      <c r="X4533" s="8"/>
      <c r="AB4533" s="8"/>
      <c r="AL4533" s="9"/>
      <c r="AM4533" s="9"/>
      <c r="AN4533" s="9"/>
      <c r="AO4533" s="9"/>
      <c r="AP4533" s="9"/>
      <c r="AQ4533" s="9"/>
      <c r="AR4533" s="9"/>
      <c r="AS4533" s="9"/>
      <c r="AT4533" s="9"/>
      <c r="AU4533" s="9"/>
    </row>
    <row r="4534" spans="4:47" x14ac:dyDescent="0.25">
      <c r="D4534" s="8"/>
      <c r="E4534" s="8"/>
      <c r="F4534" s="9"/>
      <c r="H4534" s="8"/>
      <c r="L4534" s="8"/>
      <c r="P4534" s="8"/>
      <c r="T4534" s="8"/>
      <c r="X4534" s="8"/>
      <c r="AB4534" s="8"/>
      <c r="AL4534" s="9"/>
      <c r="AM4534" s="9"/>
      <c r="AN4534" s="9"/>
      <c r="AO4534" s="9"/>
      <c r="AP4534" s="9"/>
      <c r="AQ4534" s="9"/>
      <c r="AR4534" s="9"/>
      <c r="AS4534" s="9"/>
      <c r="AT4534" s="9"/>
      <c r="AU4534" s="9"/>
    </row>
    <row r="4535" spans="4:47" x14ac:dyDescent="0.25">
      <c r="D4535" s="8"/>
      <c r="E4535" s="8"/>
      <c r="F4535" s="9"/>
      <c r="H4535" s="8"/>
      <c r="L4535" s="8"/>
      <c r="P4535" s="8"/>
      <c r="T4535" s="8"/>
      <c r="X4535" s="8"/>
      <c r="AB4535" s="8"/>
      <c r="AL4535" s="9"/>
      <c r="AM4535" s="9"/>
      <c r="AN4535" s="9"/>
      <c r="AO4535" s="9"/>
      <c r="AP4535" s="9"/>
      <c r="AQ4535" s="9"/>
      <c r="AR4535" s="9"/>
      <c r="AS4535" s="9"/>
      <c r="AT4535" s="9"/>
      <c r="AU4535" s="9"/>
    </row>
    <row r="4536" spans="4:47" x14ac:dyDescent="0.25">
      <c r="D4536" s="8"/>
      <c r="E4536" s="8"/>
      <c r="F4536" s="9"/>
      <c r="H4536" s="8"/>
      <c r="L4536" s="8"/>
      <c r="P4536" s="8"/>
      <c r="T4536" s="8"/>
      <c r="X4536" s="8"/>
      <c r="AB4536" s="8"/>
      <c r="AL4536" s="9"/>
      <c r="AM4536" s="9"/>
      <c r="AN4536" s="9"/>
      <c r="AO4536" s="9"/>
      <c r="AP4536" s="9"/>
      <c r="AQ4536" s="9"/>
      <c r="AR4536" s="9"/>
      <c r="AS4536" s="9"/>
      <c r="AT4536" s="9"/>
      <c r="AU4536" s="9"/>
    </row>
    <row r="4537" spans="4:47" x14ac:dyDescent="0.25">
      <c r="D4537" s="8"/>
      <c r="E4537" s="8"/>
      <c r="F4537" s="9"/>
      <c r="H4537" s="8"/>
      <c r="L4537" s="8"/>
      <c r="P4537" s="8"/>
      <c r="T4537" s="8"/>
      <c r="X4537" s="8"/>
      <c r="AB4537" s="8"/>
      <c r="AL4537" s="9"/>
      <c r="AM4537" s="9"/>
      <c r="AN4537" s="9"/>
      <c r="AO4537" s="9"/>
      <c r="AP4537" s="9"/>
      <c r="AQ4537" s="9"/>
      <c r="AR4537" s="9"/>
      <c r="AS4537" s="9"/>
      <c r="AT4537" s="9"/>
      <c r="AU4537" s="9"/>
    </row>
  </sheetData>
  <hyperlinks>
    <hyperlink ref="A9" r:id="rId1" display="https://www.dane.gov.co/index.php/estadisticas-por-tema/servicios/encuesta-mensual-de-servicios-ems"/>
  </hyperlinks>
  <pageMargins left="0.7" right="0.7" top="0.75" bottom="0.75" header="0.3" footer="0.3"/>
  <pageSetup orientation="portrait" horizontalDpi="4294967294" verticalDpi="4294967294"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2:W43"/>
  <sheetViews>
    <sheetView zoomScaleNormal="100" zoomScaleSheetLayoutView="100" workbookViewId="0"/>
  </sheetViews>
  <sheetFormatPr baseColWidth="10" defaultColWidth="11.44140625" defaultRowHeight="13.2" x14ac:dyDescent="0.25"/>
  <cols>
    <col min="1" max="6" width="8.88671875" style="1" customWidth="1"/>
    <col min="7" max="15" width="13" style="1" customWidth="1"/>
    <col min="16" max="16" width="5.6640625" style="1" customWidth="1"/>
    <col min="17" max="17" width="9.6640625" style="1" customWidth="1"/>
    <col min="18" max="18" width="6.88671875" style="1" customWidth="1"/>
    <col min="19" max="19" width="8" style="1" customWidth="1"/>
    <col min="20" max="20" width="9.44140625" style="1" customWidth="1"/>
    <col min="21" max="21" width="5.44140625" style="1" customWidth="1"/>
    <col min="22" max="22" width="6.44140625" style="1" customWidth="1"/>
    <col min="23" max="23" width="6.5546875" style="1" customWidth="1"/>
    <col min="24" max="16384" width="11.44140625" style="1"/>
  </cols>
  <sheetData>
    <row r="2" spans="1:23" x14ac:dyDescent="0.25">
      <c r="A2" s="89"/>
      <c r="B2" s="121"/>
      <c r="C2" s="122"/>
      <c r="D2" s="122"/>
      <c r="E2" s="122"/>
      <c r="F2" s="122"/>
      <c r="G2" s="127" t="s">
        <v>248</v>
      </c>
      <c r="H2" s="127"/>
      <c r="I2" s="127"/>
      <c r="J2" s="127"/>
      <c r="K2" s="127"/>
      <c r="L2" s="127"/>
      <c r="M2" s="127"/>
      <c r="N2" s="127"/>
      <c r="O2" s="127"/>
      <c r="P2" s="127"/>
      <c r="Q2" s="127"/>
      <c r="R2" s="127"/>
      <c r="S2" s="129" t="s">
        <v>150</v>
      </c>
      <c r="T2" s="129"/>
      <c r="U2" s="130" t="s">
        <v>151</v>
      </c>
      <c r="V2" s="131"/>
      <c r="W2" s="90"/>
    </row>
    <row r="3" spans="1:23" x14ac:dyDescent="0.25">
      <c r="A3" s="91"/>
      <c r="B3" s="123"/>
      <c r="C3" s="153"/>
      <c r="D3" s="153"/>
      <c r="E3" s="153"/>
      <c r="F3" s="153"/>
      <c r="G3" s="148"/>
      <c r="H3" s="148"/>
      <c r="I3" s="148"/>
      <c r="J3" s="148"/>
      <c r="K3" s="148"/>
      <c r="L3" s="148"/>
      <c r="M3" s="148"/>
      <c r="N3" s="148"/>
      <c r="O3" s="148"/>
      <c r="P3" s="148"/>
      <c r="Q3" s="148"/>
      <c r="R3" s="148"/>
      <c r="S3" s="149" t="s">
        <v>152</v>
      </c>
      <c r="T3" s="149"/>
      <c r="U3" s="150">
        <v>4</v>
      </c>
      <c r="V3" s="134"/>
      <c r="W3" s="92"/>
    </row>
    <row r="4" spans="1:23" x14ac:dyDescent="0.25">
      <c r="A4" s="91"/>
      <c r="B4" s="123"/>
      <c r="C4" s="153"/>
      <c r="D4" s="153"/>
      <c r="E4" s="153"/>
      <c r="F4" s="153"/>
      <c r="G4" s="151" t="s">
        <v>249</v>
      </c>
      <c r="H4" s="151"/>
      <c r="I4" s="151"/>
      <c r="J4" s="151"/>
      <c r="K4" s="151"/>
      <c r="L4" s="151"/>
      <c r="M4" s="151"/>
      <c r="N4" s="151"/>
      <c r="O4" s="151"/>
      <c r="P4" s="151"/>
      <c r="Q4" s="151"/>
      <c r="R4" s="151"/>
      <c r="S4" s="149" t="s">
        <v>153</v>
      </c>
      <c r="T4" s="149"/>
      <c r="U4" s="152">
        <v>45925</v>
      </c>
      <c r="V4" s="134"/>
      <c r="W4" s="92"/>
    </row>
    <row r="5" spans="1:23" x14ac:dyDescent="0.25">
      <c r="A5" s="93"/>
      <c r="B5" s="125"/>
      <c r="C5" s="126"/>
      <c r="D5" s="126"/>
      <c r="E5" s="126"/>
      <c r="F5" s="126"/>
      <c r="G5" s="136"/>
      <c r="H5" s="136"/>
      <c r="I5" s="136"/>
      <c r="J5" s="136"/>
      <c r="K5" s="136"/>
      <c r="L5" s="136"/>
      <c r="M5" s="136"/>
      <c r="N5" s="136"/>
      <c r="O5" s="136"/>
      <c r="P5" s="136"/>
      <c r="Q5" s="136"/>
      <c r="R5" s="136"/>
      <c r="S5" s="95" t="s">
        <v>154</v>
      </c>
      <c r="T5" s="95"/>
      <c r="U5" s="104" t="s">
        <v>261</v>
      </c>
      <c r="V5" s="105"/>
      <c r="W5" s="94"/>
    </row>
    <row r="6" spans="1:23" ht="15" x14ac:dyDescent="0.2">
      <c r="A6" s="8"/>
      <c r="B6" s="85"/>
      <c r="C6" s="85"/>
      <c r="D6" s="85"/>
      <c r="E6" s="85"/>
      <c r="F6" s="85"/>
      <c r="G6" s="86"/>
      <c r="H6" s="86"/>
      <c r="I6" s="86"/>
      <c r="J6" s="86"/>
      <c r="K6" s="86"/>
      <c r="L6" s="86"/>
      <c r="M6" s="86"/>
      <c r="N6" s="86"/>
      <c r="O6" s="86"/>
      <c r="P6" s="86"/>
      <c r="Q6" s="86"/>
      <c r="R6" s="86"/>
      <c r="S6" s="87"/>
      <c r="T6" s="87"/>
      <c r="U6" s="88"/>
      <c r="V6" s="88"/>
      <c r="W6" s="8"/>
    </row>
    <row r="7" spans="1:23" ht="12.75" x14ac:dyDescent="0.2">
      <c r="A7" s="145" t="s">
        <v>166</v>
      </c>
      <c r="B7" s="146"/>
      <c r="C7" s="146"/>
      <c r="D7" s="146"/>
      <c r="E7" s="146"/>
      <c r="F7" s="146"/>
      <c r="G7" s="146"/>
      <c r="H7" s="146"/>
      <c r="I7" s="146"/>
      <c r="J7" s="146"/>
      <c r="K7" s="146"/>
      <c r="L7" s="146"/>
      <c r="M7" s="146"/>
      <c r="N7" s="146"/>
      <c r="O7" s="146"/>
      <c r="P7" s="146"/>
      <c r="Q7" s="146"/>
      <c r="R7" s="146"/>
      <c r="S7" s="146"/>
      <c r="T7" s="146"/>
      <c r="U7" s="146"/>
      <c r="V7" s="146"/>
      <c r="W7" s="146"/>
    </row>
    <row r="8" spans="1:23" x14ac:dyDescent="0.25">
      <c r="A8" s="138" t="s">
        <v>43</v>
      </c>
      <c r="B8" s="138"/>
      <c r="C8" s="138"/>
      <c r="D8" s="138"/>
      <c r="E8" s="138"/>
      <c r="F8" s="138"/>
      <c r="G8" s="141" t="s">
        <v>204</v>
      </c>
      <c r="H8" s="142"/>
      <c r="I8" s="142"/>
      <c r="J8" s="142"/>
      <c r="K8" s="142"/>
      <c r="L8" s="142"/>
      <c r="M8" s="142"/>
      <c r="N8" s="142"/>
      <c r="O8" s="143"/>
      <c r="P8" s="144" t="s">
        <v>205</v>
      </c>
      <c r="Q8" s="144"/>
      <c r="R8" s="144"/>
      <c r="S8" s="144"/>
      <c r="T8" s="140">
        <v>255</v>
      </c>
      <c r="U8" s="140"/>
      <c r="V8" s="140"/>
      <c r="W8" s="140"/>
    </row>
    <row r="9" spans="1:23" x14ac:dyDescent="0.25">
      <c r="A9" s="138" t="s">
        <v>171</v>
      </c>
      <c r="B9" s="138"/>
      <c r="C9" s="138"/>
      <c r="D9" s="138"/>
      <c r="E9" s="138"/>
      <c r="F9" s="138"/>
      <c r="G9" s="139" t="s">
        <v>206</v>
      </c>
      <c r="H9" s="139"/>
      <c r="I9" s="139"/>
      <c r="J9" s="139"/>
      <c r="K9" s="139"/>
      <c r="L9" s="139"/>
      <c r="M9" s="139"/>
      <c r="N9" s="139"/>
      <c r="O9" s="139"/>
      <c r="P9" s="140" t="s">
        <v>210</v>
      </c>
      <c r="Q9" s="140"/>
      <c r="R9" s="140"/>
      <c r="S9" s="140"/>
      <c r="T9" s="140">
        <v>255</v>
      </c>
      <c r="U9" s="140"/>
      <c r="V9" s="140"/>
      <c r="W9" s="140"/>
    </row>
    <row r="10" spans="1:23" ht="14.4" x14ac:dyDescent="0.35">
      <c r="A10" s="138" t="s">
        <v>172</v>
      </c>
      <c r="B10" s="138"/>
      <c r="C10" s="138"/>
      <c r="D10" s="138"/>
      <c r="E10" s="138"/>
      <c r="F10" s="138"/>
      <c r="G10" s="139" t="s">
        <v>215</v>
      </c>
      <c r="H10" s="139"/>
      <c r="I10" s="139"/>
      <c r="J10" s="139"/>
      <c r="K10" s="139"/>
      <c r="L10" s="139"/>
      <c r="M10" s="139"/>
      <c r="N10" s="139"/>
      <c r="O10" s="139"/>
      <c r="P10" s="140" t="s">
        <v>211</v>
      </c>
      <c r="Q10" s="140"/>
      <c r="R10" s="140"/>
      <c r="S10" s="140"/>
      <c r="T10" s="140">
        <v>255</v>
      </c>
      <c r="U10" s="140"/>
      <c r="V10" s="140"/>
      <c r="W10" s="140"/>
    </row>
    <row r="11" spans="1:23" ht="28.5" customHeight="1" x14ac:dyDescent="0.25">
      <c r="A11" s="138" t="s">
        <v>173</v>
      </c>
      <c r="B11" s="138"/>
      <c r="C11" s="138"/>
      <c r="D11" s="138"/>
      <c r="E11" s="138"/>
      <c r="F11" s="138"/>
      <c r="G11" s="139" t="s">
        <v>207</v>
      </c>
      <c r="H11" s="139"/>
      <c r="I11" s="139"/>
      <c r="J11" s="139"/>
      <c r="K11" s="139"/>
      <c r="L11" s="139"/>
      <c r="M11" s="139"/>
      <c r="N11" s="139"/>
      <c r="O11" s="139"/>
      <c r="P11" s="140" t="s">
        <v>211</v>
      </c>
      <c r="Q11" s="140"/>
      <c r="R11" s="140"/>
      <c r="S11" s="140"/>
      <c r="T11" s="140">
        <v>255</v>
      </c>
      <c r="U11" s="140"/>
      <c r="V11" s="140"/>
      <c r="W11" s="140"/>
    </row>
    <row r="12" spans="1:23" ht="27.75" customHeight="1" x14ac:dyDescent="0.25">
      <c r="A12" s="138" t="s">
        <v>174</v>
      </c>
      <c r="B12" s="138"/>
      <c r="C12" s="138"/>
      <c r="D12" s="138"/>
      <c r="E12" s="138"/>
      <c r="F12" s="138"/>
      <c r="G12" s="139" t="s">
        <v>208</v>
      </c>
      <c r="H12" s="139"/>
      <c r="I12" s="139"/>
      <c r="J12" s="139"/>
      <c r="K12" s="139"/>
      <c r="L12" s="139"/>
      <c r="M12" s="139"/>
      <c r="N12" s="139"/>
      <c r="O12" s="139"/>
      <c r="P12" s="140" t="s">
        <v>211</v>
      </c>
      <c r="Q12" s="140"/>
      <c r="R12" s="140"/>
      <c r="S12" s="140"/>
      <c r="T12" s="140">
        <v>255</v>
      </c>
      <c r="U12" s="140"/>
      <c r="V12" s="140"/>
      <c r="W12" s="140"/>
    </row>
    <row r="13" spans="1:23" ht="36.75" customHeight="1" x14ac:dyDescent="0.25">
      <c r="A13" s="138" t="s">
        <v>175</v>
      </c>
      <c r="B13" s="138"/>
      <c r="C13" s="138"/>
      <c r="D13" s="138"/>
      <c r="E13" s="138"/>
      <c r="F13" s="138"/>
      <c r="G13" s="139" t="s">
        <v>209</v>
      </c>
      <c r="H13" s="139"/>
      <c r="I13" s="139"/>
      <c r="J13" s="139"/>
      <c r="K13" s="139"/>
      <c r="L13" s="139"/>
      <c r="M13" s="139"/>
      <c r="N13" s="139"/>
      <c r="O13" s="139"/>
      <c r="P13" s="140" t="s">
        <v>211</v>
      </c>
      <c r="Q13" s="140"/>
      <c r="R13" s="140"/>
      <c r="S13" s="140"/>
      <c r="T13" s="140">
        <v>255</v>
      </c>
      <c r="U13" s="140"/>
      <c r="V13" s="140"/>
      <c r="W13" s="140"/>
    </row>
    <row r="14" spans="1:23" ht="30.75" customHeight="1" x14ac:dyDescent="0.35">
      <c r="A14" s="138" t="s">
        <v>176</v>
      </c>
      <c r="B14" s="138"/>
      <c r="C14" s="138"/>
      <c r="D14" s="138"/>
      <c r="E14" s="138"/>
      <c r="F14" s="138"/>
      <c r="G14" s="139" t="s">
        <v>216</v>
      </c>
      <c r="H14" s="139"/>
      <c r="I14" s="139"/>
      <c r="J14" s="139"/>
      <c r="K14" s="139"/>
      <c r="L14" s="139"/>
      <c r="M14" s="139"/>
      <c r="N14" s="139"/>
      <c r="O14" s="139"/>
      <c r="P14" s="140" t="s">
        <v>211</v>
      </c>
      <c r="Q14" s="140"/>
      <c r="R14" s="140"/>
      <c r="S14" s="140"/>
      <c r="T14" s="140">
        <v>255</v>
      </c>
      <c r="U14" s="140"/>
      <c r="V14" s="140"/>
      <c r="W14" s="140"/>
    </row>
    <row r="15" spans="1:23" ht="38.25" customHeight="1" x14ac:dyDescent="0.25">
      <c r="A15" s="138" t="s">
        <v>177</v>
      </c>
      <c r="B15" s="138"/>
      <c r="C15" s="138"/>
      <c r="D15" s="138"/>
      <c r="E15" s="138"/>
      <c r="F15" s="138"/>
      <c r="G15" s="139" t="s">
        <v>212</v>
      </c>
      <c r="H15" s="139"/>
      <c r="I15" s="139"/>
      <c r="J15" s="139"/>
      <c r="K15" s="139"/>
      <c r="L15" s="139"/>
      <c r="M15" s="139"/>
      <c r="N15" s="139"/>
      <c r="O15" s="139"/>
      <c r="P15" s="140" t="s">
        <v>211</v>
      </c>
      <c r="Q15" s="140"/>
      <c r="R15" s="140"/>
      <c r="S15" s="140"/>
      <c r="T15" s="140">
        <v>255</v>
      </c>
      <c r="U15" s="140"/>
      <c r="V15" s="140"/>
      <c r="W15" s="140"/>
    </row>
    <row r="16" spans="1:23" ht="39" customHeight="1" x14ac:dyDescent="0.25">
      <c r="A16" s="138" t="s">
        <v>178</v>
      </c>
      <c r="B16" s="138"/>
      <c r="C16" s="138"/>
      <c r="D16" s="138"/>
      <c r="E16" s="138"/>
      <c r="F16" s="138"/>
      <c r="G16" s="139" t="s">
        <v>213</v>
      </c>
      <c r="H16" s="139"/>
      <c r="I16" s="139"/>
      <c r="J16" s="139"/>
      <c r="K16" s="139"/>
      <c r="L16" s="139"/>
      <c r="M16" s="139"/>
      <c r="N16" s="139"/>
      <c r="O16" s="139"/>
      <c r="P16" s="140" t="s">
        <v>211</v>
      </c>
      <c r="Q16" s="140"/>
      <c r="R16" s="140"/>
      <c r="S16" s="140"/>
      <c r="T16" s="140">
        <v>255</v>
      </c>
      <c r="U16" s="140"/>
      <c r="V16" s="140"/>
      <c r="W16" s="140"/>
    </row>
    <row r="17" spans="1:23" ht="54" customHeight="1" x14ac:dyDescent="0.25">
      <c r="A17" s="138" t="s">
        <v>179</v>
      </c>
      <c r="B17" s="138"/>
      <c r="C17" s="138"/>
      <c r="D17" s="138"/>
      <c r="E17" s="138"/>
      <c r="F17" s="138"/>
      <c r="G17" s="139" t="s">
        <v>214</v>
      </c>
      <c r="H17" s="139"/>
      <c r="I17" s="139"/>
      <c r="J17" s="139"/>
      <c r="K17" s="139"/>
      <c r="L17" s="139"/>
      <c r="M17" s="139"/>
      <c r="N17" s="139"/>
      <c r="O17" s="139"/>
      <c r="P17" s="140" t="s">
        <v>211</v>
      </c>
      <c r="Q17" s="140"/>
      <c r="R17" s="140"/>
      <c r="S17" s="140"/>
      <c r="T17" s="140">
        <v>255</v>
      </c>
      <c r="U17" s="140"/>
      <c r="V17" s="140"/>
      <c r="W17" s="140"/>
    </row>
    <row r="18" spans="1:23" ht="30.75" customHeight="1" x14ac:dyDescent="0.35">
      <c r="A18" s="138" t="s">
        <v>180</v>
      </c>
      <c r="B18" s="138"/>
      <c r="C18" s="138"/>
      <c r="D18" s="138"/>
      <c r="E18" s="138"/>
      <c r="F18" s="138"/>
      <c r="G18" s="139" t="s">
        <v>217</v>
      </c>
      <c r="H18" s="139"/>
      <c r="I18" s="139"/>
      <c r="J18" s="139"/>
      <c r="K18" s="139"/>
      <c r="L18" s="139"/>
      <c r="M18" s="139"/>
      <c r="N18" s="139"/>
      <c r="O18" s="139"/>
      <c r="P18" s="140" t="s">
        <v>211</v>
      </c>
      <c r="Q18" s="140"/>
      <c r="R18" s="140"/>
      <c r="S18" s="140"/>
      <c r="T18" s="140">
        <v>255</v>
      </c>
      <c r="U18" s="140"/>
      <c r="V18" s="140"/>
      <c r="W18" s="140"/>
    </row>
    <row r="19" spans="1:23" ht="38.25" customHeight="1" x14ac:dyDescent="0.25">
      <c r="A19" s="138" t="s">
        <v>181</v>
      </c>
      <c r="B19" s="138"/>
      <c r="C19" s="138"/>
      <c r="D19" s="138"/>
      <c r="E19" s="138"/>
      <c r="F19" s="138"/>
      <c r="G19" s="139" t="s">
        <v>218</v>
      </c>
      <c r="H19" s="139"/>
      <c r="I19" s="139"/>
      <c r="J19" s="139"/>
      <c r="K19" s="139"/>
      <c r="L19" s="139"/>
      <c r="M19" s="139"/>
      <c r="N19" s="139"/>
      <c r="O19" s="139"/>
      <c r="P19" s="140" t="s">
        <v>211</v>
      </c>
      <c r="Q19" s="140"/>
      <c r="R19" s="140"/>
      <c r="S19" s="140"/>
      <c r="T19" s="140">
        <v>255</v>
      </c>
      <c r="U19" s="140"/>
      <c r="V19" s="140"/>
      <c r="W19" s="140"/>
    </row>
    <row r="20" spans="1:23" ht="38.25" customHeight="1" x14ac:dyDescent="0.25">
      <c r="A20" s="138" t="s">
        <v>182</v>
      </c>
      <c r="B20" s="138"/>
      <c r="C20" s="138"/>
      <c r="D20" s="138"/>
      <c r="E20" s="138"/>
      <c r="F20" s="138"/>
      <c r="G20" s="139" t="s">
        <v>219</v>
      </c>
      <c r="H20" s="139"/>
      <c r="I20" s="139"/>
      <c r="J20" s="139"/>
      <c r="K20" s="139"/>
      <c r="L20" s="139"/>
      <c r="M20" s="139"/>
      <c r="N20" s="139"/>
      <c r="O20" s="139"/>
      <c r="P20" s="140" t="s">
        <v>211</v>
      </c>
      <c r="Q20" s="140"/>
      <c r="R20" s="140"/>
      <c r="S20" s="140"/>
      <c r="T20" s="140">
        <v>255</v>
      </c>
      <c r="U20" s="140"/>
      <c r="V20" s="140"/>
      <c r="W20" s="140"/>
    </row>
    <row r="21" spans="1:23" ht="57.75" customHeight="1" x14ac:dyDescent="0.25">
      <c r="A21" s="138" t="s">
        <v>183</v>
      </c>
      <c r="B21" s="138"/>
      <c r="C21" s="138"/>
      <c r="D21" s="138"/>
      <c r="E21" s="138"/>
      <c r="F21" s="138"/>
      <c r="G21" s="139" t="s">
        <v>220</v>
      </c>
      <c r="H21" s="139"/>
      <c r="I21" s="139"/>
      <c r="J21" s="139"/>
      <c r="K21" s="139"/>
      <c r="L21" s="139"/>
      <c r="M21" s="139"/>
      <c r="N21" s="139"/>
      <c r="O21" s="139"/>
      <c r="P21" s="140" t="s">
        <v>211</v>
      </c>
      <c r="Q21" s="140"/>
      <c r="R21" s="140"/>
      <c r="S21" s="140"/>
      <c r="T21" s="140">
        <v>255</v>
      </c>
      <c r="U21" s="140"/>
      <c r="V21" s="140"/>
      <c r="W21" s="140"/>
    </row>
    <row r="22" spans="1:23" ht="14.4" x14ac:dyDescent="0.35">
      <c r="A22" s="138" t="s">
        <v>184</v>
      </c>
      <c r="B22" s="138"/>
      <c r="C22" s="138"/>
      <c r="D22" s="138"/>
      <c r="E22" s="138"/>
      <c r="F22" s="138"/>
      <c r="G22" s="139" t="s">
        <v>221</v>
      </c>
      <c r="H22" s="139"/>
      <c r="I22" s="139"/>
      <c r="J22" s="139"/>
      <c r="K22" s="139"/>
      <c r="L22" s="139"/>
      <c r="M22" s="139"/>
      <c r="N22" s="139"/>
      <c r="O22" s="139"/>
      <c r="P22" s="140" t="s">
        <v>211</v>
      </c>
      <c r="Q22" s="140"/>
      <c r="R22" s="140"/>
      <c r="S22" s="140"/>
      <c r="T22" s="140">
        <v>255</v>
      </c>
      <c r="U22" s="140"/>
      <c r="V22" s="140"/>
      <c r="W22" s="140"/>
    </row>
    <row r="23" spans="1:23" ht="27" customHeight="1" x14ac:dyDescent="0.25">
      <c r="A23" s="138" t="s">
        <v>185</v>
      </c>
      <c r="B23" s="138"/>
      <c r="C23" s="138"/>
      <c r="D23" s="138"/>
      <c r="E23" s="138"/>
      <c r="F23" s="138"/>
      <c r="G23" s="139" t="s">
        <v>222</v>
      </c>
      <c r="H23" s="139"/>
      <c r="I23" s="139"/>
      <c r="J23" s="139"/>
      <c r="K23" s="139"/>
      <c r="L23" s="139"/>
      <c r="M23" s="139"/>
      <c r="N23" s="139"/>
      <c r="O23" s="139"/>
      <c r="P23" s="140" t="s">
        <v>211</v>
      </c>
      <c r="Q23" s="140"/>
      <c r="R23" s="140"/>
      <c r="S23" s="140"/>
      <c r="T23" s="140">
        <v>255</v>
      </c>
      <c r="U23" s="140"/>
      <c r="V23" s="140"/>
      <c r="W23" s="140"/>
    </row>
    <row r="24" spans="1:23" ht="28.5" customHeight="1" x14ac:dyDescent="0.25">
      <c r="A24" s="138" t="s">
        <v>186</v>
      </c>
      <c r="B24" s="138"/>
      <c r="C24" s="138"/>
      <c r="D24" s="138"/>
      <c r="E24" s="138"/>
      <c r="F24" s="138"/>
      <c r="G24" s="139" t="s">
        <v>223</v>
      </c>
      <c r="H24" s="139"/>
      <c r="I24" s="139"/>
      <c r="J24" s="139"/>
      <c r="K24" s="139"/>
      <c r="L24" s="139"/>
      <c r="M24" s="139"/>
      <c r="N24" s="139"/>
      <c r="O24" s="139"/>
      <c r="P24" s="140" t="s">
        <v>211</v>
      </c>
      <c r="Q24" s="140"/>
      <c r="R24" s="140"/>
      <c r="S24" s="140"/>
      <c r="T24" s="140">
        <v>255</v>
      </c>
      <c r="U24" s="140"/>
      <c r="V24" s="140"/>
      <c r="W24" s="140"/>
    </row>
    <row r="25" spans="1:23" ht="39" customHeight="1" x14ac:dyDescent="0.25">
      <c r="A25" s="138" t="s">
        <v>187</v>
      </c>
      <c r="B25" s="138"/>
      <c r="C25" s="138"/>
      <c r="D25" s="138"/>
      <c r="E25" s="138"/>
      <c r="F25" s="138"/>
      <c r="G25" s="139" t="s">
        <v>224</v>
      </c>
      <c r="H25" s="139"/>
      <c r="I25" s="139"/>
      <c r="J25" s="139"/>
      <c r="K25" s="139"/>
      <c r="L25" s="139"/>
      <c r="M25" s="139"/>
      <c r="N25" s="139"/>
      <c r="O25" s="139"/>
      <c r="P25" s="140" t="s">
        <v>211</v>
      </c>
      <c r="Q25" s="140"/>
      <c r="R25" s="140"/>
      <c r="S25" s="140"/>
      <c r="T25" s="140">
        <v>255</v>
      </c>
      <c r="U25" s="140"/>
      <c r="V25" s="140"/>
      <c r="W25" s="140"/>
    </row>
    <row r="26" spans="1:23" ht="14.4" x14ac:dyDescent="0.35">
      <c r="A26" s="138" t="s">
        <v>188</v>
      </c>
      <c r="B26" s="138"/>
      <c r="C26" s="138"/>
      <c r="D26" s="138"/>
      <c r="E26" s="138"/>
      <c r="F26" s="138"/>
      <c r="G26" s="139" t="s">
        <v>225</v>
      </c>
      <c r="H26" s="139"/>
      <c r="I26" s="139"/>
      <c r="J26" s="139"/>
      <c r="K26" s="139"/>
      <c r="L26" s="139"/>
      <c r="M26" s="139"/>
      <c r="N26" s="139"/>
      <c r="O26" s="139"/>
      <c r="P26" s="140" t="s">
        <v>211</v>
      </c>
      <c r="Q26" s="140"/>
      <c r="R26" s="140"/>
      <c r="S26" s="140"/>
      <c r="T26" s="140">
        <v>255</v>
      </c>
      <c r="U26" s="140"/>
      <c r="V26" s="140"/>
      <c r="W26" s="140"/>
    </row>
    <row r="27" spans="1:23" ht="27.75" customHeight="1" x14ac:dyDescent="0.25">
      <c r="A27" s="138" t="s">
        <v>189</v>
      </c>
      <c r="B27" s="138"/>
      <c r="C27" s="138"/>
      <c r="D27" s="138"/>
      <c r="E27" s="138"/>
      <c r="F27" s="138"/>
      <c r="G27" s="139" t="s">
        <v>226</v>
      </c>
      <c r="H27" s="139"/>
      <c r="I27" s="139"/>
      <c r="J27" s="139"/>
      <c r="K27" s="139"/>
      <c r="L27" s="139"/>
      <c r="M27" s="139"/>
      <c r="N27" s="139"/>
      <c r="O27" s="139"/>
      <c r="P27" s="140" t="s">
        <v>211</v>
      </c>
      <c r="Q27" s="140"/>
      <c r="R27" s="140"/>
      <c r="S27" s="140"/>
      <c r="T27" s="140">
        <v>255</v>
      </c>
      <c r="U27" s="140"/>
      <c r="V27" s="140"/>
      <c r="W27" s="140"/>
    </row>
    <row r="28" spans="1:23" ht="27" customHeight="1" x14ac:dyDescent="0.25">
      <c r="A28" s="138" t="s">
        <v>190</v>
      </c>
      <c r="B28" s="138"/>
      <c r="C28" s="138"/>
      <c r="D28" s="138"/>
      <c r="E28" s="138"/>
      <c r="F28" s="138"/>
      <c r="G28" s="139" t="s">
        <v>227</v>
      </c>
      <c r="H28" s="139"/>
      <c r="I28" s="139"/>
      <c r="J28" s="139"/>
      <c r="K28" s="139"/>
      <c r="L28" s="139"/>
      <c r="M28" s="139"/>
      <c r="N28" s="139"/>
      <c r="O28" s="139"/>
      <c r="P28" s="140" t="s">
        <v>211</v>
      </c>
      <c r="Q28" s="140"/>
      <c r="R28" s="140"/>
      <c r="S28" s="140"/>
      <c r="T28" s="140">
        <v>255</v>
      </c>
      <c r="U28" s="140"/>
      <c r="V28" s="140"/>
      <c r="W28" s="140"/>
    </row>
    <row r="29" spans="1:23" ht="39.75" customHeight="1" x14ac:dyDescent="0.25">
      <c r="A29" s="138" t="s">
        <v>191</v>
      </c>
      <c r="B29" s="138"/>
      <c r="C29" s="138"/>
      <c r="D29" s="138"/>
      <c r="E29" s="138"/>
      <c r="F29" s="138"/>
      <c r="G29" s="139" t="s">
        <v>228</v>
      </c>
      <c r="H29" s="139"/>
      <c r="I29" s="139"/>
      <c r="J29" s="139"/>
      <c r="K29" s="139"/>
      <c r="L29" s="139"/>
      <c r="M29" s="139"/>
      <c r="N29" s="139"/>
      <c r="O29" s="139"/>
      <c r="P29" s="140" t="s">
        <v>211</v>
      </c>
      <c r="Q29" s="140"/>
      <c r="R29" s="140"/>
      <c r="S29" s="140"/>
      <c r="T29" s="140">
        <v>255</v>
      </c>
      <c r="U29" s="140"/>
      <c r="V29" s="140"/>
      <c r="W29" s="140"/>
    </row>
    <row r="30" spans="1:23" ht="14.4" x14ac:dyDescent="0.35">
      <c r="A30" s="138" t="s">
        <v>192</v>
      </c>
      <c r="B30" s="138"/>
      <c r="C30" s="138"/>
      <c r="D30" s="138"/>
      <c r="E30" s="138"/>
      <c r="F30" s="138"/>
      <c r="G30" s="139" t="s">
        <v>229</v>
      </c>
      <c r="H30" s="139"/>
      <c r="I30" s="139"/>
      <c r="J30" s="139"/>
      <c r="K30" s="139"/>
      <c r="L30" s="139"/>
      <c r="M30" s="139"/>
      <c r="N30" s="139"/>
      <c r="O30" s="139"/>
      <c r="P30" s="140" t="s">
        <v>211</v>
      </c>
      <c r="Q30" s="140"/>
      <c r="R30" s="140"/>
      <c r="S30" s="140"/>
      <c r="T30" s="140">
        <v>255</v>
      </c>
      <c r="U30" s="140"/>
      <c r="V30" s="140"/>
      <c r="W30" s="140"/>
    </row>
    <row r="31" spans="1:23" ht="25.5" customHeight="1" x14ac:dyDescent="0.25">
      <c r="A31" s="138" t="s">
        <v>193</v>
      </c>
      <c r="B31" s="138"/>
      <c r="C31" s="138"/>
      <c r="D31" s="138"/>
      <c r="E31" s="138"/>
      <c r="F31" s="138"/>
      <c r="G31" s="139" t="s">
        <v>230</v>
      </c>
      <c r="H31" s="139"/>
      <c r="I31" s="139"/>
      <c r="J31" s="139"/>
      <c r="K31" s="139"/>
      <c r="L31" s="139"/>
      <c r="M31" s="139"/>
      <c r="N31" s="139"/>
      <c r="O31" s="139"/>
      <c r="P31" s="140" t="s">
        <v>211</v>
      </c>
      <c r="Q31" s="140"/>
      <c r="R31" s="140"/>
      <c r="S31" s="140"/>
      <c r="T31" s="140">
        <v>255</v>
      </c>
      <c r="U31" s="140"/>
      <c r="V31" s="140"/>
      <c r="W31" s="140"/>
    </row>
    <row r="32" spans="1:23" ht="24.75" customHeight="1" x14ac:dyDescent="0.25">
      <c r="A32" s="138" t="s">
        <v>194</v>
      </c>
      <c r="B32" s="138"/>
      <c r="C32" s="138"/>
      <c r="D32" s="138"/>
      <c r="E32" s="138"/>
      <c r="F32" s="138"/>
      <c r="G32" s="139" t="s">
        <v>231</v>
      </c>
      <c r="H32" s="139"/>
      <c r="I32" s="139"/>
      <c r="J32" s="139"/>
      <c r="K32" s="139"/>
      <c r="L32" s="139"/>
      <c r="M32" s="139"/>
      <c r="N32" s="139"/>
      <c r="O32" s="139"/>
      <c r="P32" s="140" t="s">
        <v>211</v>
      </c>
      <c r="Q32" s="140"/>
      <c r="R32" s="140"/>
      <c r="S32" s="140"/>
      <c r="T32" s="140">
        <v>255</v>
      </c>
      <c r="U32" s="140"/>
      <c r="V32" s="140"/>
      <c r="W32" s="140"/>
    </row>
    <row r="33" spans="1:23" ht="41.25" customHeight="1" x14ac:dyDescent="0.25">
      <c r="A33" s="138" t="s">
        <v>195</v>
      </c>
      <c r="B33" s="138"/>
      <c r="C33" s="138"/>
      <c r="D33" s="138"/>
      <c r="E33" s="138"/>
      <c r="F33" s="138"/>
      <c r="G33" s="139" t="s">
        <v>232</v>
      </c>
      <c r="H33" s="139"/>
      <c r="I33" s="139"/>
      <c r="J33" s="139"/>
      <c r="K33" s="139"/>
      <c r="L33" s="139"/>
      <c r="M33" s="139"/>
      <c r="N33" s="139"/>
      <c r="O33" s="139"/>
      <c r="P33" s="140" t="s">
        <v>211</v>
      </c>
      <c r="Q33" s="140"/>
      <c r="R33" s="140"/>
      <c r="S33" s="140"/>
      <c r="T33" s="140">
        <v>255</v>
      </c>
      <c r="U33" s="140"/>
      <c r="V33" s="140"/>
      <c r="W33" s="140"/>
    </row>
    <row r="34" spans="1:23" ht="30.75" customHeight="1" x14ac:dyDescent="0.35">
      <c r="A34" s="138" t="s">
        <v>196</v>
      </c>
      <c r="B34" s="138"/>
      <c r="C34" s="138"/>
      <c r="D34" s="138"/>
      <c r="E34" s="138"/>
      <c r="F34" s="138"/>
      <c r="G34" s="139" t="s">
        <v>233</v>
      </c>
      <c r="H34" s="139"/>
      <c r="I34" s="139"/>
      <c r="J34" s="139"/>
      <c r="K34" s="139"/>
      <c r="L34" s="139"/>
      <c r="M34" s="139"/>
      <c r="N34" s="139"/>
      <c r="O34" s="139"/>
      <c r="P34" s="140" t="s">
        <v>211</v>
      </c>
      <c r="Q34" s="140"/>
      <c r="R34" s="140"/>
      <c r="S34" s="140"/>
      <c r="T34" s="140">
        <v>255</v>
      </c>
      <c r="U34" s="140"/>
      <c r="V34" s="140"/>
      <c r="W34" s="140"/>
    </row>
    <row r="35" spans="1:23" ht="38.25" customHeight="1" x14ac:dyDescent="0.25">
      <c r="A35" s="138" t="s">
        <v>197</v>
      </c>
      <c r="B35" s="138"/>
      <c r="C35" s="138"/>
      <c r="D35" s="138"/>
      <c r="E35" s="138"/>
      <c r="F35" s="138"/>
      <c r="G35" s="139" t="s">
        <v>234</v>
      </c>
      <c r="H35" s="139"/>
      <c r="I35" s="139"/>
      <c r="J35" s="139"/>
      <c r="K35" s="139"/>
      <c r="L35" s="139"/>
      <c r="M35" s="139"/>
      <c r="N35" s="139"/>
      <c r="O35" s="139"/>
      <c r="P35" s="140" t="s">
        <v>211</v>
      </c>
      <c r="Q35" s="140"/>
      <c r="R35" s="140"/>
      <c r="S35" s="140"/>
      <c r="T35" s="140">
        <v>255</v>
      </c>
      <c r="U35" s="140"/>
      <c r="V35" s="140"/>
      <c r="W35" s="140"/>
    </row>
    <row r="36" spans="1:23" ht="37.5" customHeight="1" x14ac:dyDescent="0.25">
      <c r="A36" s="138" t="s">
        <v>198</v>
      </c>
      <c r="B36" s="138"/>
      <c r="C36" s="138"/>
      <c r="D36" s="138"/>
      <c r="E36" s="138"/>
      <c r="F36" s="138"/>
      <c r="G36" s="139" t="s">
        <v>235</v>
      </c>
      <c r="H36" s="139"/>
      <c r="I36" s="139"/>
      <c r="J36" s="139"/>
      <c r="K36" s="139"/>
      <c r="L36" s="139"/>
      <c r="M36" s="139"/>
      <c r="N36" s="139"/>
      <c r="O36" s="139"/>
      <c r="P36" s="140" t="s">
        <v>211</v>
      </c>
      <c r="Q36" s="140"/>
      <c r="R36" s="140"/>
      <c r="S36" s="140"/>
      <c r="T36" s="140">
        <v>255</v>
      </c>
      <c r="U36" s="140"/>
      <c r="V36" s="140"/>
      <c r="W36" s="140"/>
    </row>
    <row r="37" spans="1:23" ht="53.25" customHeight="1" x14ac:dyDescent="0.25">
      <c r="A37" s="138" t="s">
        <v>199</v>
      </c>
      <c r="B37" s="138"/>
      <c r="C37" s="138"/>
      <c r="D37" s="138"/>
      <c r="E37" s="138"/>
      <c r="F37" s="138"/>
      <c r="G37" s="139" t="s">
        <v>236</v>
      </c>
      <c r="H37" s="139"/>
      <c r="I37" s="139"/>
      <c r="J37" s="139"/>
      <c r="K37" s="139"/>
      <c r="L37" s="139"/>
      <c r="M37" s="139"/>
      <c r="N37" s="139"/>
      <c r="O37" s="139"/>
      <c r="P37" s="140" t="s">
        <v>211</v>
      </c>
      <c r="Q37" s="140"/>
      <c r="R37" s="140"/>
      <c r="S37" s="140"/>
      <c r="T37" s="140">
        <v>255</v>
      </c>
      <c r="U37" s="140"/>
      <c r="V37" s="140"/>
      <c r="W37" s="140"/>
    </row>
    <row r="38" spans="1:23" x14ac:dyDescent="0.25">
      <c r="A38" s="138" t="s">
        <v>73</v>
      </c>
      <c r="B38" s="138"/>
      <c r="C38" s="138"/>
      <c r="D38" s="138"/>
      <c r="E38" s="138"/>
      <c r="F38" s="138"/>
      <c r="G38" s="139" t="s">
        <v>238</v>
      </c>
      <c r="H38" s="139"/>
      <c r="I38" s="139"/>
      <c r="J38" s="139"/>
      <c r="K38" s="139"/>
      <c r="L38" s="139"/>
      <c r="M38" s="139"/>
      <c r="N38" s="139"/>
      <c r="O38" s="139"/>
      <c r="P38" s="140" t="s">
        <v>211</v>
      </c>
      <c r="Q38" s="140"/>
      <c r="R38" s="140"/>
      <c r="S38" s="140"/>
      <c r="T38" s="140">
        <v>255</v>
      </c>
      <c r="U38" s="140"/>
      <c r="V38" s="140"/>
      <c r="W38" s="140"/>
    </row>
    <row r="39" spans="1:23" x14ac:dyDescent="0.25">
      <c r="A39" s="138" t="s">
        <v>74</v>
      </c>
      <c r="B39" s="138"/>
      <c r="C39" s="138"/>
      <c r="D39" s="138"/>
      <c r="E39" s="138"/>
      <c r="F39" s="138"/>
      <c r="G39" s="139" t="s">
        <v>237</v>
      </c>
      <c r="H39" s="139"/>
      <c r="I39" s="139"/>
      <c r="J39" s="139"/>
      <c r="K39" s="139"/>
      <c r="L39" s="139"/>
      <c r="M39" s="139"/>
      <c r="N39" s="139"/>
      <c r="O39" s="139"/>
      <c r="P39" s="140" t="s">
        <v>211</v>
      </c>
      <c r="Q39" s="140"/>
      <c r="R39" s="140"/>
      <c r="S39" s="140"/>
      <c r="T39" s="140">
        <v>255</v>
      </c>
      <c r="U39" s="140"/>
      <c r="V39" s="140"/>
      <c r="W39" s="140"/>
    </row>
    <row r="40" spans="1:23" x14ac:dyDescent="0.25">
      <c r="A40" s="138" t="s">
        <v>200</v>
      </c>
      <c r="B40" s="138"/>
      <c r="C40" s="138"/>
      <c r="D40" s="138"/>
      <c r="E40" s="138"/>
      <c r="F40" s="138"/>
      <c r="G40" s="139" t="s">
        <v>239</v>
      </c>
      <c r="H40" s="139"/>
      <c r="I40" s="139"/>
      <c r="J40" s="139"/>
      <c r="K40" s="139"/>
      <c r="L40" s="139"/>
      <c r="M40" s="139"/>
      <c r="N40" s="139"/>
      <c r="O40" s="139"/>
      <c r="P40" s="140" t="s">
        <v>211</v>
      </c>
      <c r="Q40" s="140"/>
      <c r="R40" s="140"/>
      <c r="S40" s="140"/>
      <c r="T40" s="140">
        <v>255</v>
      </c>
      <c r="U40" s="140"/>
      <c r="V40" s="140"/>
      <c r="W40" s="140"/>
    </row>
    <row r="41" spans="1:23" ht="31.5" customHeight="1" x14ac:dyDescent="0.25">
      <c r="A41" s="138" t="s">
        <v>201</v>
      </c>
      <c r="B41" s="138"/>
      <c r="C41" s="138"/>
      <c r="D41" s="138"/>
      <c r="E41" s="138"/>
      <c r="F41" s="138"/>
      <c r="G41" s="139" t="s">
        <v>240</v>
      </c>
      <c r="H41" s="139"/>
      <c r="I41" s="139"/>
      <c r="J41" s="139"/>
      <c r="K41" s="139"/>
      <c r="L41" s="139"/>
      <c r="M41" s="139"/>
      <c r="N41" s="139"/>
      <c r="O41" s="139"/>
      <c r="P41" s="140" t="s">
        <v>211</v>
      </c>
      <c r="Q41" s="140"/>
      <c r="R41" s="140"/>
      <c r="S41" s="140"/>
      <c r="T41" s="140">
        <v>255</v>
      </c>
      <c r="U41" s="140"/>
      <c r="V41" s="140"/>
      <c r="W41" s="140"/>
    </row>
    <row r="42" spans="1:23" ht="29.25" customHeight="1" x14ac:dyDescent="0.25">
      <c r="A42" s="138" t="s">
        <v>202</v>
      </c>
      <c r="B42" s="138"/>
      <c r="C42" s="138"/>
      <c r="D42" s="138"/>
      <c r="E42" s="138"/>
      <c r="F42" s="138"/>
      <c r="G42" s="139" t="s">
        <v>242</v>
      </c>
      <c r="H42" s="139"/>
      <c r="I42" s="139"/>
      <c r="J42" s="139"/>
      <c r="K42" s="139"/>
      <c r="L42" s="139"/>
      <c r="M42" s="139"/>
      <c r="N42" s="139"/>
      <c r="O42" s="139"/>
      <c r="P42" s="140" t="s">
        <v>211</v>
      </c>
      <c r="Q42" s="140"/>
      <c r="R42" s="140"/>
      <c r="S42" s="140"/>
      <c r="T42" s="140">
        <v>255</v>
      </c>
      <c r="U42" s="140"/>
      <c r="V42" s="140"/>
      <c r="W42" s="140"/>
    </row>
    <row r="43" spans="1:23" ht="40.5" customHeight="1" x14ac:dyDescent="0.25">
      <c r="A43" s="138" t="s">
        <v>203</v>
      </c>
      <c r="B43" s="138"/>
      <c r="C43" s="138"/>
      <c r="D43" s="138"/>
      <c r="E43" s="138"/>
      <c r="F43" s="138"/>
      <c r="G43" s="139" t="s">
        <v>241</v>
      </c>
      <c r="H43" s="139"/>
      <c r="I43" s="139"/>
      <c r="J43" s="139"/>
      <c r="K43" s="139"/>
      <c r="L43" s="139"/>
      <c r="M43" s="139"/>
      <c r="N43" s="139"/>
      <c r="O43" s="139"/>
      <c r="P43" s="140" t="s">
        <v>211</v>
      </c>
      <c r="Q43" s="140"/>
      <c r="R43" s="140"/>
      <c r="S43" s="140"/>
      <c r="T43" s="140">
        <v>255</v>
      </c>
      <c r="U43" s="140"/>
      <c r="V43" s="140"/>
      <c r="W43" s="140"/>
    </row>
  </sheetData>
  <mergeCells count="156">
    <mergeCell ref="A8:F8"/>
    <mergeCell ref="G8:O8"/>
    <mergeCell ref="P8:S8"/>
    <mergeCell ref="T8:W8"/>
    <mergeCell ref="A7:W7"/>
    <mergeCell ref="G2:R3"/>
    <mergeCell ref="S2:T2"/>
    <mergeCell ref="U2:V2"/>
    <mergeCell ref="S3:T3"/>
    <mergeCell ref="U3:V3"/>
    <mergeCell ref="G4:R5"/>
    <mergeCell ref="S4:T4"/>
    <mergeCell ref="U4:V4"/>
    <mergeCell ref="S5:T5"/>
    <mergeCell ref="U5:V5"/>
    <mergeCell ref="B2:F5"/>
    <mergeCell ref="A11:F11"/>
    <mergeCell ref="G11:O11"/>
    <mergeCell ref="P11:S11"/>
    <mergeCell ref="T11:W11"/>
    <mergeCell ref="A12:F12"/>
    <mergeCell ref="G12:O12"/>
    <mergeCell ref="P12:S12"/>
    <mergeCell ref="T12:W12"/>
    <mergeCell ref="A9:F9"/>
    <mergeCell ref="G9:O9"/>
    <mergeCell ref="P9:S9"/>
    <mergeCell ref="T9:W9"/>
    <mergeCell ref="A10:F10"/>
    <mergeCell ref="G10:O10"/>
    <mergeCell ref="P10:S10"/>
    <mergeCell ref="T10:W10"/>
    <mergeCell ref="A15:F15"/>
    <mergeCell ref="G15:O15"/>
    <mergeCell ref="P15:S15"/>
    <mergeCell ref="T15:W15"/>
    <mergeCell ref="A16:F16"/>
    <mergeCell ref="G16:O16"/>
    <mergeCell ref="P16:S16"/>
    <mergeCell ref="T16:W16"/>
    <mergeCell ref="A13:F13"/>
    <mergeCell ref="G13:O13"/>
    <mergeCell ref="P13:S13"/>
    <mergeCell ref="T13:W13"/>
    <mergeCell ref="A14:F14"/>
    <mergeCell ref="G14:O14"/>
    <mergeCell ref="P14:S14"/>
    <mergeCell ref="T14:W14"/>
    <mergeCell ref="A19:F19"/>
    <mergeCell ref="G19:O19"/>
    <mergeCell ref="P19:S19"/>
    <mergeCell ref="T19:W19"/>
    <mergeCell ref="A20:F20"/>
    <mergeCell ref="G20:O20"/>
    <mergeCell ref="P20:S20"/>
    <mergeCell ref="T20:W20"/>
    <mergeCell ref="A17:F17"/>
    <mergeCell ref="G17:O17"/>
    <mergeCell ref="P17:S17"/>
    <mergeCell ref="T17:W17"/>
    <mergeCell ref="A18:F18"/>
    <mergeCell ref="G18:O18"/>
    <mergeCell ref="P18:S18"/>
    <mergeCell ref="T18:W18"/>
    <mergeCell ref="A23:F23"/>
    <mergeCell ref="G23:O23"/>
    <mergeCell ref="P23:S23"/>
    <mergeCell ref="T23:W23"/>
    <mergeCell ref="A24:F24"/>
    <mergeCell ref="G24:O24"/>
    <mergeCell ref="P24:S24"/>
    <mergeCell ref="T24:W24"/>
    <mergeCell ref="A21:F21"/>
    <mergeCell ref="G21:O21"/>
    <mergeCell ref="P21:S21"/>
    <mergeCell ref="T21:W21"/>
    <mergeCell ref="A22:F22"/>
    <mergeCell ref="G22:O22"/>
    <mergeCell ref="P22:S22"/>
    <mergeCell ref="T22:W22"/>
    <mergeCell ref="A27:F27"/>
    <mergeCell ref="G27:O27"/>
    <mergeCell ref="P27:S27"/>
    <mergeCell ref="T27:W27"/>
    <mergeCell ref="A28:F28"/>
    <mergeCell ref="G28:O28"/>
    <mergeCell ref="P28:S28"/>
    <mergeCell ref="T28:W28"/>
    <mergeCell ref="A25:F25"/>
    <mergeCell ref="G25:O25"/>
    <mergeCell ref="P25:S25"/>
    <mergeCell ref="T25:W25"/>
    <mergeCell ref="A26:F26"/>
    <mergeCell ref="G26:O26"/>
    <mergeCell ref="P26:S26"/>
    <mergeCell ref="T26:W26"/>
    <mergeCell ref="A31:F31"/>
    <mergeCell ref="G31:O31"/>
    <mergeCell ref="P31:S31"/>
    <mergeCell ref="T31:W31"/>
    <mergeCell ref="A32:F32"/>
    <mergeCell ref="G32:O32"/>
    <mergeCell ref="P32:S32"/>
    <mergeCell ref="T32:W32"/>
    <mergeCell ref="A29:F29"/>
    <mergeCell ref="G29:O29"/>
    <mergeCell ref="P29:S29"/>
    <mergeCell ref="T29:W29"/>
    <mergeCell ref="A30:F30"/>
    <mergeCell ref="G30:O30"/>
    <mergeCell ref="P30:S30"/>
    <mergeCell ref="T30:W30"/>
    <mergeCell ref="A35:F35"/>
    <mergeCell ref="G35:O35"/>
    <mergeCell ref="P35:S35"/>
    <mergeCell ref="T35:W35"/>
    <mergeCell ref="A36:F36"/>
    <mergeCell ref="G36:O36"/>
    <mergeCell ref="P36:S36"/>
    <mergeCell ref="T36:W36"/>
    <mergeCell ref="A33:F33"/>
    <mergeCell ref="G33:O33"/>
    <mergeCell ref="P33:S33"/>
    <mergeCell ref="T33:W33"/>
    <mergeCell ref="A34:F34"/>
    <mergeCell ref="G34:O34"/>
    <mergeCell ref="P34:S34"/>
    <mergeCell ref="T34:W34"/>
    <mergeCell ref="A39:F39"/>
    <mergeCell ref="G39:O39"/>
    <mergeCell ref="P39:S39"/>
    <mergeCell ref="T39:W39"/>
    <mergeCell ref="A40:F40"/>
    <mergeCell ref="G40:O40"/>
    <mergeCell ref="P40:S40"/>
    <mergeCell ref="T40:W40"/>
    <mergeCell ref="A37:F37"/>
    <mergeCell ref="G37:O37"/>
    <mergeCell ref="P37:S37"/>
    <mergeCell ref="T37:W37"/>
    <mergeCell ref="A38:F38"/>
    <mergeCell ref="G38:O38"/>
    <mergeCell ref="P38:S38"/>
    <mergeCell ref="T38:W38"/>
    <mergeCell ref="A43:F43"/>
    <mergeCell ref="G43:O43"/>
    <mergeCell ref="P43:S43"/>
    <mergeCell ref="T43:W43"/>
    <mergeCell ref="A41:F41"/>
    <mergeCell ref="G41:O41"/>
    <mergeCell ref="P41:S41"/>
    <mergeCell ref="T41:W41"/>
    <mergeCell ref="A42:F42"/>
    <mergeCell ref="G42:O42"/>
    <mergeCell ref="P42:S42"/>
    <mergeCell ref="T42:W42"/>
  </mergeCells>
  <pageMargins left="0.7" right="0.7" top="0.75" bottom="0.75" header="0.3" footer="0.3"/>
  <pageSetup scale="7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filterMode="1">
    <tabColor theme="3"/>
  </sheetPr>
  <dimension ref="A1:CC1074"/>
  <sheetViews>
    <sheetView topLeftCell="A15" zoomScale="85" zoomScaleNormal="85" workbookViewId="0">
      <pane xSplit="3" ySplit="6" topLeftCell="E21" activePane="bottomRight" state="frozen"/>
      <selection pane="topRight" activeCell="D15" sqref="D15"/>
      <selection pane="bottomLeft" activeCell="A21" sqref="A21"/>
      <selection pane="bottomRight" activeCell="E812" sqref="E812"/>
    </sheetView>
  </sheetViews>
  <sheetFormatPr baseColWidth="10" defaultColWidth="11.44140625" defaultRowHeight="13.2" x14ac:dyDescent="0.25"/>
  <cols>
    <col min="1" max="1" width="8.88671875" style="8" customWidth="1"/>
    <col min="2" max="2" width="10.109375" style="8" customWidth="1"/>
    <col min="3" max="3" width="54.44140625" style="8" customWidth="1"/>
    <col min="4" max="4" width="12" style="9" hidden="1" customWidth="1"/>
    <col min="5" max="5" width="11.44140625" style="10" customWidth="1"/>
    <col min="6" max="6" width="13" style="10" customWidth="1"/>
    <col min="7" max="7" width="13" style="9" hidden="1" customWidth="1"/>
    <col min="8" max="8" width="12" style="9" hidden="1" customWidth="1"/>
    <col min="9" max="11" width="13" style="9" hidden="1" customWidth="1"/>
    <col min="12" max="12" width="12" style="9" hidden="1" customWidth="1"/>
    <col min="13" max="13" width="13.33203125" style="9" hidden="1" customWidth="1"/>
    <col min="14" max="14" width="13" style="9" hidden="1" customWidth="1"/>
    <col min="15" max="15" width="13.33203125" style="9" hidden="1" customWidth="1"/>
    <col min="16" max="16" width="12" style="9" hidden="1" customWidth="1"/>
    <col min="17" max="17" width="12" style="9" customWidth="1"/>
    <col min="18" max="18" width="13" style="9" customWidth="1"/>
    <col min="19" max="19" width="13" style="9" hidden="1" customWidth="1"/>
    <col min="20" max="20" width="13.33203125" style="9" hidden="1" customWidth="1"/>
    <col min="21" max="23" width="13" style="9" hidden="1" customWidth="1"/>
    <col min="24" max="24" width="12" style="9" hidden="1" customWidth="1"/>
    <col min="25" max="27" width="13" style="9" hidden="1" customWidth="1"/>
    <col min="28" max="28" width="12" style="9" hidden="1" customWidth="1"/>
    <col min="29" max="31" width="13" style="9" hidden="1" customWidth="1"/>
    <col min="32" max="32" width="41.6640625" style="9" hidden="1" customWidth="1"/>
    <col min="33" max="34" width="12" style="9" hidden="1" customWidth="1"/>
    <col min="35" max="35" width="11.44140625" style="9" customWidth="1"/>
    <col min="36" max="36" width="14.5546875" style="9" customWidth="1"/>
    <col min="37" max="37" width="12.88671875" style="9" hidden="1" customWidth="1"/>
    <col min="38" max="16384" width="11.44140625" style="8"/>
  </cols>
  <sheetData>
    <row r="1" spans="1:81" s="4" customFormat="1" ht="30.75" customHeight="1" x14ac:dyDescent="0.2">
      <c r="D1" s="5"/>
      <c r="E1" s="5"/>
      <c r="F1" s="6"/>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row>
    <row r="2" spans="1:81" s="4" customFormat="1" ht="30.75" customHeight="1" x14ac:dyDescent="0.2">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row>
    <row r="3" spans="1:81" s="4" customFormat="1" ht="30.75" customHeight="1" x14ac:dyDescent="0.2">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row>
    <row r="4" spans="1:81" s="4" customFormat="1" ht="30.75" customHeight="1" x14ac:dyDescent="0.2">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row>
    <row r="5" spans="1:81" s="4" customFormat="1" ht="24.75" customHeight="1" x14ac:dyDescent="0.2">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row>
    <row r="6" spans="1:81" s="4" customFormat="1" ht="15.75" customHeight="1" x14ac:dyDescent="0.25">
      <c r="A6" s="19" t="s">
        <v>32</v>
      </c>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row>
    <row r="7" spans="1:81" s="4" customFormat="1" x14ac:dyDescent="0.25">
      <c r="A7" s="19" t="s">
        <v>33</v>
      </c>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CC7" s="28"/>
    </row>
    <row r="8" spans="1:81" s="4" customFormat="1" x14ac:dyDescent="0.25">
      <c r="A8" s="8" t="s">
        <v>34</v>
      </c>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CB8" s="28"/>
      <c r="CC8" s="29"/>
    </row>
    <row r="9" spans="1:81" s="4" customFormat="1" ht="12.75" x14ac:dyDescent="0.2">
      <c r="A9" s="30" t="s">
        <v>35</v>
      </c>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CB9" s="28"/>
      <c r="CC9" s="29"/>
    </row>
    <row r="10" spans="1:81" s="4" customFormat="1" x14ac:dyDescent="0.25">
      <c r="A10" s="4" t="s">
        <v>36</v>
      </c>
      <c r="D10" s="5"/>
      <c r="E10" s="5"/>
      <c r="F10" s="6"/>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CB10" s="28"/>
      <c r="CC10" s="29"/>
    </row>
    <row r="11" spans="1:81" s="4" customFormat="1" x14ac:dyDescent="0.25">
      <c r="A11" s="4" t="s">
        <v>37</v>
      </c>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CB11" s="28"/>
      <c r="CC11" s="29"/>
    </row>
    <row r="12" spans="1:81" s="4" customFormat="1" ht="15.75" customHeight="1" x14ac:dyDescent="0.25">
      <c r="A12" s="4" t="s">
        <v>38</v>
      </c>
      <c r="D12" s="5"/>
      <c r="E12" s="5"/>
      <c r="F12" s="9"/>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CB12" s="28"/>
      <c r="CC12" s="29"/>
    </row>
    <row r="13" spans="1:81" s="14" customFormat="1" x14ac:dyDescent="0.25">
      <c r="A13" s="4" t="s">
        <v>39</v>
      </c>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CB13" s="17"/>
      <c r="CC13" s="18"/>
    </row>
    <row r="14" spans="1:81" s="4" customFormat="1" ht="15.75" customHeight="1" x14ac:dyDescent="0.2">
      <c r="A14" s="19" t="s">
        <v>40</v>
      </c>
      <c r="D14" s="5"/>
      <c r="E14" s="5"/>
      <c r="F14" s="9"/>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CB14" s="28"/>
      <c r="CC14" s="29"/>
    </row>
    <row r="15" spans="1:81" s="4" customFormat="1" ht="14.4" x14ac:dyDescent="0.3">
      <c r="A15" s="19" t="s">
        <v>41</v>
      </c>
      <c r="D15" s="5"/>
      <c r="E15" s="5"/>
      <c r="F15" s="9"/>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CB15" s="28"/>
      <c r="CC15" s="29"/>
    </row>
    <row r="16" spans="1:81" s="4" customFormat="1" x14ac:dyDescent="0.25">
      <c r="A16" s="23" t="s">
        <v>119</v>
      </c>
      <c r="D16" s="5"/>
      <c r="E16" s="5"/>
      <c r="F16" s="9"/>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CB16" s="28"/>
      <c r="CC16" s="29"/>
    </row>
    <row r="17" spans="1:81" s="4" customFormat="1" ht="12.75" x14ac:dyDescent="0.2">
      <c r="D17" s="5"/>
      <c r="E17" s="5"/>
      <c r="F17" s="9"/>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CB17" s="28"/>
      <c r="CC17" s="29"/>
    </row>
    <row r="18" spans="1:81" s="4" customFormat="1" ht="12.75" x14ac:dyDescent="0.2">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CB18" s="28"/>
      <c r="CC18" s="29"/>
    </row>
    <row r="19" spans="1:81" s="4" customFormat="1" ht="12.75" x14ac:dyDescent="0.2">
      <c r="B19" s="23"/>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CB19" s="28"/>
      <c r="CC19" s="29"/>
    </row>
    <row r="20" spans="1:81" ht="96.75" customHeight="1" x14ac:dyDescent="0.2">
      <c r="A20" s="27" t="s">
        <v>42</v>
      </c>
      <c r="B20" s="27" t="s">
        <v>43</v>
      </c>
      <c r="C20" s="27" t="s">
        <v>44</v>
      </c>
      <c r="D20" s="24" t="s">
        <v>45</v>
      </c>
      <c r="E20" s="25" t="s">
        <v>46</v>
      </c>
      <c r="F20" s="26" t="s">
        <v>47</v>
      </c>
      <c r="G20" s="27" t="s">
        <v>48</v>
      </c>
      <c r="H20" s="24" t="s">
        <v>49</v>
      </c>
      <c r="I20" s="27" t="s">
        <v>50</v>
      </c>
      <c r="J20" s="27" t="s">
        <v>51</v>
      </c>
      <c r="K20" s="27" t="s">
        <v>52</v>
      </c>
      <c r="L20" s="24" t="s">
        <v>53</v>
      </c>
      <c r="M20" s="27" t="s">
        <v>54</v>
      </c>
      <c r="N20" s="27" t="s">
        <v>55</v>
      </c>
      <c r="O20" s="27" t="s">
        <v>56</v>
      </c>
      <c r="P20" s="24" t="s">
        <v>57</v>
      </c>
      <c r="Q20" s="25" t="s">
        <v>58</v>
      </c>
      <c r="R20" s="27" t="s">
        <v>59</v>
      </c>
      <c r="S20" s="27" t="s">
        <v>60</v>
      </c>
      <c r="T20" s="24" t="s">
        <v>61</v>
      </c>
      <c r="U20" s="27" t="s">
        <v>62</v>
      </c>
      <c r="V20" s="27" t="s">
        <v>63</v>
      </c>
      <c r="W20" s="27" t="s">
        <v>64</v>
      </c>
      <c r="X20" s="24" t="s">
        <v>65</v>
      </c>
      <c r="Y20" s="27" t="s">
        <v>66</v>
      </c>
      <c r="Z20" s="27" t="s">
        <v>67</v>
      </c>
      <c r="AA20" s="27" t="s">
        <v>68</v>
      </c>
      <c r="AB20" s="24" t="s">
        <v>69</v>
      </c>
      <c r="AC20" s="27" t="s">
        <v>70</v>
      </c>
      <c r="AD20" s="27" t="s">
        <v>71</v>
      </c>
      <c r="AE20" s="27" t="s">
        <v>72</v>
      </c>
      <c r="AF20" s="27" t="s">
        <v>73</v>
      </c>
      <c r="AG20" s="27" t="s">
        <v>74</v>
      </c>
      <c r="AH20" s="24" t="s">
        <v>75</v>
      </c>
      <c r="AI20" s="25" t="s">
        <v>76</v>
      </c>
      <c r="AJ20" s="27" t="s">
        <v>77</v>
      </c>
      <c r="AK20" s="27" t="s">
        <v>78</v>
      </c>
    </row>
    <row r="21" spans="1:81" ht="12.75" hidden="1" x14ac:dyDescent="0.2">
      <c r="A21" s="35">
        <v>2019</v>
      </c>
      <c r="B21" s="35">
        <v>1</v>
      </c>
      <c r="C21" s="33" t="s">
        <v>79</v>
      </c>
      <c r="D21" s="39">
        <v>80.24336013384962</v>
      </c>
      <c r="E21" s="38"/>
      <c r="F21" s="39"/>
      <c r="G21" s="37"/>
      <c r="H21" s="39">
        <v>78.013570763537331</v>
      </c>
      <c r="I21" s="37"/>
      <c r="J21" s="40"/>
      <c r="K21" s="37"/>
      <c r="L21" s="39">
        <v>204.3003144002071</v>
      </c>
      <c r="M21" s="40"/>
      <c r="N21" s="40"/>
      <c r="O21" s="40"/>
      <c r="P21" s="39">
        <v>110.91273141417697</v>
      </c>
      <c r="Q21" s="38"/>
      <c r="R21" s="40"/>
      <c r="S21" s="40"/>
      <c r="T21" s="39">
        <v>100.65712888280868</v>
      </c>
      <c r="U21" s="40"/>
      <c r="V21" s="40"/>
      <c r="W21" s="40"/>
      <c r="X21" s="39">
        <v>147.71760133135268</v>
      </c>
      <c r="Y21" s="40"/>
      <c r="Z21" s="40"/>
      <c r="AA21" s="40"/>
      <c r="AB21" s="39">
        <v>118.36555758794277</v>
      </c>
      <c r="AC21" s="40"/>
      <c r="AD21" s="40"/>
      <c r="AE21" s="40"/>
      <c r="AF21" s="41" t="s">
        <v>80</v>
      </c>
      <c r="AG21" s="39">
        <v>99.55</v>
      </c>
      <c r="AH21" s="39">
        <f t="shared" ref="AH21:AH84" si="0">D21/AG21*100</f>
        <v>80.606087527724384</v>
      </c>
      <c r="AI21" s="38"/>
      <c r="AJ21" s="40"/>
      <c r="AK21" s="40"/>
    </row>
    <row r="22" spans="1:81" ht="12.75" hidden="1" x14ac:dyDescent="0.2">
      <c r="A22" s="35">
        <v>2019</v>
      </c>
      <c r="B22" s="35">
        <v>2</v>
      </c>
      <c r="C22" s="33" t="s">
        <v>79</v>
      </c>
      <c r="D22" s="39">
        <v>80.364230623843952</v>
      </c>
      <c r="E22" s="38"/>
      <c r="F22" s="39"/>
      <c r="G22" s="37"/>
      <c r="H22" s="39">
        <v>77.029267095278911</v>
      </c>
      <c r="I22" s="37"/>
      <c r="J22" s="40"/>
      <c r="K22" s="37"/>
      <c r="L22" s="39">
        <v>37.101659596176518</v>
      </c>
      <c r="M22" s="40"/>
      <c r="N22" s="40"/>
      <c r="O22" s="40"/>
      <c r="P22" s="39">
        <v>111.5259845378954</v>
      </c>
      <c r="Q22" s="38"/>
      <c r="R22" s="40"/>
      <c r="S22" s="40"/>
      <c r="T22" s="39">
        <v>101.38699133874893</v>
      </c>
      <c r="U22" s="40"/>
      <c r="V22" s="40"/>
      <c r="W22" s="40"/>
      <c r="X22" s="39">
        <v>144.23285269118648</v>
      </c>
      <c r="Y22" s="40"/>
      <c r="Z22" s="40"/>
      <c r="AA22" s="40"/>
      <c r="AB22" s="39">
        <v>123.87416667926415</v>
      </c>
      <c r="AC22" s="40"/>
      <c r="AD22" s="40"/>
      <c r="AE22" s="40"/>
      <c r="AF22" s="41" t="s">
        <v>80</v>
      </c>
      <c r="AG22" s="39">
        <v>100.9</v>
      </c>
      <c r="AH22" s="39">
        <f t="shared" si="0"/>
        <v>79.647403987952387</v>
      </c>
      <c r="AI22" s="38"/>
      <c r="AJ22" s="40"/>
      <c r="AK22" s="40"/>
    </row>
    <row r="23" spans="1:81" ht="12.75" hidden="1" x14ac:dyDescent="0.2">
      <c r="A23" s="35">
        <v>2019</v>
      </c>
      <c r="B23" s="35">
        <v>3</v>
      </c>
      <c r="C23" s="33" t="s">
        <v>79</v>
      </c>
      <c r="D23" s="39">
        <v>79.763010092686656</v>
      </c>
      <c r="E23" s="38"/>
      <c r="F23" s="39"/>
      <c r="G23" s="37"/>
      <c r="H23" s="39">
        <v>75.958802552173665</v>
      </c>
      <c r="I23" s="37"/>
      <c r="J23" s="40"/>
      <c r="K23" s="37"/>
      <c r="L23" s="39">
        <v>111.03202922332014</v>
      </c>
      <c r="M23" s="40"/>
      <c r="N23" s="40"/>
      <c r="O23" s="40"/>
      <c r="P23" s="39">
        <v>112.88123585105697</v>
      </c>
      <c r="Q23" s="38"/>
      <c r="R23" s="40"/>
      <c r="S23" s="40"/>
      <c r="T23" s="39">
        <v>102.56624981726364</v>
      </c>
      <c r="U23" s="40"/>
      <c r="V23" s="40"/>
      <c r="W23" s="40"/>
      <c r="X23" s="39">
        <v>149.85759440653166</v>
      </c>
      <c r="Y23" s="40"/>
      <c r="Z23" s="40"/>
      <c r="AA23" s="40"/>
      <c r="AB23" s="39">
        <v>120.43355353660569</v>
      </c>
      <c r="AC23" s="40"/>
      <c r="AD23" s="40"/>
      <c r="AE23" s="40"/>
      <c r="AF23" s="41" t="s">
        <v>80</v>
      </c>
      <c r="AG23" s="39">
        <v>101.23</v>
      </c>
      <c r="AH23" s="39">
        <f t="shared" si="0"/>
        <v>78.793845789476109</v>
      </c>
      <c r="AI23" s="38"/>
      <c r="AJ23" s="40"/>
      <c r="AK23" s="40"/>
    </row>
    <row r="24" spans="1:81" ht="12.75" hidden="1" x14ac:dyDescent="0.2">
      <c r="A24" s="35">
        <v>2019</v>
      </c>
      <c r="B24" s="35">
        <v>4</v>
      </c>
      <c r="C24" s="33" t="s">
        <v>79</v>
      </c>
      <c r="D24" s="39">
        <v>83.880743830770868</v>
      </c>
      <c r="E24" s="38"/>
      <c r="F24" s="39"/>
      <c r="G24" s="37"/>
      <c r="H24" s="39">
        <v>81.055833278855147</v>
      </c>
      <c r="I24" s="37"/>
      <c r="J24" s="40"/>
      <c r="K24" s="37"/>
      <c r="L24" s="39">
        <v>20.101073216938612</v>
      </c>
      <c r="M24" s="40"/>
      <c r="N24" s="40"/>
      <c r="O24" s="40"/>
      <c r="P24" s="39">
        <v>112.55213603808012</v>
      </c>
      <c r="Q24" s="38"/>
      <c r="R24" s="40"/>
      <c r="S24" s="40"/>
      <c r="T24" s="39">
        <v>101.85587923700132</v>
      </c>
      <c r="U24" s="40"/>
      <c r="V24" s="40"/>
      <c r="W24" s="40"/>
      <c r="X24" s="39">
        <v>150.94769526319905</v>
      </c>
      <c r="Y24" s="40"/>
      <c r="Z24" s="40"/>
      <c r="AA24" s="40"/>
      <c r="AB24" s="39">
        <v>120.31261810101134</v>
      </c>
      <c r="AC24" s="40"/>
      <c r="AD24" s="40"/>
      <c r="AE24" s="40"/>
      <c r="AF24" s="41" t="s">
        <v>80</v>
      </c>
      <c r="AG24" s="39">
        <v>101.4</v>
      </c>
      <c r="AH24" s="39">
        <f t="shared" si="0"/>
        <v>82.72262705204227</v>
      </c>
      <c r="AI24" s="38"/>
      <c r="AJ24" s="40"/>
      <c r="AK24" s="40"/>
    </row>
    <row r="25" spans="1:81" ht="12.75" hidden="1" x14ac:dyDescent="0.2">
      <c r="A25" s="35">
        <v>2019</v>
      </c>
      <c r="B25" s="35">
        <v>5</v>
      </c>
      <c r="C25" s="33" t="s">
        <v>79</v>
      </c>
      <c r="D25" s="39">
        <v>88.489926832361505</v>
      </c>
      <c r="E25" s="38"/>
      <c r="F25" s="39"/>
      <c r="G25" s="37"/>
      <c r="H25" s="39">
        <v>85.139943356125414</v>
      </c>
      <c r="I25" s="37"/>
      <c r="J25" s="40"/>
      <c r="K25" s="37"/>
      <c r="L25" s="39">
        <v>214.05153819996923</v>
      </c>
      <c r="M25" s="40"/>
      <c r="N25" s="40"/>
      <c r="O25" s="40"/>
      <c r="P25" s="39">
        <v>113.45716052376645</v>
      </c>
      <c r="Q25" s="38"/>
      <c r="R25" s="40"/>
      <c r="S25" s="40"/>
      <c r="T25" s="39">
        <v>103.15425473354784</v>
      </c>
      <c r="U25" s="40"/>
      <c r="V25" s="40"/>
      <c r="W25" s="40"/>
      <c r="X25" s="39">
        <v>151.33191113890967</v>
      </c>
      <c r="Y25" s="40"/>
      <c r="Z25" s="40"/>
      <c r="AA25" s="40"/>
      <c r="AB25" s="39">
        <v>119.7260812383789</v>
      </c>
      <c r="AC25" s="40"/>
      <c r="AD25" s="40"/>
      <c r="AE25" s="40"/>
      <c r="AF25" s="41" t="s">
        <v>80</v>
      </c>
      <c r="AG25" s="39">
        <v>101.29</v>
      </c>
      <c r="AH25" s="39">
        <f t="shared" si="0"/>
        <v>87.362944843875496</v>
      </c>
      <c r="AI25" s="38"/>
      <c r="AJ25" s="40"/>
      <c r="AK25" s="40"/>
    </row>
    <row r="26" spans="1:81" ht="12.75" hidden="1" x14ac:dyDescent="0.2">
      <c r="A26" s="35">
        <v>2019</v>
      </c>
      <c r="B26" s="35">
        <v>6</v>
      </c>
      <c r="C26" s="33" t="s">
        <v>79</v>
      </c>
      <c r="D26" s="39">
        <v>82.622812375163576</v>
      </c>
      <c r="E26" s="38"/>
      <c r="F26" s="39"/>
      <c r="G26" s="37"/>
      <c r="H26" s="39">
        <v>78.851629893707084</v>
      </c>
      <c r="I26" s="37"/>
      <c r="J26" s="40"/>
      <c r="K26" s="37"/>
      <c r="L26" s="39">
        <v>168.53248669794374</v>
      </c>
      <c r="M26" s="40"/>
      <c r="N26" s="40"/>
      <c r="O26" s="40"/>
      <c r="P26" s="39">
        <v>114.67528691485434</v>
      </c>
      <c r="Q26" s="38"/>
      <c r="R26" s="40"/>
      <c r="S26" s="40"/>
      <c r="T26" s="39">
        <v>101.92410080187412</v>
      </c>
      <c r="U26" s="40"/>
      <c r="V26" s="40"/>
      <c r="W26" s="40"/>
      <c r="X26" s="39">
        <v>154.40563814459472</v>
      </c>
      <c r="Y26" s="40"/>
      <c r="Z26" s="40"/>
      <c r="AA26" s="40"/>
      <c r="AB26" s="39">
        <v>132.10382307145775</v>
      </c>
      <c r="AC26" s="40"/>
      <c r="AD26" s="40"/>
      <c r="AE26" s="40"/>
      <c r="AF26" s="41" t="s">
        <v>80</v>
      </c>
      <c r="AG26" s="39">
        <v>101.9</v>
      </c>
      <c r="AH26" s="39">
        <f t="shared" si="0"/>
        <v>81.082249632152667</v>
      </c>
      <c r="AI26" s="38"/>
      <c r="AJ26" s="40"/>
      <c r="AK26" s="40"/>
    </row>
    <row r="27" spans="1:81" ht="12.75" hidden="1" x14ac:dyDescent="0.2">
      <c r="A27" s="35">
        <v>2019</v>
      </c>
      <c r="B27" s="35">
        <v>7</v>
      </c>
      <c r="C27" s="33" t="s">
        <v>79</v>
      </c>
      <c r="D27" s="39">
        <v>88.186453678232851</v>
      </c>
      <c r="E27" s="38"/>
      <c r="F27" s="39"/>
      <c r="G27" s="37"/>
      <c r="H27" s="39">
        <v>83.910716280190314</v>
      </c>
      <c r="I27" s="37"/>
      <c r="J27" s="40"/>
      <c r="K27" s="37"/>
      <c r="L27" s="39">
        <v>225.06036282810896</v>
      </c>
      <c r="M27" s="40"/>
      <c r="N27" s="40"/>
      <c r="O27" s="40"/>
      <c r="P27" s="39">
        <v>115.59021486713488</v>
      </c>
      <c r="Q27" s="38"/>
      <c r="R27" s="40"/>
      <c r="S27" s="40"/>
      <c r="T27" s="39">
        <v>102.40814904787599</v>
      </c>
      <c r="U27" s="40"/>
      <c r="V27" s="40"/>
      <c r="W27" s="40"/>
      <c r="X27" s="39">
        <v>153.28426390269507</v>
      </c>
      <c r="Y27" s="40"/>
      <c r="Z27" s="40"/>
      <c r="AA27" s="40"/>
      <c r="AB27" s="39">
        <v>138.18082871007243</v>
      </c>
      <c r="AC27" s="40"/>
      <c r="AD27" s="40"/>
      <c r="AE27" s="40"/>
      <c r="AF27" s="41" t="s">
        <v>80</v>
      </c>
      <c r="AG27" s="39">
        <v>101.97</v>
      </c>
      <c r="AH27" s="39">
        <f t="shared" si="0"/>
        <v>86.482743628746547</v>
      </c>
      <c r="AI27" s="38"/>
      <c r="AJ27" s="40"/>
      <c r="AK27" s="40"/>
    </row>
    <row r="28" spans="1:81" ht="12.75" hidden="1" x14ac:dyDescent="0.2">
      <c r="A28" s="35">
        <v>2019</v>
      </c>
      <c r="B28" s="35">
        <v>8</v>
      </c>
      <c r="C28" s="33" t="s">
        <v>79</v>
      </c>
      <c r="D28" s="39">
        <v>89.715198297388852</v>
      </c>
      <c r="E28" s="38"/>
      <c r="F28" s="39"/>
      <c r="G28" s="40"/>
      <c r="H28" s="39">
        <v>86.580776624757135</v>
      </c>
      <c r="I28" s="37"/>
      <c r="J28" s="40"/>
      <c r="K28" s="40"/>
      <c r="L28" s="39">
        <v>114.31716464198485</v>
      </c>
      <c r="M28" s="40"/>
      <c r="N28" s="40"/>
      <c r="O28" s="40"/>
      <c r="P28" s="39">
        <v>116.69102326933749</v>
      </c>
      <c r="Q28" s="38"/>
      <c r="R28" s="40"/>
      <c r="S28" s="40"/>
      <c r="T28" s="39">
        <v>101.65229742436517</v>
      </c>
      <c r="U28" s="40"/>
      <c r="V28" s="40"/>
      <c r="W28" s="40"/>
      <c r="X28" s="39">
        <v>165.40940211988871</v>
      </c>
      <c r="Y28" s="40"/>
      <c r="Z28" s="40"/>
      <c r="AA28" s="40"/>
      <c r="AB28" s="39">
        <v>134.7281220238545</v>
      </c>
      <c r="AC28" s="40"/>
      <c r="AD28" s="40"/>
      <c r="AE28" s="40"/>
      <c r="AF28" s="41" t="s">
        <v>80</v>
      </c>
      <c r="AG28" s="39">
        <v>102.05</v>
      </c>
      <c r="AH28" s="39">
        <f t="shared" si="0"/>
        <v>87.912982163046408</v>
      </c>
      <c r="AI28" s="38"/>
      <c r="AJ28" s="40"/>
      <c r="AK28" s="40"/>
    </row>
    <row r="29" spans="1:81" ht="12.75" hidden="1" x14ac:dyDescent="0.2">
      <c r="A29" s="35">
        <v>2019</v>
      </c>
      <c r="B29" s="35">
        <v>9</v>
      </c>
      <c r="C29" s="33" t="s">
        <v>79</v>
      </c>
      <c r="D29" s="39">
        <v>86.997930685329692</v>
      </c>
      <c r="E29" s="38"/>
      <c r="F29" s="39"/>
      <c r="G29" s="40"/>
      <c r="H29" s="39">
        <v>83.232604973442875</v>
      </c>
      <c r="I29" s="37"/>
      <c r="J29" s="40"/>
      <c r="K29" s="40"/>
      <c r="L29" s="39">
        <v>321.94284752322267</v>
      </c>
      <c r="M29" s="40"/>
      <c r="N29" s="40"/>
      <c r="O29" s="40"/>
      <c r="P29" s="39">
        <v>116.15014163226911</v>
      </c>
      <c r="Q29" s="38"/>
      <c r="R29" s="40"/>
      <c r="S29" s="40"/>
      <c r="T29" s="39">
        <v>100.92026920446075</v>
      </c>
      <c r="U29" s="40"/>
      <c r="V29" s="40"/>
      <c r="W29" s="40"/>
      <c r="X29" s="39">
        <v>166.70054616733492</v>
      </c>
      <c r="Y29" s="40"/>
      <c r="Z29" s="40"/>
      <c r="AA29" s="40"/>
      <c r="AB29" s="39">
        <v>132.77501473900622</v>
      </c>
      <c r="AC29" s="40"/>
      <c r="AD29" s="40"/>
      <c r="AE29" s="40"/>
      <c r="AF29" s="41" t="s">
        <v>80</v>
      </c>
      <c r="AG29" s="39">
        <v>102.06</v>
      </c>
      <c r="AH29" s="39">
        <f t="shared" si="0"/>
        <v>85.241946585664991</v>
      </c>
      <c r="AI29" s="38"/>
      <c r="AJ29" s="40"/>
      <c r="AK29" s="40"/>
    </row>
    <row r="30" spans="1:81" ht="12.75" hidden="1" x14ac:dyDescent="0.2">
      <c r="A30" s="35">
        <v>2019</v>
      </c>
      <c r="B30" s="35">
        <v>10</v>
      </c>
      <c r="C30" s="33" t="s">
        <v>79</v>
      </c>
      <c r="D30" s="39">
        <v>88.527581939119713</v>
      </c>
      <c r="E30" s="38"/>
      <c r="F30" s="39"/>
      <c r="G30" s="40"/>
      <c r="H30" s="39">
        <v>84.900385271092588</v>
      </c>
      <c r="I30" s="37"/>
      <c r="J30" s="40"/>
      <c r="K30" s="40"/>
      <c r="L30" s="39">
        <v>131.6552852391776</v>
      </c>
      <c r="M30" s="40"/>
      <c r="N30" s="40"/>
      <c r="O30" s="40"/>
      <c r="P30" s="39">
        <v>117.38045690531909</v>
      </c>
      <c r="Q30" s="38"/>
      <c r="R30" s="40"/>
      <c r="S30" s="40"/>
      <c r="T30" s="39">
        <v>101.31876977387618</v>
      </c>
      <c r="U30" s="40"/>
      <c r="V30" s="40"/>
      <c r="W30" s="40"/>
      <c r="X30" s="39">
        <v>168.52333776372956</v>
      </c>
      <c r="Y30" s="40"/>
      <c r="Z30" s="40"/>
      <c r="AA30" s="40"/>
      <c r="AB30" s="39">
        <v>137.84825626218804</v>
      </c>
      <c r="AC30" s="40"/>
      <c r="AD30" s="40"/>
      <c r="AE30" s="40"/>
      <c r="AF30" s="41" t="s">
        <v>80</v>
      </c>
      <c r="AG30" s="39">
        <v>102.17</v>
      </c>
      <c r="AH30" s="39">
        <f t="shared" si="0"/>
        <v>86.647334774512785</v>
      </c>
      <c r="AI30" s="38"/>
      <c r="AJ30" s="40"/>
      <c r="AK30" s="40"/>
    </row>
    <row r="31" spans="1:81" ht="12.75" hidden="1" x14ac:dyDescent="0.2">
      <c r="A31" s="35">
        <v>2019</v>
      </c>
      <c r="B31" s="35">
        <v>11</v>
      </c>
      <c r="C31" s="33" t="s">
        <v>79</v>
      </c>
      <c r="D31" s="39">
        <v>87.225819718197513</v>
      </c>
      <c r="E31" s="38"/>
      <c r="F31" s="39"/>
      <c r="G31" s="40"/>
      <c r="H31" s="39">
        <v>83.849093140980884</v>
      </c>
      <c r="I31" s="37"/>
      <c r="J31" s="40"/>
      <c r="K31" s="40"/>
      <c r="L31" s="39">
        <v>102.37302719031526</v>
      </c>
      <c r="M31" s="40"/>
      <c r="N31" s="40"/>
      <c r="O31" s="40"/>
      <c r="P31" s="39">
        <v>119.59807161729961</v>
      </c>
      <c r="Q31" s="38"/>
      <c r="R31" s="40"/>
      <c r="S31" s="40"/>
      <c r="T31" s="39">
        <v>100.61381360352442</v>
      </c>
      <c r="U31" s="40"/>
      <c r="V31" s="40"/>
      <c r="W31" s="40"/>
      <c r="X31" s="39">
        <v>181.58667753789101</v>
      </c>
      <c r="Y31" s="40"/>
      <c r="Z31" s="40"/>
      <c r="AA31" s="40"/>
      <c r="AB31" s="39">
        <v>141.70609665764695</v>
      </c>
      <c r="AC31" s="40"/>
      <c r="AD31" s="40"/>
      <c r="AE31" s="40"/>
      <c r="AF31" s="41" t="s">
        <v>80</v>
      </c>
      <c r="AG31" s="39">
        <v>102.3</v>
      </c>
      <c r="AH31" s="39">
        <f t="shared" si="0"/>
        <v>85.264730907328939</v>
      </c>
      <c r="AI31" s="38"/>
      <c r="AJ31" s="40"/>
      <c r="AK31" s="40"/>
    </row>
    <row r="32" spans="1:81" ht="12.75" hidden="1" x14ac:dyDescent="0.2">
      <c r="A32" s="35">
        <v>2019</v>
      </c>
      <c r="B32" s="35">
        <v>12</v>
      </c>
      <c r="C32" s="33" t="s">
        <v>79</v>
      </c>
      <c r="D32" s="39">
        <v>96.609314897471251</v>
      </c>
      <c r="E32" s="38"/>
      <c r="F32" s="39"/>
      <c r="G32" s="40"/>
      <c r="H32" s="39">
        <v>91.326966605619205</v>
      </c>
      <c r="I32" s="37"/>
      <c r="J32" s="40"/>
      <c r="K32" s="40"/>
      <c r="L32" s="39">
        <v>54.614264632261865</v>
      </c>
      <c r="M32" s="40"/>
      <c r="N32" s="40"/>
      <c r="O32" s="40"/>
      <c r="P32" s="39">
        <v>125.73898271083279</v>
      </c>
      <c r="Q32" s="38"/>
      <c r="R32" s="40"/>
      <c r="S32" s="40"/>
      <c r="T32" s="39">
        <v>100.68095228641508</v>
      </c>
      <c r="U32" s="40"/>
      <c r="V32" s="40"/>
      <c r="W32" s="40"/>
      <c r="X32" s="39">
        <v>214.28076798498876</v>
      </c>
      <c r="Y32" s="40"/>
      <c r="Z32" s="40"/>
      <c r="AA32" s="40"/>
      <c r="AB32" s="39">
        <v>145.82394823963361</v>
      </c>
      <c r="AC32" s="40"/>
      <c r="AD32" s="40"/>
      <c r="AE32" s="40"/>
      <c r="AF32" s="41" t="s">
        <v>80</v>
      </c>
      <c r="AG32" s="39">
        <v>102.97</v>
      </c>
      <c r="AH32" s="39">
        <f t="shared" si="0"/>
        <v>93.82277837959721</v>
      </c>
      <c r="AI32" s="38"/>
      <c r="AJ32" s="40"/>
      <c r="AK32" s="40"/>
    </row>
    <row r="33" spans="1:37" ht="12.75" hidden="1" x14ac:dyDescent="0.2">
      <c r="A33" s="35">
        <v>2020</v>
      </c>
      <c r="B33" s="35">
        <v>1</v>
      </c>
      <c r="C33" s="33" t="s">
        <v>79</v>
      </c>
      <c r="D33" s="39">
        <v>86.378399805890353</v>
      </c>
      <c r="E33" s="38">
        <f t="shared" ref="E33:E63" si="1">D33/D21*100-100</f>
        <v>7.6455418389847978</v>
      </c>
      <c r="F33" s="39">
        <f>(SUM($D$33:D33)/SUM($D$21:D21)-1)*100</f>
        <v>7.645541838984804</v>
      </c>
      <c r="G33" s="40"/>
      <c r="H33" s="39">
        <v>84.549832611052111</v>
      </c>
      <c r="I33" s="37">
        <f t="shared" ref="I33:I63" si="2">H33/H21*100-100</f>
        <v>8.3783651787026798</v>
      </c>
      <c r="J33" s="39">
        <f>(SUM($H$33:H33)/SUM($H$21:H21)-1)*100</f>
        <v>8.3783651787026727</v>
      </c>
      <c r="K33" s="40"/>
      <c r="L33" s="39">
        <v>39.742642511065412</v>
      </c>
      <c r="M33" s="40">
        <f t="shared" ref="M33:M63" si="3">L33/L21*100-100</f>
        <v>-80.546949901793624</v>
      </c>
      <c r="N33" s="39">
        <f>(SUM($L$33:L33)/SUM($L$21:L21)-1)*100</f>
        <v>-80.546949901793624</v>
      </c>
      <c r="O33" s="40"/>
      <c r="P33" s="39">
        <v>115.18645815214015</v>
      </c>
      <c r="Q33" s="38">
        <f t="shared" ref="Q33:Q63" si="4">P33/P21*100-100</f>
        <v>3.853233694159016</v>
      </c>
      <c r="R33" s="39">
        <f>(SUM($P$33:P33)/SUM($P$21:P21)-1)*100</f>
        <v>3.8532336941590195</v>
      </c>
      <c r="S33" s="40"/>
      <c r="T33" s="39">
        <v>100.45354707017255</v>
      </c>
      <c r="U33" s="40">
        <f t="shared" ref="U33:U63" si="5">T33/T21*100-100</f>
        <v>-0.20225275139046062</v>
      </c>
      <c r="V33" s="39">
        <f>(SUM($T$33:T33)/SUM($T$21:T21)-1)*100</f>
        <v>-0.20225275139046373</v>
      </c>
      <c r="W33" s="40"/>
      <c r="X33" s="39">
        <v>155.66550880680865</v>
      </c>
      <c r="Y33" s="40">
        <f t="shared" ref="Y33:Y63" si="6">X33/X21*100-100</f>
        <v>5.3804742317928884</v>
      </c>
      <c r="Z33" s="39">
        <f>(SUM($X$33:X33)/SUM($X$21:X21)-1)*100</f>
        <v>5.3804742317928866</v>
      </c>
      <c r="AA33" s="40"/>
      <c r="AB33" s="39">
        <v>142.66753337062181</v>
      </c>
      <c r="AC33" s="40">
        <f t="shared" ref="AC33:AC63" si="7">AB33/AB21*100-100</f>
        <v>20.531289910600265</v>
      </c>
      <c r="AD33" s="39">
        <f>(SUM($AB$33:AB33)/SUM($AB$21:AB21)-1)*100</f>
        <v>20.531289910600272</v>
      </c>
      <c r="AE33" s="40"/>
      <c r="AF33" s="41" t="s">
        <v>80</v>
      </c>
      <c r="AG33" s="39">
        <v>102.64</v>
      </c>
      <c r="AH33" s="39">
        <f t="shared" si="0"/>
        <v>84.156663879472276</v>
      </c>
      <c r="AI33" s="38">
        <f t="shared" ref="AI33:AI63" si="8">AH33/AH21*100-100</f>
        <v>4.404848890013028</v>
      </c>
      <c r="AJ33" s="39">
        <f>(SUM($AH$33:AH33)/SUM($AH$21:AH21)-1)*100</f>
        <v>4.4048488900130245</v>
      </c>
      <c r="AK33" s="40"/>
    </row>
    <row r="34" spans="1:37" ht="12.75" hidden="1" x14ac:dyDescent="0.2">
      <c r="A34" s="35">
        <v>2020</v>
      </c>
      <c r="B34" s="35">
        <v>2</v>
      </c>
      <c r="C34" s="33" t="s">
        <v>79</v>
      </c>
      <c r="D34" s="39">
        <v>91.141436643355675</v>
      </c>
      <c r="E34" s="38">
        <f t="shared" si="1"/>
        <v>13.410451311300363</v>
      </c>
      <c r="F34" s="39">
        <f>(SUM($D$33:D34)/SUM($D$21:D22)-1)*100</f>
        <v>10.530165860633423</v>
      </c>
      <c r="G34" s="40"/>
      <c r="H34" s="39">
        <v>88.092235623658524</v>
      </c>
      <c r="I34" s="37">
        <f t="shared" si="2"/>
        <v>14.362032699461651</v>
      </c>
      <c r="J34" s="39">
        <f>(SUM($H$33:H34)/SUM($H$21:H22)-1)*100</f>
        <v>11.351205008205811</v>
      </c>
      <c r="K34" s="40"/>
      <c r="L34" s="39">
        <v>37.088107406747966</v>
      </c>
      <c r="M34" s="40">
        <f t="shared" si="3"/>
        <v>-3.6527178503746427E-2</v>
      </c>
      <c r="N34" s="39">
        <f>(SUM($L$33:L34)/SUM($L$21:L22)-1)*100</f>
        <v>-68.173106190521722</v>
      </c>
      <c r="O34" s="40"/>
      <c r="P34" s="39">
        <v>111.28144509353065</v>
      </c>
      <c r="Q34" s="38">
        <f t="shared" si="4"/>
        <v>-0.21926678825387569</v>
      </c>
      <c r="R34" s="39">
        <f>(SUM($P$33:P34)/SUM($P$21:P22)-1)*100</f>
        <v>1.8113696063893014</v>
      </c>
      <c r="S34" s="40"/>
      <c r="T34" s="39">
        <v>102.38757429021595</v>
      </c>
      <c r="U34" s="40">
        <f t="shared" si="5"/>
        <v>0.98689480598544321</v>
      </c>
      <c r="V34" s="39">
        <f>(SUM($T$33:T34)/SUM($T$21:T22)-1)*100</f>
        <v>0.39446886054241848</v>
      </c>
      <c r="W34" s="40"/>
      <c r="X34" s="39">
        <v>131.19631867579551</v>
      </c>
      <c r="Y34" s="40">
        <f t="shared" si="6"/>
        <v>-9.038533019452359</v>
      </c>
      <c r="Z34" s="39">
        <f>(SUM($X$33:X34)/SUM($X$21:X22)-1)*100</f>
        <v>-1.7429760665972904</v>
      </c>
      <c r="AA34" s="40"/>
      <c r="AB34" s="39">
        <v>133.99041586672917</v>
      </c>
      <c r="AC34" s="40">
        <f t="shared" si="7"/>
        <v>8.1665527677438092</v>
      </c>
      <c r="AD34" s="39">
        <f>(SUM($AB$33:AB34)/SUM($AB$21:AB22)-1)*100</f>
        <v>14.208332293252779</v>
      </c>
      <c r="AE34" s="40"/>
      <c r="AF34" s="41" t="s">
        <v>80</v>
      </c>
      <c r="AG34" s="39">
        <v>102.93</v>
      </c>
      <c r="AH34" s="39">
        <f t="shared" si="0"/>
        <v>88.547009271695003</v>
      </c>
      <c r="AI34" s="38">
        <f t="shared" si="8"/>
        <v>11.173754370059299</v>
      </c>
      <c r="AJ34" s="39">
        <f>(SUM($AH$33:AH34)/SUM($AH$21:AH22)-1)*100</f>
        <v>7.7690548378925861</v>
      </c>
      <c r="AK34" s="40"/>
    </row>
    <row r="35" spans="1:37" ht="12.75" hidden="1" x14ac:dyDescent="0.2">
      <c r="A35" s="35">
        <v>2020</v>
      </c>
      <c r="B35" s="35">
        <v>3</v>
      </c>
      <c r="C35" s="33" t="s">
        <v>79</v>
      </c>
      <c r="D35" s="39">
        <v>76.626622209136499</v>
      </c>
      <c r="E35" s="38">
        <f t="shared" si="1"/>
        <v>-3.932133303276288</v>
      </c>
      <c r="F35" s="39">
        <f>(SUM($D$33:D35)/SUM($D$21:D23)-1)*100</f>
        <v>5.7310909733828685</v>
      </c>
      <c r="G35" s="40"/>
      <c r="H35" s="39">
        <v>72.76447673903246</v>
      </c>
      <c r="I35" s="37">
        <f t="shared" si="2"/>
        <v>-4.2053398761086669</v>
      </c>
      <c r="J35" s="39">
        <f>(SUM($H$33:H35)/SUM($H$21:H23)-1)*100</f>
        <v>6.2358451382096058</v>
      </c>
      <c r="K35" s="40"/>
      <c r="L35" s="39">
        <v>88.454081635353987</v>
      </c>
      <c r="M35" s="40">
        <f t="shared" si="3"/>
        <v>-20.334625734484987</v>
      </c>
      <c r="N35" s="39">
        <f>(SUM($L$33:L35)/SUM($L$21:L23)-1)*100</f>
        <v>-53.101905592766975</v>
      </c>
      <c r="O35" s="40"/>
      <c r="P35" s="39">
        <v>108.70578197391329</v>
      </c>
      <c r="Q35" s="38">
        <f t="shared" si="4"/>
        <v>-3.6989795918367321</v>
      </c>
      <c r="R35" s="39">
        <f>(SUM($P$33:P35)/SUM($P$21:P23)-1)*100</f>
        <v>-4.3620006134059697E-2</v>
      </c>
      <c r="S35" s="40"/>
      <c r="T35" s="39">
        <v>101.51260564867336</v>
      </c>
      <c r="U35" s="40">
        <f t="shared" si="5"/>
        <v>-1.027281557498199</v>
      </c>
      <c r="V35" s="39">
        <f>(SUM($T$33:T35)/SUM($T$21:T23)-1)*100</f>
        <v>-8.4252886638969127E-2</v>
      </c>
      <c r="W35" s="40"/>
      <c r="X35" s="39">
        <v>128.93569968614923</v>
      </c>
      <c r="Y35" s="40">
        <f t="shared" si="6"/>
        <v>-13.961184151685885</v>
      </c>
      <c r="Z35" s="39">
        <f>(SUM($X$33:X35)/SUM($X$21:X23)-1)*100</f>
        <v>-5.8872900466169886</v>
      </c>
      <c r="AA35" s="40"/>
      <c r="AB35" s="39">
        <v>121.49173859805596</v>
      </c>
      <c r="AC35" s="40">
        <f t="shared" si="7"/>
        <v>0.87864638248728966</v>
      </c>
      <c r="AD35" s="39">
        <f>(SUM($AB$33:AB35)/SUM($AB$21:AB23)-1)*100</f>
        <v>9.7819200373470139</v>
      </c>
      <c r="AE35" s="40"/>
      <c r="AF35" s="41" t="s">
        <v>80</v>
      </c>
      <c r="AG35" s="39">
        <v>103.61</v>
      </c>
      <c r="AH35" s="39">
        <f t="shared" si="0"/>
        <v>73.956782365733517</v>
      </c>
      <c r="AI35" s="38">
        <f t="shared" si="8"/>
        <v>-6.1388848015699153</v>
      </c>
      <c r="AJ35" s="39">
        <f>(SUM($AH$33:AH35)/SUM($AH$21:AH23)-1)*100</f>
        <v>3.1847743202550127</v>
      </c>
      <c r="AK35" s="40"/>
    </row>
    <row r="36" spans="1:37" ht="12.75" hidden="1" x14ac:dyDescent="0.2">
      <c r="A36" s="35">
        <v>2020</v>
      </c>
      <c r="B36" s="35">
        <v>4</v>
      </c>
      <c r="C36" s="33" t="s">
        <v>79</v>
      </c>
      <c r="D36" s="39">
        <v>53.260560177410383</v>
      </c>
      <c r="E36" s="38">
        <f t="shared" si="1"/>
        <v>-36.504425515272743</v>
      </c>
      <c r="F36" s="39">
        <f>(SUM($D$33:D36)/SUM($D$21:D24)-1)*100</f>
        <v>-5.1948360806095994</v>
      </c>
      <c r="G36" s="40"/>
      <c r="H36" s="39">
        <v>53.842295636262357</v>
      </c>
      <c r="I36" s="37">
        <f t="shared" si="2"/>
        <v>-33.573817628856489</v>
      </c>
      <c r="J36" s="39">
        <f>(SUM($H$33:H36)/SUM($H$21:H24)-1)*100</f>
        <v>-4.1045750093363198</v>
      </c>
      <c r="K36" s="40"/>
      <c r="L36" s="39">
        <v>59.808988242593358</v>
      </c>
      <c r="M36" s="40">
        <f t="shared" si="3"/>
        <v>197.54126855373073</v>
      </c>
      <c r="N36" s="39">
        <f>(SUM($L$33:L36)/SUM($L$21:L24)-1)*100</f>
        <v>-39.577818564410336</v>
      </c>
      <c r="O36" s="40"/>
      <c r="P36" s="39">
        <v>98.438172531084845</v>
      </c>
      <c r="Q36" s="38">
        <f t="shared" si="4"/>
        <v>-12.539933939787744</v>
      </c>
      <c r="R36" s="39">
        <f>(SUM($P$33:P36)/SUM($P$21:P24)-1)*100</f>
        <v>-3.1839961626714319</v>
      </c>
      <c r="S36" s="40"/>
      <c r="T36" s="39">
        <v>98.975413164596247</v>
      </c>
      <c r="U36" s="40">
        <f t="shared" si="5"/>
        <v>-2.8279821390601541</v>
      </c>
      <c r="V36" s="39">
        <f>(SUM($T$33:T36)/SUM($T$21:T24)-1)*100</f>
        <v>-0.77180063726166592</v>
      </c>
      <c r="W36" s="40"/>
      <c r="X36" s="39">
        <v>102.1522790479488</v>
      </c>
      <c r="Y36" s="40">
        <f t="shared" si="6"/>
        <v>-32.32604256074822</v>
      </c>
      <c r="Z36" s="39">
        <f>(SUM($X$33:X36)/SUM($X$21:X24)-1)*100</f>
        <v>-12.620027434842251</v>
      </c>
      <c r="AA36" s="40"/>
      <c r="AB36" s="39">
        <v>90.411331650315219</v>
      </c>
      <c r="AC36" s="40">
        <f t="shared" si="7"/>
        <v>-24.852992913504536</v>
      </c>
      <c r="AD36" s="39">
        <f>(SUM($AB$33:AB36)/SUM($AB$21:AB24)-1)*100</f>
        <v>1.1543035993740292</v>
      </c>
      <c r="AE36" s="40"/>
      <c r="AF36" s="41" t="s">
        <v>80</v>
      </c>
      <c r="AG36" s="39">
        <v>102.61</v>
      </c>
      <c r="AH36" s="39">
        <f t="shared" si="0"/>
        <v>51.905818319277252</v>
      </c>
      <c r="AI36" s="38">
        <f t="shared" si="8"/>
        <v>-37.253179487853572</v>
      </c>
      <c r="AJ36" s="39">
        <f>(SUM($AH$33:AH36)/SUM($AH$21:AH24)-1)*100</f>
        <v>-7.2112667717048939</v>
      </c>
      <c r="AK36" s="40"/>
    </row>
    <row r="37" spans="1:37" ht="12.75" hidden="1" x14ac:dyDescent="0.2">
      <c r="A37" s="35">
        <v>2020</v>
      </c>
      <c r="B37" s="35">
        <v>5</v>
      </c>
      <c r="C37" s="33" t="s">
        <v>79</v>
      </c>
      <c r="D37" s="39">
        <v>56.01265395782184</v>
      </c>
      <c r="E37" s="38">
        <f t="shared" si="1"/>
        <v>-36.701660897590948</v>
      </c>
      <c r="F37" s="39">
        <f>(SUM($D$33:D37)/SUM($D$21:D25)-1)*100</f>
        <v>-11.949761781523993</v>
      </c>
      <c r="G37" s="40"/>
      <c r="H37" s="39">
        <v>57.070863086677939</v>
      </c>
      <c r="I37" s="37">
        <f t="shared" si="2"/>
        <v>-32.968168832388628</v>
      </c>
      <c r="J37" s="39">
        <f>(SUM($H$33:H37)/SUM($H$21:H25)-1)*100</f>
        <v>-10.291535542527463</v>
      </c>
      <c r="K37" s="40"/>
      <c r="L37" s="39">
        <v>94.163576691010618</v>
      </c>
      <c r="M37" s="40">
        <f t="shared" si="3"/>
        <v>-56.00892313932264</v>
      </c>
      <c r="N37" s="39">
        <f>(SUM($L$33:L37)/SUM($L$21:L25)-1)*100</f>
        <v>-45.573699003590427</v>
      </c>
      <c r="O37" s="40"/>
      <c r="P37" s="39">
        <v>92.86099722829907</v>
      </c>
      <c r="Q37" s="38">
        <f t="shared" si="4"/>
        <v>-18.153251148175002</v>
      </c>
      <c r="R37" s="39">
        <f>(SUM($P$33:P37)/SUM($P$21:P25)-1)*100</f>
        <v>-6.2096164572818191</v>
      </c>
      <c r="S37" s="40"/>
      <c r="T37" s="39">
        <v>97.19082365808363</v>
      </c>
      <c r="U37" s="40">
        <f t="shared" si="5"/>
        <v>-5.7810810527088989</v>
      </c>
      <c r="V37" s="39">
        <f>(SUM($T$33:T37)/SUM($T$21:T25)-1)*100</f>
        <v>-1.7857484355577102</v>
      </c>
      <c r="W37" s="40"/>
      <c r="X37" s="39">
        <v>84.357722850792427</v>
      </c>
      <c r="Y37" s="40">
        <f t="shared" si="6"/>
        <v>-44.256487467894786</v>
      </c>
      <c r="Z37" s="39">
        <f>(SUM($X$33:X37)/SUM($X$21:X25)-1)*100</f>
        <v>-19.054223631200063</v>
      </c>
      <c r="AA37" s="40"/>
      <c r="AB37" s="39">
        <v>80.192287342594994</v>
      </c>
      <c r="AC37" s="40">
        <f t="shared" si="7"/>
        <v>-33.020202020202021</v>
      </c>
      <c r="AD37" s="39">
        <f>(SUM($AB$33:AB37)/SUM($AB$21:AB25)-1)*100</f>
        <v>-5.6343115124153575</v>
      </c>
      <c r="AE37" s="40"/>
      <c r="AF37" s="41" t="s">
        <v>80</v>
      </c>
      <c r="AG37" s="39">
        <v>101.98</v>
      </c>
      <c r="AH37" s="39">
        <f t="shared" si="0"/>
        <v>54.925136259876282</v>
      </c>
      <c r="AI37" s="38">
        <f t="shared" si="8"/>
        <v>-37.129939520660791</v>
      </c>
      <c r="AJ37" s="39">
        <f>(SUM($AH$33:AH37)/SUM($AH$21:AH25)-1)*100</f>
        <v>-13.599859080920563</v>
      </c>
      <c r="AK37" s="40"/>
    </row>
    <row r="38" spans="1:37" ht="12.75" hidden="1" x14ac:dyDescent="0.2">
      <c r="A38" s="35">
        <v>2020</v>
      </c>
      <c r="B38" s="35">
        <v>6</v>
      </c>
      <c r="C38" s="33" t="s">
        <v>79</v>
      </c>
      <c r="D38" s="39">
        <v>54.532473998668067</v>
      </c>
      <c r="E38" s="38">
        <f t="shared" si="1"/>
        <v>-33.998283971436763</v>
      </c>
      <c r="F38" s="39">
        <f>(SUM($D$33:D38)/SUM($D$21:D26)-1)*100</f>
        <v>-15.62728094630903</v>
      </c>
      <c r="G38" s="40"/>
      <c r="H38" s="39">
        <v>55.672825162590406</v>
      </c>
      <c r="I38" s="37">
        <f t="shared" si="2"/>
        <v>-29.395466856375677</v>
      </c>
      <c r="J38" s="39">
        <f>(SUM($H$33:H38)/SUM($H$21:H26)-1)*100</f>
        <v>-13.455865208048756</v>
      </c>
      <c r="K38" s="40"/>
      <c r="L38" s="39">
        <v>53.024635162884785</v>
      </c>
      <c r="M38" s="40">
        <f t="shared" si="3"/>
        <v>-68.537439753132332</v>
      </c>
      <c r="N38" s="39">
        <f>(SUM($L$33:L38)/SUM($L$21:L26)-1)*100</f>
        <v>-50.698898890028651</v>
      </c>
      <c r="O38" s="40"/>
      <c r="P38" s="39">
        <v>91.701529831653801</v>
      </c>
      <c r="Q38" s="38">
        <f t="shared" si="4"/>
        <v>-20.033747201573078</v>
      </c>
      <c r="R38" s="39">
        <f>(SUM($P$33:P38)/SUM($P$21:P26)-1)*100</f>
        <v>-8.554698593149201</v>
      </c>
      <c r="S38" s="40"/>
      <c r="T38" s="39">
        <v>98.061460771697796</v>
      </c>
      <c r="U38" s="40">
        <f t="shared" si="5"/>
        <v>-3.7897219595635647</v>
      </c>
      <c r="V38" s="39">
        <f>(SUM($T$33:T38)/SUM($T$21:T26)-1)*100</f>
        <v>-2.1197440228920339</v>
      </c>
      <c r="W38" s="40"/>
      <c r="X38" s="39">
        <v>82.137312499301927</v>
      </c>
      <c r="Y38" s="40">
        <f t="shared" si="6"/>
        <v>-46.804201267324444</v>
      </c>
      <c r="Z38" s="39">
        <f>(SUM($X$33:X38)/SUM($X$21:X26)-1)*100</f>
        <v>-23.823043876049166</v>
      </c>
      <c r="AA38" s="40"/>
      <c r="AB38" s="39">
        <v>69.13274175749423</v>
      </c>
      <c r="AC38" s="40">
        <f t="shared" si="7"/>
        <v>-47.667872019041511</v>
      </c>
      <c r="AD38" s="39">
        <f>(SUM($AB$33:AB38)/SUM($AB$21:AB26)-1)*100</f>
        <v>-13.19102713911885</v>
      </c>
      <c r="AE38" s="40"/>
      <c r="AF38" s="41" t="s">
        <v>80</v>
      </c>
      <c r="AG38" s="39">
        <v>101.55</v>
      </c>
      <c r="AH38" s="39">
        <f t="shared" si="0"/>
        <v>53.700122106024686</v>
      </c>
      <c r="AI38" s="38">
        <f t="shared" si="8"/>
        <v>-33.770803906345691</v>
      </c>
      <c r="AJ38" s="39">
        <f>(SUM($AH$33:AH38)/SUM($AH$21:AH26)-1)*100</f>
        <v>-16.936160609302952</v>
      </c>
      <c r="AK38" s="40"/>
    </row>
    <row r="39" spans="1:37" ht="12.75" hidden="1" x14ac:dyDescent="0.2">
      <c r="A39" s="35">
        <v>2020</v>
      </c>
      <c r="B39" s="35">
        <v>7</v>
      </c>
      <c r="C39" s="33" t="s">
        <v>79</v>
      </c>
      <c r="D39" s="39">
        <v>58.509370573539989</v>
      </c>
      <c r="E39" s="38">
        <f t="shared" si="1"/>
        <v>-33.652655103896166</v>
      </c>
      <c r="F39" s="39">
        <f>(SUM($D$33:D39)/SUM($D$21:D27)-1)*100</f>
        <v>-18.351284645814857</v>
      </c>
      <c r="G39" s="40"/>
      <c r="H39" s="39">
        <v>59.630631855116214</v>
      </c>
      <c r="I39" s="37">
        <f t="shared" si="2"/>
        <v>-28.935618120573906</v>
      </c>
      <c r="J39" s="39">
        <f>(SUM($H$33:H39)/SUM($H$21:H27)-1)*100</f>
        <v>-15.775526798126837</v>
      </c>
      <c r="K39" s="40"/>
      <c r="L39" s="39">
        <v>270.89662026394649</v>
      </c>
      <c r="M39" s="40">
        <f t="shared" si="3"/>
        <v>20.366206141258743</v>
      </c>
      <c r="N39" s="39">
        <f>(SUM($L$33:L39)/SUM($L$21:L27)-1)*100</f>
        <v>-34.381541806423229</v>
      </c>
      <c r="O39" s="40"/>
      <c r="P39" s="39">
        <v>92.749011875272203</v>
      </c>
      <c r="Q39" s="38">
        <f t="shared" si="4"/>
        <v>-19.760498774154442</v>
      </c>
      <c r="R39" s="39">
        <f>(SUM($P$33:P39)/SUM($P$21:P27)-1)*100</f>
        <v>-10.190991469573785</v>
      </c>
      <c r="S39" s="40"/>
      <c r="T39" s="39">
        <v>97.444218041896676</v>
      </c>
      <c r="U39" s="40">
        <f t="shared" si="5"/>
        <v>-4.8472031299566538</v>
      </c>
      <c r="V39" s="39">
        <f>(SUM($T$33:T39)/SUM($T$21:T27)-1)*100</f>
        <v>-2.5109660431846814</v>
      </c>
      <c r="W39" s="40"/>
      <c r="X39" s="39">
        <v>94.575184568818159</v>
      </c>
      <c r="Y39" s="40">
        <f t="shared" si="6"/>
        <v>-38.300786942582356</v>
      </c>
      <c r="Z39" s="39">
        <f>(SUM($X$33:X39)/SUM($X$21:X27)-1)*100</f>
        <v>-25.933005411558817</v>
      </c>
      <c r="AA39" s="40"/>
      <c r="AB39" s="39">
        <v>64.059500234312424</v>
      </c>
      <c r="AC39" s="40">
        <f t="shared" si="7"/>
        <v>-53.64081918431647</v>
      </c>
      <c r="AD39" s="39">
        <f>(SUM($AB$33:AB39)/SUM($AB$21:AB27)-1)*100</f>
        <v>-19.593555626359326</v>
      </c>
      <c r="AE39" s="40"/>
      <c r="AF39" s="41" t="s">
        <v>80</v>
      </c>
      <c r="AG39" s="39">
        <v>101.84</v>
      </c>
      <c r="AH39" s="39">
        <f t="shared" si="0"/>
        <v>57.452249188472102</v>
      </c>
      <c r="AI39" s="38">
        <f t="shared" si="8"/>
        <v>-33.567961910293533</v>
      </c>
      <c r="AJ39" s="39">
        <f>(SUM($AH$33:AH39)/SUM($AH$21:AH27)-1)*100</f>
        <v>-19.430298010977786</v>
      </c>
      <c r="AK39" s="40"/>
    </row>
    <row r="40" spans="1:37" ht="12.75" hidden="1" x14ac:dyDescent="0.2">
      <c r="A40" s="35">
        <v>2020</v>
      </c>
      <c r="B40" s="35">
        <v>8</v>
      </c>
      <c r="C40" s="33" t="s">
        <v>79</v>
      </c>
      <c r="D40" s="39">
        <v>56.986952021930158</v>
      </c>
      <c r="E40" s="38">
        <f t="shared" si="1"/>
        <v>-36.480158207944626</v>
      </c>
      <c r="F40" s="39">
        <f>(SUM($D$33:D40)/SUM($D$21:D28)-1)*100</f>
        <v>-20.767025414869224</v>
      </c>
      <c r="G40" s="40"/>
      <c r="H40" s="39">
        <v>58.073452860340844</v>
      </c>
      <c r="I40" s="37">
        <f t="shared" si="2"/>
        <v>-32.925696529574481</v>
      </c>
      <c r="J40" s="39">
        <f>(SUM($H$33:H40)/SUM($H$21:H28)-1)*100</f>
        <v>-18.072173215615184</v>
      </c>
      <c r="K40" s="40"/>
      <c r="L40" s="39">
        <v>97.580845956603696</v>
      </c>
      <c r="M40" s="40">
        <f t="shared" si="3"/>
        <v>-14.640249990275265</v>
      </c>
      <c r="N40" s="39">
        <f>(SUM($L$33:L40)/SUM($L$21:L28)-1)*100</f>
        <v>-32.319618135395778</v>
      </c>
      <c r="O40" s="40"/>
      <c r="P40" s="39">
        <v>96.651739518513807</v>
      </c>
      <c r="Q40" s="38">
        <f t="shared" si="4"/>
        <v>-17.172943718704488</v>
      </c>
      <c r="R40" s="39">
        <f>(SUM($P$33:P40)/SUM($P$21:P28)-1)*100</f>
        <v>-11.08799016339268</v>
      </c>
      <c r="S40" s="40"/>
      <c r="T40" s="39">
        <v>96.536762940890881</v>
      </c>
      <c r="U40" s="40">
        <f t="shared" si="5"/>
        <v>-5.0323845236065949</v>
      </c>
      <c r="V40" s="39">
        <f>(SUM($T$33:T40)/SUM($T$21:T28)-1)*100</f>
        <v>-2.8252210626941832</v>
      </c>
      <c r="W40" s="40"/>
      <c r="X40" s="39">
        <v>119.02650419398432</v>
      </c>
      <c r="Y40" s="40">
        <f t="shared" si="6"/>
        <v>-28.041270527225564</v>
      </c>
      <c r="Z40" s="39">
        <f>(SUM($X$33:X40)/SUM($X$21:X28)-1)*100</f>
        <v>-26.219507718960809</v>
      </c>
      <c r="AA40" s="40"/>
      <c r="AB40" s="39">
        <v>67.01032486281386</v>
      </c>
      <c r="AC40" s="40">
        <f t="shared" si="7"/>
        <v>-50.262555540595123</v>
      </c>
      <c r="AD40" s="39">
        <f>(SUM($AB$33:AB40)/SUM($AB$21:AB28)-1)*100</f>
        <v>-23.693858570099913</v>
      </c>
      <c r="AE40" s="40"/>
      <c r="AF40" s="41" t="s">
        <v>80</v>
      </c>
      <c r="AG40" s="39">
        <v>102.19</v>
      </c>
      <c r="AH40" s="39">
        <f t="shared" si="0"/>
        <v>55.765683552138334</v>
      </c>
      <c r="AI40" s="38">
        <f t="shared" si="8"/>
        <v>-36.567180204724025</v>
      </c>
      <c r="AJ40" s="39">
        <f>(SUM($AH$33:AH40)/SUM($AH$21:AH28)-1)*100</f>
        <v>-21.69711977613601</v>
      </c>
      <c r="AK40" s="40"/>
    </row>
    <row r="41" spans="1:37" ht="12.75" hidden="1" x14ac:dyDescent="0.2">
      <c r="A41" s="35">
        <v>2020</v>
      </c>
      <c r="B41" s="35">
        <v>9</v>
      </c>
      <c r="C41" s="33" t="s">
        <v>79</v>
      </c>
      <c r="D41" s="39">
        <v>63.216494046490439</v>
      </c>
      <c r="E41" s="38">
        <f t="shared" si="1"/>
        <v>-27.335634826598792</v>
      </c>
      <c r="F41" s="39">
        <f>(SUM($D$33:D41)/SUM($D$21:D29)-1)*100</f>
        <v>-21.518679678309351</v>
      </c>
      <c r="G41" s="40"/>
      <c r="H41" s="39">
        <v>62.827236160221574</v>
      </c>
      <c r="I41" s="37">
        <f t="shared" si="2"/>
        <v>-24.516076145558657</v>
      </c>
      <c r="J41" s="39">
        <f>(SUM($H$33:H41)/SUM($H$21:H29)-1)*100</f>
        <v>-18.807117808826966</v>
      </c>
      <c r="K41" s="40"/>
      <c r="L41" s="39">
        <v>398.13791505565308</v>
      </c>
      <c r="M41" s="40">
        <f t="shared" si="3"/>
        <v>23.667265205180314</v>
      </c>
      <c r="N41" s="39">
        <f>(SUM($L$33:L41)/SUM($L$21:L29)-1)*100</f>
        <v>-19.594346813994623</v>
      </c>
      <c r="O41" s="40"/>
      <c r="P41" s="39">
        <v>96.030106538446432</v>
      </c>
      <c r="Q41" s="38">
        <f t="shared" si="4"/>
        <v>-17.322436986364281</v>
      </c>
      <c r="R41" s="39">
        <f>(SUM($P$33:P41)/SUM($P$21:P29)-1)*100</f>
        <v>-11.794849295183917</v>
      </c>
      <c r="S41" s="40"/>
      <c r="T41" s="39">
        <v>97.350007309453389</v>
      </c>
      <c r="U41" s="40">
        <f t="shared" si="5"/>
        <v>-3.5377054809219146</v>
      </c>
      <c r="V41" s="39">
        <f>(SUM($T$33:T41)/SUM($T$21:T29)-1)*100</f>
        <v>-2.9036740172216691</v>
      </c>
      <c r="W41" s="40"/>
      <c r="X41" s="39">
        <v>110.35484123172458</v>
      </c>
      <c r="Y41" s="40">
        <f t="shared" si="6"/>
        <v>-33.80055208640421</v>
      </c>
      <c r="Z41" s="39">
        <f>(SUM($X$33:X41)/SUM($X$21:X29)-1)*100</f>
        <v>-27.132706394325911</v>
      </c>
      <c r="AA41" s="40"/>
      <c r="AB41" s="39">
        <v>69.271817508427688</v>
      </c>
      <c r="AC41" s="40">
        <f t="shared" si="7"/>
        <v>-47.827671008288554</v>
      </c>
      <c r="AD41" s="39">
        <f>(SUM($AB$33:AB41)/SUM($AB$21:AB29)-1)*100</f>
        <v>-26.503475370202491</v>
      </c>
      <c r="AE41" s="40"/>
      <c r="AF41" s="41" t="s">
        <v>80</v>
      </c>
      <c r="AG41" s="39">
        <v>103.2</v>
      </c>
      <c r="AH41" s="39">
        <f t="shared" si="0"/>
        <v>61.256292680707794</v>
      </c>
      <c r="AI41" s="38">
        <f t="shared" si="8"/>
        <v>-28.138322581421221</v>
      </c>
      <c r="AJ41" s="39">
        <f>(SUM($AH$33:AH41)/SUM($AH$21:AH29)-1)*100</f>
        <v>-22.42934434424102</v>
      </c>
      <c r="AK41" s="40"/>
    </row>
    <row r="42" spans="1:37" ht="12.75" hidden="1" x14ac:dyDescent="0.2">
      <c r="A42" s="35">
        <v>2020</v>
      </c>
      <c r="B42" s="35">
        <v>10</v>
      </c>
      <c r="C42" s="33" t="s">
        <v>79</v>
      </c>
      <c r="D42" s="39">
        <v>70.939072106431468</v>
      </c>
      <c r="E42" s="38">
        <f t="shared" si="1"/>
        <v>-19.867830395259006</v>
      </c>
      <c r="F42" s="39">
        <f>(SUM($D$33:D42)/SUM($D$21:D30)-1)*100</f>
        <v>-21.346498714574647</v>
      </c>
      <c r="G42" s="40"/>
      <c r="H42" s="39">
        <v>70.987466040041355</v>
      </c>
      <c r="I42" s="37">
        <f t="shared" si="2"/>
        <v>-16.387345224201695</v>
      </c>
      <c r="J42" s="39">
        <f>(SUM($H$33:H42)/SUM($H$21:H30)-1)*100</f>
        <v>-18.55494363461435</v>
      </c>
      <c r="K42" s="40"/>
      <c r="L42" s="39">
        <v>154.84562238694642</v>
      </c>
      <c r="M42" s="40">
        <f t="shared" si="3"/>
        <v>17.614436902885473</v>
      </c>
      <c r="N42" s="39">
        <f>(SUM($L$33:L42)/SUM($L$21:L30)-1)*100</f>
        <v>-16.429984298685806</v>
      </c>
      <c r="O42" s="40"/>
      <c r="P42" s="39">
        <v>94.01437018396328</v>
      </c>
      <c r="Q42" s="38">
        <f t="shared" si="4"/>
        <v>-19.906283667138268</v>
      </c>
      <c r="R42" s="39">
        <f>(SUM($P$33:P42)/SUM($P$21:P30)-1)*100</f>
        <v>-12.628717065978112</v>
      </c>
      <c r="S42" s="40"/>
      <c r="T42" s="39">
        <v>96.131765079582792</v>
      </c>
      <c r="U42" s="40">
        <f t="shared" si="5"/>
        <v>-5.1194904022914756</v>
      </c>
      <c r="V42" s="39">
        <f>(SUM($T$33:T42)/SUM($T$21:T30)-1)*100</f>
        <v>-3.1242419728918835</v>
      </c>
      <c r="W42" s="40"/>
      <c r="X42" s="39">
        <v>97.376386360336397</v>
      </c>
      <c r="Y42" s="40">
        <f t="shared" si="6"/>
        <v>-42.21786272898386</v>
      </c>
      <c r="Z42" s="39">
        <f>(SUM($X$33:X42)/SUM($X$21:X30)-1)*100</f>
        <v>-28.770288937492804</v>
      </c>
      <c r="AA42" s="40"/>
      <c r="AB42" s="39">
        <v>77.640549651554778</v>
      </c>
      <c r="AC42" s="40">
        <f t="shared" si="7"/>
        <v>-43.676799578891966</v>
      </c>
      <c r="AD42" s="39">
        <f>(SUM($AB$33:AB42)/SUM($AB$21:AB30)-1)*100</f>
        <v>-28.35532850858522</v>
      </c>
      <c r="AE42" s="40"/>
      <c r="AF42" s="41" t="s">
        <v>80</v>
      </c>
      <c r="AG42" s="39">
        <v>104.32</v>
      </c>
      <c r="AH42" s="39">
        <f t="shared" si="0"/>
        <v>68.001411144968813</v>
      </c>
      <c r="AI42" s="38">
        <f t="shared" si="8"/>
        <v>-21.519327372350588</v>
      </c>
      <c r="AJ42" s="39">
        <f>(SUM($AH$33:AH42)/SUM($AH$21:AH30)-1)*100</f>
        <v>-22.335081906024989</v>
      </c>
      <c r="AK42" s="40"/>
    </row>
    <row r="43" spans="1:37" ht="12.75" hidden="1" x14ac:dyDescent="0.2">
      <c r="A43" s="35">
        <v>2020</v>
      </c>
      <c r="B43" s="35">
        <v>11</v>
      </c>
      <c r="C43" s="33" t="s">
        <v>79</v>
      </c>
      <c r="D43" s="39">
        <v>69.78968120773078</v>
      </c>
      <c r="E43" s="38">
        <f t="shared" si="1"/>
        <v>-19.989652796383083</v>
      </c>
      <c r="F43" s="39">
        <f>(SUM($D$33:D43)/SUM($D$21:D31)-1)*100</f>
        <v>-21.220056578565028</v>
      </c>
      <c r="G43" s="40"/>
      <c r="H43" s="39">
        <v>69.643931121257225</v>
      </c>
      <c r="I43" s="37">
        <f t="shared" si="2"/>
        <v>-16.941342461318698</v>
      </c>
      <c r="J43" s="39">
        <f>(SUM($H$33:H43)/SUM($H$21:H31)-1)*100</f>
        <v>-18.404364237308069</v>
      </c>
      <c r="K43" s="40"/>
      <c r="L43" s="39">
        <v>66.301757496628269</v>
      </c>
      <c r="M43" s="40">
        <f t="shared" si="3"/>
        <v>-35.235130467158271</v>
      </c>
      <c r="N43" s="39">
        <f>(SUM($L$33:L43)/SUM($L$21:L31)-1)*100</f>
        <v>-17.596404966290791</v>
      </c>
      <c r="O43" s="40"/>
      <c r="P43" s="39">
        <v>96.408723684394303</v>
      </c>
      <c r="Q43" s="38">
        <f t="shared" si="4"/>
        <v>-19.389399527367473</v>
      </c>
      <c r="R43" s="39">
        <f>(SUM($P$33:P43)/SUM($P$21:P31)-1)*100</f>
        <v>-13.269715422481754</v>
      </c>
      <c r="S43" s="40"/>
      <c r="T43" s="39">
        <v>95.928183266946661</v>
      </c>
      <c r="U43" s="40">
        <f t="shared" si="5"/>
        <v>-4.6570447623045084</v>
      </c>
      <c r="V43" s="39">
        <f>(SUM($T$33:T43)/SUM($T$21:T31)-1)*100</f>
        <v>-3.2621292671851654</v>
      </c>
      <c r="W43" s="40"/>
      <c r="X43" s="39">
        <v>103.47469648062724</v>
      </c>
      <c r="Y43" s="40">
        <f t="shared" si="6"/>
        <v>-43.016361176036398</v>
      </c>
      <c r="Z43" s="39">
        <f>(SUM($X$33:X43)/SUM($X$21:X31)-1)*100</f>
        <v>-30.262157809983904</v>
      </c>
      <c r="AA43" s="40"/>
      <c r="AB43" s="39">
        <v>89.528502970476652</v>
      </c>
      <c r="AC43" s="40">
        <f t="shared" si="7"/>
        <v>-36.820994239385548</v>
      </c>
      <c r="AD43" s="39">
        <f>(SUM($AB$33:AB43)/SUM($AB$21:AB31)-1)*100</f>
        <v>-29.200110711320239</v>
      </c>
      <c r="AE43" s="40"/>
      <c r="AF43" s="41" t="s">
        <v>80</v>
      </c>
      <c r="AG43" s="39">
        <v>104.25</v>
      </c>
      <c r="AH43" s="39">
        <f t="shared" si="0"/>
        <v>66.94453832875854</v>
      </c>
      <c r="AI43" s="38">
        <f t="shared" si="8"/>
        <v>-21.486249218896774</v>
      </c>
      <c r="AJ43" s="39">
        <f>(SUM($AH$33:AH43)/SUM($AH$21:AH31)-1)*100</f>
        <v>-22.256563521459327</v>
      </c>
      <c r="AK43" s="40"/>
    </row>
    <row r="44" spans="1:37" ht="12.75" hidden="1" x14ac:dyDescent="0.2">
      <c r="A44" s="35">
        <v>2020</v>
      </c>
      <c r="B44" s="35">
        <v>12</v>
      </c>
      <c r="C44" s="33" t="s">
        <v>79</v>
      </c>
      <c r="D44" s="39">
        <v>82.619796362573638</v>
      </c>
      <c r="E44" s="38">
        <f t="shared" si="1"/>
        <v>-14.480506926008431</v>
      </c>
      <c r="F44" s="39">
        <f>(SUM($D$33:D44)/SUM($D$21:D32)-1)*100</f>
        <v>-20.589525260264264</v>
      </c>
      <c r="G44" s="39">
        <f t="shared" ref="G44:G50" si="9">(SUM(D33:D44)/SUM(D21:D32))*100-100</f>
        <v>-20.589525260264267</v>
      </c>
      <c r="H44" s="39">
        <v>80.363131151328645</v>
      </c>
      <c r="I44" s="37">
        <f t="shared" si="2"/>
        <v>-12.005036257950096</v>
      </c>
      <c r="J44" s="39">
        <f>(SUM($H$33:H44)/SUM($H$21:H32)-1)*100</f>
        <v>-17.813939976217853</v>
      </c>
      <c r="K44" s="39">
        <f t="shared" ref="K44:K52" si="10">(SUM(H33:H44)/SUM(H21:H32))*100-100</f>
        <v>-17.813939976217853</v>
      </c>
      <c r="L44" s="39">
        <v>215.02496655626686</v>
      </c>
      <c r="M44" s="40">
        <f t="shared" si="3"/>
        <v>293.71575906790991</v>
      </c>
      <c r="N44" s="39">
        <f>(SUM($L$33:L44)/SUM($L$21:L32)-1)*100</f>
        <v>-7.6249875344982403</v>
      </c>
      <c r="O44" s="39">
        <f t="shared" ref="O44:O51" si="11">(SUM(L33:L44)/SUM(L21:L32))*100-100</f>
        <v>-7.6249875344982456</v>
      </c>
      <c r="P44" s="39">
        <v>100.72739692459275</v>
      </c>
      <c r="Q44" s="38">
        <f t="shared" si="4"/>
        <v>-19.891671816496427</v>
      </c>
      <c r="R44" s="39">
        <f>(SUM($P$33:P44)/SUM($P$21:P32)-1)*100</f>
        <v>-13.869964857593342</v>
      </c>
      <c r="S44" s="39">
        <f t="shared" ref="S44:S51" si="12">(SUM(P33:P44)/SUM(P21:P32))*100-100</f>
        <v>-13.869964857593345</v>
      </c>
      <c r="T44" s="39">
        <v>95.870790521894961</v>
      </c>
      <c r="U44" s="40">
        <f t="shared" si="5"/>
        <v>-4.7776283947297884</v>
      </c>
      <c r="V44" s="39">
        <f>(SUM($T$33:T44)/SUM($T$21:T32)-1)*100</f>
        <v>-3.3872847362119152</v>
      </c>
      <c r="W44" s="39">
        <f t="shared" ref="W44:W51" si="13">(SUM(T33:T44)/SUM(T21:T32))*100-100</f>
        <v>-3.3872847362119103</v>
      </c>
      <c r="X44" s="39">
        <v>123.29308746495703</v>
      </c>
      <c r="Y44" s="40">
        <f t="shared" si="6"/>
        <v>-42.46189771282031</v>
      </c>
      <c r="Z44" s="39">
        <f>(SUM($X$33:X44)/SUM($X$21:X32)-1)*100</f>
        <v>-31.603942323567725</v>
      </c>
      <c r="AA44" s="39">
        <f t="shared" ref="AA44:AA51" si="14">(SUM(X33:X44)/SUM(X21:X32))*100-100</f>
        <v>-31.603942323567722</v>
      </c>
      <c r="AB44" s="39">
        <v>97.304651479191563</v>
      </c>
      <c r="AC44" s="40">
        <f t="shared" si="7"/>
        <v>-33.272516171836131</v>
      </c>
      <c r="AD44" s="39">
        <f>(SUM($AB$33:AB44)/SUM($AB$21:AB32)-1)*100</f>
        <v>-29.579357509431926</v>
      </c>
      <c r="AE44" s="39">
        <f t="shared" ref="AE44:AE51" si="15">(SUM(AB33:AB44)/SUM(AB21:AB32))*100-100</f>
        <v>-29.579357509431929</v>
      </c>
      <c r="AF44" s="41" t="s">
        <v>80</v>
      </c>
      <c r="AG44" s="39">
        <v>104.25</v>
      </c>
      <c r="AH44" s="39">
        <f t="shared" si="0"/>
        <v>79.2516032254903</v>
      </c>
      <c r="AI44" s="38">
        <f t="shared" si="8"/>
        <v>-15.530530438091958</v>
      </c>
      <c r="AJ44" s="39">
        <f>(SUM($AH$33:AH44)/SUM($AH$21:AH32)-1)*100</f>
        <v>-21.635194114642211</v>
      </c>
      <c r="AK44" s="39">
        <f t="shared" ref="AK44:AK50" si="16">(SUM(AH33:AH44)/SUM(AH21:AH32))*100-100</f>
        <v>-21.635194114642204</v>
      </c>
    </row>
    <row r="45" spans="1:37" ht="12.75" hidden="1" x14ac:dyDescent="0.2">
      <c r="A45" s="35" t="s">
        <v>81</v>
      </c>
      <c r="B45" s="35">
        <v>1</v>
      </c>
      <c r="C45" s="33" t="s">
        <v>79</v>
      </c>
      <c r="D45" s="39">
        <v>76.574847672474888</v>
      </c>
      <c r="E45" s="38">
        <f t="shared" si="1"/>
        <v>-11.349541268935312</v>
      </c>
      <c r="F45" s="39">
        <f>(SUM($D$45:D45)/SUM($D$33:D33)-1)*100</f>
        <v>-11.349541268935315</v>
      </c>
      <c r="G45" s="39">
        <f t="shared" si="9"/>
        <v>-22.002305513811677</v>
      </c>
      <c r="H45" s="39">
        <v>76.152744106590347</v>
      </c>
      <c r="I45" s="37">
        <f t="shared" si="2"/>
        <v>-9.9315258766864929</v>
      </c>
      <c r="J45" s="39">
        <f>(SUM($H$45:H45)/SUM($H$33:H33)-1)*100</f>
        <v>-9.9315258766864982</v>
      </c>
      <c r="K45" s="39">
        <f t="shared" si="10"/>
        <v>-19.195832800820966</v>
      </c>
      <c r="L45" s="39">
        <v>120.62164375864803</v>
      </c>
      <c r="M45" s="40">
        <f t="shared" si="3"/>
        <v>203.50685343850438</v>
      </c>
      <c r="N45" s="39">
        <f>(SUM($L$45:L45)/SUM($L$33:L33)-1)*100</f>
        <v>203.50685343850438</v>
      </c>
      <c r="O45" s="39">
        <f t="shared" si="11"/>
        <v>7.4925382875391051</v>
      </c>
      <c r="P45" s="39">
        <v>96.339372091881444</v>
      </c>
      <c r="Q45" s="38">
        <f t="shared" si="4"/>
        <v>-16.362241154567982</v>
      </c>
      <c r="R45" s="39">
        <f>(SUM($P$45:P45)/SUM($P$33:P33)-1)*100</f>
        <v>-16.362241154567979</v>
      </c>
      <c r="S45" s="39">
        <f t="shared" si="12"/>
        <v>-15.489025428077511</v>
      </c>
      <c r="T45" s="39">
        <v>95.00116724693919</v>
      </c>
      <c r="U45" s="40">
        <f t="shared" si="5"/>
        <v>-5.427762366046224</v>
      </c>
      <c r="V45" s="39">
        <f>(SUM($T$45:T45)/SUM($T$33:T33)-1)*100</f>
        <v>-5.4277623660462293</v>
      </c>
      <c r="W45" s="39">
        <f t="shared" si="13"/>
        <v>-3.8184556127058897</v>
      </c>
      <c r="X45" s="39">
        <v>94.259681575988523</v>
      </c>
      <c r="Y45" s="40">
        <f t="shared" si="6"/>
        <v>-39.447291632874752</v>
      </c>
      <c r="Z45" s="39">
        <f>(SUM($X$45:X45)/SUM($X$33:X33)-1)*100</f>
        <v>-39.447291632874752</v>
      </c>
      <c r="AA45" s="39">
        <f t="shared" si="14"/>
        <v>-35.020821350693836</v>
      </c>
      <c r="AB45" s="39">
        <v>106.93337844234598</v>
      </c>
      <c r="AC45" s="40">
        <f t="shared" si="7"/>
        <v>-25.047152694121095</v>
      </c>
      <c r="AD45" s="39">
        <f>(SUM($AB$45:AB45)/SUM($AB$33:AB33)-1)*100</f>
        <v>-25.047152694121099</v>
      </c>
      <c r="AE45" s="39">
        <f t="shared" si="15"/>
        <v>-32.902739830652877</v>
      </c>
      <c r="AF45" s="41" t="s">
        <v>80</v>
      </c>
      <c r="AG45" s="39">
        <v>104.52</v>
      </c>
      <c r="AH45" s="39">
        <f t="shared" si="0"/>
        <v>73.263344501028399</v>
      </c>
      <c r="AI45" s="38">
        <f t="shared" si="8"/>
        <v>-12.944096018403371</v>
      </c>
      <c r="AJ45" s="39">
        <f>(SUM($AH$45:AH45)/SUM($AH$33:AH33)-1)*100</f>
        <v>-12.944096018403373</v>
      </c>
      <c r="AK45" s="39">
        <f t="shared" si="16"/>
        <v>-22.977084836780449</v>
      </c>
    </row>
    <row r="46" spans="1:37" ht="12.75" hidden="1" x14ac:dyDescent="0.2">
      <c r="A46" s="35" t="s">
        <v>81</v>
      </c>
      <c r="B46" s="35">
        <v>2</v>
      </c>
      <c r="C46" s="33" t="s">
        <v>79</v>
      </c>
      <c r="D46" s="39">
        <v>77.862388739817277</v>
      </c>
      <c r="E46" s="38">
        <f t="shared" si="1"/>
        <v>-14.569715370518537</v>
      </c>
      <c r="F46" s="39">
        <f>(SUM($D$45:D46)/SUM($D$33:D34)-1)*100</f>
        <v>-13.00282858448516</v>
      </c>
      <c r="G46" s="39">
        <f t="shared" si="9"/>
        <v>-24.068453393824569</v>
      </c>
      <c r="H46" s="39">
        <v>77.561778031160756</v>
      </c>
      <c r="I46" s="37">
        <f t="shared" si="2"/>
        <v>-11.953899816421114</v>
      </c>
      <c r="J46" s="39">
        <f>(SUM($H$45:H46)/SUM($H$33:H34)-1)*100</f>
        <v>-10.963461160131105</v>
      </c>
      <c r="K46" s="39">
        <f t="shared" si="10"/>
        <v>-21.128417046169716</v>
      </c>
      <c r="L46" s="39">
        <v>83.978374154213739</v>
      </c>
      <c r="M46" s="40">
        <f t="shared" si="3"/>
        <v>126.42938673903421</v>
      </c>
      <c r="N46" s="39">
        <f>(SUM($L$45:L46)/SUM($L$33:L34)-1)*100</f>
        <v>166.29964972582519</v>
      </c>
      <c r="O46" s="39">
        <f t="shared" si="11"/>
        <v>10.537296782411403</v>
      </c>
      <c r="P46" s="39">
        <v>94.592233974913938</v>
      </c>
      <c r="Q46" s="38">
        <f t="shared" si="4"/>
        <v>-14.997299059685687</v>
      </c>
      <c r="R46" s="39">
        <f>(SUM($P$45:P46)/SUM($P$33:P34)-1)*100</f>
        <v>-15.691538036772435</v>
      </c>
      <c r="S46" s="39">
        <f t="shared" si="12"/>
        <v>-16.673812262683469</v>
      </c>
      <c r="T46" s="39">
        <v>96.263953441181741</v>
      </c>
      <c r="U46" s="40">
        <f t="shared" si="5"/>
        <v>-5.9808242274369263</v>
      </c>
      <c r="V46" s="39">
        <f>(SUM($T$45:T46)/SUM($T$33:T34)-1)*100</f>
        <v>-5.70692993345292</v>
      </c>
      <c r="W46" s="39">
        <f t="shared" si="13"/>
        <v>-4.3993055764383229</v>
      </c>
      <c r="X46" s="39">
        <v>84.104676483807168</v>
      </c>
      <c r="Y46" s="40">
        <f t="shared" si="6"/>
        <v>-35.894027109372175</v>
      </c>
      <c r="Z46" s="39">
        <f>(SUM($X$45:X46)/SUM($X$33:X34)-1)*100</f>
        <v>-37.822205336605123</v>
      </c>
      <c r="AA46" s="39">
        <f t="shared" si="14"/>
        <v>-37.008306680686886</v>
      </c>
      <c r="AB46" s="39">
        <v>99.795872241041323</v>
      </c>
      <c r="AC46" s="40">
        <f t="shared" si="7"/>
        <v>-25.52014142541266</v>
      </c>
      <c r="AD46" s="39">
        <f>(SUM($AB$45:AB46)/SUM($AB$33:AB34)-1)*100</f>
        <v>-25.276229635451497</v>
      </c>
      <c r="AE46" s="39">
        <f t="shared" si="15"/>
        <v>-35.463657447717623</v>
      </c>
      <c r="AF46" s="41" t="s">
        <v>80</v>
      </c>
      <c r="AG46" s="39">
        <v>105.05</v>
      </c>
      <c r="AH46" s="39">
        <f t="shared" si="0"/>
        <v>74.119361008869376</v>
      </c>
      <c r="AI46" s="38">
        <f t="shared" si="8"/>
        <v>-16.293772518681308</v>
      </c>
      <c r="AJ46" s="39">
        <f>(SUM($AH$45:AH46)/SUM($AH$33:AH34)-1)*100</f>
        <v>-14.661510771172814</v>
      </c>
      <c r="AK46" s="39">
        <f t="shared" si="16"/>
        <v>-25.047279387242085</v>
      </c>
    </row>
    <row r="47" spans="1:37" ht="12.75" hidden="1" x14ac:dyDescent="0.2">
      <c r="A47" s="35" t="s">
        <v>81</v>
      </c>
      <c r="B47" s="35">
        <v>3</v>
      </c>
      <c r="C47" s="33" t="s">
        <v>79</v>
      </c>
      <c r="D47" s="39">
        <v>82.259306981808635</v>
      </c>
      <c r="E47" s="38">
        <f t="shared" si="1"/>
        <v>7.3508196110992401</v>
      </c>
      <c r="F47" s="39">
        <f>(SUM($D$45:D47)/SUM($D$33:D35)-1)*100</f>
        <v>-6.8660863332105198</v>
      </c>
      <c r="G47" s="39">
        <f t="shared" si="9"/>
        <v>-23.302572713634859</v>
      </c>
      <c r="H47" s="39">
        <v>81.861850045751311</v>
      </c>
      <c r="I47" s="37">
        <f t="shared" si="2"/>
        <v>12.502492582123963</v>
      </c>
      <c r="J47" s="39">
        <f>(SUM($H$45:H47)/SUM($H$33:H35)-1)*100</f>
        <v>-4.0056685494237465</v>
      </c>
      <c r="K47" s="39">
        <f t="shared" si="10"/>
        <v>-19.97165960021934</v>
      </c>
      <c r="L47" s="39">
        <v>370.38707645731557</v>
      </c>
      <c r="M47" s="40">
        <f t="shared" si="3"/>
        <v>318.73373123041563</v>
      </c>
      <c r="N47" s="39">
        <f>(SUM($L$45:L47)/SUM($L$33:L35)-1)*100</f>
        <v>247.87650443605327</v>
      </c>
      <c r="O47" s="39">
        <f t="shared" si="11"/>
        <v>30.754926392376831</v>
      </c>
      <c r="P47" s="39">
        <v>94.940382642047567</v>
      </c>
      <c r="Q47" s="38">
        <f t="shared" si="4"/>
        <v>-12.66298726885482</v>
      </c>
      <c r="R47" s="39">
        <f>(SUM($P$45:P47)/SUM($P$33:P35)-1)*100</f>
        <v>-14.709298099712665</v>
      </c>
      <c r="S47" s="39">
        <f t="shared" si="12"/>
        <v>-17.415420027530772</v>
      </c>
      <c r="T47" s="39">
        <v>97.311459833115322</v>
      </c>
      <c r="U47" s="40">
        <f t="shared" si="5"/>
        <v>-4.1385459359577936</v>
      </c>
      <c r="V47" s="39">
        <f>(SUM($T$45:T47)/SUM($T$33:T35)-1)*100</f>
        <v>-5.1838190525447025</v>
      </c>
      <c r="W47" s="39">
        <f t="shared" si="13"/>
        <v>-4.6613370212529475</v>
      </c>
      <c r="X47" s="39">
        <v>85.122204785893857</v>
      </c>
      <c r="Y47" s="40">
        <f t="shared" si="6"/>
        <v>-33.980887377898171</v>
      </c>
      <c r="Z47" s="39">
        <f>(SUM($X$45:X47)/SUM($X$33:X35)-1)*100</f>
        <v>-36.631041401371235</v>
      </c>
      <c r="AA47" s="39">
        <f t="shared" si="14"/>
        <v>-38.601968066694134</v>
      </c>
      <c r="AB47" s="39">
        <v>95.195748001722848</v>
      </c>
      <c r="AC47" s="40">
        <f t="shared" si="7"/>
        <v>-21.644262317564596</v>
      </c>
      <c r="AD47" s="39">
        <f>(SUM($AB$45:AB47)/SUM($AB$33:AB35)-1)*100</f>
        <v>-24.167968000536423</v>
      </c>
      <c r="AE47" s="39">
        <f t="shared" si="15"/>
        <v>-37.148412754675931</v>
      </c>
      <c r="AF47" s="41" t="s">
        <v>80</v>
      </c>
      <c r="AG47" s="39">
        <v>105.57</v>
      </c>
      <c r="AH47" s="39">
        <f t="shared" si="0"/>
        <v>77.919207143893757</v>
      </c>
      <c r="AI47" s="38">
        <f t="shared" si="8"/>
        <v>5.3577571270815127</v>
      </c>
      <c r="AJ47" s="39">
        <f>(SUM($AH$45:AH47)/SUM($AH$33:AH35)-1)*100</f>
        <v>-8.6590867670094713</v>
      </c>
      <c r="AK47" s="39">
        <f t="shared" si="16"/>
        <v>-24.305691278598815</v>
      </c>
    </row>
    <row r="48" spans="1:37" ht="12.75" hidden="1" x14ac:dyDescent="0.2">
      <c r="A48" s="35" t="s">
        <v>81</v>
      </c>
      <c r="B48" s="35">
        <v>4</v>
      </c>
      <c r="C48" s="33" t="s">
        <v>79</v>
      </c>
      <c r="D48" s="39">
        <v>85.760904146208318</v>
      </c>
      <c r="E48" s="38">
        <f t="shared" si="1"/>
        <v>61.021408450342278</v>
      </c>
      <c r="F48" s="39">
        <f>(SUM($D$45:D48)/SUM($D$33:D36)-1)*100</f>
        <v>4.8959287792175399</v>
      </c>
      <c r="G48" s="39">
        <f t="shared" si="9"/>
        <v>-17.791032451508755</v>
      </c>
      <c r="H48" s="39">
        <v>85.67398439912786</v>
      </c>
      <c r="I48" s="37">
        <f t="shared" si="2"/>
        <v>59.120229527188144</v>
      </c>
      <c r="J48" s="39">
        <f>(SUM($H$45:H48)/SUM($H$33:H36)-1)*100</f>
        <v>7.3522476905092393</v>
      </c>
      <c r="K48" s="39">
        <f t="shared" si="10"/>
        <v>-14.484660213795991</v>
      </c>
      <c r="L48" s="39">
        <v>108.39158115481995</v>
      </c>
      <c r="M48" s="40">
        <f t="shared" si="3"/>
        <v>81.229584949956035</v>
      </c>
      <c r="N48" s="39">
        <f>(SUM($L$45:L48)/SUM($L$33:L36)-1)*100</f>
        <v>203.59726275251012</v>
      </c>
      <c r="O48" s="39">
        <f t="shared" si="11"/>
        <v>30.540662477456152</v>
      </c>
      <c r="P48" s="39">
        <v>97.947135426267209</v>
      </c>
      <c r="Q48" s="38">
        <f t="shared" si="4"/>
        <v>-0.49882793655335433</v>
      </c>
      <c r="R48" s="39">
        <f>(SUM($P$45:P48)/SUM($P$33:P36)-1)*100</f>
        <v>-11.483249990868583</v>
      </c>
      <c r="S48" s="39">
        <f t="shared" si="12"/>
        <v>-16.602179754662188</v>
      </c>
      <c r="T48" s="39">
        <v>98.154409456822478</v>
      </c>
      <c r="U48" s="40">
        <f t="shared" si="5"/>
        <v>-0.82950268306376529</v>
      </c>
      <c r="V48" s="39">
        <f>(SUM($T$45:T48)/SUM($T$33:T36)-1)*100</f>
        <v>-4.1152866337534899</v>
      </c>
      <c r="W48" s="39">
        <f t="shared" si="13"/>
        <v>-4.5030153627615164</v>
      </c>
      <c r="X48" s="39">
        <v>95.874349479507984</v>
      </c>
      <c r="Y48" s="40">
        <f t="shared" si="6"/>
        <v>-6.1456578619200855</v>
      </c>
      <c r="Z48" s="39">
        <f>(SUM($X$45:X48)/SUM($X$33:X36)-1)*100</f>
        <v>-30.618583497481509</v>
      </c>
      <c r="AA48" s="39">
        <f t="shared" si="14"/>
        <v>-37.337925090610611</v>
      </c>
      <c r="AB48" s="39">
        <v>99.680730538564646</v>
      </c>
      <c r="AC48" s="40">
        <f t="shared" si="7"/>
        <v>10.252474683262889</v>
      </c>
      <c r="AD48" s="39">
        <f>(SUM($AB$45:AB48)/SUM($AB$33:AB36)-1)*100</f>
        <v>-17.798245622129205</v>
      </c>
      <c r="AE48" s="39">
        <f t="shared" si="15"/>
        <v>-35.36262414829433</v>
      </c>
      <c r="AF48" s="41" t="s">
        <v>80</v>
      </c>
      <c r="AG48" s="39">
        <v>105.97</v>
      </c>
      <c r="AH48" s="39">
        <f t="shared" si="0"/>
        <v>80.929417897714757</v>
      </c>
      <c r="AI48" s="38">
        <f t="shared" si="8"/>
        <v>55.915888658012847</v>
      </c>
      <c r="AJ48" s="39">
        <f>(SUM($AH$45:AH48)/SUM($AH$33:AH36)-1)*100</f>
        <v>2.5672881993141772</v>
      </c>
      <c r="AK48" s="39">
        <f t="shared" si="16"/>
        <v>-19.030498336843493</v>
      </c>
    </row>
    <row r="49" spans="1:37" ht="12.75" hidden="1" x14ac:dyDescent="0.2">
      <c r="A49" s="35" t="s">
        <v>81</v>
      </c>
      <c r="B49" s="35">
        <v>5</v>
      </c>
      <c r="C49" s="33" t="s">
        <v>79</v>
      </c>
      <c r="D49" s="39">
        <v>91.175997927508021</v>
      </c>
      <c r="E49" s="38">
        <f t="shared" si="1"/>
        <v>62.777500234437326</v>
      </c>
      <c r="F49" s="39">
        <f>(SUM($D$45:D49)/SUM($D$33:D37)-1)*100</f>
        <v>13.81702104572604</v>
      </c>
      <c r="G49" s="39">
        <f t="shared" si="9"/>
        <v>-11.499740507223848</v>
      </c>
      <c r="H49" s="39">
        <v>91.527702273403918</v>
      </c>
      <c r="I49" s="37">
        <f t="shared" si="2"/>
        <v>60.375535471390549</v>
      </c>
      <c r="J49" s="39">
        <f>(SUM($H$45:H49)/SUM($H$33:H37)-1)*100</f>
        <v>15.844859145766144</v>
      </c>
      <c r="K49" s="39">
        <f t="shared" si="10"/>
        <v>-8.3242870770859128</v>
      </c>
      <c r="L49" s="39">
        <v>38.090239101728692</v>
      </c>
      <c r="M49" s="40">
        <f t="shared" si="3"/>
        <v>-59.548861204881362</v>
      </c>
      <c r="N49" s="39">
        <f>(SUM($L$45:L49)/SUM($L$33:L37)-1)*100</f>
        <v>125.9834611714691</v>
      </c>
      <c r="O49" s="39">
        <f t="shared" si="11"/>
        <v>37.525813132956728</v>
      </c>
      <c r="P49" s="39">
        <v>95.406205768337358</v>
      </c>
      <c r="Q49" s="38">
        <f t="shared" si="4"/>
        <v>2.7408800422214767</v>
      </c>
      <c r="R49" s="39">
        <f>(SUM($P$45:P49)/SUM($P$33:P37)-1)*100</f>
        <v>-8.9743515983189646</v>
      </c>
      <c r="S49" s="39">
        <f t="shared" si="12"/>
        <v>-15.143775328499032</v>
      </c>
      <c r="T49" s="39">
        <v>98.796227725968379</v>
      </c>
      <c r="U49" s="40">
        <f t="shared" si="5"/>
        <v>1.6518062173570485</v>
      </c>
      <c r="V49" s="39">
        <f>(SUM($T$45:T49)/SUM($T$33:T37)-1)*100</f>
        <v>-2.9954341906639148</v>
      </c>
      <c r="W49" s="39">
        <f t="shared" si="13"/>
        <v>-3.8997038122511469</v>
      </c>
      <c r="X49" s="39">
        <v>86.097058641045862</v>
      </c>
      <c r="Y49" s="40">
        <f t="shared" si="6"/>
        <v>2.0618572093628984</v>
      </c>
      <c r="Z49" s="39">
        <f>(SUM($X$45:X49)/SUM($X$33:X37)-1)*100</f>
        <v>-26.041440714528186</v>
      </c>
      <c r="AA49" s="39">
        <f t="shared" si="14"/>
        <v>-34.918506531099908</v>
      </c>
      <c r="AB49" s="39">
        <v>89.109016448205409</v>
      </c>
      <c r="AC49" s="40">
        <f t="shared" si="7"/>
        <v>11.119185399359722</v>
      </c>
      <c r="AD49" s="39">
        <f>(SUM($AB$45:AB49)/SUM($AB$33:AB37)-1)*100</f>
        <v>-13.720985921228845</v>
      </c>
      <c r="AE49" s="39">
        <f t="shared" si="15"/>
        <v>-33.112483825474584</v>
      </c>
      <c r="AF49" s="41" t="s">
        <v>80</v>
      </c>
      <c r="AG49" s="39">
        <v>106.2</v>
      </c>
      <c r="AH49" s="39">
        <f t="shared" si="0"/>
        <v>85.853105393133731</v>
      </c>
      <c r="AI49" s="38">
        <f t="shared" si="8"/>
        <v>56.309317080112265</v>
      </c>
      <c r="AJ49" s="39">
        <f>(SUM($AH$45:AH49)/SUM($AH$33:AH37)-1)*100</f>
        <v>10.917670061091101</v>
      </c>
      <c r="AK49" s="39">
        <f t="shared" si="16"/>
        <v>-13.072591267248129</v>
      </c>
    </row>
    <row r="50" spans="1:37" ht="12.75" hidden="1" x14ac:dyDescent="0.2">
      <c r="A50" s="35" t="s">
        <v>81</v>
      </c>
      <c r="B50" s="35">
        <v>6</v>
      </c>
      <c r="C50" s="33" t="s">
        <v>79</v>
      </c>
      <c r="D50" s="39">
        <v>93.774425882496686</v>
      </c>
      <c r="E50" s="38">
        <f t="shared" si="1"/>
        <v>71.96070342377476</v>
      </c>
      <c r="F50" s="39">
        <f>(SUM($D$45:D50)/SUM($D$33:D38)-1)*100</f>
        <v>21.403341326175674</v>
      </c>
      <c r="G50" s="39">
        <f t="shared" si="9"/>
        <v>-4.7889987981429698</v>
      </c>
      <c r="H50" s="39">
        <v>93.687934139150883</v>
      </c>
      <c r="I50" s="37">
        <f t="shared" si="2"/>
        <v>68.283060659376957</v>
      </c>
      <c r="J50" s="39">
        <f>(SUM($H$45:H50)/SUM($H$33:H38)-1)*100</f>
        <v>22.930868284793824</v>
      </c>
      <c r="K50" s="39">
        <f t="shared" si="10"/>
        <v>-1.9228086831664939</v>
      </c>
      <c r="L50" s="39">
        <v>60.666051167077896</v>
      </c>
      <c r="M50" s="40">
        <f t="shared" si="3"/>
        <v>14.411067574005315</v>
      </c>
      <c r="N50" s="39">
        <f>(SUM($L$45:L50)/SUM($L$33:L38)-1)*100</f>
        <v>110.09205368521479</v>
      </c>
      <c r="O50" s="39">
        <f t="shared" si="11"/>
        <v>50.117619501070095</v>
      </c>
      <c r="P50" s="39">
        <v>96.750105749764515</v>
      </c>
      <c r="Q50" s="38">
        <f t="shared" si="4"/>
        <v>5.5054435050090262</v>
      </c>
      <c r="R50" s="39">
        <f>(SUM($P$45:P50)/SUM($P$33:P38)-1)*100</f>
        <v>-6.8263826833163783</v>
      </c>
      <c r="S50" s="39">
        <f t="shared" si="12"/>
        <v>-13.297479601140367</v>
      </c>
      <c r="T50" s="39">
        <v>98.279064728031457</v>
      </c>
      <c r="U50" s="40">
        <f t="shared" si="5"/>
        <v>0.22190568508895581</v>
      </c>
      <c r="V50" s="39">
        <f>(SUM($T$45:T50)/SUM($T$33:T38)-1)*100</f>
        <v>-2.4683596189389756</v>
      </c>
      <c r="W50" s="39">
        <f t="shared" si="13"/>
        <v>-3.5739127567380962</v>
      </c>
      <c r="X50" s="39">
        <v>93.930089570940211</v>
      </c>
      <c r="Y50" s="40">
        <f t="shared" si="6"/>
        <v>14.357393385300398</v>
      </c>
      <c r="Z50" s="39">
        <f>(SUM($X$45:X50)/SUM($X$33:X38)-1)*100</f>
        <v>-21.19334856809737</v>
      </c>
      <c r="AA50" s="39">
        <f t="shared" si="14"/>
        <v>-31.526448486080028</v>
      </c>
      <c r="AB50" s="39">
        <v>91.967515824876571</v>
      </c>
      <c r="AC50" s="40">
        <f t="shared" si="7"/>
        <v>33.030331919255872</v>
      </c>
      <c r="AD50" s="39">
        <f>(SUM($AB$45:AB50)/SUM($AB$33:AB38)-1)*100</f>
        <v>-8.6541769037653324</v>
      </c>
      <c r="AE50" s="39">
        <f t="shared" si="15"/>
        <v>-28.690642322025639</v>
      </c>
      <c r="AF50" s="41" t="s">
        <v>80</v>
      </c>
      <c r="AG50" s="39">
        <v>106.29</v>
      </c>
      <c r="AH50" s="39">
        <f t="shared" si="0"/>
        <v>88.225069039887742</v>
      </c>
      <c r="AI50" s="38">
        <f t="shared" si="8"/>
        <v>64.292119980095265</v>
      </c>
      <c r="AJ50" s="39">
        <f>(SUM($AH$45:AH50)/SUM($AH$33:AH38)-1)*100</f>
        <v>17.956653564731329</v>
      </c>
      <c r="AK50" s="39">
        <f t="shared" si="16"/>
        <v>-6.8180588377356912</v>
      </c>
    </row>
    <row r="51" spans="1:37" ht="12.75" hidden="1" x14ac:dyDescent="0.2">
      <c r="A51" s="35" t="s">
        <v>81</v>
      </c>
      <c r="B51" s="35">
        <v>7</v>
      </c>
      <c r="C51" s="33" t="s">
        <v>79</v>
      </c>
      <c r="D51" s="39">
        <v>103.7616847131394</v>
      </c>
      <c r="E51" s="38">
        <f t="shared" si="1"/>
        <v>77.341994446380369</v>
      </c>
      <c r="F51" s="39">
        <f>(SUM($D$45:D51)/SUM($D$33:D39)-1)*100</f>
        <v>28.272595747581185</v>
      </c>
      <c r="G51" s="39">
        <f t="shared" ref="G51" si="17">(SUM(D40:D51)/SUM(D28:D39))*100-100</f>
        <v>3.1532156426113005</v>
      </c>
      <c r="H51" s="39">
        <v>103.48895607931443</v>
      </c>
      <c r="I51" s="37">
        <f t="shared" si="2"/>
        <v>73.549990767765507</v>
      </c>
      <c r="J51" s="39">
        <f>(SUM($H$45:H51)/SUM($H$33:H39)-1)*100</f>
        <v>29.330999807255374</v>
      </c>
      <c r="K51" s="39">
        <f t="shared" si="10"/>
        <v>5.5836332681655279</v>
      </c>
      <c r="L51" s="39">
        <v>104.18851925464008</v>
      </c>
      <c r="M51" s="40">
        <f t="shared" si="3"/>
        <v>-61.539380169038424</v>
      </c>
      <c r="N51" s="39">
        <f>(SUM($L$45:L51)/SUM($L$33:L39)-1)*100</f>
        <v>37.803623054252533</v>
      </c>
      <c r="O51" s="39">
        <f t="shared" si="11"/>
        <v>32.902530772566024</v>
      </c>
      <c r="P51" s="39">
        <v>97.361908104896074</v>
      </c>
      <c r="Q51" s="38">
        <f t="shared" si="4"/>
        <v>4.973526009988376</v>
      </c>
      <c r="R51" s="39">
        <f>(SUM($P$45:P51)/SUM($P$33:P39)-1)*100</f>
        <v>-5.2869343030487626</v>
      </c>
      <c r="S51" s="39">
        <f t="shared" si="12"/>
        <v>-11.428583316917525</v>
      </c>
      <c r="T51" s="39">
        <v>99.359335946328244</v>
      </c>
      <c r="U51" s="40">
        <f t="shared" si="5"/>
        <v>1.9653479117746713</v>
      </c>
      <c r="V51" s="39">
        <f>(SUM($T$45:T51)/SUM($T$33:T39)-1)*100</f>
        <v>-1.8476365638014691</v>
      </c>
      <c r="W51" s="39">
        <f t="shared" si="13"/>
        <v>-3.0160059284712588</v>
      </c>
      <c r="X51" s="39">
        <v>94.947012561722843</v>
      </c>
      <c r="Y51" s="40">
        <f t="shared" si="6"/>
        <v>0.39315597912910505</v>
      </c>
      <c r="Z51" s="39">
        <f>(SUM($X$45:X51)/SUM($X$33:X39)-1)*100</f>
        <v>-18.572687245850204</v>
      </c>
      <c r="AA51" s="39">
        <f t="shared" si="14"/>
        <v>-29.104991187669711</v>
      </c>
      <c r="AB51" s="39">
        <v>89.325653429161548</v>
      </c>
      <c r="AC51" s="40">
        <f t="shared" si="7"/>
        <v>39.4416957710134</v>
      </c>
      <c r="AD51" s="39">
        <f>(SUM($AB$45:AB51)/SUM($AB$33:AB39)-1)*100</f>
        <v>-4.2649510271169255</v>
      </c>
      <c r="AE51" s="39">
        <f t="shared" si="15"/>
        <v>-23.089833248511496</v>
      </c>
      <c r="AF51" s="41" t="s">
        <v>80</v>
      </c>
      <c r="AG51" s="39">
        <v>106.57</v>
      </c>
      <c r="AH51" s="39">
        <f t="shared" si="0"/>
        <v>97.364816283324956</v>
      </c>
      <c r="AI51" s="38">
        <f t="shared" si="8"/>
        <v>69.470852157449372</v>
      </c>
      <c r="AJ51" s="39">
        <f>(SUM($AH$45:AH51)/SUM($AH$33:AH39)-1)*100</f>
        <v>24.326278410319468</v>
      </c>
      <c r="AK51" s="39">
        <f t="shared" ref="AK51:AK63" si="18">(SUM(AH40:AH51)/SUM(AH28:AH39))*100-100</f>
        <v>0.59325920706476154</v>
      </c>
    </row>
    <row r="52" spans="1:37" ht="12.75" hidden="1" x14ac:dyDescent="0.2">
      <c r="A52" s="35" t="s">
        <v>81</v>
      </c>
      <c r="B52" s="35">
        <v>8</v>
      </c>
      <c r="C52" s="33" t="s">
        <v>79</v>
      </c>
      <c r="D52" s="39">
        <v>99.633353036579095</v>
      </c>
      <c r="E52" s="38">
        <f t="shared" si="1"/>
        <v>74.835378102407418</v>
      </c>
      <c r="F52" s="39">
        <f>(SUM($D$45:D52)/SUM($D$33:D40)-1)*100</f>
        <v>33.24678012776603</v>
      </c>
      <c r="G52" s="39">
        <f t="shared" ref="G52" si="19">(SUM(D41:D52)/SUM(D29:D40))*100-100</f>
        <v>11.711219593086696</v>
      </c>
      <c r="H52" s="39">
        <v>99.281600586885972</v>
      </c>
      <c r="I52" s="37">
        <f t="shared" si="2"/>
        <v>70.958666476480062</v>
      </c>
      <c r="J52" s="39">
        <f>(SUM($H$45:H52)/SUM($H$33:H40)-1)*100</f>
        <v>33.894861980522094</v>
      </c>
      <c r="K52" s="39">
        <f t="shared" si="10"/>
        <v>13.751646246829921</v>
      </c>
      <c r="L52" s="39">
        <v>105.62685460264987</v>
      </c>
      <c r="M52" s="40">
        <f t="shared" si="3"/>
        <v>8.2454794966877074</v>
      </c>
      <c r="N52" s="39">
        <f>(SUM($L$45:L52)/SUM($L$33:L40)-1)*100</f>
        <v>33.909904969574931</v>
      </c>
      <c r="O52" s="39">
        <f t="shared" ref="O52:O63" si="20">(SUM(L41:L52)/SUM(L29:L40))*100-100</f>
        <v>35.14392741629257</v>
      </c>
      <c r="P52" s="39">
        <v>100.11376071322428</v>
      </c>
      <c r="Q52" s="38">
        <f t="shared" si="4"/>
        <v>3.581954356907687</v>
      </c>
      <c r="R52" s="39">
        <f>(SUM($P$45:P52)/SUM($P$33:P40)-1)*100</f>
        <v>-4.2254931093418708</v>
      </c>
      <c r="S52" s="39">
        <f t="shared" ref="S52:S63" si="21">(SUM(P41:P52)/SUM(P29:P40))*100-100</f>
        <v>-9.779765438176895</v>
      </c>
      <c r="T52" s="39">
        <v>100.00316478436464</v>
      </c>
      <c r="U52" s="40">
        <f t="shared" si="5"/>
        <v>3.5907583161828569</v>
      </c>
      <c r="V52" s="39">
        <f>(SUM($T$45:T52)/SUM($T$33:T40)-1)*100</f>
        <v>-1.1852218017491589</v>
      </c>
      <c r="W52" s="39">
        <f t="shared" ref="W52:W63" si="22">(SUM(T41:T52)/SUM(T29:T40))*100-100</f>
        <v>-2.3114094729360488</v>
      </c>
      <c r="X52" s="39">
        <v>104.91770036182486</v>
      </c>
      <c r="Y52" s="40">
        <f t="shared" si="6"/>
        <v>-11.853497611897893</v>
      </c>
      <c r="Z52" s="39">
        <f>(SUM($X$45:X52)/SUM($X$33:X40)-1)*100</f>
        <v>-17.682130213296155</v>
      </c>
      <c r="AA52" s="39">
        <f t="shared" ref="AA52:AA63" si="23">(SUM(X41:X52)/SUM(X29:X40))*100-100</f>
        <v>-27.95258068863933</v>
      </c>
      <c r="AB52" s="39">
        <v>93.978231110719406</v>
      </c>
      <c r="AC52" s="40">
        <f t="shared" si="7"/>
        <v>40.244404579615605</v>
      </c>
      <c r="AD52" s="39">
        <f>(SUM($AB$45:AB52)/SUM($AB$33:AB40)-1)*100</f>
        <v>-0.38620260901008896</v>
      </c>
      <c r="AE52" s="39">
        <f t="shared" ref="AE52:AE63" si="24">(SUM(AB41:AB52)/SUM(AB29:AB40))*100-100</f>
        <v>-17.133294209713199</v>
      </c>
      <c r="AF52" s="41" t="s">
        <v>80</v>
      </c>
      <c r="AG52" s="39">
        <v>106.75</v>
      </c>
      <c r="AH52" s="39">
        <f t="shared" si="0"/>
        <v>93.333351790706416</v>
      </c>
      <c r="AI52" s="38">
        <f t="shared" si="8"/>
        <v>67.367000358641803</v>
      </c>
      <c r="AJ52" s="39">
        <f>(SUM($AH$45:AH52)/SUM($AH$33:AH40)-1)*100</f>
        <v>28.938406824029329</v>
      </c>
      <c r="AK52" s="39">
        <f t="shared" si="18"/>
        <v>8.6156124642885459</v>
      </c>
    </row>
    <row r="53" spans="1:37" ht="12.75" hidden="1" x14ac:dyDescent="0.2">
      <c r="A53" s="35" t="s">
        <v>81</v>
      </c>
      <c r="B53" s="35">
        <v>9</v>
      </c>
      <c r="C53" s="33" t="s">
        <v>79</v>
      </c>
      <c r="D53" s="39">
        <v>110.46064424277795</v>
      </c>
      <c r="E53" s="38">
        <f t="shared" si="1"/>
        <v>74.73389802595409</v>
      </c>
      <c r="F53" s="39">
        <f>(SUM($D$45:D53)/SUM($D$33:D41)-1)*100</f>
        <v>37.642329225406137</v>
      </c>
      <c r="G53" s="39">
        <f t="shared" ref="G53:G63" si="25">(SUM(D42:D53)/SUM(D30:D41))*100-100</f>
        <v>20.204698546855298</v>
      </c>
      <c r="H53" s="39">
        <v>111.08208049499358</v>
      </c>
      <c r="I53" s="37">
        <f t="shared" si="2"/>
        <v>76.805613749605072</v>
      </c>
      <c r="J53" s="39">
        <f>(SUM($H$45:H53)/SUM($H$33:H41)-1)*100</f>
        <v>38.444828933607234</v>
      </c>
      <c r="K53" s="39">
        <f t="shared" ref="K53:K63" si="26">(SUM(H42:H53)/SUM(H30:H41))*100-100</f>
        <v>22.13380230781064</v>
      </c>
      <c r="L53" s="39">
        <v>113.34011790260622</v>
      </c>
      <c r="M53" s="40">
        <f t="shared" si="3"/>
        <v>-71.532448024508511</v>
      </c>
      <c r="N53" s="39">
        <f>(SUM($L$45:L53)/SUM($L$33:L41)-1)*100</f>
        <v>-2.9508325324773765</v>
      </c>
      <c r="O53" s="39">
        <f t="shared" si="20"/>
        <v>7.9803588554402438</v>
      </c>
      <c r="P53" s="39">
        <v>102.07318460283426</v>
      </c>
      <c r="Q53" s="38">
        <f t="shared" si="4"/>
        <v>6.2928994689477378</v>
      </c>
      <c r="R53" s="39">
        <f>(SUM($P$45:P53)/SUM($P$33:P41)-1)*100</f>
        <v>-3.1076572313203044</v>
      </c>
      <c r="S53" s="39">
        <f t="shared" si="21"/>
        <v>-7.8690818589723648</v>
      </c>
      <c r="T53" s="39">
        <v>102.54027932759134</v>
      </c>
      <c r="U53" s="40">
        <f t="shared" si="5"/>
        <v>5.3315579131280941</v>
      </c>
      <c r="V53" s="39">
        <f>(SUM($T$45:T53)/SUM($T$33:T41)-1)*100</f>
        <v>-0.47233304586239422</v>
      </c>
      <c r="W53" s="39">
        <f t="shared" si="22"/>
        <v>-1.5837095388609583</v>
      </c>
      <c r="X53" s="39">
        <v>104.09387167703012</v>
      </c>
      <c r="Y53" s="40">
        <f t="shared" si="6"/>
        <v>-5.6734887974217543</v>
      </c>
      <c r="Z53" s="39">
        <f>(SUM($X$45:X53)/SUM($X$33:X41)-1)*100</f>
        <v>-16.36795933428823</v>
      </c>
      <c r="AA53" s="39">
        <f t="shared" si="23"/>
        <v>-25.76954228535287</v>
      </c>
      <c r="AB53" s="39">
        <v>96.551008484948426</v>
      </c>
      <c r="AC53" s="40">
        <f t="shared" si="7"/>
        <v>39.379926725903971</v>
      </c>
      <c r="AD53" s="39">
        <f>(SUM($AB$45:AB53)/SUM($AB$33:AB41)-1)*100</f>
        <v>2.9001026315021994</v>
      </c>
      <c r="AE53" s="39">
        <f t="shared" si="24"/>
        <v>-10.80994665701931</v>
      </c>
      <c r="AF53" s="41" t="s">
        <v>80</v>
      </c>
      <c r="AG53" s="39">
        <v>107.41</v>
      </c>
      <c r="AH53" s="39">
        <f t="shared" si="0"/>
        <v>102.8401864284312</v>
      </c>
      <c r="AI53" s="38">
        <f t="shared" si="8"/>
        <v>67.885097069904674</v>
      </c>
      <c r="AJ53" s="39">
        <f>(SUM($AH$45:AH53)/SUM($AH$33:AH41)-1)*100</f>
        <v>33.039954534855468</v>
      </c>
      <c r="AK53" s="39">
        <f t="shared" si="18"/>
        <v>16.597204465247728</v>
      </c>
    </row>
    <row r="54" spans="1:37" ht="12.75" hidden="1" x14ac:dyDescent="0.2">
      <c r="A54" s="35" t="s">
        <v>81</v>
      </c>
      <c r="B54" s="35">
        <v>10</v>
      </c>
      <c r="C54" s="33" t="s">
        <v>79</v>
      </c>
      <c r="D54" s="39">
        <v>113.47435090461164</v>
      </c>
      <c r="E54" s="38">
        <f t="shared" si="1"/>
        <v>59.960297668347749</v>
      </c>
      <c r="F54" s="39">
        <f>(SUM($D$45:D54)/SUM($D$33:D42)-1)*100</f>
        <v>40.013818743681284</v>
      </c>
      <c r="G54" s="39">
        <f t="shared" si="25"/>
        <v>27.683505753922645</v>
      </c>
      <c r="H54" s="39">
        <v>113.45447361464851</v>
      </c>
      <c r="I54" s="37">
        <f t="shared" si="2"/>
        <v>59.823247600714637</v>
      </c>
      <c r="J54" s="39">
        <f>(SUM($H$45:H54)/SUM($H$33:H42)-1)*100</f>
        <v>40.732054084166251</v>
      </c>
      <c r="K54" s="39">
        <f t="shared" si="26"/>
        <v>29.22337901766943</v>
      </c>
      <c r="L54" s="39">
        <v>23.639431330344774</v>
      </c>
      <c r="M54" s="40">
        <f t="shared" si="3"/>
        <v>-84.733548830155627</v>
      </c>
      <c r="N54" s="39">
        <f>(SUM($L$45:L54)/SUM($L$33:L42)-1)*100</f>
        <v>-12.739248979911387</v>
      </c>
      <c r="O54" s="39">
        <f t="shared" si="20"/>
        <v>-2.7898854419320287</v>
      </c>
      <c r="P54" s="39">
        <v>105.59461244917152</v>
      </c>
      <c r="Q54" s="38">
        <f t="shared" si="4"/>
        <v>12.317523632343153</v>
      </c>
      <c r="R54" s="39">
        <f>(SUM($P$45:P54)/SUM($P$33:P42)-1)*100</f>
        <v>-1.6540083203726907</v>
      </c>
      <c r="S54" s="39">
        <f t="shared" si="21"/>
        <v>-5.2054626542627034</v>
      </c>
      <c r="T54" s="39">
        <v>103.46871536190054</v>
      </c>
      <c r="U54" s="40">
        <f t="shared" si="5"/>
        <v>7.6321809718606914</v>
      </c>
      <c r="V54" s="39">
        <f>(SUM($T$45:T54)/SUM($T$33:T42)-1)*100</f>
        <v>0.31779507926454897</v>
      </c>
      <c r="W54" s="39">
        <f t="shared" si="22"/>
        <v>-0.53583622915681417</v>
      </c>
      <c r="X54" s="39">
        <v>116.19495261169131</v>
      </c>
      <c r="Y54" s="40">
        <f t="shared" si="6"/>
        <v>19.325595203048266</v>
      </c>
      <c r="Z54" s="39">
        <f>(SUM($X$45:X54)/SUM($X$33:X42)-1)*100</f>
        <v>-13.224733372017027</v>
      </c>
      <c r="AA54" s="39">
        <f t="shared" si="23"/>
        <v>-20.999355974778311</v>
      </c>
      <c r="AB54" s="39">
        <v>102.8330544819263</v>
      </c>
      <c r="AC54" s="40">
        <f t="shared" si="7"/>
        <v>32.447612675893822</v>
      </c>
      <c r="AD54" s="39">
        <f>(SUM($AB$45:AB54)/SUM($AB$33:AB42)-1)*100</f>
        <v>5.404922449874805</v>
      </c>
      <c r="AE54" s="39">
        <f t="shared" si="24"/>
        <v>-4.2541960457862871</v>
      </c>
      <c r="AF54" s="41" t="s">
        <v>80</v>
      </c>
      <c r="AG54" s="39">
        <v>108.02</v>
      </c>
      <c r="AH54" s="39">
        <f t="shared" si="0"/>
        <v>105.04938983948495</v>
      </c>
      <c r="AI54" s="38">
        <f t="shared" si="8"/>
        <v>54.48119100872097</v>
      </c>
      <c r="AJ54" s="39">
        <f>(SUM($AH$45:AH54)/SUM($AH$33:AH42)-1)*100</f>
        <v>35.284233462602366</v>
      </c>
      <c r="AK54" s="39">
        <f t="shared" si="18"/>
        <v>23.690812012808095</v>
      </c>
    </row>
    <row r="55" spans="1:37" ht="12.75" hidden="1" x14ac:dyDescent="0.2">
      <c r="A55" s="35" t="s">
        <v>81</v>
      </c>
      <c r="B55" s="35">
        <v>11</v>
      </c>
      <c r="C55" s="33" t="s">
        <v>79</v>
      </c>
      <c r="D55" s="39">
        <v>126.83074499807564</v>
      </c>
      <c r="E55" s="38">
        <f t="shared" si="1"/>
        <v>81.732804625601716</v>
      </c>
      <c r="F55" s="39">
        <f>(SUM($D$45:D55)/SUM($D$33:D43)-1)*100</f>
        <v>43.962258578302873</v>
      </c>
      <c r="G55" s="39">
        <f t="shared" si="25"/>
        <v>37.19236048219804</v>
      </c>
      <c r="H55" s="39">
        <v>127.27924168757924</v>
      </c>
      <c r="I55" s="37">
        <f t="shared" si="2"/>
        <v>82.757118442916493</v>
      </c>
      <c r="J55" s="39">
        <f>(SUM($H$45:H55)/SUM($H$33:H43)-1)*100</f>
        <v>44.724101743863855</v>
      </c>
      <c r="K55" s="39">
        <f t="shared" si="26"/>
        <v>38.4402789918216</v>
      </c>
      <c r="L55" s="39">
        <v>51.922386093123642</v>
      </c>
      <c r="M55" s="40">
        <f t="shared" si="3"/>
        <v>-21.687768087046379</v>
      </c>
      <c r="N55" s="39">
        <f>(SUM($L$45:L55)/SUM($L$33:L43)-1)*100</f>
        <v>-13.175486482478949</v>
      </c>
      <c r="O55" s="39">
        <f t="shared" si="20"/>
        <v>-1.3276567106018007</v>
      </c>
      <c r="P55" s="39">
        <v>110.0254096460209</v>
      </c>
      <c r="Q55" s="38">
        <f t="shared" si="4"/>
        <v>14.123914767508467</v>
      </c>
      <c r="R55" s="39">
        <f>(SUM($P$45:P55)/SUM($P$33:P43)-1)*100</f>
        <v>-0.26361524151978788</v>
      </c>
      <c r="S55" s="39">
        <f t="shared" si="21"/>
        <v>-2.2869616841019678</v>
      </c>
      <c r="T55" s="39">
        <v>105.73939229438302</v>
      </c>
      <c r="U55" s="40">
        <f t="shared" si="5"/>
        <v>10.227660624129584</v>
      </c>
      <c r="V55" s="39">
        <f>(SUM($T$45:T55)/SUM($T$33:T43)-1)*100</f>
        <v>1.1964084636648442</v>
      </c>
      <c r="W55" s="39">
        <f t="shared" si="22"/>
        <v>0.68783024127543513</v>
      </c>
      <c r="X55" s="39">
        <v>126.42077912644498</v>
      </c>
      <c r="Y55" s="40">
        <f t="shared" si="6"/>
        <v>22.175549604162171</v>
      </c>
      <c r="Z55" s="39">
        <f>(SUM($X$45:X55)/SUM($X$33:X43)-1)*100</f>
        <v>-10.195561487392624</v>
      </c>
      <c r="AA55" s="39">
        <f t="shared" si="23"/>
        <v>-15.052529486250819</v>
      </c>
      <c r="AB55" s="39">
        <v>111.4691086184275</v>
      </c>
      <c r="AC55" s="40">
        <f t="shared" si="7"/>
        <v>24.506838515088418</v>
      </c>
      <c r="AD55" s="39">
        <f>(SUM($AB$45:AB55)/SUM($AB$33:AB43)-1)*100</f>
        <v>7.1059086125111692</v>
      </c>
      <c r="AE55" s="39">
        <f t="shared" si="24"/>
        <v>1.9912148214796872</v>
      </c>
      <c r="AF55" s="41" t="s">
        <v>80</v>
      </c>
      <c r="AG55" s="39">
        <v>108.61</v>
      </c>
      <c r="AH55" s="39">
        <f t="shared" si="0"/>
        <v>116.77630512666941</v>
      </c>
      <c r="AI55" s="38">
        <f t="shared" si="8"/>
        <v>74.437389579403174</v>
      </c>
      <c r="AJ55" s="39">
        <f>(SUM($AH$45:AH55)/SUM($AH$33:AH43)-1)*100</f>
        <v>38.941848785369885</v>
      </c>
      <c r="AK55" s="39">
        <f t="shared" si="18"/>
        <v>32.635663578201758</v>
      </c>
    </row>
    <row r="56" spans="1:37" ht="12.75" hidden="1" x14ac:dyDescent="0.2">
      <c r="A56" s="35" t="s">
        <v>81</v>
      </c>
      <c r="B56" s="35">
        <v>12</v>
      </c>
      <c r="C56" s="33" t="s">
        <v>79</v>
      </c>
      <c r="D56" s="39">
        <v>138.43135075450226</v>
      </c>
      <c r="E56" s="38">
        <f t="shared" si="1"/>
        <v>67.552277842712016</v>
      </c>
      <c r="F56" s="39">
        <f>(SUM($D$45:D56)/SUM($D$33:D44)-1)*100</f>
        <v>46.339051834331691</v>
      </c>
      <c r="G56" s="39">
        <f t="shared" si="25"/>
        <v>46.339051834331684</v>
      </c>
      <c r="H56" s="39">
        <v>138.94765454139323</v>
      </c>
      <c r="I56" s="37">
        <f t="shared" si="2"/>
        <v>72.899752101179814</v>
      </c>
      <c r="J56" s="39">
        <f>(SUM($H$45:H56)/SUM($H$33:H44)-1)*100</f>
        <v>47.507423603627096</v>
      </c>
      <c r="K56" s="39">
        <f t="shared" si="26"/>
        <v>47.507423603627103</v>
      </c>
      <c r="L56" s="39">
        <v>19.147725022831406</v>
      </c>
      <c r="M56" s="40">
        <f t="shared" si="3"/>
        <v>-91.0951154512465</v>
      </c>
      <c r="N56" s="39">
        <f>(SUM($L$45:L56)/SUM($L$33:L44)-1)*100</f>
        <v>-23.812898262788462</v>
      </c>
      <c r="O56" s="39">
        <f t="shared" si="20"/>
        <v>-23.812898262788465</v>
      </c>
      <c r="P56" s="39">
        <v>108.85568883064084</v>
      </c>
      <c r="Q56" s="38">
        <f t="shared" si="4"/>
        <v>8.0695939279887767</v>
      </c>
      <c r="R56" s="39">
        <f>(SUM($P$45:P56)/SUM($P$33:P44)-1)*100</f>
        <v>0.43894047268351333</v>
      </c>
      <c r="S56" s="39">
        <f t="shared" si="21"/>
        <v>0.43894047268351244</v>
      </c>
      <c r="T56" s="39">
        <v>105.08282985337367</v>
      </c>
      <c r="U56" s="40">
        <f t="shared" si="5"/>
        <v>9.6088071051994177</v>
      </c>
      <c r="V56" s="39">
        <f>(SUM($T$45:T56)/SUM($T$33:T44)-1)*100</f>
        <v>1.8811374165320416</v>
      </c>
      <c r="W56" s="39">
        <f t="shared" si="22"/>
        <v>1.8811374165320416</v>
      </c>
      <c r="X56" s="39">
        <v>114.03762312410247</v>
      </c>
      <c r="Y56" s="40">
        <f t="shared" si="6"/>
        <v>-7.5068801756507213</v>
      </c>
      <c r="Z56" s="39">
        <f>(SUM($X$45:X56)/SUM($X$33:X44)-1)*100</f>
        <v>-9.9467926388101766</v>
      </c>
      <c r="AA56" s="39">
        <f t="shared" si="23"/>
        <v>-9.9467926388101802</v>
      </c>
      <c r="AB56" s="39">
        <v>123.16068237805995</v>
      </c>
      <c r="AC56" s="40">
        <f t="shared" si="7"/>
        <v>26.572245525587903</v>
      </c>
      <c r="AD56" s="39">
        <f>(SUM($AB$45:AB56)/SUM($AB$33:AB44)-1)*100</f>
        <v>8.8236584376130587</v>
      </c>
      <c r="AE56" s="39">
        <f t="shared" si="24"/>
        <v>8.8236584376130622</v>
      </c>
      <c r="AF56" s="41" t="s">
        <v>80</v>
      </c>
      <c r="AG56" s="39">
        <v>109.42</v>
      </c>
      <c r="AH56" s="39">
        <f t="shared" si="0"/>
        <v>126.51375503061803</v>
      </c>
      <c r="AI56" s="38">
        <f t="shared" si="8"/>
        <v>59.63557818591417</v>
      </c>
      <c r="AJ56" s="39">
        <f>(SUM($AH$45:AH56)/SUM($AH$33:AH44)-1)*100</f>
        <v>41.002518262698587</v>
      </c>
      <c r="AK56" s="39">
        <f t="shared" si="18"/>
        <v>41.002518262698572</v>
      </c>
    </row>
    <row r="57" spans="1:37" ht="12.75" hidden="1" x14ac:dyDescent="0.2">
      <c r="A57" s="35" t="s">
        <v>82</v>
      </c>
      <c r="B57" s="35">
        <v>1</v>
      </c>
      <c r="C57" s="33" t="s">
        <v>79</v>
      </c>
      <c r="D57" s="39">
        <v>135.08730225231611</v>
      </c>
      <c r="E57" s="38">
        <f t="shared" si="1"/>
        <v>76.41210705388545</v>
      </c>
      <c r="F57" s="39">
        <f>(SUM($D$57:D57)/SUM($D$45:D45)-1)*100</f>
        <v>76.412107053885435</v>
      </c>
      <c r="G57" s="39">
        <f t="shared" si="25"/>
        <v>55.331644289015543</v>
      </c>
      <c r="H57" s="39">
        <v>135.23615886621175</v>
      </c>
      <c r="I57" s="37">
        <f t="shared" si="2"/>
        <v>77.5854047713932</v>
      </c>
      <c r="J57" s="39">
        <f>(SUM($H$57:H57)/SUM($H$45:H45)-1)*100</f>
        <v>77.5854047713932</v>
      </c>
      <c r="K57" s="39">
        <f t="shared" si="26"/>
        <v>56.384315147611261</v>
      </c>
      <c r="L57" s="39">
        <v>30.794322996879238</v>
      </c>
      <c r="M57" s="40">
        <f t="shared" si="3"/>
        <v>-74.470317235523979</v>
      </c>
      <c r="N57" s="39">
        <f>(SUM($L$57:L57)/SUM($L$45:L45)-1)*100</f>
        <v>-74.470317235523979</v>
      </c>
      <c r="O57" s="39">
        <f t="shared" si="20"/>
        <v>-32.958512627704962</v>
      </c>
      <c r="P57" s="39">
        <v>107.33315430275306</v>
      </c>
      <c r="Q57" s="38">
        <f t="shared" si="4"/>
        <v>11.411515325620499</v>
      </c>
      <c r="R57" s="39">
        <f>(SUM($P$57:P57)/SUM($P$45:P45)-1)*100</f>
        <v>11.411515325620503</v>
      </c>
      <c r="S57" s="39">
        <f t="shared" si="21"/>
        <v>2.9836615974078313</v>
      </c>
      <c r="T57" s="39">
        <v>104.3606632941235</v>
      </c>
      <c r="U57" s="40">
        <f t="shared" si="5"/>
        <v>9.8519800528933672</v>
      </c>
      <c r="V57" s="39">
        <f>(SUM($T$57:T57)/SUM($T$45:T45)-1)*100</f>
        <v>9.8519800528933601</v>
      </c>
      <c r="W57" s="39">
        <f t="shared" si="22"/>
        <v>3.153276619971308</v>
      </c>
      <c r="X57" s="39">
        <v>106.8834488216859</v>
      </c>
      <c r="Y57" s="40">
        <f t="shared" si="6"/>
        <v>13.392541789482479</v>
      </c>
      <c r="Z57" s="42">
        <f>(SUM($X$57:X57)/SUM($X$45:X45)-1)*100</f>
        <v>13.392541789482483</v>
      </c>
      <c r="AA57" s="39">
        <f t="shared" si="23"/>
        <v>-4.603423739888683</v>
      </c>
      <c r="AB57" s="39">
        <v>124.98972964443958</v>
      </c>
      <c r="AC57" s="40">
        <f t="shared" si="7"/>
        <v>16.885608090862704</v>
      </c>
      <c r="AD57" s="39">
        <f>(SUM($AB$57:AB57)/SUM($AB$45:AB45)-1)*100</f>
        <v>16.885608090862704</v>
      </c>
      <c r="AE57" s="39">
        <f t="shared" si="24"/>
        <v>14.160613852229616</v>
      </c>
      <c r="AF57" s="41" t="s">
        <v>80</v>
      </c>
      <c r="AG57" s="39">
        <v>111.34</v>
      </c>
      <c r="AH57" s="39">
        <f t="shared" si="0"/>
        <v>121.32863503890434</v>
      </c>
      <c r="AI57" s="38">
        <f t="shared" si="8"/>
        <v>65.606192107707074</v>
      </c>
      <c r="AJ57" s="39">
        <f>(SUM($AH$57:AH57)/SUM($AH$45:AH45)-1)*100</f>
        <v>65.606192107707088</v>
      </c>
      <c r="AK57" s="39">
        <f t="shared" si="18"/>
        <v>49.082463472781342</v>
      </c>
    </row>
    <row r="58" spans="1:37" ht="12.75" hidden="1" x14ac:dyDescent="0.2">
      <c r="A58" s="35" t="s">
        <v>82</v>
      </c>
      <c r="B58" s="35">
        <v>2</v>
      </c>
      <c r="C58" s="33" t="s">
        <v>79</v>
      </c>
      <c r="D58" s="39">
        <v>126.95604570855068</v>
      </c>
      <c r="E58" s="38">
        <f t="shared" si="1"/>
        <v>63.051824845476233</v>
      </c>
      <c r="F58" s="39">
        <f>(SUM($D$57:D58)/SUM($D$45:D46)-1)*100</f>
        <v>69.676273707271449</v>
      </c>
      <c r="G58" s="39">
        <f t="shared" si="25"/>
        <v>64.08023457199144</v>
      </c>
      <c r="H58" s="39">
        <v>127.05409819492888</v>
      </c>
      <c r="I58" s="37">
        <f t="shared" si="2"/>
        <v>63.81019288119515</v>
      </c>
      <c r="J58" s="39">
        <f>(SUM($H$57:H58)/SUM($H$45:H46)-1)*100</f>
        <v>70.634663149191312</v>
      </c>
      <c r="K58" s="39">
        <f t="shared" si="26"/>
        <v>64.685481169094459</v>
      </c>
      <c r="L58" s="39">
        <v>150.42966509818783</v>
      </c>
      <c r="M58" s="40">
        <f t="shared" si="3"/>
        <v>79.12905151265042</v>
      </c>
      <c r="N58" s="39">
        <f>(SUM($L$57:L58)/SUM($L$45:L46)-1)*100</f>
        <v>-11.425233514764631</v>
      </c>
      <c r="O58" s="39">
        <f t="shared" si="20"/>
        <v>-30.902219688617961</v>
      </c>
      <c r="P58" s="39">
        <v>109.4624592267172</v>
      </c>
      <c r="Q58" s="38">
        <f t="shared" si="4"/>
        <v>15.720344712174651</v>
      </c>
      <c r="R58" s="39">
        <f>(SUM($P$57:P58)/SUM($P$45:P46)-1)*100</f>
        <v>13.546215838998709</v>
      </c>
      <c r="S58" s="39">
        <f t="shared" si="21"/>
        <v>5.7490902080790534</v>
      </c>
      <c r="T58" s="39">
        <v>105.71720157107345</v>
      </c>
      <c r="U58" s="40">
        <f t="shared" si="5"/>
        <v>9.8201328658995379</v>
      </c>
      <c r="V58" s="39">
        <f>(SUM($T$57:T58)/SUM($T$45:T46)-1)*100</f>
        <v>9.835951327347491</v>
      </c>
      <c r="W58" s="39">
        <f t="shared" si="22"/>
        <v>4.505450833974578</v>
      </c>
      <c r="X58" s="39">
        <v>110.98080103871419</v>
      </c>
      <c r="Y58" s="40">
        <f t="shared" si="6"/>
        <v>31.955564991777266</v>
      </c>
      <c r="Z58" s="42">
        <f>(SUM($X$57:X58)/SUM($X$45:X46)-1)*100</f>
        <v>22.145619354827772</v>
      </c>
      <c r="AA58" s="39">
        <f t="shared" si="23"/>
        <v>1.2623539633791694</v>
      </c>
      <c r="AB58" s="39">
        <v>128.77149489467379</v>
      </c>
      <c r="AC58" s="40">
        <f t="shared" si="7"/>
        <v>29.034890925795395</v>
      </c>
      <c r="AD58" s="39">
        <f>(SUM($AB$57:AB58)/SUM($AB$45:AB46)-1)*100</f>
        <v>22.750517258806813</v>
      </c>
      <c r="AE58" s="39">
        <f t="shared" si="24"/>
        <v>20.746024540899171</v>
      </c>
      <c r="AF58" s="41" t="s">
        <v>80</v>
      </c>
      <c r="AG58" s="39">
        <v>112.85</v>
      </c>
      <c r="AH58" s="39">
        <f t="shared" si="0"/>
        <v>112.49981897080255</v>
      </c>
      <c r="AI58" s="38">
        <f t="shared" si="8"/>
        <v>51.781960124211594</v>
      </c>
      <c r="AJ58" s="39">
        <f>(SUM($AH$57:AH58)/SUM($AH$45:AH46)-1)*100</f>
        <v>58.653929713621423</v>
      </c>
      <c r="AK58" s="39">
        <f t="shared" si="18"/>
        <v>56.854852879045069</v>
      </c>
    </row>
    <row r="59" spans="1:37" ht="12.75" hidden="1" x14ac:dyDescent="0.2">
      <c r="A59" s="35" t="s">
        <v>82</v>
      </c>
      <c r="B59" s="35">
        <v>3</v>
      </c>
      <c r="C59" s="33" t="s">
        <v>79</v>
      </c>
      <c r="D59" s="39">
        <v>129.28261068590646</v>
      </c>
      <c r="E59" s="38">
        <f t="shared" si="1"/>
        <v>57.164721451515334</v>
      </c>
      <c r="F59" s="39">
        <f>(SUM($D$57:D59)/SUM($D$45:D47)-1)*100</f>
        <v>65.328125639424186</v>
      </c>
      <c r="G59" s="39">
        <f t="shared" si="25"/>
        <v>68.787796865841386</v>
      </c>
      <c r="H59" s="39">
        <v>128.95885820256919</v>
      </c>
      <c r="I59" s="37">
        <f t="shared" si="2"/>
        <v>57.532303668309595</v>
      </c>
      <c r="J59" s="39">
        <f>(SUM($H$57:H59)/SUM($H$45:H47)-1)*100</f>
        <v>66.081645471196111</v>
      </c>
      <c r="K59" s="39">
        <f t="shared" si="26"/>
        <v>68.681428222045952</v>
      </c>
      <c r="L59" s="39">
        <v>64.452365465851202</v>
      </c>
      <c r="M59" s="40">
        <f t="shared" si="3"/>
        <v>-82.598646237248275</v>
      </c>
      <c r="N59" s="39">
        <f>(SUM($L$57:L59)/SUM($L$45:L47)-1)*100</f>
        <v>-57.272718645968169</v>
      </c>
      <c r="O59" s="39">
        <f t="shared" si="20"/>
        <v>-56.131522942709616</v>
      </c>
      <c r="P59" s="39">
        <v>111.4664893367022</v>
      </c>
      <c r="Q59" s="38">
        <f t="shared" si="4"/>
        <v>17.406825456942585</v>
      </c>
      <c r="R59" s="39">
        <f>(SUM($P$57:P59)/SUM($P$45:P47)-1)*100</f>
        <v>14.828355288948325</v>
      </c>
      <c r="S59" s="39">
        <f t="shared" si="21"/>
        <v>8.4626771567391188</v>
      </c>
      <c r="T59" s="39">
        <v>107.07820777889106</v>
      </c>
      <c r="U59" s="40">
        <f t="shared" si="5"/>
        <v>10.036585580490993</v>
      </c>
      <c r="V59" s="39">
        <f>(SUM($T$57:T59)/SUM($T$45:T47)-1)*100</f>
        <v>9.9036075870157614</v>
      </c>
      <c r="W59" s="39">
        <f t="shared" si="22"/>
        <v>5.7237270985100963</v>
      </c>
      <c r="X59" s="39">
        <v>115.03547880880789</v>
      </c>
      <c r="Y59" s="40">
        <f t="shared" si="6"/>
        <v>35.141563941105943</v>
      </c>
      <c r="Z59" s="42">
        <f>(SUM($X$57:X59)/SUM($X$45:X47)-1)*100</f>
        <v>26.344100842884409</v>
      </c>
      <c r="AA59" s="39">
        <f t="shared" si="23"/>
        <v>7.5560053887677014</v>
      </c>
      <c r="AB59" s="39">
        <v>131.56858536335736</v>
      </c>
      <c r="AC59" s="40">
        <f t="shared" si="7"/>
        <v>38.208468471697131</v>
      </c>
      <c r="AD59" s="39">
        <f>(SUM($AB$57:AB59)/SUM($AB$45:AB47)-1)*100</f>
        <v>27.624347629573688</v>
      </c>
      <c r="AE59" s="39">
        <f t="shared" si="24"/>
        <v>27.514606486671894</v>
      </c>
      <c r="AF59" s="41" t="s">
        <v>80</v>
      </c>
      <c r="AG59" s="39">
        <v>113.17</v>
      </c>
      <c r="AH59" s="39">
        <f t="shared" si="0"/>
        <v>114.23752821941014</v>
      </c>
      <c r="AI59" s="38">
        <f t="shared" si="8"/>
        <v>46.61022924482171</v>
      </c>
      <c r="AJ59" s="39">
        <f>(SUM($AH$57:AH59)/SUM($AH$45:AH47)-1)*100</f>
        <v>54.488693917112883</v>
      </c>
      <c r="AK59" s="39">
        <f t="shared" si="18"/>
        <v>60.741603068851248</v>
      </c>
    </row>
    <row r="60" spans="1:37" ht="12.75" hidden="1" x14ac:dyDescent="0.2">
      <c r="A60" s="35" t="s">
        <v>82</v>
      </c>
      <c r="B60" s="35">
        <v>4</v>
      </c>
      <c r="C60" s="33" t="s">
        <v>79</v>
      </c>
      <c r="D60" s="39">
        <v>133.75134997436834</v>
      </c>
      <c r="E60" s="38">
        <f t="shared" si="1"/>
        <v>55.958418705969052</v>
      </c>
      <c r="F60" s="39">
        <f>(SUM($D$57:D60)/SUM($D$45:D48)-1)*100</f>
        <v>62.836154855906592</v>
      </c>
      <c r="G60" s="39">
        <f t="shared" si="25"/>
        <v>67.965564173615888</v>
      </c>
      <c r="H60" s="39">
        <v>133.16460897487602</v>
      </c>
      <c r="I60" s="37">
        <f t="shared" si="2"/>
        <v>55.431791702956701</v>
      </c>
      <c r="J60" s="39">
        <f>(SUM($H$57:H60)/SUM($H$45:H48)-1)*100</f>
        <v>63.241445026598456</v>
      </c>
      <c r="K60" s="39">
        <f t="shared" si="26"/>
        <v>67.938953662068542</v>
      </c>
      <c r="L60" s="39">
        <v>62.144079618048821</v>
      </c>
      <c r="M60" s="40">
        <f t="shared" si="3"/>
        <v>-42.66706052632815</v>
      </c>
      <c r="N60" s="39">
        <f>(SUM($L$57:L60)/SUM($L$45:L48)-1)*100</f>
        <v>-54.956096202081838</v>
      </c>
      <c r="O60" s="39">
        <f t="shared" si="20"/>
        <v>-59.454108420951627</v>
      </c>
      <c r="P60" s="39">
        <v>113.2655195314268</v>
      </c>
      <c r="Q60" s="38">
        <f t="shared" si="4"/>
        <v>15.63944064162142</v>
      </c>
      <c r="R60" s="39">
        <f>(SUM($P$57:P60)/SUM($P$45:P48)-1)*100</f>
        <v>15.035336864083604</v>
      </c>
      <c r="S60" s="39">
        <f t="shared" si="21"/>
        <v>9.847086617654611</v>
      </c>
      <c r="T60" s="39">
        <v>106.40548632124347</v>
      </c>
      <c r="U60" s="40">
        <f t="shared" si="5"/>
        <v>8.4062212895800599</v>
      </c>
      <c r="V60" s="39">
        <f>(SUM($T$57:T60)/SUM($T$45:T48)-1)*100</f>
        <v>9.5235628748971948</v>
      </c>
      <c r="W60" s="39">
        <f t="shared" si="22"/>
        <v>6.5090112178457531</v>
      </c>
      <c r="X60" s="39">
        <v>125.89446094758461</v>
      </c>
      <c r="Y60" s="40">
        <f t="shared" si="6"/>
        <v>31.311932368827257</v>
      </c>
      <c r="Z60" s="42">
        <f>(SUM($X$57:X60)/SUM($X$45:X48)-1)*100</f>
        <v>27.669474859751752</v>
      </c>
      <c r="AA60" s="39">
        <f t="shared" si="23"/>
        <v>10.688352890391272</v>
      </c>
      <c r="AB60" s="39">
        <v>134.7571576204617</v>
      </c>
      <c r="AC60" s="40">
        <f t="shared" si="7"/>
        <v>35.188774091424449</v>
      </c>
      <c r="AD60" s="39">
        <f>(SUM($AB$57:AB60)/SUM($AB$45:AB48)-1)*100</f>
        <v>29.501879499649618</v>
      </c>
      <c r="AE60" s="39">
        <f t="shared" si="24"/>
        <v>29.804213057712275</v>
      </c>
      <c r="AF60" s="41" t="s">
        <v>80</v>
      </c>
      <c r="AG60" s="39">
        <v>114.19</v>
      </c>
      <c r="AH60" s="39">
        <f t="shared" si="0"/>
        <v>117.13052804480984</v>
      </c>
      <c r="AI60" s="38">
        <f t="shared" si="8"/>
        <v>44.731707069546729</v>
      </c>
      <c r="AJ60" s="39">
        <f>(SUM($AH$57:AH60)/SUM($AH$45:AH48)-1)*100</f>
        <v>51.910161979877344</v>
      </c>
      <c r="AK60" s="39">
        <f t="shared" si="18"/>
        <v>59.440853834309735</v>
      </c>
    </row>
    <row r="61" spans="1:37" ht="12.75" hidden="1" x14ac:dyDescent="0.2">
      <c r="A61" s="35" t="s">
        <v>82</v>
      </c>
      <c r="B61" s="35">
        <v>5</v>
      </c>
      <c r="C61" s="33" t="s">
        <v>79</v>
      </c>
      <c r="D61" s="39">
        <v>149.98711657523995</v>
      </c>
      <c r="E61" s="38">
        <f t="shared" si="1"/>
        <v>64.50285161067427</v>
      </c>
      <c r="F61" s="39">
        <f>(SUM($D$57:D61)/SUM($D$45:D49)-1)*100</f>
        <v>63.203539895785575</v>
      </c>
      <c r="G61" s="39">
        <f t="shared" si="25"/>
        <v>67.936699250926864</v>
      </c>
      <c r="H61" s="39">
        <v>150.19872411890415</v>
      </c>
      <c r="I61" s="37">
        <f t="shared" si="2"/>
        <v>64.101928037309449</v>
      </c>
      <c r="J61" s="39">
        <f>(SUM($H$57:H61)/SUM($H$45:H49)-1)*100</f>
        <v>63.432244976174125</v>
      </c>
      <c r="K61" s="39">
        <f t="shared" si="26"/>
        <v>68.031435060660129</v>
      </c>
      <c r="L61" s="39">
        <v>63.931288560589131</v>
      </c>
      <c r="M61" s="40">
        <f t="shared" si="3"/>
        <v>67.841657254621083</v>
      </c>
      <c r="N61" s="39">
        <f>(SUM($L$57:L61)/SUM($L$45:L49)-1)*100</f>
        <v>-48.472939831109251</v>
      </c>
      <c r="O61" s="39">
        <f t="shared" si="20"/>
        <v>-56.997377318746288</v>
      </c>
      <c r="P61" s="39">
        <v>115.34319445883466</v>
      </c>
      <c r="Q61" s="38">
        <f t="shared" si="4"/>
        <v>20.89695164998777</v>
      </c>
      <c r="R61" s="39">
        <f>(SUM($P$57:P61)/SUM($P$45:P49)-1)*100</f>
        <v>16.202291929900703</v>
      </c>
      <c r="S61" s="39">
        <f t="shared" si="21"/>
        <v>11.340858177155823</v>
      </c>
      <c r="T61" s="39">
        <v>107.75301427094352</v>
      </c>
      <c r="U61" s="40">
        <f t="shared" si="5"/>
        <v>9.0659195711587586</v>
      </c>
      <c r="V61" s="39">
        <f>(SUM($T$57:T61)/SUM($T$45:T49)-1)*100</f>
        <v>9.4304405319990625</v>
      </c>
      <c r="W61" s="39">
        <f t="shared" si="22"/>
        <v>7.1322114602066193</v>
      </c>
      <c r="X61" s="39">
        <v>132.97176071438838</v>
      </c>
      <c r="Y61" s="40">
        <f t="shared" si="6"/>
        <v>54.444022610309588</v>
      </c>
      <c r="Z61" s="42">
        <f>(SUM($X$57:X61)/SUM($X$45:X49)-1)*100</f>
        <v>32.844395857948342</v>
      </c>
      <c r="AA61" s="39">
        <f t="shared" si="23"/>
        <v>14.511574246638133</v>
      </c>
      <c r="AB61" s="39">
        <v>133.97163533912075</v>
      </c>
      <c r="AC61" s="40">
        <f t="shared" si="7"/>
        <v>50.345768227608858</v>
      </c>
      <c r="AD61" s="39">
        <f>(SUM($AB$57:AB61)/SUM($AB$45:AB49)-1)*100</f>
        <v>33.286926596535181</v>
      </c>
      <c r="AE61" s="39">
        <f t="shared" si="24"/>
        <v>33.052923534554481</v>
      </c>
      <c r="AF61" s="41" t="s">
        <v>80</v>
      </c>
      <c r="AG61" s="39">
        <v>114.38</v>
      </c>
      <c r="AH61" s="39">
        <f t="shared" si="0"/>
        <v>131.13054430428392</v>
      </c>
      <c r="AI61" s="38">
        <f t="shared" si="8"/>
        <v>52.738265789942346</v>
      </c>
      <c r="AJ61" s="39">
        <f>(SUM($AH$57:AH61)/SUM($AH$45:AH49)-1)*100</f>
        <v>52.091488442149902</v>
      </c>
      <c r="AK61" s="39">
        <f t="shared" si="18"/>
        <v>58.95737986765036</v>
      </c>
    </row>
    <row r="62" spans="1:37" ht="12.75" hidden="1" x14ac:dyDescent="0.2">
      <c r="A62" s="35" t="s">
        <v>82</v>
      </c>
      <c r="B62" s="35">
        <v>6</v>
      </c>
      <c r="C62" s="33" t="s">
        <v>79</v>
      </c>
      <c r="D62" s="39">
        <v>127.36571026533004</v>
      </c>
      <c r="E62" s="38">
        <f t="shared" si="1"/>
        <v>35.821370343471528</v>
      </c>
      <c r="F62" s="39">
        <f>(SUM($D$57:D62)/SUM($D$45:D50)-1)*100</f>
        <v>58.143020786469933</v>
      </c>
      <c r="G62" s="39">
        <f t="shared" si="25"/>
        <v>64.384038754644706</v>
      </c>
      <c r="H62" s="39">
        <v>125.99168834920972</v>
      </c>
      <c r="I62" s="37">
        <f t="shared" si="2"/>
        <v>34.480164929327401</v>
      </c>
      <c r="J62" s="39">
        <f>(SUM($H$57:H62)/SUM($H$45:H50)-1)*100</f>
        <v>58.07658318222191</v>
      </c>
      <c r="K62" s="39">
        <f t="shared" si="26"/>
        <v>64.554137415870343</v>
      </c>
      <c r="L62" s="39">
        <v>41.660339912167018</v>
      </c>
      <c r="M62" s="40">
        <f t="shared" si="3"/>
        <v>-31.32841332060336</v>
      </c>
      <c r="N62" s="39">
        <f>(SUM($L$57:L62)/SUM($L$45:L50)-1)*100</f>
        <v>-47.143130056569795</v>
      </c>
      <c r="O62" s="39">
        <f t="shared" si="20"/>
        <v>-58.12042964816883</v>
      </c>
      <c r="P62" s="39">
        <v>115.86976800746827</v>
      </c>
      <c r="Q62" s="38">
        <f t="shared" si="4"/>
        <v>19.761903213992383</v>
      </c>
      <c r="R62" s="39">
        <f>(SUM($P$57:P62)/SUM($P$45:P50)-1)*100</f>
        <v>16.800221540862935</v>
      </c>
      <c r="S62" s="39">
        <f t="shared" si="21"/>
        <v>12.512039908738302</v>
      </c>
      <c r="T62" s="39">
        <v>108.26593273455616</v>
      </c>
      <c r="U62" s="40">
        <f t="shared" si="5"/>
        <v>10.161745061536195</v>
      </c>
      <c r="V62" s="39">
        <f>(SUM($T$57:T62)/SUM($T$45:T50)-1)*100</f>
        <v>9.5535497333849584</v>
      </c>
      <c r="W62" s="39">
        <f t="shared" si="22"/>
        <v>7.9708334492418942</v>
      </c>
      <c r="X62" s="39">
        <v>136.15509286232046</v>
      </c>
      <c r="Y62" s="40">
        <f t="shared" si="6"/>
        <v>44.953649553895104</v>
      </c>
      <c r="Z62" s="42">
        <f>(SUM($X$57:X62)/SUM($X$45:X50)-1)*100</f>
        <v>34.953124929861332</v>
      </c>
      <c r="AA62" s="39">
        <f t="shared" si="23"/>
        <v>16.930199968955833</v>
      </c>
      <c r="AB62" s="39">
        <v>130.83295781975636</v>
      </c>
      <c r="AC62" s="40">
        <f t="shared" si="7"/>
        <v>42.259967170241794</v>
      </c>
      <c r="AD62" s="39">
        <f>(SUM($AB$57:AB62)/SUM($AB$45:AB50)-1)*100</f>
        <v>34.703184316205274</v>
      </c>
      <c r="AE62" s="39">
        <f t="shared" si="24"/>
        <v>33.862768583295576</v>
      </c>
      <c r="AF62" s="41" t="s">
        <v>80</v>
      </c>
      <c r="AG62" s="39">
        <v>115.19</v>
      </c>
      <c r="AH62" s="39">
        <f t="shared" si="0"/>
        <v>110.57011048296729</v>
      </c>
      <c r="AI62" s="38">
        <f t="shared" si="8"/>
        <v>25.327315338202865</v>
      </c>
      <c r="AJ62" s="39">
        <f>(SUM($AH$57:AH62)/SUM($AH$45:AH50)-1)*100</f>
        <v>47.175343757552611</v>
      </c>
      <c r="AK62" s="39">
        <f t="shared" si="18"/>
        <v>55.213351056416258</v>
      </c>
    </row>
    <row r="63" spans="1:37" ht="12.75" hidden="1" x14ac:dyDescent="0.2">
      <c r="A63" s="35" t="s">
        <v>82</v>
      </c>
      <c r="B63" s="35">
        <v>7</v>
      </c>
      <c r="C63" s="33" t="s">
        <v>79</v>
      </c>
      <c r="D63" s="39">
        <v>143.69644103790247</v>
      </c>
      <c r="E63" s="38">
        <f t="shared" si="1"/>
        <v>38.486996847793193</v>
      </c>
      <c r="F63" s="39">
        <f>(SUM($D$57:D63)/SUM($D$45:D51)-1)*100</f>
        <v>54.80590731541357</v>
      </c>
      <c r="G63" s="39">
        <f t="shared" si="25"/>
        <v>60.775360892226871</v>
      </c>
      <c r="H63" s="39">
        <v>143.60553662433571</v>
      </c>
      <c r="I63" s="37">
        <f t="shared" si="2"/>
        <v>38.764117510544537</v>
      </c>
      <c r="J63" s="39">
        <f>(SUM($H$57:H63)/SUM($H$45:H51)-1)*100</f>
        <v>54.799903626277555</v>
      </c>
      <c r="K63" s="39">
        <f t="shared" si="26"/>
        <v>61.186579401131866</v>
      </c>
      <c r="L63" s="39">
        <v>35.270379908814284</v>
      </c>
      <c r="M63" s="40">
        <f t="shared" si="3"/>
        <v>-66.147537021221751</v>
      </c>
      <c r="N63" s="39">
        <f>(SUM($L$57:L63)/SUM($L$45:L51)-1)*100</f>
        <v>-49.377123687971128</v>
      </c>
      <c r="O63" s="39">
        <f t="shared" si="20"/>
        <v>-58.071013198522323</v>
      </c>
      <c r="P63" s="39">
        <v>117.27218198499251</v>
      </c>
      <c r="Q63" s="38">
        <f t="shared" si="4"/>
        <v>20.449757269183195</v>
      </c>
      <c r="R63" s="39">
        <f>(SUM($P$57:P63)/SUM($P$45:P51)-1)*100</f>
        <v>17.327929925820552</v>
      </c>
      <c r="S63" s="39">
        <f t="shared" si="21"/>
        <v>13.78412735450847</v>
      </c>
      <c r="T63" s="39">
        <v>108.56210690740873</v>
      </c>
      <c r="U63" s="40">
        <f t="shared" si="5"/>
        <v>9.2621099702715668</v>
      </c>
      <c r="V63" s="39">
        <f>(SUM($T$57:T63)/SUM($T$45:T51)-1)*100</f>
        <v>9.5111628500988523</v>
      </c>
      <c r="W63" s="39">
        <f t="shared" si="22"/>
        <v>8.5832888599446164</v>
      </c>
      <c r="X63" s="39">
        <v>137.47557947207775</v>
      </c>
      <c r="Y63" s="40">
        <f t="shared" si="6"/>
        <v>44.791895777350646</v>
      </c>
      <c r="Z63" s="42">
        <f>(SUM($X$57:X63)/SUM($X$45:X51)-1)*100</f>
        <v>36.425788099319732</v>
      </c>
      <c r="AA63" s="39">
        <f t="shared" si="23"/>
        <v>20.473863938492258</v>
      </c>
      <c r="AB63" s="39">
        <v>138.69798900041366</v>
      </c>
      <c r="AC63" s="40">
        <f t="shared" si="7"/>
        <v>55.272291526427125</v>
      </c>
      <c r="AD63" s="39">
        <f>(SUM($AB$57:AB63)/SUM($AB$45:AB51)-1)*100</f>
        <v>37.437302324636889</v>
      </c>
      <c r="AE63" s="39">
        <f t="shared" si="24"/>
        <v>35.312329423219893</v>
      </c>
      <c r="AF63" s="41" t="s">
        <v>80</v>
      </c>
      <c r="AG63" s="39">
        <v>116.37</v>
      </c>
      <c r="AH63" s="39">
        <f t="shared" si="0"/>
        <v>123.48237607450585</v>
      </c>
      <c r="AI63" s="38">
        <f t="shared" si="8"/>
        <v>26.824432878485169</v>
      </c>
      <c r="AJ63" s="39">
        <f>(SUM($AH$57:AH63)/SUM($AH$45:AH51)-1)*100</f>
        <v>43.74527490043274</v>
      </c>
      <c r="AK63" s="39">
        <f t="shared" si="18"/>
        <v>51.270968446884979</v>
      </c>
    </row>
    <row r="64" spans="1:37" ht="12.75" hidden="1" x14ac:dyDescent="0.2">
      <c r="A64" s="35">
        <v>2019</v>
      </c>
      <c r="B64" s="35">
        <v>1</v>
      </c>
      <c r="C64" s="33" t="s">
        <v>83</v>
      </c>
      <c r="D64" s="39">
        <v>71.413078212108999</v>
      </c>
      <c r="E64" s="38"/>
      <c r="F64" s="39"/>
      <c r="G64" s="37"/>
      <c r="H64" s="39">
        <v>72.478899825631757</v>
      </c>
      <c r="I64" s="37"/>
      <c r="J64" s="40"/>
      <c r="K64" s="37"/>
      <c r="L64" s="39">
        <v>25.455526883084381</v>
      </c>
      <c r="M64" s="40"/>
      <c r="N64" s="40"/>
      <c r="O64" s="40"/>
      <c r="P64" s="39">
        <v>113.06504318885437</v>
      </c>
      <c r="Q64" s="38"/>
      <c r="R64" s="40"/>
      <c r="S64" s="40"/>
      <c r="T64" s="39">
        <v>136.12856915852521</v>
      </c>
      <c r="U64" s="40"/>
      <c r="V64" s="40"/>
      <c r="W64" s="40"/>
      <c r="X64" s="39">
        <v>81.975663328795605</v>
      </c>
      <c r="Y64" s="40"/>
      <c r="Z64" s="40"/>
      <c r="AA64" s="40"/>
      <c r="AB64" s="39">
        <v>161.2132318213591</v>
      </c>
      <c r="AC64" s="40"/>
      <c r="AD64" s="40"/>
      <c r="AE64" s="40"/>
      <c r="AF64" s="41" t="s">
        <v>84</v>
      </c>
      <c r="AG64" s="39">
        <v>101.77</v>
      </c>
      <c r="AH64" s="39">
        <f t="shared" si="0"/>
        <v>70.171050616202223</v>
      </c>
      <c r="AI64" s="38"/>
      <c r="AJ64" s="40"/>
      <c r="AK64" s="40"/>
    </row>
    <row r="65" spans="1:37" ht="12.75" hidden="1" x14ac:dyDescent="0.2">
      <c r="A65" s="35">
        <v>2019</v>
      </c>
      <c r="B65" s="35">
        <v>2</v>
      </c>
      <c r="C65" s="33" t="s">
        <v>83</v>
      </c>
      <c r="D65" s="39">
        <v>88.690811853796106</v>
      </c>
      <c r="E65" s="38"/>
      <c r="F65" s="39"/>
      <c r="G65" s="37"/>
      <c r="H65" s="39">
        <v>90.23169427475257</v>
      </c>
      <c r="I65" s="37"/>
      <c r="J65" s="40"/>
      <c r="K65" s="37"/>
      <c r="L65" s="39">
        <v>18.159225829589705</v>
      </c>
      <c r="M65" s="40"/>
      <c r="N65" s="40"/>
      <c r="O65" s="40"/>
      <c r="P65" s="39">
        <v>111.79298616067975</v>
      </c>
      <c r="Q65" s="38"/>
      <c r="R65" s="40"/>
      <c r="S65" s="40"/>
      <c r="T65" s="39">
        <v>134.77405603256969</v>
      </c>
      <c r="U65" s="40"/>
      <c r="V65" s="40"/>
      <c r="W65" s="40"/>
      <c r="X65" s="39">
        <v>81.496613411059258</v>
      </c>
      <c r="Y65" s="40"/>
      <c r="Z65" s="40"/>
      <c r="AA65" s="40"/>
      <c r="AB65" s="39">
        <v>157.84104433907009</v>
      </c>
      <c r="AC65" s="40"/>
      <c r="AD65" s="40"/>
      <c r="AE65" s="40"/>
      <c r="AF65" s="41" t="s">
        <v>84</v>
      </c>
      <c r="AG65" s="39">
        <v>101.77</v>
      </c>
      <c r="AH65" s="39">
        <f t="shared" si="0"/>
        <v>87.148287170871683</v>
      </c>
      <c r="AI65" s="38"/>
      <c r="AJ65" s="40"/>
      <c r="AK65" s="40"/>
    </row>
    <row r="66" spans="1:37" ht="12.75" hidden="1" x14ac:dyDescent="0.2">
      <c r="A66" s="35">
        <v>2019</v>
      </c>
      <c r="B66" s="35">
        <v>3</v>
      </c>
      <c r="C66" s="33" t="s">
        <v>83</v>
      </c>
      <c r="D66" s="39">
        <v>79.063535423983865</v>
      </c>
      <c r="E66" s="38"/>
      <c r="F66" s="39"/>
      <c r="G66" s="37"/>
      <c r="H66" s="39">
        <v>79.726101897210128</v>
      </c>
      <c r="I66" s="37"/>
      <c r="J66" s="40"/>
      <c r="K66" s="37"/>
      <c r="L66" s="39">
        <v>18.85022452666658</v>
      </c>
      <c r="M66" s="40"/>
      <c r="N66" s="40"/>
      <c r="O66" s="40"/>
      <c r="P66" s="39">
        <v>110.39637780229856</v>
      </c>
      <c r="Q66" s="38"/>
      <c r="R66" s="40"/>
      <c r="S66" s="40"/>
      <c r="T66" s="39">
        <v>134.10337477602866</v>
      </c>
      <c r="U66" s="40"/>
      <c r="V66" s="40"/>
      <c r="W66" s="40"/>
      <c r="X66" s="39">
        <v>79.861028754687382</v>
      </c>
      <c r="Y66" s="40"/>
      <c r="Z66" s="40"/>
      <c r="AA66" s="40"/>
      <c r="AB66" s="39">
        <v>155.86873972758016</v>
      </c>
      <c r="AC66" s="40"/>
      <c r="AD66" s="40"/>
      <c r="AE66" s="40"/>
      <c r="AF66" s="41" t="s">
        <v>84</v>
      </c>
      <c r="AG66" s="39">
        <v>101.77</v>
      </c>
      <c r="AH66" s="39">
        <f t="shared" si="0"/>
        <v>77.688449861436453</v>
      </c>
      <c r="AI66" s="38"/>
      <c r="AJ66" s="40"/>
      <c r="AK66" s="40"/>
    </row>
    <row r="67" spans="1:37" ht="12.75" hidden="1" x14ac:dyDescent="0.2">
      <c r="A67" s="35">
        <v>2019</v>
      </c>
      <c r="B67" s="35">
        <v>4</v>
      </c>
      <c r="C67" s="33" t="s">
        <v>83</v>
      </c>
      <c r="D67" s="39">
        <v>76.477191339435748</v>
      </c>
      <c r="E67" s="38"/>
      <c r="F67" s="39"/>
      <c r="G67" s="37"/>
      <c r="H67" s="39">
        <v>77.190146502154988</v>
      </c>
      <c r="I67" s="37"/>
      <c r="J67" s="40"/>
      <c r="K67" s="37"/>
      <c r="L67" s="39">
        <v>22.936397685628901</v>
      </c>
      <c r="M67" s="40"/>
      <c r="N67" s="40"/>
      <c r="O67" s="40"/>
      <c r="P67" s="39">
        <v>107.10495576471025</v>
      </c>
      <c r="Q67" s="38"/>
      <c r="R67" s="40"/>
      <c r="S67" s="40"/>
      <c r="T67" s="39">
        <v>131.99598906307364</v>
      </c>
      <c r="U67" s="40"/>
      <c r="V67" s="40"/>
      <c r="W67" s="40"/>
      <c r="X67" s="39">
        <v>75.361166556703466</v>
      </c>
      <c r="Y67" s="40"/>
      <c r="Z67" s="40"/>
      <c r="AA67" s="40"/>
      <c r="AB67" s="39">
        <v>153.95311053596058</v>
      </c>
      <c r="AC67" s="40"/>
      <c r="AD67" s="40"/>
      <c r="AE67" s="40"/>
      <c r="AF67" s="41" t="s">
        <v>84</v>
      </c>
      <c r="AG67" s="39">
        <v>102.5</v>
      </c>
      <c r="AH67" s="39">
        <f t="shared" si="0"/>
        <v>74.611893989693414</v>
      </c>
      <c r="AI67" s="38"/>
      <c r="AJ67" s="40"/>
      <c r="AK67" s="40"/>
    </row>
    <row r="68" spans="1:37" ht="12.75" hidden="1" x14ac:dyDescent="0.2">
      <c r="A68" s="35">
        <v>2019</v>
      </c>
      <c r="B68" s="35">
        <v>5</v>
      </c>
      <c r="C68" s="33" t="s">
        <v>83</v>
      </c>
      <c r="D68" s="39">
        <v>94.691124627030092</v>
      </c>
      <c r="E68" s="38"/>
      <c r="F68" s="39"/>
      <c r="G68" s="37"/>
      <c r="H68" s="39">
        <v>95.497994383836357</v>
      </c>
      <c r="I68" s="37"/>
      <c r="J68" s="40"/>
      <c r="K68" s="37"/>
      <c r="L68" s="39">
        <v>20.645570916912469</v>
      </c>
      <c r="M68" s="40"/>
      <c r="N68" s="40"/>
      <c r="O68" s="40"/>
      <c r="P68" s="39">
        <v>110.13502419137347</v>
      </c>
      <c r="Q68" s="38"/>
      <c r="R68" s="40"/>
      <c r="S68" s="40"/>
      <c r="T68" s="39">
        <v>129.22120974679595</v>
      </c>
      <c r="U68" s="40"/>
      <c r="V68" s="40"/>
      <c r="W68" s="40"/>
      <c r="X68" s="39">
        <v>84.256662518686795</v>
      </c>
      <c r="Y68" s="40"/>
      <c r="Z68" s="40"/>
      <c r="AA68" s="40"/>
      <c r="AB68" s="39">
        <v>150.40522925207335</v>
      </c>
      <c r="AC68" s="40"/>
      <c r="AD68" s="40"/>
      <c r="AE68" s="40"/>
      <c r="AF68" s="41" t="s">
        <v>84</v>
      </c>
      <c r="AG68" s="39">
        <v>102.5</v>
      </c>
      <c r="AH68" s="39">
        <f t="shared" si="0"/>
        <v>92.381585001980582</v>
      </c>
      <c r="AI68" s="38"/>
      <c r="AJ68" s="40"/>
      <c r="AK68" s="40"/>
    </row>
    <row r="69" spans="1:37" ht="12.75" hidden="1" x14ac:dyDescent="0.2">
      <c r="A69" s="35">
        <v>2019</v>
      </c>
      <c r="B69" s="35">
        <v>6</v>
      </c>
      <c r="C69" s="33" t="s">
        <v>83</v>
      </c>
      <c r="D69" s="39">
        <v>79.725416811943134</v>
      </c>
      <c r="E69" s="38"/>
      <c r="F69" s="39"/>
      <c r="G69" s="37"/>
      <c r="H69" s="39">
        <v>80.444791099642615</v>
      </c>
      <c r="I69" s="37"/>
      <c r="J69" s="40"/>
      <c r="K69" s="37"/>
      <c r="L69" s="39">
        <v>28.331881965340102</v>
      </c>
      <c r="M69" s="40"/>
      <c r="N69" s="40"/>
      <c r="O69" s="40"/>
      <c r="P69" s="39">
        <v>110.59647666066316</v>
      </c>
      <c r="Q69" s="38"/>
      <c r="R69" s="40"/>
      <c r="S69" s="40"/>
      <c r="T69" s="39">
        <v>130.75654379976001</v>
      </c>
      <c r="U69" s="40"/>
      <c r="V69" s="40"/>
      <c r="W69" s="40"/>
      <c r="X69" s="39">
        <v>85.531456442035477</v>
      </c>
      <c r="Y69" s="40"/>
      <c r="Z69" s="40"/>
      <c r="AA69" s="40"/>
      <c r="AB69" s="39">
        <v>146.7156594185102</v>
      </c>
      <c r="AC69" s="40"/>
      <c r="AD69" s="40"/>
      <c r="AE69" s="40"/>
      <c r="AF69" s="41" t="s">
        <v>84</v>
      </c>
      <c r="AG69" s="39">
        <v>102.5</v>
      </c>
      <c r="AH69" s="39">
        <f t="shared" si="0"/>
        <v>77.780894450676229</v>
      </c>
      <c r="AI69" s="38"/>
      <c r="AJ69" s="40"/>
      <c r="AK69" s="40"/>
    </row>
    <row r="70" spans="1:37" ht="12.75" hidden="1" x14ac:dyDescent="0.2">
      <c r="A70" s="35">
        <v>2019</v>
      </c>
      <c r="B70" s="35">
        <v>7</v>
      </c>
      <c r="C70" s="33" t="s">
        <v>83</v>
      </c>
      <c r="D70" s="39">
        <v>85.365476930213219</v>
      </c>
      <c r="E70" s="38"/>
      <c r="F70" s="39"/>
      <c r="G70" s="37"/>
      <c r="H70" s="39">
        <v>86.111429172758108</v>
      </c>
      <c r="I70" s="37"/>
      <c r="J70" s="40"/>
      <c r="K70" s="37"/>
      <c r="L70" s="39">
        <v>19.531162129402098</v>
      </c>
      <c r="M70" s="40"/>
      <c r="N70" s="40"/>
      <c r="O70" s="40"/>
      <c r="P70" s="39">
        <v>108.50258503563413</v>
      </c>
      <c r="Q70" s="38"/>
      <c r="R70" s="40"/>
      <c r="S70" s="40"/>
      <c r="T70" s="39">
        <v>124.59548166859364</v>
      </c>
      <c r="U70" s="40"/>
      <c r="V70" s="40"/>
      <c r="W70" s="40"/>
      <c r="X70" s="39">
        <v>85.571544301260275</v>
      </c>
      <c r="Y70" s="40"/>
      <c r="Z70" s="40"/>
      <c r="AA70" s="40"/>
      <c r="AB70" s="39">
        <v>145.59915364706328</v>
      </c>
      <c r="AC70" s="40"/>
      <c r="AD70" s="40"/>
      <c r="AE70" s="40"/>
      <c r="AF70" s="41" t="s">
        <v>84</v>
      </c>
      <c r="AG70" s="39">
        <v>102.85</v>
      </c>
      <c r="AH70" s="39">
        <f t="shared" si="0"/>
        <v>82.999977569482965</v>
      </c>
      <c r="AI70" s="38"/>
      <c r="AJ70" s="40"/>
      <c r="AK70" s="40"/>
    </row>
    <row r="71" spans="1:37" ht="12.75" hidden="1" x14ac:dyDescent="0.2">
      <c r="A71" s="35">
        <v>2019</v>
      </c>
      <c r="B71" s="35">
        <v>8</v>
      </c>
      <c r="C71" s="33" t="s">
        <v>83</v>
      </c>
      <c r="D71" s="39">
        <v>87.219717079561875</v>
      </c>
      <c r="E71" s="38"/>
      <c r="F71" s="39"/>
      <c r="G71" s="40"/>
      <c r="H71" s="39">
        <v>87.557980227526201</v>
      </c>
      <c r="I71" s="37"/>
      <c r="J71" s="40"/>
      <c r="K71" s="40"/>
      <c r="L71" s="39">
        <v>124.12308208963228</v>
      </c>
      <c r="M71" s="40"/>
      <c r="N71" s="40"/>
      <c r="O71" s="40"/>
      <c r="P71" s="39">
        <v>109.94615537097833</v>
      </c>
      <c r="Q71" s="38"/>
      <c r="R71" s="40"/>
      <c r="S71" s="40"/>
      <c r="T71" s="39">
        <v>123.7505547914806</v>
      </c>
      <c r="U71" s="40"/>
      <c r="V71" s="40"/>
      <c r="W71" s="40"/>
      <c r="X71" s="39">
        <v>89.842905701662815</v>
      </c>
      <c r="Y71" s="40"/>
      <c r="Z71" s="40"/>
      <c r="AA71" s="40"/>
      <c r="AB71" s="39">
        <v>142.99208433302474</v>
      </c>
      <c r="AC71" s="40"/>
      <c r="AD71" s="40"/>
      <c r="AE71" s="40"/>
      <c r="AF71" s="41" t="s">
        <v>84</v>
      </c>
      <c r="AG71" s="39">
        <v>102.83</v>
      </c>
      <c r="AH71" s="39">
        <f t="shared" si="0"/>
        <v>84.81933003944556</v>
      </c>
      <c r="AI71" s="38"/>
      <c r="AJ71" s="40"/>
      <c r="AK71" s="40"/>
    </row>
    <row r="72" spans="1:37" ht="12.75" hidden="1" x14ac:dyDescent="0.2">
      <c r="A72" s="35">
        <v>2019</v>
      </c>
      <c r="B72" s="35">
        <v>9</v>
      </c>
      <c r="C72" s="33" t="s">
        <v>83</v>
      </c>
      <c r="D72" s="39">
        <v>85.743567805063961</v>
      </c>
      <c r="E72" s="38"/>
      <c r="F72" s="39"/>
      <c r="G72" s="40"/>
      <c r="H72" s="39">
        <v>85.977935274181334</v>
      </c>
      <c r="I72" s="37"/>
      <c r="J72" s="40"/>
      <c r="K72" s="40"/>
      <c r="L72" s="39">
        <v>22.406695897834037</v>
      </c>
      <c r="M72" s="40"/>
      <c r="N72" s="40"/>
      <c r="O72" s="40"/>
      <c r="P72" s="39">
        <v>108.96199567983841</v>
      </c>
      <c r="Q72" s="38"/>
      <c r="R72" s="40"/>
      <c r="S72" s="40"/>
      <c r="T72" s="39">
        <v>122.55384902000539</v>
      </c>
      <c r="U72" s="40"/>
      <c r="V72" s="40"/>
      <c r="W72" s="40"/>
      <c r="X72" s="39">
        <v>89.343811854314069</v>
      </c>
      <c r="Y72" s="40"/>
      <c r="Z72" s="40"/>
      <c r="AA72" s="40"/>
      <c r="AB72" s="39">
        <v>141.00277709557363</v>
      </c>
      <c r="AC72" s="40"/>
      <c r="AD72" s="40"/>
      <c r="AE72" s="40"/>
      <c r="AF72" s="41" t="s">
        <v>84</v>
      </c>
      <c r="AG72" s="39">
        <v>102.82</v>
      </c>
      <c r="AH72" s="39">
        <f t="shared" si="0"/>
        <v>83.3919157800661</v>
      </c>
      <c r="AI72" s="38"/>
      <c r="AJ72" s="40"/>
      <c r="AK72" s="40"/>
    </row>
    <row r="73" spans="1:37" ht="12.75" hidden="1" x14ac:dyDescent="0.2">
      <c r="A73" s="35">
        <v>2019</v>
      </c>
      <c r="B73" s="35">
        <v>10</v>
      </c>
      <c r="C73" s="33" t="s">
        <v>83</v>
      </c>
      <c r="D73" s="39">
        <v>87.864347937865986</v>
      </c>
      <c r="E73" s="38"/>
      <c r="F73" s="39"/>
      <c r="G73" s="40"/>
      <c r="H73" s="39">
        <v>88.48666735692322</v>
      </c>
      <c r="I73" s="37"/>
      <c r="J73" s="40"/>
      <c r="K73" s="40"/>
      <c r="L73" s="39">
        <v>24.734801188441107</v>
      </c>
      <c r="M73" s="40"/>
      <c r="N73" s="40"/>
      <c r="O73" s="40"/>
      <c r="P73" s="39">
        <v>109.60006601901109</v>
      </c>
      <c r="Q73" s="38"/>
      <c r="R73" s="40"/>
      <c r="S73" s="40"/>
      <c r="T73" s="39">
        <v>122.0080985857612</v>
      </c>
      <c r="U73" s="40"/>
      <c r="V73" s="40"/>
      <c r="W73" s="40"/>
      <c r="X73" s="39">
        <v>91.905426058778843</v>
      </c>
      <c r="Y73" s="40"/>
      <c r="Z73" s="40"/>
      <c r="AA73" s="40"/>
      <c r="AB73" s="39">
        <v>138.24268414788506</v>
      </c>
      <c r="AC73" s="40"/>
      <c r="AD73" s="40"/>
      <c r="AE73" s="40"/>
      <c r="AF73" s="41" t="s">
        <v>84</v>
      </c>
      <c r="AG73" s="39">
        <v>102.82</v>
      </c>
      <c r="AH73" s="39">
        <f t="shared" si="0"/>
        <v>85.454530186603762</v>
      </c>
      <c r="AI73" s="38"/>
      <c r="AJ73" s="40"/>
      <c r="AK73" s="40"/>
    </row>
    <row r="74" spans="1:37" ht="12.75" hidden="1" x14ac:dyDescent="0.2">
      <c r="A74" s="35">
        <v>2019</v>
      </c>
      <c r="B74" s="35">
        <v>11</v>
      </c>
      <c r="C74" s="33" t="s">
        <v>83</v>
      </c>
      <c r="D74" s="39">
        <v>88.844545182964382</v>
      </c>
      <c r="E74" s="38"/>
      <c r="F74" s="39"/>
      <c r="G74" s="40"/>
      <c r="H74" s="39">
        <v>89.157587291589238</v>
      </c>
      <c r="I74" s="37"/>
      <c r="J74" s="40"/>
      <c r="K74" s="40"/>
      <c r="L74" s="39">
        <v>88.167833654748421</v>
      </c>
      <c r="M74" s="40"/>
      <c r="N74" s="40"/>
      <c r="O74" s="40"/>
      <c r="P74" s="39">
        <v>109.31523141960443</v>
      </c>
      <c r="Q74" s="38"/>
      <c r="R74" s="40"/>
      <c r="S74" s="40"/>
      <c r="T74" s="39">
        <v>119.47003030120386</v>
      </c>
      <c r="U74" s="40"/>
      <c r="V74" s="40"/>
      <c r="W74" s="40"/>
      <c r="X74" s="39">
        <v>91.89941287989511</v>
      </c>
      <c r="Y74" s="40"/>
      <c r="Z74" s="40"/>
      <c r="AA74" s="40"/>
      <c r="AB74" s="39">
        <v>141.053784973457</v>
      </c>
      <c r="AC74" s="40"/>
      <c r="AD74" s="40"/>
      <c r="AE74" s="40"/>
      <c r="AF74" s="41" t="s">
        <v>84</v>
      </c>
      <c r="AG74" s="39">
        <v>102.83</v>
      </c>
      <c r="AH74" s="39">
        <f t="shared" si="0"/>
        <v>86.399441002591061</v>
      </c>
      <c r="AI74" s="38"/>
      <c r="AJ74" s="40"/>
      <c r="AK74" s="40"/>
    </row>
    <row r="75" spans="1:37" ht="12.75" hidden="1" x14ac:dyDescent="0.2">
      <c r="A75" s="35">
        <v>2019</v>
      </c>
      <c r="B75" s="35">
        <v>12</v>
      </c>
      <c r="C75" s="33" t="s">
        <v>83</v>
      </c>
      <c r="D75" s="39">
        <v>99.296656995362113</v>
      </c>
      <c r="E75" s="38"/>
      <c r="F75" s="39"/>
      <c r="G75" s="40"/>
      <c r="H75" s="39">
        <v>100.15523746163393</v>
      </c>
      <c r="I75" s="37"/>
      <c r="J75" s="40"/>
      <c r="K75" s="40"/>
      <c r="L75" s="39">
        <v>33.758758684538151</v>
      </c>
      <c r="M75" s="40"/>
      <c r="N75" s="40"/>
      <c r="O75" s="40"/>
      <c r="P75" s="39">
        <v>107.35712116275131</v>
      </c>
      <c r="Q75" s="38"/>
      <c r="R75" s="40"/>
      <c r="S75" s="40"/>
      <c r="T75" s="39">
        <v>116.13306228459024</v>
      </c>
      <c r="U75" s="40"/>
      <c r="V75" s="40"/>
      <c r="W75" s="40"/>
      <c r="X75" s="39">
        <v>90.546447631058086</v>
      </c>
      <c r="Y75" s="40"/>
      <c r="Z75" s="40"/>
      <c r="AA75" s="40"/>
      <c r="AB75" s="39">
        <v>139.76158540041183</v>
      </c>
      <c r="AC75" s="40"/>
      <c r="AD75" s="40"/>
      <c r="AE75" s="40"/>
      <c r="AF75" s="41" t="s">
        <v>84</v>
      </c>
      <c r="AG75" s="39">
        <v>103.93</v>
      </c>
      <c r="AH75" s="39">
        <f t="shared" si="0"/>
        <v>95.541861825615428</v>
      </c>
      <c r="AI75" s="38"/>
      <c r="AJ75" s="40"/>
      <c r="AK75" s="40"/>
    </row>
    <row r="76" spans="1:37" ht="12.75" hidden="1" x14ac:dyDescent="0.2">
      <c r="A76" s="35">
        <v>2020</v>
      </c>
      <c r="B76" s="35">
        <v>1</v>
      </c>
      <c r="C76" s="33" t="s">
        <v>83</v>
      </c>
      <c r="D76" s="39">
        <v>73.669896734042297</v>
      </c>
      <c r="E76" s="38">
        <f t="shared" ref="E76:E106" si="27">D76/D64*100-100</f>
        <v>3.1602314007949133</v>
      </c>
      <c r="F76" s="39">
        <f>(SUM($D$76:D76)/SUM($D$64:D64)-1)*100</f>
        <v>3.1602314007949106</v>
      </c>
      <c r="G76" s="40"/>
      <c r="H76" s="39">
        <v>73.971587245314538</v>
      </c>
      <c r="I76" s="37">
        <f t="shared" ref="I76:I106" si="28">H76/H64*100-100</f>
        <v>2.0594785838000433</v>
      </c>
      <c r="J76" s="39">
        <f>(SUM($H$76:H76)/SUM($H$64:H64)-1)*100</f>
        <v>2.0594785838000451</v>
      </c>
      <c r="K76" s="40"/>
      <c r="L76" s="39">
        <v>18.30058306437207</v>
      </c>
      <c r="M76" s="40">
        <f t="shared" ref="M76:M106" si="29">L76/L64*100-100</f>
        <v>-28.107624138264796</v>
      </c>
      <c r="N76" s="39">
        <f>(SUM($L$76:L76)/SUM($L$64:L64)-1)*100</f>
        <v>-28.107624138264796</v>
      </c>
      <c r="O76" s="40"/>
      <c r="P76" s="39">
        <v>104.93347478643787</v>
      </c>
      <c r="Q76" s="38">
        <f t="shared" ref="Q76:Q106" si="30">P76/P64*100-100</f>
        <v>-7.1919385276616623</v>
      </c>
      <c r="R76" s="39">
        <f>(SUM($P$76:P76)/SUM($P$64:P64)-1)*100</f>
        <v>-7.191938527661657</v>
      </c>
      <c r="S76" s="40"/>
      <c r="T76" s="39">
        <v>113.54239154853948</v>
      </c>
      <c r="U76" s="40">
        <f t="shared" ref="U76:U106" si="31">T76/T64*100-100</f>
        <v>-16.591798290102901</v>
      </c>
      <c r="V76" s="39">
        <f>(SUM($T$76:T76)/SUM($T$64:T64)-1)*100</f>
        <v>-16.591798290102901</v>
      </c>
      <c r="W76" s="40"/>
      <c r="X76" s="39">
        <v>90.205700827647263</v>
      </c>
      <c r="Y76" s="40">
        <f t="shared" ref="Y76:Y105" si="32">X76/X64*100-100</f>
        <v>10.039610738911449</v>
      </c>
      <c r="Z76" s="39">
        <f>(SUM($X$76:X76)/SUM($X$64:X64)-1)*100</f>
        <v>10.039610738911442</v>
      </c>
      <c r="AA76" s="40"/>
      <c r="AB76" s="39">
        <v>131.73634594676287</v>
      </c>
      <c r="AC76" s="40">
        <f t="shared" ref="AC76:AC106" si="33">AB76/AB64*100-100</f>
        <v>-18.284408507646361</v>
      </c>
      <c r="AD76" s="39">
        <f>(SUM($AB$76:AB76)/SUM($AB$64:AB64)-1)*100</f>
        <v>-18.284408507646365</v>
      </c>
      <c r="AE76" s="40"/>
      <c r="AF76" s="41" t="s">
        <v>84</v>
      </c>
      <c r="AG76" s="39">
        <v>104.34</v>
      </c>
      <c r="AH76" s="39">
        <f t="shared" si="0"/>
        <v>70.605613124441533</v>
      </c>
      <c r="AI76" s="38">
        <f t="shared" ref="AI76:AI106" si="34">AH76/AH64*100-100</f>
        <v>0.61929029767009069</v>
      </c>
      <c r="AJ76" s="39">
        <f>(SUM($AH$76:AH76)/SUM($AH$64:AH64)-1)*100</f>
        <v>0.61929029767009425</v>
      </c>
      <c r="AK76" s="40"/>
    </row>
    <row r="77" spans="1:37" ht="12.75" hidden="1" x14ac:dyDescent="0.2">
      <c r="A77" s="35">
        <v>2020</v>
      </c>
      <c r="B77" s="35">
        <v>2</v>
      </c>
      <c r="C77" s="33" t="s">
        <v>83</v>
      </c>
      <c r="D77" s="39">
        <v>88.266803308342233</v>
      </c>
      <c r="E77" s="38">
        <f t="shared" si="27"/>
        <v>-0.4780749398853601</v>
      </c>
      <c r="F77" s="39">
        <f>(SUM($D$76:D77)/SUM($D$64:D65)-1)*100</f>
        <v>1.1447629259507597</v>
      </c>
      <c r="G77" s="40"/>
      <c r="H77" s="39">
        <v>88.964224987204204</v>
      </c>
      <c r="I77" s="37">
        <f t="shared" si="28"/>
        <v>-1.4046830193490223</v>
      </c>
      <c r="J77" s="39">
        <f>(SUM($H$76:H77)/SUM($H$64:H65)-1)*100</f>
        <v>0.13841639100369285</v>
      </c>
      <c r="K77" s="40"/>
      <c r="L77" s="39">
        <v>16.056822140613033</v>
      </c>
      <c r="M77" s="40">
        <f t="shared" si="29"/>
        <v>-11.577606384248455</v>
      </c>
      <c r="N77" s="39">
        <f>(SUM($L$76:L77)/SUM($L$64:L65)-1)*100</f>
        <v>-21.2252665254683</v>
      </c>
      <c r="O77" s="40"/>
      <c r="P77" s="39">
        <v>105.46128657100151</v>
      </c>
      <c r="Q77" s="38">
        <f t="shared" si="30"/>
        <v>-5.663771768809994</v>
      </c>
      <c r="R77" s="39">
        <f>(SUM($P$76:P77)/SUM($P$64:P65)-1)*100</f>
        <v>-6.4321776873762726</v>
      </c>
      <c r="S77" s="40"/>
      <c r="T77" s="39">
        <v>113.69362359658307</v>
      </c>
      <c r="U77" s="40">
        <f t="shared" si="31"/>
        <v>-15.641313362931143</v>
      </c>
      <c r="V77" s="39">
        <f>(SUM($T$76:T77)/SUM($T$64:T65)-1)*100</f>
        <v>-16.118932038834942</v>
      </c>
      <c r="W77" s="40"/>
      <c r="X77" s="39">
        <v>90.424179660422453</v>
      </c>
      <c r="Y77" s="40">
        <f t="shared" si="32"/>
        <v>10.954524213581252</v>
      </c>
      <c r="Z77" s="39">
        <f>(SUM($X$76:X77)/SUM($X$64:X65)-1)*100</f>
        <v>10.495726914918402</v>
      </c>
      <c r="AA77" s="40"/>
      <c r="AB77" s="39">
        <v>133.78799614607144</v>
      </c>
      <c r="AC77" s="40">
        <f t="shared" si="33"/>
        <v>-15.238779174147197</v>
      </c>
      <c r="AD77" s="39">
        <f>(SUM($AB$76:AB77)/SUM($AB$64:AB65)-1)*100</f>
        <v>-16.777688959943148</v>
      </c>
      <c r="AE77" s="40"/>
      <c r="AF77" s="41" t="s">
        <v>84</v>
      </c>
      <c r="AG77" s="39">
        <v>104.3</v>
      </c>
      <c r="AH77" s="39">
        <f t="shared" si="0"/>
        <v>84.627807582303191</v>
      </c>
      <c r="AI77" s="38">
        <f t="shared" si="34"/>
        <v>-2.8921734097040712</v>
      </c>
      <c r="AJ77" s="39">
        <f>(SUM($AH$76:AH77)/SUM($AH$64:AH65)-1)*100</f>
        <v>-1.3259127006702731</v>
      </c>
      <c r="AK77" s="40"/>
    </row>
    <row r="78" spans="1:37" ht="12.75" hidden="1" x14ac:dyDescent="0.2">
      <c r="A78" s="35">
        <v>2020</v>
      </c>
      <c r="B78" s="35">
        <v>3</v>
      </c>
      <c r="C78" s="33" t="s">
        <v>83</v>
      </c>
      <c r="D78" s="39">
        <v>74.722859500869077</v>
      </c>
      <c r="E78" s="38">
        <f t="shared" si="27"/>
        <v>-5.4901110857712041</v>
      </c>
      <c r="F78" s="39">
        <f>(SUM($D$76:D78)/SUM($D$64:D66)-1)*100</f>
        <v>-1.0485817378760753</v>
      </c>
      <c r="G78" s="40"/>
      <c r="H78" s="39">
        <v>75.124001951236679</v>
      </c>
      <c r="I78" s="37">
        <f t="shared" si="28"/>
        <v>-5.7723880090197781</v>
      </c>
      <c r="J78" s="39">
        <f>(SUM($H$76:H78)/SUM($H$64:H66)-1)*100</f>
        <v>-1.8053710045126459</v>
      </c>
      <c r="K78" s="40"/>
      <c r="L78" s="39">
        <v>16.251678845305772</v>
      </c>
      <c r="M78" s="40">
        <f t="shared" si="29"/>
        <v>-13.785224031070612</v>
      </c>
      <c r="N78" s="39">
        <f>(SUM($L$76:L78)/SUM($L$64:L66)-1)*100</f>
        <v>-18.980064850776746</v>
      </c>
      <c r="O78" s="40"/>
      <c r="P78" s="39">
        <v>105.41330368149572</v>
      </c>
      <c r="Q78" s="38">
        <f t="shared" si="30"/>
        <v>-4.5138021917047695</v>
      </c>
      <c r="R78" s="39">
        <f>(SUM($P$76:P78)/SUM($P$64:P66)-1)*100</f>
        <v>-5.8004732221433652</v>
      </c>
      <c r="S78" s="40"/>
      <c r="T78" s="39">
        <v>112.21417964833073</v>
      </c>
      <c r="U78" s="40">
        <f t="shared" si="31"/>
        <v>-16.322628095121345</v>
      </c>
      <c r="V78" s="39">
        <f>(SUM($T$76:T78)/SUM($T$64:T66)-1)*100</f>
        <v>-16.186378764510089</v>
      </c>
      <c r="W78" s="40"/>
      <c r="X78" s="39">
        <v>93.104053049600367</v>
      </c>
      <c r="Y78" s="40">
        <f t="shared" si="32"/>
        <v>16.582586652611454</v>
      </c>
      <c r="Z78" s="39">
        <f>(SUM($X$76:X78)/SUM($X$64:X66)-1)*100</f>
        <v>12.493410214168033</v>
      </c>
      <c r="AA78" s="40"/>
      <c r="AB78" s="39">
        <v>128.49451193017586</v>
      </c>
      <c r="AC78" s="40">
        <f t="shared" si="33"/>
        <v>-17.562359101156304</v>
      </c>
      <c r="AD78" s="39">
        <f>(SUM($AB$76:AB78)/SUM($AB$64:AB66)-1)*100</f>
        <v>-17.035216057854097</v>
      </c>
      <c r="AE78" s="40"/>
      <c r="AF78" s="41" t="s">
        <v>84</v>
      </c>
      <c r="AG78" s="39">
        <v>104.3</v>
      </c>
      <c r="AH78" s="39">
        <f t="shared" si="0"/>
        <v>71.642243049730652</v>
      </c>
      <c r="AI78" s="38">
        <f t="shared" si="34"/>
        <v>-7.7826328398747648</v>
      </c>
      <c r="AJ78" s="39">
        <f>(SUM($AH$76:AH78)/SUM($AH$64:AH66)-1)*100</f>
        <v>-3.4603635791839338</v>
      </c>
      <c r="AK78" s="40"/>
    </row>
    <row r="79" spans="1:37" ht="12.75" hidden="1" x14ac:dyDescent="0.2">
      <c r="A79" s="35">
        <v>2020</v>
      </c>
      <c r="B79" s="35">
        <v>4</v>
      </c>
      <c r="C79" s="33" t="s">
        <v>83</v>
      </c>
      <c r="D79" s="39">
        <v>58.236171239068149</v>
      </c>
      <c r="E79" s="38">
        <f t="shared" si="27"/>
        <v>-23.851582126502009</v>
      </c>
      <c r="F79" s="39">
        <f>(SUM($D$76:D79)/SUM($D$64:D67)-1)*100</f>
        <v>-6.5734959320476127</v>
      </c>
      <c r="G79" s="40"/>
      <c r="H79" s="39">
        <v>58.384412268462391</v>
      </c>
      <c r="I79" s="37">
        <f t="shared" si="28"/>
        <v>-24.362868948781667</v>
      </c>
      <c r="J79" s="39">
        <f>(SUM($H$76:H79)/SUM($H$64:H67)-1)*100</f>
        <v>-7.2530253924308123</v>
      </c>
      <c r="K79" s="40"/>
      <c r="L79" s="39">
        <v>34.519363728180714</v>
      </c>
      <c r="M79" s="40">
        <f t="shared" si="29"/>
        <v>50.500371511300017</v>
      </c>
      <c r="N79" s="39">
        <f>(SUM($L$76:L79)/SUM($L$64:L67)-1)*100</f>
        <v>-0.31958167738842524</v>
      </c>
      <c r="O79" s="40"/>
      <c r="P79" s="39">
        <v>100.61909838108789</v>
      </c>
      <c r="Q79" s="38">
        <f t="shared" si="30"/>
        <v>-6.0556090400434783</v>
      </c>
      <c r="R79" s="39">
        <f>(SUM($P$76:P79)/SUM($P$64:P67)-1)*100</f>
        <v>-5.8622472293894612</v>
      </c>
      <c r="S79" s="40"/>
      <c r="T79" s="39">
        <v>108.78186968838529</v>
      </c>
      <c r="U79" s="40">
        <f t="shared" si="31"/>
        <v>-17.586988467956857</v>
      </c>
      <c r="V79" s="39">
        <f>(SUM($T$76:T79)/SUM($T$64:T67)-1)*100</f>
        <v>-16.530650977415039</v>
      </c>
      <c r="W79" s="40"/>
      <c r="X79" s="39">
        <v>90.00125274560078</v>
      </c>
      <c r="Y79" s="40">
        <f t="shared" si="32"/>
        <v>19.426565242832041</v>
      </c>
      <c r="Z79" s="39">
        <f>(SUM($X$76:X79)/SUM($X$64:X67)-1)*100</f>
        <v>14.132882174618523</v>
      </c>
      <c r="AA79" s="40"/>
      <c r="AB79" s="39">
        <v>116.57000358944325</v>
      </c>
      <c r="AC79" s="40">
        <f t="shared" si="33"/>
        <v>-24.28213812398765</v>
      </c>
      <c r="AD79" s="39">
        <f>(SUM($AB$76:AB79)/SUM($AB$64:AB67)-1)*100</f>
        <v>-18.809311379673943</v>
      </c>
      <c r="AE79" s="40"/>
      <c r="AF79" s="41" t="s">
        <v>84</v>
      </c>
      <c r="AG79" s="39">
        <v>100.82</v>
      </c>
      <c r="AH79" s="39">
        <f t="shared" si="0"/>
        <v>57.762518586657563</v>
      </c>
      <c r="AI79" s="38">
        <f t="shared" si="34"/>
        <v>-22.582693592208443</v>
      </c>
      <c r="AJ79" s="39">
        <f>(SUM($AH$76:AH79)/SUM($AH$64:AH67)-1)*100</f>
        <v>-8.0684467999234464</v>
      </c>
      <c r="AK79" s="40"/>
    </row>
    <row r="80" spans="1:37" ht="12.75" hidden="1" x14ac:dyDescent="0.2">
      <c r="A80" s="35">
        <v>2020</v>
      </c>
      <c r="B80" s="35">
        <v>5</v>
      </c>
      <c r="C80" s="33" t="s">
        <v>83</v>
      </c>
      <c r="D80" s="39">
        <v>90.204866662545825</v>
      </c>
      <c r="E80" s="38">
        <f t="shared" si="27"/>
        <v>-4.7377808449891745</v>
      </c>
      <c r="F80" s="39">
        <f>(SUM($D$76:D80)/SUM($D$64:D68)-1)*100</f>
        <v>-6.1498771522858764</v>
      </c>
      <c r="G80" s="40"/>
      <c r="H80" s="39">
        <v>91.473331754067374</v>
      </c>
      <c r="I80" s="37">
        <f t="shared" si="28"/>
        <v>-4.2143949260259888</v>
      </c>
      <c r="J80" s="39">
        <f>(SUM($H$76:H80)/SUM($H$64:H68)-1)*100</f>
        <v>-6.5539992455162182</v>
      </c>
      <c r="K80" s="40"/>
      <c r="L80" s="39">
        <v>20.207628134652577</v>
      </c>
      <c r="M80" s="40">
        <f t="shared" si="29"/>
        <v>-2.1212432633729463</v>
      </c>
      <c r="N80" s="39">
        <f>(SUM($L$76:L80)/SUM($L$64:L68)-1)*100</f>
        <v>-0.6703351266879376</v>
      </c>
      <c r="O80" s="40"/>
      <c r="P80" s="39">
        <v>98.248539456993612</v>
      </c>
      <c r="Q80" s="38">
        <f t="shared" si="30"/>
        <v>-10.79264731782834</v>
      </c>
      <c r="R80" s="39">
        <f>(SUM($P$76:P80)/SUM($P$64:P68)-1)*100</f>
        <v>-6.8450802602475598</v>
      </c>
      <c r="S80" s="40"/>
      <c r="T80" s="39">
        <v>104.87613766499912</v>
      </c>
      <c r="U80" s="40">
        <f t="shared" si="31"/>
        <v>-18.839842259254553</v>
      </c>
      <c r="V80" s="39">
        <f>(SUM($T$76:T80)/SUM($T$64:T68)-1)*100</f>
        <v>-16.978543652908527</v>
      </c>
      <c r="W80" s="40"/>
      <c r="X80" s="39">
        <v>88.052982787275454</v>
      </c>
      <c r="Y80" s="40">
        <f t="shared" si="32"/>
        <v>4.5056618136835027</v>
      </c>
      <c r="Z80" s="39">
        <f>(SUM($X$76:X80)/SUM($X$64:X68)-1)*100</f>
        <v>12.119840425002714</v>
      </c>
      <c r="AA80" s="40"/>
      <c r="AB80" s="39">
        <v>115.65186178754274</v>
      </c>
      <c r="AC80" s="40">
        <f t="shared" si="33"/>
        <v>-23.106488808500998</v>
      </c>
      <c r="AD80" s="39">
        <f>(SUM($AB$76:AB80)/SUM($AB$64:AB68)-1)*100</f>
        <v>-19.638688281369319</v>
      </c>
      <c r="AE80" s="40"/>
      <c r="AF80" s="41" t="s">
        <v>84</v>
      </c>
      <c r="AG80" s="39">
        <v>97.43</v>
      </c>
      <c r="AH80" s="39">
        <f t="shared" si="0"/>
        <v>92.584282728672704</v>
      </c>
      <c r="AI80" s="38">
        <f t="shared" si="34"/>
        <v>0.21941356244079202</v>
      </c>
      <c r="AJ80" s="39">
        <f>(SUM($AH$76:AH80)/SUM($AH$64:AH68)-1)*100</f>
        <v>-6.1638615657789053</v>
      </c>
      <c r="AK80" s="40"/>
    </row>
    <row r="81" spans="1:37" ht="12.75" hidden="1" x14ac:dyDescent="0.2">
      <c r="A81" s="35">
        <v>2020</v>
      </c>
      <c r="B81" s="35">
        <v>6</v>
      </c>
      <c r="C81" s="33" t="s">
        <v>83</v>
      </c>
      <c r="D81" s="39">
        <v>84.35033870809599</v>
      </c>
      <c r="E81" s="38">
        <f t="shared" si="27"/>
        <v>5.8010633008820207</v>
      </c>
      <c r="F81" s="39">
        <f>(SUM($D$76:D81)/SUM($D$64:D69)-1)*100</f>
        <v>-4.2056428606102036</v>
      </c>
      <c r="G81" s="40"/>
      <c r="H81" s="39">
        <v>85.329651068280739</v>
      </c>
      <c r="I81" s="37">
        <f t="shared" si="28"/>
        <v>6.0723135729043207</v>
      </c>
      <c r="J81" s="39">
        <f>(SUM($H$76:H81)/SUM($H$64:H69)-1)*100</f>
        <v>-4.5043960420871443</v>
      </c>
      <c r="K81" s="40"/>
      <c r="L81" s="39">
        <v>13.000873102223229</v>
      </c>
      <c r="M81" s="40">
        <f t="shared" si="29"/>
        <v>-54.112214931122864</v>
      </c>
      <c r="N81" s="39">
        <f>(SUM($L$76:L81)/SUM($L$64:L69)-1)*100</f>
        <v>-11.937802296421419</v>
      </c>
      <c r="O81" s="40"/>
      <c r="P81" s="39">
        <v>99.55224477399122</v>
      </c>
      <c r="Q81" s="38">
        <f t="shared" si="30"/>
        <v>-9.9860612382420868</v>
      </c>
      <c r="R81" s="39">
        <f>(SUM($P$76:P81)/SUM($P$64:P69)-1)*100</f>
        <v>-7.3689623530426074</v>
      </c>
      <c r="S81" s="40"/>
      <c r="T81" s="39">
        <v>105.59613371981526</v>
      </c>
      <c r="U81" s="40">
        <f t="shared" si="31"/>
        <v>-19.242180428442111</v>
      </c>
      <c r="V81" s="39">
        <f>(SUM($T$76:T81)/SUM($T$64:T69)-1)*100</f>
        <v>-17.349927397531506</v>
      </c>
      <c r="W81" s="40"/>
      <c r="X81" s="39">
        <v>91.376266317011471</v>
      </c>
      <c r="Y81" s="40">
        <f t="shared" si="32"/>
        <v>6.8335208098987579</v>
      </c>
      <c r="Z81" s="39">
        <f>(SUM($X$76:X81)/SUM($X$64:X69)-1)*100</f>
        <v>11.194225829483017</v>
      </c>
      <c r="AA81" s="40"/>
      <c r="AB81" s="39">
        <v>112.25133659531861</v>
      </c>
      <c r="AC81" s="40">
        <f t="shared" si="33"/>
        <v>-23.490555104878908</v>
      </c>
      <c r="AD81" s="39">
        <f>(SUM($AB$76:AB81)/SUM($AB$64:AB69)-1)*100</f>
        <v>-20.248980940839488</v>
      </c>
      <c r="AE81" s="40"/>
      <c r="AF81" s="41" t="s">
        <v>84</v>
      </c>
      <c r="AG81" s="39">
        <v>97.43</v>
      </c>
      <c r="AH81" s="39">
        <f t="shared" si="0"/>
        <v>86.57532454900543</v>
      </c>
      <c r="AI81" s="38">
        <f t="shared" si="34"/>
        <v>11.306671336758782</v>
      </c>
      <c r="AJ81" s="39">
        <f>(SUM($AH$76:AH81)/SUM($AH$64:AH69)-1)*100</f>
        <v>-3.331589368330512</v>
      </c>
      <c r="AK81" s="40"/>
    </row>
    <row r="82" spans="1:37" ht="12.75" hidden="1" x14ac:dyDescent="0.2">
      <c r="A82" s="35">
        <v>2020</v>
      </c>
      <c r="B82" s="35">
        <v>7</v>
      </c>
      <c r="C82" s="33" t="s">
        <v>83</v>
      </c>
      <c r="D82" s="39">
        <v>92.382305233477354</v>
      </c>
      <c r="E82" s="38">
        <f t="shared" si="27"/>
        <v>8.2197494298549287</v>
      </c>
      <c r="F82" s="39">
        <f>(SUM($D$76:D82)/SUM($D$64:D70)-1)*100</f>
        <v>-2.3623157116077431</v>
      </c>
      <c r="G82" s="40"/>
      <c r="H82" s="39">
        <v>93.537226438222959</v>
      </c>
      <c r="I82" s="37">
        <f t="shared" si="28"/>
        <v>8.6234746499992383</v>
      </c>
      <c r="J82" s="39">
        <f>(SUM($H$76:H82)/SUM($H$64:H70)-1)*100</f>
        <v>-2.5609603854097829</v>
      </c>
      <c r="K82" s="40"/>
      <c r="L82" s="39">
        <v>26.132494802338279</v>
      </c>
      <c r="M82" s="40">
        <f t="shared" si="29"/>
        <v>33.798975346165264</v>
      </c>
      <c r="N82" s="39">
        <f>(SUM($L$76:L82)/SUM($L$64:L70)-1)*100</f>
        <v>-6.133809847447802</v>
      </c>
      <c r="O82" s="40"/>
      <c r="P82" s="39">
        <v>98.151552765439405</v>
      </c>
      <c r="Q82" s="38">
        <f t="shared" si="30"/>
        <v>-9.539894617990214</v>
      </c>
      <c r="R82" s="39">
        <f>(SUM($P$76:P82)/SUM($P$64:P70)-1)*100</f>
        <v>-7.6742419832016466</v>
      </c>
      <c r="S82" s="40"/>
      <c r="T82" s="39">
        <v>100.72711930345591</v>
      </c>
      <c r="U82" s="40">
        <f t="shared" si="31"/>
        <v>-19.156683730012134</v>
      </c>
      <c r="V82" s="39">
        <f>(SUM($T$76:T82)/SUM($T$64:T70)-1)*100</f>
        <v>-17.594197935172684</v>
      </c>
      <c r="W82" s="40"/>
      <c r="X82" s="39">
        <v>91.604767114592818</v>
      </c>
      <c r="Y82" s="40">
        <f t="shared" si="32"/>
        <v>7.050501264873958</v>
      </c>
      <c r="Z82" s="39">
        <f>(SUM($X$76:X82)/SUM($X$64:X70)-1)*100</f>
        <v>10.576540338968821</v>
      </c>
      <c r="AA82" s="40"/>
      <c r="AB82" s="39">
        <v>112.2229988853834</v>
      </c>
      <c r="AC82" s="40">
        <f t="shared" si="33"/>
        <v>-22.923316465550798</v>
      </c>
      <c r="AD82" s="39">
        <f>(SUM($AB$76:AB82)/SUM($AB$64:AB70)-1)*100</f>
        <v>-20.612346358078238</v>
      </c>
      <c r="AE82" s="40"/>
      <c r="AF82" s="41" t="s">
        <v>84</v>
      </c>
      <c r="AG82" s="39">
        <v>97.43</v>
      </c>
      <c r="AH82" s="39">
        <f t="shared" si="0"/>
        <v>94.819157583369957</v>
      </c>
      <c r="AI82" s="38">
        <f t="shared" si="34"/>
        <v>14.239979768660334</v>
      </c>
      <c r="AJ82" s="39">
        <f>(SUM($AH$76:AH82)/SUM($AH$64:AH70)-1)*100</f>
        <v>-0.74010725821496148</v>
      </c>
      <c r="AK82" s="40"/>
    </row>
    <row r="83" spans="1:37" ht="12.75" hidden="1" x14ac:dyDescent="0.2">
      <c r="A83" s="35">
        <v>2020</v>
      </c>
      <c r="B83" s="35">
        <v>8</v>
      </c>
      <c r="C83" s="33" t="s">
        <v>83</v>
      </c>
      <c r="D83" s="39">
        <v>84.848420264620316</v>
      </c>
      <c r="E83" s="38">
        <f t="shared" si="27"/>
        <v>-2.7187623330381427</v>
      </c>
      <c r="F83" s="39">
        <f>(SUM($D$76:D83)/SUM($D$64:D71)-1)*100</f>
        <v>-2.4092324015861033</v>
      </c>
      <c r="G83" s="40"/>
      <c r="H83" s="39">
        <v>85.658034200285115</v>
      </c>
      <c r="I83" s="37">
        <f t="shared" si="28"/>
        <v>-2.1699290256626824</v>
      </c>
      <c r="J83" s="39">
        <f>(SUM($H$76:H83)/SUM($H$64:H71)-1)*100</f>
        <v>-2.5098009130052223</v>
      </c>
      <c r="K83" s="40"/>
      <c r="L83" s="39">
        <v>11.759525700392476</v>
      </c>
      <c r="M83" s="40">
        <f t="shared" si="29"/>
        <v>-90.525915484518308</v>
      </c>
      <c r="N83" s="39">
        <f>(SUM($L$76:L83)/SUM($L$64:L71)-1)*100</f>
        <v>-43.809213637964476</v>
      </c>
      <c r="O83" s="40"/>
      <c r="P83" s="39">
        <v>98.609942497101031</v>
      </c>
      <c r="Q83" s="38">
        <f t="shared" si="30"/>
        <v>-10.310695117648137</v>
      </c>
      <c r="R83" s="39">
        <f>(SUM($P$76:P83)/SUM($P$64:P71)-1)*100</f>
        <v>-8.0030620209801668</v>
      </c>
      <c r="S83" s="40"/>
      <c r="T83" s="39">
        <v>99.086580347504977</v>
      </c>
      <c r="U83" s="40">
        <f t="shared" si="31"/>
        <v>-19.930395047953013</v>
      </c>
      <c r="V83" s="39">
        <f>(SUM($T$76:T83)/SUM($T$64:T71)-1)*100</f>
        <v>-17.87076787595727</v>
      </c>
      <c r="W83" s="40"/>
      <c r="X83" s="39">
        <v>93.332553847181757</v>
      </c>
      <c r="Y83" s="40">
        <f t="shared" si="32"/>
        <v>3.8841666108917536</v>
      </c>
      <c r="Z83" s="39">
        <f>(SUM($X$76:X83)/SUM($X$64:X71)-1)*100</f>
        <v>9.6708843944073308</v>
      </c>
      <c r="AA83" s="40"/>
      <c r="AB83" s="39">
        <v>112.71040749626887</v>
      </c>
      <c r="AC83" s="40">
        <f t="shared" si="33"/>
        <v>-21.177170035671793</v>
      </c>
      <c r="AD83" s="39">
        <f>(SUM($AB$76:AB83)/SUM($AB$64:AB71)-1)*100</f>
        <v>-20.678842402919184</v>
      </c>
      <c r="AE83" s="40"/>
      <c r="AF83" s="41" t="s">
        <v>84</v>
      </c>
      <c r="AG83" s="39">
        <v>101.54</v>
      </c>
      <c r="AH83" s="39">
        <f t="shared" si="0"/>
        <v>83.561572054973723</v>
      </c>
      <c r="AI83" s="38">
        <f t="shared" si="34"/>
        <v>-1.4828671529083124</v>
      </c>
      <c r="AJ83" s="39">
        <f>(SUM($AH$76:AH83)/SUM($AH$64:AH71)-1)*100</f>
        <v>-0.83738992308376448</v>
      </c>
      <c r="AK83" s="40"/>
    </row>
    <row r="84" spans="1:37" ht="12.75" hidden="1" x14ac:dyDescent="0.2">
      <c r="A84" s="35">
        <v>2020</v>
      </c>
      <c r="B84" s="35">
        <v>9</v>
      </c>
      <c r="C84" s="33" t="s">
        <v>83</v>
      </c>
      <c r="D84" s="39">
        <v>91.549199446539916</v>
      </c>
      <c r="E84" s="38">
        <f t="shared" si="27"/>
        <v>6.7709238023252425</v>
      </c>
      <c r="F84" s="39">
        <f>(SUM($D$76:D84)/SUM($D$64:D72)-1)*100</f>
        <v>-1.357455346860803</v>
      </c>
      <c r="G84" s="40"/>
      <c r="H84" s="39">
        <v>92.547892712919534</v>
      </c>
      <c r="I84" s="37">
        <f t="shared" si="28"/>
        <v>7.6414459335256026</v>
      </c>
      <c r="J84" s="39">
        <f>(SUM($H$76:H84)/SUM($H$64:H72)-1)*100</f>
        <v>-1.3541287341188757</v>
      </c>
      <c r="K84" s="40"/>
      <c r="L84" s="39">
        <v>19.207062568827808</v>
      </c>
      <c r="M84" s="40">
        <f t="shared" si="29"/>
        <v>-14.279808783924835</v>
      </c>
      <c r="N84" s="39">
        <f>(SUM($L$76:L84)/SUM($L$64:L72)-1)*100</f>
        <v>-41.606920648656661</v>
      </c>
      <c r="O84" s="40"/>
      <c r="P84" s="39">
        <v>97.730936797856756</v>
      </c>
      <c r="Q84" s="38">
        <f t="shared" si="30"/>
        <v>-10.307317530216437</v>
      </c>
      <c r="R84" s="39">
        <f>(SUM($P$76:P84)/SUM($P$64:P72)-1)*100</f>
        <v>-8.2565459920099897</v>
      </c>
      <c r="S84" s="40"/>
      <c r="T84" s="39">
        <v>98.014805398326587</v>
      </c>
      <c r="U84" s="40">
        <f t="shared" si="31"/>
        <v>-20.023070526061659</v>
      </c>
      <c r="V84" s="39">
        <f>(SUM($T$76:T84)/SUM($T$64:T72)-1)*100</f>
        <v>-18.096624178001974</v>
      </c>
      <c r="W84" s="40"/>
      <c r="X84" s="39">
        <v>93.222312234313549</v>
      </c>
      <c r="Y84" s="40">
        <f t="shared" si="32"/>
        <v>4.3410957060169295</v>
      </c>
      <c r="Z84" s="39">
        <f>(SUM($X$76:X84)/SUM($X$64:X72)-1)*100</f>
        <v>9.0387046128873383</v>
      </c>
      <c r="AA84" s="40"/>
      <c r="AB84" s="39">
        <v>109.98998734248956</v>
      </c>
      <c r="AC84" s="40">
        <f t="shared" si="33"/>
        <v>-21.994453153261787</v>
      </c>
      <c r="AD84" s="39">
        <f>(SUM($AB$76:AB84)/SUM($AB$64:AB72)-1)*100</f>
        <v>-20.815686602420726</v>
      </c>
      <c r="AE84" s="40"/>
      <c r="AF84" s="41" t="s">
        <v>84</v>
      </c>
      <c r="AG84" s="39">
        <v>104.61</v>
      </c>
      <c r="AH84" s="39">
        <f t="shared" si="0"/>
        <v>87.514768613459438</v>
      </c>
      <c r="AI84" s="38">
        <f t="shared" si="34"/>
        <v>4.9439478573279843</v>
      </c>
      <c r="AJ84" s="39">
        <f>(SUM($AH$76:AH84)/SUM($AH$64:AH72)-1)*100</f>
        <v>-0.17785340262228555</v>
      </c>
      <c r="AK84" s="40"/>
    </row>
    <row r="85" spans="1:37" ht="12.75" hidden="1" x14ac:dyDescent="0.2">
      <c r="A85" s="35">
        <v>2020</v>
      </c>
      <c r="B85" s="35">
        <v>10</v>
      </c>
      <c r="C85" s="33" t="s">
        <v>83</v>
      </c>
      <c r="D85" s="39">
        <v>92.271338511027196</v>
      </c>
      <c r="E85" s="38">
        <f t="shared" si="27"/>
        <v>5.0156755004631179</v>
      </c>
      <c r="F85" s="39">
        <f>(SUM($D$76:D85)/SUM($D$64:D73)-1)*100</f>
        <v>-0.68783725624347314</v>
      </c>
      <c r="G85" s="40"/>
      <c r="H85" s="39">
        <v>93.960435614389525</v>
      </c>
      <c r="I85" s="37">
        <f t="shared" si="28"/>
        <v>6.1859808047545926</v>
      </c>
      <c r="J85" s="39">
        <f>(SUM($H$76:H85)/SUM($H$64:H73)-1)*100</f>
        <v>-0.56333071813603475</v>
      </c>
      <c r="K85" s="40"/>
      <c r="L85" s="39">
        <v>15.640187889225755</v>
      </c>
      <c r="M85" s="40">
        <f t="shared" si="29"/>
        <v>-36.768491607951084</v>
      </c>
      <c r="N85" s="39">
        <f>(SUM($L$76:L85)/SUM($L$64:L73)-1)*100</f>
        <v>-41.238879627758692</v>
      </c>
      <c r="O85" s="40"/>
      <c r="P85" s="39">
        <v>100.00552994293949</v>
      </c>
      <c r="Q85" s="38">
        <f t="shared" si="30"/>
        <v>-8.7541334823715857</v>
      </c>
      <c r="R85" s="39">
        <f>(SUM($P$76:P85)/SUM($P$64:P73)-1)*100</f>
        <v>-8.3061192482694839</v>
      </c>
      <c r="S85" s="40"/>
      <c r="T85" s="39">
        <v>100.51013419104555</v>
      </c>
      <c r="U85" s="40">
        <f t="shared" si="31"/>
        <v>-17.62011263506777</v>
      </c>
      <c r="V85" s="39">
        <f>(SUM($T$76:T85)/SUM($T$64:T73)-1)*100</f>
        <v>-18.05155183092344</v>
      </c>
      <c r="W85" s="40"/>
      <c r="X85" s="39">
        <v>95.457210386096222</v>
      </c>
      <c r="Y85" s="40">
        <f t="shared" si="32"/>
        <v>3.864607868795261</v>
      </c>
      <c r="Z85" s="39">
        <f>(SUM($X$76:X85)/SUM($X$64:X73)-1)*100</f>
        <v>8.4760474994485691</v>
      </c>
      <c r="AA85" s="40"/>
      <c r="AB85" s="39">
        <v>111.9962972059018</v>
      </c>
      <c r="AC85" s="40">
        <f t="shared" si="33"/>
        <v>-18.985733027222039</v>
      </c>
      <c r="AD85" s="39">
        <f>(SUM($AB$76:AB85)/SUM($AB$64:AB73)-1)*100</f>
        <v>-20.64633864108022</v>
      </c>
      <c r="AE85" s="40"/>
      <c r="AF85" s="41" t="s">
        <v>84</v>
      </c>
      <c r="AG85" s="39">
        <v>104.61</v>
      </c>
      <c r="AH85" s="39">
        <f t="shared" ref="AH85:AH148" si="35">D85/AG85*100</f>
        <v>88.20508413251811</v>
      </c>
      <c r="AI85" s="38">
        <f t="shared" si="34"/>
        <v>3.2187339160464319</v>
      </c>
      <c r="AJ85" s="39">
        <f>(SUM($AH$76:AH85)/SUM($AH$64:AH73)-1)*100</f>
        <v>0.17765460755272411</v>
      </c>
      <c r="AK85" s="40"/>
    </row>
    <row r="86" spans="1:37" ht="12.75" hidden="1" x14ac:dyDescent="0.2">
      <c r="A86" s="35">
        <v>2020</v>
      </c>
      <c r="B86" s="35">
        <v>11</v>
      </c>
      <c r="C86" s="33" t="s">
        <v>83</v>
      </c>
      <c r="D86" s="39">
        <v>96.231477602260682</v>
      </c>
      <c r="E86" s="38">
        <f t="shared" si="27"/>
        <v>8.3144467722625137</v>
      </c>
      <c r="F86" s="39">
        <f>(SUM($D$76:D86)/SUM($D$64:D74)-1)*100</f>
        <v>0.1767231763339705</v>
      </c>
      <c r="G86" s="40"/>
      <c r="H86" s="39">
        <v>97.65837293521291</v>
      </c>
      <c r="I86" s="37">
        <f t="shared" si="28"/>
        <v>9.534562230606241</v>
      </c>
      <c r="J86" s="39">
        <f>(SUM($H$76:H86)/SUM($H$64:H74)-1)*100</f>
        <v>0.40176864035954551</v>
      </c>
      <c r="K86" s="40"/>
      <c r="L86" s="39">
        <v>61.408060419495172</v>
      </c>
      <c r="M86" s="40">
        <f t="shared" si="29"/>
        <v>-30.350947875208519</v>
      </c>
      <c r="N86" s="39">
        <f>(SUM($L$76:L86)/SUM($L$64:L74)-1)*100</f>
        <v>-38.916433759209433</v>
      </c>
      <c r="O86" s="40"/>
      <c r="P86" s="39">
        <v>99.411358843101908</v>
      </c>
      <c r="Q86" s="38">
        <f t="shared" si="30"/>
        <v>-9.0599200567821185</v>
      </c>
      <c r="R86" s="39">
        <f>(SUM($P$76:P86)/SUM($P$64:P74)-1)*100</f>
        <v>-8.3742528339761595</v>
      </c>
      <c r="S86" s="40"/>
      <c r="T86" s="39">
        <v>99.471235774050569</v>
      </c>
      <c r="U86" s="40">
        <f t="shared" si="31"/>
        <v>-16.739591072951924</v>
      </c>
      <c r="V86" s="39">
        <f>(SUM($T$76:T86)/SUM($T$64:T74)-1)*100</f>
        <v>-17.940338059447324</v>
      </c>
      <c r="W86" s="40"/>
      <c r="X86" s="39">
        <v>95.657649682220224</v>
      </c>
      <c r="Y86" s="40">
        <f t="shared" si="32"/>
        <v>4.0895112216188068</v>
      </c>
      <c r="Z86" s="39">
        <f>(SUM($X$76:X86)/SUM($X$64:X74)-1)*100</f>
        <v>8.0458442425175747</v>
      </c>
      <c r="AA86" s="40"/>
      <c r="AB86" s="39">
        <v>109.92197683864505</v>
      </c>
      <c r="AC86" s="40">
        <f t="shared" si="33"/>
        <v>-22.070877531340415</v>
      </c>
      <c r="AD86" s="39">
        <f>(SUM($AB$76:AB86)/SUM($AB$64:AB74)-1)*100</f>
        <v>-20.769244102404105</v>
      </c>
      <c r="AE86" s="40"/>
      <c r="AF86" s="41" t="s">
        <v>84</v>
      </c>
      <c r="AG86" s="39">
        <v>104.61</v>
      </c>
      <c r="AH86" s="39">
        <f t="shared" si="35"/>
        <v>91.990706053207802</v>
      </c>
      <c r="AI86" s="38">
        <f t="shared" si="34"/>
        <v>6.4714134556137566</v>
      </c>
      <c r="AJ86" s="39">
        <f>(SUM($AH$76:AH86)/SUM($AH$64:AH74)-1)*100</f>
        <v>0.77994606121114529</v>
      </c>
      <c r="AK86" s="40"/>
    </row>
    <row r="87" spans="1:37" ht="12.75" hidden="1" x14ac:dyDescent="0.2">
      <c r="A87" s="35">
        <v>2020</v>
      </c>
      <c r="B87" s="35">
        <v>12</v>
      </c>
      <c r="C87" s="33" t="s">
        <v>83</v>
      </c>
      <c r="D87" s="39">
        <v>114.31218952828081</v>
      </c>
      <c r="E87" s="38">
        <f t="shared" si="27"/>
        <v>15.121891297528805</v>
      </c>
      <c r="F87" s="39">
        <f>(SUM($D$76:D87)/SUM($D$64:D75)-1)*100</f>
        <v>1.6253875601969225</v>
      </c>
      <c r="G87" s="39">
        <f t="shared" ref="G87:G95" si="36">(SUM(D76:D87)/SUM(D64:D75))*100-100</f>
        <v>1.625387560196927</v>
      </c>
      <c r="H87" s="39">
        <v>115.92042162993094</v>
      </c>
      <c r="I87" s="37">
        <f t="shared" si="28"/>
        <v>15.740748629682116</v>
      </c>
      <c r="J87" s="39">
        <f>(SUM($H$76:H87)/SUM($H$64:H75)-1)*100</f>
        <v>1.8889464692193103</v>
      </c>
      <c r="K87" s="39">
        <f t="shared" ref="K87:K95" si="37">(SUM(H76:H87)/SUM(H64:H75))*100-100</f>
        <v>1.8889464692193059</v>
      </c>
      <c r="L87" s="39">
        <v>19.806918245737553</v>
      </c>
      <c r="M87" s="40">
        <f t="shared" si="29"/>
        <v>-41.328061168287803</v>
      </c>
      <c r="N87" s="39">
        <f>(SUM($L$76:L87)/SUM($L$64:L75)-1)*100</f>
        <v>-39.098525766028949</v>
      </c>
      <c r="O87" s="39">
        <f t="shared" ref="O87:O94" si="38">(SUM(L76:L87)/SUM(L64:L75))*100-100</f>
        <v>-39.098525766028949</v>
      </c>
      <c r="P87" s="39">
        <v>100.45983602443042</v>
      </c>
      <c r="Q87" s="38">
        <f t="shared" si="30"/>
        <v>-6.4246181935753981</v>
      </c>
      <c r="R87" s="39">
        <f>(SUM($P$76:P87)/SUM($P$64:P75)-1)*100</f>
        <v>-8.2152983289670463</v>
      </c>
      <c r="S87" s="39">
        <f t="shared" ref="S87:S93" si="39">(SUM(P76:P87)/SUM(P64:P75))*100-100</f>
        <v>-8.2152983289670516</v>
      </c>
      <c r="T87" s="39">
        <v>103.54792576479035</v>
      </c>
      <c r="U87" s="40">
        <f t="shared" si="31"/>
        <v>-10.836824821651007</v>
      </c>
      <c r="V87" s="39">
        <f>(SUM($T$76:T87)/SUM($T$64:T75)-1)*100</f>
        <v>-17.399559488454898</v>
      </c>
      <c r="W87" s="39">
        <f t="shared" ref="W87:W94" si="40">(SUM(T76:T87)/SUM(T64:T75))*100-100</f>
        <v>-17.399559488454898</v>
      </c>
      <c r="X87" s="39">
        <v>95.423135705755129</v>
      </c>
      <c r="Y87" s="40">
        <f t="shared" si="32"/>
        <v>5.3858414132022858</v>
      </c>
      <c r="Z87" s="39">
        <f>(SUM($X$76:X87)/SUM($X$64:X75)-1)*100</f>
        <v>7.8114576628240284</v>
      </c>
      <c r="AA87" s="39">
        <f t="shared" ref="AA87:AA94" si="41">(SUM(X76:X87)/SUM(X64:X75))*100-100</f>
        <v>7.8114576628240258</v>
      </c>
      <c r="AB87" s="39">
        <v>109.37789280788921</v>
      </c>
      <c r="AC87" s="40">
        <f t="shared" si="33"/>
        <v>-21.739659367396598</v>
      </c>
      <c r="AD87" s="39">
        <f>(SUM($AB$76:AB87)/SUM($AB$64:AB75)-1)*100</f>
        <v>-20.845668662674655</v>
      </c>
      <c r="AE87" s="39">
        <f t="shared" ref="AE87:AE94" si="42">(SUM(AB76:AB87)/SUM(AB64:AB75))*100-100</f>
        <v>-20.845668662674655</v>
      </c>
      <c r="AF87" s="41" t="s">
        <v>84</v>
      </c>
      <c r="AG87" s="39">
        <v>104.61</v>
      </c>
      <c r="AH87" s="39">
        <f t="shared" si="35"/>
        <v>109.27462912559108</v>
      </c>
      <c r="AI87" s="38">
        <f t="shared" si="34"/>
        <v>14.373560487067877</v>
      </c>
      <c r="AJ87" s="39">
        <f>(SUM($AH$76:AH87)/SUM($AH$64:AH75)-1)*100</f>
        <v>2.0808006862690798</v>
      </c>
      <c r="AK87" s="39">
        <f t="shared" ref="AK87:AK93" si="43">(SUM(AH76:AH87)/SUM(AH64:AH75))*100-100</f>
        <v>2.080800686269086</v>
      </c>
    </row>
    <row r="88" spans="1:37" ht="12.75" hidden="1" x14ac:dyDescent="0.2">
      <c r="A88" s="35" t="s">
        <v>81</v>
      </c>
      <c r="B88" s="35">
        <v>1</v>
      </c>
      <c r="C88" s="33" t="s">
        <v>83</v>
      </c>
      <c r="D88" s="39">
        <v>75.874304338575342</v>
      </c>
      <c r="E88" s="38">
        <f t="shared" si="27"/>
        <v>2.9922773103527476</v>
      </c>
      <c r="F88" s="39">
        <f>(SUM($D$88:D88)/SUM($D$76:D76)-1)*100</f>
        <v>2.9922773103527422</v>
      </c>
      <c r="G88" s="39">
        <f t="shared" si="36"/>
        <v>1.6167095524730826</v>
      </c>
      <c r="H88" s="39">
        <v>75.788608729777167</v>
      </c>
      <c r="I88" s="37">
        <f t="shared" si="28"/>
        <v>2.4563775797277145</v>
      </c>
      <c r="J88" s="39">
        <f>(SUM($H$88:H88)/SUM($H$76:H76)-1)*100</f>
        <v>2.4563775797277199</v>
      </c>
      <c r="K88" s="39">
        <f t="shared" si="37"/>
        <v>1.9175724120486421</v>
      </c>
      <c r="L88" s="39">
        <v>7.409847689632806</v>
      </c>
      <c r="M88" s="40">
        <f t="shared" si="29"/>
        <v>-59.510319077983688</v>
      </c>
      <c r="N88" s="39">
        <f>(SUM($L$88:L88)/SUM($L$76:L76)-1)*100</f>
        <v>-59.510319077983688</v>
      </c>
      <c r="O88" s="39">
        <f t="shared" si="38"/>
        <v>-40.583541171702798</v>
      </c>
      <c r="P88" s="39">
        <v>98.186484867861168</v>
      </c>
      <c r="Q88" s="38">
        <f t="shared" si="30"/>
        <v>-6.4297784213362519</v>
      </c>
      <c r="R88" s="39">
        <f>(SUM($P$88:P88)/SUM($P$76:P76)-1)*100</f>
        <v>-6.4297784213362519</v>
      </c>
      <c r="S88" s="39">
        <f t="shared" si="39"/>
        <v>-8.1605434277541491</v>
      </c>
      <c r="T88" s="39">
        <v>101.13240906176269</v>
      </c>
      <c r="U88" s="40">
        <f t="shared" si="31"/>
        <v>-10.929823053332044</v>
      </c>
      <c r="V88" s="39">
        <f>(SUM($T$88:T88)/SUM($T$76:T76)-1)*100</f>
        <v>-10.929823053332044</v>
      </c>
      <c r="W88" s="39">
        <f t="shared" si="40"/>
        <v>-16.983944316286355</v>
      </c>
      <c r="X88" s="39">
        <v>94.888344959957209</v>
      </c>
      <c r="Y88" s="40">
        <f t="shared" si="32"/>
        <v>5.1910733904245205</v>
      </c>
      <c r="Z88" s="39">
        <f>(SUM($X$88:X88)/SUM($X$76:X76)-1)*100</f>
        <v>5.1910733904245276</v>
      </c>
      <c r="AA88" s="39">
        <f t="shared" si="41"/>
        <v>7.4069211164269859</v>
      </c>
      <c r="AB88" s="39">
        <v>102.9235113185395</v>
      </c>
      <c r="AC88" s="40">
        <f t="shared" si="33"/>
        <v>-21.871590881887045</v>
      </c>
      <c r="AD88" s="39">
        <f>(SUM($AB$88:AB88)/SUM($AB$76:AB76)-1)*100</f>
        <v>-21.871590881887048</v>
      </c>
      <c r="AE88" s="39">
        <f t="shared" si="42"/>
        <v>-21.159712326608442</v>
      </c>
      <c r="AF88" s="41" t="s">
        <v>84</v>
      </c>
      <c r="AG88" s="39">
        <v>104.61</v>
      </c>
      <c r="AH88" s="39">
        <f t="shared" si="35"/>
        <v>72.53064175372846</v>
      </c>
      <c r="AI88" s="38">
        <f t="shared" si="34"/>
        <v>2.7264526772029996</v>
      </c>
      <c r="AJ88" s="39">
        <f>(SUM($AH$88:AH88)/SUM($AH$76:AH76)-1)*100</f>
        <v>2.7264526772029951</v>
      </c>
      <c r="AK88" s="39">
        <f t="shared" si="43"/>
        <v>2.2291175136267327</v>
      </c>
    </row>
    <row r="89" spans="1:37" ht="12.75" hidden="1" x14ac:dyDescent="0.2">
      <c r="A89" s="35" t="s">
        <v>81</v>
      </c>
      <c r="B89" s="35">
        <v>2</v>
      </c>
      <c r="C89" s="33" t="s">
        <v>83</v>
      </c>
      <c r="D89" s="39">
        <v>91.849208158030393</v>
      </c>
      <c r="E89" s="38">
        <f t="shared" si="27"/>
        <v>4.0586094833113577</v>
      </c>
      <c r="F89" s="39">
        <f>(SUM($D$88:D89)/SUM($D$76:D77)-1)*100</f>
        <v>3.5735027654056228</v>
      </c>
      <c r="G89" s="39">
        <f t="shared" si="36"/>
        <v>2.007779303650878</v>
      </c>
      <c r="H89" s="39">
        <v>91.419149864703428</v>
      </c>
      <c r="I89" s="37">
        <f t="shared" si="28"/>
        <v>2.7594517659793212</v>
      </c>
      <c r="J89" s="39">
        <f>(SUM($H$88:H89)/SUM($H$76:H77)-1)*100</f>
        <v>2.6218584505323772</v>
      </c>
      <c r="K89" s="39">
        <f t="shared" si="37"/>
        <v>2.2801883293547291</v>
      </c>
      <c r="L89" s="39">
        <v>16.935171646604175</v>
      </c>
      <c r="M89" s="40">
        <f t="shared" si="29"/>
        <v>5.4702574288937598</v>
      </c>
      <c r="N89" s="39">
        <f>(SUM($L$88:L89)/SUM($L$76:L77)-1)*100</f>
        <v>-29.141856927237818</v>
      </c>
      <c r="O89" s="39">
        <f t="shared" si="38"/>
        <v>-40.097631982055539</v>
      </c>
      <c r="P89" s="39">
        <v>97.746637427558895</v>
      </c>
      <c r="Q89" s="38">
        <f t="shared" si="30"/>
        <v>-7.3151479507589272</v>
      </c>
      <c r="R89" s="39">
        <f>(SUM($P$88:P89)/SUM($P$76:P77)-1)*100</f>
        <v>-6.8735737376324106</v>
      </c>
      <c r="S89" s="39">
        <f t="shared" si="39"/>
        <v>-8.3064111208387317</v>
      </c>
      <c r="T89" s="39">
        <v>99.563596068006817</v>
      </c>
      <c r="U89" s="40">
        <f t="shared" si="31"/>
        <v>-12.428161827890676</v>
      </c>
      <c r="V89" s="39">
        <f>(SUM($T$88:T89)/SUM($T$76:T77)-1)*100</f>
        <v>-11.67949103420225</v>
      </c>
      <c r="W89" s="39">
        <f t="shared" si="40"/>
        <v>-16.756514100207653</v>
      </c>
      <c r="X89" s="39">
        <v>95.063301778213088</v>
      </c>
      <c r="Y89" s="40">
        <f t="shared" si="32"/>
        <v>5.1304000049680525</v>
      </c>
      <c r="Z89" s="39">
        <f>(SUM($X$88:X89)/SUM($X$76:X77)-1)*100</f>
        <v>5.1607000042920737</v>
      </c>
      <c r="AA89" s="39">
        <f t="shared" si="41"/>
        <v>6.9331519718488721</v>
      </c>
      <c r="AB89" s="39">
        <v>102.50434208866592</v>
      </c>
      <c r="AC89" s="40">
        <f t="shared" si="33"/>
        <v>-23.383005171293263</v>
      </c>
      <c r="AD89" s="39">
        <f>(SUM($AB$88:AB89)/SUM($AB$76:AB77)-1)*100</f>
        <v>-22.63313721520025</v>
      </c>
      <c r="AE89" s="39">
        <f t="shared" si="42"/>
        <v>-21.875535032047324</v>
      </c>
      <c r="AF89" s="41" t="s">
        <v>84</v>
      </c>
      <c r="AG89" s="39">
        <v>104.61</v>
      </c>
      <c r="AH89" s="39">
        <f t="shared" si="35"/>
        <v>87.801556407638273</v>
      </c>
      <c r="AI89" s="38">
        <f t="shared" si="34"/>
        <v>3.7502434672533695</v>
      </c>
      <c r="AJ89" s="39">
        <f>(SUM($AH$88:AH89)/SUM($AH$76:AH77)-1)*100</f>
        <v>3.2845874499243699</v>
      </c>
      <c r="AK89" s="39">
        <f t="shared" si="43"/>
        <v>2.8062924425312303</v>
      </c>
    </row>
    <row r="90" spans="1:37" ht="12.75" hidden="1" x14ac:dyDescent="0.2">
      <c r="A90" s="35" t="s">
        <v>81</v>
      </c>
      <c r="B90" s="35">
        <v>3</v>
      </c>
      <c r="C90" s="33" t="s">
        <v>83</v>
      </c>
      <c r="D90" s="39">
        <v>90.778155943658433</v>
      </c>
      <c r="E90" s="38">
        <f t="shared" si="27"/>
        <v>21.486458829379544</v>
      </c>
      <c r="F90" s="39">
        <f>(SUM($D$88:D90)/SUM($D$76:D78)-1)*100</f>
        <v>9.2293372552392228</v>
      </c>
      <c r="G90" s="39">
        <f t="shared" si="36"/>
        <v>4.0122192707748923</v>
      </c>
      <c r="H90" s="39">
        <v>90.600382116833799</v>
      </c>
      <c r="I90" s="37">
        <f t="shared" si="28"/>
        <v>20.601112512140801</v>
      </c>
      <c r="J90" s="39">
        <f>(SUM($H$88:H90)/SUM($H$76:H78)-1)*100</f>
        <v>8.2955313542820477</v>
      </c>
      <c r="K90" s="39">
        <f t="shared" si="37"/>
        <v>4.2423349346294401</v>
      </c>
      <c r="L90" s="39">
        <v>21.079475572872095</v>
      </c>
      <c r="M90" s="40">
        <f t="shared" si="29"/>
        <v>29.706449244539499</v>
      </c>
      <c r="N90" s="39">
        <f>(SUM($L$88:L90)/SUM($L$76:L78)-1)*100</f>
        <v>-10.244384458785728</v>
      </c>
      <c r="O90" s="39">
        <f t="shared" si="38"/>
        <v>-38.630783841417035</v>
      </c>
      <c r="P90" s="39">
        <v>95.580902119535111</v>
      </c>
      <c r="Q90" s="38">
        <f t="shared" si="30"/>
        <v>-9.3274769109495139</v>
      </c>
      <c r="R90" s="39">
        <f>(SUM($P$88:P90)/SUM($P$76:P78)-1)*100</f>
        <v>-7.6926599771873549</v>
      </c>
      <c r="S90" s="39">
        <f t="shared" si="39"/>
        <v>-8.7121098629577745</v>
      </c>
      <c r="T90" s="39">
        <v>98.902453449209688</v>
      </c>
      <c r="U90" s="40">
        <f t="shared" si="31"/>
        <v>-11.862784401079082</v>
      </c>
      <c r="V90" s="39">
        <f>(SUM($T$88:T90)/SUM($T$76:T78)-1)*100</f>
        <v>-11.740083471957607</v>
      </c>
      <c r="W90" s="39">
        <f t="shared" si="40"/>
        <v>-16.420224963135254</v>
      </c>
      <c r="X90" s="39">
        <v>92.15490196414757</v>
      </c>
      <c r="Y90" s="40">
        <f t="shared" si="32"/>
        <v>-1.0194519511917974</v>
      </c>
      <c r="Z90" s="39">
        <f>(SUM($X$88:X90)/SUM($X$76:X78)-1)*100</f>
        <v>3.0586690719861309</v>
      </c>
      <c r="AA90" s="39">
        <f t="shared" si="41"/>
        <v>5.5049442520208629</v>
      </c>
      <c r="AB90" s="39">
        <v>100.09411901689289</v>
      </c>
      <c r="AC90" s="40">
        <f t="shared" si="33"/>
        <v>-22.102417050088334</v>
      </c>
      <c r="AD90" s="39">
        <f>(SUM($AB$88:AB90)/SUM($AB$76:AB78)-1)*100</f>
        <v>-22.460062683635897</v>
      </c>
      <c r="AE90" s="39">
        <f t="shared" si="42"/>
        <v>-22.28967200231466</v>
      </c>
      <c r="AF90" s="41" t="s">
        <v>84</v>
      </c>
      <c r="AG90" s="39">
        <v>103.69</v>
      </c>
      <c r="AH90" s="39">
        <f t="shared" si="35"/>
        <v>87.547647741979389</v>
      </c>
      <c r="AI90" s="38">
        <f t="shared" si="34"/>
        <v>22.201153977281194</v>
      </c>
      <c r="AJ90" s="39">
        <f>(SUM($AH$88:AH90)/SUM($AH$76:AH78)-1)*100</f>
        <v>9.2580146319334986</v>
      </c>
      <c r="AK90" s="39">
        <f t="shared" si="43"/>
        <v>5.0401856296320204</v>
      </c>
    </row>
    <row r="91" spans="1:37" ht="12.75" hidden="1" x14ac:dyDescent="0.2">
      <c r="A91" s="35" t="s">
        <v>81</v>
      </c>
      <c r="B91" s="35">
        <v>4</v>
      </c>
      <c r="C91" s="33" t="s">
        <v>83</v>
      </c>
      <c r="D91" s="39">
        <v>90.623895889761215</v>
      </c>
      <c r="E91" s="38">
        <f t="shared" si="27"/>
        <v>55.614447106655831</v>
      </c>
      <c r="F91" s="39">
        <f>(SUM($D$88:D91)/SUM($D$76:D79)-1)*100</f>
        <v>18.38949428119512</v>
      </c>
      <c r="G91" s="39">
        <f t="shared" si="36"/>
        <v>9.1296196869873825</v>
      </c>
      <c r="H91" s="39">
        <v>90.494218082981206</v>
      </c>
      <c r="I91" s="37">
        <f t="shared" si="28"/>
        <v>54.997223688528294</v>
      </c>
      <c r="J91" s="39">
        <f>(SUM($H$88:H91)/SUM($H$76:H79)-1)*100</f>
        <v>17.493385842829557</v>
      </c>
      <c r="K91" s="39">
        <f t="shared" si="37"/>
        <v>9.3633102660519114</v>
      </c>
      <c r="L91" s="39">
        <v>15.148084023141884</v>
      </c>
      <c r="M91" s="40">
        <f t="shared" si="29"/>
        <v>-56.117140100194312</v>
      </c>
      <c r="N91" s="39">
        <f>(SUM($L$88:L91)/SUM($L$76:L79)-1)*100</f>
        <v>-28.84566732629964</v>
      </c>
      <c r="O91" s="39">
        <f t="shared" si="38"/>
        <v>-44.556921256264012</v>
      </c>
      <c r="P91" s="39">
        <v>96.701594492000524</v>
      </c>
      <c r="Q91" s="38">
        <f t="shared" si="30"/>
        <v>-3.8933999132551378</v>
      </c>
      <c r="R91" s="39">
        <f>(SUM($P$88:P91)/SUM($P$76:P79)-1)*100</f>
        <v>-6.7746648132586351</v>
      </c>
      <c r="S91" s="39">
        <f t="shared" si="39"/>
        <v>-8.5569166824847969</v>
      </c>
      <c r="T91" s="39">
        <v>98.570014505294751</v>
      </c>
      <c r="U91" s="40">
        <f t="shared" si="31"/>
        <v>-9.3874606240389511</v>
      </c>
      <c r="V91" s="39">
        <f>(SUM($T$88:T91)/SUM($T$76:T79)-1)*100</f>
        <v>-11.169123176281182</v>
      </c>
      <c r="W91" s="39">
        <f t="shared" si="40"/>
        <v>-15.780542363606415</v>
      </c>
      <c r="X91" s="39">
        <v>94.954211056241761</v>
      </c>
      <c r="Y91" s="40">
        <f t="shared" si="32"/>
        <v>5.5032104104607384</v>
      </c>
      <c r="Z91" s="39">
        <f>(SUM($X$88:X91)/SUM($X$76:X79)-1)*100</f>
        <v>3.6635370945144352</v>
      </c>
      <c r="AA91" s="39">
        <f t="shared" si="41"/>
        <v>4.5266918681327866</v>
      </c>
      <c r="AB91" s="39">
        <v>98.731819019803794</v>
      </c>
      <c r="AC91" s="40">
        <f t="shared" si="33"/>
        <v>-15.302551274224115</v>
      </c>
      <c r="AD91" s="39">
        <f>(SUM($AB$88:AB91)/SUM($AB$76:AB79)-1)*100</f>
        <v>-20.825966838716582</v>
      </c>
      <c r="AE91" s="39">
        <f t="shared" si="42"/>
        <v>-21.612745599717982</v>
      </c>
      <c r="AF91" s="41" t="s">
        <v>84</v>
      </c>
      <c r="AG91" s="39">
        <v>102.48</v>
      </c>
      <c r="AH91" s="39">
        <f t="shared" si="35"/>
        <v>88.430811758158868</v>
      </c>
      <c r="AI91" s="38">
        <f t="shared" si="34"/>
        <v>53.093760317067108</v>
      </c>
      <c r="AJ91" s="39">
        <f>(SUM($AH$88:AH91)/SUM($AH$76:AH79)-1)*100</f>
        <v>18.153739913951728</v>
      </c>
      <c r="AK91" s="39">
        <f t="shared" si="43"/>
        <v>10.009008813173509</v>
      </c>
    </row>
    <row r="92" spans="1:37" ht="12.75" hidden="1" x14ac:dyDescent="0.2">
      <c r="A92" s="35" t="s">
        <v>81</v>
      </c>
      <c r="B92" s="35">
        <v>5</v>
      </c>
      <c r="C92" s="33" t="s">
        <v>83</v>
      </c>
      <c r="D92" s="39">
        <v>96.797008788963197</v>
      </c>
      <c r="E92" s="38">
        <f t="shared" si="27"/>
        <v>7.3079672642036257</v>
      </c>
      <c r="F92" s="39">
        <f>(SUM($D$88:D92)/SUM($D$76:D80)-1)*100</f>
        <v>15.793788967784828</v>
      </c>
      <c r="G92" s="39">
        <f t="shared" si="36"/>
        <v>10.279382951214131</v>
      </c>
      <c r="H92" s="39">
        <v>97.3137005464976</v>
      </c>
      <c r="I92" s="37">
        <f t="shared" si="28"/>
        <v>6.3847775963080409</v>
      </c>
      <c r="J92" s="39">
        <f>(SUM($H$88:H92)/SUM($H$76:H80)-1)*100</f>
        <v>14.873908105965494</v>
      </c>
      <c r="K92" s="39">
        <f t="shared" si="37"/>
        <v>10.381582241792671</v>
      </c>
      <c r="L92" s="39">
        <v>10.404015677055755</v>
      </c>
      <c r="M92" s="40">
        <f t="shared" si="29"/>
        <v>-48.514414419499964</v>
      </c>
      <c r="N92" s="39">
        <f>(SUM($L$88:L92)/SUM($L$76:L80)-1)*100</f>
        <v>-32.61891142798541</v>
      </c>
      <c r="O92" s="39">
        <f t="shared" si="38"/>
        <v>-46.698724892574084</v>
      </c>
      <c r="P92" s="39">
        <v>100.04205748456616</v>
      </c>
      <c r="Q92" s="38">
        <f t="shared" si="30"/>
        <v>1.825490778270165</v>
      </c>
      <c r="R92" s="39">
        <f>(SUM($P$88:P92)/SUM($P$76:P80)-1)*100</f>
        <v>-5.1329461130220633</v>
      </c>
      <c r="S92" s="39">
        <f t="shared" si="39"/>
        <v>-7.5668206386363295</v>
      </c>
      <c r="T92" s="39">
        <v>97.994783074250918</v>
      </c>
      <c r="U92" s="40">
        <f t="shared" si="31"/>
        <v>-6.5614111502932957</v>
      </c>
      <c r="V92" s="39">
        <f>(SUM($T$88:T92)/SUM($T$76:T80)-1)*100</f>
        <v>-10.295444140456855</v>
      </c>
      <c r="W92" s="39">
        <f t="shared" si="40"/>
        <v>-14.816072931336535</v>
      </c>
      <c r="X92" s="39">
        <v>101.84133474899699</v>
      </c>
      <c r="Y92" s="40">
        <f t="shared" si="32"/>
        <v>15.659153756360979</v>
      </c>
      <c r="Z92" s="39">
        <f>(SUM($X$88:X92)/SUM($X$76:X80)-1)*100</f>
        <v>6.0014686734252587</v>
      </c>
      <c r="AA92" s="39">
        <f t="shared" si="41"/>
        <v>5.43898449360168</v>
      </c>
      <c r="AB92" s="39">
        <v>98.143817739008909</v>
      </c>
      <c r="AC92" s="40">
        <f t="shared" si="33"/>
        <v>-15.138575184113193</v>
      </c>
      <c r="AD92" s="39">
        <f>(SUM($AB$88:AB92)/SUM($AB$76:AB80)-1)*100</f>
        <v>-19.775640002416296</v>
      </c>
      <c r="AE92" s="39">
        <f t="shared" si="42"/>
        <v>-21.012467121392234</v>
      </c>
      <c r="AF92" s="41" t="s">
        <v>84</v>
      </c>
      <c r="AG92" s="39">
        <v>98.93</v>
      </c>
      <c r="AH92" s="39">
        <f t="shared" si="35"/>
        <v>97.843938935573831</v>
      </c>
      <c r="AI92" s="38">
        <f t="shared" si="34"/>
        <v>5.6809385479769361</v>
      </c>
      <c r="AJ92" s="39">
        <f>(SUM($AH$88:AH92)/SUM($AH$76:AH80)-1)*100</f>
        <v>15.092455194691535</v>
      </c>
      <c r="AK92" s="39">
        <f t="shared" si="43"/>
        <v>10.526327687796339</v>
      </c>
    </row>
    <row r="93" spans="1:37" ht="12.75" hidden="1" x14ac:dyDescent="0.2">
      <c r="A93" s="35" t="s">
        <v>81</v>
      </c>
      <c r="B93" s="35">
        <v>6</v>
      </c>
      <c r="C93" s="33" t="s">
        <v>83</v>
      </c>
      <c r="D93" s="39">
        <v>92.115144934642174</v>
      </c>
      <c r="E93" s="38">
        <f t="shared" si="27"/>
        <v>9.2054238850387833</v>
      </c>
      <c r="F93" s="39">
        <f>(SUM($D$88:D93)/SUM($D$76:D81)-1)*100</f>
        <v>14.610000027419101</v>
      </c>
      <c r="G93" s="39">
        <f t="shared" si="36"/>
        <v>10.544825275912501</v>
      </c>
      <c r="H93" s="39">
        <v>92.313150373235629</v>
      </c>
      <c r="I93" s="37">
        <f t="shared" si="28"/>
        <v>8.1841414063286209</v>
      </c>
      <c r="J93" s="39">
        <f>(SUM($H$88:H93)/SUM($H$76:H81)-1)*100</f>
        <v>13.667698228714986</v>
      </c>
      <c r="K93" s="39">
        <f t="shared" si="37"/>
        <v>10.539049636350086</v>
      </c>
      <c r="L93" s="39">
        <v>15.712121291625495</v>
      </c>
      <c r="M93" s="40">
        <f t="shared" si="29"/>
        <v>20.854354688983364</v>
      </c>
      <c r="N93" s="39">
        <f>(SUM($L$88:L93)/SUM($L$76:L81)-1)*100</f>
        <v>-26.744168560836101</v>
      </c>
      <c r="O93" s="39">
        <f t="shared" si="38"/>
        <v>-44.174043987172631</v>
      </c>
      <c r="P93" s="39">
        <v>100.53918235566941</v>
      </c>
      <c r="Q93" s="38">
        <f t="shared" si="30"/>
        <v>0.99137652186426806</v>
      </c>
      <c r="R93" s="39">
        <f>(SUM($P$88:P93)/SUM($P$76:P81)-1)*100</f>
        <v>-4.1403340569364788</v>
      </c>
      <c r="S93" s="39">
        <f t="shared" si="39"/>
        <v>-6.6838350547165248</v>
      </c>
      <c r="T93" s="39">
        <v>99.981946199675036</v>
      </c>
      <c r="U93" s="40">
        <f t="shared" si="31"/>
        <v>-5.3166601109058433</v>
      </c>
      <c r="V93" s="39">
        <f>(SUM($T$88:T93)/SUM($T$76:T81)-1)*100</f>
        <v>-9.4973010047283868</v>
      </c>
      <c r="W93" s="39">
        <f t="shared" si="40"/>
        <v>-13.675771453297116</v>
      </c>
      <c r="X93" s="39">
        <v>101.66843624625</v>
      </c>
      <c r="Y93" s="40">
        <f t="shared" si="32"/>
        <v>11.263504566417623</v>
      </c>
      <c r="Z93" s="39">
        <f>(SUM($X$88:X93)/SUM($X$76:X81)-1)*100</f>
        <v>6.8866981947297568</v>
      </c>
      <c r="AA93" s="39">
        <f t="shared" si="41"/>
        <v>5.8205386853533554</v>
      </c>
      <c r="AB93" s="39">
        <v>98.213679277321177</v>
      </c>
      <c r="AC93" s="40">
        <f t="shared" si="33"/>
        <v>-12.505559170849878</v>
      </c>
      <c r="AD93" s="39">
        <f>(SUM($AB$88:AB93)/SUM($AB$76:AB81)-1)*100</f>
        <v>-18.670582359786071</v>
      </c>
      <c r="AE93" s="39">
        <f t="shared" si="42"/>
        <v>-20.181738469170014</v>
      </c>
      <c r="AF93" s="41" t="s">
        <v>84</v>
      </c>
      <c r="AG93" s="39">
        <v>98.67</v>
      </c>
      <c r="AH93" s="39">
        <f t="shared" si="35"/>
        <v>93.356790244899329</v>
      </c>
      <c r="AI93" s="38">
        <f t="shared" si="34"/>
        <v>7.8330237064895982</v>
      </c>
      <c r="AJ93" s="39">
        <f>(SUM($AH$88:AH93)/SUM($AH$76:AH81)-1)*100</f>
        <v>13.737365431012005</v>
      </c>
      <c r="AK93" s="39">
        <f t="shared" si="43"/>
        <v>10.227194907176255</v>
      </c>
    </row>
    <row r="94" spans="1:37" ht="12.75" hidden="1" x14ac:dyDescent="0.2">
      <c r="A94" s="35" t="s">
        <v>81</v>
      </c>
      <c r="B94" s="35">
        <v>7</v>
      </c>
      <c r="C94" s="33" t="s">
        <v>83</v>
      </c>
      <c r="D94" s="39">
        <v>98.674112920272535</v>
      </c>
      <c r="E94" s="38">
        <f t="shared" si="27"/>
        <v>6.8106199243393348</v>
      </c>
      <c r="F94" s="39">
        <f>(SUM($D$88:D94)/SUM($D$76:D82)-1)*100</f>
        <v>13.327547049847709</v>
      </c>
      <c r="G94" s="39">
        <f t="shared" si="36"/>
        <v>10.399897506650802</v>
      </c>
      <c r="H94" s="39">
        <v>97.449074962885746</v>
      </c>
      <c r="I94" s="37">
        <f t="shared" si="28"/>
        <v>4.182130124679702</v>
      </c>
      <c r="J94" s="39">
        <f>(SUM($H$88:H94)/SUM($H$76:H82)-1)*100</f>
        <v>12.102281686310246</v>
      </c>
      <c r="K94" s="39">
        <f t="shared" si="37"/>
        <v>10.117040652960284</v>
      </c>
      <c r="L94" s="39">
        <v>280.15165103470713</v>
      </c>
      <c r="M94" s="40">
        <f t="shared" si="29"/>
        <v>972.04326702722528</v>
      </c>
      <c r="N94" s="39">
        <f>(SUM($L$88:L94)/SUM($L$76:L82)-1)*100</f>
        <v>153.92246086208817</v>
      </c>
      <c r="O94" s="39">
        <f t="shared" si="38"/>
        <v>13.024134324511635</v>
      </c>
      <c r="P94" s="39">
        <v>100.84069939705597</v>
      </c>
      <c r="Q94" s="38">
        <f t="shared" si="30"/>
        <v>2.7397902079481469</v>
      </c>
      <c r="R94" s="39">
        <f>(SUM($P$88:P94)/SUM($P$76:P82)-1)*100</f>
        <v>-3.1923914513128926</v>
      </c>
      <c r="S94" s="39">
        <f t="shared" ref="S94" si="44">(SUM(P83:P94)/SUM(P71:P82))*100-100</f>
        <v>-5.7019071713242795</v>
      </c>
      <c r="T94" s="39">
        <v>100.78129377268399</v>
      </c>
      <c r="U94" s="40">
        <f t="shared" si="31"/>
        <v>5.3783399746464511E-2</v>
      </c>
      <c r="V94" s="39">
        <f>(SUM($T$88:T94)/SUM($T$76:T82)-1)*100</f>
        <v>-8.2304938271518182</v>
      </c>
      <c r="W94" s="39">
        <f t="shared" si="40"/>
        <v>-12.16050399844444</v>
      </c>
      <c r="X94" s="39">
        <v>102.32092226256904</v>
      </c>
      <c r="Y94" s="40">
        <f t="shared" si="32"/>
        <v>11.6982505228913</v>
      </c>
      <c r="Z94" s="39">
        <f>(SUM($X$88:X94)/SUM($X$76:X82)-1)*100</f>
        <v>7.5810625853516056</v>
      </c>
      <c r="AA94" s="39">
        <f t="shared" si="41"/>
        <v>6.2185665804586279</v>
      </c>
      <c r="AB94" s="39">
        <v>96.74658697276368</v>
      </c>
      <c r="AC94" s="40">
        <f t="shared" si="33"/>
        <v>-13.790766657756336</v>
      </c>
      <c r="AD94" s="39">
        <f>(SUM($AB$88:AB94)/SUM($AB$76:AB82)-1)*100</f>
        <v>-18.026856180323357</v>
      </c>
      <c r="AE94" s="39">
        <f t="shared" si="42"/>
        <v>-19.463236428094916</v>
      </c>
      <c r="AF94" s="41" t="s">
        <v>84</v>
      </c>
      <c r="AG94" s="39">
        <v>98.67</v>
      </c>
      <c r="AH94" s="39">
        <f t="shared" si="35"/>
        <v>100.00416835945327</v>
      </c>
      <c r="AI94" s="38">
        <f t="shared" si="34"/>
        <v>5.4683155896258313</v>
      </c>
      <c r="AJ94" s="39">
        <f>(SUM($AH$88:AH94)/SUM($AH$76:AH82)-1)*100</f>
        <v>12.333784061167631</v>
      </c>
      <c r="AK94" s="39">
        <f t="shared" ref="AK94:AK106" si="45">(SUM(AH83:AH94)/SUM(AH71:AH82))*100-100</f>
        <v>9.4383445466087039</v>
      </c>
    </row>
    <row r="95" spans="1:37" ht="12.75" hidden="1" x14ac:dyDescent="0.2">
      <c r="A95" s="35" t="s">
        <v>81</v>
      </c>
      <c r="B95" s="35">
        <v>8</v>
      </c>
      <c r="C95" s="33" t="s">
        <v>83</v>
      </c>
      <c r="D95" s="39">
        <v>104.75158343545226</v>
      </c>
      <c r="E95" s="38">
        <f t="shared" si="27"/>
        <v>23.457317306272898</v>
      </c>
      <c r="F95" s="39">
        <f>(SUM($D$88:D95)/SUM($D$76:D83)-1)*100</f>
        <v>14.656632216275355</v>
      </c>
      <c r="G95" s="39">
        <f t="shared" si="36"/>
        <v>12.633176466427983</v>
      </c>
      <c r="H95" s="39">
        <v>102.94748651949428</v>
      </c>
      <c r="I95" s="37">
        <f t="shared" si="28"/>
        <v>20.184273992073003</v>
      </c>
      <c r="J95" s="39">
        <f>(SUM($H$88:H95)/SUM($H$76:H83)-1)*100</f>
        <v>13.163352363431734</v>
      </c>
      <c r="K95" s="39">
        <f t="shared" si="37"/>
        <v>12.024267298487999</v>
      </c>
      <c r="L95" s="39">
        <v>399.40874530396712</v>
      </c>
      <c r="M95" s="40">
        <f t="shared" si="29"/>
        <v>3296.4698532920997</v>
      </c>
      <c r="N95" s="39">
        <f>(SUM($L$88:L95)/SUM($L$76:L83)-1)*100</f>
        <v>390.46544607140828</v>
      </c>
      <c r="O95" s="39">
        <f t="shared" ref="O95:O106" si="46">(SUM(L84:L95)/SUM(L72:L83))*100-100</f>
        <v>171.23249875916025</v>
      </c>
      <c r="P95" s="39">
        <v>101.69337662162224</v>
      </c>
      <c r="Q95" s="38">
        <f t="shared" si="30"/>
        <v>3.1268998302193012</v>
      </c>
      <c r="R95" s="39">
        <f>(SUM($P$88:P95)/SUM($P$76:P83)-1)*100</f>
        <v>-2.424015296309423</v>
      </c>
      <c r="S95" s="39">
        <f t="shared" ref="S95:S99" si="47">(SUM(P84:P95)/SUM(P72:P83))*100-100</f>
        <v>-4.5967071236707397</v>
      </c>
      <c r="T95" s="39">
        <v>98.812806992423617</v>
      </c>
      <c r="U95" s="40">
        <f t="shared" si="31"/>
        <v>-0.2762971071574043</v>
      </c>
      <c r="V95" s="39">
        <f>(SUM($T$88:T95)/SUM($T$76:T83)-1)*100</f>
        <v>-7.3124535300479909</v>
      </c>
      <c r="W95" s="39">
        <f t="shared" ref="W95:W106" si="48">(SUM(T84:T95)/SUM(T72:T83))*100-100</f>
        <v>-10.562594987820162</v>
      </c>
      <c r="X95" s="39">
        <v>104.98026590005848</v>
      </c>
      <c r="Y95" s="40">
        <f t="shared" si="32"/>
        <v>12.479795711952903</v>
      </c>
      <c r="Z95" s="39">
        <f>(SUM($X$88:X95)/SUM($X$76:X83)-1)*100</f>
        <v>8.209012276908334</v>
      </c>
      <c r="AA95" s="39">
        <f t="shared" ref="AA95:AA105" si="49">(SUM(X84:X95)/SUM(X72:X83))*100-100</f>
        <v>6.9459049840532572</v>
      </c>
      <c r="AB95" s="39">
        <v>96.8863100493882</v>
      </c>
      <c r="AC95" s="40">
        <f t="shared" si="33"/>
        <v>-14.039606278066657</v>
      </c>
      <c r="AD95" s="39">
        <f>(SUM($AB$88:AB95)/SUM($AB$76:AB83)-1)*100</f>
        <v>-17.560390865856757</v>
      </c>
      <c r="AE95" s="39">
        <f t="shared" ref="AE95:AE106" si="50">(SUM(AB84:AB95)/SUM(AB72:AB83))*100-100</f>
        <v>-18.901118799173346</v>
      </c>
      <c r="AF95" s="41" t="s">
        <v>84</v>
      </c>
      <c r="AG95" s="39">
        <v>98.67</v>
      </c>
      <c r="AH95" s="39">
        <f t="shared" si="35"/>
        <v>106.16355876705408</v>
      </c>
      <c r="AI95" s="38">
        <f t="shared" si="34"/>
        <v>27.048302414907795</v>
      </c>
      <c r="AJ95" s="39">
        <f>(SUM($AH$88:AH95)/SUM($AH$76:AH83)-1)*100</f>
        <v>14.248467048522562</v>
      </c>
      <c r="AK95" s="39">
        <f t="shared" si="45"/>
        <v>11.85317544269553</v>
      </c>
    </row>
    <row r="96" spans="1:37" ht="12.75" hidden="1" x14ac:dyDescent="0.2">
      <c r="A96" s="35" t="s">
        <v>81</v>
      </c>
      <c r="B96" s="35">
        <v>9</v>
      </c>
      <c r="C96" s="33" t="s">
        <v>83</v>
      </c>
      <c r="D96" s="39">
        <v>99.428553712853102</v>
      </c>
      <c r="E96" s="38">
        <f t="shared" si="27"/>
        <v>8.6066883314630473</v>
      </c>
      <c r="F96" s="39">
        <f>(SUM($D$88:D96)/SUM($D$76:D84)-1)*100</f>
        <v>13.906368919875689</v>
      </c>
      <c r="G96" s="39">
        <f t="shared" ref="G96:G106" si="51">(SUM(D85:D96)/SUM(D73:D84))*100-100</f>
        <v>12.765323855316808</v>
      </c>
      <c r="H96" s="39">
        <v>99.758654529101804</v>
      </c>
      <c r="I96" s="37">
        <f t="shared" si="28"/>
        <v>7.7913841199494698</v>
      </c>
      <c r="J96" s="39">
        <f>(SUM($H$88:H96)/SUM($H$76:H84)-1)*100</f>
        <v>12.496009045187218</v>
      </c>
      <c r="K96" s="39">
        <f t="shared" ref="K96:K106" si="52">(SUM(H85:H96)/SUM(H73:H84))*100-100</f>
        <v>12.009681226315323</v>
      </c>
      <c r="L96" s="39">
        <v>27.388534595905611</v>
      </c>
      <c r="M96" s="40">
        <f t="shared" si="29"/>
        <v>42.596164810521117</v>
      </c>
      <c r="N96" s="39">
        <f>(SUM($L$88:L96)/SUM($L$76:L84)-1)*100</f>
        <v>352.38007118307763</v>
      </c>
      <c r="O96" s="39">
        <f t="shared" si="46"/>
        <v>176.4669142234564</v>
      </c>
      <c r="P96" s="39">
        <v>101.38321393030346</v>
      </c>
      <c r="Q96" s="38">
        <f t="shared" si="30"/>
        <v>3.7370736965316667</v>
      </c>
      <c r="R96" s="39">
        <f>(SUM($P$88:P96)/SUM($P$76:P84)-1)*100</f>
        <v>-1.7614033285261677</v>
      </c>
      <c r="S96" s="39">
        <f t="shared" si="47"/>
        <v>-3.4333742564374319</v>
      </c>
      <c r="T96" s="39">
        <v>100.45259009780179</v>
      </c>
      <c r="U96" s="40">
        <f t="shared" si="31"/>
        <v>2.4871596587558145</v>
      </c>
      <c r="V96" s="39">
        <f>(SUM($T$88:T96)/SUM($T$76:T84)-1)*100</f>
        <v>-6.3082985877464415</v>
      </c>
      <c r="W96" s="39">
        <f t="shared" si="48"/>
        <v>-8.7070245226272078</v>
      </c>
      <c r="X96" s="39">
        <v>103.31508865336423</v>
      </c>
      <c r="Y96" s="40">
        <f t="shared" si="32"/>
        <v>10.826567349759102</v>
      </c>
      <c r="Z96" s="39">
        <f>(SUM($X$88:X96)/SUM($X$76:X84)-1)*100</f>
        <v>8.5061112487095691</v>
      </c>
      <c r="AA96" s="39">
        <f t="shared" si="49"/>
        <v>7.4884816752135492</v>
      </c>
      <c r="AB96" s="39">
        <v>97.369519022714684</v>
      </c>
      <c r="AC96" s="40">
        <f t="shared" si="33"/>
        <v>-11.474197447152108</v>
      </c>
      <c r="AD96" s="39">
        <f>(SUM($AB$88:AB96)/SUM($AB$76:AB84)-1)*100</f>
        <v>-16.936755033838281</v>
      </c>
      <c r="AE96" s="39">
        <f t="shared" si="50"/>
        <v>-18.061535572835837</v>
      </c>
      <c r="AF96" s="41" t="s">
        <v>84</v>
      </c>
      <c r="AG96" s="39">
        <v>98.67</v>
      </c>
      <c r="AH96" s="39">
        <f t="shared" si="35"/>
        <v>100.76877846645698</v>
      </c>
      <c r="AI96" s="38">
        <f t="shared" si="34"/>
        <v>15.1448836156314</v>
      </c>
      <c r="AJ96" s="39">
        <f>(SUM($AH$88:AH96)/SUM($AH$76:AH84)-1)*100</f>
        <v>14.355977546091371</v>
      </c>
      <c r="AK96" s="39">
        <f t="shared" si="45"/>
        <v>12.719945308996557</v>
      </c>
    </row>
    <row r="97" spans="1:37" ht="12.75" hidden="1" x14ac:dyDescent="0.2">
      <c r="A97" s="35" t="s">
        <v>81</v>
      </c>
      <c r="B97" s="35">
        <v>10</v>
      </c>
      <c r="C97" s="33" t="s">
        <v>83</v>
      </c>
      <c r="D97" s="39">
        <v>101.91342935845572</v>
      </c>
      <c r="E97" s="38">
        <f t="shared" si="27"/>
        <v>10.449713858086284</v>
      </c>
      <c r="F97" s="39">
        <f>(SUM($D$88:D97)/SUM($D$76:D85)-1)*100</f>
        <v>13.522323953501679</v>
      </c>
      <c r="G97" s="39">
        <f t="shared" si="51"/>
        <v>13.224025462487049</v>
      </c>
      <c r="H97" s="39">
        <v>103.47299970892267</v>
      </c>
      <c r="I97" s="37">
        <f t="shared" si="28"/>
        <v>10.124010209544366</v>
      </c>
      <c r="J97" s="39">
        <f>(SUM($H$88:H97)/SUM($H$76:H85)-1)*100</f>
        <v>12.230350982352922</v>
      </c>
      <c r="K97" s="39">
        <f t="shared" si="52"/>
        <v>12.338528191496636</v>
      </c>
      <c r="L97" s="39">
        <v>15.138365142893775</v>
      </c>
      <c r="M97" s="40">
        <f t="shared" si="29"/>
        <v>-3.2085467891193105</v>
      </c>
      <c r="N97" s="39">
        <f>(SUM($L$88:L97)/SUM($L$76:L85)-1)*100</f>
        <v>323.27402754745418</v>
      </c>
      <c r="O97" s="39">
        <f t="shared" si="46"/>
        <v>184.33961473380617</v>
      </c>
      <c r="P97" s="39">
        <v>102.11052923085235</v>
      </c>
      <c r="Q97" s="38">
        <f t="shared" si="30"/>
        <v>2.104882889090149</v>
      </c>
      <c r="R97" s="39">
        <f>(SUM($P$88:P97)/SUM($P$76:P85)-1)*100</f>
        <v>-1.3780980139672327</v>
      </c>
      <c r="S97" s="39">
        <f t="shared" si="47"/>
        <v>-2.5055029363353327</v>
      </c>
      <c r="T97" s="39">
        <v>101.48352435084136</v>
      </c>
      <c r="U97" s="40">
        <f t="shared" si="31"/>
        <v>0.96844976641423841</v>
      </c>
      <c r="V97" s="39">
        <f>(SUM($T$88:T97)/SUM($T$76:T85)-1)*100</f>
        <v>-5.6163806896334272</v>
      </c>
      <c r="W97" s="39">
        <f t="shared" si="48"/>
        <v>-7.1134311920440041</v>
      </c>
      <c r="X97" s="39">
        <v>103.20599793139291</v>
      </c>
      <c r="Y97" s="40">
        <f t="shared" si="32"/>
        <v>8.1175507999397212</v>
      </c>
      <c r="Z97" s="39">
        <f>(SUM($X$88:X97)/SUM($X$76:X85)-1)*100</f>
        <v>8.4656535110170914</v>
      </c>
      <c r="AA97" s="39">
        <f t="shared" si="49"/>
        <v>7.8460991646563798</v>
      </c>
      <c r="AB97" s="39">
        <v>99.989326709424503</v>
      </c>
      <c r="AC97" s="40">
        <f t="shared" si="33"/>
        <v>-10.72086381070514</v>
      </c>
      <c r="AD97" s="39">
        <f>(SUM($AB$88:AB97)/SUM($AB$76:AB85)-1)*100</f>
        <v>-16.349484996544295</v>
      </c>
      <c r="AE97" s="39">
        <f t="shared" si="50"/>
        <v>-17.413688058673614</v>
      </c>
      <c r="AF97" s="41" t="s">
        <v>84</v>
      </c>
      <c r="AG97" s="39">
        <v>91.78</v>
      </c>
      <c r="AH97" s="39">
        <f t="shared" si="35"/>
        <v>111.04099951891013</v>
      </c>
      <c r="AI97" s="38">
        <f t="shared" si="34"/>
        <v>25.889568170564473</v>
      </c>
      <c r="AJ97" s="39">
        <f>(SUM($AH$88:AH97)/SUM($AH$76:AH85)-1)*100</f>
        <v>15.599801187514739</v>
      </c>
      <c r="AK97" s="39">
        <f t="shared" si="45"/>
        <v>14.69381101763156</v>
      </c>
    </row>
    <row r="98" spans="1:37" ht="12.75" hidden="1" x14ac:dyDescent="0.2">
      <c r="A98" s="35" t="s">
        <v>81</v>
      </c>
      <c r="B98" s="35">
        <v>11</v>
      </c>
      <c r="C98" s="33" t="s">
        <v>83</v>
      </c>
      <c r="D98" s="39">
        <v>117.09857994146446</v>
      </c>
      <c r="E98" s="38">
        <f t="shared" si="27"/>
        <v>21.684279259901501</v>
      </c>
      <c r="F98" s="39">
        <f>(SUM($D$88:D98)/SUM($D$76:D86)-1)*100</f>
        <v>14.369856571095063</v>
      </c>
      <c r="G98" s="39">
        <f t="shared" si="51"/>
        <v>14.442636616469713</v>
      </c>
      <c r="H98" s="39">
        <v>119.18268702304246</v>
      </c>
      <c r="I98" s="37">
        <f t="shared" si="28"/>
        <v>22.040418492440892</v>
      </c>
      <c r="J98" s="39">
        <f>(SUM($H$88:H98)/SUM($H$76:H86)-1)*100</f>
        <v>13.253227183978499</v>
      </c>
      <c r="K98" s="39">
        <f t="shared" si="52"/>
        <v>13.493530862432166</v>
      </c>
      <c r="L98" s="39">
        <v>11.991273084336838</v>
      </c>
      <c r="M98" s="40">
        <f t="shared" si="29"/>
        <v>-80.472802751916959</v>
      </c>
      <c r="N98" s="39">
        <f>(SUM($L$88:L98)/SUM($L$76:L86)-1)*100</f>
        <v>225.07658844212099</v>
      </c>
      <c r="O98" s="39">
        <f t="shared" si="46"/>
        <v>193.65751775471813</v>
      </c>
      <c r="P98" s="39">
        <v>102.49742206531968</v>
      </c>
      <c r="Q98" s="38">
        <f t="shared" si="30"/>
        <v>3.1043366252426097</v>
      </c>
      <c r="R98" s="39">
        <f>(SUM($P$88:P98)/SUM($P$76:P86)-1)*100</f>
        <v>-0.97597732813067273</v>
      </c>
      <c r="S98" s="39">
        <f t="shared" si="47"/>
        <v>-1.4572221635982885</v>
      </c>
      <c r="T98" s="39">
        <v>101.86825706121483</v>
      </c>
      <c r="U98" s="40">
        <f t="shared" si="31"/>
        <v>2.4097632531771467</v>
      </c>
      <c r="V98" s="39">
        <f>(SUM($T$88:T98)/SUM($T$76:T86)-1)*100</f>
        <v>-4.9260558765179985</v>
      </c>
      <c r="W98" s="39">
        <f t="shared" si="48"/>
        <v>-5.4654321141674842</v>
      </c>
      <c r="X98" s="39">
        <v>102.24888121975778</v>
      </c>
      <c r="Y98" s="40">
        <f t="shared" si="32"/>
        <v>6.8904385163486239</v>
      </c>
      <c r="Z98" s="39">
        <f>(SUM($X$88:X98)/SUM($X$76:X86)-1)*100</f>
        <v>8.316823433597186</v>
      </c>
      <c r="AA98" s="39">
        <f t="shared" si="49"/>
        <v>8.0762128001982063</v>
      </c>
      <c r="AB98" s="39">
        <v>104.18101900816019</v>
      </c>
      <c r="AC98" s="40">
        <f t="shared" si="33"/>
        <v>-5.222757082427691</v>
      </c>
      <c r="AD98" s="39">
        <f>(SUM($AB$88:AB98)/SUM($AB$76:AB86)-1)*100</f>
        <v>-15.405271234772233</v>
      </c>
      <c r="AE98" s="39">
        <f t="shared" si="50"/>
        <v>-16.022166936614241</v>
      </c>
      <c r="AF98" s="41" t="s">
        <v>84</v>
      </c>
      <c r="AG98" s="39">
        <v>91.78</v>
      </c>
      <c r="AH98" s="39">
        <f t="shared" si="35"/>
        <v>127.58616249887172</v>
      </c>
      <c r="AI98" s="38">
        <f t="shared" si="34"/>
        <v>38.694622503576994</v>
      </c>
      <c r="AJ98" s="39">
        <f>(SUM($AH$88:AH98)/SUM($AH$76:AH86)-1)*100</f>
        <v>17.934710980663215</v>
      </c>
      <c r="AK98" s="39">
        <f t="shared" si="45"/>
        <v>17.596309868361487</v>
      </c>
    </row>
    <row r="99" spans="1:37" ht="12.75" hidden="1" x14ac:dyDescent="0.2">
      <c r="A99" s="35" t="s">
        <v>81</v>
      </c>
      <c r="B99" s="35">
        <v>12</v>
      </c>
      <c r="C99" s="33" t="s">
        <v>83</v>
      </c>
      <c r="D99" s="39">
        <v>140.09602257787108</v>
      </c>
      <c r="E99" s="38">
        <f t="shared" si="27"/>
        <v>22.555628718152889</v>
      </c>
      <c r="F99" s="39">
        <f>(SUM($D$88:D99)/SUM($D$76:D87)-1)*100</f>
        <v>15.268696446460739</v>
      </c>
      <c r="G99" s="39">
        <f t="shared" si="51"/>
        <v>15.268696446460737</v>
      </c>
      <c r="H99" s="39">
        <v>139.2598875425243</v>
      </c>
      <c r="I99" s="37">
        <f t="shared" si="28"/>
        <v>20.1340415989024</v>
      </c>
      <c r="J99" s="39">
        <f>(SUM($H$88:H99)/SUM($H$76:H87)-1)*100</f>
        <v>14.011046169389839</v>
      </c>
      <c r="K99" s="39">
        <f t="shared" si="52"/>
        <v>14.011046169389843</v>
      </c>
      <c r="L99" s="39">
        <v>379.2327149372573</v>
      </c>
      <c r="M99" s="40">
        <f t="shared" si="29"/>
        <v>1814.6477520240594</v>
      </c>
      <c r="N99" s="39">
        <f>(SUM($L$88:L99)/SUM($L$76:L87)-1)*100</f>
        <v>340.70465956577749</v>
      </c>
      <c r="O99" s="39">
        <f t="shared" si="46"/>
        <v>340.70465956577749</v>
      </c>
      <c r="P99" s="39">
        <v>102.677900007655</v>
      </c>
      <c r="Q99" s="38">
        <f t="shared" si="30"/>
        <v>2.2079112120839852</v>
      </c>
      <c r="R99" s="39">
        <f>(SUM($P$88:P99)/SUM($P$76:P87)-1)*100</f>
        <v>-0.71132923368024681</v>
      </c>
      <c r="S99" s="39">
        <f t="shared" si="47"/>
        <v>-0.71132923368024592</v>
      </c>
      <c r="T99" s="39">
        <v>100.45632536683458</v>
      </c>
      <c r="U99" s="40">
        <f t="shared" si="31"/>
        <v>-2.9856710070449566</v>
      </c>
      <c r="V99" s="39">
        <f>(SUM($T$88:T99)/SUM($T$76:T87)-1)*100</f>
        <v>-4.7666011777567459</v>
      </c>
      <c r="W99" s="39">
        <f t="shared" si="48"/>
        <v>-4.7666011777567405</v>
      </c>
      <c r="X99" s="39">
        <v>103.35831327905099</v>
      </c>
      <c r="Y99" s="40">
        <f t="shared" si="32"/>
        <v>8.3157795167878561</v>
      </c>
      <c r="Z99" s="39">
        <f>(SUM($X$88:X99)/SUM($X$76:X87)-1)*100</f>
        <v>8.3167335182380739</v>
      </c>
      <c r="AA99" s="39">
        <f t="shared" si="49"/>
        <v>8.3167335182380668</v>
      </c>
      <c r="AB99" s="39">
        <v>104.21594977731633</v>
      </c>
      <c r="AC99" s="40">
        <f t="shared" si="33"/>
        <v>-4.7193659505210093</v>
      </c>
      <c r="AD99" s="39">
        <f>(SUM($AB$88:AB99)/SUM($AB$76:AB87)-1)*100</f>
        <v>-14.573213046495493</v>
      </c>
      <c r="AE99" s="39">
        <f t="shared" si="50"/>
        <v>-14.573213046495496</v>
      </c>
      <c r="AF99" s="41" t="s">
        <v>84</v>
      </c>
      <c r="AG99" s="39">
        <v>91.78</v>
      </c>
      <c r="AH99" s="39">
        <f t="shared" si="35"/>
        <v>152.64330200247448</v>
      </c>
      <c r="AI99" s="38">
        <f t="shared" si="34"/>
        <v>39.687778603246585</v>
      </c>
      <c r="AJ99" s="39">
        <f>(SUM($AH$88:AH99)/SUM($AH$76:AH87)-1)*100</f>
        <v>20.267072680796549</v>
      </c>
      <c r="AK99" s="39">
        <f t="shared" si="45"/>
        <v>20.267072680796545</v>
      </c>
    </row>
    <row r="100" spans="1:37" ht="12.75" hidden="1" x14ac:dyDescent="0.2">
      <c r="A100" s="35" t="s">
        <v>82</v>
      </c>
      <c r="B100" s="35">
        <v>1</v>
      </c>
      <c r="C100" s="33" t="s">
        <v>83</v>
      </c>
      <c r="D100" s="39">
        <v>96.834116326900997</v>
      </c>
      <c r="E100" s="38">
        <f t="shared" si="27"/>
        <v>27.624387690984676</v>
      </c>
      <c r="F100" s="39">
        <f>(SUM($D$100:D100)/SUM($D$88:D88)-1)*100</f>
        <v>27.624387690984676</v>
      </c>
      <c r="G100" s="39">
        <f t="shared" si="51"/>
        <v>17.034219114528184</v>
      </c>
      <c r="H100" s="39">
        <v>94.377158071354046</v>
      </c>
      <c r="I100" s="37">
        <f t="shared" si="28"/>
        <v>24.526838073850897</v>
      </c>
      <c r="J100" s="39">
        <f>(SUM($H$100:H100)/SUM($H$88:H88)-1)*100</f>
        <v>24.526838073850897</v>
      </c>
      <c r="K100" s="39">
        <f t="shared" si="52"/>
        <v>15.577603496378671</v>
      </c>
      <c r="L100" s="39">
        <v>361.62037004294325</v>
      </c>
      <c r="M100" s="40">
        <f t="shared" si="29"/>
        <v>4780.2672496074383</v>
      </c>
      <c r="N100" s="39">
        <f>(SUM($L$100:L100)/SUM($L$88:L88)-1)*100</f>
        <v>4780.2672496074383</v>
      </c>
      <c r="O100" s="39">
        <f t="shared" si="46"/>
        <v>494.57068397313253</v>
      </c>
      <c r="P100" s="39">
        <v>103.27120773425433</v>
      </c>
      <c r="Q100" s="38">
        <f t="shared" si="30"/>
        <v>5.1786382547823706</v>
      </c>
      <c r="R100" s="39">
        <f>(SUM($P$100:P100)/SUM($P$88:P88)-1)*100</f>
        <v>5.178638254782375</v>
      </c>
      <c r="S100" s="39">
        <f t="shared" ref="S100:S106" si="53">(SUM(P89:P100)/SUM(P77:P88))*100-100</f>
        <v>0.26913574528057893</v>
      </c>
      <c r="T100" s="39">
        <v>101.28181982307278</v>
      </c>
      <c r="U100" s="40">
        <f t="shared" si="31"/>
        <v>0.14773776546630302</v>
      </c>
      <c r="V100" s="39">
        <f>(SUM($T$100:T100)/SUM($T$88:T88)-1)*100</f>
        <v>0.14773776546630479</v>
      </c>
      <c r="W100" s="39">
        <f t="shared" si="48"/>
        <v>-3.8073707675163746</v>
      </c>
      <c r="X100" s="39">
        <v>105.32812122106134</v>
      </c>
      <c r="Y100" s="40">
        <f t="shared" si="32"/>
        <v>11.002169197396896</v>
      </c>
      <c r="Z100" s="39">
        <f>(SUM($X$100:X100)/SUM($X$88:X88)-1)*100</f>
        <v>11.002169197396894</v>
      </c>
      <c r="AA100" s="39">
        <f t="shared" si="49"/>
        <v>8.799203036428267</v>
      </c>
      <c r="AB100" s="39">
        <v>100.55404081078194</v>
      </c>
      <c r="AC100" s="40">
        <f t="shared" si="33"/>
        <v>-2.3021664121273915</v>
      </c>
      <c r="AD100" s="39">
        <f>(SUM($AB$100:AB100)/SUM($AB$88:AB88)-1)*100</f>
        <v>-2.3021664121273933</v>
      </c>
      <c r="AE100" s="39">
        <f t="shared" si="50"/>
        <v>-12.956494677580565</v>
      </c>
      <c r="AF100" s="41" t="s">
        <v>84</v>
      </c>
      <c r="AG100" s="39">
        <v>91.78</v>
      </c>
      <c r="AH100" s="39">
        <f t="shared" si="35"/>
        <v>105.50677307354653</v>
      </c>
      <c r="AI100" s="38">
        <f t="shared" si="34"/>
        <v>45.465103468663187</v>
      </c>
      <c r="AJ100" s="39">
        <f>(SUM($AH$100:AH100)/SUM($AH$88:AH88)-1)*100</f>
        <v>45.465103468663195</v>
      </c>
      <c r="AK100" s="39">
        <f t="shared" si="45"/>
        <v>23.269843611835</v>
      </c>
    </row>
    <row r="101" spans="1:37" ht="12.75" hidden="1" x14ac:dyDescent="0.2">
      <c r="A101" s="35" t="s">
        <v>82</v>
      </c>
      <c r="B101" s="35">
        <v>2</v>
      </c>
      <c r="C101" s="33" t="s">
        <v>83</v>
      </c>
      <c r="D101" s="39">
        <v>105.64337558190356</v>
      </c>
      <c r="E101" s="38">
        <f t="shared" si="27"/>
        <v>15.018275824588187</v>
      </c>
      <c r="F101" s="39">
        <f>(SUM($D$100:D101)/SUM($D$88:D89)-1)*100</f>
        <v>20.72099426900693</v>
      </c>
      <c r="G101" s="39">
        <f t="shared" si="51"/>
        <v>17.951417065390558</v>
      </c>
      <c r="H101" s="39">
        <v>106.08312253861669</v>
      </c>
      <c r="I101" s="37">
        <f t="shared" si="28"/>
        <v>16.040373046145518</v>
      </c>
      <c r="J101" s="39">
        <f>(SUM($H$100:H101)/SUM($H$88:H89)-1)*100</f>
        <v>19.886949203197911</v>
      </c>
      <c r="K101" s="39">
        <f t="shared" si="52"/>
        <v>16.696700024396563</v>
      </c>
      <c r="L101" s="39">
        <v>27.907103018533629</v>
      </c>
      <c r="M101" s="40">
        <f t="shared" si="29"/>
        <v>64.7878368220114</v>
      </c>
      <c r="N101" s="39">
        <f>(SUM($L$100:L101)/SUM($L$88:L89)-1)*100</f>
        <v>1500.0294256561733</v>
      </c>
      <c r="O101" s="39">
        <f t="shared" si="46"/>
        <v>496.76282547541541</v>
      </c>
      <c r="P101" s="39">
        <v>102.15699959923809</v>
      </c>
      <c r="Q101" s="38">
        <f t="shared" si="30"/>
        <v>4.5120346722389968</v>
      </c>
      <c r="R101" s="39">
        <f>(SUM($P$100:P101)/SUM($P$88:P89)-1)*100</f>
        <v>4.8460846878947139</v>
      </c>
      <c r="S101" s="39">
        <f t="shared" si="53"/>
        <v>1.2862543674892208</v>
      </c>
      <c r="T101" s="39">
        <v>100.96432195528884</v>
      </c>
      <c r="U101" s="40">
        <f t="shared" si="31"/>
        <v>1.4068655036578548</v>
      </c>
      <c r="V101" s="39">
        <f>(SUM($T$100:T101)/SUM($T$88:T89)-1)*100</f>
        <v>0.77238042062162116</v>
      </c>
      <c r="W101" s="39">
        <f t="shared" si="48"/>
        <v>-2.5919267511817878</v>
      </c>
      <c r="X101" s="39">
        <v>104.30513841314169</v>
      </c>
      <c r="Y101" s="40">
        <f t="shared" si="32"/>
        <v>9.7217711378153098</v>
      </c>
      <c r="Z101" s="39">
        <f>(SUM($X$100:X101)/SUM($X$88:X89)-1)*100</f>
        <v>10.361380506041051</v>
      </c>
      <c r="AA101" s="39">
        <f t="shared" si="49"/>
        <v>9.1746568004344766</v>
      </c>
      <c r="AB101" s="39">
        <v>97.940054918931494</v>
      </c>
      <c r="AC101" s="40">
        <f t="shared" si="33"/>
        <v>-4.4527744647015339</v>
      </c>
      <c r="AD101" s="39">
        <f>(SUM($AB$100:AB101)/SUM($AB$88:AB89)-1)*100</f>
        <v>-3.3752763135521335</v>
      </c>
      <c r="AE101" s="39">
        <f t="shared" si="50"/>
        <v>-11.270800277399147</v>
      </c>
      <c r="AF101" s="41" t="s">
        <v>84</v>
      </c>
      <c r="AG101" s="39">
        <v>91.78</v>
      </c>
      <c r="AH101" s="39">
        <f t="shared" si="35"/>
        <v>115.10500717139197</v>
      </c>
      <c r="AI101" s="38">
        <f t="shared" si="34"/>
        <v>31.096773087929506</v>
      </c>
      <c r="AJ101" s="39">
        <f>(SUM($AH$100:AH101)/SUM($AH$88:AH89)-1)*100</f>
        <v>37.596679129230949</v>
      </c>
      <c r="AK101" s="39">
        <f t="shared" si="45"/>
        <v>25.55355270993644</v>
      </c>
    </row>
    <row r="102" spans="1:37" ht="12.75" hidden="1" x14ac:dyDescent="0.2">
      <c r="A102" s="35" t="s">
        <v>82</v>
      </c>
      <c r="B102" s="35">
        <v>3</v>
      </c>
      <c r="C102" s="33" t="s">
        <v>83</v>
      </c>
      <c r="D102" s="39">
        <v>109.75784625567108</v>
      </c>
      <c r="E102" s="38">
        <f t="shared" si="27"/>
        <v>20.907772486359406</v>
      </c>
      <c r="F102" s="39">
        <f>(SUM($D$100:D102)/SUM($D$88:D90)-1)*100</f>
        <v>20.786585265939415</v>
      </c>
      <c r="G102" s="39">
        <f t="shared" si="51"/>
        <v>17.955391204214351</v>
      </c>
      <c r="H102" s="39">
        <v>110.49076903284656</v>
      </c>
      <c r="I102" s="37">
        <f t="shared" si="28"/>
        <v>21.953976850078931</v>
      </c>
      <c r="J102" s="39">
        <f>(SUM($H$100:H102)/SUM($H$88:H90)-1)*100</f>
        <v>20.613355646907451</v>
      </c>
      <c r="K102" s="39">
        <f t="shared" si="52"/>
        <v>16.867361188497455</v>
      </c>
      <c r="L102" s="39">
        <v>25.821467820125882</v>
      </c>
      <c r="M102" s="40">
        <f t="shared" si="29"/>
        <v>22.49577903805357</v>
      </c>
      <c r="N102" s="39">
        <f>(SUM($L$100:L102)/SUM($L$88:L90)-1)*100</f>
        <v>814.37217235477044</v>
      </c>
      <c r="O102" s="39">
        <f t="shared" si="46"/>
        <v>487.75200243460108</v>
      </c>
      <c r="P102" s="39">
        <v>103.53273864470431</v>
      </c>
      <c r="Q102" s="38">
        <f t="shared" si="30"/>
        <v>8.3194826046154162</v>
      </c>
      <c r="R102" s="39">
        <f>(SUM($P$100:P102)/SUM($P$88:P90)-1)*100</f>
        <v>5.9849338632184557</v>
      </c>
      <c r="S102" s="39">
        <f t="shared" si="53"/>
        <v>2.7985959570397512</v>
      </c>
      <c r="T102" s="39">
        <v>101.6142587669877</v>
      </c>
      <c r="U102" s="40">
        <f t="shared" si="31"/>
        <v>2.7418989349648797</v>
      </c>
      <c r="V102" s="39">
        <f>(SUM($T$100:T102)/SUM($T$88:T90)-1)*100</f>
        <v>1.4225513664472222</v>
      </c>
      <c r="W102" s="39">
        <f t="shared" si="48"/>
        <v>-1.3070252850938431</v>
      </c>
      <c r="X102" s="39">
        <v>106.81422501848199</v>
      </c>
      <c r="Y102" s="40">
        <f t="shared" si="32"/>
        <v>15.907263468239123</v>
      </c>
      <c r="Z102" s="39">
        <f>(SUM($X$100:X102)/SUM($X$88:X90)-1)*100</f>
        <v>12.173037495348659</v>
      </c>
      <c r="AA102" s="39">
        <f t="shared" si="49"/>
        <v>10.580772896120678</v>
      </c>
      <c r="AB102" s="39">
        <v>97.241439535808865</v>
      </c>
      <c r="AC102" s="40">
        <f t="shared" si="33"/>
        <v>-2.8499970918397111</v>
      </c>
      <c r="AD102" s="39">
        <f>(SUM($AB$100:AB102)/SUM($AB$88:AB90)-1)*100</f>
        <v>-3.2031860363192943</v>
      </c>
      <c r="AE102" s="39">
        <f t="shared" si="50"/>
        <v>-9.5729951035796006</v>
      </c>
      <c r="AF102" s="41" t="s">
        <v>84</v>
      </c>
      <c r="AG102" s="39">
        <v>91.78</v>
      </c>
      <c r="AH102" s="39">
        <f t="shared" si="35"/>
        <v>119.58797805150479</v>
      </c>
      <c r="AI102" s="38">
        <f t="shared" si="34"/>
        <v>36.597591295604815</v>
      </c>
      <c r="AJ102" s="39">
        <f>(SUM($AH$100:AH102)/SUM($AH$88:AH90)-1)*100</f>
        <v>37.243815469005412</v>
      </c>
      <c r="AK102" s="39">
        <f t="shared" si="45"/>
        <v>26.713993228176207</v>
      </c>
    </row>
    <row r="103" spans="1:37" ht="12.75" hidden="1" x14ac:dyDescent="0.2">
      <c r="A103" s="35" t="s">
        <v>82</v>
      </c>
      <c r="B103" s="35">
        <v>4</v>
      </c>
      <c r="C103" s="33" t="s">
        <v>83</v>
      </c>
      <c r="D103" s="39">
        <v>114.98074846280986</v>
      </c>
      <c r="E103" s="38">
        <f t="shared" si="27"/>
        <v>26.876854425545062</v>
      </c>
      <c r="F103" s="39">
        <f>(SUM($D$100:D103)/SUM($D$88:D91)-1)*100</f>
        <v>22.367460385525305</v>
      </c>
      <c r="G103" s="39">
        <f t="shared" si="51"/>
        <v>16.691215002990006</v>
      </c>
      <c r="H103" s="39">
        <v>115.70218696047354</v>
      </c>
      <c r="I103" s="37">
        <f t="shared" si="28"/>
        <v>27.855888930248753</v>
      </c>
      <c r="J103" s="39">
        <f>(SUM($H$100:H103)/SUM($H$88:H91)-1)*100</f>
        <v>22.495075278909749</v>
      </c>
      <c r="K103" s="39">
        <f t="shared" si="52"/>
        <v>15.75199983666424</v>
      </c>
      <c r="L103" s="39">
        <v>24.691955983967041</v>
      </c>
      <c r="M103" s="40">
        <f t="shared" si="29"/>
        <v>63.00382243883044</v>
      </c>
      <c r="N103" s="39">
        <f>(SUM($L$100:L103)/SUM($L$88:L91)-1)*100</f>
        <v>626.46881579492504</v>
      </c>
      <c r="O103" s="39">
        <f t="shared" si="46"/>
        <v>537.56280512731291</v>
      </c>
      <c r="P103" s="39">
        <v>103.25283572814834</v>
      </c>
      <c r="Q103" s="38">
        <f t="shared" si="30"/>
        <v>6.774698256593652</v>
      </c>
      <c r="R103" s="39">
        <f>(SUM($P$100:P103)/SUM($P$88:P91)-1)*100</f>
        <v>6.1816582410974652</v>
      </c>
      <c r="S103" s="39">
        <f t="shared" si="53"/>
        <v>3.6947760348961225</v>
      </c>
      <c r="T103" s="39">
        <v>102.89919131425442</v>
      </c>
      <c r="U103" s="40">
        <f t="shared" si="31"/>
        <v>4.3919815074462889</v>
      </c>
      <c r="V103" s="39">
        <f>(SUM($T$100:T103)/SUM($T$88:T91)-1)*100</f>
        <v>2.1576592211788315</v>
      </c>
      <c r="W103" s="39">
        <f t="shared" si="48"/>
        <v>-0.11631637727658983</v>
      </c>
      <c r="X103" s="39">
        <v>105.3013631194458</v>
      </c>
      <c r="Y103" s="40">
        <f t="shared" si="32"/>
        <v>10.89699124252148</v>
      </c>
      <c r="Z103" s="39">
        <f>(SUM($X$100:X103)/SUM($X$88:X91)-1)*100</f>
        <v>11.85169415194145</v>
      </c>
      <c r="AA103" s="39">
        <f t="shared" si="49"/>
        <v>11.015145548631139</v>
      </c>
      <c r="AB103" s="39">
        <v>98.009916457243747</v>
      </c>
      <c r="AC103" s="40">
        <f t="shared" si="33"/>
        <v>-0.73117518721623753</v>
      </c>
      <c r="AD103" s="39">
        <f>(SUM($AB$100:AB103)/SUM($AB$88:AB91)-1)*100</f>
        <v>-2.5994412281459822</v>
      </c>
      <c r="AE103" s="39">
        <f t="shared" si="50"/>
        <v>-8.3862335691947294</v>
      </c>
      <c r="AF103" s="41" t="s">
        <v>84</v>
      </c>
      <c r="AG103" s="39">
        <v>91.78</v>
      </c>
      <c r="AH103" s="39">
        <f t="shared" si="35"/>
        <v>125.27865380563287</v>
      </c>
      <c r="AI103" s="38">
        <f t="shared" si="34"/>
        <v>41.668555693286748</v>
      </c>
      <c r="AJ103" s="39">
        <f>(SUM($AH$100:AH103)/SUM($AH$88:AH91)-1)*100</f>
        <v>38.407273601949868</v>
      </c>
      <c r="AK103" s="39">
        <f t="shared" si="45"/>
        <v>26.525992774142708</v>
      </c>
    </row>
    <row r="104" spans="1:37" ht="12.75" hidden="1" x14ac:dyDescent="0.2">
      <c r="A104" s="35" t="s">
        <v>82</v>
      </c>
      <c r="B104" s="35">
        <v>5</v>
      </c>
      <c r="C104" s="33" t="s">
        <v>83</v>
      </c>
      <c r="D104" s="39">
        <v>108.69319887445845</v>
      </c>
      <c r="E104" s="38">
        <f t="shared" si="27"/>
        <v>12.289832335037659</v>
      </c>
      <c r="F104" s="39">
        <f>(SUM($D$100:D104)/SUM($D$88:D92)-1)*100</f>
        <v>20.179896198872992</v>
      </c>
      <c r="G104" s="39">
        <f t="shared" si="51"/>
        <v>17.072725305917785</v>
      </c>
      <c r="H104" s="39">
        <v>109.11890612830268</v>
      </c>
      <c r="I104" s="37">
        <f t="shared" si="28"/>
        <v>12.131082792565692</v>
      </c>
      <c r="J104" s="39">
        <f>(SUM($H$100:H104)/SUM($H$88:H92)-1)*100</f>
        <v>20.231785076186327</v>
      </c>
      <c r="K104" s="39">
        <f t="shared" si="52"/>
        <v>16.206398525930666</v>
      </c>
      <c r="L104" s="39">
        <v>22.721897891984</v>
      </c>
      <c r="M104" s="40">
        <f t="shared" si="29"/>
        <v>118.39545995776604</v>
      </c>
      <c r="N104" s="39">
        <f>(SUM($L$100:L104)/SUM($L$88:L92)-1)*100</f>
        <v>551.99351603841887</v>
      </c>
      <c r="O104" s="39">
        <f t="shared" si="46"/>
        <v>569.00967132936944</v>
      </c>
      <c r="P104" s="39">
        <v>102.82163393777834</v>
      </c>
      <c r="Q104" s="38">
        <f t="shared" si="30"/>
        <v>2.7784079247280573</v>
      </c>
      <c r="R104" s="39">
        <f>(SUM($P$100:P104)/SUM($P$88:P92)-1)*100</f>
        <v>5.4843457762923542</v>
      </c>
      <c r="S104" s="39">
        <f t="shared" si="53"/>
        <v>3.7725808250894204</v>
      </c>
      <c r="T104" s="39">
        <v>104.2102707447504</v>
      </c>
      <c r="U104" s="40">
        <f t="shared" si="31"/>
        <v>6.3426720030493868</v>
      </c>
      <c r="V104" s="39">
        <f>(SUM($T$100:T104)/SUM($T$88:T92)-1)*100</f>
        <v>2.9842206697181517</v>
      </c>
      <c r="W104" s="39">
        <f t="shared" si="48"/>
        <v>0.97159411228484771</v>
      </c>
      <c r="X104" s="39">
        <v>104.8691168625783</v>
      </c>
      <c r="Y104" s="40">
        <f t="shared" si="32"/>
        <v>2.9730385221715068</v>
      </c>
      <c r="Z104" s="39">
        <f>(SUM($X$100:X104)/SUM($X$88:X92)-1)*100</f>
        <v>9.9635960406933677</v>
      </c>
      <c r="AA104" s="39">
        <f t="shared" si="49"/>
        <v>9.9332392355555186</v>
      </c>
      <c r="AB104" s="39">
        <v>94.866147233191981</v>
      </c>
      <c r="AC104" s="40">
        <f t="shared" si="33"/>
        <v>-3.3396606952188677</v>
      </c>
      <c r="AD104" s="39">
        <f>(SUM($AB$100:AB104)/SUM($AB$88:AB92)-1)*100</f>
        <v>-2.7440437563734044</v>
      </c>
      <c r="AE104" s="39">
        <f t="shared" si="50"/>
        <v>-7.3898699290480607</v>
      </c>
      <c r="AF104" s="41" t="s">
        <v>84</v>
      </c>
      <c r="AG104" s="39">
        <v>91.78</v>
      </c>
      <c r="AH104" s="39">
        <f t="shared" si="35"/>
        <v>118.42797872571195</v>
      </c>
      <c r="AI104" s="38">
        <f t="shared" si="34"/>
        <v>21.037623805897539</v>
      </c>
      <c r="AJ104" s="39">
        <f>(SUM($AH$100:AH104)/SUM($AH$88:AH92)-1)*100</f>
        <v>34.492734939228995</v>
      </c>
      <c r="AK104" s="39">
        <f t="shared" si="45"/>
        <v>27.820413499211043</v>
      </c>
    </row>
    <row r="105" spans="1:37" ht="12.75" hidden="1" x14ac:dyDescent="0.2">
      <c r="A105" s="35" t="s">
        <v>82</v>
      </c>
      <c r="B105" s="35">
        <v>6</v>
      </c>
      <c r="C105" s="33" t="s">
        <v>83</v>
      </c>
      <c r="D105" s="39">
        <v>119.76043118142252</v>
      </c>
      <c r="E105" s="38">
        <f t="shared" si="27"/>
        <v>30.01166232370943</v>
      </c>
      <c r="F105" s="39">
        <f>(SUM($D$100:D105)/SUM($D$88:D93)-1)*100</f>
        <v>21.863150980394707</v>
      </c>
      <c r="G105" s="39">
        <f t="shared" si="51"/>
        <v>18.744883745504353</v>
      </c>
      <c r="H105" s="39">
        <v>120.98415291623689</v>
      </c>
      <c r="I105" s="37">
        <f t="shared" si="28"/>
        <v>31.058416300473112</v>
      </c>
      <c r="J105" s="39">
        <f>(SUM($H$100:H105)/SUM($H$88:H93)-1)*100</f>
        <v>22.089725522986893</v>
      </c>
      <c r="K105" s="39">
        <f t="shared" si="52"/>
        <v>18.046312257037258</v>
      </c>
      <c r="L105" s="39">
        <v>29.905542065982981</v>
      </c>
      <c r="M105" s="40">
        <f t="shared" si="29"/>
        <v>90.334210835824763</v>
      </c>
      <c r="N105" s="39">
        <f>(SUM($L$100:L105)/SUM($L$88:L93)-1)*100</f>
        <v>468.31887714954468</v>
      </c>
      <c r="O105" s="39">
        <f t="shared" si="46"/>
        <v>567.37027504872287</v>
      </c>
      <c r="P105" s="39">
        <v>103.9217928916547</v>
      </c>
      <c r="Q105" s="38">
        <f t="shared" si="30"/>
        <v>3.3644699078801921</v>
      </c>
      <c r="R105" s="39">
        <f>(SUM($P$100:P105)/SUM($P$88:P93)-1)*100</f>
        <v>5.1223693436069695</v>
      </c>
      <c r="S105" s="39">
        <f t="shared" si="53"/>
        <v>3.9719137931778334</v>
      </c>
      <c r="T105" s="39">
        <v>104.10568321183335</v>
      </c>
      <c r="U105" s="40">
        <f t="shared" si="31"/>
        <v>4.124481637837647</v>
      </c>
      <c r="V105" s="39">
        <f>(SUM($T$100:T105)/SUM($T$88:T93)-1)*100</f>
        <v>3.1754584928477048</v>
      </c>
      <c r="W105" s="39">
        <f t="shared" si="48"/>
        <v>1.7893349966117285</v>
      </c>
      <c r="X105" s="39">
        <v>105.05848188939643</v>
      </c>
      <c r="Y105" s="40">
        <f t="shared" si="32"/>
        <v>3.3344130866097288</v>
      </c>
      <c r="Z105" s="39">
        <f>(SUM($X$100:X105)/SUM($X$88:X93)-1)*100</f>
        <v>8.8027057976820764</v>
      </c>
      <c r="AA105" s="39">
        <f t="shared" si="49"/>
        <v>9.2413078236490946</v>
      </c>
      <c r="AB105" s="39">
        <v>100.42013952901678</v>
      </c>
      <c r="AC105" s="40">
        <f t="shared" si="33"/>
        <v>2.2465915826911811</v>
      </c>
      <c r="AD105" s="39">
        <f>(SUM($AB$100:AB105)/SUM($AB$88:AB93)-1)*100</f>
        <v>-1.9279607622666339</v>
      </c>
      <c r="AE105" s="39">
        <f t="shared" si="50"/>
        <v>-6.1894923913231281</v>
      </c>
      <c r="AF105" s="41" t="s">
        <v>84</v>
      </c>
      <c r="AG105" s="39">
        <v>91.78</v>
      </c>
      <c r="AH105" s="39">
        <f t="shared" si="35"/>
        <v>130.48641444914199</v>
      </c>
      <c r="AI105" s="38">
        <f t="shared" si="34"/>
        <v>39.77174462279811</v>
      </c>
      <c r="AJ105" s="39">
        <f>(SUM($AH$100:AH105)/SUM($AH$88:AH93)-1)*100</f>
        <v>35.426992306980139</v>
      </c>
      <c r="AK105" s="39">
        <f t="shared" si="45"/>
        <v>30.448737741917398</v>
      </c>
    </row>
    <row r="106" spans="1:37" ht="12.75" hidden="1" x14ac:dyDescent="0.2">
      <c r="A106" s="35" t="s">
        <v>82</v>
      </c>
      <c r="B106" s="35">
        <v>7</v>
      </c>
      <c r="C106" s="33" t="s">
        <v>83</v>
      </c>
      <c r="D106" s="39">
        <v>102.28825003460385</v>
      </c>
      <c r="E106" s="38">
        <f t="shared" si="27"/>
        <v>3.662700385511954</v>
      </c>
      <c r="F106" s="39">
        <f>(SUM($D$100:D106)/SUM($D$88:D94)-1)*100</f>
        <v>19.042544813155281</v>
      </c>
      <c r="G106" s="39">
        <f t="shared" si="51"/>
        <v>18.399245419632308</v>
      </c>
      <c r="H106" s="39">
        <v>102.87381657963466</v>
      </c>
      <c r="I106" s="37">
        <f t="shared" si="28"/>
        <v>5.5667451115518247</v>
      </c>
      <c r="J106" s="39">
        <f>(SUM($H$100:H106)/SUM($H$88:H94)-1)*100</f>
        <v>19.555567218311776</v>
      </c>
      <c r="K106" s="39">
        <f t="shared" si="52"/>
        <v>18.118289049443774</v>
      </c>
      <c r="L106" s="39">
        <v>54.834196131109969</v>
      </c>
      <c r="M106" s="40">
        <f t="shared" si="29"/>
        <v>-80.426959495478144</v>
      </c>
      <c r="N106" s="39">
        <f>(SUM($L$100:L106)/SUM($L$88:L94)-1)*100</f>
        <v>49.248169586174193</v>
      </c>
      <c r="O106" s="39">
        <f t="shared" si="46"/>
        <v>179.11216672676227</v>
      </c>
      <c r="P106" s="39">
        <v>104.87929862164924</v>
      </c>
      <c r="Q106" s="38">
        <f t="shared" si="30"/>
        <v>4.0049298038795484</v>
      </c>
      <c r="R106" s="39">
        <f>(SUM($P$100:P106)/SUM($P$88:P94)-1)*100</f>
        <v>4.9589742625396616</v>
      </c>
      <c r="S106" s="39">
        <f t="shared" si="53"/>
        <v>4.0767024761936881</v>
      </c>
      <c r="T106" s="39">
        <v>105.22999919069171</v>
      </c>
      <c r="U106" s="40">
        <f t="shared" si="31"/>
        <v>4.414217412253052</v>
      </c>
      <c r="V106" s="39">
        <f>(SUM($T$100:T106)/SUM($T$88:T94)-1)*100</f>
        <v>3.3545932039875881</v>
      </c>
      <c r="W106" s="39">
        <f t="shared" si="48"/>
        <v>2.1562119748637087</v>
      </c>
      <c r="X106" s="39">
        <v>105.15110608729658</v>
      </c>
      <c r="Y106" s="40"/>
      <c r="Z106" s="39"/>
      <c r="AA106" s="39"/>
      <c r="AB106" s="39">
        <v>103.56390875306856</v>
      </c>
      <c r="AC106" s="40">
        <f t="shared" si="33"/>
        <v>7.0465760019256436</v>
      </c>
      <c r="AD106" s="39">
        <f>(SUM($AB$100:AB106)/SUM($AB$88:AB94)-1)*100</f>
        <v>-0.68289587924931228</v>
      </c>
      <c r="AE106" s="39">
        <f t="shared" si="50"/>
        <v>-4.484474074995731</v>
      </c>
      <c r="AF106" s="41" t="s">
        <v>84</v>
      </c>
      <c r="AG106" s="39">
        <v>91.78</v>
      </c>
      <c r="AH106" s="39">
        <f t="shared" si="35"/>
        <v>111.44938988298523</v>
      </c>
      <c r="AI106" s="38">
        <f t="shared" si="34"/>
        <v>11.444744465444117</v>
      </c>
      <c r="AJ106" s="39">
        <f>(SUM($AH$100:AH106)/SUM($AH$88:AH94)-1)*100</f>
        <v>31.605055574251285</v>
      </c>
      <c r="AK106" s="39">
        <f t="shared" si="45"/>
        <v>30.878992548929006</v>
      </c>
    </row>
    <row r="107" spans="1:37" ht="12.75" hidden="1" x14ac:dyDescent="0.2">
      <c r="A107" s="35">
        <v>2019</v>
      </c>
      <c r="B107" s="36">
        <v>1</v>
      </c>
      <c r="C107" s="33" t="s">
        <v>85</v>
      </c>
      <c r="D107" s="39">
        <v>106.80229603725647</v>
      </c>
      <c r="E107" s="38"/>
      <c r="F107" s="39"/>
      <c r="G107" s="37"/>
      <c r="H107" s="39">
        <v>106.87190796207821</v>
      </c>
      <c r="I107" s="37"/>
      <c r="J107" s="40"/>
      <c r="K107" s="37"/>
      <c r="L107" s="39">
        <v>77.720529591712904</v>
      </c>
      <c r="M107" s="40"/>
      <c r="N107" s="40"/>
      <c r="O107" s="40"/>
      <c r="P107" s="39">
        <v>138.63463364050284</v>
      </c>
      <c r="Q107" s="38"/>
      <c r="R107" s="40"/>
      <c r="S107" s="40"/>
      <c r="T107" s="39">
        <v>131.27848256515446</v>
      </c>
      <c r="U107" s="40"/>
      <c r="V107" s="39"/>
      <c r="W107" s="39"/>
      <c r="X107" s="39">
        <v>156.81314722638896</v>
      </c>
      <c r="Y107" s="40"/>
      <c r="Z107" s="40"/>
      <c r="AA107" s="40"/>
      <c r="AB107" s="39">
        <v>123.80542132345454</v>
      </c>
      <c r="AC107" s="40"/>
      <c r="AD107" s="40"/>
      <c r="AE107" s="40"/>
      <c r="AF107" s="41" t="s">
        <v>86</v>
      </c>
      <c r="AG107" s="39">
        <v>101.83</v>
      </c>
      <c r="AH107" s="39">
        <f t="shared" si="35"/>
        <v>104.88293826697091</v>
      </c>
      <c r="AI107" s="38"/>
      <c r="AJ107" s="40"/>
      <c r="AK107" s="40"/>
    </row>
    <row r="108" spans="1:37" ht="12.75" hidden="1" x14ac:dyDescent="0.2">
      <c r="A108" s="35">
        <v>2019</v>
      </c>
      <c r="B108" s="35">
        <v>2</v>
      </c>
      <c r="C108" s="33" t="s">
        <v>85</v>
      </c>
      <c r="D108" s="39">
        <v>107.8144382205767</v>
      </c>
      <c r="E108" s="38"/>
      <c r="F108" s="39"/>
      <c r="G108" s="37"/>
      <c r="H108" s="39">
        <v>107.61754398589399</v>
      </c>
      <c r="I108" s="37"/>
      <c r="J108" s="40"/>
      <c r="K108" s="37"/>
      <c r="L108" s="39">
        <v>86.911350033928173</v>
      </c>
      <c r="M108" s="40"/>
      <c r="N108" s="40"/>
      <c r="O108" s="40"/>
      <c r="P108" s="39">
        <v>136.47455918911101</v>
      </c>
      <c r="Q108" s="38"/>
      <c r="R108" s="40"/>
      <c r="S108" s="40"/>
      <c r="T108" s="39">
        <v>131.46064255575365</v>
      </c>
      <c r="U108" s="40"/>
      <c r="V108" s="40"/>
      <c r="W108" s="40"/>
      <c r="X108" s="39">
        <v>150.35147446420217</v>
      </c>
      <c r="Y108" s="40"/>
      <c r="Z108" s="40"/>
      <c r="AA108" s="40"/>
      <c r="AB108" s="39">
        <v>115.14947407993358</v>
      </c>
      <c r="AC108" s="40"/>
      <c r="AD108" s="40"/>
      <c r="AE108" s="40"/>
      <c r="AF108" s="41" t="s">
        <v>86</v>
      </c>
      <c r="AG108" s="39">
        <v>102.85</v>
      </c>
      <c r="AH108" s="39">
        <f t="shared" si="35"/>
        <v>104.82687235836336</v>
      </c>
      <c r="AI108" s="38"/>
      <c r="AJ108" s="40"/>
      <c r="AK108" s="40"/>
    </row>
    <row r="109" spans="1:37" ht="12.75" hidden="1" x14ac:dyDescent="0.2">
      <c r="A109" s="35">
        <v>2019</v>
      </c>
      <c r="B109" s="35">
        <v>3</v>
      </c>
      <c r="C109" s="33" t="s">
        <v>85</v>
      </c>
      <c r="D109" s="39">
        <v>122.782956071957</v>
      </c>
      <c r="E109" s="38"/>
      <c r="F109" s="40"/>
      <c r="G109" s="37"/>
      <c r="H109" s="39">
        <v>122.83308353452041</v>
      </c>
      <c r="I109" s="37"/>
      <c r="J109" s="40"/>
      <c r="K109" s="37"/>
      <c r="L109" s="39">
        <v>96.542370668121478</v>
      </c>
      <c r="M109" s="40"/>
      <c r="N109" s="40"/>
      <c r="O109" s="40"/>
      <c r="P109" s="39">
        <v>139.04727216581779</v>
      </c>
      <c r="Q109" s="38"/>
      <c r="R109" s="40"/>
      <c r="S109" s="40"/>
      <c r="T109" s="39">
        <v>132.34031195198051</v>
      </c>
      <c r="U109" s="40"/>
      <c r="V109" s="40"/>
      <c r="W109" s="40"/>
      <c r="X109" s="39">
        <v>153.88552373573074</v>
      </c>
      <c r="Y109" s="40"/>
      <c r="Z109" s="40"/>
      <c r="AA109" s="40"/>
      <c r="AB109" s="39">
        <v>138.62673381317504</v>
      </c>
      <c r="AC109" s="40"/>
      <c r="AD109" s="40"/>
      <c r="AE109" s="40"/>
      <c r="AF109" s="41" t="s">
        <v>86</v>
      </c>
      <c r="AG109" s="39">
        <v>102.25</v>
      </c>
      <c r="AH109" s="39">
        <f t="shared" si="35"/>
        <v>120.08113063272079</v>
      </c>
      <c r="AI109" s="38"/>
      <c r="AJ109" s="40"/>
      <c r="AK109" s="40"/>
    </row>
    <row r="110" spans="1:37" ht="12.75" hidden="1" x14ac:dyDescent="0.2">
      <c r="A110" s="35">
        <v>2019</v>
      </c>
      <c r="B110" s="35">
        <v>4</v>
      </c>
      <c r="C110" s="33" t="s">
        <v>85</v>
      </c>
      <c r="D110" s="39">
        <v>112.48552286717322</v>
      </c>
      <c r="E110" s="38"/>
      <c r="F110" s="39"/>
      <c r="G110" s="37"/>
      <c r="H110" s="39">
        <v>112.53534112470861</v>
      </c>
      <c r="I110" s="37"/>
      <c r="J110" s="40"/>
      <c r="K110" s="37"/>
      <c r="L110" s="39">
        <v>86.490342094532551</v>
      </c>
      <c r="M110" s="40"/>
      <c r="N110" s="40"/>
      <c r="O110" s="40"/>
      <c r="P110" s="39">
        <v>138.54352061085885</v>
      </c>
      <c r="Q110" s="38"/>
      <c r="R110" s="40"/>
      <c r="S110" s="40"/>
      <c r="T110" s="39">
        <v>132.11053145622469</v>
      </c>
      <c r="U110" s="40"/>
      <c r="V110" s="40"/>
      <c r="W110" s="40"/>
      <c r="X110" s="39">
        <v>152.20924784219341</v>
      </c>
      <c r="Y110" s="40"/>
      <c r="Z110" s="40"/>
      <c r="AA110" s="40"/>
      <c r="AB110" s="39">
        <v>142.41429813362993</v>
      </c>
      <c r="AC110" s="40"/>
      <c r="AD110" s="40"/>
      <c r="AE110" s="40"/>
      <c r="AF110" s="41" t="s">
        <v>86</v>
      </c>
      <c r="AG110" s="39">
        <v>103.31</v>
      </c>
      <c r="AH110" s="39">
        <f t="shared" si="35"/>
        <v>108.88154376843792</v>
      </c>
      <c r="AI110" s="38"/>
      <c r="AJ110" s="40"/>
      <c r="AK110" s="40"/>
    </row>
    <row r="111" spans="1:37" ht="12.75" hidden="1" x14ac:dyDescent="0.2">
      <c r="A111" s="35">
        <v>2019</v>
      </c>
      <c r="B111" s="35">
        <v>5</v>
      </c>
      <c r="C111" s="33" t="s">
        <v>85</v>
      </c>
      <c r="D111" s="39">
        <v>125.1212431273932</v>
      </c>
      <c r="E111" s="38"/>
      <c r="F111" s="39"/>
      <c r="G111" s="37"/>
      <c r="H111" s="39">
        <v>124.99297837371967</v>
      </c>
      <c r="I111" s="37"/>
      <c r="J111" s="40"/>
      <c r="K111" s="37"/>
      <c r="L111" s="39">
        <v>105.00479111041987</v>
      </c>
      <c r="M111" s="40"/>
      <c r="N111" s="40"/>
      <c r="O111" s="40"/>
      <c r="P111" s="39">
        <v>138.69758137606689</v>
      </c>
      <c r="Q111" s="38"/>
      <c r="R111" s="40"/>
      <c r="S111" s="40"/>
      <c r="T111" s="39">
        <v>132.97576572629299</v>
      </c>
      <c r="U111" s="40"/>
      <c r="V111" s="40"/>
      <c r="W111" s="40"/>
      <c r="X111" s="39">
        <v>150.46254684863717</v>
      </c>
      <c r="Y111" s="40"/>
      <c r="Z111" s="40"/>
      <c r="AA111" s="40"/>
      <c r="AB111" s="39">
        <v>145.08345016094796</v>
      </c>
      <c r="AC111" s="40"/>
      <c r="AD111" s="40"/>
      <c r="AE111" s="40"/>
      <c r="AF111" s="41" t="s">
        <v>86</v>
      </c>
      <c r="AG111" s="39">
        <v>103.29</v>
      </c>
      <c r="AH111" s="39">
        <f t="shared" si="35"/>
        <v>121.13587290869705</v>
      </c>
      <c r="AI111" s="38"/>
      <c r="AJ111" s="40"/>
      <c r="AK111" s="40"/>
    </row>
    <row r="112" spans="1:37" ht="12.75" hidden="1" x14ac:dyDescent="0.2">
      <c r="A112" s="35">
        <v>2019</v>
      </c>
      <c r="B112" s="35">
        <v>6</v>
      </c>
      <c r="C112" s="33" t="s">
        <v>85</v>
      </c>
      <c r="D112" s="39">
        <v>124.37122904035164</v>
      </c>
      <c r="E112" s="38"/>
      <c r="F112" s="39"/>
      <c r="G112" s="37"/>
      <c r="H112" s="39">
        <v>124.86177304209701</v>
      </c>
      <c r="I112" s="37"/>
      <c r="J112" s="40"/>
      <c r="K112" s="37"/>
      <c r="L112" s="39">
        <v>87.108374359204547</v>
      </c>
      <c r="M112" s="40"/>
      <c r="N112" s="40"/>
      <c r="O112" s="40"/>
      <c r="P112" s="39">
        <v>138.57117689359993</v>
      </c>
      <c r="Q112" s="38"/>
      <c r="R112" s="40"/>
      <c r="S112" s="40"/>
      <c r="T112" s="39">
        <v>132.90852166884954</v>
      </c>
      <c r="U112" s="40"/>
      <c r="V112" s="40"/>
      <c r="W112" s="40"/>
      <c r="X112" s="39">
        <v>150.11427095208055</v>
      </c>
      <c r="Y112" s="40"/>
      <c r="Z112" s="40"/>
      <c r="AA112" s="40"/>
      <c r="AB112" s="39">
        <v>145.64735551883206</v>
      </c>
      <c r="AC112" s="40"/>
      <c r="AD112" s="40"/>
      <c r="AE112" s="40"/>
      <c r="AF112" s="41" t="s">
        <v>86</v>
      </c>
      <c r="AG112" s="39">
        <v>103.11</v>
      </c>
      <c r="AH112" s="39">
        <f t="shared" si="35"/>
        <v>120.61994863771859</v>
      </c>
      <c r="AI112" s="38"/>
      <c r="AJ112" s="40"/>
      <c r="AK112" s="40"/>
    </row>
    <row r="113" spans="1:37" ht="12.75" hidden="1" x14ac:dyDescent="0.2">
      <c r="A113" s="35">
        <v>2019</v>
      </c>
      <c r="B113" s="35">
        <v>7</v>
      </c>
      <c r="C113" s="33" t="s">
        <v>85</v>
      </c>
      <c r="D113" s="39">
        <v>125.11492244936812</v>
      </c>
      <c r="E113" s="38"/>
      <c r="F113" s="39"/>
      <c r="G113" s="37"/>
      <c r="H113" s="39">
        <v>125.01048157665153</v>
      </c>
      <c r="I113" s="37"/>
      <c r="J113" s="40"/>
      <c r="K113" s="37"/>
      <c r="L113" s="39">
        <v>103.52354905723566</v>
      </c>
      <c r="M113" s="40"/>
      <c r="N113" s="40"/>
      <c r="O113" s="40"/>
      <c r="P113" s="39">
        <v>138.89724955723082</v>
      </c>
      <c r="Q113" s="38"/>
      <c r="R113" s="40"/>
      <c r="S113" s="40"/>
      <c r="T113" s="39">
        <v>133.61270924672144</v>
      </c>
      <c r="U113" s="40"/>
      <c r="V113" s="40"/>
      <c r="W113" s="40"/>
      <c r="X113" s="39">
        <v>149.86812277291472</v>
      </c>
      <c r="Y113" s="40"/>
      <c r="Z113" s="40"/>
      <c r="AA113" s="40"/>
      <c r="AB113" s="39">
        <v>144.00263155833676</v>
      </c>
      <c r="AC113" s="40"/>
      <c r="AD113" s="40"/>
      <c r="AE113" s="40"/>
      <c r="AF113" s="41" t="s">
        <v>86</v>
      </c>
      <c r="AG113" s="39">
        <v>102.63</v>
      </c>
      <c r="AH113" s="39">
        <f t="shared" si="35"/>
        <v>121.90872303358485</v>
      </c>
      <c r="AI113" s="38"/>
      <c r="AJ113" s="40"/>
      <c r="AK113" s="40"/>
    </row>
    <row r="114" spans="1:37" ht="12.75" hidden="1" x14ac:dyDescent="0.2">
      <c r="A114" s="35">
        <v>2019</v>
      </c>
      <c r="B114" s="35">
        <v>8</v>
      </c>
      <c r="C114" s="33" t="s">
        <v>85</v>
      </c>
      <c r="D114" s="39">
        <v>125.62393735428952</v>
      </c>
      <c r="E114" s="38"/>
      <c r="F114" s="39"/>
      <c r="G114" s="40"/>
      <c r="H114" s="39">
        <v>125.63081179865218</v>
      </c>
      <c r="I114" s="37"/>
      <c r="J114" s="40"/>
      <c r="K114" s="40"/>
      <c r="L114" s="39">
        <v>95.959343747426715</v>
      </c>
      <c r="M114" s="40"/>
      <c r="N114" s="40"/>
      <c r="O114" s="40"/>
      <c r="P114" s="39">
        <v>139.25589894654445</v>
      </c>
      <c r="Q114" s="38"/>
      <c r="R114" s="40"/>
      <c r="S114" s="40"/>
      <c r="T114" s="39">
        <v>135.12135972723942</v>
      </c>
      <c r="U114" s="40"/>
      <c r="V114" s="40"/>
      <c r="W114" s="40"/>
      <c r="X114" s="39">
        <v>148.13693341714401</v>
      </c>
      <c r="Y114" s="40"/>
      <c r="Z114" s="40"/>
      <c r="AA114" s="40"/>
      <c r="AB114" s="39">
        <v>141.00453473891963</v>
      </c>
      <c r="AC114" s="40"/>
      <c r="AD114" s="40"/>
      <c r="AE114" s="40"/>
      <c r="AF114" s="41" t="s">
        <v>86</v>
      </c>
      <c r="AG114" s="39">
        <v>102.98</v>
      </c>
      <c r="AH114" s="39">
        <f t="shared" si="35"/>
        <v>121.98867484394012</v>
      </c>
      <c r="AI114" s="38"/>
      <c r="AJ114" s="40"/>
      <c r="AK114" s="40"/>
    </row>
    <row r="115" spans="1:37" ht="12.75" hidden="1" x14ac:dyDescent="0.2">
      <c r="A115" s="35">
        <v>2019</v>
      </c>
      <c r="B115" s="35">
        <v>9</v>
      </c>
      <c r="C115" s="33" t="s">
        <v>85</v>
      </c>
      <c r="D115" s="39">
        <v>121.65665668942098</v>
      </c>
      <c r="E115" s="38"/>
      <c r="F115" s="39"/>
      <c r="G115" s="40"/>
      <c r="H115" s="39">
        <v>120.95495152604047</v>
      </c>
      <c r="I115" s="37"/>
      <c r="J115" s="40"/>
      <c r="K115" s="40"/>
      <c r="L115" s="39">
        <v>107.70751471084934</v>
      </c>
      <c r="M115" s="40"/>
      <c r="N115" s="40"/>
      <c r="O115" s="40"/>
      <c r="P115" s="39">
        <v>140.07218346352241</v>
      </c>
      <c r="Q115" s="38"/>
      <c r="R115" s="40"/>
      <c r="S115" s="40"/>
      <c r="T115" s="39">
        <v>135.59350650490362</v>
      </c>
      <c r="U115" s="40"/>
      <c r="V115" s="40"/>
      <c r="W115" s="40"/>
      <c r="X115" s="39">
        <v>149.73395276725165</v>
      </c>
      <c r="Y115" s="40"/>
      <c r="Z115" s="40"/>
      <c r="AA115" s="40"/>
      <c r="AB115" s="39">
        <v>141.65302590048637</v>
      </c>
      <c r="AC115" s="40"/>
      <c r="AD115" s="40"/>
      <c r="AE115" s="40"/>
      <c r="AF115" s="41" t="s">
        <v>86</v>
      </c>
      <c r="AG115" s="39">
        <v>103.66</v>
      </c>
      <c r="AH115" s="39">
        <f t="shared" si="35"/>
        <v>117.36123547117595</v>
      </c>
      <c r="AI115" s="38"/>
      <c r="AJ115" s="40"/>
      <c r="AK115" s="40"/>
    </row>
    <row r="116" spans="1:37" ht="12.75" hidden="1" x14ac:dyDescent="0.2">
      <c r="A116" s="35">
        <v>2019</v>
      </c>
      <c r="B116" s="35">
        <v>10</v>
      </c>
      <c r="C116" s="33" t="s">
        <v>85</v>
      </c>
      <c r="D116" s="39">
        <v>124.02781334493352</v>
      </c>
      <c r="E116" s="38"/>
      <c r="F116" s="39"/>
      <c r="G116" s="40"/>
      <c r="H116" s="39">
        <v>123.62269530263301</v>
      </c>
      <c r="I116" s="37"/>
      <c r="J116" s="40"/>
      <c r="K116" s="40"/>
      <c r="L116" s="39">
        <v>101.75306451471216</v>
      </c>
      <c r="M116" s="40"/>
      <c r="N116" s="40"/>
      <c r="O116" s="40"/>
      <c r="P116" s="39">
        <v>139.4861417421252</v>
      </c>
      <c r="Q116" s="38"/>
      <c r="R116" s="40"/>
      <c r="S116" s="40"/>
      <c r="T116" s="39">
        <v>135.74078588816582</v>
      </c>
      <c r="U116" s="40"/>
      <c r="V116" s="40"/>
      <c r="W116" s="40"/>
      <c r="X116" s="39">
        <v>146.93087527341149</v>
      </c>
      <c r="Y116" s="40"/>
      <c r="Z116" s="40"/>
      <c r="AA116" s="40"/>
      <c r="AB116" s="39">
        <v>145.60036340567507</v>
      </c>
      <c r="AC116" s="40"/>
      <c r="AD116" s="40"/>
      <c r="AE116" s="40"/>
      <c r="AF116" s="41" t="s">
        <v>86</v>
      </c>
      <c r="AG116" s="39">
        <v>103.74</v>
      </c>
      <c r="AH116" s="39">
        <f t="shared" si="35"/>
        <v>119.55640384127003</v>
      </c>
      <c r="AI116" s="38"/>
      <c r="AJ116" s="40"/>
      <c r="AK116" s="40"/>
    </row>
    <row r="117" spans="1:37" ht="12.75" hidden="1" x14ac:dyDescent="0.2">
      <c r="A117" s="35">
        <v>2019</v>
      </c>
      <c r="B117" s="35">
        <v>11</v>
      </c>
      <c r="C117" s="33" t="s">
        <v>85</v>
      </c>
      <c r="D117" s="39">
        <v>122.61666537275664</v>
      </c>
      <c r="E117" s="38"/>
      <c r="F117" s="39"/>
      <c r="G117" s="40"/>
      <c r="H117" s="39">
        <v>122.47686247749668</v>
      </c>
      <c r="I117" s="37"/>
      <c r="J117" s="40"/>
      <c r="K117" s="40"/>
      <c r="L117" s="39">
        <v>96.757608253670668</v>
      </c>
      <c r="M117" s="40"/>
      <c r="N117" s="40"/>
      <c r="O117" s="40"/>
      <c r="P117" s="39">
        <v>139.27266238663537</v>
      </c>
      <c r="Q117" s="38"/>
      <c r="R117" s="40"/>
      <c r="S117" s="40"/>
      <c r="T117" s="39">
        <v>135.66316497846609</v>
      </c>
      <c r="U117" s="40"/>
      <c r="V117" s="40"/>
      <c r="W117" s="40"/>
      <c r="X117" s="39">
        <v>145.36091637170338</v>
      </c>
      <c r="Y117" s="40"/>
      <c r="Z117" s="40"/>
      <c r="AA117" s="40"/>
      <c r="AB117" s="39">
        <v>153.36346049921289</v>
      </c>
      <c r="AC117" s="40"/>
      <c r="AD117" s="40"/>
      <c r="AE117" s="40"/>
      <c r="AF117" s="41" t="s">
        <v>86</v>
      </c>
      <c r="AG117" s="39">
        <v>104.02</v>
      </c>
      <c r="AH117" s="39">
        <f t="shared" si="35"/>
        <v>117.87797094093122</v>
      </c>
      <c r="AI117" s="38"/>
      <c r="AJ117" s="40"/>
      <c r="AK117" s="40"/>
    </row>
    <row r="118" spans="1:37" ht="12.75" hidden="1" x14ac:dyDescent="0.2">
      <c r="A118" s="35">
        <v>2019</v>
      </c>
      <c r="B118" s="35">
        <v>12</v>
      </c>
      <c r="C118" s="33" t="s">
        <v>85</v>
      </c>
      <c r="D118" s="39">
        <v>142.69582311539904</v>
      </c>
      <c r="E118" s="38"/>
      <c r="F118" s="39"/>
      <c r="G118" s="40"/>
      <c r="H118" s="39">
        <v>140.48773014283444</v>
      </c>
      <c r="I118" s="37"/>
      <c r="J118" s="40"/>
      <c r="K118" s="40"/>
      <c r="L118" s="39">
        <v>145.75841936435316</v>
      </c>
      <c r="M118" s="40"/>
      <c r="N118" s="40"/>
      <c r="O118" s="40"/>
      <c r="P118" s="39">
        <v>138.27954733056075</v>
      </c>
      <c r="Q118" s="38"/>
      <c r="R118" s="40"/>
      <c r="S118" s="40"/>
      <c r="T118" s="39">
        <v>136.15395926785823</v>
      </c>
      <c r="U118" s="40"/>
      <c r="V118" s="40"/>
      <c r="W118" s="40"/>
      <c r="X118" s="39">
        <v>141.80127855901034</v>
      </c>
      <c r="Y118" s="40"/>
      <c r="Z118" s="40"/>
      <c r="AA118" s="40"/>
      <c r="AB118" s="39">
        <v>147.05711891354233</v>
      </c>
      <c r="AC118" s="40"/>
      <c r="AD118" s="40"/>
      <c r="AE118" s="40"/>
      <c r="AF118" s="41" t="s">
        <v>86</v>
      </c>
      <c r="AG118" s="39">
        <v>104.21</v>
      </c>
      <c r="AH118" s="39">
        <f t="shared" si="35"/>
        <v>136.93102688359951</v>
      </c>
      <c r="AI118" s="38"/>
      <c r="AJ118" s="40"/>
      <c r="AK118" s="40"/>
    </row>
    <row r="119" spans="1:37" ht="12.75" hidden="1" x14ac:dyDescent="0.2">
      <c r="A119" s="35">
        <v>2020</v>
      </c>
      <c r="B119" s="35">
        <v>1</v>
      </c>
      <c r="C119" s="33" t="s">
        <v>85</v>
      </c>
      <c r="D119" s="39">
        <v>114.28292214156757</v>
      </c>
      <c r="E119" s="38">
        <f t="shared" ref="E119:E149" si="54">D119/D107*100-100</f>
        <v>7.0041809791257634</v>
      </c>
      <c r="F119" s="39">
        <f>(SUM($D$119:D119)/SUM($D$107:D107)-1)*100</f>
        <v>7.0041809791257625</v>
      </c>
      <c r="G119" s="40"/>
      <c r="H119" s="39">
        <v>113.61069618433136</v>
      </c>
      <c r="I119" s="37">
        <f t="shared" ref="I119:I149" si="55">H119/H107*100-100</f>
        <v>6.3054813474877847</v>
      </c>
      <c r="J119" s="39">
        <f>(SUM($H$119:H119)/SUM($H$107:H107)-1)*100</f>
        <v>6.3054813474877847</v>
      </c>
      <c r="K119" s="40"/>
      <c r="L119" s="39">
        <v>102.18405041166224</v>
      </c>
      <c r="M119" s="40">
        <f t="shared" ref="M119:M149" si="56">L119/L107*100-100</f>
        <v>31.476266243247267</v>
      </c>
      <c r="N119" s="39">
        <f>(SUM($L$119:L119)/SUM($L$107:L107)-1)*100</f>
        <v>31.476266243247263</v>
      </c>
      <c r="O119" s="40"/>
      <c r="P119" s="39">
        <v>134.08016985142802</v>
      </c>
      <c r="Q119" s="38">
        <f t="shared" ref="Q119:Q149" si="57">P119/P107*100-100</f>
        <v>-3.2852279906369688</v>
      </c>
      <c r="R119" s="39">
        <f>(SUM($P$119:P119)/SUM($P$107:P107)-1)*100</f>
        <v>-3.2852279906369741</v>
      </c>
      <c r="S119" s="40"/>
      <c r="T119" s="39">
        <v>131.54103747546247</v>
      </c>
      <c r="U119" s="40">
        <f t="shared" ref="U119:U149" si="58">T119/T107*100-100</f>
        <v>0.19999843476077217</v>
      </c>
      <c r="V119" s="39">
        <f>(SUM($T$119:T119)/SUM($T$107:T107)-1)*100</f>
        <v>0.19999843476077306</v>
      </c>
      <c r="W119" s="40"/>
      <c r="X119" s="39">
        <v>139.65070886486325</v>
      </c>
      <c r="Y119" s="40">
        <f t="shared" ref="Y119:Y149" si="59">X119/X107*100-100</f>
        <v>-10.944514962606121</v>
      </c>
      <c r="Z119" s="39">
        <f>(SUM($X$119:X119)/SUM($X$107:X107)-1)*100</f>
        <v>-10.944514962606123</v>
      </c>
      <c r="AA119" s="40"/>
      <c r="AB119" s="39">
        <v>134.27526413483602</v>
      </c>
      <c r="AC119" s="40">
        <f t="shared" ref="AC119:AC149" si="60">AB119/AB107*100-100</f>
        <v>8.4566917179078445</v>
      </c>
      <c r="AD119" s="39">
        <f>(SUM($AB$119:AB119)/SUM($AB$107:AB107)-1)*100</f>
        <v>8.4566917179078374</v>
      </c>
      <c r="AE119" s="40"/>
      <c r="AF119" s="41" t="s">
        <v>86</v>
      </c>
      <c r="AG119" s="39">
        <v>105.34</v>
      </c>
      <c r="AH119" s="39">
        <f t="shared" si="35"/>
        <v>108.48957864208046</v>
      </c>
      <c r="AI119" s="38">
        <f t="shared" ref="AI119:AI149" si="61">AH119/AH107*100-100</f>
        <v>3.4387293440703672</v>
      </c>
      <c r="AJ119" s="39">
        <f>(SUM($AH$119:AH119)/SUM($AH$107:AH107)-1)*100</f>
        <v>3.4387293440703681</v>
      </c>
      <c r="AK119" s="40"/>
    </row>
    <row r="120" spans="1:37" ht="12.75" hidden="1" x14ac:dyDescent="0.2">
      <c r="A120" s="35">
        <v>2020</v>
      </c>
      <c r="B120" s="35">
        <v>2</v>
      </c>
      <c r="C120" s="33" t="s">
        <v>85</v>
      </c>
      <c r="D120" s="39">
        <v>115.71333752524662</v>
      </c>
      <c r="E120" s="38">
        <f t="shared" si="54"/>
        <v>7.3263835855728416</v>
      </c>
      <c r="F120" s="39">
        <f>(SUM($D$119:D120)/SUM($D$107:D108)-1)*100</f>
        <v>7.1660420433499628</v>
      </c>
      <c r="G120" s="40"/>
      <c r="H120" s="39">
        <v>115.5085487806892</v>
      </c>
      <c r="I120" s="37">
        <f t="shared" si="55"/>
        <v>7.3324520357289629</v>
      </c>
      <c r="J120" s="39">
        <f>(SUM($H$119:H120)/SUM($H$107:H108)-1)*100</f>
        <v>6.8207517358928271</v>
      </c>
      <c r="K120" s="40"/>
      <c r="L120" s="39">
        <v>91.776794851138391</v>
      </c>
      <c r="M120" s="40">
        <f t="shared" si="56"/>
        <v>5.5981696467847399</v>
      </c>
      <c r="N120" s="39">
        <f>(SUM($L$119:L120)/SUM($L$107:L108)-1)*100</f>
        <v>17.81487625838394</v>
      </c>
      <c r="O120" s="40"/>
      <c r="P120" s="39">
        <v>133.24752910343022</v>
      </c>
      <c r="Q120" s="38">
        <f t="shared" si="57"/>
        <v>-2.3645653115531502</v>
      </c>
      <c r="R120" s="39">
        <f>(SUM($P$119:P120)/SUM($P$107:P108)-1)*100</f>
        <v>-2.8285110340078634</v>
      </c>
      <c r="S120" s="40"/>
      <c r="T120" s="39">
        <v>132.25092718501978</v>
      </c>
      <c r="U120" s="40">
        <f t="shared" si="58"/>
        <v>0.60115682831151673</v>
      </c>
      <c r="V120" s="39">
        <f>(SUM($T$119:T120)/SUM($T$107:T108)-1)*100</f>
        <v>0.40071669534926802</v>
      </c>
      <c r="W120" s="40"/>
      <c r="X120" s="39">
        <v>137.94454193208961</v>
      </c>
      <c r="Y120" s="40">
        <f t="shared" si="59"/>
        <v>-8.2519526837540838</v>
      </c>
      <c r="Z120" s="39">
        <f>(SUM($X$119:X120)/SUM($X$107:X108)-1)*100</f>
        <v>-9.6265548847691456</v>
      </c>
      <c r="AA120" s="40"/>
      <c r="AB120" s="39">
        <v>114.37880342415865</v>
      </c>
      <c r="AC120" s="40">
        <f t="shared" si="60"/>
        <v>-0.66927848514527</v>
      </c>
      <c r="AD120" s="39">
        <f>(SUM($AB$119:AB120)/SUM($AB$107:AB108)-1)*100</f>
        <v>4.0589970501474948</v>
      </c>
      <c r="AE120" s="40"/>
      <c r="AF120" s="41" t="s">
        <v>86</v>
      </c>
      <c r="AG120" s="39">
        <v>105.92</v>
      </c>
      <c r="AH120" s="39">
        <f t="shared" si="35"/>
        <v>109.24597576024038</v>
      </c>
      <c r="AI120" s="38">
        <f t="shared" si="61"/>
        <v>4.215620768279507</v>
      </c>
      <c r="AJ120" s="39">
        <f>(SUM($AH$119:AH120)/SUM($AH$107:AH108)-1)*100</f>
        <v>3.8270712052309586</v>
      </c>
      <c r="AK120" s="40"/>
    </row>
    <row r="121" spans="1:37" ht="12.75" hidden="1" x14ac:dyDescent="0.2">
      <c r="A121" s="35">
        <v>2020</v>
      </c>
      <c r="B121" s="35">
        <v>3</v>
      </c>
      <c r="C121" s="33" t="s">
        <v>85</v>
      </c>
      <c r="D121" s="39">
        <v>77.195191787942647</v>
      </c>
      <c r="E121" s="38">
        <f t="shared" si="54"/>
        <v>-37.128739804324006</v>
      </c>
      <c r="F121" s="39">
        <f>(SUM($D$119:D121)/SUM($D$107:D109)-1)*100</f>
        <v>-8.9532503261951497</v>
      </c>
      <c r="G121" s="40"/>
      <c r="H121" s="39">
        <v>77.86075005164723</v>
      </c>
      <c r="I121" s="37">
        <f t="shared" si="55"/>
        <v>-36.612557617862272</v>
      </c>
      <c r="J121" s="39">
        <f>(SUM($H$119:H121)/SUM($H$107:H109)-1)*100</f>
        <v>-8.9951121772591129</v>
      </c>
      <c r="K121" s="40"/>
      <c r="L121" s="39">
        <v>30.341245678276291</v>
      </c>
      <c r="M121" s="40">
        <f t="shared" si="56"/>
        <v>-68.572093819221863</v>
      </c>
      <c r="N121" s="39">
        <f>(SUM($L$119:L121)/SUM($L$107:L109)-1)*100</f>
        <v>-14.117838688619845</v>
      </c>
      <c r="O121" s="40"/>
      <c r="P121" s="39">
        <v>130.43894027232673</v>
      </c>
      <c r="Q121" s="38">
        <f t="shared" si="57"/>
        <v>-6.1909390665538382</v>
      </c>
      <c r="R121" s="39">
        <f>(SUM($P$119:P121)/SUM($P$107:P109)-1)*100</f>
        <v>-3.9573994742367224</v>
      </c>
      <c r="S121" s="40"/>
      <c r="T121" s="39">
        <v>129.82813766538371</v>
      </c>
      <c r="U121" s="40">
        <f t="shared" si="58"/>
        <v>-1.898268373062578</v>
      </c>
      <c r="V121" s="39">
        <f>(SUM($T$119:T121)/SUM($T$107:T109)-1)*100</f>
        <v>-0.36937755045789444</v>
      </c>
      <c r="W121" s="40"/>
      <c r="X121" s="39">
        <v>135.74302160288056</v>
      </c>
      <c r="Y121" s="40">
        <f t="shared" si="59"/>
        <v>-11.789609374827549</v>
      </c>
      <c r="Z121" s="39">
        <f>(SUM($X$119:X121)/SUM($X$107:X109)-1)*100</f>
        <v>-10.348521413515765</v>
      </c>
      <c r="AA121" s="40"/>
      <c r="AB121" s="39">
        <v>100.57252057862955</v>
      </c>
      <c r="AC121" s="40">
        <f t="shared" si="60"/>
        <v>-27.45084745762712</v>
      </c>
      <c r="AD121" s="39">
        <f>(SUM($AB$119:AB121)/SUM($AB$107:AB109)-1)*100</f>
        <v>-7.5096453018046123</v>
      </c>
      <c r="AE121" s="40"/>
      <c r="AF121" s="41" t="s">
        <v>86</v>
      </c>
      <c r="AG121" s="39">
        <v>105.89</v>
      </c>
      <c r="AH121" s="39">
        <f t="shared" si="35"/>
        <v>72.901304927701048</v>
      </c>
      <c r="AI121" s="38">
        <f t="shared" si="61"/>
        <v>-39.289957927964203</v>
      </c>
      <c r="AJ121" s="39">
        <f>(SUM($AH$119:AH121)/SUM($AH$107:AH109)-1)*100</f>
        <v>-11.872394608133241</v>
      </c>
      <c r="AK121" s="40"/>
    </row>
    <row r="122" spans="1:37" ht="12.75" hidden="1" x14ac:dyDescent="0.2">
      <c r="A122" s="35">
        <v>2020</v>
      </c>
      <c r="B122" s="35">
        <v>4</v>
      </c>
      <c r="C122" s="33" t="s">
        <v>85</v>
      </c>
      <c r="D122" s="39">
        <v>32.945058859155139</v>
      </c>
      <c r="E122" s="38">
        <f t="shared" si="54"/>
        <v>-70.71173425752059</v>
      </c>
      <c r="F122" s="39">
        <f>(SUM($D$119:D122)/SUM($D$107:D110)-1)*100</f>
        <v>-24.394823315742663</v>
      </c>
      <c r="G122" s="40"/>
      <c r="H122" s="39">
        <v>32.369976800237509</v>
      </c>
      <c r="I122" s="37">
        <f t="shared" si="55"/>
        <v>-71.2357233943371</v>
      </c>
      <c r="J122" s="39">
        <f>(SUM($H$119:H122)/SUM($H$107:H110)-1)*100</f>
        <v>-24.565070556003022</v>
      </c>
      <c r="K122" s="40"/>
      <c r="L122" s="39">
        <v>21.289388766500277</v>
      </c>
      <c r="M122" s="40">
        <f t="shared" si="56"/>
        <v>-75.385241576185095</v>
      </c>
      <c r="N122" s="39">
        <f>(SUM($L$119:L122)/SUM($L$107:L110)-1)*100</f>
        <v>-29.359651490398488</v>
      </c>
      <c r="O122" s="40"/>
      <c r="P122" s="39">
        <v>118.56200903382013</v>
      </c>
      <c r="Q122" s="38">
        <f t="shared" si="57"/>
        <v>-14.422552197993298</v>
      </c>
      <c r="R122" s="39">
        <f>(SUM($P$119:P122)/SUM($P$107:P110)-1)*100</f>
        <v>-6.5806655133865188</v>
      </c>
      <c r="S122" s="40"/>
      <c r="T122" s="39">
        <v>119.66812052474164</v>
      </c>
      <c r="U122" s="40">
        <f t="shared" si="58"/>
        <v>-9.4181824827537639</v>
      </c>
      <c r="V122" s="39">
        <f>(SUM($T$119:T122)/SUM($T$107:T110)-1)*100</f>
        <v>-2.6369518595530717</v>
      </c>
      <c r="W122" s="40"/>
      <c r="X122" s="39">
        <v>122.81978930214046</v>
      </c>
      <c r="Y122" s="40">
        <f t="shared" si="59"/>
        <v>-19.308589298413168</v>
      </c>
      <c r="Z122" s="39">
        <f>(SUM($X$119:X122)/SUM($X$107:X110)-1)*100</f>
        <v>-12.572384934148529</v>
      </c>
      <c r="AA122" s="40"/>
      <c r="AB122" s="39">
        <v>68.035181428716882</v>
      </c>
      <c r="AC122" s="40">
        <f t="shared" si="60"/>
        <v>-52.227281726390814</v>
      </c>
      <c r="AD122" s="39">
        <f>(SUM($AB$119:AB122)/SUM($AB$107:AB110)-1)*100</f>
        <v>-19.756723539618292</v>
      </c>
      <c r="AE122" s="40"/>
      <c r="AF122" s="41" t="s">
        <v>86</v>
      </c>
      <c r="AG122" s="39">
        <v>106.17</v>
      </c>
      <c r="AH122" s="39">
        <f t="shared" si="35"/>
        <v>31.030478345253027</v>
      </c>
      <c r="AI122" s="38">
        <f t="shared" si="61"/>
        <v>-71.500699502161183</v>
      </c>
      <c r="AJ122" s="39">
        <f>(SUM($AH$119:AH122)/SUM($AH$107:AH110)-1)*100</f>
        <v>-26.672552153379691</v>
      </c>
      <c r="AK122" s="40"/>
    </row>
    <row r="123" spans="1:37" ht="12.75" hidden="1" x14ac:dyDescent="0.2">
      <c r="A123" s="35">
        <v>2020</v>
      </c>
      <c r="B123" s="35">
        <v>5</v>
      </c>
      <c r="C123" s="33" t="s">
        <v>85</v>
      </c>
      <c r="D123" s="39">
        <v>43.368818427151304</v>
      </c>
      <c r="E123" s="38">
        <f t="shared" si="54"/>
        <v>-65.338564944567409</v>
      </c>
      <c r="F123" s="39">
        <f>(SUM($D$119:D123)/SUM($D$107:D111)-1)*100</f>
        <v>-33.304169975313982</v>
      </c>
      <c r="G123" s="40"/>
      <c r="H123" s="39">
        <v>42.813830458290894</v>
      </c>
      <c r="I123" s="37">
        <f t="shared" si="55"/>
        <v>-65.747011539895681</v>
      </c>
      <c r="J123" s="39">
        <f>(SUM($H$119:H123)/SUM($H$107:H111)-1)*100</f>
        <v>-33.519486147780022</v>
      </c>
      <c r="K123" s="40"/>
      <c r="L123" s="39">
        <v>24.161439216473031</v>
      </c>
      <c r="M123" s="40">
        <f t="shared" si="56"/>
        <v>-76.990155438654611</v>
      </c>
      <c r="N123" s="39">
        <f>(SUM($L$119:L123)/SUM($L$107:L111)-1)*100</f>
        <v>-40.40840207943598</v>
      </c>
      <c r="O123" s="40"/>
      <c r="P123" s="39">
        <v>111.07373962429868</v>
      </c>
      <c r="Q123" s="38">
        <f t="shared" si="57"/>
        <v>-19.916599466048709</v>
      </c>
      <c r="R123" s="39">
        <f>(SUM($P$119:P123)/SUM($P$107:P111)-1)*100</f>
        <v>-9.2559161549214064</v>
      </c>
      <c r="S123" s="40"/>
      <c r="T123" s="39">
        <v>111.49208561673667</v>
      </c>
      <c r="U123" s="40">
        <f t="shared" si="58"/>
        <v>-16.156086781840131</v>
      </c>
      <c r="V123" s="39">
        <f>(SUM($T$119:T123)/SUM($T$107:T111)-1)*100</f>
        <v>-5.3600821660295566</v>
      </c>
      <c r="W123" s="40"/>
      <c r="X123" s="39">
        <v>116.37815712307805</v>
      </c>
      <c r="Y123" s="40">
        <f t="shared" si="59"/>
        <v>-22.653072435260214</v>
      </c>
      <c r="Z123" s="39">
        <f>(SUM($X$119:X123)/SUM($X$107:X111)-1)*100</f>
        <v>-14.558403451790991</v>
      </c>
      <c r="AA123" s="40"/>
      <c r="AB123" s="39">
        <v>64.087843923528169</v>
      </c>
      <c r="AC123" s="40">
        <f t="shared" si="60"/>
        <v>-55.826909373582936</v>
      </c>
      <c r="AD123" s="39">
        <f>(SUM($AB$119:AB123)/SUM($AB$107:AB111)-1)*100</f>
        <v>-27.625238465343038</v>
      </c>
      <c r="AE123" s="40"/>
      <c r="AF123" s="41" t="s">
        <v>86</v>
      </c>
      <c r="AG123" s="39">
        <v>106.26</v>
      </c>
      <c r="AH123" s="39">
        <f t="shared" si="35"/>
        <v>40.813870155421888</v>
      </c>
      <c r="AI123" s="38">
        <f t="shared" si="61"/>
        <v>-66.307362818787581</v>
      </c>
      <c r="AJ123" s="39">
        <f>(SUM($AH$119:AH123)/SUM($AH$107:AH111)-1)*100</f>
        <v>-35.249053949876554</v>
      </c>
      <c r="AK123" s="40"/>
    </row>
    <row r="124" spans="1:37" ht="12.75" hidden="1" x14ac:dyDescent="0.2">
      <c r="A124" s="35">
        <v>2020</v>
      </c>
      <c r="B124" s="35">
        <v>6</v>
      </c>
      <c r="C124" s="33" t="s">
        <v>85</v>
      </c>
      <c r="D124" s="39">
        <v>51.656832291416833</v>
      </c>
      <c r="E124" s="38">
        <f t="shared" si="54"/>
        <v>-58.465609216857523</v>
      </c>
      <c r="F124" s="39">
        <f>(SUM($D$119:D124)/SUM($D$107:D112)-1)*100</f>
        <v>-37.778660924025075</v>
      </c>
      <c r="G124" s="40"/>
      <c r="H124" s="39">
        <v>50.664997370556826</v>
      </c>
      <c r="I124" s="37">
        <f t="shared" si="55"/>
        <v>-59.42313156687662</v>
      </c>
      <c r="J124" s="39">
        <f>(SUM($H$119:H124)/SUM($H$107:H112)-1)*100</f>
        <v>-38.141919652261222</v>
      </c>
      <c r="K124" s="40"/>
      <c r="L124" s="39">
        <v>50.874857234268752</v>
      </c>
      <c r="M124" s="40">
        <f t="shared" si="56"/>
        <v>-41.595905550391066</v>
      </c>
      <c r="N124" s="39">
        <f>(SUM($L$119:L124)/SUM($L$107:L112)-1)*100</f>
        <v>-40.60003927714363</v>
      </c>
      <c r="O124" s="40"/>
      <c r="P124" s="39">
        <v>106.78895004251655</v>
      </c>
      <c r="Q124" s="38">
        <f t="shared" si="57"/>
        <v>-22.935669280983987</v>
      </c>
      <c r="R124" s="39">
        <f>(SUM($P$119:P124)/SUM($P$107:P112)-1)*100</f>
        <v>-11.539881068394953</v>
      </c>
      <c r="S124" s="40"/>
      <c r="T124" s="39">
        <v>109.32162826681949</v>
      </c>
      <c r="U124" s="40">
        <f t="shared" si="58"/>
        <v>-17.74671263051016</v>
      </c>
      <c r="V124" s="39">
        <f>(SUM($T$119:T124)/SUM($T$107:T112)-1)*100</f>
        <v>-7.4359139449514995</v>
      </c>
      <c r="W124" s="40"/>
      <c r="X124" s="39">
        <v>107.21915774071299</v>
      </c>
      <c r="Y124" s="40">
        <f t="shared" si="59"/>
        <v>-28.574973544694188</v>
      </c>
      <c r="Z124" s="39">
        <f>(SUM($X$119:X124)/SUM($X$107:X112)-1)*100</f>
        <v>-16.860880827121761</v>
      </c>
      <c r="AA124" s="40"/>
      <c r="AB124" s="39">
        <v>61.418691896210085</v>
      </c>
      <c r="AC124" s="40">
        <f t="shared" si="60"/>
        <v>-57.830547847970564</v>
      </c>
      <c r="AD124" s="39">
        <f>(SUM($AB$119:AB124)/SUM($AB$107:AB112)-1)*100</f>
        <v>-33.051633395933308</v>
      </c>
      <c r="AE124" s="40"/>
      <c r="AF124" s="41" t="s">
        <v>86</v>
      </c>
      <c r="AG124" s="39">
        <v>106.43</v>
      </c>
      <c r="AH124" s="39">
        <f t="shared" si="35"/>
        <v>48.535969455432522</v>
      </c>
      <c r="AI124" s="38">
        <f t="shared" si="61"/>
        <v>-59.761241814809537</v>
      </c>
      <c r="AJ124" s="39">
        <f>(SUM($AH$119:AH124)/SUM($AH$107:AH112)-1)*100</f>
        <v>-39.594344721446653</v>
      </c>
      <c r="AK124" s="40"/>
    </row>
    <row r="125" spans="1:37" ht="12.75" hidden="1" x14ac:dyDescent="0.2">
      <c r="A125" s="35">
        <v>2020</v>
      </c>
      <c r="B125" s="35">
        <v>7</v>
      </c>
      <c r="C125" s="33" t="s">
        <v>85</v>
      </c>
      <c r="D125" s="39">
        <v>55.76378685189966</v>
      </c>
      <c r="E125" s="38">
        <f t="shared" si="54"/>
        <v>-55.429947315464055</v>
      </c>
      <c r="F125" s="39">
        <f>(SUM($D$119:D125)/SUM($D$107:D113)-1)*100</f>
        <v>-40.457204439232044</v>
      </c>
      <c r="G125" s="40"/>
      <c r="H125" s="39">
        <v>53.993470848110263</v>
      </c>
      <c r="I125" s="37">
        <f t="shared" si="55"/>
        <v>-56.808845012725129</v>
      </c>
      <c r="J125" s="39">
        <f>(SUM($H$119:H125)/SUM($H$107:H113)-1)*100</f>
        <v>-40.971428491900433</v>
      </c>
      <c r="K125" s="40"/>
      <c r="L125" s="39">
        <v>71.111893563604298</v>
      </c>
      <c r="M125" s="40">
        <f t="shared" si="56"/>
        <v>-31.308485642925305</v>
      </c>
      <c r="N125" s="39">
        <f>(SUM($L$119:L125)/SUM($L$107:L113)-1)*100</f>
        <v>-39.104791874208054</v>
      </c>
      <c r="O125" s="40"/>
      <c r="P125" s="39">
        <v>102.4472190589681</v>
      </c>
      <c r="Q125" s="38">
        <f t="shared" si="57"/>
        <v>-26.242442247385142</v>
      </c>
      <c r="R125" s="39">
        <f>(SUM($P$119:P125)/SUM($P$107:P113)-1)*100</f>
        <v>-13.647649658736627</v>
      </c>
      <c r="S125" s="40"/>
      <c r="T125" s="39">
        <v>106.07398173391464</v>
      </c>
      <c r="U125" s="40">
        <f t="shared" si="58"/>
        <v>-20.610859302280431</v>
      </c>
      <c r="V125" s="39">
        <f>(SUM($T$119:T125)/SUM($T$107:T113)-1)*100</f>
        <v>-9.3355199710764669</v>
      </c>
      <c r="W125" s="40"/>
      <c r="X125" s="39">
        <v>100.98540415270324</v>
      </c>
      <c r="Y125" s="40">
        <f t="shared" si="59"/>
        <v>-32.617155480275301</v>
      </c>
      <c r="Z125" s="39">
        <f>(SUM($X$119:X125)/SUM($X$107:X113)-1)*100</f>
        <v>-19.080824122485829</v>
      </c>
      <c r="AA125" s="40"/>
      <c r="AB125" s="39">
        <v>53.157478403207996</v>
      </c>
      <c r="AC125" s="40">
        <f t="shared" si="60"/>
        <v>-63.085759039289904</v>
      </c>
      <c r="AD125" s="39">
        <f>(SUM($AB$119:AB125)/SUM($AB$107:AB113)-1)*100</f>
        <v>-37.581705780437858</v>
      </c>
      <c r="AE125" s="40"/>
      <c r="AF125" s="41" t="s">
        <v>86</v>
      </c>
      <c r="AG125" s="39">
        <v>107.1</v>
      </c>
      <c r="AH125" s="39">
        <f t="shared" si="35"/>
        <v>52.067027872922189</v>
      </c>
      <c r="AI125" s="38">
        <f t="shared" si="61"/>
        <v>-57.29015399613516</v>
      </c>
      <c r="AJ125" s="39">
        <f>(SUM($AH$119:AH125)/SUM($AH$107:AH113)-1)*100</f>
        <v>-42.283082037710344</v>
      </c>
      <c r="AK125" s="40"/>
    </row>
    <row r="126" spans="1:37" ht="12.75" hidden="1" x14ac:dyDescent="0.2">
      <c r="A126" s="35">
        <v>2020</v>
      </c>
      <c r="B126" s="35">
        <v>8</v>
      </c>
      <c r="C126" s="33" t="s">
        <v>85</v>
      </c>
      <c r="D126" s="39">
        <v>59.006457560254646</v>
      </c>
      <c r="E126" s="38">
        <f t="shared" si="54"/>
        <v>-53.029288204968189</v>
      </c>
      <c r="F126" s="39">
        <f>(SUM($D$119:D126)/SUM($D$107:D114)-1)*100</f>
        <v>-42.119479105883428</v>
      </c>
      <c r="G126" s="40"/>
      <c r="H126" s="39">
        <v>56.80478938698743</v>
      </c>
      <c r="I126" s="37">
        <f t="shared" si="55"/>
        <v>-54.784349019388522</v>
      </c>
      <c r="J126" s="39">
        <f>(SUM($H$119:H126)/SUM($H$107:H114)-1)*100</f>
        <v>-42.797409718584156</v>
      </c>
      <c r="K126" s="40"/>
      <c r="L126" s="39">
        <v>86.600774125431016</v>
      </c>
      <c r="M126" s="40">
        <f t="shared" si="56"/>
        <v>-9.7526402917346644</v>
      </c>
      <c r="N126" s="39">
        <f>(SUM($L$119:L126)/SUM($L$107:L114)-1)*100</f>
        <v>-35.294751124839522</v>
      </c>
      <c r="O126" s="40"/>
      <c r="P126" s="39">
        <v>98.11084966152157</v>
      </c>
      <c r="Q126" s="38">
        <f t="shared" si="57"/>
        <v>-29.546360043833445</v>
      </c>
      <c r="R126" s="39">
        <f>(SUM($P$119:P126)/SUM($P$107:P114)-1)*100</f>
        <v>-15.645615064882323</v>
      </c>
      <c r="S126" s="40"/>
      <c r="T126" s="39">
        <v>102.50696445607032</v>
      </c>
      <c r="U126" s="40">
        <f t="shared" si="58"/>
        <v>-24.137112990133929</v>
      </c>
      <c r="V126" s="39">
        <f>(SUM($T$119:T126)/SUM($T$107:T114)-1)*100</f>
        <v>-11.219109813015182</v>
      </c>
      <c r="W126" s="40"/>
      <c r="X126" s="39">
        <v>94.34381903693108</v>
      </c>
      <c r="Y126" s="40">
        <f t="shared" si="59"/>
        <v>-36.313101087852949</v>
      </c>
      <c r="Z126" s="39">
        <f>(SUM($X$119:X126)/SUM($X$107:X114)-1)*100</f>
        <v>-21.187318375827825</v>
      </c>
      <c r="AA126" s="40"/>
      <c r="AB126" s="39">
        <v>53.420634236887246</v>
      </c>
      <c r="AC126" s="40">
        <f t="shared" si="60"/>
        <v>-62.11424381790308</v>
      </c>
      <c r="AD126" s="39">
        <f>(SUM($AB$119:AB126)/SUM($AB$107:AB114)-1)*100</f>
        <v>-40.738675838644092</v>
      </c>
      <c r="AE126" s="40"/>
      <c r="AF126" s="41" t="s">
        <v>86</v>
      </c>
      <c r="AG126" s="39">
        <v>107.59</v>
      </c>
      <c r="AH126" s="39">
        <f t="shared" si="35"/>
        <v>54.843812213267626</v>
      </c>
      <c r="AI126" s="38">
        <f t="shared" si="61"/>
        <v>-55.041882139117249</v>
      </c>
      <c r="AJ126" s="39">
        <f>(SUM($AH$119:AH126)/SUM($AH$107:AH114)-1)*100</f>
        <v>-43.966935585735115</v>
      </c>
      <c r="AK126" s="40"/>
    </row>
    <row r="127" spans="1:37" ht="12.75" hidden="1" x14ac:dyDescent="0.2">
      <c r="A127" s="35">
        <v>2020</v>
      </c>
      <c r="B127" s="35">
        <v>9</v>
      </c>
      <c r="C127" s="33" t="s">
        <v>85</v>
      </c>
      <c r="D127" s="39">
        <v>66.109719709251408</v>
      </c>
      <c r="E127" s="38">
        <f t="shared" si="54"/>
        <v>-45.658773216147267</v>
      </c>
      <c r="F127" s="39">
        <f>(SUM($D$119:D127)/SUM($D$107:D115)-1)*100</f>
        <v>-42.521223325415058</v>
      </c>
      <c r="G127" s="40"/>
      <c r="H127" s="39">
        <v>64.37309228785503</v>
      </c>
      <c r="I127" s="37">
        <f t="shared" si="55"/>
        <v>-46.779283133360515</v>
      </c>
      <c r="J127" s="39">
        <f>(SUM($H$119:H127)/SUM($H$107:H115)-1)*100</f>
        <v>-43.246978762619428</v>
      </c>
      <c r="K127" s="40"/>
      <c r="L127" s="39">
        <v>71.00859046493305</v>
      </c>
      <c r="M127" s="40">
        <f t="shared" si="56"/>
        <v>-34.072761166607464</v>
      </c>
      <c r="N127" s="39">
        <f>(SUM($L$119:L127)/SUM($L$107:L115)-1)*100</f>
        <v>-35.139352720526695</v>
      </c>
      <c r="O127" s="40"/>
      <c r="P127" s="39">
        <v>95.708485812864211</v>
      </c>
      <c r="Q127" s="38">
        <f t="shared" si="57"/>
        <v>-31.672025489779969</v>
      </c>
      <c r="R127" s="39">
        <f>(SUM($P$119:P127)/SUM($P$107:P115)-1)*100</f>
        <v>-17.44409684327195</v>
      </c>
      <c r="S127" s="40"/>
      <c r="T127" s="39">
        <v>99.906175960848742</v>
      </c>
      <c r="U127" s="40">
        <f t="shared" si="58"/>
        <v>-26.319350729943892</v>
      </c>
      <c r="V127" s="39">
        <f>(SUM($T$119:T127)/SUM($T$107:T115)-1)*100</f>
        <v>-12.929057602719096</v>
      </c>
      <c r="W127" s="40"/>
      <c r="X127" s="39">
        <v>91.40657153742788</v>
      </c>
      <c r="Y127" s="40">
        <f t="shared" si="59"/>
        <v>-38.954011533034596</v>
      </c>
      <c r="Z127" s="39">
        <f>(SUM($X$119:X127)/SUM($X$107:X115)-1)*100</f>
        <v>-23.141141532200759</v>
      </c>
      <c r="AA127" s="40"/>
      <c r="AB127" s="39">
        <v>58.354806118373133</v>
      </c>
      <c r="AC127" s="40">
        <f t="shared" si="60"/>
        <v>-58.804405520169851</v>
      </c>
      <c r="AD127" s="39">
        <f>(SUM($AB$119:AB127)/SUM($AB$107:AB115)-1)*100</f>
        <v>-42.806796345103628</v>
      </c>
      <c r="AE127" s="40"/>
      <c r="AF127" s="41" t="s">
        <v>86</v>
      </c>
      <c r="AG127" s="39">
        <v>108.21</v>
      </c>
      <c r="AH127" s="39">
        <f t="shared" si="35"/>
        <v>61.09390972114538</v>
      </c>
      <c r="AI127" s="38">
        <f t="shared" si="61"/>
        <v>-47.943706049217496</v>
      </c>
      <c r="AJ127" s="39">
        <f>(SUM($AH$119:AH127)/SUM($AH$107:AH115)-1)*100</f>
        <v>-44.414976812799637</v>
      </c>
      <c r="AK127" s="40"/>
    </row>
    <row r="128" spans="1:37" ht="12.75" hidden="1" x14ac:dyDescent="0.2">
      <c r="A128" s="35">
        <v>2020</v>
      </c>
      <c r="B128" s="35">
        <v>10</v>
      </c>
      <c r="C128" s="33" t="s">
        <v>85</v>
      </c>
      <c r="D128" s="39">
        <v>79.150028767009729</v>
      </c>
      <c r="E128" s="38">
        <f t="shared" si="54"/>
        <v>-36.183645722362499</v>
      </c>
      <c r="F128" s="39">
        <f>(SUM($D$119:D128)/SUM($D$107:D116)-1)*100</f>
        <v>-41.86389331647775</v>
      </c>
      <c r="G128" s="40"/>
      <c r="H128" s="39">
        <v>78.156460201612859</v>
      </c>
      <c r="I128" s="37">
        <f t="shared" si="55"/>
        <v>-36.77822667570635</v>
      </c>
      <c r="J128" s="39">
        <f>(SUM($H$119:H128)/SUM($H$107:H116)-1)*100</f>
        <v>-42.577748331779539</v>
      </c>
      <c r="K128" s="40"/>
      <c r="L128" s="39">
        <v>92.973233934543458</v>
      </c>
      <c r="M128" s="40">
        <f t="shared" si="56"/>
        <v>-8.6285662471613023</v>
      </c>
      <c r="N128" s="39">
        <f>(SUM($L$119:L128)/SUM($L$107:L116)-1)*100</f>
        <v>-32.295995070905882</v>
      </c>
      <c r="O128" s="40"/>
      <c r="P128" s="39">
        <v>95.452317373094274</v>
      </c>
      <c r="Q128" s="38">
        <f t="shared" si="57"/>
        <v>-31.568601596593297</v>
      </c>
      <c r="R128" s="39">
        <f>(SUM($P$119:P128)/SUM($P$107:P116)-1)*100</f>
        <v>-18.863856703715363</v>
      </c>
      <c r="S128" s="40"/>
      <c r="T128" s="39">
        <v>100.14802853719985</v>
      </c>
      <c r="U128" s="40">
        <f t="shared" si="58"/>
        <v>-26.221122205885962</v>
      </c>
      <c r="V128" s="39">
        <f>(SUM($T$119:T128)/SUM($T$107:T116)-1)*100</f>
        <v>-14.282457660528447</v>
      </c>
      <c r="W128" s="40"/>
      <c r="X128" s="39">
        <v>88.484382781176265</v>
      </c>
      <c r="Y128" s="40">
        <f t="shared" si="59"/>
        <v>-39.778223864437614</v>
      </c>
      <c r="Z128" s="39">
        <f>(SUM($X$119:X128)/SUM($X$107:X116)-1)*100</f>
        <v>-24.761619617564612</v>
      </c>
      <c r="AA128" s="40"/>
      <c r="AB128" s="39">
        <v>69.933662800260024</v>
      </c>
      <c r="AC128" s="40">
        <f t="shared" si="60"/>
        <v>-51.968758068680607</v>
      </c>
      <c r="AD128" s="39">
        <f>(SUM($AB$119:AB128)/SUM($AB$107:AB116)-1)*100</f>
        <v>-43.771364108976485</v>
      </c>
      <c r="AE128" s="40"/>
      <c r="AF128" s="41" t="s">
        <v>86</v>
      </c>
      <c r="AG128" s="39">
        <v>108.41</v>
      </c>
      <c r="AH128" s="39">
        <f t="shared" si="35"/>
        <v>73.00989647358152</v>
      </c>
      <c r="AI128" s="38">
        <f t="shared" si="61"/>
        <v>-38.932676019166934</v>
      </c>
      <c r="AJ128" s="39">
        <f>(SUM($AH$119:AH128)/SUM($AH$107:AH116)-1)*100</f>
        <v>-43.850543723746163</v>
      </c>
      <c r="AK128" s="40"/>
    </row>
    <row r="129" spans="1:37" ht="12.75" hidden="1" x14ac:dyDescent="0.2">
      <c r="A129" s="35">
        <v>2020</v>
      </c>
      <c r="B129" s="35">
        <v>11</v>
      </c>
      <c r="C129" s="33" t="s">
        <v>85</v>
      </c>
      <c r="D129" s="39">
        <v>87.233788035371319</v>
      </c>
      <c r="E129" s="38">
        <f t="shared" si="54"/>
        <v>-28.856499424299955</v>
      </c>
      <c r="F129" s="39">
        <f>(SUM($D$119:D129)/SUM($D$107:D117)-1)*100</f>
        <v>-40.654167986070597</v>
      </c>
      <c r="G129" s="40"/>
      <c r="H129" s="39">
        <v>87.212454207501835</v>
      </c>
      <c r="I129" s="37">
        <f t="shared" si="55"/>
        <v>-28.792710359047746</v>
      </c>
      <c r="J129" s="39">
        <f>(SUM($H$119:H129)/SUM($H$107:H117)-1)*100</f>
        <v>-41.296180550153551</v>
      </c>
      <c r="K129" s="40"/>
      <c r="L129" s="39">
        <v>90.89536885619134</v>
      </c>
      <c r="M129" s="40">
        <f t="shared" si="56"/>
        <v>-6.058685723307903</v>
      </c>
      <c r="N129" s="39">
        <f>(SUM($L$119:L129)/SUM($L$107:L117)-1)*100</f>
        <v>-29.867768686144846</v>
      </c>
      <c r="O129" s="40"/>
      <c r="P129" s="39">
        <v>97.431998206017809</v>
      </c>
      <c r="Q129" s="38">
        <f t="shared" si="57"/>
        <v>-30.042266345468093</v>
      </c>
      <c r="R129" s="39">
        <f>(SUM($P$119:P129)/SUM($P$107:P117)-1)*100</f>
        <v>-19.883434250917652</v>
      </c>
      <c r="S129" s="40"/>
      <c r="T129" s="39">
        <v>100.36666162236347</v>
      </c>
      <c r="U129" s="40">
        <f t="shared" si="58"/>
        <v>-26.017750184219324</v>
      </c>
      <c r="V129" s="39">
        <f>(SUM($T$119:T129)/SUM($T$107:T117)-1)*100</f>
        <v>-15.366363337459976</v>
      </c>
      <c r="W129" s="40"/>
      <c r="X129" s="39">
        <v>93.574124776595596</v>
      </c>
      <c r="Y129" s="40">
        <f t="shared" si="59"/>
        <v>-35.626351902380307</v>
      </c>
      <c r="Z129" s="39">
        <f>(SUM($X$119:X129)/SUM($X$107:X117)-1)*100</f>
        <v>-25.716537655054051</v>
      </c>
      <c r="AA129" s="40"/>
      <c r="AB129" s="39">
        <v>77.734353584323443</v>
      </c>
      <c r="AC129" s="40">
        <f t="shared" si="60"/>
        <v>-49.313641377619803</v>
      </c>
      <c r="AD129" s="39">
        <f>(SUM($AB$119:AB129)/SUM($AB$107:AB117)-1)*100</f>
        <v>-44.324612005946072</v>
      </c>
      <c r="AE129" s="40"/>
      <c r="AF129" s="41" t="s">
        <v>86</v>
      </c>
      <c r="AG129" s="39">
        <v>108.74</v>
      </c>
      <c r="AH129" s="39">
        <f t="shared" si="35"/>
        <v>80.22235427199864</v>
      </c>
      <c r="AI129" s="38">
        <f t="shared" si="61"/>
        <v>-31.944574858522003</v>
      </c>
      <c r="AJ129" s="39">
        <f>(SUM($AH$119:AH129)/SUM($AH$107:AH117)-1)*100</f>
        <v>-42.753344079126443</v>
      </c>
      <c r="AK129" s="40"/>
    </row>
    <row r="130" spans="1:37" ht="12.75" hidden="1" x14ac:dyDescent="0.2">
      <c r="A130" s="35">
        <v>2020</v>
      </c>
      <c r="B130" s="35">
        <v>12</v>
      </c>
      <c r="C130" s="33" t="s">
        <v>85</v>
      </c>
      <c r="D130" s="39">
        <v>99.011484788090812</v>
      </c>
      <c r="E130" s="38">
        <f t="shared" si="54"/>
        <v>-30.613606883209471</v>
      </c>
      <c r="F130" s="39">
        <f>(SUM($D$119:D130)/SUM($D$107:D118)-1)*100</f>
        <v>-39.673582886080759</v>
      </c>
      <c r="G130" s="39">
        <f t="shared" ref="G130:G138" si="62">(SUM(D119:D130)/SUM(D107:D118))*100-100</f>
        <v>-39.673582886080759</v>
      </c>
      <c r="H130" s="39">
        <v>95.561760007507701</v>
      </c>
      <c r="I130" s="37">
        <f t="shared" si="55"/>
        <v>-31.978572142670629</v>
      </c>
      <c r="J130" s="39">
        <f>(SUM($H$119:H130)/SUM($H$107:H118)-1)*100</f>
        <v>-40.39830476813195</v>
      </c>
      <c r="K130" s="39">
        <f t="shared" ref="K130:K138" si="63">(SUM(H119:H130)/SUM(H107:H118))*100-100</f>
        <v>-40.39830476813195</v>
      </c>
      <c r="L130" s="39">
        <v>165.6151758446947</v>
      </c>
      <c r="M130" s="40">
        <f t="shared" si="56"/>
        <v>13.623059694895218</v>
      </c>
      <c r="N130" s="39">
        <f>(SUM($L$119:L130)/SUM($L$107:L118)-1)*100</f>
        <v>-24.546280996163048</v>
      </c>
      <c r="O130" s="39">
        <f t="shared" ref="O130:O137" si="64">(SUM(L119:L130)/SUM(L107:L118))*100-100</f>
        <v>-24.546280996163048</v>
      </c>
      <c r="P130" s="39">
        <v>98.549990710543057</v>
      </c>
      <c r="Q130" s="38">
        <f t="shared" si="57"/>
        <v>-28.731332570132864</v>
      </c>
      <c r="R130" s="39">
        <f>(SUM($P$119:P130)/SUM($P$107:P118)-1)*100</f>
        <v>-20.61815653613629</v>
      </c>
      <c r="S130" s="39">
        <f t="shared" ref="S130:S137" si="65">(SUM(P119:P130)/SUM(P107:P118))*100-100</f>
        <v>-20.618156536136283</v>
      </c>
      <c r="T130" s="39">
        <v>100.77110200758271</v>
      </c>
      <c r="U130" s="40">
        <f t="shared" si="58"/>
        <v>-25.987387697383184</v>
      </c>
      <c r="V130" s="39">
        <f>(SUM($T$119:T130)/SUM($T$107:T118)-1)*100</f>
        <v>-16.267379406996096</v>
      </c>
      <c r="W130" s="39">
        <f t="shared" ref="W130:W137" si="66">(SUM(T119:T130)/SUM(T107:T118))*100-100</f>
        <v>-16.267379406996099</v>
      </c>
      <c r="X130" s="39">
        <v>95.473904122604566</v>
      </c>
      <c r="Y130" s="40">
        <f t="shared" si="59"/>
        <v>-32.670632385819232</v>
      </c>
      <c r="Z130" s="39">
        <f>(SUM($X$119:X130)/SUM($X$107:X118)-1)*100</f>
        <v>-26.265692267522201</v>
      </c>
      <c r="AA130" s="39">
        <f t="shared" ref="AA130:AA137" si="67">(SUM(X119:X130)/SUM(X107:X118))*100-100</f>
        <v>-26.265692267522198</v>
      </c>
      <c r="AB130" s="39">
        <v>84.820764248400309</v>
      </c>
      <c r="AC130" s="40">
        <f t="shared" si="60"/>
        <v>-42.321211733878691</v>
      </c>
      <c r="AD130" s="39">
        <f>(SUM($AB$119:AB130)/SUM($AB$107:AB118)-1)*100</f>
        <v>-44.149601375644821</v>
      </c>
      <c r="AE130" s="39">
        <f t="shared" ref="AE130:AE137" si="68">(SUM(AB119:AB130)/SUM(AB107:AB118))*100-100</f>
        <v>-44.149601375644821</v>
      </c>
      <c r="AF130" s="41" t="s">
        <v>86</v>
      </c>
      <c r="AG130" s="39">
        <v>108.85</v>
      </c>
      <c r="AH130" s="39">
        <f t="shared" si="35"/>
        <v>90.961400815885</v>
      </c>
      <c r="AI130" s="38">
        <f t="shared" si="61"/>
        <v>-33.571373204402946</v>
      </c>
      <c r="AJ130" s="39">
        <f>(SUM($AH$119:AH130)/SUM($AH$107:AH118)-1)*100</f>
        <v>-41.865455500599921</v>
      </c>
      <c r="AK130" s="39">
        <f t="shared" ref="AK130:AK136" si="69">(SUM(AH119:AH130)/SUM(AH107:AH118))*100-100</f>
        <v>-41.865455500599921</v>
      </c>
    </row>
    <row r="131" spans="1:37" ht="12.75" hidden="1" x14ac:dyDescent="0.2">
      <c r="A131" s="35" t="s">
        <v>81</v>
      </c>
      <c r="B131" s="35">
        <v>1</v>
      </c>
      <c r="C131" s="33" t="s">
        <v>85</v>
      </c>
      <c r="D131" s="39">
        <v>63.572549515931129</v>
      </c>
      <c r="E131" s="38">
        <f t="shared" si="54"/>
        <v>-44.372660127485318</v>
      </c>
      <c r="F131" s="39">
        <f>(SUM($D$131:D131)/SUM($D$119:D119)-1)*100</f>
        <v>-44.372660127485318</v>
      </c>
      <c r="G131" s="39">
        <f t="shared" si="62"/>
        <v>-43.433857097428543</v>
      </c>
      <c r="H131" s="39">
        <v>64.388337540051793</v>
      </c>
      <c r="I131" s="37">
        <f t="shared" si="55"/>
        <v>-43.325461684010058</v>
      </c>
      <c r="J131" s="39">
        <f>(SUM($H$131:H131)/SUM($H$119:H119)-1)*100</f>
        <v>-43.325461684010058</v>
      </c>
      <c r="K131" s="39">
        <f t="shared" si="63"/>
        <v>-44.033257675451843</v>
      </c>
      <c r="L131" s="39">
        <v>48.291825105366094</v>
      </c>
      <c r="M131" s="40">
        <f t="shared" si="56"/>
        <v>-52.740349486230038</v>
      </c>
      <c r="N131" s="39">
        <f>(SUM($L$131:L131)/SUM($L$119:L119)-1)*100</f>
        <v>-52.740349486230031</v>
      </c>
      <c r="O131" s="39">
        <f t="shared" si="64"/>
        <v>-30.497651831332291</v>
      </c>
      <c r="P131" s="39">
        <v>94.851310718336606</v>
      </c>
      <c r="Q131" s="38">
        <f t="shared" si="57"/>
        <v>-29.257763602597052</v>
      </c>
      <c r="R131" s="39">
        <f>(SUM($P$131:P131)/SUM($P$119:P119)-1)*100</f>
        <v>-29.257763602597052</v>
      </c>
      <c r="S131" s="39">
        <f t="shared" si="65"/>
        <v>-22.76266875342867</v>
      </c>
      <c r="T131" s="39">
        <v>96.652416331812702</v>
      </c>
      <c r="U131" s="40">
        <f t="shared" si="58"/>
        <v>-26.522993746463229</v>
      </c>
      <c r="V131" s="39">
        <f>(SUM($T$131:T131)/SUM($T$119:T119)-1)*100</f>
        <v>-26.522993746463229</v>
      </c>
      <c r="W131" s="39">
        <f t="shared" si="66"/>
        <v>-18.454519800462805</v>
      </c>
      <c r="X131" s="39">
        <v>93.463731733961453</v>
      </c>
      <c r="Y131" s="40">
        <f t="shared" si="59"/>
        <v>-33.07321352417614</v>
      </c>
      <c r="Z131" s="39">
        <f>(SUM($X$131:X131)/SUM($X$119:X119)-1)*100</f>
        <v>-33.07321352417614</v>
      </c>
      <c r="AA131" s="39">
        <f t="shared" si="67"/>
        <v>-28.151116033756992</v>
      </c>
      <c r="AB131" s="39">
        <v>75.365951081210213</v>
      </c>
      <c r="AC131" s="40">
        <f t="shared" si="60"/>
        <v>-43.872051515363609</v>
      </c>
      <c r="AD131" s="39">
        <f>(SUM($AB$131:AB131)/SUM($AB$119:AB119)-1)*100</f>
        <v>-43.872051515363609</v>
      </c>
      <c r="AE131" s="39">
        <f t="shared" si="68"/>
        <v>-47.972590578704988</v>
      </c>
      <c r="AF131" s="41" t="s">
        <v>86</v>
      </c>
      <c r="AG131" s="39">
        <v>109.66</v>
      </c>
      <c r="AH131" s="39">
        <f t="shared" si="35"/>
        <v>57.972414295031129</v>
      </c>
      <c r="AI131" s="38">
        <f t="shared" si="61"/>
        <v>-46.5640709267673</v>
      </c>
      <c r="AJ131" s="39">
        <f>(SUM($AH$131:AH131)/SUM($AH$119:AH119)-1)*100</f>
        <v>-46.5640709267673</v>
      </c>
      <c r="AK131" s="39">
        <f t="shared" si="69"/>
        <v>-45.571547524764632</v>
      </c>
    </row>
    <row r="132" spans="1:37" ht="12.75" hidden="1" x14ac:dyDescent="0.2">
      <c r="A132" s="35" t="s">
        <v>81</v>
      </c>
      <c r="B132" s="35">
        <v>2</v>
      </c>
      <c r="C132" s="33" t="s">
        <v>85</v>
      </c>
      <c r="D132" s="39">
        <v>79.61036223969964</v>
      </c>
      <c r="E132" s="38">
        <f t="shared" si="54"/>
        <v>-31.200357761411851</v>
      </c>
      <c r="F132" s="39">
        <f>(SUM($D$131:D132)/SUM($D$119:D120)-1)*100</f>
        <v>-37.745547704534957</v>
      </c>
      <c r="G132" s="39">
        <f t="shared" si="62"/>
        <v>-46.181657266772447</v>
      </c>
      <c r="H132" s="39">
        <v>79.206304733796372</v>
      </c>
      <c r="I132" s="37">
        <f t="shared" si="55"/>
        <v>-31.428188155855224</v>
      </c>
      <c r="J132" s="39">
        <f>(SUM($H$131:H132)/SUM($H$119:H120)-1)*100</f>
        <v>-37.327550858606116</v>
      </c>
      <c r="K132" s="39">
        <f t="shared" si="63"/>
        <v>-46.798477688067251</v>
      </c>
      <c r="L132" s="39">
        <v>88.396995732817274</v>
      </c>
      <c r="M132" s="40">
        <f t="shared" si="56"/>
        <v>-3.6826292787878856</v>
      </c>
      <c r="N132" s="39">
        <f>(SUM($L$131:L132)/SUM($L$119:L120)-1)*100</f>
        <v>-29.527621591367314</v>
      </c>
      <c r="O132" s="39">
        <f t="shared" si="64"/>
        <v>-31.051607641916704</v>
      </c>
      <c r="P132" s="39">
        <v>95.003267570010962</v>
      </c>
      <c r="Q132" s="38">
        <f t="shared" si="57"/>
        <v>-28.701666583050155</v>
      </c>
      <c r="R132" s="39">
        <f>(SUM($P$131:P132)/SUM($P$119:P120)-1)*100</f>
        <v>-28.980581125487127</v>
      </c>
      <c r="S132" s="39">
        <f t="shared" si="65"/>
        <v>-24.919703323542691</v>
      </c>
      <c r="T132" s="39">
        <v>97.09964838995046</v>
      </c>
      <c r="U132" s="40">
        <f t="shared" si="58"/>
        <v>-26.579230515255659</v>
      </c>
      <c r="V132" s="39">
        <f>(SUM($T$131:T132)/SUM($T$119:T120)-1)*100</f>
        <v>-26.551187800153453</v>
      </c>
      <c r="W132" s="39">
        <f t="shared" si="66"/>
        <v>-20.683376573610772</v>
      </c>
      <c r="X132" s="39">
        <v>92.566547662337683</v>
      </c>
      <c r="Y132" s="40">
        <f t="shared" si="59"/>
        <v>-32.895824390131807</v>
      </c>
      <c r="Z132" s="39">
        <f>(SUM($X$131:X132)/SUM($X$119:X120)-1)*100</f>
        <v>-32.985064095217162</v>
      </c>
      <c r="AA132" s="39">
        <f t="shared" si="67"/>
        <v>-30.215765488651215</v>
      </c>
      <c r="AB132" s="39">
        <v>78.523821085361192</v>
      </c>
      <c r="AC132" s="40">
        <f t="shared" si="60"/>
        <v>-31.347576006573533</v>
      </c>
      <c r="AD132" s="39">
        <f>(SUM($AB$131:AB132)/SUM($AB$119:AB120)-1)*100</f>
        <v>-38.110896927089222</v>
      </c>
      <c r="AE132" s="39">
        <f t="shared" si="68"/>
        <v>-50.066611896884773</v>
      </c>
      <c r="AF132" s="41" t="s">
        <v>86</v>
      </c>
      <c r="AG132" s="39">
        <v>111.5</v>
      </c>
      <c r="AH132" s="39">
        <f t="shared" si="35"/>
        <v>71.399428017667844</v>
      </c>
      <c r="AI132" s="38">
        <f t="shared" si="61"/>
        <v>-34.643425059091854</v>
      </c>
      <c r="AJ132" s="39">
        <f>(SUM($AH$131:AH132)/SUM($AH$119:AH120)-1)*100</f>
        <v>-40.58304227445916</v>
      </c>
      <c r="AK132" s="39">
        <f t="shared" si="69"/>
        <v>-48.398063693447547</v>
      </c>
    </row>
    <row r="133" spans="1:37" ht="12.75" hidden="1" x14ac:dyDescent="0.2">
      <c r="A133" s="35" t="s">
        <v>81</v>
      </c>
      <c r="B133" s="35">
        <v>3</v>
      </c>
      <c r="C133" s="33" t="s">
        <v>85</v>
      </c>
      <c r="D133" s="39">
        <v>95.524378638000258</v>
      </c>
      <c r="E133" s="38">
        <f t="shared" si="54"/>
        <v>23.743948846462359</v>
      </c>
      <c r="F133" s="39">
        <f>(SUM($D$131:D133)/SUM($D$119:D121)-1)*100</f>
        <v>-22.293641550507846</v>
      </c>
      <c r="G133" s="39">
        <f t="shared" si="62"/>
        <v>-43.186087459964796</v>
      </c>
      <c r="H133" s="39">
        <v>95.099612165290878</v>
      </c>
      <c r="I133" s="37">
        <f t="shared" si="55"/>
        <v>22.14063196438336</v>
      </c>
      <c r="J133" s="39">
        <f>(SUM($H$131:H133)/SUM($H$119:H121)-1)*100</f>
        <v>-22.244361745403339</v>
      </c>
      <c r="K133" s="39">
        <f t="shared" si="63"/>
        <v>-43.914885257071191</v>
      </c>
      <c r="L133" s="39">
        <v>107.02665259489279</v>
      </c>
      <c r="M133" s="40">
        <f t="shared" si="56"/>
        <v>252.74310662703505</v>
      </c>
      <c r="N133" s="39">
        <f>(SUM($L$131:L133)/SUM($L$119:L121)-1)*100</f>
        <v>8.6550162820814069</v>
      </c>
      <c r="O133" s="39">
        <f t="shared" si="64"/>
        <v>-20.45443881588767</v>
      </c>
      <c r="P133" s="39">
        <v>96.907682592971611</v>
      </c>
      <c r="Q133" s="38">
        <f t="shared" si="57"/>
        <v>-25.70647814935441</v>
      </c>
      <c r="R133" s="39">
        <f>(SUM($P$131:P133)/SUM($P$119:P121)-1)*100</f>
        <v>-27.90691008213625</v>
      </c>
      <c r="S133" s="39">
        <f t="shared" si="65"/>
        <v>-26.561345559717324</v>
      </c>
      <c r="T133" s="39">
        <v>97.546366742530992</v>
      </c>
      <c r="U133" s="40">
        <f t="shared" si="58"/>
        <v>-24.865003460232231</v>
      </c>
      <c r="V133" s="39">
        <f>(SUM($T$131:T133)/SUM($T$119:T121)-1)*100</f>
        <v>-25.995031823060401</v>
      </c>
      <c r="W133" s="39">
        <f t="shared" si="66"/>
        <v>-22.572318975861975</v>
      </c>
      <c r="X133" s="39">
        <v>97.52144031029313</v>
      </c>
      <c r="Y133" s="40">
        <f t="shared" si="59"/>
        <v>-28.157308450378821</v>
      </c>
      <c r="Z133" s="39">
        <f>(SUM($X$131:X133)/SUM($X$119:X121)-1)*100</f>
        <v>-31.399597220867825</v>
      </c>
      <c r="AA133" s="39">
        <f t="shared" si="67"/>
        <v>-31.678100293248733</v>
      </c>
      <c r="AB133" s="39">
        <v>81.653495821617952</v>
      </c>
      <c r="AC133" s="40">
        <f t="shared" si="60"/>
        <v>-18.811326044294901</v>
      </c>
      <c r="AD133" s="39">
        <f>(SUM($AB$131:AB133)/SUM($AB$119:AB121)-1)*100</f>
        <v>-32.55288228645243</v>
      </c>
      <c r="AE133" s="39">
        <f t="shared" si="68"/>
        <v>-50.061613069920874</v>
      </c>
      <c r="AF133" s="41" t="s">
        <v>86</v>
      </c>
      <c r="AG133" s="39">
        <v>111.82</v>
      </c>
      <c r="AH133" s="39">
        <f t="shared" si="35"/>
        <v>85.42691704346295</v>
      </c>
      <c r="AI133" s="38">
        <f t="shared" si="61"/>
        <v>17.181602068967109</v>
      </c>
      <c r="AJ133" s="39">
        <f>(SUM($AH$131:AH133)/SUM($AH$119:AH121)-1)*100</f>
        <v>-26.093765308599359</v>
      </c>
      <c r="AK133" s="39">
        <f t="shared" si="69"/>
        <v>-45.720210375895235</v>
      </c>
    </row>
    <row r="134" spans="1:37" ht="12.75" hidden="1" x14ac:dyDescent="0.2">
      <c r="A134" s="35" t="s">
        <v>81</v>
      </c>
      <c r="B134" s="35">
        <v>4</v>
      </c>
      <c r="C134" s="33" t="s">
        <v>85</v>
      </c>
      <c r="D134" s="39">
        <v>70.107527613843061</v>
      </c>
      <c r="E134" s="38">
        <f t="shared" si="54"/>
        <v>112.80134272505876</v>
      </c>
      <c r="F134" s="39">
        <f>(SUM($D$131:D134)/SUM($D$119:D122)-1)*100</f>
        <v>-9.2085651956419277</v>
      </c>
      <c r="G134" s="39">
        <f t="shared" si="62"/>
        <v>-37.092061749001147</v>
      </c>
      <c r="H134" s="39">
        <v>69.50420459256226</v>
      </c>
      <c r="I134" s="37">
        <f t="shared" si="55"/>
        <v>114.71811679535179</v>
      </c>
      <c r="J134" s="39">
        <f>(SUM($H$131:H134)/SUM($H$119:H122)-1)*100</f>
        <v>-9.1797599447014591</v>
      </c>
      <c r="K134" s="39">
        <f t="shared" si="63"/>
        <v>-37.82198189467789</v>
      </c>
      <c r="L134" s="39">
        <v>81.072308629559487</v>
      </c>
      <c r="M134" s="40">
        <f t="shared" si="56"/>
        <v>280.81087962999709</v>
      </c>
      <c r="N134" s="39">
        <f>(SUM($L$131:L134)/SUM($L$119:L122)-1)*100</f>
        <v>32.247170158083868</v>
      </c>
      <c r="O134" s="39">
        <f t="shared" si="64"/>
        <v>-10.203698868592909</v>
      </c>
      <c r="P134" s="39">
        <v>96.806898347890595</v>
      </c>
      <c r="Q134" s="38">
        <f t="shared" si="57"/>
        <v>-18.349141401377437</v>
      </c>
      <c r="R134" s="39">
        <f>(SUM($P$131:P134)/SUM($P$119:P122)-1)*100</f>
        <v>-25.712206649568891</v>
      </c>
      <c r="S134" s="39">
        <f t="shared" si="65"/>
        <v>-26.996063872443955</v>
      </c>
      <c r="T134" s="39">
        <v>97.037233164745146</v>
      </c>
      <c r="U134" s="40">
        <f t="shared" si="58"/>
        <v>-18.911375277526403</v>
      </c>
      <c r="V134" s="39">
        <f>(SUM($T$131:T134)/SUM($T$119:T122)-1)*100</f>
        <v>-24.343546697336883</v>
      </c>
      <c r="W134" s="39">
        <f t="shared" si="66"/>
        <v>-23.389197879464589</v>
      </c>
      <c r="X134" s="39">
        <v>98.145415754351504</v>
      </c>
      <c r="Y134" s="40">
        <f t="shared" si="59"/>
        <v>-20.089900567317571</v>
      </c>
      <c r="Z134" s="39">
        <f>(SUM($X$131:X134)/SUM($X$119:X122)-1)*100</f>
        <v>-28.80884151041414</v>
      </c>
      <c r="AA134" s="39">
        <f t="shared" si="67"/>
        <v>-31.945470565703445</v>
      </c>
      <c r="AB134" s="39">
        <v>82.875290763700178</v>
      </c>
      <c r="AC134" s="40">
        <f t="shared" si="60"/>
        <v>21.81240502831885</v>
      </c>
      <c r="AD134" s="39">
        <f>(SUM($AB$131:AB134)/SUM($AB$119:AB122)-1)*100</f>
        <v>-23.688537513795971</v>
      </c>
      <c r="AE134" s="39">
        <f t="shared" si="68"/>
        <v>-46.772898891102045</v>
      </c>
      <c r="AF134" s="41" t="s">
        <v>86</v>
      </c>
      <c r="AG134" s="39">
        <v>112.23</v>
      </c>
      <c r="AH134" s="39">
        <f t="shared" si="35"/>
        <v>62.467724863087462</v>
      </c>
      <c r="AI134" s="38">
        <f t="shared" si="61"/>
        <v>101.3108665875389</v>
      </c>
      <c r="AJ134" s="39">
        <f>(SUM($AH$131:AH134)/SUM($AH$119:AH122)-1)*100</f>
        <v>-13.803345337116092</v>
      </c>
      <c r="AK134" s="39">
        <f t="shared" si="69"/>
        <v>-40.04723395312606</v>
      </c>
    </row>
    <row r="135" spans="1:37" ht="12.75" hidden="1" x14ac:dyDescent="0.2">
      <c r="A135" s="35" t="s">
        <v>81</v>
      </c>
      <c r="B135" s="35">
        <v>5</v>
      </c>
      <c r="C135" s="33" t="s">
        <v>85</v>
      </c>
      <c r="D135" s="39">
        <v>87.293198583834382</v>
      </c>
      <c r="E135" s="38">
        <f t="shared" si="54"/>
        <v>101.28101652219323</v>
      </c>
      <c r="F135" s="39">
        <f>(SUM($D$131:D135)/SUM($D$119:D123)-1)*100</f>
        <v>3.2861832432983684</v>
      </c>
      <c r="G135" s="39">
        <f t="shared" si="62"/>
        <v>-29.581647799025163</v>
      </c>
      <c r="H135" s="39">
        <v>87.902729305194896</v>
      </c>
      <c r="I135" s="37">
        <f t="shared" si="55"/>
        <v>105.31386321723647</v>
      </c>
      <c r="J135" s="39">
        <f>(SUM($H$131:H135)/SUM($H$119:H123)-1)*100</f>
        <v>3.6469665569382359</v>
      </c>
      <c r="K135" s="39">
        <f t="shared" si="63"/>
        <v>-30.219581335149698</v>
      </c>
      <c r="L135" s="39">
        <v>72.049165706066034</v>
      </c>
      <c r="M135" s="40">
        <f t="shared" si="56"/>
        <v>198.19898169370481</v>
      </c>
      <c r="N135" s="39">
        <f>(SUM($L$131:L135)/SUM($L$119:L123)-1)*100</f>
        <v>47.111271066702479</v>
      </c>
      <c r="O135" s="39">
        <f t="shared" si="64"/>
        <v>1.7450844001450037</v>
      </c>
      <c r="P135" s="39">
        <v>95.969914036468367</v>
      </c>
      <c r="Q135" s="38">
        <f t="shared" si="57"/>
        <v>-13.598016631940396</v>
      </c>
      <c r="R135" s="39">
        <f>(SUM($P$131:P135)/SUM($P$119:P123)-1)*100</f>
        <v>-23.567540939397368</v>
      </c>
      <c r="S135" s="39">
        <f t="shared" si="65"/>
        <v>-26.679891724545129</v>
      </c>
      <c r="T135" s="39">
        <v>97.095846968826848</v>
      </c>
      <c r="U135" s="40">
        <f t="shared" si="58"/>
        <v>-12.912341327435655</v>
      </c>
      <c r="V135" s="39">
        <f>(SUM($T$131:T135)/SUM($T$119:T123)-1)*100</f>
        <v>-22.303647375077528</v>
      </c>
      <c r="W135" s="39">
        <f t="shared" si="66"/>
        <v>-23.257787662800439</v>
      </c>
      <c r="X135" s="39">
        <v>94.522372706914766</v>
      </c>
      <c r="Y135" s="40">
        <f t="shared" si="59"/>
        <v>-18.779971221789722</v>
      </c>
      <c r="Z135" s="39">
        <f>(SUM($X$131:X135)/SUM($X$119:X123)-1)*100</f>
        <v>-27.020218276108398</v>
      </c>
      <c r="AA135" s="39">
        <f t="shared" si="67"/>
        <v>-31.86590983608653</v>
      </c>
      <c r="AB135" s="39">
        <v>88.166602705179315</v>
      </c>
      <c r="AC135" s="40">
        <f t="shared" si="60"/>
        <v>37.571491421029464</v>
      </c>
      <c r="AD135" s="39">
        <f>(SUM($AB$131:AB135)/SUM($AB$119:AB123)-1)*100</f>
        <v>-15.532255545142137</v>
      </c>
      <c r="AE135" s="39">
        <f t="shared" si="68"/>
        <v>-42.292579292710897</v>
      </c>
      <c r="AF135" s="41" t="s">
        <v>86</v>
      </c>
      <c r="AG135" s="39">
        <v>113.16</v>
      </c>
      <c r="AH135" s="39">
        <f t="shared" si="35"/>
        <v>77.1413914668031</v>
      </c>
      <c r="AI135" s="38">
        <f t="shared" si="61"/>
        <v>89.007783807425369</v>
      </c>
      <c r="AJ135" s="39">
        <f>(SUM($AH$131:AH135)/SUM($AH$119:AH123)-1)*100</f>
        <v>-2.2272415701106163</v>
      </c>
      <c r="AK135" s="39">
        <f t="shared" si="69"/>
        <v>-33.115172131755216</v>
      </c>
    </row>
    <row r="136" spans="1:37" ht="12.75" hidden="1" x14ac:dyDescent="0.2">
      <c r="A136" s="35" t="s">
        <v>81</v>
      </c>
      <c r="B136" s="35">
        <v>6</v>
      </c>
      <c r="C136" s="33" t="s">
        <v>85</v>
      </c>
      <c r="D136" s="39">
        <v>96.488808052109249</v>
      </c>
      <c r="E136" s="38">
        <f t="shared" si="54"/>
        <v>86.788085471012494</v>
      </c>
      <c r="F136" s="39">
        <f>(SUM($D$131:D136)/SUM($D$119:D124)-1)*100</f>
        <v>13.19845077399795</v>
      </c>
      <c r="G136" s="39">
        <f t="shared" si="62"/>
        <v>-21.557884920284891</v>
      </c>
      <c r="H136" s="39">
        <v>96.894786878858412</v>
      </c>
      <c r="I136" s="37">
        <f t="shared" si="55"/>
        <v>91.246011857423497</v>
      </c>
      <c r="J136" s="39">
        <f>(SUM($H$131:H136)/SUM($H$119:H124)-1)*100</f>
        <v>13.900917780712652</v>
      </c>
      <c r="K136" s="39">
        <f t="shared" si="63"/>
        <v>-21.990899940686816</v>
      </c>
      <c r="L136" s="39">
        <v>88.211771306350613</v>
      </c>
      <c r="M136" s="40">
        <f t="shared" si="56"/>
        <v>73.389717636263214</v>
      </c>
      <c r="N136" s="39">
        <f>(SUM($L$131:L136)/SUM($L$119:L124)-1)*100</f>
        <v>51.280941684711024</v>
      </c>
      <c r="O136" s="39">
        <f t="shared" si="64"/>
        <v>9.3784254075582254</v>
      </c>
      <c r="P136" s="39">
        <v>97.350149182739855</v>
      </c>
      <c r="Q136" s="38">
        <f t="shared" si="57"/>
        <v>-8.8387430122861588</v>
      </c>
      <c r="R136" s="39">
        <f>(SUM($P$131:P136)/SUM($P$119:P124)-1)*100</f>
        <v>-21.425220831857182</v>
      </c>
      <c r="S136" s="39">
        <f t="shared" si="65"/>
        <v>-25.796530169664493</v>
      </c>
      <c r="T136" s="39">
        <v>97.684450796318501</v>
      </c>
      <c r="U136" s="40">
        <f t="shared" si="58"/>
        <v>-10.64489950890443</v>
      </c>
      <c r="V136" s="39">
        <f>(SUM($T$131:T136)/SUM($T$119:T124)-1)*100</f>
        <v>-20.567439858785551</v>
      </c>
      <c r="W136" s="39">
        <f t="shared" si="66"/>
        <v>-22.839677770417325</v>
      </c>
      <c r="X136" s="39">
        <v>96.390562659185335</v>
      </c>
      <c r="Y136" s="40">
        <f t="shared" si="59"/>
        <v>-10.099496498297754</v>
      </c>
      <c r="Z136" s="39">
        <f>(SUM($X$131:X136)/SUM($X$119:X124)-1)*100</f>
        <v>-24.632310808335756</v>
      </c>
      <c r="AA136" s="39">
        <f t="shared" si="67"/>
        <v>-30.745189769322337</v>
      </c>
      <c r="AB136" s="39">
        <v>99.031179267079679</v>
      </c>
      <c r="AC136" s="40">
        <f t="shared" si="60"/>
        <v>61.239479724560084</v>
      </c>
      <c r="AD136" s="39">
        <f>(SUM($AB$131:AB136)/SUM($AB$119:AB124)-1)*100</f>
        <v>-6.844903118560719</v>
      </c>
      <c r="AE136" s="39">
        <f t="shared" si="68"/>
        <v>-36.201321337272972</v>
      </c>
      <c r="AF136" s="41" t="s">
        <v>86</v>
      </c>
      <c r="AG136" s="39">
        <v>113.71</v>
      </c>
      <c r="AH136" s="39">
        <f t="shared" si="35"/>
        <v>84.85516493897569</v>
      </c>
      <c r="AI136" s="38">
        <f t="shared" si="61"/>
        <v>74.829442763871782</v>
      </c>
      <c r="AJ136" s="39">
        <f>(SUM($AH$131:AH136)/SUM($AH$119:AH124)-1)*100</f>
        <v>6.8721856165236517</v>
      </c>
      <c r="AK136" s="39">
        <f t="shared" si="69"/>
        <v>-25.742993286849611</v>
      </c>
    </row>
    <row r="137" spans="1:37" ht="12.75" hidden="1" x14ac:dyDescent="0.2">
      <c r="A137" s="35" t="s">
        <v>81</v>
      </c>
      <c r="B137" s="35">
        <v>7</v>
      </c>
      <c r="C137" s="33" t="s">
        <v>85</v>
      </c>
      <c r="D137" s="39">
        <v>106.60768036478323</v>
      </c>
      <c r="E137" s="38">
        <f t="shared" si="54"/>
        <v>91.177261056386669</v>
      </c>
      <c r="F137" s="39">
        <f>(SUM($D$131:D137)/SUM($D$119:D125)-1)*100</f>
        <v>22.055985753134877</v>
      </c>
      <c r="G137" s="39">
        <f t="shared" si="62"/>
        <v>-12.223958645765478</v>
      </c>
      <c r="H137" s="39">
        <v>107.21902087532216</v>
      </c>
      <c r="I137" s="37">
        <f t="shared" si="55"/>
        <v>98.57775244147831</v>
      </c>
      <c r="J137" s="39">
        <f>(SUM($H$131:H137)/SUM($H$119:H125)-1)*100</f>
        <v>23.29242774414999</v>
      </c>
      <c r="K137" s="39">
        <f t="shared" si="63"/>
        <v>-12.292173626663697</v>
      </c>
      <c r="L137" s="39">
        <v>97.446994396223701</v>
      </c>
      <c r="M137" s="40">
        <f t="shared" si="56"/>
        <v>37.033328059341613</v>
      </c>
      <c r="N137" s="39">
        <f>(SUM($L$131:L137)/SUM($L$119:L125)-1)*100</f>
        <v>48.694594521091261</v>
      </c>
      <c r="O137" s="39">
        <f t="shared" si="64"/>
        <v>15.953722023160452</v>
      </c>
      <c r="P137" s="39">
        <v>99.094191699891425</v>
      </c>
      <c r="Q137" s="38">
        <f t="shared" si="57"/>
        <v>-3.2729315542930379</v>
      </c>
      <c r="R137" s="39">
        <f>(SUM($P$131:P137)/SUM($P$119:P125)-1)*100</f>
        <v>-19.202455050253675</v>
      </c>
      <c r="S137" s="39">
        <f t="shared" si="65"/>
        <v>-24.250927893991786</v>
      </c>
      <c r="T137" s="39">
        <v>99.941364791520058</v>
      </c>
      <c r="U137" s="40">
        <f t="shared" si="58"/>
        <v>-5.7814525693757588</v>
      </c>
      <c r="V137" s="39">
        <f>(SUM($T$131:T137)/SUM($T$119:T125)-1)*100</f>
        <v>-18.700677778155473</v>
      </c>
      <c r="W137" s="39">
        <f t="shared" si="66"/>
        <v>-21.844164784312838</v>
      </c>
      <c r="X137" s="39">
        <v>97.085868992330404</v>
      </c>
      <c r="Y137" s="40">
        <f t="shared" si="59"/>
        <v>-3.8614839372987291</v>
      </c>
      <c r="Z137" s="39">
        <f>(SUM($X$131:X137)/SUM($X$119:X125)-1)*100</f>
        <v>-22.195397868755194</v>
      </c>
      <c r="AA137" s="39">
        <f t="shared" si="67"/>
        <v>-28.864483436392106</v>
      </c>
      <c r="AB137" s="39">
        <v>100.15898998284788</v>
      </c>
      <c r="AC137" s="40">
        <f t="shared" si="60"/>
        <v>88.419377652050912</v>
      </c>
      <c r="AD137" s="39">
        <f>(SUM($AB$131:AB137)/SUM($AB$119:AB125)-1)*100</f>
        <v>1.6528143580361698</v>
      </c>
      <c r="AE137" s="39">
        <f t="shared" si="68"/>
        <v>-28.277481747422641</v>
      </c>
      <c r="AF137" s="41" t="s">
        <v>86</v>
      </c>
      <c r="AG137" s="39">
        <v>114.49</v>
      </c>
      <c r="AH137" s="39">
        <f t="shared" si="35"/>
        <v>93.115276761973305</v>
      </c>
      <c r="AI137" s="38">
        <f t="shared" si="61"/>
        <v>78.837319059647228</v>
      </c>
      <c r="AJ137" s="39">
        <f>(SUM($AH$131:AH137)/SUM($AH$119:AH125)-1)*100</f>
        <v>14.963609524136135</v>
      </c>
      <c r="AK137" s="39">
        <f t="shared" ref="AK137:AK149" si="70">(SUM(AH126:AH137)/SUM(AH114:AH125))*100-100</f>
        <v>-17.114590350724839</v>
      </c>
    </row>
    <row r="138" spans="1:37" ht="12.75" hidden="1" x14ac:dyDescent="0.2">
      <c r="A138" s="35" t="s">
        <v>81</v>
      </c>
      <c r="B138" s="35">
        <v>8</v>
      </c>
      <c r="C138" s="33" t="s">
        <v>85</v>
      </c>
      <c r="D138" s="39">
        <v>107.80639213304678</v>
      </c>
      <c r="E138" s="38">
        <f t="shared" si="54"/>
        <v>82.70270168813289</v>
      </c>
      <c r="F138" s="39">
        <f>(SUM($D$131:D138)/SUM($D$119:D126)-1)*100</f>
        <v>28.563236161653592</v>
      </c>
      <c r="G138" s="39">
        <f t="shared" si="62"/>
        <v>-2.1126237323060479</v>
      </c>
      <c r="H138" s="39">
        <v>107.11818078708883</v>
      </c>
      <c r="I138" s="37">
        <f t="shared" si="55"/>
        <v>88.572445991018753</v>
      </c>
      <c r="J138" s="39">
        <f>(SUM($H$131:H138)/SUM($H$119:H126)-1)*100</f>
        <v>30.113680697424282</v>
      </c>
      <c r="K138" s="39">
        <f t="shared" si="63"/>
        <v>-1.7630229268517752</v>
      </c>
      <c r="L138" s="39">
        <v>120.21229222938898</v>
      </c>
      <c r="M138" s="40">
        <f t="shared" si="56"/>
        <v>38.81202961912976</v>
      </c>
      <c r="N138" s="39">
        <f>(SUM($L$131:L138)/SUM($L$119:L126)-1)*100</f>
        <v>46.905413234284168</v>
      </c>
      <c r="O138" s="39">
        <f t="shared" ref="O138:O149" si="71">(SUM(L127:L138)/SUM(L115:L126))*100-100</f>
        <v>20.733074167224473</v>
      </c>
      <c r="P138" s="39">
        <v>100.81427675003047</v>
      </c>
      <c r="Q138" s="38">
        <f t="shared" si="57"/>
        <v>2.7554822915463575</v>
      </c>
      <c r="R138" s="39">
        <f>(SUM($P$131:P138)/SUM($P$119:P126)-1)*100</f>
        <v>-16.897760472117408</v>
      </c>
      <c r="S138" s="39">
        <f t="shared" ref="S138:S149" si="72">(SUM(P127:P138)/SUM(P115:P126))*100-100</f>
        <v>-21.980579371609494</v>
      </c>
      <c r="T138" s="39">
        <v>100.81897936551798</v>
      </c>
      <c r="U138" s="40">
        <f t="shared" si="58"/>
        <v>-1.6467028357626674</v>
      </c>
      <c r="V138" s="39">
        <f>(SUM($T$131:T138)/SUM($T$119:T126)-1)*100</f>
        <v>-16.846235276948807</v>
      </c>
      <c r="W138" s="39">
        <f t="shared" ref="W138:W149" si="73">(SUM(T127:T138)/SUM(T115:T126))*100-100</f>
        <v>-20.242231921330273</v>
      </c>
      <c r="X138" s="39">
        <v>100.16464603367233</v>
      </c>
      <c r="Y138" s="40">
        <f t="shared" si="59"/>
        <v>6.1698021726920729</v>
      </c>
      <c r="Z138" s="39">
        <f>(SUM($X$131:X138)/SUM($X$119:X126)-1)*100</f>
        <v>-19.393466709628559</v>
      </c>
      <c r="AA138" s="39">
        <f t="shared" ref="AA138:AA149" si="74">(SUM(X127:X138)/SUM(X115:X126))*100-100</f>
        <v>-25.999677158001603</v>
      </c>
      <c r="AB138" s="39">
        <v>105.63827037695508</v>
      </c>
      <c r="AC138" s="40">
        <f t="shared" si="60"/>
        <v>97.748064743138627</v>
      </c>
      <c r="AD138" s="39">
        <f>(SUM($AB$131:AB138)/SUM($AB$119:AB126)-1)*100</f>
        <v>9.5584084757783128</v>
      </c>
      <c r="AE138" s="39">
        <f t="shared" ref="AE138:AE149" si="75">(SUM(AB127:AB138)/SUM(AB115:AB126))*100-100</f>
        <v>-18.978118826925979</v>
      </c>
      <c r="AF138" s="41" t="s">
        <v>86</v>
      </c>
      <c r="AG138" s="39">
        <v>115.72</v>
      </c>
      <c r="AH138" s="39">
        <f t="shared" si="35"/>
        <v>93.161417328937773</v>
      </c>
      <c r="AI138" s="38">
        <f t="shared" si="61"/>
        <v>69.866779075580894</v>
      </c>
      <c r="AJ138" s="39">
        <f>(SUM($AH$131:AH138)/SUM($AH$119:AH126)-1)*100</f>
        <v>20.777350082272548</v>
      </c>
      <c r="AK138" s="39">
        <f t="shared" si="70"/>
        <v>-7.8073585021065668</v>
      </c>
    </row>
    <row r="139" spans="1:37" ht="12.75" hidden="1" x14ac:dyDescent="0.2">
      <c r="A139" s="35" t="s">
        <v>81</v>
      </c>
      <c r="B139" s="35">
        <v>9</v>
      </c>
      <c r="C139" s="33" t="s">
        <v>85</v>
      </c>
      <c r="D139" s="39">
        <v>111.19107697371</v>
      </c>
      <c r="E139" s="38">
        <f t="shared" si="54"/>
        <v>68.191723490471702</v>
      </c>
      <c r="F139" s="39">
        <f>(SUM($D$131:D139)/SUM($D$119:D127)-1)*100</f>
        <v>32.815913182977987</v>
      </c>
      <c r="G139" s="39">
        <f t="shared" ref="G139:G149" si="76">(SUM(D128:D139)/SUM(D116:D127))*100-100</f>
        <v>7.7796116799909072</v>
      </c>
      <c r="H139" s="39">
        <v>110.40095819974137</v>
      </c>
      <c r="I139" s="37">
        <f t="shared" si="55"/>
        <v>71.50171644087726</v>
      </c>
      <c r="J139" s="39">
        <f>(SUM($H$131:H139)/SUM($H$119:H127)-1)*100</f>
        <v>34.495712239724071</v>
      </c>
      <c r="K139" s="39">
        <f t="shared" ref="K139:K149" si="77">(SUM(H128:H139)/SUM(H116:H127))*100-100</f>
        <v>8.4534919720190942</v>
      </c>
      <c r="L139" s="39">
        <v>124.11265122830817</v>
      </c>
      <c r="M139" s="40">
        <f t="shared" si="56"/>
        <v>74.785403309195488</v>
      </c>
      <c r="N139" s="39">
        <f>(SUM($L$131:L139)/SUM($L$119:L127)-1)*100</f>
        <v>50.509167266316155</v>
      </c>
      <c r="O139" s="39">
        <f t="shared" si="71"/>
        <v>31.633904992947862</v>
      </c>
      <c r="P139" s="39">
        <v>102.14999037120216</v>
      </c>
      <c r="Q139" s="38">
        <f t="shared" si="57"/>
        <v>6.7303379670354673</v>
      </c>
      <c r="R139" s="39">
        <f>(SUM($P$131:P139)/SUM($P$119:P127)-1)*100</f>
        <v>-14.70319285242806</v>
      </c>
      <c r="S139" s="39">
        <f t="shared" si="72"/>
        <v>-19.144385177176233</v>
      </c>
      <c r="T139" s="39">
        <v>101.88943900570577</v>
      </c>
      <c r="U139" s="40">
        <f t="shared" si="58"/>
        <v>1.9851255698488899</v>
      </c>
      <c r="V139" s="39">
        <f>(SUM($T$131:T139)/SUM($T$119:T127)-1)*100</f>
        <v>-15.041718689795635</v>
      </c>
      <c r="W139" s="39">
        <f t="shared" si="73"/>
        <v>-18.142673599028683</v>
      </c>
      <c r="X139" s="39">
        <v>101.87341711001582</v>
      </c>
      <c r="Y139" s="40">
        <f t="shared" si="59"/>
        <v>11.450867696423913</v>
      </c>
      <c r="Z139" s="39">
        <f>(SUM($X$131:X139)/SUM($X$119:X127)-1)*100</f>
        <v>-16.699344736360366</v>
      </c>
      <c r="AA139" s="39">
        <f t="shared" si="74"/>
        <v>-22.377505957954327</v>
      </c>
      <c r="AB139" s="39">
        <v>108.5705782379524</v>
      </c>
      <c r="AC139" s="40">
        <f t="shared" si="60"/>
        <v>86.052504429054608</v>
      </c>
      <c r="AD139" s="39">
        <f>(SUM($AB$131:AB139)/SUM($AB$119:AB127)-1)*100</f>
        <v>15.865869853917648</v>
      </c>
      <c r="AE139" s="39">
        <f t="shared" si="75"/>
        <v>-8.7758742882279535</v>
      </c>
      <c r="AF139" s="41" t="s">
        <v>86</v>
      </c>
      <c r="AG139" s="39">
        <v>116.37</v>
      </c>
      <c r="AH139" s="39">
        <f t="shared" si="35"/>
        <v>95.549606405181748</v>
      </c>
      <c r="AI139" s="38">
        <f t="shared" si="61"/>
        <v>56.397923854119966</v>
      </c>
      <c r="AJ139" s="39">
        <f>(SUM($AH$131:AH139)/SUM($AH$119:AH127)-1)*100</f>
        <v>24.535757176036</v>
      </c>
      <c r="AK139" s="39">
        <f t="shared" si="70"/>
        <v>1.2477262456174856</v>
      </c>
    </row>
    <row r="140" spans="1:37" ht="12.75" hidden="1" x14ac:dyDescent="0.2">
      <c r="A140" s="35" t="s">
        <v>81</v>
      </c>
      <c r="B140" s="35">
        <v>10</v>
      </c>
      <c r="C140" s="33" t="s">
        <v>85</v>
      </c>
      <c r="D140" s="39">
        <v>117.10408164586705</v>
      </c>
      <c r="E140" s="38">
        <f t="shared" si="54"/>
        <v>47.95203927288631</v>
      </c>
      <c r="F140" s="39">
        <f>(SUM($D$131:D140)/SUM($D$119:D128)-1)*100</f>
        <v>34.539213436987538</v>
      </c>
      <c r="G140" s="39">
        <f t="shared" si="76"/>
        <v>16.766882643202322</v>
      </c>
      <c r="H140" s="39">
        <v>118.84215771147339</v>
      </c>
      <c r="I140" s="37">
        <f t="shared" si="55"/>
        <v>52.05673005776805</v>
      </c>
      <c r="J140" s="39">
        <f>(SUM($H$131:H140)/SUM($H$119:H128)-1)*100</f>
        <v>36.495994632186154</v>
      </c>
      <c r="K140" s="39">
        <f t="shared" si="77"/>
        <v>17.935465051106618</v>
      </c>
      <c r="L140" s="39">
        <v>88.261379822301578</v>
      </c>
      <c r="M140" s="40">
        <f t="shared" si="56"/>
        <v>-5.0679683956773971</v>
      </c>
      <c r="N140" s="39">
        <f>(SUM($L$131:L140)/SUM($L$119:L128)-1)*100</f>
        <v>42.464629048113281</v>
      </c>
      <c r="O140" s="39">
        <f t="shared" si="71"/>
        <v>32.407535583326876</v>
      </c>
      <c r="P140" s="39">
        <v>104.3964610138318</v>
      </c>
      <c r="Q140" s="38">
        <f t="shared" si="57"/>
        <v>9.3702739617913693</v>
      </c>
      <c r="R140" s="39">
        <f>(SUM($P$131:P140)/SUM($P$119:P128)-1)*100</f>
        <v>-12.662294586695333</v>
      </c>
      <c r="S140" s="39">
        <f t="shared" si="72"/>
        <v>-15.97023797923724</v>
      </c>
      <c r="T140" s="39">
        <v>102.19586437060259</v>
      </c>
      <c r="U140" s="40">
        <f t="shared" si="58"/>
        <v>2.0448089326511933</v>
      </c>
      <c r="V140" s="39">
        <f>(SUM($T$131:T140)/SUM($T$119:T128)-1)*100</f>
        <v>-13.544277086850398</v>
      </c>
      <c r="W140" s="39">
        <f t="shared" si="73"/>
        <v>-15.938225361127138</v>
      </c>
      <c r="X140" s="39">
        <v>107.1192944959916</v>
      </c>
      <c r="Y140" s="40">
        <f t="shared" si="59"/>
        <v>21.060113806636195</v>
      </c>
      <c r="Z140" s="39">
        <f>(SUM($X$131:X140)/SUM($X$119:X128)-1)*100</f>
        <v>-13.755561170859343</v>
      </c>
      <c r="AA140" s="39">
        <f t="shared" si="74"/>
        <v>-17.877060279455364</v>
      </c>
      <c r="AB140" s="39">
        <v>120.45018444404417</v>
      </c>
      <c r="AC140" s="40">
        <f t="shared" si="60"/>
        <v>72.234914662007839</v>
      </c>
      <c r="AD140" s="39">
        <f>(SUM($AB$131:AB140)/SUM($AB$119:AB128)-1)*100</f>
        <v>20.935207454587214</v>
      </c>
      <c r="AE140" s="39">
        <f t="shared" si="75"/>
        <v>2.3128694226980144</v>
      </c>
      <c r="AF140" s="41" t="s">
        <v>86</v>
      </c>
      <c r="AG140" s="39">
        <v>116.52</v>
      </c>
      <c r="AH140" s="39">
        <f t="shared" si="35"/>
        <v>100.50127158073039</v>
      </c>
      <c r="AI140" s="38">
        <f t="shared" si="61"/>
        <v>37.654313230120209</v>
      </c>
      <c r="AJ140" s="39">
        <f>(SUM($AH$131:AH140)/SUM($AH$119:AH128)-1)*100</f>
        <v>26.004679987428613</v>
      </c>
      <c r="AK140" s="39">
        <f t="shared" si="70"/>
        <v>9.4761444755310436</v>
      </c>
    </row>
    <row r="141" spans="1:37" ht="12.75" hidden="1" x14ac:dyDescent="0.2">
      <c r="A141" s="35" t="s">
        <v>81</v>
      </c>
      <c r="B141" s="35">
        <v>11</v>
      </c>
      <c r="C141" s="33" t="s">
        <v>85</v>
      </c>
      <c r="D141" s="39">
        <v>121.0957012949158</v>
      </c>
      <c r="E141" s="38">
        <f t="shared" si="54"/>
        <v>38.817428455375847</v>
      </c>
      <c r="F141" s="39">
        <f>(SUM($D$131:D141)/SUM($D$119:D129)-1)*100</f>
        <v>35.016197752142951</v>
      </c>
      <c r="G141" s="39">
        <f t="shared" si="76"/>
        <v>24.893098991604205</v>
      </c>
      <c r="H141" s="39">
        <v>121.22005828668307</v>
      </c>
      <c r="I141" s="37">
        <f t="shared" si="55"/>
        <v>38.993976706891004</v>
      </c>
      <c r="J141" s="39">
        <f>(SUM($H$131:H141)/SUM($H$119:H129)-1)*100</f>
        <v>36.777690858110155</v>
      </c>
      <c r="K141" s="39">
        <f t="shared" si="77"/>
        <v>26.207751063663224</v>
      </c>
      <c r="L141" s="39">
        <v>116.15131653564137</v>
      </c>
      <c r="M141" s="40">
        <f t="shared" si="56"/>
        <v>27.785736498201928</v>
      </c>
      <c r="N141" s="39">
        <f>(SUM($L$131:L141)/SUM($L$119:L129)-1)*100</f>
        <v>40.644919203167042</v>
      </c>
      <c r="O141" s="39">
        <f t="shared" si="71"/>
        <v>36.163951261854862</v>
      </c>
      <c r="P141" s="39">
        <v>107.94318415436388</v>
      </c>
      <c r="Q141" s="38">
        <f t="shared" si="57"/>
        <v>10.788227832626802</v>
      </c>
      <c r="R141" s="39">
        <f>(SUM($P$131:P141)/SUM($P$119:P129)-1)*100</f>
        <v>-10.794598660508237</v>
      </c>
      <c r="S141" s="39">
        <f t="shared" si="72"/>
        <v>-12.616164330877581</v>
      </c>
      <c r="T141" s="39">
        <v>105.96754194245339</v>
      </c>
      <c r="U141" s="40">
        <f t="shared" si="58"/>
        <v>5.5804190650114833</v>
      </c>
      <c r="V141" s="39">
        <f>(SUM($T$131:T141)/SUM($T$119:T129)-1)*100</f>
        <v>-12.000172736123648</v>
      </c>
      <c r="W141" s="39">
        <f t="shared" si="73"/>
        <v>-13.3809260823828</v>
      </c>
      <c r="X141" s="39">
        <v>109.51057763489796</v>
      </c>
      <c r="Y141" s="40">
        <f t="shared" si="59"/>
        <v>17.030832932020459</v>
      </c>
      <c r="Z141" s="39">
        <f>(SUM($X$131:X141)/SUM($X$119:X129)-1)*100</f>
        <v>-11.41067440494562</v>
      </c>
      <c r="AA141" s="39">
        <f t="shared" si="74"/>
        <v>-13.610613922262715</v>
      </c>
      <c r="AB141" s="39">
        <v>128.97455377072549</v>
      </c>
      <c r="AC141" s="40">
        <f t="shared" si="60"/>
        <v>65.917059605851762</v>
      </c>
      <c r="AD141" s="39">
        <f>(SUM($AB$131:AB141)/SUM($AB$119:AB129)-1)*100</f>
        <v>25.02307388036742</v>
      </c>
      <c r="AE141" s="39">
        <f t="shared" si="75"/>
        <v>15.143588445419525</v>
      </c>
      <c r="AF141" s="41" t="s">
        <v>86</v>
      </c>
      <c r="AG141" s="39">
        <v>118</v>
      </c>
      <c r="AH141" s="39">
        <f t="shared" si="35"/>
        <v>102.62347567365747</v>
      </c>
      <c r="AI141" s="38">
        <f t="shared" si="61"/>
        <v>27.923789578284499</v>
      </c>
      <c r="AJ141" s="39">
        <f>(SUM($AH$131:AH141)/SUM($AH$119:AH129)-1)*100</f>
        <v>26.2149286881445</v>
      </c>
      <c r="AK141" s="39">
        <f t="shared" si="70"/>
        <v>16.796222908020525</v>
      </c>
    </row>
    <row r="142" spans="1:37" ht="12.75" hidden="1" x14ac:dyDescent="0.2">
      <c r="A142" s="35" t="s">
        <v>81</v>
      </c>
      <c r="B142" s="35">
        <v>12</v>
      </c>
      <c r="C142" s="33" t="s">
        <v>85</v>
      </c>
      <c r="D142" s="39">
        <v>143.59824294425937</v>
      </c>
      <c r="E142" s="38">
        <f t="shared" si="54"/>
        <v>45.031905391172842</v>
      </c>
      <c r="F142" s="39">
        <f>(SUM($D$131:D142)/SUM($D$119:D130)-1)*100</f>
        <v>36.141257857891553</v>
      </c>
      <c r="G142" s="39">
        <f t="shared" si="76"/>
        <v>36.14125785789156</v>
      </c>
      <c r="H142" s="39">
        <v>142.20364892393658</v>
      </c>
      <c r="I142" s="37">
        <f t="shared" si="55"/>
        <v>48.808109972822308</v>
      </c>
      <c r="J142" s="39">
        <f>(SUM($H$131:H142)/SUM($H$119:H130)-1)*100</f>
        <v>38.100751323979075</v>
      </c>
      <c r="K142" s="39">
        <f t="shared" si="77"/>
        <v>38.100751323979068</v>
      </c>
      <c r="L142" s="39">
        <v>168.76664671308393</v>
      </c>
      <c r="M142" s="40">
        <f t="shared" si="56"/>
        <v>1.9028877349648923</v>
      </c>
      <c r="N142" s="39">
        <f>(SUM($L$131:L142)/SUM($L$119:L130)-1)*100</f>
        <v>33.506474476004833</v>
      </c>
      <c r="O142" s="39">
        <f t="shared" si="71"/>
        <v>33.506474476004826</v>
      </c>
      <c r="P142" s="39">
        <v>108.71267356226211</v>
      </c>
      <c r="Q142" s="38">
        <f t="shared" si="57"/>
        <v>10.312210867242456</v>
      </c>
      <c r="R142" s="39">
        <f>(SUM($P$131:P142)/SUM($P$119:P130)-1)*100</f>
        <v>-9.2210392697692036</v>
      </c>
      <c r="S142" s="39">
        <f t="shared" si="72"/>
        <v>-9.2210392697692072</v>
      </c>
      <c r="T142" s="39">
        <v>106.07084813001543</v>
      </c>
      <c r="U142" s="40">
        <f t="shared" si="58"/>
        <v>5.2591923843741739</v>
      </c>
      <c r="V142" s="39">
        <f>(SUM($T$131:T142)/SUM($T$119:T130)-1)*100</f>
        <v>-10.705970942123166</v>
      </c>
      <c r="W142" s="39">
        <f t="shared" si="73"/>
        <v>-10.705970942123173</v>
      </c>
      <c r="X142" s="39">
        <v>111.636124906048</v>
      </c>
      <c r="Y142" s="40">
        <f t="shared" si="59"/>
        <v>16.928417175324071</v>
      </c>
      <c r="Z142" s="39">
        <f>(SUM($X$131:X142)/SUM($X$119:X130)-1)*100</f>
        <v>-9.3671732564383987</v>
      </c>
      <c r="AA142" s="39">
        <f t="shared" si="74"/>
        <v>-9.3671732564384058</v>
      </c>
      <c r="AB142" s="39">
        <v>130.59108246332659</v>
      </c>
      <c r="AC142" s="40">
        <f t="shared" si="60"/>
        <v>53.961218836565109</v>
      </c>
      <c r="AD142" s="39">
        <f>(SUM($AB$131:AB142)/SUM($AB$119:AB130)-1)*100</f>
        <v>27.633775503063852</v>
      </c>
      <c r="AE142" s="39">
        <f t="shared" si="75"/>
        <v>27.633775503063845</v>
      </c>
      <c r="AF142" s="41" t="s">
        <v>86</v>
      </c>
      <c r="AG142" s="39">
        <v>118.54</v>
      </c>
      <c r="AH142" s="39">
        <f t="shared" si="35"/>
        <v>121.13906102940726</v>
      </c>
      <c r="AI142" s="38">
        <f t="shared" si="61"/>
        <v>33.176336273234028</v>
      </c>
      <c r="AJ142" s="39">
        <f>(SUM($AH$131:AH142)/SUM($AH$119:AH130)-1)*100</f>
        <v>26.984131072074959</v>
      </c>
      <c r="AK142" s="39">
        <f t="shared" si="70"/>
        <v>26.984131072074959</v>
      </c>
    </row>
    <row r="143" spans="1:37" ht="12.75" hidden="1" x14ac:dyDescent="0.2">
      <c r="A143" s="35" t="s">
        <v>82</v>
      </c>
      <c r="B143" s="35">
        <v>1</v>
      </c>
      <c r="C143" s="33" t="s">
        <v>85</v>
      </c>
      <c r="D143" s="39">
        <v>105.37653137982832</v>
      </c>
      <c r="E143" s="38">
        <f t="shared" si="54"/>
        <v>65.757913096471327</v>
      </c>
      <c r="F143" s="39">
        <f>(SUM($D$143:D143)/SUM($D$131:D131)-1)*100</f>
        <v>65.757913096471327</v>
      </c>
      <c r="G143" s="39">
        <f t="shared" si="76"/>
        <v>49.483994256244358</v>
      </c>
      <c r="H143" s="39">
        <v>105.90029666154339</v>
      </c>
      <c r="I143" s="37">
        <f t="shared" si="55"/>
        <v>64.471239214197311</v>
      </c>
      <c r="J143" s="39">
        <f>(SUM($H$143:H143)/SUM($H$131:H131)-1)*100</f>
        <v>64.471239214197311</v>
      </c>
      <c r="K143" s="39">
        <f t="shared" si="77"/>
        <v>51.457744756490456</v>
      </c>
      <c r="L143" s="39">
        <v>96.234273348403164</v>
      </c>
      <c r="M143" s="40">
        <f t="shared" si="56"/>
        <v>99.276530009858334</v>
      </c>
      <c r="N143" s="39">
        <f>(SUM($L$143:L143)/SUM($L$131:L131)-1)*100</f>
        <v>99.27653000985832</v>
      </c>
      <c r="O143" s="39">
        <f t="shared" si="71"/>
        <v>47.695881402331679</v>
      </c>
      <c r="P143" s="39">
        <v>107.27173687793947</v>
      </c>
      <c r="Q143" s="38">
        <f t="shared" si="57"/>
        <v>13.094627860742619</v>
      </c>
      <c r="R143" s="39">
        <f>(SUM($P$143:P143)/SUM($P$131:P131)-1)*100</f>
        <v>13.094627860742625</v>
      </c>
      <c r="S143" s="39">
        <f t="shared" si="72"/>
        <v>-5.4763328216014457</v>
      </c>
      <c r="T143" s="39">
        <v>105.78046029051349</v>
      </c>
      <c r="U143" s="40">
        <f t="shared" si="58"/>
        <v>9.4441963327266905</v>
      </c>
      <c r="V143" s="39">
        <f>(SUM($T$143:T143)/SUM($T$131:T131)-1)*100</f>
        <v>9.4441963327266834</v>
      </c>
      <c r="W143" s="39">
        <f t="shared" si="73"/>
        <v>-7.6286658841914061</v>
      </c>
      <c r="X143" s="39">
        <v>108.03504724350459</v>
      </c>
      <c r="Y143" s="40">
        <f t="shared" si="59"/>
        <v>15.590342092288225</v>
      </c>
      <c r="Z143" s="39">
        <f>(SUM($X$143:X143)/SUM($X$131:X131)-1)*100</f>
        <v>15.590342092288223</v>
      </c>
      <c r="AA143" s="39">
        <f t="shared" si="74"/>
        <v>-4.9509686953330743</v>
      </c>
      <c r="AB143" s="39">
        <v>126.31480016603882</v>
      </c>
      <c r="AC143" s="40">
        <f t="shared" si="60"/>
        <v>67.601945379723162</v>
      </c>
      <c r="AD143" s="39">
        <f>(SUM($AB$143:AB143)/SUM($AB$131:AB131)-1)*100</f>
        <v>67.601945379723176</v>
      </c>
      <c r="AE143" s="39">
        <f t="shared" si="75"/>
        <v>41.946698802376062</v>
      </c>
      <c r="AF143" s="41" t="s">
        <v>86</v>
      </c>
      <c r="AG143" s="39">
        <v>121.94</v>
      </c>
      <c r="AH143" s="39">
        <f t="shared" si="35"/>
        <v>86.416706068417511</v>
      </c>
      <c r="AI143" s="38">
        <f t="shared" si="61"/>
        <v>49.065218551410879</v>
      </c>
      <c r="AJ143" s="39">
        <f>(SUM($AH$143:AH143)/SUM($AH$131:AH131)-1)*100</f>
        <v>49.065218551410879</v>
      </c>
      <c r="AK143" s="39">
        <f t="shared" si="70"/>
        <v>38.967211695409276</v>
      </c>
    </row>
    <row r="144" spans="1:37" ht="12.75" hidden="1" x14ac:dyDescent="0.2">
      <c r="A144" s="35" t="s">
        <v>82</v>
      </c>
      <c r="B144" s="35">
        <v>2</v>
      </c>
      <c r="C144" s="33" t="s">
        <v>85</v>
      </c>
      <c r="D144" s="39">
        <v>108.26670501737736</v>
      </c>
      <c r="E144" s="38">
        <f t="shared" si="54"/>
        <v>35.995744739103259</v>
      </c>
      <c r="F144" s="39">
        <f>(SUM($D$143:D144)/SUM($D$131:D132)-1)*100</f>
        <v>49.210009614715091</v>
      </c>
      <c r="G144" s="39">
        <f t="shared" si="76"/>
        <v>59.881931404233114</v>
      </c>
      <c r="H144" s="39">
        <v>108.43341315338778</v>
      </c>
      <c r="I144" s="37">
        <f t="shared" si="55"/>
        <v>36.899977240221574</v>
      </c>
      <c r="J144" s="39">
        <f>(SUM($H$143:H144)/SUM($H$131:H132)-1)*100</f>
        <v>49.263027102485559</v>
      </c>
      <c r="K144" s="39">
        <f t="shared" si="77"/>
        <v>62.206914980135451</v>
      </c>
      <c r="L144" s="39">
        <v>103.87960010301853</v>
      </c>
      <c r="M144" s="40">
        <f t="shared" si="56"/>
        <v>17.514853578279883</v>
      </c>
      <c r="N144" s="39">
        <f>(SUM($L$143:L144)/SUM($L$131:L132)-1)*100</f>
        <v>46.401053300710629</v>
      </c>
      <c r="O144" s="39">
        <f t="shared" si="71"/>
        <v>50.128792814894723</v>
      </c>
      <c r="P144" s="39">
        <v>109.53390991121428</v>
      </c>
      <c r="Q144" s="38">
        <f t="shared" si="57"/>
        <v>15.294886915858157</v>
      </c>
      <c r="R144" s="39">
        <f>(SUM($P$143:P144)/SUM($P$131:P132)-1)*100</f>
        <v>14.195637916022964</v>
      </c>
      <c r="S144" s="39">
        <f t="shared" si="72"/>
        <v>-1.4037079542691799</v>
      </c>
      <c r="T144" s="39">
        <v>108.84413509856832</v>
      </c>
      <c r="U144" s="40">
        <f t="shared" si="58"/>
        <v>12.095292725934698</v>
      </c>
      <c r="V144" s="39">
        <f>(SUM($T$143:T144)/SUM($T$131:T132)-1)*100</f>
        <v>10.772804252327607</v>
      </c>
      <c r="W144" s="39">
        <f t="shared" si="73"/>
        <v>-4.157714498241134</v>
      </c>
      <c r="X144" s="39">
        <v>108.29614094228859</v>
      </c>
      <c r="Y144" s="40">
        <f t="shared" si="59"/>
        <v>16.992740549565482</v>
      </c>
      <c r="Z144" s="39">
        <f>(SUM($X$143:X144)/SUM($X$131:X132)-1)*100</f>
        <v>16.288159587689588</v>
      </c>
      <c r="AA144" s="39">
        <f t="shared" si="74"/>
        <v>-0.17507304203124363</v>
      </c>
      <c r="AB144" s="39">
        <v>130.34672347491014</v>
      </c>
      <c r="AC144" s="40">
        <f t="shared" si="60"/>
        <v>65.996409335727094</v>
      </c>
      <c r="AD144" s="39">
        <f>(SUM($AB$143:AB144)/SUM($AB$131:AB132)-1)*100</f>
        <v>66.782704287284744</v>
      </c>
      <c r="AE144" s="39">
        <f t="shared" si="75"/>
        <v>54.09653823065122</v>
      </c>
      <c r="AF144" s="41" t="s">
        <v>86</v>
      </c>
      <c r="AG144" s="39">
        <v>125.45</v>
      </c>
      <c r="AH144" s="39">
        <f t="shared" si="35"/>
        <v>86.302674386111889</v>
      </c>
      <c r="AI144" s="38">
        <f t="shared" si="61"/>
        <v>20.873061286648166</v>
      </c>
      <c r="AJ144" s="39">
        <f>(SUM($AH$143:AH144)/SUM($AH$131:AH132)-1)*100</f>
        <v>33.506161284351997</v>
      </c>
      <c r="AK144" s="39">
        <f t="shared" si="70"/>
        <v>48.152401467703356</v>
      </c>
    </row>
    <row r="145" spans="1:37" ht="12.75" hidden="1" x14ac:dyDescent="0.2">
      <c r="A145" s="35" t="s">
        <v>82</v>
      </c>
      <c r="B145" s="35">
        <v>3</v>
      </c>
      <c r="C145" s="33" t="s">
        <v>85</v>
      </c>
      <c r="D145" s="39">
        <v>124.61331463722709</v>
      </c>
      <c r="E145" s="38">
        <f t="shared" si="54"/>
        <v>30.451845292249885</v>
      </c>
      <c r="F145" s="39">
        <f>(SUM($D$143:D145)/SUM($D$131:D133)-1)*100</f>
        <v>41.703485669266271</v>
      </c>
      <c r="G145" s="39">
        <f t="shared" si="76"/>
        <v>59.855346610683597</v>
      </c>
      <c r="H145" s="39">
        <v>124.40648512989101</v>
      </c>
      <c r="I145" s="37">
        <f t="shared" si="55"/>
        <v>30.817026796768005</v>
      </c>
      <c r="J145" s="39">
        <f>(SUM($H$143:H145)/SUM($H$131:H133)-1)*100</f>
        <v>41.913845283273155</v>
      </c>
      <c r="K145" s="39">
        <f t="shared" si="77"/>
        <v>62.374810415437821</v>
      </c>
      <c r="L145" s="39">
        <v>135.4805076820071</v>
      </c>
      <c r="M145" s="40">
        <f t="shared" si="56"/>
        <v>26.585765692229174</v>
      </c>
      <c r="N145" s="39">
        <f>(SUM($L$143:L145)/SUM($L$131:L133)-1)*100</f>
        <v>37.699250854329676</v>
      </c>
      <c r="O145" s="39">
        <f t="shared" si="71"/>
        <v>40.689818712694688</v>
      </c>
      <c r="P145" s="39">
        <v>110.42260990784914</v>
      </c>
      <c r="Q145" s="38">
        <f t="shared" si="57"/>
        <v>13.946187704892779</v>
      </c>
      <c r="R145" s="39">
        <f>(SUM($P$143:P145)/SUM($P$131:P133)-1)*100</f>
        <v>14.111339369175591</v>
      </c>
      <c r="S145" s="39">
        <f t="shared" si="72"/>
        <v>2.4426850210474527</v>
      </c>
      <c r="T145" s="39">
        <v>109.08624472932746</v>
      </c>
      <c r="U145" s="40">
        <f t="shared" si="58"/>
        <v>11.830146393104954</v>
      </c>
      <c r="V145" s="39">
        <f>(SUM($T$143:T145)/SUM($T$131:T133)-1)*100</f>
        <v>11.126873732613296</v>
      </c>
      <c r="W145" s="39">
        <f t="shared" si="73"/>
        <v>-0.7362368106578856</v>
      </c>
      <c r="X145" s="39">
        <v>109.75502745956169</v>
      </c>
      <c r="Y145" s="40">
        <f t="shared" si="59"/>
        <v>12.544510325466689</v>
      </c>
      <c r="Z145" s="39">
        <f>(SUM($X$143:X145)/SUM($X$131:X133)-1)*100</f>
        <v>15.000612933250945</v>
      </c>
      <c r="AA145" s="39">
        <f t="shared" si="74"/>
        <v>4.0442110263050068</v>
      </c>
      <c r="AB145" s="39">
        <v>137.68689155003486</v>
      </c>
      <c r="AC145" s="40">
        <f t="shared" si="60"/>
        <v>68.623388581952099</v>
      </c>
      <c r="AD145" s="39">
        <f>(SUM($AB$143:AB145)/SUM($AB$131:AB133)-1)*100</f>
        <v>67.420796424866339</v>
      </c>
      <c r="AE145" s="39">
        <f t="shared" si="75"/>
        <v>64.403406829578898</v>
      </c>
      <c r="AF145" s="41" t="s">
        <v>86</v>
      </c>
      <c r="AG145" s="39">
        <v>126.76</v>
      </c>
      <c r="AH145" s="39">
        <f t="shared" si="35"/>
        <v>98.306496242684673</v>
      </c>
      <c r="AI145" s="38">
        <f t="shared" si="61"/>
        <v>15.076722472226095</v>
      </c>
      <c r="AJ145" s="39">
        <f>(SUM($AH$143:AH145)/SUM($AH$131:AH133)-1)*100</f>
        <v>26.17664902236281</v>
      </c>
      <c r="AK145" s="39">
        <f t="shared" si="70"/>
        <v>47.392756427444908</v>
      </c>
    </row>
    <row r="146" spans="1:37" ht="12.75" hidden="1" x14ac:dyDescent="0.2">
      <c r="A146" s="35" t="s">
        <v>82</v>
      </c>
      <c r="B146" s="35">
        <v>4</v>
      </c>
      <c r="C146" s="33" t="s">
        <v>85</v>
      </c>
      <c r="D146" s="39">
        <v>122.10259267706935</v>
      </c>
      <c r="E146" s="38">
        <f t="shared" si="54"/>
        <v>74.164739269680979</v>
      </c>
      <c r="F146" s="39">
        <f>(SUM($D$143:D146)/SUM($D$131:D134)-1)*100</f>
        <v>49.072880207568367</v>
      </c>
      <c r="G146" s="39">
        <f t="shared" si="76"/>
        <v>58.983567878277569</v>
      </c>
      <c r="H146" s="39">
        <v>122.55758292403698</v>
      </c>
      <c r="I146" s="37">
        <f t="shared" si="55"/>
        <v>76.331178297020642</v>
      </c>
      <c r="J146" s="39">
        <f>(SUM($H$143:H146)/SUM($H$131:H134)-1)*100</f>
        <v>49.675562726097233</v>
      </c>
      <c r="K146" s="39">
        <f t="shared" si="77"/>
        <v>61.510232652984541</v>
      </c>
      <c r="L146" s="39">
        <v>115.75000325610476</v>
      </c>
      <c r="M146" s="40">
        <f t="shared" si="56"/>
        <v>42.773784554473082</v>
      </c>
      <c r="N146" s="39">
        <f>(SUM($L$143:L146)/SUM($L$131:L134)-1)*100</f>
        <v>38.965936933702558</v>
      </c>
      <c r="O146" s="39">
        <f t="shared" si="71"/>
        <v>35.635696480899384</v>
      </c>
      <c r="P146" s="39">
        <v>113.47379595488687</v>
      </c>
      <c r="Q146" s="38">
        <f t="shared" si="57"/>
        <v>17.216642503203843</v>
      </c>
      <c r="R146" s="39">
        <f>(SUM($P$143:P146)/SUM($P$131:P134)-1)*100</f>
        <v>14.895069649887827</v>
      </c>
      <c r="S146" s="39">
        <f t="shared" si="72"/>
        <v>5.7184688595197031</v>
      </c>
      <c r="T146" s="39">
        <v>111.62744703107086</v>
      </c>
      <c r="U146" s="40">
        <f t="shared" si="58"/>
        <v>15.03568619022262</v>
      </c>
      <c r="V146" s="39">
        <f>(SUM($T$143:T146)/SUM($T$131:T134)-1)*100</f>
        <v>12.103606956971213</v>
      </c>
      <c r="W146" s="39">
        <f t="shared" si="73"/>
        <v>2.3037013807219324</v>
      </c>
      <c r="X146" s="39">
        <v>112.98699607698978</v>
      </c>
      <c r="Y146" s="40">
        <f t="shared" si="59"/>
        <v>15.122031129589715</v>
      </c>
      <c r="Z146" s="39">
        <f>(SUM($X$143:X146)/SUM($X$131:X134)-1)*100</f>
        <v>15.031833076795964</v>
      </c>
      <c r="AA146" s="39">
        <f t="shared" si="74"/>
        <v>7.5082270303143019</v>
      </c>
      <c r="AB146" s="39">
        <v>147.85598483721151</v>
      </c>
      <c r="AC146" s="40">
        <f t="shared" si="60"/>
        <v>78.407802222726218</v>
      </c>
      <c r="AD146" s="39">
        <f>(SUM($AB$143:AB146)/SUM($AB$131:AB134)-1)*100</f>
        <v>70.280401416765031</v>
      </c>
      <c r="AE146" s="39">
        <f t="shared" si="75"/>
        <v>69.226988382484365</v>
      </c>
      <c r="AF146" s="41" t="s">
        <v>86</v>
      </c>
      <c r="AG146" s="39">
        <v>127.8</v>
      </c>
      <c r="AH146" s="39">
        <f t="shared" si="35"/>
        <v>95.541934802088704</v>
      </c>
      <c r="AI146" s="38">
        <f t="shared" si="61"/>
        <v>52.946077372740973</v>
      </c>
      <c r="AJ146" s="39">
        <f>(SUM($AH$143:AH146)/SUM($AH$131:AH134)-1)*100</f>
        <v>32.207761255932432</v>
      </c>
      <c r="AK146" s="39">
        <f t="shared" si="70"/>
        <v>45.689910574711575</v>
      </c>
    </row>
    <row r="147" spans="1:37" ht="12.75" hidden="1" x14ac:dyDescent="0.2">
      <c r="A147" s="35" t="s">
        <v>82</v>
      </c>
      <c r="B147" s="35">
        <v>5</v>
      </c>
      <c r="C147" s="33" t="s">
        <v>85</v>
      </c>
      <c r="D147" s="39">
        <v>134.58173676816335</v>
      </c>
      <c r="E147" s="38">
        <f t="shared" si="54"/>
        <v>54.17207634901149</v>
      </c>
      <c r="F147" s="39">
        <f>(SUM($D$143:D147)/SUM($D$131:D135)-1)*100</f>
        <v>50.196627071424913</v>
      </c>
      <c r="G147" s="39">
        <f t="shared" si="76"/>
        <v>56.461979843337275</v>
      </c>
      <c r="H147" s="39">
        <v>135.02717664834819</v>
      </c>
      <c r="I147" s="37">
        <f t="shared" si="55"/>
        <v>53.609765835073233</v>
      </c>
      <c r="J147" s="39">
        <f>(SUM($H$143:H147)/SUM($H$131:H135)-1)*100</f>
        <v>50.54864061907702</v>
      </c>
      <c r="K147" s="39">
        <f t="shared" si="77"/>
        <v>58.599408849724028</v>
      </c>
      <c r="L147" s="39">
        <v>125.59810239385199</v>
      </c>
      <c r="M147" s="40">
        <f t="shared" si="56"/>
        <v>74.322771350671587</v>
      </c>
      <c r="N147" s="39">
        <f>(SUM($L$143:L147)/SUM($L$131:L135)-1)*100</f>
        <v>45.385274740007134</v>
      </c>
      <c r="O147" s="39">
        <f t="shared" si="71"/>
        <v>34.524113728703043</v>
      </c>
      <c r="P147" s="39">
        <v>115.28061653715626</v>
      </c>
      <c r="Q147" s="38">
        <f t="shared" si="57"/>
        <v>20.121621129461346</v>
      </c>
      <c r="R147" s="39">
        <f>(SUM($P$143:P147)/SUM($P$131:P135)-1)*100</f>
        <v>15.94105677411941</v>
      </c>
      <c r="S147" s="39">
        <f t="shared" si="72"/>
        <v>8.7233553770657295</v>
      </c>
      <c r="T147" s="39">
        <v>113.02965772012766</v>
      </c>
      <c r="U147" s="40">
        <f t="shared" si="58"/>
        <v>16.410393697288043</v>
      </c>
      <c r="V147" s="39">
        <f>(SUM($T$143:T147)/SUM($T$131:T135)-1)*100</f>
        <v>12.965048985917193</v>
      </c>
      <c r="W147" s="39">
        <f t="shared" si="73"/>
        <v>4.8492416487172534</v>
      </c>
      <c r="X147" s="39">
        <v>115.03951410455106</v>
      </c>
      <c r="Y147" s="40">
        <f t="shared" si="59"/>
        <v>21.706121852499109</v>
      </c>
      <c r="Z147" s="39">
        <f>(SUM($X$143:X147)/SUM($X$131:X135)-1)*100</f>
        <v>16.356578494382301</v>
      </c>
      <c r="AA147" s="39">
        <f t="shared" si="74"/>
        <v>11.343170323648749</v>
      </c>
      <c r="AB147" s="39">
        <v>154.5382633281381</v>
      </c>
      <c r="AC147" s="40">
        <f t="shared" si="60"/>
        <v>75.279820914614646</v>
      </c>
      <c r="AD147" s="39">
        <f>(SUM($AB$143:AB147)/SUM($AB$131:AB135)-1)*100</f>
        <v>71.36450844871824</v>
      </c>
      <c r="AE147" s="39">
        <f t="shared" si="75"/>
        <v>72.187832584001228</v>
      </c>
      <c r="AF147" s="41" t="s">
        <v>86</v>
      </c>
      <c r="AG147" s="39">
        <v>129.38</v>
      </c>
      <c r="AH147" s="39">
        <f t="shared" si="35"/>
        <v>104.02051071893905</v>
      </c>
      <c r="AI147" s="38">
        <f t="shared" si="61"/>
        <v>34.843964752312075</v>
      </c>
      <c r="AJ147" s="39">
        <f>(SUM($AH$143:AH147)/SUM($AH$131:AH135)-1)*100</f>
        <v>32.781564548273835</v>
      </c>
      <c r="AK147" s="39">
        <f t="shared" si="70"/>
        <v>42.494589246203333</v>
      </c>
    </row>
    <row r="148" spans="1:37" ht="12.75" hidden="1" x14ac:dyDescent="0.2">
      <c r="A148" s="35" t="s">
        <v>82</v>
      </c>
      <c r="B148" s="35">
        <v>6</v>
      </c>
      <c r="C148" s="33" t="s">
        <v>85</v>
      </c>
      <c r="D148" s="39">
        <v>130.57047042366236</v>
      </c>
      <c r="E148" s="38">
        <f t="shared" si="54"/>
        <v>35.321881428100056</v>
      </c>
      <c r="F148" s="39">
        <f>(SUM($D$143:D148)/SUM($D$131:D136)-1)*100</f>
        <v>47.282993841568711</v>
      </c>
      <c r="G148" s="39">
        <f t="shared" si="76"/>
        <v>52.620845904329258</v>
      </c>
      <c r="H148" s="39">
        <v>131.31480999668054</v>
      </c>
      <c r="I148" s="37">
        <f t="shared" si="55"/>
        <v>35.523090794198623</v>
      </c>
      <c r="J148" s="39">
        <f>(SUM($H$143:H148)/SUM($H$131:H136)-1)*100</f>
        <v>47.595477670064909</v>
      </c>
      <c r="K148" s="39">
        <f t="shared" si="77"/>
        <v>54.412536241605693</v>
      </c>
      <c r="L148" s="39">
        <v>119.42254551081022</v>
      </c>
      <c r="M148" s="40">
        <f t="shared" si="56"/>
        <v>35.381643223179054</v>
      </c>
      <c r="N148" s="39">
        <f>(SUM($L$143:L148)/SUM($L$131:L136)-1)*100</f>
        <v>43.565997581048379</v>
      </c>
      <c r="O148" s="39">
        <f t="shared" si="71"/>
        <v>32.73560572299229</v>
      </c>
      <c r="P148" s="39">
        <v>116.43396836268298</v>
      </c>
      <c r="Q148" s="38">
        <f t="shared" si="57"/>
        <v>19.603276769632998</v>
      </c>
      <c r="R148" s="39">
        <f>(SUM($P$143:P148)/SUM($P$131:P136)-1)*100</f>
        <v>16.559056988077558</v>
      </c>
      <c r="S148" s="39">
        <f t="shared" si="72"/>
        <v>11.243211986149674</v>
      </c>
      <c r="T148" s="39">
        <v>113.489835158308</v>
      </c>
      <c r="U148" s="40">
        <f t="shared" si="58"/>
        <v>16.180041176609834</v>
      </c>
      <c r="V148" s="39">
        <f>(SUM($T$143:T148)/SUM($T$131:T136)-1)*100</f>
        <v>13.503629245618542</v>
      </c>
      <c r="W148" s="39">
        <f t="shared" si="73"/>
        <v>7.197061067263391</v>
      </c>
      <c r="X148" s="39">
        <v>117.69540087487901</v>
      </c>
      <c r="Y148" s="40">
        <f t="shared" si="59"/>
        <v>22.102618376679303</v>
      </c>
      <c r="Z148" s="39">
        <f>(SUM($X$143:X148)/SUM($X$131:X136)-1)*100</f>
        <v>17.323840590413475</v>
      </c>
      <c r="AA148" s="39">
        <f t="shared" si="74"/>
        <v>14.277674390533662</v>
      </c>
      <c r="AB148" s="39">
        <v>155.88223776442857</v>
      </c>
      <c r="AC148" s="40">
        <f t="shared" si="60"/>
        <v>57.407231659865261</v>
      </c>
      <c r="AD148" s="39">
        <f>(SUM($AB$143:AB148)/SUM($AB$131:AB136)-1)*100</f>
        <v>68.630804119112241</v>
      </c>
      <c r="AE148" s="39">
        <f t="shared" si="75"/>
        <v>71.311560717705333</v>
      </c>
      <c r="AF148" s="41" t="s">
        <v>86</v>
      </c>
      <c r="AG148" s="39">
        <v>130.68</v>
      </c>
      <c r="AH148" s="39">
        <f t="shared" si="35"/>
        <v>99.916184897201063</v>
      </c>
      <c r="AI148" s="38">
        <f t="shared" si="61"/>
        <v>17.749090428445498</v>
      </c>
      <c r="AJ148" s="39">
        <f>(SUM($AH$143:AH148)/SUM($AH$131:AH136)-1)*100</f>
        <v>29.877648322898075</v>
      </c>
      <c r="AK148" s="39">
        <f t="shared" si="70"/>
        <v>38.185307973565159</v>
      </c>
    </row>
    <row r="149" spans="1:37" ht="12.75" hidden="1" x14ac:dyDescent="0.2">
      <c r="A149" s="35" t="s">
        <v>82</v>
      </c>
      <c r="B149" s="35">
        <v>7</v>
      </c>
      <c r="C149" s="33" t="s">
        <v>85</v>
      </c>
      <c r="D149" s="39">
        <v>138.78129830496272</v>
      </c>
      <c r="E149" s="38">
        <f t="shared" si="54"/>
        <v>30.179455954852301</v>
      </c>
      <c r="F149" s="39">
        <f>(SUM($D$143:D149)/SUM($D$131:D137)-1)*100</f>
        <v>44.240011879827513</v>
      </c>
      <c r="G149" s="39">
        <f t="shared" si="76"/>
        <v>48.031169353654292</v>
      </c>
      <c r="H149" s="39">
        <v>139.0392476389699</v>
      </c>
      <c r="I149" s="37">
        <f t="shared" si="55"/>
        <v>29.677781520360412</v>
      </c>
      <c r="J149" s="39">
        <f>(SUM($H$143:H149)/SUM($H$131:H137)-1)*100</f>
        <v>44.39476150998194</v>
      </c>
      <c r="K149" s="39">
        <f t="shared" si="77"/>
        <v>49.285234259482905</v>
      </c>
      <c r="L149" s="39">
        <v>135.58204429659057</v>
      </c>
      <c r="M149" s="40">
        <f t="shared" si="56"/>
        <v>39.134146862763259</v>
      </c>
      <c r="N149" s="39">
        <f>(SUM($L$143:L149)/SUM($L$131:L137)-1)*100</f>
        <v>42.824583486280247</v>
      </c>
      <c r="O149" s="39">
        <f t="shared" si="71"/>
        <v>33.027366626464215</v>
      </c>
      <c r="P149" s="39">
        <v>116.74646739061276</v>
      </c>
      <c r="Q149" s="38">
        <f t="shared" si="57"/>
        <v>17.813633057507118</v>
      </c>
      <c r="R149" s="39">
        <f>(SUM($P$143:P149)/SUM($P$131:P137)-1)*100</f>
        <v>16.742968603250507</v>
      </c>
      <c r="S149" s="39">
        <f t="shared" si="72"/>
        <v>13.084549283720975</v>
      </c>
      <c r="T149" s="39">
        <v>114.24155762374362</v>
      </c>
      <c r="U149" s="40">
        <f t="shared" si="58"/>
        <v>14.30858269951996</v>
      </c>
      <c r="V149" s="39">
        <f>(SUM($T$143:T149)/SUM($T$131:T137)-1)*100</f>
        <v>13.621405812203369</v>
      </c>
      <c r="W149" s="39">
        <f t="shared" si="73"/>
        <v>8.9559882091377716</v>
      </c>
      <c r="X149" s="39">
        <v>118.31922535409274</v>
      </c>
      <c r="Y149" s="40">
        <f t="shared" si="59"/>
        <v>21.870697128373777</v>
      </c>
      <c r="Z149" s="39">
        <f>(SUM($X$143:X149)/SUM($X$131:X137)-1)*100</f>
        <v>17.982998712665776</v>
      </c>
      <c r="AA149" s="39">
        <f t="shared" si="74"/>
        <v>16.545118032772564</v>
      </c>
      <c r="AB149" s="39">
        <v>146.54020566881528</v>
      </c>
      <c r="AC149" s="40">
        <f t="shared" si="60"/>
        <v>46.307591254574476</v>
      </c>
      <c r="AD149" s="39">
        <f>(SUM($AB$143:AB149)/SUM($AB$131:AB137)-1)*100</f>
        <v>64.93988053680863</v>
      </c>
      <c r="AE149" s="39">
        <f t="shared" si="75"/>
        <v>67.718256912499385</v>
      </c>
      <c r="AF149" s="41" t="s">
        <v>86</v>
      </c>
      <c r="AG149" s="39">
        <v>131.52000000000001</v>
      </c>
      <c r="AH149" s="39">
        <f t="shared" ref="AH149:AH212" si="78">D149/AG149*100</f>
        <v>105.52106014671739</v>
      </c>
      <c r="AI149" s="38">
        <f t="shared" si="61"/>
        <v>13.323037654128939</v>
      </c>
      <c r="AJ149" s="39">
        <f>(SUM($AH$143:AH149)/SUM($AH$131:AH137)-1)*100</f>
        <v>26.982175115658858</v>
      </c>
      <c r="AK149" s="39">
        <f t="shared" si="70"/>
        <v>33.219886733543888</v>
      </c>
    </row>
    <row r="150" spans="1:37" ht="12.75" hidden="1" x14ac:dyDescent="0.2">
      <c r="A150" s="35">
        <v>2019</v>
      </c>
      <c r="B150" s="35">
        <v>1</v>
      </c>
      <c r="C150" s="33" t="s">
        <v>87</v>
      </c>
      <c r="D150" s="39">
        <v>108.75796715123796</v>
      </c>
      <c r="E150" s="38"/>
      <c r="F150" s="39"/>
      <c r="G150" s="37"/>
      <c r="H150" s="39">
        <v>109.08794981667602</v>
      </c>
      <c r="I150" s="37"/>
      <c r="J150" s="40"/>
      <c r="K150" s="37"/>
      <c r="L150" s="39">
        <v>89.063542737863813</v>
      </c>
      <c r="M150" s="40"/>
      <c r="N150" s="40"/>
      <c r="O150" s="40"/>
      <c r="P150" s="39">
        <v>120.95789580620433</v>
      </c>
      <c r="Q150" s="38"/>
      <c r="R150" s="40"/>
      <c r="S150" s="40"/>
      <c r="T150" s="39">
        <v>120.24878030613382</v>
      </c>
      <c r="U150" s="40"/>
      <c r="V150" s="40"/>
      <c r="W150" s="40"/>
      <c r="X150" s="39">
        <v>113.13972380178717</v>
      </c>
      <c r="Y150" s="40"/>
      <c r="Z150" s="40"/>
      <c r="AA150" s="40"/>
      <c r="AB150" s="39">
        <v>147.24782067247821</v>
      </c>
      <c r="AC150" s="40"/>
      <c r="AD150" s="40"/>
      <c r="AE150" s="40"/>
      <c r="AF150" s="41" t="s">
        <v>88</v>
      </c>
      <c r="AG150" s="39">
        <v>91.78</v>
      </c>
      <c r="AH150" s="39">
        <f t="shared" si="78"/>
        <v>118.49854777864238</v>
      </c>
      <c r="AI150" s="38"/>
      <c r="AJ150" s="40"/>
      <c r="AK150" s="40"/>
    </row>
    <row r="151" spans="1:37" ht="12.75" hidden="1" x14ac:dyDescent="0.2">
      <c r="A151" s="35">
        <v>2019</v>
      </c>
      <c r="B151" s="35">
        <v>2</v>
      </c>
      <c r="C151" s="33" t="s">
        <v>87</v>
      </c>
      <c r="D151" s="39">
        <v>136.86788279931648</v>
      </c>
      <c r="E151" s="38"/>
      <c r="F151" s="39"/>
      <c r="G151" s="37"/>
      <c r="H151" s="39">
        <v>141.80107528750193</v>
      </c>
      <c r="I151" s="37"/>
      <c r="J151" s="40"/>
      <c r="K151" s="37"/>
      <c r="L151" s="39">
        <v>93.281923088048458</v>
      </c>
      <c r="M151" s="40"/>
      <c r="N151" s="40"/>
      <c r="O151" s="40"/>
      <c r="P151" s="39">
        <v>123.34247638046156</v>
      </c>
      <c r="Q151" s="38"/>
      <c r="R151" s="40"/>
      <c r="S151" s="40"/>
      <c r="T151" s="39">
        <v>119.85400916166994</v>
      </c>
      <c r="U151" s="40"/>
      <c r="V151" s="40"/>
      <c r="W151" s="40"/>
      <c r="X151" s="39">
        <v>124.51259138911452</v>
      </c>
      <c r="Y151" s="40"/>
      <c r="Z151" s="40"/>
      <c r="AA151" s="40"/>
      <c r="AB151" s="39">
        <v>155.46699875467002</v>
      </c>
      <c r="AC151" s="40"/>
      <c r="AD151" s="40"/>
      <c r="AE151" s="40"/>
      <c r="AF151" s="41" t="s">
        <v>88</v>
      </c>
      <c r="AG151" s="39">
        <v>101.01</v>
      </c>
      <c r="AH151" s="39">
        <f t="shared" si="78"/>
        <v>135.49933947066276</v>
      </c>
      <c r="AI151" s="38"/>
      <c r="AJ151" s="40"/>
      <c r="AK151" s="40"/>
    </row>
    <row r="152" spans="1:37" ht="12.75" hidden="1" x14ac:dyDescent="0.2">
      <c r="A152" s="35">
        <v>2019</v>
      </c>
      <c r="B152" s="35">
        <v>3</v>
      </c>
      <c r="C152" s="33" t="s">
        <v>87</v>
      </c>
      <c r="D152" s="39">
        <v>131.40030500429111</v>
      </c>
      <c r="E152" s="38"/>
      <c r="F152" s="39"/>
      <c r="G152" s="37"/>
      <c r="H152" s="39">
        <v>126.2877961898935</v>
      </c>
      <c r="I152" s="37"/>
      <c r="J152" s="40"/>
      <c r="K152" s="37"/>
      <c r="L152" s="39">
        <v>109.4311238283466</v>
      </c>
      <c r="M152" s="40"/>
      <c r="N152" s="40"/>
      <c r="O152" s="40"/>
      <c r="P152" s="39">
        <v>121.01330821304221</v>
      </c>
      <c r="Q152" s="38"/>
      <c r="R152" s="40"/>
      <c r="S152" s="40"/>
      <c r="T152" s="39">
        <v>117.94719004878772</v>
      </c>
      <c r="U152" s="40"/>
      <c r="V152" s="40"/>
      <c r="W152" s="40"/>
      <c r="X152" s="39">
        <v>122.07554833468724</v>
      </c>
      <c r="Y152" s="40"/>
      <c r="Z152" s="40"/>
      <c r="AA152" s="40"/>
      <c r="AB152" s="39">
        <v>149.16562889165627</v>
      </c>
      <c r="AC152" s="40"/>
      <c r="AD152" s="40"/>
      <c r="AE152" s="40"/>
      <c r="AF152" s="41" t="s">
        <v>88</v>
      </c>
      <c r="AG152" s="39">
        <v>101.04</v>
      </c>
      <c r="AH152" s="39">
        <f t="shared" si="78"/>
        <v>130.04780780313848</v>
      </c>
      <c r="AI152" s="38"/>
      <c r="AJ152" s="40"/>
      <c r="AK152" s="40"/>
    </row>
    <row r="153" spans="1:37" ht="12.75" hidden="1" x14ac:dyDescent="0.2">
      <c r="A153" s="35">
        <v>2019</v>
      </c>
      <c r="B153" s="35">
        <v>4</v>
      </c>
      <c r="C153" s="33" t="s">
        <v>87</v>
      </c>
      <c r="D153" s="39">
        <v>124.14070738083018</v>
      </c>
      <c r="E153" s="38"/>
      <c r="F153" s="39"/>
      <c r="G153" s="37"/>
      <c r="H153" s="39">
        <v>123.73820023971287</v>
      </c>
      <c r="I153" s="37"/>
      <c r="J153" s="40"/>
      <c r="K153" s="37"/>
      <c r="L153" s="39">
        <v>112.23372573057939</v>
      </c>
      <c r="M153" s="40"/>
      <c r="N153" s="40"/>
      <c r="O153" s="40"/>
      <c r="P153" s="39">
        <v>117.83448314077521</v>
      </c>
      <c r="Q153" s="38"/>
      <c r="R153" s="40"/>
      <c r="S153" s="40"/>
      <c r="T153" s="39">
        <v>114.68970739761396</v>
      </c>
      <c r="U153" s="40"/>
      <c r="V153" s="40"/>
      <c r="W153" s="40"/>
      <c r="X153" s="39">
        <v>120.93826157595448</v>
      </c>
      <c r="Y153" s="40"/>
      <c r="Z153" s="40"/>
      <c r="AA153" s="40"/>
      <c r="AB153" s="39">
        <v>141.76836861768368</v>
      </c>
      <c r="AC153" s="40"/>
      <c r="AD153" s="40"/>
      <c r="AE153" s="40"/>
      <c r="AF153" s="41" t="s">
        <v>88</v>
      </c>
      <c r="AG153" s="39">
        <v>100.82</v>
      </c>
      <c r="AH153" s="39">
        <f t="shared" si="78"/>
        <v>123.1310329109603</v>
      </c>
      <c r="AI153" s="38"/>
      <c r="AJ153" s="40"/>
      <c r="AK153" s="40"/>
    </row>
    <row r="154" spans="1:37" ht="12.75" hidden="1" x14ac:dyDescent="0.2">
      <c r="A154" s="35">
        <v>2019</v>
      </c>
      <c r="B154" s="35">
        <v>5</v>
      </c>
      <c r="C154" s="33" t="s">
        <v>87</v>
      </c>
      <c r="D154" s="39">
        <v>119.25491422066625</v>
      </c>
      <c r="E154" s="38"/>
      <c r="F154" s="39"/>
      <c r="G154" s="37"/>
      <c r="H154" s="39">
        <v>114.9867486416004</v>
      </c>
      <c r="I154" s="37"/>
      <c r="J154" s="40"/>
      <c r="K154" s="37"/>
      <c r="L154" s="39">
        <v>106.56000052569451</v>
      </c>
      <c r="M154" s="40"/>
      <c r="N154" s="40"/>
      <c r="O154" s="40"/>
      <c r="P154" s="39">
        <v>116.14625181244747</v>
      </c>
      <c r="Q154" s="38"/>
      <c r="R154" s="40"/>
      <c r="S154" s="40"/>
      <c r="T154" s="39">
        <v>113.97713306766971</v>
      </c>
      <c r="U154" s="40"/>
      <c r="V154" s="40"/>
      <c r="W154" s="40"/>
      <c r="X154" s="39">
        <v>120.37977254264823</v>
      </c>
      <c r="Y154" s="40"/>
      <c r="Z154" s="40"/>
      <c r="AA154" s="40"/>
      <c r="AB154" s="39">
        <v>127.52179327521793</v>
      </c>
      <c r="AC154" s="40"/>
      <c r="AD154" s="40"/>
      <c r="AE154" s="40"/>
      <c r="AF154" s="41" t="s">
        <v>88</v>
      </c>
      <c r="AG154" s="39">
        <v>100.92</v>
      </c>
      <c r="AH154" s="39">
        <f t="shared" si="78"/>
        <v>118.1677707299507</v>
      </c>
      <c r="AI154" s="38"/>
      <c r="AJ154" s="40"/>
      <c r="AK154" s="40"/>
    </row>
    <row r="155" spans="1:37" ht="12.75" hidden="1" x14ac:dyDescent="0.2">
      <c r="A155" s="35">
        <v>2019</v>
      </c>
      <c r="B155" s="35">
        <v>6</v>
      </c>
      <c r="C155" s="33" t="s">
        <v>87</v>
      </c>
      <c r="D155" s="39">
        <v>111.1615424459367</v>
      </c>
      <c r="E155" s="38"/>
      <c r="F155" s="39"/>
      <c r="G155" s="37"/>
      <c r="H155" s="39">
        <v>104.77567079275381</v>
      </c>
      <c r="I155" s="37"/>
      <c r="J155" s="40"/>
      <c r="K155" s="37"/>
      <c r="L155" s="39">
        <v>112.64287813473</v>
      </c>
      <c r="M155" s="40"/>
      <c r="N155" s="40"/>
      <c r="O155" s="40"/>
      <c r="P155" s="39">
        <v>115.15067556959337</v>
      </c>
      <c r="Q155" s="38"/>
      <c r="R155" s="40"/>
      <c r="S155" s="40"/>
      <c r="T155" s="39">
        <v>112.9889637878167</v>
      </c>
      <c r="U155" s="40"/>
      <c r="V155" s="40"/>
      <c r="W155" s="40"/>
      <c r="X155" s="39">
        <v>122.18724614134848</v>
      </c>
      <c r="Y155" s="40"/>
      <c r="Z155" s="40"/>
      <c r="AA155" s="40"/>
      <c r="AB155" s="39">
        <v>119.57658779576589</v>
      </c>
      <c r="AC155" s="40"/>
      <c r="AD155" s="40"/>
      <c r="AE155" s="40"/>
      <c r="AF155" s="41" t="s">
        <v>88</v>
      </c>
      <c r="AG155" s="39">
        <v>101.17</v>
      </c>
      <c r="AH155" s="39">
        <f t="shared" si="78"/>
        <v>109.87599332404537</v>
      </c>
      <c r="AI155" s="38"/>
      <c r="AJ155" s="40"/>
      <c r="AK155" s="40"/>
    </row>
    <row r="156" spans="1:37" ht="12.75" hidden="1" x14ac:dyDescent="0.2">
      <c r="A156" s="35">
        <v>2019</v>
      </c>
      <c r="B156" s="35">
        <v>7</v>
      </c>
      <c r="C156" s="33" t="s">
        <v>87</v>
      </c>
      <c r="D156" s="39">
        <v>107.31352869281859</v>
      </c>
      <c r="E156" s="38"/>
      <c r="F156" s="39"/>
      <c r="G156" s="37"/>
      <c r="H156" s="39">
        <v>105.29534155821523</v>
      </c>
      <c r="I156" s="37"/>
      <c r="J156" s="40"/>
      <c r="K156" s="37"/>
      <c r="L156" s="39">
        <v>106.45151101733155</v>
      </c>
      <c r="M156" s="40"/>
      <c r="N156" s="40"/>
      <c r="O156" s="40"/>
      <c r="P156" s="39">
        <v>115.17838177301232</v>
      </c>
      <c r="Q156" s="38"/>
      <c r="R156" s="40"/>
      <c r="S156" s="40"/>
      <c r="T156" s="39">
        <v>109.94500515188756</v>
      </c>
      <c r="U156" s="40"/>
      <c r="V156" s="40"/>
      <c r="W156" s="40"/>
      <c r="X156" s="39">
        <v>130.87936636880582</v>
      </c>
      <c r="Y156" s="40"/>
      <c r="Z156" s="40"/>
      <c r="AA156" s="40"/>
      <c r="AB156" s="39">
        <v>129.1656288916563</v>
      </c>
      <c r="AC156" s="40"/>
      <c r="AD156" s="40"/>
      <c r="AE156" s="40"/>
      <c r="AF156" s="41" t="s">
        <v>88</v>
      </c>
      <c r="AG156" s="39">
        <v>101.26</v>
      </c>
      <c r="AH156" s="39">
        <f t="shared" si="78"/>
        <v>105.97820333084988</v>
      </c>
      <c r="AI156" s="38"/>
      <c r="AJ156" s="40"/>
      <c r="AK156" s="40"/>
    </row>
    <row r="157" spans="1:37" ht="12.75" hidden="1" x14ac:dyDescent="0.2">
      <c r="A157" s="35">
        <v>2019</v>
      </c>
      <c r="B157" s="35">
        <v>8</v>
      </c>
      <c r="C157" s="33" t="s">
        <v>87</v>
      </c>
      <c r="D157" s="39">
        <v>106.29819616496918</v>
      </c>
      <c r="E157" s="38"/>
      <c r="F157" s="39"/>
      <c r="G157" s="40"/>
      <c r="H157" s="39">
        <v>103.01020191919611</v>
      </c>
      <c r="I157" s="37"/>
      <c r="J157" s="40"/>
      <c r="K157" s="40"/>
      <c r="L157" s="39">
        <v>120.85383167996625</v>
      </c>
      <c r="M157" s="40"/>
      <c r="N157" s="40"/>
      <c r="O157" s="40"/>
      <c r="P157" s="39">
        <v>118.59363311445433</v>
      </c>
      <c r="Q157" s="38"/>
      <c r="R157" s="40"/>
      <c r="S157" s="40"/>
      <c r="T157" s="39">
        <v>110.11383809417399</v>
      </c>
      <c r="U157" s="40"/>
      <c r="V157" s="40"/>
      <c r="W157" s="40"/>
      <c r="X157" s="39">
        <v>146.41551584077985</v>
      </c>
      <c r="Y157" s="40"/>
      <c r="Z157" s="40"/>
      <c r="AA157" s="40"/>
      <c r="AB157" s="39">
        <v>135.41718555417185</v>
      </c>
      <c r="AC157" s="40"/>
      <c r="AD157" s="40"/>
      <c r="AE157" s="40"/>
      <c r="AF157" s="41" t="s">
        <v>88</v>
      </c>
      <c r="AG157" s="39">
        <v>101.6</v>
      </c>
      <c r="AH157" s="39">
        <f t="shared" si="78"/>
        <v>104.62420882378858</v>
      </c>
      <c r="AI157" s="38"/>
      <c r="AJ157" s="40"/>
      <c r="AK157" s="40"/>
    </row>
    <row r="158" spans="1:37" ht="12.75" hidden="1" x14ac:dyDescent="0.2">
      <c r="A158" s="35">
        <v>2019</v>
      </c>
      <c r="B158" s="35">
        <v>9</v>
      </c>
      <c r="C158" s="33" t="s">
        <v>87</v>
      </c>
      <c r="D158" s="39">
        <v>108.79244645518827</v>
      </c>
      <c r="E158" s="38"/>
      <c r="F158" s="39"/>
      <c r="G158" s="40"/>
      <c r="H158" s="39">
        <v>101.46403878417891</v>
      </c>
      <c r="I158" s="37"/>
      <c r="J158" s="40"/>
      <c r="K158" s="40"/>
      <c r="L158" s="39">
        <v>110.05131796623864</v>
      </c>
      <c r="M158" s="40"/>
      <c r="N158" s="40"/>
      <c r="O158" s="40"/>
      <c r="P158" s="39">
        <v>115.9670850303383</v>
      </c>
      <c r="Q158" s="38"/>
      <c r="R158" s="40"/>
      <c r="S158" s="40"/>
      <c r="T158" s="39">
        <v>108.59930728836912</v>
      </c>
      <c r="U158" s="40"/>
      <c r="V158" s="40"/>
      <c r="W158" s="40"/>
      <c r="X158" s="39">
        <v>140.96263200649875</v>
      </c>
      <c r="Y158" s="40"/>
      <c r="Z158" s="40"/>
      <c r="AA158" s="40"/>
      <c r="AB158" s="39">
        <v>128.5678704856787</v>
      </c>
      <c r="AC158" s="40"/>
      <c r="AD158" s="40"/>
      <c r="AE158" s="40"/>
      <c r="AF158" s="41" t="s">
        <v>88</v>
      </c>
      <c r="AG158" s="39">
        <v>101.72</v>
      </c>
      <c r="AH158" s="39">
        <f t="shared" si="78"/>
        <v>106.95285730946547</v>
      </c>
      <c r="AI158" s="38"/>
      <c r="AJ158" s="40"/>
      <c r="AK158" s="40"/>
    </row>
    <row r="159" spans="1:37" ht="12.75" hidden="1" x14ac:dyDescent="0.2">
      <c r="A159" s="35">
        <v>2019</v>
      </c>
      <c r="B159" s="35">
        <v>10</v>
      </c>
      <c r="C159" s="33" t="s">
        <v>87</v>
      </c>
      <c r="D159" s="39">
        <v>111.32801254184341</v>
      </c>
      <c r="E159" s="38"/>
      <c r="F159" s="39"/>
      <c r="G159" s="40"/>
      <c r="H159" s="39">
        <v>99.717417162146162</v>
      </c>
      <c r="I159" s="37"/>
      <c r="J159" s="40"/>
      <c r="K159" s="40"/>
      <c r="L159" s="39">
        <v>96.89121529350291</v>
      </c>
      <c r="M159" s="40"/>
      <c r="N159" s="40"/>
      <c r="O159" s="40"/>
      <c r="P159" s="39">
        <v>117.10119229028713</v>
      </c>
      <c r="Q159" s="38"/>
      <c r="R159" s="40"/>
      <c r="S159" s="40"/>
      <c r="T159" s="39">
        <v>110.47384951522599</v>
      </c>
      <c r="U159" s="40"/>
      <c r="V159" s="40"/>
      <c r="W159" s="40"/>
      <c r="X159" s="39">
        <v>142.28269699431354</v>
      </c>
      <c r="Y159" s="40"/>
      <c r="Z159" s="40"/>
      <c r="AA159" s="40"/>
      <c r="AB159" s="39">
        <v>121.81818181818181</v>
      </c>
      <c r="AC159" s="40"/>
      <c r="AD159" s="40"/>
      <c r="AE159" s="40"/>
      <c r="AF159" s="41" t="s">
        <v>88</v>
      </c>
      <c r="AG159" s="39">
        <v>101.7</v>
      </c>
      <c r="AH159" s="39">
        <f t="shared" si="78"/>
        <v>109.46707231253039</v>
      </c>
      <c r="AI159" s="38"/>
      <c r="AJ159" s="40"/>
      <c r="AK159" s="40"/>
    </row>
    <row r="160" spans="1:37" ht="12.75" hidden="1" x14ac:dyDescent="0.2">
      <c r="A160" s="35">
        <v>2019</v>
      </c>
      <c r="B160" s="35">
        <v>11</v>
      </c>
      <c r="C160" s="33" t="s">
        <v>87</v>
      </c>
      <c r="D160" s="39">
        <v>124.13553365773964</v>
      </c>
      <c r="E160" s="38"/>
      <c r="F160" s="39"/>
      <c r="G160" s="40"/>
      <c r="H160" s="39">
        <v>122.76935526739109</v>
      </c>
      <c r="I160" s="37"/>
      <c r="J160" s="40"/>
      <c r="K160" s="40"/>
      <c r="L160" s="39">
        <v>98.079537986040521</v>
      </c>
      <c r="M160" s="40"/>
      <c r="N160" s="40"/>
      <c r="O160" s="40"/>
      <c r="P160" s="39">
        <v>114.99736791067519</v>
      </c>
      <c r="Q160" s="38"/>
      <c r="R160" s="40"/>
      <c r="S160" s="40"/>
      <c r="T160" s="39">
        <v>109.95493650143385</v>
      </c>
      <c r="U160" s="40"/>
      <c r="V160" s="40"/>
      <c r="W160" s="40"/>
      <c r="X160" s="39">
        <v>130.82859463850528</v>
      </c>
      <c r="Y160" s="40"/>
      <c r="Z160" s="40"/>
      <c r="AA160" s="40"/>
      <c r="AB160" s="39">
        <v>126.74968866749687</v>
      </c>
      <c r="AC160" s="40"/>
      <c r="AD160" s="40"/>
      <c r="AE160" s="40"/>
      <c r="AF160" s="41" t="s">
        <v>88</v>
      </c>
      <c r="AG160" s="39">
        <v>101.83</v>
      </c>
      <c r="AH160" s="39">
        <f t="shared" si="78"/>
        <v>121.90467804943499</v>
      </c>
      <c r="AI160" s="38"/>
      <c r="AJ160" s="40"/>
      <c r="AK160" s="40"/>
    </row>
    <row r="161" spans="1:37" ht="12.75" hidden="1" x14ac:dyDescent="0.2">
      <c r="A161" s="35">
        <v>2019</v>
      </c>
      <c r="B161" s="35">
        <v>12</v>
      </c>
      <c r="C161" s="33" t="s">
        <v>87</v>
      </c>
      <c r="D161" s="39">
        <v>192.76134261691965</v>
      </c>
      <c r="E161" s="38"/>
      <c r="F161" s="39"/>
      <c r="G161" s="40"/>
      <c r="H161" s="39">
        <v>190.31436761210566</v>
      </c>
      <c r="I161" s="37"/>
      <c r="J161" s="40"/>
      <c r="K161" s="40"/>
      <c r="L161" s="39">
        <v>110.63371039627482</v>
      </c>
      <c r="M161" s="40"/>
      <c r="N161" s="40"/>
      <c r="O161" s="40"/>
      <c r="P161" s="39">
        <v>114.30655990542949</v>
      </c>
      <c r="Q161" s="38"/>
      <c r="R161" s="40"/>
      <c r="S161" s="40"/>
      <c r="T161" s="39">
        <v>109.71410127493699</v>
      </c>
      <c r="U161" s="40"/>
      <c r="V161" s="40"/>
      <c r="W161" s="40"/>
      <c r="X161" s="39">
        <v>130.69658813972379</v>
      </c>
      <c r="Y161" s="40"/>
      <c r="Z161" s="40"/>
      <c r="AA161" s="40"/>
      <c r="AB161" s="39">
        <v>120.17434620174346</v>
      </c>
      <c r="AC161" s="40"/>
      <c r="AD161" s="40"/>
      <c r="AE161" s="40"/>
      <c r="AF161" s="41" t="s">
        <v>88</v>
      </c>
      <c r="AG161" s="39">
        <v>101.84</v>
      </c>
      <c r="AH161" s="39">
        <f t="shared" si="78"/>
        <v>189.27861608102873</v>
      </c>
      <c r="AI161" s="38"/>
      <c r="AJ161" s="40"/>
      <c r="AK161" s="40"/>
    </row>
    <row r="162" spans="1:37" ht="12.75" hidden="1" x14ac:dyDescent="0.2">
      <c r="A162" s="35">
        <v>2020</v>
      </c>
      <c r="B162" s="35">
        <v>1</v>
      </c>
      <c r="C162" s="33" t="s">
        <v>87</v>
      </c>
      <c r="D162" s="39">
        <v>127.30937754689566</v>
      </c>
      <c r="E162" s="38">
        <f t="shared" ref="E162:E192" si="79">D162/D150*100-100</f>
        <v>17.057518526307376</v>
      </c>
      <c r="F162" s="39">
        <f>(SUM($D$162:D162)/SUM($D$150:D150)-1)*100</f>
        <v>17.057518526307369</v>
      </c>
      <c r="G162" s="40"/>
      <c r="H162" s="39">
        <v>129.58679242414959</v>
      </c>
      <c r="I162" s="37">
        <f t="shared" ref="I162:I192" si="80">H162/H150*100-100</f>
        <v>18.791115464102305</v>
      </c>
      <c r="J162" s="39">
        <f>(SUM($H$162:H162)/SUM($H$150:H150)-1)*100</f>
        <v>18.791115464102305</v>
      </c>
      <c r="K162" s="40"/>
      <c r="L162" s="39">
        <v>96.183840386375238</v>
      </c>
      <c r="M162" s="40">
        <f t="shared" ref="M162:M192" si="81">L162/L150*100-100</f>
        <v>7.9946265661902061</v>
      </c>
      <c r="N162" s="39">
        <f>(SUM($L$162:L162)/SUM($L$150:L150)-1)*100</f>
        <v>7.9946265661902105</v>
      </c>
      <c r="O162" s="40"/>
      <c r="P162" s="39">
        <v>115.89504890144906</v>
      </c>
      <c r="Q162" s="38">
        <f t="shared" ref="Q162:Q192" si="82">P162/P150*100-100</f>
        <v>-4.1856274623583403</v>
      </c>
      <c r="R162" s="39">
        <f>(SUM($P$162:P162)/SUM($P$150:P150)-1)*100</f>
        <v>-4.1856274623583438</v>
      </c>
      <c r="S162" s="40"/>
      <c r="T162" s="39">
        <v>109.90776259108908</v>
      </c>
      <c r="U162" s="40">
        <f t="shared" ref="U162:U192" si="83">T162/T150*100-100</f>
        <v>-8.5996861579121173</v>
      </c>
      <c r="V162" s="39">
        <f>(SUM($T$162:T162)/SUM($T$150:T150)-1)*100</f>
        <v>-8.599686157912112</v>
      </c>
      <c r="W162" s="40"/>
      <c r="X162" s="39">
        <v>127.11210398050363</v>
      </c>
      <c r="Y162" s="40">
        <f t="shared" ref="Y162:Y192" si="84">X162/X150*100-100</f>
        <v>12.349667923173556</v>
      </c>
      <c r="Z162" s="39">
        <f>(SUM($X$162:X162)/SUM($X$150:X150)-1)*100</f>
        <v>12.349667923173557</v>
      </c>
      <c r="AA162" s="40"/>
      <c r="AB162" s="39">
        <v>148.44333748443333</v>
      </c>
      <c r="AC162" s="40">
        <f t="shared" ref="AC162:AC192" si="85">AB162/AB150*100-100</f>
        <v>0.81190798376181306</v>
      </c>
      <c r="AD162" s="39">
        <f>(SUM($AB$162:AB162)/SUM($AB$150:AB150)-1)*100</f>
        <v>0.81190798376180595</v>
      </c>
      <c r="AE162" s="40"/>
      <c r="AF162" s="41" t="s">
        <v>88</v>
      </c>
      <c r="AG162" s="39">
        <v>102.66</v>
      </c>
      <c r="AH162" s="39">
        <f t="shared" si="78"/>
        <v>124.01069311016526</v>
      </c>
      <c r="AI162" s="38">
        <f t="shared" ref="AI162:AI192" si="86">AH162/AH150*100-100</f>
        <v>4.6516564420854252</v>
      </c>
      <c r="AJ162" s="39">
        <f>(SUM($AH$162:AH162)/SUM($AH$150:AH150)-1)*100</f>
        <v>4.6516564420854278</v>
      </c>
      <c r="AK162" s="40"/>
    </row>
    <row r="163" spans="1:37" ht="12.75" hidden="1" x14ac:dyDescent="0.2">
      <c r="A163" s="35">
        <v>2020</v>
      </c>
      <c r="B163" s="35">
        <v>2</v>
      </c>
      <c r="C163" s="33" t="s">
        <v>87</v>
      </c>
      <c r="D163" s="39">
        <v>135.71574364145255</v>
      </c>
      <c r="E163" s="38">
        <f t="shared" si="79"/>
        <v>-0.84178927466369657</v>
      </c>
      <c r="F163" s="39">
        <f>(SUM($D$162:D163)/SUM($D$150:D151)-1)*100</f>
        <v>7.0836482566050352</v>
      </c>
      <c r="G163" s="40"/>
      <c r="H163" s="39">
        <v>136.4648480914945</v>
      </c>
      <c r="I163" s="37">
        <f t="shared" si="80"/>
        <v>-3.7631782306221595</v>
      </c>
      <c r="J163" s="39">
        <f>(SUM($H$162:H163)/SUM($H$150:H151)-1)*100</f>
        <v>6.0435546772801496</v>
      </c>
      <c r="K163" s="40"/>
      <c r="L163" s="39">
        <v>140.55103384681448</v>
      </c>
      <c r="M163" s="40">
        <f t="shared" si="81"/>
        <v>50.673387934068302</v>
      </c>
      <c r="N163" s="39">
        <f>(SUM($L$162:L163)/SUM($L$150:L151)-1)*100</f>
        <v>29.8276725231017</v>
      </c>
      <c r="O163" s="40"/>
      <c r="P163" s="39">
        <v>120.18027503024598</v>
      </c>
      <c r="Q163" s="38">
        <f t="shared" si="82"/>
        <v>-2.5637569821944197</v>
      </c>
      <c r="R163" s="39">
        <f>(SUM($P$162:P163)/SUM($P$150:P151)-1)*100</f>
        <v>-3.3667768007681231</v>
      </c>
      <c r="S163" s="40"/>
      <c r="T163" s="39">
        <v>112.0852109791069</v>
      </c>
      <c r="U163" s="40">
        <f t="shared" si="83"/>
        <v>-6.4818842831396353</v>
      </c>
      <c r="V163" s="39">
        <f>(SUM($T$162:T163)/SUM($T$150:T151)-1)*100</f>
        <v>-7.5425262395946273</v>
      </c>
      <c r="W163" s="40"/>
      <c r="X163" s="39">
        <v>132.38220958570264</v>
      </c>
      <c r="Y163" s="40">
        <f t="shared" si="84"/>
        <v>6.3203392595008836</v>
      </c>
      <c r="Z163" s="39">
        <f>(SUM($X$162:X163)/SUM($X$150:X151)-1)*100</f>
        <v>9.1907366262177437</v>
      </c>
      <c r="AA163" s="40"/>
      <c r="AB163" s="39">
        <v>171.45703611457031</v>
      </c>
      <c r="AC163" s="40">
        <f t="shared" si="85"/>
        <v>10.285165011214303</v>
      </c>
      <c r="AD163" s="39">
        <f>(SUM($AB$162:AB163)/SUM($AB$150:AB151)-1)*100</f>
        <v>5.6771433272996052</v>
      </c>
      <c r="AE163" s="40"/>
      <c r="AF163" s="41" t="s">
        <v>88</v>
      </c>
      <c r="AG163" s="39">
        <v>103.33</v>
      </c>
      <c r="AH163" s="39">
        <f t="shared" si="78"/>
        <v>131.34205326764013</v>
      </c>
      <c r="AI163" s="38">
        <f t="shared" si="86"/>
        <v>-3.0681228552577124</v>
      </c>
      <c r="AJ163" s="39">
        <f>(SUM($AH$162:AH163)/SUM($AH$150:AH151)-1)*100</f>
        <v>0.53341354259786034</v>
      </c>
      <c r="AK163" s="40"/>
    </row>
    <row r="164" spans="1:37" ht="12.75" hidden="1" x14ac:dyDescent="0.2">
      <c r="A164" s="35">
        <v>2020</v>
      </c>
      <c r="B164" s="35">
        <v>3</v>
      </c>
      <c r="C164" s="33" t="s">
        <v>87</v>
      </c>
      <c r="D164" s="39">
        <v>97.054466916052917</v>
      </c>
      <c r="E164" s="38">
        <f t="shared" si="79"/>
        <v>-26.138324478863709</v>
      </c>
      <c r="F164" s="39">
        <f>(SUM($D$162:D164)/SUM($D$150:D152)-1)*100</f>
        <v>-4.4947987368340714</v>
      </c>
      <c r="G164" s="40"/>
      <c r="H164" s="39">
        <v>97.634141103596292</v>
      </c>
      <c r="I164" s="37">
        <f t="shared" si="80"/>
        <v>-22.689171836692708</v>
      </c>
      <c r="J164" s="39">
        <f>(SUM($H$162:H164)/SUM($H$150:H152)-1)*100</f>
        <v>-3.5768474925219951</v>
      </c>
      <c r="K164" s="40"/>
      <c r="L164" s="39">
        <v>71.800050745542038</v>
      </c>
      <c r="M164" s="40">
        <f t="shared" si="81"/>
        <v>-34.387906992376841</v>
      </c>
      <c r="N164" s="39">
        <f>(SUM($L$162:L164)/SUM($L$150:L152)-1)*100</f>
        <v>5.7435503459447146</v>
      </c>
      <c r="O164" s="40"/>
      <c r="P164" s="39">
        <v>118.58255063308677</v>
      </c>
      <c r="Q164" s="38">
        <f t="shared" si="82"/>
        <v>-2.0086696379510016</v>
      </c>
      <c r="R164" s="39">
        <f>(SUM($P$162:P164)/SUM($P$150:P152)-1)*100</f>
        <v>-2.9168920866219028</v>
      </c>
      <c r="S164" s="40"/>
      <c r="T164" s="39">
        <v>111.09952453664046</v>
      </c>
      <c r="U164" s="40">
        <f t="shared" si="83"/>
        <v>-5.8057046626670683</v>
      </c>
      <c r="V164" s="39">
        <f>(SUM($T$162:T164)/SUM($T$150:T152)-1)*100</f>
        <v>-6.9703904028846742</v>
      </c>
      <c r="W164" s="40"/>
      <c r="X164" s="39">
        <v>133.77335499593823</v>
      </c>
      <c r="Y164" s="40">
        <f t="shared" si="84"/>
        <v>9.582432207619334</v>
      </c>
      <c r="Z164" s="39">
        <f>(SUM($X$162:X164)/SUM($X$150:X152)-1)*100</f>
        <v>9.3236605882685009</v>
      </c>
      <c r="AA164" s="40"/>
      <c r="AB164" s="39">
        <v>156.38854296388539</v>
      </c>
      <c r="AC164" s="40">
        <f t="shared" si="85"/>
        <v>4.8422107196526696</v>
      </c>
      <c r="AD164" s="39">
        <f>(SUM($AB$162:AB164)/SUM($AB$150:AB152)-1)*100</f>
        <v>5.4015322713993896</v>
      </c>
      <c r="AE164" s="40"/>
      <c r="AF164" s="41" t="s">
        <v>88</v>
      </c>
      <c r="AG164" s="39">
        <v>103.24</v>
      </c>
      <c r="AH164" s="39">
        <f t="shared" si="78"/>
        <v>94.008588643987721</v>
      </c>
      <c r="AI164" s="38">
        <f t="shared" si="86"/>
        <v>-27.712285018833683</v>
      </c>
      <c r="AJ164" s="39">
        <f>(SUM($AH$162:AH164)/SUM($AH$150:AH152)-1)*100</f>
        <v>-9.0313107209584071</v>
      </c>
      <c r="AK164" s="40"/>
    </row>
    <row r="165" spans="1:37" ht="12.75" hidden="1" x14ac:dyDescent="0.2">
      <c r="A165" s="35">
        <v>2020</v>
      </c>
      <c r="B165" s="35">
        <v>4</v>
      </c>
      <c r="C165" s="33" t="s">
        <v>87</v>
      </c>
      <c r="D165" s="39">
        <v>60.330541673630186</v>
      </c>
      <c r="E165" s="38">
        <f t="shared" si="79"/>
        <v>-51.401483891539002</v>
      </c>
      <c r="F165" s="39">
        <f>(SUM($D$162:D165)/SUM($D$150:D153)-1)*100</f>
        <v>-16.113741475499744</v>
      </c>
      <c r="G165" s="40"/>
      <c r="H165" s="39">
        <v>60.502113835662549</v>
      </c>
      <c r="I165" s="37">
        <f t="shared" si="80"/>
        <v>-51.104740719960105</v>
      </c>
      <c r="J165" s="39">
        <f>(SUM($H$162:H165)/SUM($H$150:H153)-1)*100</f>
        <v>-15.317393725575579</v>
      </c>
      <c r="K165" s="40"/>
      <c r="L165" s="39">
        <v>60.864717898456789</v>
      </c>
      <c r="M165" s="40">
        <f t="shared" si="81"/>
        <v>-45.769671725445107</v>
      </c>
      <c r="N165" s="39">
        <f>(SUM($L$162:L165)/SUM($L$150:L153)-1)*100</f>
        <v>-8.5667794087587961</v>
      </c>
      <c r="O165" s="40"/>
      <c r="P165" s="39">
        <v>113.33868986599434</v>
      </c>
      <c r="Q165" s="38">
        <f t="shared" si="82"/>
        <v>-3.8153460302531244</v>
      </c>
      <c r="R165" s="39">
        <f>(SUM($P$162:P165)/SUM($P$150:P153)-1)*100</f>
        <v>-3.1360150473670578</v>
      </c>
      <c r="S165" s="40"/>
      <c r="T165" s="39">
        <v>108.81531414100031</v>
      </c>
      <c r="U165" s="40">
        <f t="shared" si="83"/>
        <v>-5.1219881800272731</v>
      </c>
      <c r="V165" s="39">
        <f>(SUM($T$162:T165)/SUM($T$150:T153)-1)*100</f>
        <v>-6.5219560616166632</v>
      </c>
      <c r="W165" s="40"/>
      <c r="X165" s="39">
        <v>127.22380178716489</v>
      </c>
      <c r="Y165" s="40">
        <f t="shared" si="84"/>
        <v>5.1973131821998493</v>
      </c>
      <c r="Z165" s="39">
        <f>(SUM($X$162:X165)/SUM($X$150:X153)-1)*100</f>
        <v>8.2854487071150942</v>
      </c>
      <c r="AA165" s="40"/>
      <c r="AB165" s="39">
        <v>124.65753424657532</v>
      </c>
      <c r="AC165" s="40">
        <f t="shared" si="85"/>
        <v>-12.069571328179904</v>
      </c>
      <c r="AD165" s="39">
        <f>(SUM($AB$162:AB165)/SUM($AB$150:AB153)-1)*100</f>
        <v>1.2292846654079703</v>
      </c>
      <c r="AE165" s="40"/>
      <c r="AF165" s="41" t="s">
        <v>88</v>
      </c>
      <c r="AG165" s="39">
        <v>103.28</v>
      </c>
      <c r="AH165" s="39">
        <f t="shared" si="78"/>
        <v>58.414544610408782</v>
      </c>
      <c r="AI165" s="38">
        <f t="shared" si="86"/>
        <v>-52.559039561821855</v>
      </c>
      <c r="AJ165" s="39">
        <f>(SUM($AH$162:AH165)/SUM($AH$150:AH153)-1)*100</f>
        <v>-19.598858317169178</v>
      </c>
      <c r="AK165" s="40"/>
    </row>
    <row r="166" spans="1:37" ht="12.75" hidden="1" x14ac:dyDescent="0.2">
      <c r="A166" s="35">
        <v>2020</v>
      </c>
      <c r="B166" s="35">
        <v>5</v>
      </c>
      <c r="C166" s="33" t="s">
        <v>87</v>
      </c>
      <c r="D166" s="39">
        <v>65.025183869249474</v>
      </c>
      <c r="E166" s="38">
        <f t="shared" si="79"/>
        <v>-45.473790917388499</v>
      </c>
      <c r="F166" s="39">
        <f>(SUM($D$162:D166)/SUM($D$150:D154)-1)*100</f>
        <v>-21.757209048706361</v>
      </c>
      <c r="G166" s="40"/>
      <c r="H166" s="39">
        <v>64.477699857435027</v>
      </c>
      <c r="I166" s="37">
        <f t="shared" si="80"/>
        <v>-43.925973541173761</v>
      </c>
      <c r="J166" s="39">
        <f>(SUM($H$162:H166)/SUM($H$150:H154)-1)*100</f>
        <v>-20.658517481905424</v>
      </c>
      <c r="K166" s="40"/>
      <c r="L166" s="39">
        <v>65.237750886849724</v>
      </c>
      <c r="M166" s="40">
        <f t="shared" si="81"/>
        <v>-38.778387232534662</v>
      </c>
      <c r="N166" s="39">
        <f>(SUM($L$162:L166)/SUM($L$150:L154)-1)*100</f>
        <v>-14.872177206596614</v>
      </c>
      <c r="O166" s="40"/>
      <c r="P166" s="39">
        <v>111.05385162404531</v>
      </c>
      <c r="Q166" s="38">
        <f t="shared" si="82"/>
        <v>-4.3844722571205779</v>
      </c>
      <c r="R166" s="39">
        <f>(SUM($P$162:P166)/SUM($P$150:P154)-1)*100</f>
        <v>-3.3779722919973332</v>
      </c>
      <c r="S166" s="40"/>
      <c r="T166" s="39">
        <v>108.82027981577346</v>
      </c>
      <c r="U166" s="40">
        <f t="shared" si="83"/>
        <v>-4.5244630331546887</v>
      </c>
      <c r="V166" s="39">
        <f>(SUM($T$162:T166)/SUM($T$150:T154)-1)*100</f>
        <v>-6.1339178787096387</v>
      </c>
      <c r="W166" s="40"/>
      <c r="X166" s="39">
        <v>122.68480909829404</v>
      </c>
      <c r="Y166" s="40">
        <f t="shared" si="84"/>
        <v>1.9148038802193241</v>
      </c>
      <c r="Z166" s="39">
        <f>(SUM($X$162:X166)/SUM($X$150:X154)-1)*100</f>
        <v>7.0095115811525499</v>
      </c>
      <c r="AA166" s="40"/>
      <c r="AB166" s="39">
        <v>104.93150684931507</v>
      </c>
      <c r="AC166" s="40">
        <f t="shared" si="85"/>
        <v>-17.71484375</v>
      </c>
      <c r="AD166" s="39">
        <f>(SUM($AB$162:AB166)/SUM($AB$150:AB154)-1)*100</f>
        <v>-2.1205318597824596</v>
      </c>
      <c r="AE166" s="40"/>
      <c r="AF166" s="41" t="s">
        <v>88</v>
      </c>
      <c r="AG166" s="39">
        <v>103.03</v>
      </c>
      <c r="AH166" s="39">
        <f t="shared" si="78"/>
        <v>63.112864087401221</v>
      </c>
      <c r="AI166" s="38">
        <f t="shared" si="86"/>
        <v>-46.590458889477304</v>
      </c>
      <c r="AJ166" s="39">
        <f>(SUM($AH$162:AH166)/SUM($AH$150:AH154)-1)*100</f>
        <v>-24.699306589645222</v>
      </c>
      <c r="AK166" s="40"/>
    </row>
    <row r="167" spans="1:37" ht="12.75" hidden="1" x14ac:dyDescent="0.2">
      <c r="A167" s="35">
        <v>2020</v>
      </c>
      <c r="B167" s="35">
        <v>6</v>
      </c>
      <c r="C167" s="33" t="s">
        <v>87</v>
      </c>
      <c r="D167" s="39">
        <v>71.299005192152947</v>
      </c>
      <c r="E167" s="38">
        <f t="shared" si="79"/>
        <v>-35.860007316083127</v>
      </c>
      <c r="F167" s="39">
        <f>(SUM($D$162:D167)/SUM($D$150:D155)-1)*100</f>
        <v>-23.90008022617317</v>
      </c>
      <c r="G167" s="40"/>
      <c r="H167" s="39">
        <v>69.831877370437837</v>
      </c>
      <c r="I167" s="37">
        <f t="shared" si="80"/>
        <v>-33.351056746212365</v>
      </c>
      <c r="J167" s="39">
        <f>(SUM($H$162:H167)/SUM($H$150:H155)-1)*100</f>
        <v>-22.503821968881745</v>
      </c>
      <c r="K167" s="40"/>
      <c r="L167" s="39">
        <v>90.692336595950053</v>
      </c>
      <c r="M167" s="40">
        <f t="shared" si="81"/>
        <v>-19.486843644500382</v>
      </c>
      <c r="N167" s="39">
        <f>(SUM($L$162:L167)/SUM($L$150:L155)-1)*100</f>
        <v>-15.706256642276017</v>
      </c>
      <c r="O167" s="40"/>
      <c r="P167" s="39">
        <v>108.66742396956013</v>
      </c>
      <c r="Q167" s="38">
        <f t="shared" si="82"/>
        <v>-5.6302332296044284</v>
      </c>
      <c r="R167" s="39">
        <f>(SUM($P$162:P167)/SUM($P$150:P155)-1)*100</f>
        <v>-3.7409804109132194</v>
      </c>
      <c r="S167" s="40"/>
      <c r="T167" s="39">
        <v>108.3162638263007</v>
      </c>
      <c r="U167" s="40">
        <f t="shared" si="83"/>
        <v>-4.1355366089478593</v>
      </c>
      <c r="V167" s="39">
        <f>(SUM($T$162:T167)/SUM($T$150:T155)-1)*100</f>
        <v>-5.8112179180106143</v>
      </c>
      <c r="W167" s="40"/>
      <c r="X167" s="39">
        <v>114.19577579203896</v>
      </c>
      <c r="Y167" s="40">
        <f t="shared" si="84"/>
        <v>-6.5403473780437338</v>
      </c>
      <c r="Z167" s="39">
        <f>(SUM($X$162:X167)/SUM($X$150:X155)-1)*100</f>
        <v>4.7203189935976608</v>
      </c>
      <c r="AA167" s="40"/>
      <c r="AB167" s="39">
        <v>98.630136986301352</v>
      </c>
      <c r="AC167" s="40">
        <f t="shared" si="85"/>
        <v>-17.517183920016691</v>
      </c>
      <c r="AD167" s="39">
        <f>(SUM($AB$162:AB167)/SUM($AB$150:AB155)-1)*100</f>
        <v>-4.3103448275862437</v>
      </c>
      <c r="AE167" s="40"/>
      <c r="AF167" s="41" t="s">
        <v>88</v>
      </c>
      <c r="AG167" s="39">
        <v>103.1</v>
      </c>
      <c r="AH167" s="39">
        <f t="shared" si="78"/>
        <v>69.155194172796257</v>
      </c>
      <c r="AI167" s="38">
        <f t="shared" si="86"/>
        <v>-37.060688071465862</v>
      </c>
      <c r="AJ167" s="39">
        <f>(SUM($AH$162:AH167)/SUM($AH$150:AH155)-1)*100</f>
        <v>-26.546669501750173</v>
      </c>
      <c r="AK167" s="40"/>
    </row>
    <row r="168" spans="1:37" ht="12.75" hidden="1" x14ac:dyDescent="0.2">
      <c r="A168" s="35">
        <v>2020</v>
      </c>
      <c r="B168" s="35">
        <v>7</v>
      </c>
      <c r="C168" s="33" t="s">
        <v>87</v>
      </c>
      <c r="D168" s="39">
        <v>68.803152795320813</v>
      </c>
      <c r="E168" s="38">
        <f t="shared" si="79"/>
        <v>-35.885853691133804</v>
      </c>
      <c r="F168" s="39">
        <f>(SUM($D$162:D168)/SUM($D$150:D156)-1)*100</f>
        <v>-25.433326713118099</v>
      </c>
      <c r="G168" s="40"/>
      <c r="H168" s="39">
        <v>67.731177302349721</v>
      </c>
      <c r="I168" s="37">
        <f t="shared" si="80"/>
        <v>-35.675048582369811</v>
      </c>
      <c r="J168" s="39">
        <f>(SUM($H$162:H168)/SUM($H$150:H156)-1)*100</f>
        <v>-24.182895219656363</v>
      </c>
      <c r="K168" s="40"/>
      <c r="L168" s="39">
        <v>68.054168523833269</v>
      </c>
      <c r="M168" s="40">
        <f t="shared" si="81"/>
        <v>-36.070265350434298</v>
      </c>
      <c r="N168" s="39">
        <f>(SUM($L$162:L168)/SUM($L$150:L156)-1)*100</f>
        <v>-18.677182167812546</v>
      </c>
      <c r="O168" s="40"/>
      <c r="P168" s="39">
        <v>108.13361778368845</v>
      </c>
      <c r="Q168" s="38">
        <f t="shared" si="82"/>
        <v>-6.1163943101816898</v>
      </c>
      <c r="R168" s="39">
        <f>(SUM($P$162:P168)/SUM($P$150:P156)-1)*100</f>
        <v>-4.0707641477088057</v>
      </c>
      <c r="S168" s="40"/>
      <c r="T168" s="39">
        <v>109.17284272466573</v>
      </c>
      <c r="U168" s="40">
        <f t="shared" si="83"/>
        <v>-0.70231696851993775</v>
      </c>
      <c r="V168" s="39">
        <f>(SUM($T$162:T168)/SUM($T$150:T156)-1)*100</f>
        <v>-5.1174643283174674</v>
      </c>
      <c r="W168" s="40"/>
      <c r="X168" s="39">
        <v>108.20471161657188</v>
      </c>
      <c r="Y168" s="40">
        <f t="shared" si="84"/>
        <v>-17.324850647839227</v>
      </c>
      <c r="Z168" s="39">
        <f>(SUM($X$162:X168)/SUM($X$150:X156)-1)*100</f>
        <v>1.3422419839977273</v>
      </c>
      <c r="AA168" s="40"/>
      <c r="AB168" s="39">
        <v>97.534246575342465</v>
      </c>
      <c r="AC168" s="40">
        <f t="shared" si="85"/>
        <v>-24.489008870034709</v>
      </c>
      <c r="AD168" s="39">
        <f>(SUM($AB$162:AB168)/SUM($AB$150:AB156)-1)*100</f>
        <v>-6.9975861537671769</v>
      </c>
      <c r="AE168" s="40"/>
      <c r="AF168" s="41" t="s">
        <v>88</v>
      </c>
      <c r="AG168" s="39">
        <v>103.14</v>
      </c>
      <c r="AH168" s="39">
        <f t="shared" si="78"/>
        <v>66.70850571584333</v>
      </c>
      <c r="AI168" s="38">
        <f t="shared" si="86"/>
        <v>-37.054504021371045</v>
      </c>
      <c r="AJ168" s="39">
        <f>(SUM($AH$162:AH168)/SUM($AH$150:AH156)-1)*100</f>
        <v>-27.870496356743434</v>
      </c>
      <c r="AK168" s="40"/>
    </row>
    <row r="169" spans="1:37" ht="12.75" hidden="1" x14ac:dyDescent="0.2">
      <c r="A169" s="35">
        <v>2020</v>
      </c>
      <c r="B169" s="35">
        <v>8</v>
      </c>
      <c r="C169" s="33" t="s">
        <v>87</v>
      </c>
      <c r="D169" s="39">
        <v>87.735522289738867</v>
      </c>
      <c r="E169" s="38">
        <f t="shared" si="79"/>
        <v>-17.462830551161971</v>
      </c>
      <c r="F169" s="39">
        <f>(SUM($D$162:D169)/SUM($D$150:D157)-1)*100</f>
        <v>-24.536951546892439</v>
      </c>
      <c r="G169" s="40"/>
      <c r="H169" s="39">
        <v>88.550126570661249</v>
      </c>
      <c r="I169" s="37">
        <f t="shared" si="80"/>
        <v>-14.037517720698887</v>
      </c>
      <c r="J169" s="39">
        <f>(SUM($H$162:H169)/SUM($H$150:H157)-1)*100</f>
        <v>-23.057925869073671</v>
      </c>
      <c r="K169" s="40"/>
      <c r="L169" s="39">
        <v>71.513939649701101</v>
      </c>
      <c r="M169" s="40">
        <f t="shared" si="81"/>
        <v>-40.826088295588683</v>
      </c>
      <c r="N169" s="39">
        <f>(SUM($L$162:L169)/SUM($L$150:L157)-1)*100</f>
        <v>-21.824415364297067</v>
      </c>
      <c r="O169" s="40"/>
      <c r="P169" s="39">
        <v>105.70286020373295</v>
      </c>
      <c r="Q169" s="38">
        <f t="shared" si="82"/>
        <v>-10.869700651029504</v>
      </c>
      <c r="R169" s="39">
        <f>(SUM($P$162:P169)/SUM($P$150:P157)-1)*100</f>
        <v>-4.921107994389895</v>
      </c>
      <c r="S169" s="40"/>
      <c r="T169" s="39">
        <v>107.6260350328355</v>
      </c>
      <c r="U169" s="40">
        <f t="shared" si="83"/>
        <v>-2.2593010146561312</v>
      </c>
      <c r="V169" s="39">
        <f>(SUM($T$162:T169)/SUM($T$150:T157)-1)*100</f>
        <v>-4.7752862067382935</v>
      </c>
      <c r="W169" s="40"/>
      <c r="X169" s="39">
        <v>104.5186839967506</v>
      </c>
      <c r="Y169" s="40">
        <f t="shared" si="84"/>
        <v>-28.615021846175196</v>
      </c>
      <c r="Z169" s="39">
        <f>(SUM($X$162:X169)/SUM($X$150:X157)-1)*100</f>
        <v>-3.0416514431859665</v>
      </c>
      <c r="AA169" s="40"/>
      <c r="AB169" s="39">
        <v>89.315068493150676</v>
      </c>
      <c r="AC169" s="40">
        <f t="shared" si="85"/>
        <v>-34.044509839985295</v>
      </c>
      <c r="AD169" s="39">
        <f>(SUM($AB$162:AB169)/SUM($AB$150:AB157)-1)*100</f>
        <v>-10.311183217287489</v>
      </c>
      <c r="AE169" s="40"/>
      <c r="AF169" s="41" t="s">
        <v>88</v>
      </c>
      <c r="AG169" s="39">
        <v>103.49</v>
      </c>
      <c r="AH169" s="39">
        <f t="shared" si="78"/>
        <v>84.776811566082586</v>
      </c>
      <c r="AI169" s="38">
        <f t="shared" si="86"/>
        <v>-18.97017667405602</v>
      </c>
      <c r="AJ169" s="39">
        <f>(SUM($AH$162:AH169)/SUM($AH$150:AH157)-1)*100</f>
        <v>-26.885968596871589</v>
      </c>
      <c r="AK169" s="40"/>
    </row>
    <row r="170" spans="1:37" ht="12.75" hidden="1" x14ac:dyDescent="0.2">
      <c r="A170" s="35">
        <v>2020</v>
      </c>
      <c r="B170" s="35">
        <v>9</v>
      </c>
      <c r="C170" s="33" t="s">
        <v>87</v>
      </c>
      <c r="D170" s="39">
        <v>89.745849703559827</v>
      </c>
      <c r="E170" s="38">
        <f t="shared" si="79"/>
        <v>-17.507278650520803</v>
      </c>
      <c r="F170" s="39">
        <f>(SUM($D$162:D170)/SUM($D$150:D158)-1)*100</f>
        <v>-23.811349659580429</v>
      </c>
      <c r="G170" s="40"/>
      <c r="H170" s="39">
        <v>86.685254778989119</v>
      </c>
      <c r="I170" s="37">
        <f t="shared" si="80"/>
        <v>-14.565538867051515</v>
      </c>
      <c r="J170" s="39">
        <f>(SUM($H$162:H170)/SUM($H$150:H158)-1)*100</f>
        <v>-22.221714142785508</v>
      </c>
      <c r="K170" s="40"/>
      <c r="L170" s="39">
        <v>148.88192654546509</v>
      </c>
      <c r="M170" s="40">
        <f t="shared" si="81"/>
        <v>35.284092273332732</v>
      </c>
      <c r="N170" s="39">
        <f>(SUM($L$162:L170)/SUM($L$150:L158)-1)*100</f>
        <v>-15.281563221064387</v>
      </c>
      <c r="O170" s="40"/>
      <c r="P170" s="39">
        <v>105.15797153649369</v>
      </c>
      <c r="Q170" s="38">
        <f t="shared" si="82"/>
        <v>-9.3208460754332378</v>
      </c>
      <c r="R170" s="39">
        <f>(SUM($P$162:P170)/SUM($P$150:P158)-1)*100</f>
        <v>-5.4005595823266255</v>
      </c>
      <c r="S170" s="40"/>
      <c r="T170" s="39">
        <v>106.02460491850084</v>
      </c>
      <c r="U170" s="40">
        <f t="shared" si="83"/>
        <v>-2.3708276177411847</v>
      </c>
      <c r="V170" s="39">
        <f>(SUM($T$162:T170)/SUM($T$150:T158)-1)*100</f>
        <v>-4.5213658498897802</v>
      </c>
      <c r="W170" s="40"/>
      <c r="X170" s="39">
        <v>106.50893582453288</v>
      </c>
      <c r="Y170" s="40">
        <f t="shared" si="84"/>
        <v>-24.441723094654947</v>
      </c>
      <c r="Z170" s="39">
        <f>(SUM($X$162:X170)/SUM($X$150:X158)-1)*100</f>
        <v>-5.6843453662355214</v>
      </c>
      <c r="AA170" s="40"/>
      <c r="AB170" s="39">
        <v>93.150684931506845</v>
      </c>
      <c r="AC170" s="40">
        <f t="shared" si="85"/>
        <v>-27.547462223944208</v>
      </c>
      <c r="AD170" s="39">
        <f>(SUM($AB$162:AB170)/SUM($AB$150:AB158)-1)*100</f>
        <v>-12.107143578046486</v>
      </c>
      <c r="AE170" s="40"/>
      <c r="AF170" s="41" t="s">
        <v>88</v>
      </c>
      <c r="AG170" s="39">
        <v>103.67</v>
      </c>
      <c r="AH170" s="39">
        <f t="shared" si="78"/>
        <v>86.568775637657779</v>
      </c>
      <c r="AI170" s="38">
        <f t="shared" si="86"/>
        <v>-19.058940718925214</v>
      </c>
      <c r="AJ170" s="39">
        <f>(SUM($AH$162:AH170)/SUM($AH$150:AH158)-1)*100</f>
        <v>-26.090810666364927</v>
      </c>
      <c r="AK170" s="40"/>
    </row>
    <row r="171" spans="1:37" ht="12.75" hidden="1" x14ac:dyDescent="0.2">
      <c r="A171" s="35">
        <v>2020</v>
      </c>
      <c r="B171" s="35">
        <v>10</v>
      </c>
      <c r="C171" s="33" t="s">
        <v>87</v>
      </c>
      <c r="D171" s="39">
        <v>81.048888831096505</v>
      </c>
      <c r="E171" s="38">
        <f t="shared" si="79"/>
        <v>-27.198117544195171</v>
      </c>
      <c r="F171" s="39">
        <f>(SUM($D$162:D171)/SUM($D$150:D159)-1)*100</f>
        <v>-24.134903355219318</v>
      </c>
      <c r="G171" s="40"/>
      <c r="H171" s="39">
        <v>80.907109386473067</v>
      </c>
      <c r="I171" s="37">
        <f t="shared" si="80"/>
        <v>-18.863613108918045</v>
      </c>
      <c r="J171" s="39">
        <f>(SUM($H$162:H171)/SUM($H$150:H159)-1)*100</f>
        <v>-21.925419949039071</v>
      </c>
      <c r="K171" s="40"/>
      <c r="L171" s="39">
        <v>77.643050047748758</v>
      </c>
      <c r="M171" s="40">
        <f t="shared" si="81"/>
        <v>-19.865748600064109</v>
      </c>
      <c r="N171" s="39">
        <f>(SUM($L$162:L171)/SUM($L$150:L159)-1)*100</f>
        <v>-15.701595036042715</v>
      </c>
      <c r="O171" s="40"/>
      <c r="P171" s="39">
        <v>105.13765365398645</v>
      </c>
      <c r="Q171" s="38">
        <f t="shared" si="82"/>
        <v>-10.216410612322164</v>
      </c>
      <c r="R171" s="39">
        <f>(SUM($P$162:P171)/SUM($P$150:P159)-1)*100</f>
        <v>-5.8779564125577277</v>
      </c>
      <c r="S171" s="40"/>
      <c r="T171" s="39">
        <v>106.01963924372772</v>
      </c>
      <c r="U171" s="40">
        <f t="shared" si="83"/>
        <v>-4.0319136981683386</v>
      </c>
      <c r="V171" s="39">
        <f>(SUM($T$162:T171)/SUM($T$150:T159)-1)*100</f>
        <v>-4.473886161278795</v>
      </c>
      <c r="W171" s="40"/>
      <c r="X171" s="39">
        <v>106.75264012997562</v>
      </c>
      <c r="Y171" s="40">
        <f t="shared" si="84"/>
        <v>-24.97145304025122</v>
      </c>
      <c r="Z171" s="39">
        <f>(SUM($X$162:X171)/SUM($X$150:X159)-1)*100</f>
        <v>-7.8219670004587627</v>
      </c>
      <c r="AA171" s="40"/>
      <c r="AB171" s="39">
        <v>92.328767123287648</v>
      </c>
      <c r="AC171" s="40">
        <f t="shared" si="85"/>
        <v>-24.207728480883276</v>
      </c>
      <c r="AD171" s="39">
        <f>(SUM($AB$162:AB171)/SUM($AB$150:AB159)-1)*100</f>
        <v>-13.194444444444464</v>
      </c>
      <c r="AE171" s="40"/>
      <c r="AF171" s="41" t="s">
        <v>88</v>
      </c>
      <c r="AG171" s="39">
        <v>103.77</v>
      </c>
      <c r="AH171" s="39">
        <f t="shared" si="78"/>
        <v>78.104354660399451</v>
      </c>
      <c r="AI171" s="38">
        <f t="shared" si="86"/>
        <v>-28.650366717207746</v>
      </c>
      <c r="AJ171" s="39">
        <f>(SUM($AH$162:AH171)/SUM($AH$150:AH159)-1)*100</f>
        <v>-26.331885164016121</v>
      </c>
      <c r="AK171" s="40"/>
    </row>
    <row r="172" spans="1:37" ht="12.75" hidden="1" x14ac:dyDescent="0.2">
      <c r="A172" s="35">
        <v>2020</v>
      </c>
      <c r="B172" s="35">
        <v>11</v>
      </c>
      <c r="C172" s="33" t="s">
        <v>87</v>
      </c>
      <c r="D172" s="39">
        <v>107.02640831864679</v>
      </c>
      <c r="E172" s="38">
        <f t="shared" si="79"/>
        <v>-13.782617140282554</v>
      </c>
      <c r="F172" s="39">
        <f>(SUM($D$162:D172)/SUM($D$150:D160)-1)*100</f>
        <v>-23.13828809998466</v>
      </c>
      <c r="G172" s="40"/>
      <c r="H172" s="39">
        <v>109.80878998121926</v>
      </c>
      <c r="I172" s="37">
        <f t="shared" si="80"/>
        <v>-10.55684071806337</v>
      </c>
      <c r="J172" s="39">
        <f>(SUM($H$162:H172)/SUM($H$150:H160)-1)*100</f>
        <v>-20.811463930509976</v>
      </c>
      <c r="K172" s="40"/>
      <c r="L172" s="39">
        <v>101.19067194793833</v>
      </c>
      <c r="M172" s="40">
        <f t="shared" si="81"/>
        <v>3.1720520159267238</v>
      </c>
      <c r="N172" s="39">
        <f>(SUM($L$162:L172)/SUM($L$150:L160)-1)*100</f>
        <v>-14.099644771230025</v>
      </c>
      <c r="O172" s="40"/>
      <c r="P172" s="39">
        <v>104.65741279472473</v>
      </c>
      <c r="Q172" s="38">
        <f t="shared" si="82"/>
        <v>-8.9914711126102276</v>
      </c>
      <c r="R172" s="39">
        <f>(SUM($P$162:P172)/SUM($P$150:P160)-1)*100</f>
        <v>-6.1541662095095262</v>
      </c>
      <c r="S172" s="40"/>
      <c r="T172" s="39">
        <v>104.55476518565416</v>
      </c>
      <c r="U172" s="40">
        <f t="shared" si="83"/>
        <v>-4.9112586370410583</v>
      </c>
      <c r="V172" s="39">
        <f>(SUM($T$162:T172)/SUM($T$150:T160)-1)*100</f>
        <v>-4.5123963655884118</v>
      </c>
      <c r="W172" s="40"/>
      <c r="X172" s="39">
        <v>107.42282696994312</v>
      </c>
      <c r="Y172" s="40">
        <f t="shared" si="84"/>
        <v>-17.89040670599195</v>
      </c>
      <c r="Z172" s="39">
        <f>(SUM($X$162:X172)/SUM($X$150:X160)-1)*100</f>
        <v>-8.7531404780704989</v>
      </c>
      <c r="AA172" s="40"/>
      <c r="AB172" s="39">
        <v>98.904109589041099</v>
      </c>
      <c r="AC172" s="40">
        <f t="shared" si="85"/>
        <v>-21.968952642955387</v>
      </c>
      <c r="AD172" s="39">
        <f>(SUM($AB$162:AB172)/SUM($AB$150:AB160)-1)*100</f>
        <v>-13.944658187866477</v>
      </c>
      <c r="AE172" s="40"/>
      <c r="AF172" s="41" t="s">
        <v>88</v>
      </c>
      <c r="AG172" s="39">
        <v>103.7</v>
      </c>
      <c r="AH172" s="39">
        <f t="shared" si="78"/>
        <v>103.20772258307306</v>
      </c>
      <c r="AI172" s="38">
        <f t="shared" si="86"/>
        <v>-15.337356831195521</v>
      </c>
      <c r="AJ172" s="39">
        <f>(SUM($AH$162:AH172)/SUM($AH$150:AH160)-1)*100</f>
        <v>-25.288169839758844</v>
      </c>
      <c r="AK172" s="40"/>
    </row>
    <row r="173" spans="1:37" ht="12.75" hidden="1" x14ac:dyDescent="0.2">
      <c r="A173" s="35">
        <v>2020</v>
      </c>
      <c r="B173" s="35">
        <v>12</v>
      </c>
      <c r="C173" s="33" t="s">
        <v>87</v>
      </c>
      <c r="D173" s="39">
        <v>174.28236561362596</v>
      </c>
      <c r="E173" s="38">
        <f t="shared" si="79"/>
        <v>-9.5864537735750872</v>
      </c>
      <c r="F173" s="39">
        <f>(SUM($D$162:D173)/SUM($D$150:D161)-1)*100</f>
        <v>-21.375875495381415</v>
      </c>
      <c r="G173" s="39">
        <f t="shared" ref="G173:G181" si="87">(SUM(D162:D173)/SUM(D150:D161))*100-100</f>
        <v>-21.375875495381408</v>
      </c>
      <c r="H173" s="39">
        <v>185.15378262744082</v>
      </c>
      <c r="I173" s="37">
        <f t="shared" si="80"/>
        <v>-2.7116108202524316</v>
      </c>
      <c r="J173" s="39">
        <f>(SUM($H$162:H173)/SUM($H$150:H161)-1)*100</f>
        <v>-18.424721174681512</v>
      </c>
      <c r="K173" s="39">
        <f t="shared" ref="K173:K181" si="88">(SUM(H162:H173)/SUM(H150:H161))*100-100</f>
        <v>-18.424721174681508</v>
      </c>
      <c r="L173" s="39">
        <v>71.983939336060715</v>
      </c>
      <c r="M173" s="40">
        <f t="shared" si="81"/>
        <v>-34.934895450740939</v>
      </c>
      <c r="N173" s="39">
        <f>(SUM($L$162:L173)/SUM($L$150:L161)-1)*100</f>
        <v>-15.920153255916091</v>
      </c>
      <c r="O173" s="39">
        <f t="shared" ref="O173:O180" si="89">(SUM(L162:L173)/SUM(L150:L161))*100-100</f>
        <v>-15.920153255916091</v>
      </c>
      <c r="P173" s="39">
        <v>102.01054682810148</v>
      </c>
      <c r="Q173" s="38">
        <f t="shared" si="82"/>
        <v>-10.757049365759059</v>
      </c>
      <c r="R173" s="39">
        <f>(SUM($P$162:P173)/SUM($P$150:P161)-1)*100</f>
        <v>-6.5271590679939155</v>
      </c>
      <c r="S173" s="39">
        <f>(SUM(P162:P173)/SUM(P150:P161))*100-100</f>
        <v>-6.5271590679939209</v>
      </c>
      <c r="T173" s="39">
        <v>103.25872406986704</v>
      </c>
      <c r="U173" s="40">
        <f t="shared" si="83"/>
        <v>-5.8838172395845163</v>
      </c>
      <c r="V173" s="39">
        <f>(SUM($T$162:T173)/SUM($T$150:T161)-1)*100</f>
        <v>-4.6231534161002781</v>
      </c>
      <c r="W173" s="39">
        <f t="shared" ref="W173:W180" si="90">(SUM(T162:T173)/SUM(T150:T161))*100-100</f>
        <v>-4.6231534161002799</v>
      </c>
      <c r="X173" s="39">
        <v>97.055239642567003</v>
      </c>
      <c r="Y173" s="40">
        <f t="shared" si="84"/>
        <v>-25.740035739258801</v>
      </c>
      <c r="Z173" s="39">
        <f>(SUM($X$162:X173)/SUM($X$150:X161)-1)*100</f>
        <v>-10.189839730321149</v>
      </c>
      <c r="AA173" s="39">
        <f t="shared" ref="AA173:AA180" si="91">(SUM(X162:X173)/SUM(X150:X161))*100-100</f>
        <v>-10.189839730321154</v>
      </c>
      <c r="AB173" s="39">
        <v>101.64383561643835</v>
      </c>
      <c r="AC173" s="40">
        <f t="shared" si="85"/>
        <v>-15.419689119170982</v>
      </c>
      <c r="AD173" s="39">
        <f>(SUM($AB$162:AB173)/SUM($AB$150:AB161)-1)*100</f>
        <v>-14.055263730457234</v>
      </c>
      <c r="AE173" s="39">
        <f t="shared" ref="AE173:AE180" si="92">(SUM(AB162:AB173)/SUM(AB150:AB161))*100-100</f>
        <v>-14.055263730457241</v>
      </c>
      <c r="AF173" s="41" t="s">
        <v>88</v>
      </c>
      <c r="AG173" s="39">
        <v>103.71</v>
      </c>
      <c r="AH173" s="39">
        <f t="shared" si="78"/>
        <v>168.04779251145112</v>
      </c>
      <c r="AI173" s="38">
        <f t="shared" si="86"/>
        <v>-11.216704775825733</v>
      </c>
      <c r="AJ173" s="39">
        <f>(SUM($AH$162:AH173)/SUM($AH$150:AH161)-1)*100</f>
        <v>-23.480527513444482</v>
      </c>
      <c r="AK173" s="39">
        <f t="shared" ref="AK173:AK179" si="93">(SUM(AH162:AH173)/SUM(AH150:AH161))*100-100</f>
        <v>-23.480527513444486</v>
      </c>
    </row>
    <row r="174" spans="1:37" ht="12.75" hidden="1" x14ac:dyDescent="0.2">
      <c r="A174" s="35" t="s">
        <v>81</v>
      </c>
      <c r="B174" s="35">
        <v>1</v>
      </c>
      <c r="C174" s="33" t="s">
        <v>87</v>
      </c>
      <c r="D174" s="39">
        <v>82.782852507880563</v>
      </c>
      <c r="E174" s="38">
        <f t="shared" si="79"/>
        <v>-34.975055174245355</v>
      </c>
      <c r="F174" s="39">
        <f>(SUM($D$174:D174)/SUM($D$162:D162)-1)*100</f>
        <v>-34.975055174245362</v>
      </c>
      <c r="G174" s="39">
        <f t="shared" si="87"/>
        <v>-25.314697144621363</v>
      </c>
      <c r="H174" s="39">
        <v>85.001611820114249</v>
      </c>
      <c r="I174" s="37">
        <f t="shared" si="80"/>
        <v>-34.405651818361179</v>
      </c>
      <c r="J174" s="39">
        <f>(SUM($H$174:H174)/SUM($H$162:H162)-1)*100</f>
        <v>-34.405651818361171</v>
      </c>
      <c r="K174" s="39">
        <f t="shared" si="88"/>
        <v>-22.613093097617451</v>
      </c>
      <c r="L174" s="39">
        <v>56.545572728634951</v>
      </c>
      <c r="M174" s="40">
        <f t="shared" si="81"/>
        <v>-41.210943021729442</v>
      </c>
      <c r="N174" s="39">
        <f>(SUM($L$174:L174)/SUM($L$162:L162)-1)*100</f>
        <v>-41.210943021729442</v>
      </c>
      <c r="O174" s="39">
        <f t="shared" si="89"/>
        <v>-19.503377627858654</v>
      </c>
      <c r="P174" s="39">
        <v>101.87030379707774</v>
      </c>
      <c r="Q174" s="38">
        <f t="shared" si="82"/>
        <v>-12.101246116473192</v>
      </c>
      <c r="R174" s="39">
        <f>(SUM($P$174:P174)/SUM($P$162:P162)-1)*100</f>
        <v>-12.101246116473197</v>
      </c>
      <c r="S174" s="39">
        <f>(SUM(P163:P174)/SUM(P151:P162))*100-100</f>
        <v>-7.1882891504354376</v>
      </c>
      <c r="T174" s="39">
        <v>101.80623973727423</v>
      </c>
      <c r="U174" s="40">
        <f t="shared" si="83"/>
        <v>-7.3712016902359352</v>
      </c>
      <c r="V174" s="39">
        <f>(SUM($T$174:T174)/SUM($T$162:T162)-1)*100</f>
        <v>-7.371201690235929</v>
      </c>
      <c r="W174" s="39">
        <f t="shared" si="90"/>
        <v>-4.4925008107302773</v>
      </c>
      <c r="X174" s="39">
        <v>95.82901157946641</v>
      </c>
      <c r="Y174" s="40">
        <f t="shared" si="84"/>
        <v>-24.6106322068553</v>
      </c>
      <c r="Z174" s="39">
        <f>(SUM($X$174:X174)/SUM($X$162:X162)-1)*100</f>
        <v>-24.6106322068553</v>
      </c>
      <c r="AA174" s="39">
        <f t="shared" si="91"/>
        <v>-13.000878461844252</v>
      </c>
      <c r="AB174" s="39">
        <v>117.26027397260275</v>
      </c>
      <c r="AC174" s="40">
        <f t="shared" si="85"/>
        <v>-21.006711409395933</v>
      </c>
      <c r="AD174" s="39">
        <f>(SUM($AB$174:AB174)/SUM($AB$162:AB162)-1)*100</f>
        <v>-21.00671140939594</v>
      </c>
      <c r="AE174" s="39">
        <f t="shared" si="92"/>
        <v>-16.063608410721528</v>
      </c>
      <c r="AF174" s="41" t="s">
        <v>88</v>
      </c>
      <c r="AG174" s="39">
        <v>104.06</v>
      </c>
      <c r="AH174" s="39">
        <f t="shared" si="78"/>
        <v>79.553000680261931</v>
      </c>
      <c r="AI174" s="38">
        <f t="shared" si="86"/>
        <v>-35.849886259735044</v>
      </c>
      <c r="AJ174" s="39">
        <f>(SUM($AH$174:AH174)/SUM($AH$162:AH162)-1)*100</f>
        <v>-35.849886259735044</v>
      </c>
      <c r="AK174" s="39">
        <f t="shared" si="93"/>
        <v>-26.771777583882709</v>
      </c>
    </row>
    <row r="175" spans="1:37" ht="12.75" hidden="1" x14ac:dyDescent="0.2">
      <c r="A175" s="35" t="s">
        <v>81</v>
      </c>
      <c r="B175" s="35">
        <v>2</v>
      </c>
      <c r="C175" s="33" t="s">
        <v>87</v>
      </c>
      <c r="D175" s="39">
        <v>119.63881435935666</v>
      </c>
      <c r="E175" s="38">
        <f t="shared" si="79"/>
        <v>-11.846031160960607</v>
      </c>
      <c r="F175" s="39">
        <f>(SUM($D$174:D175)/SUM($D$162:D163)-1)*100</f>
        <v>-23.040937704849028</v>
      </c>
      <c r="G175" s="39">
        <f t="shared" si="87"/>
        <v>-26.329389892505787</v>
      </c>
      <c r="H175" s="39">
        <v>122.08664123057473</v>
      </c>
      <c r="I175" s="37">
        <f t="shared" si="80"/>
        <v>-10.536198194629392</v>
      </c>
      <c r="J175" s="39">
        <f>(SUM($H$174:H175)/SUM($H$162:H163)-1)*100</f>
        <v>-22.162384471930352</v>
      </c>
      <c r="K175" s="39">
        <f t="shared" si="88"/>
        <v>-23.315821426182225</v>
      </c>
      <c r="L175" s="39">
        <v>88.902222628085298</v>
      </c>
      <c r="M175" s="40">
        <f t="shared" si="81"/>
        <v>-36.747371972390354</v>
      </c>
      <c r="N175" s="39">
        <f>(SUM($L$174:L175)/SUM($L$162:L163)-1)*100</f>
        <v>-38.560891872039704</v>
      </c>
      <c r="O175" s="39">
        <f t="shared" si="89"/>
        <v>-26.295844131750243</v>
      </c>
      <c r="P175" s="39">
        <v>104.66418774011383</v>
      </c>
      <c r="Q175" s="38">
        <f t="shared" si="82"/>
        <v>-12.910677135850449</v>
      </c>
      <c r="R175" s="39">
        <f>(SUM($P$174:P175)/SUM($P$162:P163)-1)*100</f>
        <v>-12.513307999547918</v>
      </c>
      <c r="S175" s="39">
        <f t="shared" ref="S175:S192" si="94">(SUM(P164:P175)/SUM(P152:P163))*100-100</f>
        <v>-8.0854308169194553</v>
      </c>
      <c r="T175" s="39">
        <v>100.90311986863712</v>
      </c>
      <c r="U175" s="40">
        <f t="shared" si="83"/>
        <v>-9.9764197370821392</v>
      </c>
      <c r="V175" s="39">
        <f>(SUM($T$174:T175)/SUM($T$162:T163)-1)*100</f>
        <v>-8.6865875320990771</v>
      </c>
      <c r="W175" s="39">
        <f t="shared" si="90"/>
        <v>-4.7731867741611609</v>
      </c>
      <c r="X175" s="39">
        <v>106.62291067997481</v>
      </c>
      <c r="Y175" s="40">
        <f t="shared" si="84"/>
        <v>-19.458278409419933</v>
      </c>
      <c r="Z175" s="39">
        <f>(SUM($X$174:X175)/SUM($X$162:X163)-1)*100</f>
        <v>-21.982135378165623</v>
      </c>
      <c r="AA175" s="39">
        <f t="shared" si="91"/>
        <v>-15.081470269218471</v>
      </c>
      <c r="AB175" s="39">
        <v>137.53424657534245</v>
      </c>
      <c r="AC175" s="40">
        <f t="shared" si="85"/>
        <v>-19.785008715862858</v>
      </c>
      <c r="AD175" s="39">
        <f>(SUM($AB$174:AB175)/SUM($AB$162:AB163)-1)*100</f>
        <v>-20.351915291186529</v>
      </c>
      <c r="AE175" s="39">
        <f t="shared" si="92"/>
        <v>-18.986407528138272</v>
      </c>
      <c r="AF175" s="41" t="s">
        <v>88</v>
      </c>
      <c r="AG175" s="39">
        <v>104.81</v>
      </c>
      <c r="AH175" s="39">
        <f t="shared" si="78"/>
        <v>114.14828199537892</v>
      </c>
      <c r="AI175" s="38">
        <f t="shared" si="86"/>
        <v>-13.090834842687343</v>
      </c>
      <c r="AJ175" s="39">
        <f>(SUM($AH$174:AH175)/SUM($AH$162:AH163)-1)*100</f>
        <v>-24.143646221430693</v>
      </c>
      <c r="AK175" s="39">
        <f t="shared" si="93"/>
        <v>-27.731205770796876</v>
      </c>
    </row>
    <row r="176" spans="1:37" ht="12.75" hidden="1" x14ac:dyDescent="0.2">
      <c r="A176" s="35" t="s">
        <v>81</v>
      </c>
      <c r="B176" s="35">
        <v>3</v>
      </c>
      <c r="C176" s="33" t="s">
        <v>87</v>
      </c>
      <c r="D176" s="39">
        <v>98.028360195300195</v>
      </c>
      <c r="E176" s="38">
        <f t="shared" si="79"/>
        <v>1.0034502379881616</v>
      </c>
      <c r="F176" s="39">
        <f>(SUM($D$174:D176)/SUM($D$162:D164)-1)*100</f>
        <v>-16.560105879863073</v>
      </c>
      <c r="G176" s="39">
        <f t="shared" si="87"/>
        <v>-24.536085119737365</v>
      </c>
      <c r="H176" s="39">
        <v>98.044304943711822</v>
      </c>
      <c r="I176" s="37">
        <f t="shared" si="80"/>
        <v>0.42010288151182351</v>
      </c>
      <c r="J176" s="39">
        <f>(SUM($H$174:H176)/SUM($H$162:H164)-1)*100</f>
        <v>-16.099948522634744</v>
      </c>
      <c r="K176" s="39">
        <f t="shared" si="88"/>
        <v>-21.750311906767223</v>
      </c>
      <c r="L176" s="39">
        <v>102.96446411864596</v>
      </c>
      <c r="M176" s="40">
        <f t="shared" si="81"/>
        <v>43.404444773374848</v>
      </c>
      <c r="N176" s="39">
        <f>(SUM($L$174:L176)/SUM($L$162:L164)-1)*100</f>
        <v>-19.486502381378699</v>
      </c>
      <c r="O176" s="39">
        <f t="shared" si="89"/>
        <v>-21.704794245954389</v>
      </c>
      <c r="P176" s="39">
        <v>102.3479857436008</v>
      </c>
      <c r="Q176" s="38">
        <f t="shared" si="82"/>
        <v>-13.690517536360204</v>
      </c>
      <c r="R176" s="39">
        <f>(SUM($P$174:P176)/SUM($P$162:P164)-1)*100</f>
        <v>-12.906916937953984</v>
      </c>
      <c r="S176" s="39">
        <f t="shared" si="94"/>
        <v>-9.0855029261205971</v>
      </c>
      <c r="T176" s="39">
        <v>100.71901278797833</v>
      </c>
      <c r="U176" s="40">
        <f t="shared" si="83"/>
        <v>-9.3434348994343708</v>
      </c>
      <c r="V176" s="39">
        <f>(SUM($T$174:T176)/SUM($T$162:T164)-1)*100</f>
        <v>-8.9056721125650444</v>
      </c>
      <c r="W176" s="39">
        <f t="shared" si="90"/>
        <v>-5.0626172425187121</v>
      </c>
      <c r="X176" s="39">
        <v>109.54073217595344</v>
      </c>
      <c r="Y176" s="40">
        <f t="shared" si="84"/>
        <v>-18.114685709064091</v>
      </c>
      <c r="Z176" s="39">
        <f>(SUM($X$174:X176)/SUM($X$162:X164)-1)*100</f>
        <v>-20.666589354753096</v>
      </c>
      <c r="AA176" s="39">
        <f t="shared" si="91"/>
        <v>-17.2454808155195</v>
      </c>
      <c r="AB176" s="39">
        <v>101.0958904109589</v>
      </c>
      <c r="AC176" s="40">
        <f t="shared" si="85"/>
        <v>-35.355948399426637</v>
      </c>
      <c r="AD176" s="39">
        <f>(SUM($AB$174:AB176)/SUM($AB$162:AB164)-1)*100</f>
        <v>-25.278460492600509</v>
      </c>
      <c r="AE176" s="39">
        <f t="shared" si="92"/>
        <v>-22.744389676392245</v>
      </c>
      <c r="AF176" s="41" t="s">
        <v>88</v>
      </c>
      <c r="AG176" s="39">
        <v>104.97</v>
      </c>
      <c r="AH176" s="39">
        <f t="shared" si="78"/>
        <v>93.387025050300281</v>
      </c>
      <c r="AI176" s="38">
        <f t="shared" si="86"/>
        <v>-0.66117745479758128</v>
      </c>
      <c r="AJ176" s="39">
        <f>(SUM($AH$174:AH176)/SUM($AH$162:AH164)-1)*100</f>
        <v>-17.824819478654486</v>
      </c>
      <c r="AK176" s="39">
        <f t="shared" si="93"/>
        <v>-25.964137759734129</v>
      </c>
    </row>
    <row r="177" spans="1:37" ht="12.75" hidden="1" x14ac:dyDescent="0.2">
      <c r="A177" s="35" t="s">
        <v>81</v>
      </c>
      <c r="B177" s="35">
        <v>4</v>
      </c>
      <c r="C177" s="33" t="s">
        <v>87</v>
      </c>
      <c r="D177" s="39">
        <v>81.834832638668459</v>
      </c>
      <c r="E177" s="38">
        <f t="shared" si="79"/>
        <v>35.644120487712371</v>
      </c>
      <c r="F177" s="39">
        <f>(SUM($D$174:D177)/SUM($D$162:D165)-1)*100</f>
        <v>-9.0685897832563747</v>
      </c>
      <c r="G177" s="39">
        <f t="shared" si="87"/>
        <v>-19.565685930183662</v>
      </c>
      <c r="H177" s="39">
        <v>81.835218894608929</v>
      </c>
      <c r="I177" s="37">
        <f t="shared" si="80"/>
        <v>35.260098708107819</v>
      </c>
      <c r="J177" s="39">
        <f>(SUM($H$174:H177)/SUM($H$162:H165)-1)*100</f>
        <v>-8.7744414597163196</v>
      </c>
      <c r="K177" s="39">
        <f t="shared" si="88"/>
        <v>-16.568163699376868</v>
      </c>
      <c r="L177" s="39">
        <v>89.185291364963021</v>
      </c>
      <c r="M177" s="40">
        <f t="shared" si="81"/>
        <v>46.530361832539256</v>
      </c>
      <c r="N177" s="39">
        <f>(SUM($L$174:L177)/SUM($L$162:L165)-1)*100</f>
        <v>-8.6091290693078086</v>
      </c>
      <c r="O177" s="39">
        <f t="shared" si="89"/>
        <v>-16.139507866160912</v>
      </c>
      <c r="P177" s="39">
        <v>102.09433292703622</v>
      </c>
      <c r="Q177" s="38">
        <f t="shared" si="82"/>
        <v>-9.9210225142472126</v>
      </c>
      <c r="R177" s="39">
        <f>(SUM($P$174:P177)/SUM($P$162:P165)-1)*100</f>
        <v>-12.183797608065905</v>
      </c>
      <c r="S177" s="39">
        <f t="shared" si="94"/>
        <v>-9.5983906768958036</v>
      </c>
      <c r="T177" s="39">
        <v>101.06981141463902</v>
      </c>
      <c r="U177" s="40">
        <f t="shared" si="83"/>
        <v>-7.1180263435391566</v>
      </c>
      <c r="V177" s="39">
        <f>(SUM($T$174:T177)/SUM($T$162:T165)-1)*100</f>
        <v>-8.4654824835564408</v>
      </c>
      <c r="W177" s="39">
        <f t="shared" si="90"/>
        <v>-5.2259484495032069</v>
      </c>
      <c r="X177" s="39">
        <v>109.17345394569043</v>
      </c>
      <c r="Y177" s="40">
        <f t="shared" si="84"/>
        <v>-14.187870184598978</v>
      </c>
      <c r="Z177" s="39">
        <f>(SUM($X$174:X177)/SUM($X$162:X165)-1)*100</f>
        <v>-19.082995135648552</v>
      </c>
      <c r="AA177" s="39">
        <f t="shared" si="91"/>
        <v>-18.712364045938074</v>
      </c>
      <c r="AB177" s="39">
        <v>95.06849315068493</v>
      </c>
      <c r="AC177" s="40">
        <f t="shared" si="85"/>
        <v>-23.736263736263723</v>
      </c>
      <c r="AD177" s="39">
        <f>(SUM($AB$174:AB177)/SUM($AB$162:AB165)-1)*100</f>
        <v>-24.958554376657794</v>
      </c>
      <c r="AE177" s="39">
        <f t="shared" si="92"/>
        <v>-23.761196800693114</v>
      </c>
      <c r="AF177" s="41" t="s">
        <v>88</v>
      </c>
      <c r="AG177" s="39">
        <v>105.13</v>
      </c>
      <c r="AH177" s="39">
        <f t="shared" si="78"/>
        <v>77.841560580869839</v>
      </c>
      <c r="AI177" s="38">
        <f t="shared" si="86"/>
        <v>33.257155559506657</v>
      </c>
      <c r="AJ177" s="39">
        <f>(SUM($AH$174:AH177)/SUM($AH$162:AH165)-1)*100</f>
        <v>-10.507245147514933</v>
      </c>
      <c r="AK177" s="39">
        <f t="shared" si="93"/>
        <v>-21.063177996073321</v>
      </c>
    </row>
    <row r="178" spans="1:37" ht="12.75" hidden="1" x14ac:dyDescent="0.2">
      <c r="A178" s="35" t="s">
        <v>81</v>
      </c>
      <c r="B178" s="35">
        <v>5</v>
      </c>
      <c r="C178" s="33" t="s">
        <v>87</v>
      </c>
      <c r="D178" s="39">
        <v>73.090291361495204</v>
      </c>
      <c r="E178" s="38">
        <f t="shared" si="79"/>
        <v>12.403052190460201</v>
      </c>
      <c r="F178" s="39">
        <f>(SUM($D$174:D178)/SUM($D$162:D166)-1)*100</f>
        <v>-6.1924136418352038</v>
      </c>
      <c r="G178" s="39">
        <f t="shared" si="87"/>
        <v>-15.729327194803219</v>
      </c>
      <c r="H178" s="39">
        <v>72.428960862996888</v>
      </c>
      <c r="I178" s="37">
        <f t="shared" si="80"/>
        <v>12.331800022554603</v>
      </c>
      <c r="J178" s="39">
        <f>(SUM($H$174:H178)/SUM($H$162:H166)-1)*100</f>
        <v>-5.9895474207926735</v>
      </c>
      <c r="K178" s="39">
        <f t="shared" si="88"/>
        <v>-12.761823913312085</v>
      </c>
      <c r="L178" s="39">
        <v>80.213076441018899</v>
      </c>
      <c r="M178" s="40">
        <f t="shared" si="81"/>
        <v>22.954999751819798</v>
      </c>
      <c r="N178" s="39">
        <f>(SUM($L$174:L178)/SUM($L$162:L166)-1)*100</f>
        <v>-3.8714493331940991</v>
      </c>
      <c r="O178" s="39">
        <f t="shared" si="89"/>
        <v>-11.969902639949353</v>
      </c>
      <c r="P178" s="39">
        <v>100.47243608535321</v>
      </c>
      <c r="Q178" s="38">
        <f t="shared" si="82"/>
        <v>-9.5281841952801045</v>
      </c>
      <c r="R178" s="39">
        <f>(SUM($P$174:P178)/SUM($P$162:P166)-1)*100</f>
        <v>-11.674487728066751</v>
      </c>
      <c r="S178" s="39">
        <f t="shared" si="94"/>
        <v>-10.028341694468239</v>
      </c>
      <c r="T178" s="39">
        <v>100.56476090958853</v>
      </c>
      <c r="U178" s="40">
        <f t="shared" si="83"/>
        <v>-7.5863790464066483</v>
      </c>
      <c r="V178" s="39">
        <f>(SUM($T$174:T178)/SUM($T$162:T166)-1)*100</f>
        <v>-8.2917773768145899</v>
      </c>
      <c r="W178" s="39">
        <f t="shared" si="90"/>
        <v>-5.4806262616973527</v>
      </c>
      <c r="X178" s="39">
        <v>104.77631735559672</v>
      </c>
      <c r="Y178" s="40">
        <f t="shared" si="84"/>
        <v>-14.597154997689401</v>
      </c>
      <c r="Z178" s="39">
        <f>(SUM($X$174:X178)/SUM($X$162:X166)-1)*100</f>
        <v>-18.227328565600843</v>
      </c>
      <c r="AA178" s="39">
        <f t="shared" si="91"/>
        <v>-19.95854277071038</v>
      </c>
      <c r="AB178" s="39">
        <v>89.041095890410958</v>
      </c>
      <c r="AC178" s="40">
        <f t="shared" si="85"/>
        <v>-15.14360313315926</v>
      </c>
      <c r="AD178" s="39">
        <f>(SUM($AB$174:AB178)/SUM($AB$162:AB166)-1)*100</f>
        <v>-23.499523658304199</v>
      </c>
      <c r="AE178" s="39">
        <f t="shared" si="92"/>
        <v>-23.677273583129363</v>
      </c>
      <c r="AF178" s="41" t="s">
        <v>88</v>
      </c>
      <c r="AG178" s="39">
        <v>105.17</v>
      </c>
      <c r="AH178" s="39">
        <f t="shared" si="78"/>
        <v>69.497281887891234</v>
      </c>
      <c r="AI178" s="38">
        <f t="shared" si="86"/>
        <v>10.115873986717844</v>
      </c>
      <c r="AJ178" s="39">
        <f>(SUM($AH$174:AH178)/SUM($AH$162:AH166)-1)*100</f>
        <v>-7.7431440040139137</v>
      </c>
      <c r="AK178" s="39">
        <f t="shared" si="93"/>
        <v>-17.284244633844679</v>
      </c>
    </row>
    <row r="179" spans="1:37" ht="12.75" hidden="1" x14ac:dyDescent="0.2">
      <c r="A179" s="35" t="s">
        <v>81</v>
      </c>
      <c r="B179" s="35">
        <v>6</v>
      </c>
      <c r="C179" s="33" t="s">
        <v>87</v>
      </c>
      <c r="D179" s="39">
        <v>85.933441296793632</v>
      </c>
      <c r="E179" s="38">
        <f t="shared" si="79"/>
        <v>20.525442206662547</v>
      </c>
      <c r="F179" s="39">
        <f>(SUM($D$174:D179)/SUM($D$162:D167)-1)*100</f>
        <v>-2.7707518573842127</v>
      </c>
      <c r="G179" s="39">
        <f t="shared" si="87"/>
        <v>-12.04046262803972</v>
      </c>
      <c r="H179" s="39">
        <v>85.65851162077422</v>
      </c>
      <c r="I179" s="37">
        <f t="shared" si="80"/>
        <v>22.663910589687688</v>
      </c>
      <c r="J179" s="39">
        <f>(SUM($H$174:H179)/SUM($H$162:H167)-1)*100</f>
        <v>-2.406854814476489</v>
      </c>
      <c r="K179" s="39">
        <f t="shared" si="88"/>
        <v>-9.1467968235191819</v>
      </c>
      <c r="L179" s="39">
        <v>87.709105744765509</v>
      </c>
      <c r="M179" s="40">
        <f t="shared" si="81"/>
        <v>-3.2893968367750261</v>
      </c>
      <c r="N179" s="39">
        <f>(SUM($L$174:L179)/SUM($L$162:L167)-1)*100</f>
        <v>-3.7709644417610932</v>
      </c>
      <c r="O179" s="39">
        <f t="shared" si="89"/>
        <v>-10.571290969684554</v>
      </c>
      <c r="P179" s="39">
        <v>97.991452332093829</v>
      </c>
      <c r="Q179" s="38">
        <f t="shared" si="82"/>
        <v>-9.8244453098077003</v>
      </c>
      <c r="R179" s="39">
        <f>(SUM($P$174:P179)/SUM($P$162:P167)-1)*100</f>
        <v>-11.382159490923005</v>
      </c>
      <c r="S179" s="39">
        <f t="shared" si="94"/>
        <v>-10.378295840954962</v>
      </c>
      <c r="T179" s="39">
        <v>100.59212817833509</v>
      </c>
      <c r="U179" s="40">
        <f t="shared" si="83"/>
        <v>-7.131094976052978</v>
      </c>
      <c r="V179" s="39">
        <f>(SUM($T$174:T179)/SUM($T$162:T167)-1)*100</f>
        <v>-8.1010151314271912</v>
      </c>
      <c r="W179" s="39">
        <f t="shared" si="90"/>
        <v>-5.7316063025612038</v>
      </c>
      <c r="X179" s="39">
        <v>90.43206202921219</v>
      </c>
      <c r="Y179" s="40">
        <f t="shared" si="84"/>
        <v>-20.809625923556652</v>
      </c>
      <c r="Z179" s="39">
        <f>(SUM($X$174:X179)/SUM($X$162:X167)-1)*100</f>
        <v>-18.616684692589438</v>
      </c>
      <c r="AA179" s="39">
        <f t="shared" si="91"/>
        <v>-21.058125691811753</v>
      </c>
      <c r="AB179" s="39">
        <v>90.410958904109577</v>
      </c>
      <c r="AC179" s="40">
        <f t="shared" si="85"/>
        <v>-8.3333333333333286</v>
      </c>
      <c r="AD179" s="39">
        <f>(SUM($AB$174:AB179)/SUM($AB$162:AB167)-1)*100</f>
        <v>-21.640196897928842</v>
      </c>
      <c r="AE179" s="39">
        <f t="shared" si="92"/>
        <v>-23.181377303588746</v>
      </c>
      <c r="AF179" s="41" t="s">
        <v>88</v>
      </c>
      <c r="AG179" s="39">
        <v>105.32</v>
      </c>
      <c r="AH179" s="39">
        <f t="shared" si="78"/>
        <v>81.592709169002703</v>
      </c>
      <c r="AI179" s="38">
        <f t="shared" si="86"/>
        <v>17.984932505762558</v>
      </c>
      <c r="AJ179" s="39">
        <f>(SUM($AH$174:AH179)/SUM($AH$162:AH167)-1)*100</f>
        <v>-4.4485414691352592</v>
      </c>
      <c r="AK179" s="39">
        <f t="shared" si="93"/>
        <v>-13.676183066633769</v>
      </c>
    </row>
    <row r="180" spans="1:37" ht="12.75" hidden="1" x14ac:dyDescent="0.2">
      <c r="A180" s="35" t="s">
        <v>81</v>
      </c>
      <c r="B180" s="35">
        <v>7</v>
      </c>
      <c r="C180" s="33" t="s">
        <v>87</v>
      </c>
      <c r="D180" s="39">
        <v>90.105576367248901</v>
      </c>
      <c r="E180" s="38">
        <f t="shared" si="79"/>
        <v>30.961406136866486</v>
      </c>
      <c r="F180" s="39">
        <f>(SUM($D$174:D180)/SUM($D$162:D168)-1)*100</f>
        <v>0.93946363862602578</v>
      </c>
      <c r="G180" s="39">
        <f t="shared" si="87"/>
        <v>-7.6919705711970607</v>
      </c>
      <c r="H180" s="39">
        <v>88.583596909022461</v>
      </c>
      <c r="I180" s="37">
        <f t="shared" si="80"/>
        <v>30.787032556053532</v>
      </c>
      <c r="J180" s="39">
        <f>(SUM($H$174:H180)/SUM($H$162:H168)-1)*100</f>
        <v>1.1833052187653736</v>
      </c>
      <c r="K180" s="39">
        <f t="shared" si="88"/>
        <v>-4.7253663559944243</v>
      </c>
      <c r="L180" s="39">
        <v>109.81831284617087</v>
      </c>
      <c r="M180" s="40">
        <f t="shared" si="81"/>
        <v>61.36897302288159</v>
      </c>
      <c r="N180" s="39">
        <f>(SUM($L$174:L180)/SUM($L$162:L168)-1)*100</f>
        <v>3.6998218235714919</v>
      </c>
      <c r="O180" s="39">
        <f t="shared" si="89"/>
        <v>-3.8359312925013427</v>
      </c>
      <c r="P180" s="39">
        <v>97.224939441161453</v>
      </c>
      <c r="Q180" s="38">
        <f t="shared" si="82"/>
        <v>-10.088147022278321</v>
      </c>
      <c r="R180" s="39">
        <f>(SUM($P$174:P180)/SUM($P$162:P168)-1)*100</f>
        <v>-11.206339935252229</v>
      </c>
      <c r="S180" s="39">
        <f t="shared" si="94"/>
        <v>-10.71203952753298</v>
      </c>
      <c r="T180" s="39">
        <v>99.375528685873533</v>
      </c>
      <c r="U180" s="40">
        <f t="shared" si="83"/>
        <v>-8.9741311064886844</v>
      </c>
      <c r="V180" s="39">
        <f>(SUM($T$174:T180)/SUM($T$162:T168)-1)*100</f>
        <v>-8.2250953436350027</v>
      </c>
      <c r="W180" s="39">
        <f t="shared" si="90"/>
        <v>-6.4202095408975168</v>
      </c>
      <c r="X180" s="39">
        <v>90.523881586777961</v>
      </c>
      <c r="Y180" s="40">
        <f t="shared" si="84"/>
        <v>-16.340166491498735</v>
      </c>
      <c r="Z180" s="39">
        <f>(SUM($X$174:X180)/SUM($X$162:X168)-1)*100</f>
        <v>-18.332099887554097</v>
      </c>
      <c r="AA180" s="39">
        <f t="shared" si="91"/>
        <v>-21.044060130551742</v>
      </c>
      <c r="AB180" s="39">
        <v>92.054794520547944</v>
      </c>
      <c r="AC180" s="40">
        <f t="shared" si="85"/>
        <v>-5.6179775280898951</v>
      </c>
      <c r="AD180" s="39">
        <f>(SUM($AB$174:AB180)/SUM($AB$162:AB168)-1)*100</f>
        <v>-19.90777811524973</v>
      </c>
      <c r="AE180" s="39">
        <f t="shared" si="92"/>
        <v>-21.955177618019817</v>
      </c>
      <c r="AF180" s="41" t="s">
        <v>88</v>
      </c>
      <c r="AG180" s="39">
        <v>105.64</v>
      </c>
      <c r="AH180" s="39">
        <f t="shared" si="78"/>
        <v>85.294941657751693</v>
      </c>
      <c r="AI180" s="38">
        <f t="shared" si="86"/>
        <v>27.862168013597199</v>
      </c>
      <c r="AJ180" s="39">
        <f>(SUM($AH$174:AH180)/SUM($AH$162:AH168)-1)*100</f>
        <v>-0.89618799958174344</v>
      </c>
      <c r="AK180" s="39">
        <f t="shared" ref="AK180:AK192" si="95">(SUM(AH169:AH180)/SUM(AH157:AH168))*100-100</f>
        <v>-9.4399933729798988</v>
      </c>
    </row>
    <row r="181" spans="1:37" ht="12.75" hidden="1" x14ac:dyDescent="0.2">
      <c r="A181" s="35" t="s">
        <v>81</v>
      </c>
      <c r="B181" s="35">
        <v>8</v>
      </c>
      <c r="C181" s="33" t="s">
        <v>87</v>
      </c>
      <c r="D181" s="39">
        <v>93.154540396204354</v>
      </c>
      <c r="E181" s="38">
        <f t="shared" si="79"/>
        <v>6.1765382652760223</v>
      </c>
      <c r="F181" s="39">
        <f>(SUM($D$174:D181)/SUM($D$162:D169)-1)*100</f>
        <v>1.5836454337496475</v>
      </c>
      <c r="G181" s="39">
        <f t="shared" si="87"/>
        <v>-5.8880810230401863</v>
      </c>
      <c r="H181" s="39">
        <v>93.087850916005692</v>
      </c>
      <c r="I181" s="37">
        <f t="shared" si="80"/>
        <v>5.1244696321505785</v>
      </c>
      <c r="J181" s="39">
        <f>(SUM($H$174:H181)/SUM($H$162:H169)-1)*100</f>
        <v>1.671555036873662</v>
      </c>
      <c r="K181" s="39">
        <f t="shared" si="88"/>
        <v>-3.235223706651837</v>
      </c>
      <c r="L181" s="39">
        <v>92.778694824981272</v>
      </c>
      <c r="M181" s="40">
        <f t="shared" si="81"/>
        <v>29.735119166196085</v>
      </c>
      <c r="N181" s="39">
        <f>(SUM($L$174:L181)/SUM($L$162:L169)-1)*100</f>
        <v>6.5000816154050511</v>
      </c>
      <c r="O181" s="39">
        <f t="shared" ref="O181:O192" si="96">(SUM(L170:L181)/SUM(L158:L169))*100-100</f>
        <v>2.5230315173502902</v>
      </c>
      <c r="P181" s="39">
        <v>98.874608489037684</v>
      </c>
      <c r="Q181" s="38">
        <f t="shared" si="82"/>
        <v>-6.459855203098968</v>
      </c>
      <c r="R181" s="39">
        <f>(SUM($P$174:P181)/SUM($P$162:P169)-1)*100</f>
        <v>-10.649837679006168</v>
      </c>
      <c r="S181" s="39">
        <f t="shared" si="94"/>
        <v>-10.368791088048283</v>
      </c>
      <c r="T181" s="39">
        <v>99.136687067721567</v>
      </c>
      <c r="U181" s="40">
        <f t="shared" si="83"/>
        <v>-7.8878200451442098</v>
      </c>
      <c r="V181" s="39">
        <f>(SUM($T$174:T181)/SUM($T$162:T169)-1)*100</f>
        <v>-8.1836500236318841</v>
      </c>
      <c r="W181" s="39">
        <f t="shared" ref="W181:W192" si="97">(SUM(T170:T181)/SUM(T158:T169))*100-100</f>
        <v>-6.8888947203450357</v>
      </c>
      <c r="X181" s="39">
        <v>99.80785907398274</v>
      </c>
      <c r="Y181" s="40">
        <f t="shared" si="84"/>
        <v>-4.5071605789777465</v>
      </c>
      <c r="Z181" s="39">
        <f>(SUM($X$174:X181)/SUM($X$162:X169)-1)*100</f>
        <v>-16.842592374044109</v>
      </c>
      <c r="AA181" s="39">
        <f t="shared" ref="AA181:AA192" si="98">(SUM(X170:X181)/SUM(X158:X169))*100-100</f>
        <v>-19.171339168103174</v>
      </c>
      <c r="AB181" s="39">
        <v>93.972602739726028</v>
      </c>
      <c r="AC181" s="40">
        <f t="shared" si="85"/>
        <v>5.2147239263803868</v>
      </c>
      <c r="AD181" s="39">
        <f>(SUM($AB$174:AB181)/SUM($AB$162:AB169)-1)*100</f>
        <v>-17.644398663417306</v>
      </c>
      <c r="AE181" s="39">
        <f t="shared" ref="AE181:AE192" si="99">(SUM(AB170:AB181)/SUM(AB158:AB169))*100-100</f>
        <v>-19.225363894930553</v>
      </c>
      <c r="AF181" s="41" t="s">
        <v>88</v>
      </c>
      <c r="AG181" s="39">
        <v>105.85</v>
      </c>
      <c r="AH181" s="39">
        <f t="shared" si="78"/>
        <v>88.006178928865722</v>
      </c>
      <c r="AI181" s="38">
        <f t="shared" si="86"/>
        <v>3.8092578655967628</v>
      </c>
      <c r="AJ181" s="39">
        <f>(SUM($AH$174:AH181)/SUM($AH$162:AH169)-1)*100</f>
        <v>-0.3193321479141753</v>
      </c>
      <c r="AK181" s="39">
        <f t="shared" si="95"/>
        <v>-7.7007917684653364</v>
      </c>
    </row>
    <row r="182" spans="1:37" ht="12.75" hidden="1" x14ac:dyDescent="0.2">
      <c r="A182" s="35" t="s">
        <v>81</v>
      </c>
      <c r="B182" s="35">
        <v>9</v>
      </c>
      <c r="C182" s="33" t="s">
        <v>87</v>
      </c>
      <c r="D182" s="39">
        <v>103.21437711441368</v>
      </c>
      <c r="E182" s="38">
        <f t="shared" si="79"/>
        <v>15.007409763617872</v>
      </c>
      <c r="F182" s="39">
        <f>(SUM($D$174:D182)/SUM($D$162:D170)-1)*100</f>
        <v>3.0838930874178772</v>
      </c>
      <c r="G182" s="39">
        <f t="shared" ref="G182:G192" si="100">(SUM(D171:D182)/SUM(D159:D170))*100-100</f>
        <v>-3.3383303695863162</v>
      </c>
      <c r="H182" s="39">
        <v>103.67053683322258</v>
      </c>
      <c r="I182" s="37">
        <f t="shared" si="80"/>
        <v>19.594199841182643</v>
      </c>
      <c r="J182" s="39">
        <f>(SUM($H$174:H182)/SUM($H$162:H170)-1)*100</f>
        <v>3.6100438154498038</v>
      </c>
      <c r="K182" s="39">
        <f t="shared" ref="K182:K192" si="101">(SUM(H171:H182)/SUM(H159:H170))*100-100</f>
        <v>-0.65869099590393887</v>
      </c>
      <c r="L182" s="39">
        <v>94.340159316231663</v>
      </c>
      <c r="M182" s="40">
        <f t="shared" si="81"/>
        <v>-36.634243319371365</v>
      </c>
      <c r="N182" s="39">
        <f>(SUM($L$174:L182)/SUM($L$162:L170)-1)*100</f>
        <v>-1.391391817710208</v>
      </c>
      <c r="O182" s="39">
        <f t="shared" si="96"/>
        <v>-5.9058959123535715</v>
      </c>
      <c r="P182" s="39">
        <v>98.533936093067737</v>
      </c>
      <c r="Q182" s="38">
        <f t="shared" si="82"/>
        <v>-6.2991282036352061</v>
      </c>
      <c r="R182" s="39">
        <f>(SUM($P$174:P182)/SUM($P$162:P170)-1)*100</f>
        <v>-10.195376371714604</v>
      </c>
      <c r="S182" s="39">
        <f t="shared" si="94"/>
        <v>-10.142328577706778</v>
      </c>
      <c r="T182" s="39">
        <v>98.808279842762616</v>
      </c>
      <c r="U182" s="40">
        <f t="shared" si="83"/>
        <v>-6.8062739599787108</v>
      </c>
      <c r="V182" s="39">
        <f>(SUM($T$174:T182)/SUM($T$162:T170)-1)*100</f>
        <v>-8.0349174272100203</v>
      </c>
      <c r="W182" s="39">
        <f t="shared" si="97"/>
        <v>-7.2561928793096087</v>
      </c>
      <c r="X182" s="39">
        <v>97.145091904575651</v>
      </c>
      <c r="Y182" s="40">
        <f t="shared" si="84"/>
        <v>-8.7916040541270633</v>
      </c>
      <c r="Z182" s="39">
        <f>(SUM($X$174:X182)/SUM($X$162:X170)-1)*100</f>
        <v>-16.046104630819833</v>
      </c>
      <c r="AA182" s="39">
        <f t="shared" si="98"/>
        <v>-17.922726350584355</v>
      </c>
      <c r="AB182" s="39">
        <v>99.178082191780831</v>
      </c>
      <c r="AC182" s="40">
        <f t="shared" si="85"/>
        <v>6.4705882352941444</v>
      </c>
      <c r="AD182" s="39">
        <f>(SUM($AB$174:AB182)/SUM($AB$162:AB170)-1)*100</f>
        <v>-15.573111636772829</v>
      </c>
      <c r="AE182" s="39">
        <f t="shared" si="99"/>
        <v>-16.842051141427291</v>
      </c>
      <c r="AF182" s="41" t="s">
        <v>88</v>
      </c>
      <c r="AG182" s="39">
        <v>106.28</v>
      </c>
      <c r="AH182" s="39">
        <f t="shared" si="78"/>
        <v>97.115522313147977</v>
      </c>
      <c r="AI182" s="38">
        <f t="shared" si="86"/>
        <v>12.183084025162444</v>
      </c>
      <c r="AJ182" s="39">
        <f>(SUM($AH$174:AH182)/SUM($AH$162:AH170)-1)*100</f>
        <v>1.0716479314033744</v>
      </c>
      <c r="AK182" s="39">
        <f t="shared" si="95"/>
        <v>-5.2514794080841085</v>
      </c>
    </row>
    <row r="183" spans="1:37" ht="12.75" hidden="1" x14ac:dyDescent="0.2">
      <c r="A183" s="35" t="s">
        <v>81</v>
      </c>
      <c r="B183" s="35">
        <v>10</v>
      </c>
      <c r="C183" s="33" t="s">
        <v>87</v>
      </c>
      <c r="D183" s="39">
        <v>98.566324980883707</v>
      </c>
      <c r="E183" s="38">
        <f t="shared" si="79"/>
        <v>21.613419261420134</v>
      </c>
      <c r="F183" s="39">
        <f>(SUM($D$174:D183)/SUM($D$162:D171)-1)*100</f>
        <v>4.7826288876626766</v>
      </c>
      <c r="G183" s="39">
        <f t="shared" si="100"/>
        <v>0.55735001414957708</v>
      </c>
      <c r="H183" s="39">
        <v>95.418529504666068</v>
      </c>
      <c r="I183" s="37">
        <f t="shared" si="80"/>
        <v>17.935902330752612</v>
      </c>
      <c r="J183" s="39">
        <f>(SUM($H$174:H183)/SUM($H$162:H171)-1)*100</f>
        <v>4.9236223635937604</v>
      </c>
      <c r="K183" s="39">
        <f t="shared" si="101"/>
        <v>2.1183127288751962</v>
      </c>
      <c r="L183" s="39">
        <v>154.72446220937692</v>
      </c>
      <c r="M183" s="40">
        <f t="shared" si="81"/>
        <v>99.276641134299581</v>
      </c>
      <c r="N183" s="39">
        <f>(SUM($L$174:L183)/SUM($L$162:L171)-1)*100</f>
        <v>7.3768077258364428</v>
      </c>
      <c r="O183" s="39">
        <f t="shared" si="96"/>
        <v>2.7469247668720556</v>
      </c>
      <c r="P183" s="39">
        <v>98.482094641507061</v>
      </c>
      <c r="Q183" s="38">
        <f t="shared" si="82"/>
        <v>-6.3303286512205972</v>
      </c>
      <c r="R183" s="39">
        <f>(SUM($P$174:P183)/SUM($P$162:P171)-1)*100</f>
        <v>-9.8298935553706617</v>
      </c>
      <c r="S183" s="39">
        <f t="shared" si="94"/>
        <v>-9.8370244426415496</v>
      </c>
      <c r="T183" s="39">
        <v>98.765984972881526</v>
      </c>
      <c r="U183" s="40">
        <f t="shared" si="83"/>
        <v>-6.8418024458381979</v>
      </c>
      <c r="V183" s="39">
        <f>(SUM($T$174:T183)/SUM($T$162:T171)-1)*100</f>
        <v>-7.9186428836735656</v>
      </c>
      <c r="W183" s="39">
        <f t="shared" si="97"/>
        <v>-7.4950085672493572</v>
      </c>
      <c r="X183" s="39">
        <v>97.818435326724568</v>
      </c>
      <c r="Y183" s="40">
        <f t="shared" si="84"/>
        <v>-8.3690715212038782</v>
      </c>
      <c r="Z183" s="39">
        <f>(SUM($X$174:X183)/SUM($X$162:X171)-1)*100</f>
        <v>-15.353546481207324</v>
      </c>
      <c r="AA183" s="39">
        <f t="shared" si="98"/>
        <v>-16.522757753636611</v>
      </c>
      <c r="AB183" s="39">
        <v>97.260273972602747</v>
      </c>
      <c r="AC183" s="40">
        <f t="shared" si="85"/>
        <v>5.341246290801223</v>
      </c>
      <c r="AD183" s="39">
        <f>(SUM($AB$174:AB183)/SUM($AB$162:AB171)-1)*100</f>
        <v>-13.932275132275118</v>
      </c>
      <c r="AE183" s="39">
        <f t="shared" si="99"/>
        <v>-14.773283884962552</v>
      </c>
      <c r="AF183" s="41" t="s">
        <v>88</v>
      </c>
      <c r="AG183" s="39">
        <v>106.57</v>
      </c>
      <c r="AH183" s="39">
        <f t="shared" si="78"/>
        <v>92.489748504160374</v>
      </c>
      <c r="AI183" s="38">
        <f t="shared" si="86"/>
        <v>18.418171312354019</v>
      </c>
      <c r="AJ183" s="39">
        <f>(SUM($AH$174:AH183)/SUM($AH$162:AH171)-1)*100</f>
        <v>2.6540296641092587</v>
      </c>
      <c r="AK183" s="39">
        <f t="shared" si="95"/>
        <v>-1.4737129332051353</v>
      </c>
    </row>
    <row r="184" spans="1:37" ht="12.75" hidden="1" x14ac:dyDescent="0.2">
      <c r="A184" s="35" t="s">
        <v>81</v>
      </c>
      <c r="B184" s="35">
        <v>11</v>
      </c>
      <c r="C184" s="33" t="s">
        <v>87</v>
      </c>
      <c r="D184" s="39">
        <v>111.65682313494132</v>
      </c>
      <c r="E184" s="38">
        <f t="shared" si="79"/>
        <v>4.3264226923401168</v>
      </c>
      <c r="F184" s="39">
        <f>(SUM($D$174:D184)/SUM($D$162:D172)-1)*100</f>
        <v>4.7333640312487768</v>
      </c>
      <c r="G184" s="39">
        <f t="shared" si="100"/>
        <v>2.401738807727142</v>
      </c>
      <c r="H184" s="39">
        <v>109.11561574611044</v>
      </c>
      <c r="I184" s="37">
        <f t="shared" si="80"/>
        <v>-0.6312556902114892</v>
      </c>
      <c r="J184" s="39">
        <f>(SUM($H$174:H184)/SUM($H$162:H172)-1)*100</f>
        <v>4.3088402875748333</v>
      </c>
      <c r="K184" s="39">
        <f t="shared" si="101"/>
        <v>3.1789467102085922</v>
      </c>
      <c r="L184" s="39">
        <v>142.19172455917717</v>
      </c>
      <c r="M184" s="40">
        <f t="shared" si="81"/>
        <v>40.518608901355577</v>
      </c>
      <c r="N184" s="39">
        <f>(SUM($L$174:L184)/SUM($L$162:L172)-1)*100</f>
        <v>10.755404908108535</v>
      </c>
      <c r="O184" s="39">
        <f t="shared" si="96"/>
        <v>6.1735782155889893</v>
      </c>
      <c r="P184" s="39">
        <v>98.93570734266271</v>
      </c>
      <c r="Q184" s="38">
        <f t="shared" si="82"/>
        <v>-5.4670809255380561</v>
      </c>
      <c r="R184" s="39">
        <f>(SUM($P$174:P184)/SUM($P$162:P172)-1)*100</f>
        <v>-9.4545561765249531</v>
      </c>
      <c r="S184" s="39">
        <f t="shared" si="94"/>
        <v>-9.5664302063818241</v>
      </c>
      <c r="T184" s="39">
        <v>99.183957804647477</v>
      </c>
      <c r="U184" s="40">
        <f t="shared" si="83"/>
        <v>-5.1368365386980912</v>
      </c>
      <c r="V184" s="39">
        <f>(SUM($T$174:T184)/SUM($T$162:T172)-1)*100</f>
        <v>-7.674730768936433</v>
      </c>
      <c r="W184" s="39">
        <f t="shared" si="97"/>
        <v>-7.5238360862828983</v>
      </c>
      <c r="X184" s="39">
        <v>99.165122171022418</v>
      </c>
      <c r="Y184" s="40">
        <f t="shared" si="84"/>
        <v>-7.6871043444343599</v>
      </c>
      <c r="Z184" s="39">
        <f>(SUM($X$174:X184)/SUM($X$162:X172)-1)*100</f>
        <v>-14.715520651532687</v>
      </c>
      <c r="AA184" s="39">
        <f t="shared" si="98"/>
        <v>-15.729161444564355</v>
      </c>
      <c r="AB184" s="39">
        <v>95.890410958904098</v>
      </c>
      <c r="AC184" s="40">
        <f t="shared" si="85"/>
        <v>-3.0470914127424038</v>
      </c>
      <c r="AD184" s="39">
        <f>(SUM($AB$174:AB184)/SUM($AB$162:AB172)-1)*100</f>
        <v>-13.088381718435782</v>
      </c>
      <c r="AE184" s="39">
        <f t="shared" si="99"/>
        <v>-13.2890839667416</v>
      </c>
      <c r="AF184" s="41" t="s">
        <v>88</v>
      </c>
      <c r="AG184" s="39">
        <v>106.76</v>
      </c>
      <c r="AH184" s="39">
        <f t="shared" si="78"/>
        <v>104.5867582755164</v>
      </c>
      <c r="AI184" s="38">
        <f t="shared" si="86"/>
        <v>1.3361749081647787</v>
      </c>
      <c r="AJ184" s="39">
        <f>(SUM($AH$174:AH184)/SUM($AH$162:AH172)-1)*100</f>
        <v>2.5122625648111629</v>
      </c>
      <c r="AK184" s="39">
        <f t="shared" si="95"/>
        <v>0.25003095771421613</v>
      </c>
    </row>
    <row r="185" spans="1:37" ht="12.75" hidden="1" x14ac:dyDescent="0.2">
      <c r="A185" s="35" t="s">
        <v>81</v>
      </c>
      <c r="B185" s="35">
        <v>12</v>
      </c>
      <c r="C185" s="33" t="s">
        <v>87</v>
      </c>
      <c r="D185" s="39">
        <v>161.99376564681344</v>
      </c>
      <c r="E185" s="38">
        <f t="shared" si="79"/>
        <v>-7.0509715217290818</v>
      </c>
      <c r="F185" s="39">
        <f>(SUM($D$174:D185)/SUM($D$162:D173)-1)*100</f>
        <v>2.9710135238429469</v>
      </c>
      <c r="G185" s="39">
        <f t="shared" si="100"/>
        <v>2.9710135238429416</v>
      </c>
      <c r="H185" s="39">
        <v>165.06862071819188</v>
      </c>
      <c r="I185" s="37">
        <f t="shared" si="80"/>
        <v>-10.847826938358324</v>
      </c>
      <c r="J185" s="39">
        <f>(SUM($H$174:H185)/SUM($H$162:H173)-1)*100</f>
        <v>1.9252219157117834</v>
      </c>
      <c r="K185" s="39">
        <f t="shared" si="101"/>
        <v>1.9252219157117878</v>
      </c>
      <c r="L185" s="39">
        <v>100.62691321794838</v>
      </c>
      <c r="M185" s="40">
        <f t="shared" si="81"/>
        <v>39.790784091665898</v>
      </c>
      <c r="N185" s="39">
        <f>(SUM($L$174:L185)/SUM($L$162:L173)-1)*100</f>
        <v>12.718664373045762</v>
      </c>
      <c r="O185" s="39">
        <f t="shared" si="96"/>
        <v>12.718664373045769</v>
      </c>
      <c r="P185" s="39">
        <v>98.508015367287399</v>
      </c>
      <c r="Q185" s="38">
        <f t="shared" si="82"/>
        <v>-3.4334993485685601</v>
      </c>
      <c r="R185" s="39">
        <f>(SUM($P$174:P185)/SUM($P$162:P173)-1)*100</f>
        <v>-8.9887215464551815</v>
      </c>
      <c r="S185" s="39">
        <f t="shared" si="94"/>
        <v>-8.9887215464551815</v>
      </c>
      <c r="T185" s="39">
        <v>99.074488729661141</v>
      </c>
      <c r="U185" s="40">
        <f t="shared" si="83"/>
        <v>-4.0521857866215356</v>
      </c>
      <c r="V185" s="39">
        <f>(SUM($T$174:T185)/SUM($T$162:T173)-1)*100</f>
        <v>-7.3860380981214941</v>
      </c>
      <c r="W185" s="39">
        <f t="shared" si="97"/>
        <v>-7.3860380981214888</v>
      </c>
      <c r="X185" s="39">
        <v>99.165122171022418</v>
      </c>
      <c r="Y185" s="40">
        <f t="shared" si="84"/>
        <v>2.1738986336293067</v>
      </c>
      <c r="Z185" s="39">
        <f>(SUM($X$174:X185)/SUM($X$162:X173)-1)*100</f>
        <v>-13.534395715351854</v>
      </c>
      <c r="AA185" s="39">
        <f t="shared" si="98"/>
        <v>-13.534395715351849</v>
      </c>
      <c r="AB185" s="39">
        <v>91.232876712328775</v>
      </c>
      <c r="AC185" s="40">
        <f t="shared" si="85"/>
        <v>-10.242587601078156</v>
      </c>
      <c r="AD185" s="39">
        <f>(SUM($AB$174:AB185)/SUM($AB$162:AB173)-1)*100</f>
        <v>-12.878376912227395</v>
      </c>
      <c r="AE185" s="39">
        <f t="shared" si="99"/>
        <v>-12.878376912227395</v>
      </c>
      <c r="AF185" s="41" t="s">
        <v>88</v>
      </c>
      <c r="AG185" s="39">
        <v>107.18</v>
      </c>
      <c r="AH185" s="39">
        <f t="shared" si="78"/>
        <v>151.14178545140271</v>
      </c>
      <c r="AI185" s="38">
        <f t="shared" si="86"/>
        <v>-10.060237511835453</v>
      </c>
      <c r="AJ185" s="39">
        <f>(SUM($AH$174:AH185)/SUM($AH$162:AH173)-1)*100</f>
        <v>0.63832928254121679</v>
      </c>
      <c r="AK185" s="39">
        <f t="shared" si="95"/>
        <v>0.63832928254122123</v>
      </c>
    </row>
    <row r="186" spans="1:37" ht="12.75" hidden="1" x14ac:dyDescent="0.2">
      <c r="A186" s="35" t="s">
        <v>82</v>
      </c>
      <c r="B186" s="35">
        <v>1</v>
      </c>
      <c r="C186" s="33" t="s">
        <v>87</v>
      </c>
      <c r="D186" s="39">
        <v>119.14657959484951</v>
      </c>
      <c r="E186" s="38">
        <f t="shared" si="79"/>
        <v>43.926641792764144</v>
      </c>
      <c r="F186" s="39">
        <f>(SUM($D$186:D186)/SUM($D$174:D174)-1)*100</f>
        <v>43.92664179276413</v>
      </c>
      <c r="G186" s="39">
        <f t="shared" si="100"/>
        <v>10.305906022783162</v>
      </c>
      <c r="H186" s="39">
        <v>121.91703952776867</v>
      </c>
      <c r="I186" s="37">
        <f t="shared" si="80"/>
        <v>43.429091422145206</v>
      </c>
      <c r="J186" s="39">
        <f>(SUM($H$186:H186)/SUM($H$174:H174)-1)*100</f>
        <v>43.42909142214522</v>
      </c>
      <c r="K186" s="39">
        <f t="shared" si="101"/>
        <v>9.1959417268995054</v>
      </c>
      <c r="L186" s="39">
        <v>79.54872769086559</v>
      </c>
      <c r="M186" s="40">
        <f t="shared" si="81"/>
        <v>40.680735647729563</v>
      </c>
      <c r="N186" s="39">
        <f>(SUM($L$186:L186)/SUM($L$174:L174)-1)*100</f>
        <v>40.680735647729563</v>
      </c>
      <c r="O186" s="39">
        <f t="shared" si="96"/>
        <v>19.322135376611826</v>
      </c>
      <c r="P186" s="39">
        <v>98.328421767238027</v>
      </c>
      <c r="Q186" s="38">
        <f t="shared" si="82"/>
        <v>-3.4768542919976255</v>
      </c>
      <c r="R186" s="39">
        <f>(SUM($P$186:P186)/SUM($P$174:P174)-1)*100</f>
        <v>-3.476854291997622</v>
      </c>
      <c r="S186" s="39">
        <f t="shared" si="94"/>
        <v>-8.2817636191623478</v>
      </c>
      <c r="T186" s="39">
        <v>100.11444494203117</v>
      </c>
      <c r="U186" s="40">
        <f t="shared" si="83"/>
        <v>-1.6617790811339006</v>
      </c>
      <c r="V186" s="39">
        <f>(SUM($T$186:T186)/SUM($T$174:T174)-1)*100</f>
        <v>-1.6617790811339073</v>
      </c>
      <c r="W186" s="39">
        <f t="shared" si="97"/>
        <v>-6.9347062402065944</v>
      </c>
      <c r="X186" s="39">
        <v>94.584346465797211</v>
      </c>
      <c r="Y186" s="40">
        <f t="shared" si="84"/>
        <v>-1.2988395613754733</v>
      </c>
      <c r="Z186" s="39">
        <f>(SUM($X$186:X186)/SUM($X$174:X174)-1)*100</f>
        <v>-1.2988395613754755</v>
      </c>
      <c r="AA186" s="39">
        <f t="shared" si="98"/>
        <v>-11.632187045840482</v>
      </c>
      <c r="AB186" s="39">
        <v>89.589041095890408</v>
      </c>
      <c r="AC186" s="40">
        <f t="shared" si="85"/>
        <v>-23.598130841121502</v>
      </c>
      <c r="AD186" s="39">
        <f>(SUM($AB$186:AB186)/SUM($AB$174:AB174)-1)*100</f>
        <v>-23.598130841121502</v>
      </c>
      <c r="AE186" s="39">
        <f t="shared" si="99"/>
        <v>-12.915818686401465</v>
      </c>
      <c r="AF186" s="41" t="s">
        <v>88</v>
      </c>
      <c r="AG186" s="39">
        <v>108.78</v>
      </c>
      <c r="AH186" s="39">
        <f t="shared" si="78"/>
        <v>109.529858057409</v>
      </c>
      <c r="AI186" s="38">
        <f t="shared" si="86"/>
        <v>37.681617438454083</v>
      </c>
      <c r="AJ186" s="39">
        <f>(SUM($AH$186:AH186)/SUM($AH$174:AH174)-1)*100</f>
        <v>37.681617438454083</v>
      </c>
      <c r="AK186" s="39">
        <f t="shared" si="95"/>
        <v>7.5375279821152645</v>
      </c>
    </row>
    <row r="187" spans="1:37" ht="12.75" hidden="1" x14ac:dyDescent="0.2">
      <c r="A187" s="35" t="s">
        <v>82</v>
      </c>
      <c r="B187" s="35">
        <v>2</v>
      </c>
      <c r="C187" s="33" t="s">
        <v>87</v>
      </c>
      <c r="D187" s="39">
        <v>141.30887592121752</v>
      </c>
      <c r="E187" s="38">
        <f t="shared" si="79"/>
        <v>18.112902303403771</v>
      </c>
      <c r="F187" s="39">
        <f>(SUM($D$186:D187)/SUM($D$174:D175)-1)*100</f>
        <v>28.669751389258447</v>
      </c>
      <c r="G187" s="39">
        <f t="shared" si="100"/>
        <v>13.872599109048906</v>
      </c>
      <c r="H187" s="39">
        <v>142.33676555780386</v>
      </c>
      <c r="I187" s="37">
        <f t="shared" si="80"/>
        <v>16.58668313184603</v>
      </c>
      <c r="J187" s="39">
        <f>(SUM($H$186:H187)/SUM($H$174:H175)-1)*100</f>
        <v>27.604439746223129</v>
      </c>
      <c r="K187" s="39">
        <f t="shared" si="101"/>
        <v>12.410488990986494</v>
      </c>
      <c r="L187" s="39">
        <v>89.547545462017823</v>
      </c>
      <c r="M187" s="40">
        <f t="shared" si="81"/>
        <v>0.72587930296430159</v>
      </c>
      <c r="N187" s="39">
        <f>(SUM($L$186:L187)/SUM($L$174:L175)-1)*100</f>
        <v>16.259083018868559</v>
      </c>
      <c r="O187" s="39">
        <f t="shared" si="96"/>
        <v>25.720278315759245</v>
      </c>
      <c r="P187" s="39">
        <v>100.5464953018684</v>
      </c>
      <c r="Q187" s="38">
        <f t="shared" si="82"/>
        <v>-3.9341942331505493</v>
      </c>
      <c r="R187" s="39">
        <f>(SUM($P$186:P187)/SUM($P$174:P175)-1)*100</f>
        <v>-3.70861758298896</v>
      </c>
      <c r="S187" s="39">
        <f t="shared" si="94"/>
        <v>-7.4971577940023622</v>
      </c>
      <c r="T187" s="39">
        <v>100.80360252774045</v>
      </c>
      <c r="U187" s="40">
        <f t="shared" si="83"/>
        <v>-9.8626624257235562E-2</v>
      </c>
      <c r="V187" s="39">
        <f>(SUM($T$186:T187)/SUM($T$174:T175)-1)*100</f>
        <v>-0.88368496630950588</v>
      </c>
      <c r="W187" s="39">
        <f t="shared" si="97"/>
        <v>-6.1272016591610594</v>
      </c>
      <c r="X187" s="39">
        <v>96.124874598289409</v>
      </c>
      <c r="Y187" s="40">
        <f t="shared" si="84"/>
        <v>-9.845947756195585</v>
      </c>
      <c r="Z187" s="39">
        <f>(SUM($X$186:X187)/SUM($X$174:X175)-1)*100</f>
        <v>-5.8002418867163952</v>
      </c>
      <c r="AA187" s="39">
        <f t="shared" si="98"/>
        <v>-10.710563942996956</v>
      </c>
      <c r="AB187" s="39">
        <v>108.76712328767124</v>
      </c>
      <c r="AC187" s="40">
        <f t="shared" si="85"/>
        <v>-20.916334661354568</v>
      </c>
      <c r="AD187" s="39">
        <f>(SUM($AB$186:AB187)/SUM($AB$174:AB175)-1)*100</f>
        <v>-22.150537634408597</v>
      </c>
      <c r="AE187" s="39">
        <f t="shared" si="99"/>
        <v>-12.85681749164894</v>
      </c>
      <c r="AF187" s="41" t="s">
        <v>88</v>
      </c>
      <c r="AG187" s="39">
        <v>111.71</v>
      </c>
      <c r="AH187" s="39">
        <f t="shared" si="78"/>
        <v>126.49617395149721</v>
      </c>
      <c r="AI187" s="38">
        <f t="shared" si="86"/>
        <v>10.817413753645596</v>
      </c>
      <c r="AJ187" s="39">
        <f>(SUM($AH$186:AH187)/SUM($AH$174:AH175)-1)*100</f>
        <v>21.850526103195467</v>
      </c>
      <c r="AK187" s="39">
        <f t="shared" si="95"/>
        <v>10.430890930824987</v>
      </c>
    </row>
    <row r="188" spans="1:37" ht="12.75" hidden="1" x14ac:dyDescent="0.2">
      <c r="A188" s="35" t="s">
        <v>82</v>
      </c>
      <c r="B188" s="35">
        <v>3</v>
      </c>
      <c r="C188" s="33" t="s">
        <v>87</v>
      </c>
      <c r="D188" s="39">
        <v>103.26556021151632</v>
      </c>
      <c r="E188" s="38">
        <f t="shared" si="79"/>
        <v>5.3425355741768357</v>
      </c>
      <c r="F188" s="39">
        <f>(SUM($D$186:D188)/SUM($D$174:D176)-1)*100</f>
        <v>21.058739546019865</v>
      </c>
      <c r="G188" s="39">
        <f t="shared" si="100"/>
        <v>14.245939722283325</v>
      </c>
      <c r="H188" s="39">
        <v>100.61096432510806</v>
      </c>
      <c r="I188" s="37">
        <f t="shared" si="80"/>
        <v>2.6178566749693175</v>
      </c>
      <c r="J188" s="39">
        <f>(SUM($H$186:H188)/SUM($H$174:H176)-1)*100</f>
        <v>19.575823638385991</v>
      </c>
      <c r="K188" s="39">
        <f t="shared" si="101"/>
        <v>12.598693220719952</v>
      </c>
      <c r="L188" s="39">
        <v>120.40583457936785</v>
      </c>
      <c r="M188" s="40">
        <f t="shared" si="81"/>
        <v>16.939213552963466</v>
      </c>
      <c r="N188" s="39">
        <f>(SUM($L$186:L188)/SUM($L$174:L176)-1)*100</f>
        <v>16.540990506533237</v>
      </c>
      <c r="O188" s="39">
        <f t="shared" si="96"/>
        <v>23.55610081589046</v>
      </c>
      <c r="P188" s="39">
        <v>100.61870303797076</v>
      </c>
      <c r="Q188" s="38">
        <f t="shared" si="82"/>
        <v>-1.6896108829754439</v>
      </c>
      <c r="R188" s="39">
        <f>(SUM($P$186:P188)/SUM($P$174:P176)-1)*100</f>
        <v>-3.0396211712521937</v>
      </c>
      <c r="S188" s="39">
        <f t="shared" si="94"/>
        <v>-6.453101264180404</v>
      </c>
      <c r="T188" s="39">
        <v>101.37085137085138</v>
      </c>
      <c r="U188" s="40">
        <f t="shared" si="83"/>
        <v>0.64718523824814156</v>
      </c>
      <c r="V188" s="39">
        <f>(SUM($T$186:T188)/SUM($T$174:T176)-1)*100</f>
        <v>-0.37553296162676775</v>
      </c>
      <c r="W188" s="39">
        <f t="shared" si="97"/>
        <v>-5.3060316028191323</v>
      </c>
      <c r="X188" s="39">
        <v>95.206679022631803</v>
      </c>
      <c r="Y188" s="40">
        <f t="shared" si="84"/>
        <v>-13.085591878550787</v>
      </c>
      <c r="Z188" s="39">
        <f>(SUM($X$186:X188)/SUM($X$174:X176)-1)*100</f>
        <v>-8.3581308655701232</v>
      </c>
      <c r="AA188" s="39">
        <f t="shared" si="98"/>
        <v>-10.151606171348689</v>
      </c>
      <c r="AB188" s="39">
        <v>106.3013698630137</v>
      </c>
      <c r="AC188" s="40">
        <f t="shared" si="85"/>
        <v>5.1490514905149212</v>
      </c>
      <c r="AD188" s="39">
        <f>(SUM($AB$186:AB188)/SUM($AB$174:AB176)-1)*100</f>
        <v>-14.395688991531951</v>
      </c>
      <c r="AE188" s="39">
        <f t="shared" si="99"/>
        <v>-8.6094158674803793</v>
      </c>
      <c r="AF188" s="41" t="s">
        <v>88</v>
      </c>
      <c r="AG188" s="39">
        <v>112.6</v>
      </c>
      <c r="AH188" s="39">
        <f t="shared" si="78"/>
        <v>91.710088997794244</v>
      </c>
      <c r="AI188" s="38">
        <f t="shared" si="86"/>
        <v>-1.7956841987447376</v>
      </c>
      <c r="AJ188" s="39">
        <f>(SUM($AH$186:AH188)/SUM($AH$174:AH176)-1)*100</f>
        <v>14.158644635420782</v>
      </c>
      <c r="AK188" s="39">
        <f t="shared" si="95"/>
        <v>10.337898825590358</v>
      </c>
    </row>
    <row r="189" spans="1:37" ht="12.75" hidden="1" x14ac:dyDescent="0.2">
      <c r="A189" s="35" t="s">
        <v>82</v>
      </c>
      <c r="B189" s="35">
        <v>4</v>
      </c>
      <c r="C189" s="33" t="s">
        <v>87</v>
      </c>
      <c r="D189" s="39">
        <v>87.676260873978691</v>
      </c>
      <c r="E189" s="38">
        <f t="shared" si="79"/>
        <v>7.1380707297372226</v>
      </c>
      <c r="F189" s="39">
        <f>(SUM($D$186:D189)/SUM($D$174:D177)-1)*100</f>
        <v>18.078774282186984</v>
      </c>
      <c r="G189" s="39">
        <f t="shared" si="100"/>
        <v>12.584699489845391</v>
      </c>
      <c r="H189" s="39">
        <v>85.196248180242762</v>
      </c>
      <c r="I189" s="37">
        <f t="shared" si="80"/>
        <v>4.1070694635304932</v>
      </c>
      <c r="J189" s="39">
        <f>(SUM($H$186:H189)/SUM($H$174:H177)-1)*100</f>
        <v>16.304520549267853</v>
      </c>
      <c r="K189" s="39">
        <f t="shared" si="101"/>
        <v>10.786613413144323</v>
      </c>
      <c r="L189" s="39">
        <v>97.41348069126991</v>
      </c>
      <c r="M189" s="40">
        <f t="shared" si="81"/>
        <v>9.2259488087958204</v>
      </c>
      <c r="N189" s="39">
        <f>(SUM($L$186:L189)/SUM($L$174:L177)-1)*100</f>
        <v>14.608529434064966</v>
      </c>
      <c r="O189" s="39">
        <f t="shared" si="96"/>
        <v>20.964725149594173</v>
      </c>
      <c r="P189" s="39">
        <v>99.950318608921009</v>
      </c>
      <c r="Q189" s="38">
        <f t="shared" si="82"/>
        <v>-2.1000326429944636</v>
      </c>
      <c r="R189" s="39">
        <f>(SUM($P$186:P189)/SUM($P$174:P177)-1)*100</f>
        <v>-2.8062097922260776</v>
      </c>
      <c r="S189" s="39">
        <f t="shared" si="94"/>
        <v>-5.7892292727434125</v>
      </c>
      <c r="T189" s="39">
        <v>103.02532716325821</v>
      </c>
      <c r="U189" s="40">
        <f t="shared" si="83"/>
        <v>1.934816857030313</v>
      </c>
      <c r="V189" s="39">
        <f>(SUM($T$186:T189)/SUM($T$174:T177)-1)*100</f>
        <v>0.20174186881858347</v>
      </c>
      <c r="W189" s="39">
        <f t="shared" si="97"/>
        <v>-4.5677256662410457</v>
      </c>
      <c r="X189" s="39">
        <v>89.564877318868895</v>
      </c>
      <c r="Y189" s="40">
        <f t="shared" si="84"/>
        <v>-17.960938230071974</v>
      </c>
      <c r="Z189" s="39">
        <f>(SUM($X$186:X189)/SUM($X$174:X177)-1)*100</f>
        <v>-10.847342667506421</v>
      </c>
      <c r="AA189" s="39">
        <f t="shared" si="98"/>
        <v>-10.414749625217055</v>
      </c>
      <c r="AB189" s="39">
        <v>94.520547945205479</v>
      </c>
      <c r="AC189" s="40">
        <f t="shared" si="85"/>
        <v>-0.57636887608069287</v>
      </c>
      <c r="AD189" s="39">
        <f>(SUM($AB$186:AB189)/SUM($AB$174:AB177)-1)*100</f>
        <v>-11.48238153098422</v>
      </c>
      <c r="AE189" s="39">
        <f t="shared" si="99"/>
        <v>-6.4508928571428328</v>
      </c>
      <c r="AF189" s="41" t="s">
        <v>88</v>
      </c>
      <c r="AG189" s="39">
        <v>113.36</v>
      </c>
      <c r="AH189" s="39">
        <f t="shared" si="78"/>
        <v>77.343208251569067</v>
      </c>
      <c r="AI189" s="38">
        <f t="shared" si="86"/>
        <v>-0.64021369250816917</v>
      </c>
      <c r="AJ189" s="39">
        <f>(SUM($AH$186:AH189)/SUM($AH$174:AH177)-1)*100</f>
        <v>11.001966251143713</v>
      </c>
      <c r="AK189" s="39">
        <f t="shared" si="95"/>
        <v>8.3156350302931941</v>
      </c>
    </row>
    <row r="190" spans="1:37" ht="12.75" hidden="1" x14ac:dyDescent="0.2">
      <c r="A190" s="35" t="s">
        <v>82</v>
      </c>
      <c r="B190" s="35">
        <v>5</v>
      </c>
      <c r="C190" s="33" t="s">
        <v>87</v>
      </c>
      <c r="D190" s="39">
        <v>109.25424366385033</v>
      </c>
      <c r="E190" s="38">
        <f t="shared" si="79"/>
        <v>49.478462363069355</v>
      </c>
      <c r="F190" s="39">
        <f>(SUM($D$186:D190)/SUM($D$174:D178)-1)*100</f>
        <v>23.118602092588848</v>
      </c>
      <c r="G190" s="39">
        <f t="shared" si="100"/>
        <v>14.970279105290899</v>
      </c>
      <c r="H190" s="39">
        <v>107.96301370017045</v>
      </c>
      <c r="I190" s="37">
        <f t="shared" si="80"/>
        <v>49.06055866849735</v>
      </c>
      <c r="J190" s="39">
        <f>(SUM($H$186:H190)/SUM($H$174:H178)-1)*100</f>
        <v>21.468871116000088</v>
      </c>
      <c r="K190" s="39">
        <f t="shared" si="101"/>
        <v>13.114454032179552</v>
      </c>
      <c r="L190" s="39">
        <v>108.85053474042216</v>
      </c>
      <c r="M190" s="40">
        <f t="shared" si="81"/>
        <v>35.701732896955434</v>
      </c>
      <c r="N190" s="39">
        <f>(SUM($L$186:L190)/SUM($L$174:L178)-1)*100</f>
        <v>18.658093115018115</v>
      </c>
      <c r="O190" s="39">
        <f t="shared" si="96"/>
        <v>21.969009513050992</v>
      </c>
      <c r="P190" s="39">
        <v>100.19471402342121</v>
      </c>
      <c r="Q190" s="38">
        <f t="shared" si="82"/>
        <v>-0.2764161721888172</v>
      </c>
      <c r="R190" s="39">
        <f>(SUM($P$186:P190)/SUM($P$174:P178)-1)*100</f>
        <v>-2.3092405823963547</v>
      </c>
      <c r="S190" s="39">
        <f t="shared" si="94"/>
        <v>-5.0145085567457812</v>
      </c>
      <c r="T190" s="39">
        <v>103.63487087625019</v>
      </c>
      <c r="U190" s="40">
        <f t="shared" si="83"/>
        <v>3.0528685584225741</v>
      </c>
      <c r="V190" s="39">
        <f>(SUM($T$186:T190)/SUM($T$174:T178)-1)*100</f>
        <v>0.76943917637497528</v>
      </c>
      <c r="W190" s="39">
        <f t="shared" si="97"/>
        <v>-3.691867611282035</v>
      </c>
      <c r="X190" s="39">
        <v>92.67654010304193</v>
      </c>
      <c r="Y190" s="40">
        <f t="shared" si="84"/>
        <v>-11.548198636806234</v>
      </c>
      <c r="Z190" s="39">
        <f>(SUM($X$186:X190)/SUM($X$174:X178)-1)*100</f>
        <v>-10.986964618249528</v>
      </c>
      <c r="AA190" s="39">
        <f t="shared" si="98"/>
        <v>-10.104377669780334</v>
      </c>
      <c r="AB190" s="39">
        <v>84.109589041095887</v>
      </c>
      <c r="AC190" s="40">
        <f t="shared" si="85"/>
        <v>-5.538461538461533</v>
      </c>
      <c r="AD190" s="39">
        <f>(SUM($AB$186:AB190)/SUM($AB$174:AB178)-1)*100</f>
        <v>-10.502283105022837</v>
      </c>
      <c r="AE190" s="39">
        <f t="shared" si="99"/>
        <v>-5.6309362279511532</v>
      </c>
      <c r="AF190" s="41" t="s">
        <v>88</v>
      </c>
      <c r="AG190" s="39">
        <v>113.81</v>
      </c>
      <c r="AH190" s="39">
        <f t="shared" si="78"/>
        <v>95.997050930366683</v>
      </c>
      <c r="AI190" s="38">
        <f t="shared" si="86"/>
        <v>38.130655361778395</v>
      </c>
      <c r="AJ190" s="39">
        <f>(SUM($AH$186:AH190)/SUM($AH$174:AH178)-1)*100</f>
        <v>15.341865710755664</v>
      </c>
      <c r="AK190" s="39">
        <f t="shared" si="95"/>
        <v>10.110732431858807</v>
      </c>
    </row>
    <row r="191" spans="1:37" ht="12.75" hidden="1" x14ac:dyDescent="0.2">
      <c r="A191" s="35" t="s">
        <v>82</v>
      </c>
      <c r="B191" s="35">
        <v>6</v>
      </c>
      <c r="C191" s="33" t="s">
        <v>87</v>
      </c>
      <c r="D191" s="39">
        <v>118.62800531065953</v>
      </c>
      <c r="E191" s="38">
        <f t="shared" si="79"/>
        <v>38.046380455015964</v>
      </c>
      <c r="F191" s="39">
        <f>(SUM($D$186:D191)/SUM($D$174:D179)-1)*100</f>
        <v>25.488406273984964</v>
      </c>
      <c r="G191" s="39">
        <f t="shared" si="100"/>
        <v>16.350278341440557</v>
      </c>
      <c r="H191" s="39">
        <v>117.39392332756475</v>
      </c>
      <c r="I191" s="37">
        <f t="shared" si="80"/>
        <v>37.048754532753236</v>
      </c>
      <c r="J191" s="39">
        <f>(SUM($H$186:H191)/SUM($H$174:H179)-1)*100</f>
        <v>23.91733781041312</v>
      </c>
      <c r="K191" s="39">
        <f t="shared" si="101"/>
        <v>14.302984140137951</v>
      </c>
      <c r="L191" s="39">
        <v>118.1183757854686</v>
      </c>
      <c r="M191" s="40">
        <f t="shared" si="81"/>
        <v>34.670596379347899</v>
      </c>
      <c r="N191" s="39">
        <f>(SUM($L$186:L191)/SUM($L$174:L179)-1)*100</f>
        <v>21.436307792499278</v>
      </c>
      <c r="O191" s="39">
        <f t="shared" si="96"/>
        <v>25.227843435992071</v>
      </c>
      <c r="P191" s="39">
        <v>98.332124728063789</v>
      </c>
      <c r="Q191" s="38">
        <f t="shared" si="82"/>
        <v>0.34765521671769761</v>
      </c>
      <c r="R191" s="39">
        <f>(SUM($P$186:P191)/SUM($P$174:P179)-1)*100</f>
        <v>-1.8820405633665938</v>
      </c>
      <c r="S191" s="39">
        <f t="shared" si="94"/>
        <v>-4.1694067952048499</v>
      </c>
      <c r="T191" s="39">
        <v>102.7317510076131</v>
      </c>
      <c r="U191" s="40">
        <f t="shared" si="83"/>
        <v>2.1270280965571828</v>
      </c>
      <c r="V191" s="39">
        <f>(SUM($T$186:T191)/SUM($T$174:T179)-1)*100</f>
        <v>0.99491860317042491</v>
      </c>
      <c r="W191" s="39">
        <f t="shared" si="97"/>
        <v>-2.9208377853682208</v>
      </c>
      <c r="X191" s="39">
        <v>87.238781860536278</v>
      </c>
      <c r="Y191" s="40">
        <f t="shared" si="84"/>
        <v>-3.5311371841155079</v>
      </c>
      <c r="Z191" s="39">
        <f>(SUM($X$186:X191)/SUM($X$174:X179)-1)*100</f>
        <v>-9.8930746822033733</v>
      </c>
      <c r="AA191" s="39">
        <f t="shared" si="98"/>
        <v>-8.6471502581013056</v>
      </c>
      <c r="AB191" s="39">
        <v>81.369863013698634</v>
      </c>
      <c r="AC191" s="40">
        <f t="shared" si="85"/>
        <v>-9.9999999999999858</v>
      </c>
      <c r="AD191" s="39">
        <f>(SUM($AB$186:AB191)/SUM($AB$174:AB179)-1)*100</f>
        <v>-10.430247718383301</v>
      </c>
      <c r="AE191" s="39">
        <f t="shared" si="99"/>
        <v>-5.7377049180327759</v>
      </c>
      <c r="AF191" s="41" t="s">
        <v>88</v>
      </c>
      <c r="AG191" s="39">
        <v>114.52</v>
      </c>
      <c r="AH191" s="39">
        <f t="shared" si="78"/>
        <v>103.58715098730312</v>
      </c>
      <c r="AI191" s="38">
        <f t="shared" si="86"/>
        <v>26.956381326600408</v>
      </c>
      <c r="AJ191" s="39">
        <f>(SUM($AH$186:AH191)/SUM($AH$174:AH179)-1)*100</f>
        <v>17.178345019809793</v>
      </c>
      <c r="AK191" s="39">
        <f t="shared" si="95"/>
        <v>10.862875677234868</v>
      </c>
    </row>
    <row r="192" spans="1:37" ht="12.75" hidden="1" x14ac:dyDescent="0.2">
      <c r="A192" s="35" t="s">
        <v>82</v>
      </c>
      <c r="B192" s="35">
        <v>7</v>
      </c>
      <c r="C192" s="33" t="s">
        <v>87</v>
      </c>
      <c r="D192" s="39">
        <v>110.96777093018117</v>
      </c>
      <c r="E192" s="38">
        <f t="shared" si="79"/>
        <v>23.153056008323986</v>
      </c>
      <c r="F192" s="39">
        <f>(SUM($D$186:D192)/SUM($D$174:D180)-1)*100</f>
        <v>25.155141529338621</v>
      </c>
      <c r="G192" s="39">
        <f t="shared" si="100"/>
        <v>16.015317929395522</v>
      </c>
      <c r="H192" s="39">
        <v>106.51076039345504</v>
      </c>
      <c r="I192" s="37">
        <f t="shared" si="80"/>
        <v>20.237565542573563</v>
      </c>
      <c r="J192" s="39">
        <f>(SUM($H$186:H192)/SUM($H$174:H180)-1)*100</f>
        <v>23.402900500888801</v>
      </c>
      <c r="K192" s="39">
        <f t="shared" si="101"/>
        <v>13.804330013839945</v>
      </c>
      <c r="L192" s="39">
        <v>129.70987564449112</v>
      </c>
      <c r="M192" s="40">
        <f t="shared" si="81"/>
        <v>18.113156433375138</v>
      </c>
      <c r="N192" s="39">
        <f>(SUM($L$186:L192)/SUM($L$174:L180)-1)*100</f>
        <v>20.843230738285712</v>
      </c>
      <c r="O192" s="39">
        <f t="shared" si="96"/>
        <v>22.245124965975066</v>
      </c>
      <c r="P192" s="39">
        <v>99.576319565519228</v>
      </c>
      <c r="Q192" s="38">
        <f t="shared" si="82"/>
        <v>2.4184948202315724</v>
      </c>
      <c r="R192" s="39">
        <f>(SUM($P$186:P192)/SUM($P$174:P180)-1)*100</f>
        <v>-1.29036145840975</v>
      </c>
      <c r="S192" s="39">
        <f t="shared" si="94"/>
        <v>-3.1277654464583122</v>
      </c>
      <c r="T192" s="39">
        <v>103.18206697517043</v>
      </c>
      <c r="U192" s="40">
        <f t="shared" si="83"/>
        <v>3.8304584032245828</v>
      </c>
      <c r="V192" s="39">
        <f>(SUM($T$186:T192)/SUM($T$174:T180)-1)*100</f>
        <v>1.3945938316042072</v>
      </c>
      <c r="W192" s="39">
        <f t="shared" si="97"/>
        <v>-1.8403076916430905</v>
      </c>
      <c r="X192" s="39">
        <v>95.165870330380343</v>
      </c>
      <c r="Y192" s="40">
        <f t="shared" si="84"/>
        <v>5.1279161501183381</v>
      </c>
      <c r="Z192" s="39">
        <f>(SUM($X$186:X192)/SUM($X$174:X180)-1)*100</f>
        <v>-7.9695189712652663</v>
      </c>
      <c r="AA192" s="39">
        <f t="shared" si="98"/>
        <v>-6.9554269080253306</v>
      </c>
      <c r="AB192" s="39">
        <v>74.246575342465746</v>
      </c>
      <c r="AC192" s="40">
        <f t="shared" si="85"/>
        <v>-19.345238095238102</v>
      </c>
      <c r="AD192" s="39">
        <f>(SUM($AB$186:AB192)/SUM($AB$174:AB180)-1)*100</f>
        <v>-11.56617368221462</v>
      </c>
      <c r="AE192" s="39">
        <f t="shared" si="99"/>
        <v>-6.7932296431838779</v>
      </c>
      <c r="AF192" s="41" t="s">
        <v>88</v>
      </c>
      <c r="AG192" s="39">
        <v>115.18</v>
      </c>
      <c r="AH192" s="39">
        <f t="shared" si="78"/>
        <v>96.342916244296902</v>
      </c>
      <c r="AI192" s="38">
        <f t="shared" si="86"/>
        <v>12.952672657747399</v>
      </c>
      <c r="AJ192" s="39">
        <f>(SUM($AH$186:AH192)/SUM($AH$174:AH180)-1)*100</f>
        <v>16.578944378124906</v>
      </c>
      <c r="AK192" s="39">
        <f t="shared" si="95"/>
        <v>10.011065496751414</v>
      </c>
    </row>
    <row r="193" spans="1:37" ht="12.75" hidden="1" x14ac:dyDescent="0.2">
      <c r="A193" s="35">
        <v>2019</v>
      </c>
      <c r="B193" s="35">
        <v>1</v>
      </c>
      <c r="C193" s="33" t="s">
        <v>89</v>
      </c>
      <c r="D193" s="39">
        <v>75.22959394225046</v>
      </c>
      <c r="E193" s="38"/>
      <c r="F193" s="39"/>
      <c r="G193" s="37"/>
      <c r="H193" s="39">
        <v>67.097934448445471</v>
      </c>
      <c r="I193" s="37"/>
      <c r="J193" s="40"/>
      <c r="K193" s="37"/>
      <c r="L193" s="39">
        <v>235.66909544722608</v>
      </c>
      <c r="M193" s="40"/>
      <c r="N193" s="40"/>
      <c r="O193" s="40"/>
      <c r="P193" s="39">
        <v>168.90606420927463</v>
      </c>
      <c r="Q193" s="38"/>
      <c r="R193" s="39"/>
      <c r="S193" s="39"/>
      <c r="T193" s="39">
        <v>163.06481122137828</v>
      </c>
      <c r="U193" s="40"/>
      <c r="V193" s="40"/>
      <c r="W193" s="40"/>
      <c r="X193" s="39">
        <v>151.82228392919126</v>
      </c>
      <c r="Y193" s="40"/>
      <c r="Z193" s="40"/>
      <c r="AA193" s="40"/>
      <c r="AB193" s="39">
        <v>234.37198843559264</v>
      </c>
      <c r="AC193" s="40"/>
      <c r="AD193" s="40"/>
      <c r="AE193" s="40"/>
      <c r="AF193" s="41" t="s">
        <v>90</v>
      </c>
      <c r="AG193" s="39">
        <v>100.31</v>
      </c>
      <c r="AH193" s="39">
        <f t="shared" si="78"/>
        <v>74.997102923188578</v>
      </c>
      <c r="AI193" s="38"/>
      <c r="AJ193" s="40"/>
      <c r="AK193" s="40"/>
    </row>
    <row r="194" spans="1:37" ht="12.75" hidden="1" x14ac:dyDescent="0.2">
      <c r="A194" s="35">
        <v>2019</v>
      </c>
      <c r="B194" s="35">
        <v>2</v>
      </c>
      <c r="C194" s="33" t="s">
        <v>89</v>
      </c>
      <c r="D194" s="39">
        <v>53.90750694461947</v>
      </c>
      <c r="E194" s="38"/>
      <c r="F194" s="39"/>
      <c r="G194" s="37"/>
      <c r="H194" s="39">
        <v>53.511030688183006</v>
      </c>
      <c r="I194" s="37"/>
      <c r="J194" s="40"/>
      <c r="K194" s="37"/>
      <c r="L194" s="39">
        <v>117.51935577763942</v>
      </c>
      <c r="M194" s="40"/>
      <c r="N194" s="40"/>
      <c r="O194" s="40"/>
      <c r="P194" s="39">
        <v>156.6438763376932</v>
      </c>
      <c r="Q194" s="38"/>
      <c r="R194" s="40"/>
      <c r="S194" s="40"/>
      <c r="T194" s="39">
        <v>165.06070854354937</v>
      </c>
      <c r="U194" s="40"/>
      <c r="V194" s="40"/>
      <c r="W194" s="40"/>
      <c r="X194" s="39">
        <v>146.61575841721626</v>
      </c>
      <c r="Y194" s="40"/>
      <c r="Z194" s="40"/>
      <c r="AA194" s="40"/>
      <c r="AB194" s="39">
        <v>126.43752007709602</v>
      </c>
      <c r="AC194" s="40"/>
      <c r="AD194" s="40"/>
      <c r="AE194" s="40"/>
      <c r="AF194" s="41" t="s">
        <v>90</v>
      </c>
      <c r="AG194" s="39">
        <v>101.28</v>
      </c>
      <c r="AH194" s="39">
        <f t="shared" si="78"/>
        <v>53.226211438210377</v>
      </c>
      <c r="AI194" s="38"/>
      <c r="AJ194" s="40"/>
      <c r="AK194" s="40"/>
    </row>
    <row r="195" spans="1:37" ht="12.75" hidden="1" x14ac:dyDescent="0.2">
      <c r="A195" s="35">
        <v>2019</v>
      </c>
      <c r="B195" s="35">
        <v>3</v>
      </c>
      <c r="C195" s="33" t="s">
        <v>89</v>
      </c>
      <c r="D195" s="39">
        <v>81.794603202665442</v>
      </c>
      <c r="E195" s="38"/>
      <c r="F195" s="39"/>
      <c r="G195" s="37"/>
      <c r="H195" s="39">
        <v>79.944561575147233</v>
      </c>
      <c r="I195" s="37"/>
      <c r="J195" s="40"/>
      <c r="K195" s="37"/>
      <c r="L195" s="39">
        <v>194.01970809893737</v>
      </c>
      <c r="M195" s="40"/>
      <c r="N195" s="40"/>
      <c r="O195" s="40"/>
      <c r="P195" s="39">
        <v>155.12782401902496</v>
      </c>
      <c r="Q195" s="38"/>
      <c r="R195" s="40"/>
      <c r="S195" s="40"/>
      <c r="T195" s="39">
        <v>165.26029827576647</v>
      </c>
      <c r="U195" s="40"/>
      <c r="V195" s="40"/>
      <c r="W195" s="40"/>
      <c r="X195" s="39">
        <v>142.03401596667825</v>
      </c>
      <c r="Y195" s="40"/>
      <c r="Z195" s="40"/>
      <c r="AA195" s="40"/>
      <c r="AB195" s="39">
        <v>120.65531641503371</v>
      </c>
      <c r="AC195" s="40"/>
      <c r="AD195" s="40"/>
      <c r="AE195" s="40"/>
      <c r="AF195" s="41" t="s">
        <v>90</v>
      </c>
      <c r="AG195" s="39">
        <v>101.28</v>
      </c>
      <c r="AH195" s="39">
        <f t="shared" si="78"/>
        <v>80.760864141652291</v>
      </c>
      <c r="AI195" s="38"/>
      <c r="AJ195" s="40"/>
      <c r="AK195" s="40"/>
    </row>
    <row r="196" spans="1:37" ht="12.75" hidden="1" x14ac:dyDescent="0.2">
      <c r="A196" s="35">
        <v>2019</v>
      </c>
      <c r="B196" s="35">
        <v>4</v>
      </c>
      <c r="C196" s="33" t="s">
        <v>89</v>
      </c>
      <c r="D196" s="39">
        <v>102.28095084383142</v>
      </c>
      <c r="E196" s="38"/>
      <c r="F196" s="39"/>
      <c r="G196" s="37"/>
      <c r="H196" s="39">
        <v>98.480527031077074</v>
      </c>
      <c r="I196" s="37"/>
      <c r="J196" s="40"/>
      <c r="K196" s="37"/>
      <c r="L196" s="39">
        <v>257.75437314283448</v>
      </c>
      <c r="M196" s="40"/>
      <c r="N196" s="40"/>
      <c r="O196" s="40"/>
      <c r="P196" s="39">
        <v>176.93222354340068</v>
      </c>
      <c r="Q196" s="38"/>
      <c r="R196" s="40"/>
      <c r="S196" s="40"/>
      <c r="T196" s="39">
        <v>170.51616122415035</v>
      </c>
      <c r="U196" s="40"/>
      <c r="V196" s="40"/>
      <c r="W196" s="40"/>
      <c r="X196" s="39">
        <v>163.69316209649426</v>
      </c>
      <c r="Y196" s="40"/>
      <c r="Z196" s="40"/>
      <c r="AA196" s="40"/>
      <c r="AB196" s="39">
        <v>238.61227112110501</v>
      </c>
      <c r="AC196" s="40"/>
      <c r="AD196" s="40"/>
      <c r="AE196" s="40"/>
      <c r="AF196" s="41" t="s">
        <v>90</v>
      </c>
      <c r="AG196" s="39">
        <v>103.49</v>
      </c>
      <c r="AH196" s="39">
        <f t="shared" si="78"/>
        <v>98.831723687149903</v>
      </c>
      <c r="AI196" s="38"/>
      <c r="AJ196" s="40"/>
      <c r="AK196" s="40"/>
    </row>
    <row r="197" spans="1:37" ht="12.75" hidden="1" x14ac:dyDescent="0.2">
      <c r="A197" s="35">
        <v>2019</v>
      </c>
      <c r="B197" s="35">
        <v>5</v>
      </c>
      <c r="C197" s="33" t="s">
        <v>89</v>
      </c>
      <c r="D197" s="39">
        <v>102.77789917222469</v>
      </c>
      <c r="E197" s="38"/>
      <c r="F197" s="39"/>
      <c r="G197" s="37"/>
      <c r="H197" s="39">
        <v>102.64519582086039</v>
      </c>
      <c r="I197" s="37"/>
      <c r="J197" s="40"/>
      <c r="K197" s="37"/>
      <c r="L197" s="39">
        <v>222.37087777211997</v>
      </c>
      <c r="M197" s="40"/>
      <c r="N197" s="40"/>
      <c r="O197" s="40"/>
      <c r="P197" s="39">
        <v>176.12960760998808</v>
      </c>
      <c r="Q197" s="38"/>
      <c r="R197" s="40"/>
      <c r="S197" s="40"/>
      <c r="T197" s="39">
        <v>169.45168265232579</v>
      </c>
      <c r="U197" s="40"/>
      <c r="V197" s="40"/>
      <c r="W197" s="40"/>
      <c r="X197" s="39">
        <v>181.81187087816727</v>
      </c>
      <c r="Y197" s="40"/>
      <c r="Z197" s="40"/>
      <c r="AA197" s="40"/>
      <c r="AB197" s="39">
        <v>204.30452939286857</v>
      </c>
      <c r="AC197" s="40"/>
      <c r="AD197" s="40"/>
      <c r="AE197" s="40"/>
      <c r="AF197" s="41" t="s">
        <v>90</v>
      </c>
      <c r="AG197" s="39">
        <v>104.49</v>
      </c>
      <c r="AH197" s="39">
        <f t="shared" si="78"/>
        <v>98.361469204923623</v>
      </c>
      <c r="AI197" s="38"/>
      <c r="AJ197" s="40"/>
      <c r="AK197" s="40"/>
    </row>
    <row r="198" spans="1:37" ht="12.75" hidden="1" x14ac:dyDescent="0.2">
      <c r="A198" s="35">
        <v>2019</v>
      </c>
      <c r="B198" s="36">
        <v>6</v>
      </c>
      <c r="C198" s="33" t="s">
        <v>89</v>
      </c>
      <c r="D198" s="39">
        <v>129.84841128929517</v>
      </c>
      <c r="E198" s="38"/>
      <c r="F198" s="39"/>
      <c r="G198" s="37"/>
      <c r="H198" s="39">
        <v>132.27786740052869</v>
      </c>
      <c r="I198" s="37"/>
      <c r="J198" s="40"/>
      <c r="K198" s="37"/>
      <c r="L198" s="39">
        <v>264.11809236287485</v>
      </c>
      <c r="M198" s="40"/>
      <c r="N198" s="40"/>
      <c r="O198" s="40"/>
      <c r="P198" s="39">
        <v>175.68370986920331</v>
      </c>
      <c r="Q198" s="38"/>
      <c r="R198" s="40"/>
      <c r="S198" s="40"/>
      <c r="T198" s="39">
        <v>170.64922104562842</v>
      </c>
      <c r="U198" s="40"/>
      <c r="V198" s="40"/>
      <c r="W198" s="40"/>
      <c r="X198" s="39">
        <v>189.51752863589033</v>
      </c>
      <c r="Y198" s="40"/>
      <c r="Z198" s="40"/>
      <c r="AA198" s="40"/>
      <c r="AB198" s="39">
        <v>179.24831352393184</v>
      </c>
      <c r="AC198" s="40"/>
      <c r="AD198" s="40"/>
      <c r="AE198" s="40"/>
      <c r="AF198" s="41" t="s">
        <v>90</v>
      </c>
      <c r="AG198" s="39">
        <v>104.96</v>
      </c>
      <c r="AH198" s="39">
        <f t="shared" si="78"/>
        <v>123.71228209727056</v>
      </c>
      <c r="AI198" s="38"/>
      <c r="AJ198" s="40"/>
      <c r="AK198" s="40"/>
    </row>
    <row r="199" spans="1:37" ht="12.75" hidden="1" x14ac:dyDescent="0.2">
      <c r="A199" s="35">
        <v>2019</v>
      </c>
      <c r="B199" s="36">
        <v>7</v>
      </c>
      <c r="C199" s="33" t="s">
        <v>89</v>
      </c>
      <c r="D199" s="39">
        <v>111.64207221807837</v>
      </c>
      <c r="E199" s="38"/>
      <c r="F199" s="39"/>
      <c r="G199" s="37"/>
      <c r="H199" s="39">
        <v>105.86016304996232</v>
      </c>
      <c r="I199" s="37"/>
      <c r="J199" s="40"/>
      <c r="K199" s="37"/>
      <c r="L199" s="39">
        <v>295.27251853569311</v>
      </c>
      <c r="M199" s="40"/>
      <c r="N199" s="40"/>
      <c r="O199" s="40"/>
      <c r="P199" s="39">
        <v>175.86206896551721</v>
      </c>
      <c r="Q199" s="38"/>
      <c r="R199" s="40"/>
      <c r="S199" s="40"/>
      <c r="T199" s="39">
        <v>172.44552863558241</v>
      </c>
      <c r="U199" s="40"/>
      <c r="V199" s="40"/>
      <c r="W199" s="40"/>
      <c r="X199" s="39">
        <v>183.68622006247833</v>
      </c>
      <c r="Y199" s="40"/>
      <c r="Z199" s="40"/>
      <c r="AA199" s="40"/>
      <c r="AB199" s="39">
        <v>181.17571474461931</v>
      </c>
      <c r="AC199" s="40"/>
      <c r="AD199" s="40"/>
      <c r="AE199" s="40"/>
      <c r="AF199" s="41" t="s">
        <v>90</v>
      </c>
      <c r="AG199" s="39">
        <v>105.84</v>
      </c>
      <c r="AH199" s="39">
        <f t="shared" si="78"/>
        <v>105.48192764368704</v>
      </c>
      <c r="AI199" s="38"/>
      <c r="AJ199" s="40"/>
      <c r="AK199" s="40"/>
    </row>
    <row r="200" spans="1:37" ht="12.75" hidden="1" x14ac:dyDescent="0.2">
      <c r="A200" s="35">
        <v>2019</v>
      </c>
      <c r="B200" s="35">
        <v>8</v>
      </c>
      <c r="C200" s="33" t="s">
        <v>89</v>
      </c>
      <c r="D200" s="39">
        <v>100.10999063604282</v>
      </c>
      <c r="E200" s="38"/>
      <c r="F200" s="39"/>
      <c r="G200" s="40"/>
      <c r="H200" s="39">
        <v>103.23519591498942</v>
      </c>
      <c r="I200" s="37"/>
      <c r="J200" s="40"/>
      <c r="K200" s="40"/>
      <c r="L200" s="39">
        <v>189.13758660070269</v>
      </c>
      <c r="M200" s="40"/>
      <c r="N200" s="40"/>
      <c r="O200" s="40"/>
      <c r="P200" s="39">
        <v>167.96967895362664</v>
      </c>
      <c r="Q200" s="38"/>
      <c r="R200" s="40"/>
      <c r="S200" s="40"/>
      <c r="T200" s="39">
        <v>169.11903309863058</v>
      </c>
      <c r="U200" s="40"/>
      <c r="V200" s="40"/>
      <c r="W200" s="40"/>
      <c r="X200" s="39">
        <v>182.8531759805623</v>
      </c>
      <c r="Y200" s="40"/>
      <c r="Z200" s="40"/>
      <c r="AA200" s="40"/>
      <c r="AB200" s="39">
        <v>133.76164471570829</v>
      </c>
      <c r="AC200" s="40"/>
      <c r="AD200" s="40"/>
      <c r="AE200" s="40"/>
      <c r="AF200" s="41" t="s">
        <v>90</v>
      </c>
      <c r="AG200" s="39">
        <v>103.71</v>
      </c>
      <c r="AH200" s="39">
        <f t="shared" si="78"/>
        <v>96.528773152099916</v>
      </c>
      <c r="AI200" s="38"/>
      <c r="AJ200" s="40"/>
      <c r="AK200" s="40"/>
    </row>
    <row r="201" spans="1:37" ht="12.75" hidden="1" x14ac:dyDescent="0.2">
      <c r="A201" s="35">
        <v>2019</v>
      </c>
      <c r="B201" s="35">
        <v>9</v>
      </c>
      <c r="C201" s="33" t="s">
        <v>89</v>
      </c>
      <c r="D201" s="39">
        <v>78.255801629314519</v>
      </c>
      <c r="E201" s="38"/>
      <c r="F201" s="39"/>
      <c r="G201" s="40"/>
      <c r="H201" s="39">
        <v>80.362155035256094</v>
      </c>
      <c r="I201" s="37"/>
      <c r="J201" s="40"/>
      <c r="K201" s="40"/>
      <c r="L201" s="39">
        <v>146.04838123177157</v>
      </c>
      <c r="M201" s="40"/>
      <c r="N201" s="40"/>
      <c r="O201" s="40"/>
      <c r="P201" s="39">
        <v>165.3834720570749</v>
      </c>
      <c r="Q201" s="38"/>
      <c r="R201" s="40"/>
      <c r="S201" s="40"/>
      <c r="T201" s="39">
        <v>168.85291345567444</v>
      </c>
      <c r="U201" s="40"/>
      <c r="V201" s="40"/>
      <c r="W201" s="40"/>
      <c r="X201" s="39">
        <v>185.97709128774733</v>
      </c>
      <c r="Y201" s="40"/>
      <c r="Z201" s="40"/>
      <c r="AA201" s="40"/>
      <c r="AB201" s="39">
        <v>107.16350787022162</v>
      </c>
      <c r="AC201" s="40"/>
      <c r="AD201" s="40"/>
      <c r="AE201" s="40"/>
      <c r="AF201" s="41" t="s">
        <v>90</v>
      </c>
      <c r="AG201" s="39">
        <v>102.49</v>
      </c>
      <c r="AH201" s="39">
        <f t="shared" si="78"/>
        <v>76.354572767406111</v>
      </c>
      <c r="AI201" s="38"/>
      <c r="AJ201" s="40"/>
      <c r="AK201" s="40"/>
    </row>
    <row r="202" spans="1:37" ht="12.75" hidden="1" x14ac:dyDescent="0.2">
      <c r="A202" s="35">
        <v>2019</v>
      </c>
      <c r="B202" s="35">
        <v>10</v>
      </c>
      <c r="C202" s="33" t="s">
        <v>89</v>
      </c>
      <c r="D202" s="39">
        <v>88.740343499690624</v>
      </c>
      <c r="E202" s="38"/>
      <c r="F202" s="39"/>
      <c r="G202" s="40"/>
      <c r="H202" s="39">
        <v>83.244773635013857</v>
      </c>
      <c r="I202" s="37"/>
      <c r="J202" s="40"/>
      <c r="K202" s="40"/>
      <c r="L202" s="39">
        <v>235.71141330979296</v>
      </c>
      <c r="M202" s="40"/>
      <c r="N202" s="40"/>
      <c r="O202" s="40"/>
      <c r="P202" s="39">
        <v>167.07788347205707</v>
      </c>
      <c r="Q202" s="38"/>
      <c r="R202" s="40"/>
      <c r="S202" s="40"/>
      <c r="T202" s="39">
        <v>166.191717026113</v>
      </c>
      <c r="U202" s="40"/>
      <c r="V202" s="40"/>
      <c r="W202" s="40"/>
      <c r="X202" s="39">
        <v>168.27490454703226</v>
      </c>
      <c r="Y202" s="40"/>
      <c r="Z202" s="40"/>
      <c r="AA202" s="40"/>
      <c r="AB202" s="39">
        <v>169.99678766463217</v>
      </c>
      <c r="AC202" s="40"/>
      <c r="AD202" s="40"/>
      <c r="AE202" s="40"/>
      <c r="AF202" s="41" t="s">
        <v>90</v>
      </c>
      <c r="AG202" s="39">
        <v>105.15</v>
      </c>
      <c r="AH202" s="39">
        <f t="shared" si="78"/>
        <v>84.394049928379104</v>
      </c>
      <c r="AI202" s="38"/>
      <c r="AJ202" s="40"/>
      <c r="AK202" s="40"/>
    </row>
    <row r="203" spans="1:37" ht="12.75" hidden="1" x14ac:dyDescent="0.2">
      <c r="A203" s="35">
        <v>2019</v>
      </c>
      <c r="B203" s="35">
        <v>11</v>
      </c>
      <c r="C203" s="33" t="s">
        <v>89</v>
      </c>
      <c r="D203" s="39">
        <v>75.932087372127441</v>
      </c>
      <c r="E203" s="38"/>
      <c r="F203" s="39"/>
      <c r="G203" s="40"/>
      <c r="H203" s="39">
        <v>74.112188602564103</v>
      </c>
      <c r="I203" s="37"/>
      <c r="J203" s="40"/>
      <c r="K203" s="40"/>
      <c r="L203" s="39">
        <v>171.78682979397269</v>
      </c>
      <c r="M203" s="40"/>
      <c r="N203" s="40"/>
      <c r="O203" s="40"/>
      <c r="P203" s="39">
        <v>169.61950059453034</v>
      </c>
      <c r="Q203" s="38"/>
      <c r="R203" s="40"/>
      <c r="S203" s="40"/>
      <c r="T203" s="39">
        <v>172.5785884570605</v>
      </c>
      <c r="U203" s="40"/>
      <c r="V203" s="40"/>
      <c r="W203" s="40"/>
      <c r="X203" s="39">
        <v>156.19576535925026</v>
      </c>
      <c r="Y203" s="40"/>
      <c r="Z203" s="40"/>
      <c r="AA203" s="40"/>
      <c r="AB203" s="39">
        <v>177.32091230324443</v>
      </c>
      <c r="AC203" s="40"/>
      <c r="AD203" s="40"/>
      <c r="AE203" s="40"/>
      <c r="AF203" s="41" t="s">
        <v>90</v>
      </c>
      <c r="AG203" s="39">
        <v>105.97</v>
      </c>
      <c r="AH203" s="39">
        <f t="shared" si="78"/>
        <v>71.6543242164079</v>
      </c>
      <c r="AI203" s="38"/>
      <c r="AJ203" s="40"/>
      <c r="AK203" s="40"/>
    </row>
    <row r="204" spans="1:37" ht="12.75" hidden="1" x14ac:dyDescent="0.2">
      <c r="A204" s="35">
        <v>2019</v>
      </c>
      <c r="B204" s="35">
        <v>12</v>
      </c>
      <c r="C204" s="33" t="s">
        <v>89</v>
      </c>
      <c r="D204" s="39">
        <v>81.309268837205224</v>
      </c>
      <c r="E204" s="38"/>
      <c r="F204" s="39"/>
      <c r="G204" s="40"/>
      <c r="H204" s="39">
        <v>80.905423887830565</v>
      </c>
      <c r="I204" s="37"/>
      <c r="J204" s="40"/>
      <c r="K204" s="40"/>
      <c r="L204" s="39">
        <v>170.81025060884858</v>
      </c>
      <c r="M204" s="40"/>
      <c r="N204" s="40"/>
      <c r="O204" s="40"/>
      <c r="P204" s="39">
        <v>163.02021403091555</v>
      </c>
      <c r="Q204" s="38"/>
      <c r="R204" s="40"/>
      <c r="S204" s="40"/>
      <c r="T204" s="39">
        <v>168.05455452680602</v>
      </c>
      <c r="U204" s="40"/>
      <c r="V204" s="40"/>
      <c r="W204" s="40"/>
      <c r="X204" s="39">
        <v>141.82575494619925</v>
      </c>
      <c r="Y204" s="40"/>
      <c r="Z204" s="40"/>
      <c r="AA204" s="40"/>
      <c r="AB204" s="39">
        <v>173.08062961773209</v>
      </c>
      <c r="AC204" s="40"/>
      <c r="AD204" s="40"/>
      <c r="AE204" s="40"/>
      <c r="AF204" s="41" t="s">
        <v>90</v>
      </c>
      <c r="AG204" s="39">
        <v>107.61</v>
      </c>
      <c r="AH204" s="39">
        <f t="shared" si="78"/>
        <v>75.559212747147313</v>
      </c>
      <c r="AI204" s="38"/>
      <c r="AJ204" s="40"/>
      <c r="AK204" s="40"/>
    </row>
    <row r="205" spans="1:37" ht="12.75" hidden="1" x14ac:dyDescent="0.2">
      <c r="A205" s="35">
        <v>2020</v>
      </c>
      <c r="B205" s="35">
        <v>1</v>
      </c>
      <c r="C205" s="33" t="s">
        <v>89</v>
      </c>
      <c r="D205" s="39">
        <v>59.274704216171763</v>
      </c>
      <c r="E205" s="38">
        <f t="shared" ref="E205:E235" si="102">D205/D193*100-100</f>
        <v>-21.208262453638085</v>
      </c>
      <c r="F205" s="39">
        <f>(SUM($D$205:D205)/SUM($D$193:D193)-1)*100</f>
        <v>-21.208262453638081</v>
      </c>
      <c r="G205" s="40"/>
      <c r="H205" s="39">
        <v>49.909894243970641</v>
      </c>
      <c r="I205" s="37">
        <f t="shared" ref="I205:I235" si="103">H205/H193*100-100</f>
        <v>-25.616347724803987</v>
      </c>
      <c r="J205" s="39">
        <f>(SUM($H$205:H205)/SUM($H$193:H193)-1)*100</f>
        <v>-25.61634772480399</v>
      </c>
      <c r="K205" s="40"/>
      <c r="L205" s="39">
        <v>207.10326500344206</v>
      </c>
      <c r="M205" s="40">
        <f t="shared" ref="M205:M235" si="104">L205/L193*100-100</f>
        <v>-12.121160981916205</v>
      </c>
      <c r="N205" s="39">
        <f>(SUM($L$205:L205)/SUM($L$193:L193)-1)*100</f>
        <v>-12.121160981916201</v>
      </c>
      <c r="O205" s="40"/>
      <c r="P205" s="39">
        <v>159.45303210463732</v>
      </c>
      <c r="Q205" s="38">
        <f t="shared" ref="Q205:Q235" si="105">P205/P193*100-100</f>
        <v>-5.5966209081309302</v>
      </c>
      <c r="R205" s="39">
        <f>(SUM($P$205:P205)/SUM($P$193:P193)-1)*100</f>
        <v>-5.5966209081309337</v>
      </c>
      <c r="S205" s="40"/>
      <c r="T205" s="39">
        <v>165.92559738315683</v>
      </c>
      <c r="U205" s="40">
        <f t="shared" ref="U205:U235" si="106">T205/T193*100-100</f>
        <v>1.7543859649122595</v>
      </c>
      <c r="V205" s="39">
        <f>(SUM($T$205:T205)/SUM($T$193:T193)-1)*100</f>
        <v>1.754385964912264</v>
      </c>
      <c r="W205" s="40"/>
      <c r="X205" s="39">
        <v>147.44880249913223</v>
      </c>
      <c r="Y205" s="40">
        <f t="shared" ref="Y205:Y235" si="107">X205/X193*100-100</f>
        <v>-2.8806584362140057</v>
      </c>
      <c r="Z205" s="39">
        <f>(SUM($X$205:X205)/SUM($X$193:X193)-1)*100</f>
        <v>-2.880658436214012</v>
      </c>
      <c r="AA205" s="40"/>
      <c r="AB205" s="39">
        <v>144.16961130742047</v>
      </c>
      <c r="AC205" s="40">
        <f t="shared" ref="AC205:AC235" si="108">AB205/AB193*100-100</f>
        <v>-38.486842105263165</v>
      </c>
      <c r="AD205" s="39">
        <f>(SUM($AB$205:AB205)/SUM($AB$193:AB193)-1)*100</f>
        <v>-38.486842105263165</v>
      </c>
      <c r="AE205" s="40"/>
      <c r="AF205" s="41" t="s">
        <v>90</v>
      </c>
      <c r="AG205" s="39">
        <v>108.3</v>
      </c>
      <c r="AH205" s="39">
        <f t="shared" si="78"/>
        <v>54.73195218483081</v>
      </c>
      <c r="AI205" s="38">
        <f t="shared" ref="AI205:AI235" si="109">AH205/AH193*100-100</f>
        <v>-27.021244752764872</v>
      </c>
      <c r="AJ205" s="39">
        <f>(SUM($AH$205:AH205)/SUM($AH$193:AH193)-1)*100</f>
        <v>-27.021244752764872</v>
      </c>
      <c r="AK205" s="40"/>
    </row>
    <row r="206" spans="1:37" ht="12.75" hidden="1" x14ac:dyDescent="0.2">
      <c r="A206" s="35">
        <v>2020</v>
      </c>
      <c r="B206" s="35">
        <v>2</v>
      </c>
      <c r="C206" s="33" t="s">
        <v>89</v>
      </c>
      <c r="D206" s="39">
        <v>67.776869729036477</v>
      </c>
      <c r="E206" s="38">
        <f t="shared" si="102"/>
        <v>25.728073083894131</v>
      </c>
      <c r="F206" s="39">
        <f>(SUM($D$205:D206)/SUM($D$193:D194)-1)*100</f>
        <v>-1.6149711642424847</v>
      </c>
      <c r="G206" s="40"/>
      <c r="H206" s="39">
        <v>65.117660129501047</v>
      </c>
      <c r="I206" s="37">
        <f t="shared" si="103"/>
        <v>21.690162368487449</v>
      </c>
      <c r="J206" s="39">
        <f>(SUM($H$205:H206)/SUM($H$193:H194)-1)*100</f>
        <v>-4.6276914463481695</v>
      </c>
      <c r="K206" s="40"/>
      <c r="L206" s="39">
        <v>167.2717474988888</v>
      </c>
      <c r="M206" s="40">
        <f t="shared" si="104"/>
        <v>42.335487113617972</v>
      </c>
      <c r="N206" s="39">
        <f>(SUM($L$205:L206)/SUM($L$193:L194)-1)*100</f>
        <v>5.9986562992051073</v>
      </c>
      <c r="O206" s="40"/>
      <c r="P206" s="39">
        <v>157.35731272294885</v>
      </c>
      <c r="Q206" s="38">
        <f t="shared" si="105"/>
        <v>0.45545118132650941</v>
      </c>
      <c r="R206" s="39">
        <f>(SUM($P$205:P206)/SUM($P$193:P194)-1)*100</f>
        <v>-2.6845637583892579</v>
      </c>
      <c r="S206" s="40"/>
      <c r="T206" s="39">
        <v>167.12313577645949</v>
      </c>
      <c r="U206" s="40">
        <f t="shared" si="106"/>
        <v>1.2494961708988228</v>
      </c>
      <c r="V206" s="39">
        <f>(SUM($T$205:T206)/SUM($T$193:T194)-1)*100</f>
        <v>1.5004055150040552</v>
      </c>
      <c r="W206" s="40"/>
      <c r="X206" s="39">
        <v>144.53314821242625</v>
      </c>
      <c r="Y206" s="40">
        <f t="shared" si="107"/>
        <v>-1.4204545454545467</v>
      </c>
      <c r="Z206" s="39">
        <f>(SUM($X$205:X206)/SUM($X$193:X194)-1)*100</f>
        <v>-2.1632937892533177</v>
      </c>
      <c r="AA206" s="40"/>
      <c r="AB206" s="39">
        <v>124.51011885640857</v>
      </c>
      <c r="AC206" s="40">
        <f t="shared" si="108"/>
        <v>-1.5243902439024453</v>
      </c>
      <c r="AD206" s="39">
        <f>(SUM($AB$205:AB206)/SUM($AB$193:AB194)-1)*100</f>
        <v>-25.534188034188045</v>
      </c>
      <c r="AE206" s="40"/>
      <c r="AF206" s="41" t="s">
        <v>90</v>
      </c>
      <c r="AG206" s="39">
        <v>108.56</v>
      </c>
      <c r="AH206" s="39">
        <f t="shared" si="78"/>
        <v>62.432636080542068</v>
      </c>
      <c r="AI206" s="38">
        <f t="shared" si="109"/>
        <v>17.296787416514348</v>
      </c>
      <c r="AJ206" s="39">
        <f>(SUM($AH$205:AH206)/SUM($AH$193:AH194)-1)*100</f>
        <v>-8.624582940397973</v>
      </c>
      <c r="AK206" s="40"/>
    </row>
    <row r="207" spans="1:37" ht="12.75" hidden="1" x14ac:dyDescent="0.2">
      <c r="A207" s="35">
        <v>2020</v>
      </c>
      <c r="B207" s="35">
        <v>3</v>
      </c>
      <c r="C207" s="33" t="s">
        <v>89</v>
      </c>
      <c r="D207" s="39">
        <v>34.338306041559306</v>
      </c>
      <c r="E207" s="38">
        <f t="shared" si="102"/>
        <v>-58.018861028669527</v>
      </c>
      <c r="F207" s="39">
        <f>(SUM($D$205:D207)/SUM($D$193:D195)-1)*100</f>
        <v>-23.487139743458631</v>
      </c>
      <c r="G207" s="40"/>
      <c r="H207" s="39">
        <v>35.049093183442942</v>
      </c>
      <c r="I207" s="37">
        <f t="shared" si="103"/>
        <v>-56.158252052583862</v>
      </c>
      <c r="J207" s="39">
        <f>(SUM($H$205:H207)/SUM($H$193:H195)-1)*100</f>
        <v>-25.16878161280286</v>
      </c>
      <c r="K207" s="40"/>
      <c r="L207" s="39">
        <v>60.296141822017972</v>
      </c>
      <c r="M207" s="40">
        <f t="shared" si="104"/>
        <v>-68.922671612684383</v>
      </c>
      <c r="N207" s="39">
        <f>(SUM($L$205:L207)/SUM($L$193:L195)-1)*100</f>
        <v>-20.565666480287604</v>
      </c>
      <c r="O207" s="40"/>
      <c r="P207" s="39">
        <v>148.9298454221165</v>
      </c>
      <c r="Q207" s="38">
        <f t="shared" si="105"/>
        <v>-3.9954009772923342</v>
      </c>
      <c r="R207" s="39">
        <f>(SUM($P$205:P207)/SUM($P$193:P195)-1)*100</f>
        <v>-3.1076066790352463</v>
      </c>
      <c r="S207" s="40"/>
      <c r="T207" s="39">
        <v>154.88163220047679</v>
      </c>
      <c r="U207" s="40">
        <f t="shared" si="106"/>
        <v>-6.2801932367149789</v>
      </c>
      <c r="V207" s="39">
        <f>(SUM($T$205:T207)/SUM($T$193:T195)-1)*100</f>
        <v>-1.1057173678532872</v>
      </c>
      <c r="W207" s="40"/>
      <c r="X207" s="39">
        <v>155.98750433877126</v>
      </c>
      <c r="Y207" s="40">
        <f t="shared" si="107"/>
        <v>9.8240469208211039</v>
      </c>
      <c r="Z207" s="39">
        <f>(SUM($X$205:X207)/SUM($X$193:X195)-1)*100</f>
        <v>1.7021276595744705</v>
      </c>
      <c r="AA207" s="40"/>
      <c r="AB207" s="39">
        <v>101.38130420815932</v>
      </c>
      <c r="AC207" s="40">
        <f t="shared" si="108"/>
        <v>-15.974440894568687</v>
      </c>
      <c r="AD207" s="39">
        <f>(SUM($AB$205:AB207)/SUM($AB$193:AB195)-1)*100</f>
        <v>-23.138510808646917</v>
      </c>
      <c r="AE207" s="40"/>
      <c r="AF207" s="41" t="s">
        <v>90</v>
      </c>
      <c r="AG207" s="39">
        <v>109.2</v>
      </c>
      <c r="AH207" s="39">
        <f t="shared" si="78"/>
        <v>31.445335202893137</v>
      </c>
      <c r="AI207" s="38">
        <f t="shared" si="109"/>
        <v>-61.063646932084701</v>
      </c>
      <c r="AJ207" s="39">
        <f>(SUM($AH$205:AH207)/SUM($AH$193:AH195)-1)*100</f>
        <v>-28.889390319996757</v>
      </c>
      <c r="AK207" s="40"/>
    </row>
    <row r="208" spans="1:37" ht="12.75" hidden="1" x14ac:dyDescent="0.2">
      <c r="A208" s="35">
        <v>2020</v>
      </c>
      <c r="B208" s="35">
        <v>4</v>
      </c>
      <c r="C208" s="33" t="s">
        <v>89</v>
      </c>
      <c r="D208" s="39">
        <v>14.599843249565359</v>
      </c>
      <c r="E208" s="38">
        <f t="shared" si="102"/>
        <v>-85.725745479373515</v>
      </c>
      <c r="F208" s="39">
        <f>(SUM($D$205:D208)/SUM($D$193:D196)-1)*100</f>
        <v>-43.81142636980195</v>
      </c>
      <c r="G208" s="40"/>
      <c r="H208" s="39">
        <v>17.12497440002894</v>
      </c>
      <c r="I208" s="37">
        <f t="shared" si="103"/>
        <v>-82.610801428159618</v>
      </c>
      <c r="J208" s="39">
        <f>(SUM($H$205:H208)/SUM($H$193:H196)-1)*100</f>
        <v>-44.086093251197198</v>
      </c>
      <c r="K208" s="40"/>
      <c r="L208" s="39">
        <v>2.6434225627631083</v>
      </c>
      <c r="M208" s="40">
        <f t="shared" si="104"/>
        <v>-98.974441236231414</v>
      </c>
      <c r="N208" s="39">
        <f>(SUM($L$205:L208)/SUM($L$193:L196)-1)*100</f>
        <v>-45.672679255386718</v>
      </c>
      <c r="O208" s="40"/>
      <c r="P208" s="39">
        <v>135.86504161712244</v>
      </c>
      <c r="Q208" s="38">
        <f t="shared" si="105"/>
        <v>-23.210685483870975</v>
      </c>
      <c r="R208" s="39">
        <f>(SUM($P$205:P208)/SUM($P$193:P196)-1)*100</f>
        <v>-8.5164090046108036</v>
      </c>
      <c r="S208" s="40"/>
      <c r="T208" s="39">
        <v>152.55308532461052</v>
      </c>
      <c r="U208" s="40">
        <f t="shared" si="106"/>
        <v>-10.534529847834563</v>
      </c>
      <c r="V208" s="39">
        <f>(SUM($T$205:T208)/SUM($T$193:T196)-1)*100</f>
        <v>-3.5274075558673124</v>
      </c>
      <c r="W208" s="40"/>
      <c r="X208" s="39">
        <v>141.20097188476225</v>
      </c>
      <c r="Y208" s="40">
        <f t="shared" si="107"/>
        <v>-13.740458015267151</v>
      </c>
      <c r="Z208" s="39">
        <f>(SUM($X$205:X208)/SUM($X$193:X196)-1)*100</f>
        <v>-2.4819027921406334</v>
      </c>
      <c r="AA208" s="40"/>
      <c r="AB208" s="39">
        <v>29.29649855444908</v>
      </c>
      <c r="AC208" s="40">
        <f t="shared" si="108"/>
        <v>-87.7221324717286</v>
      </c>
      <c r="AD208" s="39">
        <f>(SUM($AB$205:AB208)/SUM($AB$193:AB196)-1)*100</f>
        <v>-44.53961456102784</v>
      </c>
      <c r="AE208" s="40"/>
      <c r="AF208" s="41" t="s">
        <v>90</v>
      </c>
      <c r="AG208" s="39">
        <v>109.2</v>
      </c>
      <c r="AH208" s="39">
        <f t="shared" si="78"/>
        <v>13.369819825609303</v>
      </c>
      <c r="AI208" s="38">
        <f t="shared" si="109"/>
        <v>-86.472137359527153</v>
      </c>
      <c r="AJ208" s="39">
        <f>(SUM($AH$205:AH208)/SUM($AH$193:AH196)-1)*100</f>
        <v>-47.37772085803833</v>
      </c>
      <c r="AK208" s="40"/>
    </row>
    <row r="209" spans="1:37" ht="12.75" hidden="1" x14ac:dyDescent="0.2">
      <c r="A209" s="35">
        <v>2020</v>
      </c>
      <c r="B209" s="35">
        <v>5</v>
      </c>
      <c r="C209" s="33" t="s">
        <v>89</v>
      </c>
      <c r="D209" s="39">
        <v>11.705341945178063</v>
      </c>
      <c r="E209" s="38">
        <f t="shared" si="102"/>
        <v>-88.611032099845275</v>
      </c>
      <c r="F209" s="39">
        <f>(SUM($D$205:D209)/SUM($D$193:D197)-1)*100</f>
        <v>-54.879969429818331</v>
      </c>
      <c r="G209" s="40"/>
      <c r="H209" s="39">
        <v>12.807221252998925</v>
      </c>
      <c r="I209" s="37">
        <f t="shared" si="103"/>
        <v>-87.522824472612939</v>
      </c>
      <c r="J209" s="39">
        <f>(SUM($H$205:H209)/SUM($H$193:H197)-1)*100</f>
        <v>-55.185924240433039</v>
      </c>
      <c r="K209" s="40"/>
      <c r="L209" s="39">
        <v>10.42083928653892</v>
      </c>
      <c r="M209" s="40">
        <f t="shared" si="104"/>
        <v>-95.313757183070564</v>
      </c>
      <c r="N209" s="39">
        <f>(SUM($L$205:L209)/SUM($L$193:L197)-1)*100</f>
        <v>-56.417710967893576</v>
      </c>
      <c r="O209" s="40"/>
      <c r="P209" s="39">
        <v>128.59690844233054</v>
      </c>
      <c r="Q209" s="38">
        <f t="shared" si="105"/>
        <v>-26.987341772151893</v>
      </c>
      <c r="R209" s="39">
        <f>(SUM($P$205:P209)/SUM($P$193:P197)-1)*100</f>
        <v>-12.418440474917103</v>
      </c>
      <c r="S209" s="40"/>
      <c r="T209" s="39">
        <v>148.96047014470255</v>
      </c>
      <c r="U209" s="40">
        <f t="shared" si="106"/>
        <v>-12.092658029053794</v>
      </c>
      <c r="V209" s="39">
        <f>(SUM($T$205:T209)/SUM($T$193:T197)-1)*100</f>
        <v>-5.269040395976365</v>
      </c>
      <c r="W209" s="40"/>
      <c r="X209" s="39">
        <v>124.5400902464422</v>
      </c>
      <c r="Y209" s="40">
        <f t="shared" si="107"/>
        <v>-31.500572737686127</v>
      </c>
      <c r="Z209" s="39">
        <f>(SUM($X$205:X209)/SUM($X$193:X197)-1)*100</f>
        <v>-9.1944886062533033</v>
      </c>
      <c r="AA209" s="40"/>
      <c r="AB209" s="39">
        <v>18.117571474461933</v>
      </c>
      <c r="AC209" s="40">
        <f t="shared" si="108"/>
        <v>-91.132075471698116</v>
      </c>
      <c r="AD209" s="39">
        <f>(SUM($AB$205:AB209)/SUM($AB$193:AB197)-1)*100</f>
        <v>-54.837364470391989</v>
      </c>
      <c r="AE209" s="40"/>
      <c r="AF209" s="41" t="s">
        <v>90</v>
      </c>
      <c r="AG209" s="39">
        <v>109.19</v>
      </c>
      <c r="AH209" s="39">
        <f t="shared" si="78"/>
        <v>10.720159305044476</v>
      </c>
      <c r="AI209" s="38">
        <f t="shared" si="109"/>
        <v>-89.101261508497416</v>
      </c>
      <c r="AJ209" s="39">
        <f>(SUM($AH$205:AH209)/SUM($AH$193:AH197)-1)*100</f>
        <v>-57.481653395476997</v>
      </c>
      <c r="AK209" s="40"/>
    </row>
    <row r="210" spans="1:37" ht="12.75" hidden="1" x14ac:dyDescent="0.2">
      <c r="A210" s="35">
        <v>2020</v>
      </c>
      <c r="B210" s="35">
        <v>6</v>
      </c>
      <c r="C210" s="33" t="s">
        <v>89</v>
      </c>
      <c r="D210" s="39">
        <v>10.496635513162813</v>
      </c>
      <c r="E210" s="38">
        <f t="shared" si="102"/>
        <v>-91.916238782639482</v>
      </c>
      <c r="F210" s="39">
        <f>(SUM($D$205:D210)/SUM($D$193:D198)-1)*100</f>
        <v>-63.690444753922584</v>
      </c>
      <c r="G210" s="40"/>
      <c r="H210" s="39">
        <v>12.004119156137994</v>
      </c>
      <c r="I210" s="37">
        <f t="shared" si="103"/>
        <v>-90.925073565186608</v>
      </c>
      <c r="J210" s="39">
        <f>(SUM($H$205:H210)/SUM($H$193:H198)-1)*100</f>
        <v>-64.039628602058841</v>
      </c>
      <c r="K210" s="40"/>
      <c r="L210" s="39">
        <v>5.3056676487647207</v>
      </c>
      <c r="M210" s="40">
        <f t="shared" si="104"/>
        <v>-97.991175992034954</v>
      </c>
      <c r="N210" s="39">
        <f>(SUM($L$205:L210)/SUM($L$193:L198)-1)*100</f>
        <v>-64.92000799799581</v>
      </c>
      <c r="O210" s="40"/>
      <c r="P210" s="39">
        <v>109.33412604042807</v>
      </c>
      <c r="Q210" s="38">
        <f t="shared" si="105"/>
        <v>-37.766497461928914</v>
      </c>
      <c r="R210" s="39">
        <f>(SUM($P$205:P210)/SUM($P$193:P198)-1)*100</f>
        <v>-16.830108666843358</v>
      </c>
      <c r="S210" s="40"/>
      <c r="T210" s="39">
        <v>124.41093308199811</v>
      </c>
      <c r="U210" s="40">
        <f t="shared" si="106"/>
        <v>-27.095516569200782</v>
      </c>
      <c r="V210" s="39">
        <f>(SUM($T$205:T210)/SUM($T$193:T198)-1)*100</f>
        <v>-8.9788615731230532</v>
      </c>
      <c r="W210" s="40"/>
      <c r="X210" s="39">
        <v>112.87747309961819</v>
      </c>
      <c r="Y210" s="40">
        <f t="shared" si="107"/>
        <v>-40.439560439560438</v>
      </c>
      <c r="Z210" s="39">
        <f>(SUM($X$205:X210)/SUM($X$193:X198)-1)*100</f>
        <v>-15.264730999146025</v>
      </c>
      <c r="AA210" s="40"/>
      <c r="AB210" s="39">
        <v>15.419209765499515</v>
      </c>
      <c r="AC210" s="40">
        <f t="shared" si="108"/>
        <v>-91.397849462365585</v>
      </c>
      <c r="AD210" s="39">
        <f>(SUM($AB$205:AB210)/SUM($AB$193:AB198)-1)*100</f>
        <v>-60.775410408662232</v>
      </c>
      <c r="AE210" s="40"/>
      <c r="AF210" s="41" t="s">
        <v>90</v>
      </c>
      <c r="AG210" s="39">
        <v>109.13</v>
      </c>
      <c r="AH210" s="39">
        <f t="shared" si="78"/>
        <v>9.6184692689112179</v>
      </c>
      <c r="AI210" s="38">
        <f t="shared" si="109"/>
        <v>-92.225129869200416</v>
      </c>
      <c r="AJ210" s="39">
        <f>(SUM($AH$205:AH210)/SUM($AH$193:AH198)-1)*100</f>
        <v>-65.593143654304697</v>
      </c>
      <c r="AK210" s="40"/>
    </row>
    <row r="211" spans="1:37" ht="12.75" hidden="1" x14ac:dyDescent="0.2">
      <c r="A211" s="35">
        <v>2020</v>
      </c>
      <c r="B211" s="35">
        <v>7</v>
      </c>
      <c r="C211" s="33" t="s">
        <v>89</v>
      </c>
      <c r="D211" s="39">
        <v>22.458529659692143</v>
      </c>
      <c r="E211" s="38">
        <f t="shared" si="102"/>
        <v>-79.883453241693417</v>
      </c>
      <c r="F211" s="39">
        <f>(SUM($D$205:D211)/SUM($D$193:D199)-1)*100</f>
        <v>-66.440061730836618</v>
      </c>
      <c r="G211" s="40"/>
      <c r="H211" s="39">
        <v>27.231367066149449</v>
      </c>
      <c r="I211" s="37">
        <f t="shared" si="103"/>
        <v>-74.27609567038246</v>
      </c>
      <c r="J211" s="39">
        <f>(SUM($H$205:H211)/SUM($H$193:H199)-1)*100</f>
        <v>-65.733290381378467</v>
      </c>
      <c r="K211" s="40"/>
      <c r="L211" s="39">
        <v>3.5184861309230375</v>
      </c>
      <c r="M211" s="40">
        <f t="shared" si="104"/>
        <v>-98.808393632982913</v>
      </c>
      <c r="N211" s="39">
        <f>(SUM($L$205:L211)/SUM($L$193:L199)-1)*100</f>
        <v>-71.22627729388708</v>
      </c>
      <c r="O211" s="40"/>
      <c r="P211" s="39">
        <v>97.919143876337685</v>
      </c>
      <c r="Q211" s="38">
        <f t="shared" si="105"/>
        <v>-44.320486815415819</v>
      </c>
      <c r="R211" s="39">
        <f>(SUM($P$205:P211)/SUM($P$193:P199)-1)*100</f>
        <v>-20.908885712136026</v>
      </c>
      <c r="S211" s="40"/>
      <c r="T211" s="39">
        <v>116.82652325774794</v>
      </c>
      <c r="U211" s="40">
        <f t="shared" si="106"/>
        <v>-32.253086419753103</v>
      </c>
      <c r="V211" s="39">
        <f>(SUM($T$205:T211)/SUM($T$193:T199)-1)*100</f>
        <v>-12.390431487869701</v>
      </c>
      <c r="W211" s="40"/>
      <c r="X211" s="39">
        <v>84.345713293995146</v>
      </c>
      <c r="Y211" s="40">
        <f t="shared" si="107"/>
        <v>-54.081632653061227</v>
      </c>
      <c r="Z211" s="39">
        <f>(SUM($X$205:X211)/SUM($X$193:X199)-1)*100</f>
        <v>-21.415738411785835</v>
      </c>
      <c r="AA211" s="40"/>
      <c r="AB211" s="39">
        <v>13.491808544812075</v>
      </c>
      <c r="AC211" s="40">
        <f t="shared" si="108"/>
        <v>-92.553191489361708</v>
      </c>
      <c r="AD211" s="39">
        <f>(SUM($AB$205:AB211)/SUM($AB$193:AB199)-1)*100</f>
        <v>-65.256525652565259</v>
      </c>
      <c r="AE211" s="40"/>
      <c r="AF211" s="41" t="s">
        <v>90</v>
      </c>
      <c r="AG211" s="39">
        <v>109.15</v>
      </c>
      <c r="AH211" s="39">
        <f t="shared" si="78"/>
        <v>20.575840274569071</v>
      </c>
      <c r="AI211" s="38">
        <f t="shared" si="109"/>
        <v>-80.493492360062589</v>
      </c>
      <c r="AJ211" s="39">
        <f>(SUM($AH$205:AH211)/SUM($AH$193:AH199)-1)*100</f>
        <v>-68.066841803088977</v>
      </c>
      <c r="AK211" s="40"/>
    </row>
    <row r="212" spans="1:37" ht="12.75" hidden="1" x14ac:dyDescent="0.2">
      <c r="A212" s="35">
        <v>2020</v>
      </c>
      <c r="B212" s="35">
        <v>8</v>
      </c>
      <c r="C212" s="33" t="s">
        <v>89</v>
      </c>
      <c r="D212" s="39">
        <v>10.57554741746968</v>
      </c>
      <c r="E212" s="38">
        <f t="shared" si="102"/>
        <v>-89.436071914222978</v>
      </c>
      <c r="F212" s="39">
        <f>(SUM($D$205:D212)/SUM($D$193:D200)-1)*100</f>
        <v>-69.478812558504117</v>
      </c>
      <c r="G212" s="40"/>
      <c r="H212" s="39">
        <v>12.244261696505587</v>
      </c>
      <c r="I212" s="37">
        <f t="shared" si="103"/>
        <v>-88.139450322166965</v>
      </c>
      <c r="J212" s="39">
        <f>(SUM($H$205:H212)/SUM($H$193:H200)-1)*100</f>
        <v>-68.846266094563916</v>
      </c>
      <c r="K212" s="40"/>
      <c r="L212" s="39">
        <v>3.1979256968011813</v>
      </c>
      <c r="M212" s="40">
        <f t="shared" si="104"/>
        <v>-98.309206671039703</v>
      </c>
      <c r="N212" s="39">
        <f>(SUM($L$205:L212)/SUM($L$193:L200)-1)*100</f>
        <v>-74.110736239421954</v>
      </c>
      <c r="O212" s="40"/>
      <c r="P212" s="39">
        <v>96.982758620689651</v>
      </c>
      <c r="Q212" s="38">
        <f t="shared" si="105"/>
        <v>-42.261746748075389</v>
      </c>
      <c r="R212" s="39">
        <f>(SUM($P$205:P212)/SUM($P$193:P200)-1)*100</f>
        <v>-23.559260601667276</v>
      </c>
      <c r="S212" s="40"/>
      <c r="T212" s="39">
        <v>114.56450629262071</v>
      </c>
      <c r="U212" s="40">
        <f t="shared" si="106"/>
        <v>-32.258064516129039</v>
      </c>
      <c r="V212" s="39">
        <f>(SUM($T$205:T212)/SUM($T$193:T200)-1)*100</f>
        <v>-14.887515451174282</v>
      </c>
      <c r="W212" s="40"/>
      <c r="X212" s="39">
        <v>82.471364109684131</v>
      </c>
      <c r="Y212" s="40">
        <f t="shared" si="107"/>
        <v>-54.897494305239178</v>
      </c>
      <c r="Z212" s="39">
        <f>(SUM($X$205:X212)/SUM($X$193:X200)-1)*100</f>
        <v>-25.977653631284912</v>
      </c>
      <c r="AA212" s="40"/>
      <c r="AB212" s="39">
        <v>21.972373915836808</v>
      </c>
      <c r="AC212" s="40">
        <f t="shared" si="108"/>
        <v>-83.573487031700296</v>
      </c>
      <c r="AD212" s="39">
        <f>(SUM($AB$205:AB212)/SUM($AB$193:AB200)-1)*100</f>
        <v>-66.983695652173907</v>
      </c>
      <c r="AE212" s="40"/>
      <c r="AF212" s="41" t="s">
        <v>90</v>
      </c>
      <c r="AG212" s="39">
        <v>109.19</v>
      </c>
      <c r="AH212" s="39">
        <f t="shared" si="78"/>
        <v>9.6854541784684312</v>
      </c>
      <c r="AI212" s="38">
        <f t="shared" si="109"/>
        <v>-89.966251655133846</v>
      </c>
      <c r="AJ212" s="39">
        <f>(SUM($AH$205:AH212)/SUM($AH$193:AH200)-1)*100</f>
        <v>-70.955108154358641</v>
      </c>
      <c r="AK212" s="40"/>
    </row>
    <row r="213" spans="1:37" ht="12.75" hidden="1" x14ac:dyDescent="0.2">
      <c r="A213" s="35">
        <v>2020</v>
      </c>
      <c r="B213" s="35">
        <v>9</v>
      </c>
      <c r="C213" s="33" t="s">
        <v>89</v>
      </c>
      <c r="D213" s="39">
        <v>22.745554094794706</v>
      </c>
      <c r="E213" s="38">
        <f t="shared" si="102"/>
        <v>-70.934354231604658</v>
      </c>
      <c r="F213" s="39">
        <f>(SUM($D$205:D213)/SUM($D$193:D201)-1)*100</f>
        <v>-69.615087024544692</v>
      </c>
      <c r="G213" s="40"/>
      <c r="H213" s="39">
        <v>27.557941751324467</v>
      </c>
      <c r="I213" s="37">
        <f t="shared" si="103"/>
        <v>-65.707811420395103</v>
      </c>
      <c r="J213" s="39">
        <f>(SUM($H$205:H213)/SUM($H$193:H201)-1)*100</f>
        <v>-68.539964783399114</v>
      </c>
      <c r="K213" s="40"/>
      <c r="L213" s="39">
        <v>3.8775054165712657</v>
      </c>
      <c r="M213" s="40">
        <f t="shared" si="104"/>
        <v>-97.345054163648783</v>
      </c>
      <c r="N213" s="39">
        <f>(SUM($L$205:L213)/SUM($L$193:L201)-1)*100</f>
        <v>-75.87634157022967</v>
      </c>
      <c r="O213" s="40"/>
      <c r="P213" s="39">
        <v>96.046373365041617</v>
      </c>
      <c r="Q213" s="38">
        <f t="shared" si="105"/>
        <v>-41.925047182528971</v>
      </c>
      <c r="R213" s="39">
        <f>(SUM($P$205:P213)/SUM($P$193:P201)-1)*100</f>
        <v>-25.559339949497918</v>
      </c>
      <c r="S213" s="40"/>
      <c r="T213" s="39">
        <v>111.77025004158119</v>
      </c>
      <c r="U213" s="40">
        <f t="shared" si="106"/>
        <v>-33.806146572104012</v>
      </c>
      <c r="V213" s="39">
        <f>(SUM($T$205:T213)/SUM($T$193:T201)-1)*100</f>
        <v>-16.996880903220134</v>
      </c>
      <c r="W213" s="40"/>
      <c r="X213" s="39">
        <v>91.426587990281149</v>
      </c>
      <c r="Y213" s="40">
        <f t="shared" si="107"/>
        <v>-50.839865621500572</v>
      </c>
      <c r="Z213" s="39">
        <f>(SUM($X$205:X213)/SUM($X$193:X201)-1)*100</f>
        <v>-29.003679978192721</v>
      </c>
      <c r="AA213" s="40"/>
      <c r="AB213" s="39">
        <v>13.491808544812075</v>
      </c>
      <c r="AC213" s="40">
        <f t="shared" si="108"/>
        <v>-87.410071942446038</v>
      </c>
      <c r="AD213" s="39">
        <f>(SUM($AB$205:AB213)/SUM($AB$193:AB201)-1)*100</f>
        <v>-68.418393127842336</v>
      </c>
      <c r="AE213" s="40"/>
      <c r="AF213" s="41" t="s">
        <v>90</v>
      </c>
      <c r="AG213" s="39">
        <v>109.19</v>
      </c>
      <c r="AH213" s="39">
        <f t="shared" ref="AH213:AH276" si="110">D213/AG213*100</f>
        <v>20.831169607834699</v>
      </c>
      <c r="AI213" s="38">
        <f t="shared" si="109"/>
        <v>-72.717849301192075</v>
      </c>
      <c r="AJ213" s="39">
        <f>(SUM($AH$205:AH213)/SUM($AH$193:AH201)-1)*100</f>
        <v>-71.121631540311014</v>
      </c>
      <c r="AK213" s="40"/>
    </row>
    <row r="214" spans="1:37" ht="12.75" hidden="1" x14ac:dyDescent="0.2">
      <c r="A214" s="35">
        <v>2020</v>
      </c>
      <c r="B214" s="35">
        <v>10</v>
      </c>
      <c r="C214" s="33" t="s">
        <v>89</v>
      </c>
      <c r="D214" s="39">
        <v>35.620599931505787</v>
      </c>
      <c r="E214" s="38">
        <f t="shared" si="102"/>
        <v>-59.859745267235787</v>
      </c>
      <c r="F214" s="39">
        <f>(SUM($D$205:D214)/SUM($D$193:D202)-1)*100</f>
        <v>-68.678785501630813</v>
      </c>
      <c r="G214" s="40"/>
      <c r="H214" s="39">
        <v>43.793016360876734</v>
      </c>
      <c r="I214" s="37">
        <f t="shared" si="103"/>
        <v>-47.392473486819831</v>
      </c>
      <c r="J214" s="39">
        <f>(SUM($H$205:H214)/SUM($H$193:H202)-1)*100</f>
        <v>-66.598311592573992</v>
      </c>
      <c r="K214" s="40"/>
      <c r="L214" s="39">
        <v>4.1509439131573966</v>
      </c>
      <c r="M214" s="40">
        <f t="shared" si="104"/>
        <v>-98.238972031574107</v>
      </c>
      <c r="N214" s="39">
        <f>(SUM($L$205:L214)/SUM($L$193:L202)-1)*100</f>
        <v>-78.31936851916474</v>
      </c>
      <c r="O214" s="40"/>
      <c r="P214" s="39">
        <v>97.384066587395949</v>
      </c>
      <c r="Q214" s="38">
        <f t="shared" si="105"/>
        <v>-41.713370696557249</v>
      </c>
      <c r="R214" s="39">
        <f>(SUM($P$205:P214)/SUM($P$193:P202)-1)*100</f>
        <v>-27.160428514746737</v>
      </c>
      <c r="S214" s="40"/>
      <c r="T214" s="39">
        <v>101.05893441259632</v>
      </c>
      <c r="U214" s="40">
        <f t="shared" si="106"/>
        <v>-39.191353082465987</v>
      </c>
      <c r="V214" s="39">
        <f>(SUM($T$205:T214)/SUM($T$193:T202)-1)*100</f>
        <v>-19.191639285855654</v>
      </c>
      <c r="W214" s="40"/>
      <c r="X214" s="39">
        <v>124.5400902464422</v>
      </c>
      <c r="Y214" s="40">
        <f t="shared" si="107"/>
        <v>-25.990099009900973</v>
      </c>
      <c r="Z214" s="39">
        <f>(SUM($X$205:X214)/SUM($X$193:X202)-1)*100</f>
        <v>-28.704726826273784</v>
      </c>
      <c r="AA214" s="40"/>
      <c r="AB214" s="39">
        <v>25.827176357211687</v>
      </c>
      <c r="AC214" s="40">
        <f t="shared" si="108"/>
        <v>-84.807256235827666</v>
      </c>
      <c r="AD214" s="39">
        <f>(SUM($AB$205:AB214)/SUM($AB$193:AB202)-1)*100</f>
        <v>-70.061377585814952</v>
      </c>
      <c r="AE214" s="40"/>
      <c r="AF214" s="41" t="s">
        <v>90</v>
      </c>
      <c r="AG214" s="39">
        <v>109.19</v>
      </c>
      <c r="AH214" s="39">
        <f t="shared" si="110"/>
        <v>32.622584423029387</v>
      </c>
      <c r="AI214" s="38">
        <f t="shared" si="109"/>
        <v>-61.344923663795612</v>
      </c>
      <c r="AJ214" s="39">
        <f>(SUM($AH$205:AH214)/SUM($AH$193:AH202)-1)*100</f>
        <v>-70.197308548922393</v>
      </c>
      <c r="AK214" s="40"/>
    </row>
    <row r="215" spans="1:37" ht="12.75" hidden="1" x14ac:dyDescent="0.2">
      <c r="A215" s="35">
        <v>2020</v>
      </c>
      <c r="B215" s="35">
        <v>11</v>
      </c>
      <c r="C215" s="33" t="s">
        <v>89</v>
      </c>
      <c r="D215" s="39">
        <v>19.812167885698809</v>
      </c>
      <c r="E215" s="38">
        <f t="shared" si="102"/>
        <v>-73.908042605751803</v>
      </c>
      <c r="F215" s="39">
        <f>(SUM($D$205:D215)/SUM($D$193:D203)-1)*100</f>
        <v>-69.075647833919888</v>
      </c>
      <c r="G215" s="40"/>
      <c r="H215" s="39">
        <v>23.155454678360304</v>
      </c>
      <c r="I215" s="37">
        <f t="shared" si="103"/>
        <v>-68.756212554274526</v>
      </c>
      <c r="J215" s="39">
        <f>(SUM($H$205:H215)/SUM($H$193:H203)-1)*100</f>
        <v>-66.761373781739849</v>
      </c>
      <c r="K215" s="40"/>
      <c r="L215" s="39">
        <v>8.0498839046578645</v>
      </c>
      <c r="M215" s="40">
        <f t="shared" si="104"/>
        <v>-95.314027324264472</v>
      </c>
      <c r="N215" s="39">
        <f>(SUM($L$205:L215)/SUM($L$193:L203)-1)*100</f>
        <v>-79.572673336826298</v>
      </c>
      <c r="O215" s="40"/>
      <c r="P215" s="39">
        <v>95.823424494649231</v>
      </c>
      <c r="Q215" s="38">
        <f t="shared" si="105"/>
        <v>-43.506834910620405</v>
      </c>
      <c r="R215" s="39">
        <f>(SUM($P$205:P215)/SUM($P$193:P203)-1)*100</f>
        <v>-28.654858323920308</v>
      </c>
      <c r="S215" s="40"/>
      <c r="T215" s="39">
        <v>96.135721017907628</v>
      </c>
      <c r="U215" s="40">
        <f t="shared" si="106"/>
        <v>-44.294525828835788</v>
      </c>
      <c r="V215" s="39">
        <f>(SUM($T$205:T215)/SUM($T$193:T203)-1)*100</f>
        <v>-21.529348411416262</v>
      </c>
      <c r="W215" s="40"/>
      <c r="X215" s="39">
        <v>134.74488024991322</v>
      </c>
      <c r="Y215" s="40">
        <f t="shared" si="107"/>
        <v>-13.733333333333334</v>
      </c>
      <c r="Z215" s="39">
        <f>(SUM($X$205:X215)/SUM($X$193:X203)-1)*100</f>
        <v>-27.442383361439017</v>
      </c>
      <c r="AA215" s="40"/>
      <c r="AB215" s="39">
        <v>21.972373915836808</v>
      </c>
      <c r="AC215" s="40">
        <f t="shared" si="108"/>
        <v>-87.608695652173907</v>
      </c>
      <c r="AD215" s="39">
        <f>(SUM($AB$205:AB215)/SUM($AB$193:AB203)-1)*100</f>
        <v>-71.722576661864579</v>
      </c>
      <c r="AE215" s="40"/>
      <c r="AF215" s="41" t="s">
        <v>90</v>
      </c>
      <c r="AG215" s="39">
        <v>109.21</v>
      </c>
      <c r="AH215" s="39">
        <f t="shared" si="110"/>
        <v>18.141349588589701</v>
      </c>
      <c r="AI215" s="38">
        <f t="shared" si="109"/>
        <v>-74.682128696378697</v>
      </c>
      <c r="AJ215" s="39">
        <f>(SUM($AH$205:AH215)/SUM($AH$193:AH203)-1)*100</f>
        <v>-70.530561329969686</v>
      </c>
      <c r="AK215" s="40"/>
    </row>
    <row r="216" spans="1:37" ht="12.75" hidden="1" x14ac:dyDescent="0.2">
      <c r="A216" s="35">
        <v>2020</v>
      </c>
      <c r="B216" s="35">
        <v>12</v>
      </c>
      <c r="C216" s="33" t="s">
        <v>89</v>
      </c>
      <c r="D216" s="39">
        <v>35.918466273395985</v>
      </c>
      <c r="E216" s="38">
        <f t="shared" si="102"/>
        <v>-55.824880991968122</v>
      </c>
      <c r="F216" s="39">
        <f>(SUM($D$205:D216)/SUM($D$193:D204)-1)*100</f>
        <v>-68.079731998845389</v>
      </c>
      <c r="G216" s="39">
        <f t="shared" ref="G216:G224" si="111">(SUM(D205:D216)/SUM(D193:D204))*100-100</f>
        <v>-68.079731998845389</v>
      </c>
      <c r="H216" s="39">
        <v>41.597305707833925</v>
      </c>
      <c r="I216" s="37">
        <f t="shared" si="103"/>
        <v>-48.585269430754686</v>
      </c>
      <c r="J216" s="39">
        <f>(SUM($H$205:H216)/SUM($H$193:H204)-1)*100</f>
        <v>-65.376258154788829</v>
      </c>
      <c r="K216" s="39">
        <f t="shared" ref="K216:K224" si="112">(SUM(H205:H216)/SUM(H193:H204))*100-100</f>
        <v>-65.376258154788843</v>
      </c>
      <c r="L216" s="39">
        <v>25.057503750090138</v>
      </c>
      <c r="M216" s="40">
        <f t="shared" si="104"/>
        <v>-85.330210768514576</v>
      </c>
      <c r="N216" s="39">
        <f>(SUM($L$205:L216)/SUM($L$193:L204)-1)*100</f>
        <v>-79.966017525907489</v>
      </c>
      <c r="O216" s="39">
        <f t="shared" ref="O216:O223" si="113">(SUM(L205:L216)/SUM(L193:L204))*100-100</f>
        <v>-79.966017525907489</v>
      </c>
      <c r="P216" s="39">
        <v>98.231272294887034</v>
      </c>
      <c r="Q216" s="38">
        <f t="shared" si="105"/>
        <v>-39.742888402625823</v>
      </c>
      <c r="R216" s="39">
        <f>(SUM($P$205:P216)/SUM($P$193:P204)-1)*100</f>
        <v>-29.550425273390037</v>
      </c>
      <c r="S216" s="39">
        <f t="shared" ref="S216:S223" si="114">(SUM(P205:P216)/SUM(P193:P204))*100-100</f>
        <v>-29.550425273390033</v>
      </c>
      <c r="T216" s="39">
        <v>94.206353606475588</v>
      </c>
      <c r="U216" s="40">
        <f t="shared" si="106"/>
        <v>-43.942992874109251</v>
      </c>
      <c r="V216" s="39">
        <f>(SUM($T$205:T216)/SUM($T$193:T204)-1)*100</f>
        <v>-23.392910042460734</v>
      </c>
      <c r="W216" s="39">
        <f t="shared" ref="W216:W223" si="115">(SUM(T205:T216)/SUM(T193:T204))*100-100</f>
        <v>-23.392910042460741</v>
      </c>
      <c r="X216" s="39">
        <v>129.12183269698022</v>
      </c>
      <c r="Y216" s="40">
        <f t="shared" si="107"/>
        <v>-8.9574155653450873</v>
      </c>
      <c r="Z216" s="39">
        <f>(SUM($X$205:X216)/SUM($X$193:X204)-1)*100</f>
        <v>-26.127819548872189</v>
      </c>
      <c r="AA216" s="39">
        <f t="shared" ref="AA216:AA223" si="116">(SUM(X205:X216)/SUM(X193:X204))*100-100</f>
        <v>-26.127819548872182</v>
      </c>
      <c r="AB216" s="39">
        <v>64.375200770960475</v>
      </c>
      <c r="AC216" s="40">
        <f t="shared" si="108"/>
        <v>-62.806236080178181</v>
      </c>
      <c r="AD216" s="39">
        <f>(SUM($AB$205:AB216)/SUM($AB$193:AB204)-1)*100</f>
        <v>-70.968349660889217</v>
      </c>
      <c r="AE216" s="39">
        <f t="shared" ref="AE216:AE223" si="117">(SUM(AB205:AB216)/SUM(AB193:AB204))*100-100</f>
        <v>-70.968349660889217</v>
      </c>
      <c r="AF216" s="41" t="s">
        <v>90</v>
      </c>
      <c r="AG216" s="39">
        <v>109.37</v>
      </c>
      <c r="AH216" s="39">
        <f t="shared" si="110"/>
        <v>32.841241906734922</v>
      </c>
      <c r="AI216" s="38">
        <f t="shared" si="109"/>
        <v>-56.535754261183961</v>
      </c>
      <c r="AJ216" s="39">
        <f>(SUM($AH$205:AH216)/SUM($AH$193:AH204)-1)*100</f>
        <v>-69.513660931616613</v>
      </c>
      <c r="AK216" s="39">
        <f t="shared" ref="AK216:AK222" si="118">(SUM(AH205:AH216)/SUM(AH193:AH204))*100-100</f>
        <v>-69.513660931616613</v>
      </c>
    </row>
    <row r="217" spans="1:37" ht="12.75" hidden="1" x14ac:dyDescent="0.2">
      <c r="A217" s="35" t="s">
        <v>81</v>
      </c>
      <c r="B217" s="35">
        <v>1</v>
      </c>
      <c r="C217" s="33" t="s">
        <v>89</v>
      </c>
      <c r="D217" s="39">
        <v>13.594492593296284</v>
      </c>
      <c r="E217" s="38">
        <f t="shared" si="102"/>
        <v>-77.065271310814353</v>
      </c>
      <c r="F217" s="39">
        <f>(SUM($D$217:D217)/SUM($D$205:D205)-1)*100</f>
        <v>-77.065271310814339</v>
      </c>
      <c r="G217" s="39">
        <f t="shared" si="111"/>
        <v>-71.887628783712429</v>
      </c>
      <c r="H217" s="39">
        <v>14.964556115853725</v>
      </c>
      <c r="I217" s="37">
        <f t="shared" si="103"/>
        <v>-70.016854688764411</v>
      </c>
      <c r="J217" s="39">
        <f>(SUM($H$217:H217)/SUM($H$205:H205)-1)*100</f>
        <v>-70.016854688764411</v>
      </c>
      <c r="K217" s="39">
        <f t="shared" si="112"/>
        <v>-68.152179787387354</v>
      </c>
      <c r="L217" s="39">
        <v>12.661979637158606</v>
      </c>
      <c r="M217" s="40">
        <f t="shared" si="104"/>
        <v>-93.886151608016334</v>
      </c>
      <c r="N217" s="39">
        <f>(SUM($L$217:L217)/SUM($L$205:L205)-1)*100</f>
        <v>-93.886151608016334</v>
      </c>
      <c r="O217" s="39">
        <f t="shared" si="113"/>
        <v>-87.601330349117916</v>
      </c>
      <c r="P217" s="39">
        <v>97.41322131328765</v>
      </c>
      <c r="Q217" s="38">
        <f t="shared" si="105"/>
        <v>-38.90789028749073</v>
      </c>
      <c r="R217" s="39">
        <f>(SUM($P$217:P217)/SUM($P$205:P205)-1)*100</f>
        <v>-38.90789028749073</v>
      </c>
      <c r="S217" s="39">
        <f t="shared" si="114"/>
        <v>-32.307163022841237</v>
      </c>
      <c r="T217" s="39">
        <v>95.3611663353214</v>
      </c>
      <c r="U217" s="40">
        <f t="shared" si="106"/>
        <v>-42.527754704952144</v>
      </c>
      <c r="V217" s="39">
        <f>(SUM($T$217:T217)/SUM($T$205:T205)-1)*100</f>
        <v>-42.527754704952144</v>
      </c>
      <c r="W217" s="39">
        <f t="shared" si="115"/>
        <v>-26.987385624314726</v>
      </c>
      <c r="X217" s="39">
        <v>121.88609092445498</v>
      </c>
      <c r="Y217" s="40">
        <f t="shared" si="107"/>
        <v>-17.336669502505927</v>
      </c>
      <c r="Z217" s="39">
        <f>(SUM($X$217:X217)/SUM($X$205:X205)-1)*100</f>
        <v>-17.336669502505931</v>
      </c>
      <c r="AA217" s="39">
        <f t="shared" si="116"/>
        <v>-27.250064051049108</v>
      </c>
      <c r="AB217" s="39">
        <v>62.833279794410537</v>
      </c>
      <c r="AC217" s="40">
        <f t="shared" si="108"/>
        <v>-56.417112299465231</v>
      </c>
      <c r="AD217" s="39">
        <f>(SUM($AB$217:AB217)/SUM($AB$205:AB205)-1)*100</f>
        <v>-56.417112299465231</v>
      </c>
      <c r="AE217" s="39">
        <f t="shared" si="117"/>
        <v>-73.787938510051248</v>
      </c>
      <c r="AF217" s="41" t="s">
        <v>90</v>
      </c>
      <c r="AG217" s="39">
        <v>109.37</v>
      </c>
      <c r="AH217" s="39">
        <f t="shared" si="110"/>
        <v>12.429818591292204</v>
      </c>
      <c r="AI217" s="38">
        <f t="shared" si="109"/>
        <v>-77.289648742444854</v>
      </c>
      <c r="AJ217" s="39">
        <f>(SUM($AH$217:AH217)/SUM($AH$205:AH205)-1)*100</f>
        <v>-77.289648742444854</v>
      </c>
      <c r="AK217" s="39">
        <f t="shared" si="118"/>
        <v>-73.056631159886336</v>
      </c>
    </row>
    <row r="218" spans="1:37" ht="12.75" hidden="1" x14ac:dyDescent="0.2">
      <c r="A218" s="35" t="s">
        <v>81</v>
      </c>
      <c r="B218" s="35">
        <v>2</v>
      </c>
      <c r="C218" s="33" t="s">
        <v>89</v>
      </c>
      <c r="D218" s="39">
        <v>22.57316700070605</v>
      </c>
      <c r="E218" s="38">
        <f t="shared" si="102"/>
        <v>-66.694881172661454</v>
      </c>
      <c r="F218" s="39">
        <f>(SUM($D$217:D218)/SUM($D$205:D206)-1)*100</f>
        <v>-71.53308812246604</v>
      </c>
      <c r="G218" s="39">
        <f t="shared" si="111"/>
        <v>-76.435258113960785</v>
      </c>
      <c r="H218" s="39">
        <v>24.675479846479536</v>
      </c>
      <c r="I218" s="37">
        <f t="shared" si="103"/>
        <v>-62.10631678502142</v>
      </c>
      <c r="J218" s="39">
        <f>(SUM($H$217:H218)/SUM($H$205:H206)-1)*100</f>
        <v>-65.538660559860375</v>
      </c>
      <c r="K218" s="39">
        <f t="shared" si="112"/>
        <v>-72.331596735608471</v>
      </c>
      <c r="L218" s="39">
        <v>26.475349034399727</v>
      </c>
      <c r="M218" s="40">
        <f t="shared" si="104"/>
        <v>-84.172252977403971</v>
      </c>
      <c r="N218" s="39">
        <f>(SUM($L$217:L218)/SUM($L$205:L206)-1)*100</f>
        <v>-89.54595596272209</v>
      </c>
      <c r="O218" s="39">
        <f t="shared" si="113"/>
        <v>-93.430026278376886</v>
      </c>
      <c r="P218" s="39">
        <v>95.15808091974354</v>
      </c>
      <c r="Q218" s="38">
        <f t="shared" si="105"/>
        <v>-39.527385621230316</v>
      </c>
      <c r="R218" s="39">
        <f>(SUM($P$217:P218)/SUM($P$205:P206)-1)*100</f>
        <v>-39.215588955016003</v>
      </c>
      <c r="S218" s="39">
        <f t="shared" si="114"/>
        <v>-35.426274368754321</v>
      </c>
      <c r="T218" s="39">
        <v>91.848906560636181</v>
      </c>
      <c r="U218" s="40">
        <f t="shared" si="106"/>
        <v>-45.041178090691517</v>
      </c>
      <c r="V218" s="39">
        <f>(SUM($T$217:T218)/SUM($T$205:T206)-1)*100</f>
        <v>-43.788985137428625</v>
      </c>
      <c r="W218" s="39">
        <f t="shared" si="115"/>
        <v>-30.776807079230608</v>
      </c>
      <c r="X218" s="39">
        <v>128.7814770998817</v>
      </c>
      <c r="Y218" s="40">
        <f t="shared" si="107"/>
        <v>-10.898310392709149</v>
      </c>
      <c r="Z218" s="39">
        <f>(SUM($X$217:X218)/SUM($X$205:X206)-1)*100</f>
        <v>-14.149635820480988</v>
      </c>
      <c r="AA218" s="39">
        <f t="shared" si="116"/>
        <v>-27.966242998461439</v>
      </c>
      <c r="AB218" s="39">
        <v>50.497911982010926</v>
      </c>
      <c r="AC218" s="40">
        <f t="shared" si="108"/>
        <v>-59.442724458204317</v>
      </c>
      <c r="AD218" s="39">
        <f>(SUM($AB$217:AB218)/SUM($AB$205:AB206)-1)*100</f>
        <v>-57.819225251076034</v>
      </c>
      <c r="AE218" s="39">
        <f t="shared" si="117"/>
        <v>-77.549812586308931</v>
      </c>
      <c r="AF218" s="41" t="s">
        <v>90</v>
      </c>
      <c r="AG218" s="39">
        <v>109.37</v>
      </c>
      <c r="AH218" s="39">
        <f t="shared" si="110"/>
        <v>20.639267624308356</v>
      </c>
      <c r="AI218" s="38">
        <f t="shared" si="109"/>
        <v>-66.941540642809969</v>
      </c>
      <c r="AJ218" s="39">
        <f>(SUM($AH$217:AH218)/SUM($AH$205:AH206)-1)*100</f>
        <v>-71.77552816496015</v>
      </c>
      <c r="AK218" s="39">
        <f t="shared" si="118"/>
        <v>-77.360064907643391</v>
      </c>
    </row>
    <row r="219" spans="1:37" ht="12.75" hidden="1" x14ac:dyDescent="0.2">
      <c r="A219" s="35" t="s">
        <v>81</v>
      </c>
      <c r="B219" s="35">
        <v>3</v>
      </c>
      <c r="C219" s="33" t="s">
        <v>89</v>
      </c>
      <c r="D219" s="39">
        <v>37.543936704187814</v>
      </c>
      <c r="E219" s="38">
        <f t="shared" si="102"/>
        <v>9.3354362289996544</v>
      </c>
      <c r="F219" s="39">
        <f>(SUM($D$217:D219)/SUM($D$205:D207)-1)*100</f>
        <v>-54.327002223290698</v>
      </c>
      <c r="G219" s="39">
        <f t="shared" si="111"/>
        <v>-75.041402654923303</v>
      </c>
      <c r="H219" s="39">
        <v>40.974627678205152</v>
      </c>
      <c r="I219" s="37">
        <f t="shared" si="103"/>
        <v>16.906384606724757</v>
      </c>
      <c r="J219" s="39">
        <f>(SUM($H$217:H219)/SUM($H$205:H207)-1)*100</f>
        <v>-46.284338734334838</v>
      </c>
      <c r="K219" s="39">
        <f t="shared" si="112"/>
        <v>-70.517179089831231</v>
      </c>
      <c r="L219" s="39">
        <v>47.173233505610192</v>
      </c>
      <c r="M219" s="40">
        <f t="shared" si="104"/>
        <v>-21.764092891953112</v>
      </c>
      <c r="N219" s="39">
        <f>(SUM($L$217:L219)/SUM($L$205:L207)-1)*100</f>
        <v>-80.14348057870798</v>
      </c>
      <c r="O219" s="39">
        <f t="shared" si="113"/>
        <v>-93.61167970212442</v>
      </c>
      <c r="P219" s="39">
        <v>97.32478443510945</v>
      </c>
      <c r="Q219" s="38">
        <f t="shared" si="105"/>
        <v>-34.65058386432969</v>
      </c>
      <c r="R219" s="39">
        <f>(SUM($P$217:P219)/SUM($P$205:P207)-1)*100</f>
        <v>-37.755836250095719</v>
      </c>
      <c r="S219" s="39">
        <f t="shared" si="114"/>
        <v>-37.802352762792111</v>
      </c>
      <c r="T219" s="39">
        <v>91.848906560636181</v>
      </c>
      <c r="U219" s="40">
        <f t="shared" si="106"/>
        <v>-40.697353678615592</v>
      </c>
      <c r="V219" s="39">
        <f>(SUM($T$217:T219)/SUM($T$205:T207)-1)*100</f>
        <v>-42.807621892798586</v>
      </c>
      <c r="W219" s="39">
        <f t="shared" si="115"/>
        <v>-33.547348063031293</v>
      </c>
      <c r="X219" s="39">
        <v>132.63478113909076</v>
      </c>
      <c r="Y219" s="40">
        <f t="shared" si="107"/>
        <v>-14.970893533217506</v>
      </c>
      <c r="Z219" s="39">
        <f>(SUM($X$217:X219)/SUM($X$205:X207)-1)*100</f>
        <v>-14.435606079355779</v>
      </c>
      <c r="AA219" s="39">
        <f t="shared" si="116"/>
        <v>-29.634934319256573</v>
      </c>
      <c r="AB219" s="39">
        <v>62.062319306135564</v>
      </c>
      <c r="AC219" s="40">
        <f t="shared" si="108"/>
        <v>-38.783269961977176</v>
      </c>
      <c r="AD219" s="39">
        <f>(SUM($AB$217:AB219)/SUM($AB$205:AB207)-1)*100</f>
        <v>-52.60416666666665</v>
      </c>
      <c r="AE219" s="39">
        <f t="shared" si="117"/>
        <v>-79.358437935843796</v>
      </c>
      <c r="AF219" s="41" t="s">
        <v>90</v>
      </c>
      <c r="AG219" s="39">
        <v>109.37</v>
      </c>
      <c r="AH219" s="39">
        <f t="shared" si="110"/>
        <v>34.327454241737051</v>
      </c>
      <c r="AI219" s="38">
        <f t="shared" si="109"/>
        <v>9.165489953431134</v>
      </c>
      <c r="AJ219" s="39">
        <f>(SUM($AH$217:AH219)/SUM($AH$205:AH207)-1)*100</f>
        <v>-54.648694458328428</v>
      </c>
      <c r="AK219" s="39">
        <f t="shared" si="118"/>
        <v>-75.925936151814923</v>
      </c>
    </row>
    <row r="220" spans="1:37" ht="12.75" hidden="1" x14ac:dyDescent="0.2">
      <c r="A220" s="35" t="s">
        <v>81</v>
      </c>
      <c r="B220" s="35">
        <v>4</v>
      </c>
      <c r="C220" s="33" t="s">
        <v>89</v>
      </c>
      <c r="D220" s="39">
        <v>28.374582060085114</v>
      </c>
      <c r="E220" s="38">
        <f t="shared" si="102"/>
        <v>94.348539056608246</v>
      </c>
      <c r="F220" s="39">
        <f>(SUM($D$217:D220)/SUM($D$205:D208)-1)*100</f>
        <v>-41.993102505658307</v>
      </c>
      <c r="G220" s="39">
        <f t="shared" si="111"/>
        <v>-71.266418314123669</v>
      </c>
      <c r="H220" s="39">
        <v>31.768792286904908</v>
      </c>
      <c r="I220" s="37">
        <f t="shared" si="103"/>
        <v>85.511473154968456</v>
      </c>
      <c r="J220" s="39">
        <f>(SUM($H$217:H220)/SUM($H$205:H208)-1)*100</f>
        <v>-32.785666423509085</v>
      </c>
      <c r="K220" s="39">
        <f t="shared" si="112"/>
        <v>-66.362750448733252</v>
      </c>
      <c r="L220" s="39">
        <v>23.448217390861732</v>
      </c>
      <c r="M220" s="40">
        <f t="shared" si="104"/>
        <v>787.04007150305381</v>
      </c>
      <c r="N220" s="39">
        <f>(SUM($L$217:L220)/SUM($L$205:L208)-1)*100</f>
        <v>-74.901641662778758</v>
      </c>
      <c r="O220" s="39">
        <f t="shared" si="113"/>
        <v>-91.871896703411025</v>
      </c>
      <c r="P220" s="39">
        <v>94.008401503426924</v>
      </c>
      <c r="Q220" s="38">
        <f t="shared" si="105"/>
        <v>-30.807512819707199</v>
      </c>
      <c r="R220" s="39">
        <f>(SUM($P$217:P220)/SUM($P$205:P208)-1)*100</f>
        <v>-36.186644025637236</v>
      </c>
      <c r="S220" s="39">
        <f t="shared" si="114"/>
        <v>-38.633693135356353</v>
      </c>
      <c r="T220" s="39">
        <v>89.662027833001986</v>
      </c>
      <c r="U220" s="40">
        <f t="shared" si="106"/>
        <v>-41.225687017594971</v>
      </c>
      <c r="V220" s="39">
        <f>(SUM($T$217:T220)/SUM($T$205:T208)-1)*100</f>
        <v>-42.43082988398568</v>
      </c>
      <c r="W220" s="39">
        <f t="shared" si="115"/>
        <v>-36.097825411872876</v>
      </c>
      <c r="X220" s="39">
        <v>119.24961973973298</v>
      </c>
      <c r="Y220" s="40">
        <f t="shared" si="107"/>
        <v>-15.546176383930515</v>
      </c>
      <c r="Z220" s="39">
        <f>(SUM($X$217:X220)/SUM($X$205:X208)-1)*100</f>
        <v>-14.701766088723634</v>
      </c>
      <c r="AA220" s="39">
        <f t="shared" si="116"/>
        <v>-29.944370398253298</v>
      </c>
      <c r="AB220" s="39">
        <v>71.313845165435268</v>
      </c>
      <c r="AC220" s="40">
        <f t="shared" si="108"/>
        <v>143.42105263157899</v>
      </c>
      <c r="AD220" s="39">
        <f>(SUM($AB$217:AB220)/SUM($AB$205:AB208)-1)*100</f>
        <v>-38.223938223938212</v>
      </c>
      <c r="AE220" s="39">
        <f t="shared" si="117"/>
        <v>-74.41912421805182</v>
      </c>
      <c r="AF220" s="41" t="s">
        <v>90</v>
      </c>
      <c r="AG220" s="39">
        <v>109.37</v>
      </c>
      <c r="AH220" s="39">
        <f t="shared" si="110"/>
        <v>25.943661022295977</v>
      </c>
      <c r="AI220" s="38">
        <f t="shared" si="109"/>
        <v>94.046452089070272</v>
      </c>
      <c r="AJ220" s="39">
        <f>(SUM($AH$217:AH220)/SUM($AH$205:AH208)-1)*100</f>
        <v>-42.375386217096889</v>
      </c>
      <c r="AK220" s="39">
        <f t="shared" si="118"/>
        <v>-72.218216092903418</v>
      </c>
    </row>
    <row r="221" spans="1:37" ht="12.75" hidden="1" x14ac:dyDescent="0.2">
      <c r="A221" s="35" t="s">
        <v>81</v>
      </c>
      <c r="B221" s="35">
        <v>5</v>
      </c>
      <c r="C221" s="33" t="s">
        <v>89</v>
      </c>
      <c r="D221" s="39">
        <v>72.346986403400109</v>
      </c>
      <c r="E221" s="38">
        <f t="shared" si="102"/>
        <v>518.06811575635322</v>
      </c>
      <c r="F221" s="39">
        <f>(SUM($D$217:D221)/SUM($D$205:D209)-1)*100</f>
        <v>-7.0656628116517961</v>
      </c>
      <c r="G221" s="39">
        <f t="shared" si="111"/>
        <v>-61.095745598863175</v>
      </c>
      <c r="H221" s="39">
        <v>71.790085726485543</v>
      </c>
      <c r="I221" s="37">
        <f t="shared" si="103"/>
        <v>460.54380812446152</v>
      </c>
      <c r="J221" s="39">
        <f>(SUM($H$217:H221)/SUM($H$205:H209)-1)*100</f>
        <v>2.3136076926671523</v>
      </c>
      <c r="K221" s="39">
        <f t="shared" si="112"/>
        <v>-55.743561619669727</v>
      </c>
      <c r="L221" s="39">
        <v>27.003154112463516</v>
      </c>
      <c r="M221" s="40">
        <f t="shared" si="104"/>
        <v>159.12648079454345</v>
      </c>
      <c r="N221" s="39">
        <f>(SUM($L$217:L221)/SUM($L$205:L209)-1)*100</f>
        <v>-69.45474297091306</v>
      </c>
      <c r="O221" s="39">
        <f t="shared" si="113"/>
        <v>-90.1115368045362</v>
      </c>
      <c r="P221" s="39">
        <v>93.433561795268631</v>
      </c>
      <c r="Q221" s="38">
        <f t="shared" si="105"/>
        <v>-27.34385069827006</v>
      </c>
      <c r="R221" s="39">
        <f>(SUM($P$217:P221)/SUM($P$205:P209)-1)*100</f>
        <v>-34.629327467495642</v>
      </c>
      <c r="S221" s="39">
        <f t="shared" si="114"/>
        <v>-38.946740251209953</v>
      </c>
      <c r="T221" s="39">
        <v>86.944996686547384</v>
      </c>
      <c r="U221" s="40">
        <f t="shared" si="106"/>
        <v>-41.632168183889561</v>
      </c>
      <c r="V221" s="39">
        <f>(SUM($T$217:T221)/SUM($T$205:T209)-1)*100</f>
        <v>-42.280130107606503</v>
      </c>
      <c r="W221" s="39">
        <f t="shared" si="115"/>
        <v>-38.571919647954608</v>
      </c>
      <c r="X221" s="39">
        <v>115.8019266520196</v>
      </c>
      <c r="Y221" s="40">
        <f t="shared" si="107"/>
        <v>-7.016345963080127</v>
      </c>
      <c r="Z221" s="39">
        <f>(SUM($X$217:X221)/SUM($X$205:X209)-1)*100</f>
        <v>-13.360686066799266</v>
      </c>
      <c r="AA221" s="39">
        <f t="shared" si="116"/>
        <v>-28.311525750451963</v>
      </c>
      <c r="AB221" s="39">
        <v>88.660456151622228</v>
      </c>
      <c r="AC221" s="40">
        <f t="shared" si="108"/>
        <v>389.36170212765961</v>
      </c>
      <c r="AD221" s="39">
        <f>(SUM($AB$217:AB221)/SUM($AB$205:AB209)-1)*100</f>
        <v>-19.667590027700832</v>
      </c>
      <c r="AE221" s="39">
        <f t="shared" si="117"/>
        <v>-66.741798146756821</v>
      </c>
      <c r="AF221" s="41" t="s">
        <v>90</v>
      </c>
      <c r="AG221" s="39">
        <v>109.37</v>
      </c>
      <c r="AH221" s="39">
        <f t="shared" si="110"/>
        <v>66.148840087226944</v>
      </c>
      <c r="AI221" s="38">
        <f t="shared" si="109"/>
        <v>517.05090572767847</v>
      </c>
      <c r="AJ221" s="39">
        <f>(SUM($AH$217:AH221)/SUM($AH$205:AH209)-1)*100</f>
        <v>-7.6496053751346711</v>
      </c>
      <c r="AK221" s="39">
        <f t="shared" si="118"/>
        <v>-62.325051457521866</v>
      </c>
    </row>
    <row r="222" spans="1:37" ht="12.75" hidden="1" x14ac:dyDescent="0.2">
      <c r="A222" s="35" t="s">
        <v>81</v>
      </c>
      <c r="B222" s="35">
        <v>6</v>
      </c>
      <c r="C222" s="33" t="s">
        <v>89</v>
      </c>
      <c r="D222" s="39">
        <v>118.44844121328344</v>
      </c>
      <c r="E222" s="38">
        <f t="shared" si="102"/>
        <v>1028.4419761432007</v>
      </c>
      <c r="F222" s="39">
        <f>(SUM($D$217:D222)/SUM($D$205:D210)-1)*100</f>
        <v>47.7769275647725</v>
      </c>
      <c r="G222" s="39">
        <f t="shared" si="111"/>
        <v>-40.067597433835367</v>
      </c>
      <c r="H222" s="39">
        <v>114.87989198919138</v>
      </c>
      <c r="I222" s="37">
        <f t="shared" si="103"/>
        <v>857.0039291925101</v>
      </c>
      <c r="J222" s="39">
        <f>(SUM($H$217:H222)/SUM($H$205:H210)-1)*100</f>
        <v>55.746481882281863</v>
      </c>
      <c r="K222" s="39">
        <f t="shared" si="112"/>
        <v>-34.054312976483516</v>
      </c>
      <c r="L222" s="39">
        <v>120.35620142439316</v>
      </c>
      <c r="M222" s="40">
        <f t="shared" si="104"/>
        <v>2168.4459222095225</v>
      </c>
      <c r="N222" s="39">
        <f>(SUM($L$217:L222)/SUM($L$205:L210)-1)*100</f>
        <v>-43.246176939292127</v>
      </c>
      <c r="O222" s="39">
        <f t="shared" si="113"/>
        <v>-81.648278730770869</v>
      </c>
      <c r="P222" s="39">
        <v>99.535706389564453</v>
      </c>
      <c r="Q222" s="38">
        <f t="shared" si="105"/>
        <v>-8.9619042157436724</v>
      </c>
      <c r="R222" s="39">
        <f>(SUM($P$217:P222)/SUM($P$205:P210)-1)*100</f>
        <v>-31.286618639510934</v>
      </c>
      <c r="S222" s="39">
        <f t="shared" si="114"/>
        <v>-37.285356549142733</v>
      </c>
      <c r="T222" s="39">
        <v>98.27700463883366</v>
      </c>
      <c r="U222" s="40">
        <f t="shared" si="106"/>
        <v>-21.006134907725368</v>
      </c>
      <c r="V222" s="39">
        <f>(SUM($T$217:T222)/SUM($T$205:T210)-1)*100</f>
        <v>-39.383917889800912</v>
      </c>
      <c r="W222" s="39">
        <f t="shared" si="115"/>
        <v>-38.454402815899726</v>
      </c>
      <c r="X222" s="39">
        <v>96.535406455974311</v>
      </c>
      <c r="Y222" s="40">
        <f t="shared" si="107"/>
        <v>-14.477704182145757</v>
      </c>
      <c r="Z222" s="39">
        <f>(SUM($X$217:X222)/SUM($X$205:X210)-1)*100</f>
        <v>-13.513224191898232</v>
      </c>
      <c r="AA222" s="39">
        <f t="shared" si="116"/>
        <v>-26.219838259524238</v>
      </c>
      <c r="AB222" s="39">
        <v>112.56023128814647</v>
      </c>
      <c r="AC222" s="40">
        <f t="shared" si="108"/>
        <v>630.00000000000011</v>
      </c>
      <c r="AD222" s="39">
        <f>(SUM($AB$217:AB222)/SUM($AB$205:AB210)-1)*100</f>
        <v>3.4728406055209327</v>
      </c>
      <c r="AE222" s="39">
        <f t="shared" si="117"/>
        <v>-55.717488789237663</v>
      </c>
      <c r="AF222" s="41" t="s">
        <v>90</v>
      </c>
      <c r="AG222" s="39">
        <v>109.71</v>
      </c>
      <c r="AH222" s="39">
        <f t="shared" si="110"/>
        <v>107.96503619841715</v>
      </c>
      <c r="AI222" s="38">
        <f t="shared" si="109"/>
        <v>1022.4762816197933</v>
      </c>
      <c r="AJ222" s="39">
        <f>(SUM($AH$217:AH222)/SUM($AH$205:AH210)-1)*100</f>
        <v>46.696174952222869</v>
      </c>
      <c r="AK222" s="39">
        <f t="shared" si="118"/>
        <v>-41.910037428164706</v>
      </c>
    </row>
    <row r="223" spans="1:37" ht="12.75" hidden="1" x14ac:dyDescent="0.2">
      <c r="A223" s="35" t="s">
        <v>81</v>
      </c>
      <c r="B223" s="35">
        <v>7</v>
      </c>
      <c r="C223" s="33" t="s">
        <v>89</v>
      </c>
      <c r="D223" s="39">
        <v>134.77644049935682</v>
      </c>
      <c r="E223" s="38">
        <f t="shared" si="102"/>
        <v>500.11248528548742</v>
      </c>
      <c r="F223" s="39">
        <f>(SUM($D$217:D223)/SUM($D$205:D211)-1)*100</f>
        <v>93.817176527526641</v>
      </c>
      <c r="G223" s="39">
        <f t="shared" si="111"/>
        <v>-14.367080230453055</v>
      </c>
      <c r="H223" s="39">
        <v>126.65327870855501</v>
      </c>
      <c r="I223" s="37">
        <f t="shared" si="103"/>
        <v>365.10069950176739</v>
      </c>
      <c r="J223" s="39">
        <f>(SUM($H$217:H223)/SUM($H$205:H211)-1)*100</f>
        <v>94.169999039023907</v>
      </c>
      <c r="K223" s="39">
        <f t="shared" si="112"/>
        <v>-10.458422815273664</v>
      </c>
      <c r="L223" s="39">
        <v>158.69995203983106</v>
      </c>
      <c r="M223" s="40">
        <f t="shared" si="104"/>
        <v>4410.4612078774289</v>
      </c>
      <c r="N223" s="39">
        <f>(SUM($L$217:L223)/SUM($L$205:L211)-1)*100</f>
        <v>-8.923585330340245</v>
      </c>
      <c r="O223" s="39">
        <f t="shared" si="113"/>
        <v>-66.413598351100944</v>
      </c>
      <c r="P223" s="39">
        <v>103.47114746849435</v>
      </c>
      <c r="Q223" s="38">
        <f t="shared" si="105"/>
        <v>5.6699878822146417</v>
      </c>
      <c r="R223" s="39">
        <f>(SUM($P$217:P223)/SUM($P$205:P211)-1)*100</f>
        <v>-27.426425150084121</v>
      </c>
      <c r="S223" s="39">
        <f t="shared" si="114"/>
        <v>-34.210924077753759</v>
      </c>
      <c r="T223" s="39">
        <v>104.77137176938369</v>
      </c>
      <c r="U223" s="40">
        <f t="shared" si="106"/>
        <v>-10.318848111030093</v>
      </c>
      <c r="V223" s="39">
        <f>(SUM($T$217:T223)/SUM($T$205:T211)-1)*100</f>
        <v>-36.089426376018217</v>
      </c>
      <c r="W223" s="39">
        <f t="shared" si="115"/>
        <v>-37.271989833887012</v>
      </c>
      <c r="X223" s="39">
        <v>78.688524590163937</v>
      </c>
      <c r="Y223" s="40">
        <f t="shared" si="107"/>
        <v>-6.7071443027727327</v>
      </c>
      <c r="Z223" s="39">
        <f>(SUM($X$217:X223)/SUM($X$205:X211)-1)*100</f>
        <v>-12.883031609571793</v>
      </c>
      <c r="AA223" s="39">
        <f t="shared" si="116"/>
        <v>-22.346180851653997</v>
      </c>
      <c r="AB223" s="39">
        <v>143.01317057500802</v>
      </c>
      <c r="AC223" s="40">
        <f t="shared" si="108"/>
        <v>960.00000000000023</v>
      </c>
      <c r="AD223" s="39">
        <f>(SUM($AB$217:AB223)/SUM($AB$205:AB211)-1)*100</f>
        <v>32.383419689119194</v>
      </c>
      <c r="AE223" s="39">
        <f t="shared" si="117"/>
        <v>-38.844557931694858</v>
      </c>
      <c r="AF223" s="41" t="s">
        <v>90</v>
      </c>
      <c r="AG223" s="39">
        <v>110.91</v>
      </c>
      <c r="AH223" s="39">
        <f t="shared" si="110"/>
        <v>121.51874537855633</v>
      </c>
      <c r="AI223" s="38">
        <f t="shared" si="109"/>
        <v>490.58946685520652</v>
      </c>
      <c r="AJ223" s="39">
        <f>(SUM($AH$217:AH223)/SUM($AH$205:AH211)-1)*100</f>
        <v>91.712133646688613</v>
      </c>
      <c r="AK223" s="39">
        <f t="shared" ref="AK223:AK235" si="119">(SUM(AH212:AH223)/SUM(AH200:AH211))*100-100</f>
        <v>-17.170410401340149</v>
      </c>
    </row>
    <row r="224" spans="1:37" ht="12.75" hidden="1" x14ac:dyDescent="0.2">
      <c r="A224" s="35" t="s">
        <v>81</v>
      </c>
      <c r="B224" s="35">
        <v>8</v>
      </c>
      <c r="C224" s="33" t="s">
        <v>89</v>
      </c>
      <c r="D224" s="39">
        <v>143.52267274142471</v>
      </c>
      <c r="E224" s="38">
        <f t="shared" si="102"/>
        <v>1257.118143164301</v>
      </c>
      <c r="F224" s="39">
        <f>(SUM($D$217:D224)/SUM($D$205:D212)-1)*100</f>
        <v>147.02294213033576</v>
      </c>
      <c r="G224" s="39">
        <f t="shared" si="111"/>
        <v>23.370442866883764</v>
      </c>
      <c r="H224" s="39">
        <v>152.35807814480049</v>
      </c>
      <c r="I224" s="37">
        <f t="shared" si="103"/>
        <v>1144.3222949757946</v>
      </c>
      <c r="J224" s="39">
        <f>(SUM($H$217:H224)/SUM($H$205:H212)-1)*100</f>
        <v>149.7163197883053</v>
      </c>
      <c r="K224" s="39">
        <f t="shared" si="112"/>
        <v>29.822116047788825</v>
      </c>
      <c r="L224" s="39">
        <v>104.28806700489946</v>
      </c>
      <c r="M224" s="40">
        <f t="shared" si="104"/>
        <v>3161.1160137090314</v>
      </c>
      <c r="N224" s="39">
        <f>(SUM($L$217:L224)/SUM($L$205:L212)-1)*100</f>
        <v>13.126193497756677</v>
      </c>
      <c r="O224" s="39">
        <f t="shared" ref="O224:O235" si="120">(SUM(L213:L224)/SUM(L201:L212))*100-100</f>
        <v>-52.60238326030084</v>
      </c>
      <c r="P224" s="39">
        <v>105.37254034932566</v>
      </c>
      <c r="Q224" s="38">
        <f t="shared" si="105"/>
        <v>8.6507971601935623</v>
      </c>
      <c r="R224" s="39">
        <f>(SUM($P$217:P224)/SUM($P$205:P212)-1)*100</f>
        <v>-24.044039766022141</v>
      </c>
      <c r="S224" s="39">
        <f t="shared" ref="S224:S235" si="121">(SUM(P213:P224)/SUM(P201:P212))*100-100</f>
        <v>-30.969373698857353</v>
      </c>
      <c r="T224" s="39">
        <v>106.69317428760769</v>
      </c>
      <c r="U224" s="40">
        <f t="shared" si="106"/>
        <v>-6.8706550219908848</v>
      </c>
      <c r="V224" s="39">
        <f>(SUM($T$217:T224)/SUM($T$205:T212)-1)*100</f>
        <v>-33.166530810104724</v>
      </c>
      <c r="W224" s="39">
        <f t="shared" ref="W224:W235" si="122">(SUM(T213:T224)/SUM(T201:T212))*100-100</f>
        <v>-35.824941957074998</v>
      </c>
      <c r="X224" s="39">
        <v>99.983099543687686</v>
      </c>
      <c r="Y224" s="40">
        <f t="shared" si="107"/>
        <v>21.23371623963142</v>
      </c>
      <c r="Z224" s="39">
        <f>(SUM($X$217:X224)/SUM($X$205:X212)-1)*100</f>
        <v>-10.050697825864352</v>
      </c>
      <c r="AA224" s="39">
        <f t="shared" ref="AA224:AA235" si="123">(SUM(X213:X224)/SUM(X201:X212))*100-100</f>
        <v>-16.54540984932585</v>
      </c>
      <c r="AB224" s="39">
        <v>107.93446835849663</v>
      </c>
      <c r="AC224" s="40">
        <f t="shared" si="108"/>
        <v>391.22807017543869</v>
      </c>
      <c r="AD224" s="39">
        <f>(SUM($AB$217:AB224)/SUM($AB$205:AB212)-1)*100</f>
        <v>49.218106995884803</v>
      </c>
      <c r="AE224" s="39">
        <f t="shared" ref="AE224:AE235" si="124">(SUM(AB213:AB224)/SUM(AB201:AB212))*100-100</f>
        <v>-24.762574744987703</v>
      </c>
      <c r="AF224" s="41" t="s">
        <v>90</v>
      </c>
      <c r="AG224" s="39">
        <v>111.05</v>
      </c>
      <c r="AH224" s="39">
        <f t="shared" si="110"/>
        <v>129.24148828583947</v>
      </c>
      <c r="AI224" s="38">
        <f t="shared" si="109"/>
        <v>1234.3874835849622</v>
      </c>
      <c r="AJ224" s="39">
        <f>(SUM($AH$217:AH224)/SUM($AH$205:AH212)-1)*100</f>
        <v>143.77416730322591</v>
      </c>
      <c r="AK224" s="39">
        <f t="shared" si="119"/>
        <v>19.615874436867117</v>
      </c>
    </row>
    <row r="225" spans="1:37" ht="12.75" hidden="1" x14ac:dyDescent="0.2">
      <c r="A225" s="35" t="s">
        <v>81</v>
      </c>
      <c r="B225" s="35">
        <v>9</v>
      </c>
      <c r="C225" s="33" t="s">
        <v>89</v>
      </c>
      <c r="D225" s="39">
        <v>152.15811913756215</v>
      </c>
      <c r="E225" s="38">
        <f t="shared" si="102"/>
        <v>568.95762795412998</v>
      </c>
      <c r="F225" s="39">
        <f>(SUM($D$217:D225)/SUM($D$205:D213)-1)*100</f>
        <v>184.81121591044544</v>
      </c>
      <c r="G225" s="39">
        <f t="shared" ref="G225:G235" si="125">(SUM(D214:D225)/SUM(D202:D213))*100-100</f>
        <v>62.953321810315458</v>
      </c>
      <c r="H225" s="39">
        <v>159.47954406635563</v>
      </c>
      <c r="I225" s="37">
        <f t="shared" si="103"/>
        <v>478.70629637531204</v>
      </c>
      <c r="J225" s="39">
        <f>(SUM($H$217:H225)/SUM($H$205:H213)-1)*100</f>
        <v>184.71499941067287</v>
      </c>
      <c r="K225" s="39">
        <f t="shared" ref="K225:K235" si="126">(SUM(H214:H225)/SUM(H202:H213))*100-100</f>
        <v>70.133709446019083</v>
      </c>
      <c r="L225" s="39">
        <v>88.408433461436559</v>
      </c>
      <c r="M225" s="40">
        <f t="shared" si="104"/>
        <v>2180.0337836694207</v>
      </c>
      <c r="N225" s="39">
        <f>(SUM($L$217:L225)/SUM($L$205:L213)-1)*100</f>
        <v>31.248630110110387</v>
      </c>
      <c r="O225" s="39">
        <f t="shared" si="120"/>
        <v>-38.022270649549114</v>
      </c>
      <c r="P225" s="39">
        <v>99.137740437762545</v>
      </c>
      <c r="Q225" s="38">
        <f t="shared" si="105"/>
        <v>3.2186192611059141</v>
      </c>
      <c r="R225" s="39">
        <f>(SUM($P$217:P225)/SUM($P$205:P213)-1)*100</f>
        <v>-21.727794448133363</v>
      </c>
      <c r="S225" s="39">
        <f t="shared" si="121"/>
        <v>-27.843675400534053</v>
      </c>
      <c r="T225" s="39">
        <v>103.97614314115309</v>
      </c>
      <c r="U225" s="40">
        <f t="shared" si="106"/>
        <v>-6.973328678721316</v>
      </c>
      <c r="V225" s="39">
        <f>(SUM($T$217:T225)/SUM($T$205:T213)-1)*100</f>
        <v>-30.837506803503466</v>
      </c>
      <c r="W225" s="39">
        <f t="shared" si="122"/>
        <v>-34.189946195888467</v>
      </c>
      <c r="X225" s="39">
        <v>75.443636978198413</v>
      </c>
      <c r="Y225" s="40">
        <f t="shared" si="107"/>
        <v>-17.481731915645554</v>
      </c>
      <c r="Z225" s="39">
        <f>(SUM($X$217:X225)/SUM($X$205:X213)-1)*100</f>
        <v>-10.676964665068411</v>
      </c>
      <c r="AA225" s="39">
        <f t="shared" si="123"/>
        <v>-12.488763284148931</v>
      </c>
      <c r="AB225" s="39">
        <v>116.02955348538386</v>
      </c>
      <c r="AC225" s="40">
        <f t="shared" si="108"/>
        <v>760.00000000000011</v>
      </c>
      <c r="AD225" s="39">
        <f>(SUM($AB$217:AB225)/SUM($AB$205:AB213)-1)*100</f>
        <v>69.12</v>
      </c>
      <c r="AE225" s="39">
        <f t="shared" si="124"/>
        <v>-7.5</v>
      </c>
      <c r="AF225" s="41" t="s">
        <v>90</v>
      </c>
      <c r="AG225" s="39">
        <v>110.65</v>
      </c>
      <c r="AH225" s="39">
        <f t="shared" si="110"/>
        <v>137.51298611618813</v>
      </c>
      <c r="AI225" s="38">
        <f t="shared" si="109"/>
        <v>560.13089377597339</v>
      </c>
      <c r="AJ225" s="39">
        <f>(SUM($AH$217:AH225)/SUM($AH$205:AH213)-1)*100</f>
        <v>180.93267175743176</v>
      </c>
      <c r="AK225" s="39">
        <f t="shared" si="119"/>
        <v>58.989931835320817</v>
      </c>
    </row>
    <row r="226" spans="1:37" ht="12.75" hidden="1" x14ac:dyDescent="0.2">
      <c r="A226" s="35" t="s">
        <v>81</v>
      </c>
      <c r="B226" s="35">
        <v>10</v>
      </c>
      <c r="C226" s="33" t="s">
        <v>89</v>
      </c>
      <c r="D226" s="39">
        <v>154.68023856092935</v>
      </c>
      <c r="E226" s="38">
        <f t="shared" si="102"/>
        <v>334.24377707944626</v>
      </c>
      <c r="F226" s="39">
        <f>(SUM($D$217:D226)/SUM($D$205:D214)-1)*100</f>
        <v>203.19182978007368</v>
      </c>
      <c r="G226" s="39">
        <f t="shared" si="125"/>
        <v>108.97048991965858</v>
      </c>
      <c r="H226" s="39">
        <v>151.83569899196951</v>
      </c>
      <c r="I226" s="37">
        <f t="shared" si="103"/>
        <v>246.71212811825086</v>
      </c>
      <c r="J226" s="39">
        <f>(SUM($H$217:H226)/SUM($H$205:H214)-1)*100</f>
        <v>193.68027913924061</v>
      </c>
      <c r="K226" s="39">
        <f t="shared" si="126"/>
        <v>108.39092924375308</v>
      </c>
      <c r="L226" s="39">
        <v>141.69811804220404</v>
      </c>
      <c r="M226" s="40">
        <f t="shared" si="104"/>
        <v>3313.6360549960314</v>
      </c>
      <c r="N226" s="39">
        <f>(SUM($L$217:L226)/SUM($L$205:L214)-1)*100</f>
        <v>60.375213001652696</v>
      </c>
      <c r="O226" s="39">
        <f t="shared" si="120"/>
        <v>-3.3395235619482264</v>
      </c>
      <c r="P226" s="39">
        <v>94.671678089763432</v>
      </c>
      <c r="Q226" s="38">
        <f t="shared" si="105"/>
        <v>-2.7852487503161711</v>
      </c>
      <c r="R226" s="39">
        <f>(SUM($P$217:P226)/SUM($P$205:P214)-1)*100</f>
        <v>-20.225433268482973</v>
      </c>
      <c r="S226" s="39">
        <f t="shared" si="121"/>
        <v>-24.794918304832322</v>
      </c>
      <c r="T226" s="39">
        <v>105.76540755467197</v>
      </c>
      <c r="U226" s="40">
        <f t="shared" si="106"/>
        <v>4.6571569049604307</v>
      </c>
      <c r="V226" s="39">
        <f>(SUM($T$217:T226)/SUM($T$205:T214)-1)*100</f>
        <v>-28.196229471746413</v>
      </c>
      <c r="W226" s="39">
        <f t="shared" si="122"/>
        <v>-31.389559871803527</v>
      </c>
      <c r="X226" s="39">
        <v>76.660469832685479</v>
      </c>
      <c r="Y226" s="40">
        <f t="shared" si="107"/>
        <v>-38.445146714613465</v>
      </c>
      <c r="Z226" s="39">
        <f>(SUM($X$217:X226)/SUM($X$205:X214)-1)*100</f>
        <v>-13.536508812757042</v>
      </c>
      <c r="AA226" s="39">
        <f t="shared" si="123"/>
        <v>-13.1260716600829</v>
      </c>
      <c r="AB226" s="39">
        <v>64.37520077096049</v>
      </c>
      <c r="AC226" s="40">
        <f t="shared" si="108"/>
        <v>149.25373134328365</v>
      </c>
      <c r="AD226" s="39">
        <f>(SUM($AB$217:AB226)/SUM($AB$205:AB214)-1)*100</f>
        <v>73.19665907365227</v>
      </c>
      <c r="AE226" s="39">
        <f t="shared" si="124"/>
        <v>12.533692722371967</v>
      </c>
      <c r="AF226" s="41" t="s">
        <v>90</v>
      </c>
      <c r="AG226" s="39">
        <v>109.08</v>
      </c>
      <c r="AH226" s="39">
        <f t="shared" si="110"/>
        <v>141.804399120764</v>
      </c>
      <c r="AI226" s="38">
        <f t="shared" si="109"/>
        <v>334.68168334529463</v>
      </c>
      <c r="AJ226" s="39">
        <f>(SUM($AH$217:AH226)/SUM($AH$205:AH214)-1)*100</f>
        <v>199.78628084102343</v>
      </c>
      <c r="AK226" s="39">
        <f t="shared" si="119"/>
        <v>105.32862327031586</v>
      </c>
    </row>
    <row r="227" spans="1:37" ht="12.75" hidden="1" x14ac:dyDescent="0.2">
      <c r="A227" s="35" t="s">
        <v>81</v>
      </c>
      <c r="B227" s="35">
        <v>11</v>
      </c>
      <c r="C227" s="33" t="s">
        <v>89</v>
      </c>
      <c r="D227" s="39">
        <v>148.30367334246793</v>
      </c>
      <c r="E227" s="38">
        <f t="shared" si="102"/>
        <v>648.5484385054059</v>
      </c>
      <c r="F227" s="39">
        <f>(SUM($D$217:D227)/SUM($D$205:D215)-1)*100</f>
        <v>231.70948649531451</v>
      </c>
      <c r="G227" s="39">
        <f t="shared" si="125"/>
        <v>171.87224756372609</v>
      </c>
      <c r="H227" s="39">
        <v>150.25979027593957</v>
      </c>
      <c r="I227" s="37">
        <f t="shared" si="103"/>
        <v>548.9174683162812</v>
      </c>
      <c r="J227" s="39">
        <f>(SUM($H$217:H227)/SUM($H$205:H215)-1)*100</f>
        <v>218.91280888713024</v>
      </c>
      <c r="K227" s="39">
        <f t="shared" si="126"/>
        <v>165.72523783412805</v>
      </c>
      <c r="L227" s="39">
        <v>171.5341170743695</v>
      </c>
      <c r="M227" s="40">
        <f t="shared" si="104"/>
        <v>2030.8893284177125</v>
      </c>
      <c r="N227" s="39">
        <f>(SUM($L$217:L227)/SUM($L$205:L215)-1)*100</f>
        <v>93.711100924960576</v>
      </c>
      <c r="O227" s="39">
        <f t="shared" si="120"/>
        <v>46.417701506751001</v>
      </c>
      <c r="P227" s="39">
        <v>106.96440415653328</v>
      </c>
      <c r="Q227" s="38">
        <f t="shared" si="105"/>
        <v>11.626572229743417</v>
      </c>
      <c r="R227" s="39">
        <f>(SUM($P$217:P227)/SUM($P$205:P215)-1)*100</f>
        <v>-17.919633907986832</v>
      </c>
      <c r="S227" s="39">
        <f t="shared" si="121"/>
        <v>-20.312586293338668</v>
      </c>
      <c r="T227" s="39">
        <v>108.88005301524188</v>
      </c>
      <c r="U227" s="40">
        <f t="shared" si="106"/>
        <v>13.25660416585454</v>
      </c>
      <c r="V227" s="39">
        <f>(SUM($T$217:T227)/SUM($T$205:T215)-1)*100</f>
        <v>-25.455844047355637</v>
      </c>
      <c r="W227" s="39">
        <f t="shared" si="122"/>
        <v>-27.370974376111363</v>
      </c>
      <c r="X227" s="39">
        <v>79.094135541659625</v>
      </c>
      <c r="Y227" s="40">
        <f t="shared" si="107"/>
        <v>-41.300823159319577</v>
      </c>
      <c r="Z227" s="39">
        <f>(SUM($X$217:X227)/SUM($X$205:X215)-1)*100</f>
        <v>-16.319823250660036</v>
      </c>
      <c r="AA227" s="39">
        <f t="shared" si="123"/>
        <v>-15.617118326525585</v>
      </c>
      <c r="AB227" s="39">
        <v>148.79537423707035</v>
      </c>
      <c r="AC227" s="40">
        <f t="shared" si="108"/>
        <v>577.1929824561405</v>
      </c>
      <c r="AD227" s="39">
        <f>(SUM($AB$217:AB227)/SUM($AB$205:AB215)-1)*100</f>
        <v>94.104803493449779</v>
      </c>
      <c r="AE227" s="39">
        <f t="shared" si="124"/>
        <v>55.458036204059283</v>
      </c>
      <c r="AF227" s="41" t="s">
        <v>90</v>
      </c>
      <c r="AG227" s="39">
        <v>109.9</v>
      </c>
      <c r="AH227" s="39">
        <f t="shared" si="110"/>
        <v>134.94419776384709</v>
      </c>
      <c r="AI227" s="38">
        <f t="shared" si="109"/>
        <v>643.84872583417086</v>
      </c>
      <c r="AJ227" s="39">
        <f>(SUM($AH$217:AH227)/SUM($AH$205:AH215)-1)*100</f>
        <v>228.13465270906903</v>
      </c>
      <c r="AK227" s="39">
        <f t="shared" si="119"/>
        <v>168.34193676271548</v>
      </c>
    </row>
    <row r="228" spans="1:37" ht="12.75" hidden="1" x14ac:dyDescent="0.2">
      <c r="A228" s="35" t="s">
        <v>81</v>
      </c>
      <c r="B228" s="35">
        <v>12</v>
      </c>
      <c r="C228" s="33" t="s">
        <v>89</v>
      </c>
      <c r="D228" s="39">
        <v>173.67724974330031</v>
      </c>
      <c r="E228" s="38">
        <f t="shared" si="102"/>
        <v>383.53192038140895</v>
      </c>
      <c r="F228" s="39">
        <f>(SUM($D$217:D228)/SUM($D$205:D216)-1)*100</f>
        <v>247.50118245924978</v>
      </c>
      <c r="G228" s="39">
        <f t="shared" si="125"/>
        <v>247.50118245924978</v>
      </c>
      <c r="H228" s="39">
        <v>160.36017616925943</v>
      </c>
      <c r="I228" s="37">
        <f t="shared" si="103"/>
        <v>285.50616065275392</v>
      </c>
      <c r="J228" s="39">
        <f>(SUM($H$217:H228)/SUM($H$205:H216)-1)*100</f>
        <v>226.44861401404879</v>
      </c>
      <c r="K228" s="39">
        <f t="shared" si="126"/>
        <v>226.44861401404881</v>
      </c>
      <c r="L228" s="39">
        <v>278.2531772723724</v>
      </c>
      <c r="M228" s="40">
        <f t="shared" si="104"/>
        <v>1010.4584879943257</v>
      </c>
      <c r="N228" s="39">
        <f>(SUM($L$217:L228)/SUM($L$205:L216)-1)*100</f>
        <v>139.57196509049092</v>
      </c>
      <c r="O228" s="39">
        <f t="shared" si="120"/>
        <v>139.57196509049092</v>
      </c>
      <c r="P228" s="39">
        <v>113.5087331417201</v>
      </c>
      <c r="Q228" s="38">
        <f t="shared" si="105"/>
        <v>15.552542983430612</v>
      </c>
      <c r="R228" s="39">
        <f>(SUM($P$217:P228)/SUM($P$205:P216)-1)*100</f>
        <v>-15.607262692464474</v>
      </c>
      <c r="S228" s="39">
        <f t="shared" si="121"/>
        <v>-15.607262692464474</v>
      </c>
      <c r="T228" s="39">
        <v>115.97084161696488</v>
      </c>
      <c r="U228" s="40">
        <f t="shared" si="106"/>
        <v>23.102993776200293</v>
      </c>
      <c r="V228" s="39">
        <f>(SUM($T$217:T228)/SUM($T$205:T216)-1)*100</f>
        <v>-22.501503824009628</v>
      </c>
      <c r="W228" s="39">
        <f t="shared" si="122"/>
        <v>-22.501503824009632</v>
      </c>
      <c r="X228" s="39">
        <v>75.240831502450561</v>
      </c>
      <c r="Y228" s="40">
        <f t="shared" si="107"/>
        <v>-41.728807645548372</v>
      </c>
      <c r="Z228" s="39">
        <f>(SUM($X$217:X228)/SUM($X$205:X216)-1)*100</f>
        <v>-18.546791065875013</v>
      </c>
      <c r="AA228" s="39">
        <f t="shared" si="123"/>
        <v>-18.546791065875013</v>
      </c>
      <c r="AB228" s="39">
        <v>171.92418888531961</v>
      </c>
      <c r="AC228" s="40">
        <f t="shared" si="108"/>
        <v>167.06586826347308</v>
      </c>
      <c r="AD228" s="39">
        <f>(SUM($AB$217:AB228)/SUM($AB$205:AB216)-1)*100</f>
        <v>102.01168072680078</v>
      </c>
      <c r="AE228" s="39">
        <f t="shared" si="124"/>
        <v>102.01168072680079</v>
      </c>
      <c r="AF228" s="41" t="s">
        <v>90</v>
      </c>
      <c r="AG228" s="39">
        <v>110.39</v>
      </c>
      <c r="AH228" s="39">
        <f t="shared" si="110"/>
        <v>157.33060036534135</v>
      </c>
      <c r="AI228" s="38">
        <f t="shared" si="109"/>
        <v>379.06410120585832</v>
      </c>
      <c r="AJ228" s="39">
        <f>(SUM($AH$217:AH228)/SUM($AH$205:AH216)-1)*100</f>
        <v>243.77017376699115</v>
      </c>
      <c r="AK228" s="39">
        <f t="shared" si="119"/>
        <v>243.77017376699115</v>
      </c>
    </row>
    <row r="229" spans="1:37" ht="12.75" hidden="1" x14ac:dyDescent="0.2">
      <c r="A229" s="35" t="s">
        <v>82</v>
      </c>
      <c r="B229" s="35">
        <v>1</v>
      </c>
      <c r="C229" s="33" t="s">
        <v>89</v>
      </c>
      <c r="D229" s="39">
        <v>135.1911054750783</v>
      </c>
      <c r="E229" s="38">
        <f t="shared" si="102"/>
        <v>894.45495701504694</v>
      </c>
      <c r="F229" s="39">
        <f>(SUM($D$229:D229)/SUM($D$217:D217)-1)*100</f>
        <v>894.45495701504694</v>
      </c>
      <c r="G229" s="39">
        <f t="shared" si="125"/>
        <v>341.05801258225353</v>
      </c>
      <c r="H229" s="39">
        <v>117.86522828255927</v>
      </c>
      <c r="I229" s="37">
        <f t="shared" si="103"/>
        <v>687.62929798960556</v>
      </c>
      <c r="J229" s="39">
        <f>(SUM($H$229:H229)/SUM($H$217:H217)-1)*100</f>
        <v>687.62929798960556</v>
      </c>
      <c r="K229" s="39">
        <f t="shared" si="126"/>
        <v>291.67669745959705</v>
      </c>
      <c r="L229" s="39">
        <v>146.58814399370584</v>
      </c>
      <c r="M229" s="40">
        <f t="shared" si="104"/>
        <v>1057.7032043513914</v>
      </c>
      <c r="N229" s="39">
        <f>(SUM($L$229:L229)/SUM($L$217:L217)-1)*100</f>
        <v>1057.7032043513914</v>
      </c>
      <c r="O229" s="39">
        <f t="shared" si="120"/>
        <v>335.28055245411565</v>
      </c>
      <c r="P229" s="39">
        <v>109.26376298916649</v>
      </c>
      <c r="Q229" s="38">
        <f t="shared" si="105"/>
        <v>12.165229232864277</v>
      </c>
      <c r="R229" s="39">
        <f>(SUM($P$229:P229)/SUM($P$217:P217)-1)*100</f>
        <v>12.165229232864272</v>
      </c>
      <c r="S229" s="39">
        <f t="shared" si="121"/>
        <v>-10.885708495449379</v>
      </c>
      <c r="T229" s="39">
        <v>115.24188204108681</v>
      </c>
      <c r="U229" s="40">
        <f t="shared" si="106"/>
        <v>20.847810979847111</v>
      </c>
      <c r="V229" s="39">
        <f>(SUM($T$229:T229)/SUM($T$217:T217)-1)*100</f>
        <v>20.847810979847115</v>
      </c>
      <c r="W229" s="39">
        <f t="shared" si="122"/>
        <v>-17.455866459533993</v>
      </c>
      <c r="X229" s="39">
        <v>71.590332938989349</v>
      </c>
      <c r="Y229" s="40">
        <f t="shared" si="107"/>
        <v>-41.26455906821964</v>
      </c>
      <c r="Z229" s="39">
        <f>(SUM($X$229:X229)/SUM($X$217:X217)-1)*100</f>
        <v>-41.26455906821964</v>
      </c>
      <c r="AA229" s="39">
        <f t="shared" si="123"/>
        <v>-20.582751754752593</v>
      </c>
      <c r="AB229" s="39">
        <v>146.09701252810791</v>
      </c>
      <c r="AC229" s="40">
        <f t="shared" si="108"/>
        <v>132.51533742331281</v>
      </c>
      <c r="AD229" s="39">
        <f>(SUM($AB$229:AB229)/SUM($AB$217:AB217)-1)*100</f>
        <v>132.51533742331281</v>
      </c>
      <c r="AE229" s="39">
        <f t="shared" si="124"/>
        <v>150.30075187969928</v>
      </c>
      <c r="AF229" s="41" t="s">
        <v>90</v>
      </c>
      <c r="AG229" s="39">
        <v>108.74</v>
      </c>
      <c r="AH229" s="39">
        <f t="shared" si="110"/>
        <v>124.3250923993731</v>
      </c>
      <c r="AI229" s="38">
        <f t="shared" si="109"/>
        <v>900.21646724973061</v>
      </c>
      <c r="AJ229" s="39">
        <f>(SUM($AH$229:AH229)/SUM($AH$217:AH217)-1)*100</f>
        <v>900.21646724973061</v>
      </c>
      <c r="AK229" s="39">
        <f t="shared" si="119"/>
        <v>337.43759006412813</v>
      </c>
    </row>
    <row r="230" spans="1:37" ht="12.75" hidden="1" x14ac:dyDescent="0.2">
      <c r="A230" s="35" t="s">
        <v>82</v>
      </c>
      <c r="B230" s="35">
        <v>2</v>
      </c>
      <c r="C230" s="33" t="s">
        <v>89</v>
      </c>
      <c r="D230" s="39">
        <v>113.13370928271485</v>
      </c>
      <c r="E230" s="38">
        <f t="shared" si="102"/>
        <v>401.18669338323781</v>
      </c>
      <c r="F230" s="39">
        <f>(SUM($D$229:D230)/SUM($D$217:D218)-1)*100</f>
        <v>586.5935411507046</v>
      </c>
      <c r="G230" s="39">
        <f t="shared" si="125"/>
        <v>455.00889752803266</v>
      </c>
      <c r="H230" s="39">
        <v>114.281620459875</v>
      </c>
      <c r="I230" s="37">
        <f t="shared" si="103"/>
        <v>363.13839151614155</v>
      </c>
      <c r="J230" s="39">
        <f>(SUM($H$229:H230)/SUM($H$217:H218)-1)*100</f>
        <v>485.63733131580602</v>
      </c>
      <c r="K230" s="39">
        <f t="shared" si="126"/>
        <v>376.5516701438288</v>
      </c>
      <c r="L230" s="39">
        <v>80.910558772117099</v>
      </c>
      <c r="M230" s="40">
        <f t="shared" si="104"/>
        <v>205.60714673483272</v>
      </c>
      <c r="N230" s="39">
        <f>(SUM($L$229:L230)/SUM($L$217:L218)-1)*100</f>
        <v>481.2831649165405</v>
      </c>
      <c r="O230" s="39">
        <f t="shared" si="120"/>
        <v>738.10083394032051</v>
      </c>
      <c r="P230" s="39">
        <v>100.06632765863365</v>
      </c>
      <c r="Q230" s="38">
        <f t="shared" si="105"/>
        <v>5.1579925650557641</v>
      </c>
      <c r="R230" s="39">
        <f>(SUM($P$229:P230)/SUM($P$217:P218)-1)*100</f>
        <v>8.7026406429391514</v>
      </c>
      <c r="S230" s="39">
        <f t="shared" si="121"/>
        <v>-6.236145176990064</v>
      </c>
      <c r="T230" s="39">
        <v>110.00662690523527</v>
      </c>
      <c r="U230" s="40">
        <f t="shared" si="106"/>
        <v>19.769119769119797</v>
      </c>
      <c r="V230" s="39">
        <f>(SUM($T$229:T230)/SUM($T$217:T218)-1)*100</f>
        <v>20.318584070796476</v>
      </c>
      <c r="W230" s="39">
        <f t="shared" si="122"/>
        <v>-11.731254136968346</v>
      </c>
      <c r="X230" s="39">
        <v>81.527801250633772</v>
      </c>
      <c r="Y230" s="40">
        <f t="shared" si="107"/>
        <v>-36.692913385826763</v>
      </c>
      <c r="Z230" s="39">
        <f>(SUM($X$229:X230)/SUM($X$217:X218)-1)*100</f>
        <v>-38.915857605178005</v>
      </c>
      <c r="AA230" s="39">
        <f t="shared" si="123"/>
        <v>-23.009146608848653</v>
      </c>
      <c r="AB230" s="39">
        <v>77.481529071635066</v>
      </c>
      <c r="AC230" s="40">
        <f t="shared" si="108"/>
        <v>53.435114503816749</v>
      </c>
      <c r="AD230" s="39">
        <f>(SUM($AB$229:AB230)/SUM($AB$217:AB218)-1)*100</f>
        <v>97.278911564625801</v>
      </c>
      <c r="AE230" s="39">
        <f t="shared" si="124"/>
        <v>198.68189806678384</v>
      </c>
      <c r="AF230" s="41" t="s">
        <v>90</v>
      </c>
      <c r="AG230" s="39">
        <v>109.08</v>
      </c>
      <c r="AH230" s="39">
        <f t="shared" si="110"/>
        <v>103.71627180300224</v>
      </c>
      <c r="AI230" s="38">
        <f t="shared" si="109"/>
        <v>402.51914792193543</v>
      </c>
      <c r="AJ230" s="39">
        <f>(SUM($AH$229:AH230)/SUM($AH$217:AH218)-1)*100</f>
        <v>589.59076375928191</v>
      </c>
      <c r="AK230" s="39">
        <f t="shared" si="119"/>
        <v>451.59538071626059</v>
      </c>
    </row>
    <row r="231" spans="1:37" ht="12.75" hidden="1" x14ac:dyDescent="0.2">
      <c r="A231" s="35" t="s">
        <v>82</v>
      </c>
      <c r="B231" s="35">
        <v>3</v>
      </c>
      <c r="C231" s="33" t="s">
        <v>89</v>
      </c>
      <c r="D231" s="39">
        <v>142.83887815187617</v>
      </c>
      <c r="E231" s="38">
        <f t="shared" si="102"/>
        <v>280.45791329054555</v>
      </c>
      <c r="F231" s="39">
        <f>(SUM($D$229:D231)/SUM($D$217:D219)-1)*100</f>
        <v>430.66778167070254</v>
      </c>
      <c r="G231" s="39">
        <f t="shared" si="125"/>
        <v>488.97177272856607</v>
      </c>
      <c r="H231" s="39">
        <v>146.11580044843049</v>
      </c>
      <c r="I231" s="37">
        <f t="shared" si="103"/>
        <v>256.6006788297214</v>
      </c>
      <c r="J231" s="39">
        <f>(SUM($H$229:H231)/SUM($H$217:H219)-1)*100</f>
        <v>369.22313151059177</v>
      </c>
      <c r="K231" s="39">
        <f t="shared" si="126"/>
        <v>402.34674449164902</v>
      </c>
      <c r="L231" s="39">
        <v>141.76317261135708</v>
      </c>
      <c r="M231" s="40">
        <f t="shared" si="104"/>
        <v>200.51612339547921</v>
      </c>
      <c r="N231" s="39">
        <f>(SUM($L$229:L231)/SUM($L$217:L219)-1)*100</f>
        <v>327.82930160876617</v>
      </c>
      <c r="O231" s="39">
        <f t="shared" si="120"/>
        <v>872.21836338943854</v>
      </c>
      <c r="P231" s="39">
        <v>99.137740437762545</v>
      </c>
      <c r="Q231" s="38">
        <f t="shared" si="105"/>
        <v>1.8627896410722258</v>
      </c>
      <c r="R231" s="39">
        <f>(SUM($P$229:P231)/SUM($P$217:P219)-1)*100</f>
        <v>6.406345332519825</v>
      </c>
      <c r="S231" s="39">
        <f t="shared" si="121"/>
        <v>-2.2075208016709809</v>
      </c>
      <c r="T231" s="39">
        <v>106.03048376408218</v>
      </c>
      <c r="U231" s="40">
        <f t="shared" si="106"/>
        <v>15.440115440115449</v>
      </c>
      <c r="V231" s="39">
        <f>(SUM($T$229:T231)/SUM($T$217:T219)-1)*100</f>
        <v>18.712894799335089</v>
      </c>
      <c r="W231" s="39">
        <f t="shared" si="122"/>
        <v>-6.5190564003032279</v>
      </c>
      <c r="X231" s="39">
        <v>94.304546222748016</v>
      </c>
      <c r="Y231" s="40">
        <f t="shared" si="107"/>
        <v>-28.899082568807344</v>
      </c>
      <c r="Z231" s="39">
        <f>(SUM($X$229:X231)/SUM($X$217:X219)-1)*100</f>
        <v>-35.449735449735464</v>
      </c>
      <c r="AA231" s="39">
        <f t="shared" si="123"/>
        <v>-24.453927804473466</v>
      </c>
      <c r="AB231" s="39">
        <v>68.230003212335362</v>
      </c>
      <c r="AC231" s="40">
        <f t="shared" si="108"/>
        <v>9.937888198757733</v>
      </c>
      <c r="AD231" s="39">
        <f>(SUM($AB$229:AB231)/SUM($AB$217:AB219)-1)*100</f>
        <v>66.373626373626337</v>
      </c>
      <c r="AE231" s="39">
        <f t="shared" si="124"/>
        <v>229.63320463320457</v>
      </c>
      <c r="AF231" s="41" t="s">
        <v>90</v>
      </c>
      <c r="AG231" s="39">
        <v>109.55</v>
      </c>
      <c r="AH231" s="39">
        <f t="shared" si="110"/>
        <v>130.38692665620829</v>
      </c>
      <c r="AI231" s="38">
        <f t="shared" si="109"/>
        <v>279.83278846724755</v>
      </c>
      <c r="AJ231" s="39">
        <f>(SUM($AH$229:AH231)/SUM($AH$217:AH219)-1)*100</f>
        <v>431.82001394488606</v>
      </c>
      <c r="AK231" s="39">
        <f t="shared" si="119"/>
        <v>485.5906916782825</v>
      </c>
    </row>
    <row r="232" spans="1:37" ht="12.75" hidden="1" x14ac:dyDescent="0.2">
      <c r="A232" s="35" t="s">
        <v>82</v>
      </c>
      <c r="B232" s="35">
        <v>4</v>
      </c>
      <c r="C232" s="33" t="s">
        <v>89</v>
      </c>
      <c r="D232" s="39">
        <v>127.66254878044354</v>
      </c>
      <c r="E232" s="38">
        <f t="shared" si="102"/>
        <v>349.91869311100123</v>
      </c>
      <c r="F232" s="39">
        <f>(SUM($D$229:D232)/SUM($D$217:D220)-1)*100</f>
        <v>408.22378703341479</v>
      </c>
      <c r="G232" s="39">
        <f t="shared" si="125"/>
        <v>495.66203462956014</v>
      </c>
      <c r="H232" s="39">
        <v>117.5719391912543</v>
      </c>
      <c r="I232" s="37">
        <f t="shared" si="103"/>
        <v>270.086272494902</v>
      </c>
      <c r="J232" s="39">
        <f>(SUM($H$229:H232)/SUM($H$217:H220)-1)*100</f>
        <v>341.19891516971882</v>
      </c>
      <c r="K232" s="39">
        <f t="shared" si="126"/>
        <v>406.26024077351843</v>
      </c>
      <c r="L232" s="39">
        <v>147.7470417616631</v>
      </c>
      <c r="M232" s="40">
        <f t="shared" si="104"/>
        <v>530.09924933245998</v>
      </c>
      <c r="N232" s="39">
        <f>(SUM($L$229:L232)/SUM($L$217:L220)-1)*100</f>
        <v>371.04105855914031</v>
      </c>
      <c r="O232" s="39">
        <f t="shared" si="120"/>
        <v>827.23721647769878</v>
      </c>
      <c r="P232" s="39">
        <v>101.08335175768295</v>
      </c>
      <c r="Q232" s="38">
        <f t="shared" si="105"/>
        <v>7.5258701787394244</v>
      </c>
      <c r="R232" s="39">
        <f>(SUM($P$229:P232)/SUM($P$217:P220)-1)*100</f>
        <v>6.6804883667357817</v>
      </c>
      <c r="S232" s="39">
        <f t="shared" si="121"/>
        <v>1.7790841540675757</v>
      </c>
      <c r="T232" s="39">
        <v>109.74155069582505</v>
      </c>
      <c r="U232" s="40">
        <f t="shared" si="106"/>
        <v>22.394678492239478</v>
      </c>
      <c r="V232" s="39">
        <f>(SUM($T$229:T232)/SUM($T$217:T220)-1)*100</f>
        <v>19.608195542774997</v>
      </c>
      <c r="W232" s="39">
        <f t="shared" si="122"/>
        <v>-0.34113868311519013</v>
      </c>
      <c r="X232" s="39">
        <v>82.541828629372986</v>
      </c>
      <c r="Y232" s="40">
        <f t="shared" si="107"/>
        <v>-30.782312925170075</v>
      </c>
      <c r="Z232" s="39">
        <f>(SUM($X$229:X232)/SUM($X$217:X220)-1)*100</f>
        <v>-34.34221146085553</v>
      </c>
      <c r="AA232" s="39">
        <f t="shared" si="123"/>
        <v>-25.905255980818907</v>
      </c>
      <c r="AB232" s="39">
        <v>85.962094442659804</v>
      </c>
      <c r="AC232" s="40">
        <f t="shared" si="108"/>
        <v>20.540540540540533</v>
      </c>
      <c r="AD232" s="39">
        <f>(SUM($AB$229:AB232)/SUM($AB$217:AB220)-1)*100</f>
        <v>53.124999999999979</v>
      </c>
      <c r="AE232" s="39">
        <f t="shared" si="124"/>
        <v>201.57205240174665</v>
      </c>
      <c r="AF232" s="41" t="s">
        <v>90</v>
      </c>
      <c r="AG232" s="39">
        <v>109.95</v>
      </c>
      <c r="AH232" s="39">
        <f t="shared" si="110"/>
        <v>116.10963963660168</v>
      </c>
      <c r="AI232" s="38">
        <f t="shared" si="109"/>
        <v>347.54531573942893</v>
      </c>
      <c r="AJ232" s="39">
        <f>(SUM($AH$229:AH232)/SUM($AH$217:AH220)-1)*100</f>
        <v>408.39608547312531</v>
      </c>
      <c r="AK232" s="39">
        <f t="shared" si="119"/>
        <v>492.24781784563424</v>
      </c>
    </row>
    <row r="233" spans="1:37" ht="12.75" hidden="1" x14ac:dyDescent="0.2">
      <c r="A233" s="35" t="s">
        <v>82</v>
      </c>
      <c r="B233" s="35">
        <v>5</v>
      </c>
      <c r="C233" s="33" t="s">
        <v>89</v>
      </c>
      <c r="D233" s="39">
        <v>138.31360271329706</v>
      </c>
      <c r="E233" s="38">
        <f t="shared" si="102"/>
        <v>91.180876480567122</v>
      </c>
      <c r="F233" s="39">
        <f>(SUM($D$229:D233)/SUM($D$217:D221)-1)*100</f>
        <v>276.72872890957825</v>
      </c>
      <c r="G233" s="39">
        <f t="shared" si="125"/>
        <v>406.74676475712704</v>
      </c>
      <c r="H233" s="39">
        <v>120.60815177962544</v>
      </c>
      <c r="I233" s="37">
        <f t="shared" si="103"/>
        <v>68.001125168080733</v>
      </c>
      <c r="J233" s="39">
        <f>(SUM($H$229:H233)/SUM($H$217:H221)-1)*100</f>
        <v>234.70754519130156</v>
      </c>
      <c r="K233" s="39">
        <f t="shared" si="126"/>
        <v>339.06884418317719</v>
      </c>
      <c r="L233" s="39">
        <v>208.75938453067252</v>
      </c>
      <c r="M233" s="40">
        <f t="shared" si="104"/>
        <v>673.09259378080583</v>
      </c>
      <c r="N233" s="39">
        <f>(SUM($L$229:L233)/SUM($L$217:L221)-1)*100</f>
        <v>430.68005265637106</v>
      </c>
      <c r="O233" s="39">
        <f t="shared" si="120"/>
        <v>841.9796649252321</v>
      </c>
      <c r="P233" s="39">
        <v>107.53924386469158</v>
      </c>
      <c r="Q233" s="38">
        <f t="shared" si="105"/>
        <v>15.097018457169909</v>
      </c>
      <c r="R233" s="39">
        <f>(SUM($P$229:P233)/SUM($P$217:P221)-1)*100</f>
        <v>8.3279295970356557</v>
      </c>
      <c r="S233" s="39">
        <f t="shared" si="121"/>
        <v>6.0470128948895194</v>
      </c>
      <c r="T233" s="39">
        <v>114.38038436050364</v>
      </c>
      <c r="U233" s="40">
        <f t="shared" si="106"/>
        <v>31.554878048780466</v>
      </c>
      <c r="V233" s="39">
        <f>(SUM($T$229:T233)/SUM($T$217:T221)-1)*100</f>
        <v>21.887725421756855</v>
      </c>
      <c r="W233" s="39">
        <f t="shared" si="122"/>
        <v>7.0058414304366039</v>
      </c>
      <c r="X233" s="39">
        <v>82.744634105120838</v>
      </c>
      <c r="Y233" s="40">
        <f t="shared" si="107"/>
        <v>-28.546409807355516</v>
      </c>
      <c r="Z233" s="39">
        <f>(SUM($X$229:X233)/SUM($X$217:X221)-1)*100</f>
        <v>-33.256805510003282</v>
      </c>
      <c r="AA233" s="39">
        <f t="shared" si="123"/>
        <v>-27.834505055822405</v>
      </c>
      <c r="AB233" s="39">
        <v>114.87311275297141</v>
      </c>
      <c r="AC233" s="40">
        <f t="shared" si="108"/>
        <v>29.565217391304344</v>
      </c>
      <c r="AD233" s="39">
        <f>(SUM($AB$229:AB233)/SUM($AB$217:AB221)-1)*100</f>
        <v>46.896551724137915</v>
      </c>
      <c r="AE233" s="39">
        <f t="shared" si="124"/>
        <v>165.13554216867459</v>
      </c>
      <c r="AF233" s="41" t="s">
        <v>90</v>
      </c>
      <c r="AG233" s="39">
        <v>110.7</v>
      </c>
      <c r="AH233" s="39">
        <f t="shared" si="110"/>
        <v>124.9445372297173</v>
      </c>
      <c r="AI233" s="38">
        <f t="shared" si="109"/>
        <v>88.883942734233301</v>
      </c>
      <c r="AJ233" s="39">
        <f>(SUM($AH$229:AH233)/SUM($AH$217:AH221)-1)*100</f>
        <v>275.8769015321904</v>
      </c>
      <c r="AK233" s="39">
        <f t="shared" si="119"/>
        <v>403.54640691573638</v>
      </c>
    </row>
    <row r="234" spans="1:37" ht="12.75" hidden="1" x14ac:dyDescent="0.2">
      <c r="A234" s="35" t="s">
        <v>82</v>
      </c>
      <c r="B234" s="35">
        <v>6</v>
      </c>
      <c r="C234" s="33" t="s">
        <v>89</v>
      </c>
      <c r="D234" s="39">
        <v>152.77526928878865</v>
      </c>
      <c r="E234" s="38">
        <f t="shared" si="102"/>
        <v>28.980396638310168</v>
      </c>
      <c r="F234" s="39">
        <f>(SUM($D$229:D234)/SUM($D$217:D222)-1)*100</f>
        <v>176.53328074192746</v>
      </c>
      <c r="G234" s="39">
        <f t="shared" si="125"/>
        <v>290.22382772200933</v>
      </c>
      <c r="H234" s="39">
        <v>137.12106635335078</v>
      </c>
      <c r="I234" s="37">
        <f t="shared" si="103"/>
        <v>19.360371931975706</v>
      </c>
      <c r="J234" s="39">
        <f>(SUM($H$229:H234)/SUM($H$217:H222)-1)*100</f>
        <v>151.98299759847319</v>
      </c>
      <c r="K234" s="39">
        <f t="shared" si="126"/>
        <v>248.58746370618343</v>
      </c>
      <c r="L234" s="39">
        <v>217.54422627612087</v>
      </c>
      <c r="M234" s="40">
        <f t="shared" si="104"/>
        <v>80.750325867321834</v>
      </c>
      <c r="N234" s="39">
        <f>(SUM($L$229:L234)/SUM($L$217:L222)-1)*100</f>
        <v>266.8790330798052</v>
      </c>
      <c r="O234" s="39">
        <f t="shared" si="120"/>
        <v>518.48444711718253</v>
      </c>
      <c r="P234" s="39">
        <v>111.60734026088879</v>
      </c>
      <c r="Q234" s="38">
        <f t="shared" si="105"/>
        <v>12.127943136383834</v>
      </c>
      <c r="R234" s="39">
        <f>(SUM($P$229:P234)/SUM($P$217:P222)-1)*100</f>
        <v>8.9835965046757504</v>
      </c>
      <c r="S234" s="39">
        <f t="shared" si="121"/>
        <v>7.9846756975407516</v>
      </c>
      <c r="T234" s="39">
        <v>117.5612988734261</v>
      </c>
      <c r="U234" s="40">
        <f t="shared" si="106"/>
        <v>19.622387053270401</v>
      </c>
      <c r="V234" s="39">
        <f>(SUM($T$229:T234)/SUM($T$217:T222)-1)*100</f>
        <v>21.485823663117621</v>
      </c>
      <c r="W234" s="39">
        <f t="shared" si="122"/>
        <v>10.981349522289264</v>
      </c>
      <c r="X234" s="39">
        <v>81.93341220212946</v>
      </c>
      <c r="Y234" s="40">
        <f t="shared" si="107"/>
        <v>-15.12605042016807</v>
      </c>
      <c r="Z234" s="39">
        <f>(SUM($X$229:X234)/SUM($X$217:X222)-1)*100</f>
        <v>-30.808510638297882</v>
      </c>
      <c r="AA234" s="39">
        <f t="shared" si="123"/>
        <v>-28.040790691909052</v>
      </c>
      <c r="AB234" s="39">
        <v>133.3761644715708</v>
      </c>
      <c r="AC234" s="40">
        <f t="shared" si="108"/>
        <v>18.493150684931493</v>
      </c>
      <c r="AD234" s="39">
        <f>(SUM($AB$229:AB234)/SUM($AB$217:AB222)-1)*100</f>
        <v>39.759036144578296</v>
      </c>
      <c r="AE234" s="39">
        <f t="shared" si="124"/>
        <v>126.26582278481013</v>
      </c>
      <c r="AF234" s="41" t="s">
        <v>90</v>
      </c>
      <c r="AG234" s="39">
        <v>111.18</v>
      </c>
      <c r="AH234" s="39">
        <f t="shared" si="110"/>
        <v>137.41254658102955</v>
      </c>
      <c r="AI234" s="38">
        <f t="shared" si="109"/>
        <v>27.275043309848954</v>
      </c>
      <c r="AJ234" s="39">
        <f>(SUM($AH$229:AH234)/SUM($AH$217:AH222)-1)*100</f>
        <v>175.52207110210668</v>
      </c>
      <c r="AK234" s="39">
        <f t="shared" si="119"/>
        <v>287.72616466283353</v>
      </c>
    </row>
    <row r="235" spans="1:37" ht="12.75" hidden="1" x14ac:dyDescent="0.2">
      <c r="A235" s="35" t="s">
        <v>82</v>
      </c>
      <c r="B235" s="35">
        <v>7</v>
      </c>
      <c r="C235" s="33" t="s">
        <v>89</v>
      </c>
      <c r="D235" s="39">
        <v>154.02632534304669</v>
      </c>
      <c r="E235" s="38">
        <f t="shared" si="102"/>
        <v>14.28282626575357</v>
      </c>
      <c r="F235" s="39">
        <f>(SUM($D$229:D235)/SUM($D$217:D223)-1)*100</f>
        <v>125.40004729997239</v>
      </c>
      <c r="G235" s="39">
        <f t="shared" si="125"/>
        <v>214.35594508330121</v>
      </c>
      <c r="H235" s="39">
        <v>139.05906073738237</v>
      </c>
      <c r="I235" s="37">
        <f t="shared" si="103"/>
        <v>9.7950737283119196</v>
      </c>
      <c r="J235" s="39">
        <f>(SUM($H$229:H235)/SUM($H$217:H223)-1)*100</f>
        <v>109.68024260681237</v>
      </c>
      <c r="K235" s="39">
        <f t="shared" si="126"/>
        <v>190.37584337237274</v>
      </c>
      <c r="L235" s="39">
        <v>289.35834785009865</v>
      </c>
      <c r="M235" s="40">
        <f t="shared" si="104"/>
        <v>82.330457023373583</v>
      </c>
      <c r="N235" s="39">
        <f>(SUM($L$229:L235)/SUM($L$217:L223)-1)*100</f>
        <v>196.44474685073675</v>
      </c>
      <c r="O235" s="39">
        <f t="shared" si="120"/>
        <v>338.30157140815163</v>
      </c>
      <c r="P235" s="39">
        <v>115.4985629007296</v>
      </c>
      <c r="Q235" s="38">
        <f t="shared" si="105"/>
        <v>11.623931623931625</v>
      </c>
      <c r="R235" s="39">
        <f>(SUM($P$229:P235)/SUM($P$217:P223)-1)*100</f>
        <v>9.385155336019757</v>
      </c>
      <c r="S235" s="39">
        <f t="shared" si="121"/>
        <v>8.5025359376356562</v>
      </c>
      <c r="T235" s="39">
        <v>117.0311464546057</v>
      </c>
      <c r="U235" s="40">
        <f t="shared" si="106"/>
        <v>11.701454775458586</v>
      </c>
      <c r="V235" s="39">
        <f>(SUM($T$229:T235)/SUM($T$217:T223)-1)*100</f>
        <v>19.92957746478876</v>
      </c>
      <c r="W235" s="39">
        <f t="shared" si="122"/>
        <v>13.160680672569285</v>
      </c>
      <c r="X235" s="39">
        <v>93.493324319756638</v>
      </c>
      <c r="Y235" s="40">
        <f t="shared" si="107"/>
        <v>18.814432989690715</v>
      </c>
      <c r="Z235" s="39">
        <f>(SUM($X$229:X235)/SUM($X$217:X223)-1)*100</f>
        <v>-25.888065422949147</v>
      </c>
      <c r="AA235" s="39">
        <f t="shared" si="123"/>
        <v>-26.648659231413362</v>
      </c>
      <c r="AB235" s="39">
        <v>148.40989399293284</v>
      </c>
      <c r="AC235" s="40">
        <f t="shared" si="108"/>
        <v>3.7735849056603712</v>
      </c>
      <c r="AD235" s="39">
        <f>(SUM($AB$229:AB235)/SUM($AB$217:AB223)-1)*100</f>
        <v>31.050228310502238</v>
      </c>
      <c r="AE235" s="39">
        <f t="shared" si="124"/>
        <v>87.317327766179488</v>
      </c>
      <c r="AF235" s="41" t="s">
        <v>90</v>
      </c>
      <c r="AG235" s="39">
        <v>111.18</v>
      </c>
      <c r="AH235" s="39">
        <f t="shared" si="110"/>
        <v>138.53779937313067</v>
      </c>
      <c r="AI235" s="38">
        <f t="shared" si="109"/>
        <v>14.005291069749305</v>
      </c>
      <c r="AJ235" s="39">
        <f>(SUM($AH$229:AH235)/SUM($AH$217:AH223)-1)*100</f>
        <v>125.06271944745761</v>
      </c>
      <c r="AK235" s="39">
        <f t="shared" si="119"/>
        <v>213.3141190033632</v>
      </c>
    </row>
    <row r="236" spans="1:37" ht="12.75" hidden="1" x14ac:dyDescent="0.2">
      <c r="A236" s="35">
        <v>2019</v>
      </c>
      <c r="B236" s="35">
        <v>1</v>
      </c>
      <c r="C236" s="33" t="s">
        <v>91</v>
      </c>
      <c r="D236" s="39">
        <v>51.112128325164605</v>
      </c>
      <c r="E236" s="38"/>
      <c r="F236" s="39"/>
      <c r="G236" s="37"/>
      <c r="H236" s="39">
        <v>49.280486666780895</v>
      </c>
      <c r="I236" s="37"/>
      <c r="J236" s="40"/>
      <c r="K236" s="37"/>
      <c r="L236" s="39">
        <v>86.204693308550191</v>
      </c>
      <c r="M236" s="40"/>
      <c r="N236" s="40"/>
      <c r="O236" s="40"/>
      <c r="P236" s="39">
        <v>105.62563140424304</v>
      </c>
      <c r="Q236" s="38"/>
      <c r="R236" s="40"/>
      <c r="S236" s="40"/>
      <c r="T236" s="39">
        <v>107.6381448033063</v>
      </c>
      <c r="U236" s="40"/>
      <c r="V236" s="40"/>
      <c r="W236" s="40"/>
      <c r="X236" s="39">
        <v>114.32259730200735</v>
      </c>
      <c r="Y236" s="40"/>
      <c r="Z236" s="40"/>
      <c r="AA236" s="40"/>
      <c r="AB236" s="39">
        <v>77.51053806099678</v>
      </c>
      <c r="AC236" s="40"/>
      <c r="AD236" s="40"/>
      <c r="AE236" s="40"/>
      <c r="AF236" s="41" t="s">
        <v>92</v>
      </c>
      <c r="AG236" s="39">
        <v>100</v>
      </c>
      <c r="AH236" s="39">
        <f t="shared" si="110"/>
        <v>51.112128325164605</v>
      </c>
      <c r="AI236" s="38"/>
      <c r="AJ236" s="40"/>
      <c r="AK236" s="40"/>
    </row>
    <row r="237" spans="1:37" ht="12.75" hidden="1" x14ac:dyDescent="0.2">
      <c r="A237" s="35">
        <v>2019</v>
      </c>
      <c r="B237" s="35">
        <v>2</v>
      </c>
      <c r="C237" s="33" t="s">
        <v>91</v>
      </c>
      <c r="D237" s="39">
        <v>75.766516022111773</v>
      </c>
      <c r="E237" s="38"/>
      <c r="F237" s="39"/>
      <c r="G237" s="37"/>
      <c r="H237" s="39">
        <v>71.28757433838291</v>
      </c>
      <c r="I237" s="37"/>
      <c r="J237" s="40"/>
      <c r="K237" s="37"/>
      <c r="L237" s="39">
        <v>23.19934944237918</v>
      </c>
      <c r="M237" s="40"/>
      <c r="N237" s="40"/>
      <c r="O237" s="40"/>
      <c r="P237" s="39">
        <v>106.02395728099293</v>
      </c>
      <c r="Q237" s="38"/>
      <c r="R237" s="40"/>
      <c r="S237" s="40"/>
      <c r="T237" s="39">
        <v>107.16581749797729</v>
      </c>
      <c r="U237" s="40"/>
      <c r="V237" s="40"/>
      <c r="W237" s="40"/>
      <c r="X237" s="39">
        <v>114.5549603046537</v>
      </c>
      <c r="Y237" s="40"/>
      <c r="Z237" s="40"/>
      <c r="AA237" s="40"/>
      <c r="AB237" s="39">
        <v>83.163897842796928</v>
      </c>
      <c r="AC237" s="40"/>
      <c r="AD237" s="40"/>
      <c r="AE237" s="40"/>
      <c r="AF237" s="41" t="s">
        <v>92</v>
      </c>
      <c r="AG237" s="39">
        <v>101.48</v>
      </c>
      <c r="AH237" s="39">
        <f t="shared" si="110"/>
        <v>74.661525445518109</v>
      </c>
      <c r="AI237" s="38"/>
      <c r="AJ237" s="40"/>
      <c r="AK237" s="40"/>
    </row>
    <row r="238" spans="1:37" ht="12.75" hidden="1" x14ac:dyDescent="0.2">
      <c r="A238" s="35">
        <v>2019</v>
      </c>
      <c r="B238" s="35">
        <v>3</v>
      </c>
      <c r="C238" s="33" t="s">
        <v>91</v>
      </c>
      <c r="D238" s="39">
        <v>85.254834475792137</v>
      </c>
      <c r="E238" s="38"/>
      <c r="F238" s="39"/>
      <c r="G238" s="37"/>
      <c r="H238" s="39">
        <v>85.853954776261688</v>
      </c>
      <c r="I238" s="37"/>
      <c r="J238" s="40"/>
      <c r="K238" s="37"/>
      <c r="L238" s="39">
        <v>126.59154275092936</v>
      </c>
      <c r="M238" s="40"/>
      <c r="N238" s="40"/>
      <c r="O238" s="40"/>
      <c r="P238" s="39">
        <v>104.63847597055853</v>
      </c>
      <c r="Q238" s="38"/>
      <c r="R238" s="40"/>
      <c r="S238" s="40"/>
      <c r="T238" s="39">
        <v>105.46019111762263</v>
      </c>
      <c r="U238" s="40"/>
      <c r="V238" s="40"/>
      <c r="W238" s="40"/>
      <c r="X238" s="39">
        <v>114.70986897308461</v>
      </c>
      <c r="Y238" s="40"/>
      <c r="Z238" s="40"/>
      <c r="AA238" s="40"/>
      <c r="AB238" s="39">
        <v>80.634763203570557</v>
      </c>
      <c r="AC238" s="40"/>
      <c r="AD238" s="40"/>
      <c r="AE238" s="40"/>
      <c r="AF238" s="41" t="s">
        <v>92</v>
      </c>
      <c r="AG238" s="39">
        <v>101.48</v>
      </c>
      <c r="AH238" s="39">
        <f t="shared" si="110"/>
        <v>84.011464796799501</v>
      </c>
      <c r="AI238" s="38"/>
      <c r="AJ238" s="40"/>
      <c r="AK238" s="40"/>
    </row>
    <row r="239" spans="1:37" ht="12.75" hidden="1" x14ac:dyDescent="0.2">
      <c r="A239" s="35">
        <v>2019</v>
      </c>
      <c r="B239" s="35">
        <v>4</v>
      </c>
      <c r="C239" s="33" t="s">
        <v>91</v>
      </c>
      <c r="D239" s="39">
        <v>87.454472263124288</v>
      </c>
      <c r="E239" s="38"/>
      <c r="F239" s="39"/>
      <c r="G239" s="37"/>
      <c r="H239" s="39">
        <v>88.015507613875556</v>
      </c>
      <c r="I239" s="37"/>
      <c r="J239" s="40"/>
      <c r="K239" s="37"/>
      <c r="L239" s="39">
        <v>33.817379182156131</v>
      </c>
      <c r="M239" s="40"/>
      <c r="N239" s="40"/>
      <c r="O239" s="40"/>
      <c r="P239" s="39">
        <v>104.81166113436282</v>
      </c>
      <c r="Q239" s="38"/>
      <c r="R239" s="40"/>
      <c r="S239" s="40"/>
      <c r="T239" s="39">
        <v>105.98499923465482</v>
      </c>
      <c r="U239" s="40"/>
      <c r="V239" s="40"/>
      <c r="W239" s="40"/>
      <c r="X239" s="39">
        <v>112.85096495191375</v>
      </c>
      <c r="Y239" s="40"/>
      <c r="Z239" s="40"/>
      <c r="AA239" s="40"/>
      <c r="AB239" s="39">
        <v>82.71757996528639</v>
      </c>
      <c r="AC239" s="40"/>
      <c r="AD239" s="40"/>
      <c r="AE239" s="40"/>
      <c r="AF239" s="41" t="s">
        <v>92</v>
      </c>
      <c r="AG239" s="39">
        <v>103.31</v>
      </c>
      <c r="AH239" s="39">
        <f t="shared" si="110"/>
        <v>84.652475329710853</v>
      </c>
      <c r="AI239" s="38"/>
      <c r="AJ239" s="40"/>
      <c r="AK239" s="40"/>
    </row>
    <row r="240" spans="1:37" ht="12.75" hidden="1" x14ac:dyDescent="0.2">
      <c r="A240" s="35">
        <v>2019</v>
      </c>
      <c r="B240" s="35">
        <v>5</v>
      </c>
      <c r="C240" s="33" t="s">
        <v>91</v>
      </c>
      <c r="D240" s="39">
        <v>94.269469426841255</v>
      </c>
      <c r="E240" s="38"/>
      <c r="F240" s="39"/>
      <c r="G240" s="37"/>
      <c r="H240" s="39">
        <v>94.752322477311026</v>
      </c>
      <c r="I240" s="37"/>
      <c r="J240" s="40"/>
      <c r="K240" s="37"/>
      <c r="L240" s="39">
        <v>69.754879182156131</v>
      </c>
      <c r="M240" s="40"/>
      <c r="N240" s="40"/>
      <c r="O240" s="40"/>
      <c r="P240" s="39">
        <v>103.0624909799394</v>
      </c>
      <c r="Q240" s="38"/>
      <c r="R240" s="40"/>
      <c r="S240" s="40"/>
      <c r="T240" s="39">
        <v>105.25026787080974</v>
      </c>
      <c r="U240" s="40"/>
      <c r="V240" s="40"/>
      <c r="W240" s="40"/>
      <c r="X240" s="39">
        <v>111.30187826760472</v>
      </c>
      <c r="Y240" s="40"/>
      <c r="Z240" s="40"/>
      <c r="AA240" s="40"/>
      <c r="AB240" s="39">
        <v>74.832630795933554</v>
      </c>
      <c r="AC240" s="40"/>
      <c r="AD240" s="40"/>
      <c r="AE240" s="40"/>
      <c r="AF240" s="41" t="s">
        <v>92</v>
      </c>
      <c r="AG240" s="39">
        <v>103.31</v>
      </c>
      <c r="AH240" s="39">
        <f t="shared" si="110"/>
        <v>91.249123440945951</v>
      </c>
      <c r="AI240" s="38"/>
      <c r="AJ240" s="40"/>
      <c r="AK240" s="40"/>
    </row>
    <row r="241" spans="1:37" ht="12.75" hidden="1" x14ac:dyDescent="0.2">
      <c r="A241" s="35">
        <v>2019</v>
      </c>
      <c r="B241" s="35">
        <v>6</v>
      </c>
      <c r="C241" s="33" t="s">
        <v>91</v>
      </c>
      <c r="D241" s="39">
        <v>108.04207562615461</v>
      </c>
      <c r="E241" s="38"/>
      <c r="F241" s="39"/>
      <c r="G241" s="37"/>
      <c r="H241" s="39">
        <v>108.98133528054909</v>
      </c>
      <c r="I241" s="37"/>
      <c r="J241" s="40"/>
      <c r="K241" s="37"/>
      <c r="L241" s="39">
        <v>32.487221189591082</v>
      </c>
      <c r="M241" s="40"/>
      <c r="N241" s="40"/>
      <c r="O241" s="40"/>
      <c r="P241" s="39">
        <v>103.16640207822196</v>
      </c>
      <c r="Q241" s="38"/>
      <c r="R241" s="40"/>
      <c r="S241" s="40"/>
      <c r="T241" s="39">
        <v>105.25026787080974</v>
      </c>
      <c r="U241" s="40"/>
      <c r="V241" s="40"/>
      <c r="W241" s="40"/>
      <c r="X241" s="39">
        <v>112.46369328083649</v>
      </c>
      <c r="Y241" s="40"/>
      <c r="Z241" s="40"/>
      <c r="AA241" s="40"/>
      <c r="AB241" s="39">
        <v>73.493677163401941</v>
      </c>
      <c r="AC241" s="40"/>
      <c r="AD241" s="40"/>
      <c r="AE241" s="40"/>
      <c r="AF241" s="41" t="s">
        <v>92</v>
      </c>
      <c r="AG241" s="39">
        <v>103.31</v>
      </c>
      <c r="AH241" s="39">
        <f t="shared" si="110"/>
        <v>104.58046232325486</v>
      </c>
      <c r="AI241" s="38"/>
      <c r="AJ241" s="40"/>
      <c r="AK241" s="40"/>
    </row>
    <row r="242" spans="1:37" ht="12.75" hidden="1" x14ac:dyDescent="0.2">
      <c r="A242" s="35">
        <v>2019</v>
      </c>
      <c r="B242" s="35">
        <v>7</v>
      </c>
      <c r="C242" s="33" t="s">
        <v>91</v>
      </c>
      <c r="D242" s="39">
        <v>96.635274160864341</v>
      </c>
      <c r="E242" s="38"/>
      <c r="F242" s="39"/>
      <c r="G242" s="37"/>
      <c r="H242" s="39">
        <v>96.666045014338479</v>
      </c>
      <c r="I242" s="37"/>
      <c r="J242" s="40"/>
      <c r="K242" s="37"/>
      <c r="L242" s="39">
        <v>7.3245817843866163</v>
      </c>
      <c r="M242" s="40"/>
      <c r="N242" s="40"/>
      <c r="O242" s="40"/>
      <c r="P242" s="39">
        <v>101.20940972723336</v>
      </c>
      <c r="Q242" s="38"/>
      <c r="R242" s="40"/>
      <c r="S242" s="40"/>
      <c r="T242" s="39">
        <v>104.75170015962912</v>
      </c>
      <c r="U242" s="40"/>
      <c r="V242" s="40"/>
      <c r="W242" s="40"/>
      <c r="X242" s="39">
        <v>107.81643322790937</v>
      </c>
      <c r="Y242" s="40"/>
      <c r="Z242" s="40"/>
      <c r="AA242" s="40"/>
      <c r="AB242" s="39">
        <v>68.435407884949186</v>
      </c>
      <c r="AC242" s="40"/>
      <c r="AD242" s="40"/>
      <c r="AE242" s="40"/>
      <c r="AF242" s="41" t="s">
        <v>92</v>
      </c>
      <c r="AG242" s="39">
        <v>104.2</v>
      </c>
      <c r="AH242" s="39">
        <f t="shared" si="110"/>
        <v>92.74018633480263</v>
      </c>
      <c r="AI242" s="38"/>
      <c r="AJ242" s="40"/>
      <c r="AK242" s="40"/>
    </row>
    <row r="243" spans="1:37" ht="12.75" hidden="1" x14ac:dyDescent="0.2">
      <c r="A243" s="35">
        <v>2019</v>
      </c>
      <c r="B243" s="35">
        <v>8</v>
      </c>
      <c r="C243" s="33" t="s">
        <v>91</v>
      </c>
      <c r="D243" s="39">
        <v>88.499914868398122</v>
      </c>
      <c r="E243" s="38"/>
      <c r="F243" s="39"/>
      <c r="G243" s="40"/>
      <c r="H243" s="39">
        <v>88.699038391432126</v>
      </c>
      <c r="I243" s="37"/>
      <c r="J243" s="40"/>
      <c r="K243" s="40"/>
      <c r="L243" s="39">
        <v>300.28461895910777</v>
      </c>
      <c r="M243" s="40"/>
      <c r="N243" s="40"/>
      <c r="O243" s="40"/>
      <c r="P243" s="39">
        <v>103.25299466012412</v>
      </c>
      <c r="Q243" s="38"/>
      <c r="R243" s="40"/>
      <c r="S243" s="40"/>
      <c r="T243" s="39">
        <v>104.80418097133236</v>
      </c>
      <c r="U243" s="40"/>
      <c r="V243" s="40"/>
      <c r="W243" s="40"/>
      <c r="X243" s="39">
        <v>109.28806557800297</v>
      </c>
      <c r="Y243" s="40"/>
      <c r="Z243" s="40"/>
      <c r="AA243" s="40"/>
      <c r="AB243" s="39">
        <v>82.866352591123231</v>
      </c>
      <c r="AC243" s="40"/>
      <c r="AD243" s="40"/>
      <c r="AE243" s="40"/>
      <c r="AF243" s="41" t="s">
        <v>92</v>
      </c>
      <c r="AG243" s="39">
        <v>104.2</v>
      </c>
      <c r="AH243" s="39">
        <f t="shared" si="110"/>
        <v>84.93273979692718</v>
      </c>
      <c r="AI243" s="38"/>
      <c r="AJ243" s="40"/>
      <c r="AK243" s="40"/>
    </row>
    <row r="244" spans="1:37" ht="12.75" hidden="1" x14ac:dyDescent="0.2">
      <c r="A244" s="35">
        <v>2019</v>
      </c>
      <c r="B244" s="35">
        <v>9</v>
      </c>
      <c r="C244" s="33" t="s">
        <v>91</v>
      </c>
      <c r="D244" s="39">
        <v>95.977265477184517</v>
      </c>
      <c r="E244" s="38"/>
      <c r="F244" s="39"/>
      <c r="G244" s="40"/>
      <c r="H244" s="39">
        <v>96.076732868691622</v>
      </c>
      <c r="I244" s="37"/>
      <c r="J244" s="40"/>
      <c r="K244" s="40"/>
      <c r="L244" s="39">
        <v>336.57063197026019</v>
      </c>
      <c r="M244" s="40"/>
      <c r="N244" s="40"/>
      <c r="O244" s="40"/>
      <c r="P244" s="39">
        <v>105.46976475681917</v>
      </c>
      <c r="Q244" s="38"/>
      <c r="R244" s="40"/>
      <c r="S244" s="40"/>
      <c r="T244" s="39">
        <v>104.75170015962912</v>
      </c>
      <c r="U244" s="40"/>
      <c r="V244" s="40"/>
      <c r="W244" s="40"/>
      <c r="X244" s="39">
        <v>112.69605628348285</v>
      </c>
      <c r="Y244" s="40"/>
      <c r="Z244" s="40"/>
      <c r="AA244" s="40"/>
      <c r="AB244" s="39">
        <v>95.660798413091996</v>
      </c>
      <c r="AC244" s="40"/>
      <c r="AD244" s="40"/>
      <c r="AE244" s="40"/>
      <c r="AF244" s="41" t="s">
        <v>92</v>
      </c>
      <c r="AG244" s="39">
        <v>104.2</v>
      </c>
      <c r="AH244" s="39">
        <f t="shared" si="110"/>
        <v>92.10870007407344</v>
      </c>
      <c r="AI244" s="38"/>
      <c r="AJ244" s="40"/>
      <c r="AK244" s="40"/>
    </row>
    <row r="245" spans="1:37" ht="12.75" hidden="1" x14ac:dyDescent="0.2">
      <c r="A245" s="35">
        <v>2019</v>
      </c>
      <c r="B245" s="35">
        <v>10</v>
      </c>
      <c r="C245" s="33" t="s">
        <v>91</v>
      </c>
      <c r="D245" s="39">
        <v>100.5311101622766</v>
      </c>
      <c r="E245" s="38"/>
      <c r="F245" s="39"/>
      <c r="G245" s="40"/>
      <c r="H245" s="39">
        <v>100.5394086992499</v>
      </c>
      <c r="I245" s="37"/>
      <c r="J245" s="40"/>
      <c r="K245" s="40"/>
      <c r="L245" s="39">
        <v>589.7188661710037</v>
      </c>
      <c r="M245" s="40"/>
      <c r="N245" s="40"/>
      <c r="O245" s="40"/>
      <c r="P245" s="39">
        <v>105.05412036368887</v>
      </c>
      <c r="Q245" s="38"/>
      <c r="R245" s="40"/>
      <c r="S245" s="40"/>
      <c r="T245" s="39">
        <v>104.33185366600337</v>
      </c>
      <c r="U245" s="40"/>
      <c r="V245" s="40"/>
      <c r="W245" s="40"/>
      <c r="X245" s="39">
        <v>113.16078228877558</v>
      </c>
      <c r="Y245" s="40"/>
      <c r="Z245" s="40"/>
      <c r="AA245" s="40"/>
      <c r="AB245" s="39">
        <v>93.577981651376149</v>
      </c>
      <c r="AC245" s="40"/>
      <c r="AD245" s="40"/>
      <c r="AE245" s="40"/>
      <c r="AF245" s="41" t="s">
        <v>92</v>
      </c>
      <c r="AG245" s="39">
        <v>104.2</v>
      </c>
      <c r="AH245" s="39">
        <f t="shared" si="110"/>
        <v>96.478992478192509</v>
      </c>
      <c r="AI245" s="38"/>
      <c r="AJ245" s="40"/>
      <c r="AK245" s="40"/>
    </row>
    <row r="246" spans="1:37" ht="12.75" hidden="1" x14ac:dyDescent="0.2">
      <c r="A246" s="35">
        <v>2019</v>
      </c>
      <c r="B246" s="35">
        <v>11</v>
      </c>
      <c r="C246" s="33" t="s">
        <v>91</v>
      </c>
      <c r="D246" s="39">
        <v>102.05527022464484</v>
      </c>
      <c r="E246" s="38"/>
      <c r="F246" s="39"/>
      <c r="G246" s="40"/>
      <c r="H246" s="39">
        <v>101.57307818232208</v>
      </c>
      <c r="I246" s="37"/>
      <c r="J246" s="40"/>
      <c r="K246" s="40"/>
      <c r="L246" s="39">
        <v>263.79530669144981</v>
      </c>
      <c r="M246" s="40"/>
      <c r="N246" s="40"/>
      <c r="O246" s="40"/>
      <c r="P246" s="39">
        <v>105.40049069129745</v>
      </c>
      <c r="Q246" s="38"/>
      <c r="R246" s="40"/>
      <c r="S246" s="40"/>
      <c r="T246" s="39">
        <v>105.01410421814525</v>
      </c>
      <c r="U246" s="40"/>
      <c r="V246" s="40"/>
      <c r="W246" s="40"/>
      <c r="X246" s="39">
        <v>114.78732330730006</v>
      </c>
      <c r="Y246" s="40"/>
      <c r="Z246" s="40"/>
      <c r="AA246" s="40"/>
      <c r="AB246" s="39">
        <v>89.56112075378131</v>
      </c>
      <c r="AC246" s="40"/>
      <c r="AD246" s="40"/>
      <c r="AE246" s="40"/>
      <c r="AF246" s="41" t="s">
        <v>92</v>
      </c>
      <c r="AG246" s="39">
        <v>104.52</v>
      </c>
      <c r="AH246" s="39">
        <f t="shared" si="110"/>
        <v>97.64185823253429</v>
      </c>
      <c r="AI246" s="38"/>
      <c r="AJ246" s="40"/>
      <c r="AK246" s="40"/>
    </row>
    <row r="247" spans="1:37" ht="12.75" hidden="1" x14ac:dyDescent="0.2">
      <c r="A247" s="35">
        <v>2019</v>
      </c>
      <c r="B247" s="35">
        <v>12</v>
      </c>
      <c r="C247" s="33" t="s">
        <v>91</v>
      </c>
      <c r="D247" s="39">
        <v>92.456587980381258</v>
      </c>
      <c r="E247" s="38"/>
      <c r="F247" s="39"/>
      <c r="G247" s="40"/>
      <c r="H247" s="39">
        <v>92.015078303496111</v>
      </c>
      <c r="I247" s="37"/>
      <c r="J247" s="39"/>
      <c r="K247" s="40"/>
      <c r="L247" s="39">
        <v>63.028578066914498</v>
      </c>
      <c r="M247" s="40"/>
      <c r="N247" s="40"/>
      <c r="O247" s="40"/>
      <c r="P247" s="39">
        <v>104.81166113436282</v>
      </c>
      <c r="Q247" s="38"/>
      <c r="R247" s="40"/>
      <c r="S247" s="40"/>
      <c r="T247" s="39">
        <v>104.48929610111303</v>
      </c>
      <c r="U247" s="40"/>
      <c r="V247" s="40"/>
      <c r="W247" s="40"/>
      <c r="X247" s="39">
        <v>113.54805395985284</v>
      </c>
      <c r="Y247" s="40"/>
      <c r="Z247" s="40"/>
      <c r="AA247" s="40"/>
      <c r="AB247" s="39">
        <v>89.858666005455007</v>
      </c>
      <c r="AC247" s="40"/>
      <c r="AD247" s="40"/>
      <c r="AE247" s="40"/>
      <c r="AF247" s="41" t="s">
        <v>92</v>
      </c>
      <c r="AG247" s="39">
        <v>106.36</v>
      </c>
      <c r="AH247" s="39">
        <f t="shared" si="110"/>
        <v>86.927969142893247</v>
      </c>
      <c r="AI247" s="38"/>
      <c r="AJ247" s="40"/>
      <c r="AK247" s="40"/>
    </row>
    <row r="248" spans="1:37" ht="12.75" hidden="1" x14ac:dyDescent="0.2">
      <c r="A248" s="35">
        <v>2020</v>
      </c>
      <c r="B248" s="35">
        <v>1</v>
      </c>
      <c r="C248" s="33" t="s">
        <v>91</v>
      </c>
      <c r="D248" s="39">
        <v>56.440786856009296</v>
      </c>
      <c r="E248" s="38">
        <f t="shared" ref="E248:E278" si="127">D248/D236*100-100</f>
        <v>10.425428768970235</v>
      </c>
      <c r="F248" s="39">
        <f>(SUM($D$248:D248)/SUM($D$236:D236)-1)*100</f>
        <v>10.425428768970235</v>
      </c>
      <c r="G248" s="40"/>
      <c r="H248" s="39">
        <v>55.418209655288507</v>
      </c>
      <c r="I248" s="37">
        <f t="shared" ref="I248:I278" si="128">H248/H236*100-100</f>
        <v>12.454672028726009</v>
      </c>
      <c r="J248" s="39">
        <f>(SUM($H$248:H248)/SUM($H$236:H236)-1)*100</f>
        <v>12.45467202872601</v>
      </c>
      <c r="K248" s="40"/>
      <c r="L248" s="39">
        <v>215.63661710037175</v>
      </c>
      <c r="M248" s="40">
        <f t="shared" ref="M248:M278" si="129">L248/L236*100-100</f>
        <v>150.14486894414122</v>
      </c>
      <c r="N248" s="39">
        <f>(SUM($L$248:L248)/SUM($L$236:L236)-1)*100</f>
        <v>150.14486894414122</v>
      </c>
      <c r="O248" s="40"/>
      <c r="P248" s="39">
        <v>106.26641651031895</v>
      </c>
      <c r="Q248" s="38">
        <f t="shared" ref="Q248:Q278" si="130">P248/P236*100-100</f>
        <v>0.60665682898834916</v>
      </c>
      <c r="R248" s="39">
        <f>(SUM($P$248:P248)/SUM($P$236:P236)-1)*100</f>
        <v>0.60665682898835005</v>
      </c>
      <c r="S248" s="40"/>
      <c r="T248" s="39">
        <v>104.22689204259693</v>
      </c>
      <c r="U248" s="40">
        <f t="shared" ref="U248:U278" si="131">T248/T236*100-100</f>
        <v>-3.1691857630424209</v>
      </c>
      <c r="V248" s="39">
        <f>(SUM($T$248:T248)/SUM($T$236:T236)-1)*100</f>
        <v>-3.1691857630424258</v>
      </c>
      <c r="W248" s="40"/>
      <c r="X248" s="39">
        <v>115.40695798102369</v>
      </c>
      <c r="Y248" s="40">
        <f t="shared" ref="Y248:Y278" si="132">X248/X236*100-100</f>
        <v>0.94850948509485988</v>
      </c>
      <c r="Z248" s="39">
        <f>(SUM($X$248:X248)/SUM($X$236:X236)-1)*100</f>
        <v>0.94850948509486166</v>
      </c>
      <c r="AA248" s="40"/>
      <c r="AB248" s="39">
        <v>100.27274981403423</v>
      </c>
      <c r="AC248" s="40">
        <f t="shared" ref="AC248:AC278" si="133">AB248/AB236*100-100</f>
        <v>29.36660268714013</v>
      </c>
      <c r="AD248" s="39">
        <f>(SUM($AB$248:AB248)/SUM($AB$236:AB236)-1)*100</f>
        <v>29.36660268714013</v>
      </c>
      <c r="AE248" s="40"/>
      <c r="AF248" s="41" t="s">
        <v>92</v>
      </c>
      <c r="AG248" s="39">
        <v>106.36</v>
      </c>
      <c r="AH248" s="39">
        <f t="shared" si="110"/>
        <v>53.065801857850033</v>
      </c>
      <c r="AI248" s="38">
        <f t="shared" ref="AI248:AI278" si="134">AH248/AH236*100-100</f>
        <v>3.8223286658238322</v>
      </c>
      <c r="AJ248" s="39">
        <f>(SUM($AH$248:AH248)/SUM($AH$236:AH236)-1)*100</f>
        <v>3.8223286658238376</v>
      </c>
      <c r="AK248" s="40"/>
    </row>
    <row r="249" spans="1:37" ht="12.75" hidden="1" x14ac:dyDescent="0.2">
      <c r="A249" s="35">
        <v>2020</v>
      </c>
      <c r="B249" s="35">
        <v>2</v>
      </c>
      <c r="C249" s="33" t="s">
        <v>91</v>
      </c>
      <c r="D249" s="39">
        <v>73.235313659698036</v>
      </c>
      <c r="E249" s="38">
        <f t="shared" si="127"/>
        <v>-3.340792866435919</v>
      </c>
      <c r="F249" s="39">
        <f>(SUM($D$248:D249)/SUM($D$236:D237)-1)*100</f>
        <v>2.2048282300164868</v>
      </c>
      <c r="G249" s="40"/>
      <c r="H249" s="39">
        <v>73.61423411758193</v>
      </c>
      <c r="I249" s="37">
        <f t="shared" si="128"/>
        <v>3.2637662324642918</v>
      </c>
      <c r="J249" s="39">
        <f>(SUM($H$248:H249)/SUM($H$236:H237)-1)*100</f>
        <v>7.0204187552988184</v>
      </c>
      <c r="K249" s="40"/>
      <c r="L249" s="39">
        <v>24.895446096654272</v>
      </c>
      <c r="M249" s="40">
        <f t="shared" si="129"/>
        <v>7.3109664496745097</v>
      </c>
      <c r="N249" s="39">
        <f>(SUM($L$248:L249)/SUM($L$236:L237)-1)*100</f>
        <v>119.85664985399525</v>
      </c>
      <c r="O249" s="40"/>
      <c r="P249" s="39">
        <v>108.25804589406842</v>
      </c>
      <c r="Q249" s="38">
        <f t="shared" si="130"/>
        <v>2.1071545246651482</v>
      </c>
      <c r="R249" s="39">
        <f>(SUM($P$248:P249)/SUM($P$236:P237)-1)*100</f>
        <v>1.3583176499468053</v>
      </c>
      <c r="S249" s="40"/>
      <c r="T249" s="39">
        <v>104.72545975377753</v>
      </c>
      <c r="U249" s="40">
        <f t="shared" si="131"/>
        <v>-2.2771792360430823</v>
      </c>
      <c r="V249" s="39">
        <f>(SUM($T$248:T249)/SUM($T$236:T237)-1)*100</f>
        <v>-2.7241632054727627</v>
      </c>
      <c r="W249" s="40"/>
      <c r="X249" s="39">
        <v>118.73749435228814</v>
      </c>
      <c r="Y249" s="40">
        <f t="shared" si="132"/>
        <v>3.6511156186612652</v>
      </c>
      <c r="Z249" s="39">
        <f>(SUM($X$248:X249)/SUM($X$236:X237)-1)*100</f>
        <v>2.3011844331641385</v>
      </c>
      <c r="AA249" s="40"/>
      <c r="AB249" s="39">
        <v>108.15769898338706</v>
      </c>
      <c r="AC249" s="40">
        <f t="shared" si="133"/>
        <v>30.053667262969583</v>
      </c>
      <c r="AD249" s="39">
        <f>(SUM($AB$248:AB249)/SUM($AB$236:AB237)-1)*100</f>
        <v>29.722222222222229</v>
      </c>
      <c r="AE249" s="40"/>
      <c r="AF249" s="41" t="s">
        <v>92</v>
      </c>
      <c r="AG249" s="39">
        <v>107.01</v>
      </c>
      <c r="AH249" s="39">
        <f t="shared" si="110"/>
        <v>68.437822315389255</v>
      </c>
      <c r="AI249" s="38">
        <f t="shared" si="134"/>
        <v>-8.3358906652267706</v>
      </c>
      <c r="AJ249" s="39">
        <f>(SUM($AH$248:AH249)/SUM($AH$236:AH237)-1)*100</f>
        <v>-3.3950111723944798</v>
      </c>
      <c r="AK249" s="40"/>
    </row>
    <row r="250" spans="1:37" ht="12.75" hidden="1" x14ac:dyDescent="0.2">
      <c r="A250" s="35">
        <v>2020</v>
      </c>
      <c r="B250" s="35">
        <v>3</v>
      </c>
      <c r="C250" s="33" t="s">
        <v>91</v>
      </c>
      <c r="D250" s="39">
        <v>77.730375459235489</v>
      </c>
      <c r="E250" s="38">
        <f t="shared" si="127"/>
        <v>-8.8258443791749954</v>
      </c>
      <c r="F250" s="39">
        <f>(SUM($D$248:D250)/SUM($D$236:D238)-1)*100</f>
        <v>-2.2283153391682631</v>
      </c>
      <c r="G250" s="40"/>
      <c r="H250" s="39">
        <v>76.383045365240932</v>
      </c>
      <c r="I250" s="37">
        <f t="shared" si="128"/>
        <v>-11.031418920307473</v>
      </c>
      <c r="J250" s="39">
        <f>(SUM($H$248:H250)/SUM($H$236:H238)-1)*100</f>
        <v>-0.48760624660304508</v>
      </c>
      <c r="K250" s="40"/>
      <c r="L250" s="39">
        <v>352.89265799256503</v>
      </c>
      <c r="M250" s="40">
        <f t="shared" si="129"/>
        <v>178.76479765072958</v>
      </c>
      <c r="N250" s="39">
        <f>(SUM($L$248:L250)/SUM($L$236:L238)-1)*100</f>
        <v>151.45585665411409</v>
      </c>
      <c r="O250" s="40"/>
      <c r="P250" s="39">
        <v>104.74238706884113</v>
      </c>
      <c r="Q250" s="38">
        <f t="shared" si="130"/>
        <v>9.9304865938449893E-2</v>
      </c>
      <c r="R250" s="39">
        <f>(SUM($P$248:P250)/SUM($P$236:P238)-1)*100</f>
        <v>0.9417948858347458</v>
      </c>
      <c r="S250" s="40"/>
      <c r="T250" s="39">
        <v>104.56801731866787</v>
      </c>
      <c r="U250" s="40">
        <f t="shared" si="131"/>
        <v>-0.84598158745956198</v>
      </c>
      <c r="V250" s="39">
        <f>(SUM($T$248:T250)/SUM($T$236:T238)-1)*100</f>
        <v>-2.1056943875460976</v>
      </c>
      <c r="W250" s="40"/>
      <c r="X250" s="39">
        <v>113.70296262828374</v>
      </c>
      <c r="Y250" s="40">
        <f t="shared" si="132"/>
        <v>-0.8777852802160595</v>
      </c>
      <c r="Z250" s="39">
        <f>(SUM($X$248:X250)/SUM($X$236:X238)-1)*100</f>
        <v>1.2398557258791687</v>
      </c>
      <c r="AA250" s="40"/>
      <c r="AB250" s="39">
        <v>88.519712372923379</v>
      </c>
      <c r="AC250" s="40">
        <f t="shared" si="133"/>
        <v>9.7785977859778228</v>
      </c>
      <c r="AD250" s="39">
        <f>(SUM($AB$248:AB250)/SUM($AB$236:AB238)-1)*100</f>
        <v>23.057953144266328</v>
      </c>
      <c r="AE250" s="40"/>
      <c r="AF250" s="41" t="s">
        <v>92</v>
      </c>
      <c r="AG250" s="39">
        <v>108</v>
      </c>
      <c r="AH250" s="39">
        <f t="shared" si="110"/>
        <v>71.972569869662493</v>
      </c>
      <c r="AI250" s="38">
        <f t="shared" si="134"/>
        <v>-14.330061922209978</v>
      </c>
      <c r="AJ250" s="39">
        <f>(SUM($AH$248:AH250)/SUM($AH$236:AH238)-1)*100</f>
        <v>-7.7741093533926104</v>
      </c>
      <c r="AK250" s="40"/>
    </row>
    <row r="251" spans="1:37" ht="12.75" hidden="1" x14ac:dyDescent="0.2">
      <c r="A251" s="35">
        <v>2020</v>
      </c>
      <c r="B251" s="35">
        <v>4</v>
      </c>
      <c r="C251" s="33" t="s">
        <v>91</v>
      </c>
      <c r="D251" s="39">
        <v>58.098607989564471</v>
      </c>
      <c r="E251" s="38">
        <f t="shared" si="127"/>
        <v>-33.567024663114793</v>
      </c>
      <c r="F251" s="39">
        <f>(SUM($D$248:D251)/SUM($D$236:D239)-1)*100</f>
        <v>-11.376581400591668</v>
      </c>
      <c r="G251" s="40"/>
      <c r="H251" s="39">
        <v>57.96898679246074</v>
      </c>
      <c r="I251" s="37">
        <f t="shared" si="128"/>
        <v>-34.137757806532278</v>
      </c>
      <c r="J251" s="39">
        <f>(SUM($H$248:H251)/SUM($H$236:H239)-1)*100</f>
        <v>-10.546565908665894</v>
      </c>
      <c r="K251" s="40"/>
      <c r="L251" s="39">
        <v>85.780669144981417</v>
      </c>
      <c r="M251" s="40">
        <f t="shared" si="129"/>
        <v>153.65853658536591</v>
      </c>
      <c r="N251" s="39">
        <f>(SUM($L$248:L251)/SUM($L$236:L239)-1)*100</f>
        <v>151.7319325741104</v>
      </c>
      <c r="O251" s="40"/>
      <c r="P251" s="39">
        <v>98.092076778755953</v>
      </c>
      <c r="Q251" s="38">
        <f t="shared" si="130"/>
        <v>-6.4111037673496298</v>
      </c>
      <c r="R251" s="39">
        <f>(SUM($P$248:P251)/SUM($P$236:P239)-1)*100</f>
        <v>-0.88834053053670203</v>
      </c>
      <c r="S251" s="40"/>
      <c r="T251" s="39">
        <v>103.80704554897116</v>
      </c>
      <c r="U251" s="40">
        <f t="shared" si="131"/>
        <v>-2.0549641000247476</v>
      </c>
      <c r="V251" s="39">
        <f>(SUM($T$248:T251)/SUM($T$236:T239)-1)*100</f>
        <v>-2.0930805220389259</v>
      </c>
      <c r="W251" s="40"/>
      <c r="X251" s="39">
        <v>105.10553153036855</v>
      </c>
      <c r="Y251" s="40">
        <f t="shared" si="132"/>
        <v>-6.8634179821551129</v>
      </c>
      <c r="Z251" s="39">
        <f>(SUM($X$248:X251)/SUM($X$236:X239)-1)*100</f>
        <v>-0.76361785168843621</v>
      </c>
      <c r="AA251" s="40"/>
      <c r="AB251" s="39">
        <v>52.219191668732961</v>
      </c>
      <c r="AC251" s="40">
        <f t="shared" si="133"/>
        <v>-36.870503597122294</v>
      </c>
      <c r="AD251" s="39">
        <f>(SUM($AB$248:AB251)/SUM($AB$236:AB239)-1)*100</f>
        <v>7.7594123048668306</v>
      </c>
      <c r="AE251" s="40"/>
      <c r="AF251" s="41" t="s">
        <v>92</v>
      </c>
      <c r="AG251" s="39">
        <v>108</v>
      </c>
      <c r="AH251" s="39">
        <f t="shared" si="110"/>
        <v>53.795007397744875</v>
      </c>
      <c r="AI251" s="38">
        <f t="shared" si="134"/>
        <v>-36.451938129133232</v>
      </c>
      <c r="AJ251" s="39">
        <f>(SUM($AH$248:AH251)/SUM($AH$236:AH239)-1)*100</f>
        <v>-16.019147498201335</v>
      </c>
      <c r="AK251" s="40"/>
    </row>
    <row r="252" spans="1:37" ht="12.75" hidden="1" x14ac:dyDescent="0.2">
      <c r="A252" s="35">
        <v>2020</v>
      </c>
      <c r="B252" s="35">
        <v>5</v>
      </c>
      <c r="C252" s="33" t="s">
        <v>91</v>
      </c>
      <c r="D252" s="39">
        <v>58.077593697305545</v>
      </c>
      <c r="E252" s="38">
        <f t="shared" si="127"/>
        <v>-38.391937442294363</v>
      </c>
      <c r="F252" s="39">
        <f>(SUM($D$248:D252)/SUM($D$236:D240)-1)*100</f>
        <v>-17.842686005428611</v>
      </c>
      <c r="G252" s="40"/>
      <c r="H252" s="39">
        <v>56.269141906593752</v>
      </c>
      <c r="I252" s="37">
        <f t="shared" si="128"/>
        <v>-40.614498478316762</v>
      </c>
      <c r="J252" s="39">
        <f>(SUM($H$248:H252)/SUM($H$236:H240)-1)*100</f>
        <v>-17.866917334273545</v>
      </c>
      <c r="K252" s="40"/>
      <c r="L252" s="39">
        <v>109.88615241635688</v>
      </c>
      <c r="M252" s="40">
        <f t="shared" si="129"/>
        <v>57.531851111666242</v>
      </c>
      <c r="N252" s="39">
        <f>(SUM($L$248:L252)/SUM($L$236:L240)-1)*100</f>
        <v>132.38111529250776</v>
      </c>
      <c r="O252" s="40"/>
      <c r="P252" s="39">
        <v>96.550728820897675</v>
      </c>
      <c r="Q252" s="38">
        <f t="shared" si="130"/>
        <v>-6.3182658376743461</v>
      </c>
      <c r="R252" s="39">
        <f>(SUM($P$248:P252)/SUM($P$236:P240)-1)*100</f>
        <v>-1.9559902200489088</v>
      </c>
      <c r="S252" s="40"/>
      <c r="T252" s="39">
        <v>103.80704554897116</v>
      </c>
      <c r="U252" s="40">
        <f t="shared" si="131"/>
        <v>-1.3712291199202156</v>
      </c>
      <c r="V252" s="39">
        <f>(SUM($T$248:T252)/SUM($T$236:T240)-1)*100</f>
        <v>-1.9501357689459486</v>
      </c>
      <c r="W252" s="40"/>
      <c r="X252" s="39">
        <v>102.31717549861227</v>
      </c>
      <c r="Y252" s="40">
        <f t="shared" si="132"/>
        <v>-8.0723729993041076</v>
      </c>
      <c r="Z252" s="39">
        <f>(SUM($X$248:X252)/SUM($X$236:X240)-1)*100</f>
        <v>-2.1964529331514271</v>
      </c>
      <c r="AA252" s="40"/>
      <c r="AB252" s="39">
        <v>44.33424249938011</v>
      </c>
      <c r="AC252" s="40">
        <f t="shared" si="133"/>
        <v>-40.755467196819097</v>
      </c>
      <c r="AD252" s="39">
        <f>(SUM($AB$248:AB252)/SUM($AB$236:AB240)-1)*100</f>
        <v>-1.3427825438269259</v>
      </c>
      <c r="AE252" s="40"/>
      <c r="AF252" s="41" t="s">
        <v>92</v>
      </c>
      <c r="AG252" s="39">
        <v>107.98</v>
      </c>
      <c r="AH252" s="39">
        <f t="shared" si="110"/>
        <v>53.785509999356861</v>
      </c>
      <c r="AI252" s="38">
        <f t="shared" si="134"/>
        <v>-41.056409123573175</v>
      </c>
      <c r="AJ252" s="39">
        <f>(SUM($AH$248:AH252)/SUM($AH$236:AH240)-1)*100</f>
        <v>-21.942680961952533</v>
      </c>
      <c r="AK252" s="40"/>
    </row>
    <row r="253" spans="1:37" ht="12.75" hidden="1" x14ac:dyDescent="0.2">
      <c r="A253" s="35">
        <v>2020</v>
      </c>
      <c r="B253" s="35">
        <v>6</v>
      </c>
      <c r="C253" s="33" t="s">
        <v>91</v>
      </c>
      <c r="D253" s="39">
        <v>64.790459066561368</v>
      </c>
      <c r="E253" s="38">
        <f t="shared" si="127"/>
        <v>-40.032197001890047</v>
      </c>
      <c r="F253" s="39">
        <f>(SUM($D$248:D253)/SUM($D$236:D241)-1)*100</f>
        <v>-22.61934117967931</v>
      </c>
      <c r="G253" s="40"/>
      <c r="H253" s="39">
        <v>64.848067410474911</v>
      </c>
      <c r="I253" s="37">
        <f t="shared" si="128"/>
        <v>-40.496170978693314</v>
      </c>
      <c r="J253" s="39">
        <f>(SUM($H$248:H253)/SUM($H$236:H241)-1)*100</f>
        <v>-22.817356805425703</v>
      </c>
      <c r="K253" s="40"/>
      <c r="L253" s="39">
        <v>106.04089219330854</v>
      </c>
      <c r="M253" s="40">
        <f t="shared" si="129"/>
        <v>226.40801001251555</v>
      </c>
      <c r="N253" s="39">
        <f>(SUM($L$248:L253)/SUM($L$236:L241)-1)*100</f>
        <v>140.59138525908236</v>
      </c>
      <c r="O253" s="40"/>
      <c r="P253" s="39">
        <v>95.044017895800266</v>
      </c>
      <c r="Q253" s="38">
        <f t="shared" si="130"/>
        <v>-7.8730904817861216</v>
      </c>
      <c r="R253" s="39">
        <f>(SUM($P$248:P253)/SUM($P$236:P241)-1)*100</f>
        <v>-2.9290782099770984</v>
      </c>
      <c r="S253" s="40"/>
      <c r="T253" s="39">
        <v>103.28223743193894</v>
      </c>
      <c r="U253" s="40">
        <f t="shared" si="131"/>
        <v>-1.8698578908003043</v>
      </c>
      <c r="V253" s="39">
        <f>(SUM($T$248:T253)/SUM($T$236:T241)-1)*100</f>
        <v>-1.936866397428505</v>
      </c>
      <c r="W253" s="40"/>
      <c r="X253" s="39">
        <v>100.22590847479506</v>
      </c>
      <c r="Y253" s="40">
        <f t="shared" si="132"/>
        <v>-10.881542699724505</v>
      </c>
      <c r="Z253" s="39">
        <f>(SUM($X$248:X253)/SUM($X$236:X241)-1)*100</f>
        <v>-3.6324299703940022</v>
      </c>
      <c r="AA253" s="40"/>
      <c r="AB253" s="39">
        <v>38.383337465906273</v>
      </c>
      <c r="AC253" s="40">
        <f t="shared" si="133"/>
        <v>-47.77327935222673</v>
      </c>
      <c r="AD253" s="39">
        <f>(SUM($AB$248:AB253)/SUM($AB$236:AB241)-1)*100</f>
        <v>-8.5669291338582703</v>
      </c>
      <c r="AE253" s="40"/>
      <c r="AF253" s="41" t="s">
        <v>92</v>
      </c>
      <c r="AG253" s="39">
        <v>107.89</v>
      </c>
      <c r="AH253" s="39">
        <f t="shared" si="110"/>
        <v>60.052330212773541</v>
      </c>
      <c r="AI253" s="38">
        <f t="shared" si="134"/>
        <v>-42.577868868896651</v>
      </c>
      <c r="AJ253" s="39">
        <f>(SUM($AH$248:AH253)/SUM($AH$236:AH241)-1)*100</f>
        <v>-26.344438984845109</v>
      </c>
      <c r="AK253" s="40"/>
    </row>
    <row r="254" spans="1:37" ht="12.75" hidden="1" x14ac:dyDescent="0.2">
      <c r="A254" s="35">
        <v>2020</v>
      </c>
      <c r="B254" s="35">
        <v>7</v>
      </c>
      <c r="C254" s="33" t="s">
        <v>91</v>
      </c>
      <c r="D254" s="39">
        <v>69.066193734547696</v>
      </c>
      <c r="E254" s="38">
        <f t="shared" si="127"/>
        <v>-28.529003167542783</v>
      </c>
      <c r="F254" s="39">
        <f>(SUM($D$248:D254)/SUM($D$236:D242)-1)*100</f>
        <v>-23.573474230477565</v>
      </c>
      <c r="G254" s="40"/>
      <c r="H254" s="39">
        <v>67.295359123885106</v>
      </c>
      <c r="I254" s="37">
        <f t="shared" si="128"/>
        <v>-30.383663556419236</v>
      </c>
      <c r="J254" s="39">
        <f>(SUM($H$248:H254)/SUM($H$236:H242)-1)*100</f>
        <v>-24.046945198365112</v>
      </c>
      <c r="K254" s="40"/>
      <c r="L254" s="39">
        <v>46.270910780669141</v>
      </c>
      <c r="M254" s="40">
        <f t="shared" si="129"/>
        <v>531.72085646312451</v>
      </c>
      <c r="N254" s="39">
        <f>(SUM($L$248:L254)/SUM($L$236:L242)-1)*100</f>
        <v>148.14281777260621</v>
      </c>
      <c r="O254" s="40"/>
      <c r="P254" s="39">
        <v>94.108818011257043</v>
      </c>
      <c r="Q254" s="38">
        <f t="shared" si="130"/>
        <v>-7.0157426420259981</v>
      </c>
      <c r="R254" s="39">
        <f>(SUM($P$248:P254)/SUM($P$236:P242)-1)*100</f>
        <v>-3.4968027194713258</v>
      </c>
      <c r="S254" s="40"/>
      <c r="T254" s="39">
        <v>102.88863134416479</v>
      </c>
      <c r="U254" s="40">
        <f t="shared" si="131"/>
        <v>-1.778557114228434</v>
      </c>
      <c r="V254" s="39">
        <f>(SUM($T$248:T254)/SUM($T$236:T242)-1)*100</f>
        <v>-1.9145020879043129</v>
      </c>
      <c r="W254" s="40"/>
      <c r="X254" s="39">
        <v>99.606273801071438</v>
      </c>
      <c r="Y254" s="40">
        <f t="shared" si="132"/>
        <v>-7.6149425287356394</v>
      </c>
      <c r="Z254" s="39">
        <f>(SUM($X$248:X254)/SUM($X$236:X242)-1)*100</f>
        <v>-4.1773147238057806</v>
      </c>
      <c r="AA254" s="40"/>
      <c r="AB254" s="39">
        <v>33.771386064964048</v>
      </c>
      <c r="AC254" s="40">
        <f t="shared" si="133"/>
        <v>-50.652173913043484</v>
      </c>
      <c r="AD254" s="39">
        <f>(SUM($AB$248:AB254)/SUM($AB$236:AB242)-1)*100</f>
        <v>-13.892709766162314</v>
      </c>
      <c r="AE254" s="40"/>
      <c r="AF254" s="41" t="s">
        <v>92</v>
      </c>
      <c r="AG254" s="39">
        <v>107.92</v>
      </c>
      <c r="AH254" s="39">
        <f t="shared" si="110"/>
        <v>63.997585002360722</v>
      </c>
      <c r="AI254" s="38">
        <f t="shared" si="134"/>
        <v>-30.99260683893587</v>
      </c>
      <c r="AJ254" s="39">
        <f>(SUM($AH$248:AH254)/SUM($AH$236:AH242)-1)*100</f>
        <v>-27.083832649567054</v>
      </c>
      <c r="AK254" s="40"/>
    </row>
    <row r="255" spans="1:37" ht="12.75" hidden="1" x14ac:dyDescent="0.2">
      <c r="A255" s="35">
        <v>2020</v>
      </c>
      <c r="B255" s="35">
        <v>8</v>
      </c>
      <c r="C255" s="33" t="s">
        <v>91</v>
      </c>
      <c r="D255" s="39">
        <v>70.534328844890709</v>
      </c>
      <c r="E255" s="38">
        <f t="shared" si="127"/>
        <v>-20.300116729177361</v>
      </c>
      <c r="F255" s="39">
        <f>(SUM($D$248:D255)/SUM($D$236:D243)-1)*100</f>
        <v>-23.151818866559694</v>
      </c>
      <c r="G255" s="40"/>
      <c r="H255" s="39">
        <v>70.184308410087326</v>
      </c>
      <c r="I255" s="37">
        <f t="shared" si="128"/>
        <v>-20.873653556015583</v>
      </c>
      <c r="J255" s="39">
        <f>(SUM($H$248:H255)/SUM($H$236:H243)-1)*100</f>
        <v>-23.635163217209243</v>
      </c>
      <c r="K255" s="40"/>
      <c r="L255" s="39">
        <v>82.225836431226753</v>
      </c>
      <c r="M255" s="40">
        <f t="shared" si="129"/>
        <v>-72.617366578331428</v>
      </c>
      <c r="N255" s="39">
        <f>(SUM($L$248:L255)/SUM($L$236:L243)-1)*100</f>
        <v>50.608062489851413</v>
      </c>
      <c r="O255" s="40"/>
      <c r="P255" s="39">
        <v>93.554625487083285</v>
      </c>
      <c r="Q255" s="38">
        <f t="shared" si="130"/>
        <v>-9.3928212009392666</v>
      </c>
      <c r="R255" s="39">
        <f>(SUM($P$248:P255)/SUM($P$236:P243)-1)*100</f>
        <v>-4.2286951633388252</v>
      </c>
      <c r="S255" s="40"/>
      <c r="T255" s="39">
        <v>102.4163040388358</v>
      </c>
      <c r="U255" s="40">
        <f t="shared" si="131"/>
        <v>-2.2784176264396478</v>
      </c>
      <c r="V255" s="39">
        <f>(SUM($T$248:T255)/SUM($T$236:T243)-1)*100</f>
        <v>-1.9595683988589796</v>
      </c>
      <c r="W255" s="40"/>
      <c r="X255" s="39">
        <v>97.902278448331501</v>
      </c>
      <c r="Y255" s="40">
        <f t="shared" si="132"/>
        <v>-10.418143160878813</v>
      </c>
      <c r="Z255" s="39">
        <f>(SUM($X$248:X255)/SUM($X$236:X243)-1)*100</f>
        <v>-4.9374190763918913</v>
      </c>
      <c r="AA255" s="40"/>
      <c r="AB255" s="39">
        <v>34.961567071658813</v>
      </c>
      <c r="AC255" s="40">
        <f t="shared" si="133"/>
        <v>-57.809694793536806</v>
      </c>
      <c r="AD255" s="39">
        <f>(SUM($AB$248:AB255)/SUM($AB$236:AB243)-1)*100</f>
        <v>-19.728053435114511</v>
      </c>
      <c r="AE255" s="40"/>
      <c r="AF255" s="41" t="s">
        <v>92</v>
      </c>
      <c r="AG255" s="39">
        <v>107.98</v>
      </c>
      <c r="AH255" s="39">
        <f t="shared" si="110"/>
        <v>65.321660349037515</v>
      </c>
      <c r="AI255" s="38">
        <f t="shared" si="134"/>
        <v>-23.09012931265309</v>
      </c>
      <c r="AJ255" s="39">
        <f>(SUM($AH$248:AH255)/SUM($AH$236:AH243)-1)*100</f>
        <v>-26.576008424912256</v>
      </c>
      <c r="AK255" s="40"/>
    </row>
    <row r="256" spans="1:37" ht="12.75" hidden="1" x14ac:dyDescent="0.2">
      <c r="A256" s="35">
        <v>2020</v>
      </c>
      <c r="B256" s="35">
        <v>9</v>
      </c>
      <c r="C256" s="33" t="s">
        <v>91</v>
      </c>
      <c r="D256" s="39">
        <v>86.471768291012651</v>
      </c>
      <c r="E256" s="38">
        <f t="shared" si="127"/>
        <v>-9.903904991366403</v>
      </c>
      <c r="F256" s="39">
        <f>(SUM($D$248:D256)/SUM($D$236:D244)-1)*100</f>
        <v>-21.527963003351115</v>
      </c>
      <c r="G256" s="40"/>
      <c r="H256" s="39">
        <v>86.554477349961786</v>
      </c>
      <c r="I256" s="37">
        <f t="shared" si="128"/>
        <v>-9.9110942206412602</v>
      </c>
      <c r="J256" s="39">
        <f>(SUM($H$248:H256)/SUM($H$236:H244)-1)*100</f>
        <v>-21.94385776796015</v>
      </c>
      <c r="K256" s="40"/>
      <c r="L256" s="39">
        <v>150.72026022304831</v>
      </c>
      <c r="M256" s="40">
        <f t="shared" si="129"/>
        <v>-55.218831975700681</v>
      </c>
      <c r="N256" s="39">
        <f>(SUM($L$248:L256)/SUM($L$236:L244)-1)*100</f>
        <v>15.558857992055097</v>
      </c>
      <c r="O256" s="40"/>
      <c r="P256" s="39">
        <v>94.264684658680906</v>
      </c>
      <c r="Q256" s="38">
        <f t="shared" si="130"/>
        <v>-10.623973727422012</v>
      </c>
      <c r="R256" s="39">
        <f>(SUM($P$248:P256)/SUM($P$236:P244)-1)*100</f>
        <v>-4.9483545520057621</v>
      </c>
      <c r="S256" s="40"/>
      <c r="T256" s="39">
        <v>101.65533226913909</v>
      </c>
      <c r="U256" s="40">
        <f t="shared" si="131"/>
        <v>-2.9559118236472841</v>
      </c>
      <c r="V256" s="39">
        <f>(SUM($T$248:T256)/SUM($T$236:T244)-1)*100</f>
        <v>-2.0693080233969652</v>
      </c>
      <c r="W256" s="40"/>
      <c r="X256" s="39">
        <v>97.669915445685149</v>
      </c>
      <c r="Y256" s="40">
        <f t="shared" si="132"/>
        <v>-13.333333333333314</v>
      </c>
      <c r="Z256" s="39">
        <f>(SUM($X$248:X256)/SUM($X$236:X244)-1)*100</f>
        <v>-5.8742331288343603</v>
      </c>
      <c r="AA256" s="40"/>
      <c r="AB256" s="39">
        <v>45.821968757748571</v>
      </c>
      <c r="AC256" s="40">
        <f t="shared" si="133"/>
        <v>-52.099533437014003</v>
      </c>
      <c r="AD256" s="39">
        <f>(SUM($AB$248:AB256)/SUM($AB$236:AB244)-1)*100</f>
        <v>-24.033092037228553</v>
      </c>
      <c r="AE256" s="40"/>
      <c r="AF256" s="41" t="s">
        <v>92</v>
      </c>
      <c r="AG256" s="39">
        <v>107.99</v>
      </c>
      <c r="AH256" s="39">
        <f t="shared" si="110"/>
        <v>80.073866368193961</v>
      </c>
      <c r="AI256" s="38">
        <f t="shared" si="134"/>
        <v>-13.06590332531141</v>
      </c>
      <c r="AJ256" s="39">
        <f>(SUM($AH$248:AH256)/SUM($AH$236:AH244)-1)*100</f>
        <v>-24.938747489848335</v>
      </c>
      <c r="AK256" s="40"/>
    </row>
    <row r="257" spans="1:37" ht="12.75" hidden="1" x14ac:dyDescent="0.2">
      <c r="A257" s="35">
        <v>2020</v>
      </c>
      <c r="B257" s="35">
        <v>10</v>
      </c>
      <c r="C257" s="33" t="s">
        <v>91</v>
      </c>
      <c r="D257" s="39">
        <v>97.676640250072936</v>
      </c>
      <c r="E257" s="38">
        <f t="shared" si="127"/>
        <v>-2.8393896253567732</v>
      </c>
      <c r="F257" s="39">
        <f>(SUM($D$248:D257)/SUM($D$236:D245)-1)*100</f>
        <v>-19.401543689592948</v>
      </c>
      <c r="G257" s="40"/>
      <c r="H257" s="39">
        <v>97.56727964684481</v>
      </c>
      <c r="I257" s="37">
        <f t="shared" si="128"/>
        <v>-2.9561831433640293</v>
      </c>
      <c r="J257" s="39">
        <f>(SUM($H$248:H257)/SUM($H$236:H245)-1)*100</f>
        <v>-19.774904338938381</v>
      </c>
      <c r="K257" s="40"/>
      <c r="L257" s="39">
        <v>12.279275092936802</v>
      </c>
      <c r="M257" s="40">
        <f t="shared" si="129"/>
        <v>-97.917774757205052</v>
      </c>
      <c r="N257" s="39">
        <f>(SUM($L$248:L257)/SUM($L$236:L245)-1)*100</f>
        <v>-26.110654981716642</v>
      </c>
      <c r="O257" s="40"/>
      <c r="P257" s="39">
        <v>95.286477125126282</v>
      </c>
      <c r="Q257" s="38">
        <f t="shared" si="130"/>
        <v>-9.2977250247280097</v>
      </c>
      <c r="R257" s="39">
        <f>(SUM($P$248:P257)/SUM($P$236:P245)-1)*100</f>
        <v>-5.3867242668439115</v>
      </c>
      <c r="S257" s="40"/>
      <c r="T257" s="39">
        <v>102.12765957446808</v>
      </c>
      <c r="U257" s="40">
        <f t="shared" si="131"/>
        <v>-2.1126760563380316</v>
      </c>
      <c r="V257" s="39">
        <f>(SUM($T$248:T257)/SUM($T$236:T245)-1)*100</f>
        <v>-2.0735952262555868</v>
      </c>
      <c r="W257" s="40"/>
      <c r="X257" s="39">
        <v>96.585554766668807</v>
      </c>
      <c r="Y257" s="40">
        <f t="shared" si="132"/>
        <v>-14.64750171115675</v>
      </c>
      <c r="Z257" s="39">
        <f>(SUM($X$248:X257)/SUM($X$236:X245)-1)*100</f>
        <v>-6.7581546100269119</v>
      </c>
      <c r="AA257" s="40"/>
      <c r="AB257" s="39">
        <v>54.004463178775111</v>
      </c>
      <c r="AC257" s="40">
        <f t="shared" si="133"/>
        <v>-42.2893481717011</v>
      </c>
      <c r="AD257" s="39">
        <f>(SUM($AB$248:AB257)/SUM($AB$236:AB245)-1)*100</f>
        <v>-26.134699853587119</v>
      </c>
      <c r="AE257" s="40"/>
      <c r="AF257" s="41" t="s">
        <v>92</v>
      </c>
      <c r="AG257" s="39">
        <v>107.97</v>
      </c>
      <c r="AH257" s="39">
        <f t="shared" si="110"/>
        <v>90.466463137976234</v>
      </c>
      <c r="AI257" s="38">
        <f t="shared" si="134"/>
        <v>-6.2319570154873958</v>
      </c>
      <c r="AJ257" s="39">
        <f>(SUM($AH$248:AH257)/SUM($AH$236:AH245)-1)*100</f>
        <v>-22.831621135101333</v>
      </c>
      <c r="AK257" s="40"/>
    </row>
    <row r="258" spans="1:37" ht="12.75" hidden="1" x14ac:dyDescent="0.2">
      <c r="A258" s="35">
        <v>2020</v>
      </c>
      <c r="B258" s="35">
        <v>11</v>
      </c>
      <c r="C258" s="33" t="s">
        <v>91</v>
      </c>
      <c r="D258" s="39">
        <v>106.09238093563796</v>
      </c>
      <c r="E258" s="38">
        <f t="shared" si="127"/>
        <v>3.9558081636613167</v>
      </c>
      <c r="F258" s="39">
        <f>(SUM($D$248:D258)/SUM($D$236:D246)-1)*100</f>
        <v>-16.982971356359943</v>
      </c>
      <c r="G258" s="40"/>
      <c r="H258" s="39">
        <v>104.73368734250813</v>
      </c>
      <c r="I258" s="37">
        <f t="shared" si="128"/>
        <v>3.1116603107299738</v>
      </c>
      <c r="J258" s="39">
        <f>(SUM($H$248:H258)/SUM($H$236:H246)-1)*100</f>
        <v>-17.40697271483339</v>
      </c>
      <c r="K258" s="40"/>
      <c r="L258" s="39">
        <v>46.660083643122668</v>
      </c>
      <c r="M258" s="40">
        <f t="shared" si="129"/>
        <v>-82.312011449961474</v>
      </c>
      <c r="N258" s="39">
        <f>(SUM($L$248:L258)/SUM($L$236:L246)-1)*100</f>
        <v>-34.039876233317592</v>
      </c>
      <c r="O258" s="40"/>
      <c r="P258" s="39">
        <v>98.195987877038533</v>
      </c>
      <c r="Q258" s="38">
        <f t="shared" si="130"/>
        <v>-6.8353598422609423</v>
      </c>
      <c r="R258" s="39">
        <f>(SUM($P$248:P258)/SUM($P$236:P246)-1)*100</f>
        <v>-5.5197597742602351</v>
      </c>
      <c r="S258" s="40"/>
      <c r="T258" s="39">
        <v>102.31134241542937</v>
      </c>
      <c r="U258" s="40">
        <f t="shared" si="131"/>
        <v>-2.5737131434282929</v>
      </c>
      <c r="V258" s="39">
        <f>(SUM($T$248:T258)/SUM($T$236:T246)-1)*100</f>
        <v>-2.1188548686174258</v>
      </c>
      <c r="W258" s="40"/>
      <c r="X258" s="39">
        <v>96.972826437746079</v>
      </c>
      <c r="Y258" s="40">
        <f t="shared" si="132"/>
        <v>-15.519568151147084</v>
      </c>
      <c r="Z258" s="39">
        <f>(SUM($X$248:X258)/SUM($X$236:X246)-1)*100</f>
        <v>-7.5705437026841071</v>
      </c>
      <c r="AA258" s="40"/>
      <c r="AB258" s="39">
        <v>77.212992809323097</v>
      </c>
      <c r="AC258" s="40">
        <f t="shared" si="133"/>
        <v>-13.787375415282384</v>
      </c>
      <c r="AD258" s="39">
        <f>(SUM($AB$248:AB258)/SUM($AB$236:AB246)-1)*100</f>
        <v>-24.909330695680854</v>
      </c>
      <c r="AE258" s="40"/>
      <c r="AF258" s="41" t="s">
        <v>92</v>
      </c>
      <c r="AG258" s="39">
        <v>107.89</v>
      </c>
      <c r="AH258" s="39">
        <f t="shared" si="110"/>
        <v>98.333840889459594</v>
      </c>
      <c r="AI258" s="38">
        <f t="shared" si="134"/>
        <v>0.70869468223079934</v>
      </c>
      <c r="AJ258" s="39">
        <f>(SUM($AH$248:AH258)/SUM($AH$236:AH246)-1)*100</f>
        <v>-20.422699237470955</v>
      </c>
      <c r="AK258" s="40"/>
    </row>
    <row r="259" spans="1:37" ht="12.75" hidden="1" x14ac:dyDescent="0.2">
      <c r="A259" s="35">
        <v>2020</v>
      </c>
      <c r="B259" s="35">
        <v>12</v>
      </c>
      <c r="C259" s="33" t="s">
        <v>91</v>
      </c>
      <c r="D259" s="39">
        <v>106.55440215345411</v>
      </c>
      <c r="E259" s="38">
        <f t="shared" si="127"/>
        <v>15.24803638229038</v>
      </c>
      <c r="F259" s="39">
        <f>(SUM($D$248:D259)/SUM($D$236:D247)-1)*100</f>
        <v>-14.218762455561706</v>
      </c>
      <c r="G259" s="39">
        <f t="shared" ref="G259:G271" si="135">(SUM(D248:D259)/SUM(D236:D247))*100-100</f>
        <v>-14.218762455561702</v>
      </c>
      <c r="H259" s="39">
        <v>104.81173416409416</v>
      </c>
      <c r="I259" s="37">
        <f t="shared" si="128"/>
        <v>13.907129240699504</v>
      </c>
      <c r="J259" s="39">
        <f>(SUM($H$248:H259)/SUM($H$236:H247)-1)*100</f>
        <v>-14.723485060766473</v>
      </c>
      <c r="K259" s="39">
        <f t="shared" ref="K259" si="136">(SUM(H248:H259)/SUM(H236:H247))*100-100</f>
        <v>-14.723485060766478</v>
      </c>
      <c r="L259" s="39">
        <v>33.253949814126393</v>
      </c>
      <c r="M259" s="40">
        <f t="shared" si="129"/>
        <v>-47.239885724817988</v>
      </c>
      <c r="N259" s="39">
        <f>(SUM($L$248:L259)/SUM($L$236:L247)-1)*100</f>
        <v>-34.470333316303368</v>
      </c>
      <c r="O259" s="39">
        <f t="shared" ref="O259" si="137">(SUM(L248:L259)/SUM(L236:L247))*100-100</f>
        <v>-34.470333316303368</v>
      </c>
      <c r="P259" s="39">
        <v>99.494876605570795</v>
      </c>
      <c r="Q259" s="38">
        <f t="shared" si="130"/>
        <v>-5.0727032385988053</v>
      </c>
      <c r="R259" s="39">
        <f>(SUM($P$248:P259)/SUM($P$236:P247)-1)*100</f>
        <v>-5.4823500131355178</v>
      </c>
      <c r="S259" s="39">
        <f t="shared" ref="S259" si="138">(SUM(P248:P259)/SUM(P236:P247))*100-100</f>
        <v>-5.4823500131355161</v>
      </c>
      <c r="T259" s="39">
        <v>102.15389998031969</v>
      </c>
      <c r="U259" s="40">
        <f t="shared" si="131"/>
        <v>-2.2350577599196413</v>
      </c>
      <c r="V259" s="39">
        <f>(SUM($T$248:T259)/SUM($T$236:T247)-1)*100</f>
        <v>-2.1284540702016463</v>
      </c>
      <c r="W259" s="39">
        <f t="shared" ref="W259" si="139">(SUM(T248:T259)/SUM(T236:T247))*100-100</f>
        <v>-2.1284540702016415</v>
      </c>
      <c r="X259" s="39">
        <v>96.895372103530619</v>
      </c>
      <c r="Y259" s="40">
        <f t="shared" si="132"/>
        <v>-14.665757162346523</v>
      </c>
      <c r="Z259" s="39">
        <f>(SUM($X$248:X259)/SUM($X$236:X247)-1)*100</f>
        <v>-8.1666571150209144</v>
      </c>
      <c r="AA259" s="39">
        <f t="shared" ref="AA259" si="140">(SUM(X248:X259)/SUM(X236:X247))*100-100</f>
        <v>-8.1666571150209109</v>
      </c>
      <c r="AB259" s="39">
        <v>89.412348127944469</v>
      </c>
      <c r="AC259" s="40">
        <f t="shared" si="133"/>
        <v>-0.4966887417218544</v>
      </c>
      <c r="AD259" s="39">
        <f>(SUM($AB$248:AB259)/SUM($AB$236:AB247)-1)*100</f>
        <v>-22.69865067466268</v>
      </c>
      <c r="AE259" s="39">
        <f t="shared" ref="AE259" si="141">(SUM(AB248:AB259)/SUM(AB236:AB247))*100-100</f>
        <v>-22.698650674662673</v>
      </c>
      <c r="AF259" s="41" t="s">
        <v>92</v>
      </c>
      <c r="AG259" s="39">
        <v>107.81</v>
      </c>
      <c r="AH259" s="39">
        <f t="shared" si="110"/>
        <v>98.835360498519705</v>
      </c>
      <c r="AI259" s="38">
        <f t="shared" si="134"/>
        <v>13.697997863096219</v>
      </c>
      <c r="AJ259" s="39">
        <f>(SUM($AH$248:AH259)/SUM($AH$236:AH247)-1)*100</f>
        <v>-17.573741722426639</v>
      </c>
      <c r="AK259" s="39">
        <f t="shared" ref="AK259" si="142">(SUM(AH248:AH259)/SUM(AH236:AH247))*100-100</f>
        <v>-17.573741722426632</v>
      </c>
    </row>
    <row r="260" spans="1:37" ht="12.75" hidden="1" x14ac:dyDescent="0.2">
      <c r="A260" s="35" t="s">
        <v>81</v>
      </c>
      <c r="B260" s="35">
        <v>1</v>
      </c>
      <c r="C260" s="33" t="s">
        <v>91</v>
      </c>
      <c r="D260" s="39">
        <v>62.31128236224643</v>
      </c>
      <c r="E260" s="38">
        <f t="shared" si="127"/>
        <v>10.401158157510878</v>
      </c>
      <c r="F260" s="39">
        <f>(SUM($D$260:D260)/SUM($D$248:D248)-1)*100</f>
        <v>10.401158157510881</v>
      </c>
      <c r="G260" s="39">
        <f t="shared" si="135"/>
        <v>-14.09881359341378</v>
      </c>
      <c r="H260" s="39">
        <v>60.717243649561524</v>
      </c>
      <c r="I260" s="37">
        <f t="shared" si="128"/>
        <v>9.5619003703547776</v>
      </c>
      <c r="J260" s="39">
        <f>(SUM($H$260:H260)/SUM($H$248:H248)-1)*100</f>
        <v>9.5619003703547811</v>
      </c>
      <c r="K260" s="39">
        <f t="shared" ref="K260:K278" si="143">(SUM(H249:H260)/SUM(H237:H248))*100-100</f>
        <v>-14.717466073819864</v>
      </c>
      <c r="L260" s="39">
        <v>45.684247211895915</v>
      </c>
      <c r="M260" s="40">
        <f t="shared" si="129"/>
        <v>-78.814244154724705</v>
      </c>
      <c r="N260" s="39">
        <f>(SUM($L$260:L260)/SUM($L$248:L248)-1)*100</f>
        <v>-78.814244154724705</v>
      </c>
      <c r="O260" s="39">
        <f t="shared" ref="O260:O278" si="144">(SUM(L249:L260)/SUM(L237:L248))*100-100</f>
        <v>-46.824493704757344</v>
      </c>
      <c r="P260" s="39">
        <v>100.65521720305959</v>
      </c>
      <c r="Q260" s="38">
        <f t="shared" si="130"/>
        <v>-5.2803129074315649</v>
      </c>
      <c r="R260" s="39">
        <f>(SUM($P$260:P260)/SUM($P$248:P248)-1)*100</f>
        <v>-5.2803129074315613</v>
      </c>
      <c r="S260" s="39">
        <f t="shared" ref="S260:S278" si="145">(SUM(P249:P260)/SUM(P237:P248))*100-100</f>
        <v>-5.9784411276948504</v>
      </c>
      <c r="T260" s="39">
        <v>102.6262272856487</v>
      </c>
      <c r="U260" s="40">
        <f t="shared" si="131"/>
        <v>-1.5357502517623232</v>
      </c>
      <c r="V260" s="39">
        <f>(SUM($T$260:T260)/SUM($T$248:T248)-1)*100</f>
        <v>-1.5357502517623245</v>
      </c>
      <c r="W260" s="39">
        <f t="shared" ref="W260:W278" si="146">(SUM(T249:T260)/SUM(T237:T248))*100-100</f>
        <v>-1.9906810334068439</v>
      </c>
      <c r="X260" s="39">
        <v>98.134641450977867</v>
      </c>
      <c r="Y260" s="40">
        <f t="shared" si="132"/>
        <v>-14.966442953020135</v>
      </c>
      <c r="Z260" s="39">
        <f>(SUM($X$260:X260)/SUM($X$248:X248)-1)*100</f>
        <v>-14.966442953020131</v>
      </c>
      <c r="AA260" s="39">
        <f t="shared" ref="AA260:AA278" si="147">(SUM(X249:X260)/SUM(X237:X248))*100-100</f>
        <v>-9.5172650747294085</v>
      </c>
      <c r="AB260" s="39">
        <v>94.321844780560383</v>
      </c>
      <c r="AC260" s="40">
        <f t="shared" si="133"/>
        <v>-5.9347181008902083</v>
      </c>
      <c r="AD260" s="39">
        <f>(SUM($AB$260:AB260)/SUM($AB$248:AB248)-1)*100</f>
        <v>-5.9347181008902128</v>
      </c>
      <c r="AE260" s="39">
        <f t="shared" ref="AE260:AE278" si="148">(SUM(AB249:AB260)/SUM(AB237:AB248))*100-100</f>
        <v>-25.018320386926575</v>
      </c>
      <c r="AF260" s="41" t="s">
        <v>92</v>
      </c>
      <c r="AG260" s="39">
        <v>107.81</v>
      </c>
      <c r="AH260" s="39">
        <f t="shared" si="110"/>
        <v>57.797312273672595</v>
      </c>
      <c r="AI260" s="38">
        <f t="shared" si="134"/>
        <v>8.9163081498270742</v>
      </c>
      <c r="AJ260" s="39">
        <f>(SUM($AH$260:AH260)/SUM($AH$248:AH248)-1)*100</f>
        <v>8.9163081498270671</v>
      </c>
      <c r="AK260" s="39">
        <f t="shared" ref="AK260:AK278" si="149">(SUM(AH249:AH260)/SUM(AH237:AH248))*100-100</f>
        <v>-17.274507118519395</v>
      </c>
    </row>
    <row r="261" spans="1:37" ht="12.75" hidden="1" x14ac:dyDescent="0.2">
      <c r="A261" s="35" t="s">
        <v>81</v>
      </c>
      <c r="B261" s="35">
        <v>2</v>
      </c>
      <c r="C261" s="33" t="s">
        <v>91</v>
      </c>
      <c r="D261" s="39">
        <v>71.117960996531806</v>
      </c>
      <c r="E261" s="38">
        <f t="shared" si="127"/>
        <v>-2.8911635075462527</v>
      </c>
      <c r="F261" s="39">
        <f>(SUM($D$260:D261)/SUM($D$248:D249)-1)*100</f>
        <v>2.8942440651323453</v>
      </c>
      <c r="G261" s="39">
        <f t="shared" si="135"/>
        <v>-14.093541809976301</v>
      </c>
      <c r="H261" s="39">
        <v>70.932680548189225</v>
      </c>
      <c r="I261" s="37">
        <f t="shared" si="128"/>
        <v>-3.6427106816183681</v>
      </c>
      <c r="J261" s="39">
        <f>(SUM($H$260:H261)/SUM($H$248:H249)-1)*100</f>
        <v>2.0285444097205119</v>
      </c>
      <c r="K261" s="39">
        <f t="shared" si="143"/>
        <v>-15.148603263208216</v>
      </c>
      <c r="L261" s="39">
        <v>59.700278810408925</v>
      </c>
      <c r="M261" s="40">
        <f t="shared" si="129"/>
        <v>139.80401306579563</v>
      </c>
      <c r="N261" s="39">
        <f>(SUM($L$260:L261)/SUM($L$248:L249)-1)*100</f>
        <v>-56.186911374064231</v>
      </c>
      <c r="O261" s="39">
        <f t="shared" si="144"/>
        <v>-45.181835067910228</v>
      </c>
      <c r="P261" s="39">
        <v>99.650743252994658</v>
      </c>
      <c r="Q261" s="38">
        <f t="shared" si="130"/>
        <v>-7.9507278835386472</v>
      </c>
      <c r="R261" s="39">
        <f>(SUM($P$260:P261)/SUM($P$248:P249)-1)*100</f>
        <v>-6.6279163639299199</v>
      </c>
      <c r="S261" s="39">
        <f t="shared" si="145"/>
        <v>-6.831381313026796</v>
      </c>
      <c r="T261" s="39">
        <v>100.86812009359079</v>
      </c>
      <c r="U261" s="40">
        <f t="shared" si="131"/>
        <v>-3.6832873966424415</v>
      </c>
      <c r="V261" s="39">
        <f>(SUM($T$260:T261)/SUM($T$248:T249)-1)*100</f>
        <v>-2.6120808740424328</v>
      </c>
      <c r="W261" s="39">
        <f t="shared" si="146"/>
        <v>-2.1070840541047602</v>
      </c>
      <c r="X261" s="39">
        <v>98.909184793132383</v>
      </c>
      <c r="Y261" s="40">
        <f t="shared" si="132"/>
        <v>-16.699282452707124</v>
      </c>
      <c r="Z261" s="39">
        <f>(SUM($X$260:X261)/SUM($X$248:X249)-1)*100</f>
        <v>-15.845186900430042</v>
      </c>
      <c r="AA261" s="39">
        <f t="shared" si="147"/>
        <v>-11.257635439858433</v>
      </c>
      <c r="AB261" s="39">
        <v>94.173072154723542</v>
      </c>
      <c r="AC261" s="40">
        <f t="shared" si="133"/>
        <v>-12.92984869325997</v>
      </c>
      <c r="AD261" s="39">
        <f>(SUM($AB$260:AB261)/SUM($AB$248:AB249)-1)*100</f>
        <v>-9.5645967166309802</v>
      </c>
      <c r="AE261" s="39">
        <f t="shared" si="148"/>
        <v>-28.164783292805055</v>
      </c>
      <c r="AF261" s="41" t="s">
        <v>92</v>
      </c>
      <c r="AG261" s="39">
        <v>107.81</v>
      </c>
      <c r="AH261" s="39">
        <f t="shared" si="110"/>
        <v>65.966015208729985</v>
      </c>
      <c r="AI261" s="38">
        <f t="shared" si="134"/>
        <v>-3.6117559311986582</v>
      </c>
      <c r="AJ261" s="39">
        <f>(SUM($AH$260:AH261)/SUM($AH$248:AH249)-1)*100</f>
        <v>1.8597826398506712</v>
      </c>
      <c r="AK261" s="39">
        <f t="shared" si="149"/>
        <v>-17.016336715529718</v>
      </c>
    </row>
    <row r="262" spans="1:37" ht="12.75" hidden="1" x14ac:dyDescent="0.2">
      <c r="A262" s="35" t="s">
        <v>81</v>
      </c>
      <c r="B262" s="35">
        <v>3</v>
      </c>
      <c r="C262" s="33" t="s">
        <v>91</v>
      </c>
      <c r="D262" s="39">
        <v>93.360988123108285</v>
      </c>
      <c r="E262" s="38">
        <f t="shared" si="127"/>
        <v>20.108757447170731</v>
      </c>
      <c r="F262" s="39">
        <f>(SUM($D$260:D262)/SUM($D$248:D250)-1)*100</f>
        <v>9.3457812326388066</v>
      </c>
      <c r="G262" s="39">
        <f t="shared" si="135"/>
        <v>-12.035027485490602</v>
      </c>
      <c r="H262" s="39">
        <v>93.739689379364606</v>
      </c>
      <c r="I262" s="37">
        <f t="shared" si="128"/>
        <v>22.723163145864874</v>
      </c>
      <c r="J262" s="39">
        <f>(SUM($H$260:H262)/SUM($H$248:H250)-1)*100</f>
        <v>9.7237674348765282</v>
      </c>
      <c r="K262" s="39">
        <f t="shared" si="143"/>
        <v>-12.781488761233376</v>
      </c>
      <c r="L262" s="39">
        <v>6.8482806691449811</v>
      </c>
      <c r="M262" s="40">
        <f t="shared" si="129"/>
        <v>-98.05938703624453</v>
      </c>
      <c r="N262" s="39">
        <f>(SUM($L$260:L262)/SUM($L$248:L250)-1)*100</f>
        <v>-81.087271445910488</v>
      </c>
      <c r="O262" s="39">
        <f t="shared" si="144"/>
        <v>-65.708300150653599</v>
      </c>
      <c r="P262" s="39">
        <v>99.044595179679604</v>
      </c>
      <c r="Q262" s="38">
        <f t="shared" si="130"/>
        <v>-5.439814814814838</v>
      </c>
      <c r="R262" s="39">
        <f>(SUM($P$260:P262)/SUM($P$248:P250)-1)*100</f>
        <v>-6.2381339842690569</v>
      </c>
      <c r="S262" s="39">
        <f t="shared" si="145"/>
        <v>-7.292916752879492</v>
      </c>
      <c r="T262" s="39">
        <v>100.23835035315214</v>
      </c>
      <c r="U262" s="40">
        <f t="shared" si="131"/>
        <v>-4.1405269761606007</v>
      </c>
      <c r="V262" s="39">
        <f>(SUM($T$260:T262)/SUM($T$248:T250)-1)*100</f>
        <v>-3.1218613993973743</v>
      </c>
      <c r="W262" s="39">
        <f t="shared" si="146"/>
        <v>-2.3817965670427839</v>
      </c>
      <c r="X262" s="39">
        <v>99.373910798425101</v>
      </c>
      <c r="Y262" s="40">
        <f t="shared" si="132"/>
        <v>-12.602179836512263</v>
      </c>
      <c r="Z262" s="39">
        <f>(SUM($X$260:X262)/SUM($X$248:X250)-1)*100</f>
        <v>-14.785125807169896</v>
      </c>
      <c r="AA262" s="39">
        <f t="shared" si="147"/>
        <v>-12.248628884826346</v>
      </c>
      <c r="AB262" s="39">
        <v>91.643937515497157</v>
      </c>
      <c r="AC262" s="40">
        <f t="shared" si="133"/>
        <v>3.5294117647058982</v>
      </c>
      <c r="AD262" s="39">
        <f>(SUM($AB$260:AB262)/SUM($AB$248:AB250)-1)*100</f>
        <v>-5.6613226452905892</v>
      </c>
      <c r="AE262" s="39">
        <f t="shared" si="148"/>
        <v>-28.407155025553649</v>
      </c>
      <c r="AF262" s="41" t="s">
        <v>92</v>
      </c>
      <c r="AG262" s="39">
        <v>107.81</v>
      </c>
      <c r="AH262" s="39">
        <f t="shared" si="110"/>
        <v>86.597707191455598</v>
      </c>
      <c r="AI262" s="38">
        <f t="shared" si="134"/>
        <v>20.320432281740452</v>
      </c>
      <c r="AJ262" s="39">
        <f>(SUM($AH$260:AH262)/SUM($AH$248:AH250)-1)*100</f>
        <v>8.7270895080829867</v>
      </c>
      <c r="AK262" s="39">
        <f t="shared" si="149"/>
        <v>-14.614333910213247</v>
      </c>
    </row>
    <row r="263" spans="1:37" ht="12.75" hidden="1" x14ac:dyDescent="0.2">
      <c r="A263" s="35" t="s">
        <v>81</v>
      </c>
      <c r="B263" s="35">
        <v>4</v>
      </c>
      <c r="C263" s="33" t="s">
        <v>91</v>
      </c>
      <c r="D263" s="39">
        <v>92.459394685787814</v>
      </c>
      <c r="E263" s="38">
        <f t="shared" si="127"/>
        <v>59.142185820347265</v>
      </c>
      <c r="F263" s="39">
        <f>(SUM($D$260:D263)/SUM($D$248:D251)-1)*100</f>
        <v>20.24237781087146</v>
      </c>
      <c r="G263" s="39">
        <f t="shared" si="135"/>
        <v>-6.2701543237207176</v>
      </c>
      <c r="H263" s="39">
        <v>91.910708627971871</v>
      </c>
      <c r="I263" s="37">
        <f t="shared" si="128"/>
        <v>58.551518171308601</v>
      </c>
      <c r="J263" s="39">
        <f>(SUM($H$260:H263)/SUM($H$248:H251)-1)*100</f>
        <v>20.470396398277991</v>
      </c>
      <c r="K263" s="39">
        <f t="shared" si="143"/>
        <v>-7.0129484170575012</v>
      </c>
      <c r="L263" s="39">
        <v>32.423327137546472</v>
      </c>
      <c r="M263" s="40">
        <f t="shared" si="129"/>
        <v>-62.202058504875403</v>
      </c>
      <c r="N263" s="39">
        <f>(SUM($L$260:L263)/SUM($L$248:L251)-1)*100</f>
        <v>-78.702151677898271</v>
      </c>
      <c r="O263" s="39">
        <f t="shared" si="144"/>
        <v>-68.747210015177515</v>
      </c>
      <c r="P263" s="39">
        <v>99.52951363833165</v>
      </c>
      <c r="Q263" s="38">
        <f t="shared" si="130"/>
        <v>1.4653954802259932</v>
      </c>
      <c r="R263" s="39">
        <f>(SUM($P$260:P263)/SUM($P$248:P251)-1)*100</f>
        <v>-4.427569608697457</v>
      </c>
      <c r="S263" s="39">
        <f t="shared" si="145"/>
        <v>-6.6789632074555811</v>
      </c>
      <c r="T263" s="39">
        <v>99.71354223611992</v>
      </c>
      <c r="U263" s="40">
        <f t="shared" si="131"/>
        <v>-3.9433771486349798</v>
      </c>
      <c r="V263" s="39">
        <f>(SUM($T$260:T263)/SUM($T$248:T251)-1)*100</f>
        <v>-3.3262072434607548</v>
      </c>
      <c r="W263" s="39">
        <f t="shared" si="146"/>
        <v>-2.5384422530503059</v>
      </c>
      <c r="X263" s="39">
        <v>98.831730458916937</v>
      </c>
      <c r="Y263" s="40">
        <f t="shared" si="132"/>
        <v>-5.9690493736182617</v>
      </c>
      <c r="Z263" s="39">
        <f>(SUM($X$260:X263)/SUM($X$248:X251)-1)*100</f>
        <v>-12.739398084815324</v>
      </c>
      <c r="AA263" s="39">
        <f t="shared" si="147"/>
        <v>-12.209836819122046</v>
      </c>
      <c r="AB263" s="39">
        <v>99.82643193652369</v>
      </c>
      <c r="AC263" s="40">
        <f t="shared" si="133"/>
        <v>91.168091168091166</v>
      </c>
      <c r="AD263" s="39">
        <f>(SUM($AB$260:AB263)/SUM($AB$248:AB251)-1)*100</f>
        <v>8.8197699190455836</v>
      </c>
      <c r="AE263" s="39">
        <f t="shared" si="148"/>
        <v>-21.582102646585739</v>
      </c>
      <c r="AF263" s="41" t="s">
        <v>92</v>
      </c>
      <c r="AG263" s="39">
        <v>107.81</v>
      </c>
      <c r="AH263" s="39">
        <f t="shared" si="110"/>
        <v>85.761427219912633</v>
      </c>
      <c r="AI263" s="38">
        <f t="shared" si="134"/>
        <v>59.422651596303723</v>
      </c>
      <c r="AJ263" s="39">
        <f>(SUM($AH$260:AH263)/SUM($AH$248:AH251)-1)*100</f>
        <v>19.756146356109362</v>
      </c>
      <c r="AK263" s="39">
        <f t="shared" si="149"/>
        <v>-8.7473008195231188</v>
      </c>
    </row>
    <row r="264" spans="1:37" ht="12.75" hidden="1" x14ac:dyDescent="0.2">
      <c r="A264" s="35" t="s">
        <v>81</v>
      </c>
      <c r="B264" s="35">
        <v>5</v>
      </c>
      <c r="C264" s="33" t="s">
        <v>91</v>
      </c>
      <c r="D264" s="39">
        <v>79.617812848568008</v>
      </c>
      <c r="E264" s="38">
        <f t="shared" si="127"/>
        <v>37.0886908013577</v>
      </c>
      <c r="F264" s="39">
        <f>(SUM($D$260:D264)/SUM($D$248:D252)-1)*100</f>
        <v>23.266004811639561</v>
      </c>
      <c r="G264" s="39">
        <f t="shared" si="135"/>
        <v>-0.76669139283183085</v>
      </c>
      <c r="H264" s="39">
        <v>80.226318307816996</v>
      </c>
      <c r="I264" s="37">
        <f t="shared" si="128"/>
        <v>42.576047171630819</v>
      </c>
      <c r="J264" s="39">
        <f>(SUM($H$260:H264)/SUM($H$248:H252)-1)*100</f>
        <v>24.361689757382177</v>
      </c>
      <c r="K264" s="39">
        <f t="shared" si="143"/>
        <v>-1.0638054675378754</v>
      </c>
      <c r="L264" s="39">
        <v>120.8875464684015</v>
      </c>
      <c r="M264" s="40">
        <f t="shared" si="129"/>
        <v>10.011629136272333</v>
      </c>
      <c r="N264" s="39">
        <f>(SUM($L$260:L264)/SUM($L$248:L252)-1)*100</f>
        <v>-66.348178137651814</v>
      </c>
      <c r="O264" s="39">
        <f t="shared" si="144"/>
        <v>-68.811884809222278</v>
      </c>
      <c r="P264" s="39">
        <v>99.979795064222827</v>
      </c>
      <c r="Q264" s="38">
        <f t="shared" si="130"/>
        <v>3.5515695067264659</v>
      </c>
      <c r="R264" s="39">
        <f>(SUM($P$260:P264)/SUM($P$248:P252)-1)*100</f>
        <v>-2.9284895868436855</v>
      </c>
      <c r="S264" s="39">
        <f t="shared" si="145"/>
        <v>-5.9137611353529138</v>
      </c>
      <c r="T264" s="39">
        <v>99.897225077081202</v>
      </c>
      <c r="U264" s="40">
        <f t="shared" si="131"/>
        <v>-3.7664307381193112</v>
      </c>
      <c r="V264" s="39">
        <f>(SUM($T$260:T264)/SUM($T$248:T252)-1)*100</f>
        <v>-3.4138972809667489</v>
      </c>
      <c r="W264" s="39">
        <f t="shared" si="146"/>
        <v>-2.7379782049404895</v>
      </c>
      <c r="X264" s="39">
        <v>98.521913122055125</v>
      </c>
      <c r="Y264" s="40">
        <f t="shared" si="132"/>
        <v>-3.7093111279333755</v>
      </c>
      <c r="Z264" s="39">
        <f>(SUM($X$260:X264)/SUM($X$248:X252)-1)*100</f>
        <v>-11.07546380248291</v>
      </c>
      <c r="AA264" s="39">
        <f t="shared" si="147"/>
        <v>-11.904211013419712</v>
      </c>
      <c r="AB264" s="39">
        <v>103.24820233077115</v>
      </c>
      <c r="AC264" s="40">
        <f t="shared" si="133"/>
        <v>132.88590604026851</v>
      </c>
      <c r="AD264" s="39">
        <f>(SUM($AB$260:AB264)/SUM($AB$248:AB252)-1)*100</f>
        <v>22.797731568998113</v>
      </c>
      <c r="AE264" s="39">
        <f t="shared" si="148"/>
        <v>-13.189629182996683</v>
      </c>
      <c r="AF264" s="41" t="s">
        <v>92</v>
      </c>
      <c r="AG264" s="39">
        <v>107.81</v>
      </c>
      <c r="AH264" s="39">
        <f t="shared" si="110"/>
        <v>73.850118586928858</v>
      </c>
      <c r="AI264" s="38">
        <f t="shared" si="134"/>
        <v>37.304858851039853</v>
      </c>
      <c r="AJ264" s="39">
        <f>(SUM($AH$260:AH264)/SUM($AH$248:AH252)-1)*100</f>
        <v>22.891324598299189</v>
      </c>
      <c r="AK264" s="39">
        <f t="shared" si="149"/>
        <v>-3.075266979671909</v>
      </c>
    </row>
    <row r="265" spans="1:37" ht="12.75" hidden="1" x14ac:dyDescent="0.2">
      <c r="A265" s="35" t="s">
        <v>81</v>
      </c>
      <c r="B265" s="35">
        <v>6</v>
      </c>
      <c r="C265" s="33" t="s">
        <v>91</v>
      </c>
      <c r="D265" s="39">
        <v>106.07278044719884</v>
      </c>
      <c r="E265" s="38">
        <f t="shared" si="127"/>
        <v>63.716667508447188</v>
      </c>
      <c r="F265" s="39">
        <f>(SUM($D$260:D265)/SUM($D$248:D253)-1)*100</f>
        <v>30.014198128382219</v>
      </c>
      <c r="G265" s="39">
        <f t="shared" si="135"/>
        <v>7.9632037129742343</v>
      </c>
      <c r="H265" s="39">
        <v>106.98131905439038</v>
      </c>
      <c r="I265" s="37">
        <f t="shared" si="128"/>
        <v>64.972254881892894</v>
      </c>
      <c r="J265" s="39">
        <f>(SUM($H$260:H265)/SUM($H$248:H253)-1)*100</f>
        <v>31.210857825593941</v>
      </c>
      <c r="K265" s="39">
        <f t="shared" si="143"/>
        <v>7.8727233346110665</v>
      </c>
      <c r="L265" s="39">
        <v>27.573187732342006</v>
      </c>
      <c r="M265" s="40">
        <f t="shared" si="129"/>
        <v>-73.997589833479395</v>
      </c>
      <c r="N265" s="39">
        <f>(SUM($L$260:L265)/SUM($L$248:L253)-1)*100</f>
        <v>-67.254357390367659</v>
      </c>
      <c r="O265" s="39">
        <f t="shared" si="144"/>
        <v>-72.941106906338689</v>
      </c>
      <c r="P265" s="39">
        <v>100.89767643238562</v>
      </c>
      <c r="Q265" s="38">
        <f t="shared" si="130"/>
        <v>6.1588921282798736</v>
      </c>
      <c r="R265" s="39">
        <f>(SUM($P$260:P265)/SUM($P$248:P253)-1)*100</f>
        <v>-1.5101530060861013</v>
      </c>
      <c r="S265" s="39">
        <f t="shared" si="145"/>
        <v>-4.8202408015492182</v>
      </c>
      <c r="T265" s="39">
        <v>100.00218670048764</v>
      </c>
      <c r="U265" s="40">
        <f t="shared" si="131"/>
        <v>-3.1758130081300635</v>
      </c>
      <c r="V265" s="39">
        <f>(SUM($T$260:T265)/SUM($T$248:T253)-1)*100</f>
        <v>-3.3745167255000541</v>
      </c>
      <c r="W265" s="39">
        <f t="shared" si="146"/>
        <v>-2.8470272761553872</v>
      </c>
      <c r="X265" s="39">
        <v>98.212095785193327</v>
      </c>
      <c r="Y265" s="40">
        <f t="shared" si="132"/>
        <v>-2.0092735703245523</v>
      </c>
      <c r="Z265" s="39">
        <f>(SUM($X$260:X265)/SUM($X$248:X253)-1)*100</f>
        <v>-9.6892354956870879</v>
      </c>
      <c r="AA265" s="39">
        <f t="shared" si="147"/>
        <v>-11.243432574430841</v>
      </c>
      <c r="AB265" s="39">
        <v>111.133151500124</v>
      </c>
      <c r="AC265" s="40">
        <f t="shared" si="133"/>
        <v>189.53488372093028</v>
      </c>
      <c r="AD265" s="39">
        <f>(SUM($AB$260:AB265)/SUM($AB$248:AB253)-1)*100</f>
        <v>37.616259042369961</v>
      </c>
      <c r="AE265" s="39">
        <f t="shared" si="148"/>
        <v>-2.3444826508283967</v>
      </c>
      <c r="AF265" s="41" t="s">
        <v>92</v>
      </c>
      <c r="AG265" s="39">
        <v>107.81</v>
      </c>
      <c r="AH265" s="39">
        <f t="shared" si="110"/>
        <v>98.388628556904592</v>
      </c>
      <c r="AI265" s="38">
        <f t="shared" si="134"/>
        <v>63.838152838200187</v>
      </c>
      <c r="AJ265" s="39">
        <f>(SUM($AH$260:AH265)/SUM($AH$248:AH253)-1)*100</f>
        <v>29.700770408278785</v>
      </c>
      <c r="AK265" s="39">
        <f t="shared" si="149"/>
        <v>5.8611890691392432</v>
      </c>
    </row>
    <row r="266" spans="1:37" ht="12.75" hidden="1" x14ac:dyDescent="0.2">
      <c r="A266" s="35" t="s">
        <v>81</v>
      </c>
      <c r="B266" s="35">
        <v>7</v>
      </c>
      <c r="C266" s="33" t="s">
        <v>91</v>
      </c>
      <c r="D266" s="39">
        <v>111.3758761276226</v>
      </c>
      <c r="E266" s="38">
        <f t="shared" si="127"/>
        <v>61.259612127591623</v>
      </c>
      <c r="F266" s="39">
        <f>(SUM($D$260:D266)/SUM($D$248:D254)-1)*100</f>
        <v>34.731767591422646</v>
      </c>
      <c r="G266" s="39">
        <f t="shared" si="135"/>
        <v>15.655547561070279</v>
      </c>
      <c r="H266" s="39">
        <v>110.76988442344002</v>
      </c>
      <c r="I266" s="37">
        <f t="shared" si="128"/>
        <v>64.602560808869384</v>
      </c>
      <c r="J266" s="39">
        <f>(SUM($H$260:H266)/SUM($H$248:H254)-1)*100</f>
        <v>36.184565980642766</v>
      </c>
      <c r="K266" s="39">
        <f t="shared" si="143"/>
        <v>15.948091689536241</v>
      </c>
      <c r="L266" s="39">
        <v>49.000929368029738</v>
      </c>
      <c r="M266" s="40">
        <f t="shared" si="129"/>
        <v>5.9000753201104743</v>
      </c>
      <c r="N266" s="39">
        <f>(SUM($L$260:L266)/SUM($L$248:L254)-1)*100</f>
        <v>-63.658744261809552</v>
      </c>
      <c r="O266" s="39">
        <f t="shared" si="144"/>
        <v>-73.254094830095099</v>
      </c>
      <c r="P266" s="39">
        <v>102.56025400490691</v>
      </c>
      <c r="Q266" s="38">
        <f t="shared" si="130"/>
        <v>8.9804931910195052</v>
      </c>
      <c r="R266" s="39">
        <f>(SUM($P$260:P266)/SUM($P$248:P254)-1)*100</f>
        <v>-0.10592176569119705</v>
      </c>
      <c r="S266" s="39">
        <f t="shared" si="145"/>
        <v>-3.5807034381527814</v>
      </c>
      <c r="T266" s="39">
        <v>99.897225077081202</v>
      </c>
      <c r="U266" s="40">
        <f t="shared" si="131"/>
        <v>-2.9074215761285274</v>
      </c>
      <c r="V266" s="39">
        <f>(SUM($T$260:T266)/SUM($T$248:T254)-1)*100</f>
        <v>-3.3084388642349194</v>
      </c>
      <c r="W266" s="39">
        <f t="shared" si="146"/>
        <v>-2.9414850093364038</v>
      </c>
      <c r="X266" s="39">
        <v>98.289550119408773</v>
      </c>
      <c r="Y266" s="40">
        <f t="shared" si="132"/>
        <v>-1.3219284603421215</v>
      </c>
      <c r="Z266" s="39">
        <f>(SUM($X$260:X266)/SUM($X$248:X254)-1)*100</f>
        <v>-8.5854959483023681</v>
      </c>
      <c r="AA266" s="39">
        <f t="shared" si="147"/>
        <v>-10.790648496240578</v>
      </c>
      <c r="AB266" s="39">
        <v>125.86164145797174</v>
      </c>
      <c r="AC266" s="40">
        <f t="shared" si="133"/>
        <v>272.68722466960355</v>
      </c>
      <c r="AD266" s="39">
        <f>(SUM($AB$260:AB266)/SUM($AB$248:AB254)-1)*100</f>
        <v>54.664536741214029</v>
      </c>
      <c r="AE266" s="39">
        <f t="shared" si="148"/>
        <v>11.386861313868636</v>
      </c>
      <c r="AF266" s="41" t="s">
        <v>92</v>
      </c>
      <c r="AG266" s="39">
        <v>107.81</v>
      </c>
      <c r="AH266" s="39">
        <f t="shared" si="110"/>
        <v>103.30755600373121</v>
      </c>
      <c r="AI266" s="38">
        <f t="shared" si="134"/>
        <v>61.424147489191085</v>
      </c>
      <c r="AJ266" s="39">
        <f>(SUM($AH$260:AH266)/SUM($AH$248:AH254)-1)*100</f>
        <v>34.47655933745164</v>
      </c>
      <c r="AK266" s="39">
        <f t="shared" si="149"/>
        <v>13.757189566508515</v>
      </c>
    </row>
    <row r="267" spans="1:37" ht="12.75" hidden="1" x14ac:dyDescent="0.2">
      <c r="A267" s="35" t="s">
        <v>81</v>
      </c>
      <c r="B267" s="35">
        <v>8</v>
      </c>
      <c r="C267" s="33" t="s">
        <v>91</v>
      </c>
      <c r="D267" s="39">
        <v>101.20074629371642</v>
      </c>
      <c r="E267" s="38">
        <f t="shared" si="127"/>
        <v>43.477293895094732</v>
      </c>
      <c r="F267" s="39">
        <f>(SUM($D$260:D267)/SUM($D$248:D255)-1)*100</f>
        <v>35.900121007071384</v>
      </c>
      <c r="G267" s="39">
        <f t="shared" si="135"/>
        <v>21.253475329709175</v>
      </c>
      <c r="H267" s="39">
        <v>100.71544204114278</v>
      </c>
      <c r="I267" s="37">
        <f t="shared" si="128"/>
        <v>43.501367075759816</v>
      </c>
      <c r="J267" s="39">
        <f>(SUM($H$260:H267)/SUM($H$248:H255)-1)*100</f>
        <v>37.168364773259441</v>
      </c>
      <c r="K267" s="39">
        <f t="shared" si="143"/>
        <v>21.648533225562943</v>
      </c>
      <c r="L267" s="39">
        <v>86.431226765799252</v>
      </c>
      <c r="M267" s="40">
        <f t="shared" si="129"/>
        <v>5.1144391070924229</v>
      </c>
      <c r="N267" s="39">
        <f>(SUM($L$260:L267)/SUM($L$248:L255)-1)*100</f>
        <v>-58.134348684658498</v>
      </c>
      <c r="O267" s="39">
        <f t="shared" si="144"/>
        <v>-70.507750711800071</v>
      </c>
      <c r="P267" s="39">
        <v>99.564150671092506</v>
      </c>
      <c r="Q267" s="38">
        <f t="shared" si="130"/>
        <v>6.4235468345057285</v>
      </c>
      <c r="R267" s="39">
        <f>(SUM($P$260:P267)/SUM($P$248:P255)-1)*100</f>
        <v>0.66089829992608262</v>
      </c>
      <c r="S267" s="39">
        <f t="shared" si="145"/>
        <v>-2.3188983099072829</v>
      </c>
      <c r="T267" s="39">
        <v>99.766023047823154</v>
      </c>
      <c r="U267" s="40">
        <f t="shared" si="131"/>
        <v>-2.5877530105047413</v>
      </c>
      <c r="V267" s="39">
        <f>(SUM($T$260:T267)/SUM($T$248:T255)-1)*100</f>
        <v>-3.2194813409234468</v>
      </c>
      <c r="W267" s="39">
        <f t="shared" si="146"/>
        <v>-2.9681325149247328</v>
      </c>
      <c r="X267" s="39">
        <v>97.902278448331515</v>
      </c>
      <c r="Y267" s="40">
        <f t="shared" si="132"/>
        <v>0</v>
      </c>
      <c r="Z267" s="39">
        <f>(SUM($X$260:X267)/SUM($X$248:X255)-1)*100</f>
        <v>-7.6001089621356321</v>
      </c>
      <c r="AA267" s="39">
        <f t="shared" si="147"/>
        <v>-10.013628014457566</v>
      </c>
      <c r="AB267" s="39">
        <v>101.61170344656585</v>
      </c>
      <c r="AC267" s="40">
        <f t="shared" si="133"/>
        <v>190.6382978723405</v>
      </c>
      <c r="AD267" s="39">
        <f>(SUM($AB$260:AB267)/SUM($AB$248:AB255)-1)*100</f>
        <v>64.160475482912332</v>
      </c>
      <c r="AE267" s="39">
        <f t="shared" si="148"/>
        <v>25.192538079753575</v>
      </c>
      <c r="AF267" s="41" t="s">
        <v>92</v>
      </c>
      <c r="AG267" s="39">
        <v>107.81</v>
      </c>
      <c r="AH267" s="39">
        <f t="shared" si="110"/>
        <v>93.869535566010967</v>
      </c>
      <c r="AI267" s="38">
        <f t="shared" si="134"/>
        <v>43.703535801802531</v>
      </c>
      <c r="AJ267" s="39">
        <f>(SUM($AH$260:AH267)/SUM($AH$248:AH255)-1)*100</f>
        <v>35.705528870050721</v>
      </c>
      <c r="AK267" s="39">
        <f t="shared" si="149"/>
        <v>19.646226606293979</v>
      </c>
    </row>
    <row r="268" spans="1:37" ht="12.75" hidden="1" x14ac:dyDescent="0.2">
      <c r="A268" s="35" t="s">
        <v>81</v>
      </c>
      <c r="B268" s="35">
        <v>9</v>
      </c>
      <c r="C268" s="33" t="s">
        <v>91</v>
      </c>
      <c r="D268" s="39">
        <v>110.98857807054353</v>
      </c>
      <c r="E268" s="38">
        <f t="shared" si="127"/>
        <v>28.352386292161668</v>
      </c>
      <c r="F268" s="39">
        <f>(SUM($D$260:D268)/SUM($D$248:D256)-1)*100</f>
        <v>34.837917696453168</v>
      </c>
      <c r="G268" s="39">
        <f t="shared" si="135"/>
        <v>25.216423688917743</v>
      </c>
      <c r="H268" s="39">
        <v>112.10731104836442</v>
      </c>
      <c r="I268" s="37">
        <f t="shared" si="128"/>
        <v>29.522255209382195</v>
      </c>
      <c r="J268" s="39">
        <f>(SUM($H$260:H268)/SUM($H$248:H256)-1)*100</f>
        <v>36.080828124975575</v>
      </c>
      <c r="K268" s="39">
        <f t="shared" si="143"/>
        <v>25.762638002560251</v>
      </c>
      <c r="L268" s="39">
        <v>27.648698884758367</v>
      </c>
      <c r="M268" s="40">
        <f t="shared" si="129"/>
        <v>-81.655618930168032</v>
      </c>
      <c r="N268" s="39">
        <f>(SUM($L$260:L268)/SUM($L$248:L256)-1)*100</f>
        <v>-61.153153687875907</v>
      </c>
      <c r="O268" s="39">
        <f t="shared" si="144"/>
        <v>-73.77239087918926</v>
      </c>
      <c r="P268" s="39">
        <v>98.680906335690565</v>
      </c>
      <c r="Q268" s="38">
        <f t="shared" si="130"/>
        <v>4.6849164063935262</v>
      </c>
      <c r="R268" s="39">
        <f>(SUM($P$260:P268)/SUM($P$248:P256)-1)*100</f>
        <v>1.086681829668934</v>
      </c>
      <c r="S268" s="39">
        <f t="shared" si="145"/>
        <v>-1.0453011702204407</v>
      </c>
      <c r="T268" s="39">
        <v>99.608580612713482</v>
      </c>
      <c r="U268" s="40">
        <f t="shared" si="131"/>
        <v>-2.0134228187919376</v>
      </c>
      <c r="V268" s="39">
        <f>(SUM($T$260:T268)/SUM($T$248:T256)-1)*100</f>
        <v>-3.0878458330985348</v>
      </c>
      <c r="W268" s="39">
        <f t="shared" si="146"/>
        <v>-2.8912209718885578</v>
      </c>
      <c r="X268" s="39">
        <v>100.30336280901054</v>
      </c>
      <c r="Y268" s="40">
        <f t="shared" si="132"/>
        <v>2.6962727993656017</v>
      </c>
      <c r="Z268" s="39">
        <f>(SUM($X$260:X268)/SUM($X$248:X256)-1)*100</f>
        <v>-6.5422845038292099</v>
      </c>
      <c r="AA268" s="39">
        <f t="shared" si="147"/>
        <v>-8.7634118563807277</v>
      </c>
      <c r="AB268" s="39">
        <v>90.304983882965544</v>
      </c>
      <c r="AC268" s="40">
        <f t="shared" si="133"/>
        <v>97.077922077922125</v>
      </c>
      <c r="AD268" s="39">
        <f>(SUM($AB$260:AB268)/SUM($AB$248:AB256)-1)*100</f>
        <v>66.920773209910166</v>
      </c>
      <c r="AE268" s="39">
        <f t="shared" si="148"/>
        <v>38.235294117647044</v>
      </c>
      <c r="AF268" s="41" t="s">
        <v>92</v>
      </c>
      <c r="AG268" s="39">
        <v>107.81</v>
      </c>
      <c r="AH268" s="39">
        <f t="shared" si="110"/>
        <v>102.94831469301874</v>
      </c>
      <c r="AI268" s="38">
        <f t="shared" si="134"/>
        <v>28.566683941105055</v>
      </c>
      <c r="AJ268" s="39">
        <f>(SUM($AH$260:AH268)/SUM($AH$248:AH256)-1)*100</f>
        <v>34.703543318401906</v>
      </c>
      <c r="AK268" s="39">
        <f t="shared" si="149"/>
        <v>24.023377699321969</v>
      </c>
    </row>
    <row r="269" spans="1:37" ht="12.75" hidden="1" x14ac:dyDescent="0.2">
      <c r="A269" s="35" t="s">
        <v>81</v>
      </c>
      <c r="B269" s="35">
        <v>10</v>
      </c>
      <c r="C269" s="33" t="s">
        <v>91</v>
      </c>
      <c r="D269" s="39">
        <v>115.49924629015192</v>
      </c>
      <c r="E269" s="38">
        <f t="shared" si="127"/>
        <v>18.246538777797156</v>
      </c>
      <c r="F269" s="39">
        <f>(SUM($D$260:D269)/SUM($D$248:D257)-1)*100</f>
        <v>32.562198092951022</v>
      </c>
      <c r="G269" s="39">
        <f t="shared" si="135"/>
        <v>27.576457939185147</v>
      </c>
      <c r="H269" s="39">
        <v>115.43531216141881</v>
      </c>
      <c r="I269" s="37">
        <f t="shared" si="128"/>
        <v>18.313549972131284</v>
      </c>
      <c r="J269" s="39">
        <f>(SUM($H$260:H269)/SUM($H$248:H257)-1)*100</f>
        <v>33.625797164064174</v>
      </c>
      <c r="K269" s="39">
        <f t="shared" si="143"/>
        <v>28.164112955788653</v>
      </c>
      <c r="L269" s="39">
        <v>27.846189591078069</v>
      </c>
      <c r="M269" s="40">
        <f t="shared" si="129"/>
        <v>126.77388836329237</v>
      </c>
      <c r="N269" s="39">
        <f>(SUM($L$260:L269)/SUM($L$248:L257)-1)*100</f>
        <v>-59.208478143815157</v>
      </c>
      <c r="O269" s="39">
        <f t="shared" si="144"/>
        <v>-62.736993199158725</v>
      </c>
      <c r="P269" s="39">
        <v>98.265261942560244</v>
      </c>
      <c r="Q269" s="38">
        <f t="shared" si="130"/>
        <v>3.126135950563409</v>
      </c>
      <c r="R269" s="39">
        <f>(SUM($P$260:P269)/SUM($P$248:P257)-1)*100</f>
        <v>1.2837398802311162</v>
      </c>
      <c r="S269" s="39">
        <f t="shared" si="145"/>
        <v>1.1580608271444248E-2</v>
      </c>
      <c r="T269" s="39">
        <v>99.110012901532883</v>
      </c>
      <c r="U269" s="40">
        <f t="shared" si="131"/>
        <v>-2.9547790339157274</v>
      </c>
      <c r="V269" s="39">
        <f>(SUM($T$260:T269)/SUM($T$248:T257)-1)*100</f>
        <v>-3.0746965926978898</v>
      </c>
      <c r="W269" s="39">
        <f t="shared" si="146"/>
        <v>-2.9617901625501304</v>
      </c>
      <c r="X269" s="39">
        <v>99.296456464209655</v>
      </c>
      <c r="Y269" s="40">
        <f t="shared" si="132"/>
        <v>2.8067361668003343</v>
      </c>
      <c r="Z269" s="39">
        <f>(SUM($X$260:X269)/SUM($X$248:X257)-1)*100</f>
        <v>-5.6800532504991956</v>
      </c>
      <c r="AA269" s="39">
        <f t="shared" si="147"/>
        <v>-7.3653530876191695</v>
      </c>
      <c r="AB269" s="39">
        <v>91.495164889660302</v>
      </c>
      <c r="AC269" s="40">
        <f t="shared" si="133"/>
        <v>69.421487603305764</v>
      </c>
      <c r="AD269" s="39">
        <f>(SUM($AB$260:AB269)/SUM($AB$248:AB257)-1)*100</f>
        <v>67.145688800792854</v>
      </c>
      <c r="AE269" s="39">
        <f t="shared" si="148"/>
        <v>50.057230064860761</v>
      </c>
      <c r="AF269" s="41" t="s">
        <v>92</v>
      </c>
      <c r="AG269" s="39">
        <v>107.5</v>
      </c>
      <c r="AH269" s="39">
        <f t="shared" si="110"/>
        <v>107.44115933967619</v>
      </c>
      <c r="AI269" s="38">
        <f t="shared" si="134"/>
        <v>18.763523645011688</v>
      </c>
      <c r="AJ269" s="39">
        <f>(SUM($AH$260:AH269)/SUM($AH$248:AH257)-1)*100</f>
        <v>32.521840335566267</v>
      </c>
      <c r="AK269" s="39">
        <f t="shared" si="149"/>
        <v>26.912854617996445</v>
      </c>
    </row>
    <row r="270" spans="1:37" ht="12.75" hidden="1" x14ac:dyDescent="0.2">
      <c r="A270" s="35" t="s">
        <v>81</v>
      </c>
      <c r="B270" s="35">
        <v>11</v>
      </c>
      <c r="C270" s="33" t="s">
        <v>91</v>
      </c>
      <c r="D270" s="39">
        <v>130.32912982297702</v>
      </c>
      <c r="E270" s="38">
        <f t="shared" si="127"/>
        <v>22.844947651841778</v>
      </c>
      <c r="F270" s="39">
        <f>(SUM($D$260:D270)/SUM($D$248:D258)-1)*100</f>
        <v>31.302227388477878</v>
      </c>
      <c r="G270" s="39">
        <f t="shared" si="135"/>
        <v>29.672313112857239</v>
      </c>
      <c r="H270" s="39">
        <v>132.03530920230935</v>
      </c>
      <c r="I270" s="37">
        <f t="shared" si="128"/>
        <v>26.067660322621265</v>
      </c>
      <c r="J270" s="39">
        <f>(SUM($H$260:H270)/SUM($H$248:H258)-1)*100</f>
        <v>32.649532219436225</v>
      </c>
      <c r="K270" s="39">
        <f t="shared" si="143"/>
        <v>30.739380925932579</v>
      </c>
      <c r="L270" s="39">
        <v>297.60687732342006</v>
      </c>
      <c r="M270" s="40">
        <f t="shared" si="129"/>
        <v>537.81899663886486</v>
      </c>
      <c r="N270" s="39">
        <f>(SUM($L$260:L270)/SUM($L$248:L258)-1)*100</f>
        <v>-36.62062046975597</v>
      </c>
      <c r="O270" s="39">
        <f t="shared" si="144"/>
        <v>-37.136942475377957</v>
      </c>
      <c r="P270" s="39">
        <v>100.65521720305959</v>
      </c>
      <c r="Q270" s="38">
        <f t="shared" si="130"/>
        <v>2.504409171075821</v>
      </c>
      <c r="R270" s="39">
        <f>(SUM($P$260:P270)/SUM($P$248:P258)-1)*100</f>
        <v>1.3942791433089186</v>
      </c>
      <c r="S270" s="39">
        <f t="shared" si="145"/>
        <v>0.82429185174397901</v>
      </c>
      <c r="T270" s="39">
        <v>99.293695742494165</v>
      </c>
      <c r="U270" s="40">
        <f t="shared" si="131"/>
        <v>-2.9494742241600278</v>
      </c>
      <c r="V270" s="39">
        <f>(SUM($T$260:T270)/SUM($T$248:T258)-1)*100</f>
        <v>-3.0634168880674273</v>
      </c>
      <c r="W270" s="39">
        <f t="shared" si="146"/>
        <v>-2.9936319207903779</v>
      </c>
      <c r="X270" s="39">
        <v>105.26044019879946</v>
      </c>
      <c r="Y270" s="40">
        <f t="shared" si="132"/>
        <v>8.5463258785942458</v>
      </c>
      <c r="Z270" s="39">
        <f>(SUM($X$260:X270)/SUM($X$248:X258)-1)*100</f>
        <v>-4.4743789345427327</v>
      </c>
      <c r="AA270" s="39">
        <f t="shared" si="147"/>
        <v>-5.3944208387216008</v>
      </c>
      <c r="AB270" s="39">
        <v>99.528886684849994</v>
      </c>
      <c r="AC270" s="40">
        <f t="shared" si="133"/>
        <v>28.901734104046227</v>
      </c>
      <c r="AD270" s="39">
        <f>(SUM($AB$260:AB270)/SUM($AB$248:AB258)-1)*100</f>
        <v>62.788144895718979</v>
      </c>
      <c r="AE270" s="39">
        <f t="shared" si="148"/>
        <v>55.378949408800167</v>
      </c>
      <c r="AF270" s="41" t="s">
        <v>92</v>
      </c>
      <c r="AG270" s="39">
        <v>107.74</v>
      </c>
      <c r="AH270" s="39">
        <f t="shared" si="110"/>
        <v>120.96633545848991</v>
      </c>
      <c r="AI270" s="38">
        <f t="shared" si="134"/>
        <v>23.015977372908949</v>
      </c>
      <c r="AJ270" s="39">
        <f>(SUM($AH$260:AH270)/SUM($AH$248:AH258)-1)*100</f>
        <v>31.290778843564837</v>
      </c>
      <c r="AK270" s="39">
        <f t="shared" si="149"/>
        <v>29.483582276010679</v>
      </c>
    </row>
    <row r="271" spans="1:37" ht="12.75" hidden="1" x14ac:dyDescent="0.2">
      <c r="A271" s="35" t="s">
        <v>81</v>
      </c>
      <c r="B271" s="35">
        <v>12</v>
      </c>
      <c r="C271" s="33" t="s">
        <v>91</v>
      </c>
      <c r="D271" s="39">
        <v>125.66620393154726</v>
      </c>
      <c r="E271" s="38">
        <f t="shared" si="127"/>
        <v>17.936191646563174</v>
      </c>
      <c r="F271" s="39">
        <f>(SUM($D$260:D271)/SUM($D$248:D259)-1)*100</f>
        <v>29.762156108831217</v>
      </c>
      <c r="G271" s="39">
        <f t="shared" si="135"/>
        <v>29.762156108831221</v>
      </c>
      <c r="H271" s="39">
        <v>124.42878155602999</v>
      </c>
      <c r="I271" s="37">
        <f t="shared" si="128"/>
        <v>18.716461041683758</v>
      </c>
      <c r="J271" s="39">
        <f>(SUM($H$260:H271)/SUM($H$248:H259)-1)*100</f>
        <v>31.054652412964458</v>
      </c>
      <c r="K271" s="39">
        <f t="shared" si="143"/>
        <v>31.054652412964458</v>
      </c>
      <c r="L271" s="39">
        <v>418.34921003717477</v>
      </c>
      <c r="M271" s="40">
        <f t="shared" si="129"/>
        <v>1158.0436681222709</v>
      </c>
      <c r="N271" s="39">
        <f>(SUM($L$260:L271)/SUM($L$248:L259)-1)*100</f>
        <v>-5.2538890519518544</v>
      </c>
      <c r="O271" s="39">
        <f t="shared" si="144"/>
        <v>-5.2538890519518588</v>
      </c>
      <c r="P271" s="39">
        <v>100.51666907201616</v>
      </c>
      <c r="Q271" s="38">
        <f t="shared" si="130"/>
        <v>1.0269799825935593</v>
      </c>
      <c r="R271" s="39">
        <f>(SUM($P$260:P271)/SUM($P$248:P259)-1)*100</f>
        <v>1.3634102811667992</v>
      </c>
      <c r="S271" s="39">
        <f t="shared" si="145"/>
        <v>1.363410281166793</v>
      </c>
      <c r="T271" s="39">
        <v>98.978810872274821</v>
      </c>
      <c r="U271" s="40">
        <f t="shared" si="131"/>
        <v>-3.1081428204469574</v>
      </c>
      <c r="V271" s="39">
        <f>(SUM($T$260:T271)/SUM($T$248:T259)-1)*100</f>
        <v>-3.0671075501292666</v>
      </c>
      <c r="W271" s="39">
        <f t="shared" si="146"/>
        <v>-3.0671075501292648</v>
      </c>
      <c r="X271" s="39">
        <v>106.96443555153941</v>
      </c>
      <c r="Y271" s="40">
        <f t="shared" si="132"/>
        <v>10.391686650679461</v>
      </c>
      <c r="Z271" s="39">
        <f>(SUM($X$260:X271)/SUM($X$248:X259)-1)*100</f>
        <v>-3.3137793310034747</v>
      </c>
      <c r="AA271" s="39">
        <f t="shared" si="147"/>
        <v>-3.3137793310034738</v>
      </c>
      <c r="AB271" s="39">
        <v>96.850979419786768</v>
      </c>
      <c r="AC271" s="40">
        <f t="shared" si="133"/>
        <v>8.3194675540765388</v>
      </c>
      <c r="AD271" s="39">
        <f>(SUM($AB$260:AB271)/SUM($AB$248:AB259)-1)*100</f>
        <v>56.439100077579511</v>
      </c>
      <c r="AE271" s="39">
        <f t="shared" si="148"/>
        <v>56.439100077579496</v>
      </c>
      <c r="AF271" s="41" t="s">
        <v>92</v>
      </c>
      <c r="AG271" s="39">
        <v>107.46</v>
      </c>
      <c r="AH271" s="39">
        <f t="shared" si="110"/>
        <v>116.94230777177299</v>
      </c>
      <c r="AI271" s="38">
        <f t="shared" si="134"/>
        <v>18.320312873776061</v>
      </c>
      <c r="AJ271" s="39">
        <f>(SUM($AH$260:AH271)/SUM($AH$248:AH259)-1)*100</f>
        <v>29.796915441649439</v>
      </c>
      <c r="AK271" s="39">
        <f t="shared" si="149"/>
        <v>29.796915441649446</v>
      </c>
    </row>
    <row r="272" spans="1:37" ht="12.75" hidden="1" x14ac:dyDescent="0.2">
      <c r="A272" s="35" t="s">
        <v>82</v>
      </c>
      <c r="B272" s="35">
        <v>1</v>
      </c>
      <c r="C272" s="33" t="s">
        <v>91</v>
      </c>
      <c r="D272" s="39">
        <v>71.920647389459006</v>
      </c>
      <c r="E272" s="38">
        <f t="shared" si="127"/>
        <v>15.421549136717431</v>
      </c>
      <c r="F272" s="39">
        <f>(SUM($D$272:D272)/SUM($D$260:D260)-1)*100</f>
        <v>15.421549136717427</v>
      </c>
      <c r="G272" s="39">
        <f t="shared" ref="G272:G278" si="150">(SUM(D261:D272)/SUM(D249:D260))*100-100</f>
        <v>29.976168496299834</v>
      </c>
      <c r="H272" s="39">
        <v>70.248048323787543</v>
      </c>
      <c r="I272" s="37">
        <f t="shared" si="128"/>
        <v>15.697031191393435</v>
      </c>
      <c r="J272" s="39">
        <f>(SUM($H$272:H272)/SUM($H$260:H260)-1)*100</f>
        <v>15.697031191393428</v>
      </c>
      <c r="K272" s="39">
        <f t="shared" si="143"/>
        <v>31.335469061956019</v>
      </c>
      <c r="L272" s="39">
        <v>95.945631970260223</v>
      </c>
      <c r="M272" s="40">
        <f t="shared" si="129"/>
        <v>110.01907183725365</v>
      </c>
      <c r="N272" s="39">
        <f>(SUM($L$272:L272)/SUM($L$260:L260)-1)*100</f>
        <v>110.01907183725366</v>
      </c>
      <c r="O272" s="39">
        <f t="shared" si="144"/>
        <v>14.013528330570125</v>
      </c>
      <c r="P272" s="39">
        <v>101.79823928416798</v>
      </c>
      <c r="Q272" s="38">
        <f t="shared" si="130"/>
        <v>1.1355815554026094</v>
      </c>
      <c r="R272" s="39">
        <f>(SUM($P$272:P272)/SUM($P$260:P260)-1)*100</f>
        <v>1.1355815554026094</v>
      </c>
      <c r="S272" s="39">
        <f t="shared" si="145"/>
        <v>1.9431460740217688</v>
      </c>
      <c r="T272" s="39">
        <v>98.558964378649065</v>
      </c>
      <c r="U272" s="40">
        <f t="shared" si="131"/>
        <v>-3.9631807721810333</v>
      </c>
      <c r="V272" s="39">
        <f>(SUM($T$272:T272)/SUM($T$260:T260)-1)*100</f>
        <v>-3.9631807721810297</v>
      </c>
      <c r="W272" s="39">
        <f t="shared" si="146"/>
        <v>-3.2705817433198092</v>
      </c>
      <c r="X272" s="39">
        <v>106.8095268831085</v>
      </c>
      <c r="Y272" s="40">
        <f t="shared" si="132"/>
        <v>8.8397790055248606</v>
      </c>
      <c r="Z272" s="39">
        <f>(SUM($X$272:X272)/SUM($X$260:X260)-1)*100</f>
        <v>8.8397790055248606</v>
      </c>
      <c r="AA272" s="39">
        <f t="shared" si="147"/>
        <v>-1.2404278210239994</v>
      </c>
      <c r="AB272" s="39">
        <v>110.53806099677661</v>
      </c>
      <c r="AC272" s="40">
        <f t="shared" si="133"/>
        <v>17.192429022082024</v>
      </c>
      <c r="AD272" s="39">
        <f>(SUM($AB$272:AB272)/SUM($AB$260:AB260)-1)*100</f>
        <v>17.192429022082024</v>
      </c>
      <c r="AE272" s="39">
        <f t="shared" si="148"/>
        <v>59.792806880375281</v>
      </c>
      <c r="AF272" s="41" t="s">
        <v>92</v>
      </c>
      <c r="AG272" s="39">
        <v>107.46</v>
      </c>
      <c r="AH272" s="39">
        <f t="shared" si="110"/>
        <v>66.927831183192822</v>
      </c>
      <c r="AI272" s="38">
        <f t="shared" si="134"/>
        <v>15.797480108221734</v>
      </c>
      <c r="AJ272" s="39">
        <f>(SUM($AH$272:AH272)/SUM($AH$260:AH260)-1)*100</f>
        <v>15.797480108221729</v>
      </c>
      <c r="AK272" s="39">
        <f t="shared" si="149"/>
        <v>30.143336879739309</v>
      </c>
    </row>
    <row r="273" spans="1:37" ht="12.75" hidden="1" x14ac:dyDescent="0.2">
      <c r="A273" s="35" t="s">
        <v>82</v>
      </c>
      <c r="B273" s="35">
        <v>2</v>
      </c>
      <c r="C273" s="33" t="s">
        <v>91</v>
      </c>
      <c r="D273" s="39">
        <v>91.174519903842253</v>
      </c>
      <c r="E273" s="38">
        <f t="shared" si="127"/>
        <v>28.201819380463604</v>
      </c>
      <c r="F273" s="39">
        <f>(SUM($D$272:D273)/SUM($D$260:D261)-1)*100</f>
        <v>22.233449870321319</v>
      </c>
      <c r="G273" s="39">
        <f t="shared" si="150"/>
        <v>32.432611415822805</v>
      </c>
      <c r="H273" s="39">
        <v>92.040294355093991</v>
      </c>
      <c r="I273" s="37">
        <f t="shared" si="128"/>
        <v>29.757248201786183</v>
      </c>
      <c r="J273" s="39">
        <f>(SUM($H$272:H273)/SUM($H$260:H261)-1)*100</f>
        <v>23.272644225080551</v>
      </c>
      <c r="K273" s="39">
        <f t="shared" si="143"/>
        <v>34.017637894444107</v>
      </c>
      <c r="L273" s="39">
        <v>172.72885687732341</v>
      </c>
      <c r="M273" s="40">
        <f t="shared" si="129"/>
        <v>189.3267172601673</v>
      </c>
      <c r="N273" s="39">
        <f>(SUM($L$272:L273)/SUM($L$260:L261)-1)*100</f>
        <v>154.94681144242955</v>
      </c>
      <c r="O273" s="39">
        <f t="shared" si="144"/>
        <v>20.49635231362403</v>
      </c>
      <c r="P273" s="39">
        <v>104.03232789724346</v>
      </c>
      <c r="Q273" s="38">
        <f t="shared" si="130"/>
        <v>4.3969412582551115</v>
      </c>
      <c r="R273" s="39">
        <f>(SUM($P$272:P273)/SUM($P$260:P261)-1)*100</f>
        <v>2.7580840394258788</v>
      </c>
      <c r="S273" s="39">
        <f t="shared" si="145"/>
        <v>3.0679479396478797</v>
      </c>
      <c r="T273" s="39">
        <v>99.634821018565091</v>
      </c>
      <c r="U273" s="40">
        <f t="shared" si="131"/>
        <v>-1.2226847034339272</v>
      </c>
      <c r="V273" s="39">
        <f>(SUM($T$272:T273)/SUM($T$260:T261)-1)*100</f>
        <v>-2.6047711154094211</v>
      </c>
      <c r="W273" s="39">
        <f t="shared" si="146"/>
        <v>-3.0679156908664993</v>
      </c>
      <c r="X273" s="39">
        <v>107.73897889369393</v>
      </c>
      <c r="Y273" s="40">
        <f t="shared" si="132"/>
        <v>8.9271730618637406</v>
      </c>
      <c r="Z273" s="39">
        <f>(SUM($X$272:X273)/SUM($X$260:X261)-1)*100</f>
        <v>8.8836477987421336</v>
      </c>
      <c r="AA273" s="39">
        <f t="shared" si="147"/>
        <v>1.1193309745899143</v>
      </c>
      <c r="AB273" s="39">
        <v>121.8447805603769</v>
      </c>
      <c r="AC273" s="40">
        <f t="shared" si="133"/>
        <v>29.383886255924153</v>
      </c>
      <c r="AD273" s="39">
        <f>(SUM($AB$272:AB273)/SUM($AB$260:AB261)-1)*100</f>
        <v>23.283346487766376</v>
      </c>
      <c r="AE273" s="39">
        <f t="shared" si="148"/>
        <v>66.487455197132647</v>
      </c>
      <c r="AF273" s="41" t="s">
        <v>92</v>
      </c>
      <c r="AG273" s="39">
        <v>107.97</v>
      </c>
      <c r="AH273" s="39">
        <f t="shared" si="110"/>
        <v>84.444308515182229</v>
      </c>
      <c r="AI273" s="38">
        <f t="shared" si="134"/>
        <v>28.011837986549807</v>
      </c>
      <c r="AJ273" s="39">
        <f>(SUM($AH$272:AH273)/SUM($AH$260:AH261)-1)*100</f>
        <v>22.307748811858708</v>
      </c>
      <c r="AK273" s="39">
        <f t="shared" si="149"/>
        <v>32.664867337642335</v>
      </c>
    </row>
    <row r="274" spans="1:37" ht="12.75" hidden="1" x14ac:dyDescent="0.2">
      <c r="A274" s="35" t="s">
        <v>82</v>
      </c>
      <c r="B274" s="35">
        <v>3</v>
      </c>
      <c r="C274" s="33" t="s">
        <v>91</v>
      </c>
      <c r="D274" s="39">
        <v>112.816428418966</v>
      </c>
      <c r="E274" s="38">
        <f t="shared" si="127"/>
        <v>20.838939997296578</v>
      </c>
      <c r="F274" s="39">
        <f>(SUM($D$272:D274)/SUM($D$260:D262)-1)*100</f>
        <v>21.659382729764509</v>
      </c>
      <c r="G274" s="39">
        <f t="shared" si="150"/>
        <v>32.300790751800321</v>
      </c>
      <c r="H274" s="39">
        <v>114.25298008228508</v>
      </c>
      <c r="I274" s="37">
        <f t="shared" si="128"/>
        <v>21.883250135279582</v>
      </c>
      <c r="J274" s="39">
        <f>(SUM($H$272:H274)/SUM($H$260:H262)-1)*100</f>
        <v>22.694794304064093</v>
      </c>
      <c r="K274" s="39">
        <f t="shared" si="143"/>
        <v>33.723964627155709</v>
      </c>
      <c r="L274" s="39">
        <v>1.5683085501858733</v>
      </c>
      <c r="M274" s="40">
        <f t="shared" si="129"/>
        <v>-77.099236641221381</v>
      </c>
      <c r="N274" s="39">
        <f>(SUM($L$272:L274)/SUM($L$260:L262)-1)*100</f>
        <v>140.78770313632126</v>
      </c>
      <c r="O274" s="39">
        <f t="shared" si="144"/>
        <v>72.917621999023737</v>
      </c>
      <c r="P274" s="39">
        <v>104.98484629816711</v>
      </c>
      <c r="Q274" s="38">
        <f t="shared" si="130"/>
        <v>5.9975520195838357</v>
      </c>
      <c r="R274" s="39">
        <f>(SUM($P$272:P274)/SUM($P$260:P262)-1)*100</f>
        <v>3.8299103268729873</v>
      </c>
      <c r="S274" s="39">
        <f t="shared" si="145"/>
        <v>4.082847280085673</v>
      </c>
      <c r="T274" s="39">
        <v>100.31707157070697</v>
      </c>
      <c r="U274" s="40">
        <f t="shared" si="131"/>
        <v>7.8534031413596495E-2</v>
      </c>
      <c r="V274" s="39">
        <f>(SUM($T$272:T274)/SUM($T$260:T262)-1)*100</f>
        <v>-1.7192224622030183</v>
      </c>
      <c r="W274" s="39">
        <f t="shared" si="146"/>
        <v>-2.7197948937079417</v>
      </c>
      <c r="X274" s="39">
        <v>109.90770025172661</v>
      </c>
      <c r="Y274" s="40">
        <f t="shared" si="132"/>
        <v>10.600155884645375</v>
      </c>
      <c r="Z274" s="39">
        <f>(SUM($X$272:X274)/SUM($X$260:X262)-1)*100</f>
        <v>9.459106349621127</v>
      </c>
      <c r="AA274" s="39">
        <f t="shared" si="147"/>
        <v>3.22265625</v>
      </c>
      <c r="AB274" s="39">
        <v>121.99355318621375</v>
      </c>
      <c r="AC274" s="40">
        <f t="shared" si="133"/>
        <v>33.116883116883116</v>
      </c>
      <c r="AD274" s="39">
        <f>(SUM($AB$272:AB274)/SUM($AB$260:AB262)-1)*100</f>
        <v>26.500265533722779</v>
      </c>
      <c r="AE274" s="39">
        <f t="shared" si="148"/>
        <v>69.839381320642502</v>
      </c>
      <c r="AF274" s="41" t="s">
        <v>92</v>
      </c>
      <c r="AG274" s="39">
        <v>107.97</v>
      </c>
      <c r="AH274" s="39">
        <f t="shared" si="110"/>
        <v>104.48868057698064</v>
      </c>
      <c r="AI274" s="38">
        <f t="shared" si="134"/>
        <v>20.659869603672718</v>
      </c>
      <c r="AJ274" s="39">
        <f>(SUM($AH$272:AH274)/SUM($AH$260:AH262)-1)*100</f>
        <v>21.629379068248067</v>
      </c>
      <c r="AK274" s="39">
        <f t="shared" si="149"/>
        <v>32.492135166006847</v>
      </c>
    </row>
    <row r="275" spans="1:37" ht="12.75" hidden="1" x14ac:dyDescent="0.2">
      <c r="A275" s="35" t="s">
        <v>82</v>
      </c>
      <c r="B275" s="35">
        <v>4</v>
      </c>
      <c r="C275" s="33" t="s">
        <v>91</v>
      </c>
      <c r="D275" s="39">
        <v>99.741290835653672</v>
      </c>
      <c r="E275" s="38">
        <f t="shared" si="127"/>
        <v>7.8757774422085589</v>
      </c>
      <c r="F275" s="39">
        <f>(SUM($D$272:D275)/SUM($D$260:D263)-1)*100</f>
        <v>17.667447588684972</v>
      </c>
      <c r="G275" s="39">
        <f t="shared" si="150"/>
        <v>28.399188931592022</v>
      </c>
      <c r="H275" s="39">
        <v>98.615606525210524</v>
      </c>
      <c r="I275" s="37">
        <f t="shared" si="128"/>
        <v>7.2950127328232668</v>
      </c>
      <c r="J275" s="39">
        <f>(SUM($H$272:H275)/SUM($H$260:H263)-1)*100</f>
        <v>18.234020904616123</v>
      </c>
      <c r="K275" s="39">
        <f t="shared" si="143"/>
        <v>29.734201894608077</v>
      </c>
      <c r="L275" s="39">
        <v>58.939358736059475</v>
      </c>
      <c r="M275" s="40">
        <f t="shared" si="129"/>
        <v>81.780723754926498</v>
      </c>
      <c r="N275" s="39">
        <f>(SUM($L$272:L275)/SUM($L$260:L263)-1)*100</f>
        <v>127.56183745583036</v>
      </c>
      <c r="O275" s="39">
        <f t="shared" si="144"/>
        <v>89.144580225361068</v>
      </c>
      <c r="P275" s="39">
        <v>105.24462404387359</v>
      </c>
      <c r="Q275" s="38">
        <f t="shared" si="130"/>
        <v>5.7421263267792</v>
      </c>
      <c r="R275" s="39">
        <f>(SUM($P$272:P275)/SUM($P$260:P263)-1)*100</f>
        <v>4.3070510593956168</v>
      </c>
      <c r="S275" s="39">
        <f t="shared" si="145"/>
        <v>4.4448737572632382</v>
      </c>
      <c r="T275" s="39">
        <v>100.4220331941134</v>
      </c>
      <c r="U275" s="40">
        <f t="shared" si="131"/>
        <v>0.71052631578947967</v>
      </c>
      <c r="V275" s="39">
        <f>(SUM($T$272:T275)/SUM($T$260:T263)-1)*100</f>
        <v>-1.1186991869918672</v>
      </c>
      <c r="W275" s="39">
        <f t="shared" si="146"/>
        <v>-2.336598855280954</v>
      </c>
      <c r="X275" s="39">
        <v>110.52733492545022</v>
      </c>
      <c r="Y275" s="40">
        <f t="shared" si="132"/>
        <v>11.83385579937304</v>
      </c>
      <c r="Z275" s="39">
        <f>(SUM($X$272:X275)/SUM($X$260:X263)-1)*100</f>
        <v>10.052910052910068</v>
      </c>
      <c r="AA275" s="39">
        <f t="shared" si="147"/>
        <v>4.758164801361346</v>
      </c>
      <c r="AB275" s="39">
        <v>122.4398710637243</v>
      </c>
      <c r="AC275" s="40">
        <f t="shared" si="133"/>
        <v>22.652757078986596</v>
      </c>
      <c r="AD275" s="39">
        <f>(SUM($AB$272:AB275)/SUM($AB$260:AB263)-1)*100</f>
        <v>25.489428347689902</v>
      </c>
      <c r="AE275" s="39">
        <f t="shared" si="148"/>
        <v>62.539623345142644</v>
      </c>
      <c r="AF275" s="41" t="s">
        <v>92</v>
      </c>
      <c r="AG275" s="39">
        <v>108.57</v>
      </c>
      <c r="AH275" s="39">
        <f t="shared" si="110"/>
        <v>91.868187193196718</v>
      </c>
      <c r="AI275" s="38">
        <f t="shared" si="134"/>
        <v>7.1206370640555008</v>
      </c>
      <c r="AJ275" s="39">
        <f>(SUM($AH$272:AH275)/SUM($AH$260:AH263)-1)*100</f>
        <v>17.427433651856706</v>
      </c>
      <c r="AK275" s="39">
        <f t="shared" si="149"/>
        <v>28.495810066798697</v>
      </c>
    </row>
    <row r="276" spans="1:37" ht="12.75" hidden="1" x14ac:dyDescent="0.2">
      <c r="A276" s="35" t="s">
        <v>82</v>
      </c>
      <c r="B276" s="35">
        <v>5</v>
      </c>
      <c r="C276" s="33" t="s">
        <v>91</v>
      </c>
      <c r="D276" s="39">
        <v>112.49437087622347</v>
      </c>
      <c r="E276" s="38">
        <f t="shared" si="127"/>
        <v>41.292968057520284</v>
      </c>
      <c r="F276" s="39">
        <f>(SUM($D$272:D276)/SUM($D$260:D264)-1)*100</f>
        <v>22.383330819908419</v>
      </c>
      <c r="G276" s="39">
        <f t="shared" si="150"/>
        <v>28.921070086681624</v>
      </c>
      <c r="H276" s="39">
        <v>113.82136287287355</v>
      </c>
      <c r="I276" s="37">
        <f t="shared" si="128"/>
        <v>41.875341251678947</v>
      </c>
      <c r="J276" s="39">
        <f>(SUM($H$272:H276)/SUM($H$260:H264)-1)*100</f>
        <v>23.005163007025644</v>
      </c>
      <c r="K276" s="39">
        <f t="shared" si="143"/>
        <v>29.987280748752966</v>
      </c>
      <c r="L276" s="39">
        <v>88.046003717472118</v>
      </c>
      <c r="M276" s="40">
        <f t="shared" si="129"/>
        <v>-27.167019027484145</v>
      </c>
      <c r="N276" s="39">
        <f>(SUM($L$272:L276)/SUM($L$260:L264)-1)*100</f>
        <v>57.122232916265588</v>
      </c>
      <c r="O276" s="39">
        <f t="shared" si="144"/>
        <v>81.923792548118257</v>
      </c>
      <c r="P276" s="39">
        <v>103.70327608601528</v>
      </c>
      <c r="Q276" s="38">
        <f t="shared" si="130"/>
        <v>3.7242335007794907</v>
      </c>
      <c r="R276" s="39">
        <f>(SUM($P$272:P276)/SUM($P$260:P264)-1)*100</f>
        <v>4.1902447491754868</v>
      </c>
      <c r="S276" s="39">
        <f t="shared" si="145"/>
        <v>4.4570226259093886</v>
      </c>
      <c r="T276" s="39">
        <v>101.31420699306817</v>
      </c>
      <c r="U276" s="40">
        <f t="shared" si="131"/>
        <v>1.418439716312065</v>
      </c>
      <c r="V276" s="39">
        <f>(SUM($T$272:T276)/SUM($T$260:T264)-1)*100</f>
        <v>-0.61516004587633955</v>
      </c>
      <c r="W276" s="39">
        <f t="shared" si="146"/>
        <v>-1.9075268817204289</v>
      </c>
      <c r="X276" s="39">
        <v>107.19679855418576</v>
      </c>
      <c r="Y276" s="40">
        <f t="shared" si="132"/>
        <v>8.8050314465408803</v>
      </c>
      <c r="Z276" s="39">
        <f>(SUM($X$272:X276)/SUM($X$260:X264)-1)*100</f>
        <v>9.8039215686274606</v>
      </c>
      <c r="AA276" s="39">
        <f t="shared" si="147"/>
        <v>5.8305975049244978</v>
      </c>
      <c r="AB276" s="39">
        <v>110.53806099677661</v>
      </c>
      <c r="AC276" s="40">
        <f t="shared" si="133"/>
        <v>7.0605187319884806</v>
      </c>
      <c r="AD276" s="39">
        <f>(SUM($AB$272:AB276)/SUM($AB$260:AB264)-1)*100</f>
        <v>21.551724137931028</v>
      </c>
      <c r="AE276" s="39">
        <f t="shared" si="148"/>
        <v>52.213926028824488</v>
      </c>
      <c r="AF276" s="41" t="s">
        <v>92</v>
      </c>
      <c r="AG276" s="39">
        <v>108.57</v>
      </c>
      <c r="AH276" s="39">
        <f t="shared" si="110"/>
        <v>103.61459968335956</v>
      </c>
      <c r="AI276" s="38">
        <f t="shared" si="134"/>
        <v>40.303904267120402</v>
      </c>
      <c r="AJ276" s="39">
        <f>(SUM($AH$272:AH276)/SUM($AH$260:AH264)-1)*100</f>
        <v>21.993799260877189</v>
      </c>
      <c r="AK276" s="39">
        <f t="shared" si="149"/>
        <v>28.925375237748682</v>
      </c>
    </row>
    <row r="277" spans="1:37" ht="12.75" hidden="1" x14ac:dyDescent="0.2">
      <c r="A277" s="35" t="s">
        <v>82</v>
      </c>
      <c r="B277" s="35">
        <v>6</v>
      </c>
      <c r="C277" s="33" t="s">
        <v>91</v>
      </c>
      <c r="D277" s="39">
        <v>110.63192617084326</v>
      </c>
      <c r="E277" s="38">
        <f t="shared" si="127"/>
        <v>4.2981297411298414</v>
      </c>
      <c r="F277" s="39">
        <f>(SUM($D$272:D277)/SUM($D$260:D265)-1)*100</f>
        <v>18.58417303958506</v>
      </c>
      <c r="G277" s="39">
        <f t="shared" si="150"/>
        <v>24.247989749844365</v>
      </c>
      <c r="H277" s="39">
        <v>111.61112739382757</v>
      </c>
      <c r="I277" s="37">
        <f t="shared" si="128"/>
        <v>4.3276792437783911</v>
      </c>
      <c r="J277" s="39">
        <f>(SUM($H$272:H277)/SUM($H$260:H265)-1)*100</f>
        <v>19.044587535980728</v>
      </c>
      <c r="K277" s="39">
        <f t="shared" si="143"/>
        <v>25.146086608370965</v>
      </c>
      <c r="L277" s="39">
        <v>53.903345724907062</v>
      </c>
      <c r="M277" s="40">
        <f t="shared" si="129"/>
        <v>95.491889614493374</v>
      </c>
      <c r="N277" s="39">
        <f>(SUM($L$272:L277)/SUM($L$260:L265)-1)*100</f>
        <v>60.731625151100758</v>
      </c>
      <c r="O277" s="39">
        <f t="shared" si="144"/>
        <v>107.36768497880337</v>
      </c>
      <c r="P277" s="39">
        <v>104.06696493000432</v>
      </c>
      <c r="Q277" s="38">
        <f t="shared" si="130"/>
        <v>3.1410916580844486</v>
      </c>
      <c r="R277" s="39">
        <f>(SUM($P$272:P277)/SUM($P$260:P265)-1)*100</f>
        <v>4.0137449106292022</v>
      </c>
      <c r="S277" s="39">
        <f t="shared" si="145"/>
        <v>4.2062895307178394</v>
      </c>
      <c r="T277" s="39">
        <v>101.62909186328748</v>
      </c>
      <c r="U277" s="40">
        <f t="shared" si="131"/>
        <v>1.6268695880346229</v>
      </c>
      <c r="V277" s="39">
        <f>(SUM($T$272:T277)/SUM($T$260:T265)-1)*100</f>
        <v>-0.24355238550864966</v>
      </c>
      <c r="W277" s="39">
        <f t="shared" si="146"/>
        <v>-1.5094339622641542</v>
      </c>
      <c r="X277" s="39">
        <v>110.14006325437296</v>
      </c>
      <c r="Y277" s="40">
        <f t="shared" si="132"/>
        <v>12.145110410094645</v>
      </c>
      <c r="Z277" s="39">
        <f>(SUM($X$272:X277)/SUM($X$260:X265)-1)*100</f>
        <v>10.192332853591534</v>
      </c>
      <c r="AA277" s="39">
        <f t="shared" si="147"/>
        <v>7.0244672454617501</v>
      </c>
      <c r="AB277" s="39">
        <v>106.22365484750806</v>
      </c>
      <c r="AC277" s="40">
        <f t="shared" si="133"/>
        <v>-4.4176706827309431</v>
      </c>
      <c r="AD277" s="39">
        <f>(SUM($AB$272:AB277)/SUM($AB$260:AB265)-1)*100</f>
        <v>16.695869837296627</v>
      </c>
      <c r="AE277" s="39">
        <f t="shared" si="148"/>
        <v>39.772727272727224</v>
      </c>
      <c r="AF277" s="41" t="s">
        <v>92</v>
      </c>
      <c r="AG277" s="39">
        <v>108.57</v>
      </c>
      <c r="AH277" s="39">
        <f t="shared" ref="AH277:AH340" si="151">D277/AG277*100</f>
        <v>101.89916751482293</v>
      </c>
      <c r="AI277" s="38">
        <f t="shared" si="134"/>
        <v>3.5680332264088435</v>
      </c>
      <c r="AJ277" s="39">
        <f>(SUM($AH$272:AH277)/SUM($AH$260:AH265)-1)*100</f>
        <v>18.123099008038391</v>
      </c>
      <c r="AK277" s="39">
        <f t="shared" si="149"/>
        <v>24.169299637788043</v>
      </c>
    </row>
    <row r="278" spans="1:37" ht="12.75" hidden="1" x14ac:dyDescent="0.2">
      <c r="A278" s="35" t="s">
        <v>82</v>
      </c>
      <c r="B278" s="35">
        <v>7</v>
      </c>
      <c r="C278" s="33" t="s">
        <v>91</v>
      </c>
      <c r="D278" s="39">
        <v>107.78804788462767</v>
      </c>
      <c r="E278" s="38">
        <f t="shared" si="127"/>
        <v>-3.2213692657140029</v>
      </c>
      <c r="F278" s="39">
        <f>(SUM($D$272:D278)/SUM($D$260:D266)-1)*100</f>
        <v>14.643644151788425</v>
      </c>
      <c r="G278" s="39">
        <f t="shared" si="150"/>
        <v>19.065782831516628</v>
      </c>
      <c r="H278" s="39">
        <v>106.65662906698617</v>
      </c>
      <c r="I278" s="37">
        <f t="shared" si="128"/>
        <v>-3.7133336175833733</v>
      </c>
      <c r="J278" s="39">
        <f>(SUM($H$272:H278)/SUM($H$260:H266)-1)*100</f>
        <v>14.947426683336706</v>
      </c>
      <c r="K278" s="39">
        <f t="shared" si="143"/>
        <v>19.723203478007179</v>
      </c>
      <c r="L278" s="39">
        <v>290.54948884758363</v>
      </c>
      <c r="M278" s="40">
        <f t="shared" si="129"/>
        <v>492.94689426268371</v>
      </c>
      <c r="N278" s="39">
        <f>(SUM($L$272:L278)/SUM($L$260:L266)-1)*100</f>
        <v>122.63705665630988</v>
      </c>
      <c r="O278" s="39">
        <f t="shared" si="144"/>
        <v>142.71947769314477</v>
      </c>
      <c r="P278" s="39">
        <v>104.43065377399337</v>
      </c>
      <c r="Q278" s="38">
        <f t="shared" si="130"/>
        <v>1.8237082066869306</v>
      </c>
      <c r="R278" s="39">
        <f>(SUM($P$272:P278)/SUM($P$260:P266)-1)*100</f>
        <v>3.6939313984168942</v>
      </c>
      <c r="S278" s="39">
        <f t="shared" si="145"/>
        <v>3.6199956085778808</v>
      </c>
      <c r="T278" s="39">
        <v>101.05180293455204</v>
      </c>
      <c r="U278" s="40">
        <f t="shared" si="131"/>
        <v>1.1557656947727537</v>
      </c>
      <c r="V278" s="39">
        <f>(SUM($T$272:T278)/SUM($T$260:T266)-1)*100</f>
        <v>-4.4776119403000525E-2</v>
      </c>
      <c r="W278" s="39">
        <f t="shared" si="146"/>
        <v>-1.1716132379325899</v>
      </c>
      <c r="X278" s="39">
        <v>116.80113599690183</v>
      </c>
      <c r="Y278" s="40">
        <f t="shared" si="132"/>
        <v>18.833727344365641</v>
      </c>
      <c r="Z278" s="39">
        <f>(SUM($X$272:X278)/SUM($X$260:X266)-1)*100</f>
        <v>11.422800718132864</v>
      </c>
      <c r="AA278" s="39">
        <f t="shared" si="147"/>
        <v>8.7179824850200873</v>
      </c>
      <c r="AB278" s="39">
        <v>99.82643193652369</v>
      </c>
      <c r="AC278" s="40">
        <f t="shared" si="133"/>
        <v>-20.685579196217503</v>
      </c>
      <c r="AD278" s="39">
        <f>(SUM($AB$272:AB278)/SUM($AB$260:AB266)-1)*100</f>
        <v>10.163189423672803</v>
      </c>
      <c r="AE278" s="39">
        <f t="shared" si="148"/>
        <v>24.625018202999854</v>
      </c>
      <c r="AF278" s="41" t="s">
        <v>92</v>
      </c>
      <c r="AG278" s="39">
        <v>108.57</v>
      </c>
      <c r="AH278" s="39">
        <f t="shared" si="151"/>
        <v>99.279771469676419</v>
      </c>
      <c r="AI278" s="38">
        <f t="shared" si="134"/>
        <v>-3.8988285947925334</v>
      </c>
      <c r="AJ278" s="39">
        <f>(SUM($AH$272:AH278)/SUM($AH$260:AH266)-1)*100</f>
        <v>14.143466643525592</v>
      </c>
      <c r="AK278" s="39">
        <f t="shared" si="149"/>
        <v>18.910147401962661</v>
      </c>
    </row>
    <row r="279" spans="1:37" ht="12.75" hidden="1" x14ac:dyDescent="0.2">
      <c r="A279" s="35">
        <v>2019</v>
      </c>
      <c r="B279" s="35">
        <v>1</v>
      </c>
      <c r="C279" s="33" t="s">
        <v>93</v>
      </c>
      <c r="D279" s="39">
        <v>77.44936124796979</v>
      </c>
      <c r="E279" s="38"/>
      <c r="F279" s="39"/>
      <c r="G279" s="37"/>
      <c r="H279" s="39">
        <v>80.7526963392813</v>
      </c>
      <c r="I279" s="37"/>
      <c r="J279" s="40"/>
      <c r="K279" s="37"/>
      <c r="L279" s="39">
        <v>61.567490632815009</v>
      </c>
      <c r="M279" s="40"/>
      <c r="N279" s="40"/>
      <c r="O279" s="40"/>
      <c r="P279" s="39">
        <v>103.23759191852615</v>
      </c>
      <c r="Q279" s="38"/>
      <c r="R279" s="40"/>
      <c r="S279" s="40"/>
      <c r="T279" s="39">
        <v>98.743077774870343</v>
      </c>
      <c r="U279" s="40"/>
      <c r="V279" s="40"/>
      <c r="W279" s="40"/>
      <c r="X279" s="39">
        <v>94.392818762247941</v>
      </c>
      <c r="Y279" s="40"/>
      <c r="Z279" s="40"/>
      <c r="AA279" s="40"/>
      <c r="AB279" s="39">
        <v>149.26790191220758</v>
      </c>
      <c r="AC279" s="40"/>
      <c r="AD279" s="40"/>
      <c r="AE279" s="40"/>
      <c r="AF279" s="41" t="s">
        <v>84</v>
      </c>
      <c r="AG279" s="39">
        <v>101.77</v>
      </c>
      <c r="AH279" s="39">
        <f t="shared" si="151"/>
        <v>76.102349659005398</v>
      </c>
      <c r="AI279" s="38"/>
      <c r="AJ279" s="40"/>
      <c r="AK279" s="40"/>
    </row>
    <row r="280" spans="1:37" ht="12.75" hidden="1" x14ac:dyDescent="0.2">
      <c r="A280" s="35">
        <v>2019</v>
      </c>
      <c r="B280" s="35">
        <v>2</v>
      </c>
      <c r="C280" s="33" t="s">
        <v>93</v>
      </c>
      <c r="D280" s="39">
        <v>77.329513414345811</v>
      </c>
      <c r="E280" s="38"/>
      <c r="F280" s="39"/>
      <c r="G280" s="37"/>
      <c r="H280" s="39">
        <v>82.114793578329198</v>
      </c>
      <c r="I280" s="37"/>
      <c r="J280" s="40"/>
      <c r="K280" s="37"/>
      <c r="L280" s="39">
        <v>54.152109196196797</v>
      </c>
      <c r="M280" s="40"/>
      <c r="N280" s="40"/>
      <c r="O280" s="40"/>
      <c r="P280" s="39">
        <v>104.5003074985508</v>
      </c>
      <c r="Q280" s="38"/>
      <c r="R280" s="40"/>
      <c r="S280" s="40"/>
      <c r="T280" s="39">
        <v>98.650425805987894</v>
      </c>
      <c r="U280" s="40"/>
      <c r="V280" s="40"/>
      <c r="W280" s="40"/>
      <c r="X280" s="39">
        <v>97.286265160340648</v>
      </c>
      <c r="Y280" s="40"/>
      <c r="Z280" s="40"/>
      <c r="AA280" s="40"/>
      <c r="AB280" s="39">
        <v>156.46872079395928</v>
      </c>
      <c r="AC280" s="40"/>
      <c r="AD280" s="40"/>
      <c r="AE280" s="40"/>
      <c r="AF280" s="41" t="s">
        <v>84</v>
      </c>
      <c r="AG280" s="39">
        <v>101.77</v>
      </c>
      <c r="AH280" s="39">
        <f t="shared" si="151"/>
        <v>75.984586237934366</v>
      </c>
      <c r="AI280" s="38"/>
      <c r="AJ280" s="40"/>
      <c r="AK280" s="40"/>
    </row>
    <row r="281" spans="1:37" ht="12.75" hidden="1" x14ac:dyDescent="0.2">
      <c r="A281" s="35">
        <v>2019</v>
      </c>
      <c r="B281" s="35">
        <v>3</v>
      </c>
      <c r="C281" s="33" t="s">
        <v>93</v>
      </c>
      <c r="D281" s="39">
        <v>84.713893792173593</v>
      </c>
      <c r="E281" s="38"/>
      <c r="F281" s="39"/>
      <c r="G281" s="37"/>
      <c r="H281" s="39">
        <v>86.895922106642843</v>
      </c>
      <c r="I281" s="37"/>
      <c r="J281" s="40"/>
      <c r="K281" s="37"/>
      <c r="L281" s="39">
        <v>74.389898589230938</v>
      </c>
      <c r="M281" s="40"/>
      <c r="N281" s="40"/>
      <c r="O281" s="40"/>
      <c r="P281" s="39">
        <v>105.51019747586355</v>
      </c>
      <c r="Q281" s="38"/>
      <c r="R281" s="40"/>
      <c r="S281" s="40"/>
      <c r="T281" s="39">
        <v>99.626472183632842</v>
      </c>
      <c r="U281" s="40"/>
      <c r="V281" s="40"/>
      <c r="W281" s="40"/>
      <c r="X281" s="39">
        <v>97.23689716103901</v>
      </c>
      <c r="Y281" s="40"/>
      <c r="Z281" s="40"/>
      <c r="AA281" s="40"/>
      <c r="AB281" s="39">
        <v>159.65968935898769</v>
      </c>
      <c r="AC281" s="40"/>
      <c r="AD281" s="40"/>
      <c r="AE281" s="40"/>
      <c r="AF281" s="41" t="s">
        <v>84</v>
      </c>
      <c r="AG281" s="39">
        <v>101.77</v>
      </c>
      <c r="AH281" s="39">
        <f t="shared" si="151"/>
        <v>83.240536299669444</v>
      </c>
      <c r="AI281" s="38"/>
      <c r="AJ281" s="40"/>
      <c r="AK281" s="40"/>
    </row>
    <row r="282" spans="1:37" ht="12.75" hidden="1" x14ac:dyDescent="0.2">
      <c r="A282" s="35">
        <v>2019</v>
      </c>
      <c r="B282" s="35">
        <v>4</v>
      </c>
      <c r="C282" s="33" t="s">
        <v>93</v>
      </c>
      <c r="D282" s="39">
        <v>79.198735695740041</v>
      </c>
      <c r="E282" s="38"/>
      <c r="F282" s="39"/>
      <c r="G282" s="37"/>
      <c r="H282" s="39">
        <v>82.944099627398757</v>
      </c>
      <c r="I282" s="37"/>
      <c r="J282" s="40"/>
      <c r="K282" s="37"/>
      <c r="L282" s="39">
        <v>60.949376525869134</v>
      </c>
      <c r="M282" s="40"/>
      <c r="N282" s="40"/>
      <c r="O282" s="40"/>
      <c r="P282" s="39">
        <v>106.98383646373723</v>
      </c>
      <c r="Q282" s="38"/>
      <c r="R282" s="40"/>
      <c r="S282" s="40"/>
      <c r="T282" s="39">
        <v>100.04155300422607</v>
      </c>
      <c r="U282" s="40"/>
      <c r="V282" s="40"/>
      <c r="W282" s="40"/>
      <c r="X282" s="39">
        <v>100.81908735426656</v>
      </c>
      <c r="Y282" s="40"/>
      <c r="Z282" s="40"/>
      <c r="AA282" s="40"/>
      <c r="AB282" s="39">
        <v>164.22807043569847</v>
      </c>
      <c r="AC282" s="40"/>
      <c r="AD282" s="40"/>
      <c r="AE282" s="40"/>
      <c r="AF282" s="41" t="s">
        <v>84</v>
      </c>
      <c r="AG282" s="39">
        <v>102.5</v>
      </c>
      <c r="AH282" s="39">
        <f t="shared" si="151"/>
        <v>77.267059215356142</v>
      </c>
      <c r="AI282" s="38"/>
      <c r="AJ282" s="40"/>
      <c r="AK282" s="40"/>
    </row>
    <row r="283" spans="1:37" ht="12.75" hidden="1" x14ac:dyDescent="0.2">
      <c r="A283" s="35">
        <v>2019</v>
      </c>
      <c r="B283" s="35">
        <v>5</v>
      </c>
      <c r="C283" s="33" t="s">
        <v>93</v>
      </c>
      <c r="D283" s="39">
        <v>85.553443471687146</v>
      </c>
      <c r="E283" s="38"/>
      <c r="F283" s="39"/>
      <c r="G283" s="37"/>
      <c r="H283" s="39">
        <v>86.272340899275164</v>
      </c>
      <c r="I283" s="37"/>
      <c r="J283" s="40"/>
      <c r="K283" s="37"/>
      <c r="L283" s="39">
        <v>82.436757978128171</v>
      </c>
      <c r="M283" s="40"/>
      <c r="N283" s="40"/>
      <c r="O283" s="40"/>
      <c r="P283" s="39">
        <v>106.54762990710306</v>
      </c>
      <c r="Q283" s="38"/>
      <c r="R283" s="40"/>
      <c r="S283" s="40"/>
      <c r="T283" s="39">
        <v>99.980908079139411</v>
      </c>
      <c r="U283" s="40"/>
      <c r="V283" s="40"/>
      <c r="W283" s="40"/>
      <c r="X283" s="39">
        <v>102.56382469543858</v>
      </c>
      <c r="Y283" s="40"/>
      <c r="Z283" s="40"/>
      <c r="AA283" s="40"/>
      <c r="AB283" s="39">
        <v>157.28092687920008</v>
      </c>
      <c r="AC283" s="40"/>
      <c r="AD283" s="40"/>
      <c r="AE283" s="40"/>
      <c r="AF283" s="41" t="s">
        <v>84</v>
      </c>
      <c r="AG283" s="39">
        <v>102.5</v>
      </c>
      <c r="AH283" s="39">
        <f t="shared" si="151"/>
        <v>83.466774118719172</v>
      </c>
      <c r="AI283" s="38"/>
      <c r="AJ283" s="40"/>
      <c r="AK283" s="40"/>
    </row>
    <row r="284" spans="1:37" ht="12.75" hidden="1" x14ac:dyDescent="0.2">
      <c r="A284" s="35">
        <v>2019</v>
      </c>
      <c r="B284" s="35">
        <v>6</v>
      </c>
      <c r="C284" s="33" t="s">
        <v>93</v>
      </c>
      <c r="D284" s="39">
        <v>88.76621087169903</v>
      </c>
      <c r="E284" s="38"/>
      <c r="F284" s="39"/>
      <c r="G284" s="37"/>
      <c r="H284" s="39">
        <v>89.303321445271706</v>
      </c>
      <c r="I284" s="37"/>
      <c r="J284" s="40"/>
      <c r="K284" s="37"/>
      <c r="L284" s="39">
        <v>86.364572725738654</v>
      </c>
      <c r="M284" s="40"/>
      <c r="N284" s="40"/>
      <c r="O284" s="40"/>
      <c r="P284" s="39">
        <v>105.96453026285977</v>
      </c>
      <c r="Q284" s="38"/>
      <c r="R284" s="40"/>
      <c r="S284" s="40"/>
      <c r="T284" s="39">
        <v>99.768987757586558</v>
      </c>
      <c r="U284" s="40"/>
      <c r="V284" s="40"/>
      <c r="W284" s="40"/>
      <c r="X284" s="39">
        <v>103.10928088284432</v>
      </c>
      <c r="Y284" s="40"/>
      <c r="Z284" s="40"/>
      <c r="AA284" s="40"/>
      <c r="AB284" s="39">
        <v>152.16069070895577</v>
      </c>
      <c r="AC284" s="40"/>
      <c r="AD284" s="40"/>
      <c r="AE284" s="40"/>
      <c r="AF284" s="41" t="s">
        <v>84</v>
      </c>
      <c r="AG284" s="39">
        <v>102.5</v>
      </c>
      <c r="AH284" s="39">
        <f t="shared" si="151"/>
        <v>86.601181338242966</v>
      </c>
      <c r="AI284" s="38"/>
      <c r="AJ284" s="40"/>
      <c r="AK284" s="40"/>
    </row>
    <row r="285" spans="1:37" ht="12.75" hidden="1" x14ac:dyDescent="0.2">
      <c r="A285" s="35">
        <v>2019</v>
      </c>
      <c r="B285" s="35">
        <v>7</v>
      </c>
      <c r="C285" s="33" t="s">
        <v>93</v>
      </c>
      <c r="D285" s="39">
        <v>79.237237115492576</v>
      </c>
      <c r="E285" s="38"/>
      <c r="F285" s="39"/>
      <c r="G285" s="37"/>
      <c r="H285" s="39">
        <v>80.790280706495594</v>
      </c>
      <c r="I285" s="37"/>
      <c r="J285" s="40"/>
      <c r="K285" s="37"/>
      <c r="L285" s="39">
        <v>71.427741969066219</v>
      </c>
      <c r="M285" s="40"/>
      <c r="N285" s="40"/>
      <c r="O285" s="40"/>
      <c r="P285" s="39">
        <v>105.14626043508837</v>
      </c>
      <c r="Q285" s="38"/>
      <c r="R285" s="40"/>
      <c r="S285" s="40"/>
      <c r="T285" s="39">
        <v>97.95570449749502</v>
      </c>
      <c r="U285" s="40"/>
      <c r="V285" s="40"/>
      <c r="W285" s="40"/>
      <c r="X285" s="39">
        <v>107.2477641413731</v>
      </c>
      <c r="Y285" s="40"/>
      <c r="Z285" s="40"/>
      <c r="AA285" s="40"/>
      <c r="AB285" s="39">
        <v>148.75387559524691</v>
      </c>
      <c r="AC285" s="40"/>
      <c r="AD285" s="40"/>
      <c r="AE285" s="40"/>
      <c r="AF285" s="41" t="s">
        <v>84</v>
      </c>
      <c r="AG285" s="39">
        <v>102.85</v>
      </c>
      <c r="AH285" s="39">
        <f t="shared" si="151"/>
        <v>77.041552859010778</v>
      </c>
      <c r="AI285" s="38"/>
      <c r="AJ285" s="40"/>
      <c r="AK285" s="40"/>
    </row>
    <row r="286" spans="1:37" ht="12.75" hidden="1" x14ac:dyDescent="0.2">
      <c r="A286" s="35">
        <v>2019</v>
      </c>
      <c r="B286" s="35">
        <v>8</v>
      </c>
      <c r="C286" s="33" t="s">
        <v>93</v>
      </c>
      <c r="D286" s="39">
        <v>82.977216836044221</v>
      </c>
      <c r="E286" s="38"/>
      <c r="F286" s="39"/>
      <c r="G286" s="40"/>
      <c r="H286" s="39">
        <v>84.807493617897947</v>
      </c>
      <c r="I286" s="37"/>
      <c r="J286" s="40"/>
      <c r="K286" s="40"/>
      <c r="L286" s="39">
        <v>74.379447013558973</v>
      </c>
      <c r="M286" s="40"/>
      <c r="N286" s="40"/>
      <c r="O286" s="40"/>
      <c r="P286" s="39">
        <v>105.13660880593456</v>
      </c>
      <c r="Q286" s="38"/>
      <c r="R286" s="40"/>
      <c r="S286" s="40"/>
      <c r="T286" s="39">
        <v>97.023794148663214</v>
      </c>
      <c r="U286" s="40"/>
      <c r="V286" s="40"/>
      <c r="W286" s="40"/>
      <c r="X286" s="39">
        <v>110.04488273595044</v>
      </c>
      <c r="Y286" s="40"/>
      <c r="Z286" s="40"/>
      <c r="AA286" s="40"/>
      <c r="AB286" s="39">
        <v>149.64841490008752</v>
      </c>
      <c r="AC286" s="40"/>
      <c r="AD286" s="40"/>
      <c r="AE286" s="40"/>
      <c r="AF286" s="41" t="s">
        <v>84</v>
      </c>
      <c r="AG286" s="39">
        <v>102.83</v>
      </c>
      <c r="AH286" s="39">
        <f t="shared" si="151"/>
        <v>80.693588287507751</v>
      </c>
      <c r="AI286" s="38"/>
      <c r="AJ286" s="40"/>
      <c r="AK286" s="40"/>
    </row>
    <row r="287" spans="1:37" ht="12.75" hidden="1" x14ac:dyDescent="0.2">
      <c r="A287" s="35">
        <v>2019</v>
      </c>
      <c r="B287" s="35">
        <v>9</v>
      </c>
      <c r="C287" s="33" t="s">
        <v>93</v>
      </c>
      <c r="D287" s="39">
        <v>92.55820647332817</v>
      </c>
      <c r="E287" s="38"/>
      <c r="F287" s="39"/>
      <c r="G287" s="40"/>
      <c r="H287" s="39">
        <v>94.091042204845053</v>
      </c>
      <c r="I287" s="37"/>
      <c r="J287" s="40"/>
      <c r="K287" s="40"/>
      <c r="L287" s="39">
        <v>85.445093164536445</v>
      </c>
      <c r="M287" s="40"/>
      <c r="N287" s="40"/>
      <c r="O287" s="40"/>
      <c r="P287" s="39">
        <v>105.60318268356485</v>
      </c>
      <c r="Q287" s="38"/>
      <c r="R287" s="40"/>
      <c r="S287" s="40"/>
      <c r="T287" s="39">
        <v>96.920697776015857</v>
      </c>
      <c r="U287" s="40"/>
      <c r="V287" s="40"/>
      <c r="W287" s="40"/>
      <c r="X287" s="39">
        <v>112.89859391509306</v>
      </c>
      <c r="Y287" s="40"/>
      <c r="Z287" s="40"/>
      <c r="AA287" s="40"/>
      <c r="AB287" s="39">
        <v>149.46594668367723</v>
      </c>
      <c r="AC287" s="40"/>
      <c r="AD287" s="40"/>
      <c r="AE287" s="40"/>
      <c r="AF287" s="41" t="s">
        <v>84</v>
      </c>
      <c r="AG287" s="39">
        <v>102.82</v>
      </c>
      <c r="AH287" s="39">
        <f t="shared" si="151"/>
        <v>90.019652279058718</v>
      </c>
      <c r="AI287" s="38"/>
      <c r="AJ287" s="40"/>
      <c r="AK287" s="40"/>
    </row>
    <row r="288" spans="1:37" ht="12.75" hidden="1" x14ac:dyDescent="0.2">
      <c r="A288" s="35">
        <v>2019</v>
      </c>
      <c r="B288" s="35">
        <v>10</v>
      </c>
      <c r="C288" s="33" t="s">
        <v>93</v>
      </c>
      <c r="D288" s="39">
        <v>88.073223147806118</v>
      </c>
      <c r="E288" s="38"/>
      <c r="F288" s="39"/>
      <c r="G288" s="40"/>
      <c r="H288" s="39">
        <v>90.267515467520965</v>
      </c>
      <c r="I288" s="37"/>
      <c r="J288" s="40"/>
      <c r="K288" s="40"/>
      <c r="L288" s="39">
        <v>77.505466648968124</v>
      </c>
      <c r="M288" s="40"/>
      <c r="N288" s="40"/>
      <c r="O288" s="40"/>
      <c r="P288" s="39">
        <v>106.47418336329849</v>
      </c>
      <c r="Q288" s="38"/>
      <c r="R288" s="40"/>
      <c r="S288" s="40"/>
      <c r="T288" s="39">
        <v>96.585803023037215</v>
      </c>
      <c r="U288" s="40"/>
      <c r="V288" s="40"/>
      <c r="W288" s="40"/>
      <c r="X288" s="39">
        <v>116.04730899250151</v>
      </c>
      <c r="Y288" s="40"/>
      <c r="Z288" s="40"/>
      <c r="AA288" s="40"/>
      <c r="AB288" s="39">
        <v>154.09218353632303</v>
      </c>
      <c r="AC288" s="40"/>
      <c r="AD288" s="40"/>
      <c r="AE288" s="40"/>
      <c r="AF288" s="41" t="s">
        <v>84</v>
      </c>
      <c r="AG288" s="39">
        <v>102.82</v>
      </c>
      <c r="AH288" s="39">
        <f t="shared" si="151"/>
        <v>85.657676665829726</v>
      </c>
      <c r="AI288" s="38"/>
      <c r="AJ288" s="40"/>
      <c r="AK288" s="40"/>
    </row>
    <row r="289" spans="1:37" ht="12.75" hidden="1" x14ac:dyDescent="0.2">
      <c r="A289" s="35">
        <v>2019</v>
      </c>
      <c r="B289" s="35">
        <v>11</v>
      </c>
      <c r="C289" s="33" t="s">
        <v>93</v>
      </c>
      <c r="D289" s="39">
        <v>87.161019766816281</v>
      </c>
      <c r="E289" s="38"/>
      <c r="F289" s="39"/>
      <c r="G289" s="40"/>
      <c r="H289" s="39">
        <v>89.302613306124613</v>
      </c>
      <c r="I289" s="37"/>
      <c r="J289" s="40"/>
      <c r="K289" s="40"/>
      <c r="L289" s="39">
        <v>77.133650122774441</v>
      </c>
      <c r="M289" s="40"/>
      <c r="N289" s="40"/>
      <c r="O289" s="40"/>
      <c r="P289" s="39">
        <v>105.71311709368258</v>
      </c>
      <c r="Q289" s="38"/>
      <c r="R289" s="40"/>
      <c r="S289" s="40"/>
      <c r="T289" s="39">
        <v>96.083797809819757</v>
      </c>
      <c r="U289" s="40"/>
      <c r="V289" s="40"/>
      <c r="W289" s="40"/>
      <c r="X289" s="39">
        <v>114.81190491241696</v>
      </c>
      <c r="Y289" s="40"/>
      <c r="Z289" s="40"/>
      <c r="AA289" s="40"/>
      <c r="AB289" s="39">
        <v>152.49669925380883</v>
      </c>
      <c r="AC289" s="40"/>
      <c r="AD289" s="40"/>
      <c r="AE289" s="40"/>
      <c r="AF289" s="41" t="s">
        <v>84</v>
      </c>
      <c r="AG289" s="39">
        <v>102.83</v>
      </c>
      <c r="AH289" s="39">
        <f t="shared" si="151"/>
        <v>84.762248144331693</v>
      </c>
      <c r="AI289" s="38"/>
      <c r="AJ289" s="40"/>
      <c r="AK289" s="40"/>
    </row>
    <row r="290" spans="1:37" ht="12.75" hidden="1" x14ac:dyDescent="0.2">
      <c r="A290" s="35">
        <v>2019</v>
      </c>
      <c r="B290" s="36">
        <v>12</v>
      </c>
      <c r="C290" s="33" t="s">
        <v>93</v>
      </c>
      <c r="D290" s="39">
        <v>123.53023068441441</v>
      </c>
      <c r="E290" s="38"/>
      <c r="F290" s="39"/>
      <c r="G290" s="40"/>
      <c r="H290" s="39">
        <v>119.60480107562715</v>
      </c>
      <c r="I290" s="37"/>
      <c r="J290" s="40"/>
      <c r="K290" s="40"/>
      <c r="L290" s="39">
        <v>144.05972811793805</v>
      </c>
      <c r="M290" s="40"/>
      <c r="N290" s="40"/>
      <c r="O290" s="40"/>
      <c r="P290" s="39">
        <v>103.74442015189545</v>
      </c>
      <c r="Q290" s="38"/>
      <c r="R290" s="40"/>
      <c r="S290" s="40"/>
      <c r="T290" s="39">
        <v>96.015066894721556</v>
      </c>
      <c r="U290" s="40"/>
      <c r="V290" s="40"/>
      <c r="W290" s="40"/>
      <c r="X290" s="39">
        <v>102.21704460278328</v>
      </c>
      <c r="Y290" s="40"/>
      <c r="Z290" s="40"/>
      <c r="AA290" s="40"/>
      <c r="AB290" s="39">
        <v>157.61693542405317</v>
      </c>
      <c r="AC290" s="40"/>
      <c r="AD290" s="40"/>
      <c r="AE290" s="40"/>
      <c r="AF290" s="41" t="s">
        <v>84</v>
      </c>
      <c r="AG290" s="39">
        <v>103.93</v>
      </c>
      <c r="AH290" s="39">
        <f t="shared" si="151"/>
        <v>118.85906926240199</v>
      </c>
      <c r="AI290" s="38"/>
      <c r="AJ290" s="40"/>
      <c r="AK290" s="40"/>
    </row>
    <row r="291" spans="1:37" ht="12.75" hidden="1" x14ac:dyDescent="0.2">
      <c r="A291" s="35">
        <v>2020</v>
      </c>
      <c r="B291" s="35">
        <v>1</v>
      </c>
      <c r="C291" s="33" t="s">
        <v>93</v>
      </c>
      <c r="D291" s="39">
        <v>77.610828812065861</v>
      </c>
      <c r="E291" s="38">
        <f t="shared" ref="E291:E321" si="152">D291/D279*100-100</f>
        <v>0.2084814664631125</v>
      </c>
      <c r="F291" s="39">
        <f>(SUM($D$291:D291)/SUM($D$279:D279)-1)*100</f>
        <v>0.20848146646310628</v>
      </c>
      <c r="G291" s="40"/>
      <c r="H291" s="39">
        <v>79.24391703575904</v>
      </c>
      <c r="I291" s="37">
        <f t="shared" ref="I291:I321" si="153">H291/H279*100-100</f>
        <v>-1.8683949538763898</v>
      </c>
      <c r="J291" s="39">
        <f>(SUM($H$291:H291)/SUM($H$279:H279)-1)*100</f>
        <v>-1.8683949538763955</v>
      </c>
      <c r="K291" s="40"/>
      <c r="L291" s="39">
        <v>70.025463974296244</v>
      </c>
      <c r="M291" s="40">
        <f t="shared" ref="M291:M321" si="154">L291/L279*100-100</f>
        <v>13.737726281430085</v>
      </c>
      <c r="N291" s="39">
        <f>(SUM($L$291:L291)/SUM($L$279:L279)-1)*100</f>
        <v>13.737726281430085</v>
      </c>
      <c r="O291" s="40"/>
      <c r="P291" s="39">
        <v>99.57562257421894</v>
      </c>
      <c r="Q291" s="38">
        <f t="shared" ref="Q291:Q321" si="155">P291/P279*100-100</f>
        <v>-3.5471278206461818</v>
      </c>
      <c r="R291" s="39">
        <f>(SUM($P$291:P291)/SUM($P$279:P279)-1)*100</f>
        <v>-3.5471278206461787</v>
      </c>
      <c r="S291" s="40"/>
      <c r="T291" s="39">
        <v>95.740480150579117</v>
      </c>
      <c r="U291" s="40">
        <f t="shared" ref="U291:U321" si="156">T291/T279*100-100</f>
        <v>-3.040818345906743</v>
      </c>
      <c r="V291" s="39">
        <f>(SUM($T$291:T291)/SUM($T$279:T279)-1)*100</f>
        <v>-3.0408183459067484</v>
      </c>
      <c r="W291" s="40"/>
      <c r="X291" s="39">
        <v>91.673966508026808</v>
      </c>
      <c r="Y291" s="40">
        <f t="shared" ref="Y291:Y321" si="157">X291/X279*100-100</f>
        <v>-2.8803592157463243</v>
      </c>
      <c r="Z291" s="39">
        <f>(SUM($X$291:X291)/SUM($X$279:X279)-1)*100</f>
        <v>-2.8803592157463198</v>
      </c>
      <c r="AA291" s="40"/>
      <c r="AB291" s="39">
        <v>139.50807755640938</v>
      </c>
      <c r="AC291" s="40">
        <f t="shared" ref="AC291:AC321" si="158">AB291/AB279*100-100</f>
        <v>-6.5384615384615472</v>
      </c>
      <c r="AD291" s="39">
        <f>(SUM($AB$291:AB291)/SUM($AB$279:AB279)-1)*100</f>
        <v>-6.538461538461549</v>
      </c>
      <c r="AE291" s="40"/>
      <c r="AF291" s="41" t="s">
        <v>84</v>
      </c>
      <c r="AG291" s="39">
        <v>104.34</v>
      </c>
      <c r="AH291" s="39">
        <f t="shared" si="151"/>
        <v>74.382622974952909</v>
      </c>
      <c r="AI291" s="38">
        <f t="shared" ref="AI291:AI321" si="159">AH291/AH279*100-100</f>
        <v>-2.2597550427261837</v>
      </c>
      <c r="AJ291" s="39">
        <f>(SUM($AH$291:AH291)/SUM($AH$279:AH279)-1)*100</f>
        <v>-2.2597550427261859</v>
      </c>
      <c r="AK291" s="40"/>
    </row>
    <row r="292" spans="1:37" ht="12.75" hidden="1" x14ac:dyDescent="0.2">
      <c r="A292" s="35">
        <v>2020</v>
      </c>
      <c r="B292" s="35">
        <v>2</v>
      </c>
      <c r="C292" s="33" t="s">
        <v>93</v>
      </c>
      <c r="D292" s="39">
        <v>81.148403046410436</v>
      </c>
      <c r="E292" s="38">
        <f t="shared" si="152"/>
        <v>4.9384632896916258</v>
      </c>
      <c r="F292" s="39">
        <f>(SUM($D$291:D292)/SUM($D$279:D280)-1)*100</f>
        <v>2.5716411266361261</v>
      </c>
      <c r="G292" s="40"/>
      <c r="H292" s="39">
        <v>83.369396103030482</v>
      </c>
      <c r="I292" s="37">
        <f t="shared" si="153"/>
        <v>1.5278641886915523</v>
      </c>
      <c r="J292" s="39">
        <f>(SUM($H$291:H292)/SUM($H$279:H280)-1)*100</f>
        <v>-0.15606354524746457</v>
      </c>
      <c r="K292" s="40"/>
      <c r="L292" s="39">
        <v>70.661285256472681</v>
      </c>
      <c r="M292" s="40">
        <f t="shared" si="154"/>
        <v>30.486672274319005</v>
      </c>
      <c r="N292" s="39">
        <f>(SUM($L$291:L292)/SUM($L$279:L280)-1)*100</f>
        <v>21.57555802011828</v>
      </c>
      <c r="O292" s="40"/>
      <c r="P292" s="39">
        <v>100.91625740424142</v>
      </c>
      <c r="Q292" s="38">
        <f t="shared" si="155"/>
        <v>-3.4297029167680506</v>
      </c>
      <c r="R292" s="39">
        <f>(SUM($P$291:P292)/SUM($P$279:P280)-1)*100</f>
        <v>-3.4880584905062073</v>
      </c>
      <c r="S292" s="40"/>
      <c r="T292" s="39">
        <v>97.500193726844032</v>
      </c>
      <c r="U292" s="40">
        <f t="shared" si="156"/>
        <v>-1.1659676780371768</v>
      </c>
      <c r="V292" s="39">
        <f>(SUM($T$291:T292)/SUM($T$279:T280)-1)*100</f>
        <v>-2.1038330178551057</v>
      </c>
      <c r="W292" s="40"/>
      <c r="X292" s="39">
        <v>93.628216821844745</v>
      </c>
      <c r="Y292" s="40">
        <f t="shared" si="157"/>
        <v>-3.7600871330263885</v>
      </c>
      <c r="Z292" s="39">
        <f>(SUM($X$291:X292)/SUM($X$279:X280)-1)*100</f>
        <v>-3.3268630370188901</v>
      </c>
      <c r="AA292" s="40"/>
      <c r="AB292" s="39">
        <v>136.94684686021154</v>
      </c>
      <c r="AC292" s="40">
        <f t="shared" si="158"/>
        <v>-12.476534501393715</v>
      </c>
      <c r="AD292" s="39">
        <f>(SUM($AB$291:AB292)/SUM($AB$279:AB280)-1)*100</f>
        <v>-9.5774258348132584</v>
      </c>
      <c r="AE292" s="40"/>
      <c r="AF292" s="41" t="s">
        <v>84</v>
      </c>
      <c r="AG292" s="39">
        <v>104.3</v>
      </c>
      <c r="AH292" s="39">
        <f t="shared" si="151"/>
        <v>77.802879239127947</v>
      </c>
      <c r="AI292" s="38">
        <f t="shared" si="159"/>
        <v>2.3929761168927968</v>
      </c>
      <c r="AJ292" s="39">
        <f>(SUM($AH$291:AH292)/SUM($AH$279:AH280)-1)*100</f>
        <v>6.480919387308326E-2</v>
      </c>
      <c r="AK292" s="40"/>
    </row>
    <row r="293" spans="1:37" ht="12.75" hidden="1" x14ac:dyDescent="0.2">
      <c r="A293" s="35">
        <v>2020</v>
      </c>
      <c r="B293" s="35">
        <v>3</v>
      </c>
      <c r="C293" s="33" t="s">
        <v>93</v>
      </c>
      <c r="D293" s="39">
        <v>84.169526466327241</v>
      </c>
      <c r="E293" s="38">
        <f t="shared" si="152"/>
        <v>-0.64259509447391849</v>
      </c>
      <c r="F293" s="39">
        <f>(SUM($D$291:D293)/SUM($D$279:D281)-1)*100</f>
        <v>1.4346946225089363</v>
      </c>
      <c r="G293" s="40"/>
      <c r="H293" s="39">
        <v>90.668101652130716</v>
      </c>
      <c r="I293" s="37">
        <f t="shared" si="153"/>
        <v>4.3410317239725771</v>
      </c>
      <c r="J293" s="39">
        <f>(SUM($H$291:H293)/SUM($H$279:H281)-1)*100</f>
        <v>1.4085340755695785</v>
      </c>
      <c r="K293" s="40"/>
      <c r="L293" s="39">
        <v>52.559446461403994</v>
      </c>
      <c r="M293" s="40">
        <f t="shared" si="154"/>
        <v>-29.345989901627902</v>
      </c>
      <c r="N293" s="39">
        <f>(SUM($L$291:L293)/SUM($L$279:L281)-1)*100</f>
        <v>1.6499424279314168</v>
      </c>
      <c r="O293" s="40"/>
      <c r="P293" s="39">
        <v>100.52054060893541</v>
      </c>
      <c r="Q293" s="38">
        <f t="shared" si="155"/>
        <v>-4.7290754697616535</v>
      </c>
      <c r="R293" s="39">
        <f>(SUM($P$291:P293)/SUM($P$279:P281)-1)*100</f>
        <v>-3.906065647934831</v>
      </c>
      <c r="S293" s="40"/>
      <c r="T293" s="39">
        <v>96.376914947738655</v>
      </c>
      <c r="U293" s="40">
        <f t="shared" si="156"/>
        <v>-3.2617407448740749</v>
      </c>
      <c r="V293" s="39">
        <f>(SUM($T$291:T293)/SUM($T$279:T281)-1)*100</f>
        <v>-2.492218552060832</v>
      </c>
      <c r="W293" s="40"/>
      <c r="X293" s="39">
        <v>97.766700080373511</v>
      </c>
      <c r="Y293" s="40">
        <f t="shared" si="157"/>
        <v>0.54485790353540153</v>
      </c>
      <c r="Z293" s="39">
        <f>(SUM($X$291:X293)/SUM($X$279:X281)-1)*100</f>
        <v>-2.0238055546294098</v>
      </c>
      <c r="AA293" s="40"/>
      <c r="AB293" s="39">
        <v>132.97705054221248</v>
      </c>
      <c r="AC293" s="40">
        <f t="shared" si="158"/>
        <v>-16.712195121951225</v>
      </c>
      <c r="AD293" s="39">
        <f>(SUM($AB$291:AB293)/SUM($AB$279:AB281)-1)*100</f>
        <v>-12.025092519101488</v>
      </c>
      <c r="AE293" s="40"/>
      <c r="AF293" s="41" t="s">
        <v>84</v>
      </c>
      <c r="AG293" s="39">
        <v>104.3</v>
      </c>
      <c r="AH293" s="39">
        <f t="shared" si="151"/>
        <v>80.699450111531391</v>
      </c>
      <c r="AI293" s="38">
        <f t="shared" si="159"/>
        <v>-3.0527028069473658</v>
      </c>
      <c r="AJ293" s="39">
        <f>(SUM($AH$291:AH293)/SUM($AH$279:AH281)-1)*100</f>
        <v>-1.037923812378494</v>
      </c>
      <c r="AK293" s="40"/>
    </row>
    <row r="294" spans="1:37" ht="12.75" hidden="1" x14ac:dyDescent="0.2">
      <c r="A294" s="35">
        <v>2020</v>
      </c>
      <c r="B294" s="35">
        <v>4</v>
      </c>
      <c r="C294" s="33" t="s">
        <v>93</v>
      </c>
      <c r="D294" s="39">
        <v>74.3692007552674</v>
      </c>
      <c r="E294" s="38">
        <f t="shared" si="152"/>
        <v>-6.0979949970746929</v>
      </c>
      <c r="F294" s="39">
        <f>(SUM($D$291:D294)/SUM($D$279:D282)-1)*100</f>
        <v>-0.43727085661543486</v>
      </c>
      <c r="G294" s="40"/>
      <c r="H294" s="39">
        <v>83.368846971353108</v>
      </c>
      <c r="I294" s="37">
        <f t="shared" si="153"/>
        <v>0.51208867883599396</v>
      </c>
      <c r="J294" s="39">
        <f>(SUM($H$291:H294)/SUM($H$279:H282)-1)*100</f>
        <v>1.1850499229934197</v>
      </c>
      <c r="K294" s="40"/>
      <c r="L294" s="39">
        <v>30.135282635502634</v>
      </c>
      <c r="M294" s="40">
        <f t="shared" si="154"/>
        <v>-50.55686480613609</v>
      </c>
      <c r="N294" s="39">
        <f>(SUM($L$291:L294)/SUM($L$279:L282)-1)*100</f>
        <v>-11.024265373051467</v>
      </c>
      <c r="O294" s="40"/>
      <c r="P294" s="39">
        <v>96.657534891522161</v>
      </c>
      <c r="Q294" s="38">
        <f t="shared" si="155"/>
        <v>-9.6522072058195789</v>
      </c>
      <c r="R294" s="39">
        <f>(SUM($P$291:P294)/SUM($P$279:P282)-1)*100</f>
        <v>-5.3689346493832613</v>
      </c>
      <c r="S294" s="40"/>
      <c r="T294" s="39">
        <v>94.556893362637567</v>
      </c>
      <c r="U294" s="40">
        <f t="shared" si="156"/>
        <v>-5.4823815473524462</v>
      </c>
      <c r="V294" s="39">
        <f>(SUM($T$291:T294)/SUM($T$279:T282)-1)*100</f>
        <v>-3.2456044333683765</v>
      </c>
      <c r="W294" s="40"/>
      <c r="X294" s="39">
        <v>95.6956523047932</v>
      </c>
      <c r="Y294" s="40">
        <f t="shared" si="157"/>
        <v>-5.0818105816314301</v>
      </c>
      <c r="Z294" s="39">
        <f>(SUM($X$291:X294)/SUM($X$279:X282)-1)*100</f>
        <v>-2.8148692820553989</v>
      </c>
      <c r="AA294" s="40"/>
      <c r="AB294" s="39">
        <v>112.30918720052219</v>
      </c>
      <c r="AC294" s="40">
        <f t="shared" si="158"/>
        <v>-31.613891034239785</v>
      </c>
      <c r="AD294" s="39">
        <f>(SUM($AB$291:AB294)/SUM($AB$279:AB282)-1)*100</f>
        <v>-17.1345366126051</v>
      </c>
      <c r="AE294" s="40"/>
      <c r="AF294" s="41" t="s">
        <v>84</v>
      </c>
      <c r="AG294" s="39">
        <v>100.82</v>
      </c>
      <c r="AH294" s="39">
        <f t="shared" si="151"/>
        <v>73.764333222840122</v>
      </c>
      <c r="AI294" s="38">
        <f t="shared" si="159"/>
        <v>-4.5332720412632028</v>
      </c>
      <c r="AJ294" s="39">
        <f>(SUM($AH$291:AH294)/SUM($AH$279:AH282)-1)*100</f>
        <v>-1.9019033495751847</v>
      </c>
      <c r="AK294" s="40"/>
    </row>
    <row r="295" spans="1:37" ht="12.75" hidden="1" x14ac:dyDescent="0.2">
      <c r="A295" s="35">
        <v>2020</v>
      </c>
      <c r="B295" s="35">
        <v>5</v>
      </c>
      <c r="C295" s="33" t="s">
        <v>93</v>
      </c>
      <c r="D295" s="39">
        <v>79.561748136969058</v>
      </c>
      <c r="E295" s="38">
        <f t="shared" si="152"/>
        <v>-7.0034531534677029</v>
      </c>
      <c r="F295" s="39">
        <f>(SUM($D$291:D295)/SUM($D$279:D283)-1)*100</f>
        <v>-1.8269221293480964</v>
      </c>
      <c r="G295" s="40"/>
      <c r="H295" s="39">
        <v>82.763687306558452</v>
      </c>
      <c r="I295" s="37">
        <f t="shared" si="153"/>
        <v>-4.0669507238862934</v>
      </c>
      <c r="J295" s="39">
        <f>(SUM($H$291:H295)/SUM($H$279:H283)-1)*100</f>
        <v>0.10360796951489615</v>
      </c>
      <c r="K295" s="40"/>
      <c r="L295" s="39">
        <v>63.648769740939336</v>
      </c>
      <c r="M295" s="40">
        <f t="shared" si="154"/>
        <v>-22.790789810261089</v>
      </c>
      <c r="N295" s="39">
        <f>(SUM($L$291:L295)/SUM($L$279:L283)-1)*100</f>
        <v>-13.932831577575511</v>
      </c>
      <c r="O295" s="40"/>
      <c r="P295" s="39">
        <v>94.43318747995373</v>
      </c>
      <c r="Q295" s="38">
        <f t="shared" si="155"/>
        <v>-11.369978325854532</v>
      </c>
      <c r="R295" s="39">
        <f>(SUM($P$291:P295)/SUM($P$279:P283)-1)*100</f>
        <v>-6.582719361788369</v>
      </c>
      <c r="S295" s="40"/>
      <c r="T295" s="39">
        <v>92.923860296553713</v>
      </c>
      <c r="U295" s="40">
        <f t="shared" si="156"/>
        <v>-7.0583953658429692</v>
      </c>
      <c r="V295" s="39">
        <f>(SUM($T$291:T295)/SUM($T$279:T283)-1)*100</f>
        <v>-4.0125536342500041</v>
      </c>
      <c r="W295" s="40"/>
      <c r="X295" s="39">
        <v>95.147787922299571</v>
      </c>
      <c r="Y295" s="40">
        <f t="shared" si="157"/>
        <v>-7.2306554432430659</v>
      </c>
      <c r="Z295" s="39">
        <f>(SUM($X$291:X295)/SUM($X$279:X283)-1)*100</f>
        <v>-3.7348386828517821</v>
      </c>
      <c r="AA295" s="40"/>
      <c r="AB295" s="39">
        <v>103.08119093889539</v>
      </c>
      <c r="AC295" s="40">
        <f t="shared" si="158"/>
        <v>-34.460463207934239</v>
      </c>
      <c r="AD295" s="39">
        <f>(SUM($AB$291:AB295)/SUM($AB$279:AB283)-1)*100</f>
        <v>-20.597517178972367</v>
      </c>
      <c r="AE295" s="40"/>
      <c r="AF295" s="41" t="s">
        <v>84</v>
      </c>
      <c r="AG295" s="39">
        <v>97.43</v>
      </c>
      <c r="AH295" s="39">
        <f t="shared" si="151"/>
        <v>81.660420955526064</v>
      </c>
      <c r="AI295" s="38">
        <f t="shared" si="159"/>
        <v>-2.1641583519495242</v>
      </c>
      <c r="AJ295" s="39">
        <f>(SUM($AH$291:AH295)/SUM($AH$279:AH283)-1)*100</f>
        <v>-1.9571715081632912</v>
      </c>
      <c r="AK295" s="40"/>
    </row>
    <row r="296" spans="1:37" ht="12.75" hidden="1" x14ac:dyDescent="0.2">
      <c r="A296" s="35">
        <v>2020</v>
      </c>
      <c r="B296" s="35">
        <v>6</v>
      </c>
      <c r="C296" s="33" t="s">
        <v>93</v>
      </c>
      <c r="D296" s="39">
        <v>84.830060590369897</v>
      </c>
      <c r="E296" s="38">
        <f t="shared" si="152"/>
        <v>-4.4342889514776829</v>
      </c>
      <c r="F296" s="39">
        <f>(SUM($D$291:D296)/SUM($D$279:D284)-1)*100</f>
        <v>-2.296376155216806</v>
      </c>
      <c r="G296" s="40"/>
      <c r="H296" s="39">
        <v>86.013350519015816</v>
      </c>
      <c r="I296" s="37">
        <f t="shared" si="153"/>
        <v>-3.6840409438433852</v>
      </c>
      <c r="J296" s="39">
        <f>(SUM($H$291:H296)/SUM($H$279:H284)-1)*100</f>
        <v>-0.56186680072410899</v>
      </c>
      <c r="K296" s="40"/>
      <c r="L296" s="39">
        <v>79.095405220164949</v>
      </c>
      <c r="M296" s="40">
        <f t="shared" si="154"/>
        <v>-8.416839539816678</v>
      </c>
      <c r="N296" s="39">
        <f>(SUM($L$291:L296)/SUM($L$279:L284)-1)*100</f>
        <v>-12.798200838364583</v>
      </c>
      <c r="O296" s="40"/>
      <c r="P296" s="39">
        <v>93.318071204305568</v>
      </c>
      <c r="Q296" s="38">
        <f t="shared" si="155"/>
        <v>-11.934615316259979</v>
      </c>
      <c r="R296" s="39">
        <f>(SUM($P$291:P296)/SUM($P$279:P284)-1)*100</f>
        <v>-7.4789918780128311</v>
      </c>
      <c r="S296" s="40"/>
      <c r="T296" s="39">
        <v>92.46329578214548</v>
      </c>
      <c r="U296" s="40">
        <f t="shared" si="156"/>
        <v>-7.3226080966081923</v>
      </c>
      <c r="V296" s="39">
        <f>(SUM($T$291:T296)/SUM($T$279:T284)-1)*100</f>
        <v>-4.565895560219813</v>
      </c>
      <c r="W296" s="40"/>
      <c r="X296" s="39">
        <v>94.100223059070032</v>
      </c>
      <c r="Y296" s="40">
        <f t="shared" si="157"/>
        <v>-8.7373878923766597</v>
      </c>
      <c r="Z296" s="39">
        <f>(SUM($X$291:X296)/SUM($X$279:X284)-1)*100</f>
        <v>-4.6011506921342482</v>
      </c>
      <c r="AA296" s="40"/>
      <c r="AB296" s="39">
        <v>97.518135560533466</v>
      </c>
      <c r="AC296" s="40">
        <f t="shared" si="158"/>
        <v>-35.911085112606017</v>
      </c>
      <c r="AD296" s="39">
        <f>(SUM($AB$291:AB296)/SUM($AB$279:AB284)-1)*100</f>
        <v>-23.078836994384023</v>
      </c>
      <c r="AE296" s="40"/>
      <c r="AF296" s="41" t="s">
        <v>84</v>
      </c>
      <c r="AG296" s="39">
        <v>97.43</v>
      </c>
      <c r="AH296" s="39">
        <f t="shared" si="151"/>
        <v>87.067700493041045</v>
      </c>
      <c r="AI296" s="38">
        <f t="shared" si="159"/>
        <v>0.53869837291938438</v>
      </c>
      <c r="AJ296" s="39">
        <f>(SUM($AH$291:AH296)/SUM($AH$279:AH284)-1)*100</f>
        <v>-1.5093528231636455</v>
      </c>
      <c r="AK296" s="40"/>
    </row>
    <row r="297" spans="1:37" ht="12.75" hidden="1" x14ac:dyDescent="0.2">
      <c r="A297" s="35">
        <v>2020</v>
      </c>
      <c r="B297" s="35">
        <v>7</v>
      </c>
      <c r="C297" s="33" t="s">
        <v>93</v>
      </c>
      <c r="D297" s="39">
        <v>82.933915846911276</v>
      </c>
      <c r="E297" s="38">
        <f t="shared" si="152"/>
        <v>4.6653301730227952</v>
      </c>
      <c r="F297" s="39">
        <f>(SUM($D$291:D297)/SUM($D$279:D285)-1)*100</f>
        <v>-1.3324129894101255</v>
      </c>
      <c r="G297" s="40"/>
      <c r="H297" s="39">
        <v>84.359532263454099</v>
      </c>
      <c r="I297" s="37">
        <f t="shared" si="153"/>
        <v>4.4179219650508372</v>
      </c>
      <c r="J297" s="39">
        <f>(SUM($H$291:H297)/SUM($H$279:H285)-1)*100</f>
        <v>0.12110156091946767</v>
      </c>
      <c r="K297" s="40"/>
      <c r="L297" s="39">
        <v>75.871843063426169</v>
      </c>
      <c r="M297" s="40">
        <f t="shared" si="154"/>
        <v>6.2218137825000639</v>
      </c>
      <c r="N297" s="39">
        <f>(SUM($L$291:L297)/SUM($L$279:L285)-1)*100</f>
        <v>-10.032904634424378</v>
      </c>
      <c r="O297" s="40"/>
      <c r="P297" s="39">
        <v>92.404932924119947</v>
      </c>
      <c r="Q297" s="38">
        <f t="shared" si="155"/>
        <v>-12.11771817489813</v>
      </c>
      <c r="R297" s="39">
        <f>(SUM($P$291:P297)/SUM($P$279:P285)-1)*100</f>
        <v>-8.1399907929338493</v>
      </c>
      <c r="S297" s="40"/>
      <c r="T297" s="39">
        <v>91.595399520905133</v>
      </c>
      <c r="U297" s="40">
        <f t="shared" si="156"/>
        <v>-6.493041940964801</v>
      </c>
      <c r="V297" s="39">
        <f>(SUM($T$291:T297)/SUM($T$279:T285)-1)*100</f>
        <v>-4.8376052791862412</v>
      </c>
      <c r="W297" s="40"/>
      <c r="X297" s="39">
        <v>91.537903485561387</v>
      </c>
      <c r="Y297" s="40">
        <f t="shared" si="157"/>
        <v>-14.648194096711521</v>
      </c>
      <c r="Z297" s="39">
        <f>(SUM($X$291:X297)/SUM($X$279:X285)-1)*100</f>
        <v>-6.1346507778200499</v>
      </c>
      <c r="AA297" s="40"/>
      <c r="AB297" s="39">
        <v>99.353943835392926</v>
      </c>
      <c r="AC297" s="40">
        <f t="shared" si="158"/>
        <v>-33.209172912085421</v>
      </c>
      <c r="AD297" s="39">
        <f>(SUM($AB$291:AB297)/SUM($AB$279:AB285)-1)*100</f>
        <v>-24.464109283044809</v>
      </c>
      <c r="AE297" s="40"/>
      <c r="AF297" s="41" t="s">
        <v>84</v>
      </c>
      <c r="AG297" s="39">
        <v>97.43</v>
      </c>
      <c r="AH297" s="39">
        <f t="shared" si="151"/>
        <v>85.121539409741629</v>
      </c>
      <c r="AI297" s="38">
        <f t="shared" si="159"/>
        <v>10.48782929585748</v>
      </c>
      <c r="AJ297" s="39">
        <f>(SUM($AH$291:AH297)/SUM($AH$279:AH285)-1)*100</f>
        <v>0.14202268027387888</v>
      </c>
      <c r="AK297" s="40"/>
    </row>
    <row r="298" spans="1:37" ht="12.75" hidden="1" x14ac:dyDescent="0.2">
      <c r="A298" s="35">
        <v>2020</v>
      </c>
      <c r="B298" s="35">
        <v>8</v>
      </c>
      <c r="C298" s="33" t="s">
        <v>93</v>
      </c>
      <c r="D298" s="39">
        <v>83.206564742155152</v>
      </c>
      <c r="E298" s="38">
        <f t="shared" si="152"/>
        <v>0.2763986487569241</v>
      </c>
      <c r="F298" s="39">
        <f>(SUM($D$291:D298)/SUM($D$279:D286)-1)*100</f>
        <v>-1.1286744455971554</v>
      </c>
      <c r="G298" s="40"/>
      <c r="H298" s="39">
        <v>85.316360626460806</v>
      </c>
      <c r="I298" s="37">
        <f t="shared" si="153"/>
        <v>0.60002599635306808</v>
      </c>
      <c r="J298" s="39">
        <f>(SUM($H$291:H298)/SUM($H$279:H286)-1)*100</f>
        <v>0.18137389997683329</v>
      </c>
      <c r="K298" s="40"/>
      <c r="L298" s="39">
        <v>72.793380146170421</v>
      </c>
      <c r="M298" s="40">
        <f t="shared" si="154"/>
        <v>-2.1323993805700354</v>
      </c>
      <c r="N298" s="39">
        <f>(SUM($L$291:L298)/SUM($L$279:L286)-1)*100</f>
        <v>-8.9940694151995899</v>
      </c>
      <c r="O298" s="40"/>
      <c r="P298" s="39">
        <v>92.256627402976108</v>
      </c>
      <c r="Q298" s="38">
        <f t="shared" si="155"/>
        <v>-12.250710336998637</v>
      </c>
      <c r="R298" s="39">
        <f>(SUM($P$291:P298)/SUM($P$279:P286)-1)*100</f>
        <v>-8.6526518722383265</v>
      </c>
      <c r="S298" s="40"/>
      <c r="T298" s="39">
        <v>92.754054506311007</v>
      </c>
      <c r="U298" s="40">
        <f t="shared" si="156"/>
        <v>-4.4007139483846203</v>
      </c>
      <c r="V298" s="39">
        <f>(SUM($T$291:T298)/SUM($T$279:T286)-1)*100</f>
        <v>-4.7840698656064102</v>
      </c>
      <c r="W298" s="40"/>
      <c r="X298" s="39">
        <v>89.782329266493875</v>
      </c>
      <c r="Y298" s="40">
        <f t="shared" si="157"/>
        <v>-18.412990196078439</v>
      </c>
      <c r="Z298" s="39">
        <f>(SUM($X$291:X298)/SUM($X$279:X286)-1)*100</f>
        <v>-7.7972163699021824</v>
      </c>
      <c r="AA298" s="40"/>
      <c r="AB298" s="39">
        <v>93.543888798231706</v>
      </c>
      <c r="AC298" s="40">
        <f t="shared" si="158"/>
        <v>-37.490892328738589</v>
      </c>
      <c r="AD298" s="39">
        <f>(SUM($AB$291:AB298)/SUM($AB$279:AB286)-1)*100</f>
        <v>-26.03945262627898</v>
      </c>
      <c r="AE298" s="40"/>
      <c r="AF298" s="41" t="s">
        <v>84</v>
      </c>
      <c r="AG298" s="39">
        <v>101.54</v>
      </c>
      <c r="AH298" s="39">
        <f t="shared" si="151"/>
        <v>81.944617630643251</v>
      </c>
      <c r="AI298" s="38">
        <f t="shared" si="159"/>
        <v>1.5503454111845087</v>
      </c>
      <c r="AJ298" s="39">
        <f>(SUM($AH$291:AH298)/SUM($AH$279:AH286)-1)*100</f>
        <v>0.3194790131091807</v>
      </c>
      <c r="AK298" s="40"/>
    </row>
    <row r="299" spans="1:37" ht="12.75" hidden="1" x14ac:dyDescent="0.2">
      <c r="A299" s="35">
        <v>2020</v>
      </c>
      <c r="B299" s="35">
        <v>9</v>
      </c>
      <c r="C299" s="33" t="s">
        <v>93</v>
      </c>
      <c r="D299" s="39">
        <v>86.999176264364237</v>
      </c>
      <c r="E299" s="38">
        <f t="shared" si="152"/>
        <v>-6.0059830681419299</v>
      </c>
      <c r="F299" s="39">
        <f>(SUM($D$291:D299)/SUM($D$279:D287)-1)*100</f>
        <v>-1.7323715664743555</v>
      </c>
      <c r="G299" s="40"/>
      <c r="H299" s="39">
        <v>89.340893327242384</v>
      </c>
      <c r="I299" s="37">
        <f t="shared" si="153"/>
        <v>-5.0484602639018021</v>
      </c>
      <c r="J299" s="39">
        <f>(SUM($H$291:H299)/SUM($H$279:H287)-1)*100</f>
        <v>-0.45937934767894539</v>
      </c>
      <c r="K299" s="40"/>
      <c r="L299" s="39">
        <v>75.441683828481644</v>
      </c>
      <c r="M299" s="40">
        <f t="shared" si="154"/>
        <v>-11.707412287317482</v>
      </c>
      <c r="N299" s="39">
        <f>(SUM($L$291:L299)/SUM($L$279:L287)-1)*100</f>
        <v>-9.3501397392084851</v>
      </c>
      <c r="O299" s="40"/>
      <c r="P299" s="39">
        <v>95.493925064515793</v>
      </c>
      <c r="Q299" s="38">
        <f t="shared" si="155"/>
        <v>-9.572872106838858</v>
      </c>
      <c r="R299" s="39">
        <f>(SUM($P$291:P299)/SUM($P$279:P287)-1)*100</f>
        <v>-8.7550924134857429</v>
      </c>
      <c r="S299" s="40"/>
      <c r="T299" s="39">
        <v>95.782931598139783</v>
      </c>
      <c r="U299" s="40">
        <f t="shared" si="156"/>
        <v>-1.1739145548719137</v>
      </c>
      <c r="V299" s="39">
        <f>(SUM($T$291:T299)/SUM($T$279:T287)-1)*100</f>
        <v>-4.3903552302654187</v>
      </c>
      <c r="W299" s="40"/>
      <c r="X299" s="39">
        <v>94.421717103302541</v>
      </c>
      <c r="Y299" s="40">
        <f t="shared" si="157"/>
        <v>-16.365905164138979</v>
      </c>
      <c r="Z299" s="39">
        <f>(SUM($X$291:X299)/SUM($X$279:X287)-1)*100</f>
        <v>-8.8423692741587239</v>
      </c>
      <c r="AA299" s="40"/>
      <c r="AB299" s="39">
        <v>95.566615733804099</v>
      </c>
      <c r="AC299" s="40">
        <f t="shared" si="158"/>
        <v>-36.061278268248728</v>
      </c>
      <c r="AD299" s="39">
        <f>(SUM($AB$291:AB299)/SUM($AB$279:AB287)-1)*100</f>
        <v>-27.119476189635783</v>
      </c>
      <c r="AE299" s="40"/>
      <c r="AF299" s="41" t="s">
        <v>84</v>
      </c>
      <c r="AG299" s="39">
        <v>104.61</v>
      </c>
      <c r="AH299" s="39">
        <f t="shared" si="151"/>
        <v>83.165257876268271</v>
      </c>
      <c r="AI299" s="38">
        <f t="shared" si="159"/>
        <v>-7.6143311257657302</v>
      </c>
      <c r="AJ299" s="39">
        <f>(SUM($AH$291:AH299)/SUM($AH$279:AH287)-1)*100</f>
        <v>-0.65831662401160118</v>
      </c>
      <c r="AK299" s="40"/>
    </row>
    <row r="300" spans="1:37" ht="12.75" hidden="1" x14ac:dyDescent="0.2">
      <c r="A300" s="35">
        <v>2020</v>
      </c>
      <c r="B300" s="35">
        <v>10</v>
      </c>
      <c r="C300" s="33" t="s">
        <v>93</v>
      </c>
      <c r="D300" s="39">
        <v>85.08501219533062</v>
      </c>
      <c r="E300" s="38">
        <f t="shared" si="152"/>
        <v>-3.3928711198188211</v>
      </c>
      <c r="F300" s="39">
        <f>(SUM($D$291:D300)/SUM($D$279:D288)-1)*100</f>
        <v>-1.9073363515254238</v>
      </c>
      <c r="G300" s="40"/>
      <c r="H300" s="39">
        <v>86.580510517968264</v>
      </c>
      <c r="I300" s="37">
        <f t="shared" si="153"/>
        <v>-4.0845313294119734</v>
      </c>
      <c r="J300" s="39">
        <f>(SUM($H$291:H300)/SUM($H$279:H288)-1)*100</f>
        <v>-0.8406638962206725</v>
      </c>
      <c r="K300" s="40"/>
      <c r="L300" s="39">
        <v>77.643007454905955</v>
      </c>
      <c r="M300" s="40">
        <f t="shared" si="154"/>
        <v>0.17745949012962114</v>
      </c>
      <c r="N300" s="39">
        <f>(SUM($L$291:L300)/SUM($L$279:L288)-1)*100</f>
        <v>-8.3366579552225382</v>
      </c>
      <c r="O300" s="40"/>
      <c r="P300" s="39">
        <v>96.176365867366584</v>
      </c>
      <c r="Q300" s="38">
        <f t="shared" si="155"/>
        <v>-9.6716567064852939</v>
      </c>
      <c r="R300" s="39">
        <f>(SUM($P$291:P300)/SUM($P$279:P288)-1)*100</f>
        <v>-8.8475860484106832</v>
      </c>
      <c r="S300" s="40"/>
      <c r="T300" s="39">
        <v>95.969920117157002</v>
      </c>
      <c r="U300" s="40">
        <f t="shared" si="156"/>
        <v>-0.63765365778789374</v>
      </c>
      <c r="V300" s="39">
        <f>(SUM($T$291:T300)/SUM($T$279:T288)-1)*100</f>
        <v>-4.0224889535086401</v>
      </c>
      <c r="W300" s="40"/>
      <c r="X300" s="39">
        <v>96.120698737804759</v>
      </c>
      <c r="Y300" s="40">
        <f t="shared" si="157"/>
        <v>-17.171109289560803</v>
      </c>
      <c r="Z300" s="39">
        <f>(SUM($X$291:X300)/SUM($X$279:X288)-1)*100</f>
        <v>-9.7702537900899991</v>
      </c>
      <c r="AA300" s="40"/>
      <c r="AB300" s="39">
        <v>97.642748001008783</v>
      </c>
      <c r="AC300" s="40">
        <f t="shared" si="158"/>
        <v>-36.633548983364129</v>
      </c>
      <c r="AD300" s="39">
        <f>(SUM($AB$291:AB300)/SUM($AB$279:AB288)-1)*100</f>
        <v>-28.070818899479722</v>
      </c>
      <c r="AE300" s="40"/>
      <c r="AF300" s="41" t="s">
        <v>84</v>
      </c>
      <c r="AG300" s="39">
        <v>104.61</v>
      </c>
      <c r="AH300" s="39">
        <f t="shared" si="151"/>
        <v>81.33544804065636</v>
      </c>
      <c r="AI300" s="38">
        <f t="shared" si="159"/>
        <v>-5.0459325928665777</v>
      </c>
      <c r="AJ300" s="39">
        <f>(SUM($AH$291:AH300)/SUM($AH$279:AH288)-1)*100</f>
        <v>-1.1188539641033612</v>
      </c>
      <c r="AK300" s="40"/>
    </row>
    <row r="301" spans="1:37" ht="12.75" hidden="1" x14ac:dyDescent="0.2">
      <c r="A301" s="35">
        <v>2020</v>
      </c>
      <c r="B301" s="35">
        <v>11</v>
      </c>
      <c r="C301" s="33" t="s">
        <v>93</v>
      </c>
      <c r="D301" s="39">
        <v>92.606139402261576</v>
      </c>
      <c r="E301" s="38">
        <f t="shared" si="152"/>
        <v>6.2471958795488263</v>
      </c>
      <c r="F301" s="39">
        <f>(SUM($D$291:D301)/SUM($D$279:D289)-1)*100</f>
        <v>-1.1373001253975779</v>
      </c>
      <c r="G301" s="40"/>
      <c r="H301" s="39">
        <v>90.132000490394631</v>
      </c>
      <c r="I301" s="37">
        <f t="shared" si="153"/>
        <v>0.92873786506888223</v>
      </c>
      <c r="J301" s="39">
        <f>(SUM($H$291:H301)/SUM($H$279:H289)-1)*100</f>
        <v>-0.67390381447517411</v>
      </c>
      <c r="K301" s="40"/>
      <c r="L301" s="39">
        <v>105.05524286387869</v>
      </c>
      <c r="M301" s="40">
        <f t="shared" si="154"/>
        <v>36.19897761438898</v>
      </c>
      <c r="N301" s="39">
        <f>(SUM($L$291:L301)/SUM($L$279:L289)-1)*100</f>
        <v>-4.0733141250004046</v>
      </c>
      <c r="O301" s="40"/>
      <c r="P301" s="39">
        <v>97.198026124135239</v>
      </c>
      <c r="Q301" s="38">
        <f t="shared" si="155"/>
        <v>-8.0549048251044297</v>
      </c>
      <c r="R301" s="39">
        <f>(SUM($P$291:P301)/SUM($P$279:P289)-1)*100</f>
        <v>-8.7753982954847487</v>
      </c>
      <c r="S301" s="40"/>
      <c r="T301" s="39">
        <v>97.119815280050403</v>
      </c>
      <c r="U301" s="40">
        <f t="shared" si="156"/>
        <v>1.0782436725505562</v>
      </c>
      <c r="V301" s="39">
        <f>(SUM($T$291:T301)/SUM($T$279:T289)-1)*100</f>
        <v>-3.5692743494293966</v>
      </c>
      <c r="W301" s="40"/>
      <c r="X301" s="39">
        <v>98.336238218658096</v>
      </c>
      <c r="Y301" s="40">
        <f t="shared" si="157"/>
        <v>-14.350137911505911</v>
      </c>
      <c r="Z301" s="39">
        <f>(SUM($X$291:X301)/SUM($X$279:X289)-1)*100</f>
        <v>-10.224939506640752</v>
      </c>
      <c r="AA301" s="40"/>
      <c r="AB301" s="39">
        <v>95.611120176831008</v>
      </c>
      <c r="AC301" s="40">
        <f t="shared" si="158"/>
        <v>-37.302826458099233</v>
      </c>
      <c r="AD301" s="39">
        <f>(SUM($AB$291:AB301)/SUM($AB$279:AB289)-1)*100</f>
        <v>-28.902133608739412</v>
      </c>
      <c r="AE301" s="40"/>
      <c r="AF301" s="41" t="s">
        <v>84</v>
      </c>
      <c r="AG301" s="39">
        <v>104.61</v>
      </c>
      <c r="AH301" s="39">
        <f t="shared" si="151"/>
        <v>88.525130869191841</v>
      </c>
      <c r="AI301" s="38">
        <f t="shared" si="159"/>
        <v>4.4393380393270974</v>
      </c>
      <c r="AJ301" s="39">
        <f>(SUM($AH$291:AH301)/SUM($AH$279:AH289)-1)*100</f>
        <v>-0.59586840449398215</v>
      </c>
      <c r="AK301" s="40"/>
    </row>
    <row r="302" spans="1:37" ht="12.75" hidden="1" x14ac:dyDescent="0.2">
      <c r="A302" s="35">
        <v>2020</v>
      </c>
      <c r="B302" s="35">
        <v>12</v>
      </c>
      <c r="C302" s="33" t="s">
        <v>93</v>
      </c>
      <c r="D302" s="39">
        <v>115.80274003691463</v>
      </c>
      <c r="E302" s="38">
        <f t="shared" si="152"/>
        <v>-6.2555461968183153</v>
      </c>
      <c r="F302" s="39">
        <f>(SUM($D$291:D302)/SUM($D$279:D290)-1)*100</f>
        <v>-1.7414367165349831</v>
      </c>
      <c r="G302" s="39">
        <f t="shared" ref="G302:G310" si="160">(SUM(D291:D302)/SUM(D279:D290))*100-100</f>
        <v>-1.7414367165349773</v>
      </c>
      <c r="H302" s="39">
        <v>113.0054868306775</v>
      </c>
      <c r="I302" s="37">
        <f t="shared" si="153"/>
        <v>-5.5175997832869967</v>
      </c>
      <c r="J302" s="39">
        <f>(SUM($H$291:H302)/SUM($H$279:H290)-1)*100</f>
        <v>-1.2167806028157591</v>
      </c>
      <c r="K302" s="39">
        <f t="shared" ref="K302:K308" si="161">(SUM(H291:H302)/SUM(H279:H290))*100-100</f>
        <v>-1.2167806028157599</v>
      </c>
      <c r="L302" s="39">
        <v>130.25211824267856</v>
      </c>
      <c r="M302" s="40">
        <f t="shared" si="154"/>
        <v>-9.5846424643780637</v>
      </c>
      <c r="N302" s="39">
        <f>(SUM($L$291:L302)/SUM($L$279:L290)-1)*100</f>
        <v>-4.909227990015208</v>
      </c>
      <c r="O302" s="39">
        <f t="shared" ref="O302:O309" si="162">(SUM(L291:L302)/SUM(L279:L290))*100-100</f>
        <v>-4.9092279900152107</v>
      </c>
      <c r="P302" s="39">
        <v>97.33762163848175</v>
      </c>
      <c r="Q302" s="38">
        <f t="shared" si="155"/>
        <v>-6.1755596147082485</v>
      </c>
      <c r="R302" s="39">
        <f>(SUM($P$291:P302)/SUM($P$279:P290)-1)*100</f>
        <v>-8.5621080139535071</v>
      </c>
      <c r="S302" s="39">
        <f t="shared" ref="S302:S309" si="163">(SUM(P291:P302)/SUM(P279:P290))*100-100</f>
        <v>-8.5621080139535053</v>
      </c>
      <c r="T302" s="39">
        <v>97.632264897032798</v>
      </c>
      <c r="U302" s="40">
        <f t="shared" si="156"/>
        <v>1.6843169042255255</v>
      </c>
      <c r="V302" s="39">
        <f>(SUM($T$291:T302)/SUM($T$279:T290)-1)*100</f>
        <v>-3.1408511239829129</v>
      </c>
      <c r="W302" s="39">
        <f t="shared" ref="W302:W309" si="164">(SUM(T291:T302)/SUM(T279:T290))*100-100</f>
        <v>-3.1408511239829124</v>
      </c>
      <c r="X302" s="39">
        <v>98.419320949190109</v>
      </c>
      <c r="Y302" s="40">
        <f t="shared" si="157"/>
        <v>-3.7153526286649878</v>
      </c>
      <c r="Z302" s="39">
        <f>(SUM($X$291:X302)/SUM($X$279:X290)-1)*100</f>
        <v>-9.6962959915892544</v>
      </c>
      <c r="AA302" s="39">
        <f t="shared" ref="AA302:AA309" si="165">(SUM(X291:X302)/SUM(X279:X290))*100-100</f>
        <v>-9.6962959915892526</v>
      </c>
      <c r="AB302" s="39">
        <v>93.392573691940257</v>
      </c>
      <c r="AC302" s="40">
        <f t="shared" si="158"/>
        <v>-40.747119945787205</v>
      </c>
      <c r="AD302" s="39">
        <f>(SUM($AB$291:AB302)/SUM($AB$279:AB290)-1)*100</f>
        <v>-29.910685306951635</v>
      </c>
      <c r="AE302" s="39">
        <f t="shared" ref="AE302:AE309" si="166">(SUM(AB291:AB302)/SUM(AB279:AB290))*100-100</f>
        <v>-29.910685306951635</v>
      </c>
      <c r="AF302" s="41" t="s">
        <v>84</v>
      </c>
      <c r="AG302" s="39">
        <v>104.61</v>
      </c>
      <c r="AH302" s="39">
        <f t="shared" si="151"/>
        <v>110.69949339156355</v>
      </c>
      <c r="AI302" s="38">
        <f t="shared" si="159"/>
        <v>-6.8649165111875163</v>
      </c>
      <c r="AJ302" s="39">
        <f>(SUM($AH$291:AH302)/SUM($AH$279:AH290)-1)*100</f>
        <v>-1.3266087649854597</v>
      </c>
      <c r="AK302" s="39">
        <f t="shared" ref="AK302:AK308" si="167">(SUM(AH291:AH302)/SUM(AH279:AH290))*100-100</f>
        <v>-1.3266087649854654</v>
      </c>
    </row>
    <row r="303" spans="1:37" ht="12.75" hidden="1" x14ac:dyDescent="0.2">
      <c r="A303" s="35" t="s">
        <v>81</v>
      </c>
      <c r="B303" s="35">
        <v>1</v>
      </c>
      <c r="C303" s="33" t="s">
        <v>93</v>
      </c>
      <c r="D303" s="39">
        <v>81.500367796496505</v>
      </c>
      <c r="E303" s="38">
        <f t="shared" si="152"/>
        <v>5.0115931551886206</v>
      </c>
      <c r="F303" s="39">
        <f>(SUM($D$303:D303)/SUM($D$291:D291)-1)*100</f>
        <v>5.0115931551886206</v>
      </c>
      <c r="G303" s="39">
        <f t="shared" si="160"/>
        <v>-1.3849975757085531</v>
      </c>
      <c r="H303" s="39">
        <v>86.37261535847054</v>
      </c>
      <c r="I303" s="37">
        <f t="shared" si="153"/>
        <v>8.9958934254785277</v>
      </c>
      <c r="J303" s="39">
        <f>(SUM($H$303:H303)/SUM($H$291:H291)-1)*100</f>
        <v>8.9958934254785294</v>
      </c>
      <c r="K303" s="39">
        <f t="shared" si="161"/>
        <v>-0.40795828685912738</v>
      </c>
      <c r="L303" s="39">
        <v>57.178166567988399</v>
      </c>
      <c r="M303" s="40">
        <f t="shared" si="154"/>
        <v>-18.346608043930431</v>
      </c>
      <c r="N303" s="39">
        <f>(SUM($L$303:L303)/SUM($L$291:L291)-1)*100</f>
        <v>-18.346608043930434</v>
      </c>
      <c r="O303" s="39">
        <f t="shared" si="162"/>
        <v>-7.0892048943936317</v>
      </c>
      <c r="P303" s="39">
        <v>96.595696686553097</v>
      </c>
      <c r="Q303" s="38">
        <f t="shared" si="155"/>
        <v>-2.9926259164935232</v>
      </c>
      <c r="R303" s="39">
        <f>(SUM($P$303:P303)/SUM($P$291:P291)-1)*100</f>
        <v>-2.9926259164935187</v>
      </c>
      <c r="S303" s="39">
        <f t="shared" si="163"/>
        <v>-8.5328827212158416</v>
      </c>
      <c r="T303" s="39">
        <v>97.628928935190601</v>
      </c>
      <c r="U303" s="40">
        <f t="shared" si="156"/>
        <v>1.9724663816615049</v>
      </c>
      <c r="V303" s="39">
        <f>(SUM($T$303:T303)/SUM($T$291:T291)-1)*100</f>
        <v>1.9724663816615084</v>
      </c>
      <c r="W303" s="39">
        <f t="shared" si="164"/>
        <v>-2.7324072329865459</v>
      </c>
      <c r="X303" s="39">
        <v>95.347949569477208</v>
      </c>
      <c r="Y303" s="40">
        <f t="shared" si="157"/>
        <v>4.0076623728599259</v>
      </c>
      <c r="Z303" s="39">
        <f>(SUM($X$303:X303)/SUM($X$291:X291)-1)*100</f>
        <v>4.0076623728599214</v>
      </c>
      <c r="AA303" s="39">
        <f t="shared" si="165"/>
        <v>-9.2082849986360458</v>
      </c>
      <c r="AB303" s="39">
        <v>92.076248209891119</v>
      </c>
      <c r="AC303" s="40">
        <f t="shared" si="158"/>
        <v>-33.999342674146902</v>
      </c>
      <c r="AD303" s="39">
        <f>(SUM($AB$303:AB303)/SUM($AB$291:AB291)-1)*100</f>
        <v>-33.999342674146902</v>
      </c>
      <c r="AE303" s="39">
        <f t="shared" si="166"/>
        <v>-32.115077135111093</v>
      </c>
      <c r="AF303" s="41" t="s">
        <v>84</v>
      </c>
      <c r="AG303" s="39">
        <v>104.61</v>
      </c>
      <c r="AH303" s="39">
        <f t="shared" si="151"/>
        <v>77.90877334527913</v>
      </c>
      <c r="AI303" s="38">
        <f t="shared" si="159"/>
        <v>4.7405566371511156</v>
      </c>
      <c r="AJ303" s="39">
        <f>(SUM($AH$303:AH303)/SUM($AH$291:AH291)-1)*100</f>
        <v>4.7405566371511165</v>
      </c>
      <c r="AK303" s="39">
        <f t="shared" si="167"/>
        <v>-0.81352592222822295</v>
      </c>
    </row>
    <row r="304" spans="1:37" ht="12.75" hidden="1" x14ac:dyDescent="0.2">
      <c r="A304" s="35" t="s">
        <v>81</v>
      </c>
      <c r="B304" s="35">
        <v>2</v>
      </c>
      <c r="C304" s="33" t="s">
        <v>93</v>
      </c>
      <c r="D304" s="39">
        <v>86.921285530777354</v>
      </c>
      <c r="E304" s="38">
        <f t="shared" si="152"/>
        <v>7.1139816282832982</v>
      </c>
      <c r="F304" s="39">
        <f>(SUM($D$303:D304)/SUM($D$291:D292)-1)*100</f>
        <v>6.0862107706662227</v>
      </c>
      <c r="G304" s="39">
        <f t="shared" si="160"/>
        <v>-1.1939619117433438</v>
      </c>
      <c r="H304" s="39">
        <v>90.498968049279938</v>
      </c>
      <c r="I304" s="37">
        <f t="shared" si="153"/>
        <v>8.5517855226377151</v>
      </c>
      <c r="J304" s="39">
        <f>(SUM($H$303:H304)/SUM($H$291:H292)-1)*100</f>
        <v>8.7682059935594516</v>
      </c>
      <c r="K304" s="39">
        <f t="shared" si="161"/>
        <v>0.14318311997962496</v>
      </c>
      <c r="L304" s="39">
        <v>68.70806543520726</v>
      </c>
      <c r="M304" s="40">
        <f t="shared" si="154"/>
        <v>-2.7642008126175455</v>
      </c>
      <c r="N304" s="39">
        <f>(SUM($L$303:L304)/SUM($L$291:L292)-1)*100</f>
        <v>-10.520192774726734</v>
      </c>
      <c r="O304" s="39">
        <f t="shared" si="162"/>
        <v>-8.863149116801722</v>
      </c>
      <c r="P304" s="39">
        <v>98.209711151655071</v>
      </c>
      <c r="Q304" s="38">
        <f t="shared" si="155"/>
        <v>-2.681972481148108</v>
      </c>
      <c r="R304" s="39">
        <f>(SUM($P$303:P304)/SUM($P$291:P292)-1)*100</f>
        <v>-2.8362605711827915</v>
      </c>
      <c r="S304" s="39">
        <f t="shared" si="163"/>
        <v>-8.4874143488858351</v>
      </c>
      <c r="T304" s="39">
        <v>98.427037396817738</v>
      </c>
      <c r="U304" s="40">
        <f t="shared" si="156"/>
        <v>0.95060700347974603</v>
      </c>
      <c r="V304" s="39">
        <f>(SUM($T$303:T304)/SUM($T$291:T292)-1)*100</f>
        <v>1.4568839976054848</v>
      </c>
      <c r="W304" s="39">
        <f t="shared" si="164"/>
        <v>-2.5580489862980187</v>
      </c>
      <c r="X304" s="39">
        <v>99.241738921363847</v>
      </c>
      <c r="Y304" s="40">
        <f t="shared" si="157"/>
        <v>5.9955452427343374</v>
      </c>
      <c r="Z304" s="39">
        <f>(SUM($X$303:X304)/SUM($X$291:X292)-1)*100</f>
        <v>5.012086201076249</v>
      </c>
      <c r="AA304" s="39">
        <f t="shared" si="165"/>
        <v>-8.4948189219915378</v>
      </c>
      <c r="AB304" s="39">
        <v>94.863673650987849</v>
      </c>
      <c r="AC304" s="40">
        <f t="shared" si="158"/>
        <v>-30.729567108748455</v>
      </c>
      <c r="AD304" s="39">
        <f>(SUM($AB$303:AB304)/SUM($AB$291:AB292)-1)*100</f>
        <v>-32.379601392392544</v>
      </c>
      <c r="AE304" s="39">
        <f t="shared" si="166"/>
        <v>-33.697569211605099</v>
      </c>
      <c r="AF304" s="41" t="s">
        <v>84</v>
      </c>
      <c r="AG304" s="39">
        <v>104.61</v>
      </c>
      <c r="AH304" s="39">
        <f t="shared" si="151"/>
        <v>83.090799666167044</v>
      </c>
      <c r="AI304" s="38">
        <f t="shared" si="159"/>
        <v>6.7965613596209238</v>
      </c>
      <c r="AJ304" s="39">
        <f>(SUM($AH$303:AH304)/SUM($AH$291:AH292)-1)*100</f>
        <v>5.7916625888361217</v>
      </c>
      <c r="AK304" s="39">
        <f t="shared" si="167"/>
        <v>-0.47184742261796941</v>
      </c>
    </row>
    <row r="305" spans="1:37" ht="12.75" hidden="1" x14ac:dyDescent="0.2">
      <c r="A305" s="35" t="s">
        <v>81</v>
      </c>
      <c r="B305" s="35">
        <v>3</v>
      </c>
      <c r="C305" s="33" t="s">
        <v>93</v>
      </c>
      <c r="D305" s="39">
        <v>96.767881741935128</v>
      </c>
      <c r="E305" s="38">
        <f t="shared" si="152"/>
        <v>14.967834327365466</v>
      </c>
      <c r="F305" s="39">
        <f>(SUM($D$303:D305)/SUM($D$291:D293)-1)*100</f>
        <v>9.163499989837387</v>
      </c>
      <c r="G305" s="39">
        <f t="shared" si="160"/>
        <v>5.7125679115614503E-2</v>
      </c>
      <c r="H305" s="39">
        <v>99.566320658324074</v>
      </c>
      <c r="I305" s="37">
        <f t="shared" si="153"/>
        <v>9.8140568116595688</v>
      </c>
      <c r="J305" s="39">
        <f>(SUM($H$303:H305)/SUM($H$291:H293)-1)*100</f>
        <v>9.1425931485220389</v>
      </c>
      <c r="K305" s="39">
        <f t="shared" si="161"/>
        <v>0.62145024405022298</v>
      </c>
      <c r="L305" s="39">
        <v>82.898697134439828</v>
      </c>
      <c r="M305" s="40">
        <f t="shared" si="154"/>
        <v>57.723687587377611</v>
      </c>
      <c r="N305" s="39">
        <f>(SUM($L$303:L305)/SUM($L$291:L293)-1)*100</f>
        <v>8.0409000497037475</v>
      </c>
      <c r="O305" s="39">
        <f t="shared" si="162"/>
        <v>-3.5916300311202463</v>
      </c>
      <c r="P305" s="39">
        <v>99.558917182004734</v>
      </c>
      <c r="Q305" s="38">
        <f t="shared" si="155"/>
        <v>-0.95664370794797549</v>
      </c>
      <c r="R305" s="39">
        <f>(SUM($P$303:P305)/SUM($P$291:P293)-1)*100</f>
        <v>-2.208578487960644</v>
      </c>
      <c r="S305" s="39">
        <f t="shared" si="163"/>
        <v>-8.1995867352335097</v>
      </c>
      <c r="T305" s="39">
        <v>99.166575266996915</v>
      </c>
      <c r="U305" s="40">
        <f t="shared" si="156"/>
        <v>2.894531663283658</v>
      </c>
      <c r="V305" s="39">
        <f>(SUM($T$303:T305)/SUM($T$291:T293)-1)*100</f>
        <v>1.9352943295260383</v>
      </c>
      <c r="W305" s="39">
        <f t="shared" si="164"/>
        <v>-2.0489786159331231</v>
      </c>
      <c r="X305" s="39">
        <v>102.42024433858776</v>
      </c>
      <c r="Y305" s="40">
        <f t="shared" si="157"/>
        <v>4.7598458927105014</v>
      </c>
      <c r="Z305" s="39">
        <f>(SUM($X$303:X305)/SUM($X$291:X293)-1)*100</f>
        <v>4.9249671144458995</v>
      </c>
      <c r="AA305" s="39">
        <f t="shared" si="165"/>
        <v>-8.1620721106106231</v>
      </c>
      <c r="AB305" s="39">
        <v>96.856916424509535</v>
      </c>
      <c r="AC305" s="40">
        <f t="shared" si="158"/>
        <v>-27.162682560955815</v>
      </c>
      <c r="AD305" s="39">
        <f>(SUM($AB$303:AB305)/SUM($AB$291:AB293)-1)*100</f>
        <v>-30.685228403589381</v>
      </c>
      <c r="AE305" s="39">
        <f t="shared" si="166"/>
        <v>-34.724148158448585</v>
      </c>
      <c r="AF305" s="41" t="s">
        <v>84</v>
      </c>
      <c r="AG305" s="39">
        <v>103.69</v>
      </c>
      <c r="AH305" s="39">
        <f t="shared" si="151"/>
        <v>93.324218094257049</v>
      </c>
      <c r="AI305" s="38">
        <f t="shared" si="159"/>
        <v>15.644180927227481</v>
      </c>
      <c r="AJ305" s="39">
        <f>(SUM($AH$303:AH305)/SUM($AH$291:AH293)-1)*100</f>
        <v>9.2057638615121284</v>
      </c>
      <c r="AK305" s="39">
        <f t="shared" si="167"/>
        <v>1.0178363513864355</v>
      </c>
    </row>
    <row r="306" spans="1:37" ht="12.75" hidden="1" x14ac:dyDescent="0.2">
      <c r="A306" s="35" t="s">
        <v>81</v>
      </c>
      <c r="B306" s="35">
        <v>4</v>
      </c>
      <c r="C306" s="33" t="s">
        <v>93</v>
      </c>
      <c r="D306" s="39">
        <v>91.652357225535653</v>
      </c>
      <c r="E306" s="38">
        <f t="shared" si="152"/>
        <v>23.239669506659482</v>
      </c>
      <c r="F306" s="39">
        <f>(SUM($D$303:D306)/SUM($D$291:D294)-1)*100</f>
        <v>12.462712754069338</v>
      </c>
      <c r="G306" s="39">
        <f t="shared" si="160"/>
        <v>2.1731233693512024</v>
      </c>
      <c r="H306" s="39">
        <v>90.059287701857627</v>
      </c>
      <c r="I306" s="37">
        <f t="shared" si="153"/>
        <v>8.0251088668690187</v>
      </c>
      <c r="J306" s="39">
        <f>(SUM($H$303:H306)/SUM($H$291:H294)-1)*100</f>
        <v>8.8658567646489281</v>
      </c>
      <c r="K306" s="39">
        <f t="shared" si="161"/>
        <v>1.2061868880238933</v>
      </c>
      <c r="L306" s="39">
        <v>99.42944376978528</v>
      </c>
      <c r="M306" s="40">
        <f t="shared" si="154"/>
        <v>229.9436244631288</v>
      </c>
      <c r="N306" s="39">
        <f>(SUM($L$303:L306)/SUM($L$291:L294)-1)*100</f>
        <v>37.976691359927713</v>
      </c>
      <c r="O306" s="39">
        <f t="shared" si="162"/>
        <v>7.144503073010867</v>
      </c>
      <c r="P306" s="39">
        <v>99.974591168172253</v>
      </c>
      <c r="Q306" s="38">
        <f t="shared" si="155"/>
        <v>3.431761714565539</v>
      </c>
      <c r="R306" s="39">
        <f>(SUM($P$303:P306)/SUM($P$291:P294)-1)*100</f>
        <v>-0.83763916399496319</v>
      </c>
      <c r="S306" s="39">
        <f t="shared" si="163"/>
        <v>-7.1692610551211544</v>
      </c>
      <c r="T306" s="39">
        <v>99.737133614722779</v>
      </c>
      <c r="U306" s="40">
        <f t="shared" si="156"/>
        <v>5.4784374442361781</v>
      </c>
      <c r="V306" s="39">
        <f>(SUM($T$303:T306)/SUM($T$291:T294)-1)*100</f>
        <v>2.8073684031560298</v>
      </c>
      <c r="W306" s="39">
        <f t="shared" si="164"/>
        <v>-1.1428011457776819</v>
      </c>
      <c r="X306" s="39">
        <v>103.06580311659428</v>
      </c>
      <c r="Y306" s="40">
        <f t="shared" si="157"/>
        <v>7.7016569032070095</v>
      </c>
      <c r="Z306" s="39">
        <f>(SUM($X$303:X306)/SUM($X$291:X294)-1)*100</f>
        <v>5.6265035982719924</v>
      </c>
      <c r="AA306" s="39">
        <f t="shared" si="165"/>
        <v>-7.1942627296015047</v>
      </c>
      <c r="AB306" s="39">
        <v>95.823589116138081</v>
      </c>
      <c r="AC306" s="40">
        <f t="shared" si="158"/>
        <v>-14.678761813982263</v>
      </c>
      <c r="AD306" s="39">
        <f>(SUM($AB$303:AB306)/SUM($AB$291:AB294)-1)*100</f>
        <v>-27.239701420073313</v>
      </c>
      <c r="AE306" s="39">
        <f t="shared" si="166"/>
        <v>-33.725735597364746</v>
      </c>
      <c r="AF306" s="41" t="s">
        <v>84</v>
      </c>
      <c r="AG306" s="39">
        <v>102.48</v>
      </c>
      <c r="AH306" s="39">
        <f t="shared" si="151"/>
        <v>89.434384490179212</v>
      </c>
      <c r="AI306" s="38">
        <f t="shared" si="159"/>
        <v>21.243398513479789</v>
      </c>
      <c r="AJ306" s="39">
        <f>(SUM($AH$303:AH306)/SUM($AH$291:AH294)-1)*100</f>
        <v>12.101410893901043</v>
      </c>
      <c r="AK306" s="39">
        <f t="shared" si="167"/>
        <v>2.9126240002483712</v>
      </c>
    </row>
    <row r="307" spans="1:37" ht="12.75" hidden="1" x14ac:dyDescent="0.2">
      <c r="A307" s="35" t="s">
        <v>81</v>
      </c>
      <c r="B307" s="35">
        <v>5</v>
      </c>
      <c r="C307" s="33" t="s">
        <v>93</v>
      </c>
      <c r="D307" s="39">
        <v>91.210378384905795</v>
      </c>
      <c r="E307" s="38">
        <f t="shared" si="152"/>
        <v>14.640993342533278</v>
      </c>
      <c r="F307" s="39">
        <f>(SUM($D$303:D307)/SUM($D$291:D295)-1)*100</f>
        <v>12.899410681320056</v>
      </c>
      <c r="G307" s="39">
        <f t="shared" si="160"/>
        <v>3.8832046196483532</v>
      </c>
      <c r="H307" s="39">
        <v>91.824650426431333</v>
      </c>
      <c r="I307" s="37">
        <f t="shared" si="153"/>
        <v>10.947993515937583</v>
      </c>
      <c r="J307" s="39">
        <f>(SUM($H$303:H307)/SUM($H$291:H295)-1)*100</f>
        <v>9.2767284473760814</v>
      </c>
      <c r="K307" s="39">
        <f t="shared" si="161"/>
        <v>2.3875433783144615</v>
      </c>
      <c r="L307" s="39">
        <v>88.168381209160671</v>
      </c>
      <c r="M307" s="40">
        <f t="shared" si="154"/>
        <v>38.523307784298225</v>
      </c>
      <c r="N307" s="39">
        <f>(SUM($L$303:L307)/SUM($L$291:L295)-1)*100</f>
        <v>38.097903194448591</v>
      </c>
      <c r="O307" s="39">
        <f t="shared" si="162"/>
        <v>12.087228305749349</v>
      </c>
      <c r="P307" s="39">
        <v>100.24727800662274</v>
      </c>
      <c r="Q307" s="38">
        <f t="shared" si="155"/>
        <v>6.1568296928484045</v>
      </c>
      <c r="R307" s="39">
        <f>(SUM($P$303:P307)/SUM($P$291:P295)-1)*100</f>
        <v>0.50457943048409781</v>
      </c>
      <c r="S307" s="39">
        <f t="shared" si="163"/>
        <v>-5.7821386194728177</v>
      </c>
      <c r="T307" s="39">
        <v>99.757835289286277</v>
      </c>
      <c r="U307" s="40">
        <f t="shared" si="156"/>
        <v>7.3543812869190788</v>
      </c>
      <c r="V307" s="39">
        <f>(SUM($T$303:T307)/SUM($T$291:T295)-1)*100</f>
        <v>3.6929845379286785</v>
      </c>
      <c r="W307" s="39">
        <f t="shared" si="164"/>
        <v>5.0369061969760764E-2</v>
      </c>
      <c r="X307" s="39">
        <v>103.10246893173245</v>
      </c>
      <c r="Y307" s="40">
        <f t="shared" si="157"/>
        <v>8.360342560910496</v>
      </c>
      <c r="Z307" s="39">
        <f>(SUM($X$303:X307)/SUM($X$291:X295)-1)*100</f>
        <v>6.1753788160219925</v>
      </c>
      <c r="AA307" s="39">
        <f t="shared" si="165"/>
        <v>-5.9979941687242757</v>
      </c>
      <c r="AB307" s="39">
        <v>98.198351014279154</v>
      </c>
      <c r="AC307" s="40">
        <f t="shared" si="158"/>
        <v>-4.7368873798816367</v>
      </c>
      <c r="AD307" s="39">
        <f>(SUM($AB$303:AB307)/SUM($AB$291:AB295)-1)*100</f>
        <v>-23.527259220722772</v>
      </c>
      <c r="AE307" s="39">
        <f t="shared" si="166"/>
        <v>-31.888163830685912</v>
      </c>
      <c r="AF307" s="41" t="s">
        <v>84</v>
      </c>
      <c r="AG307" s="39">
        <v>98.93</v>
      </c>
      <c r="AH307" s="39">
        <f t="shared" si="151"/>
        <v>92.196885054994226</v>
      </c>
      <c r="AI307" s="38">
        <f t="shared" si="159"/>
        <v>12.902779554867266</v>
      </c>
      <c r="AJ307" s="39">
        <f>(SUM($AH$303:AH307)/SUM($AH$291:AH295)-1)*100</f>
        <v>12.269936431890383</v>
      </c>
      <c r="AK307" s="39">
        <f t="shared" si="167"/>
        <v>4.1375357805542023</v>
      </c>
    </row>
    <row r="308" spans="1:37" ht="12.75" hidden="1" x14ac:dyDescent="0.2">
      <c r="A308" s="35" t="s">
        <v>81</v>
      </c>
      <c r="B308" s="35">
        <v>6</v>
      </c>
      <c r="C308" s="33" t="s">
        <v>93</v>
      </c>
      <c r="D308" s="39">
        <v>106.63824848640428</v>
      </c>
      <c r="E308" s="38">
        <f t="shared" si="152"/>
        <v>25.708089495942318</v>
      </c>
      <c r="F308" s="39">
        <f>(SUM($D$303:D308)/SUM($D$291:D296)-1)*100</f>
        <v>15.155138480714413</v>
      </c>
      <c r="G308" s="39">
        <f t="shared" si="160"/>
        <v>6.3847998642379906</v>
      </c>
      <c r="H308" s="39">
        <v>104.04667165487422</v>
      </c>
      <c r="I308" s="37">
        <f t="shared" si="153"/>
        <v>20.965723375549231</v>
      </c>
      <c r="J308" s="39">
        <f>(SUM($H$303:H308)/SUM($H$291:H296)-1)*100</f>
        <v>11.265955421842676</v>
      </c>
      <c r="K308" s="39">
        <f t="shared" si="161"/>
        <v>4.398444590555755</v>
      </c>
      <c r="L308" s="39">
        <v>119.25876488473446</v>
      </c>
      <c r="M308" s="40">
        <f t="shared" si="154"/>
        <v>50.778372716813749</v>
      </c>
      <c r="N308" s="39">
        <f>(SUM($L$303:L308)/SUM($L$291:L296)-1)*100</f>
        <v>40.837309368924799</v>
      </c>
      <c r="O308" s="39">
        <f t="shared" si="162"/>
        <v>17.478637736636912</v>
      </c>
      <c r="P308" s="39">
        <v>100.7732496445654</v>
      </c>
      <c r="Q308" s="38">
        <f t="shared" si="155"/>
        <v>7.9889975693323834</v>
      </c>
      <c r="R308" s="39">
        <f>(SUM($P$303:P308)/SUM($P$291:P296)-1)*100</f>
        <v>1.6976203519720734</v>
      </c>
      <c r="S308" s="39">
        <f t="shared" si="163"/>
        <v>-4.1907993740744445</v>
      </c>
      <c r="T308" s="39">
        <v>100.12171350397163</v>
      </c>
      <c r="U308" s="40">
        <f t="shared" si="156"/>
        <v>8.2826570879219901</v>
      </c>
      <c r="V308" s="39">
        <f>(SUM($T$303:T308)/SUM($T$291:T296)-1)*100</f>
        <v>4.438077293516729</v>
      </c>
      <c r="W308" s="39">
        <f t="shared" si="164"/>
        <v>1.3517501881429155</v>
      </c>
      <c r="X308" s="39">
        <v>103.37656092686372</v>
      </c>
      <c r="Y308" s="40">
        <f t="shared" si="157"/>
        <v>9.8579339838234006</v>
      </c>
      <c r="Z308" s="39">
        <f>(SUM($X$303:X308)/SUM($X$291:X296)-1)*100</f>
        <v>6.7854520700951326</v>
      </c>
      <c r="AA308" s="39">
        <f t="shared" si="165"/>
        <v>-4.5568083892309232</v>
      </c>
      <c r="AB308" s="39">
        <v>100.26166872905746</v>
      </c>
      <c r="AC308" s="40">
        <f t="shared" si="158"/>
        <v>2.8133568722927151</v>
      </c>
      <c r="AD308" s="39">
        <f>(SUM($AB$303:AB308)/SUM($AB$291:AB296)-1)*100</f>
        <v>-19.97119693259588</v>
      </c>
      <c r="AE308" s="39">
        <f t="shared" si="166"/>
        <v>-29.443154946289098</v>
      </c>
      <c r="AF308" s="41" t="s">
        <v>84</v>
      </c>
      <c r="AG308" s="39">
        <v>98.67</v>
      </c>
      <c r="AH308" s="39">
        <f t="shared" si="151"/>
        <v>108.07565469383225</v>
      </c>
      <c r="AI308" s="38">
        <f t="shared" si="159"/>
        <v>24.128297958747964</v>
      </c>
      <c r="AJ308" s="39">
        <f>(SUM($AH$303:AH308)/SUM($AH$291:AH296)-1)*100</f>
        <v>14.441853427863883</v>
      </c>
      <c r="AK308" s="39">
        <f t="shared" si="167"/>
        <v>6.1645908704847159</v>
      </c>
    </row>
    <row r="309" spans="1:37" ht="12.75" hidden="1" x14ac:dyDescent="0.2">
      <c r="A309" s="35" t="s">
        <v>81</v>
      </c>
      <c r="B309" s="35">
        <v>7</v>
      </c>
      <c r="C309" s="33" t="s">
        <v>93</v>
      </c>
      <c r="D309" s="39">
        <v>97.261916882872825</v>
      </c>
      <c r="E309" s="38">
        <f t="shared" si="152"/>
        <v>17.276407232970612</v>
      </c>
      <c r="F309" s="39">
        <f>(SUM($D$303:D309)/SUM($D$291:D297)-1)*100</f>
        <v>15.46671790836025</v>
      </c>
      <c r="G309" s="39">
        <f t="shared" si="160"/>
        <v>7.385383252699242</v>
      </c>
      <c r="H309" s="39">
        <v>98.735136124145058</v>
      </c>
      <c r="I309" s="37">
        <f t="shared" si="153"/>
        <v>17.040876679823299</v>
      </c>
      <c r="J309" s="39">
        <f>(SUM($H$303:H309)/SUM($H$291:H297)-1)*100</f>
        <v>12.091965142426497</v>
      </c>
      <c r="K309" s="39">
        <f t="shared" ref="K309:K321" si="168">(SUM(H298:H309)/SUM(H286:H297))*100-100</f>
        <v>5.3957061964419353</v>
      </c>
      <c r="L309" s="39">
        <v>89.425089192796591</v>
      </c>
      <c r="M309" s="40">
        <f t="shared" si="154"/>
        <v>17.863341105395818</v>
      </c>
      <c r="N309" s="39">
        <f>(SUM($L$303:L309)/SUM($L$291:L297)-1)*100</f>
        <v>36.893673196728848</v>
      </c>
      <c r="O309" s="39">
        <f t="shared" si="162"/>
        <v>18.403921855639112</v>
      </c>
      <c r="P309" s="39">
        <v>100.57052773447977</v>
      </c>
      <c r="Q309" s="38">
        <f t="shared" si="155"/>
        <v>8.8367520563703579</v>
      </c>
      <c r="R309" s="39">
        <f>(SUM($P$303:P309)/SUM($P$291:P297)-1)*100</f>
        <v>2.6708654666908638</v>
      </c>
      <c r="S309" s="39">
        <f t="shared" si="163"/>
        <v>-2.4993922806373803</v>
      </c>
      <c r="T309" s="39">
        <v>100.58741702850185</v>
      </c>
      <c r="U309" s="40">
        <f t="shared" si="156"/>
        <v>9.8171060496814846</v>
      </c>
      <c r="V309" s="39">
        <f>(SUM($T$303:T309)/SUM($T$291:T297)-1)*100</f>
        <v>5.183277389403429</v>
      </c>
      <c r="W309" s="39">
        <f t="shared" si="164"/>
        <v>2.7015040104247703</v>
      </c>
      <c r="X309" s="39">
        <v>100.57733631869206</v>
      </c>
      <c r="Y309" s="40">
        <f t="shared" si="157"/>
        <v>9.8750708601890835</v>
      </c>
      <c r="Z309" s="39">
        <f>(SUM($X$303:X309)/SUM($X$291:X297)-1)*100</f>
        <v>7.2142550927247973</v>
      </c>
      <c r="AA309" s="39">
        <f t="shared" si="165"/>
        <v>-2.5796765435773068</v>
      </c>
      <c r="AB309" s="39">
        <v>100.44631063776539</v>
      </c>
      <c r="AC309" s="40">
        <f t="shared" si="158"/>
        <v>1.0994699960600087</v>
      </c>
      <c r="AD309" s="39">
        <f>(SUM($AB$303:AB309)/SUM($AB$291:AB297)-1)*100</f>
        <v>-17.423468998929025</v>
      </c>
      <c r="AE309" s="39">
        <f t="shared" si="166"/>
        <v>-27.175201084410986</v>
      </c>
      <c r="AF309" s="41" t="s">
        <v>84</v>
      </c>
      <c r="AG309" s="39">
        <v>98.67</v>
      </c>
      <c r="AH309" s="39">
        <f t="shared" si="151"/>
        <v>98.572936944231088</v>
      </c>
      <c r="AI309" s="38">
        <f t="shared" si="159"/>
        <v>15.802577852521821</v>
      </c>
      <c r="AJ309" s="39">
        <f>(SUM($AH$303:AH309)/SUM($AH$291:AH297)-1)*100</f>
        <v>14.648503161073645</v>
      </c>
      <c r="AK309" s="39">
        <f t="shared" ref="AK309:AK321" si="169">(SUM(AH298:AH309)/SUM(AH286:AH297))*100-100</f>
        <v>6.6421366798979022</v>
      </c>
    </row>
    <row r="310" spans="1:37" ht="12.75" hidden="1" x14ac:dyDescent="0.2">
      <c r="A310" s="35" t="s">
        <v>81</v>
      </c>
      <c r="B310" s="35">
        <v>8</v>
      </c>
      <c r="C310" s="33" t="s">
        <v>93</v>
      </c>
      <c r="D310" s="39">
        <v>101.08400482662816</v>
      </c>
      <c r="E310" s="38">
        <f t="shared" si="152"/>
        <v>21.485612511311516</v>
      </c>
      <c r="F310" s="39">
        <f>(SUM($D$303:D310)/SUM($D$291:D298)-1)*100</f>
        <v>16.239777741080786</v>
      </c>
      <c r="G310" s="39">
        <f t="shared" si="160"/>
        <v>9.0820684540288426</v>
      </c>
      <c r="H310" s="39">
        <v>98.714521779115884</v>
      </c>
      <c r="I310" s="37">
        <f t="shared" si="153"/>
        <v>15.70409362785179</v>
      </c>
      <c r="J310" s="39">
        <f>(SUM($H$303:H310)/SUM($H$291:H298)-1)*100</f>
        <v>12.548448921388644</v>
      </c>
      <c r="K310" s="39">
        <f t="shared" si="168"/>
        <v>6.5995819355002823</v>
      </c>
      <c r="L310" s="39">
        <v>112.9486801782154</v>
      </c>
      <c r="M310" s="40">
        <f t="shared" si="154"/>
        <v>55.163395285962025</v>
      </c>
      <c r="N310" s="39">
        <f>(SUM($L$303:L310)/SUM($L$291:L298)-1)*100</f>
        <v>39.477081112293646</v>
      </c>
      <c r="O310" s="39">
        <f t="shared" ref="O310:O321" si="170">(SUM(L299:L310)/SUM(L287:L298))*100-100</f>
        <v>23.079818786742607</v>
      </c>
      <c r="P310" s="39">
        <v>100.90318451152869</v>
      </c>
      <c r="Q310" s="38">
        <f t="shared" si="155"/>
        <v>9.3722883135370978</v>
      </c>
      <c r="R310" s="39">
        <f>(SUM($P$303:P310)/SUM($P$291:P298)-1)*100</f>
        <v>3.4737021111808097</v>
      </c>
      <c r="S310" s="39">
        <f t="shared" ref="S310:S321" si="171">(SUM(P299:P310)/SUM(P287:P298))*100-100</f>
        <v>-0.71991068633658983</v>
      </c>
      <c r="T310" s="39">
        <v>101.04655660743873</v>
      </c>
      <c r="U310" s="40">
        <f t="shared" si="156"/>
        <v>8.9403122540195881</v>
      </c>
      <c r="V310" s="39">
        <f>(SUM($T$303:T310)/SUM($T$291:T298)-1)*100</f>
        <v>5.6455072467125778</v>
      </c>
      <c r="W310" s="39">
        <f t="shared" ref="W310:W321" si="172">(SUM(T299:T310)/SUM(T287:T298))*100-100</f>
        <v>3.8140451101521933</v>
      </c>
      <c r="X310" s="39">
        <v>100.60438487084315</v>
      </c>
      <c r="Y310" s="40">
        <f t="shared" si="157"/>
        <v>12.053658768672634</v>
      </c>
      <c r="Z310" s="39">
        <f>(SUM($X$303:X310)/SUM($X$291:X298)-1)*100</f>
        <v>7.794094846441757</v>
      </c>
      <c r="AA310" s="39">
        <f t="shared" ref="AA310:AA321" si="173">(SUM(X299:X310)/SUM(X287:X298))*100-100</f>
        <v>-2.2853519952860779E-2</v>
      </c>
      <c r="AB310" s="39">
        <v>100.50859947443793</v>
      </c>
      <c r="AC310" s="40">
        <f t="shared" si="158"/>
        <v>7.4453935641147808</v>
      </c>
      <c r="AD310" s="39">
        <f>(SUM($AB$303:AB310)/SUM($AB$291:AB298)-1)*100</f>
        <v>-14.88169374759245</v>
      </c>
      <c r="AE310" s="39">
        <f t="shared" ref="AE310:AE321" si="174">(SUM(AB299:AB310)/SUM(AB287:AB298))*100-100</f>
        <v>-24.047304982188848</v>
      </c>
      <c r="AF310" s="41" t="s">
        <v>84</v>
      </c>
      <c r="AG310" s="39">
        <v>98.67</v>
      </c>
      <c r="AH310" s="39">
        <f t="shared" si="151"/>
        <v>102.4465438599657</v>
      </c>
      <c r="AI310" s="38">
        <f t="shared" si="159"/>
        <v>25.019246928129817</v>
      </c>
      <c r="AJ310" s="39">
        <f>(SUM($AH$303:AH310)/SUM($AH$291:AH298)-1)*100</f>
        <v>15.971306719406609</v>
      </c>
      <c r="AK310" s="39">
        <f t="shared" si="169"/>
        <v>8.5181286485581609</v>
      </c>
    </row>
    <row r="311" spans="1:37" ht="12.75" hidden="1" x14ac:dyDescent="0.2">
      <c r="A311" s="35" t="s">
        <v>81</v>
      </c>
      <c r="B311" s="35">
        <v>9</v>
      </c>
      <c r="C311" s="33" t="s">
        <v>93</v>
      </c>
      <c r="D311" s="39">
        <v>108.67142061218115</v>
      </c>
      <c r="E311" s="38">
        <f t="shared" si="152"/>
        <v>24.910861548805372</v>
      </c>
      <c r="F311" s="39">
        <f>(SUM($D$303:D311)/SUM($D$291:D299)-1)*100</f>
        <v>17.26637945744438</v>
      </c>
      <c r="G311" s="39">
        <f t="shared" ref="G311:G321" si="175">(SUM(D300:D311)/SUM(D288:D299))*100-100</f>
        <v>11.765535290707589</v>
      </c>
      <c r="H311" s="39">
        <v>106.48366618731748</v>
      </c>
      <c r="I311" s="37">
        <f t="shared" si="153"/>
        <v>19.188047289032227</v>
      </c>
      <c r="J311" s="39">
        <f>(SUM($H$303:H311)/SUM($H$291:H299)-1)*100</f>
        <v>13.324421501351402</v>
      </c>
      <c r="K311" s="39">
        <f t="shared" si="168"/>
        <v>8.6873982849713656</v>
      </c>
      <c r="L311" s="39">
        <v>119.78875477490311</v>
      </c>
      <c r="M311" s="40">
        <f t="shared" si="154"/>
        <v>58.783246470539439</v>
      </c>
      <c r="N311" s="39">
        <f>(SUM($L$303:L311)/SUM($L$291:L299)-1)*100</f>
        <v>41.944734916568002</v>
      </c>
      <c r="O311" s="39">
        <f t="shared" si="170"/>
        <v>29.453679435296436</v>
      </c>
      <c r="P311" s="39">
        <v>100.44905921178923</v>
      </c>
      <c r="Q311" s="38">
        <f t="shared" si="155"/>
        <v>5.1889522227992444</v>
      </c>
      <c r="R311" s="39">
        <f>(SUM($P$303:P311)/SUM($P$291:P299)-1)*100</f>
        <v>3.6629354462625496</v>
      </c>
      <c r="S311" s="39">
        <f t="shared" si="171"/>
        <v>0.54894308436590222</v>
      </c>
      <c r="T311" s="39">
        <v>100.88515086836232</v>
      </c>
      <c r="U311" s="40">
        <f t="shared" si="156"/>
        <v>5.3268564504050318</v>
      </c>
      <c r="V311" s="39">
        <f>(SUM($T$303:T311)/SUM($T$291:T299)-1)*100</f>
        <v>5.6095868958942585</v>
      </c>
      <c r="W311" s="39">
        <f t="shared" si="172"/>
        <v>4.3660038221017317</v>
      </c>
      <c r="X311" s="39">
        <v>97.401836296151572</v>
      </c>
      <c r="Y311" s="40">
        <f t="shared" si="157"/>
        <v>3.1561798326423371</v>
      </c>
      <c r="Z311" s="39">
        <f>(SUM($X$303:X311)/SUM($X$291:X299)-1)*100</f>
        <v>7.2750814353466975</v>
      </c>
      <c r="AA311" s="39">
        <f t="shared" si="173"/>
        <v>1.8000741436623429</v>
      </c>
      <c r="AB311" s="39">
        <v>103.20592856249043</v>
      </c>
      <c r="AC311" s="40">
        <f t="shared" si="158"/>
        <v>7.993704464711044</v>
      </c>
      <c r="AD311" s="39">
        <f>(SUM($AB$303:AB311)/SUM($AB$291:AB299)-1)*100</f>
        <v>-12.71893779871025</v>
      </c>
      <c r="AE311" s="39">
        <f t="shared" si="174"/>
        <v>-20.753952231430958</v>
      </c>
      <c r="AF311" s="41" t="s">
        <v>84</v>
      </c>
      <c r="AG311" s="39">
        <v>98.67</v>
      </c>
      <c r="AH311" s="39">
        <f t="shared" si="151"/>
        <v>110.13623250449088</v>
      </c>
      <c r="AI311" s="38">
        <f t="shared" si="159"/>
        <v>32.430578966459194</v>
      </c>
      <c r="AJ311" s="39">
        <f>(SUM($AH$303:AH311)/SUM($AH$291:AH299)-1)*100</f>
        <v>17.857777197083212</v>
      </c>
      <c r="AK311" s="39">
        <f t="shared" si="169"/>
        <v>11.908575811517224</v>
      </c>
    </row>
    <row r="312" spans="1:37" ht="12.75" hidden="1" x14ac:dyDescent="0.2">
      <c r="A312" s="35" t="s">
        <v>81</v>
      </c>
      <c r="B312" s="35">
        <v>10</v>
      </c>
      <c r="C312" s="33" t="s">
        <v>93</v>
      </c>
      <c r="D312" s="39">
        <v>101.06844406382089</v>
      </c>
      <c r="E312" s="38">
        <f t="shared" si="152"/>
        <v>18.785249547590041</v>
      </c>
      <c r="F312" s="39">
        <f>(SUM($D$303:D312)/SUM($D$291:D300)-1)*100</f>
        <v>17.423997221364608</v>
      </c>
      <c r="G312" s="39">
        <f t="shared" si="175"/>
        <v>13.640473695678423</v>
      </c>
      <c r="H312" s="39">
        <v>100.8067168633121</v>
      </c>
      <c r="I312" s="37">
        <f t="shared" si="153"/>
        <v>16.431187873847691</v>
      </c>
      <c r="J312" s="39">
        <f>(SUM($H$303:H312)/SUM($H$291:H300)-1)*100</f>
        <v>13.640493938920173</v>
      </c>
      <c r="K312" s="39">
        <f t="shared" si="168"/>
        <v>10.407651651744175</v>
      </c>
      <c r="L312" s="39">
        <v>102.75920967363092</v>
      </c>
      <c r="M312" s="40">
        <f t="shared" si="154"/>
        <v>32.348311898289268</v>
      </c>
      <c r="N312" s="39">
        <f>(SUM($L$303:L312)/SUM($L$291:L300)-1)*100</f>
        <v>40.82911521150325</v>
      </c>
      <c r="O312" s="39">
        <f t="shared" si="170"/>
        <v>32.258653188601187</v>
      </c>
      <c r="P312" s="39">
        <v>101.27194083985158</v>
      </c>
      <c r="Q312" s="38">
        <f t="shared" si="155"/>
        <v>5.2981571163877419</v>
      </c>
      <c r="R312" s="39">
        <f>(SUM($P$303:P312)/SUM($P$291:P300)-1)*100</f>
        <v>3.8264594143937902</v>
      </c>
      <c r="S312" s="39">
        <f t="shared" si="171"/>
        <v>1.8680842866577905</v>
      </c>
      <c r="T312" s="39">
        <v>100.82405568245541</v>
      </c>
      <c r="U312" s="40">
        <f t="shared" si="156"/>
        <v>5.0579760401724201</v>
      </c>
      <c r="V312" s="39">
        <f>(SUM($T$303:T312)/SUM($T$291:T300)-1)*100</f>
        <v>5.5536071262363818</v>
      </c>
      <c r="W312" s="39">
        <f t="shared" si="172"/>
        <v>4.8491368530191608</v>
      </c>
      <c r="X312" s="39">
        <v>100.82137436698875</v>
      </c>
      <c r="Y312" s="40">
        <f t="shared" si="157"/>
        <v>4.8903885332818504</v>
      </c>
      <c r="Z312" s="39">
        <f>(SUM($X$303:X312)/SUM($X$291:X300)-1)*100</f>
        <v>7.0311997485330124</v>
      </c>
      <c r="AA312" s="39">
        <f t="shared" si="173"/>
        <v>3.9598018752109283</v>
      </c>
      <c r="AB312" s="39">
        <v>105.06569525742806</v>
      </c>
      <c r="AC312" s="40">
        <f t="shared" si="158"/>
        <v>7.6021490672738707</v>
      </c>
      <c r="AD312" s="39">
        <f>(SUM($AB$303:AB312)/SUM($AB$291:AB300)-1)*100</f>
        <v>-10.928860747024071</v>
      </c>
      <c r="AE312" s="39">
        <f t="shared" si="174"/>
        <v>-17.077206419930533</v>
      </c>
      <c r="AF312" s="41" t="s">
        <v>84</v>
      </c>
      <c r="AG312" s="39">
        <v>91.78</v>
      </c>
      <c r="AH312" s="39">
        <f t="shared" si="151"/>
        <v>110.12033565463162</v>
      </c>
      <c r="AI312" s="38">
        <f t="shared" si="159"/>
        <v>35.390335096681156</v>
      </c>
      <c r="AJ312" s="39">
        <f>(SUM($AH$303:AH312)/SUM($AH$291:AH300)-1)*100</f>
        <v>19.624960514641486</v>
      </c>
      <c r="AK312" s="39">
        <f t="shared" si="169"/>
        <v>15.235606984181899</v>
      </c>
    </row>
    <row r="313" spans="1:37" ht="12.75" hidden="1" x14ac:dyDescent="0.2">
      <c r="A313" s="35" t="s">
        <v>81</v>
      </c>
      <c r="B313" s="35">
        <v>11</v>
      </c>
      <c r="C313" s="33" t="s">
        <v>93</v>
      </c>
      <c r="D313" s="39">
        <v>109.38551974664188</v>
      </c>
      <c r="E313" s="38">
        <f t="shared" si="152"/>
        <v>18.119079850088781</v>
      </c>
      <c r="F313" s="39">
        <f>(SUM($D$303:D313)/SUM($D$291:D301)-1)*100</f>
        <v>17.494536911631808</v>
      </c>
      <c r="G313" s="39">
        <f t="shared" si="175"/>
        <v>14.662771108738411</v>
      </c>
      <c r="H313" s="39">
        <v>108.97881487995878</v>
      </c>
      <c r="I313" s="37">
        <f t="shared" si="153"/>
        <v>20.910236416612832</v>
      </c>
      <c r="J313" s="39">
        <f>(SUM($H$303:H313)/SUM($H$291:H301)-1)*100</f>
        <v>14.336697349471606</v>
      </c>
      <c r="K313" s="39">
        <f t="shared" si="168"/>
        <v>12.098051350676982</v>
      </c>
      <c r="L313" s="39">
        <v>111.9530078544893</v>
      </c>
      <c r="M313" s="40">
        <f t="shared" si="154"/>
        <v>6.5658455518951371</v>
      </c>
      <c r="N313" s="39">
        <f>(SUM($L$303:L313)/SUM($L$291:L301)-1)*100</f>
        <v>36.17211866559775</v>
      </c>
      <c r="O313" s="39">
        <f t="shared" si="170"/>
        <v>28.983705820215903</v>
      </c>
      <c r="P313" s="39">
        <v>101.64692933826407</v>
      </c>
      <c r="Q313" s="38">
        <f t="shared" si="155"/>
        <v>4.5771538698192984</v>
      </c>
      <c r="R313" s="39">
        <f>(SUM($P$303:P313)/SUM($P$291:P301)-1)*100</f>
        <v>3.8953634647056479</v>
      </c>
      <c r="S313" s="39">
        <f t="shared" si="171"/>
        <v>2.9967601203596104</v>
      </c>
      <c r="T313" s="39">
        <v>101.04504185076337</v>
      </c>
      <c r="U313" s="40">
        <f t="shared" si="156"/>
        <v>4.0416330687968838</v>
      </c>
      <c r="V313" s="39">
        <f>(SUM($T$303:T313)/SUM($T$291:T301)-1)*100</f>
        <v>5.4127892051106352</v>
      </c>
      <c r="W313" s="39">
        <f t="shared" si="172"/>
        <v>5.0984320867562047</v>
      </c>
      <c r="X313" s="39">
        <v>99.970246592633785</v>
      </c>
      <c r="Y313" s="40">
        <f t="shared" si="157"/>
        <v>1.6616543438872924</v>
      </c>
      <c r="Z313" s="39">
        <f>(SUM($X$303:X313)/SUM($X$291:X301)-1)*100</f>
        <v>6.5226126929533113</v>
      </c>
      <c r="AA313" s="39">
        <f t="shared" si="173"/>
        <v>5.6049799101811573</v>
      </c>
      <c r="AB313" s="39">
        <v>108.72738901325025</v>
      </c>
      <c r="AC313" s="40">
        <f t="shared" si="158"/>
        <v>13.718350765225779</v>
      </c>
      <c r="AD313" s="39">
        <f>(SUM($AB$303:AB313)/SUM($AB$291:AB301)-1)*100</f>
        <v>-8.9716909711491049</v>
      </c>
      <c r="AE313" s="39">
        <f t="shared" si="174"/>
        <v>-12.649766145240775</v>
      </c>
      <c r="AF313" s="41" t="s">
        <v>84</v>
      </c>
      <c r="AG313" s="39">
        <v>91.78</v>
      </c>
      <c r="AH313" s="39">
        <f t="shared" si="151"/>
        <v>119.18230523713432</v>
      </c>
      <c r="AI313" s="38">
        <f t="shared" si="159"/>
        <v>34.631041001501245</v>
      </c>
      <c r="AJ313" s="39">
        <f>(SUM($AH$303:AH313)/SUM($AH$291:AH301)-1)*100</f>
        <v>21.108445307880896</v>
      </c>
      <c r="AK313" s="39">
        <f t="shared" si="169"/>
        <v>17.830525139009737</v>
      </c>
    </row>
    <row r="314" spans="1:37" ht="12.75" hidden="1" x14ac:dyDescent="0.2">
      <c r="A314" s="35" t="s">
        <v>81</v>
      </c>
      <c r="B314" s="35">
        <v>12</v>
      </c>
      <c r="C314" s="33" t="s">
        <v>93</v>
      </c>
      <c r="D314" s="39">
        <v>127.83817470180034</v>
      </c>
      <c r="E314" s="38">
        <f t="shared" si="152"/>
        <v>10.393048265567089</v>
      </c>
      <c r="F314" s="39">
        <f>(SUM($D$303:D314)/SUM($D$291:D302)-1)*100</f>
        <v>16.694815821461461</v>
      </c>
      <c r="G314" s="39">
        <f t="shared" si="175"/>
        <v>16.694815821461461</v>
      </c>
      <c r="H314" s="39">
        <v>123.91263031691304</v>
      </c>
      <c r="I314" s="37">
        <f t="shared" si="153"/>
        <v>9.6518707118870424</v>
      </c>
      <c r="J314" s="39">
        <f>(SUM($H$303:H314)/SUM($H$291:H302)-1)*100</f>
        <v>13.834486993861494</v>
      </c>
      <c r="K314" s="39">
        <f t="shared" si="168"/>
        <v>13.834486993861489</v>
      </c>
      <c r="L314" s="39">
        <v>147.48373932464898</v>
      </c>
      <c r="M314" s="40">
        <f t="shared" si="154"/>
        <v>13.229436353476729</v>
      </c>
      <c r="N314" s="39">
        <f>(SUM($L$303:L314)/SUM($L$291:L302)-1)*100</f>
        <v>32.863450096096791</v>
      </c>
      <c r="O314" s="39">
        <f t="shared" si="170"/>
        <v>32.863450096096784</v>
      </c>
      <c r="P314" s="39">
        <v>99.798914524513364</v>
      </c>
      <c r="Q314" s="38">
        <f t="shared" si="155"/>
        <v>2.5286141623359413</v>
      </c>
      <c r="R314" s="39">
        <f>(SUM($P$303:P314)/SUM($P$291:P302)-1)*100</f>
        <v>3.780309045379604</v>
      </c>
      <c r="S314" s="39">
        <f t="shared" si="171"/>
        <v>3.7803090453796102</v>
      </c>
      <c r="T314" s="39">
        <v>100.77255395549254</v>
      </c>
      <c r="U314" s="40">
        <f t="shared" si="156"/>
        <v>3.2164459789718336</v>
      </c>
      <c r="V314" s="39">
        <f>(SUM($T$303:T314)/SUM($T$291:T302)-1)*100</f>
        <v>5.2247578559262653</v>
      </c>
      <c r="W314" s="39">
        <f t="shared" si="172"/>
        <v>5.2247578559262706</v>
      </c>
      <c r="X314" s="39">
        <v>94.070055750071361</v>
      </c>
      <c r="Y314" s="40">
        <f t="shared" si="157"/>
        <v>-4.4191172598763444</v>
      </c>
      <c r="Z314" s="39">
        <f>(SUM($X$303:X314)/SUM($X$291:X302)-1)*100</f>
        <v>5.5751830833427718</v>
      </c>
      <c r="AA314" s="39">
        <f t="shared" si="173"/>
        <v>5.5751830833427789</v>
      </c>
      <c r="AB314" s="39">
        <v>103.96562990976459</v>
      </c>
      <c r="AC314" s="40">
        <f t="shared" si="158"/>
        <v>11.321088818796284</v>
      </c>
      <c r="AD314" s="39">
        <f>(SUM($AB$303:AB314)/SUM($AB$291:AB302)-1)*100</f>
        <v>-7.5109850342843121</v>
      </c>
      <c r="AE314" s="39">
        <f t="shared" si="174"/>
        <v>-7.5109850342843174</v>
      </c>
      <c r="AF314" s="41" t="s">
        <v>84</v>
      </c>
      <c r="AG314" s="39">
        <v>91.78</v>
      </c>
      <c r="AH314" s="39">
        <f t="shared" si="151"/>
        <v>139.28761680300755</v>
      </c>
      <c r="AI314" s="38">
        <f t="shared" si="159"/>
        <v>25.824981249302368</v>
      </c>
      <c r="AJ314" s="39">
        <f>(SUM($AH$303:AH314)/SUM($AH$291:AH302)-1)*100</f>
        <v>21.627362303109376</v>
      </c>
      <c r="AK314" s="39">
        <f t="shared" si="169"/>
        <v>21.627362303109379</v>
      </c>
    </row>
    <row r="315" spans="1:37" ht="12.75" hidden="1" x14ac:dyDescent="0.2">
      <c r="A315" s="35" t="s">
        <v>82</v>
      </c>
      <c r="B315" s="35">
        <v>1</v>
      </c>
      <c r="C315" s="33" t="s">
        <v>93</v>
      </c>
      <c r="D315" s="39">
        <v>96.828413959940661</v>
      </c>
      <c r="E315" s="38">
        <f t="shared" si="152"/>
        <v>18.807333730956572</v>
      </c>
      <c r="F315" s="39">
        <f>(SUM($D$315:D315)/SUM($D$303:D303)-1)*100</f>
        <v>18.807333730956579</v>
      </c>
      <c r="G315" s="39">
        <f t="shared" si="175"/>
        <v>17.740061068512205</v>
      </c>
      <c r="H315" s="39">
        <v>98.60603666595847</v>
      </c>
      <c r="I315" s="37">
        <f t="shared" si="153"/>
        <v>14.163541600211829</v>
      </c>
      <c r="J315" s="39">
        <f>(SUM($H$315:H315)/SUM($H$303:H303)-1)*100</f>
        <v>14.163541600211826</v>
      </c>
      <c r="K315" s="39">
        <f t="shared" si="168"/>
        <v>14.222552565754725</v>
      </c>
      <c r="L315" s="39">
        <v>81.909692678352926</v>
      </c>
      <c r="M315" s="40">
        <f t="shared" si="154"/>
        <v>43.253443744050799</v>
      </c>
      <c r="N315" s="39">
        <f>(SUM($L$315:L315)/SUM($L$303:L303)-1)*100</f>
        <v>43.253443744050799</v>
      </c>
      <c r="O315" s="39">
        <f t="shared" si="170"/>
        <v>37.55840862751171</v>
      </c>
      <c r="P315" s="39">
        <v>99.806792928211578</v>
      </c>
      <c r="Q315" s="38">
        <f t="shared" si="155"/>
        <v>3.3242642807145728</v>
      </c>
      <c r="R315" s="39">
        <f>(SUM($P$315:P315)/SUM($P$303:P303)-1)*100</f>
        <v>3.3242642807145728</v>
      </c>
      <c r="S315" s="39">
        <f t="shared" si="171"/>
        <v>4.3268818805675409</v>
      </c>
      <c r="T315" s="39">
        <v>100.37770738211056</v>
      </c>
      <c r="U315" s="40">
        <f t="shared" si="156"/>
        <v>2.8155368259183575</v>
      </c>
      <c r="V315" s="39">
        <f>(SUM($T$315:T315)/SUM($T$303:T303)-1)*100</f>
        <v>2.8155368259183522</v>
      </c>
      <c r="W315" s="39">
        <f t="shared" si="172"/>
        <v>5.2914355941390312</v>
      </c>
      <c r="X315" s="39">
        <v>96.090883135227728</v>
      </c>
      <c r="Y315" s="40">
        <f t="shared" si="157"/>
        <v>0.77918148120130581</v>
      </c>
      <c r="Z315" s="39">
        <f>(SUM($X$315:X315)/SUM($X$303:X303)-1)*100</f>
        <v>0.77918148120130759</v>
      </c>
      <c r="AA315" s="39">
        <f t="shared" si="173"/>
        <v>5.3001793343756276</v>
      </c>
      <c r="AB315" s="39">
        <v>102.91005658829579</v>
      </c>
      <c r="AC315" s="40">
        <f t="shared" si="158"/>
        <v>11.766127083836665</v>
      </c>
      <c r="AD315" s="39">
        <f>(SUM($AB$315:AB315)/SUM($AB$303:AB303)-1)*100</f>
        <v>11.766127083836665</v>
      </c>
      <c r="AE315" s="39">
        <f t="shared" si="174"/>
        <v>-3.1348102663829422</v>
      </c>
      <c r="AF315" s="41" t="s">
        <v>84</v>
      </c>
      <c r="AG315" s="39">
        <v>91.78</v>
      </c>
      <c r="AH315" s="39">
        <f t="shared" si="151"/>
        <v>105.50055999121885</v>
      </c>
      <c r="AI315" s="38">
        <f t="shared" si="159"/>
        <v>35.415506445798286</v>
      </c>
      <c r="AJ315" s="39">
        <f>(SUM($AH$315:AH315)/SUM($AH$303:AH303)-1)*100</f>
        <v>35.415506445798293</v>
      </c>
      <c r="AK315" s="39">
        <f t="shared" si="169"/>
        <v>23.93528914544018</v>
      </c>
    </row>
    <row r="316" spans="1:37" ht="12.75" hidden="1" x14ac:dyDescent="0.2">
      <c r="A316" s="35" t="s">
        <v>82</v>
      </c>
      <c r="B316" s="35">
        <v>2</v>
      </c>
      <c r="C316" s="33" t="s">
        <v>93</v>
      </c>
      <c r="D316" s="39">
        <v>98.286392658559507</v>
      </c>
      <c r="E316" s="38">
        <f t="shared" si="152"/>
        <v>13.075171470810744</v>
      </c>
      <c r="F316" s="39">
        <f>(SUM($D$315:D316)/SUM($D$303:D304)-1)*100</f>
        <v>15.84900323912426</v>
      </c>
      <c r="G316" s="39">
        <f t="shared" si="175"/>
        <v>18.18015495410981</v>
      </c>
      <c r="H316" s="39">
        <v>98.455971505383459</v>
      </c>
      <c r="I316" s="37">
        <f t="shared" si="153"/>
        <v>8.792369269637021</v>
      </c>
      <c r="J316" s="39">
        <f>(SUM($H$315:H316)/SUM($H$303:H304)-1)*100</f>
        <v>11.415301641217003</v>
      </c>
      <c r="K316" s="39">
        <f t="shared" si="168"/>
        <v>14.205089812707072</v>
      </c>
      <c r="L316" s="39">
        <v>90.100057283653186</v>
      </c>
      <c r="M316" s="40">
        <f t="shared" si="154"/>
        <v>31.134615292900236</v>
      </c>
      <c r="N316" s="39">
        <f>(SUM($L$315:L316)/SUM($L$303:L304)-1)*100</f>
        <v>36.639048786240245</v>
      </c>
      <c r="O316" s="39">
        <f t="shared" si="170"/>
        <v>40.26881910339705</v>
      </c>
      <c r="P316" s="39">
        <v>99.919324754169793</v>
      </c>
      <c r="Q316" s="38">
        <f t="shared" si="155"/>
        <v>1.7407785670754663</v>
      </c>
      <c r="R316" s="39">
        <f>(SUM($P$315:P316)/SUM($P$303:P304)-1)*100</f>
        <v>2.5259616243610505</v>
      </c>
      <c r="S316" s="39">
        <f t="shared" si="171"/>
        <v>4.7208728491908971</v>
      </c>
      <c r="T316" s="39">
        <v>100.46219714333724</v>
      </c>
      <c r="U316" s="40">
        <f t="shared" si="156"/>
        <v>2.0676836368797211</v>
      </c>
      <c r="V316" s="39">
        <f>(SUM($T$315:T316)/SUM($T$303:T304)-1)*100</f>
        <v>2.4400880437059458</v>
      </c>
      <c r="W316" s="39">
        <f t="shared" si="172"/>
        <v>5.3840916231746547</v>
      </c>
      <c r="X316" s="39">
        <v>95.246367229176371</v>
      </c>
      <c r="Y316" s="40">
        <f t="shared" si="157"/>
        <v>-4.0258985136821082</v>
      </c>
      <c r="Z316" s="39">
        <f>(SUM($X$315:X316)/SUM($X$303:X304)-1)*100</f>
        <v>-1.6714339550371715</v>
      </c>
      <c r="AA316" s="39">
        <f t="shared" si="173"/>
        <v>4.4356830715047693</v>
      </c>
      <c r="AB316" s="39">
        <v>104.97893580634845</v>
      </c>
      <c r="AC316" s="40">
        <f t="shared" si="158"/>
        <v>10.66294585277771</v>
      </c>
      <c r="AD316" s="39">
        <f>(SUM($AB$315:AB316)/SUM($AB$303:AB304)-1)*100</f>
        <v>11.206311806076164</v>
      </c>
      <c r="AE316" s="39">
        <f t="shared" si="174"/>
        <v>1.077266522342768</v>
      </c>
      <c r="AF316" s="41" t="s">
        <v>84</v>
      </c>
      <c r="AG316" s="39">
        <v>91.78</v>
      </c>
      <c r="AH316" s="39">
        <f t="shared" si="151"/>
        <v>107.08911817232459</v>
      </c>
      <c r="AI316" s="38">
        <f t="shared" si="159"/>
        <v>28.882040614093626</v>
      </c>
      <c r="AJ316" s="39">
        <f>(SUM($AH$315:AH316)/SUM($AH$303:AH304)-1)*100</f>
        <v>32.043628555728866</v>
      </c>
      <c r="AK316" s="39">
        <f t="shared" si="169"/>
        <v>25.654009521689233</v>
      </c>
    </row>
    <row r="317" spans="1:37" ht="12.75" hidden="1" x14ac:dyDescent="0.2">
      <c r="A317" s="35" t="s">
        <v>82</v>
      </c>
      <c r="B317" s="35">
        <v>3</v>
      </c>
      <c r="C317" s="33" t="s">
        <v>93</v>
      </c>
      <c r="D317" s="39">
        <v>140.32961836315832</v>
      </c>
      <c r="E317" s="38">
        <f t="shared" si="152"/>
        <v>45.016730589799977</v>
      </c>
      <c r="F317" s="39">
        <f>(SUM($D$315:D317)/SUM($D$303:D305)-1)*100</f>
        <v>26.492331190261488</v>
      </c>
      <c r="G317" s="39">
        <f t="shared" si="175"/>
        <v>20.90939681345283</v>
      </c>
      <c r="H317" s="39">
        <v>116.6601091967697</v>
      </c>
      <c r="I317" s="37">
        <f t="shared" si="153"/>
        <v>17.168243664547347</v>
      </c>
      <c r="J317" s="39">
        <f>(SUM($H$315:H317)/SUM($H$303:H305)-1)*100</f>
        <v>13.487373747821984</v>
      </c>
      <c r="K317" s="39">
        <f t="shared" si="168"/>
        <v>14.848499265113446</v>
      </c>
      <c r="L317" s="39">
        <v>252.39039030745994</v>
      </c>
      <c r="M317" s="40">
        <f t="shared" si="154"/>
        <v>204.4564016466378</v>
      </c>
      <c r="N317" s="39">
        <f>(SUM($L$315:L317)/SUM($L$303:L305)-1)*100</f>
        <v>103.27144397941312</v>
      </c>
      <c r="O317" s="39">
        <f t="shared" si="170"/>
        <v>54.085319762224003</v>
      </c>
      <c r="P317" s="39">
        <v>99.974473580057364</v>
      </c>
      <c r="Q317" s="38">
        <f t="shared" si="155"/>
        <v>0.41739746656037369</v>
      </c>
      <c r="R317" s="39">
        <f>(SUM($P$315:P317)/SUM($P$303:P305)-1)*100</f>
        <v>1.8128101093294546</v>
      </c>
      <c r="S317" s="39">
        <f t="shared" si="171"/>
        <v>4.844613853332234</v>
      </c>
      <c r="T317" s="39">
        <v>100.21310382338613</v>
      </c>
      <c r="U317" s="40">
        <f t="shared" si="156"/>
        <v>1.0553238866740458</v>
      </c>
      <c r="V317" s="39">
        <f>(SUM($T$315:T317)/SUM($T$303:T305)-1)*100</f>
        <v>1.9749395551739823</v>
      </c>
      <c r="W317" s="39">
        <f t="shared" si="172"/>
        <v>5.2188826376064981</v>
      </c>
      <c r="X317" s="39">
        <v>97.092280643755529</v>
      </c>
      <c r="Y317" s="40">
        <f t="shared" si="157"/>
        <v>-5.2020611054379913</v>
      </c>
      <c r="Z317" s="39">
        <f>(SUM($X$315:X317)/SUM($X$303:X305)-1)*100</f>
        <v>-2.8889275653272151</v>
      </c>
      <c r="AA317" s="39">
        <f t="shared" si="173"/>
        <v>3.5502168716894005</v>
      </c>
      <c r="AB317" s="39">
        <v>103.73093447158766</v>
      </c>
      <c r="AC317" s="40">
        <f t="shared" si="158"/>
        <v>7.0970853717356732</v>
      </c>
      <c r="AD317" s="39">
        <f>(SUM($AB$315:AB317)/SUM($AB$303:AB305)-1)*100</f>
        <v>9.8038754585645584</v>
      </c>
      <c r="AE317" s="39">
        <f t="shared" si="174"/>
        <v>4.779490532753556</v>
      </c>
      <c r="AF317" s="41" t="s">
        <v>84</v>
      </c>
      <c r="AG317" s="39">
        <v>91.78</v>
      </c>
      <c r="AH317" s="39">
        <f t="shared" si="151"/>
        <v>152.89781909256735</v>
      </c>
      <c r="AI317" s="38">
        <f t="shared" si="159"/>
        <v>63.835092556726494</v>
      </c>
      <c r="AJ317" s="39">
        <f>(SUM($AH$315:AH317)/SUM($AH$303:AH305)-1)*100</f>
        <v>43.709519139798147</v>
      </c>
      <c r="AK317" s="39">
        <f t="shared" si="169"/>
        <v>29.907585320287268</v>
      </c>
    </row>
    <row r="318" spans="1:37" ht="12.75" hidden="1" x14ac:dyDescent="0.2">
      <c r="A318" s="35" t="s">
        <v>82</v>
      </c>
      <c r="B318" s="35">
        <v>4</v>
      </c>
      <c r="C318" s="33" t="s">
        <v>93</v>
      </c>
      <c r="D318" s="39">
        <v>107.58134968339274</v>
      </c>
      <c r="E318" s="38">
        <f t="shared" si="152"/>
        <v>17.379795719448282</v>
      </c>
      <c r="F318" s="39">
        <f>(SUM($D$315:D318)/SUM($D$303:D306)-1)*100</f>
        <v>24.151839857165758</v>
      </c>
      <c r="G318" s="39">
        <f t="shared" si="175"/>
        <v>20.444173464487974</v>
      </c>
      <c r="H318" s="39">
        <v>106.90074121121911</v>
      </c>
      <c r="I318" s="37">
        <f t="shared" si="153"/>
        <v>18.700407186336321</v>
      </c>
      <c r="J318" s="39">
        <f>(SUM($H$315:H318)/SUM($H$303:H306)-1)*100</f>
        <v>14.768371498374599</v>
      </c>
      <c r="K318" s="39">
        <f t="shared" si="168"/>
        <v>15.693287695914648</v>
      </c>
      <c r="L318" s="39">
        <v>103.95735966880677</v>
      </c>
      <c r="M318" s="40">
        <f t="shared" si="154"/>
        <v>4.5538984503475888</v>
      </c>
      <c r="N318" s="39">
        <f>(SUM($L$315:L318)/SUM($L$303:L306)-1)*100</f>
        <v>71.425328077408381</v>
      </c>
      <c r="O318" s="39">
        <f t="shared" si="170"/>
        <v>43.736880857430151</v>
      </c>
      <c r="P318" s="39">
        <v>100.27773332838157</v>
      </c>
      <c r="Q318" s="38">
        <f t="shared" si="155"/>
        <v>0.30321920466708718</v>
      </c>
      <c r="R318" s="39">
        <f>(SUM($P$315:P318)/SUM($P$303:P306)-1)*100</f>
        <v>1.4300917740873054</v>
      </c>
      <c r="S318" s="39">
        <f t="shared" si="171"/>
        <v>4.5692687338865596</v>
      </c>
      <c r="T318" s="39">
        <v>100.33293790703826</v>
      </c>
      <c r="U318" s="40">
        <f t="shared" si="156"/>
        <v>0.59737458930496246</v>
      </c>
      <c r="V318" s="39">
        <f>(SUM($T$315:T318)/SUM($T$303:T306)-1)*100</f>
        <v>1.6270701657496334</v>
      </c>
      <c r="W318" s="39">
        <f t="shared" si="172"/>
        <v>4.7971677760960745</v>
      </c>
      <c r="X318" s="39">
        <v>95.304070807098739</v>
      </c>
      <c r="Y318" s="40">
        <f t="shared" si="157"/>
        <v>-7.5308512375487027</v>
      </c>
      <c r="Z318" s="39">
        <f>(SUM($X$315:X318)/SUM($X$303:X306)-1)*100</f>
        <v>-4.0847601247603667</v>
      </c>
      <c r="AA318" s="39">
        <f t="shared" si="173"/>
        <v>2.2208290386845704</v>
      </c>
      <c r="AB318" s="39">
        <v>109.11669424245372</v>
      </c>
      <c r="AC318" s="40">
        <f t="shared" si="158"/>
        <v>13.872476755388917</v>
      </c>
      <c r="AD318" s="39">
        <f>(SUM($AB$315:AB318)/SUM($AB$303:AB306)-1)*100</f>
        <v>10.830869663309816</v>
      </c>
      <c r="AE318" s="39">
        <f t="shared" si="174"/>
        <v>7.4251946838117107</v>
      </c>
      <c r="AF318" s="41" t="s">
        <v>84</v>
      </c>
      <c r="AG318" s="39">
        <v>91.78</v>
      </c>
      <c r="AH318" s="39">
        <f t="shared" si="151"/>
        <v>117.21655010175718</v>
      </c>
      <c r="AI318" s="38">
        <f t="shared" si="159"/>
        <v>31.064300123437107</v>
      </c>
      <c r="AJ318" s="39">
        <f>(SUM($AH$315:AH318)/SUM($AH$303:AH306)-1)*100</f>
        <v>40.419655916875861</v>
      </c>
      <c r="AK318" s="39">
        <f t="shared" si="169"/>
        <v>30.619340185936608</v>
      </c>
    </row>
    <row r="319" spans="1:37" ht="12.75" hidden="1" x14ac:dyDescent="0.2">
      <c r="A319" s="35" t="s">
        <v>82</v>
      </c>
      <c r="B319" s="35">
        <v>5</v>
      </c>
      <c r="C319" s="33" t="s">
        <v>93</v>
      </c>
      <c r="D319" s="39">
        <v>107.56677609586527</v>
      </c>
      <c r="E319" s="38">
        <f t="shared" si="152"/>
        <v>17.932605916769504</v>
      </c>
      <c r="F319" s="39">
        <f>(SUM($D$315:D319)/SUM($D$303:D307)-1)*100</f>
        <v>22.885785162013093</v>
      </c>
      <c r="G319" s="39">
        <f t="shared" si="175"/>
        <v>20.659668329595405</v>
      </c>
      <c r="H319" s="39">
        <v>107.22028760403992</v>
      </c>
      <c r="I319" s="37">
        <f t="shared" si="153"/>
        <v>16.766344446846944</v>
      </c>
      <c r="J319" s="39">
        <f>(SUM($H$315:H319)/SUM($H$303:H307)-1)*100</f>
        <v>15.168664809024058</v>
      </c>
      <c r="K319" s="39">
        <f t="shared" si="168"/>
        <v>16.142729282612706</v>
      </c>
      <c r="L319" s="39">
        <v>102.25772294694559</v>
      </c>
      <c r="M319" s="40">
        <f t="shared" si="154"/>
        <v>15.980039039574706</v>
      </c>
      <c r="N319" s="39">
        <f>(SUM($L$315:L319)/SUM($L$303:L307)-1)*100</f>
        <v>59.092497424786103</v>
      </c>
      <c r="O319" s="39">
        <f t="shared" si="170"/>
        <v>41.647632199547047</v>
      </c>
      <c r="P319" s="39">
        <v>100.33374446711171</v>
      </c>
      <c r="Q319" s="38">
        <f t="shared" si="155"/>
        <v>8.6253175356304723E-2</v>
      </c>
      <c r="R319" s="39">
        <f>(SUM($P$315:P319)/SUM($P$303:P307)-1)*100</f>
        <v>1.1577102090857272</v>
      </c>
      <c r="S319" s="39">
        <f t="shared" si="171"/>
        <v>4.052058557491705</v>
      </c>
      <c r="T319" s="39">
        <v>100.73843265882718</v>
      </c>
      <c r="U319" s="40">
        <f t="shared" si="156"/>
        <v>0.98297779487424464</v>
      </c>
      <c r="V319" s="39">
        <f>(SUM($T$315:T319)/SUM($T$303:T307)-1)*100</f>
        <v>1.4971914788611373</v>
      </c>
      <c r="W319" s="39">
        <f t="shared" si="172"/>
        <v>4.2634003300825043</v>
      </c>
      <c r="X319" s="39">
        <v>90.540520233819706</v>
      </c>
      <c r="Y319" s="40">
        <f t="shared" si="157"/>
        <v>-12.183945571885786</v>
      </c>
      <c r="Z319" s="39">
        <f>(SUM($X$315:X319)/SUM($X$303:X307)-1)*100</f>
        <v>-5.7443034194415539</v>
      </c>
      <c r="AA319" s="39">
        <f t="shared" si="173"/>
        <v>0.44594703460776941</v>
      </c>
      <c r="AB319" s="39">
        <v>115.78167391979382</v>
      </c>
      <c r="AC319" s="40">
        <f t="shared" si="158"/>
        <v>17.90592481838911</v>
      </c>
      <c r="AD319" s="39">
        <f>(SUM($AB$315:AB319)/SUM($AB$303:AB307)-1)*100</f>
        <v>12.284891106057039</v>
      </c>
      <c r="AE319" s="39">
        <f t="shared" si="174"/>
        <v>9.409528359535372</v>
      </c>
      <c r="AF319" s="41" t="s">
        <v>84</v>
      </c>
      <c r="AG319" s="39">
        <v>91.78</v>
      </c>
      <c r="AH319" s="39">
        <f t="shared" si="151"/>
        <v>117.20067127464074</v>
      </c>
      <c r="AI319" s="38">
        <f t="shared" si="159"/>
        <v>27.119990230398884</v>
      </c>
      <c r="AJ319" s="39">
        <f>(SUM($AH$315:AH319)/SUM($AH$303:AH307)-1)*100</f>
        <v>37.607008790506249</v>
      </c>
      <c r="AK319" s="39">
        <f t="shared" si="169"/>
        <v>31.686048702306152</v>
      </c>
    </row>
    <row r="320" spans="1:37" ht="12.75" hidden="1" x14ac:dyDescent="0.2">
      <c r="A320" s="35" t="s">
        <v>82</v>
      </c>
      <c r="B320" s="35">
        <v>6</v>
      </c>
      <c r="C320" s="33" t="s">
        <v>93</v>
      </c>
      <c r="D320" s="39">
        <v>120.7595498115859</v>
      </c>
      <c r="E320" s="38">
        <f t="shared" si="152"/>
        <v>13.242247997895419</v>
      </c>
      <c r="F320" s="39">
        <f>(SUM($D$315:D320)/SUM($D$303:D308)-1)*100</f>
        <v>21.031832594117851</v>
      </c>
      <c r="G320" s="39">
        <f t="shared" si="175"/>
        <v>19.552602188306011</v>
      </c>
      <c r="H320" s="39">
        <v>116.99901662770363</v>
      </c>
      <c r="I320" s="37">
        <f t="shared" si="153"/>
        <v>12.448591355034111</v>
      </c>
      <c r="J320" s="39">
        <f>(SUM($H$315:H320)/SUM($H$303:H308)-1)*100</f>
        <v>14.665410123573608</v>
      </c>
      <c r="K320" s="39">
        <f t="shared" si="168"/>
        <v>15.423440050934502</v>
      </c>
      <c r="L320" s="39">
        <v>133.58842852859343</v>
      </c>
      <c r="M320" s="40">
        <f t="shared" si="154"/>
        <v>12.015606280770072</v>
      </c>
      <c r="N320" s="39">
        <f>(SUM($L$315:L320)/SUM($L$303:L308)-1)*100</f>
        <v>48.204444997739174</v>
      </c>
      <c r="O320" s="39">
        <f t="shared" si="170"/>
        <v>37.604615854218252</v>
      </c>
      <c r="P320" s="39">
        <v>99.078530536604575</v>
      </c>
      <c r="Q320" s="38">
        <f t="shared" si="155"/>
        <v>-1.6817152507617124</v>
      </c>
      <c r="R320" s="39">
        <f>(SUM($P$315:P320)/SUM($P$303:P308)-1)*100</f>
        <v>0.67709613019082404</v>
      </c>
      <c r="S320" s="39">
        <f t="shared" si="171"/>
        <v>3.2415828776042162</v>
      </c>
      <c r="T320" s="39">
        <v>100.30651381836779</v>
      </c>
      <c r="U320" s="40">
        <f t="shared" si="156"/>
        <v>0.18457566089180943</v>
      </c>
      <c r="V320" s="39">
        <f>(SUM($T$315:T320)/SUM($T$303:T308)-1)*100</f>
        <v>1.2762555695204236</v>
      </c>
      <c r="W320" s="39">
        <f t="shared" si="172"/>
        <v>3.5942599704341234</v>
      </c>
      <c r="X320" s="39">
        <v>93.788069584904903</v>
      </c>
      <c r="Y320" s="40">
        <f t="shared" si="157"/>
        <v>-9.2753050169103801</v>
      </c>
      <c r="Z320" s="39">
        <f>(SUM($X$315:X320)/SUM($X$303:X308)-1)*100</f>
        <v>-6.3461003590623015</v>
      </c>
      <c r="AA320" s="39">
        <f t="shared" si="173"/>
        <v>-1.1628541536998966</v>
      </c>
      <c r="AB320" s="39">
        <v>100.75308315837772</v>
      </c>
      <c r="AC320" s="40">
        <f t="shared" si="158"/>
        <v>0.49013190738749302</v>
      </c>
      <c r="AD320" s="39">
        <f>(SUM($AB$315:AB320)/SUM($AB$303:AB308)-1)*100</f>
        <v>10.23922039472842</v>
      </c>
      <c r="AE320" s="39">
        <f t="shared" si="174"/>
        <v>9.1918478940847592</v>
      </c>
      <c r="AF320" s="41" t="s">
        <v>84</v>
      </c>
      <c r="AG320" s="39">
        <v>91.78</v>
      </c>
      <c r="AH320" s="39">
        <f t="shared" si="151"/>
        <v>131.57501613814108</v>
      </c>
      <c r="AI320" s="38">
        <f t="shared" si="159"/>
        <v>21.74343658697255</v>
      </c>
      <c r="AJ320" s="39">
        <f>(SUM($AH$315:AH320)/SUM($AH$303:AH308)-1)*100</f>
        <v>34.455594902793194</v>
      </c>
      <c r="AK320" s="39">
        <f t="shared" si="169"/>
        <v>31.298525691898277</v>
      </c>
    </row>
    <row r="321" spans="1:37" ht="12.75" hidden="1" x14ac:dyDescent="0.2">
      <c r="A321" s="35" t="s">
        <v>82</v>
      </c>
      <c r="B321" s="35">
        <v>7</v>
      </c>
      <c r="C321" s="33" t="s">
        <v>93</v>
      </c>
      <c r="D321" s="39">
        <v>110.47307805779916</v>
      </c>
      <c r="E321" s="38">
        <f t="shared" si="152"/>
        <v>13.583077116232261</v>
      </c>
      <c r="F321" s="39">
        <f>(SUM($D$315:D321)/SUM($D$303:D309)-1)*100</f>
        <v>19.920585521307487</v>
      </c>
      <c r="G321" s="39">
        <f t="shared" si="175"/>
        <v>19.201387233832421</v>
      </c>
      <c r="H321" s="39">
        <v>110.7223288631788</v>
      </c>
      <c r="I321" s="37">
        <f t="shared" si="153"/>
        <v>12.140756785873677</v>
      </c>
      <c r="J321" s="39">
        <f>(SUM($H$315:H321)/SUM($H$303:H309)-1)*100</f>
        <v>14.288355797865204</v>
      </c>
      <c r="K321" s="39">
        <f t="shared" si="168"/>
        <v>15.014225470559566</v>
      </c>
      <c r="L321" s="39">
        <v>101.07571693998065</v>
      </c>
      <c r="M321" s="40">
        <f t="shared" si="154"/>
        <v>13.028365811372922</v>
      </c>
      <c r="N321" s="39">
        <f>(SUM($L$315:L321)/SUM($L$303:L309)-1)*100</f>
        <v>43.005638823189017</v>
      </c>
      <c r="O321" s="39">
        <f t="shared" si="170"/>
        <v>36.94817964049534</v>
      </c>
      <c r="P321" s="39">
        <v>98.411727533051348</v>
      </c>
      <c r="Q321" s="38">
        <f t="shared" si="155"/>
        <v>-2.146553518271233</v>
      </c>
      <c r="R321" s="39">
        <f>(SUM($P$315:P321)/SUM($P$303:P309)-1)*100</f>
        <v>0.26904367249769301</v>
      </c>
      <c r="S321" s="39">
        <f t="shared" si="171"/>
        <v>2.3399176170252929</v>
      </c>
      <c r="T321" s="39">
        <v>98.862950706732164</v>
      </c>
      <c r="U321" s="40">
        <f t="shared" si="156"/>
        <v>-1.7143956696701395</v>
      </c>
      <c r="V321" s="39">
        <f>(SUM($T$315:T321)/SUM($T$303:T309)-1)*100</f>
        <v>0.8436838708933081</v>
      </c>
      <c r="W321" s="39">
        <f t="shared" si="172"/>
        <v>2.6544612653720492</v>
      </c>
      <c r="X321" s="39">
        <v>97.004523118998605</v>
      </c>
      <c r="Y321" s="40">
        <f t="shared" si="157"/>
        <v>-3.5523044559189145</v>
      </c>
      <c r="Z321" s="39">
        <f>(SUM($X$315:X321)/SUM($X$303:X309)-1)*100</f>
        <v>-5.948731113185179</v>
      </c>
      <c r="AA321" s="39">
        <f t="shared" si="173"/>
        <v>-2.2190101730991358</v>
      </c>
      <c r="AB321" s="39">
        <v>98.033730517358833</v>
      </c>
      <c r="AC321" s="40">
        <f t="shared" si="158"/>
        <v>-2.4018603621062056</v>
      </c>
      <c r="AD321" s="39">
        <f>(SUM($AB$315:AB321)/SUM($AB$303:AB309)-1)*100</f>
        <v>8.3678867885969233</v>
      </c>
      <c r="AE321" s="39">
        <f t="shared" si="174"/>
        <v>8.8795021852587013</v>
      </c>
      <c r="AF321" s="41" t="s">
        <v>84</v>
      </c>
      <c r="AG321" s="39">
        <v>91.78</v>
      </c>
      <c r="AH321" s="39">
        <f t="shared" si="151"/>
        <v>120.3672674414896</v>
      </c>
      <c r="AI321" s="38">
        <f t="shared" si="159"/>
        <v>22.109852027224193</v>
      </c>
      <c r="AJ321" s="39">
        <f>(SUM($AH$315:AH321)/SUM($AH$303:AH309)-1)*100</f>
        <v>32.561805271084189</v>
      </c>
      <c r="AK321" s="39">
        <f t="shared" si="169"/>
        <v>31.678287164486449</v>
      </c>
    </row>
    <row r="322" spans="1:37" ht="12.75" hidden="1" x14ac:dyDescent="0.2">
      <c r="A322" s="35">
        <v>2019</v>
      </c>
      <c r="B322" s="35">
        <v>1</v>
      </c>
      <c r="C322" s="33" t="s">
        <v>94</v>
      </c>
      <c r="D322" s="39">
        <v>66.442259778017245</v>
      </c>
      <c r="E322" s="38"/>
      <c r="F322" s="39"/>
      <c r="G322" s="37"/>
      <c r="H322" s="39">
        <v>65.987537914638679</v>
      </c>
      <c r="I322" s="37"/>
      <c r="J322" s="40"/>
      <c r="K322" s="37"/>
      <c r="L322" s="39">
        <v>68.344057692239915</v>
      </c>
      <c r="M322" s="40"/>
      <c r="N322" s="40"/>
      <c r="O322" s="40"/>
      <c r="P322" s="39">
        <v>93.557044811433926</v>
      </c>
      <c r="Q322" s="38"/>
      <c r="R322" s="40"/>
      <c r="S322" s="40"/>
      <c r="T322" s="39">
        <v>90.514757681607136</v>
      </c>
      <c r="U322" s="40"/>
      <c r="V322" s="40"/>
      <c r="W322" s="40"/>
      <c r="X322" s="39">
        <v>110.10330072636967</v>
      </c>
      <c r="Y322" s="40"/>
      <c r="Z322" s="40"/>
      <c r="AA322" s="40"/>
      <c r="AB322" s="39">
        <v>83.978118785050583</v>
      </c>
      <c r="AC322" s="40"/>
      <c r="AD322" s="40"/>
      <c r="AE322" s="40"/>
      <c r="AF322" s="41" t="s">
        <v>95</v>
      </c>
      <c r="AG322" s="39">
        <v>100.55</v>
      </c>
      <c r="AH322" s="39">
        <f t="shared" si="151"/>
        <v>66.078826233731718</v>
      </c>
      <c r="AI322" s="38"/>
      <c r="AJ322" s="40"/>
      <c r="AK322" s="40"/>
    </row>
    <row r="323" spans="1:37" ht="12.75" hidden="1" x14ac:dyDescent="0.2">
      <c r="A323" s="35">
        <v>2019</v>
      </c>
      <c r="B323" s="35">
        <v>2</v>
      </c>
      <c r="C323" s="33" t="s">
        <v>94</v>
      </c>
      <c r="D323" s="39">
        <v>68.842916823660417</v>
      </c>
      <c r="E323" s="38"/>
      <c r="F323" s="39"/>
      <c r="G323" s="37"/>
      <c r="H323" s="39">
        <v>68.503347595565614</v>
      </c>
      <c r="I323" s="37"/>
      <c r="J323" s="40"/>
      <c r="K323" s="37"/>
      <c r="L323" s="39">
        <v>68.206216703590528</v>
      </c>
      <c r="M323" s="40"/>
      <c r="N323" s="40"/>
      <c r="O323" s="40"/>
      <c r="P323" s="39">
        <v>92.560966373057582</v>
      </c>
      <c r="Q323" s="38"/>
      <c r="R323" s="40"/>
      <c r="S323" s="40"/>
      <c r="T323" s="39">
        <v>91.184355211595985</v>
      </c>
      <c r="U323" s="40"/>
      <c r="V323" s="40"/>
      <c r="W323" s="40"/>
      <c r="X323" s="39">
        <v>100.84179598689504</v>
      </c>
      <c r="Y323" s="40"/>
      <c r="Z323" s="40"/>
      <c r="AA323" s="40"/>
      <c r="AB323" s="39">
        <v>84.47416647911777</v>
      </c>
      <c r="AC323" s="40"/>
      <c r="AD323" s="40"/>
      <c r="AE323" s="40"/>
      <c r="AF323" s="41" t="s">
        <v>95</v>
      </c>
      <c r="AG323" s="39">
        <v>101.24</v>
      </c>
      <c r="AH323" s="39">
        <f t="shared" si="151"/>
        <v>67.999720292039129</v>
      </c>
      <c r="AI323" s="38"/>
      <c r="AJ323" s="40"/>
      <c r="AK323" s="40"/>
    </row>
    <row r="324" spans="1:37" ht="12.75" hidden="1" x14ac:dyDescent="0.2">
      <c r="A324" s="35">
        <v>2019</v>
      </c>
      <c r="B324" s="35">
        <v>3</v>
      </c>
      <c r="C324" s="33" t="s">
        <v>94</v>
      </c>
      <c r="D324" s="39">
        <v>78.244268738028865</v>
      </c>
      <c r="E324" s="38"/>
      <c r="F324" s="39"/>
      <c r="G324" s="37"/>
      <c r="H324" s="39">
        <v>78.330580962942051</v>
      </c>
      <c r="I324" s="37"/>
      <c r="J324" s="40"/>
      <c r="K324" s="37"/>
      <c r="L324" s="39">
        <v>66.197597120514303</v>
      </c>
      <c r="M324" s="40"/>
      <c r="N324" s="40"/>
      <c r="O324" s="40"/>
      <c r="P324" s="39">
        <v>92.850194430127445</v>
      </c>
      <c r="Q324" s="38"/>
      <c r="R324" s="40"/>
      <c r="S324" s="40"/>
      <c r="T324" s="39">
        <v>91.558851020962223</v>
      </c>
      <c r="U324" s="40"/>
      <c r="V324" s="40"/>
      <c r="W324" s="40"/>
      <c r="X324" s="39">
        <v>101.04933017756998</v>
      </c>
      <c r="Y324" s="40"/>
      <c r="Z324" s="40"/>
      <c r="AA324" s="40"/>
      <c r="AB324" s="39">
        <v>83.225779782382048</v>
      </c>
      <c r="AC324" s="40"/>
      <c r="AD324" s="40"/>
      <c r="AE324" s="40"/>
      <c r="AF324" s="41" t="s">
        <v>95</v>
      </c>
      <c r="AG324" s="39">
        <v>101.53</v>
      </c>
      <c r="AH324" s="39">
        <f t="shared" si="151"/>
        <v>77.065171612359762</v>
      </c>
      <c r="AI324" s="38"/>
      <c r="AJ324" s="40"/>
      <c r="AK324" s="40"/>
    </row>
    <row r="325" spans="1:37" ht="12.75" hidden="1" x14ac:dyDescent="0.2">
      <c r="A325" s="35">
        <v>2019</v>
      </c>
      <c r="B325" s="35">
        <v>4</v>
      </c>
      <c r="C325" s="33" t="s">
        <v>94</v>
      </c>
      <c r="D325" s="39">
        <v>72.270471758384275</v>
      </c>
      <c r="E325" s="38"/>
      <c r="F325" s="39"/>
      <c r="G325" s="37"/>
      <c r="H325" s="39">
        <v>73.543365787639374</v>
      </c>
      <c r="I325" s="37"/>
      <c r="J325" s="40"/>
      <c r="K325" s="37"/>
      <c r="L325" s="39">
        <v>57.082079350425666</v>
      </c>
      <c r="M325" s="40"/>
      <c r="N325" s="40"/>
      <c r="O325" s="40"/>
      <c r="P325" s="39">
        <v>93.728594359598262</v>
      </c>
      <c r="Q325" s="38"/>
      <c r="R325" s="40"/>
      <c r="S325" s="40"/>
      <c r="T325" s="39">
        <v>91.653391058943086</v>
      </c>
      <c r="U325" s="40"/>
      <c r="V325" s="40"/>
      <c r="W325" s="40"/>
      <c r="X325" s="39">
        <v>105.17028296937123</v>
      </c>
      <c r="Y325" s="40"/>
      <c r="Z325" s="40"/>
      <c r="AA325" s="40"/>
      <c r="AB325" s="39">
        <v>86.461113075909083</v>
      </c>
      <c r="AC325" s="40"/>
      <c r="AD325" s="40"/>
      <c r="AE325" s="40"/>
      <c r="AF325" s="41" t="s">
        <v>95</v>
      </c>
      <c r="AG325" s="39">
        <v>102</v>
      </c>
      <c r="AH325" s="39">
        <f t="shared" si="151"/>
        <v>70.853403684690463</v>
      </c>
      <c r="AI325" s="38"/>
      <c r="AJ325" s="40"/>
      <c r="AK325" s="40"/>
    </row>
    <row r="326" spans="1:37" ht="12.75" hidden="1" x14ac:dyDescent="0.2">
      <c r="A326" s="35">
        <v>2019</v>
      </c>
      <c r="B326" s="35">
        <v>5</v>
      </c>
      <c r="C326" s="33" t="s">
        <v>94</v>
      </c>
      <c r="D326" s="39">
        <v>81.424847501206898</v>
      </c>
      <c r="E326" s="38"/>
      <c r="F326" s="39"/>
      <c r="G326" s="37"/>
      <c r="H326" s="39">
        <v>81.061519950569803</v>
      </c>
      <c r="I326" s="37"/>
      <c r="J326" s="40"/>
      <c r="K326" s="37"/>
      <c r="L326" s="39">
        <v>83.022923150484814</v>
      </c>
      <c r="M326" s="40"/>
      <c r="N326" s="40"/>
      <c r="O326" s="40"/>
      <c r="P326" s="39">
        <v>93.70161013197675</v>
      </c>
      <c r="Q326" s="38"/>
      <c r="R326" s="40"/>
      <c r="S326" s="40"/>
      <c r="T326" s="39">
        <v>91.229670914555783</v>
      </c>
      <c r="U326" s="40"/>
      <c r="V326" s="40"/>
      <c r="W326" s="40"/>
      <c r="X326" s="39">
        <v>106.67723769660367</v>
      </c>
      <c r="Y326" s="40"/>
      <c r="Z326" s="40"/>
      <c r="AA326" s="40"/>
      <c r="AB326" s="39">
        <v>88.133896133124495</v>
      </c>
      <c r="AC326" s="40"/>
      <c r="AD326" s="40"/>
      <c r="AE326" s="40"/>
      <c r="AF326" s="41" t="s">
        <v>95</v>
      </c>
      <c r="AG326" s="39">
        <v>102.34</v>
      </c>
      <c r="AH326" s="39">
        <f t="shared" si="151"/>
        <v>79.563071625177741</v>
      </c>
      <c r="AI326" s="38"/>
      <c r="AJ326" s="40"/>
      <c r="AK326" s="40"/>
    </row>
    <row r="327" spans="1:37" ht="12.75" hidden="1" x14ac:dyDescent="0.2">
      <c r="A327" s="35">
        <v>2019</v>
      </c>
      <c r="B327" s="35">
        <v>6</v>
      </c>
      <c r="C327" s="33" t="s">
        <v>94</v>
      </c>
      <c r="D327" s="39">
        <v>83.579148358779705</v>
      </c>
      <c r="E327" s="38"/>
      <c r="F327" s="39"/>
      <c r="G327" s="37"/>
      <c r="H327" s="39">
        <v>84.763996763471411</v>
      </c>
      <c r="I327" s="37"/>
      <c r="J327" s="40"/>
      <c r="K327" s="37"/>
      <c r="L327" s="39">
        <v>69.570668902133391</v>
      </c>
      <c r="M327" s="40"/>
      <c r="N327" s="40"/>
      <c r="O327" s="40"/>
      <c r="P327" s="39">
        <v>95.172786325263658</v>
      </c>
      <c r="Q327" s="38"/>
      <c r="R327" s="40"/>
      <c r="S327" s="40"/>
      <c r="T327" s="39">
        <v>92.83721799448702</v>
      </c>
      <c r="U327" s="40"/>
      <c r="V327" s="40"/>
      <c r="W327" s="40"/>
      <c r="X327" s="39">
        <v>107.66185917989016</v>
      </c>
      <c r="Y327" s="40"/>
      <c r="Z327" s="40"/>
      <c r="AA327" s="40"/>
      <c r="AB327" s="39">
        <v>88.828362904818547</v>
      </c>
      <c r="AC327" s="40"/>
      <c r="AD327" s="40"/>
      <c r="AE327" s="40"/>
      <c r="AF327" s="41" t="s">
        <v>95</v>
      </c>
      <c r="AG327" s="39">
        <v>102.57</v>
      </c>
      <c r="AH327" s="39">
        <f t="shared" si="151"/>
        <v>81.484984263215082</v>
      </c>
      <c r="AI327" s="38"/>
      <c r="AJ327" s="40"/>
      <c r="AK327" s="40"/>
    </row>
    <row r="328" spans="1:37" ht="12.75" hidden="1" x14ac:dyDescent="0.2">
      <c r="A328" s="35">
        <v>2019</v>
      </c>
      <c r="B328" s="35">
        <v>7</v>
      </c>
      <c r="C328" s="33" t="s">
        <v>94</v>
      </c>
      <c r="D328" s="39">
        <v>80.356082425791143</v>
      </c>
      <c r="E328" s="38"/>
      <c r="F328" s="39"/>
      <c r="G328" s="37"/>
      <c r="H328" s="39">
        <v>78.566774673821371</v>
      </c>
      <c r="I328" s="37"/>
      <c r="J328" s="40"/>
      <c r="K328" s="37"/>
      <c r="L328" s="39">
        <v>99.496839553654553</v>
      </c>
      <c r="M328" s="40"/>
      <c r="N328" s="40"/>
      <c r="O328" s="40"/>
      <c r="P328" s="39">
        <v>96.881170440061283</v>
      </c>
      <c r="Q328" s="38"/>
      <c r="R328" s="40"/>
      <c r="S328" s="40"/>
      <c r="T328" s="39">
        <v>94.354622247506228</v>
      </c>
      <c r="U328" s="40"/>
      <c r="V328" s="40"/>
      <c r="W328" s="40"/>
      <c r="X328" s="39">
        <v>110.19657451993147</v>
      </c>
      <c r="Y328" s="40"/>
      <c r="Z328" s="40"/>
      <c r="AA328" s="40"/>
      <c r="AB328" s="39">
        <v>90.93932142512665</v>
      </c>
      <c r="AC328" s="40"/>
      <c r="AD328" s="40"/>
      <c r="AE328" s="40"/>
      <c r="AF328" s="41" t="s">
        <v>95</v>
      </c>
      <c r="AG328" s="39">
        <v>102.67</v>
      </c>
      <c r="AH328" s="39">
        <f t="shared" si="151"/>
        <v>78.266370337772614</v>
      </c>
      <c r="AI328" s="38"/>
      <c r="AJ328" s="40"/>
      <c r="AK328" s="40"/>
    </row>
    <row r="329" spans="1:37" ht="12.75" hidden="1" x14ac:dyDescent="0.2">
      <c r="A329" s="35">
        <v>2019</v>
      </c>
      <c r="B329" s="35">
        <v>8</v>
      </c>
      <c r="C329" s="33" t="s">
        <v>94</v>
      </c>
      <c r="D329" s="39">
        <v>77.989900454591506</v>
      </c>
      <c r="E329" s="38"/>
      <c r="F329" s="39"/>
      <c r="G329" s="40"/>
      <c r="H329" s="39">
        <v>78.462832733114851</v>
      </c>
      <c r="I329" s="37"/>
      <c r="J329" s="40"/>
      <c r="K329" s="40"/>
      <c r="L329" s="39">
        <v>73.023662371667299</v>
      </c>
      <c r="M329" s="40"/>
      <c r="N329" s="40"/>
      <c r="O329" s="40"/>
      <c r="P329" s="39">
        <v>98.43261740432348</v>
      </c>
      <c r="Q329" s="38"/>
      <c r="R329" s="40"/>
      <c r="S329" s="40"/>
      <c r="T329" s="39">
        <v>95.354132752412895</v>
      </c>
      <c r="U329" s="40"/>
      <c r="V329" s="40"/>
      <c r="W329" s="40"/>
      <c r="X329" s="39">
        <v>114.50640674369529</v>
      </c>
      <c r="Y329" s="40"/>
      <c r="Z329" s="40"/>
      <c r="AA329" s="40"/>
      <c r="AB329" s="39">
        <v>91.903858608035051</v>
      </c>
      <c r="AC329" s="40"/>
      <c r="AD329" s="40"/>
      <c r="AE329" s="40"/>
      <c r="AF329" s="41" t="s">
        <v>95</v>
      </c>
      <c r="AG329" s="39">
        <v>102.76</v>
      </c>
      <c r="AH329" s="39">
        <f t="shared" si="151"/>
        <v>75.895193124359182</v>
      </c>
      <c r="AI329" s="38"/>
      <c r="AJ329" s="40"/>
      <c r="AK329" s="40"/>
    </row>
    <row r="330" spans="1:37" ht="12.75" hidden="1" x14ac:dyDescent="0.2">
      <c r="A330" s="35">
        <v>2019</v>
      </c>
      <c r="B330" s="35">
        <v>9</v>
      </c>
      <c r="C330" s="33" t="s">
        <v>94</v>
      </c>
      <c r="D330" s="39">
        <v>83.974224109002662</v>
      </c>
      <c r="E330" s="38"/>
      <c r="F330" s="39"/>
      <c r="G330" s="40"/>
      <c r="H330" s="39">
        <v>84.64232367016902</v>
      </c>
      <c r="I330" s="37"/>
      <c r="J330" s="40"/>
      <c r="K330" s="40"/>
      <c r="L330" s="39">
        <v>77.384620817517956</v>
      </c>
      <c r="M330" s="40"/>
      <c r="N330" s="40"/>
      <c r="O330" s="40"/>
      <c r="P330" s="39">
        <v>99.552608974593667</v>
      </c>
      <c r="Q330" s="38"/>
      <c r="R330" s="40"/>
      <c r="S330" s="40"/>
      <c r="T330" s="39">
        <v>96.596100589867575</v>
      </c>
      <c r="U330" s="40"/>
      <c r="V330" s="40"/>
      <c r="W330" s="40"/>
      <c r="X330" s="39">
        <v>112.85196283039325</v>
      </c>
      <c r="Y330" s="40"/>
      <c r="Z330" s="40"/>
      <c r="AA330" s="40"/>
      <c r="AB330" s="39">
        <v>103.38736272569022</v>
      </c>
      <c r="AC330" s="40"/>
      <c r="AD330" s="40"/>
      <c r="AE330" s="40"/>
      <c r="AF330" s="41" t="s">
        <v>95</v>
      </c>
      <c r="AG330" s="39">
        <v>103.08</v>
      </c>
      <c r="AH330" s="39">
        <f t="shared" si="151"/>
        <v>81.465099058015781</v>
      </c>
      <c r="AI330" s="38"/>
      <c r="AJ330" s="40"/>
      <c r="AK330" s="40"/>
    </row>
    <row r="331" spans="1:37" ht="12.75" hidden="1" x14ac:dyDescent="0.2">
      <c r="A331" s="35">
        <v>2019</v>
      </c>
      <c r="B331" s="35">
        <v>10</v>
      </c>
      <c r="C331" s="33" t="s">
        <v>94</v>
      </c>
      <c r="D331" s="39">
        <v>83.570247228307736</v>
      </c>
      <c r="E331" s="38"/>
      <c r="F331" s="39"/>
      <c r="G331" s="40"/>
      <c r="H331" s="39">
        <v>84.885554164355753</v>
      </c>
      <c r="I331" s="37"/>
      <c r="J331" s="40"/>
      <c r="K331" s="40"/>
      <c r="L331" s="39">
        <v>68.576766869330783</v>
      </c>
      <c r="M331" s="40"/>
      <c r="N331" s="40"/>
      <c r="O331" s="40"/>
      <c r="P331" s="39">
        <v>99.896877062732742</v>
      </c>
      <c r="Q331" s="38"/>
      <c r="R331" s="40"/>
      <c r="S331" s="40"/>
      <c r="T331" s="39">
        <v>97.289760635983299</v>
      </c>
      <c r="U331" s="40"/>
      <c r="V331" s="40"/>
      <c r="W331" s="40"/>
      <c r="X331" s="39">
        <v>111.53097272907459</v>
      </c>
      <c r="Y331" s="40"/>
      <c r="Z331" s="40"/>
      <c r="AA331" s="40"/>
      <c r="AB331" s="39">
        <v>103.72081700892426</v>
      </c>
      <c r="AC331" s="40"/>
      <c r="AD331" s="40"/>
      <c r="AE331" s="40"/>
      <c r="AF331" s="41" t="s">
        <v>95</v>
      </c>
      <c r="AG331" s="39">
        <v>103.19</v>
      </c>
      <c r="AH331" s="39">
        <f t="shared" si="151"/>
        <v>80.9867692880199</v>
      </c>
      <c r="AI331" s="38"/>
      <c r="AJ331" s="40"/>
      <c r="AK331" s="40"/>
    </row>
    <row r="332" spans="1:37" ht="12.75" hidden="1" x14ac:dyDescent="0.2">
      <c r="A332" s="35">
        <v>2019</v>
      </c>
      <c r="B332" s="35">
        <v>11</v>
      </c>
      <c r="C332" s="33" t="s">
        <v>94</v>
      </c>
      <c r="D332" s="39">
        <v>98.821238063964245</v>
      </c>
      <c r="E332" s="38"/>
      <c r="F332" s="39"/>
      <c r="G332" s="40"/>
      <c r="H332" s="39">
        <v>94.221157727682609</v>
      </c>
      <c r="I332" s="37"/>
      <c r="J332" s="40"/>
      <c r="K332" s="40"/>
      <c r="L332" s="39">
        <v>159.71496240473914</v>
      </c>
      <c r="M332" s="40"/>
      <c r="N332" s="40"/>
      <c r="O332" s="40"/>
      <c r="P332" s="39">
        <v>99.41866199632787</v>
      </c>
      <c r="Q332" s="38"/>
      <c r="R332" s="40"/>
      <c r="S332" s="40"/>
      <c r="T332" s="39">
        <v>96.593901984333144</v>
      </c>
      <c r="U332" s="40"/>
      <c r="V332" s="40"/>
      <c r="W332" s="40"/>
      <c r="X332" s="39">
        <v>111.97227436486376</v>
      </c>
      <c r="Y332" s="40"/>
      <c r="Z332" s="40"/>
      <c r="AA332" s="40"/>
      <c r="AB332" s="39">
        <v>103.80624744512475</v>
      </c>
      <c r="AC332" s="40"/>
      <c r="AD332" s="40"/>
      <c r="AE332" s="40"/>
      <c r="AF332" s="41" t="s">
        <v>95</v>
      </c>
      <c r="AG332" s="39">
        <v>103.29</v>
      </c>
      <c r="AH332" s="39">
        <f t="shared" si="151"/>
        <v>95.673577368539299</v>
      </c>
      <c r="AI332" s="38"/>
      <c r="AJ332" s="40"/>
      <c r="AK332" s="40"/>
    </row>
    <row r="333" spans="1:37" ht="12.75" hidden="1" x14ac:dyDescent="0.2">
      <c r="A333" s="35">
        <v>2019</v>
      </c>
      <c r="B333" s="35">
        <v>12</v>
      </c>
      <c r="C333" s="33" t="s">
        <v>94</v>
      </c>
      <c r="D333" s="39">
        <v>129.32864003311494</v>
      </c>
      <c r="E333" s="38"/>
      <c r="F333" s="39"/>
      <c r="G333" s="40"/>
      <c r="H333" s="39">
        <v>117.24149371633996</v>
      </c>
      <c r="I333" s="37"/>
      <c r="J333" s="40"/>
      <c r="K333" s="40"/>
      <c r="L333" s="39">
        <v>276.51739178900533</v>
      </c>
      <c r="M333" s="40"/>
      <c r="N333" s="40"/>
      <c r="O333" s="40"/>
      <c r="P333" s="39">
        <v>99.166452013251472</v>
      </c>
      <c r="Q333" s="38"/>
      <c r="R333" s="40"/>
      <c r="S333" s="40"/>
      <c r="T333" s="39">
        <v>96.62346101429614</v>
      </c>
      <c r="U333" s="40"/>
      <c r="V333" s="40"/>
      <c r="W333" s="40"/>
      <c r="X333" s="39">
        <v>110.31258380067391</v>
      </c>
      <c r="Y333" s="40"/>
      <c r="Z333" s="40"/>
      <c r="AA333" s="40"/>
      <c r="AB333" s="39">
        <v>103.85034057348625</v>
      </c>
      <c r="AC333" s="40"/>
      <c r="AD333" s="40"/>
      <c r="AE333" s="40"/>
      <c r="AF333" s="41" t="s">
        <v>95</v>
      </c>
      <c r="AG333" s="39">
        <v>103.49</v>
      </c>
      <c r="AH333" s="39">
        <f t="shared" si="151"/>
        <v>124.96728189498015</v>
      </c>
      <c r="AI333" s="38"/>
      <c r="AJ333" s="40"/>
      <c r="AK333" s="40"/>
    </row>
    <row r="334" spans="1:37" ht="12.75" hidden="1" x14ac:dyDescent="0.2">
      <c r="A334" s="35">
        <v>2020</v>
      </c>
      <c r="B334" s="35">
        <v>1</v>
      </c>
      <c r="C334" s="33" t="s">
        <v>94</v>
      </c>
      <c r="D334" s="39">
        <v>78.563051139697393</v>
      </c>
      <c r="E334" s="38">
        <f t="shared" ref="E334:E364" si="176">D334/D322*100-100</f>
        <v>18.242593497234381</v>
      </c>
      <c r="F334" s="39">
        <f>(SUM($D$334:D334)/SUM($D$322:D322)-1)*100</f>
        <v>18.242593497234381</v>
      </c>
      <c r="G334" s="40"/>
      <c r="H334" s="39">
        <v>75.004693597568803</v>
      </c>
      <c r="I334" s="37">
        <f t="shared" ref="I334:I364" si="177">H334/H322*100-100</f>
        <v>13.664937301638219</v>
      </c>
      <c r="J334" s="39">
        <f>(SUM($H$334:H334)/SUM($H$322:H322)-1)*100</f>
        <v>13.664937301638226</v>
      </c>
      <c r="K334" s="40"/>
      <c r="L334" s="39">
        <v>126.03685376320061</v>
      </c>
      <c r="M334" s="40">
        <f t="shared" ref="M334:M364" si="178">L334/L322*100-100</f>
        <v>84.415233773149822</v>
      </c>
      <c r="N334" s="39">
        <f>(SUM($L$334:L334)/SUM($L$322:L322)-1)*100</f>
        <v>84.415233773149808</v>
      </c>
      <c r="O334" s="40"/>
      <c r="P334" s="39">
        <v>97.866143456239541</v>
      </c>
      <c r="Q334" s="38">
        <f t="shared" ref="Q334:Q364" si="179">P334/P322*100-100</f>
        <v>4.6058515994072735</v>
      </c>
      <c r="R334" s="39">
        <f>(SUM($P$334:P334)/SUM($P$322:P322)-1)*100</f>
        <v>4.6058515994072735</v>
      </c>
      <c r="S334" s="40"/>
      <c r="T334" s="39">
        <v>96.013836557496759</v>
      </c>
      <c r="U334" s="40">
        <f t="shared" ref="U334:U364" si="180">T334/T322*100-100</f>
        <v>6.0753395542780595</v>
      </c>
      <c r="V334" s="39">
        <f>(SUM($T$334:T334)/SUM($T$322:T322)-1)*100</f>
        <v>6.0753395542780586</v>
      </c>
      <c r="W334" s="40"/>
      <c r="X334" s="39">
        <v>105.98817754666607</v>
      </c>
      <c r="Y334" s="40">
        <f t="shared" ref="Y334:Y364" si="181">X334/X322*100-100</f>
        <v>-3.7375111850012246</v>
      </c>
      <c r="Z334" s="39">
        <f>(SUM($X$334:X334)/SUM($X$322:X322)-1)*100</f>
        <v>-3.7375111850012299</v>
      </c>
      <c r="AA334" s="40"/>
      <c r="AB334" s="39">
        <v>101.26262510276914</v>
      </c>
      <c r="AC334" s="40">
        <f t="shared" ref="AC334:AC364" si="182">AB334/AB322*100-100</f>
        <v>20.58215469431957</v>
      </c>
      <c r="AD334" s="39">
        <f>(SUM($AB$334:AB334)/SUM($AB$322:AB322)-1)*100</f>
        <v>20.582154694319566</v>
      </c>
      <c r="AE334" s="40"/>
      <c r="AF334" s="41" t="s">
        <v>95</v>
      </c>
      <c r="AG334" s="39">
        <v>103.78</v>
      </c>
      <c r="AH334" s="39">
        <f t="shared" si="151"/>
        <v>75.7015331852933</v>
      </c>
      <c r="AI334" s="38">
        <f t="shared" ref="AI334:AI364" si="183">AH334/AH322*100-100</f>
        <v>14.562466526757717</v>
      </c>
      <c r="AJ334" s="39">
        <f>(SUM($AH$334:AH334)/SUM($AH$322:AH322)-1)*100</f>
        <v>14.562466526757722</v>
      </c>
      <c r="AK334" s="40"/>
    </row>
    <row r="335" spans="1:37" ht="12.75" hidden="1" x14ac:dyDescent="0.2">
      <c r="A335" s="35">
        <v>2020</v>
      </c>
      <c r="B335" s="35">
        <v>2</v>
      </c>
      <c r="C335" s="33" t="s">
        <v>94</v>
      </c>
      <c r="D335" s="39">
        <v>79.505323530737314</v>
      </c>
      <c r="E335" s="38">
        <f t="shared" si="176"/>
        <v>15.488022877340327</v>
      </c>
      <c r="F335" s="39">
        <f>(SUM($D$334:D335)/SUM($D$322:D323)-1)*100</f>
        <v>16.84086803969511</v>
      </c>
      <c r="G335" s="40"/>
      <c r="H335" s="39">
        <v>80.232496783044056</v>
      </c>
      <c r="I335" s="37">
        <f t="shared" si="177"/>
        <v>17.122008776455331</v>
      </c>
      <c r="J335" s="39">
        <f>(SUM($H$334:H335)/SUM($H$322:H323)-1)*100</f>
        <v>15.425807326426177</v>
      </c>
      <c r="K335" s="40"/>
      <c r="L335" s="39">
        <v>71.130841174665989</v>
      </c>
      <c r="M335" s="40">
        <f t="shared" si="178"/>
        <v>4.2879148154269444</v>
      </c>
      <c r="N335" s="39">
        <f>(SUM($L$334:L335)/SUM($L$322:L323)-1)*100</f>
        <v>44.392016647523548</v>
      </c>
      <c r="O335" s="40"/>
      <c r="P335" s="39">
        <v>97.958980889175734</v>
      </c>
      <c r="Q335" s="38">
        <f t="shared" si="179"/>
        <v>5.8318476217739601</v>
      </c>
      <c r="R335" s="39">
        <f>(SUM($P$334:P335)/SUM($P$322:P323)-1)*100</f>
        <v>5.2155689280934059</v>
      </c>
      <c r="S335" s="40"/>
      <c r="T335" s="39">
        <v>96.600986379944104</v>
      </c>
      <c r="U335" s="40">
        <f t="shared" si="180"/>
        <v>5.9403075843204221</v>
      </c>
      <c r="V335" s="39">
        <f>(SUM($T$334:T335)/SUM($T$322:T323)-1)*100</f>
        <v>6.0075747594065865</v>
      </c>
      <c r="W335" s="40"/>
      <c r="X335" s="39">
        <v>104.91203115344706</v>
      </c>
      <c r="Y335" s="40">
        <f t="shared" si="181"/>
        <v>4.0362581077800144</v>
      </c>
      <c r="Z335" s="39">
        <f>(SUM($X$334:X335)/SUM($X$322:X323)-1)*100</f>
        <v>-2.1279476911761908E-2</v>
      </c>
      <c r="AA335" s="40"/>
      <c r="AB335" s="39">
        <v>95.728937493397524</v>
      </c>
      <c r="AC335" s="40">
        <f t="shared" si="182"/>
        <v>13.323328874824654</v>
      </c>
      <c r="AD335" s="39">
        <f>(SUM($AB$334:AB335)/SUM($AB$322:AB323)-1)*100</f>
        <v>16.942054117724048</v>
      </c>
      <c r="AE335" s="40"/>
      <c r="AF335" s="41" t="s">
        <v>95</v>
      </c>
      <c r="AG335" s="39">
        <v>104.6</v>
      </c>
      <c r="AH335" s="39">
        <f t="shared" si="151"/>
        <v>76.008913509309096</v>
      </c>
      <c r="AI335" s="38">
        <f t="shared" si="183"/>
        <v>11.778273767704931</v>
      </c>
      <c r="AJ335" s="39">
        <f>(SUM($AH$334:AH335)/SUM($AH$322:AH323)-1)*100</f>
        <v>13.150426094037805</v>
      </c>
      <c r="AK335" s="40"/>
    </row>
    <row r="336" spans="1:37" ht="12.75" hidden="1" x14ac:dyDescent="0.2">
      <c r="A336" s="35">
        <v>2020</v>
      </c>
      <c r="B336" s="35">
        <v>3</v>
      </c>
      <c r="C336" s="33" t="s">
        <v>94</v>
      </c>
      <c r="D336" s="39">
        <v>91.243605096334136</v>
      </c>
      <c r="E336" s="38">
        <f t="shared" si="176"/>
        <v>16.613787268980175</v>
      </c>
      <c r="F336" s="39">
        <f>(SUM($D$334:D336)/SUM($D$322:D324)-1)*100</f>
        <v>16.757658116020234</v>
      </c>
      <c r="G336" s="40"/>
      <c r="H336" s="39">
        <v>89.275632621962075</v>
      </c>
      <c r="I336" s="37">
        <f t="shared" si="177"/>
        <v>13.97289733392644</v>
      </c>
      <c r="J336" s="39">
        <f>(SUM($H$334:H336)/SUM($H$322:H324)-1)*100</f>
        <v>14.89105260602428</v>
      </c>
      <c r="K336" s="40"/>
      <c r="L336" s="39">
        <v>117.27645243335805</v>
      </c>
      <c r="M336" s="37">
        <f t="shared" si="178"/>
        <v>77.161192452127011</v>
      </c>
      <c r="N336" s="39">
        <f>(SUM($L$334:L336)/SUM($L$322:L324)-1)*100</f>
        <v>55.091219956839524</v>
      </c>
      <c r="O336" s="40"/>
      <c r="P336" s="39">
        <v>98.686678291099554</v>
      </c>
      <c r="Q336" s="38">
        <f t="shared" si="179"/>
        <v>6.2859145280134356</v>
      </c>
      <c r="R336" s="39">
        <f>(SUM($P$334:P336)/SUM($P$322:P324)-1)*100</f>
        <v>5.5718166834282989</v>
      </c>
      <c r="S336" s="40"/>
      <c r="T336" s="39">
        <v>98.036920083437138</v>
      </c>
      <c r="U336" s="40">
        <f t="shared" si="180"/>
        <v>7.0753061994976179</v>
      </c>
      <c r="V336" s="39">
        <f>(SUM($T$334:T336)/SUM($T$322:T324)-1)*100</f>
        <v>6.3653329101787337</v>
      </c>
      <c r="W336" s="40"/>
      <c r="X336" s="39">
        <v>101.85090184099151</v>
      </c>
      <c r="Y336" s="40">
        <f t="shared" si="181"/>
        <v>0.79324787409571229</v>
      </c>
      <c r="Z336" s="39">
        <f>(SUM($X$334:X336)/SUM($X$322:X324)-1)*100</f>
        <v>0.24253114320362812</v>
      </c>
      <c r="AA336" s="40"/>
      <c r="AB336" s="39">
        <v>98.38830429770212</v>
      </c>
      <c r="AC336" s="40">
        <f t="shared" si="182"/>
        <v>18.21854304635761</v>
      </c>
      <c r="AD336" s="39">
        <f>(SUM($AB$334:AB336)/SUM($AB$322:AB324)-1)*100</f>
        <v>17.364167925891884</v>
      </c>
      <c r="AE336" s="40"/>
      <c r="AF336" s="41" t="s">
        <v>95</v>
      </c>
      <c r="AG336" s="39">
        <v>105.13</v>
      </c>
      <c r="AH336" s="39">
        <f t="shared" si="151"/>
        <v>86.791215729415143</v>
      </c>
      <c r="AI336" s="38">
        <f t="shared" si="183"/>
        <v>12.620544292015182</v>
      </c>
      <c r="AJ336" s="39">
        <f>(SUM($AH$334:AH336)/SUM($AH$322:AH324)-1)*100</f>
        <v>12.957024971962161</v>
      </c>
      <c r="AK336" s="40"/>
    </row>
    <row r="337" spans="1:37" ht="12.75" hidden="1" x14ac:dyDescent="0.2">
      <c r="A337" s="35">
        <v>2020</v>
      </c>
      <c r="B337" s="35">
        <v>4</v>
      </c>
      <c r="C337" s="33" t="s">
        <v>94</v>
      </c>
      <c r="D337" s="39">
        <v>82.411200045828821</v>
      </c>
      <c r="E337" s="38">
        <f t="shared" si="176"/>
        <v>14.031634277062949</v>
      </c>
      <c r="F337" s="39">
        <f>(SUM($D$334:D337)/SUM($D$322:D325)-1)*100</f>
        <v>16.068326114575228</v>
      </c>
      <c r="G337" s="40"/>
      <c r="H337" s="39">
        <v>81.286472215786262</v>
      </c>
      <c r="I337" s="37">
        <f t="shared" si="177"/>
        <v>10.528626675185834</v>
      </c>
      <c r="J337" s="39">
        <f>(SUM($H$334:H337)/SUM($H$322:H325)-1)*100</f>
        <v>13.770707333805344</v>
      </c>
      <c r="K337" s="40"/>
      <c r="L337" s="39">
        <v>99.043438015901515</v>
      </c>
      <c r="M337" s="37">
        <f t="shared" si="178"/>
        <v>73.510564336446038</v>
      </c>
      <c r="N337" s="39">
        <f>(SUM($L$334:L337)/SUM($L$322:L325)-1)*100</f>
        <v>59.137768378036107</v>
      </c>
      <c r="O337" s="40"/>
      <c r="P337" s="39">
        <v>95.648858240016267</v>
      </c>
      <c r="Q337" s="38">
        <f t="shared" si="179"/>
        <v>2.0487492568711048</v>
      </c>
      <c r="R337" s="39">
        <f>(SUM($P$334:P337)/SUM($P$322:P325)-1)*100</f>
        <v>4.6858091895401355</v>
      </c>
      <c r="S337" s="40"/>
      <c r="T337" s="39">
        <v>95.345216185523242</v>
      </c>
      <c r="U337" s="40">
        <f t="shared" si="180"/>
        <v>4.0280289511665899</v>
      </c>
      <c r="V337" s="39">
        <f>(SUM($T$334:T337)/SUM($T$322:T325)-1)*100</f>
        <v>5.7782812033477793</v>
      </c>
      <c r="W337" s="40"/>
      <c r="X337" s="39">
        <v>95.759540160197758</v>
      </c>
      <c r="Y337" s="40">
        <f t="shared" si="181"/>
        <v>-8.9481006834546264</v>
      </c>
      <c r="Z337" s="39">
        <f>(SUM($X$334:X337)/SUM($X$322:X325)-1)*100</f>
        <v>-2.0744945472025877</v>
      </c>
      <c r="AA337" s="40"/>
      <c r="AB337" s="39">
        <v>101.97638261812136</v>
      </c>
      <c r="AC337" s="40">
        <f t="shared" si="182"/>
        <v>17.944795053228788</v>
      </c>
      <c r="AD337" s="39">
        <f>(SUM($AB$334:AB337)/SUM($AB$322:AB325)-1)*100</f>
        <v>17.512632436837826</v>
      </c>
      <c r="AE337" s="40"/>
      <c r="AF337" s="41" t="s">
        <v>95</v>
      </c>
      <c r="AG337" s="39">
        <v>105.3</v>
      </c>
      <c r="AH337" s="39">
        <f t="shared" si="151"/>
        <v>78.263247906770019</v>
      </c>
      <c r="AI337" s="38">
        <f t="shared" si="183"/>
        <v>10.457993316813116</v>
      </c>
      <c r="AJ337" s="39">
        <f>(SUM($AH$334:AH337)/SUM($AH$322:AH325)-1)*100</f>
        <v>12.329128851822535</v>
      </c>
      <c r="AK337" s="40"/>
    </row>
    <row r="338" spans="1:37" ht="12.75" hidden="1" x14ac:dyDescent="0.2">
      <c r="A338" s="35">
        <v>2020</v>
      </c>
      <c r="B338" s="35">
        <v>5</v>
      </c>
      <c r="C338" s="33" t="s">
        <v>94</v>
      </c>
      <c r="D338" s="39">
        <v>84.528507746378594</v>
      </c>
      <c r="E338" s="38">
        <f t="shared" si="176"/>
        <v>3.8116868995372641</v>
      </c>
      <c r="F338" s="39">
        <f>(SUM($D$334:D338)/SUM($D$322:D326)-1)*100</f>
        <v>13.350658148879191</v>
      </c>
      <c r="G338" s="40"/>
      <c r="H338" s="39">
        <v>83.758522014450037</v>
      </c>
      <c r="I338" s="37">
        <f t="shared" si="177"/>
        <v>3.3271052227059386</v>
      </c>
      <c r="J338" s="39">
        <f>(SUM($H$334:H338)/SUM($H$322:H326)-1)*100</f>
        <v>11.466642163221952</v>
      </c>
      <c r="K338" s="40"/>
      <c r="L338" s="39">
        <v>95.273507982623983</v>
      </c>
      <c r="M338" s="37">
        <f t="shared" si="178"/>
        <v>14.75566550449463</v>
      </c>
      <c r="N338" s="39">
        <f>(SUM($L$334:L338)/SUM($L$322:L326)-1)*100</f>
        <v>48.390499810757007</v>
      </c>
      <c r="O338" s="40"/>
      <c r="P338" s="39">
        <v>94.788285435652796</v>
      </c>
      <c r="Q338" s="38">
        <f t="shared" si="179"/>
        <v>1.1597189228077127</v>
      </c>
      <c r="R338" s="39">
        <f>(SUM($P$334:P338)/SUM($P$322:P326)-1)*100</f>
        <v>3.9774012526685443</v>
      </c>
      <c r="S338" s="40"/>
      <c r="T338" s="39">
        <v>95.543823552134327</v>
      </c>
      <c r="U338" s="40">
        <f t="shared" si="180"/>
        <v>4.7288920307726414</v>
      </c>
      <c r="V338" s="39">
        <f>(SUM($T$334:T338)/SUM($T$322:T326)-1)*100</f>
        <v>5.568399996786666</v>
      </c>
      <c r="W338" s="40"/>
      <c r="X338" s="39">
        <v>91.854865977217898</v>
      </c>
      <c r="Y338" s="40">
        <f t="shared" si="181"/>
        <v>-13.894596485092222</v>
      </c>
      <c r="Z338" s="39">
        <f>(SUM($X$334:X338)/SUM($X$322:X326)-1)*100</f>
        <v>-4.4815866670821158</v>
      </c>
      <c r="AA338" s="40"/>
      <c r="AB338" s="39">
        <v>91.608985812117339</v>
      </c>
      <c r="AC338" s="40">
        <f t="shared" si="182"/>
        <v>3.9429661361433261</v>
      </c>
      <c r="AD338" s="39">
        <f>(SUM($AB$334:AB338)/SUM($AB$322:AB326)-1)*100</f>
        <v>14.707042235310098</v>
      </c>
      <c r="AE338" s="40"/>
      <c r="AF338" s="41" t="s">
        <v>95</v>
      </c>
      <c r="AG338" s="39">
        <v>104.88</v>
      </c>
      <c r="AH338" s="39">
        <f t="shared" si="151"/>
        <v>80.595449796318263</v>
      </c>
      <c r="AI338" s="38">
        <f t="shared" si="183"/>
        <v>1.2975594708108531</v>
      </c>
      <c r="AJ338" s="39">
        <f>(SUM($AH$334:AH338)/SUM($AH$322:AH326)-1)*100</f>
        <v>9.9015785830018466</v>
      </c>
      <c r="AK338" s="40"/>
    </row>
    <row r="339" spans="1:37" ht="12.75" hidden="1" x14ac:dyDescent="0.2">
      <c r="A339" s="35">
        <v>2020</v>
      </c>
      <c r="B339" s="35">
        <v>6</v>
      </c>
      <c r="C339" s="33" t="s">
        <v>94</v>
      </c>
      <c r="D339" s="39">
        <v>86.381422507112973</v>
      </c>
      <c r="E339" s="38">
        <f t="shared" si="176"/>
        <v>3.3528388400225992</v>
      </c>
      <c r="F339" s="39">
        <f>(SUM($D$334:D339)/SUM($D$322:D327)-1)*100</f>
        <v>11.497060167006957</v>
      </c>
      <c r="G339" s="40"/>
      <c r="H339" s="39">
        <v>86.134447043311283</v>
      </c>
      <c r="I339" s="37">
        <f t="shared" si="177"/>
        <v>1.6167834601570519</v>
      </c>
      <c r="J339" s="39">
        <f>(SUM($H$334:H339)/SUM($H$322:H327)-1)*100</f>
        <v>9.6202661998249006</v>
      </c>
      <c r="K339" s="40"/>
      <c r="L339" s="39">
        <v>92.621400699368138</v>
      </c>
      <c r="M339" s="37">
        <f t="shared" si="178"/>
        <v>33.132830488751978</v>
      </c>
      <c r="N339" s="39">
        <f>(SUM($L$334:L339)/SUM($L$322:L327)-1)*100</f>
        <v>45.816722734148826</v>
      </c>
      <c r="O339" s="40"/>
      <c r="P339" s="39">
        <v>94.122349767707533</v>
      </c>
      <c r="Q339" s="38">
        <f t="shared" si="179"/>
        <v>-1.1037152510867401</v>
      </c>
      <c r="R339" s="39">
        <f>(SUM($P$334:P339)/SUM($P$322:P327)-1)*100</f>
        <v>3.1162744385109686</v>
      </c>
      <c r="S339" s="40"/>
      <c r="T339" s="39">
        <v>95.539670630569262</v>
      </c>
      <c r="U339" s="40">
        <f t="shared" si="180"/>
        <v>2.910958228242805</v>
      </c>
      <c r="V339" s="39">
        <f>(SUM($T$334:T339)/SUM($T$322:T327)-1)*100</f>
        <v>5.119002404945272</v>
      </c>
      <c r="W339" s="40"/>
      <c r="X339" s="39">
        <v>89.620958621413337</v>
      </c>
      <c r="Y339" s="40">
        <f t="shared" si="181"/>
        <v>-16.757002615320459</v>
      </c>
      <c r="Z339" s="39">
        <f>(SUM($X$334:X339)/SUM($X$322:X327)-1)*100</f>
        <v>-6.5743596465882241</v>
      </c>
      <c r="AA339" s="40"/>
      <c r="AB339" s="39">
        <v>83.424198860008914</v>
      </c>
      <c r="AC339" s="40">
        <f t="shared" si="182"/>
        <v>-6.0838271336828598</v>
      </c>
      <c r="AD339" s="39">
        <f>(SUM($AB$334:AB339)/SUM($AB$322:AB327)-1)*100</f>
        <v>11.121692329092546</v>
      </c>
      <c r="AE339" s="40"/>
      <c r="AF339" s="41" t="s">
        <v>95</v>
      </c>
      <c r="AG339" s="39">
        <v>104.32</v>
      </c>
      <c r="AH339" s="39">
        <f t="shared" si="151"/>
        <v>82.804277710039287</v>
      </c>
      <c r="AI339" s="38">
        <f t="shared" si="183"/>
        <v>1.619063265156413</v>
      </c>
      <c r="AJ339" s="39">
        <f>(SUM($AH$334:AH339)/SUM($AH$322:AH327)-1)*100</f>
        <v>8.3782562125360727</v>
      </c>
      <c r="AK339" s="40"/>
    </row>
    <row r="340" spans="1:37" ht="12.75" hidden="1" x14ac:dyDescent="0.2">
      <c r="A340" s="35">
        <v>2020</v>
      </c>
      <c r="B340" s="35">
        <v>7</v>
      </c>
      <c r="C340" s="33" t="s">
        <v>94</v>
      </c>
      <c r="D340" s="39">
        <v>90.072878523544091</v>
      </c>
      <c r="E340" s="38">
        <f t="shared" si="176"/>
        <v>12.092172495749054</v>
      </c>
      <c r="F340" s="39">
        <f>(SUM($D$334:D340)/SUM($D$322:D328)-1)*100</f>
        <v>11.587091223104174</v>
      </c>
      <c r="G340" s="40"/>
      <c r="H340" s="39">
        <v>87.762037635391778</v>
      </c>
      <c r="I340" s="37">
        <f t="shared" si="177"/>
        <v>11.703755181176206</v>
      </c>
      <c r="J340" s="39">
        <f>(SUM($H$334:H340)/SUM($H$322:H328)-1)*100</f>
        <v>9.9286803539448076</v>
      </c>
      <c r="K340" s="40"/>
      <c r="L340" s="39">
        <v>121.17036844180187</v>
      </c>
      <c r="M340" s="37">
        <f t="shared" si="178"/>
        <v>21.783132997364874</v>
      </c>
      <c r="N340" s="39">
        <f>(SUM($L$334:L340)/SUM($L$322:L328)-1)*100</f>
        <v>41.145554513834661</v>
      </c>
      <c r="O340" s="40"/>
      <c r="P340" s="39">
        <v>94.266428008329385</v>
      </c>
      <c r="Q340" s="38">
        <f t="shared" si="179"/>
        <v>-2.6989170546299306</v>
      </c>
      <c r="R340" s="39">
        <f>(SUM($P$334:P340)/SUM($P$322:P328)-1)*100</f>
        <v>2.2606581683996652</v>
      </c>
      <c r="S340" s="40"/>
      <c r="T340" s="39">
        <v>95.064038966618782</v>
      </c>
      <c r="U340" s="40">
        <f t="shared" si="180"/>
        <v>0.75186217931289434</v>
      </c>
      <c r="V340" s="39">
        <f>(SUM($T$334:T340)/SUM($T$322:T328)-1)*100</f>
        <v>4.4784943756098317</v>
      </c>
      <c r="W340" s="40"/>
      <c r="X340" s="39">
        <v>91.36809336706736</v>
      </c>
      <c r="Y340" s="40">
        <f t="shared" si="181"/>
        <v>-17.086267186516366</v>
      </c>
      <c r="Z340" s="39">
        <f>(SUM($X$334:X340)/SUM($X$322:X328)-1)*100</f>
        <v>-8.1361442052097726</v>
      </c>
      <c r="AA340" s="40"/>
      <c r="AB340" s="39">
        <v>89.972028421695654</v>
      </c>
      <c r="AC340" s="40">
        <f t="shared" si="182"/>
        <v>-1.0636685960180614</v>
      </c>
      <c r="AD340" s="39">
        <f>(SUM($AB$334:AB340)/SUM($AB$322:AB328)-1)*100</f>
        <v>9.2932205008344315</v>
      </c>
      <c r="AE340" s="40"/>
      <c r="AF340" s="41" t="s">
        <v>95</v>
      </c>
      <c r="AG340" s="39">
        <v>104.24</v>
      </c>
      <c r="AH340" s="39">
        <f t="shared" si="151"/>
        <v>86.409131354129016</v>
      </c>
      <c r="AI340" s="38">
        <f t="shared" si="183"/>
        <v>10.403907810231701</v>
      </c>
      <c r="AJ340" s="39">
        <f>(SUM($AH$334:AH340)/SUM($AH$322:AH328)-1)*100</f>
        <v>8.6823745439136957</v>
      </c>
      <c r="AK340" s="40"/>
    </row>
    <row r="341" spans="1:37" ht="12.75" hidden="1" x14ac:dyDescent="0.2">
      <c r="A341" s="35">
        <v>2020</v>
      </c>
      <c r="B341" s="35">
        <v>8</v>
      </c>
      <c r="C341" s="33" t="s">
        <v>94</v>
      </c>
      <c r="D341" s="39">
        <v>88.207661298604449</v>
      </c>
      <c r="E341" s="38">
        <f t="shared" si="176"/>
        <v>13.101389775413395</v>
      </c>
      <c r="F341" s="39">
        <f>(SUM($D$334:D341)/SUM($D$322:D329)-1)*100</f>
        <v>11.78096795879755</v>
      </c>
      <c r="G341" s="40"/>
      <c r="H341" s="39">
        <v>89.015107540251563</v>
      </c>
      <c r="I341" s="37">
        <f t="shared" si="177"/>
        <v>13.448755849829496</v>
      </c>
      <c r="J341" s="39">
        <f>(SUM($H$334:H341)/SUM($H$322:H329)-1)*100</f>
        <v>10.382038934779715</v>
      </c>
      <c r="K341" s="40"/>
      <c r="L341" s="39">
        <v>81.2521703319712</v>
      </c>
      <c r="M341" s="37">
        <f t="shared" si="178"/>
        <v>11.268276190289384</v>
      </c>
      <c r="N341" s="39">
        <f>(SUM($L$334:L341)/SUM($L$322:L329)-1)*100</f>
        <v>37.415713507483183</v>
      </c>
      <c r="O341" s="40"/>
      <c r="P341" s="39">
        <v>94.860665511908422</v>
      </c>
      <c r="Q341" s="38">
        <f t="shared" si="179"/>
        <v>-3.6288295349729935</v>
      </c>
      <c r="R341" s="39">
        <f>(SUM($P$334:P341)/SUM($P$322:P329)-1)*100</f>
        <v>1.4947324308608234</v>
      </c>
      <c r="S341" s="40"/>
      <c r="T341" s="39">
        <v>95.460276541825593</v>
      </c>
      <c r="U341" s="40">
        <f t="shared" si="180"/>
        <v>0.11131535293628758</v>
      </c>
      <c r="V341" s="39">
        <f>(SUM($T$334:T341)/SUM($T$322:T329)-1)*100</f>
        <v>3.9147528058897985</v>
      </c>
      <c r="W341" s="40"/>
      <c r="X341" s="39">
        <v>93.610162179808555</v>
      </c>
      <c r="Y341" s="40">
        <f t="shared" si="181"/>
        <v>-18.248974147498771</v>
      </c>
      <c r="Z341" s="39">
        <f>(SUM($X$334:X341)/SUM($X$322:X329)-1)*100</f>
        <v>-9.4886023203878178</v>
      </c>
      <c r="AA341" s="40"/>
      <c r="AB341" s="39">
        <v>87.243766104326184</v>
      </c>
      <c r="AC341" s="40">
        <f t="shared" si="182"/>
        <v>-5.0706168100992528</v>
      </c>
      <c r="AD341" s="39">
        <f>(SUM($AB$334:AB341)/SUM($AB$322:AB329)-1)*100</f>
        <v>7.4018210390820682</v>
      </c>
      <c r="AE341" s="40"/>
      <c r="AF341" s="41" t="s">
        <v>95</v>
      </c>
      <c r="AG341" s="39">
        <v>104.13</v>
      </c>
      <c r="AH341" s="39">
        <f t="shared" ref="AH341:AH404" si="184">D341/AG341*100</f>
        <v>84.709172475371602</v>
      </c>
      <c r="AI341" s="38">
        <f t="shared" si="183"/>
        <v>11.613356509377539</v>
      </c>
      <c r="AJ341" s="39">
        <f>(SUM($AH$334:AH341)/SUM($AH$322:AH329)-1)*100</f>
        <v>9.0548543352098498</v>
      </c>
      <c r="AK341" s="40"/>
    </row>
    <row r="342" spans="1:37" ht="12.75" hidden="1" x14ac:dyDescent="0.2">
      <c r="A342" s="35">
        <v>2020</v>
      </c>
      <c r="B342" s="35">
        <v>9</v>
      </c>
      <c r="C342" s="33" t="s">
        <v>94</v>
      </c>
      <c r="D342" s="39">
        <v>91.551299483628085</v>
      </c>
      <c r="E342" s="38">
        <f t="shared" si="176"/>
        <v>9.0230966168737723</v>
      </c>
      <c r="F342" s="39">
        <f>(SUM($D$334:D342)/SUM($D$322:D330)-1)*100</f>
        <v>11.446842945014946</v>
      </c>
      <c r="G342" s="40"/>
      <c r="H342" s="39">
        <v>91.749321671609422</v>
      </c>
      <c r="I342" s="37">
        <f t="shared" si="177"/>
        <v>8.3965062551149714</v>
      </c>
      <c r="J342" s="39">
        <f>(SUM($H$334:H342)/SUM($H$322:H330)-1)*100</f>
        <v>10.139829342816743</v>
      </c>
      <c r="K342" s="40"/>
      <c r="L342" s="39">
        <v>92.277868354963616</v>
      </c>
      <c r="M342" s="37">
        <f t="shared" si="178"/>
        <v>19.245745963614254</v>
      </c>
      <c r="N342" s="39">
        <f>(SUM($L$334:L342)/SUM($L$322:L330)-1)*100</f>
        <v>35.292785539020514</v>
      </c>
      <c r="O342" s="40"/>
      <c r="P342" s="39">
        <v>96.60830826833589</v>
      </c>
      <c r="Q342" s="38">
        <f t="shared" si="179"/>
        <v>-2.9575324409721588</v>
      </c>
      <c r="R342" s="39">
        <f>(SUM($P$334:P342)/SUM($P$322:P330)-1)*100</f>
        <v>0.97719958628459391</v>
      </c>
      <c r="S342" s="40"/>
      <c r="T342" s="39">
        <v>96.605994314772559</v>
      </c>
      <c r="U342" s="40">
        <f t="shared" si="180"/>
        <v>1.0242364696466666E-2</v>
      </c>
      <c r="V342" s="39">
        <f>(SUM($T$334:T342)/SUM($T$322:T330)-1)*100</f>
        <v>3.4632166936781061</v>
      </c>
      <c r="W342" s="40"/>
      <c r="X342" s="39">
        <v>98.311161375322072</v>
      </c>
      <c r="Y342" s="40">
        <f t="shared" si="181"/>
        <v>-12.88484585502934</v>
      </c>
      <c r="Z342" s="39">
        <f>(SUM($X$334:X342)/SUM($X$322:X330)-1)*100</f>
        <v>-9.88411265328123</v>
      </c>
      <c r="AA342" s="40"/>
      <c r="AB342" s="39">
        <v>88.610653083533521</v>
      </c>
      <c r="AC342" s="40">
        <f t="shared" si="182"/>
        <v>-14.292568504104906</v>
      </c>
      <c r="AD342" s="39">
        <f>(SUM($AB$334:AB342)/SUM($AB$322:AB330)-1)*100</f>
        <v>4.6028241476315346</v>
      </c>
      <c r="AE342" s="40"/>
      <c r="AF342" s="41" t="s">
        <v>95</v>
      </c>
      <c r="AG342" s="39">
        <v>104.72</v>
      </c>
      <c r="AH342" s="39">
        <f t="shared" si="184"/>
        <v>87.424846718514218</v>
      </c>
      <c r="AI342" s="38">
        <f t="shared" si="183"/>
        <v>7.3157066392985968</v>
      </c>
      <c r="AJ342" s="39">
        <f>(SUM($AH$334:AH342)/SUM($AH$322:AH330)-1)*100</f>
        <v>8.8460938843922143</v>
      </c>
      <c r="AK342" s="40"/>
    </row>
    <row r="343" spans="1:37" ht="12.75" hidden="1" x14ac:dyDescent="0.2">
      <c r="A343" s="35">
        <v>2020</v>
      </c>
      <c r="B343" s="35">
        <v>10</v>
      </c>
      <c r="C343" s="33" t="s">
        <v>94</v>
      </c>
      <c r="D343" s="39">
        <v>93.31052486615225</v>
      </c>
      <c r="E343" s="38">
        <f t="shared" si="176"/>
        <v>11.655197825650546</v>
      </c>
      <c r="F343" s="39">
        <f>(SUM($D$334:D343)/SUM($D$322:D331)-1)*100</f>
        <v>11.46926137576687</v>
      </c>
      <c r="G343" s="40"/>
      <c r="H343" s="39">
        <v>90.354215824549669</v>
      </c>
      <c r="I343" s="37">
        <f t="shared" si="177"/>
        <v>6.4423937783400334</v>
      </c>
      <c r="J343" s="39">
        <f>(SUM($H$334:H343)/SUM($H$322:H331)-1)*100</f>
        <v>9.736799179409017</v>
      </c>
      <c r="K343" s="40"/>
      <c r="L343" s="39">
        <v>134.43420907565761</v>
      </c>
      <c r="M343" s="37">
        <f t="shared" si="178"/>
        <v>96.034626904786165</v>
      </c>
      <c r="N343" s="39">
        <f>(SUM($L$334:L343)/SUM($L$322:L331)-1)*100</f>
        <v>40.991852626436255</v>
      </c>
      <c r="O343" s="40"/>
      <c r="P343" s="39">
        <v>95.729129010991485</v>
      </c>
      <c r="Q343" s="38">
        <f t="shared" si="179"/>
        <v>-4.1720503926504335</v>
      </c>
      <c r="R343" s="39">
        <f>(SUM($P$334:P343)/SUM($P$322:P331)-1)*100</f>
        <v>0.43931874220868306</v>
      </c>
      <c r="S343" s="40"/>
      <c r="T343" s="39">
        <v>95.910135663122347</v>
      </c>
      <c r="U343" s="40">
        <f t="shared" si="180"/>
        <v>-1.418057731710249</v>
      </c>
      <c r="V343" s="39">
        <f>(SUM($T$334:T343)/SUM($T$322:T331)-1)*100</f>
        <v>2.9539824657062175</v>
      </c>
      <c r="W343" s="40"/>
      <c r="X343" s="39">
        <v>97.270575615898508</v>
      </c>
      <c r="Y343" s="40">
        <f t="shared" si="181"/>
        <v>-12.786042086996517</v>
      </c>
      <c r="Z343" s="39">
        <f>(SUM($X$334:X343)/SUM($X$322:X331)-1)*100</f>
        <v>-10.183629672069049</v>
      </c>
      <c r="AA343" s="40"/>
      <c r="AB343" s="39">
        <v>84.358422017168763</v>
      </c>
      <c r="AC343" s="40">
        <f t="shared" si="182"/>
        <v>-18.667800302893426</v>
      </c>
      <c r="AD343" s="39">
        <f>(SUM($AB$334:AB343)/SUM($AB$322:AB331)-1)*100</f>
        <v>1.9359651660247224</v>
      </c>
      <c r="AE343" s="40"/>
      <c r="AF343" s="41" t="s">
        <v>95</v>
      </c>
      <c r="AG343" s="39">
        <v>104.65</v>
      </c>
      <c r="AH343" s="39">
        <f t="shared" si="184"/>
        <v>89.164381143002629</v>
      </c>
      <c r="AI343" s="38">
        <f t="shared" si="183"/>
        <v>10.097466446525388</v>
      </c>
      <c r="AJ343" s="39">
        <f>(SUM($AH$334:AH343)/SUM($AH$322:AH331)-1)*100</f>
        <v>8.9795019965532177</v>
      </c>
      <c r="AK343" s="40"/>
    </row>
    <row r="344" spans="1:37" ht="12.75" hidden="1" x14ac:dyDescent="0.2">
      <c r="A344" s="35">
        <v>2020</v>
      </c>
      <c r="B344" s="35">
        <v>11</v>
      </c>
      <c r="C344" s="33" t="s">
        <v>94</v>
      </c>
      <c r="D344" s="39">
        <v>99.90727682611201</v>
      </c>
      <c r="E344" s="38">
        <f t="shared" si="176"/>
        <v>1.0989932765715906</v>
      </c>
      <c r="F344" s="39">
        <f>(SUM($D$334:D344)/SUM($D$322:D332)-1)*100</f>
        <v>10.298747993156066</v>
      </c>
      <c r="G344" s="40"/>
      <c r="H344" s="39">
        <v>96.375853797060088</v>
      </c>
      <c r="I344" s="37">
        <f t="shared" si="177"/>
        <v>2.2868494946803395</v>
      </c>
      <c r="J344" s="39">
        <f>(SUM($H$334:H344)/SUM($H$322:H332)-1)*100</f>
        <v>8.9327123323550417</v>
      </c>
      <c r="K344" s="40"/>
      <c r="L344" s="39">
        <v>150.24081546074595</v>
      </c>
      <c r="M344" s="37">
        <f t="shared" si="178"/>
        <v>-5.931909447522159</v>
      </c>
      <c r="N344" s="39">
        <f>(SUM($L$334:L344)/SUM($L$322:L332)-1)*100</f>
        <v>32.577014005917995</v>
      </c>
      <c r="O344" s="40"/>
      <c r="P344" s="39">
        <v>95.776375763325234</v>
      </c>
      <c r="Q344" s="38">
        <f t="shared" si="179"/>
        <v>-3.663584039319673</v>
      </c>
      <c r="R344" s="39">
        <f>(SUM($P$334:P344)/SUM($P$322:P332)-1)*100</f>
        <v>5.2954645946656775E-2</v>
      </c>
      <c r="S344" s="40"/>
      <c r="T344" s="39">
        <v>95.773089251475568</v>
      </c>
      <c r="U344" s="40">
        <f t="shared" si="180"/>
        <v>-0.84975626410734151</v>
      </c>
      <c r="V344" s="39">
        <f>(SUM($T$334:T344)/SUM($T$322:T332)-1)*100</f>
        <v>2.5969771876746428</v>
      </c>
      <c r="W344" s="40"/>
      <c r="X344" s="39">
        <v>97.363266448250542</v>
      </c>
      <c r="Y344" s="40">
        <f t="shared" si="181"/>
        <v>-13.046986854093447</v>
      </c>
      <c r="Z344" s="39">
        <f>(SUM($X$334:X344)/SUM($X$322:X332)-1)*100</f>
        <v>-10.452476588663906</v>
      </c>
      <c r="AA344" s="40"/>
      <c r="AB344" s="39">
        <v>88.348850133886955</v>
      </c>
      <c r="AC344" s="40">
        <f t="shared" si="182"/>
        <v>-14.890623340766723</v>
      </c>
      <c r="AD344" s="39">
        <f>(SUM($AB$334:AB344)/SUM($AB$322:AB332)-1)*100</f>
        <v>0.20459841074291774</v>
      </c>
      <c r="AE344" s="40"/>
      <c r="AF344" s="41" t="s">
        <v>95</v>
      </c>
      <c r="AG344" s="39">
        <v>104.51</v>
      </c>
      <c r="AH344" s="39">
        <f t="shared" si="184"/>
        <v>95.595901661192244</v>
      </c>
      <c r="AI344" s="38">
        <f t="shared" si="183"/>
        <v>-8.1188254357684286E-2</v>
      </c>
      <c r="AJ344" s="39">
        <f>(SUM($AH$334:AH344)/SUM($AH$322:AH332)-1)*100</f>
        <v>7.9660142978300597</v>
      </c>
      <c r="AK344" s="40"/>
    </row>
    <row r="345" spans="1:37" ht="12.75" hidden="1" x14ac:dyDescent="0.2">
      <c r="A345" s="35">
        <v>2020</v>
      </c>
      <c r="B345" s="35">
        <v>12</v>
      </c>
      <c r="C345" s="33" t="s">
        <v>94</v>
      </c>
      <c r="D345" s="39">
        <v>133.38902383676299</v>
      </c>
      <c r="E345" s="38">
        <f t="shared" si="176"/>
        <v>3.1395859436922819</v>
      </c>
      <c r="F345" s="39">
        <f>(SUM($D$334:D345)/SUM($D$322:D333)-1)*100</f>
        <v>9.3773268913390329</v>
      </c>
      <c r="G345" s="39">
        <f t="shared" ref="G345:G353" si="185">(SUM(D334:D345)/SUM(D322:D333))*100-100</f>
        <v>9.3773268913390382</v>
      </c>
      <c r="H345" s="39">
        <v>119.97562275513222</v>
      </c>
      <c r="I345" s="37">
        <f t="shared" si="177"/>
        <v>2.3320489633195507</v>
      </c>
      <c r="J345" s="39">
        <f>(SUM($H$334:H345)/SUM($H$322:H333)-1)*100</f>
        <v>8.1511899751277141</v>
      </c>
      <c r="K345" s="39">
        <f t="shared" ref="K345:K352" si="186">(SUM(H334:H345)/SUM(H322:H333))*100-100</f>
        <v>8.1511899751277213</v>
      </c>
      <c r="L345" s="39">
        <v>303.27353634257878</v>
      </c>
      <c r="M345" s="37">
        <f t="shared" si="178"/>
        <v>9.6761163485837898</v>
      </c>
      <c r="N345" s="39">
        <f>(SUM($L$334:L345)/SUM($L$322:L333)-1)*100</f>
        <v>27.151350847842725</v>
      </c>
      <c r="O345" s="39">
        <f t="shared" ref="O345:O352" si="187">(SUM(L334:L345)/SUM(L322:L333))*100-100</f>
        <v>27.151350847842721</v>
      </c>
      <c r="P345" s="39">
        <v>95.007276568119295</v>
      </c>
      <c r="Q345" s="38">
        <f t="shared" si="179"/>
        <v>-4.1941355778024558</v>
      </c>
      <c r="R345" s="39">
        <f>(SUM($P$334:P345)/SUM($P$322:P333)-1)*100</f>
        <v>-0.31171911540127661</v>
      </c>
      <c r="S345" s="39">
        <f t="shared" ref="S345:S352" si="188">(SUM(P334:P345)/SUM(P322:P333))*100-100</f>
        <v>-0.31171911540127439</v>
      </c>
      <c r="T345" s="39">
        <v>94.991973562989884</v>
      </c>
      <c r="U345" s="40">
        <f t="shared" si="180"/>
        <v>-1.6885003229856039</v>
      </c>
      <c r="V345" s="39">
        <f>(SUM($T$334:T345)/SUM($T$322:T333)-1)*100</f>
        <v>2.229166506181679</v>
      </c>
      <c r="W345" s="39">
        <f t="shared" ref="W345:W352" si="189">(SUM(T334:T345)/SUM(T322:T333))*100-100</f>
        <v>2.2291665061816843</v>
      </c>
      <c r="X345" s="39">
        <v>95.631288694050298</v>
      </c>
      <c r="Y345" s="40">
        <f t="shared" si="181"/>
        <v>-13.3088126492908</v>
      </c>
      <c r="Z345" s="39">
        <f>(SUM($X$334:X345)/SUM($X$322:X333)-1)*100</f>
        <v>-10.694318601295361</v>
      </c>
      <c r="AA345" s="39">
        <f t="shared" ref="AA345:AA352" si="190">(SUM(X334:X345)/SUM(X322:X333))*100-100</f>
        <v>-10.694318601295365</v>
      </c>
      <c r="AB345" s="39">
        <v>92.402662122624832</v>
      </c>
      <c r="AC345" s="40">
        <f t="shared" si="182"/>
        <v>-11.023245939921438</v>
      </c>
      <c r="AD345" s="39">
        <f>(SUM($AB$334:AB345)/SUM($AB$322:AB333)-1)*100</f>
        <v>-0.84330814553938982</v>
      </c>
      <c r="AE345" s="39">
        <f t="shared" ref="AE345:AE352" si="191">(SUM(AB334:AB345)/SUM(AB322:AB333))*100-100</f>
        <v>-0.84330814553939604</v>
      </c>
      <c r="AF345" s="41" t="s">
        <v>95</v>
      </c>
      <c r="AG345" s="39">
        <v>104.7</v>
      </c>
      <c r="AH345" s="39">
        <f t="shared" si="184"/>
        <v>127.40116889853199</v>
      </c>
      <c r="AI345" s="38">
        <f t="shared" si="183"/>
        <v>1.9476193821653425</v>
      </c>
      <c r="AJ345" s="39">
        <f>(SUM($AH$334:AH345)/SUM($AH$322:AH333)-1)*100</f>
        <v>7.1987972606577744</v>
      </c>
      <c r="AK345" s="39">
        <f t="shared" ref="AK345:AK351" si="192">(SUM(AH334:AH345)/SUM(AH322:AH333))*100-100</f>
        <v>7.1987972606577699</v>
      </c>
    </row>
    <row r="346" spans="1:37" ht="12.75" hidden="1" x14ac:dyDescent="0.2">
      <c r="A346" s="35" t="s">
        <v>81</v>
      </c>
      <c r="B346" s="35">
        <v>1</v>
      </c>
      <c r="C346" s="33" t="s">
        <v>94</v>
      </c>
      <c r="D346" s="39">
        <v>79.2599252852131</v>
      </c>
      <c r="E346" s="38">
        <f t="shared" si="176"/>
        <v>0.8870253069430305</v>
      </c>
      <c r="F346" s="39">
        <f>(SUM($D$346:D346)/SUM($D$334:D334)-1)*100</f>
        <v>0.88702530694302339</v>
      </c>
      <c r="G346" s="39">
        <f t="shared" si="185"/>
        <v>8.1422280441325086</v>
      </c>
      <c r="H346" s="39">
        <v>79.298178794141222</v>
      </c>
      <c r="I346" s="37">
        <f t="shared" si="177"/>
        <v>5.7242886953298324</v>
      </c>
      <c r="J346" s="39">
        <f>(SUM($H$346:H346)/SUM($H$334:H334)-1)*100</f>
        <v>5.7242886953298378</v>
      </c>
      <c r="K346" s="39">
        <f t="shared" si="186"/>
        <v>7.604900446038215</v>
      </c>
      <c r="L346" s="39">
        <v>73.09250545675566</v>
      </c>
      <c r="M346" s="37">
        <f t="shared" si="178"/>
        <v>-42.007037406628186</v>
      </c>
      <c r="N346" s="39">
        <f>(SUM($L$346:L346)/SUM($L$334:L334)-1)*100</f>
        <v>-42.007037406628186</v>
      </c>
      <c r="O346" s="39">
        <f t="shared" si="187"/>
        <v>16.839596746780131</v>
      </c>
      <c r="P346" s="39">
        <v>93.770563905640742</v>
      </c>
      <c r="Q346" s="38">
        <f t="shared" si="179"/>
        <v>-4.1848788620449966</v>
      </c>
      <c r="R346" s="39">
        <f>(SUM($P$346:P346)/SUM($P$334:P334)-1)*100</f>
        <v>-4.1848788620449939</v>
      </c>
      <c r="S346" s="39">
        <f t="shared" si="188"/>
        <v>-1.0355837017869334</v>
      </c>
      <c r="T346" s="39">
        <v>94.371064217930495</v>
      </c>
      <c r="U346" s="40">
        <f t="shared" si="180"/>
        <v>-1.7109745829003629</v>
      </c>
      <c r="V346" s="39">
        <f>(SUM($T$346:T346)/SUM($T$334:T334)-1)*100</f>
        <v>-1.7109745829003598</v>
      </c>
      <c r="W346" s="39">
        <f t="shared" si="189"/>
        <v>1.5870288295347166</v>
      </c>
      <c r="X346" s="39">
        <v>90.13901986080657</v>
      </c>
      <c r="Y346" s="40">
        <f t="shared" si="181"/>
        <v>-14.953703377795307</v>
      </c>
      <c r="Z346" s="39">
        <f>(SUM($X$346:X346)/SUM($X$334:X334)-1)*100</f>
        <v>-14.953703377795314</v>
      </c>
      <c r="AA346" s="39">
        <f t="shared" si="190"/>
        <v>-11.631683777712382</v>
      </c>
      <c r="AB346" s="39">
        <v>96.936767111135751</v>
      </c>
      <c r="AC346" s="40">
        <f t="shared" si="182"/>
        <v>-4.2719196616156978</v>
      </c>
      <c r="AD346" s="39">
        <f>(SUM($AB$346:AB346)/SUM($AB$334:AB334)-1)*100</f>
        <v>-4.2719196616156978</v>
      </c>
      <c r="AE346" s="39">
        <f t="shared" si="191"/>
        <v>-2.7428407735997382</v>
      </c>
      <c r="AF346" s="41" t="s">
        <v>95</v>
      </c>
      <c r="AG346" s="39">
        <v>104.97</v>
      </c>
      <c r="AH346" s="39">
        <f t="shared" si="184"/>
        <v>75.507216619237013</v>
      </c>
      <c r="AI346" s="38">
        <f t="shared" si="183"/>
        <v>-0.25668775502956009</v>
      </c>
      <c r="AJ346" s="39">
        <f>(SUM($AH$346:AH346)/SUM($AH$334:AH334)-1)*100</f>
        <v>-0.25668775502956098</v>
      </c>
      <c r="AK346" s="39">
        <f t="shared" si="192"/>
        <v>6.1371236321979836</v>
      </c>
    </row>
    <row r="347" spans="1:37" ht="12.75" hidden="1" x14ac:dyDescent="0.2">
      <c r="A347" s="35" t="s">
        <v>81</v>
      </c>
      <c r="B347" s="35">
        <v>2</v>
      </c>
      <c r="C347" s="33" t="s">
        <v>94</v>
      </c>
      <c r="D347" s="39">
        <v>86.58151629803973</v>
      </c>
      <c r="E347" s="38">
        <f t="shared" si="176"/>
        <v>8.9002754193770528</v>
      </c>
      <c r="F347" s="39">
        <f>(SUM($D$346:D347)/SUM($D$334:D335)-1)*100</f>
        <v>4.9175345346750277</v>
      </c>
      <c r="G347" s="39">
        <f t="shared" si="185"/>
        <v>7.7087663418668768</v>
      </c>
      <c r="H347" s="39">
        <v>86.234704139543339</v>
      </c>
      <c r="I347" s="37">
        <f t="shared" si="177"/>
        <v>7.4810177885025837</v>
      </c>
      <c r="J347" s="39">
        <f>(SUM($H$346:H347)/SUM($H$334:H335)-1)*100</f>
        <v>6.6322332476055346</v>
      </c>
      <c r="K347" s="39">
        <f t="shared" si="186"/>
        <v>6.9501808762354642</v>
      </c>
      <c r="L347" s="39">
        <v>93.162092082699559</v>
      </c>
      <c r="M347" s="37">
        <f t="shared" si="178"/>
        <v>30.972853046872501</v>
      </c>
      <c r="N347" s="39">
        <f>(SUM($L$346:L347)/SUM($L$334:L335)-1)*100</f>
        <v>-15.678581325481844</v>
      </c>
      <c r="O347" s="39">
        <f t="shared" si="187"/>
        <v>18.355707723910626</v>
      </c>
      <c r="P347" s="39">
        <v>94.507551728707284</v>
      </c>
      <c r="Q347" s="38">
        <f t="shared" si="179"/>
        <v>-3.5233412282771326</v>
      </c>
      <c r="R347" s="39">
        <f>(SUM($P$346:P347)/SUM($P$334:P335)-1)*100</f>
        <v>-3.8539532331689608</v>
      </c>
      <c r="S347" s="39">
        <f t="shared" si="188"/>
        <v>-1.7906361780041777</v>
      </c>
      <c r="T347" s="39">
        <v>95.29442719570595</v>
      </c>
      <c r="U347" s="40">
        <f t="shared" si="180"/>
        <v>-1.3525319287106328</v>
      </c>
      <c r="V347" s="39">
        <f>(SUM($T$346:T347)/SUM($T$334:T335)-1)*100</f>
        <v>-1.5312069335195022</v>
      </c>
      <c r="W347" s="39">
        <f t="shared" si="189"/>
        <v>0.98800372970582373</v>
      </c>
      <c r="X347" s="39">
        <v>90.947799575361714</v>
      </c>
      <c r="Y347" s="40">
        <f t="shared" si="181"/>
        <v>-13.310419619710629</v>
      </c>
      <c r="Z347" s="39">
        <f>(SUM($X$346:X347)/SUM($X$334:X335)-1)*100</f>
        <v>-14.136254035830564</v>
      </c>
      <c r="AA347" s="39">
        <f t="shared" si="190"/>
        <v>-12.979598240040744</v>
      </c>
      <c r="AB347" s="39">
        <v>92.91159593047432</v>
      </c>
      <c r="AC347" s="40">
        <f t="shared" si="182"/>
        <v>-2.9430406695128255</v>
      </c>
      <c r="AD347" s="39">
        <f>(SUM($AB$346:AB347)/SUM($AB$334:AB335)-1)*100</f>
        <v>-3.6261449274353819</v>
      </c>
      <c r="AE347" s="39">
        <f t="shared" si="191"/>
        <v>-3.9488366782403688</v>
      </c>
      <c r="AF347" s="41" t="s">
        <v>95</v>
      </c>
      <c r="AG347" s="39">
        <v>105.66</v>
      </c>
      <c r="AH347" s="39">
        <f t="shared" si="184"/>
        <v>81.943513437478458</v>
      </c>
      <c r="AI347" s="38">
        <f t="shared" si="183"/>
        <v>7.8077683973768899</v>
      </c>
      <c r="AJ347" s="39">
        <f>(SUM($AH$346:AH347)/SUM($AH$334:AH335)-1)*100</f>
        <v>3.7837100128433665</v>
      </c>
      <c r="AK347" s="39">
        <f t="shared" si="192"/>
        <v>5.8799789568600573</v>
      </c>
    </row>
    <row r="348" spans="1:37" ht="12.75" hidden="1" x14ac:dyDescent="0.2">
      <c r="A348" s="35" t="s">
        <v>81</v>
      </c>
      <c r="B348" s="35">
        <v>3</v>
      </c>
      <c r="C348" s="33" t="s">
        <v>94</v>
      </c>
      <c r="D348" s="39">
        <v>96.068712190451109</v>
      </c>
      <c r="E348" s="38">
        <f t="shared" si="176"/>
        <v>5.2881591964967498</v>
      </c>
      <c r="F348" s="39">
        <f>(SUM($D$346:D348)/SUM($D$334:D336)-1)*100</f>
        <v>5.0531763530660134</v>
      </c>
      <c r="G348" s="39">
        <f t="shared" si="185"/>
        <v>6.8269595395578051</v>
      </c>
      <c r="H348" s="39">
        <v>97.014494470926905</v>
      </c>
      <c r="I348" s="37">
        <f t="shared" si="177"/>
        <v>8.6685040718054154</v>
      </c>
      <c r="J348" s="39">
        <f>(SUM($H$346:H348)/SUM($H$334:H336)-1)*100</f>
        <v>7.3757090448571594</v>
      </c>
      <c r="K348" s="39">
        <f t="shared" si="186"/>
        <v>6.5619938181854991</v>
      </c>
      <c r="L348" s="39">
        <v>81.089330346119212</v>
      </c>
      <c r="M348" s="37">
        <f t="shared" si="178"/>
        <v>-30.856255741366368</v>
      </c>
      <c r="N348" s="39">
        <f>(SUM($L$346:L348)/SUM($L$334:L336)-1)*100</f>
        <v>-21.339312576370972</v>
      </c>
      <c r="O348" s="39">
        <f t="shared" si="187"/>
        <v>10.798678581674423</v>
      </c>
      <c r="P348" s="39">
        <v>95.671958656505595</v>
      </c>
      <c r="Q348" s="38">
        <f t="shared" si="179"/>
        <v>-3.0548395049849972</v>
      </c>
      <c r="R348" s="39">
        <f>(SUM($P$346:P348)/SUM($P$334:P336)-1)*100</f>
        <v>-3.5861816915692568</v>
      </c>
      <c r="S348" s="39">
        <f t="shared" si="188"/>
        <v>-2.5379209660638509</v>
      </c>
      <c r="T348" s="39">
        <v>96.17218333947271</v>
      </c>
      <c r="U348" s="40">
        <f t="shared" si="180"/>
        <v>-1.9020760162369328</v>
      </c>
      <c r="V348" s="39">
        <f>(SUM($T$346:T348)/SUM($T$334:T336)-1)*100</f>
        <v>-1.6563011863386823</v>
      </c>
      <c r="W348" s="39">
        <f t="shared" si="189"/>
        <v>0.25261823147334894</v>
      </c>
      <c r="X348" s="39">
        <v>91.579550253683763</v>
      </c>
      <c r="Y348" s="40">
        <f t="shared" si="181"/>
        <v>-10.084693804030593</v>
      </c>
      <c r="Z348" s="39">
        <f>(SUM($X$346:X348)/SUM($X$334:X336)-1)*100</f>
        <v>-12.816818070413948</v>
      </c>
      <c r="AA348" s="39">
        <f t="shared" si="190"/>
        <v>-13.821008135656498</v>
      </c>
      <c r="AB348" s="39">
        <v>103.42361322873066</v>
      </c>
      <c r="AC348" s="40">
        <f t="shared" si="182"/>
        <v>5.117792167443767</v>
      </c>
      <c r="AD348" s="39">
        <f>(SUM($AB$346:AB348)/SUM($AB$334:AB336)-1)*100</f>
        <v>-0.71362027672842165</v>
      </c>
      <c r="AE348" s="39">
        <f t="shared" si="191"/>
        <v>-4.7728058998888656</v>
      </c>
      <c r="AF348" s="41" t="s">
        <v>95</v>
      </c>
      <c r="AG348" s="39">
        <v>106.15</v>
      </c>
      <c r="AH348" s="39">
        <f t="shared" si="184"/>
        <v>90.502790570373165</v>
      </c>
      <c r="AI348" s="38">
        <f t="shared" si="183"/>
        <v>4.2764406625313711</v>
      </c>
      <c r="AJ348" s="39">
        <f>(SUM($AH$346:AH348)/SUM($AH$334:AH336)-1)*100</f>
        <v>3.9630156481958778</v>
      </c>
      <c r="AK348" s="39">
        <f t="shared" si="192"/>
        <v>5.2263482150927132</v>
      </c>
    </row>
    <row r="349" spans="1:37" ht="12.75" hidden="1" x14ac:dyDescent="0.2">
      <c r="A349" s="35" t="s">
        <v>81</v>
      </c>
      <c r="B349" s="35">
        <v>4</v>
      </c>
      <c r="C349" s="33" t="s">
        <v>94</v>
      </c>
      <c r="D349" s="39">
        <v>90.337230872010437</v>
      </c>
      <c r="E349" s="38">
        <f t="shared" si="176"/>
        <v>9.6176621888456282</v>
      </c>
      <c r="F349" s="39">
        <f>(SUM($D$346:D349)/SUM($D$334:D337)-1)*100</f>
        <v>6.1871482254304722</v>
      </c>
      <c r="G349" s="39">
        <f t="shared" si="185"/>
        <v>6.5503045367749877</v>
      </c>
      <c r="H349" s="39">
        <v>90.455048623292427</v>
      </c>
      <c r="I349" s="37">
        <f t="shared" si="177"/>
        <v>11.279338563453578</v>
      </c>
      <c r="J349" s="39">
        <f>(SUM($H$346:H349)/SUM($H$334:H337)-1)*100</f>
        <v>8.3496591947230137</v>
      </c>
      <c r="K349" s="39">
        <f t="shared" si="186"/>
        <v>6.6510893666500834</v>
      </c>
      <c r="L349" s="39">
        <v>79.98081774370533</v>
      </c>
      <c r="M349" s="37">
        <f t="shared" si="178"/>
        <v>-19.246727147270136</v>
      </c>
      <c r="N349" s="39">
        <f>(SUM($L$346:L349)/SUM($L$334:L337)-1)*100</f>
        <v>-20.838071759077557</v>
      </c>
      <c r="O349" s="39">
        <f t="shared" si="187"/>
        <v>5.8353625272748531</v>
      </c>
      <c r="P349" s="39">
        <v>96.726409482163163</v>
      </c>
      <c r="Q349" s="38">
        <f t="shared" si="179"/>
        <v>1.1265698953174592</v>
      </c>
      <c r="R349" s="39">
        <f>(SUM($P$346:P349)/SUM($P$334:P337)-1)*100</f>
        <v>-2.4308388965220917</v>
      </c>
      <c r="S349" s="39">
        <f t="shared" si="188"/>
        <v>-2.6056443599654102</v>
      </c>
      <c r="T349" s="39">
        <v>97.045729621638671</v>
      </c>
      <c r="U349" s="40">
        <f t="shared" si="180"/>
        <v>1.7835330435525663</v>
      </c>
      <c r="V349" s="39">
        <f>(SUM($T$346:T349)/SUM($T$334:T337)-1)*100</f>
        <v>-0.80662677707481478</v>
      </c>
      <c r="W349" s="39">
        <f t="shared" si="189"/>
        <v>7.8175814420333722E-2</v>
      </c>
      <c r="X349" s="39">
        <v>93.499100391662253</v>
      </c>
      <c r="Y349" s="40">
        <f t="shared" si="181"/>
        <v>-2.3605374093839515</v>
      </c>
      <c r="Z349" s="39">
        <f>(SUM($X$346:X349)/SUM($X$334:X337)-1)*100</f>
        <v>-10.365747024488325</v>
      </c>
      <c r="AA349" s="39">
        <f t="shared" si="190"/>
        <v>-13.369026158137203</v>
      </c>
      <c r="AB349" s="39">
        <v>104.62118481967124</v>
      </c>
      <c r="AC349" s="40">
        <f t="shared" si="182"/>
        <v>2.5935438516720808</v>
      </c>
      <c r="AD349" s="39">
        <f>(SUM($AB$346:AB349)/SUM($AB$334:AB337)-1)*100</f>
        <v>0.13512095976375704</v>
      </c>
      <c r="AE349" s="39">
        <f t="shared" si="191"/>
        <v>-5.8078498290521736</v>
      </c>
      <c r="AF349" s="41" t="s">
        <v>95</v>
      </c>
      <c r="AG349" s="39">
        <v>106.75</v>
      </c>
      <c r="AH349" s="39">
        <f t="shared" si="184"/>
        <v>84.625040629517983</v>
      </c>
      <c r="AI349" s="38">
        <f t="shared" si="183"/>
        <v>8.1287103371001876</v>
      </c>
      <c r="AJ349" s="39">
        <f>(SUM($AH$346:AH349)/SUM($AH$334:AH337)-1)*100</f>
        <v>4.9922356959630987</v>
      </c>
      <c r="AK349" s="39">
        <f t="shared" si="192"/>
        <v>5.0849471650377609</v>
      </c>
    </row>
    <row r="350" spans="1:37" ht="12.75" hidden="1" x14ac:dyDescent="0.2">
      <c r="A350" s="35" t="s">
        <v>81</v>
      </c>
      <c r="B350" s="35">
        <v>5</v>
      </c>
      <c r="C350" s="33" t="s">
        <v>94</v>
      </c>
      <c r="D350" s="39">
        <v>91.670384949681335</v>
      </c>
      <c r="E350" s="38">
        <f t="shared" si="176"/>
        <v>8.4490752217363223</v>
      </c>
      <c r="F350" s="39">
        <f>(SUM($D$346:D350)/SUM($D$334:D338)-1)*100</f>
        <v>6.6464792488077684</v>
      </c>
      <c r="G350" s="39">
        <f t="shared" si="185"/>
        <v>6.9141932051325625</v>
      </c>
      <c r="H350" s="39">
        <v>91.941849479480368</v>
      </c>
      <c r="I350" s="37">
        <f t="shared" si="177"/>
        <v>9.7701431068931015</v>
      </c>
      <c r="J350" s="39">
        <f>(SUM($H$346:H350)/SUM($H$334:H338)-1)*100</f>
        <v>8.6401618491041443</v>
      </c>
      <c r="K350" s="39">
        <f t="shared" si="186"/>
        <v>7.1651579250532791</v>
      </c>
      <c r="L350" s="39">
        <v>86.192836115143706</v>
      </c>
      <c r="M350" s="37">
        <f t="shared" si="178"/>
        <v>-9.5311614527056321</v>
      </c>
      <c r="N350" s="39">
        <f>(SUM($L$346:L350)/SUM($L$334:L338)-1)*100</f>
        <v>-18.720675159039136</v>
      </c>
      <c r="O350" s="39">
        <f t="shared" si="187"/>
        <v>4.1815469323313437</v>
      </c>
      <c r="P350" s="39">
        <v>97.973706394652197</v>
      </c>
      <c r="Q350" s="38">
        <f t="shared" si="179"/>
        <v>3.3605639603659938</v>
      </c>
      <c r="R350" s="39">
        <f>(SUM($P$346:P350)/SUM($P$334:P338)-1)*100</f>
        <v>-1.298849330927343</v>
      </c>
      <c r="S350" s="39">
        <f t="shared" si="188"/>
        <v>-2.4243819220154563</v>
      </c>
      <c r="T350" s="39">
        <v>97.910154537002938</v>
      </c>
      <c r="U350" s="40">
        <f t="shared" si="180"/>
        <v>2.4766969720208039</v>
      </c>
      <c r="V350" s="39">
        <f>(SUM($T$346:T350)/SUM($T$334:T338)-1)*100</f>
        <v>-0.15517353327879624</v>
      </c>
      <c r="W350" s="39">
        <f t="shared" si="189"/>
        <v>-9.1317866953446014E-2</v>
      </c>
      <c r="X350" s="39">
        <v>97.990778291380536</v>
      </c>
      <c r="Y350" s="40">
        <f t="shared" si="181"/>
        <v>6.6800079112678645</v>
      </c>
      <c r="Z350" s="39">
        <f>(SUM($X$346:X350)/SUM($X$334:X338)-1)*100</f>
        <v>-7.2365634918222455</v>
      </c>
      <c r="AA350" s="39">
        <f t="shared" si="190"/>
        <v>-11.885775829178726</v>
      </c>
      <c r="AB350" s="39">
        <v>99.398442048069199</v>
      </c>
      <c r="AC350" s="40">
        <f t="shared" si="182"/>
        <v>8.5029390587593809</v>
      </c>
      <c r="AD350" s="39">
        <f>(SUM($AB$346:AB350)/SUM($AB$334:AB338)-1)*100</f>
        <v>1.7028547660355997</v>
      </c>
      <c r="AE350" s="39">
        <f t="shared" si="191"/>
        <v>-5.4236241521122395</v>
      </c>
      <c r="AF350" s="41" t="s">
        <v>95</v>
      </c>
      <c r="AG350" s="39">
        <v>107.41</v>
      </c>
      <c r="AH350" s="39">
        <f t="shared" si="184"/>
        <v>85.346229354511991</v>
      </c>
      <c r="AI350" s="38">
        <f t="shared" si="183"/>
        <v>5.8946002165133962</v>
      </c>
      <c r="AJ350" s="39">
        <f>(SUM($AH$346:AH350)/SUM($AH$334:AH338)-1)*100</f>
        <v>5.175259675483157</v>
      </c>
      <c r="AK350" s="39">
        <f t="shared" si="192"/>
        <v>5.4457292551563796</v>
      </c>
    </row>
    <row r="351" spans="1:37" ht="12.75" hidden="1" x14ac:dyDescent="0.2">
      <c r="A351" s="35" t="s">
        <v>81</v>
      </c>
      <c r="B351" s="35">
        <v>6</v>
      </c>
      <c r="C351" s="33" t="s">
        <v>94</v>
      </c>
      <c r="D351" s="39">
        <v>101.35343760795107</v>
      </c>
      <c r="E351" s="38">
        <f t="shared" si="176"/>
        <v>17.332447957320028</v>
      </c>
      <c r="F351" s="39">
        <f>(SUM($D$346:D351)/SUM($D$334:D339)-1)*100</f>
        <v>8.4829463645264447</v>
      </c>
      <c r="G351" s="39">
        <f t="shared" si="185"/>
        <v>8.0475600357370354</v>
      </c>
      <c r="H351" s="39">
        <v>101.90573749149667</v>
      </c>
      <c r="I351" s="37">
        <f t="shared" si="177"/>
        <v>18.310084977099876</v>
      </c>
      <c r="J351" s="39">
        <f>(SUM($H$346:H351)/SUM($H$334:H339)-1)*100</f>
        <v>10.320465419702662</v>
      </c>
      <c r="K351" s="39">
        <f t="shared" si="186"/>
        <v>8.5487773174689465</v>
      </c>
      <c r="L351" s="39">
        <v>93.025741849105998</v>
      </c>
      <c r="M351" s="37">
        <f t="shared" si="178"/>
        <v>0.4365526181689745</v>
      </c>
      <c r="N351" s="39">
        <f>(SUM($L$346:L351)/SUM($L$334:L339)-1)*100</f>
        <v>-15.770191419088553</v>
      </c>
      <c r="O351" s="39">
        <f t="shared" si="187"/>
        <v>2.4405009467152894</v>
      </c>
      <c r="P351" s="39">
        <v>99.087364352231702</v>
      </c>
      <c r="Q351" s="38">
        <f t="shared" si="179"/>
        <v>5.2750644207010851</v>
      </c>
      <c r="R351" s="39">
        <f>(SUM($P$346:P351)/SUM($P$334:P339)-1)*100</f>
        <v>-0.23032423969548965</v>
      </c>
      <c r="S351" s="39">
        <f t="shared" si="188"/>
        <v>-1.9134740423568957</v>
      </c>
      <c r="T351" s="39">
        <v>99.436229367292881</v>
      </c>
      <c r="U351" s="40">
        <f t="shared" si="180"/>
        <v>4.0784720221516579</v>
      </c>
      <c r="V351" s="39">
        <f>(SUM($T$346:T351)/SUM($T$334:T339)-1)*100</f>
        <v>0.54573584522630281</v>
      </c>
      <c r="W351" s="39">
        <f t="shared" si="189"/>
        <v>1.2381047167522752E-2</v>
      </c>
      <c r="X351" s="39">
        <v>97.320844879753295</v>
      </c>
      <c r="Y351" s="40">
        <f t="shared" si="181"/>
        <v>8.5916133645330177</v>
      </c>
      <c r="Z351" s="39">
        <f>(SUM($X$346:X351)/SUM($X$334:X339)-1)*100</f>
        <v>-4.8322094218841372</v>
      </c>
      <c r="AA351" s="39">
        <f t="shared" si="190"/>
        <v>-10.01505396878008</v>
      </c>
      <c r="AB351" s="39">
        <v>99.282011476727746</v>
      </c>
      <c r="AC351" s="40">
        <f t="shared" si="182"/>
        <v>19.008648369916315</v>
      </c>
      <c r="AD351" s="39">
        <f>(SUM($AB$346:AB351)/SUM($AB$334:AB339)-1)*100</f>
        <v>4.2251269828494697</v>
      </c>
      <c r="AE351" s="39">
        <f t="shared" si="191"/>
        <v>-3.631408593487734</v>
      </c>
      <c r="AF351" s="41" t="s">
        <v>95</v>
      </c>
      <c r="AG351" s="39">
        <v>107.45</v>
      </c>
      <c r="AH351" s="39">
        <f t="shared" si="184"/>
        <v>94.326140165612898</v>
      </c>
      <c r="AI351" s="38">
        <f t="shared" si="183"/>
        <v>13.914573949815008</v>
      </c>
      <c r="AJ351" s="39">
        <f>(SUM($AH$346:AH351)/SUM($AH$334:AH339)-1)*100</f>
        <v>6.6823523456695844</v>
      </c>
      <c r="AK351" s="39">
        <f t="shared" si="192"/>
        <v>6.4414571280807991</v>
      </c>
    </row>
    <row r="352" spans="1:37" ht="12.75" hidden="1" x14ac:dyDescent="0.2">
      <c r="A352" s="35" t="s">
        <v>81</v>
      </c>
      <c r="B352" s="35">
        <v>7</v>
      </c>
      <c r="C352" s="33" t="s">
        <v>94</v>
      </c>
      <c r="D352" s="39">
        <v>92.601336636479786</v>
      </c>
      <c r="E352" s="38">
        <f t="shared" si="176"/>
        <v>2.8071248020288238</v>
      </c>
      <c r="F352" s="39">
        <f>(SUM($D$346:D352)/SUM($D$334:D340)-1)*100</f>
        <v>7.6203979915351994</v>
      </c>
      <c r="G352" s="39">
        <f t="shared" si="185"/>
        <v>7.3001504386926115</v>
      </c>
      <c r="H352" s="39">
        <v>94.481083377276747</v>
      </c>
      <c r="I352" s="37">
        <f t="shared" si="177"/>
        <v>7.655981928996809</v>
      </c>
      <c r="J352" s="39">
        <f>(SUM($H$346:H352)/SUM($H$334:H340)-1)*100</f>
        <v>9.9196791034066081</v>
      </c>
      <c r="K352" s="39">
        <f t="shared" si="186"/>
        <v>8.2359692054109814</v>
      </c>
      <c r="L352" s="39">
        <v>60.820911701766569</v>
      </c>
      <c r="M352" s="37">
        <f t="shared" si="178"/>
        <v>-49.805457816216133</v>
      </c>
      <c r="N352" s="39">
        <f>(SUM($L$346:L352)/SUM($L$334:L340)-1)*100</f>
        <v>-21.477823321650568</v>
      </c>
      <c r="O352" s="39">
        <f t="shared" si="187"/>
        <v>-3.5512039330702976</v>
      </c>
      <c r="P352" s="39">
        <v>100.85568402563389</v>
      </c>
      <c r="Q352" s="38">
        <f t="shared" si="179"/>
        <v>6.9900346884070643</v>
      </c>
      <c r="R352" s="39">
        <f>(SUM($P$346:P352)/SUM($P$334:P340)-1)*100</f>
        <v>0.78051685941558091</v>
      </c>
      <c r="S352" s="39">
        <f t="shared" si="188"/>
        <v>-1.1309533240494574</v>
      </c>
      <c r="T352" s="39">
        <v>101.07597046080441</v>
      </c>
      <c r="U352" s="40">
        <f t="shared" si="180"/>
        <v>6.3240859104426193</v>
      </c>
      <c r="V352" s="39">
        <f>(SUM($T$346:T352)/SUM($T$334:T340)-1)*100</f>
        <v>1.3629906200698372</v>
      </c>
      <c r="W352" s="39">
        <f t="shared" si="189"/>
        <v>0.47162394071733615</v>
      </c>
      <c r="X352" s="39">
        <v>101.56954174934769</v>
      </c>
      <c r="Y352" s="40">
        <f t="shared" si="181"/>
        <v>11.165219724238369</v>
      </c>
      <c r="Z352" s="39">
        <f>(SUM($X$346:X352)/SUM($X$334:X340)-1)*100</f>
        <v>-2.6869906663754772</v>
      </c>
      <c r="AA352" s="39">
        <f t="shared" si="190"/>
        <v>-7.8304569066882976</v>
      </c>
      <c r="AB352" s="39">
        <v>92.213012502425642</v>
      </c>
      <c r="AC352" s="40">
        <f t="shared" si="182"/>
        <v>2.4907564273493676</v>
      </c>
      <c r="AD352" s="39">
        <f>(SUM($AB$346:AB352)/SUM($AB$334:AB340)-1)*100</f>
        <v>3.9895383417179353</v>
      </c>
      <c r="AE352" s="39">
        <f t="shared" si="191"/>
        <v>-3.359974115208928</v>
      </c>
      <c r="AF352" s="41" t="s">
        <v>95</v>
      </c>
      <c r="AG352" s="39">
        <v>107.79</v>
      </c>
      <c r="AH352" s="39">
        <f t="shared" si="184"/>
        <v>85.909023690954427</v>
      </c>
      <c r="AI352" s="38">
        <f t="shared" si="183"/>
        <v>-0.57876714571403909</v>
      </c>
      <c r="AJ352" s="39">
        <f>(SUM($AH$346:AH352)/SUM($AH$334:AH340)-1)*100</f>
        <v>5.5749466343099074</v>
      </c>
      <c r="AK352" s="39">
        <f t="shared" ref="AK352:AK364" si="193">(SUM(AH341:AH352)/SUM(AH329:AH340))*100-100</f>
        <v>5.5475683226096777</v>
      </c>
    </row>
    <row r="353" spans="1:37" ht="12.75" hidden="1" x14ac:dyDescent="0.2">
      <c r="A353" s="35" t="s">
        <v>81</v>
      </c>
      <c r="B353" s="35">
        <v>8</v>
      </c>
      <c r="C353" s="33" t="s">
        <v>94</v>
      </c>
      <c r="D353" s="39">
        <v>95.047772914935322</v>
      </c>
      <c r="E353" s="38">
        <f t="shared" si="176"/>
        <v>7.7545550076148402</v>
      </c>
      <c r="F353" s="39">
        <f>(SUM($D$346:D353)/SUM($D$334:D341)-1)*100</f>
        <v>7.6377771065479827</v>
      </c>
      <c r="G353" s="39">
        <f t="shared" si="185"/>
        <v>6.9171362735224449</v>
      </c>
      <c r="H353" s="39">
        <v>96.732129274166411</v>
      </c>
      <c r="I353" s="37">
        <f t="shared" si="177"/>
        <v>8.6693393370617571</v>
      </c>
      <c r="J353" s="39">
        <f>(SUM($H$346:H353)/SUM($H$334:H341)-1)*100</f>
        <v>9.7541710115905289</v>
      </c>
      <c r="K353" s="39">
        <f t="shared" ref="K353:K364" si="194">(SUM(H342:H353)/SUM(H330:H341))*100-100</f>
        <v>7.8843340799906088</v>
      </c>
      <c r="L353" s="39">
        <v>67.852284007802083</v>
      </c>
      <c r="M353" s="37">
        <f t="shared" si="178"/>
        <v>-16.491727260233574</v>
      </c>
      <c r="N353" s="39">
        <f>(SUM($L$346:L353)/SUM($L$334:L341)-1)*100</f>
        <v>-20.973806663480421</v>
      </c>
      <c r="O353" s="39">
        <f t="shared" ref="O353:O364" si="195">(SUM(L342:L353)/SUM(L330:L341))*100-100</f>
        <v>-5.0906124502539143</v>
      </c>
      <c r="P353" s="39">
        <v>102.05335972279785</v>
      </c>
      <c r="Q353" s="38">
        <f t="shared" si="179"/>
        <v>7.5823779772939588</v>
      </c>
      <c r="R353" s="39">
        <f>(SUM($P$346:P353)/SUM($P$334:P341)-1)*100</f>
        <v>1.6204419114550284</v>
      </c>
      <c r="S353" s="39">
        <f t="shared" ref="S353:S364" si="196">(SUM(P342:P353)/SUM(P330:P341))*100-100</f>
        <v>-0.21139015872606137</v>
      </c>
      <c r="T353" s="39">
        <v>101.99091371537826</v>
      </c>
      <c r="U353" s="40">
        <f t="shared" si="180"/>
        <v>6.8412091501655112</v>
      </c>
      <c r="V353" s="39">
        <f>(SUM($T$346:T353)/SUM($T$334:T341)-1)*100</f>
        <v>2.0442686384315012</v>
      </c>
      <c r="W353" s="39">
        <f t="shared" ref="W353:W364" si="197">(SUM(T342:T353)/SUM(T330:T341))*100-100</f>
        <v>1.0279544435701098</v>
      </c>
      <c r="X353" s="39">
        <v>102.14575390649858</v>
      </c>
      <c r="Y353" s="40">
        <f t="shared" si="181"/>
        <v>9.1182319610713591</v>
      </c>
      <c r="Z353" s="39">
        <f>(SUM($X$346:X353)/SUM($X$334:X341)-1)*100</f>
        <v>-1.2610047334201679</v>
      </c>
      <c r="AA353" s="39">
        <f t="shared" ref="AA353:AA364" si="198">(SUM(X342:X353)/SUM(X330:X341))*100-100</f>
        <v>-5.5551765498045853</v>
      </c>
      <c r="AB353" s="39">
        <v>103.09095445346937</v>
      </c>
      <c r="AC353" s="40">
        <f t="shared" si="182"/>
        <v>18.164264401645738</v>
      </c>
      <c r="AD353" s="39">
        <f>(SUM($AB$346:AB353)/SUM($AB$334:AB341)-1)*100</f>
        <v>5.6392820169230529</v>
      </c>
      <c r="AE353" s="39">
        <f t="shared" ref="AE353:AE364" si="199">(SUM(AB342:AB353)/SUM(AB330:AB341))*100-100</f>
        <v>-1.6121874998894441</v>
      </c>
      <c r="AF353" s="41" t="s">
        <v>95</v>
      </c>
      <c r="AG353" s="39">
        <v>108.21</v>
      </c>
      <c r="AH353" s="39">
        <f t="shared" si="184"/>
        <v>87.836404135417538</v>
      </c>
      <c r="AI353" s="38">
        <f t="shared" si="183"/>
        <v>3.6917273167261158</v>
      </c>
      <c r="AJ353" s="39">
        <f>(SUM($AH$346:AH353)/SUM($AH$334:AH341)-1)*100</f>
        <v>5.3300055499112764</v>
      </c>
      <c r="AK353" s="39">
        <f t="shared" si="193"/>
        <v>4.950521292131242</v>
      </c>
    </row>
    <row r="354" spans="1:37" ht="12.75" hidden="1" x14ac:dyDescent="0.2">
      <c r="A354" s="35" t="s">
        <v>81</v>
      </c>
      <c r="B354" s="35">
        <v>9</v>
      </c>
      <c r="C354" s="33" t="s">
        <v>94</v>
      </c>
      <c r="D354" s="39">
        <v>101.36672274938441</v>
      </c>
      <c r="E354" s="38">
        <f t="shared" si="176"/>
        <v>10.721227684497904</v>
      </c>
      <c r="F354" s="39">
        <f>(SUM($D$346:D354)/SUM($D$334:D342)-1)*100</f>
        <v>8.0032226941237248</v>
      </c>
      <c r="G354" s="39">
        <f t="shared" ref="G354:G364" si="200">(SUM(D343:D354)/SUM(D331:D342))*100-100</f>
        <v>7.0752486938026777</v>
      </c>
      <c r="H354" s="39">
        <v>101.37527205212295</v>
      </c>
      <c r="I354" s="37">
        <f t="shared" si="177"/>
        <v>10.491576618916994</v>
      </c>
      <c r="J354" s="39">
        <f>(SUM($H$346:H354)/SUM($H$334:H342)-1)*100</f>
        <v>9.8427012471286943</v>
      </c>
      <c r="K354" s="39">
        <f t="shared" si="194"/>
        <v>8.0690101099276887</v>
      </c>
      <c r="L354" s="39">
        <v>103.50913276027481</v>
      </c>
      <c r="M354" s="37">
        <f t="shared" si="178"/>
        <v>12.171135512263987</v>
      </c>
      <c r="N354" s="39">
        <f>(SUM($L$346:L354)/SUM($L$334:L342)-1)*100</f>
        <v>-17.560568215745665</v>
      </c>
      <c r="O354" s="39">
        <f t="shared" si="195"/>
        <v>-5.297896493035438</v>
      </c>
      <c r="P354" s="39">
        <v>103.39426029146826</v>
      </c>
      <c r="Q354" s="38">
        <f t="shared" si="179"/>
        <v>7.024190925985323</v>
      </c>
      <c r="R354" s="39">
        <f>(SUM($P$346:P354)/SUM($P$334:P342)-1)*100</f>
        <v>2.2240994130529934</v>
      </c>
      <c r="S354" s="39">
        <f t="shared" si="196"/>
        <v>0.62451831867073793</v>
      </c>
      <c r="T354" s="39">
        <v>102.53468750548159</v>
      </c>
      <c r="U354" s="40">
        <f t="shared" si="180"/>
        <v>6.1369827335884537</v>
      </c>
      <c r="V354" s="39">
        <f>(SUM($T$346:T354)/SUM($T$334:T342)-1)*100</f>
        <v>2.5017736030064075</v>
      </c>
      <c r="W354" s="39">
        <f t="shared" si="197"/>
        <v>1.5405210046529163</v>
      </c>
      <c r="X354" s="39">
        <v>107.57811550855349</v>
      </c>
      <c r="Y354" s="40">
        <f t="shared" si="181"/>
        <v>9.4261465367630137</v>
      </c>
      <c r="Z354" s="39">
        <f>(SUM($X$346:X354)/SUM($X$334:X342)-1)*100</f>
        <v>-5.7872639057698905E-2</v>
      </c>
      <c r="AA354" s="39">
        <f t="shared" si="198"/>
        <v>-3.6497713552158757</v>
      </c>
      <c r="AB354" s="39">
        <v>103.72300612646579</v>
      </c>
      <c r="AC354" s="40">
        <f t="shared" si="182"/>
        <v>17.054781244740184</v>
      </c>
      <c r="AD354" s="39">
        <f>(SUM($AB$346:AB354)/SUM($AB$334:AB342)-1)*100</f>
        <v>6.8460532841136734</v>
      </c>
      <c r="AE354" s="39">
        <f t="shared" si="199"/>
        <v>0.96705811325534796</v>
      </c>
      <c r="AF354" s="41" t="s">
        <v>95</v>
      </c>
      <c r="AG354" s="39">
        <v>108.52</v>
      </c>
      <c r="AH354" s="39">
        <f t="shared" si="184"/>
        <v>93.408332795230749</v>
      </c>
      <c r="AI354" s="38">
        <f t="shared" si="183"/>
        <v>6.8441482042077126</v>
      </c>
      <c r="AJ354" s="39">
        <f>(SUM($AH$346:AH354)/SUM($AH$334:AH342)-1)*100</f>
        <v>5.5092018323157133</v>
      </c>
      <c r="AK354" s="39">
        <f t="shared" si="193"/>
        <v>4.9244431488463647</v>
      </c>
    </row>
    <row r="355" spans="1:37" ht="12.75" hidden="1" x14ac:dyDescent="0.2">
      <c r="A355" s="35" t="s">
        <v>81</v>
      </c>
      <c r="B355" s="35">
        <v>10</v>
      </c>
      <c r="C355" s="33" t="s">
        <v>94</v>
      </c>
      <c r="D355" s="39">
        <v>101.02777622712836</v>
      </c>
      <c r="E355" s="38">
        <f t="shared" si="176"/>
        <v>8.270504717496749</v>
      </c>
      <c r="F355" s="39">
        <f>(SUM($D$346:D355)/SUM($D$334:D343)-1)*100</f>
        <v>8.032029499849159</v>
      </c>
      <c r="G355" s="39">
        <f t="shared" si="200"/>
        <v>6.8273181437497215</v>
      </c>
      <c r="H355" s="39">
        <v>102.42379741737847</v>
      </c>
      <c r="I355" s="37">
        <f t="shared" si="177"/>
        <v>13.358072429365748</v>
      </c>
      <c r="J355" s="39">
        <f>(SUM($H$346:H355)/SUM($H$334:H343)-1)*100</f>
        <v>10.214382339582716</v>
      </c>
      <c r="K355" s="39">
        <f t="shared" si="194"/>
        <v>8.6468194325888987</v>
      </c>
      <c r="L355" s="39">
        <v>78.032167266079483</v>
      </c>
      <c r="M355" s="37">
        <f t="shared" si="178"/>
        <v>-41.955126003557531</v>
      </c>
      <c r="N355" s="39">
        <f>(SUM($L$346:L355)/SUM($L$334:L343)-1)*100</f>
        <v>-20.74291526196258</v>
      </c>
      <c r="O355" s="39">
        <f t="shared" si="195"/>
        <v>-13.395422878565228</v>
      </c>
      <c r="P355" s="39">
        <v>104.84737247206691</v>
      </c>
      <c r="Q355" s="38">
        <f t="shared" si="179"/>
        <v>9.5250458823546609</v>
      </c>
      <c r="R355" s="39">
        <f>(SUM($P$346:P355)/SUM($P$334:P343)-1)*100</f>
        <v>2.9517279167525556</v>
      </c>
      <c r="S355" s="39">
        <f t="shared" si="196"/>
        <v>1.7729765505326327</v>
      </c>
      <c r="T355" s="39">
        <v>103.74782929011208</v>
      </c>
      <c r="U355" s="40">
        <f t="shared" si="180"/>
        <v>8.1719138157817781</v>
      </c>
      <c r="V355" s="39">
        <f>(SUM($T$346:T355)/SUM($T$334:T343)-1)*100</f>
        <v>3.0681855180820783</v>
      </c>
      <c r="W355" s="39">
        <f t="shared" si="197"/>
        <v>2.3415498370209065</v>
      </c>
      <c r="X355" s="39">
        <v>110.44529166401509</v>
      </c>
      <c r="Y355" s="40">
        <f t="shared" si="181"/>
        <v>13.54440021013221</v>
      </c>
      <c r="Z355" s="39">
        <f>(SUM($X$346:X355)/SUM($X$334:X343)-1)*100</f>
        <v>1.3053809027047114</v>
      </c>
      <c r="AA355" s="39">
        <f t="shared" si="198"/>
        <v>-1.3934052885658446</v>
      </c>
      <c r="AB355" s="39">
        <v>104.08893077925319</v>
      </c>
      <c r="AC355" s="40">
        <f t="shared" si="182"/>
        <v>23.388902127719803</v>
      </c>
      <c r="AD355" s="39">
        <f>(SUM($AB$346:AB355)/SUM($AB$334:AB343)-1)*100</f>
        <v>8.3586996025193585</v>
      </c>
      <c r="AE355" s="39">
        <f t="shared" si="199"/>
        <v>4.4424673990471462</v>
      </c>
      <c r="AF355" s="41" t="s">
        <v>95</v>
      </c>
      <c r="AG355" s="39">
        <v>108.53</v>
      </c>
      <c r="AH355" s="39">
        <f t="shared" si="184"/>
        <v>93.087419356056728</v>
      </c>
      <c r="AI355" s="38">
        <f t="shared" si="183"/>
        <v>4.3997817993737982</v>
      </c>
      <c r="AJ355" s="39">
        <f>(SUM($AH$346:AH355)/SUM($AH$334:AH343)-1)*100</f>
        <v>5.3897138795786503</v>
      </c>
      <c r="AK355" s="39">
        <f t="shared" si="193"/>
        <v>4.4802640723090548</v>
      </c>
    </row>
    <row r="356" spans="1:37" ht="12.75" hidden="1" x14ac:dyDescent="0.2">
      <c r="A356" s="35" t="s">
        <v>81</v>
      </c>
      <c r="B356" s="35">
        <v>11</v>
      </c>
      <c r="C356" s="33" t="s">
        <v>94</v>
      </c>
      <c r="D356" s="39">
        <v>108.22774658048438</v>
      </c>
      <c r="E356" s="38">
        <f t="shared" si="176"/>
        <v>8.3281919182464463</v>
      </c>
      <c r="F356" s="39">
        <f>(SUM($D$346:D356)/SUM($D$334:D344)-1)*100</f>
        <v>8.0626697703600527</v>
      </c>
      <c r="G356" s="39">
        <f t="shared" si="200"/>
        <v>7.4812185258812178</v>
      </c>
      <c r="H356" s="39">
        <v>108.389449647397</v>
      </c>
      <c r="I356" s="37">
        <f t="shared" si="177"/>
        <v>12.465358673381104</v>
      </c>
      <c r="J356" s="39">
        <f>(SUM($H$346:H356)/SUM($H$334:H344)-1)*100</f>
        <v>10.442512146231442</v>
      </c>
      <c r="K356" s="39">
        <f t="shared" si="194"/>
        <v>9.5523310397128682</v>
      </c>
      <c r="L356" s="39">
        <v>102.99172513443717</v>
      </c>
      <c r="M356" s="37">
        <f t="shared" si="178"/>
        <v>-31.448904334956666</v>
      </c>
      <c r="N356" s="39">
        <f>(SUM($L$346:L356)/SUM($L$334:L344)-1)*100</f>
        <v>-22.105155983438362</v>
      </c>
      <c r="O356" s="39">
        <f t="shared" si="195"/>
        <v>-16.074672637351924</v>
      </c>
      <c r="P356" s="39">
        <v>105.4484658304364</v>
      </c>
      <c r="Q356" s="38">
        <f t="shared" si="179"/>
        <v>10.098617733262373</v>
      </c>
      <c r="R356" s="39">
        <f>(SUM($P$346:P356)/SUM($P$334:P344)-1)*100</f>
        <v>3.5997401264880491</v>
      </c>
      <c r="S356" s="39">
        <f t="shared" si="196"/>
        <v>2.9308476308003151</v>
      </c>
      <c r="T356" s="39">
        <v>104.61997228507782</v>
      </c>
      <c r="U356" s="40">
        <f t="shared" si="180"/>
        <v>9.2373370251977605</v>
      </c>
      <c r="V356" s="39">
        <f>(SUM($T$346:T356)/SUM($T$334:T344)-1)*100</f>
        <v>3.6277480352860714</v>
      </c>
      <c r="W356" s="39">
        <f t="shared" si="197"/>
        <v>3.1820503876100759</v>
      </c>
      <c r="X356" s="39">
        <v>109.94544497347457</v>
      </c>
      <c r="Y356" s="40">
        <f t="shared" si="181"/>
        <v>12.922921533154977</v>
      </c>
      <c r="Z356" s="39">
        <f>(SUM($X$346:X356)/SUM($X$334:X344)-1)*100</f>
        <v>2.3645731429851047</v>
      </c>
      <c r="AA356" s="39">
        <f t="shared" si="198"/>
        <v>0.89713218798945604</v>
      </c>
      <c r="AB356" s="39">
        <v>103.54004380007208</v>
      </c>
      <c r="AC356" s="40">
        <f t="shared" si="182"/>
        <v>17.194557306817075</v>
      </c>
      <c r="AD356" s="39">
        <f>(SUM($AB$346:AB356)/SUM($AB$334:AB344)-1)*100</f>
        <v>9.1309025786557854</v>
      </c>
      <c r="AE356" s="39">
        <f t="shared" si="199"/>
        <v>7.2533775048044191</v>
      </c>
      <c r="AF356" s="41" t="s">
        <v>95</v>
      </c>
      <c r="AG356" s="39">
        <v>109.04</v>
      </c>
      <c r="AH356" s="39">
        <f t="shared" si="184"/>
        <v>99.25508673925566</v>
      </c>
      <c r="AI356" s="38">
        <f t="shared" si="183"/>
        <v>3.8277635489355646</v>
      </c>
      <c r="AJ356" s="39">
        <f>(SUM($AH$346:AH356)/SUM($AH$334:AH344)-1)*100</f>
        <v>5.2280233405484156</v>
      </c>
      <c r="AK356" s="39">
        <f t="shared" si="193"/>
        <v>4.8370186257696872</v>
      </c>
    </row>
    <row r="357" spans="1:37" ht="12.75" hidden="1" x14ac:dyDescent="0.2">
      <c r="A357" s="35" t="s">
        <v>81</v>
      </c>
      <c r="B357" s="35">
        <v>12</v>
      </c>
      <c r="C357" s="33" t="s">
        <v>94</v>
      </c>
      <c r="D357" s="39">
        <v>156.45743768824107</v>
      </c>
      <c r="E357" s="38">
        <f t="shared" si="176"/>
        <v>17.294087015516695</v>
      </c>
      <c r="F357" s="39">
        <f>(SUM($D$346:D357)/SUM($D$334:D345)-1)*100</f>
        <v>9.1830422183490015</v>
      </c>
      <c r="G357" s="39">
        <f t="shared" si="200"/>
        <v>9.1830422183490015</v>
      </c>
      <c r="H357" s="39">
        <v>149.74825523277738</v>
      </c>
      <c r="I357" s="37">
        <f t="shared" si="177"/>
        <v>24.815568191223718</v>
      </c>
      <c r="J357" s="39">
        <f>(SUM($H$346:H357)/SUM($H$334:H345)-1)*100</f>
        <v>12.052725072608128</v>
      </c>
      <c r="K357" s="39">
        <f t="shared" si="194"/>
        <v>12.052725072608126</v>
      </c>
      <c r="L357" s="39">
        <v>280.25045553611056</v>
      </c>
      <c r="M357" s="37">
        <f t="shared" si="178"/>
        <v>-7.5915231787521549</v>
      </c>
      <c r="N357" s="39">
        <f>(SUM($L$346:L357)/SUM($L$334:L345)-1)*100</f>
        <v>-19.139180626221208</v>
      </c>
      <c r="O357" s="39">
        <f t="shared" si="195"/>
        <v>-19.139180626221204</v>
      </c>
      <c r="P357" s="39">
        <v>105.66330313769605</v>
      </c>
      <c r="Q357" s="38">
        <f t="shared" si="179"/>
        <v>11.216010977787036</v>
      </c>
      <c r="R357" s="39">
        <f>(SUM($P$346:P357)/SUM($P$334:P345)-1)*100</f>
        <v>4.2282373978822729</v>
      </c>
      <c r="S357" s="39">
        <f t="shared" si="196"/>
        <v>4.2282373978822676</v>
      </c>
      <c r="T357" s="39">
        <v>105.80083846410216</v>
      </c>
      <c r="U357" s="40">
        <f t="shared" si="180"/>
        <v>11.378713901490684</v>
      </c>
      <c r="V357" s="39">
        <f>(SUM($T$346:T357)/SUM($T$334:T345)-1)*100</f>
        <v>4.2674982530826577</v>
      </c>
      <c r="W357" s="39">
        <f t="shared" si="197"/>
        <v>4.267498253082664</v>
      </c>
      <c r="X357" s="39">
        <v>106.8387589454623</v>
      </c>
      <c r="Y357" s="40">
        <f t="shared" si="181"/>
        <v>11.719459608316754</v>
      </c>
      <c r="Z357" s="39">
        <f>(SUM($X$346:X357)/SUM($X$334:X345)-1)*100</f>
        <v>3.133450071771593</v>
      </c>
      <c r="AA357" s="39">
        <f t="shared" si="198"/>
        <v>3.1334500717715912</v>
      </c>
      <c r="AB357" s="39">
        <v>96.770437723505125</v>
      </c>
      <c r="AC357" s="40">
        <f t="shared" si="182"/>
        <v>4.7268936852533017</v>
      </c>
      <c r="AD357" s="39">
        <f>(SUM($AB$346:AB357)/SUM($AB$334:AB345)-1)*100</f>
        <v>8.7620703263546762</v>
      </c>
      <c r="AE357" s="39">
        <f t="shared" si="199"/>
        <v>8.7620703263546744</v>
      </c>
      <c r="AF357" s="41" t="s">
        <v>95</v>
      </c>
      <c r="AG357" s="39">
        <v>109.54</v>
      </c>
      <c r="AH357" s="39">
        <f t="shared" si="184"/>
        <v>142.83132891020728</v>
      </c>
      <c r="AI357" s="38">
        <f t="shared" si="183"/>
        <v>12.111474443350318</v>
      </c>
      <c r="AJ357" s="39">
        <f>(SUM($AH$346:AH357)/SUM($AH$334:AH345)-1)*100</f>
        <v>6.06253222433637</v>
      </c>
      <c r="AK357" s="39">
        <f t="shared" si="193"/>
        <v>6.0625322243363655</v>
      </c>
    </row>
    <row r="358" spans="1:37" ht="12.75" hidden="1" x14ac:dyDescent="0.2">
      <c r="A358" s="35" t="s">
        <v>82</v>
      </c>
      <c r="B358" s="35">
        <v>1</v>
      </c>
      <c r="C358" s="33" t="s">
        <v>94</v>
      </c>
      <c r="D358" s="39">
        <v>93.913484962666274</v>
      </c>
      <c r="E358" s="38">
        <f t="shared" si="176"/>
        <v>18.487980684719332</v>
      </c>
      <c r="F358" s="39">
        <f>(SUM($D$358:D358)/SUM($D$346:D346)-1)*100</f>
        <v>18.487980684719329</v>
      </c>
      <c r="G358" s="39">
        <f t="shared" si="200"/>
        <v>10.446279836278222</v>
      </c>
      <c r="H358" s="39">
        <v>95.19807900876836</v>
      </c>
      <c r="I358" s="37">
        <f t="shared" si="177"/>
        <v>20.050776015806647</v>
      </c>
      <c r="J358" s="39">
        <f>(SUM($H$358:H358)/SUM($H$346:H346)-1)*100</f>
        <v>20.050776015806647</v>
      </c>
      <c r="K358" s="39">
        <f t="shared" si="194"/>
        <v>13.084044674112889</v>
      </c>
      <c r="L358" s="39">
        <v>73.358958162773519</v>
      </c>
      <c r="M358" s="37">
        <f t="shared" si="178"/>
        <v>0.36454176027046969</v>
      </c>
      <c r="N358" s="39">
        <f>(SUM($L$358:L358)/SUM($L$346:L346)-1)*100</f>
        <v>0.36454176027047591</v>
      </c>
      <c r="O358" s="39">
        <f t="shared" si="195"/>
        <v>-16.12904335755259</v>
      </c>
      <c r="P358" s="39">
        <v>105.26576953764871</v>
      </c>
      <c r="Q358" s="38">
        <f t="shared" si="179"/>
        <v>12.258863712897508</v>
      </c>
      <c r="R358" s="39">
        <f>(SUM($P$358:P358)/SUM($P$346:P346)-1)*100</f>
        <v>12.258863712897504</v>
      </c>
      <c r="S358" s="39">
        <f t="shared" si="196"/>
        <v>5.6023332490489679</v>
      </c>
      <c r="T358" s="39">
        <v>106.00291182094055</v>
      </c>
      <c r="U358" s="40">
        <f t="shared" si="180"/>
        <v>12.325650557620833</v>
      </c>
      <c r="V358" s="39">
        <f>(SUM($T$358:T358)/SUM($T$346:T346)-1)*100</f>
        <v>12.325650557620826</v>
      </c>
      <c r="W358" s="39">
        <f t="shared" si="197"/>
        <v>5.4286733069903761</v>
      </c>
      <c r="X358" s="39">
        <v>104.59291999560318</v>
      </c>
      <c r="Y358" s="40">
        <f t="shared" si="181"/>
        <v>16.035120147874295</v>
      </c>
      <c r="Z358" s="39">
        <f>(SUM($X$358:X358)/SUM($X$346:X346)-1)*100</f>
        <v>16.035120147874295</v>
      </c>
      <c r="AA358" s="39">
        <f t="shared" si="198"/>
        <v>5.8170696211387281</v>
      </c>
      <c r="AB358" s="39">
        <v>91.015440911485044</v>
      </c>
      <c r="AC358" s="40">
        <f t="shared" si="182"/>
        <v>-6.1084420041180465</v>
      </c>
      <c r="AD358" s="39">
        <f>(SUM($AB$358:AB358)/SUM($AB$346:AB346)-1)*100</f>
        <v>-6.1084420041180536</v>
      </c>
      <c r="AE358" s="39">
        <f t="shared" si="199"/>
        <v>8.6513848363659207</v>
      </c>
      <c r="AF358" s="41" t="s">
        <v>95</v>
      </c>
      <c r="AG358" s="39">
        <v>111.21</v>
      </c>
      <c r="AH358" s="39">
        <f t="shared" si="184"/>
        <v>84.44697865539635</v>
      </c>
      <c r="AI358" s="38">
        <f t="shared" si="183"/>
        <v>11.839612736939031</v>
      </c>
      <c r="AJ358" s="39">
        <f>(SUM($AH$358:AH358)/SUM($AH$346:AH346)-1)*100</f>
        <v>11.839612736939031</v>
      </c>
      <c r="AK358" s="39">
        <f t="shared" si="193"/>
        <v>6.9330068975105803</v>
      </c>
    </row>
    <row r="359" spans="1:37" ht="12.75" hidden="1" x14ac:dyDescent="0.2">
      <c r="A359" s="35" t="s">
        <v>82</v>
      </c>
      <c r="B359" s="35">
        <v>2</v>
      </c>
      <c r="C359" s="33" t="s">
        <v>94</v>
      </c>
      <c r="D359" s="39">
        <v>109.1368378467851</v>
      </c>
      <c r="E359" s="38">
        <f t="shared" si="176"/>
        <v>26.050966202882321</v>
      </c>
      <c r="F359" s="39">
        <f>(SUM($D$358:D359)/SUM($D$346:D347)-1)*100</f>
        <v>22.436419311707169</v>
      </c>
      <c r="G359" s="39">
        <f t="shared" si="200"/>
        <v>11.777986804263236</v>
      </c>
      <c r="H359" s="39">
        <v>110.9729337697523</v>
      </c>
      <c r="I359" s="37">
        <f t="shared" si="177"/>
        <v>28.687092832345115</v>
      </c>
      <c r="J359" s="39">
        <f>(SUM($H$358:H359)/SUM($H$346:H347)-1)*100</f>
        <v>24.54988345796918</v>
      </c>
      <c r="K359" s="39">
        <f t="shared" si="194"/>
        <v>14.744270054239777</v>
      </c>
      <c r="L359" s="39">
        <v>83.098208526023981</v>
      </c>
      <c r="M359" s="37">
        <f t="shared" si="178"/>
        <v>-10.802552123606148</v>
      </c>
      <c r="N359" s="39">
        <f>(SUM($L$358:L359)/SUM($L$346:L347)-1)*100</f>
        <v>-5.8930285211106099</v>
      </c>
      <c r="O359" s="39">
        <f t="shared" si="195"/>
        <v>-18.093212632906656</v>
      </c>
      <c r="P359" s="39">
        <v>106.77526946293494</v>
      </c>
      <c r="Q359" s="38">
        <f t="shared" si="179"/>
        <v>12.980674570264284</v>
      </c>
      <c r="R359" s="39">
        <f>(SUM($P$358:P359)/SUM($P$346:P347)-1)*100</f>
        <v>12.621181854393138</v>
      </c>
      <c r="S359" s="39">
        <f t="shared" si="196"/>
        <v>6.9935633991474901</v>
      </c>
      <c r="T359" s="39">
        <v>106.97328491992491</v>
      </c>
      <c r="U359" s="40">
        <f t="shared" si="180"/>
        <v>12.25555162867407</v>
      </c>
      <c r="V359" s="39">
        <f>(SUM($T$358:T359)/SUM($T$346:T347)-1)*100</f>
        <v>12.290430459166291</v>
      </c>
      <c r="W359" s="39">
        <f t="shared" si="197"/>
        <v>6.5660484368564198</v>
      </c>
      <c r="X359" s="39">
        <v>108.11614493239918</v>
      </c>
      <c r="Y359" s="40">
        <f t="shared" si="181"/>
        <v>18.877142093813191</v>
      </c>
      <c r="Z359" s="39">
        <f>(SUM($X$358:X359)/SUM($X$346:X347)-1)*100</f>
        <v>17.462477716651637</v>
      </c>
      <c r="AA359" s="39">
        <f t="shared" si="198"/>
        <v>8.6347557265184633</v>
      </c>
      <c r="AB359" s="39">
        <v>95.656030826379848</v>
      </c>
      <c r="AC359" s="40">
        <f t="shared" si="182"/>
        <v>2.9538131041890523</v>
      </c>
      <c r="AD359" s="39">
        <f>(SUM($AB$358:AB359)/SUM($AB$346:AB347)-1)*100</f>
        <v>-1.6733835640441508</v>
      </c>
      <c r="AE359" s="39">
        <f t="shared" si="199"/>
        <v>9.1809969130526241</v>
      </c>
      <c r="AF359" s="41" t="s">
        <v>95</v>
      </c>
      <c r="AG359" s="39">
        <v>113.09</v>
      </c>
      <c r="AH359" s="39">
        <f t="shared" si="184"/>
        <v>96.50441051090732</v>
      </c>
      <c r="AI359" s="38">
        <f t="shared" si="183"/>
        <v>17.769432213250894</v>
      </c>
      <c r="AJ359" s="39">
        <f>(SUM($AH$358:AH359)/SUM($AH$346:AH347)-1)*100</f>
        <v>14.925722542615706</v>
      </c>
      <c r="AK359" s="39">
        <f t="shared" si="193"/>
        <v>7.7104796289769126</v>
      </c>
    </row>
    <row r="360" spans="1:37" ht="12.75" hidden="1" x14ac:dyDescent="0.2">
      <c r="A360" s="35" t="s">
        <v>82</v>
      </c>
      <c r="B360" s="35">
        <v>3</v>
      </c>
      <c r="C360" s="33" t="s">
        <v>94</v>
      </c>
      <c r="D360" s="39">
        <v>115.6471270198669</v>
      </c>
      <c r="E360" s="38">
        <f t="shared" si="176"/>
        <v>20.379595378152487</v>
      </c>
      <c r="F360" s="39">
        <f>(SUM($D$358:D360)/SUM($D$346:D348)-1)*100</f>
        <v>21.681975760542581</v>
      </c>
      <c r="G360" s="39">
        <f t="shared" si="200"/>
        <v>13.053995683733135</v>
      </c>
      <c r="H360" s="39">
        <v>117.82174438027448</v>
      </c>
      <c r="I360" s="37">
        <f t="shared" si="177"/>
        <v>21.447568245158493</v>
      </c>
      <c r="J360" s="39">
        <f>(SUM($H$358:H360)/SUM($H$346:H348)-1)*100</f>
        <v>23.403539719800868</v>
      </c>
      <c r="K360" s="39">
        <f t="shared" si="194"/>
        <v>15.839568372384406</v>
      </c>
      <c r="L360" s="39">
        <v>84.858594524791215</v>
      </c>
      <c r="M360" s="37">
        <f t="shared" si="178"/>
        <v>4.6482862327058143</v>
      </c>
      <c r="N360" s="39">
        <f>(SUM($L$358:L360)/SUM($L$346:L348)-1)*100</f>
        <v>-2.4371597570709169</v>
      </c>
      <c r="O360" s="39">
        <f t="shared" si="195"/>
        <v>-15.735372512179183</v>
      </c>
      <c r="P360" s="39">
        <v>108.56101294944555</v>
      </c>
      <c r="Q360" s="38">
        <f t="shared" si="179"/>
        <v>13.472133814272567</v>
      </c>
      <c r="R360" s="39">
        <f>(SUM($P$358:P360)/SUM($P$346:P348)-1)*100</f>
        <v>12.907895076524101</v>
      </c>
      <c r="S360" s="39">
        <f t="shared" si="196"/>
        <v>8.406186740454018</v>
      </c>
      <c r="T360" s="39">
        <v>109.16486870494133</v>
      </c>
      <c r="U360" s="40">
        <f t="shared" si="180"/>
        <v>13.50981636717809</v>
      </c>
      <c r="V360" s="39">
        <f>(SUM($T$358:T360)/SUM($T$346:T348)-1)*100</f>
        <v>12.700701796589442</v>
      </c>
      <c r="W360" s="39">
        <f t="shared" si="197"/>
        <v>7.8731096878336189</v>
      </c>
      <c r="X360" s="39">
        <v>107.83984078957263</v>
      </c>
      <c r="Y360" s="40">
        <f t="shared" si="181"/>
        <v>17.755372777925189</v>
      </c>
      <c r="Z360" s="39">
        <f>(SUM($X$358:X360)/SUM($X$346:X348)-1)*100</f>
        <v>17.560851410530589</v>
      </c>
      <c r="AA360" s="39">
        <f t="shared" si="198"/>
        <v>11.075308926382306</v>
      </c>
      <c r="AB360" s="39">
        <v>97.701882294236697</v>
      </c>
      <c r="AC360" s="40">
        <f t="shared" si="182"/>
        <v>-5.5323255065937786</v>
      </c>
      <c r="AD360" s="39">
        <f>(SUM($AB$358:AB360)/SUM($AB$346:AB348)-1)*100</f>
        <v>-3.0342558983666001</v>
      </c>
      <c r="AE360" s="39">
        <f t="shared" si="199"/>
        <v>8.1621857255647967</v>
      </c>
      <c r="AF360" s="41" t="s">
        <v>95</v>
      </c>
      <c r="AG360" s="39">
        <v>113.94</v>
      </c>
      <c r="AH360" s="39">
        <f t="shared" si="184"/>
        <v>101.49826840430656</v>
      </c>
      <c r="AI360" s="38">
        <f t="shared" si="183"/>
        <v>12.14932463920384</v>
      </c>
      <c r="AJ360" s="39">
        <f>(SUM($AH$358:AH360)/SUM($AH$346:AH348)-1)*100</f>
        <v>13.912340045133798</v>
      </c>
      <c r="AK360" s="39">
        <f t="shared" si="193"/>
        <v>8.3704422367405442</v>
      </c>
    </row>
    <row r="361" spans="1:37" ht="12.75" hidden="1" x14ac:dyDescent="0.2">
      <c r="A361" s="35" t="s">
        <v>82</v>
      </c>
      <c r="B361" s="35">
        <v>4</v>
      </c>
      <c r="C361" s="33" t="s">
        <v>94</v>
      </c>
      <c r="D361" s="39">
        <v>106.43576659297136</v>
      </c>
      <c r="E361" s="38">
        <f t="shared" si="176"/>
        <v>17.820488369595139</v>
      </c>
      <c r="F361" s="39">
        <f>(SUM($D$358:D361)/SUM($D$346:D349)-1)*100</f>
        <v>20.691660166585145</v>
      </c>
      <c r="G361" s="39">
        <f t="shared" si="200"/>
        <v>13.69153291162975</v>
      </c>
      <c r="H361" s="39">
        <v>108.86665627785324</v>
      </c>
      <c r="I361" s="37">
        <f t="shared" si="177"/>
        <v>20.354427900688535</v>
      </c>
      <c r="J361" s="39">
        <f>(SUM($H$358:H361)/SUM($H$346:H349)-1)*100</f>
        <v>22.622220562991835</v>
      </c>
      <c r="K361" s="39">
        <f t="shared" si="194"/>
        <v>16.549027695906332</v>
      </c>
      <c r="L361" s="39">
        <v>71.409824795209971</v>
      </c>
      <c r="M361" s="37">
        <f t="shared" si="178"/>
        <v>-10.716310723354567</v>
      </c>
      <c r="N361" s="39">
        <f>(SUM($L$358:L361)/SUM($L$346:L349)-1)*100</f>
        <v>-4.4601454107645377</v>
      </c>
      <c r="O361" s="39">
        <f t="shared" si="195"/>
        <v>-15.199409912141732</v>
      </c>
      <c r="P361" s="39">
        <v>109.43395162495382</v>
      </c>
      <c r="Q361" s="38">
        <f t="shared" si="179"/>
        <v>13.137613823176181</v>
      </c>
      <c r="R361" s="39">
        <f>(SUM($P$358:P361)/SUM($P$346:P349)-1)*100</f>
        <v>12.966264507002624</v>
      </c>
      <c r="S361" s="39">
        <f t="shared" si="196"/>
        <v>9.4167886993974435</v>
      </c>
      <c r="T361" s="39">
        <v>111.08631970390638</v>
      </c>
      <c r="U361" s="40">
        <f t="shared" si="180"/>
        <v>14.468014344380833</v>
      </c>
      <c r="V361" s="39">
        <f>(SUM($T$358:T361)/SUM($T$346:T349)-1)*100</f>
        <v>13.148645305527818</v>
      </c>
      <c r="W361" s="39">
        <f t="shared" si="197"/>
        <v>8.9365777835235889</v>
      </c>
      <c r="X361" s="39">
        <v>104.87755491660542</v>
      </c>
      <c r="Y361" s="40">
        <f t="shared" si="181"/>
        <v>12.169587169587174</v>
      </c>
      <c r="Z361" s="39">
        <f>(SUM($X$358:X361)/SUM($X$346:X349)-1)*100</f>
        <v>16.184210526315802</v>
      </c>
      <c r="AA361" s="39">
        <f t="shared" si="198"/>
        <v>12.314097410622168</v>
      </c>
      <c r="AB361" s="39">
        <v>92.096581931084202</v>
      </c>
      <c r="AC361" s="40">
        <f t="shared" si="182"/>
        <v>-11.971383147853743</v>
      </c>
      <c r="AD361" s="39">
        <f>(SUM($AB$358:AB361)/SUM($AB$346:AB349)-1)*100</f>
        <v>-5.3841652035783056</v>
      </c>
      <c r="AE361" s="39">
        <f t="shared" si="199"/>
        <v>6.7684183328819358</v>
      </c>
      <c r="AF361" s="41" t="s">
        <v>95</v>
      </c>
      <c r="AG361" s="39">
        <v>115.41</v>
      </c>
      <c r="AH361" s="39">
        <f t="shared" si="184"/>
        <v>92.22404175805508</v>
      </c>
      <c r="AI361" s="38">
        <f t="shared" si="183"/>
        <v>8.9796129750825884</v>
      </c>
      <c r="AJ361" s="39">
        <f>(SUM($AH$358:AH361)/SUM($AH$346:AH349)-1)*100</f>
        <v>12.657201328013269</v>
      </c>
      <c r="AK361" s="39">
        <f t="shared" si="193"/>
        <v>8.4365066900703169</v>
      </c>
    </row>
    <row r="362" spans="1:37" ht="12.75" hidden="1" x14ac:dyDescent="0.2">
      <c r="A362" s="35" t="s">
        <v>82</v>
      </c>
      <c r="B362" s="35">
        <v>5</v>
      </c>
      <c r="C362" s="33" t="s">
        <v>94</v>
      </c>
      <c r="D362" s="39">
        <v>115.35139783266082</v>
      </c>
      <c r="E362" s="38">
        <f t="shared" si="176"/>
        <v>25.832784378486238</v>
      </c>
      <c r="F362" s="39">
        <f>(SUM($D$358:D362)/SUM($D$346:D350)-1)*100</f>
        <v>21.753318130871293</v>
      </c>
      <c r="G362" s="39">
        <f t="shared" si="200"/>
        <v>15.072626403435962</v>
      </c>
      <c r="H362" s="39">
        <v>113.51957882650522</v>
      </c>
      <c r="I362" s="37">
        <f t="shared" si="177"/>
        <v>23.468887638420384</v>
      </c>
      <c r="J362" s="39">
        <f>(SUM($H$358:H362)/SUM($H$346:H350)-1)*100</f>
        <v>22.797173115689606</v>
      </c>
      <c r="K362" s="39">
        <f t="shared" si="194"/>
        <v>17.637342106594019</v>
      </c>
      <c r="L362" s="39">
        <v>155.19544682084145</v>
      </c>
      <c r="M362" s="37">
        <f t="shared" si="178"/>
        <v>80.056085651385473</v>
      </c>
      <c r="N362" s="39">
        <f>(SUM($L$358:L362)/SUM($L$346:L350)-1)*100</f>
        <v>13.156260697723132</v>
      </c>
      <c r="O362" s="39">
        <f t="shared" si="195"/>
        <v>-9.6763871923430429</v>
      </c>
      <c r="P362" s="39">
        <v>110.4788165340145</v>
      </c>
      <c r="Q362" s="38">
        <f t="shared" si="179"/>
        <v>12.763741007194241</v>
      </c>
      <c r="R362" s="39">
        <f>(SUM($P$358:P362)/SUM($P$346:P350)-1)*100</f>
        <v>12.924810479999515</v>
      </c>
      <c r="S362" s="39">
        <f t="shared" si="196"/>
        <v>10.204523334916772</v>
      </c>
      <c r="T362" s="39">
        <v>111.86444245645424</v>
      </c>
      <c r="U362" s="40">
        <f t="shared" si="180"/>
        <v>14.252135527145555</v>
      </c>
      <c r="V362" s="39">
        <f>(SUM($T$358:T362)/SUM($T$346:T350)-1)*100</f>
        <v>13.373363162341899</v>
      </c>
      <c r="W362" s="39">
        <f t="shared" si="197"/>
        <v>9.9257182716388854</v>
      </c>
      <c r="X362" s="39">
        <v>107.78985612051859</v>
      </c>
      <c r="Y362" s="40">
        <f t="shared" si="181"/>
        <v>10.000000000000014</v>
      </c>
      <c r="Z362" s="39">
        <f>(SUM($X$358:X362)/SUM($X$346:X350)-1)*100</f>
        <v>14.878625166394954</v>
      </c>
      <c r="AA362" s="39">
        <f t="shared" si="198"/>
        <v>12.572014681516237</v>
      </c>
      <c r="AB362" s="39">
        <v>90.516452748593139</v>
      </c>
      <c r="AC362" s="40">
        <f t="shared" si="182"/>
        <v>-8.9357429718875494</v>
      </c>
      <c r="AD362" s="39">
        <f>(SUM($AB$358:AB362)/SUM($AB$346:AB350)-1)*100</f>
        <v>-6.0940531139206833</v>
      </c>
      <c r="AE362" s="39">
        <f t="shared" si="199"/>
        <v>5.2212915634921302</v>
      </c>
      <c r="AF362" s="41" t="s">
        <v>95</v>
      </c>
      <c r="AG362" s="39">
        <v>116.35</v>
      </c>
      <c r="AH362" s="39">
        <f t="shared" si="184"/>
        <v>99.141725683421427</v>
      </c>
      <c r="AI362" s="38">
        <f t="shared" si="183"/>
        <v>16.164154448587965</v>
      </c>
      <c r="AJ362" s="39">
        <f>(SUM($AH$358:AH362)/SUM($AH$346:AH350)-1)*100</f>
        <v>13.373371395183554</v>
      </c>
      <c r="AK362" s="39">
        <f t="shared" si="193"/>
        <v>9.2432684311722255</v>
      </c>
    </row>
    <row r="363" spans="1:37" ht="12.75" hidden="1" x14ac:dyDescent="0.2">
      <c r="A363" s="35" t="s">
        <v>82</v>
      </c>
      <c r="B363" s="35">
        <v>6</v>
      </c>
      <c r="C363" s="33" t="s">
        <v>94</v>
      </c>
      <c r="D363" s="39">
        <v>118.94326559225522</v>
      </c>
      <c r="E363" s="38">
        <f t="shared" si="176"/>
        <v>17.354939703519491</v>
      </c>
      <c r="F363" s="39">
        <f>(SUM($D$358:D363)/SUM($D$346:D351)-1)*100</f>
        <v>20.935760248438484</v>
      </c>
      <c r="G363" s="39">
        <f t="shared" si="200"/>
        <v>15.104257642781022</v>
      </c>
      <c r="H363" s="39">
        <v>120.22585468358136</v>
      </c>
      <c r="I363" s="37">
        <f t="shared" si="177"/>
        <v>17.977512987051767</v>
      </c>
      <c r="J363" s="39">
        <f>(SUM($H$358:H363)/SUM($H$346:H351)-1)*100</f>
        <v>21.899027356903279</v>
      </c>
      <c r="K363" s="39">
        <f t="shared" si="194"/>
        <v>17.616594097862134</v>
      </c>
      <c r="L363" s="39">
        <v>104.16689324074513</v>
      </c>
      <c r="M363" s="37">
        <f t="shared" si="178"/>
        <v>11.976417677712064</v>
      </c>
      <c r="N363" s="39">
        <f>(SUM($L$358:L363)/SUM($L$346:L351)-1)*100</f>
        <v>12.939584715452979</v>
      </c>
      <c r="O363" s="39">
        <f t="shared" si="195"/>
        <v>-8.9006892618062636</v>
      </c>
      <c r="P363" s="39">
        <v>111.35564596390617</v>
      </c>
      <c r="Q363" s="38">
        <f t="shared" si="179"/>
        <v>12.381277564376106</v>
      </c>
      <c r="R363" s="39">
        <f>(SUM($P$358:P363)/SUM($P$346:P351)-1)*100</f>
        <v>12.831589529368115</v>
      </c>
      <c r="S363" s="39">
        <f t="shared" si="196"/>
        <v>10.795540313020695</v>
      </c>
      <c r="T363" s="39">
        <v>112.28402532933394</v>
      </c>
      <c r="U363" s="40">
        <f t="shared" si="180"/>
        <v>12.920638728751953</v>
      </c>
      <c r="V363" s="39">
        <f>(SUM($T$358:T363)/SUM($T$346:T351)-1)*100</f>
        <v>13.295778020165482</v>
      </c>
      <c r="W363" s="39">
        <f t="shared" si="197"/>
        <v>10.667851186308241</v>
      </c>
      <c r="X363" s="39">
        <v>111.18464822710628</v>
      </c>
      <c r="Y363" s="40">
        <f t="shared" si="181"/>
        <v>14.24546135463855</v>
      </c>
      <c r="Z363" s="39">
        <f>(SUM($X$358:X363)/SUM($X$346:X351)-1)*100</f>
        <v>14.768878860004332</v>
      </c>
      <c r="AA363" s="39">
        <f t="shared" si="198"/>
        <v>13.029789255437635</v>
      </c>
      <c r="AB363" s="39">
        <v>90.06736340199042</v>
      </c>
      <c r="AC363" s="40">
        <f t="shared" si="182"/>
        <v>-9.2812866476796643</v>
      </c>
      <c r="AD363" s="39">
        <f>(SUM($AB$358:AB363)/SUM($AB$346:AB351)-1)*100</f>
        <v>-6.6244737502439754</v>
      </c>
      <c r="AE363" s="39">
        <f t="shared" si="199"/>
        <v>2.9241550942624315</v>
      </c>
      <c r="AF363" s="41" t="s">
        <v>95</v>
      </c>
      <c r="AG363" s="39">
        <v>117</v>
      </c>
      <c r="AH363" s="39">
        <f t="shared" si="184"/>
        <v>101.66091076261129</v>
      </c>
      <c r="AI363" s="38">
        <f t="shared" si="183"/>
        <v>7.7759681294288043</v>
      </c>
      <c r="AJ363" s="39">
        <f>(SUM($AH$358:AH363)/SUM($AH$346:AH351)-1)*100</f>
        <v>12.34266278483811</v>
      </c>
      <c r="AK363" s="39">
        <f t="shared" si="193"/>
        <v>8.7582911284632416</v>
      </c>
    </row>
    <row r="364" spans="1:37" ht="12.75" hidden="1" x14ac:dyDescent="0.2">
      <c r="A364" s="35" t="s">
        <v>82</v>
      </c>
      <c r="B364" s="35">
        <v>7</v>
      </c>
      <c r="C364" s="33" t="s">
        <v>94</v>
      </c>
      <c r="D364" s="39">
        <v>125.86151123271638</v>
      </c>
      <c r="E364" s="38">
        <f t="shared" si="176"/>
        <v>35.917596661486982</v>
      </c>
      <c r="F364" s="39">
        <f>(SUM($D$358:D364)/SUM($D$346:D352)-1)*100</f>
        <v>23.11070583986643</v>
      </c>
      <c r="G364" s="39">
        <f t="shared" si="200"/>
        <v>17.756660630498274</v>
      </c>
      <c r="H364" s="39">
        <v>124.85833836254481</v>
      </c>
      <c r="I364" s="37">
        <f t="shared" si="177"/>
        <v>32.151679362065806</v>
      </c>
      <c r="J364" s="39">
        <f>(SUM($H$358:H364)/SUM($H$346:H352)-1)*100</f>
        <v>23.409451027939209</v>
      </c>
      <c r="K364" s="39">
        <f t="shared" si="194"/>
        <v>19.607603840773962</v>
      </c>
      <c r="L364" s="39">
        <v>150.95715144696285</v>
      </c>
      <c r="M364" s="37">
        <f t="shared" si="178"/>
        <v>148.19942224341608</v>
      </c>
      <c r="N364" s="39">
        <f>(SUM($L$358:L364)/SUM($L$346:L352)-1)*100</f>
        <v>27.439311915920285</v>
      </c>
      <c r="O364" s="39">
        <f t="shared" si="195"/>
        <v>2.0196524868677699</v>
      </c>
      <c r="P364" s="39">
        <v>111.2857251604936</v>
      </c>
      <c r="Q364" s="38">
        <f t="shared" si="179"/>
        <v>10.341550142289208</v>
      </c>
      <c r="R364" s="39">
        <f>(SUM($P$358:P364)/SUM($P$346:P352)-1)*100</f>
        <v>12.461508291640367</v>
      </c>
      <c r="S364" s="39">
        <f t="shared" si="196"/>
        <v>11.06611847224184</v>
      </c>
      <c r="T364" s="39">
        <v>112.97514427546528</v>
      </c>
      <c r="U364" s="40">
        <f t="shared" si="180"/>
        <v>11.772505136891226</v>
      </c>
      <c r="V364" s="39">
        <f>(SUM($T$358:T364)/SUM($T$346:T352)-1)*100</f>
        <v>13.06979096078944</v>
      </c>
      <c r="W364" s="39">
        <f t="shared" si="197"/>
        <v>11.120065396928098</v>
      </c>
      <c r="X364" s="39">
        <v>107.18934586035533</v>
      </c>
      <c r="Y364" s="40">
        <f t="shared" si="181"/>
        <v>5.5329619630224585</v>
      </c>
      <c r="Z364" s="39">
        <f>(SUM($X$358:X364)/SUM($X$346:X352)-1)*100</f>
        <v>13.354064580977543</v>
      </c>
      <c r="AA364" s="39">
        <f t="shared" si="198"/>
        <v>12.513661005945622</v>
      </c>
      <c r="AB364" s="39">
        <v>90.782579768802165</v>
      </c>
      <c r="AC364" s="40">
        <f t="shared" si="182"/>
        <v>-1.5512265512265344</v>
      </c>
      <c r="AD364" s="39">
        <f>(SUM($AB$358:AB364)/SUM($AB$346:AB352)-1)*100</f>
        <v>-5.9452802395498878</v>
      </c>
      <c r="AE364" s="39">
        <f t="shared" si="199"/>
        <v>2.5933789560910441</v>
      </c>
      <c r="AF364" s="41" t="s">
        <v>95</v>
      </c>
      <c r="AG364" s="39">
        <v>117.71</v>
      </c>
      <c r="AH364" s="39">
        <f t="shared" si="184"/>
        <v>106.92507963020677</v>
      </c>
      <c r="AI364" s="38">
        <f t="shared" si="183"/>
        <v>24.463153038328826</v>
      </c>
      <c r="AJ364" s="39">
        <f>(SUM($AH$358:AH364)/SUM($AH$346:AH352)-1)*100</f>
        <v>14.083433755137786</v>
      </c>
      <c r="AK364" s="39">
        <f t="shared" si="193"/>
        <v>10.750055775979092</v>
      </c>
    </row>
    <row r="365" spans="1:37" ht="12.75" hidden="1" x14ac:dyDescent="0.2">
      <c r="A365" s="35">
        <v>2019</v>
      </c>
      <c r="B365" s="35">
        <v>1</v>
      </c>
      <c r="C365" s="33" t="s">
        <v>96</v>
      </c>
      <c r="D365" s="39">
        <v>103.87125748765511</v>
      </c>
      <c r="E365" s="38"/>
      <c r="F365" s="39"/>
      <c r="G365" s="37"/>
      <c r="H365" s="39">
        <v>92.974770899672762</v>
      </c>
      <c r="I365" s="37"/>
      <c r="J365" s="40"/>
      <c r="K365" s="37"/>
      <c r="L365" s="39">
        <v>329.87654685994261</v>
      </c>
      <c r="M365" s="40"/>
      <c r="N365" s="40"/>
      <c r="O365" s="40"/>
      <c r="P365" s="39">
        <v>112.48486076284709</v>
      </c>
      <c r="Q365" s="38"/>
      <c r="R365" s="40"/>
      <c r="S365" s="40"/>
      <c r="T365" s="39">
        <v>108.57004427776907</v>
      </c>
      <c r="U365" s="40"/>
      <c r="V365" s="40"/>
      <c r="W365" s="40"/>
      <c r="X365" s="39">
        <v>115.78853909754413</v>
      </c>
      <c r="Y365" s="40"/>
      <c r="Z365" s="40"/>
      <c r="AA365" s="40"/>
      <c r="AB365" s="39">
        <v>162.26239570346215</v>
      </c>
      <c r="AC365" s="40"/>
      <c r="AD365" s="40"/>
      <c r="AE365" s="40"/>
      <c r="AF365" s="41" t="s">
        <v>95</v>
      </c>
      <c r="AG365" s="39">
        <v>100.55</v>
      </c>
      <c r="AH365" s="39">
        <f t="shared" si="184"/>
        <v>103.30309048996034</v>
      </c>
      <c r="AI365" s="38"/>
      <c r="AJ365" s="40"/>
      <c r="AK365" s="40"/>
    </row>
    <row r="366" spans="1:37" ht="12.75" hidden="1" x14ac:dyDescent="0.2">
      <c r="A366" s="35">
        <v>2019</v>
      </c>
      <c r="B366" s="35">
        <v>2</v>
      </c>
      <c r="C366" s="33" t="s">
        <v>96</v>
      </c>
      <c r="D366" s="39">
        <v>95.475419256143184</v>
      </c>
      <c r="E366" s="38"/>
      <c r="F366" s="39"/>
      <c r="G366" s="37"/>
      <c r="H366" s="39">
        <v>94.651644406896807</v>
      </c>
      <c r="I366" s="37"/>
      <c r="J366" s="40"/>
      <c r="K366" s="37"/>
      <c r="L366" s="39">
        <v>113.15927976325844</v>
      </c>
      <c r="M366" s="40"/>
      <c r="N366" s="40"/>
      <c r="O366" s="40"/>
      <c r="P366" s="39">
        <v>113.74018577290745</v>
      </c>
      <c r="Q366" s="38"/>
      <c r="R366" s="40"/>
      <c r="S366" s="40"/>
      <c r="T366" s="39">
        <v>108.77874204276499</v>
      </c>
      <c r="U366" s="40"/>
      <c r="V366" s="40"/>
      <c r="W366" s="40"/>
      <c r="X366" s="39">
        <v>121.89322611997706</v>
      </c>
      <c r="Y366" s="40"/>
      <c r="Z366" s="40"/>
      <c r="AA366" s="40"/>
      <c r="AB366" s="39">
        <v>158.67171765608515</v>
      </c>
      <c r="AC366" s="40"/>
      <c r="AD366" s="40"/>
      <c r="AE366" s="40"/>
      <c r="AF366" s="41" t="s">
        <v>95</v>
      </c>
      <c r="AG366" s="39">
        <v>101.24</v>
      </c>
      <c r="AH366" s="39">
        <f t="shared" si="184"/>
        <v>94.30602455170208</v>
      </c>
      <c r="AI366" s="38"/>
      <c r="AJ366" s="40"/>
      <c r="AK366" s="40"/>
    </row>
    <row r="367" spans="1:37" ht="12.75" hidden="1" x14ac:dyDescent="0.2">
      <c r="A367" s="35">
        <v>2019</v>
      </c>
      <c r="B367" s="35">
        <v>3</v>
      </c>
      <c r="C367" s="33" t="s">
        <v>96</v>
      </c>
      <c r="D367" s="39">
        <v>97.807678989620442</v>
      </c>
      <c r="E367" s="38"/>
      <c r="F367" s="39"/>
      <c r="G367" s="37"/>
      <c r="H367" s="39">
        <v>97.084160080318071</v>
      </c>
      <c r="I367" s="37"/>
      <c r="J367" s="40"/>
      <c r="K367" s="37"/>
      <c r="L367" s="39">
        <v>117.41336209797727</v>
      </c>
      <c r="M367" s="40"/>
      <c r="N367" s="40"/>
      <c r="O367" s="40"/>
      <c r="P367" s="39">
        <v>115.05505317339998</v>
      </c>
      <c r="Q367" s="38"/>
      <c r="R367" s="40"/>
      <c r="S367" s="40"/>
      <c r="T367" s="39">
        <v>109.35997182652488</v>
      </c>
      <c r="U367" s="40"/>
      <c r="V367" s="40"/>
      <c r="W367" s="40"/>
      <c r="X367" s="39">
        <v>123.05231208263832</v>
      </c>
      <c r="Y367" s="40"/>
      <c r="Z367" s="40"/>
      <c r="AA367" s="40"/>
      <c r="AB367" s="39">
        <v>172.86180109331542</v>
      </c>
      <c r="AC367" s="40"/>
      <c r="AD367" s="40"/>
      <c r="AE367" s="40"/>
      <c r="AF367" s="41" t="s">
        <v>95</v>
      </c>
      <c r="AG367" s="39">
        <v>101.53</v>
      </c>
      <c r="AH367" s="39">
        <f t="shared" si="184"/>
        <v>96.333772273830832</v>
      </c>
      <c r="AI367" s="38"/>
      <c r="AJ367" s="40"/>
      <c r="AK367" s="40"/>
    </row>
    <row r="368" spans="1:37" ht="12.75" hidden="1" x14ac:dyDescent="0.2">
      <c r="A368" s="35">
        <v>2019</v>
      </c>
      <c r="B368" s="35">
        <v>4</v>
      </c>
      <c r="C368" s="33" t="s">
        <v>96</v>
      </c>
      <c r="D368" s="39">
        <v>96.015984970096468</v>
      </c>
      <c r="E368" s="38"/>
      <c r="F368" s="39"/>
      <c r="G368" s="37"/>
      <c r="H368" s="39">
        <v>96.021122848205053</v>
      </c>
      <c r="I368" s="37"/>
      <c r="J368" s="40"/>
      <c r="K368" s="37"/>
      <c r="L368" s="39">
        <v>92.179215774578708</v>
      </c>
      <c r="M368" s="40"/>
      <c r="N368" s="40"/>
      <c r="O368" s="40"/>
      <c r="P368" s="39">
        <v>114.77071715627621</v>
      </c>
      <c r="Q368" s="38"/>
      <c r="R368" s="40"/>
      <c r="S368" s="40"/>
      <c r="T368" s="39">
        <v>109.71861958649497</v>
      </c>
      <c r="U368" s="40"/>
      <c r="V368" s="40"/>
      <c r="W368" s="40"/>
      <c r="X368" s="39">
        <v>122.02648329138931</v>
      </c>
      <c r="Y368" s="40"/>
      <c r="Z368" s="40"/>
      <c r="AA368" s="40"/>
      <c r="AB368" s="39">
        <v>165.31217032703557</v>
      </c>
      <c r="AC368" s="40"/>
      <c r="AD368" s="40"/>
      <c r="AE368" s="40"/>
      <c r="AF368" s="41" t="s">
        <v>95</v>
      </c>
      <c r="AG368" s="39">
        <v>102</v>
      </c>
      <c r="AH368" s="39">
        <f t="shared" si="184"/>
        <v>94.133318598133798</v>
      </c>
      <c r="AI368" s="38"/>
      <c r="AJ368" s="40"/>
      <c r="AK368" s="40"/>
    </row>
    <row r="369" spans="1:37" ht="12.75" hidden="1" x14ac:dyDescent="0.2">
      <c r="A369" s="35">
        <v>2019</v>
      </c>
      <c r="B369" s="35">
        <v>5</v>
      </c>
      <c r="C369" s="33" t="s">
        <v>96</v>
      </c>
      <c r="D369" s="39">
        <v>101.56777125576929</v>
      </c>
      <c r="E369" s="38"/>
      <c r="F369" s="39"/>
      <c r="G369" s="37"/>
      <c r="H369" s="39">
        <v>101.664768634879</v>
      </c>
      <c r="I369" s="37"/>
      <c r="J369" s="40"/>
      <c r="K369" s="37"/>
      <c r="L369" s="39">
        <v>123.55082095464485</v>
      </c>
      <c r="M369" s="40"/>
      <c r="N369" s="40"/>
      <c r="O369" s="40"/>
      <c r="P369" s="39">
        <v>116.22934339255592</v>
      </c>
      <c r="Q369" s="38"/>
      <c r="R369" s="40"/>
      <c r="S369" s="40"/>
      <c r="T369" s="39">
        <v>109.88384226614245</v>
      </c>
      <c r="U369" s="40"/>
      <c r="V369" s="40"/>
      <c r="W369" s="40"/>
      <c r="X369" s="39">
        <v>123.42191216183834</v>
      </c>
      <c r="Y369" s="40"/>
      <c r="Z369" s="40"/>
      <c r="AA369" s="40"/>
      <c r="AB369" s="39">
        <v>188.50196604967869</v>
      </c>
      <c r="AC369" s="40"/>
      <c r="AD369" s="40"/>
      <c r="AE369" s="40"/>
      <c r="AF369" s="41" t="s">
        <v>95</v>
      </c>
      <c r="AG369" s="39">
        <v>102.34</v>
      </c>
      <c r="AH369" s="39">
        <f t="shared" si="184"/>
        <v>99.245428235068673</v>
      </c>
      <c r="AI369" s="38"/>
      <c r="AJ369" s="40"/>
      <c r="AK369" s="40"/>
    </row>
    <row r="370" spans="1:37" ht="12.75" hidden="1" x14ac:dyDescent="0.2">
      <c r="A370" s="35">
        <v>2019</v>
      </c>
      <c r="B370" s="35">
        <v>6</v>
      </c>
      <c r="C370" s="33" t="s">
        <v>96</v>
      </c>
      <c r="D370" s="39">
        <v>105.44787728296006</v>
      </c>
      <c r="E370" s="38"/>
      <c r="F370" s="39"/>
      <c r="G370" s="37"/>
      <c r="H370" s="39">
        <v>105.36408673191546</v>
      </c>
      <c r="I370" s="37"/>
      <c r="J370" s="40"/>
      <c r="K370" s="37"/>
      <c r="L370" s="39">
        <v>132.69888224661457</v>
      </c>
      <c r="M370" s="40"/>
      <c r="N370" s="40"/>
      <c r="O370" s="40"/>
      <c r="P370" s="39">
        <v>116.80230092055329</v>
      </c>
      <c r="Q370" s="38"/>
      <c r="R370" s="40"/>
      <c r="S370" s="40"/>
      <c r="T370" s="39">
        <v>111.11537602116194</v>
      </c>
      <c r="U370" s="40"/>
      <c r="V370" s="40"/>
      <c r="W370" s="40"/>
      <c r="X370" s="39">
        <v>121.98374042508726</v>
      </c>
      <c r="Y370" s="40"/>
      <c r="Z370" s="40"/>
      <c r="AA370" s="40"/>
      <c r="AB370" s="39">
        <v>187.36261628464561</v>
      </c>
      <c r="AC370" s="40"/>
      <c r="AD370" s="40"/>
      <c r="AE370" s="40"/>
      <c r="AF370" s="41" t="s">
        <v>95</v>
      </c>
      <c r="AG370" s="39">
        <v>102.57</v>
      </c>
      <c r="AH370" s="39">
        <f t="shared" si="184"/>
        <v>102.80576901916747</v>
      </c>
      <c r="AI370" s="38"/>
      <c r="AJ370" s="40"/>
      <c r="AK370" s="40"/>
    </row>
    <row r="371" spans="1:37" ht="12.75" hidden="1" x14ac:dyDescent="0.2">
      <c r="A371" s="35">
        <v>2019</v>
      </c>
      <c r="B371" s="35">
        <v>7</v>
      </c>
      <c r="C371" s="33" t="s">
        <v>96</v>
      </c>
      <c r="D371" s="39">
        <v>102.75908945862669</v>
      </c>
      <c r="E371" s="38"/>
      <c r="F371" s="39"/>
      <c r="G371" s="37"/>
      <c r="H371" s="39">
        <v>100.65092537314497</v>
      </c>
      <c r="I371" s="37"/>
      <c r="J371" s="40"/>
      <c r="K371" s="37"/>
      <c r="L371" s="39">
        <v>170.07156139158559</v>
      </c>
      <c r="M371" s="40"/>
      <c r="N371" s="40"/>
      <c r="O371" s="40"/>
      <c r="P371" s="39">
        <v>116.42160622578352</v>
      </c>
      <c r="Q371" s="38"/>
      <c r="R371" s="40"/>
      <c r="S371" s="40"/>
      <c r="T371" s="39">
        <v>110.83430655720278</v>
      </c>
      <c r="U371" s="40"/>
      <c r="V371" s="40"/>
      <c r="W371" s="40"/>
      <c r="X371" s="39">
        <v>124.24659805284246</v>
      </c>
      <c r="Y371" s="40"/>
      <c r="Z371" s="40"/>
      <c r="AA371" s="40"/>
      <c r="AB371" s="39">
        <v>173.23007576484127</v>
      </c>
      <c r="AC371" s="40"/>
      <c r="AD371" s="40"/>
      <c r="AE371" s="40"/>
      <c r="AF371" s="41" t="s">
        <v>95</v>
      </c>
      <c r="AG371" s="39">
        <v>102.67</v>
      </c>
      <c r="AH371" s="39">
        <f t="shared" si="184"/>
        <v>100.08677262942113</v>
      </c>
      <c r="AI371" s="38"/>
      <c r="AJ371" s="40"/>
      <c r="AK371" s="40"/>
    </row>
    <row r="372" spans="1:37" ht="12.75" hidden="1" x14ac:dyDescent="0.2">
      <c r="A372" s="35">
        <v>2019</v>
      </c>
      <c r="B372" s="35">
        <v>8</v>
      </c>
      <c r="C372" s="33" t="s">
        <v>96</v>
      </c>
      <c r="D372" s="39">
        <v>96.730281906916545</v>
      </c>
      <c r="E372" s="38"/>
      <c r="F372" s="39"/>
      <c r="G372" s="40"/>
      <c r="H372" s="39">
        <v>96.132652665208141</v>
      </c>
      <c r="I372" s="37"/>
      <c r="J372" s="40"/>
      <c r="K372" s="40"/>
      <c r="L372" s="39">
        <v>95.730938269836614</v>
      </c>
      <c r="M372" s="40"/>
      <c r="N372" s="40"/>
      <c r="O372" s="40"/>
      <c r="P372" s="39">
        <v>117.13325791513651</v>
      </c>
      <c r="Q372" s="38"/>
      <c r="R372" s="40"/>
      <c r="S372" s="40"/>
      <c r="T372" s="39">
        <v>111.29040445858261</v>
      </c>
      <c r="U372" s="40"/>
      <c r="V372" s="40"/>
      <c r="W372" s="40"/>
      <c r="X372" s="39">
        <v>124.69916957839349</v>
      </c>
      <c r="Y372" s="40"/>
      <c r="Z372" s="40"/>
      <c r="AA372" s="40"/>
      <c r="AB372" s="39">
        <v>179.36415076244367</v>
      </c>
      <c r="AC372" s="40"/>
      <c r="AD372" s="40"/>
      <c r="AE372" s="40"/>
      <c r="AF372" s="41" t="s">
        <v>95</v>
      </c>
      <c r="AG372" s="39">
        <v>102.76</v>
      </c>
      <c r="AH372" s="39">
        <f t="shared" si="184"/>
        <v>94.132232295559106</v>
      </c>
      <c r="AI372" s="38"/>
      <c r="AJ372" s="40"/>
      <c r="AK372" s="40"/>
    </row>
    <row r="373" spans="1:37" ht="12.75" hidden="1" x14ac:dyDescent="0.2">
      <c r="A373" s="35">
        <v>2019</v>
      </c>
      <c r="B373" s="35">
        <v>9</v>
      </c>
      <c r="C373" s="33" t="s">
        <v>96</v>
      </c>
      <c r="D373" s="39">
        <v>101.9505738489452</v>
      </c>
      <c r="E373" s="38"/>
      <c r="F373" s="39"/>
      <c r="G373" s="40"/>
      <c r="H373" s="39">
        <v>100.57344861540071</v>
      </c>
      <c r="I373" s="37"/>
      <c r="J373" s="40"/>
      <c r="K373" s="40"/>
      <c r="L373" s="39">
        <v>136.89930727586272</v>
      </c>
      <c r="M373" s="40"/>
      <c r="N373" s="40"/>
      <c r="O373" s="40"/>
      <c r="P373" s="39">
        <v>116.20135781973559</v>
      </c>
      <c r="Q373" s="38"/>
      <c r="R373" s="40"/>
      <c r="S373" s="40"/>
      <c r="T373" s="39">
        <v>110.63090216587207</v>
      </c>
      <c r="U373" s="40"/>
      <c r="V373" s="40"/>
      <c r="W373" s="40"/>
      <c r="X373" s="39">
        <v>121.93094041377294</v>
      </c>
      <c r="Y373" s="40"/>
      <c r="Z373" s="40"/>
      <c r="AA373" s="40"/>
      <c r="AB373" s="39">
        <v>182.32185671813562</v>
      </c>
      <c r="AC373" s="40"/>
      <c r="AD373" s="40"/>
      <c r="AE373" s="40"/>
      <c r="AF373" s="41" t="s">
        <v>95</v>
      </c>
      <c r="AG373" s="39">
        <v>103.08</v>
      </c>
      <c r="AH373" s="39">
        <f t="shared" si="184"/>
        <v>98.904320769252223</v>
      </c>
      <c r="AI373" s="38"/>
      <c r="AJ373" s="40"/>
      <c r="AK373" s="40"/>
    </row>
    <row r="374" spans="1:37" ht="12.75" hidden="1" x14ac:dyDescent="0.2">
      <c r="A374" s="35">
        <v>2019</v>
      </c>
      <c r="B374" s="35">
        <v>10</v>
      </c>
      <c r="C374" s="33" t="s">
        <v>96</v>
      </c>
      <c r="D374" s="39">
        <v>105.89599005321944</v>
      </c>
      <c r="E374" s="38"/>
      <c r="F374" s="39"/>
      <c r="G374" s="40"/>
      <c r="H374" s="39">
        <v>105.73258811695958</v>
      </c>
      <c r="I374" s="37"/>
      <c r="J374" s="40"/>
      <c r="K374" s="40"/>
      <c r="L374" s="39">
        <v>74.318792981484449</v>
      </c>
      <c r="M374" s="40"/>
      <c r="N374" s="40"/>
      <c r="O374" s="40"/>
      <c r="P374" s="39">
        <v>116.19635807702754</v>
      </c>
      <c r="Q374" s="38"/>
      <c r="R374" s="40"/>
      <c r="S374" s="40"/>
      <c r="T374" s="39">
        <v>110.30210556230888</v>
      </c>
      <c r="U374" s="40"/>
      <c r="V374" s="40"/>
      <c r="W374" s="40"/>
      <c r="X374" s="39">
        <v>119.7233970835851</v>
      </c>
      <c r="Y374" s="40"/>
      <c r="Z374" s="40"/>
      <c r="AA374" s="40"/>
      <c r="AB374" s="39">
        <v>197.76637575525081</v>
      </c>
      <c r="AC374" s="40"/>
      <c r="AD374" s="40"/>
      <c r="AE374" s="40"/>
      <c r="AF374" s="41" t="s">
        <v>95</v>
      </c>
      <c r="AG374" s="39">
        <v>103.19</v>
      </c>
      <c r="AH374" s="39">
        <f t="shared" si="184"/>
        <v>102.62233748737226</v>
      </c>
      <c r="AI374" s="38"/>
      <c r="AJ374" s="40"/>
      <c r="AK374" s="40"/>
    </row>
    <row r="375" spans="1:37" ht="12.75" hidden="1" x14ac:dyDescent="0.2">
      <c r="A375" s="35">
        <v>2019</v>
      </c>
      <c r="B375" s="35">
        <v>11</v>
      </c>
      <c r="C375" s="33" t="s">
        <v>96</v>
      </c>
      <c r="D375" s="39">
        <v>106.86448270059769</v>
      </c>
      <c r="E375" s="38"/>
      <c r="F375" s="39"/>
      <c r="G375" s="40"/>
      <c r="H375" s="39">
        <v>106.09039096550036</v>
      </c>
      <c r="I375" s="37"/>
      <c r="J375" s="40"/>
      <c r="K375" s="40"/>
      <c r="L375" s="39">
        <v>105.96694855775387</v>
      </c>
      <c r="M375" s="40"/>
      <c r="N375" s="40"/>
      <c r="O375" s="40"/>
      <c r="P375" s="39">
        <v>116.01383500232214</v>
      </c>
      <c r="Q375" s="38"/>
      <c r="R375" s="40"/>
      <c r="S375" s="40"/>
      <c r="T375" s="39">
        <v>110.78779429024321</v>
      </c>
      <c r="U375" s="40"/>
      <c r="V375" s="40"/>
      <c r="W375" s="40"/>
      <c r="X375" s="39">
        <v>118.53162539963401</v>
      </c>
      <c r="Y375" s="40"/>
      <c r="Z375" s="40"/>
      <c r="AA375" s="40"/>
      <c r="AB375" s="39">
        <v>191.12592308430035</v>
      </c>
      <c r="AC375" s="40"/>
      <c r="AD375" s="40"/>
      <c r="AE375" s="40"/>
      <c r="AF375" s="41" t="s">
        <v>95</v>
      </c>
      <c r="AG375" s="39">
        <v>103.29</v>
      </c>
      <c r="AH375" s="39">
        <f t="shared" si="184"/>
        <v>103.46062803814277</v>
      </c>
      <c r="AI375" s="38"/>
      <c r="AJ375" s="40"/>
      <c r="AK375" s="40"/>
    </row>
    <row r="376" spans="1:37" ht="12.75" hidden="1" x14ac:dyDescent="0.2">
      <c r="A376" s="35">
        <v>2019</v>
      </c>
      <c r="B376" s="35">
        <v>12</v>
      </c>
      <c r="C376" s="33" t="s">
        <v>96</v>
      </c>
      <c r="D376" s="39">
        <v>128.22735755825019</v>
      </c>
      <c r="E376" s="38"/>
      <c r="F376" s="39"/>
      <c r="G376" s="40"/>
      <c r="H376" s="39">
        <v>127.60396925986844</v>
      </c>
      <c r="I376" s="37"/>
      <c r="J376" s="40"/>
      <c r="K376" s="40"/>
      <c r="L376" s="39">
        <v>150.96446843793851</v>
      </c>
      <c r="M376" s="40"/>
      <c r="N376" s="40"/>
      <c r="O376" s="40"/>
      <c r="P376" s="39">
        <v>115.31900062935074</v>
      </c>
      <c r="Q376" s="38"/>
      <c r="R376" s="40"/>
      <c r="S376" s="40"/>
      <c r="T376" s="39">
        <v>111.34411918479155</v>
      </c>
      <c r="U376" s="40"/>
      <c r="V376" s="40"/>
      <c r="W376" s="40"/>
      <c r="X376" s="39">
        <v>114.24225305191138</v>
      </c>
      <c r="Y376" s="40"/>
      <c r="Z376" s="40"/>
      <c r="AA376" s="40"/>
      <c r="AB376" s="39">
        <v>186.14270643521624</v>
      </c>
      <c r="AC376" s="40"/>
      <c r="AD376" s="40"/>
      <c r="AE376" s="40"/>
      <c r="AF376" s="41" t="s">
        <v>95</v>
      </c>
      <c r="AG376" s="39">
        <v>103.49</v>
      </c>
      <c r="AH376" s="39">
        <f t="shared" si="184"/>
        <v>123.90313804063213</v>
      </c>
      <c r="AI376" s="38"/>
      <c r="AJ376" s="40"/>
      <c r="AK376" s="40"/>
    </row>
    <row r="377" spans="1:37" ht="12.75" hidden="1" x14ac:dyDescent="0.2">
      <c r="A377" s="35">
        <v>2020</v>
      </c>
      <c r="B377" s="35">
        <v>1</v>
      </c>
      <c r="C377" s="33" t="s">
        <v>96</v>
      </c>
      <c r="D377" s="39">
        <v>100.21603071070901</v>
      </c>
      <c r="E377" s="38">
        <f t="shared" ref="E377:E407" si="201">D377/D365*100-100</f>
        <v>-3.518997329343506</v>
      </c>
      <c r="F377" s="39">
        <f>(SUM($D$377:D377)/SUM($D$365:D365)-1)*100</f>
        <v>-3.5189973293435095</v>
      </c>
      <c r="G377" s="40"/>
      <c r="H377" s="39">
        <v>100.1033893281796</v>
      </c>
      <c r="I377" s="37">
        <f t="shared" ref="I377:I407" si="202">H377/H365*100-100</f>
        <v>7.6672610854821954</v>
      </c>
      <c r="J377" s="39">
        <f>(SUM($H$377:H377)/SUM($H$365:H365)-1)*100</f>
        <v>7.667261085482191</v>
      </c>
      <c r="K377" s="40"/>
      <c r="L377" s="39">
        <v>74.306854007603008</v>
      </c>
      <c r="M377" s="40">
        <f t="shared" ref="M377:M407" si="203">L377/L365*100-100</f>
        <v>-77.474344655622986</v>
      </c>
      <c r="N377" s="39">
        <f>(SUM($L$377:L377)/SUM($L$365:L365)-1)*100</f>
        <v>-77.474344655622986</v>
      </c>
      <c r="O377" s="40"/>
      <c r="P377" s="39">
        <v>109.60345060164927</v>
      </c>
      <c r="Q377" s="38">
        <f t="shared" ref="Q377:Q407" si="204">P377/P365*100-100</f>
        <v>-2.561598193442876</v>
      </c>
      <c r="R377" s="39">
        <f>(SUM($P$377:P377)/SUM($P$365:P365)-1)*100</f>
        <v>-2.5615981934428711</v>
      </c>
      <c r="S377" s="40"/>
      <c r="T377" s="39">
        <v>108.29444174071001</v>
      </c>
      <c r="U377" s="40">
        <f t="shared" ref="U377:U407" si="205">T377/T365*100-100</f>
        <v>-0.25384767860455781</v>
      </c>
      <c r="V377" s="39">
        <f>(SUM($T$377:T377)/SUM($T$365:T365)-1)*100</f>
        <v>-0.25384767860455737</v>
      </c>
      <c r="W377" s="40"/>
      <c r="X377" s="39">
        <v>112.11013830931539</v>
      </c>
      <c r="Y377" s="40">
        <f t="shared" ref="Y377:Y407" si="206">X377/X365*100-100</f>
        <v>-3.1768263222752324</v>
      </c>
      <c r="Z377" s="39">
        <f>(SUM($X$377:X377)/SUM($X$365:X365)-1)*100</f>
        <v>-3.1768263222752391</v>
      </c>
      <c r="AA377" s="40"/>
      <c r="AB377" s="39">
        <v>119.83024839359356</v>
      </c>
      <c r="AC377" s="40">
        <f t="shared" ref="AC377:AC407" si="207">AB377/AB365*100-100</f>
        <v>-26.150327145060885</v>
      </c>
      <c r="AD377" s="39">
        <f>(SUM($AB$377:AB377)/SUM($AB$365:AB365)-1)*100</f>
        <v>-26.150327145060892</v>
      </c>
      <c r="AE377" s="40"/>
      <c r="AF377" s="41" t="s">
        <v>95</v>
      </c>
      <c r="AG377" s="39">
        <v>103.78</v>
      </c>
      <c r="AH377" s="39">
        <f t="shared" si="184"/>
        <v>96.56584188736656</v>
      </c>
      <c r="AI377" s="38">
        <f t="shared" ref="AI377:AI407" si="208">AH377/AH365*100-100</f>
        <v>-6.52182676301301</v>
      </c>
      <c r="AJ377" s="39">
        <f>(SUM($AH$377:AH377)/SUM($AH$365:AH365)-1)*100</f>
        <v>-6.5218267630130056</v>
      </c>
      <c r="AK377" s="40"/>
    </row>
    <row r="378" spans="1:37" ht="12.75" hidden="1" x14ac:dyDescent="0.2">
      <c r="A378" s="35">
        <v>2020</v>
      </c>
      <c r="B378" s="35">
        <v>2</v>
      </c>
      <c r="C378" s="33" t="s">
        <v>96</v>
      </c>
      <c r="D378" s="39">
        <v>98.57267928703628</v>
      </c>
      <c r="E378" s="38">
        <f t="shared" si="201"/>
        <v>3.244039204042366</v>
      </c>
      <c r="F378" s="39">
        <f>(SUM($D$377:D378)/SUM($D$365:D366)-1)*100</f>
        <v>-0.27989769138219156</v>
      </c>
      <c r="G378" s="40"/>
      <c r="H378" s="39">
        <v>98.164031747543874</v>
      </c>
      <c r="I378" s="37">
        <f t="shared" si="202"/>
        <v>3.7108571780831454</v>
      </c>
      <c r="J378" s="39">
        <f>(SUM($H$377:H378)/SUM($H$365:H366)-1)*100</f>
        <v>5.6713793480343222</v>
      </c>
      <c r="K378" s="40"/>
      <c r="L378" s="39">
        <v>108.54199659689414</v>
      </c>
      <c r="M378" s="40">
        <f t="shared" si="203"/>
        <v>-4.0803398325123368</v>
      </c>
      <c r="N378" s="39">
        <f>(SUM($L$377:L378)/SUM($L$365:L366)-1)*100</f>
        <v>-58.728202186680292</v>
      </c>
      <c r="O378" s="40"/>
      <c r="P378" s="39">
        <v>112.0839723020747</v>
      </c>
      <c r="Q378" s="38">
        <f t="shared" si="204"/>
        <v>-1.4561374764584372</v>
      </c>
      <c r="R378" s="39">
        <f>(SUM($P$377:P378)/SUM($P$365:P366)-1)*100</f>
        <v>-2.0058007287505952</v>
      </c>
      <c r="S378" s="40"/>
      <c r="T378" s="39">
        <v>109.06128670922097</v>
      </c>
      <c r="U378" s="40">
        <f t="shared" si="205"/>
        <v>0.25974253898330346</v>
      </c>
      <c r="V378" s="39">
        <f>(SUM($T$377:T378)/SUM($T$365:T366)-1)*100</f>
        <v>3.1940042152678316E-3</v>
      </c>
      <c r="W378" s="40"/>
      <c r="X378" s="39">
        <v>118.90782548024833</v>
      </c>
      <c r="Y378" s="40">
        <f t="shared" si="206"/>
        <v>-2.4491932281702447</v>
      </c>
      <c r="Z378" s="39">
        <f>(SUM($X$377:X378)/SUM($X$365:X366)-1)*100</f>
        <v>-2.8036654060772714</v>
      </c>
      <c r="AA378" s="40"/>
      <c r="AB378" s="39">
        <v>130.9590486237652</v>
      </c>
      <c r="AC378" s="40">
        <f t="shared" si="207"/>
        <v>-17.465411884168361</v>
      </c>
      <c r="AD378" s="39">
        <f>(SUM($AB$377:AB378)/SUM($AB$365:AB366)-1)*100</f>
        <v>-21.85645383967152</v>
      </c>
      <c r="AE378" s="40"/>
      <c r="AF378" s="41" t="s">
        <v>95</v>
      </c>
      <c r="AG378" s="39">
        <v>104.6</v>
      </c>
      <c r="AH378" s="39">
        <f t="shared" si="184"/>
        <v>94.23774310424119</v>
      </c>
      <c r="AI378" s="38">
        <f t="shared" si="208"/>
        <v>-7.2404120293995788E-2</v>
      </c>
      <c r="AJ378" s="39">
        <f>(SUM($AH$377:AH378)/SUM($AH$365:AH366)-1)*100</f>
        <v>-3.4439352904443887</v>
      </c>
      <c r="AK378" s="40"/>
    </row>
    <row r="379" spans="1:37" ht="12.75" hidden="1" x14ac:dyDescent="0.2">
      <c r="A379" s="35">
        <v>2020</v>
      </c>
      <c r="B379" s="35">
        <v>3</v>
      </c>
      <c r="C379" s="33" t="s">
        <v>96</v>
      </c>
      <c r="D379" s="39">
        <v>97.247106287837738</v>
      </c>
      <c r="E379" s="38">
        <f t="shared" si="201"/>
        <v>-0.57313772044645361</v>
      </c>
      <c r="F379" s="39">
        <f>(SUM($D$377:D379)/SUM($D$365:D367)-1)*100</f>
        <v>-0.37641697866923618</v>
      </c>
      <c r="G379" s="40"/>
      <c r="H379" s="39">
        <v>97.756783302694458</v>
      </c>
      <c r="I379" s="37">
        <f t="shared" si="202"/>
        <v>0.6928248870051732</v>
      </c>
      <c r="J379" s="39">
        <f>(SUM($H$377:H379)/SUM($H$365:H367)-1)*100</f>
        <v>3.9737298047873626</v>
      </c>
      <c r="K379" s="40"/>
      <c r="L379" s="39">
        <v>75.639352415964026</v>
      </c>
      <c r="M379" s="40">
        <f t="shared" si="203"/>
        <v>-35.578582314297691</v>
      </c>
      <c r="N379" s="39">
        <f>(SUM($L$377:L379)/SUM($L$365:L367)-1)*100</f>
        <v>-53.878387510868841</v>
      </c>
      <c r="O379" s="40"/>
      <c r="P379" s="39">
        <v>111.03207838168068</v>
      </c>
      <c r="Q379" s="38">
        <f t="shared" si="204"/>
        <v>-3.4965650623412898</v>
      </c>
      <c r="R379" s="39">
        <f>(SUM($P$377:P379)/SUM($P$365:P367)-1)*100</f>
        <v>-2.5083790209406764</v>
      </c>
      <c r="S379" s="40"/>
      <c r="T379" s="39">
        <v>110.71004244099733</v>
      </c>
      <c r="U379" s="40">
        <f t="shared" si="205"/>
        <v>1.2345198996704454</v>
      </c>
      <c r="V379" s="39">
        <f>(SUM($T$377:T379)/SUM($T$365:T367)-1)*100</f>
        <v>0.41535854489047619</v>
      </c>
      <c r="W379" s="40"/>
      <c r="X379" s="39">
        <v>108.67970900279479</v>
      </c>
      <c r="Y379" s="40">
        <f t="shared" si="206"/>
        <v>-11.680075600847957</v>
      </c>
      <c r="Z379" s="39">
        <f>(SUM($X$377:X379)/SUM($X$365:X367)-1)*100</f>
        <v>-5.8315545526620882</v>
      </c>
      <c r="AA379" s="40"/>
      <c r="AB379" s="39">
        <v>127.13819890668454</v>
      </c>
      <c r="AC379" s="40">
        <f t="shared" si="207"/>
        <v>-26.450957873537405</v>
      </c>
      <c r="AD379" s="39">
        <f>(SUM($AB$377:AB379)/SUM($AB$365:AB367)-1)*100</f>
        <v>-23.464839448338548</v>
      </c>
      <c r="AE379" s="40"/>
      <c r="AF379" s="41" t="s">
        <v>95</v>
      </c>
      <c r="AG379" s="39">
        <v>105.13</v>
      </c>
      <c r="AH379" s="39">
        <f t="shared" si="184"/>
        <v>92.501765707065303</v>
      </c>
      <c r="AI379" s="38">
        <f t="shared" si="208"/>
        <v>-3.9778433630450678</v>
      </c>
      <c r="AJ379" s="39">
        <f>(SUM($AH$377:AH379)/SUM($AH$365:AH367)-1)*100</f>
        <v>-3.6189127466121462</v>
      </c>
      <c r="AK379" s="40"/>
    </row>
    <row r="380" spans="1:37" ht="12.75" hidden="1" x14ac:dyDescent="0.2">
      <c r="A380" s="35">
        <v>2020</v>
      </c>
      <c r="B380" s="35">
        <v>4</v>
      </c>
      <c r="C380" s="33" t="s">
        <v>96</v>
      </c>
      <c r="D380" s="39">
        <v>79.354957956952916</v>
      </c>
      <c r="E380" s="38">
        <f t="shared" si="201"/>
        <v>-17.352347130878798</v>
      </c>
      <c r="F380" s="39">
        <f>(SUM($D$377:D380)/SUM($D$365:D368)-1)*100</f>
        <v>-4.5221026665352104</v>
      </c>
      <c r="G380" s="40"/>
      <c r="H380" s="39">
        <v>80.872951764903362</v>
      </c>
      <c r="I380" s="37">
        <f t="shared" si="202"/>
        <v>-15.775873718169976</v>
      </c>
      <c r="J380" s="39">
        <f>(SUM($H$377:H380)/SUM($H$365:H368)-1)*100</f>
        <v>-1.0071507335865815</v>
      </c>
      <c r="K380" s="40"/>
      <c r="L380" s="39">
        <v>28.209498443529444</v>
      </c>
      <c r="M380" s="40">
        <f t="shared" si="203"/>
        <v>-69.397116034795886</v>
      </c>
      <c r="N380" s="39">
        <f>(SUM($L$377:L380)/SUM($L$365:L368)-1)*100</f>
        <v>-56.070299807820476</v>
      </c>
      <c r="O380" s="40"/>
      <c r="P380" s="39">
        <v>105.64722562166848</v>
      </c>
      <c r="Q380" s="38">
        <f t="shared" si="204"/>
        <v>-7.9493199665075025</v>
      </c>
      <c r="R380" s="39">
        <f>(SUM($P$377:P380)/SUM($P$365:P368)-1)*100</f>
        <v>-3.8776577750491592</v>
      </c>
      <c r="S380" s="40"/>
      <c r="T380" s="39">
        <v>108.99646457597692</v>
      </c>
      <c r="U380" s="40">
        <f t="shared" si="205"/>
        <v>-0.65818820291367786</v>
      </c>
      <c r="V380" s="39">
        <f>(SUM($T$377:T380)/SUM($T$365:T368)-1)*100</f>
        <v>0.14546698161976845</v>
      </c>
      <c r="W380" s="40"/>
      <c r="X380" s="39">
        <v>94.951706061079904</v>
      </c>
      <c r="Y380" s="40">
        <f t="shared" si="206"/>
        <v>-22.187623948530117</v>
      </c>
      <c r="Z380" s="39">
        <f>(SUM($X$377:X380)/SUM($X$365:X368)-1)*100</f>
        <v>-9.9658475993062758</v>
      </c>
      <c r="AA380" s="40"/>
      <c r="AB380" s="39">
        <v>99.080272369809151</v>
      </c>
      <c r="AC380" s="40">
        <f t="shared" si="207"/>
        <v>-40.064744069478039</v>
      </c>
      <c r="AD380" s="39">
        <f>(SUM($AB$377:AB380)/SUM($AB$365:AB368)-1)*100</f>
        <v>-27.628293551710293</v>
      </c>
      <c r="AE380" s="40"/>
      <c r="AF380" s="41" t="s">
        <v>95</v>
      </c>
      <c r="AG380" s="39">
        <v>105.3</v>
      </c>
      <c r="AH380" s="39">
        <f t="shared" si="184"/>
        <v>75.360833767286721</v>
      </c>
      <c r="AI380" s="38">
        <f t="shared" si="208"/>
        <v>-19.942444514241572</v>
      </c>
      <c r="AJ380" s="39">
        <f>(SUM($AH$377:AH380)/SUM($AH$365:AH368)-1)*100</f>
        <v>-7.5784139814572882</v>
      </c>
      <c r="AK380" s="40"/>
    </row>
    <row r="381" spans="1:37" ht="12.75" hidden="1" x14ac:dyDescent="0.2">
      <c r="A381" s="35">
        <v>2020</v>
      </c>
      <c r="B381" s="35">
        <v>5</v>
      </c>
      <c r="C381" s="33" t="s">
        <v>96</v>
      </c>
      <c r="D381" s="39">
        <v>83.144734175256886</v>
      </c>
      <c r="E381" s="38">
        <f t="shared" si="201"/>
        <v>-18.138664315198241</v>
      </c>
      <c r="F381" s="39">
        <f>(SUM($D$377:D381)/SUM($D$365:D369)-1)*100</f>
        <v>-7.3175287422512225</v>
      </c>
      <c r="G381" s="40"/>
      <c r="H381" s="39">
        <v>84.126459423862499</v>
      </c>
      <c r="I381" s="37">
        <f t="shared" si="202"/>
        <v>-17.251118009232826</v>
      </c>
      <c r="J381" s="39">
        <f>(SUM($H$377:H381)/SUM($H$365:H369)-1)*100</f>
        <v>-4.4305571807906396</v>
      </c>
      <c r="K381" s="40"/>
      <c r="L381" s="39">
        <v>60.064493572386468</v>
      </c>
      <c r="M381" s="40">
        <f t="shared" si="203"/>
        <v>-51.384787969611331</v>
      </c>
      <c r="N381" s="39">
        <f>(SUM($L$377:L381)/SUM($L$365:L369)-1)*100</f>
        <v>-55.3244684131867</v>
      </c>
      <c r="O381" s="40"/>
      <c r="P381" s="39">
        <v>101.56172158023686</v>
      </c>
      <c r="Q381" s="38">
        <f t="shared" si="204"/>
        <v>-12.619551469700951</v>
      </c>
      <c r="R381" s="39">
        <f>(SUM($P$377:P381)/SUM($P$365:P369)-1)*100</f>
        <v>-5.6531248184616967</v>
      </c>
      <c r="S381" s="40"/>
      <c r="T381" s="39">
        <v>104.80550105903632</v>
      </c>
      <c r="U381" s="40">
        <f t="shared" si="205"/>
        <v>-4.6215540905515553</v>
      </c>
      <c r="V381" s="39">
        <f>(SUM($T$377:T381)/SUM($T$365:T369)-1)*100</f>
        <v>-0.81336119616164382</v>
      </c>
      <c r="W381" s="40"/>
      <c r="X381" s="39">
        <v>91.401533871757266</v>
      </c>
      <c r="Y381" s="40">
        <f t="shared" si="206"/>
        <v>-25.943835846663916</v>
      </c>
      <c r="Z381" s="39">
        <f>(SUM($X$377:X381)/SUM($X$365:X369)-1)*100</f>
        <v>-13.219049317645215</v>
      </c>
      <c r="AA381" s="40"/>
      <c r="AB381" s="39">
        <v>94.292701639973131</v>
      </c>
      <c r="AC381" s="40">
        <f t="shared" si="207"/>
        <v>-49.977868339514927</v>
      </c>
      <c r="AD381" s="39">
        <f>(SUM($AB$377:AB381)/SUM($AB$365:AB369)-1)*100</f>
        <v>-32.598667350076894</v>
      </c>
      <c r="AE381" s="40"/>
      <c r="AF381" s="41" t="s">
        <v>95</v>
      </c>
      <c r="AG381" s="39">
        <v>104.88</v>
      </c>
      <c r="AH381" s="39">
        <f t="shared" si="184"/>
        <v>79.276062333387571</v>
      </c>
      <c r="AI381" s="38">
        <f t="shared" si="208"/>
        <v>-20.121194756077301</v>
      </c>
      <c r="AJ381" s="39">
        <f>(SUM($AH$377:AH381)/SUM($AH$365:AH369)-1)*100</f>
        <v>-10.132812477248109</v>
      </c>
      <c r="AK381" s="40"/>
    </row>
    <row r="382" spans="1:37" ht="12.75" hidden="1" x14ac:dyDescent="0.2">
      <c r="A382" s="35">
        <v>2020</v>
      </c>
      <c r="B382" s="35">
        <v>6</v>
      </c>
      <c r="C382" s="33" t="s">
        <v>96</v>
      </c>
      <c r="D382" s="39">
        <v>81.106921866470699</v>
      </c>
      <c r="E382" s="38">
        <f t="shared" si="201"/>
        <v>-23.083400105980857</v>
      </c>
      <c r="F382" s="39">
        <f>(SUM($D$377:D382)/SUM($D$365:D370)-1)*100</f>
        <v>-10.087466225997609</v>
      </c>
      <c r="G382" s="40"/>
      <c r="H382" s="39">
        <v>81.432247401174251</v>
      </c>
      <c r="I382" s="37">
        <f t="shared" si="202"/>
        <v>-22.713469145926837</v>
      </c>
      <c r="J382" s="39">
        <f>(SUM($H$377:H382)/SUM($H$365:H370)-1)*100</f>
        <v>-7.708018232236757</v>
      </c>
      <c r="K382" s="40"/>
      <c r="L382" s="39">
        <v>76.077938109967974</v>
      </c>
      <c r="M382" s="40">
        <f t="shared" si="203"/>
        <v>-42.668742327022215</v>
      </c>
      <c r="N382" s="39">
        <f>(SUM($L$377:L382)/SUM($L$365:L370)-1)*100</f>
        <v>-53.476695107359426</v>
      </c>
      <c r="O382" s="40"/>
      <c r="P382" s="39">
        <v>99.94381782625797</v>
      </c>
      <c r="Q382" s="38">
        <f t="shared" si="204"/>
        <v>-14.43334845412177</v>
      </c>
      <c r="R382" s="39">
        <f>(SUM($P$377:P382)/SUM($P$365:P370)-1)*100</f>
        <v>-7.1414087046719477</v>
      </c>
      <c r="S382" s="40"/>
      <c r="T382" s="39">
        <v>103.49508735874393</v>
      </c>
      <c r="U382" s="40">
        <f t="shared" si="205"/>
        <v>-6.8579965575301856</v>
      </c>
      <c r="V382" s="39">
        <f>(SUM($T$377:T382)/SUM($T$365:T370)-1)*100</f>
        <v>-1.8349991024382062</v>
      </c>
      <c r="W382" s="40"/>
      <c r="X382" s="39">
        <v>87.217761546663226</v>
      </c>
      <c r="Y382" s="40">
        <f t="shared" si="206"/>
        <v>-28.500502408986662</v>
      </c>
      <c r="Z382" s="39">
        <f>(SUM($X$377:X382)/SUM($X$365:X370)-1)*100</f>
        <v>-15.779026385347272</v>
      </c>
      <c r="AA382" s="40"/>
      <c r="AB382" s="39">
        <v>99.321952622997983</v>
      </c>
      <c r="AC382" s="40">
        <f t="shared" si="207"/>
        <v>-46.989450407702584</v>
      </c>
      <c r="AD382" s="39">
        <f>(SUM($AB$377:AB382)/SUM($AB$365:AB370)-1)*100</f>
        <v>-35.203851863383392</v>
      </c>
      <c r="AE382" s="40"/>
      <c r="AF382" s="41" t="s">
        <v>95</v>
      </c>
      <c r="AG382" s="39">
        <v>104.32</v>
      </c>
      <c r="AH382" s="39">
        <f t="shared" si="184"/>
        <v>77.748199641938939</v>
      </c>
      <c r="AI382" s="38">
        <f t="shared" si="208"/>
        <v>-24.373699663252083</v>
      </c>
      <c r="AJ382" s="39">
        <f>(SUM($AH$377:AH382)/SUM($AH$365:AH370)-1)*100</f>
        <v>-12.613709569661037</v>
      </c>
      <c r="AK382" s="40"/>
    </row>
    <row r="383" spans="1:37" ht="12.75" hidden="1" x14ac:dyDescent="0.2">
      <c r="A383" s="35">
        <v>2020</v>
      </c>
      <c r="B383" s="35">
        <v>7</v>
      </c>
      <c r="C383" s="33" t="s">
        <v>96</v>
      </c>
      <c r="D383" s="39">
        <v>85.472108157300298</v>
      </c>
      <c r="E383" s="38">
        <f t="shared" si="201"/>
        <v>-16.822824523261815</v>
      </c>
      <c r="F383" s="39">
        <f>(SUM($D$377:D383)/SUM($D$365:D371)-1)*100</f>
        <v>-11.072065601931214</v>
      </c>
      <c r="G383" s="40"/>
      <c r="H383" s="39">
        <v>85.961130887390581</v>
      </c>
      <c r="I383" s="37">
        <f t="shared" si="202"/>
        <v>-14.594793273181196</v>
      </c>
      <c r="J383" s="39">
        <f>(SUM($H$377:H383)/SUM($H$365:H371)-1)*100</f>
        <v>-8.7149164346603687</v>
      </c>
      <c r="K383" s="40"/>
      <c r="L383" s="39">
        <v>63.092851938609769</v>
      </c>
      <c r="M383" s="40">
        <f t="shared" si="203"/>
        <v>-62.902173989371434</v>
      </c>
      <c r="N383" s="39">
        <f>(SUM($L$377:L383)/SUM($L$365:L371)-1)*100</f>
        <v>-54.962404734279538</v>
      </c>
      <c r="O383" s="40"/>
      <c r="P383" s="39">
        <v>99.026137778299415</v>
      </c>
      <c r="Q383" s="38">
        <f t="shared" si="204"/>
        <v>-14.941787019969482</v>
      </c>
      <c r="R383" s="39">
        <f>(SUM($P$377:P383)/SUM($P$365:P371)-1)*100</f>
        <v>-8.2688177512359236</v>
      </c>
      <c r="S383" s="40"/>
      <c r="T383" s="39">
        <v>102.98345242218851</v>
      </c>
      <c r="U383" s="40">
        <f t="shared" si="205"/>
        <v>-7.0834152158134884</v>
      </c>
      <c r="V383" s="39">
        <f>(SUM($T$377:T383)/SUM($T$365:T371)-1)*100</f>
        <v>-2.5921696918793313</v>
      </c>
      <c r="W383" s="40"/>
      <c r="X383" s="39">
        <v>84.012046574009986</v>
      </c>
      <c r="Y383" s="40">
        <f t="shared" si="206"/>
        <v>-32.382819416689856</v>
      </c>
      <c r="Z383" s="39">
        <f>(SUM($X$377:X383)/SUM($X$365:X371)-1)*100</f>
        <v>-18.199173961423508</v>
      </c>
      <c r="AA383" s="40"/>
      <c r="AB383" s="39">
        <v>102.1458712956747</v>
      </c>
      <c r="AC383" s="40">
        <f t="shared" si="207"/>
        <v>-41.034562939095473</v>
      </c>
      <c r="AD383" s="39">
        <f>(SUM($AB$377:AB383)/SUM($AB$365:AB371)-1)*100</f>
        <v>-36.03984940383063</v>
      </c>
      <c r="AE383" s="40"/>
      <c r="AF383" s="41" t="s">
        <v>95</v>
      </c>
      <c r="AG383" s="39">
        <v>104.24</v>
      </c>
      <c r="AH383" s="39">
        <f t="shared" si="184"/>
        <v>81.995498999712495</v>
      </c>
      <c r="AI383" s="38">
        <f t="shared" si="208"/>
        <v>-18.075588965879589</v>
      </c>
      <c r="AJ383" s="39">
        <f>(SUM($AH$377:AH383)/SUM($AH$365:AH371)-1)*100</f>
        <v>-13.405727323609916</v>
      </c>
      <c r="AK383" s="40"/>
    </row>
    <row r="384" spans="1:37" ht="12.75" hidden="1" x14ac:dyDescent="0.2">
      <c r="A384" s="35">
        <v>2020</v>
      </c>
      <c r="B384" s="35">
        <v>8</v>
      </c>
      <c r="C384" s="33" t="s">
        <v>96</v>
      </c>
      <c r="D384" s="39">
        <v>83.9669854111321</v>
      </c>
      <c r="E384" s="38">
        <f t="shared" si="201"/>
        <v>-13.194726867504173</v>
      </c>
      <c r="F384" s="39">
        <f>(SUM($D$377:D384)/SUM($D$365:D372)-1)*100</f>
        <v>-11.328826823704642</v>
      </c>
      <c r="G384" s="40"/>
      <c r="H384" s="39">
        <v>84.126120050592206</v>
      </c>
      <c r="I384" s="37">
        <f t="shared" si="202"/>
        <v>-12.489546768702951</v>
      </c>
      <c r="J384" s="39">
        <f>(SUM($H$377:H384)/SUM($H$365:H372)-1)*100</f>
        <v>-9.1774337261777195</v>
      </c>
      <c r="K384" s="40"/>
      <c r="L384" s="39">
        <v>75.075111560124</v>
      </c>
      <c r="M384" s="40">
        <f t="shared" si="203"/>
        <v>-21.576960471744329</v>
      </c>
      <c r="N384" s="39">
        <f>(SUM($L$377:L384)/SUM($L$365:L372)-1)*100</f>
        <v>-52.241648229245477</v>
      </c>
      <c r="O384" s="40"/>
      <c r="P384" s="39">
        <v>98.073394599661029</v>
      </c>
      <c r="Q384" s="38">
        <f t="shared" si="204"/>
        <v>-16.271948424148192</v>
      </c>
      <c r="R384" s="39">
        <f>(SUM($P$377:P384)/SUM($P$365:P372)-1)*100</f>
        <v>-9.284853785670343</v>
      </c>
      <c r="S384" s="40"/>
      <c r="T384" s="39">
        <v>101.49497310286428</v>
      </c>
      <c r="U384" s="40">
        <f t="shared" si="205"/>
        <v>-8.8016854672891043</v>
      </c>
      <c r="V384" s="39">
        <f>(SUM($T$377:T384)/SUM($T$365:T372)-1)*100</f>
        <v>-3.3778652125483921</v>
      </c>
      <c r="W384" s="40"/>
      <c r="X384" s="39">
        <v>87.823704533650982</v>
      </c>
      <c r="Y384" s="40">
        <f t="shared" si="206"/>
        <v>-29.5715401870101</v>
      </c>
      <c r="Z384" s="39">
        <f>(SUM($X$377:X384)/SUM($X$365:X372)-1)*100</f>
        <v>-19.650516952118245</v>
      </c>
      <c r="AA384" s="40"/>
      <c r="AB384" s="39">
        <v>88.266519612544343</v>
      </c>
      <c r="AC384" s="40">
        <f t="shared" si="207"/>
        <v>-50.789207744502022</v>
      </c>
      <c r="AD384" s="39">
        <f>(SUM($AB$377:AB384)/SUM($AB$365:AB372)-1)*100</f>
        <v>-37.946428571428569</v>
      </c>
      <c r="AE384" s="40"/>
      <c r="AF384" s="41" t="s">
        <v>95</v>
      </c>
      <c r="AG384" s="39">
        <v>104.13</v>
      </c>
      <c r="AH384" s="39">
        <f t="shared" si="184"/>
        <v>80.636690109605397</v>
      </c>
      <c r="AI384" s="38">
        <f t="shared" si="208"/>
        <v>-14.336791826608348</v>
      </c>
      <c r="AJ384" s="39">
        <f>(SUM($AH$377:AH384)/SUM($AH$365:AH372)-1)*100</f>
        <v>-13.517467721951903</v>
      </c>
      <c r="AK384" s="40"/>
    </row>
    <row r="385" spans="1:37" ht="12.75" hidden="1" x14ac:dyDescent="0.2">
      <c r="A385" s="35">
        <v>2020</v>
      </c>
      <c r="B385" s="35">
        <v>9</v>
      </c>
      <c r="C385" s="33" t="s">
        <v>96</v>
      </c>
      <c r="D385" s="39">
        <v>86.707680285836815</v>
      </c>
      <c r="E385" s="38">
        <f t="shared" si="201"/>
        <v>-14.95125822998601</v>
      </c>
      <c r="F385" s="39">
        <f>(SUM($D$377:D385)/SUM($D$365:D373)-1)*100</f>
        <v>-11.738430126454968</v>
      </c>
      <c r="G385" s="40"/>
      <c r="H385" s="39">
        <v>86.089341135240844</v>
      </c>
      <c r="I385" s="37">
        <f t="shared" si="202"/>
        <v>-14.401522150789532</v>
      </c>
      <c r="J385" s="39">
        <f>(SUM($H$377:H385)/SUM($H$365:H373)-1)*100</f>
        <v>-9.7710323626247089</v>
      </c>
      <c r="K385" s="40"/>
      <c r="L385" s="39">
        <v>105.30823355867855</v>
      </c>
      <c r="M385" s="40">
        <f t="shared" si="203"/>
        <v>-23.076138474189435</v>
      </c>
      <c r="N385" s="39">
        <f>(SUM($L$377:L385)/SUM($L$365:L373)-1)*100</f>
        <v>-49.197428020271126</v>
      </c>
      <c r="O385" s="40"/>
      <c r="P385" s="39">
        <v>98.5983675840058</v>
      </c>
      <c r="Q385" s="38">
        <f t="shared" si="204"/>
        <v>-15.148695820781626</v>
      </c>
      <c r="R385" s="39">
        <f>(SUM($P$377:P385)/SUM($P$365:P373)-1)*100</f>
        <v>-9.9407654470087046</v>
      </c>
      <c r="S385" s="40"/>
      <c r="T385" s="39">
        <v>101.22188708771164</v>
      </c>
      <c r="U385" s="40">
        <f t="shared" si="205"/>
        <v>-8.5048706048272464</v>
      </c>
      <c r="V385" s="39">
        <f>(SUM($T$377:T385)/SUM($T$365:T373)-1)*100</f>
        <v>-3.9506943612501511</v>
      </c>
      <c r="W385" s="40"/>
      <c r="X385" s="39">
        <v>91.575019623218509</v>
      </c>
      <c r="Y385" s="40">
        <f t="shared" si="206"/>
        <v>-24.895994968579387</v>
      </c>
      <c r="Z385" s="39">
        <f>(SUM($X$377:X385)/SUM($X$365:X373)-1)*100</f>
        <v>-20.232465168257864</v>
      </c>
      <c r="AA385" s="40"/>
      <c r="AB385" s="39">
        <v>87.253764265848275</v>
      </c>
      <c r="AC385" s="40">
        <f t="shared" si="207"/>
        <v>-52.14300367687671</v>
      </c>
      <c r="AD385" s="39">
        <f>(SUM($AB$377:AB385)/SUM($AB$365:AB373)-1)*100</f>
        <v>-39.595173383231831</v>
      </c>
      <c r="AE385" s="40"/>
      <c r="AF385" s="41" t="s">
        <v>95</v>
      </c>
      <c r="AG385" s="39">
        <v>104.72</v>
      </c>
      <c r="AH385" s="39">
        <f t="shared" si="184"/>
        <v>82.799541907789163</v>
      </c>
      <c r="AI385" s="38">
        <f t="shared" si="208"/>
        <v>-16.283190396743294</v>
      </c>
      <c r="AJ385" s="39">
        <f>(SUM($AH$377:AH385)/SUM($AH$365:AH373)-1)*100</f>
        <v>-13.827166784344714</v>
      </c>
      <c r="AK385" s="40"/>
    </row>
    <row r="386" spans="1:37" ht="12.75" hidden="1" x14ac:dyDescent="0.2">
      <c r="A386" s="35">
        <v>2020</v>
      </c>
      <c r="B386" s="35">
        <v>10</v>
      </c>
      <c r="C386" s="33" t="s">
        <v>96</v>
      </c>
      <c r="D386" s="39">
        <v>90.363635773134519</v>
      </c>
      <c r="E386" s="38">
        <f t="shared" si="201"/>
        <v>-14.667556601792882</v>
      </c>
      <c r="F386" s="39">
        <f>(SUM($D$377:D386)/SUM($D$365:D374)-1)*100</f>
        <v>-12.046297122250483</v>
      </c>
      <c r="G386" s="40"/>
      <c r="H386" s="39">
        <v>89.880183374023488</v>
      </c>
      <c r="I386" s="37">
        <f t="shared" si="202"/>
        <v>-14.992922262907655</v>
      </c>
      <c r="J386" s="39">
        <f>(SUM($H$377:H386)/SUM($H$365:H374)-1)*100</f>
        <v>-10.328254788014778</v>
      </c>
      <c r="K386" s="40"/>
      <c r="L386" s="39">
        <v>97.972742162746385</v>
      </c>
      <c r="M386" s="40">
        <f t="shared" si="203"/>
        <v>31.827682114206311</v>
      </c>
      <c r="N386" s="39">
        <f>(SUM($L$377:L386)/SUM($L$365:L374)-1)*100</f>
        <v>-44.852457963443861</v>
      </c>
      <c r="O386" s="40"/>
      <c r="P386" s="39">
        <v>99.026527368640302</v>
      </c>
      <c r="Q386" s="38">
        <f t="shared" si="204"/>
        <v>-14.776565283573873</v>
      </c>
      <c r="R386" s="39">
        <f>(SUM($P$377:P386)/SUM($P$365:P374)-1)*100</f>
        <v>-10.427246211095898</v>
      </c>
      <c r="S386" s="40"/>
      <c r="T386" s="39">
        <v>101.56430762021637</v>
      </c>
      <c r="U386" s="40">
        <f t="shared" si="205"/>
        <v>-7.9216964150848383</v>
      </c>
      <c r="V386" s="39">
        <f>(SUM($T$377:T386)/SUM($T$365:T374)-1)*100</f>
        <v>-4.3487099275363654</v>
      </c>
      <c r="W386" s="40"/>
      <c r="X386" s="39">
        <v>91.160162391463373</v>
      </c>
      <c r="Y386" s="40">
        <f t="shared" si="206"/>
        <v>-23.857688127726831</v>
      </c>
      <c r="Z386" s="39">
        <f>(SUM($X$377:X386)/SUM($X$365:X374)-1)*100</f>
        <v>-20.588582662951925</v>
      </c>
      <c r="AA386" s="40"/>
      <c r="AB386" s="39">
        <v>92.962021674498899</v>
      </c>
      <c r="AC386" s="40">
        <f t="shared" si="207"/>
        <v>-52.994020687548193</v>
      </c>
      <c r="AD386" s="39">
        <f>(SUM($AB$377:AB386)/SUM($AB$365:AB374)-1)*100</f>
        <v>-41.09424491111335</v>
      </c>
      <c r="AE386" s="40"/>
      <c r="AF386" s="41" t="s">
        <v>95</v>
      </c>
      <c r="AG386" s="39">
        <v>104.65</v>
      </c>
      <c r="AH386" s="39">
        <f t="shared" si="184"/>
        <v>86.34843361025753</v>
      </c>
      <c r="AI386" s="38">
        <f t="shared" si="208"/>
        <v>-15.858052228753067</v>
      </c>
      <c r="AJ386" s="39">
        <f>(SUM($AH$377:AH386)/SUM($AH$365:AH374)-1)*100</f>
        <v>-14.038567438838701</v>
      </c>
      <c r="AK386" s="40"/>
    </row>
    <row r="387" spans="1:37" ht="12.75" hidden="1" x14ac:dyDescent="0.2">
      <c r="A387" s="35">
        <v>2020</v>
      </c>
      <c r="B387" s="35">
        <v>11</v>
      </c>
      <c r="C387" s="33" t="s">
        <v>96</v>
      </c>
      <c r="D387" s="39">
        <v>93.105756128469906</v>
      </c>
      <c r="E387" s="38">
        <f t="shared" si="201"/>
        <v>-12.874929279053006</v>
      </c>
      <c r="F387" s="39">
        <f>(SUM($D$377:D387)/SUM($D$365:D375)-1)*100</f>
        <v>-12.125759099005418</v>
      </c>
      <c r="G387" s="40"/>
      <c r="H387" s="39">
        <v>93.232880983813672</v>
      </c>
      <c r="I387" s="37">
        <f t="shared" si="202"/>
        <v>-12.119391647701477</v>
      </c>
      <c r="J387" s="39">
        <f>(SUM($H$377:H387)/SUM($H$365:H375)-1)*100</f>
        <v>-10.501484237960135</v>
      </c>
      <c r="K387" s="40"/>
      <c r="L387" s="39">
        <v>79.446344344987011</v>
      </c>
      <c r="M387" s="40">
        <f t="shared" si="203"/>
        <v>-25.027241582136014</v>
      </c>
      <c r="N387" s="39">
        <f>(SUM($L$377:L387)/SUM($L$365:L375)-1)*100</f>
        <v>-43.44427641859032</v>
      </c>
      <c r="O387" s="40"/>
      <c r="P387" s="39">
        <v>98.182739622003226</v>
      </c>
      <c r="Q387" s="38">
        <f t="shared" si="204"/>
        <v>-15.369800834497028</v>
      </c>
      <c r="R387" s="39">
        <f>(SUM($P$377:P387)/SUM($P$365:P375)-1)*100</f>
        <v>-10.878373407931264</v>
      </c>
      <c r="S387" s="40"/>
      <c r="T387" s="39">
        <v>100.01204748705763</v>
      </c>
      <c r="U387" s="40">
        <f t="shared" si="205"/>
        <v>-9.7264747188261111</v>
      </c>
      <c r="V387" s="39">
        <f>(SUM($T$377:T387)/SUM($T$365:T375)-1)*100</f>
        <v>-4.8405818157642884</v>
      </c>
      <c r="W387" s="40"/>
      <c r="X387" s="39">
        <v>92.163362606434845</v>
      </c>
      <c r="Y387" s="40">
        <f t="shared" si="206"/>
        <v>-22.245761588350405</v>
      </c>
      <c r="Z387" s="39">
        <f>(SUM($X$377:X387)/SUM($X$365:X375)-1)*100</f>
        <v>-20.735466992304175</v>
      </c>
      <c r="AA387" s="40"/>
      <c r="AB387" s="39">
        <v>95.409034238035872</v>
      </c>
      <c r="AC387" s="40">
        <f t="shared" si="207"/>
        <v>-50.080537114814305</v>
      </c>
      <c r="AD387" s="39">
        <f>(SUM($AB$377:AB387)/SUM($AB$365:AB375)-1)*100</f>
        <v>-41.971072565352586</v>
      </c>
      <c r="AE387" s="40"/>
      <c r="AF387" s="41" t="s">
        <v>95</v>
      </c>
      <c r="AG387" s="39">
        <v>104.51</v>
      </c>
      <c r="AH387" s="39">
        <f t="shared" si="184"/>
        <v>89.087892190670658</v>
      </c>
      <c r="AI387" s="38">
        <f t="shared" si="208"/>
        <v>-13.891985888751151</v>
      </c>
      <c r="AJ387" s="39">
        <f>(SUM($AH$377:AH387)/SUM($AH$365:AH375)-1)*100</f>
        <v>-14.024645699973004</v>
      </c>
      <c r="AK387" s="40"/>
    </row>
    <row r="388" spans="1:37" ht="12.75" hidden="1" x14ac:dyDescent="0.2">
      <c r="A388" s="35">
        <v>2020</v>
      </c>
      <c r="B388" s="35">
        <v>12</v>
      </c>
      <c r="C388" s="33" t="s">
        <v>96</v>
      </c>
      <c r="D388" s="39">
        <v>106.44441362285211</v>
      </c>
      <c r="E388" s="38">
        <f t="shared" si="201"/>
        <v>-16.98775078126576</v>
      </c>
      <c r="F388" s="39">
        <f>(SUM($D$377:D388)/SUM($D$365:D376)-1)*100</f>
        <v>-12.627476015043637</v>
      </c>
      <c r="G388" s="39">
        <f t="shared" ref="G388:G396" si="209">(SUM(D377:D388)/SUM(D365:D376))*100-100</f>
        <v>-12.627476015043641</v>
      </c>
      <c r="H388" s="39">
        <v>105.21326380534131</v>
      </c>
      <c r="I388" s="37">
        <f t="shared" si="202"/>
        <v>-17.547028971275907</v>
      </c>
      <c r="J388" s="39">
        <f>(SUM($H$377:H388)/SUM($H$365:H376)-1)*100</f>
        <v>-11.235666991280169</v>
      </c>
      <c r="K388" s="39">
        <f t="shared" ref="K388:K395" si="210">(SUM(H377:H388)/SUM(H365:H376))*100-100</f>
        <v>-11.235666991280169</v>
      </c>
      <c r="L388" s="39">
        <v>128.60486366714852</v>
      </c>
      <c r="M388" s="40">
        <f t="shared" si="203"/>
        <v>-14.811170470872767</v>
      </c>
      <c r="N388" s="39">
        <f>(SUM($L$377:L388)/SUM($L$365:L376)-1)*100</f>
        <v>-40.813096508770599</v>
      </c>
      <c r="O388" s="39">
        <f t="shared" ref="O388:O395" si="211">(SUM(L377:L388)/SUM(L365:L376))*100-100</f>
        <v>-40.813096508770599</v>
      </c>
      <c r="P388" s="39">
        <v>98.55181153826986</v>
      </c>
      <c r="Q388" s="38">
        <f t="shared" si="204"/>
        <v>-14.539832117495237</v>
      </c>
      <c r="R388" s="39">
        <f>(SUM($P$377:P388)/SUM($P$365:P376)-1)*100</f>
        <v>-11.182935974825526</v>
      </c>
      <c r="S388" s="39">
        <f t="shared" ref="S388:S395" si="212">(SUM(P377:P388)/SUM(P365:P376))*100-100</f>
        <v>-11.182935974825526</v>
      </c>
      <c r="T388" s="39">
        <v>99.533821548224992</v>
      </c>
      <c r="U388" s="40">
        <f t="shared" si="205"/>
        <v>-10.607024172480692</v>
      </c>
      <c r="V388" s="39">
        <f>(SUM($T$377:T388)/SUM($T$365:T376)-1)*100</f>
        <v>-5.3260283355706539</v>
      </c>
      <c r="W388" s="39">
        <f t="shared" ref="W388:W395" si="213">(SUM(T377:T388)/SUM(T365:T376))*100-100</f>
        <v>-5.3260283355706548</v>
      </c>
      <c r="X388" s="39">
        <v>92.765219878261433</v>
      </c>
      <c r="Y388" s="40">
        <f t="shared" si="206"/>
        <v>-18.799553230003994</v>
      </c>
      <c r="Z388" s="39">
        <f>(SUM($X$377:X388)/SUM($X$365:X376)-1)*100</f>
        <v>-20.583102524263097</v>
      </c>
      <c r="AA388" s="39">
        <f t="shared" ref="AA388:AA395" si="214">(SUM(X377:X388)/SUM(X365:X376))*100-100</f>
        <v>-20.583102524263097</v>
      </c>
      <c r="AB388" s="39">
        <v>108.75899108084781</v>
      </c>
      <c r="AC388" s="40">
        <f t="shared" si="207"/>
        <v>-41.572252190982574</v>
      </c>
      <c r="AD388" s="39">
        <f>(SUM($AB$377:AB388)/SUM($AB$365:AB376)-1)*100</f>
        <v>-41.936461776194356</v>
      </c>
      <c r="AE388" s="39">
        <f t="shared" ref="AE388:AE395" si="215">(SUM(AB377:AB388)/SUM(AB365:AB376))*100-100</f>
        <v>-41.936461776194356</v>
      </c>
      <c r="AF388" s="41" t="s">
        <v>95</v>
      </c>
      <c r="AG388" s="39">
        <v>104.7</v>
      </c>
      <c r="AH388" s="39">
        <f t="shared" si="184"/>
        <v>101.66610661208415</v>
      </c>
      <c r="AI388" s="38">
        <f t="shared" si="208"/>
        <v>-17.947109153325627</v>
      </c>
      <c r="AJ388" s="39">
        <f>(SUM($AH$377:AH388)/SUM($AH$365:AH376)-1)*100</f>
        <v>-14.425231568889741</v>
      </c>
      <c r="AK388" s="39">
        <f t="shared" ref="AK388:AK394" si="216">(SUM(AH377:AH388)/SUM(AH365:AH376))*100-100</f>
        <v>-14.425231568889743</v>
      </c>
    </row>
    <row r="389" spans="1:37" ht="12.75" hidden="1" x14ac:dyDescent="0.2">
      <c r="A389" s="35" t="s">
        <v>81</v>
      </c>
      <c r="B389" s="35">
        <v>1</v>
      </c>
      <c r="C389" s="33" t="s">
        <v>96</v>
      </c>
      <c r="D389" s="39">
        <v>90.147244629356635</v>
      </c>
      <c r="E389" s="38">
        <f t="shared" si="201"/>
        <v>-10.047081300214018</v>
      </c>
      <c r="F389" s="39">
        <f>(SUM($D$389:D389)/SUM($D$377:D377)-1)*100</f>
        <v>-10.04708130021401</v>
      </c>
      <c r="G389" s="39">
        <f t="shared" si="209"/>
        <v>-13.182387416687774</v>
      </c>
      <c r="H389" s="39">
        <v>90.803170174162219</v>
      </c>
      <c r="I389" s="37">
        <f t="shared" si="202"/>
        <v>-9.2906136509798785</v>
      </c>
      <c r="J389" s="39">
        <f>(SUM($H$389:H389)/SUM($H$377:H377)-1)*100</f>
        <v>-9.2906136509798731</v>
      </c>
      <c r="K389" s="39">
        <f t="shared" si="210"/>
        <v>-12.504501161493835</v>
      </c>
      <c r="L389" s="39">
        <v>64.57769713375302</v>
      </c>
      <c r="M389" s="40">
        <f t="shared" si="203"/>
        <v>-13.093215967472531</v>
      </c>
      <c r="N389" s="39">
        <f>(SUM($L$389:L389)/SUM($L$377:L377)-1)*100</f>
        <v>-13.093215967472538</v>
      </c>
      <c r="O389" s="39">
        <f t="shared" si="211"/>
        <v>-30.610640838062807</v>
      </c>
      <c r="P389" s="39">
        <v>97.555942793227999</v>
      </c>
      <c r="Q389" s="38">
        <f t="shared" si="204"/>
        <v>-10.991905585352058</v>
      </c>
      <c r="R389" s="39">
        <f>(SUM($P$389:P389)/SUM($P$377:P377)-1)*100</f>
        <v>-10.991905585352058</v>
      </c>
      <c r="S389" s="39">
        <f t="shared" si="212"/>
        <v>-11.868762987173952</v>
      </c>
      <c r="T389" s="39">
        <v>98.854217982524105</v>
      </c>
      <c r="U389" s="40">
        <f t="shared" si="205"/>
        <v>-8.7171821623021799</v>
      </c>
      <c r="V389" s="39">
        <f>(SUM($T$389:T389)/SUM($T$377:T377)-1)*100</f>
        <v>-8.7171821623021835</v>
      </c>
      <c r="W389" s="39">
        <f t="shared" si="213"/>
        <v>-6.0201989382068177</v>
      </c>
      <c r="X389" s="39">
        <v>93.783871985124307</v>
      </c>
      <c r="Y389" s="40">
        <f t="shared" si="206"/>
        <v>-16.346662844736073</v>
      </c>
      <c r="Z389" s="39">
        <f>(SUM($X$389:X389)/SUM($X$377:X377)-1)*100</f>
        <v>-16.34666284473607</v>
      </c>
      <c r="AA389" s="39">
        <f t="shared" si="214"/>
        <v>-21.647084914317958</v>
      </c>
      <c r="AB389" s="39">
        <v>93.233772498132041</v>
      </c>
      <c r="AC389" s="40">
        <f t="shared" si="207"/>
        <v>-22.195127066834516</v>
      </c>
      <c r="AD389" s="39">
        <f>(SUM($AB$389:AB389)/SUM($AB$377:AB377)-1)*100</f>
        <v>-22.19512706683452</v>
      </c>
      <c r="AE389" s="39">
        <f t="shared" si="215"/>
        <v>-42.029630748439395</v>
      </c>
      <c r="AF389" s="41" t="s">
        <v>95</v>
      </c>
      <c r="AG389" s="39">
        <v>104.97</v>
      </c>
      <c r="AH389" s="39">
        <f t="shared" si="184"/>
        <v>85.879055567644684</v>
      </c>
      <c r="AI389" s="38">
        <f t="shared" si="208"/>
        <v>-11.066839071508156</v>
      </c>
      <c r="AJ389" s="39">
        <f>(SUM($AH$389:AH389)/SUM($AH$377:AH377)-1)*100</f>
        <v>-11.066839071508161</v>
      </c>
      <c r="AK389" s="39">
        <f t="shared" si="216"/>
        <v>-14.833138997570273</v>
      </c>
    </row>
    <row r="390" spans="1:37" ht="12.75" hidden="1" x14ac:dyDescent="0.2">
      <c r="A390" s="35" t="s">
        <v>81</v>
      </c>
      <c r="B390" s="35">
        <v>2</v>
      </c>
      <c r="C390" s="33" t="s">
        <v>96</v>
      </c>
      <c r="D390" s="39">
        <v>93.671876344122467</v>
      </c>
      <c r="E390" s="38">
        <f t="shared" si="201"/>
        <v>-4.9717659886701853</v>
      </c>
      <c r="F390" s="39">
        <f>(SUM($D$389:D390)/SUM($D$377:D378)-1)*100</f>
        <v>-7.530402015504789</v>
      </c>
      <c r="G390" s="39">
        <f t="shared" si="209"/>
        <v>-13.793452569261007</v>
      </c>
      <c r="H390" s="39">
        <v>93.854268660665866</v>
      </c>
      <c r="I390" s="37">
        <f t="shared" si="202"/>
        <v>-4.3903688654127109</v>
      </c>
      <c r="J390" s="39">
        <f>(SUM($H$389:H390)/SUM($H$377:H378)-1)*100</f>
        <v>-6.8644571897151785</v>
      </c>
      <c r="K390" s="39">
        <f t="shared" si="210"/>
        <v>-13.102220589571559</v>
      </c>
      <c r="L390" s="39">
        <v>72.575777400810324</v>
      </c>
      <c r="M390" s="40">
        <f t="shared" si="203"/>
        <v>-33.13576341299121</v>
      </c>
      <c r="N390" s="39">
        <f>(SUM($L$389:L390)/SUM($L$377:L378)-1)*100</f>
        <v>-24.990792077098213</v>
      </c>
      <c r="O390" s="39">
        <f t="shared" si="211"/>
        <v>-32.980183263351378</v>
      </c>
      <c r="P390" s="39">
        <v>98.619227386243907</v>
      </c>
      <c r="Q390" s="38">
        <f t="shared" si="204"/>
        <v>-12.013086830597246</v>
      </c>
      <c r="R390" s="39">
        <f>(SUM($P$389:P390)/SUM($P$377:P378)-1)*100</f>
        <v>-11.508209347235599</v>
      </c>
      <c r="S390" s="39">
        <f t="shared" si="212"/>
        <v>-12.737545782200627</v>
      </c>
      <c r="T390" s="39">
        <v>99.046684249686152</v>
      </c>
      <c r="U390" s="40">
        <f t="shared" si="205"/>
        <v>-9.1825456692398433</v>
      </c>
      <c r="V390" s="39">
        <f>(SUM($T$389:T390)/SUM($T$377:T378)-1)*100</f>
        <v>-8.9506848319400252</v>
      </c>
      <c r="W390" s="39">
        <f t="shared" si="213"/>
        <v>-6.797452626580565</v>
      </c>
      <c r="X390" s="39">
        <v>95.902531638635182</v>
      </c>
      <c r="Y390" s="40">
        <f t="shared" si="206"/>
        <v>-19.347165544991441</v>
      </c>
      <c r="Z390" s="39">
        <f>(SUM($X$389:X390)/SUM($X$377:X378)-1)*100</f>
        <v>-17.891058984250041</v>
      </c>
      <c r="AA390" s="39">
        <f t="shared" si="214"/>
        <v>-23.077390335611071</v>
      </c>
      <c r="AB390" s="39">
        <v>103.87965686506323</v>
      </c>
      <c r="AC390" s="40">
        <f t="shared" si="207"/>
        <v>-20.67775540772206</v>
      </c>
      <c r="AD390" s="39">
        <f>(SUM($AB$389:AB390)/SUM($AB$377:AB378)-1)*100</f>
        <v>-21.40277447743243</v>
      </c>
      <c r="AE390" s="39">
        <f t="shared" si="215"/>
        <v>-42.560494783282586</v>
      </c>
      <c r="AF390" s="41" t="s">
        <v>95</v>
      </c>
      <c r="AG390" s="39">
        <v>105.66</v>
      </c>
      <c r="AH390" s="39">
        <f t="shared" si="184"/>
        <v>88.654056733032817</v>
      </c>
      <c r="AI390" s="38">
        <f t="shared" si="208"/>
        <v>-5.9251062125203617</v>
      </c>
      <c r="AJ390" s="39">
        <f>(SUM($AH$389:AH390)/SUM($AH$377:AH378)-1)*100</f>
        <v>-8.5273411878743826</v>
      </c>
      <c r="AK390" s="39">
        <f t="shared" si="216"/>
        <v>-15.291145449729328</v>
      </c>
    </row>
    <row r="391" spans="1:37" ht="12.75" hidden="1" x14ac:dyDescent="0.2">
      <c r="A391" s="35" t="s">
        <v>81</v>
      </c>
      <c r="B391" s="35">
        <v>3</v>
      </c>
      <c r="C391" s="33" t="s">
        <v>96</v>
      </c>
      <c r="D391" s="39">
        <v>95.645881794186892</v>
      </c>
      <c r="E391" s="38">
        <f t="shared" si="201"/>
        <v>-1.6465523291885376</v>
      </c>
      <c r="F391" s="39">
        <f>(SUM($D$389:D391)/SUM($D$377:D379)-1)*100</f>
        <v>-5.5975704986761858</v>
      </c>
      <c r="G391" s="39">
        <f t="shared" si="209"/>
        <v>-13.883503187161381</v>
      </c>
      <c r="H391" s="39">
        <v>95.082040101267253</v>
      </c>
      <c r="I391" s="37">
        <f t="shared" si="202"/>
        <v>-2.7361203090583643</v>
      </c>
      <c r="J391" s="39">
        <f>(SUM($H$389:H391)/SUM($H$377:H379)-1)*100</f>
        <v>-5.5011465959402761</v>
      </c>
      <c r="K391" s="39">
        <f t="shared" si="210"/>
        <v>-13.365943236499604</v>
      </c>
      <c r="L391" s="39">
        <v>115.91078944823879</v>
      </c>
      <c r="M391" s="40">
        <f t="shared" si="203"/>
        <v>53.241382621587974</v>
      </c>
      <c r="N391" s="39">
        <f>(SUM($L$389:L391)/SUM($L$377:L379)-1)*100</f>
        <v>-2.0983313645573709</v>
      </c>
      <c r="O391" s="39">
        <f t="shared" si="211"/>
        <v>-27.888836182295691</v>
      </c>
      <c r="P391" s="39">
        <v>99.236589355271789</v>
      </c>
      <c r="Q391" s="38">
        <f t="shared" si="204"/>
        <v>-10.623496559130459</v>
      </c>
      <c r="R391" s="39">
        <f>(SUM($P$389:P391)/SUM($P$377:P379)-1)*100</f>
        <v>-11.212971168365215</v>
      </c>
      <c r="S391" s="39">
        <f t="shared" si="212"/>
        <v>-13.338859378109845</v>
      </c>
      <c r="T391" s="39">
        <v>99.123223560577216</v>
      </c>
      <c r="U391" s="40">
        <f t="shared" si="205"/>
        <v>-10.465914947684425</v>
      </c>
      <c r="V391" s="39">
        <f>(SUM($T$389:T391)/SUM($T$377:T379)-1)*100</f>
        <v>-9.4620188548903084</v>
      </c>
      <c r="W391" s="39">
        <f t="shared" si="213"/>
        <v>-7.7676473923678628</v>
      </c>
      <c r="X391" s="39">
        <v>98.679828985849767</v>
      </c>
      <c r="Y391" s="40">
        <f t="shared" si="206"/>
        <v>-9.2012392273592383</v>
      </c>
      <c r="Z391" s="39">
        <f>(SUM($X$389:X391)/SUM($X$377:X379)-1)*100</f>
        <v>-15.110919000650846</v>
      </c>
      <c r="AA391" s="39">
        <f t="shared" si="214"/>
        <v>-23.00357708502797</v>
      </c>
      <c r="AB391" s="39">
        <v>103.6299666133868</v>
      </c>
      <c r="AC391" s="40">
        <f t="shared" si="207"/>
        <v>-18.490298348926629</v>
      </c>
      <c r="AD391" s="39">
        <f>(SUM($AB$389:AB391)/SUM($AB$377:AB379)-1)*100</f>
        <v>-20.422991388531798</v>
      </c>
      <c r="AE391" s="39">
        <f t="shared" si="215"/>
        <v>-42.424708512717238</v>
      </c>
      <c r="AF391" s="41" t="s">
        <v>95</v>
      </c>
      <c r="AG391" s="39">
        <v>106.15</v>
      </c>
      <c r="AH391" s="39">
        <f t="shared" si="184"/>
        <v>90.104457648786521</v>
      </c>
      <c r="AI391" s="38">
        <f t="shared" si="208"/>
        <v>-2.5916349163221213</v>
      </c>
      <c r="AJ391" s="39">
        <f>(SUM($AH$389:AH391)/SUM($AH$377:AH379)-1)*100</f>
        <v>-6.5892792717015531</v>
      </c>
      <c r="AK391" s="39">
        <f t="shared" si="216"/>
        <v>-15.220569921066087</v>
      </c>
    </row>
    <row r="392" spans="1:37" ht="12.75" hidden="1" x14ac:dyDescent="0.2">
      <c r="A392" s="35" t="s">
        <v>81</v>
      </c>
      <c r="B392" s="35">
        <v>4</v>
      </c>
      <c r="C392" s="33" t="s">
        <v>96</v>
      </c>
      <c r="D392" s="39">
        <v>96.731985967458328</v>
      </c>
      <c r="E392" s="38">
        <f t="shared" si="201"/>
        <v>21.897847920141047</v>
      </c>
      <c r="F392" s="39">
        <f>(SUM($D$389:D392)/SUM($D$377:D380)-1)*100</f>
        <v>0.21476673053970607</v>
      </c>
      <c r="G392" s="39">
        <f t="shared" si="209"/>
        <v>-11.293363162405754</v>
      </c>
      <c r="H392" s="39">
        <v>96.740683386129533</v>
      </c>
      <c r="I392" s="37">
        <f t="shared" si="202"/>
        <v>19.620566920017296</v>
      </c>
      <c r="J392" s="39">
        <f>(SUM($H$389:H392)/SUM($H$377:H380)-1)*100</f>
        <v>-0.11063862231368571</v>
      </c>
      <c r="K392" s="39">
        <f t="shared" si="210"/>
        <v>-10.99099692847912</v>
      </c>
      <c r="L392" s="39">
        <v>98.855295283751474</v>
      </c>
      <c r="M392" s="40">
        <f t="shared" si="203"/>
        <v>250.43265828225458</v>
      </c>
      <c r="N392" s="39">
        <f>(SUM($L$389:L392)/SUM($L$377:L380)-1)*100</f>
        <v>22.749347995995308</v>
      </c>
      <c r="O392" s="39">
        <f t="shared" si="211"/>
        <v>-18.743628460761144</v>
      </c>
      <c r="P392" s="39">
        <v>99.265506059224805</v>
      </c>
      <c r="Q392" s="38">
        <f t="shared" si="204"/>
        <v>-6.0405936122706549</v>
      </c>
      <c r="R392" s="39">
        <f>(SUM($P$389:P392)/SUM($P$377:P380)-1)*100</f>
        <v>-9.9664182136629424</v>
      </c>
      <c r="S392" s="39">
        <f t="shared" si="212"/>
        <v>-13.227452910042132</v>
      </c>
      <c r="T392" s="39">
        <v>98.989150767679249</v>
      </c>
      <c r="U392" s="40">
        <f t="shared" si="205"/>
        <v>-9.1813196393374596</v>
      </c>
      <c r="V392" s="39">
        <f>(SUM($T$389:T392)/SUM($T$377:T380)-1)*100</f>
        <v>-9.3920168743443888</v>
      </c>
      <c r="W392" s="39">
        <f t="shared" si="213"/>
        <v>-8.4735794223236525</v>
      </c>
      <c r="X392" s="39">
        <v>98.364283931071554</v>
      </c>
      <c r="Y392" s="40">
        <f t="shared" si="206"/>
        <v>3.5940142747897852</v>
      </c>
      <c r="Z392" s="39">
        <f>(SUM($X$389:X392)/SUM($X$377:X380)-1)*100</f>
        <v>-11.024716620822684</v>
      </c>
      <c r="AA392" s="39">
        <f t="shared" si="214"/>
        <v>-21.275011721914638</v>
      </c>
      <c r="AB392" s="39">
        <v>107.90874956256913</v>
      </c>
      <c r="AC392" s="40">
        <f t="shared" si="207"/>
        <v>8.9104288690370197</v>
      </c>
      <c r="AD392" s="39">
        <f>(SUM($AB$389:AB392)/SUM($AB$377:AB380)-1)*100</f>
        <v>-14.330085859857933</v>
      </c>
      <c r="AE392" s="39">
        <f t="shared" si="215"/>
        <v>-40.032150702241495</v>
      </c>
      <c r="AF392" s="41" t="s">
        <v>95</v>
      </c>
      <c r="AG392" s="39">
        <v>106.75</v>
      </c>
      <c r="AH392" s="39">
        <f t="shared" si="184"/>
        <v>90.61544352923498</v>
      </c>
      <c r="AI392" s="38">
        <f t="shared" si="208"/>
        <v>20.242092608813621</v>
      </c>
      <c r="AJ392" s="39">
        <f>(SUM($AH$389:AH392)/SUM($AH$377:AH380)-1)*100</f>
        <v>-0.95162887807302976</v>
      </c>
      <c r="AK392" s="39">
        <f t="shared" si="216"/>
        <v>-12.587599023289556</v>
      </c>
    </row>
    <row r="393" spans="1:37" ht="12.75" hidden="1" x14ac:dyDescent="0.2">
      <c r="A393" s="35" t="s">
        <v>81</v>
      </c>
      <c r="B393" s="35">
        <v>5</v>
      </c>
      <c r="C393" s="33" t="s">
        <v>96</v>
      </c>
      <c r="D393" s="39">
        <v>92.581952442369115</v>
      </c>
      <c r="E393" s="38">
        <f t="shared" si="201"/>
        <v>11.350349917795114</v>
      </c>
      <c r="F393" s="39">
        <f>(SUM($D$389:D393)/SUM($D$377:D381)-1)*100</f>
        <v>2.2339453699117495</v>
      </c>
      <c r="G393" s="39">
        <f t="shared" si="209"/>
        <v>-9.156473543583644</v>
      </c>
      <c r="H393" s="39">
        <v>92.881020006409756</v>
      </c>
      <c r="I393" s="37">
        <f t="shared" si="202"/>
        <v>10.406429371332877</v>
      </c>
      <c r="J393" s="39">
        <f>(SUM($H$389:H393)/SUM($H$377:H381)-1)*100</f>
        <v>1.8084901683818044</v>
      </c>
      <c r="K393" s="39">
        <f t="shared" si="210"/>
        <v>-8.9659131248403412</v>
      </c>
      <c r="L393" s="39">
        <v>70.784190662348038</v>
      </c>
      <c r="M393" s="40">
        <f t="shared" si="203"/>
        <v>17.846978226900021</v>
      </c>
      <c r="N393" s="39">
        <f>(SUM($L$389:L393)/SUM($L$377:L381)-1)*100</f>
        <v>21.900182886014385</v>
      </c>
      <c r="O393" s="39">
        <f t="shared" si="211"/>
        <v>-13.608824539305502</v>
      </c>
      <c r="P393" s="39">
        <v>99.141788936076196</v>
      </c>
      <c r="Q393" s="38">
        <f t="shared" si="204"/>
        <v>-2.3827211733988207</v>
      </c>
      <c r="R393" s="39">
        <f>(SUM($P$389:P393)/SUM($P$377:P381)-1)*100</f>
        <v>-8.5399082205147021</v>
      </c>
      <c r="S393" s="39">
        <f t="shared" si="212"/>
        <v>-12.466196385507004</v>
      </c>
      <c r="T393" s="39">
        <v>100.26116531530826</v>
      </c>
      <c r="U393" s="40">
        <f t="shared" si="205"/>
        <v>-4.3359706292213218</v>
      </c>
      <c r="V393" s="39">
        <f>(SUM($T$389:T393)/SUM($T$377:T381)-1)*100</f>
        <v>-8.4141002641119336</v>
      </c>
      <c r="W393" s="39">
        <f t="shared" si="213"/>
        <v>-8.4657133677212499</v>
      </c>
      <c r="X393" s="39">
        <v>96.218076693413394</v>
      </c>
      <c r="Y393" s="40">
        <f t="shared" si="206"/>
        <v>5.2696520699686147</v>
      </c>
      <c r="Z393" s="39">
        <f>(SUM($X$389:X393)/SUM($X$377:X381)-1)*100</f>
        <v>-8.1935642441547607</v>
      </c>
      <c r="AA393" s="39">
        <f t="shared" si="214"/>
        <v>-19.085687469975923</v>
      </c>
      <c r="AB393" s="39">
        <v>93.926095468689383</v>
      </c>
      <c r="AC393" s="40">
        <f t="shared" si="207"/>
        <v>-0.38879591411381398</v>
      </c>
      <c r="AD393" s="39">
        <f>(SUM($AB$389:AB393)/SUM($AB$377:AB381)-1)*100</f>
        <v>-12.029086714027237</v>
      </c>
      <c r="AE393" s="39">
        <f t="shared" si="215"/>
        <v>-37.028391858214448</v>
      </c>
      <c r="AF393" s="41" t="s">
        <v>95</v>
      </c>
      <c r="AG393" s="39">
        <v>107.41</v>
      </c>
      <c r="AH393" s="39">
        <f t="shared" si="184"/>
        <v>86.194909638179979</v>
      </c>
      <c r="AI393" s="38">
        <f t="shared" si="208"/>
        <v>8.7275365364337603</v>
      </c>
      <c r="AJ393" s="39">
        <f>(SUM($AH$389:AH393)/SUM($AH$377:AH381)-1)*100</f>
        <v>0.80048827057734862</v>
      </c>
      <c r="AK393" s="39">
        <f t="shared" si="216"/>
        <v>-10.493309073748151</v>
      </c>
    </row>
    <row r="394" spans="1:37" ht="12.75" hidden="1" x14ac:dyDescent="0.2">
      <c r="A394" s="35" t="s">
        <v>81</v>
      </c>
      <c r="B394" s="35">
        <v>6</v>
      </c>
      <c r="C394" s="33" t="s">
        <v>96</v>
      </c>
      <c r="D394" s="39">
        <v>97.352124238045022</v>
      </c>
      <c r="E394" s="38">
        <f t="shared" si="201"/>
        <v>20.029366172124497</v>
      </c>
      <c r="F394" s="39">
        <f>(SUM($D$389:D394)/SUM($D$377:D382)-1)*100</f>
        <v>4.9085530797350119</v>
      </c>
      <c r="G394" s="39">
        <f t="shared" si="209"/>
        <v>-5.9115406744071635</v>
      </c>
      <c r="H394" s="39">
        <v>96.78396442195168</v>
      </c>
      <c r="I394" s="37">
        <f t="shared" si="202"/>
        <v>18.852134763206905</v>
      </c>
      <c r="J394" s="39">
        <f>(SUM($H$389:H394)/SUM($H$377:H382)-1)*100</f>
        <v>4.3670435512667805</v>
      </c>
      <c r="K394" s="39">
        <f t="shared" si="210"/>
        <v>-5.816609036534274</v>
      </c>
      <c r="L394" s="39">
        <v>117.67326662033828</v>
      </c>
      <c r="M394" s="40">
        <f t="shared" si="203"/>
        <v>54.674626499795153</v>
      </c>
      <c r="N394" s="39">
        <f>(SUM($L$389:L394)/SUM($L$377:L382)-1)*100</f>
        <v>27.797002741510155</v>
      </c>
      <c r="O394" s="39">
        <f t="shared" si="211"/>
        <v>-5.7845297684424395</v>
      </c>
      <c r="P394" s="39">
        <v>99.359340441540056</v>
      </c>
      <c r="Q394" s="38">
        <f t="shared" si="204"/>
        <v>-0.58480594140797848</v>
      </c>
      <c r="R394" s="39">
        <f>(SUM($P$389:P394)/SUM($P$377:P382)-1)*100</f>
        <v>-7.2973738354055957</v>
      </c>
      <c r="S394" s="39">
        <f t="shared" si="212"/>
        <v>-11.406306868332933</v>
      </c>
      <c r="T394" s="39">
        <v>99.571279526579985</v>
      </c>
      <c r="U394" s="40">
        <f t="shared" si="205"/>
        <v>-3.7912986329127705</v>
      </c>
      <c r="V394" s="39">
        <f>(SUM($T$389:T394)/SUM($T$377:T382)-1)*100</f>
        <v>-7.672754092692891</v>
      </c>
      <c r="W394" s="39">
        <f t="shared" si="213"/>
        <v>-8.2328826237026078</v>
      </c>
      <c r="X394" s="39">
        <v>98.321710391934829</v>
      </c>
      <c r="Y394" s="40">
        <f t="shared" si="206"/>
        <v>12.731293085675873</v>
      </c>
      <c r="Z394" s="39">
        <f>(SUM($X$389:X394)/SUM($X$377:X382)-1)*100</f>
        <v>-5.2176757085826804</v>
      </c>
      <c r="AA394" s="39">
        <f t="shared" si="214"/>
        <v>-16.150377765575769</v>
      </c>
      <c r="AB394" s="39">
        <v>100.56558625190337</v>
      </c>
      <c r="AC394" s="40">
        <f t="shared" si="207"/>
        <v>1.2521236202694581</v>
      </c>
      <c r="AD394" s="39">
        <f>(SUM($AB$389:AB394)/SUM($AB$377:AB382)-1)*100</f>
        <v>-10.062084569109665</v>
      </c>
      <c r="AE394" s="39">
        <f t="shared" si="215"/>
        <v>-33.844908839809946</v>
      </c>
      <c r="AF394" s="41" t="s">
        <v>95</v>
      </c>
      <c r="AG394" s="39">
        <v>107.45</v>
      </c>
      <c r="AH394" s="39">
        <f t="shared" si="184"/>
        <v>90.602256154532355</v>
      </c>
      <c r="AI394" s="38">
        <f t="shared" si="208"/>
        <v>16.532931401359008</v>
      </c>
      <c r="AJ394" s="39">
        <f>(SUM($AH$389:AH394)/SUM($AH$377:AH382)-1)*100</f>
        <v>3.1723940094336545</v>
      </c>
      <c r="AK394" s="39">
        <f t="shared" si="216"/>
        <v>-7.3951125915118467</v>
      </c>
    </row>
    <row r="395" spans="1:37" ht="12.75" hidden="1" x14ac:dyDescent="0.2">
      <c r="A395" s="35" t="s">
        <v>81</v>
      </c>
      <c r="B395" s="35">
        <v>7</v>
      </c>
      <c r="C395" s="33" t="s">
        <v>96</v>
      </c>
      <c r="D395" s="39">
        <v>97.626674672129539</v>
      </c>
      <c r="E395" s="38">
        <f t="shared" si="201"/>
        <v>14.220506287806003</v>
      </c>
      <c r="F395" s="39">
        <f>(SUM($D$389:D395)/SUM($D$377:D383)-1)*100</f>
        <v>6.1817793811744126</v>
      </c>
      <c r="G395" s="39">
        <f t="shared" si="209"/>
        <v>-3.4716342362698498</v>
      </c>
      <c r="H395" s="39">
        <v>96.917853136023282</v>
      </c>
      <c r="I395" s="37">
        <f t="shared" si="202"/>
        <v>12.746135533030682</v>
      </c>
      <c r="J395" s="39">
        <f>(SUM($H$389:H395)/SUM($H$377:H383)-1)*100</f>
        <v>5.513219147414361</v>
      </c>
      <c r="K395" s="39">
        <f t="shared" si="210"/>
        <v>-3.6877122184273645</v>
      </c>
      <c r="L395" s="39">
        <v>140.55282200381481</v>
      </c>
      <c r="M395" s="40">
        <f t="shared" si="203"/>
        <v>122.77138801805103</v>
      </c>
      <c r="N395" s="39">
        <f>(SUM($L$389:L395)/SUM($L$377:L383)-1)*100</f>
        <v>40.12834268371568</v>
      </c>
      <c r="O395" s="39">
        <f t="shared" si="211"/>
        <v>11.194721718447738</v>
      </c>
      <c r="P395" s="39">
        <v>100.2614256804482</v>
      </c>
      <c r="Q395" s="38">
        <f t="shared" si="204"/>
        <v>1.2474362121588172</v>
      </c>
      <c r="R395" s="39">
        <f>(SUM($P$389:P395)/SUM($P$377:P383)-1)*100</f>
        <v>-6.1522102616671237</v>
      </c>
      <c r="S395" s="39">
        <f t="shared" si="212"/>
        <v>-10.144975420394658</v>
      </c>
      <c r="T395" s="39">
        <v>100.18213202687132</v>
      </c>
      <c r="U395" s="40">
        <f t="shared" si="205"/>
        <v>-2.7201655503186828</v>
      </c>
      <c r="V395" s="39">
        <f>(SUM($T$389:T395)/SUM($T$377:T383)-1)*100</f>
        <v>-6.9912050789965647</v>
      </c>
      <c r="W395" s="39">
        <f t="shared" si="213"/>
        <v>-7.8948787303206558</v>
      </c>
      <c r="X395" s="39">
        <v>102.2009111050416</v>
      </c>
      <c r="Y395" s="40">
        <f t="shared" si="206"/>
        <v>21.650305251173975</v>
      </c>
      <c r="Z395" s="39">
        <f>(SUM($X$389:X395)/SUM($X$377:X383)-1)*100</f>
        <v>-1.9804801282969686</v>
      </c>
      <c r="AA395" s="39">
        <f t="shared" si="214"/>
        <v>-12.145050762567863</v>
      </c>
      <c r="AB395" s="39">
        <v>92.779790222356723</v>
      </c>
      <c r="AC395" s="40">
        <f t="shared" si="207"/>
        <v>-9.1693192828191883</v>
      </c>
      <c r="AD395" s="39">
        <f>(SUM($AB$389:AB395)/SUM($AB$377:AB383)-1)*100</f>
        <v>-9.9440772844473386</v>
      </c>
      <c r="AE395" s="39">
        <f t="shared" si="215"/>
        <v>-31.641926987382703</v>
      </c>
      <c r="AF395" s="41" t="s">
        <v>95</v>
      </c>
      <c r="AG395" s="39">
        <v>107.79</v>
      </c>
      <c r="AH395" s="39">
        <f t="shared" si="184"/>
        <v>90.571179768187719</v>
      </c>
      <c r="AI395" s="38">
        <f t="shared" si="208"/>
        <v>10.458721360431383</v>
      </c>
      <c r="AJ395" s="39">
        <f>(SUM($AH$389:AH395)/SUM($AH$377:AH383)-1)*100</f>
        <v>4.1719926307120625</v>
      </c>
      <c r="AK395" s="39">
        <f t="shared" ref="AK395:AK407" si="217">(SUM(AH384:AH395)/SUM(AH372:AH383))*100-100</f>
        <v>-5.1350171218063423</v>
      </c>
    </row>
    <row r="396" spans="1:37" ht="12.75" hidden="1" x14ac:dyDescent="0.2">
      <c r="A396" s="35" t="s">
        <v>81</v>
      </c>
      <c r="B396" s="35">
        <v>8</v>
      </c>
      <c r="C396" s="33" t="s">
        <v>96</v>
      </c>
      <c r="D396" s="39">
        <v>97.755934339668826</v>
      </c>
      <c r="E396" s="38">
        <f t="shared" si="201"/>
        <v>16.421869692023776</v>
      </c>
      <c r="F396" s="39">
        <f>(SUM($D$389:D396)/SUM($D$377:D384)-1)*100</f>
        <v>7.3943755140816636</v>
      </c>
      <c r="G396" s="39">
        <f t="shared" si="209"/>
        <v>-1.2052541313254892</v>
      </c>
      <c r="H396" s="39">
        <v>98.109409539806308</v>
      </c>
      <c r="I396" s="37">
        <f t="shared" si="202"/>
        <v>16.621816720900412</v>
      </c>
      <c r="J396" s="39">
        <f>(SUM($H$389:H396)/SUM($H$377:H384)-1)*100</f>
        <v>6.8247513127278614</v>
      </c>
      <c r="K396" s="39">
        <f t="shared" ref="K396:K407" si="218">(SUM(H385:H396)/SUM(H373:H384))*100-100</f>
        <v>-1.4711316301215334</v>
      </c>
      <c r="L396" s="39">
        <v>71.287571458968486</v>
      </c>
      <c r="M396" s="40">
        <f t="shared" si="203"/>
        <v>-5.0450009629652897</v>
      </c>
      <c r="N396" s="39">
        <f>(SUM($L$389:L396)/SUM($L$377:L384)-1)*100</f>
        <v>34.083164665609544</v>
      </c>
      <c r="O396" s="39">
        <f t="shared" ref="O396:O407" si="219">(SUM(L385:L396)/SUM(L373:L384))*100-100</f>
        <v>13.058444890518899</v>
      </c>
      <c r="P396" s="39">
        <v>101.28703483512886</v>
      </c>
      <c r="Q396" s="38">
        <f t="shared" si="204"/>
        <v>3.2767706762736566</v>
      </c>
      <c r="R396" s="39">
        <f>(SUM($P$389:P396)/SUM($P$377:P384)-1)*100</f>
        <v>-5.0473556301908644</v>
      </c>
      <c r="S396" s="39">
        <f t="shared" ref="S396:S407" si="220">(SUM(P385:P396)/SUM(P373:P384))*100-100</f>
        <v>-8.5812137266460695</v>
      </c>
      <c r="T396" s="39">
        <v>99.866084872349219</v>
      </c>
      <c r="U396" s="40">
        <f t="shared" si="205"/>
        <v>-1.60489547483715</v>
      </c>
      <c r="V396" s="39">
        <f>(SUM($T$389:T396)/SUM($T$377:T384)-1)*100</f>
        <v>-6.3479280566379082</v>
      </c>
      <c r="W396" s="39">
        <f t="shared" ref="W396:W407" si="221">(SUM(T385:T396)/SUM(T373:T384))*100-100</f>
        <v>-7.3230502506829964</v>
      </c>
      <c r="X396" s="39">
        <v>106.66862838856805</v>
      </c>
      <c r="Y396" s="40">
        <f t="shared" si="206"/>
        <v>21.457673591639875</v>
      </c>
      <c r="Z396" s="39">
        <f>(SUM($X$389:X396)/SUM($X$377:X384)-1)*100</f>
        <v>0.64136917043675634</v>
      </c>
      <c r="AA396" s="39">
        <f t="shared" ref="AA396:AA407" si="222">(SUM(X385:X396)/SUM(X373:X384))*100-100</f>
        <v>-8.0767286508837941</v>
      </c>
      <c r="AB396" s="39">
        <v>100.33859511401573</v>
      </c>
      <c r="AC396" s="40">
        <f t="shared" si="207"/>
        <v>13.676845483953713</v>
      </c>
      <c r="AD396" s="39">
        <f>(SUM($AB$389:AB396)/SUM($AB$377:AB384)-1)*100</f>
        <v>-7.5226459901503118</v>
      </c>
      <c r="AE396" s="39">
        <f t="shared" ref="AE396:AE407" si="223">(SUM(AB385:AB396)/SUM(AB373:AB384))*100-100</f>
        <v>-27.048189770176137</v>
      </c>
      <c r="AF396" s="41" t="s">
        <v>95</v>
      </c>
      <c r="AG396" s="39">
        <v>108.21</v>
      </c>
      <c r="AH396" s="39">
        <f t="shared" si="184"/>
        <v>90.339094667469581</v>
      </c>
      <c r="AI396" s="38">
        <f t="shared" si="208"/>
        <v>12.032245550600095</v>
      </c>
      <c r="AJ396" s="39">
        <f>(SUM($AH$389:AH396)/SUM($AH$377:AH384)-1)*100</f>
        <v>5.106392790260994</v>
      </c>
      <c r="AK396" s="39">
        <f t="shared" si="217"/>
        <v>-3.1024409937568862</v>
      </c>
    </row>
    <row r="397" spans="1:37" ht="12.75" hidden="1" x14ac:dyDescent="0.2">
      <c r="A397" s="35" t="s">
        <v>81</v>
      </c>
      <c r="B397" s="35">
        <v>9</v>
      </c>
      <c r="C397" s="33" t="s">
        <v>96</v>
      </c>
      <c r="D397" s="39">
        <v>102.18647847356499</v>
      </c>
      <c r="E397" s="38">
        <f t="shared" si="201"/>
        <v>17.85170372071012</v>
      </c>
      <c r="F397" s="39">
        <f>(SUM($D$389:D397)/SUM($D$377:D385)-1)*100</f>
        <v>8.5337861344682242</v>
      </c>
      <c r="G397" s="39">
        <f t="shared" ref="G397:G407" si="224">(SUM(D386:D397)/SUM(D374:D385))*100-100</f>
        <v>1.4811104961225112</v>
      </c>
      <c r="H397" s="39">
        <v>101.29888900114695</v>
      </c>
      <c r="I397" s="37">
        <f t="shared" si="202"/>
        <v>17.667167230392522</v>
      </c>
      <c r="J397" s="39">
        <f>(SUM($H$389:H397)/SUM($H$377:H385)-1)*100</f>
        <v>7.9935197953678427</v>
      </c>
      <c r="K397" s="39">
        <f t="shared" si="218"/>
        <v>1.119293348743966</v>
      </c>
      <c r="L397" s="39">
        <v>151.71040286680491</v>
      </c>
      <c r="M397" s="40">
        <f t="shared" si="203"/>
        <v>44.063192155123119</v>
      </c>
      <c r="N397" s="39">
        <f>(SUM($L$389:L397)/SUM($L$377:L385)-1)*100</f>
        <v>35.660462141519119</v>
      </c>
      <c r="O397" s="39">
        <f t="shared" si="219"/>
        <v>21.290331453404022</v>
      </c>
      <c r="P397" s="39">
        <v>100.97281523916739</v>
      </c>
      <c r="Q397" s="38">
        <f t="shared" si="204"/>
        <v>2.4082017921225258</v>
      </c>
      <c r="R397" s="39">
        <f>(SUM($P$389:P397)/SUM($P$377:P385)-1)*100</f>
        <v>-4.2616253688301908</v>
      </c>
      <c r="S397" s="39">
        <f t="shared" si="220"/>
        <v>-7.1419730682523124</v>
      </c>
      <c r="T397" s="39">
        <v>99.782837621851954</v>
      </c>
      <c r="U397" s="40">
        <f t="shared" si="205"/>
        <v>-1.4216781639456144</v>
      </c>
      <c r="V397" s="39">
        <f>(SUM($T$389:T397)/SUM($T$377:T385)-1)*100</f>
        <v>-5.8236260505267756</v>
      </c>
      <c r="W397" s="39">
        <f t="shared" si="221"/>
        <v>-6.7557767917091809</v>
      </c>
      <c r="X397" s="39">
        <v>105.4944126142892</v>
      </c>
      <c r="Y397" s="40">
        <f t="shared" si="206"/>
        <v>15.199989089100313</v>
      </c>
      <c r="Z397" s="39">
        <f>(SUM($X$389:X397)/SUM($X$377:X385)-1)*100</f>
        <v>2.1621141957001599</v>
      </c>
      <c r="AA397" s="39">
        <f t="shared" si="222"/>
        <v>-4.674162711334148</v>
      </c>
      <c r="AB397" s="39">
        <v>100.11160397612808</v>
      </c>
      <c r="AC397" s="40">
        <f t="shared" si="207"/>
        <v>14.736143269537379</v>
      </c>
      <c r="AD397" s="39">
        <f>(SUM($AB$389:AB397)/SUM($AB$377:AB385)-1)*100</f>
        <v>-5.4745741304688567</v>
      </c>
      <c r="AE397" s="39">
        <f t="shared" si="223"/>
        <v>-21.651323666194827</v>
      </c>
      <c r="AF397" s="41" t="s">
        <v>95</v>
      </c>
      <c r="AG397" s="39">
        <v>108.52</v>
      </c>
      <c r="AH397" s="39">
        <f t="shared" si="184"/>
        <v>94.163728781390517</v>
      </c>
      <c r="AI397" s="38">
        <f t="shared" si="208"/>
        <v>13.724939307342112</v>
      </c>
      <c r="AJ397" s="39">
        <f>(SUM($AH$389:AH397)/SUM($AH$377:AH385)-1)*100</f>
        <v>6.0439711773581095</v>
      </c>
      <c r="AK397" s="39">
        <f t="shared" si="217"/>
        <v>-0.63070423373629581</v>
      </c>
    </row>
    <row r="398" spans="1:37" ht="12.75" hidden="1" x14ac:dyDescent="0.2">
      <c r="A398" s="35" t="s">
        <v>81</v>
      </c>
      <c r="B398" s="35">
        <v>10</v>
      </c>
      <c r="C398" s="33" t="s">
        <v>96</v>
      </c>
      <c r="D398" s="39">
        <v>101.25473924991712</v>
      </c>
      <c r="E398" s="38">
        <f t="shared" si="201"/>
        <v>12.052529077211574</v>
      </c>
      <c r="F398" s="39">
        <f>(SUM($D$389:D398)/SUM($D$377:D386)-1)*100</f>
        <v>8.892602798294579</v>
      </c>
      <c r="G398" s="39">
        <f t="shared" si="224"/>
        <v>3.8582463307693615</v>
      </c>
      <c r="H398" s="39">
        <v>101.0610216671661</v>
      </c>
      <c r="I398" s="37">
        <f t="shared" si="202"/>
        <v>12.439714599396339</v>
      </c>
      <c r="J398" s="39">
        <f>(SUM($H$389:H398)/SUM($H$377:H386)-1)*100</f>
        <v>8.4432880789291573</v>
      </c>
      <c r="K398" s="39">
        <f t="shared" si="218"/>
        <v>3.5440401183626733</v>
      </c>
      <c r="L398" s="39">
        <v>120.29419737281688</v>
      </c>
      <c r="M398" s="40">
        <f t="shared" si="203"/>
        <v>22.783332095565356</v>
      </c>
      <c r="N398" s="39">
        <f>(SUM($L$389:L398)/SUM($L$377:L386)-1)*100</f>
        <v>34.009767676031075</v>
      </c>
      <c r="O398" s="39">
        <f t="shared" si="219"/>
        <v>20.666715082596653</v>
      </c>
      <c r="P398" s="39">
        <v>100.98975308580353</v>
      </c>
      <c r="Q398" s="38">
        <f t="shared" si="204"/>
        <v>1.9825250559931646</v>
      </c>
      <c r="R398" s="39">
        <f>(SUM($P$389:P398)/SUM($P$377:P386)-1)*100</f>
        <v>-3.6639658781936091</v>
      </c>
      <c r="S398" s="39">
        <f t="shared" si="220"/>
        <v>-5.7274558043461496</v>
      </c>
      <c r="T398" s="39">
        <v>99.451052609023009</v>
      </c>
      <c r="U398" s="40">
        <f t="shared" si="205"/>
        <v>-2.0807063630025766</v>
      </c>
      <c r="V398" s="39">
        <f>(SUM($T$389:T398)/SUM($T$377:T386)-1)*100</f>
        <v>-5.4624849377182265</v>
      </c>
      <c r="W398" s="39">
        <f t="shared" si="221"/>
        <v>-6.2824139746818162</v>
      </c>
      <c r="X398" s="39">
        <v>107.04740767059351</v>
      </c>
      <c r="Y398" s="40">
        <f t="shared" si="206"/>
        <v>17.427837843143081</v>
      </c>
      <c r="Z398" s="39">
        <f>(SUM($X$389:X398)/SUM($X$377:X386)-1)*100</f>
        <v>3.599982449997885</v>
      </c>
      <c r="AA398" s="39">
        <f t="shared" si="222"/>
        <v>-1.0830496333605453</v>
      </c>
      <c r="AB398" s="39">
        <v>98.919900502217871</v>
      </c>
      <c r="AC398" s="40">
        <f t="shared" si="207"/>
        <v>6.408938532533341</v>
      </c>
      <c r="AD398" s="39">
        <f>(SUM($AB$389:AB398)/SUM($AB$377:AB386)-1)*100</f>
        <v>-4.4136236134866387</v>
      </c>
      <c r="AE398" s="39">
        <f t="shared" si="223"/>
        <v>-15.44268713915028</v>
      </c>
      <c r="AF398" s="41" t="s">
        <v>95</v>
      </c>
      <c r="AG398" s="39">
        <v>108.53</v>
      </c>
      <c r="AH398" s="39">
        <f t="shared" si="184"/>
        <v>93.296544043045344</v>
      </c>
      <c r="AI398" s="38">
        <f t="shared" si="208"/>
        <v>8.0465969587228727</v>
      </c>
      <c r="AJ398" s="39">
        <f>(SUM($AH$389:AH398)/SUM($AH$377:AH386)-1)*100</f>
        <v>6.2480178983533197</v>
      </c>
      <c r="AK398" s="39">
        <f t="shared" si="217"/>
        <v>1.5202666135595706</v>
      </c>
    </row>
    <row r="399" spans="1:37" ht="12.75" hidden="1" x14ac:dyDescent="0.2">
      <c r="A399" s="35" t="s">
        <v>81</v>
      </c>
      <c r="B399" s="35">
        <v>11</v>
      </c>
      <c r="C399" s="33" t="s">
        <v>96</v>
      </c>
      <c r="D399" s="39">
        <v>105.20441462414929</v>
      </c>
      <c r="E399" s="38">
        <f t="shared" si="201"/>
        <v>12.994533312188921</v>
      </c>
      <c r="F399" s="39">
        <f>(SUM($D$389:D399)/SUM($D$377:D387)-1)*100</f>
        <v>9.2826053406535713</v>
      </c>
      <c r="G399" s="39">
        <f t="shared" si="224"/>
        <v>6.2409610320436855</v>
      </c>
      <c r="H399" s="39">
        <v>105.84084709583638</v>
      </c>
      <c r="I399" s="37">
        <f t="shared" si="202"/>
        <v>13.523089685721061</v>
      </c>
      <c r="J399" s="39">
        <f>(SUM($H$389:H399)/SUM($H$377:H387)-1)*100</f>
        <v>8.9256987742355687</v>
      </c>
      <c r="K399" s="39">
        <f t="shared" si="218"/>
        <v>5.880648344234757</v>
      </c>
      <c r="L399" s="39">
        <v>88.439852741731897</v>
      </c>
      <c r="M399" s="40">
        <f t="shared" si="203"/>
        <v>11.32022935843537</v>
      </c>
      <c r="N399" s="39">
        <f>(SUM($L$389:L399)/SUM($L$377:L387)-1)*100</f>
        <v>31.873314898886541</v>
      </c>
      <c r="O399" s="39">
        <f t="shared" si="219"/>
        <v>24.788063735832779</v>
      </c>
      <c r="P399" s="39">
        <v>101.39175323296318</v>
      </c>
      <c r="Q399" s="38">
        <f t="shared" si="204"/>
        <v>3.2684091147939398</v>
      </c>
      <c r="R399" s="39">
        <f>(SUM($P$389:P399)/SUM($P$377:P387)-1)*100</f>
        <v>-3.0631078921547261</v>
      </c>
      <c r="S399" s="39">
        <f t="shared" si="220"/>
        <v>-4.1235085242059171</v>
      </c>
      <c r="T399" s="39">
        <v>102.03945730475274</v>
      </c>
      <c r="U399" s="40">
        <f t="shared" si="205"/>
        <v>2.0271655951823959</v>
      </c>
      <c r="V399" s="39">
        <f>(SUM($T$389:T399)/SUM($T$377:T387)-1)*100</f>
        <v>-4.8126240833802676</v>
      </c>
      <c r="W399" s="39">
        <f t="shared" si="221"/>
        <v>-5.3230518837234797</v>
      </c>
      <c r="X399" s="39">
        <v>99.369144670990266</v>
      </c>
      <c r="Y399" s="40">
        <f t="shared" si="206"/>
        <v>7.8184886713891615</v>
      </c>
      <c r="Z399" s="39">
        <f>(SUM($X$389:X399)/SUM($X$377:X387)-1)*100</f>
        <v>3.9667660624431722</v>
      </c>
      <c r="AA399" s="39">
        <f t="shared" si="222"/>
        <v>1.7518321128656282</v>
      </c>
      <c r="AB399" s="39">
        <v>99.873263281346013</v>
      </c>
      <c r="AC399" s="40">
        <f t="shared" si="207"/>
        <v>4.679042272005745</v>
      </c>
      <c r="AD399" s="39">
        <f>(SUM($AB$389:AB399)/SUM($AB$377:AB387)-1)*100</f>
        <v>-3.6504026411686263</v>
      </c>
      <c r="AE399" s="39">
        <f t="shared" si="223"/>
        <v>-8.986706860143471</v>
      </c>
      <c r="AF399" s="41" t="s">
        <v>95</v>
      </c>
      <c r="AG399" s="39">
        <v>109.04</v>
      </c>
      <c r="AH399" s="39">
        <f t="shared" si="184"/>
        <v>96.482405194560968</v>
      </c>
      <c r="AI399" s="38">
        <f t="shared" si="208"/>
        <v>8.3002446483571219</v>
      </c>
      <c r="AJ399" s="39">
        <f>(SUM($AH$389:AH399)/SUM($AH$377:AH387)-1)*100</f>
        <v>6.4432310695742068</v>
      </c>
      <c r="AK399" s="39">
        <f t="shared" si="217"/>
        <v>3.5934913205801564</v>
      </c>
    </row>
    <row r="400" spans="1:37" ht="12.75" hidden="1" x14ac:dyDescent="0.2">
      <c r="A400" s="35" t="s">
        <v>81</v>
      </c>
      <c r="B400" s="35">
        <v>12</v>
      </c>
      <c r="C400" s="33" t="s">
        <v>96</v>
      </c>
      <c r="D400" s="39">
        <v>129.84069322503149</v>
      </c>
      <c r="E400" s="38">
        <f t="shared" si="201"/>
        <v>21.979809748471865</v>
      </c>
      <c r="F400" s="39">
        <f>(SUM($D$389:D400)/SUM($D$377:D388)-1)*100</f>
        <v>10.527463709664865</v>
      </c>
      <c r="G400" s="39">
        <f t="shared" si="224"/>
        <v>10.527463709664858</v>
      </c>
      <c r="H400" s="39">
        <v>130.62683280943472</v>
      </c>
      <c r="I400" s="37">
        <f t="shared" si="202"/>
        <v>24.154339562274131</v>
      </c>
      <c r="J400" s="39">
        <f>(SUM($H$389:H400)/SUM($H$377:H388)-1)*100</f>
        <v>10.399770307936818</v>
      </c>
      <c r="K400" s="39">
        <f t="shared" si="218"/>
        <v>10.399770307936819</v>
      </c>
      <c r="L400" s="39">
        <v>87.338137006623015</v>
      </c>
      <c r="M400" s="40">
        <f t="shared" si="203"/>
        <v>-32.087998450300361</v>
      </c>
      <c r="N400" s="39">
        <f>(SUM($L$389:L400)/SUM($L$377:L388)-1)*100</f>
        <v>23.413585163077634</v>
      </c>
      <c r="O400" s="39">
        <f t="shared" si="219"/>
        <v>23.413585163077627</v>
      </c>
      <c r="P400" s="39">
        <v>101.91882295490393</v>
      </c>
      <c r="Q400" s="38">
        <f t="shared" si="204"/>
        <v>3.4164886104874626</v>
      </c>
      <c r="R400" s="39">
        <f>(SUM($P$389:P400)/SUM($P$377:P388)-1)*100</f>
        <v>-2.5445017282432092</v>
      </c>
      <c r="S400" s="39">
        <f t="shared" si="220"/>
        <v>-2.5445017282432048</v>
      </c>
      <c r="T400" s="39">
        <v>102.83271416279682</v>
      </c>
      <c r="U400" s="40">
        <f t="shared" si="205"/>
        <v>3.3143433691767541</v>
      </c>
      <c r="V400" s="39">
        <f>(SUM($T$389:T400)/SUM($T$377:T388)-1)*100</f>
        <v>-4.1666207548839758</v>
      </c>
      <c r="W400" s="39">
        <f t="shared" si="221"/>
        <v>-4.1666207548839793</v>
      </c>
      <c r="X400" s="39">
        <v>97.949191924488304</v>
      </c>
      <c r="Y400" s="40">
        <f t="shared" si="206"/>
        <v>5.5882711786054529</v>
      </c>
      <c r="Z400" s="39">
        <f>(SUM($X$389:X400)/SUM($X$377:X388)-1)*100</f>
        <v>4.0972513412313782</v>
      </c>
      <c r="AA400" s="39">
        <f t="shared" si="222"/>
        <v>4.0972513412313845</v>
      </c>
      <c r="AB400" s="39">
        <v>104.83301964419138</v>
      </c>
      <c r="AC400" s="40">
        <f t="shared" si="207"/>
        <v>-3.609790232182263</v>
      </c>
      <c r="AD400" s="39">
        <f>(SUM($AB$389:AB400)/SUM($AB$377:AB388)-1)*100</f>
        <v>-3.6468560709319031</v>
      </c>
      <c r="AE400" s="39">
        <f t="shared" si="223"/>
        <v>-3.6468560709319036</v>
      </c>
      <c r="AF400" s="41" t="s">
        <v>95</v>
      </c>
      <c r="AG400" s="39">
        <v>109.54</v>
      </c>
      <c r="AH400" s="39">
        <f t="shared" si="184"/>
        <v>118.53267594032452</v>
      </c>
      <c r="AI400" s="38">
        <f t="shared" si="208"/>
        <v>16.590159582481334</v>
      </c>
      <c r="AJ400" s="39">
        <f>(SUM($AH$389:AH400)/SUM($AH$377:AH388)-1)*100</f>
        <v>7.4368491230955902</v>
      </c>
      <c r="AK400" s="39">
        <f t="shared" si="217"/>
        <v>7.436849123095584</v>
      </c>
    </row>
    <row r="401" spans="1:37" ht="12.75" hidden="1" x14ac:dyDescent="0.2">
      <c r="A401" s="35" t="s">
        <v>82</v>
      </c>
      <c r="B401" s="35">
        <v>1</v>
      </c>
      <c r="C401" s="33" t="s">
        <v>96</v>
      </c>
      <c r="D401" s="39">
        <v>103.54495384784616</v>
      </c>
      <c r="E401" s="38">
        <f t="shared" si="201"/>
        <v>14.862028532956998</v>
      </c>
      <c r="F401" s="39">
        <f>(SUM($D$401:D401)/SUM($D$389:D389)-1)*100</f>
        <v>14.862028532956995</v>
      </c>
      <c r="G401" s="39">
        <f t="shared" si="224"/>
        <v>12.807651766427512</v>
      </c>
      <c r="H401" s="39">
        <v>101.96010262214624</v>
      </c>
      <c r="I401" s="37">
        <f t="shared" si="202"/>
        <v>12.286941553455463</v>
      </c>
      <c r="J401" s="39">
        <f>(SUM($H$401:H401)/SUM($H$389:H389)-1)*100</f>
        <v>12.286941553455467</v>
      </c>
      <c r="K401" s="39">
        <f t="shared" si="218"/>
        <v>12.387816777091487</v>
      </c>
      <c r="L401" s="39">
        <v>165.70327114884765</v>
      </c>
      <c r="M401" s="40">
        <f t="shared" si="203"/>
        <v>156.5952000512558</v>
      </c>
      <c r="N401" s="39">
        <f>(SUM($L$401:L401)/SUM($L$389:L389)-1)*100</f>
        <v>156.59520005125583</v>
      </c>
      <c r="O401" s="39">
        <f t="shared" si="219"/>
        <v>35.166272469177528</v>
      </c>
      <c r="P401" s="39">
        <v>102.08182557785508</v>
      </c>
      <c r="Q401" s="38">
        <f t="shared" si="204"/>
        <v>4.6392691772963559</v>
      </c>
      <c r="R401" s="39">
        <f>(SUM($P$401:P401)/SUM($P$389:P389)-1)*100</f>
        <v>4.6392691772963568</v>
      </c>
      <c r="S401" s="39">
        <f t="shared" si="220"/>
        <v>-1.2103707909496677</v>
      </c>
      <c r="T401" s="39">
        <v>103.3510314962131</v>
      </c>
      <c r="U401" s="40">
        <f t="shared" si="205"/>
        <v>4.5489343858690461</v>
      </c>
      <c r="V401" s="39">
        <f>(SUM($T$401:T401)/SUM($T$389:T389)-1)*100</f>
        <v>4.5489343858690523</v>
      </c>
      <c r="W401" s="39">
        <f t="shared" si="221"/>
        <v>-3.0767890713922696</v>
      </c>
      <c r="X401" s="39">
        <v>97.273023949963573</v>
      </c>
      <c r="Y401" s="40">
        <f t="shared" si="206"/>
        <v>3.7204179044694428</v>
      </c>
      <c r="Z401" s="39">
        <f>(SUM($X$401:X401)/SUM($X$389:X389)-1)*100</f>
        <v>3.7204179044694419</v>
      </c>
      <c r="AA401" s="39">
        <f t="shared" si="222"/>
        <v>6.0864489381507525</v>
      </c>
      <c r="AB401" s="39">
        <v>102.93764364282943</v>
      </c>
      <c r="AC401" s="40">
        <f t="shared" si="207"/>
        <v>10.408107367844437</v>
      </c>
      <c r="AD401" s="39">
        <f>(SUM($AB$401:AB401)/SUM($AB$389:AB389)-1)*100</f>
        <v>10.408107367844433</v>
      </c>
      <c r="AE401" s="39">
        <f t="shared" si="223"/>
        <v>-0.74812208597265339</v>
      </c>
      <c r="AF401" s="41" t="s">
        <v>95</v>
      </c>
      <c r="AG401" s="39">
        <v>111.21</v>
      </c>
      <c r="AH401" s="39">
        <f t="shared" si="184"/>
        <v>93.107592705553614</v>
      </c>
      <c r="AI401" s="38">
        <f t="shared" si="208"/>
        <v>8.4171129853834969</v>
      </c>
      <c r="AJ401" s="39">
        <f>(SUM($AH$401:AH401)/SUM($AH$389:AH389)-1)*100</f>
        <v>8.4171129853835005</v>
      </c>
      <c r="AK401" s="39">
        <f t="shared" si="217"/>
        <v>9.2577148083766474</v>
      </c>
    </row>
    <row r="402" spans="1:37" ht="12.75" hidden="1" x14ac:dyDescent="0.2">
      <c r="A402" s="35" t="s">
        <v>82</v>
      </c>
      <c r="B402" s="35">
        <v>2</v>
      </c>
      <c r="C402" s="33" t="s">
        <v>96</v>
      </c>
      <c r="D402" s="39">
        <v>105.95296998372868</v>
      </c>
      <c r="E402" s="38">
        <f t="shared" si="201"/>
        <v>13.110758659823517</v>
      </c>
      <c r="F402" s="39">
        <f>(SUM($D$401:D402)/SUM($D$389:D390)-1)*100</f>
        <v>13.969603772504492</v>
      </c>
      <c r="G402" s="39">
        <f t="shared" si="224"/>
        <v>14.470957871749548</v>
      </c>
      <c r="H402" s="39">
        <v>106.48125969328224</v>
      </c>
      <c r="I402" s="37">
        <f t="shared" si="202"/>
        <v>13.45382710110907</v>
      </c>
      <c r="J402" s="39">
        <f>(SUM($H$401:H402)/SUM($H$389:H390)-1)*100</f>
        <v>12.880024563686575</v>
      </c>
      <c r="K402" s="39">
        <f t="shared" si="218"/>
        <v>14.015492669451461</v>
      </c>
      <c r="L402" s="39">
        <v>68.554314756691298</v>
      </c>
      <c r="M402" s="40">
        <f t="shared" si="203"/>
        <v>-5.5410534866335865</v>
      </c>
      <c r="N402" s="39">
        <f>(SUM($L$401:L402)/SUM($L$389:L390)-1)*100</f>
        <v>70.799600010501294</v>
      </c>
      <c r="O402" s="39">
        <f t="shared" si="219"/>
        <v>39.978551151548146</v>
      </c>
      <c r="P402" s="39">
        <v>102.9448185243368</v>
      </c>
      <c r="Q402" s="38">
        <f t="shared" si="204"/>
        <v>4.3861539506405052</v>
      </c>
      <c r="R402" s="39">
        <f>(SUM($P$401:P402)/SUM($P$389:P390)-1)*100</f>
        <v>4.5120256119172364</v>
      </c>
      <c r="S402" s="39">
        <f t="shared" si="220"/>
        <v>0.25148731795083279</v>
      </c>
      <c r="T402" s="39">
        <v>103.5374778175747</v>
      </c>
      <c r="U402" s="40">
        <f t="shared" si="205"/>
        <v>4.5340170667073778</v>
      </c>
      <c r="V402" s="39">
        <f>(SUM($T$401:T402)/SUM($T$389:T390)-1)*100</f>
        <v>4.5414684724538468</v>
      </c>
      <c r="W402" s="39">
        <f t="shared" si="221"/>
        <v>-1.9250850948662332</v>
      </c>
      <c r="X402" s="39">
        <v>98.437535461645069</v>
      </c>
      <c r="Y402" s="40">
        <f t="shared" si="206"/>
        <v>2.6433127256347007</v>
      </c>
      <c r="Z402" s="39">
        <f>(SUM($X$401:X402)/SUM($X$389:X390)-1)*100</f>
        <v>3.1758500729435424</v>
      </c>
      <c r="AA402" s="39">
        <f t="shared" si="222"/>
        <v>8.5103840872306193</v>
      </c>
      <c r="AB402" s="39">
        <v>113.59487756665499</v>
      </c>
      <c r="AC402" s="40">
        <f t="shared" si="207"/>
        <v>9.3523804321105501</v>
      </c>
      <c r="AD402" s="39">
        <f>(SUM($AB$401:AB402)/SUM($AB$389:AB390)-1)*100</f>
        <v>9.851734561681269</v>
      </c>
      <c r="AE402" s="39">
        <f t="shared" si="223"/>
        <v>2.3223413452262633</v>
      </c>
      <c r="AF402" s="41" t="s">
        <v>95</v>
      </c>
      <c r="AG402" s="39">
        <v>113.09</v>
      </c>
      <c r="AH402" s="39">
        <f t="shared" si="184"/>
        <v>93.689070637305392</v>
      </c>
      <c r="AI402" s="38">
        <f t="shared" si="208"/>
        <v>5.6793948182593681</v>
      </c>
      <c r="AJ402" s="39">
        <f>(SUM($AH$401:AH402)/SUM($AH$389:AH390)-1)*100</f>
        <v>7.0264896331272864</v>
      </c>
      <c r="AK402" s="39">
        <f t="shared" si="217"/>
        <v>10.347354903796571</v>
      </c>
    </row>
    <row r="403" spans="1:37" ht="12.75" hidden="1" x14ac:dyDescent="0.2">
      <c r="A403" s="35" t="s">
        <v>82</v>
      </c>
      <c r="B403" s="35">
        <v>3</v>
      </c>
      <c r="C403" s="33" t="s">
        <v>96</v>
      </c>
      <c r="D403" s="39">
        <v>111.86175544409203</v>
      </c>
      <c r="E403" s="38">
        <f t="shared" si="201"/>
        <v>16.954074075869613</v>
      </c>
      <c r="F403" s="39">
        <f>(SUM($D$401:D403)/SUM($D$389:D391)-1)*100</f>
        <v>14.991027890111219</v>
      </c>
      <c r="G403" s="39">
        <f t="shared" si="224"/>
        <v>16.159131769284613</v>
      </c>
      <c r="H403" s="39">
        <v>112.1441921601501</v>
      </c>
      <c r="I403" s="37">
        <f t="shared" si="202"/>
        <v>17.944663409315552</v>
      </c>
      <c r="J403" s="39">
        <f>(SUM($H$401:H403)/SUM($H$389:H391)-1)*100</f>
        <v>14.601469801412726</v>
      </c>
      <c r="K403" s="39">
        <f t="shared" si="218"/>
        <v>15.893914356408516</v>
      </c>
      <c r="L403" s="39">
        <v>77.208153283141343</v>
      </c>
      <c r="M403" s="40">
        <f t="shared" si="203"/>
        <v>-33.390020333163662</v>
      </c>
      <c r="N403" s="39">
        <f>(SUM($L$401:L403)/SUM($L$389:L391)-1)*100</f>
        <v>23.077725114853465</v>
      </c>
      <c r="O403" s="39">
        <f t="shared" si="219"/>
        <v>30.145848343058077</v>
      </c>
      <c r="P403" s="39">
        <v>104.1951278573962</v>
      </c>
      <c r="Q403" s="38">
        <f t="shared" si="204"/>
        <v>4.9966837175072527</v>
      </c>
      <c r="R403" s="39">
        <f>(SUM($P$401:P403)/SUM($P$389:P391)-1)*100</f>
        <v>4.6748350324964605</v>
      </c>
      <c r="S403" s="39">
        <f t="shared" si="220"/>
        <v>1.6571289694425957</v>
      </c>
      <c r="T403" s="39">
        <v>104.10008475223694</v>
      </c>
      <c r="U403" s="40">
        <f t="shared" si="205"/>
        <v>5.0208831118352606</v>
      </c>
      <c r="V403" s="39">
        <f>(SUM($T$401:T403)/SUM($T$389:T391)-1)*100</f>
        <v>4.7014592622618201</v>
      </c>
      <c r="W403" s="39">
        <f t="shared" si="221"/>
        <v>-0.58693095667460682</v>
      </c>
      <c r="X403" s="39">
        <v>100.36837067778796</v>
      </c>
      <c r="Y403" s="40">
        <f t="shared" si="206"/>
        <v>1.7111315547378325</v>
      </c>
      <c r="Z403" s="39">
        <f>(SUM($X$401:X403)/SUM($X$389:X391)-1)*100</f>
        <v>2.6746188033148988</v>
      </c>
      <c r="AA403" s="39">
        <f t="shared" si="222"/>
        <v>9.6488470911250062</v>
      </c>
      <c r="AB403" s="39">
        <v>123.10580624414784</v>
      </c>
      <c r="AC403" s="40">
        <f t="shared" si="207"/>
        <v>18.793636886345539</v>
      </c>
      <c r="AD403" s="39">
        <f>(SUM($AB$401:AB403)/SUM($AB$389:AB391)-1)*100</f>
        <v>12.93292953308236</v>
      </c>
      <c r="AE403" s="39">
        <f t="shared" si="223"/>
        <v>6.048477869949707</v>
      </c>
      <c r="AF403" s="41" t="s">
        <v>95</v>
      </c>
      <c r="AG403" s="39">
        <v>113.94</v>
      </c>
      <c r="AH403" s="39">
        <f t="shared" si="184"/>
        <v>98.176018469450611</v>
      </c>
      <c r="AI403" s="38">
        <f t="shared" si="208"/>
        <v>8.9580038893589489</v>
      </c>
      <c r="AJ403" s="39">
        <f>(SUM($AH$401:AH403)/SUM($AH$389:AH391)-1)*100</f>
        <v>7.6841364084203168</v>
      </c>
      <c r="AK403" s="39">
        <f t="shared" si="217"/>
        <v>11.398490705721187</v>
      </c>
    </row>
    <row r="404" spans="1:37" ht="12.75" hidden="1" x14ac:dyDescent="0.2">
      <c r="A404" s="35" t="s">
        <v>82</v>
      </c>
      <c r="B404" s="35">
        <v>4</v>
      </c>
      <c r="C404" s="33" t="s">
        <v>96</v>
      </c>
      <c r="D404" s="39">
        <v>107.71070026899554</v>
      </c>
      <c r="E404" s="38">
        <f t="shared" si="201"/>
        <v>11.349621525635342</v>
      </c>
      <c r="F404" s="39">
        <f>(SUM($D$401:D404)/SUM($D$389:D392)-1)*100</f>
        <v>14.054708674652794</v>
      </c>
      <c r="G404" s="39">
        <f t="shared" si="224"/>
        <v>15.311804350603325</v>
      </c>
      <c r="H404" s="39">
        <v>106.98898226172564</v>
      </c>
      <c r="I404" s="37">
        <f t="shared" si="202"/>
        <v>10.593577093818098</v>
      </c>
      <c r="J404" s="39">
        <f>(SUM($H$401:H404)/SUM($H$389:H392)-1)*100</f>
        <v>13.571598062409528</v>
      </c>
      <c r="K404" s="39">
        <f t="shared" si="218"/>
        <v>15.144616308292896</v>
      </c>
      <c r="L404" s="39">
        <v>129.92602153344245</v>
      </c>
      <c r="M404" s="40">
        <f t="shared" si="203"/>
        <v>31.430512812193257</v>
      </c>
      <c r="N404" s="39">
        <f>(SUM($L$401:L404)/SUM($L$389:L392)-1)*100</f>
        <v>25.424049075885669</v>
      </c>
      <c r="O404" s="39">
        <f t="shared" si="219"/>
        <v>24.279033901136131</v>
      </c>
      <c r="P404" s="39">
        <v>104.45209366757993</v>
      </c>
      <c r="Q404" s="38">
        <f t="shared" si="204"/>
        <v>5.2249646571696786</v>
      </c>
      <c r="R404" s="39">
        <f>(SUM($P$401:P404)/SUM($P$389:P392)-1)*100</f>
        <v>4.8131984507925996</v>
      </c>
      <c r="S404" s="39">
        <f t="shared" si="220"/>
        <v>2.6400903856448821</v>
      </c>
      <c r="T404" s="39">
        <v>103.30467791354985</v>
      </c>
      <c r="U404" s="40">
        <f t="shared" si="205"/>
        <v>4.3595960894733423</v>
      </c>
      <c r="V404" s="39">
        <f>(SUM($T$401:T404)/SUM($T$389:T392)-1)*100</f>
        <v>4.6160057000808052</v>
      </c>
      <c r="W404" s="39">
        <f t="shared" si="221"/>
        <v>0.59082629686272981</v>
      </c>
      <c r="X404" s="39">
        <v>103.36072700578892</v>
      </c>
      <c r="Y404" s="40">
        <f t="shared" si="206"/>
        <v>5.0795297592148358</v>
      </c>
      <c r="Z404" s="39">
        <f>(SUM($X$401:X404)/SUM($X$389:X392)-1)*100</f>
        <v>3.286304031083076</v>
      </c>
      <c r="AA404" s="39">
        <f t="shared" si="222"/>
        <v>9.7624002022038212</v>
      </c>
      <c r="AB404" s="39">
        <v>128.326602415564</v>
      </c>
      <c r="AC404" s="40">
        <f t="shared" si="207"/>
        <v>18.921406221240574</v>
      </c>
      <c r="AD404" s="39">
        <f>(SUM($AB$401:AB404)/SUM($AB$389:AB392)-1)*100</f>
        <v>14.514247625395749</v>
      </c>
      <c r="AE404" s="39">
        <f t="shared" si="223"/>
        <v>6.9877128261481829</v>
      </c>
      <c r="AF404" s="41" t="s">
        <v>95</v>
      </c>
      <c r="AG404" s="39">
        <v>115.41</v>
      </c>
      <c r="AH404" s="39">
        <f t="shared" si="184"/>
        <v>93.32874124338926</v>
      </c>
      <c r="AI404" s="38">
        <f t="shared" si="208"/>
        <v>2.994299435591131</v>
      </c>
      <c r="AJ404" s="39">
        <f>(SUM($AH$401:AH404)/SUM($AH$389:AH392)-1)*100</f>
        <v>6.4878857328487527</v>
      </c>
      <c r="AK404" s="39">
        <f t="shared" si="217"/>
        <v>10.018518781647543</v>
      </c>
    </row>
    <row r="405" spans="1:37" ht="12.75" hidden="1" x14ac:dyDescent="0.2">
      <c r="A405" s="35" t="s">
        <v>82</v>
      </c>
      <c r="B405" s="35">
        <v>5</v>
      </c>
      <c r="C405" s="33" t="s">
        <v>96</v>
      </c>
      <c r="D405" s="39">
        <v>108.90298908015583</v>
      </c>
      <c r="E405" s="38">
        <f t="shared" si="201"/>
        <v>17.628745351796638</v>
      </c>
      <c r="F405" s="39">
        <f>(SUM($D$401:D405)/SUM($D$389:D393)-1)*100</f>
        <v>14.760566520654717</v>
      </c>
      <c r="G405" s="39">
        <f t="shared" si="224"/>
        <v>15.808070387240278</v>
      </c>
      <c r="H405" s="39">
        <v>109.32993324226956</v>
      </c>
      <c r="I405" s="37">
        <f t="shared" si="202"/>
        <v>17.709660417946168</v>
      </c>
      <c r="J405" s="39">
        <f>(SUM($H$401:H405)/SUM($H$389:H393)-1)*100</f>
        <v>14.390471601387599</v>
      </c>
      <c r="K405" s="39">
        <f t="shared" si="218"/>
        <v>15.726057855487426</v>
      </c>
      <c r="L405" s="39">
        <v>79.136560947438198</v>
      </c>
      <c r="M405" s="40">
        <f t="shared" si="203"/>
        <v>11.799768008837333</v>
      </c>
      <c r="N405" s="39">
        <f>(SUM($L$401:L405)/SUM($L$389:L393)-1)*100</f>
        <v>23.142584317530492</v>
      </c>
      <c r="O405" s="39">
        <f t="shared" si="219"/>
        <v>23.804928033017475</v>
      </c>
      <c r="P405" s="39">
        <v>104.74525365954899</v>
      </c>
      <c r="Q405" s="38">
        <f t="shared" si="204"/>
        <v>5.6519705601497208</v>
      </c>
      <c r="R405" s="39">
        <f>(SUM($P$401:P405)/SUM($P$389:P393)-1)*100</f>
        <v>4.9815948839972535</v>
      </c>
      <c r="S405" s="39">
        <f t="shared" si="220"/>
        <v>3.3224340136273014</v>
      </c>
      <c r="T405" s="39">
        <v>103.10240773465567</v>
      </c>
      <c r="U405" s="40">
        <f t="shared" si="205"/>
        <v>2.8338414084975625</v>
      </c>
      <c r="V405" s="39">
        <f>(SUM($T$401:T405)/SUM($T$389:T393)-1)*100</f>
        <v>4.2559592145473113</v>
      </c>
      <c r="W405" s="39">
        <f t="shared" si="221"/>
        <v>1.2051599655791279</v>
      </c>
      <c r="X405" s="39">
        <v>105.52196019843652</v>
      </c>
      <c r="Y405" s="40">
        <f t="shared" si="206"/>
        <v>9.6695795891542815</v>
      </c>
      <c r="Z405" s="39">
        <f>(SUM($X$401:X405)/SUM($X$389:X393)-1)*100</f>
        <v>4.5580470401862749</v>
      </c>
      <c r="AA405" s="39">
        <f t="shared" si="222"/>
        <v>10.124412822795861</v>
      </c>
      <c r="AB405" s="39">
        <v>128.326602415564</v>
      </c>
      <c r="AC405" s="40">
        <f t="shared" si="207"/>
        <v>36.625079297948815</v>
      </c>
      <c r="AD405" s="39">
        <f>(SUM($AB$401:AB405)/SUM($AB$389:AB393)-1)*100</f>
        <v>18.646507872882157</v>
      </c>
      <c r="AE405" s="39">
        <f t="shared" si="223"/>
        <v>9.9445273986111573</v>
      </c>
      <c r="AF405" s="41" t="s">
        <v>95</v>
      </c>
      <c r="AG405" s="39">
        <v>116.35</v>
      </c>
      <c r="AH405" s="39">
        <f t="shared" ref="AH405:AH468" si="225">D405/AG405*100</f>
        <v>93.599474929227185</v>
      </c>
      <c r="AI405" s="38">
        <f t="shared" si="208"/>
        <v>8.5904902297935166</v>
      </c>
      <c r="AJ405" s="39">
        <f>(SUM($AH$401:AH405)/SUM($AH$389:AH393)-1)*100</f>
        <v>6.8984297520376492</v>
      </c>
      <c r="AK405" s="39">
        <f t="shared" si="217"/>
        <v>9.9986049869542342</v>
      </c>
    </row>
    <row r="406" spans="1:37" ht="12.75" hidden="1" x14ac:dyDescent="0.2">
      <c r="A406" s="35" t="s">
        <v>82</v>
      </c>
      <c r="B406" s="35">
        <v>6</v>
      </c>
      <c r="C406" s="33" t="s">
        <v>96</v>
      </c>
      <c r="D406" s="39">
        <v>111.96007603769156</v>
      </c>
      <c r="E406" s="38">
        <f t="shared" si="201"/>
        <v>15.005272780619805</v>
      </c>
      <c r="F406" s="39">
        <f>(SUM($D$401:D406)/SUM($D$389:D394)-1)*100</f>
        <v>14.802646306904332</v>
      </c>
      <c r="G406" s="39">
        <f t="shared" si="224"/>
        <v>15.429960767638391</v>
      </c>
      <c r="H406" s="39">
        <v>111.17448357173849</v>
      </c>
      <c r="I406" s="37">
        <f t="shared" si="202"/>
        <v>14.868701892648332</v>
      </c>
      <c r="J406" s="39">
        <f>(SUM($H$401:H406)/SUM($H$389:H394)-1)*100</f>
        <v>14.472226295851609</v>
      </c>
      <c r="K406" s="39">
        <f t="shared" si="218"/>
        <v>15.422143602915412</v>
      </c>
      <c r="L406" s="39">
        <v>101.12667547829462</v>
      </c>
      <c r="M406" s="40">
        <f t="shared" si="203"/>
        <v>-14.061470049463054</v>
      </c>
      <c r="N406" s="39">
        <f>(SUM($L$401:L406)/SUM($L$389:L394)-1)*100</f>
        <v>15.04097659771757</v>
      </c>
      <c r="O406" s="39">
        <f t="shared" si="219"/>
        <v>17.561687057739633</v>
      </c>
      <c r="P406" s="39">
        <v>105.2418610185281</v>
      </c>
      <c r="Q406" s="38">
        <f t="shared" si="204"/>
        <v>5.9204505090783499</v>
      </c>
      <c r="R406" s="39">
        <f>(SUM($P$401:P406)/SUM($P$389:P394)-1)*100</f>
        <v>5.1388563022630729</v>
      </c>
      <c r="S406" s="39">
        <f t="shared" si="220"/>
        <v>3.8699785181687218</v>
      </c>
      <c r="T406" s="39">
        <v>103.65340477384566</v>
      </c>
      <c r="U406" s="40">
        <f t="shared" si="205"/>
        <v>4.0997015069751797</v>
      </c>
      <c r="V406" s="39">
        <f>(SUM($T$401:T406)/SUM($T$389:T394)-1)*100</f>
        <v>4.229847119889274</v>
      </c>
      <c r="W406" s="39">
        <f t="shared" si="221"/>
        <v>1.8747795267718459</v>
      </c>
      <c r="X406" s="39">
        <v>104.10200745193457</v>
      </c>
      <c r="Y406" s="40">
        <f t="shared" si="206"/>
        <v>5.8789630865431945</v>
      </c>
      <c r="Z406" s="39">
        <f>(SUM($X$401:X406)/SUM($X$389:X394)-1)*100</f>
        <v>4.7814796225008838</v>
      </c>
      <c r="AA406" s="39">
        <f t="shared" si="222"/>
        <v>9.5491063418976267</v>
      </c>
      <c r="AB406" s="39">
        <v>136.61177894846352</v>
      </c>
      <c r="AC406" s="40">
        <f t="shared" si="207"/>
        <v>35.84346697514323</v>
      </c>
      <c r="AD406" s="39">
        <f>(SUM($AB$401:AB406)/SUM($AB$389:AB394)-1)*100</f>
        <v>21.513854259773257</v>
      </c>
      <c r="AE406" s="39">
        <f t="shared" si="223"/>
        <v>12.888555508221586</v>
      </c>
      <c r="AF406" s="41" t="s">
        <v>95</v>
      </c>
      <c r="AG406" s="39">
        <v>117</v>
      </c>
      <c r="AH406" s="39">
        <f t="shared" si="225"/>
        <v>95.69237268178766</v>
      </c>
      <c r="AI406" s="38">
        <f t="shared" si="208"/>
        <v>5.6180902587828854</v>
      </c>
      <c r="AJ406" s="39">
        <f>(SUM($AH$401:AH406)/SUM($AH$389:AH394)-1)*100</f>
        <v>6.6804021086836141</v>
      </c>
      <c r="AK406" s="39">
        <f t="shared" si="217"/>
        <v>9.1405260306850096</v>
      </c>
    </row>
    <row r="407" spans="1:37" ht="12.75" hidden="1" x14ac:dyDescent="0.2">
      <c r="A407" s="35" t="s">
        <v>82</v>
      </c>
      <c r="B407" s="35">
        <v>7</v>
      </c>
      <c r="C407" s="33" t="s">
        <v>96</v>
      </c>
      <c r="D407" s="39">
        <v>113.81948318662171</v>
      </c>
      <c r="E407" s="38">
        <f t="shared" si="201"/>
        <v>16.586459150508077</v>
      </c>
      <c r="F407" s="39">
        <f>(SUM($D$401:D407)/SUM($D$389:D395)-1)*100</f>
        <v>15.065012687950929</v>
      </c>
      <c r="G407" s="39">
        <f t="shared" si="224"/>
        <v>15.622321193029947</v>
      </c>
      <c r="H407" s="39">
        <v>113.9661395573502</v>
      </c>
      <c r="I407" s="37">
        <f t="shared" si="202"/>
        <v>17.59044992195588</v>
      </c>
      <c r="J407" s="39">
        <f>(SUM($H$401:H407)/SUM($H$389:H395)-1)*100</f>
        <v>14.92800732946642</v>
      </c>
      <c r="K407" s="39">
        <f t="shared" si="218"/>
        <v>15.814599374822151</v>
      </c>
      <c r="L407" s="39">
        <v>70.445636099133125</v>
      </c>
      <c r="M407" s="40">
        <f t="shared" si="203"/>
        <v>-49.879600356070306</v>
      </c>
      <c r="N407" s="39">
        <f>(SUM($L$401:L407)/SUM($L$389:L395)-1)*100</f>
        <v>1.640520661816125</v>
      </c>
      <c r="O407" s="39">
        <f t="shared" si="219"/>
        <v>3.7550129757929511</v>
      </c>
      <c r="P407" s="39">
        <v>105.29203053384973</v>
      </c>
      <c r="Q407" s="38">
        <f t="shared" si="204"/>
        <v>5.0174878516439492</v>
      </c>
      <c r="R407" s="39">
        <f>(SUM($P$401:P407)/SUM($P$389:P395)-1)*100</f>
        <v>5.1213081697081053</v>
      </c>
      <c r="S407" s="39">
        <f t="shared" si="220"/>
        <v>4.185991501425292</v>
      </c>
      <c r="T407" s="39">
        <v>103.96566796243607</v>
      </c>
      <c r="U407" s="40">
        <f t="shared" si="205"/>
        <v>3.7766574328343552</v>
      </c>
      <c r="V407" s="39">
        <f>(SUM($T$401:T407)/SUM($T$389:T395)-1)*100</f>
        <v>4.1646176770759435</v>
      </c>
      <c r="W407" s="39">
        <f t="shared" si="221"/>
        <v>2.4279609961251651</v>
      </c>
      <c r="X407" s="39">
        <v>103.36698782036784</v>
      </c>
      <c r="Y407" s="40">
        <f t="shared" si="206"/>
        <v>1.1409650879998168</v>
      </c>
      <c r="Z407" s="39">
        <f>(SUM($X$401:X407)/SUM($X$389:X395)-1)*100</f>
        <v>4.2371057055049066</v>
      </c>
      <c r="AA407" s="39">
        <f t="shared" si="222"/>
        <v>7.9020174615390033</v>
      </c>
      <c r="AB407" s="39">
        <v>135.89675686411741</v>
      </c>
      <c r="AC407" s="40">
        <f t="shared" si="207"/>
        <v>46.472369185601991</v>
      </c>
      <c r="AD407" s="39">
        <f>(SUM($AB$401:AB407)/SUM($AB$389:AB395)-1)*100</f>
        <v>24.841296698726701</v>
      </c>
      <c r="AE407" s="39">
        <f t="shared" si="223"/>
        <v>17.483061516916209</v>
      </c>
      <c r="AF407" s="41" t="s">
        <v>95</v>
      </c>
      <c r="AG407" s="39">
        <v>117.71</v>
      </c>
      <c r="AH407" s="39">
        <f t="shared" si="225"/>
        <v>96.694828975126768</v>
      </c>
      <c r="AI407" s="38">
        <f t="shared" si="208"/>
        <v>6.7611454577628507</v>
      </c>
      <c r="AJ407" s="39">
        <f>(SUM($AH$401:AH407)/SUM($AH$389:AH395)-1)*100</f>
        <v>6.6921476427523885</v>
      </c>
      <c r="AK407" s="39">
        <f t="shared" si="217"/>
        <v>8.8361603827060691</v>
      </c>
    </row>
    <row r="408" spans="1:37" ht="12.75" hidden="1" x14ac:dyDescent="0.2">
      <c r="A408" s="35">
        <v>2019</v>
      </c>
      <c r="B408" s="35">
        <v>1</v>
      </c>
      <c r="C408" s="33" t="s">
        <v>97</v>
      </c>
      <c r="D408" s="39">
        <v>67.387360879119441</v>
      </c>
      <c r="E408" s="38"/>
      <c r="F408" s="39"/>
      <c r="G408" s="37"/>
      <c r="H408" s="39">
        <v>66.996166008502954</v>
      </c>
      <c r="I408" s="37"/>
      <c r="J408" s="40"/>
      <c r="K408" s="37"/>
      <c r="L408" s="39">
        <v>119.53840377059909</v>
      </c>
      <c r="M408" s="40"/>
      <c r="N408" s="40"/>
      <c r="O408" s="40"/>
      <c r="P408" s="39">
        <v>104.43243125467204</v>
      </c>
      <c r="Q408" s="38"/>
      <c r="R408" s="40"/>
      <c r="S408" s="40"/>
      <c r="T408" s="39">
        <v>105.10568990505143</v>
      </c>
      <c r="U408" s="40"/>
      <c r="V408" s="40"/>
      <c r="W408" s="40"/>
      <c r="X408" s="39">
        <v>101.67212876886481</v>
      </c>
      <c r="Y408" s="40"/>
      <c r="Z408" s="40"/>
      <c r="AA408" s="40"/>
      <c r="AB408" s="39">
        <v>135.79803397843517</v>
      </c>
      <c r="AC408" s="40"/>
      <c r="AD408" s="40"/>
      <c r="AE408" s="40"/>
      <c r="AF408" s="41" t="s">
        <v>95</v>
      </c>
      <c r="AG408" s="39">
        <v>100.55</v>
      </c>
      <c r="AH408" s="39">
        <f t="shared" si="225"/>
        <v>67.018757711705064</v>
      </c>
      <c r="AI408" s="38"/>
      <c r="AJ408" s="40"/>
      <c r="AK408" s="40"/>
    </row>
    <row r="409" spans="1:37" ht="12.75" hidden="1" x14ac:dyDescent="0.2">
      <c r="A409" s="35">
        <v>2019</v>
      </c>
      <c r="B409" s="35">
        <v>2</v>
      </c>
      <c r="C409" s="33" t="s">
        <v>97</v>
      </c>
      <c r="D409" s="39">
        <v>80.2963109027542</v>
      </c>
      <c r="E409" s="38"/>
      <c r="F409" s="39"/>
      <c r="G409" s="37"/>
      <c r="H409" s="39">
        <v>79.966660461905008</v>
      </c>
      <c r="I409" s="37"/>
      <c r="J409" s="40"/>
      <c r="K409" s="37"/>
      <c r="L409" s="39">
        <v>114.06139237248966</v>
      </c>
      <c r="M409" s="40"/>
      <c r="N409" s="40"/>
      <c r="O409" s="40"/>
      <c r="P409" s="39">
        <v>106.60172536193524</v>
      </c>
      <c r="Q409" s="38"/>
      <c r="R409" s="40"/>
      <c r="S409" s="40"/>
      <c r="T409" s="39">
        <v>105.74720271377858</v>
      </c>
      <c r="U409" s="40"/>
      <c r="V409" s="40"/>
      <c r="W409" s="40"/>
      <c r="X409" s="39">
        <v>107.0281836977267</v>
      </c>
      <c r="Y409" s="40"/>
      <c r="Z409" s="40"/>
      <c r="AA409" s="40"/>
      <c r="AB409" s="39">
        <v>140.23753691633422</v>
      </c>
      <c r="AC409" s="40"/>
      <c r="AD409" s="40"/>
      <c r="AE409" s="40"/>
      <c r="AF409" s="41" t="s">
        <v>95</v>
      </c>
      <c r="AG409" s="39">
        <v>101.24</v>
      </c>
      <c r="AH409" s="39">
        <f t="shared" si="225"/>
        <v>79.312831788575863</v>
      </c>
      <c r="AI409" s="38"/>
      <c r="AJ409" s="40"/>
      <c r="AK409" s="40"/>
    </row>
    <row r="410" spans="1:37" ht="12.75" hidden="1" x14ac:dyDescent="0.2">
      <c r="A410" s="35">
        <v>2019</v>
      </c>
      <c r="B410" s="35">
        <v>3</v>
      </c>
      <c r="C410" s="33" t="s">
        <v>97</v>
      </c>
      <c r="D410" s="39">
        <v>90.427370803173446</v>
      </c>
      <c r="E410" s="38"/>
      <c r="F410" s="39"/>
      <c r="G410" s="37"/>
      <c r="H410" s="39">
        <v>90.140064731397146</v>
      </c>
      <c r="I410" s="37"/>
      <c r="J410" s="40"/>
      <c r="K410" s="37"/>
      <c r="L410" s="39">
        <v>105.94935450133605</v>
      </c>
      <c r="M410" s="40"/>
      <c r="N410" s="40"/>
      <c r="O410" s="40"/>
      <c r="P410" s="39">
        <v>106.78926370468265</v>
      </c>
      <c r="Q410" s="38"/>
      <c r="R410" s="40"/>
      <c r="S410" s="40"/>
      <c r="T410" s="39">
        <v>106.04075944964077</v>
      </c>
      <c r="U410" s="40"/>
      <c r="V410" s="40"/>
      <c r="W410" s="40"/>
      <c r="X410" s="39">
        <v>106.4047948619944</v>
      </c>
      <c r="Y410" s="40"/>
      <c r="Z410" s="40"/>
      <c r="AA410" s="40"/>
      <c r="AB410" s="39">
        <v>154.34531720462707</v>
      </c>
      <c r="AC410" s="40"/>
      <c r="AD410" s="40"/>
      <c r="AE410" s="40"/>
      <c r="AF410" s="41" t="s">
        <v>95</v>
      </c>
      <c r="AG410" s="39">
        <v>101.53</v>
      </c>
      <c r="AH410" s="39">
        <f t="shared" si="225"/>
        <v>89.064681181102571</v>
      </c>
      <c r="AI410" s="38"/>
      <c r="AJ410" s="40"/>
      <c r="AK410" s="40"/>
    </row>
    <row r="411" spans="1:37" ht="12.75" hidden="1" x14ac:dyDescent="0.2">
      <c r="A411" s="35">
        <v>2019</v>
      </c>
      <c r="B411" s="35">
        <v>4</v>
      </c>
      <c r="C411" s="33" t="s">
        <v>97</v>
      </c>
      <c r="D411" s="39">
        <v>84.184285716416511</v>
      </c>
      <c r="E411" s="38"/>
      <c r="F411" s="39"/>
      <c r="G411" s="37"/>
      <c r="H411" s="39">
        <v>84.086232511001327</v>
      </c>
      <c r="I411" s="37"/>
      <c r="J411" s="40"/>
      <c r="K411" s="37"/>
      <c r="L411" s="39">
        <v>88.396770444910373</v>
      </c>
      <c r="M411" s="40"/>
      <c r="N411" s="40"/>
      <c r="O411" s="40"/>
      <c r="P411" s="39">
        <v>107.77106519277156</v>
      </c>
      <c r="Q411" s="38"/>
      <c r="R411" s="40"/>
      <c r="S411" s="40"/>
      <c r="T411" s="39">
        <v>108.26355009259034</v>
      </c>
      <c r="U411" s="40"/>
      <c r="V411" s="40"/>
      <c r="W411" s="40"/>
      <c r="X411" s="39">
        <v>105.10971694524407</v>
      </c>
      <c r="Y411" s="40"/>
      <c r="Z411" s="40"/>
      <c r="AA411" s="40"/>
      <c r="AB411" s="39">
        <v>146.04375188247212</v>
      </c>
      <c r="AC411" s="40"/>
      <c r="AD411" s="40"/>
      <c r="AE411" s="40"/>
      <c r="AF411" s="41" t="s">
        <v>95</v>
      </c>
      <c r="AG411" s="39">
        <v>102</v>
      </c>
      <c r="AH411" s="39">
        <f t="shared" si="225"/>
        <v>82.533613447467175</v>
      </c>
      <c r="AI411" s="38"/>
      <c r="AJ411" s="40"/>
      <c r="AK411" s="40"/>
    </row>
    <row r="412" spans="1:37" ht="12.75" hidden="1" x14ac:dyDescent="0.2">
      <c r="A412" s="35">
        <v>2019</v>
      </c>
      <c r="B412" s="36">
        <v>5</v>
      </c>
      <c r="C412" s="33" t="s">
        <v>97</v>
      </c>
      <c r="D412" s="39">
        <v>96.417978489004483</v>
      </c>
      <c r="E412" s="38"/>
      <c r="F412" s="39"/>
      <c r="G412" s="37"/>
      <c r="H412" s="39">
        <v>95.873791302905715</v>
      </c>
      <c r="I412" s="37"/>
      <c r="J412" s="40"/>
      <c r="K412" s="37"/>
      <c r="L412" s="39">
        <v>163.27326446851831</v>
      </c>
      <c r="M412" s="40"/>
      <c r="N412" s="40"/>
      <c r="O412" s="40"/>
      <c r="P412" s="39">
        <v>107.51277079284115</v>
      </c>
      <c r="Q412" s="38"/>
      <c r="R412" s="40"/>
      <c r="S412" s="40"/>
      <c r="T412" s="39">
        <v>108.31685407587227</v>
      </c>
      <c r="U412" s="40"/>
      <c r="V412" s="40"/>
      <c r="W412" s="40"/>
      <c r="X412" s="39">
        <v>104.19333244154501</v>
      </c>
      <c r="Y412" s="40"/>
      <c r="Z412" s="40"/>
      <c r="AA412" s="40"/>
      <c r="AB412" s="39">
        <v>145.51660998955256</v>
      </c>
      <c r="AC412" s="40"/>
      <c r="AD412" s="40"/>
      <c r="AE412" s="40"/>
      <c r="AF412" s="41" t="s">
        <v>95</v>
      </c>
      <c r="AG412" s="39">
        <v>102.34</v>
      </c>
      <c r="AH412" s="39">
        <f t="shared" si="225"/>
        <v>94.213385273602185</v>
      </c>
      <c r="AI412" s="38"/>
      <c r="AJ412" s="40"/>
      <c r="AK412" s="40"/>
    </row>
    <row r="413" spans="1:37" ht="12.75" hidden="1" x14ac:dyDescent="0.2">
      <c r="A413" s="35">
        <v>2019</v>
      </c>
      <c r="B413" s="36">
        <v>6</v>
      </c>
      <c r="C413" s="33" t="s">
        <v>97</v>
      </c>
      <c r="D413" s="39">
        <v>92.350192595895024</v>
      </c>
      <c r="E413" s="38"/>
      <c r="F413" s="39"/>
      <c r="G413" s="37"/>
      <c r="H413" s="39">
        <v>91.913804233710607</v>
      </c>
      <c r="I413" s="37"/>
      <c r="J413" s="40"/>
      <c r="K413" s="37"/>
      <c r="L413" s="39">
        <v>141.27948598321495</v>
      </c>
      <c r="M413" s="40"/>
      <c r="N413" s="40"/>
      <c r="O413" s="40"/>
      <c r="P413" s="39">
        <v>107.35361633531808</v>
      </c>
      <c r="Q413" s="38"/>
      <c r="R413" s="40"/>
      <c r="S413" s="40"/>
      <c r="T413" s="39">
        <v>107.44461906127563</v>
      </c>
      <c r="U413" s="40"/>
      <c r="V413" s="40"/>
      <c r="W413" s="40"/>
      <c r="X413" s="39">
        <v>105.42377681744047</v>
      </c>
      <c r="Y413" s="40"/>
      <c r="Z413" s="40"/>
      <c r="AA413" s="40"/>
      <c r="AB413" s="39">
        <v>148.75143018178093</v>
      </c>
      <c r="AC413" s="40"/>
      <c r="AD413" s="40"/>
      <c r="AE413" s="40"/>
      <c r="AF413" s="41" t="s">
        <v>95</v>
      </c>
      <c r="AG413" s="39">
        <v>102.57</v>
      </c>
      <c r="AH413" s="39">
        <f t="shared" si="225"/>
        <v>90.036260696007631</v>
      </c>
      <c r="AI413" s="38"/>
      <c r="AJ413" s="40"/>
      <c r="AK413" s="40"/>
    </row>
    <row r="414" spans="1:37" ht="12.75" hidden="1" x14ac:dyDescent="0.2">
      <c r="A414" s="35">
        <v>2019</v>
      </c>
      <c r="B414" s="35">
        <v>7</v>
      </c>
      <c r="C414" s="33" t="s">
        <v>97</v>
      </c>
      <c r="D414" s="39">
        <v>96.195110254129503</v>
      </c>
      <c r="E414" s="38"/>
      <c r="F414" s="39"/>
      <c r="G414" s="37"/>
      <c r="H414" s="39">
        <v>95.150586435777242</v>
      </c>
      <c r="I414" s="37"/>
      <c r="J414" s="40"/>
      <c r="K414" s="37"/>
      <c r="L414" s="39">
        <v>247.89350922220743</v>
      </c>
      <c r="M414" s="40"/>
      <c r="N414" s="40"/>
      <c r="O414" s="40"/>
      <c r="P414" s="39">
        <v>109.28673881511943</v>
      </c>
      <c r="Q414" s="38"/>
      <c r="R414" s="40"/>
      <c r="S414" s="40"/>
      <c r="T414" s="39">
        <v>109.52213090461811</v>
      </c>
      <c r="U414" s="40"/>
      <c r="V414" s="40"/>
      <c r="W414" s="40"/>
      <c r="X414" s="39">
        <v>107.20530541976915</v>
      </c>
      <c r="Y414" s="40"/>
      <c r="Z414" s="40"/>
      <c r="AA414" s="40"/>
      <c r="AB414" s="39">
        <v>146.89952494604822</v>
      </c>
      <c r="AC414" s="40"/>
      <c r="AD414" s="40"/>
      <c r="AE414" s="40"/>
      <c r="AF414" s="41" t="s">
        <v>95</v>
      </c>
      <c r="AG414" s="39">
        <v>102.67</v>
      </c>
      <c r="AH414" s="39">
        <f t="shared" si="225"/>
        <v>93.693493965257133</v>
      </c>
      <c r="AI414" s="38"/>
      <c r="AJ414" s="40"/>
      <c r="AK414" s="40"/>
    </row>
    <row r="415" spans="1:37" ht="12.75" hidden="1" x14ac:dyDescent="0.2">
      <c r="A415" s="35">
        <v>2019</v>
      </c>
      <c r="B415" s="35">
        <v>8</v>
      </c>
      <c r="C415" s="33" t="s">
        <v>97</v>
      </c>
      <c r="D415" s="39">
        <v>91.460259526542515</v>
      </c>
      <c r="E415" s="38"/>
      <c r="F415" s="39"/>
      <c r="G415" s="40"/>
      <c r="H415" s="39">
        <v>91.211368047840139</v>
      </c>
      <c r="I415" s="37"/>
      <c r="J415" s="40"/>
      <c r="K415" s="40"/>
      <c r="L415" s="39">
        <v>115.29554088759927</v>
      </c>
      <c r="M415" s="40"/>
      <c r="N415" s="40"/>
      <c r="O415" s="40"/>
      <c r="P415" s="39">
        <v>109.86154447532853</v>
      </c>
      <c r="Q415" s="38"/>
      <c r="R415" s="40"/>
      <c r="S415" s="40"/>
      <c r="T415" s="39">
        <v>109.32499825373469</v>
      </c>
      <c r="U415" s="40"/>
      <c r="V415" s="40"/>
      <c r="W415" s="40"/>
      <c r="X415" s="39">
        <v>109.03866579074983</v>
      </c>
      <c r="Y415" s="40"/>
      <c r="Z415" s="40"/>
      <c r="AA415" s="40"/>
      <c r="AB415" s="39">
        <v>157.01412835701311</v>
      </c>
      <c r="AC415" s="40"/>
      <c r="AD415" s="40"/>
      <c r="AE415" s="40"/>
      <c r="AF415" s="41" t="s">
        <v>95</v>
      </c>
      <c r="AG415" s="39">
        <v>102.76</v>
      </c>
      <c r="AH415" s="39">
        <f t="shared" si="225"/>
        <v>89.003755864677416</v>
      </c>
      <c r="AI415" s="38"/>
      <c r="AJ415" s="40"/>
      <c r="AK415" s="40"/>
    </row>
    <row r="416" spans="1:37" ht="12.75" hidden="1" x14ac:dyDescent="0.2">
      <c r="A416" s="35">
        <v>2019</v>
      </c>
      <c r="B416" s="35">
        <v>9</v>
      </c>
      <c r="C416" s="33" t="s">
        <v>97</v>
      </c>
      <c r="D416" s="39">
        <v>94.894725965357608</v>
      </c>
      <c r="E416" s="38"/>
      <c r="F416" s="39"/>
      <c r="G416" s="40"/>
      <c r="H416" s="39">
        <v>94.635838195470797</v>
      </c>
      <c r="I416" s="37"/>
      <c r="J416" s="40"/>
      <c r="K416" s="40"/>
      <c r="L416" s="39">
        <v>127.68962744456886</v>
      </c>
      <c r="M416" s="40"/>
      <c r="N416" s="40"/>
      <c r="O416" s="40"/>
      <c r="P416" s="39">
        <v>110.3917155556545</v>
      </c>
      <c r="Q416" s="38"/>
      <c r="R416" s="40"/>
      <c r="S416" s="40"/>
      <c r="T416" s="39">
        <v>109.87547844420452</v>
      </c>
      <c r="U416" s="40"/>
      <c r="V416" s="40"/>
      <c r="W416" s="40"/>
      <c r="X416" s="39">
        <v>109.45125433195948</v>
      </c>
      <c r="Y416" s="40"/>
      <c r="Z416" s="40"/>
      <c r="AA416" s="40"/>
      <c r="AB416" s="39">
        <v>159.30957632821764</v>
      </c>
      <c r="AC416" s="40"/>
      <c r="AD416" s="40"/>
      <c r="AE416" s="40"/>
      <c r="AF416" s="41" t="s">
        <v>95</v>
      </c>
      <c r="AG416" s="39">
        <v>103.08</v>
      </c>
      <c r="AH416" s="39">
        <f t="shared" si="225"/>
        <v>92.059299539539779</v>
      </c>
      <c r="AI416" s="38"/>
      <c r="AJ416" s="40"/>
      <c r="AK416" s="40"/>
    </row>
    <row r="417" spans="1:37" ht="12.75" hidden="1" x14ac:dyDescent="0.2">
      <c r="A417" s="35">
        <v>2019</v>
      </c>
      <c r="B417" s="35">
        <v>10</v>
      </c>
      <c r="C417" s="33" t="s">
        <v>97</v>
      </c>
      <c r="D417" s="39">
        <v>107.22031899333977</v>
      </c>
      <c r="E417" s="38"/>
      <c r="F417" s="39"/>
      <c r="G417" s="40"/>
      <c r="H417" s="39">
        <v>106.43168280737883</v>
      </c>
      <c r="I417" s="37"/>
      <c r="J417" s="40"/>
      <c r="K417" s="40"/>
      <c r="L417" s="39">
        <v>222.55848724637667</v>
      </c>
      <c r="M417" s="40"/>
      <c r="N417" s="40"/>
      <c r="O417" s="40"/>
      <c r="P417" s="39">
        <v>111.90732651465537</v>
      </c>
      <c r="Q417" s="38"/>
      <c r="R417" s="40"/>
      <c r="S417" s="40"/>
      <c r="T417" s="39">
        <v>109.89459575932158</v>
      </c>
      <c r="U417" s="40"/>
      <c r="V417" s="40"/>
      <c r="W417" s="40"/>
      <c r="X417" s="39">
        <v>110.91316757604145</v>
      </c>
      <c r="Y417" s="40"/>
      <c r="Z417" s="40"/>
      <c r="AA417" s="40"/>
      <c r="AB417" s="39">
        <v>238.83861784051743</v>
      </c>
      <c r="AC417" s="40"/>
      <c r="AD417" s="40"/>
      <c r="AE417" s="40"/>
      <c r="AF417" s="41" t="s">
        <v>95</v>
      </c>
      <c r="AG417" s="39">
        <v>103.19</v>
      </c>
      <c r="AH417" s="39">
        <f t="shared" si="225"/>
        <v>103.90572632361641</v>
      </c>
      <c r="AI417" s="38"/>
      <c r="AJ417" s="40"/>
      <c r="AK417" s="40"/>
    </row>
    <row r="418" spans="1:37" ht="12.75" hidden="1" x14ac:dyDescent="0.2">
      <c r="A418" s="35">
        <v>2019</v>
      </c>
      <c r="B418" s="35">
        <v>11</v>
      </c>
      <c r="C418" s="33" t="s">
        <v>97</v>
      </c>
      <c r="D418" s="39">
        <v>114.22092797909438</v>
      </c>
      <c r="E418" s="38"/>
      <c r="F418" s="39"/>
      <c r="G418" s="40"/>
      <c r="H418" s="39">
        <v>114.33289635684336</v>
      </c>
      <c r="I418" s="37"/>
      <c r="J418" s="40"/>
      <c r="K418" s="40"/>
      <c r="L418" s="39">
        <v>92.044995910017875</v>
      </c>
      <c r="M418" s="40"/>
      <c r="N418" s="40"/>
      <c r="O418" s="40"/>
      <c r="P418" s="39">
        <v>111.37678989813844</v>
      </c>
      <c r="Q418" s="38"/>
      <c r="R418" s="40"/>
      <c r="S418" s="40"/>
      <c r="T418" s="39">
        <v>109.74919870028619</v>
      </c>
      <c r="U418" s="40"/>
      <c r="V418" s="40"/>
      <c r="W418" s="40"/>
      <c r="X418" s="39">
        <v>113.35630292675867</v>
      </c>
      <c r="Y418" s="40"/>
      <c r="Z418" s="40"/>
      <c r="AA418" s="40"/>
      <c r="AB418" s="39">
        <v>147.58084316857702</v>
      </c>
      <c r="AC418" s="40"/>
      <c r="AD418" s="40"/>
      <c r="AE418" s="40"/>
      <c r="AF418" s="41" t="s">
        <v>95</v>
      </c>
      <c r="AG418" s="39">
        <v>103.29</v>
      </c>
      <c r="AH418" s="39">
        <f t="shared" si="225"/>
        <v>110.58275532877759</v>
      </c>
      <c r="AI418" s="38"/>
      <c r="AJ418" s="40"/>
      <c r="AK418" s="40"/>
    </row>
    <row r="419" spans="1:37" ht="12.75" hidden="1" x14ac:dyDescent="0.2">
      <c r="A419" s="35">
        <v>2019</v>
      </c>
      <c r="B419" s="35">
        <v>12</v>
      </c>
      <c r="C419" s="33" t="s">
        <v>97</v>
      </c>
      <c r="D419" s="39">
        <v>161.20701619990379</v>
      </c>
      <c r="E419" s="38"/>
      <c r="F419" s="39"/>
      <c r="G419" s="40"/>
      <c r="H419" s="39">
        <v>161.63070395236664</v>
      </c>
      <c r="I419" s="37"/>
      <c r="J419" s="40"/>
      <c r="K419" s="40"/>
      <c r="L419" s="39">
        <v>83.987332701895156</v>
      </c>
      <c r="M419" s="40"/>
      <c r="N419" s="40"/>
      <c r="O419" s="40"/>
      <c r="P419" s="39">
        <v>108.98474717453827</v>
      </c>
      <c r="Q419" s="38"/>
      <c r="R419" s="40"/>
      <c r="S419" s="40"/>
      <c r="T419" s="39">
        <v>109.09946589195492</v>
      </c>
      <c r="U419" s="40"/>
      <c r="V419" s="40"/>
      <c r="W419" s="40"/>
      <c r="X419" s="39">
        <v>106.9432772137738</v>
      </c>
      <c r="Y419" s="40"/>
      <c r="Z419" s="40"/>
      <c r="AA419" s="40"/>
      <c r="AB419" s="39">
        <v>151.83107999972165</v>
      </c>
      <c r="AC419" s="40"/>
      <c r="AD419" s="40"/>
      <c r="AE419" s="40"/>
      <c r="AF419" s="41" t="s">
        <v>95</v>
      </c>
      <c r="AG419" s="39">
        <v>103.49</v>
      </c>
      <c r="AH419" s="39">
        <f t="shared" si="225"/>
        <v>155.77062150923163</v>
      </c>
      <c r="AI419" s="38"/>
      <c r="AJ419" s="40"/>
      <c r="AK419" s="40"/>
    </row>
    <row r="420" spans="1:37" ht="12.75" hidden="1" x14ac:dyDescent="0.2">
      <c r="A420" s="35">
        <v>2020</v>
      </c>
      <c r="B420" s="35">
        <v>1</v>
      </c>
      <c r="C420" s="33" t="s">
        <v>97</v>
      </c>
      <c r="D420" s="39">
        <v>77.085927431176813</v>
      </c>
      <c r="E420" s="38">
        <f t="shared" ref="E420:E450" si="226">D420/D408*100-100</f>
        <v>14.392263512819298</v>
      </c>
      <c r="F420" s="39">
        <f>(SUM($D$420:D420)/SUM($D$408:D408)-1)*100</f>
        <v>14.392263512819303</v>
      </c>
      <c r="G420" s="40"/>
      <c r="H420" s="39">
        <v>77.150015931308744</v>
      </c>
      <c r="I420" s="37">
        <f t="shared" ref="I420:I450" si="227">H420/H408*100-100</f>
        <v>15.155867160394052</v>
      </c>
      <c r="J420" s="39">
        <f>(SUM($H$420:H420)/SUM($H$408:H408)-1)*100</f>
        <v>15.155867160394054</v>
      </c>
      <c r="K420" s="40"/>
      <c r="L420" s="39">
        <v>49.351902893163818</v>
      </c>
      <c r="M420" s="40">
        <f t="shared" ref="M420:M450" si="228">L420/L408*100-100</f>
        <v>-58.714604397869579</v>
      </c>
      <c r="N420" s="39">
        <f>(SUM($L$420:L420)/SUM($L$408:L408)-1)*100</f>
        <v>-58.714604397869572</v>
      </c>
      <c r="O420" s="40"/>
      <c r="P420" s="39">
        <v>108.11154648876933</v>
      </c>
      <c r="Q420" s="38">
        <f t="shared" ref="Q420:Q450" si="229">P420/P408*100-100</f>
        <v>3.5229623498138238</v>
      </c>
      <c r="R420" s="39">
        <f>(SUM($P$420:P420)/SUM($P$408:P408)-1)*100</f>
        <v>3.5229623498138185</v>
      </c>
      <c r="S420" s="40"/>
      <c r="T420" s="39">
        <v>108.14903425376585</v>
      </c>
      <c r="U420" s="40">
        <f t="shared" ref="U420:U450" si="230">T420/T408*100-100</f>
        <v>2.895508655586255</v>
      </c>
      <c r="V420" s="39">
        <f>(SUM($T$420:T420)/SUM($T$408:T408)-1)*100</f>
        <v>2.8955086555862541</v>
      </c>
      <c r="W420" s="40"/>
      <c r="X420" s="39">
        <v>106.62046349474257</v>
      </c>
      <c r="Y420" s="40">
        <f t="shared" ref="Y420:Y450" si="231">X420/X408*100-100</f>
        <v>4.8669530045220171</v>
      </c>
      <c r="Z420" s="39">
        <f>(SUM($X$420:X420)/SUM($X$408:X408)-1)*100</f>
        <v>4.8669530045220233</v>
      </c>
      <c r="AA420" s="40"/>
      <c r="AB420" s="39">
        <v>141.78049306604134</v>
      </c>
      <c r="AC420" s="40">
        <f t="shared" ref="AC420:AC450" si="232">AB420/AB408*100-100</f>
        <v>4.4054092039036448</v>
      </c>
      <c r="AD420" s="39">
        <f>(SUM($AB$420:AB420)/SUM($AB$408:AB408)-1)*100</f>
        <v>4.405409203903643</v>
      </c>
      <c r="AE420" s="40"/>
      <c r="AF420" s="41" t="s">
        <v>95</v>
      </c>
      <c r="AG420" s="39">
        <v>103.78</v>
      </c>
      <c r="AH420" s="39">
        <f t="shared" si="225"/>
        <v>74.278211053359811</v>
      </c>
      <c r="AI420" s="38">
        <f t="shared" ref="AI420:AI450" si="233">AH420/AH408*100-100</f>
        <v>10.831972405222402</v>
      </c>
      <c r="AJ420" s="39">
        <f>(SUM($AH$420:AH420)/SUM($AH$408:AH408)-1)*100</f>
        <v>10.831972405222402</v>
      </c>
      <c r="AK420" s="40"/>
    </row>
    <row r="421" spans="1:37" ht="12.75" hidden="1" x14ac:dyDescent="0.2">
      <c r="A421" s="35">
        <v>2020</v>
      </c>
      <c r="B421" s="35">
        <v>2</v>
      </c>
      <c r="C421" s="33" t="s">
        <v>97</v>
      </c>
      <c r="D421" s="39">
        <v>78.06687012368036</v>
      </c>
      <c r="E421" s="38">
        <f t="shared" si="226"/>
        <v>-2.7765170703469551</v>
      </c>
      <c r="F421" s="39">
        <f>(SUM($D$420:D421)/SUM($D$408:D409)-1)*100</f>
        <v>5.0575163001196799</v>
      </c>
      <c r="G421" s="40"/>
      <c r="H421" s="39">
        <v>77.722415881436902</v>
      </c>
      <c r="I421" s="37">
        <f t="shared" si="227"/>
        <v>-2.8064753079656555</v>
      </c>
      <c r="J421" s="39">
        <f>(SUM($H$420:H421)/SUM($H$408:H409)-1)*100</f>
        <v>5.3820449240817858</v>
      </c>
      <c r="K421" s="40"/>
      <c r="L421" s="39">
        <v>109.31549353299434</v>
      </c>
      <c r="M421" s="40">
        <f t="shared" si="228"/>
        <v>-4.1608284282526284</v>
      </c>
      <c r="N421" s="39">
        <f>(SUM($L$420:L421)/SUM($L$408:L409)-1)*100</f>
        <v>-32.07725389924213</v>
      </c>
      <c r="O421" s="40"/>
      <c r="P421" s="39">
        <v>109.96960872273971</v>
      </c>
      <c r="Q421" s="38">
        <f t="shared" si="229"/>
        <v>3.1593141193257566</v>
      </c>
      <c r="R421" s="39">
        <f>(SUM($P$420:P421)/SUM($P$408:P409)-1)*100</f>
        <v>3.3392692007219837</v>
      </c>
      <c r="S421" s="40"/>
      <c r="T421" s="39">
        <v>109.31257713640842</v>
      </c>
      <c r="U421" s="40">
        <f t="shared" si="230"/>
        <v>3.3716016415867642</v>
      </c>
      <c r="V421" s="39">
        <f>(SUM($T$420:T421)/SUM($T$408:T409)-1)*100</f>
        <v>3.1342793970065008</v>
      </c>
      <c r="W421" s="40"/>
      <c r="X421" s="39">
        <v>109.93324896800723</v>
      </c>
      <c r="Y421" s="40">
        <f t="shared" si="231"/>
        <v>2.7142993274417648</v>
      </c>
      <c r="Z421" s="39">
        <f>(SUM($X$420:X421)/SUM($X$408:X409)-1)*100</f>
        <v>3.7630034681502611</v>
      </c>
      <c r="AA421" s="40"/>
      <c r="AB421" s="39">
        <v>144.52634268099814</v>
      </c>
      <c r="AC421" s="40">
        <f t="shared" si="232"/>
        <v>3.0582437904785849</v>
      </c>
      <c r="AD421" s="39">
        <f>(SUM($AB$420:AB421)/SUM($AB$408:AB409)-1)*100</f>
        <v>3.720993210757495</v>
      </c>
      <c r="AE421" s="40"/>
      <c r="AF421" s="41" t="s">
        <v>95</v>
      </c>
      <c r="AG421" s="39">
        <v>104.6</v>
      </c>
      <c r="AH421" s="39">
        <f t="shared" si="225"/>
        <v>74.633719047495575</v>
      </c>
      <c r="AI421" s="38">
        <f t="shared" si="233"/>
        <v>-5.8995658527908716</v>
      </c>
      <c r="AJ421" s="39">
        <f>(SUM($AH$420:AH421)/SUM($AH$408:AH409)-1)*100</f>
        <v>1.7633517201489202</v>
      </c>
      <c r="AK421" s="40"/>
    </row>
    <row r="422" spans="1:37" ht="12.75" hidden="1" x14ac:dyDescent="0.2">
      <c r="A422" s="35">
        <v>2020</v>
      </c>
      <c r="B422" s="35">
        <v>3</v>
      </c>
      <c r="C422" s="33" t="s">
        <v>97</v>
      </c>
      <c r="D422" s="39">
        <v>89.262387484398786</v>
      </c>
      <c r="E422" s="38">
        <f t="shared" si="226"/>
        <v>-1.2883082947423077</v>
      </c>
      <c r="F422" s="39">
        <f>(SUM($D$420:D422)/SUM($D$408:D410)-1)*100</f>
        <v>2.6475640884891849</v>
      </c>
      <c r="G422" s="40"/>
      <c r="H422" s="39">
        <v>89.251616607923978</v>
      </c>
      <c r="I422" s="37">
        <f t="shared" si="227"/>
        <v>-0.98563066947045286</v>
      </c>
      <c r="J422" s="39">
        <f>(SUM($H$420:H422)/SUM($H$408:H410)-1)*100</f>
        <v>2.9612280066583452</v>
      </c>
      <c r="K422" s="40"/>
      <c r="L422" s="39">
        <v>79.687492873094641</v>
      </c>
      <c r="M422" s="40">
        <f t="shared" si="228"/>
        <v>-24.787184171009031</v>
      </c>
      <c r="N422" s="39">
        <f>(SUM($L$420:L422)/SUM($L$408:L410)-1)*100</f>
        <v>-29.802537026853713</v>
      </c>
      <c r="O422" s="40"/>
      <c r="P422" s="39">
        <v>106.34497535241144</v>
      </c>
      <c r="Q422" s="38">
        <f t="shared" si="229"/>
        <v>-0.41604215335715367</v>
      </c>
      <c r="R422" s="39">
        <f>(SUM($P$420:P422)/SUM($P$408:P410)-1)*100</f>
        <v>2.0774775615830521</v>
      </c>
      <c r="S422" s="40"/>
      <c r="T422" s="39">
        <v>107.19035159710616</v>
      </c>
      <c r="U422" s="40">
        <f t="shared" si="230"/>
        <v>1.0841040307819867</v>
      </c>
      <c r="V422" s="39">
        <f>(SUM($T$420:T422)/SUM($T$408:T410)-1)*100</f>
        <v>2.4482380344852173</v>
      </c>
      <c r="W422" s="40"/>
      <c r="X422" s="39">
        <v>103.39368394195054</v>
      </c>
      <c r="Y422" s="40">
        <f t="shared" si="231"/>
        <v>-2.8298639398245484</v>
      </c>
      <c r="Z422" s="39">
        <f>(SUM($X$420:X422)/SUM($X$408:X410)-1)*100</f>
        <v>1.536721863116286</v>
      </c>
      <c r="AA422" s="40"/>
      <c r="AB422" s="39">
        <v>133.44413618014471</v>
      </c>
      <c r="AC422" s="40">
        <f t="shared" si="232"/>
        <v>-13.541830360018054</v>
      </c>
      <c r="AD422" s="39">
        <f>(SUM($AB$420:AB422)/SUM($AB$408:AB410)-1)*100</f>
        <v>-2.469885737527755</v>
      </c>
      <c r="AE422" s="40"/>
      <c r="AF422" s="41" t="s">
        <v>95</v>
      </c>
      <c r="AG422" s="39">
        <v>105.13</v>
      </c>
      <c r="AH422" s="39">
        <f t="shared" si="225"/>
        <v>84.906675054122317</v>
      </c>
      <c r="AI422" s="38">
        <f t="shared" si="233"/>
        <v>-4.6685241240862325</v>
      </c>
      <c r="AJ422" s="39">
        <f>(SUM($AH$420:AH422)/SUM($AH$408:AH410)-1)*100</f>
        <v>-0.67021687380136585</v>
      </c>
      <c r="AK422" s="40"/>
    </row>
    <row r="423" spans="1:37" ht="12.75" hidden="1" x14ac:dyDescent="0.2">
      <c r="A423" s="35">
        <v>2020</v>
      </c>
      <c r="B423" s="35">
        <v>4</v>
      </c>
      <c r="C423" s="33" t="s">
        <v>97</v>
      </c>
      <c r="D423" s="39">
        <v>69.044731543661371</v>
      </c>
      <c r="E423" s="38">
        <f t="shared" si="226"/>
        <v>-17.983824467851747</v>
      </c>
      <c r="F423" s="39">
        <f>(SUM($D$420:D423)/SUM($D$408:D411)-1)*100</f>
        <v>-2.7414023545143995</v>
      </c>
      <c r="G423" s="40"/>
      <c r="H423" s="39">
        <v>69.17622271392213</v>
      </c>
      <c r="I423" s="37">
        <f t="shared" si="227"/>
        <v>-17.731808587248182</v>
      </c>
      <c r="J423" s="39">
        <f>(SUM($H$420:H423)/SUM($H$408:H411)-1)*100</f>
        <v>-2.4561393882280291</v>
      </c>
      <c r="K423" s="40"/>
      <c r="L423" s="39">
        <v>32.068101812784526</v>
      </c>
      <c r="M423" s="40">
        <f t="shared" si="228"/>
        <v>-63.722541387674738</v>
      </c>
      <c r="N423" s="39">
        <f>(SUM($L$420:L423)/SUM($L$408:L411)-1)*100</f>
        <v>-36.809073813888368</v>
      </c>
      <c r="O423" s="40"/>
      <c r="P423" s="39">
        <v>97.926897502909071</v>
      </c>
      <c r="Q423" s="38">
        <f t="shared" si="229"/>
        <v>-9.134332737877358</v>
      </c>
      <c r="R423" s="39">
        <f>(SUM($P$420:P423)/SUM($P$408:P411)-1)*100</f>
        <v>-0.76163050921975728</v>
      </c>
      <c r="S423" s="40"/>
      <c r="T423" s="39">
        <v>103.48770511976666</v>
      </c>
      <c r="U423" s="40">
        <f t="shared" si="230"/>
        <v>-4.4113138436151615</v>
      </c>
      <c r="V423" s="39">
        <f>(SUM($T$420:T423)/SUM($T$408:T411)-1)*100</f>
        <v>0.70149721816450405</v>
      </c>
      <c r="W423" s="40"/>
      <c r="X423" s="39">
        <v>86.188747603853926</v>
      </c>
      <c r="Y423" s="40">
        <f t="shared" si="231"/>
        <v>-18.0011609690157</v>
      </c>
      <c r="Z423" s="39">
        <f>(SUM($X$420:X423)/SUM($X$408:X411)-1)*100</f>
        <v>-3.3503530699101391</v>
      </c>
      <c r="AA423" s="40"/>
      <c r="AB423" s="39">
        <v>92.981646953103947</v>
      </c>
      <c r="AC423" s="40">
        <f t="shared" si="232"/>
        <v>-36.333019554352177</v>
      </c>
      <c r="AD423" s="39">
        <f>(SUM($AB$420:AB423)/SUM($AB$408:AB411)-1)*100</f>
        <v>-11.049496618254196</v>
      </c>
      <c r="AE423" s="40"/>
      <c r="AF423" s="41" t="s">
        <v>95</v>
      </c>
      <c r="AG423" s="39">
        <v>105.3</v>
      </c>
      <c r="AH423" s="39">
        <f t="shared" si="225"/>
        <v>65.569545625509377</v>
      </c>
      <c r="AI423" s="38">
        <f t="shared" si="233"/>
        <v>-20.554131963161254</v>
      </c>
      <c r="AJ423" s="39">
        <f>(SUM($AH$420:AH423)/SUM($AH$408:AH411)-1)*100</f>
        <v>-5.832019660300003</v>
      </c>
      <c r="AK423" s="40"/>
    </row>
    <row r="424" spans="1:37" ht="12.75" hidden="1" x14ac:dyDescent="0.2">
      <c r="A424" s="35">
        <v>2020</v>
      </c>
      <c r="B424" s="35">
        <v>5</v>
      </c>
      <c r="C424" s="33" t="s">
        <v>97</v>
      </c>
      <c r="D424" s="39">
        <v>68.763802836212065</v>
      </c>
      <c r="E424" s="38">
        <f t="shared" si="226"/>
        <v>-28.681555127134402</v>
      </c>
      <c r="F424" s="39">
        <f>(SUM($D$420:D424)/SUM($D$408:D412)-1)*100</f>
        <v>-8.7146949427138196</v>
      </c>
      <c r="G424" s="40"/>
      <c r="H424" s="39">
        <v>68.644086875774377</v>
      </c>
      <c r="I424" s="37">
        <f t="shared" si="227"/>
        <v>-28.401614306772558</v>
      </c>
      <c r="J424" s="39">
        <f>(SUM($H$420:H424)/SUM($H$408:H412)-1)*100</f>
        <v>-8.4204458706243379</v>
      </c>
      <c r="K424" s="40"/>
      <c r="L424" s="39">
        <v>56.344811214623341</v>
      </c>
      <c r="M424" s="40">
        <f t="shared" si="228"/>
        <v>-65.490485292840134</v>
      </c>
      <c r="N424" s="39">
        <f>(SUM($L$420:L424)/SUM($L$408:L412)-1)*100</f>
        <v>-44.729837882656987</v>
      </c>
      <c r="O424" s="40"/>
      <c r="P424" s="39">
        <v>95.916038530164698</v>
      </c>
      <c r="Q424" s="38">
        <f t="shared" si="229"/>
        <v>-10.78637651802444</v>
      </c>
      <c r="R424" s="39">
        <f>(SUM($P$420:P424)/SUM($P$408:P412)-1)*100</f>
        <v>-2.7833404130905848</v>
      </c>
      <c r="S424" s="40"/>
      <c r="T424" s="39">
        <v>100.44036709199931</v>
      </c>
      <c r="U424" s="40">
        <f t="shared" si="230"/>
        <v>-7.2717095147129669</v>
      </c>
      <c r="V424" s="39">
        <f>(SUM($T$420:T424)/SUM($T$408:T412)-1)*100</f>
        <v>-0.9173868870791746</v>
      </c>
      <c r="W424" s="40"/>
      <c r="X424" s="39">
        <v>87.044263303871645</v>
      </c>
      <c r="Y424" s="40">
        <f t="shared" si="231"/>
        <v>-16.458893036456445</v>
      </c>
      <c r="Z424" s="39">
        <f>(SUM($X$420:X424)/SUM($X$408:X412)-1)*100</f>
        <v>-5.9548557746591513</v>
      </c>
      <c r="AA424" s="40"/>
      <c r="AB424" s="39">
        <v>75.697198086265175</v>
      </c>
      <c r="AC424" s="40">
        <f t="shared" si="232"/>
        <v>-47.980372761776202</v>
      </c>
      <c r="AD424" s="39">
        <f>(SUM($AB$420:AB424)/SUM($AB$408:AB412)-1)*100</f>
        <v>-18.493393057974327</v>
      </c>
      <c r="AE424" s="40"/>
      <c r="AF424" s="41" t="s">
        <v>95</v>
      </c>
      <c r="AG424" s="39">
        <v>104.88</v>
      </c>
      <c r="AH424" s="39">
        <f t="shared" si="225"/>
        <v>65.564266624916158</v>
      </c>
      <c r="AI424" s="38">
        <f t="shared" si="233"/>
        <v>-30.40875621387238</v>
      </c>
      <c r="AJ424" s="39">
        <f>(SUM($AH$420:AH424)/SUM($AH$408:AH412)-1)*100</f>
        <v>-11.450108615256394</v>
      </c>
      <c r="AK424" s="40"/>
    </row>
    <row r="425" spans="1:37" ht="12.75" hidden="1" x14ac:dyDescent="0.2">
      <c r="A425" s="35">
        <v>2020</v>
      </c>
      <c r="B425" s="35">
        <v>6</v>
      </c>
      <c r="C425" s="33" t="s">
        <v>97</v>
      </c>
      <c r="D425" s="39">
        <v>73.616188797898843</v>
      </c>
      <c r="E425" s="38">
        <f t="shared" si="226"/>
        <v>-20.285830783236406</v>
      </c>
      <c r="F425" s="39">
        <f>(SUM($D$420:D425)/SUM($D$408:D413)-1)*100</f>
        <v>-10.805622243741176</v>
      </c>
      <c r="G425" s="40"/>
      <c r="H425" s="39">
        <v>73.710005155537004</v>
      </c>
      <c r="I425" s="37">
        <f t="shared" si="227"/>
        <v>-19.805293916337675</v>
      </c>
      <c r="J425" s="39">
        <f>(SUM($H$420:H425)/SUM($H$408:H413)-1)*100</f>
        <v>-10.476384099090607</v>
      </c>
      <c r="K425" s="40"/>
      <c r="L425" s="39">
        <v>37.133279213849555</v>
      </c>
      <c r="M425" s="40">
        <f t="shared" si="228"/>
        <v>-73.716439470723117</v>
      </c>
      <c r="N425" s="39">
        <f>(SUM($L$420:L425)/SUM($L$408:L413)-1)*100</f>
        <v>-50.320581363660857</v>
      </c>
      <c r="O425" s="40"/>
      <c r="P425" s="39">
        <v>96.358059252565837</v>
      </c>
      <c r="Q425" s="38">
        <f t="shared" si="229"/>
        <v>-10.242372318793358</v>
      </c>
      <c r="R425" s="39">
        <f>(SUM($P$420:P425)/SUM($P$408:P413)-1)*100</f>
        <v>-4.0336182733667343</v>
      </c>
      <c r="S425" s="40"/>
      <c r="T425" s="39">
        <v>100.92718881383679</v>
      </c>
      <c r="U425" s="40">
        <f t="shared" si="230"/>
        <v>-6.0658507651480988</v>
      </c>
      <c r="V425" s="39">
        <f>(SUM($T$420:T425)/SUM($T$408:T413)-1)*100</f>
        <v>-1.7804835036233313</v>
      </c>
      <c r="W425" s="40"/>
      <c r="X425" s="39">
        <v>87.611147765743183</v>
      </c>
      <c r="Y425" s="40">
        <f t="shared" si="231"/>
        <v>-16.896216004993775</v>
      </c>
      <c r="Z425" s="39">
        <f>(SUM($X$420:X425)/SUM($X$408:X413)-1)*100</f>
        <v>-7.786264214894933</v>
      </c>
      <c r="AA425" s="40"/>
      <c r="AB425" s="39">
        <v>70.861667748518613</v>
      </c>
      <c r="AC425" s="40">
        <f t="shared" si="232"/>
        <v>-52.362362054655556</v>
      </c>
      <c r="AD425" s="39">
        <f>(SUM($AB$420:AB425)/SUM($AB$408:AB413)-1)*100</f>
        <v>-24.279656904998138</v>
      </c>
      <c r="AE425" s="40"/>
      <c r="AF425" s="41" t="s">
        <v>95</v>
      </c>
      <c r="AG425" s="39">
        <v>104.32</v>
      </c>
      <c r="AH425" s="39">
        <f t="shared" si="225"/>
        <v>70.567665642157635</v>
      </c>
      <c r="AI425" s="38">
        <f t="shared" si="233"/>
        <v>-21.623060424046756</v>
      </c>
      <c r="AJ425" s="39">
        <f>(SUM($AH$420:AH425)/SUM($AH$408:AH413)-1)*100</f>
        <v>-13.274027126878297</v>
      </c>
      <c r="AK425" s="40"/>
    </row>
    <row r="426" spans="1:37" ht="12.75" hidden="1" x14ac:dyDescent="0.2">
      <c r="A426" s="35">
        <v>2020</v>
      </c>
      <c r="B426" s="35">
        <v>7</v>
      </c>
      <c r="C426" s="33" t="s">
        <v>97</v>
      </c>
      <c r="D426" s="39">
        <v>73.620196556490995</v>
      </c>
      <c r="E426" s="38">
        <f t="shared" si="226"/>
        <v>-23.467839101176551</v>
      </c>
      <c r="F426" s="39">
        <f>(SUM($D$420:D426)/SUM($D$408:D414)-1)*100</f>
        <v>-12.811428875916874</v>
      </c>
      <c r="G426" s="40"/>
      <c r="H426" s="39">
        <v>73.690229913778708</v>
      </c>
      <c r="I426" s="37">
        <f t="shared" si="227"/>
        <v>-22.554098010192931</v>
      </c>
      <c r="J426" s="39">
        <f>(SUM($H$420:H426)/SUM($H$408:H414)-1)*100</f>
        <v>-12.378634751610784</v>
      </c>
      <c r="K426" s="40"/>
      <c r="L426" s="39">
        <v>42.053962943697414</v>
      </c>
      <c r="M426" s="40">
        <f t="shared" si="228"/>
        <v>-83.035472338244659</v>
      </c>
      <c r="N426" s="39">
        <f>(SUM($L$420:L426)/SUM($L$408:L414)-1)*100</f>
        <v>-58.592586472063161</v>
      </c>
      <c r="O426" s="40"/>
      <c r="P426" s="39">
        <v>96.225402252424686</v>
      </c>
      <c r="Q426" s="38">
        <f t="shared" si="229"/>
        <v>-11.951437753843706</v>
      </c>
      <c r="R426" s="39">
        <f>(SUM($P$420:P426)/SUM($P$408:P414)-1)*100</f>
        <v>-5.1877568879148743</v>
      </c>
      <c r="S426" s="40"/>
      <c r="T426" s="39">
        <v>100.8372825681667</v>
      </c>
      <c r="U426" s="40">
        <f t="shared" si="230"/>
        <v>-7.9297656690180389</v>
      </c>
      <c r="V426" s="39">
        <f>(SUM($T$420:T426)/SUM($T$408:T414)-1)*100</f>
        <v>-2.6779326837866102</v>
      </c>
      <c r="W426" s="40"/>
      <c r="X426" s="39">
        <v>87.432822493874284</v>
      </c>
      <c r="Y426" s="40">
        <f t="shared" si="231"/>
        <v>-18.443567553372901</v>
      </c>
      <c r="Z426" s="39">
        <f>(SUM($X$420:X426)/SUM($X$408:X414)-1)*100</f>
        <v>-9.3364158204994325</v>
      </c>
      <c r="AA426" s="40"/>
      <c r="AB426" s="39">
        <v>69.627064258030131</v>
      </c>
      <c r="AC426" s="40">
        <f t="shared" si="232"/>
        <v>-52.602253626346268</v>
      </c>
      <c r="AD426" s="39">
        <f>(SUM($AB$420:AB426)/SUM($AB$408:AB414)-1)*100</f>
        <v>-28.368304580123304</v>
      </c>
      <c r="AE426" s="40"/>
      <c r="AF426" s="41" t="s">
        <v>95</v>
      </c>
      <c r="AG426" s="39">
        <v>104.24</v>
      </c>
      <c r="AH426" s="39">
        <f t="shared" si="225"/>
        <v>70.62566822380181</v>
      </c>
      <c r="AI426" s="38">
        <f t="shared" si="233"/>
        <v>-24.620520342649627</v>
      </c>
      <c r="AJ426" s="39">
        <f>(SUM($AH$420:AH426)/SUM($AH$408:AH414)-1)*100</f>
        <v>-15.058119627640709</v>
      </c>
      <c r="AK426" s="40"/>
    </row>
    <row r="427" spans="1:37" ht="12.75" hidden="1" x14ac:dyDescent="0.2">
      <c r="A427" s="35">
        <v>2020</v>
      </c>
      <c r="B427" s="35">
        <v>8</v>
      </c>
      <c r="C427" s="33" t="s">
        <v>97</v>
      </c>
      <c r="D427" s="39">
        <v>78.364680422075466</v>
      </c>
      <c r="E427" s="38">
        <f t="shared" si="226"/>
        <v>-14.318327076982115</v>
      </c>
      <c r="F427" s="39">
        <f>(SUM($D$420:D427)/SUM($D$408:D415)-1)*100</f>
        <v>-13.008677449887408</v>
      </c>
      <c r="G427" s="40"/>
      <c r="H427" s="39">
        <v>78.467382607818408</v>
      </c>
      <c r="I427" s="37">
        <f t="shared" si="227"/>
        <v>-13.971926649907871</v>
      </c>
      <c r="J427" s="39">
        <f>(SUM($H$420:H427)/SUM($H$408:H415)-1)*100</f>
        <v>-12.58763554393405</v>
      </c>
      <c r="K427" s="40"/>
      <c r="L427" s="39">
        <v>57.309892767575462</v>
      </c>
      <c r="M427" s="40">
        <f t="shared" si="228"/>
        <v>-50.293053550573624</v>
      </c>
      <c r="N427" s="39">
        <f>(SUM($L$420:L427)/SUM($L$408:L415)-1)*100</f>
        <v>-57.719254483040046</v>
      </c>
      <c r="O427" s="40"/>
      <c r="P427" s="39">
        <v>94.371881805626458</v>
      </c>
      <c r="Q427" s="38">
        <f t="shared" si="229"/>
        <v>-14.099258064936976</v>
      </c>
      <c r="R427" s="39">
        <f>(SUM($P$420:P427)/SUM($P$408:P415)-1)*100</f>
        <v>-6.3266829639629041</v>
      </c>
      <c r="S427" s="40"/>
      <c r="T427" s="39">
        <v>98.643473239859119</v>
      </c>
      <c r="U427" s="40">
        <f t="shared" si="230"/>
        <v>-9.7704323663327131</v>
      </c>
      <c r="V427" s="39">
        <f>(SUM($T$420:T427)/SUM($T$408:T415)-1)*100</f>
        <v>-3.579791668395893</v>
      </c>
      <c r="W427" s="40"/>
      <c r="X427" s="39">
        <v>86.346762451834394</v>
      </c>
      <c r="Y427" s="40">
        <f t="shared" si="231"/>
        <v>-20.810877659180306</v>
      </c>
      <c r="Z427" s="39">
        <f>(SUM($X$420:X427)/SUM($X$408:X415)-1)*100</f>
        <v>-10.815195682379786</v>
      </c>
      <c r="AA427" s="40"/>
      <c r="AB427" s="39">
        <v>66.902884817060965</v>
      </c>
      <c r="AC427" s="40">
        <f t="shared" si="232"/>
        <v>-57.39053197497006</v>
      </c>
      <c r="AD427" s="39">
        <f>(SUM($AB$420:AB427)/SUM($AB$408:AB415)-1)*100</f>
        <v>-32.247816896366544</v>
      </c>
      <c r="AE427" s="40"/>
      <c r="AF427" s="41" t="s">
        <v>95</v>
      </c>
      <c r="AG427" s="39">
        <v>104.13</v>
      </c>
      <c r="AH427" s="39">
        <f t="shared" si="225"/>
        <v>75.256583522592408</v>
      </c>
      <c r="AI427" s="38">
        <f t="shared" si="233"/>
        <v>-15.445609242587921</v>
      </c>
      <c r="AJ427" s="39">
        <f>(SUM($AH$420:AH427)/SUM($AH$408:AH415)-1)*100</f>
        <v>-15.108476176584396</v>
      </c>
      <c r="AK427" s="40"/>
    </row>
    <row r="428" spans="1:37" ht="12.75" hidden="1" x14ac:dyDescent="0.2">
      <c r="A428" s="35">
        <v>2020</v>
      </c>
      <c r="B428" s="35">
        <v>9</v>
      </c>
      <c r="C428" s="33" t="s">
        <v>97</v>
      </c>
      <c r="D428" s="39">
        <v>88.032579440502374</v>
      </c>
      <c r="E428" s="38">
        <f t="shared" si="226"/>
        <v>-7.231325508395841</v>
      </c>
      <c r="F428" s="39">
        <f>(SUM($D$420:D428)/SUM($D$408:D416)-1)*100</f>
        <v>-12.317862382383671</v>
      </c>
      <c r="G428" s="40"/>
      <c r="H428" s="39">
        <v>87.655408176588921</v>
      </c>
      <c r="I428" s="37">
        <f t="shared" si="227"/>
        <v>-7.3760957286221327</v>
      </c>
      <c r="J428" s="39">
        <f>(SUM($H$420:H428)/SUM($H$408:H416)-1)*100</f>
        <v>-11.963313580042955</v>
      </c>
      <c r="K428" s="40"/>
      <c r="L428" s="39">
        <v>138.70130391491577</v>
      </c>
      <c r="M428" s="40">
        <f t="shared" si="228"/>
        <v>8.6237830673655793</v>
      </c>
      <c r="N428" s="39">
        <f>(SUM($L$420:L428)/SUM($L$408:L416)-1)*100</f>
        <v>-50.794720728499009</v>
      </c>
      <c r="O428" s="40"/>
      <c r="P428" s="39">
        <v>95.994990430942508</v>
      </c>
      <c r="Q428" s="38">
        <f t="shared" si="229"/>
        <v>-13.041490525123521</v>
      </c>
      <c r="R428" s="39">
        <f>(SUM($P$420:P428)/SUM($P$408:P416)-1)*100</f>
        <v>-7.0908669436795968</v>
      </c>
      <c r="S428" s="40"/>
      <c r="T428" s="39">
        <v>98.841032400155939</v>
      </c>
      <c r="U428" s="40">
        <f t="shared" si="230"/>
        <v>-10.042683044745004</v>
      </c>
      <c r="V428" s="39">
        <f>(SUM($T$420:T428)/SUM($T$408:T416)-1)*100</f>
        <v>-4.3121380470328656</v>
      </c>
      <c r="W428" s="40"/>
      <c r="X428" s="39">
        <v>90.769583179426405</v>
      </c>
      <c r="Y428" s="40">
        <f t="shared" si="231"/>
        <v>-17.068485205178746</v>
      </c>
      <c r="Z428" s="39">
        <f>(SUM($X$420:X428)/SUM($X$408:X416)-1)*100</f>
        <v>-11.531481321642623</v>
      </c>
      <c r="AA428" s="40"/>
      <c r="AB428" s="39">
        <v>74.792915642386461</v>
      </c>
      <c r="AC428" s="40">
        <f t="shared" si="232"/>
        <v>-53.051839464882946</v>
      </c>
      <c r="AD428" s="39">
        <f>(SUM($AB$420:AB428)/SUM($AB$408:AB416)-1)*100</f>
        <v>-34.732441299600858</v>
      </c>
      <c r="AE428" s="40"/>
      <c r="AF428" s="41" t="s">
        <v>95</v>
      </c>
      <c r="AG428" s="39">
        <v>104.72</v>
      </c>
      <c r="AH428" s="39">
        <f t="shared" si="225"/>
        <v>84.064724446621824</v>
      </c>
      <c r="AI428" s="38">
        <f t="shared" si="233"/>
        <v>-8.6841580730084331</v>
      </c>
      <c r="AJ428" s="39">
        <f>(SUM($AH$420:AH428)/SUM($AH$408:AH416)-1)*100</f>
        <v>-14.347257538058301</v>
      </c>
      <c r="AK428" s="40"/>
    </row>
    <row r="429" spans="1:37" ht="12.75" hidden="1" x14ac:dyDescent="0.2">
      <c r="A429" s="35">
        <v>2020</v>
      </c>
      <c r="B429" s="35">
        <v>10</v>
      </c>
      <c r="C429" s="33" t="s">
        <v>97</v>
      </c>
      <c r="D429" s="39">
        <v>88.428179755411264</v>
      </c>
      <c r="E429" s="38">
        <f t="shared" si="226"/>
        <v>-17.526658579607314</v>
      </c>
      <c r="F429" s="39">
        <f>(SUM($D$420:D429)/SUM($D$408:D417)-1)*100</f>
        <v>-12.937831037071401</v>
      </c>
      <c r="G429" s="40"/>
      <c r="H429" s="39">
        <v>88.297970940523058</v>
      </c>
      <c r="I429" s="37">
        <f t="shared" si="227"/>
        <v>-17.037888895991955</v>
      </c>
      <c r="J429" s="39">
        <f>(SUM($H$420:H429)/SUM($H$408:H417)-1)*100</f>
        <v>-12.565825692945488</v>
      </c>
      <c r="K429" s="40"/>
      <c r="L429" s="39">
        <v>100.20225220669701</v>
      </c>
      <c r="M429" s="40">
        <f t="shared" si="228"/>
        <v>-54.977114804086924</v>
      </c>
      <c r="N429" s="39">
        <f>(SUM($L$420:L429)/SUM($L$408:L417)-1)*100</f>
        <v>-51.438474949907629</v>
      </c>
      <c r="O429" s="40"/>
      <c r="P429" s="39">
        <v>96.678446501954639</v>
      </c>
      <c r="Q429" s="38">
        <f t="shared" si="229"/>
        <v>-13.608474518159781</v>
      </c>
      <c r="R429" s="39">
        <f>(SUM($P$420:P429)/SUM($P$408:P417)-1)*100</f>
        <v>-7.7650165991476117</v>
      </c>
      <c r="S429" s="40"/>
      <c r="T429" s="39">
        <v>98.840165810575002</v>
      </c>
      <c r="U429" s="40">
        <f t="shared" si="230"/>
        <v>-10.059120625873817</v>
      </c>
      <c r="V429" s="39">
        <f>(SUM($T$420:T429)/SUM($T$408:T417)-1)*100</f>
        <v>-4.8971693922823523</v>
      </c>
      <c r="W429" s="40"/>
      <c r="X429" s="39">
        <v>92.758688728299546</v>
      </c>
      <c r="Y429" s="40">
        <f t="shared" si="231"/>
        <v>-16.368190760844783</v>
      </c>
      <c r="Z429" s="39">
        <f>(SUM($X$420:X429)/SUM($X$408:X417)-1)*100</f>
        <v>-12.034514403888608</v>
      </c>
      <c r="AA429" s="40"/>
      <c r="AB429" s="39">
        <v>79.399616895180955</v>
      </c>
      <c r="AC429" s="40">
        <f t="shared" si="232"/>
        <v>-66.75595529187018</v>
      </c>
      <c r="AD429" s="39">
        <f>(SUM($AB$420:AB429)/SUM($AB$408:AB417)-1)*100</f>
        <v>-39.595534481637294</v>
      </c>
      <c r="AE429" s="40"/>
      <c r="AF429" s="41" t="s">
        <v>95</v>
      </c>
      <c r="AG429" s="39">
        <v>104.65</v>
      </c>
      <c r="AH429" s="39">
        <f t="shared" si="225"/>
        <v>84.498977310474217</v>
      </c>
      <c r="AI429" s="38">
        <f t="shared" si="233"/>
        <v>-18.677266113995955</v>
      </c>
      <c r="AJ429" s="39">
        <f>(SUM($AH$420:AH429)/SUM($AH$408:AH417)-1)*100</f>
        <v>-14.858033347190091</v>
      </c>
      <c r="AK429" s="40"/>
    </row>
    <row r="430" spans="1:37" ht="12.75" hidden="1" x14ac:dyDescent="0.2">
      <c r="A430" s="35">
        <v>2020</v>
      </c>
      <c r="B430" s="35">
        <v>11</v>
      </c>
      <c r="C430" s="33" t="s">
        <v>97</v>
      </c>
      <c r="D430" s="39">
        <v>94.160445143630355</v>
      </c>
      <c r="E430" s="38">
        <f t="shared" si="226"/>
        <v>-17.562878528824115</v>
      </c>
      <c r="F430" s="39">
        <f>(SUM($D$420:D430)/SUM($D$408:D418)-1)*100</f>
        <v>-13.458273080734717</v>
      </c>
      <c r="G430" s="40"/>
      <c r="H430" s="39">
        <v>93.989011931673659</v>
      </c>
      <c r="I430" s="37">
        <f t="shared" si="227"/>
        <v>-17.793552926075265</v>
      </c>
      <c r="J430" s="39">
        <f>(SUM($H$420:H430)/SUM($H$408:H418)-1)*100</f>
        <v>-13.157176320614472</v>
      </c>
      <c r="K430" s="40"/>
      <c r="L430" s="39">
        <v>123.91177368925808</v>
      </c>
      <c r="M430" s="40">
        <f t="shared" si="228"/>
        <v>34.62086935219466</v>
      </c>
      <c r="N430" s="39">
        <f>(SUM($L$420:L430)/SUM($L$408:L418)-1)*100</f>
        <v>-46.287999841119834</v>
      </c>
      <c r="O430" s="40"/>
      <c r="P430" s="39">
        <v>96.974338910093081</v>
      </c>
      <c r="Q430" s="38">
        <f t="shared" si="229"/>
        <v>-12.93128577436768</v>
      </c>
      <c r="R430" s="39">
        <f>(SUM($P$420:P430)/SUM($P$408:P418)-1)*100</f>
        <v>-8.2472169807159759</v>
      </c>
      <c r="S430" s="40"/>
      <c r="T430" s="39">
        <v>99.633824220465328</v>
      </c>
      <c r="U430" s="40">
        <f t="shared" si="230"/>
        <v>-9.2168094160258107</v>
      </c>
      <c r="V430" s="39">
        <f>(SUM($T$420:T430)/SUM($T$408:T418)-1)*100</f>
        <v>-5.2957929353707129</v>
      </c>
      <c r="W430" s="40"/>
      <c r="X430" s="39">
        <v>91.758772036297188</v>
      </c>
      <c r="Y430" s="40">
        <f t="shared" si="231"/>
        <v>-19.052783420800154</v>
      </c>
      <c r="Z430" s="39">
        <f>(SUM($X$420:X430)/SUM($X$408:X418)-1)*100</f>
        <v>-12.708838273577072</v>
      </c>
      <c r="AA430" s="40"/>
      <c r="AB430" s="39">
        <v>85.102948237111463</v>
      </c>
      <c r="AC430" s="40">
        <f t="shared" si="232"/>
        <v>-42.3346916781733</v>
      </c>
      <c r="AD430" s="39">
        <f>(SUM($AB$420:AB430)/SUM($AB$408:AB418)-1)*100</f>
        <v>-39.830516064588529</v>
      </c>
      <c r="AE430" s="40"/>
      <c r="AF430" s="41" t="s">
        <v>95</v>
      </c>
      <c r="AG430" s="39">
        <v>104.51</v>
      </c>
      <c r="AH430" s="39">
        <f t="shared" si="225"/>
        <v>90.097067403722463</v>
      </c>
      <c r="AI430" s="38">
        <f t="shared" si="233"/>
        <v>-18.525210250141072</v>
      </c>
      <c r="AJ430" s="39">
        <f>(SUM($AH$420:AH430)/SUM($AH$408:AH418)-1)*100</f>
        <v>-15.267067520953271</v>
      </c>
      <c r="AK430" s="40"/>
    </row>
    <row r="431" spans="1:37" ht="12.75" hidden="1" x14ac:dyDescent="0.2">
      <c r="A431" s="35">
        <v>2020</v>
      </c>
      <c r="B431" s="35">
        <v>12</v>
      </c>
      <c r="C431" s="33" t="s">
        <v>97</v>
      </c>
      <c r="D431" s="39">
        <v>146.01413784451253</v>
      </c>
      <c r="E431" s="38">
        <f t="shared" si="226"/>
        <v>-9.4244523058173968</v>
      </c>
      <c r="F431" s="39">
        <f>(SUM($D$420:D431)/SUM($D$408:D419)-1)*100</f>
        <v>-12.905436816922844</v>
      </c>
      <c r="G431" s="39">
        <f t="shared" ref="G431:G439" si="234">(SUM(D420:D431)/SUM(D408:D419))*100-100</f>
        <v>-12.905436816922844</v>
      </c>
      <c r="H431" s="39">
        <v>145.95013919102934</v>
      </c>
      <c r="I431" s="37">
        <f t="shared" si="227"/>
        <v>-9.7014765003798118</v>
      </c>
      <c r="J431" s="39">
        <f>(SUM($H$420:H431)/SUM($H$408:H419)-1)*100</f>
        <v>-12.680750540154051</v>
      </c>
      <c r="K431" s="39">
        <f t="shared" ref="K431:K438" si="235">(SUM(H420:H431)/SUM(H408:H419))*100-100</f>
        <v>-12.680750540154051</v>
      </c>
      <c r="L431" s="39">
        <v>146.3753931917048</v>
      </c>
      <c r="M431" s="40">
        <f t="shared" si="228"/>
        <v>74.282702501399797</v>
      </c>
      <c r="N431" s="39">
        <f>(SUM($L$420:L431)/SUM($L$408:L419)-1)*100</f>
        <v>-40.044713498917659</v>
      </c>
      <c r="O431" s="39">
        <f t="shared" ref="O431:O438" si="236">(SUM(L420:L431)/SUM(L408:L419))*100-100</f>
        <v>-40.044713498917659</v>
      </c>
      <c r="P431" s="39">
        <v>95.182186767803373</v>
      </c>
      <c r="Q431" s="38">
        <f t="shared" si="229"/>
        <v>-12.664671676147677</v>
      </c>
      <c r="R431" s="39">
        <f>(SUM($P$420:P431)/SUM($P$408:P419)-1)*100</f>
        <v>-8.6169062779249295</v>
      </c>
      <c r="S431" s="39">
        <f t="shared" ref="S431:S438" si="237">(SUM(P420:P431)/SUM(P408:P419))*100-100</f>
        <v>-8.6169062779249259</v>
      </c>
      <c r="T431" s="39">
        <v>98.168167272184007</v>
      </c>
      <c r="U431" s="40">
        <f t="shared" si="230"/>
        <v>-10.019571159584387</v>
      </c>
      <c r="V431" s="39">
        <f>(SUM($T$420:T431)/SUM($T$408:T419)-1)*100</f>
        <v>-5.692718240691141</v>
      </c>
      <c r="W431" s="39">
        <f t="shared" ref="W431:W438" si="238">(SUM(T420:T431)/SUM(T408:T419))*100-100</f>
        <v>-5.6927182406911356</v>
      </c>
      <c r="X431" s="39">
        <v>88.868569981693923</v>
      </c>
      <c r="Y431" s="40">
        <f t="shared" si="231"/>
        <v>-16.901209410246068</v>
      </c>
      <c r="Z431" s="39">
        <f>(SUM($X$420:X431)/SUM($X$408:X419)-1)*100</f>
        <v>-13.05727380921663</v>
      </c>
      <c r="AA431" s="39">
        <f t="shared" ref="AA431:AA438" si="239">(SUM(X420:X431)/SUM(X408:X419))*100-100</f>
        <v>-13.057273809216625</v>
      </c>
      <c r="AB431" s="39">
        <v>92.779657074466868</v>
      </c>
      <c r="AC431" s="40">
        <f t="shared" si="232"/>
        <v>-38.892842575685449</v>
      </c>
      <c r="AD431" s="39">
        <f>(SUM($AB$420:AB431)/SUM($AB$408:AB419)-1)*100</f>
        <v>-39.754471555593639</v>
      </c>
      <c r="AE431" s="39">
        <f t="shared" ref="AE431:AE438" si="240">(SUM(AB420:AB431)/SUM(AB408:AB419))*100-100</f>
        <v>-39.754471555593639</v>
      </c>
      <c r="AF431" s="41" t="s">
        <v>95</v>
      </c>
      <c r="AG431" s="39">
        <v>104.7</v>
      </c>
      <c r="AH431" s="39">
        <f t="shared" si="225"/>
        <v>139.45953948855066</v>
      </c>
      <c r="AI431" s="38">
        <f t="shared" si="233"/>
        <v>-10.471218425301274</v>
      </c>
      <c r="AJ431" s="39">
        <f>(SUM($AH$420:AH431)/SUM($AH$408:AH419)-1)*100</f>
        <v>-14.615868487339977</v>
      </c>
      <c r="AK431" s="39">
        <f t="shared" ref="AK431:AK437" si="241">(SUM(AH420:AH431)/SUM(AH408:AH419))*100-100</f>
        <v>-14.615868487339981</v>
      </c>
    </row>
    <row r="432" spans="1:37" ht="12.75" hidden="1" x14ac:dyDescent="0.2">
      <c r="A432" s="35" t="s">
        <v>81</v>
      </c>
      <c r="B432" s="35">
        <v>1</v>
      </c>
      <c r="C432" s="33" t="s">
        <v>97</v>
      </c>
      <c r="D432" s="39">
        <v>66.617970793972674</v>
      </c>
      <c r="E432" s="38">
        <f t="shared" si="226"/>
        <v>-13.579594857375298</v>
      </c>
      <c r="F432" s="39">
        <f>(SUM($D$432:D432)/SUM($D$420:D420)-1)*100</f>
        <v>-13.579594857375298</v>
      </c>
      <c r="G432" s="39">
        <f t="shared" si="234"/>
        <v>-14.500336647836036</v>
      </c>
      <c r="H432" s="39">
        <v>66.290685009300859</v>
      </c>
      <c r="I432" s="37">
        <f t="shared" si="227"/>
        <v>-14.075604250913699</v>
      </c>
      <c r="J432" s="39">
        <f>(SUM($H$432:H432)/SUM($H$420:H420)-1)*100</f>
        <v>-14.075604250913699</v>
      </c>
      <c r="K432" s="39">
        <f t="shared" si="235"/>
        <v>-14.348843736414508</v>
      </c>
      <c r="L432" s="39">
        <v>116.12119629442961</v>
      </c>
      <c r="M432" s="40">
        <f t="shared" si="228"/>
        <v>135.29223694941783</v>
      </c>
      <c r="N432" s="39">
        <f>(SUM($L$432:L432)/SUM($L$420:L420)-1)*100</f>
        <v>135.29223694941783</v>
      </c>
      <c r="O432" s="39">
        <f t="shared" si="236"/>
        <v>-33.030207940095394</v>
      </c>
      <c r="P432" s="39">
        <v>93.08464186835883</v>
      </c>
      <c r="Q432" s="38">
        <f t="shared" si="229"/>
        <v>-13.89944470174747</v>
      </c>
      <c r="R432" s="39">
        <f>(SUM($P$432:P432)/SUM($P$420:P420)-1)*100</f>
        <v>-13.899444701747477</v>
      </c>
      <c r="S432" s="39">
        <f t="shared" si="237"/>
        <v>-10.025000778606724</v>
      </c>
      <c r="T432" s="39">
        <v>97.476655736954342</v>
      </c>
      <c r="U432" s="40">
        <f t="shared" si="230"/>
        <v>-9.8682143492556378</v>
      </c>
      <c r="V432" s="39">
        <f>(SUM($T$432:T432)/SUM($T$420:T420)-1)*100</f>
        <v>-9.8682143492556325</v>
      </c>
      <c r="W432" s="39">
        <f t="shared" si="238"/>
        <v>-6.7333040446132202</v>
      </c>
      <c r="X432" s="39">
        <v>84.305450287921175</v>
      </c>
      <c r="Y432" s="40">
        <f t="shared" si="231"/>
        <v>-20.929390546048168</v>
      </c>
      <c r="Z432" s="39">
        <f>(SUM($X$432:X432)/SUM($X$420:X420)-1)*100</f>
        <v>-20.929390546048165</v>
      </c>
      <c r="AA432" s="39">
        <f t="shared" si="239"/>
        <v>-15.117928188733899</v>
      </c>
      <c r="AB432" s="39">
        <v>90.443853326250732</v>
      </c>
      <c r="AC432" s="40">
        <f t="shared" si="232"/>
        <v>-36.208535200874216</v>
      </c>
      <c r="AD432" s="39">
        <f>(SUM($AB$432:AB432)/SUM($AB$420:AB420)-1)*100</f>
        <v>-36.208535200874216</v>
      </c>
      <c r="AE432" s="39">
        <f t="shared" si="240"/>
        <v>-42.679735018040468</v>
      </c>
      <c r="AF432" s="41" t="s">
        <v>95</v>
      </c>
      <c r="AG432" s="39">
        <v>104.97</v>
      </c>
      <c r="AH432" s="39">
        <f t="shared" si="225"/>
        <v>63.463818990161634</v>
      </c>
      <c r="AI432" s="38">
        <f t="shared" si="233"/>
        <v>-14.559306033137176</v>
      </c>
      <c r="AJ432" s="39">
        <f>(SUM($AH$432:AH432)/SUM($AH$420:AH420)-1)*100</f>
        <v>-14.559306033137176</v>
      </c>
      <c r="AK432" s="39">
        <f t="shared" si="241"/>
        <v>-16.089535162620322</v>
      </c>
    </row>
    <row r="433" spans="1:37" ht="12.75" hidden="1" x14ac:dyDescent="0.2">
      <c r="A433" s="35" t="s">
        <v>81</v>
      </c>
      <c r="B433" s="35">
        <v>2</v>
      </c>
      <c r="C433" s="33" t="s">
        <v>97</v>
      </c>
      <c r="D433" s="39">
        <v>78.881656947693699</v>
      </c>
      <c r="E433" s="38">
        <f t="shared" si="226"/>
        <v>1.0437037154461137</v>
      </c>
      <c r="F433" s="39">
        <f>(SUM($D$432:D433)/SUM($D$420:D421)-1)*100</f>
        <v>-6.2217181806069277</v>
      </c>
      <c r="G433" s="39">
        <f t="shared" si="234"/>
        <v>-14.270474354683543</v>
      </c>
      <c r="H433" s="39">
        <v>78.731952378699148</v>
      </c>
      <c r="I433" s="37">
        <f t="shared" si="227"/>
        <v>1.2989000480919941</v>
      </c>
      <c r="J433" s="39">
        <f>(SUM($H$432:H433)/SUM($H$420:H421)-1)*100</f>
        <v>-6.3599404422440386</v>
      </c>
      <c r="K433" s="39">
        <f t="shared" si="235"/>
        <v>-14.10044848958961</v>
      </c>
      <c r="L433" s="39">
        <v>98.912388911161997</v>
      </c>
      <c r="M433" s="40">
        <f t="shared" si="228"/>
        <v>-9.5165875262616879</v>
      </c>
      <c r="N433" s="39">
        <f>(SUM($L$432:L433)/SUM($L$420:L421)-1)*100</f>
        <v>35.52474550476763</v>
      </c>
      <c r="O433" s="39">
        <f t="shared" si="236"/>
        <v>-33.497216279527237</v>
      </c>
      <c r="P433" s="39">
        <v>94.748947201522768</v>
      </c>
      <c r="Q433" s="38">
        <f t="shared" si="229"/>
        <v>-13.840789012527949</v>
      </c>
      <c r="R433" s="39">
        <f>(SUM($P$432:P433)/SUM($P$420:P421)-1)*100</f>
        <v>-13.869866982450363</v>
      </c>
      <c r="S433" s="39">
        <f t="shared" si="237"/>
        <v>-11.418927403046425</v>
      </c>
      <c r="T433" s="39">
        <v>98.805951160902652</v>
      </c>
      <c r="U433" s="40">
        <f t="shared" si="230"/>
        <v>-9.6115435668439204</v>
      </c>
      <c r="V433" s="39">
        <f>(SUM($T$432:T433)/SUM($T$420:T421)-1)*100</f>
        <v>-9.7391922909636826</v>
      </c>
      <c r="W433" s="39">
        <f t="shared" si="238"/>
        <v>-7.7932277469380864</v>
      </c>
      <c r="X433" s="39">
        <v>86.408036720470349</v>
      </c>
      <c r="Y433" s="40">
        <f t="shared" si="231"/>
        <v>-21.39954242085868</v>
      </c>
      <c r="Z433" s="39">
        <f>(SUM($X$432:X433)/SUM($X$420:X421)-1)*100</f>
        <v>-21.168062617371852</v>
      </c>
      <c r="AA433" s="39">
        <f t="shared" si="239"/>
        <v>-17.125592812066927</v>
      </c>
      <c r="AB433" s="39">
        <v>98.093491543545966</v>
      </c>
      <c r="AC433" s="40">
        <f t="shared" si="232"/>
        <v>-32.127604058963726</v>
      </c>
      <c r="AD433" s="39">
        <f>(SUM($AB$432:AB433)/SUM($AB$420:AB421)-1)*100</f>
        <v>-34.148500374481102</v>
      </c>
      <c r="AE433" s="39">
        <f t="shared" si="240"/>
        <v>-45.276963365091085</v>
      </c>
      <c r="AF433" s="41" t="s">
        <v>95</v>
      </c>
      <c r="AG433" s="39">
        <v>105.66</v>
      </c>
      <c r="AH433" s="39">
        <f t="shared" si="225"/>
        <v>74.656120525926269</v>
      </c>
      <c r="AI433" s="38">
        <f t="shared" si="233"/>
        <v>3.0015224641871896E-2</v>
      </c>
      <c r="AJ433" s="39">
        <f>(SUM($AH$432:AH433)/SUM($AH$420:AH421)-1)*100</f>
        <v>-7.247230344444711</v>
      </c>
      <c r="AK433" s="39">
        <f t="shared" si="241"/>
        <v>-15.746105801848842</v>
      </c>
    </row>
    <row r="434" spans="1:37" ht="12.75" hidden="1" x14ac:dyDescent="0.2">
      <c r="A434" s="35" t="s">
        <v>81</v>
      </c>
      <c r="B434" s="35">
        <v>3</v>
      </c>
      <c r="C434" s="33" t="s">
        <v>97</v>
      </c>
      <c r="D434" s="39">
        <v>93.978520951002338</v>
      </c>
      <c r="E434" s="38">
        <f t="shared" si="226"/>
        <v>5.2834498376237491</v>
      </c>
      <c r="F434" s="39">
        <f>(SUM($D$432:D434)/SUM($D$420:D422)-1)*100</f>
        <v>-2.0199384689598254</v>
      </c>
      <c r="G434" s="39">
        <f t="shared" si="234"/>
        <v>-13.787214381373985</v>
      </c>
      <c r="H434" s="39">
        <v>94.051176223999761</v>
      </c>
      <c r="I434" s="37">
        <f t="shared" si="227"/>
        <v>5.3775604280199332</v>
      </c>
      <c r="J434" s="39">
        <f>(SUM($H$432:H434)/SUM($H$420:H422)-1)*100</f>
        <v>-2.0687166386686218</v>
      </c>
      <c r="K434" s="39">
        <f t="shared" si="235"/>
        <v>-13.628787030862668</v>
      </c>
      <c r="L434" s="39">
        <v>78.878610013251432</v>
      </c>
      <c r="M434" s="40">
        <f t="shared" si="228"/>
        <v>-1.0150687776454248</v>
      </c>
      <c r="N434" s="39">
        <f>(SUM($L$432:L434)/SUM($L$420:L422)-1)*100</f>
        <v>23.308649586725494</v>
      </c>
      <c r="O434" s="39">
        <f t="shared" si="236"/>
        <v>-32.401985348733774</v>
      </c>
      <c r="P434" s="39">
        <v>97.621429504126553</v>
      </c>
      <c r="Q434" s="38">
        <f t="shared" si="229"/>
        <v>-8.2030634916001901</v>
      </c>
      <c r="R434" s="39">
        <f>(SUM($P$432:P434)/SUM($P$420:P422)-1)*100</f>
        <v>-12.012322164732048</v>
      </c>
      <c r="S434" s="39">
        <f t="shared" si="237"/>
        <v>-12.055352326667915</v>
      </c>
      <c r="T434" s="39">
        <v>98.662763678788139</v>
      </c>
      <c r="U434" s="40">
        <f t="shared" si="230"/>
        <v>-7.955555505938122</v>
      </c>
      <c r="V434" s="39">
        <f>(SUM($T$432:T434)/SUM($T$420:T422)-1)*100</f>
        <v>-9.1502888623529284</v>
      </c>
      <c r="W434" s="39">
        <f t="shared" si="238"/>
        <v>-8.5272661180819824</v>
      </c>
      <c r="X434" s="39">
        <v>95.770821855646773</v>
      </c>
      <c r="Y434" s="40">
        <f t="shared" si="231"/>
        <v>-7.372657396155418</v>
      </c>
      <c r="Z434" s="39">
        <f>(SUM($X$432:X434)/SUM($X$420:X422)-1)*100</f>
        <v>-16.709961744160196</v>
      </c>
      <c r="AA434" s="39">
        <f t="shared" si="239"/>
        <v>-17.522580458532616</v>
      </c>
      <c r="AB434" s="39">
        <v>91.2227982099228</v>
      </c>
      <c r="AC434" s="40">
        <f t="shared" si="232"/>
        <v>-31.639710202945636</v>
      </c>
      <c r="AD434" s="39">
        <f>(SUM($AB$432:AB434)/SUM($AB$420:AB422)-1)*100</f>
        <v>-33.350924288449157</v>
      </c>
      <c r="AE434" s="39">
        <f t="shared" si="240"/>
        <v>-46.930628305238621</v>
      </c>
      <c r="AF434" s="41" t="s">
        <v>95</v>
      </c>
      <c r="AG434" s="39">
        <v>106.15</v>
      </c>
      <c r="AH434" s="39">
        <f t="shared" si="225"/>
        <v>88.533698493643271</v>
      </c>
      <c r="AI434" s="38">
        <f t="shared" si="233"/>
        <v>4.2717765560940535</v>
      </c>
      <c r="AJ434" s="39">
        <f>(SUM($AH$432:AH434)/SUM($AH$420:AH422)-1)*100</f>
        <v>-3.0643272123266341</v>
      </c>
      <c r="AK434" s="39">
        <f t="shared" si="241"/>
        <v>-15.123707364669784</v>
      </c>
    </row>
    <row r="435" spans="1:37" ht="12.75" hidden="1" x14ac:dyDescent="0.2">
      <c r="A435" s="35" t="s">
        <v>81</v>
      </c>
      <c r="B435" s="35">
        <v>4</v>
      </c>
      <c r="C435" s="33" t="s">
        <v>97</v>
      </c>
      <c r="D435" s="39">
        <v>85.97600165822459</v>
      </c>
      <c r="E435" s="38">
        <f t="shared" si="226"/>
        <v>24.522175314500998</v>
      </c>
      <c r="F435" s="39">
        <f>(SUM($D$432:D435)/SUM($D$420:D423)-1)*100</f>
        <v>3.8264011229018458</v>
      </c>
      <c r="G435" s="39">
        <f t="shared" si="234"/>
        <v>-11.218872574075135</v>
      </c>
      <c r="H435" s="39">
        <v>85.866114774422115</v>
      </c>
      <c r="I435" s="37">
        <f t="shared" si="227"/>
        <v>24.126631096237986</v>
      </c>
      <c r="J435" s="39">
        <f>(SUM($H$432:H435)/SUM($H$420:H423)-1)*100</f>
        <v>3.7151762459949556</v>
      </c>
      <c r="K435" s="39">
        <f t="shared" si="235"/>
        <v>-11.089642997005285</v>
      </c>
      <c r="L435" s="39">
        <v>102.23396480855287</v>
      </c>
      <c r="M435" s="40">
        <f t="shared" si="228"/>
        <v>218.80267003454333</v>
      </c>
      <c r="N435" s="39">
        <f>(SUM($L$432:L435)/SUM($L$420:L423)-1)*100</f>
        <v>46.491301792927445</v>
      </c>
      <c r="O435" s="39">
        <f t="shared" si="236"/>
        <v>-25.010590840743333</v>
      </c>
      <c r="P435" s="39">
        <v>98.597831135481755</v>
      </c>
      <c r="Q435" s="38">
        <f t="shared" si="229"/>
        <v>0.68513722958776668</v>
      </c>
      <c r="R435" s="39">
        <f>(SUM($P$432:P435)/SUM($P$420:P423)-1)*100</f>
        <v>-9.0682854891901759</v>
      </c>
      <c r="S435" s="39">
        <f t="shared" si="237"/>
        <v>-11.33725000476737</v>
      </c>
      <c r="T435" s="39">
        <v>98.943465718722621</v>
      </c>
      <c r="U435" s="40">
        <f t="shared" si="230"/>
        <v>-4.3910910922075033</v>
      </c>
      <c r="V435" s="39">
        <f>(SUM($T$432:T435)/SUM($T$420:T423)-1)*100</f>
        <v>-7.9999202043375295</v>
      </c>
      <c r="W435" s="39">
        <f t="shared" si="238"/>
        <v>-8.5407629592650238</v>
      </c>
      <c r="X435" s="39">
        <v>98.245108788099955</v>
      </c>
      <c r="Y435" s="40">
        <f t="shared" si="231"/>
        <v>13.988323904716921</v>
      </c>
      <c r="Z435" s="39">
        <f>(SUM($X$432:X435)/SUM($X$420:X423)-1)*100</f>
        <v>-10.195282288282081</v>
      </c>
      <c r="AA435" s="39">
        <f t="shared" si="239"/>
        <v>-15.349033573258765</v>
      </c>
      <c r="AB435" s="39">
        <v>89.936358932289934</v>
      </c>
      <c r="AC435" s="40">
        <f t="shared" si="232"/>
        <v>-3.2751495812393188</v>
      </c>
      <c r="AD435" s="39">
        <f>(SUM($AB$432:AB435)/SUM($AB$420:AB423)-1)*100</f>
        <v>-27.896824114807195</v>
      </c>
      <c r="AE435" s="39">
        <f t="shared" si="240"/>
        <v>-45.541919830245249</v>
      </c>
      <c r="AF435" s="41" t="s">
        <v>95</v>
      </c>
      <c r="AG435" s="39">
        <v>106.75</v>
      </c>
      <c r="AH435" s="39">
        <f t="shared" si="225"/>
        <v>80.539580007704529</v>
      </c>
      <c r="AI435" s="38">
        <f t="shared" si="233"/>
        <v>22.830773401563988</v>
      </c>
      <c r="AJ435" s="39">
        <f>(SUM($AH$432:AH435)/SUM($AH$420:AH423)-1)*100</f>
        <v>2.6070060610619672</v>
      </c>
      <c r="AK435" s="39">
        <f t="shared" si="241"/>
        <v>-12.521623771311724</v>
      </c>
    </row>
    <row r="436" spans="1:37" ht="12.75" hidden="1" x14ac:dyDescent="0.2">
      <c r="A436" s="35" t="s">
        <v>81</v>
      </c>
      <c r="B436" s="35">
        <v>5</v>
      </c>
      <c r="C436" s="33" t="s">
        <v>97</v>
      </c>
      <c r="D436" s="39">
        <v>84.553649980620534</v>
      </c>
      <c r="E436" s="38">
        <f t="shared" si="226"/>
        <v>22.962440256566637</v>
      </c>
      <c r="F436" s="39">
        <f>(SUM($D$432:D436)/SUM($D$420:D424)-1)*100</f>
        <v>7.2690624628446221</v>
      </c>
      <c r="G436" s="39">
        <f t="shared" si="234"/>
        <v>-7.6794342934555999</v>
      </c>
      <c r="H436" s="39">
        <v>84.547297283838915</v>
      </c>
      <c r="I436" s="37">
        <f t="shared" si="227"/>
        <v>23.167633414433311</v>
      </c>
      <c r="J436" s="39">
        <f>(SUM($H$432:H436)/SUM($H$420:H424)-1)*100</f>
        <v>7.2112251646736292</v>
      </c>
      <c r="K436" s="39">
        <f t="shared" si="235"/>
        <v>-7.5624331348969065</v>
      </c>
      <c r="L436" s="39">
        <v>81.292265800737866</v>
      </c>
      <c r="M436" s="40">
        <f t="shared" si="228"/>
        <v>44.276401053305563</v>
      </c>
      <c r="N436" s="39">
        <f>(SUM($L$432:L436)/SUM($L$420:L424)-1)*100</f>
        <v>46.1093848379994</v>
      </c>
      <c r="O436" s="39">
        <f t="shared" si="236"/>
        <v>-17.26612157746537</v>
      </c>
      <c r="P436" s="39">
        <v>99.353270765608357</v>
      </c>
      <c r="Q436" s="38">
        <f t="shared" si="229"/>
        <v>3.5835844433490536</v>
      </c>
      <c r="R436" s="39">
        <f>(SUM($P$432:P436)/SUM($P$420:P424)-1)*100</f>
        <v>-6.7268043510313014</v>
      </c>
      <c r="S436" s="39">
        <f t="shared" si="237"/>
        <v>-10.27162332981905</v>
      </c>
      <c r="T436" s="39">
        <v>100.0352702699586</v>
      </c>
      <c r="U436" s="40">
        <f t="shared" si="230"/>
        <v>-0.40332073026938531</v>
      </c>
      <c r="V436" s="39">
        <f>(SUM($T$432:T436)/SUM($T$420:T424)-1)*100</f>
        <v>-6.5564202818726773</v>
      </c>
      <c r="W436" s="39">
        <f t="shared" si="238"/>
        <v>-8.0151558549019626</v>
      </c>
      <c r="X436" s="39">
        <v>98.475319776740548</v>
      </c>
      <c r="Y436" s="40">
        <f t="shared" si="231"/>
        <v>13.132463920066812</v>
      </c>
      <c r="Z436" s="39">
        <f>(SUM($X$432:X436)/SUM($X$420:X424)-1)*100</f>
        <v>-6.0780334009817523</v>
      </c>
      <c r="AA436" s="39">
        <f t="shared" si="239"/>
        <v>-13.282314499421759</v>
      </c>
      <c r="AB436" s="39">
        <v>86.811500785494317</v>
      </c>
      <c r="AC436" s="40">
        <f t="shared" si="232"/>
        <v>14.682581363927355</v>
      </c>
      <c r="AD436" s="39">
        <f>(SUM($AB$432:AB436)/SUM($AB$420:AB424)-1)*100</f>
        <v>-22.419294598143736</v>
      </c>
      <c r="AE436" s="39">
        <f t="shared" si="240"/>
        <v>-42.715791961010197</v>
      </c>
      <c r="AF436" s="41" t="s">
        <v>95</v>
      </c>
      <c r="AG436" s="39">
        <v>107.41</v>
      </c>
      <c r="AH436" s="39">
        <f t="shared" si="225"/>
        <v>78.720463625938493</v>
      </c>
      <c r="AI436" s="38">
        <f t="shared" si="233"/>
        <v>20.066108687354145</v>
      </c>
      <c r="AJ436" s="39">
        <f>(SUM($AH$432:AH436)/SUM($AH$420:AH424)-1)*100</f>
        <v>5.7435608693848783</v>
      </c>
      <c r="AK436" s="39">
        <f t="shared" si="241"/>
        <v>-9.047275558814448</v>
      </c>
    </row>
    <row r="437" spans="1:37" ht="12.75" hidden="1" x14ac:dyDescent="0.2">
      <c r="A437" s="35" t="s">
        <v>81</v>
      </c>
      <c r="B437" s="35">
        <v>6</v>
      </c>
      <c r="C437" s="33" t="s">
        <v>97</v>
      </c>
      <c r="D437" s="39">
        <v>88.333089938895185</v>
      </c>
      <c r="E437" s="38">
        <f t="shared" si="226"/>
        <v>19.991392357188147</v>
      </c>
      <c r="F437" s="39">
        <f>(SUM($D$432:D437)/SUM($D$420:D425)-1)*100</f>
        <v>9.3236641389340171</v>
      </c>
      <c r="G437" s="39">
        <f t="shared" si="234"/>
        <v>-4.823845830040014</v>
      </c>
      <c r="H437" s="39">
        <v>88.245609214462107</v>
      </c>
      <c r="I437" s="37">
        <f t="shared" si="227"/>
        <v>19.719987847312211</v>
      </c>
      <c r="J437" s="39">
        <f>(SUM($H$432:H437)/SUM($H$420:H425)-1)*100</f>
        <v>9.2347347288538995</v>
      </c>
      <c r="K437" s="39">
        <f t="shared" si="235"/>
        <v>-4.7598036920464892</v>
      </c>
      <c r="L437" s="39">
        <v>93.1872391594666</v>
      </c>
      <c r="M437" s="40">
        <f t="shared" si="228"/>
        <v>150.953433503149</v>
      </c>
      <c r="N437" s="39">
        <f>(SUM($L$432:L437)/SUM($L$420:L425)-1)*100</f>
        <v>56.807905756135327</v>
      </c>
      <c r="O437" s="39">
        <f t="shared" si="236"/>
        <v>-5.9192654378772573</v>
      </c>
      <c r="P437" s="39">
        <v>99.307278513919101</v>
      </c>
      <c r="Q437" s="38">
        <f t="shared" si="229"/>
        <v>3.0606876936188741</v>
      </c>
      <c r="R437" s="39">
        <f>(SUM($P$432:P437)/SUM($P$420:P425)-1)*100</f>
        <v>-5.1923720119625871</v>
      </c>
      <c r="S437" s="39">
        <f t="shared" si="237"/>
        <v>-9.2676282799154137</v>
      </c>
      <c r="T437" s="39">
        <v>99.647680282588752</v>
      </c>
      <c r="U437" s="40">
        <f t="shared" si="230"/>
        <v>-1.2677540574404986</v>
      </c>
      <c r="V437" s="39">
        <f>(SUM($T$432:T437)/SUM($T$420:T425)-1)*100</f>
        <v>-5.7085027453525399</v>
      </c>
      <c r="W437" s="39">
        <f t="shared" si="238"/>
        <v>-7.6487504068349352</v>
      </c>
      <c r="X437" s="39">
        <v>99.182476800026535</v>
      </c>
      <c r="Y437" s="40">
        <f t="shared" si="231"/>
        <v>13.207598952159657</v>
      </c>
      <c r="Z437" s="39">
        <f>(SUM($X$432:X437)/SUM($X$420:X425)-1)*100</f>
        <v>-3.1688375439251626</v>
      </c>
      <c r="AA437" s="39">
        <f t="shared" si="239"/>
        <v>-11.099391418646547</v>
      </c>
      <c r="AB437" s="39">
        <v>85.212757265424017</v>
      </c>
      <c r="AC437" s="40">
        <f t="shared" si="232"/>
        <v>20.252260457425407</v>
      </c>
      <c r="AD437" s="39">
        <f>(SUM($AB$432:AB437)/SUM($AB$420:AB425)-1)*100</f>
        <v>-17.832889909529936</v>
      </c>
      <c r="AE437" s="39">
        <f t="shared" si="240"/>
        <v>-39.165041914903334</v>
      </c>
      <c r="AF437" s="41" t="s">
        <v>95</v>
      </c>
      <c r="AG437" s="39">
        <v>107.45</v>
      </c>
      <c r="AH437" s="39">
        <f t="shared" si="225"/>
        <v>82.208552758394774</v>
      </c>
      <c r="AI437" s="38">
        <f t="shared" si="233"/>
        <v>16.496063757113703</v>
      </c>
      <c r="AJ437" s="39">
        <f>(SUM($AH$432:AH437)/SUM($AH$420:AH425)-1)*100</f>
        <v>7.4857974691026508</v>
      </c>
      <c r="AK437" s="39">
        <f t="shared" si="241"/>
        <v>-6.3312057647489297</v>
      </c>
    </row>
    <row r="438" spans="1:37" ht="12.75" hidden="1" x14ac:dyDescent="0.2">
      <c r="A438" s="35" t="s">
        <v>81</v>
      </c>
      <c r="B438" s="35">
        <v>7</v>
      </c>
      <c r="C438" s="33" t="s">
        <v>97</v>
      </c>
      <c r="D438" s="39">
        <v>90.87317981626822</v>
      </c>
      <c r="E438" s="38">
        <f t="shared" si="226"/>
        <v>23.435122516330821</v>
      </c>
      <c r="F438" s="39">
        <f>(SUM($D$432:D438)/SUM($D$420:D426)-1)*100</f>
        <v>11.28582961670328</v>
      </c>
      <c r="G438" s="39">
        <f t="shared" si="234"/>
        <v>-1.297199465084887</v>
      </c>
      <c r="H438" s="39">
        <v>91.024695562689743</v>
      </c>
      <c r="I438" s="37">
        <f t="shared" si="227"/>
        <v>23.523424569570793</v>
      </c>
      <c r="J438" s="39">
        <f>(SUM($H$432:H438)/SUM($H$420:H426)-1)*100</f>
        <v>11.223867806426702</v>
      </c>
      <c r="K438" s="39">
        <f t="shared" si="235"/>
        <v>-1.3183135421359253</v>
      </c>
      <c r="L438" s="39">
        <v>60.580922580180442</v>
      </c>
      <c r="M438" s="40">
        <f t="shared" si="228"/>
        <v>44.055205121303885</v>
      </c>
      <c r="N438" s="39">
        <f>(SUM($L$432:L438)/SUM($L$420:L426)-1)*100</f>
        <v>55.486819573770774</v>
      </c>
      <c r="O438" s="39">
        <f t="shared" si="236"/>
        <v>14.336202990881276</v>
      </c>
      <c r="P438" s="39">
        <v>100.16941684812922</v>
      </c>
      <c r="Q438" s="38">
        <f t="shared" si="229"/>
        <v>4.0987249763408045</v>
      </c>
      <c r="R438" s="39">
        <f>(SUM($P$432:P438)/SUM($P$420:P426)-1)*100</f>
        <v>-3.9346715611350169</v>
      </c>
      <c r="S438" s="39">
        <f t="shared" si="237"/>
        <v>-8.0174152084506005</v>
      </c>
      <c r="T438" s="39">
        <v>99.347320482741623</v>
      </c>
      <c r="U438" s="40">
        <f t="shared" si="230"/>
        <v>-1.4775904779245224</v>
      </c>
      <c r="V438" s="39">
        <f>(SUM($T$432:T438)/SUM($T$420:T426)-1)*100</f>
        <v>-5.1243487029966284</v>
      </c>
      <c r="W438" s="39">
        <f t="shared" si="238"/>
        <v>-7.1378637651796168</v>
      </c>
      <c r="X438" s="39">
        <v>102.441783566859</v>
      </c>
      <c r="Y438" s="40">
        <f t="shared" si="231"/>
        <v>17.166277657382366</v>
      </c>
      <c r="Z438" s="39">
        <f>(SUM($X$432:X438)/SUM($X$420:X426)-1)*100</f>
        <v>-0.50811971101921705</v>
      </c>
      <c r="AA438" s="39">
        <f t="shared" si="239"/>
        <v>-8.4237944813321377</v>
      </c>
      <c r="AB438" s="39">
        <v>84.937675330869808</v>
      </c>
      <c r="AC438" s="40">
        <f t="shared" si="232"/>
        <v>21.989453721760071</v>
      </c>
      <c r="AD438" s="39">
        <f>(SUM($AB$432:AB438)/SUM($AB$420:AB426)-1)*100</f>
        <v>-14.029017881815209</v>
      </c>
      <c r="AE438" s="39">
        <f t="shared" si="240"/>
        <v>-35.229483739103856</v>
      </c>
      <c r="AF438" s="41" t="s">
        <v>95</v>
      </c>
      <c r="AG438" s="39">
        <v>107.79</v>
      </c>
      <c r="AH438" s="39">
        <f t="shared" si="225"/>
        <v>84.305761031884416</v>
      </c>
      <c r="AI438" s="38">
        <f t="shared" si="233"/>
        <v>19.369859644700995</v>
      </c>
      <c r="AJ438" s="39">
        <f>(SUM($AH$432:AH438)/SUM($AH$420:AH426)-1)*100</f>
        <v>9.1440546613374742</v>
      </c>
      <c r="AK438" s="39">
        <f t="shared" ref="AK438:AK450" si="242">(SUM(AH427:AH438)/SUM(AH415:AH426))*100-100</f>
        <v>-2.9942300789500962</v>
      </c>
    </row>
    <row r="439" spans="1:37" ht="12.75" hidden="1" x14ac:dyDescent="0.2">
      <c r="A439" s="35" t="s">
        <v>81</v>
      </c>
      <c r="B439" s="35">
        <v>8</v>
      </c>
      <c r="C439" s="33" t="s">
        <v>97</v>
      </c>
      <c r="D439" s="39">
        <v>97.806368798853796</v>
      </c>
      <c r="E439" s="38">
        <f t="shared" si="226"/>
        <v>24.809248595240319</v>
      </c>
      <c r="F439" s="39">
        <f>(SUM($D$432:D439)/SUM($D$420:D427)-1)*100</f>
        <v>13.029355764828111</v>
      </c>
      <c r="G439" s="39">
        <f t="shared" si="234"/>
        <v>1.6849594366786107</v>
      </c>
      <c r="H439" s="39">
        <v>97.828146094288044</v>
      </c>
      <c r="I439" s="37">
        <f t="shared" si="227"/>
        <v>24.673645077770885</v>
      </c>
      <c r="J439" s="39">
        <f>(SUM($H$432:H439)/SUM($H$420:H427)-1)*100</f>
        <v>12.960208749605329</v>
      </c>
      <c r="K439" s="39">
        <f t="shared" ref="K439:K450" si="243">(SUM(H428:H439)/SUM(H416:H427))*100-100</f>
        <v>1.6255908186843442</v>
      </c>
      <c r="L439" s="39">
        <v>94.120653503288423</v>
      </c>
      <c r="M439" s="40">
        <f t="shared" si="228"/>
        <v>64.23107592436395</v>
      </c>
      <c r="N439" s="39">
        <f>(SUM($L$432:L439)/SUM($L$420:L427)-1)*100</f>
        <v>56.568559963530362</v>
      </c>
      <c r="O439" s="39">
        <f t="shared" ref="O439:O450" si="244">(SUM(L428:L439)/SUM(L416:L427))*100-100</f>
        <v>24.756073681198515</v>
      </c>
      <c r="P439" s="39">
        <v>100.62957649979569</v>
      </c>
      <c r="Q439" s="38">
        <f t="shared" si="229"/>
        <v>6.6308889623054625</v>
      </c>
      <c r="R439" s="39">
        <f>(SUM($P$432:P439)/SUM($P$420:P427)-1)*100</f>
        <v>-2.6963933660630102</v>
      </c>
      <c r="S439" s="39">
        <f t="shared" ref="S439:S450" si="245">(SUM(P428:P439)/SUM(P416:P427))*100-100</f>
        <v>-6.3741959235665036</v>
      </c>
      <c r="T439" s="39">
        <v>99.631612981127276</v>
      </c>
      <c r="U439" s="40">
        <f t="shared" si="230"/>
        <v>1.0017284558355044</v>
      </c>
      <c r="V439" s="39">
        <f>(SUM($T$432:T439)/SUM($T$420:T427)-1)*100</f>
        <v>-4.3953905721282771</v>
      </c>
      <c r="W439" s="39">
        <f t="shared" ref="W439:W450" si="246">(SUM(T428:T439)/SUM(T416:T427))*100-100</f>
        <v>-6.2774050841532869</v>
      </c>
      <c r="X439" s="39">
        <v>103.10441642667045</v>
      </c>
      <c r="Y439" s="40">
        <f t="shared" si="231"/>
        <v>19.407391196842781</v>
      </c>
      <c r="Z439" s="39">
        <f>(SUM($X$432:X439)/SUM($X$420:X427)-1)*100</f>
        <v>1.7708435281707402</v>
      </c>
      <c r="AA439" s="39">
        <f t="shared" ref="AA439:AA450" si="247">(SUM(X428:X439)/SUM(X416:X427))*100-100</f>
        <v>-5.2831540591059536</v>
      </c>
      <c r="AB439" s="39">
        <v>89.230042941962822</v>
      </c>
      <c r="AC439" s="40">
        <f t="shared" si="232"/>
        <v>33.372489371651398</v>
      </c>
      <c r="AD439" s="39">
        <f>(SUM($AB$432:AB439)/SUM($AB$420:AB427)-1)*100</f>
        <v>-10.044081757601763</v>
      </c>
      <c r="AE439" s="39">
        <f t="shared" ref="AE439:AE450" si="248">(SUM(AB428:AB439)/SUM(AB416:AB427))*100-100</f>
        <v>-29.826130810715554</v>
      </c>
      <c r="AF439" s="41" t="s">
        <v>95</v>
      </c>
      <c r="AG439" s="39">
        <v>108.21</v>
      </c>
      <c r="AH439" s="39">
        <f t="shared" si="225"/>
        <v>90.385702614225863</v>
      </c>
      <c r="AI439" s="38">
        <f t="shared" si="233"/>
        <v>20.103382831738074</v>
      </c>
      <c r="AJ439" s="39">
        <f>(SUM($AH$432:AH439)/SUM($AH$420:AH427)-1)*100</f>
        <v>10.562627560772997</v>
      </c>
      <c r="AK439" s="39">
        <f t="shared" si="242"/>
        <v>-0.2669996578356546</v>
      </c>
    </row>
    <row r="440" spans="1:37" ht="12.75" hidden="1" x14ac:dyDescent="0.2">
      <c r="A440" s="35" t="s">
        <v>81</v>
      </c>
      <c r="B440" s="35">
        <v>9</v>
      </c>
      <c r="C440" s="33" t="s">
        <v>97</v>
      </c>
      <c r="D440" s="39">
        <v>105.16710310715698</v>
      </c>
      <c r="E440" s="38">
        <f t="shared" si="226"/>
        <v>19.463843699178568</v>
      </c>
      <c r="F440" s="39">
        <f>(SUM($D$432:D440)/SUM($D$420:D428)-1)*100</f>
        <v>13.843379728684413</v>
      </c>
      <c r="G440" s="39">
        <f t="shared" ref="G440:G450" si="249">(SUM(D429:D440)/SUM(D417:D428))*100-100</f>
        <v>3.9206728122254759</v>
      </c>
      <c r="H440" s="39">
        <v>105.11623907916265</v>
      </c>
      <c r="I440" s="37">
        <f t="shared" si="227"/>
        <v>19.91985579189533</v>
      </c>
      <c r="J440" s="39">
        <f>(SUM($H$432:H440)/SUM($H$420:H428)-1)*100</f>
        <v>13.837389644656684</v>
      </c>
      <c r="K440" s="39">
        <f t="shared" si="243"/>
        <v>3.9036856913577083</v>
      </c>
      <c r="L440" s="39">
        <v>119.31212459761025</v>
      </c>
      <c r="M440" s="40">
        <f t="shared" si="228"/>
        <v>-13.979089431776018</v>
      </c>
      <c r="N440" s="39">
        <f>(SUM($L$432:L440)/SUM($L$420:L428)-1)*100</f>
        <v>40.313410936740325</v>
      </c>
      <c r="O440" s="39">
        <f t="shared" si="244"/>
        <v>21.445226559027901</v>
      </c>
      <c r="P440" s="39">
        <v>102.34740310759081</v>
      </c>
      <c r="Q440" s="38">
        <f t="shared" si="229"/>
        <v>6.6174418562166011</v>
      </c>
      <c r="R440" s="39">
        <f>(SUM($P$432:P440)/SUM($P$420:P428)-1)*100</f>
        <v>-1.7043136097880884</v>
      </c>
      <c r="S440" s="39">
        <f t="shared" si="245"/>
        <v>-4.7664414831460675</v>
      </c>
      <c r="T440" s="39">
        <v>101.32356265868307</v>
      </c>
      <c r="U440" s="40">
        <f t="shared" si="230"/>
        <v>2.5116393447578247</v>
      </c>
      <c r="V440" s="39">
        <f>(SUM($T$432:T440)/SUM($T$420:T428)-1)*100</f>
        <v>-3.6595890841261691</v>
      </c>
      <c r="W440" s="39">
        <f t="shared" si="246"/>
        <v>-5.2568271432328828</v>
      </c>
      <c r="X440" s="39">
        <v>105.07426565092589</v>
      </c>
      <c r="Y440" s="40">
        <f t="shared" si="231"/>
        <v>15.75933475779334</v>
      </c>
      <c r="Z440" s="39">
        <f>(SUM($X$432:X440)/SUM($X$420:X428)-1)*100</f>
        <v>3.2728763575019082</v>
      </c>
      <c r="AA440" s="39">
        <f t="shared" si="247"/>
        <v>-2.5633990333347754</v>
      </c>
      <c r="AB440" s="39">
        <v>85.956295563634342</v>
      </c>
      <c r="AC440" s="40">
        <f t="shared" si="232"/>
        <v>14.925718332233856</v>
      </c>
      <c r="AD440" s="39">
        <f>(SUM($AB$432:AB440)/SUM($AB$420:AB428)-1)*100</f>
        <v>-7.8989710631322989</v>
      </c>
      <c r="AE440" s="39">
        <f t="shared" si="248"/>
        <v>-24.824090422584561</v>
      </c>
      <c r="AF440" s="41" t="s">
        <v>95</v>
      </c>
      <c r="AG440" s="39">
        <v>108.52</v>
      </c>
      <c r="AH440" s="39">
        <f t="shared" si="225"/>
        <v>96.910341971209903</v>
      </c>
      <c r="AI440" s="38">
        <f t="shared" si="233"/>
        <v>15.280627646313889</v>
      </c>
      <c r="AJ440" s="39">
        <f>(SUM($AH$432:AH440)/SUM($AH$420:AH428)-1)*100</f>
        <v>11.158626072829714</v>
      </c>
      <c r="AK440" s="39">
        <f t="shared" si="242"/>
        <v>1.7430728772711603</v>
      </c>
    </row>
    <row r="441" spans="1:37" ht="12.75" hidden="1" x14ac:dyDescent="0.2">
      <c r="A441" s="35" t="s">
        <v>81</v>
      </c>
      <c r="B441" s="35">
        <v>10</v>
      </c>
      <c r="C441" s="33" t="s">
        <v>97</v>
      </c>
      <c r="D441" s="39">
        <v>99.201997168233717</v>
      </c>
      <c r="E441" s="38">
        <f t="shared" si="226"/>
        <v>12.183692396046595</v>
      </c>
      <c r="F441" s="39">
        <f>(SUM($D$432:D441)/SUM($D$420:D429)-1)*100</f>
        <v>13.656250014465133</v>
      </c>
      <c r="G441" s="39">
        <f t="shared" si="249"/>
        <v>6.7801943028469367</v>
      </c>
      <c r="H441" s="39">
        <v>99.329270575336935</v>
      </c>
      <c r="I441" s="37">
        <f t="shared" si="227"/>
        <v>12.493265153561111</v>
      </c>
      <c r="J441" s="39">
        <f>(SUM($H$432:H441)/SUM($H$420:H429)-1)*100</f>
        <v>13.685962352639169</v>
      </c>
      <c r="K441" s="39">
        <f t="shared" si="243"/>
        <v>6.7226041018600995</v>
      </c>
      <c r="L441" s="39">
        <v>77.873140399371664</v>
      </c>
      <c r="M441" s="40">
        <f t="shared" si="228"/>
        <v>-22.284041840960725</v>
      </c>
      <c r="N441" s="39">
        <f>(SUM($L$432:L441)/SUM($L$420:L429)-1)*100</f>
        <v>31.380504077599181</v>
      </c>
      <c r="O441" s="39">
        <f t="shared" si="244"/>
        <v>35.823110510475885</v>
      </c>
      <c r="P441" s="39">
        <v>103.60086092499505</v>
      </c>
      <c r="Q441" s="38">
        <f t="shared" si="229"/>
        <v>7.1602458184932232</v>
      </c>
      <c r="R441" s="39">
        <f>(SUM($P$432:P441)/SUM($P$420:P429)-1)*100</f>
        <v>-0.84549641004774134</v>
      </c>
      <c r="S441" s="39">
        <f t="shared" si="245"/>
        <v>-3.0077504306235454</v>
      </c>
      <c r="T441" s="39">
        <v>101.77488328317976</v>
      </c>
      <c r="U441" s="40">
        <f t="shared" si="230"/>
        <v>2.9691547444680424</v>
      </c>
      <c r="V441" s="39">
        <f>(SUM($T$432:T441)/SUM($T$420:T429)-1)*100</f>
        <v>-3.021422327829637</v>
      </c>
      <c r="W441" s="39">
        <f t="shared" si="246"/>
        <v>-4.1803242872778128</v>
      </c>
      <c r="X441" s="39">
        <v>107.44000223708048</v>
      </c>
      <c r="Y441" s="40">
        <f t="shared" si="231"/>
        <v>15.827426745740354</v>
      </c>
      <c r="Z441" s="39">
        <f>(SUM($X$432:X441)/SUM($X$420:X429)-1)*100</f>
        <v>4.5142625227362565</v>
      </c>
      <c r="AA441" s="39">
        <f t="shared" si="247"/>
        <v>0.2310112555872621</v>
      </c>
      <c r="AB441" s="39">
        <v>99.969132720591915</v>
      </c>
      <c r="AC441" s="40">
        <f t="shared" si="232"/>
        <v>25.906316213799514</v>
      </c>
      <c r="AD441" s="39">
        <f>(SUM($AB$432:AB441)/SUM($AB$420:AB429)-1)*100</f>
        <v>-5.0736159063072055</v>
      </c>
      <c r="AE441" s="39">
        <f t="shared" si="248"/>
        <v>-13.584589449553235</v>
      </c>
      <c r="AF441" s="41" t="s">
        <v>95</v>
      </c>
      <c r="AG441" s="39">
        <v>108.53</v>
      </c>
      <c r="AH441" s="39">
        <f t="shared" si="225"/>
        <v>91.405138826346359</v>
      </c>
      <c r="AI441" s="38">
        <f t="shared" si="233"/>
        <v>8.1730711254609218</v>
      </c>
      <c r="AJ441" s="39">
        <f>(SUM($AH$432:AH441)/SUM($AH$420:AH429)-1)*100</f>
        <v>10.822242386820324</v>
      </c>
      <c r="AK441" s="39">
        <f t="shared" si="242"/>
        <v>4.3653965243763508</v>
      </c>
    </row>
    <row r="442" spans="1:37" ht="12.75" hidden="1" x14ac:dyDescent="0.2">
      <c r="A442" s="35" t="s">
        <v>81</v>
      </c>
      <c r="B442" s="35">
        <v>11</v>
      </c>
      <c r="C442" s="33" t="s">
        <v>97</v>
      </c>
      <c r="D442" s="39">
        <v>138.12414156995968</v>
      </c>
      <c r="E442" s="38">
        <f t="shared" si="226"/>
        <v>46.690196036422748</v>
      </c>
      <c r="F442" s="39">
        <f>(SUM($D$432:D442)/SUM($D$420:D430)-1)*100</f>
        <v>17.197151901813058</v>
      </c>
      <c r="G442" s="39">
        <f t="shared" si="249"/>
        <v>13.069246382285698</v>
      </c>
      <c r="H442" s="39">
        <v>138.4554349151453</v>
      </c>
      <c r="I442" s="37">
        <f t="shared" si="227"/>
        <v>47.310235600515739</v>
      </c>
      <c r="J442" s="39">
        <f>(SUM($H$432:H442)/SUM($H$420:H430)-1)*100</f>
        <v>17.286414072679456</v>
      </c>
      <c r="K442" s="39">
        <f t="shared" si="243"/>
        <v>13.089632846427193</v>
      </c>
      <c r="L442" s="39">
        <v>119.90276420266987</v>
      </c>
      <c r="M442" s="40">
        <f t="shared" si="228"/>
        <v>-3.2353741434142336</v>
      </c>
      <c r="N442" s="39">
        <f>(SUM($L$432:L442)/SUM($L$420:L430)-1)*100</f>
        <v>26.18813350636049</v>
      </c>
      <c r="O442" s="39">
        <f t="shared" si="244"/>
        <v>30.626632985284516</v>
      </c>
      <c r="P442" s="39">
        <v>105.19074157043062</v>
      </c>
      <c r="Q442" s="38">
        <f t="shared" si="229"/>
        <v>8.4727596523809723</v>
      </c>
      <c r="R442" s="39">
        <f>(SUM($P$432:P442)/SUM($P$420:P430)-1)*100</f>
        <v>-2.0165624217705069E-2</v>
      </c>
      <c r="S442" s="39">
        <f t="shared" si="245"/>
        <v>-1.1648683355839893</v>
      </c>
      <c r="T442" s="39">
        <v>102.33179929001936</v>
      </c>
      <c r="U442" s="40">
        <f t="shared" si="230"/>
        <v>2.7078907094683728</v>
      </c>
      <c r="V442" s="39">
        <f>(SUM($T$432:T442)/SUM($T$420:T430)-1)*100</f>
        <v>-2.514601901247504</v>
      </c>
      <c r="W442" s="39">
        <f t="shared" si="246"/>
        <v>-3.1773722604893351</v>
      </c>
      <c r="X442" s="39">
        <v>109.81743277164895</v>
      </c>
      <c r="Y442" s="40">
        <f t="shared" si="231"/>
        <v>19.680582395117781</v>
      </c>
      <c r="Z442" s="39">
        <f>(SUM($X$432:X442)/SUM($X$420:X430)-1)*100</f>
        <v>5.8655581763160658</v>
      </c>
      <c r="AA442" s="39">
        <f t="shared" si="247"/>
        <v>3.723800956246663</v>
      </c>
      <c r="AB442" s="39">
        <v>134.1092520129697</v>
      </c>
      <c r="AC442" s="40">
        <f t="shared" si="232"/>
        <v>57.584730953524939</v>
      </c>
      <c r="AD442" s="39">
        <f>(SUM($AB$432:AB442)/SUM($AB$420:AB430)-1)*100</f>
        <v>7.7889179161338973E-2</v>
      </c>
      <c r="AE442" s="39">
        <f t="shared" si="248"/>
        <v>-4.9071382338454868</v>
      </c>
      <c r="AF442" s="41" t="s">
        <v>95</v>
      </c>
      <c r="AG442" s="39">
        <v>109.04</v>
      </c>
      <c r="AH442" s="39">
        <f t="shared" si="225"/>
        <v>126.6729104640129</v>
      </c>
      <c r="AI442" s="38">
        <f t="shared" si="233"/>
        <v>40.596041707323394</v>
      </c>
      <c r="AJ442" s="39">
        <f>(SUM($AH$432:AH442)/SUM($AH$420:AH430)-1)*100</f>
        <v>14.015492979086197</v>
      </c>
      <c r="AK442" s="39">
        <f t="shared" si="242"/>
        <v>10.185224776027127</v>
      </c>
    </row>
    <row r="443" spans="1:37" ht="12.75" hidden="1" x14ac:dyDescent="0.2">
      <c r="A443" s="35" t="s">
        <v>81</v>
      </c>
      <c r="B443" s="35">
        <v>12</v>
      </c>
      <c r="C443" s="33" t="s">
        <v>97</v>
      </c>
      <c r="D443" s="39">
        <v>170.48631926911875</v>
      </c>
      <c r="E443" s="38">
        <f t="shared" si="226"/>
        <v>16.760145137908594</v>
      </c>
      <c r="F443" s="39">
        <f>(SUM($D$432:D443)/SUM($D$420:D431)-1)*100</f>
        <v>17.13486625090448</v>
      </c>
      <c r="G443" s="39">
        <f t="shared" si="249"/>
        <v>17.13486625090448</v>
      </c>
      <c r="H443" s="39">
        <v>170.51337888865453</v>
      </c>
      <c r="I443" s="37">
        <f t="shared" si="227"/>
        <v>16.829884393241429</v>
      </c>
      <c r="J443" s="39">
        <f>(SUM($H$432:H443)/SUM($H$420:H431)-1)*100</f>
        <v>17.221326374156099</v>
      </c>
      <c r="K443" s="39">
        <f t="shared" si="243"/>
        <v>17.221326374156092</v>
      </c>
      <c r="L443" s="39">
        <v>157.58472972927893</v>
      </c>
      <c r="M443" s="40">
        <f t="shared" si="228"/>
        <v>7.657937781177111</v>
      </c>
      <c r="N443" s="39">
        <f>(SUM($L$432:L443)/SUM($L$420:L431)-1)*100</f>
        <v>23.39894239354048</v>
      </c>
      <c r="O443" s="39">
        <f t="shared" si="244"/>
        <v>23.39894239354048</v>
      </c>
      <c r="P443" s="39">
        <v>105.3486020600412</v>
      </c>
      <c r="Q443" s="38">
        <f t="shared" si="229"/>
        <v>10.681006223400558</v>
      </c>
      <c r="R443" s="39">
        <f>(SUM($P$432:P443)/SUM($P$420:P431)-1)*100</f>
        <v>0.83572882981373109</v>
      </c>
      <c r="S443" s="39">
        <f t="shared" si="245"/>
        <v>0.83572882981373198</v>
      </c>
      <c r="T443" s="39">
        <v>102.01903445633378</v>
      </c>
      <c r="U443" s="40">
        <f t="shared" si="230"/>
        <v>3.9227249434867701</v>
      </c>
      <c r="V443" s="39">
        <f>(SUM($T$432:T443)/SUM($T$420:T431)-1)*100</f>
        <v>-1.9985092449172459</v>
      </c>
      <c r="W443" s="39">
        <f t="shared" si="246"/>
        <v>-1.9985092449172441</v>
      </c>
      <c r="X443" s="39">
        <v>109.73488511791001</v>
      </c>
      <c r="Y443" s="40">
        <f t="shared" si="231"/>
        <v>23.479971761123593</v>
      </c>
      <c r="Z443" s="39">
        <f>(SUM($X$432:X443)/SUM($X$420:X431)-1)*100</f>
        <v>7.2647986439472456</v>
      </c>
      <c r="AA443" s="39">
        <f t="shared" si="247"/>
        <v>7.2647986439472447</v>
      </c>
      <c r="AB443" s="39">
        <v>164.07684136704395</v>
      </c>
      <c r="AC443" s="40">
        <f t="shared" si="232"/>
        <v>76.845707928573717</v>
      </c>
      <c r="AD443" s="39">
        <f>(SUM($AB$432:AB443)/SUM($AB$420:AB431)-1)*100</f>
        <v>6.3927340656683596</v>
      </c>
      <c r="AE443" s="39">
        <f t="shared" si="248"/>
        <v>6.392734065668364</v>
      </c>
      <c r="AF443" s="41" t="s">
        <v>95</v>
      </c>
      <c r="AG443" s="39">
        <v>109.54</v>
      </c>
      <c r="AH443" s="39">
        <f t="shared" si="225"/>
        <v>155.63841452357013</v>
      </c>
      <c r="AI443" s="38">
        <f t="shared" si="233"/>
        <v>11.601124666231755</v>
      </c>
      <c r="AJ443" s="39">
        <f>(SUM($AH$432:AH443)/SUM($AH$420:AH431)-1)*100</f>
        <v>13.671747282832779</v>
      </c>
      <c r="AK443" s="39">
        <f t="shared" si="242"/>
        <v>13.671747282832783</v>
      </c>
    </row>
    <row r="444" spans="1:37" ht="12.75" hidden="1" x14ac:dyDescent="0.2">
      <c r="A444" s="35" t="s">
        <v>82</v>
      </c>
      <c r="B444" s="35">
        <v>1</v>
      </c>
      <c r="C444" s="33" t="s">
        <v>97</v>
      </c>
      <c r="D444" s="39">
        <v>87.541233249990881</v>
      </c>
      <c r="E444" s="38">
        <f t="shared" si="226"/>
        <v>31.407835163167817</v>
      </c>
      <c r="F444" s="39">
        <f>(SUM($D$444:D444)/SUM($D$432:D432)-1)*100</f>
        <v>31.407835163167807</v>
      </c>
      <c r="G444" s="39">
        <f t="shared" si="249"/>
        <v>20.407563064521099</v>
      </c>
      <c r="H444" s="39">
        <v>87.764555052431646</v>
      </c>
      <c r="I444" s="37">
        <f t="shared" si="227"/>
        <v>32.393495466396104</v>
      </c>
      <c r="J444" s="39">
        <f>(SUM($H$444:H444)/SUM($H$432:H432)-1)*100</f>
        <v>32.393495466396097</v>
      </c>
      <c r="K444" s="39">
        <f t="shared" si="243"/>
        <v>20.598280979788484</v>
      </c>
      <c r="L444" s="39">
        <v>60.793529496514928</v>
      </c>
      <c r="M444" s="40">
        <f t="shared" si="228"/>
        <v>-47.646483642512024</v>
      </c>
      <c r="N444" s="39">
        <f>(SUM($L$444:L444)/SUM($L$432:L432)-1)*100</f>
        <v>-47.646483642512024</v>
      </c>
      <c r="O444" s="39">
        <f t="shared" si="244"/>
        <v>10.146732829647149</v>
      </c>
      <c r="P444" s="39">
        <v>105.56496365040262</v>
      </c>
      <c r="Q444" s="38">
        <f t="shared" si="229"/>
        <v>13.40749830642693</v>
      </c>
      <c r="R444" s="39">
        <f>(SUM($P$444:P444)/SUM($P$432:P432)-1)*100</f>
        <v>13.407498306426934</v>
      </c>
      <c r="S444" s="39">
        <f t="shared" si="245"/>
        <v>3.1874024146047191</v>
      </c>
      <c r="T444" s="39">
        <v>101.84265318604689</v>
      </c>
      <c r="U444" s="40">
        <f t="shared" si="230"/>
        <v>4.4790185055941976</v>
      </c>
      <c r="V444" s="39">
        <f>(SUM($T$444:T444)/SUM($T$432:T432)-1)*100</f>
        <v>4.4790185055942011</v>
      </c>
      <c r="W444" s="39">
        <f t="shared" si="246"/>
        <v>-0.77712991875333159</v>
      </c>
      <c r="X444" s="39">
        <v>107.61686412619484</v>
      </c>
      <c r="Y444" s="40">
        <f t="shared" si="231"/>
        <v>27.651134960622585</v>
      </c>
      <c r="Z444" s="39">
        <f>(SUM($X$444:X444)/SUM($X$432:X432)-1)*100</f>
        <v>27.651134960622592</v>
      </c>
      <c r="AA444" s="39">
        <f t="shared" si="247"/>
        <v>11.574089220307954</v>
      </c>
      <c r="AB444" s="39">
        <v>242.51059927234499</v>
      </c>
      <c r="AC444" s="40">
        <f t="shared" si="232"/>
        <v>168.13386466137865</v>
      </c>
      <c r="AD444" s="39">
        <f>(SUM($AB$444:AB444)/SUM($AB$432:AB432)-1)*100</f>
        <v>168.13386466137868</v>
      </c>
      <c r="AE444" s="39">
        <f t="shared" si="248"/>
        <v>25.591405167798058</v>
      </c>
      <c r="AF444" s="41" t="s">
        <v>95</v>
      </c>
      <c r="AG444" s="39">
        <v>111.21</v>
      </c>
      <c r="AH444" s="39">
        <f t="shared" si="225"/>
        <v>78.717051748935233</v>
      </c>
      <c r="AI444" s="38">
        <f t="shared" si="233"/>
        <v>24.034533378992222</v>
      </c>
      <c r="AJ444" s="39">
        <f>(SUM($AH$444:AH444)/SUM($AH$432:AH432)-1)*100</f>
        <v>24.034533378992219</v>
      </c>
      <c r="AK444" s="39">
        <f t="shared" si="242"/>
        <v>16.515342465983295</v>
      </c>
    </row>
    <row r="445" spans="1:37" ht="12.75" hidden="1" x14ac:dyDescent="0.2">
      <c r="A445" s="35" t="s">
        <v>82</v>
      </c>
      <c r="B445" s="35">
        <v>2</v>
      </c>
      <c r="C445" s="33" t="s">
        <v>97</v>
      </c>
      <c r="D445" s="39">
        <v>112.12982872563124</v>
      </c>
      <c r="E445" s="38">
        <f t="shared" si="226"/>
        <v>42.149433803075851</v>
      </c>
      <c r="F445" s="39">
        <f>(SUM($D$444:D445)/SUM($D$432:D433)-1)*100</f>
        <v>37.231321533094786</v>
      </c>
      <c r="G445" s="39">
        <f t="shared" si="249"/>
        <v>23.58719309941462</v>
      </c>
      <c r="H445" s="39">
        <v>112.3890546856701</v>
      </c>
      <c r="I445" s="37">
        <f t="shared" si="227"/>
        <v>42.748974577793973</v>
      </c>
      <c r="J445" s="39">
        <f>(SUM($H$444:H445)/SUM($H$432:H433)-1)*100</f>
        <v>38.015425276401402</v>
      </c>
      <c r="K445" s="39">
        <f t="shared" si="243"/>
        <v>23.797912867609242</v>
      </c>
      <c r="L445" s="39">
        <v>94.795661913468024</v>
      </c>
      <c r="M445" s="40">
        <f t="shared" si="228"/>
        <v>-4.1619932983232246</v>
      </c>
      <c r="N445" s="39">
        <f>(SUM($L$444:L445)/SUM($L$432:L433)-1)*100</f>
        <v>-27.644236940371158</v>
      </c>
      <c r="O445" s="39">
        <f t="shared" si="244"/>
        <v>10.860360058987169</v>
      </c>
      <c r="P445" s="39">
        <v>109.59291976212846</v>
      </c>
      <c r="Q445" s="38">
        <f t="shared" si="229"/>
        <v>15.666635882543218</v>
      </c>
      <c r="R445" s="39">
        <f>(SUM($P$444:P445)/SUM($P$432:P433)-1)*100</f>
        <v>14.547075673714428</v>
      </c>
      <c r="S445" s="39">
        <f t="shared" si="245"/>
        <v>5.8214426398130854</v>
      </c>
      <c r="T445" s="39">
        <v>103.68348122233944</v>
      </c>
      <c r="U445" s="40">
        <f t="shared" si="230"/>
        <v>4.9364739715868495</v>
      </c>
      <c r="V445" s="39">
        <f>(SUM($T$444:T445)/SUM($T$432:T433)-1)*100</f>
        <v>4.7092952639148145</v>
      </c>
      <c r="W445" s="39">
        <f t="shared" si="246"/>
        <v>0.49458998001530574</v>
      </c>
      <c r="X445" s="39">
        <v>107.37877243325553</v>
      </c>
      <c r="Y445" s="40">
        <f t="shared" si="231"/>
        <v>24.269427368921058</v>
      </c>
      <c r="Z445" s="39">
        <f>(SUM($X$444:X445)/SUM($X$432:X433)-1)*100</f>
        <v>25.93945582570294</v>
      </c>
      <c r="AA445" s="39">
        <f t="shared" si="247"/>
        <v>15.975186238586787</v>
      </c>
      <c r="AB445" s="39">
        <v>463.78814150730204</v>
      </c>
      <c r="AC445" s="40">
        <f t="shared" si="232"/>
        <v>372.80215456640747</v>
      </c>
      <c r="AD445" s="39">
        <f>(SUM($AB$444:AB445)/SUM($AB$432:AB433)-1)*100</f>
        <v>274.6200739526775</v>
      </c>
      <c r="AE445" s="39">
        <f t="shared" si="248"/>
        <v>66.752377254181795</v>
      </c>
      <c r="AF445" s="41" t="s">
        <v>95</v>
      </c>
      <c r="AG445" s="39">
        <v>113.09</v>
      </c>
      <c r="AH445" s="39">
        <f t="shared" si="225"/>
        <v>99.150967128509365</v>
      </c>
      <c r="AI445" s="38">
        <f t="shared" si="233"/>
        <v>32.810232342673942</v>
      </c>
      <c r="AJ445" s="39">
        <f>(SUM($AH$444:AH445)/SUM($AH$432:AH433)-1)*100</f>
        <v>28.77794437256247</v>
      </c>
      <c r="AK445" s="39">
        <f t="shared" si="242"/>
        <v>19.041198891716206</v>
      </c>
    </row>
    <row r="446" spans="1:37" ht="12.75" hidden="1" x14ac:dyDescent="0.2">
      <c r="A446" s="35" t="s">
        <v>82</v>
      </c>
      <c r="B446" s="35">
        <v>3</v>
      </c>
      <c r="C446" s="33" t="s">
        <v>97</v>
      </c>
      <c r="D446" s="39">
        <v>126.90648979566606</v>
      </c>
      <c r="E446" s="38">
        <f t="shared" si="226"/>
        <v>35.037760236545353</v>
      </c>
      <c r="F446" s="39">
        <f>(SUM($D$444:D446)/SUM($D$432:D434)-1)*100</f>
        <v>36.370501256211661</v>
      </c>
      <c r="G446" s="39">
        <f t="shared" si="249"/>
        <v>26.245242937501828</v>
      </c>
      <c r="H446" s="39">
        <v>127.24334214496994</v>
      </c>
      <c r="I446" s="37">
        <f t="shared" si="227"/>
        <v>35.291601076755342</v>
      </c>
      <c r="J446" s="39">
        <f>(SUM($H$444:H446)/SUM($H$432:H434)-1)*100</f>
        <v>36.943878100515938</v>
      </c>
      <c r="K446" s="39">
        <f t="shared" si="243"/>
        <v>26.473051240072579</v>
      </c>
      <c r="L446" s="39">
        <v>97.647057338959897</v>
      </c>
      <c r="M446" s="40">
        <f t="shared" si="228"/>
        <v>23.79408983316948</v>
      </c>
      <c r="N446" s="39">
        <f>(SUM($L$444:L446)/SUM($L$432:L434)-1)*100</f>
        <v>-13.839489184725206</v>
      </c>
      <c r="O446" s="39">
        <f t="shared" si="244"/>
        <v>12.773290967803973</v>
      </c>
      <c r="P446" s="39">
        <v>110.6477773691543</v>
      </c>
      <c r="Q446" s="38">
        <f t="shared" si="229"/>
        <v>13.343738082095086</v>
      </c>
      <c r="R446" s="39">
        <f>(SUM($P$444:P446)/SUM($P$432:P434)-1)*100</f>
        <v>14.135551867067919</v>
      </c>
      <c r="S446" s="39">
        <f t="shared" si="245"/>
        <v>7.7550760001670085</v>
      </c>
      <c r="T446" s="39">
        <v>104.80562514734227</v>
      </c>
      <c r="U446" s="40">
        <f t="shared" si="230"/>
        <v>6.2261193985535925</v>
      </c>
      <c r="V446" s="39">
        <f>(SUM($T$444:T446)/SUM($T$432:T434)-1)*100</f>
        <v>5.2166911279202921</v>
      </c>
      <c r="W446" s="39">
        <f t="shared" si="246"/>
        <v>1.726014669370926</v>
      </c>
      <c r="X446" s="39">
        <v>109.55188572183889</v>
      </c>
      <c r="Y446" s="40">
        <f t="shared" si="231"/>
        <v>14.389626818660915</v>
      </c>
      <c r="Z446" s="39">
        <f>(SUM($X$444:X446)/SUM($X$432:X434)-1)*100</f>
        <v>21.788604989449901</v>
      </c>
      <c r="AA446" s="39">
        <f t="shared" si="247"/>
        <v>18.098763065697838</v>
      </c>
      <c r="AB446" s="39">
        <v>433.48555137876542</v>
      </c>
      <c r="AC446" s="40">
        <f t="shared" si="232"/>
        <v>375.19431533027989</v>
      </c>
      <c r="AD446" s="39">
        <f>(SUM($AB$444:AB446)/SUM($AB$432:AB434)-1)*100</f>
        <v>307.41482314499081</v>
      </c>
      <c r="AE446" s="39">
        <f t="shared" si="248"/>
        <v>108.52436217821941</v>
      </c>
      <c r="AF446" s="41" t="s">
        <v>95</v>
      </c>
      <c r="AG446" s="39">
        <v>113.94</v>
      </c>
      <c r="AH446" s="39">
        <f t="shared" si="225"/>
        <v>111.38010338394425</v>
      </c>
      <c r="AI446" s="38">
        <f t="shared" si="233"/>
        <v>25.805320775050816</v>
      </c>
      <c r="AJ446" s="39">
        <f>(SUM($AH$444:AH446)/SUM($AH$432:AH434)-1)*100</f>
        <v>27.616801036729989</v>
      </c>
      <c r="AK446" s="39">
        <f t="shared" si="242"/>
        <v>20.946747966451085</v>
      </c>
    </row>
    <row r="447" spans="1:37" ht="12.75" hidden="1" x14ac:dyDescent="0.2">
      <c r="A447" s="35" t="s">
        <v>82</v>
      </c>
      <c r="B447" s="35">
        <v>4</v>
      </c>
      <c r="C447" s="33" t="s">
        <v>97</v>
      </c>
      <c r="D447" s="39">
        <v>123.2516957804108</v>
      </c>
      <c r="E447" s="38">
        <f t="shared" si="226"/>
        <v>43.355928867646242</v>
      </c>
      <c r="F447" s="39">
        <f>(SUM($D$444:D447)/SUM($D$432:D435)-1)*100</f>
        <v>38.215858383341782</v>
      </c>
      <c r="G447" s="39">
        <f t="shared" si="249"/>
        <v>27.77939356001886</v>
      </c>
      <c r="H447" s="39">
        <v>123.4088336745113</v>
      </c>
      <c r="I447" s="37">
        <f t="shared" si="227"/>
        <v>43.722391537939302</v>
      </c>
      <c r="J447" s="39">
        <f>(SUM($H$444:H447)/SUM($H$432:H435)-1)*100</f>
        <v>38.735115686207735</v>
      </c>
      <c r="K447" s="39">
        <f t="shared" si="243"/>
        <v>28.060398109546071</v>
      </c>
      <c r="L447" s="39">
        <v>126.97328281289488</v>
      </c>
      <c r="M447" s="40">
        <f t="shared" si="228"/>
        <v>24.198726959939165</v>
      </c>
      <c r="N447" s="39">
        <f>(SUM($L$444:L447)/SUM($L$432:L435)-1)*100</f>
        <v>-4.0229163055514938</v>
      </c>
      <c r="O447" s="39">
        <f t="shared" si="244"/>
        <v>7.8206335874875492</v>
      </c>
      <c r="P447" s="39">
        <v>109.85200114701735</v>
      </c>
      <c r="Q447" s="38">
        <f t="shared" si="229"/>
        <v>11.414216602869701</v>
      </c>
      <c r="R447" s="39">
        <f>(SUM($P$444:P447)/SUM($P$432:P435)-1)*100</f>
        <v>13.436903868373417</v>
      </c>
      <c r="S447" s="39">
        <f t="shared" si="245"/>
        <v>8.6694381982154169</v>
      </c>
      <c r="T447" s="39">
        <v>104.47045585302668</v>
      </c>
      <c r="U447" s="40">
        <f t="shared" si="230"/>
        <v>5.5860082261685022</v>
      </c>
      <c r="V447" s="39">
        <f>(SUM($T$444:T447)/SUM($T$432:T435)-1)*100</f>
        <v>5.309462260998199</v>
      </c>
      <c r="W447" s="39">
        <f t="shared" si="246"/>
        <v>2.5787696973623895</v>
      </c>
      <c r="X447" s="39">
        <v>110.12358179105466</v>
      </c>
      <c r="Y447" s="40">
        <f t="shared" si="231"/>
        <v>12.090650770792877</v>
      </c>
      <c r="Z447" s="39">
        <f>(SUM($X$444:X447)/SUM($X$432:X435)-1)*100</f>
        <v>19.176321688126819</v>
      </c>
      <c r="AA447" s="39">
        <f t="shared" si="247"/>
        <v>17.879706484001773</v>
      </c>
      <c r="AB447" s="39">
        <v>375.211758605444</v>
      </c>
      <c r="AC447" s="40">
        <f t="shared" si="232"/>
        <v>317.19696356390006</v>
      </c>
      <c r="AD447" s="39">
        <f>(SUM($AB$444:AB447)/SUM($AB$432:AB435)-1)*100</f>
        <v>309.79453214156791</v>
      </c>
      <c r="AE447" s="39">
        <f t="shared" si="248"/>
        <v>138.13521371381546</v>
      </c>
      <c r="AF447" s="41" t="s">
        <v>95</v>
      </c>
      <c r="AG447" s="39">
        <v>115.41</v>
      </c>
      <c r="AH447" s="39">
        <f t="shared" si="225"/>
        <v>106.79464152188788</v>
      </c>
      <c r="AI447" s="38">
        <f t="shared" si="233"/>
        <v>32.598955087264869</v>
      </c>
      <c r="AJ447" s="39">
        <f>(SUM($AH$444:AH447)/SUM($AH$432:AH435)-1)*100</f>
        <v>28.923016705661176</v>
      </c>
      <c r="AK447" s="39">
        <f t="shared" si="242"/>
        <v>21.772136707322503</v>
      </c>
    </row>
    <row r="448" spans="1:37" ht="12.75" hidden="1" x14ac:dyDescent="0.2">
      <c r="A448" s="35" t="s">
        <v>82</v>
      </c>
      <c r="B448" s="35">
        <v>5</v>
      </c>
      <c r="C448" s="33" t="s">
        <v>97</v>
      </c>
      <c r="D448" s="39">
        <v>144.001450651119</v>
      </c>
      <c r="E448" s="38">
        <f t="shared" si="226"/>
        <v>70.307787640301427</v>
      </c>
      <c r="F448" s="39">
        <f>(SUM($D$444:D448)/SUM($D$432:D436)-1)*100</f>
        <v>44.834000163575723</v>
      </c>
      <c r="G448" s="39">
        <f t="shared" si="249"/>
        <v>31.511571835351333</v>
      </c>
      <c r="H448" s="39">
        <v>144.3614164404581</v>
      </c>
      <c r="I448" s="37">
        <f t="shared" si="227"/>
        <v>70.746340898176243</v>
      </c>
      <c r="J448" s="39">
        <f>(SUM($H$444:H448)/SUM($H$432:H436)-1)*100</f>
        <v>45.344510081811151</v>
      </c>
      <c r="K448" s="39">
        <f t="shared" si="243"/>
        <v>31.812931108628959</v>
      </c>
      <c r="L448" s="39">
        <v>119.50819730920963</v>
      </c>
      <c r="M448" s="40">
        <f t="shared" si="228"/>
        <v>47.010538003880924</v>
      </c>
      <c r="N448" s="39">
        <f>(SUM($L$444:L448)/SUM($L$432:L436)-1)*100</f>
        <v>4.666424367554689</v>
      </c>
      <c r="O448" s="39">
        <f t="shared" si="244"/>
        <v>8.8283054827552547</v>
      </c>
      <c r="P448" s="39">
        <v>114.09092403747489</v>
      </c>
      <c r="Q448" s="38">
        <f t="shared" si="229"/>
        <v>14.833586411699741</v>
      </c>
      <c r="R448" s="39">
        <f>(SUM($P$444:P448)/SUM($P$432:P436)-1)*100</f>
        <v>13.72396059567409</v>
      </c>
      <c r="S448" s="39">
        <f t="shared" si="245"/>
        <v>9.6218718867481527</v>
      </c>
      <c r="T448" s="39">
        <v>105.37110439753729</v>
      </c>
      <c r="U448" s="40">
        <f t="shared" si="230"/>
        <v>5.3339528280167912</v>
      </c>
      <c r="V448" s="39">
        <f>(SUM($T$444:T448)/SUM($T$432:T436)-1)*100</f>
        <v>5.3144223762430221</v>
      </c>
      <c r="W448" s="39">
        <f t="shared" si="246"/>
        <v>3.0621537780207007</v>
      </c>
      <c r="X448" s="39">
        <v>114.80468382582285</v>
      </c>
      <c r="Y448" s="40">
        <f t="shared" si="231"/>
        <v>16.582189411624768</v>
      </c>
      <c r="Z448" s="39">
        <f>(SUM($X$444:X448)/SUM($X$432:X436)-1)*100</f>
        <v>18.624820408391042</v>
      </c>
      <c r="AA448" s="39">
        <f t="shared" si="247"/>
        <v>18.141884705692604</v>
      </c>
      <c r="AB448" s="39">
        <v>537.21595292149709</v>
      </c>
      <c r="AC448" s="40">
        <f t="shared" si="232"/>
        <v>518.83039466040736</v>
      </c>
      <c r="AD448" s="39">
        <f>(SUM($AB$444:AB448)/SUM($AB$432:AB436)-1)*100</f>
        <v>349.54567961772767</v>
      </c>
      <c r="AE448" s="39">
        <f t="shared" si="248"/>
        <v>180.70028682140901</v>
      </c>
      <c r="AF448" s="41" t="s">
        <v>95</v>
      </c>
      <c r="AG448" s="39">
        <v>116.35</v>
      </c>
      <c r="AH448" s="39">
        <f t="shared" si="225"/>
        <v>123.76575045218652</v>
      </c>
      <c r="AI448" s="38">
        <f t="shared" si="233"/>
        <v>57.221826131884654</v>
      </c>
      <c r="AJ448" s="39">
        <f>(SUM($AH$444:AH448)/SUM($AH$432:AH436)-1)*100</f>
        <v>34.695539173918768</v>
      </c>
      <c r="AK448" s="39">
        <f t="shared" si="242"/>
        <v>24.673203321771695</v>
      </c>
    </row>
    <row r="449" spans="1:37" ht="12.75" hidden="1" x14ac:dyDescent="0.2">
      <c r="A449" s="35" t="s">
        <v>82</v>
      </c>
      <c r="B449" s="35">
        <v>6</v>
      </c>
      <c r="C449" s="33" t="s">
        <v>97</v>
      </c>
      <c r="D449" s="39">
        <v>170.22660105785943</v>
      </c>
      <c r="E449" s="38">
        <f t="shared" si="226"/>
        <v>92.709890682658624</v>
      </c>
      <c r="F449" s="39">
        <f>(SUM($D$444:D449)/SUM($D$432:D437)-1)*100</f>
        <v>53.320209956298314</v>
      </c>
      <c r="G449" s="39">
        <f t="shared" si="249"/>
        <v>37.372992889040688</v>
      </c>
      <c r="H449" s="39">
        <v>170.75550845445014</v>
      </c>
      <c r="I449" s="37">
        <f t="shared" si="227"/>
        <v>93.500288540663092</v>
      </c>
      <c r="J449" s="39">
        <f>(SUM($H$444:H449)/SUM($H$432:H437)-1)*100</f>
        <v>53.882295233723568</v>
      </c>
      <c r="K449" s="39">
        <f t="shared" si="243"/>
        <v>37.75692672539958</v>
      </c>
      <c r="L449" s="39">
        <v>93.071845259373163</v>
      </c>
      <c r="M449" s="40">
        <f t="shared" si="228"/>
        <v>-0.12383015221210769</v>
      </c>
      <c r="N449" s="39">
        <f>(SUM($L$444:L449)/SUM($L$432:L437)-1)*100</f>
        <v>3.8841416541090412</v>
      </c>
      <c r="O449" s="39">
        <f t="shared" si="244"/>
        <v>3.6452158752630766</v>
      </c>
      <c r="P449" s="39">
        <v>114.30611181168344</v>
      </c>
      <c r="Q449" s="38">
        <f t="shared" si="229"/>
        <v>15.103458197842031</v>
      </c>
      <c r="R449" s="39">
        <f>(SUM($P$444:P449)/SUM($P$432:P437)-1)*100</f>
        <v>13.959057562425592</v>
      </c>
      <c r="S449" s="39">
        <f t="shared" si="245"/>
        <v>10.637797196125476</v>
      </c>
      <c r="T449" s="39">
        <v>106.83064370104256</v>
      </c>
      <c r="U449" s="40">
        <f t="shared" si="230"/>
        <v>7.2083598916540694</v>
      </c>
      <c r="V449" s="39">
        <f>(SUM($T$444:T449)/SUM($T$432:T437)-1)*100</f>
        <v>5.6323729328439098</v>
      </c>
      <c r="W449" s="39">
        <f t="shared" si="246"/>
        <v>3.7774585212492156</v>
      </c>
      <c r="X449" s="39">
        <v>113.81937788924144</v>
      </c>
      <c r="Y449" s="40">
        <f t="shared" si="231"/>
        <v>14.757547463475902</v>
      </c>
      <c r="Z449" s="39">
        <f>(SUM($X$444:X449)/SUM($X$432:X437)-1)*100</f>
        <v>17.94278906160034</v>
      </c>
      <c r="AA449" s="39">
        <f t="shared" si="247"/>
        <v>18.229705772600809</v>
      </c>
      <c r="AB449" s="39">
        <v>504.51388572016054</v>
      </c>
      <c r="AC449" s="40">
        <f t="shared" si="232"/>
        <v>492.06379644385993</v>
      </c>
      <c r="AD449" s="39">
        <f>(SUM($AB$444:AB449)/SUM($AB$432:AB437)-1)*100</f>
        <v>371.96380089042879</v>
      </c>
      <c r="AE449" s="39">
        <f t="shared" si="248"/>
        <v>218.2146768718103</v>
      </c>
      <c r="AF449" s="41" t="s">
        <v>95</v>
      </c>
      <c r="AG449" s="39">
        <v>117</v>
      </c>
      <c r="AH449" s="39">
        <f t="shared" si="225"/>
        <v>145.49282141697387</v>
      </c>
      <c r="AI449" s="38">
        <f t="shared" si="233"/>
        <v>76.980151742321965</v>
      </c>
      <c r="AJ449" s="39">
        <f>(SUM($AH$444:AH449)/SUM($AH$432:AH437)-1)*100</f>
        <v>42.121285160199818</v>
      </c>
      <c r="AK449" s="39">
        <f t="shared" si="242"/>
        <v>29.491897819365818</v>
      </c>
    </row>
    <row r="450" spans="1:37" ht="12.75" hidden="1" x14ac:dyDescent="0.2">
      <c r="A450" s="35" t="s">
        <v>82</v>
      </c>
      <c r="B450" s="35">
        <v>7</v>
      </c>
      <c r="C450" s="33" t="s">
        <v>97</v>
      </c>
      <c r="D450" s="39">
        <v>119.45276506458664</v>
      </c>
      <c r="E450" s="38">
        <f t="shared" si="226"/>
        <v>31.449967202756625</v>
      </c>
      <c r="F450" s="39">
        <f>(SUM($D$444:D450)/SUM($D$432:D438)-1)*100</f>
        <v>49.94721089998648</v>
      </c>
      <c r="G450" s="39">
        <f t="shared" si="249"/>
        <v>37.822963592668088</v>
      </c>
      <c r="H450" s="39">
        <v>119.64596516355085</v>
      </c>
      <c r="I450" s="37">
        <f t="shared" si="227"/>
        <v>31.443411509296737</v>
      </c>
      <c r="J450" s="39">
        <f>(SUM($H$444:H450)/SUM($H$432:H438)-1)*100</f>
        <v>50.41313780616521</v>
      </c>
      <c r="K450" s="39">
        <f t="shared" si="243"/>
        <v>38.194722505349887</v>
      </c>
      <c r="L450" s="39">
        <v>109.28520933381152</v>
      </c>
      <c r="M450" s="40">
        <f t="shared" si="228"/>
        <v>80.39541934867313</v>
      </c>
      <c r="N450" s="39">
        <f>(SUM($L$444:L450)/SUM($L$432:L438)-1)*100</f>
        <v>11.227417028318198</v>
      </c>
      <c r="O450" s="39">
        <f t="shared" si="244"/>
        <v>6.1084205183557572</v>
      </c>
      <c r="P450" s="39">
        <v>113.79398411688308</v>
      </c>
      <c r="Q450" s="38">
        <f t="shared" si="229"/>
        <v>13.601523995503143</v>
      </c>
      <c r="R450" s="39">
        <f>(SUM($P$444:P450)/SUM($P$432:P438)-1)*100</f>
        <v>13.906612357960535</v>
      </c>
      <c r="S450" s="39">
        <f t="shared" si="245"/>
        <v>11.434726775847466</v>
      </c>
      <c r="T450" s="39">
        <v>107.89218068775293</v>
      </c>
      <c r="U450" s="40">
        <f t="shared" si="230"/>
        <v>8.6009971517004118</v>
      </c>
      <c r="V450" s="39">
        <f>(SUM($T$444:T450)/SUM($T$432:T438)-1)*100</f>
        <v>6.0579996164545236</v>
      </c>
      <c r="W450" s="39">
        <f t="shared" si="246"/>
        <v>4.6275609556201402</v>
      </c>
      <c r="X450" s="39">
        <v>113.22995931441859</v>
      </c>
      <c r="Y450" s="40">
        <f t="shared" si="231"/>
        <v>10.531030768825559</v>
      </c>
      <c r="Z450" s="39">
        <f>(SUM($X$444:X450)/SUM($X$432:X438)-1)*100</f>
        <v>16.800730364708837</v>
      </c>
      <c r="AA450" s="39">
        <f t="shared" si="247"/>
        <v>17.60595619201446</v>
      </c>
      <c r="AB450" s="39">
        <v>426.35248616051149</v>
      </c>
      <c r="AC450" s="40">
        <f t="shared" si="232"/>
        <v>401.95921244569035</v>
      </c>
      <c r="AD450" s="39">
        <f>(SUM($AB$444:AB450)/SUM($AB$432:AB438)-1)*100</f>
        <v>376.02939768798177</v>
      </c>
      <c r="AE450" s="39">
        <f t="shared" si="248"/>
        <v>246.75248839137521</v>
      </c>
      <c r="AF450" s="41" t="s">
        <v>95</v>
      </c>
      <c r="AG450" s="39">
        <v>117.71</v>
      </c>
      <c r="AH450" s="39">
        <f t="shared" si="225"/>
        <v>101.48055820625829</v>
      </c>
      <c r="AI450" s="38">
        <f t="shared" si="233"/>
        <v>20.372032663198866</v>
      </c>
      <c r="AJ450" s="39">
        <f>(SUM($AH$444:AH450)/SUM($AH$432:AH438)-1)*100</f>
        <v>38.802142577291932</v>
      </c>
      <c r="AK450" s="39">
        <f t="shared" si="242"/>
        <v>29.439274300723525</v>
      </c>
    </row>
    <row r="451" spans="1:37" ht="12.75" hidden="1" x14ac:dyDescent="0.2">
      <c r="A451" s="35">
        <v>2019</v>
      </c>
      <c r="B451" s="35">
        <v>1</v>
      </c>
      <c r="C451" s="33" t="s">
        <v>98</v>
      </c>
      <c r="D451" s="39">
        <v>60.492484970704709</v>
      </c>
      <c r="E451" s="38"/>
      <c r="F451" s="39"/>
      <c r="G451" s="37"/>
      <c r="H451" s="39">
        <v>60.064029676249056</v>
      </c>
      <c r="I451" s="37"/>
      <c r="J451" s="40"/>
      <c r="K451" s="37"/>
      <c r="L451" s="39">
        <v>65.845935802057681</v>
      </c>
      <c r="M451" s="40"/>
      <c r="N451" s="40"/>
      <c r="O451" s="40"/>
      <c r="P451" s="39">
        <v>99.204029832945224</v>
      </c>
      <c r="Q451" s="38"/>
      <c r="R451" s="40"/>
      <c r="S451" s="40"/>
      <c r="T451" s="39">
        <v>121.65141869461813</v>
      </c>
      <c r="U451" s="40"/>
      <c r="V451" s="40"/>
      <c r="W451" s="40"/>
      <c r="X451" s="39">
        <v>88.600307035063906</v>
      </c>
      <c r="Y451" s="40"/>
      <c r="Z451" s="40"/>
      <c r="AA451" s="40"/>
      <c r="AB451" s="39">
        <v>57.580577942393596</v>
      </c>
      <c r="AC451" s="40"/>
      <c r="AD451" s="40"/>
      <c r="AE451" s="40"/>
      <c r="AF451" s="41" t="s">
        <v>95</v>
      </c>
      <c r="AG451" s="39">
        <v>100.55</v>
      </c>
      <c r="AH451" s="39">
        <f t="shared" si="225"/>
        <v>60.161596191650638</v>
      </c>
      <c r="AI451" s="38"/>
      <c r="AJ451" s="40"/>
      <c r="AK451" s="40"/>
    </row>
    <row r="452" spans="1:37" ht="12.75" hidden="1" x14ac:dyDescent="0.2">
      <c r="A452" s="35">
        <v>2019</v>
      </c>
      <c r="B452" s="35">
        <v>2</v>
      </c>
      <c r="C452" s="33" t="s">
        <v>98</v>
      </c>
      <c r="D452" s="39">
        <v>77.900760950570159</v>
      </c>
      <c r="E452" s="38"/>
      <c r="F452" s="39"/>
      <c r="G452" s="37"/>
      <c r="H452" s="39">
        <v>77.133961851518819</v>
      </c>
      <c r="I452" s="37"/>
      <c r="J452" s="40"/>
      <c r="K452" s="37"/>
      <c r="L452" s="39">
        <v>67.873811012956665</v>
      </c>
      <c r="M452" s="40"/>
      <c r="N452" s="40"/>
      <c r="O452" s="40"/>
      <c r="P452" s="39">
        <v>104.91922082666689</v>
      </c>
      <c r="Q452" s="38"/>
      <c r="R452" s="40"/>
      <c r="S452" s="40"/>
      <c r="T452" s="39">
        <v>121.13884452016177</v>
      </c>
      <c r="U452" s="40"/>
      <c r="V452" s="40"/>
      <c r="W452" s="40"/>
      <c r="X452" s="39">
        <v>96.857062433009901</v>
      </c>
      <c r="Y452" s="40"/>
      <c r="Z452" s="40"/>
      <c r="AA452" s="40"/>
      <c r="AB452" s="39">
        <v>77.40647910637874</v>
      </c>
      <c r="AC452" s="40"/>
      <c r="AD452" s="40"/>
      <c r="AE452" s="40"/>
      <c r="AF452" s="41" t="s">
        <v>95</v>
      </c>
      <c r="AG452" s="39">
        <v>101.24</v>
      </c>
      <c r="AH452" s="39">
        <f t="shared" si="225"/>
        <v>76.946622827509046</v>
      </c>
      <c r="AI452" s="38"/>
      <c r="AJ452" s="40"/>
      <c r="AK452" s="40"/>
    </row>
    <row r="453" spans="1:37" ht="12.75" hidden="1" x14ac:dyDescent="0.2">
      <c r="A453" s="35">
        <v>2019</v>
      </c>
      <c r="B453" s="35">
        <v>3</v>
      </c>
      <c r="C453" s="33" t="s">
        <v>98</v>
      </c>
      <c r="D453" s="39">
        <v>96.037090568949665</v>
      </c>
      <c r="E453" s="38"/>
      <c r="F453" s="39"/>
      <c r="G453" s="37"/>
      <c r="H453" s="39">
        <v>95.405490462491301</v>
      </c>
      <c r="I453" s="37"/>
      <c r="J453" s="40"/>
      <c r="K453" s="37"/>
      <c r="L453" s="39">
        <v>88.07411934059725</v>
      </c>
      <c r="M453" s="40"/>
      <c r="N453" s="40"/>
      <c r="O453" s="40"/>
      <c r="P453" s="39">
        <v>108.073932836449</v>
      </c>
      <c r="Q453" s="38"/>
      <c r="R453" s="40"/>
      <c r="S453" s="40"/>
      <c r="T453" s="39">
        <v>120.54541357452356</v>
      </c>
      <c r="U453" s="40"/>
      <c r="V453" s="40"/>
      <c r="W453" s="40"/>
      <c r="X453" s="39">
        <v>97.712701856605506</v>
      </c>
      <c r="Y453" s="40"/>
      <c r="Z453" s="40"/>
      <c r="AA453" s="40"/>
      <c r="AB453" s="39">
        <v>113.56456507575004</v>
      </c>
      <c r="AC453" s="40"/>
      <c r="AD453" s="40"/>
      <c r="AE453" s="40"/>
      <c r="AF453" s="41" t="s">
        <v>95</v>
      </c>
      <c r="AG453" s="39">
        <v>101.53</v>
      </c>
      <c r="AH453" s="39">
        <f t="shared" si="225"/>
        <v>94.589865624888873</v>
      </c>
      <c r="AI453" s="38"/>
      <c r="AJ453" s="40"/>
      <c r="AK453" s="40"/>
    </row>
    <row r="454" spans="1:37" ht="12.75" hidden="1" x14ac:dyDescent="0.2">
      <c r="A454" s="35">
        <v>2019</v>
      </c>
      <c r="B454" s="35">
        <v>4</v>
      </c>
      <c r="C454" s="33" t="s">
        <v>98</v>
      </c>
      <c r="D454" s="39">
        <v>99.331628053435225</v>
      </c>
      <c r="E454" s="38"/>
      <c r="F454" s="39"/>
      <c r="G454" s="37"/>
      <c r="H454" s="39">
        <v>98.58076840122159</v>
      </c>
      <c r="I454" s="37"/>
      <c r="J454" s="40"/>
      <c r="K454" s="37"/>
      <c r="L454" s="39">
        <v>99.581854312746032</v>
      </c>
      <c r="M454" s="40"/>
      <c r="N454" s="40"/>
      <c r="O454" s="40"/>
      <c r="P454" s="39">
        <v>105.27369573976603</v>
      </c>
      <c r="Q454" s="38"/>
      <c r="R454" s="40"/>
      <c r="S454" s="40"/>
      <c r="T454" s="39">
        <v>117.86510786790609</v>
      </c>
      <c r="U454" s="40"/>
      <c r="V454" s="40"/>
      <c r="W454" s="40"/>
      <c r="X454" s="39">
        <v>93.449174938774817</v>
      </c>
      <c r="Y454" s="40"/>
      <c r="Z454" s="40"/>
      <c r="AA454" s="40"/>
      <c r="AB454" s="39">
        <v>119.54708475431873</v>
      </c>
      <c r="AC454" s="40"/>
      <c r="AD454" s="40"/>
      <c r="AE454" s="40"/>
      <c r="AF454" s="41" t="s">
        <v>95</v>
      </c>
      <c r="AG454" s="39">
        <v>102</v>
      </c>
      <c r="AH454" s="39">
        <f t="shared" si="225"/>
        <v>97.383949071995318</v>
      </c>
      <c r="AI454" s="38"/>
      <c r="AJ454" s="40"/>
      <c r="AK454" s="40"/>
    </row>
    <row r="455" spans="1:37" ht="12.75" hidden="1" x14ac:dyDescent="0.2">
      <c r="A455" s="35">
        <v>2019</v>
      </c>
      <c r="B455" s="35">
        <v>5</v>
      </c>
      <c r="C455" s="33" t="s">
        <v>98</v>
      </c>
      <c r="D455" s="39">
        <v>93.296325082486177</v>
      </c>
      <c r="E455" s="38"/>
      <c r="F455" s="39"/>
      <c r="G455" s="37"/>
      <c r="H455" s="39">
        <v>92.898115750554865</v>
      </c>
      <c r="I455" s="37"/>
      <c r="J455" s="40"/>
      <c r="K455" s="37"/>
      <c r="L455" s="39">
        <v>88.566153189062021</v>
      </c>
      <c r="M455" s="40"/>
      <c r="N455" s="40"/>
      <c r="O455" s="40"/>
      <c r="P455" s="39">
        <v>106.83824170195071</v>
      </c>
      <c r="Q455" s="38"/>
      <c r="R455" s="40"/>
      <c r="S455" s="40"/>
      <c r="T455" s="39">
        <v>117.73900980808675</v>
      </c>
      <c r="U455" s="40"/>
      <c r="V455" s="40"/>
      <c r="W455" s="40"/>
      <c r="X455" s="39">
        <v>97.641918140894447</v>
      </c>
      <c r="Y455" s="40"/>
      <c r="Z455" s="40"/>
      <c r="AA455" s="40"/>
      <c r="AB455" s="39">
        <v>112.53382483285689</v>
      </c>
      <c r="AC455" s="40"/>
      <c r="AD455" s="40"/>
      <c r="AE455" s="40"/>
      <c r="AF455" s="41" t="s">
        <v>95</v>
      </c>
      <c r="AG455" s="39">
        <v>102.34</v>
      </c>
      <c r="AH455" s="39">
        <f t="shared" si="225"/>
        <v>91.163108347162563</v>
      </c>
      <c r="AI455" s="38"/>
      <c r="AJ455" s="40"/>
      <c r="AK455" s="40"/>
    </row>
    <row r="456" spans="1:37" ht="12.75" hidden="1" x14ac:dyDescent="0.2">
      <c r="A456" s="35">
        <v>2019</v>
      </c>
      <c r="B456" s="35">
        <v>6</v>
      </c>
      <c r="C456" s="33" t="s">
        <v>98</v>
      </c>
      <c r="D456" s="39">
        <v>96.215419104451911</v>
      </c>
      <c r="E456" s="38"/>
      <c r="F456" s="39"/>
      <c r="G456" s="37"/>
      <c r="H456" s="39">
        <v>95.779498025290508</v>
      </c>
      <c r="I456" s="37"/>
      <c r="J456" s="40"/>
      <c r="K456" s="37"/>
      <c r="L456" s="39">
        <v>92.983204542120674</v>
      </c>
      <c r="M456" s="40"/>
      <c r="N456" s="40"/>
      <c r="O456" s="40"/>
      <c r="P456" s="39">
        <v>106.37746255385525</v>
      </c>
      <c r="Q456" s="38"/>
      <c r="R456" s="40"/>
      <c r="S456" s="40"/>
      <c r="T456" s="39">
        <v>117.26830789013528</v>
      </c>
      <c r="U456" s="40"/>
      <c r="V456" s="40"/>
      <c r="W456" s="40"/>
      <c r="X456" s="39">
        <v>95.720121921588415</v>
      </c>
      <c r="Y456" s="40"/>
      <c r="Z456" s="40"/>
      <c r="AA456" s="40"/>
      <c r="AB456" s="39">
        <v>121.47473336346506</v>
      </c>
      <c r="AC456" s="40"/>
      <c r="AD456" s="40"/>
      <c r="AE456" s="40"/>
      <c r="AF456" s="41" t="s">
        <v>95</v>
      </c>
      <c r="AG456" s="39">
        <v>102.57</v>
      </c>
      <c r="AH456" s="39">
        <f t="shared" si="225"/>
        <v>93.804639860048667</v>
      </c>
      <c r="AI456" s="38"/>
      <c r="AJ456" s="40"/>
      <c r="AK456" s="40"/>
    </row>
    <row r="457" spans="1:37" ht="12.75" hidden="1" x14ac:dyDescent="0.2">
      <c r="A457" s="35">
        <v>2019</v>
      </c>
      <c r="B457" s="35">
        <v>7</v>
      </c>
      <c r="C457" s="33" t="s">
        <v>98</v>
      </c>
      <c r="D457" s="39">
        <v>98.914518187487062</v>
      </c>
      <c r="E457" s="38"/>
      <c r="F457" s="39"/>
      <c r="G457" s="37"/>
      <c r="H457" s="39">
        <v>98.38380325199752</v>
      </c>
      <c r="I457" s="37"/>
      <c r="J457" s="40"/>
      <c r="K457" s="37"/>
      <c r="L457" s="39">
        <v>103.59679058828699</v>
      </c>
      <c r="M457" s="40"/>
      <c r="N457" s="40"/>
      <c r="O457" s="40"/>
      <c r="P457" s="39">
        <v>103.84508918600287</v>
      </c>
      <c r="Q457" s="38"/>
      <c r="R457" s="40"/>
      <c r="S457" s="40"/>
      <c r="T457" s="39">
        <v>117.35397756436366</v>
      </c>
      <c r="U457" s="40"/>
      <c r="V457" s="40"/>
      <c r="W457" s="40"/>
      <c r="X457" s="39">
        <v>91.366006517847666</v>
      </c>
      <c r="Y457" s="40"/>
      <c r="Z457" s="40"/>
      <c r="AA457" s="40"/>
      <c r="AB457" s="39">
        <v>117.83309756226409</v>
      </c>
      <c r="AC457" s="40"/>
      <c r="AD457" s="40"/>
      <c r="AE457" s="40"/>
      <c r="AF457" s="41" t="s">
        <v>95</v>
      </c>
      <c r="AG457" s="39">
        <v>102.67</v>
      </c>
      <c r="AH457" s="39">
        <f t="shared" si="225"/>
        <v>96.342181929957206</v>
      </c>
      <c r="AI457" s="38"/>
      <c r="AJ457" s="40"/>
      <c r="AK457" s="40"/>
    </row>
    <row r="458" spans="1:37" ht="12.75" hidden="1" x14ac:dyDescent="0.2">
      <c r="A458" s="35">
        <v>2019</v>
      </c>
      <c r="B458" s="35">
        <v>8</v>
      </c>
      <c r="C458" s="33" t="s">
        <v>98</v>
      </c>
      <c r="D458" s="39">
        <v>92.336852147863084</v>
      </c>
      <c r="E458" s="38"/>
      <c r="F458" s="39"/>
      <c r="G458" s="40"/>
      <c r="H458" s="39">
        <v>92.007117114481218</v>
      </c>
      <c r="I458" s="37"/>
      <c r="J458" s="40"/>
      <c r="K458" s="40"/>
      <c r="L458" s="39">
        <v>99.69027549666292</v>
      </c>
      <c r="M458" s="40"/>
      <c r="N458" s="40"/>
      <c r="O458" s="40"/>
      <c r="P458" s="39">
        <v>105.74919687724046</v>
      </c>
      <c r="Q458" s="38"/>
      <c r="R458" s="40"/>
      <c r="S458" s="40"/>
      <c r="T458" s="39">
        <v>119.24881749378601</v>
      </c>
      <c r="U458" s="40"/>
      <c r="V458" s="40"/>
      <c r="W458" s="40"/>
      <c r="X458" s="39">
        <v>94.776828052112236</v>
      </c>
      <c r="Y458" s="40"/>
      <c r="Z458" s="40"/>
      <c r="AA458" s="40"/>
      <c r="AB458" s="39">
        <v>110.13659069164079</v>
      </c>
      <c r="AC458" s="40"/>
      <c r="AD458" s="40"/>
      <c r="AE458" s="40"/>
      <c r="AF458" s="41" t="s">
        <v>95</v>
      </c>
      <c r="AG458" s="39">
        <v>102.76</v>
      </c>
      <c r="AH458" s="39">
        <f t="shared" si="225"/>
        <v>89.856804347862081</v>
      </c>
      <c r="AI458" s="38"/>
      <c r="AJ458" s="40"/>
      <c r="AK458" s="40"/>
    </row>
    <row r="459" spans="1:37" ht="12.75" hidden="1" x14ac:dyDescent="0.2">
      <c r="A459" s="35">
        <v>2019</v>
      </c>
      <c r="B459" s="35">
        <v>9</v>
      </c>
      <c r="C459" s="33" t="s">
        <v>98</v>
      </c>
      <c r="D459" s="39">
        <v>100.07505868642862</v>
      </c>
      <c r="E459" s="38"/>
      <c r="F459" s="39"/>
      <c r="G459" s="40"/>
      <c r="H459" s="39">
        <v>99.809455537989976</v>
      </c>
      <c r="I459" s="37"/>
      <c r="J459" s="40"/>
      <c r="K459" s="40"/>
      <c r="L459" s="39">
        <v>0</v>
      </c>
      <c r="M459" s="40"/>
      <c r="N459" s="40"/>
      <c r="O459" s="40"/>
      <c r="P459" s="39">
        <v>108.89434915365963</v>
      </c>
      <c r="Q459" s="38"/>
      <c r="R459" s="40"/>
      <c r="S459" s="40"/>
      <c r="T459" s="39">
        <v>118.74779428664131</v>
      </c>
      <c r="U459" s="40"/>
      <c r="V459" s="40"/>
      <c r="W459" s="40"/>
      <c r="X459" s="39">
        <v>98.72237838174857</v>
      </c>
      <c r="Y459" s="40"/>
      <c r="Z459" s="40"/>
      <c r="AA459" s="40"/>
      <c r="AB459" s="39">
        <v>125.94518762876915</v>
      </c>
      <c r="AC459" s="40"/>
      <c r="AD459" s="40"/>
      <c r="AE459" s="40"/>
      <c r="AF459" s="41" t="s">
        <v>95</v>
      </c>
      <c r="AG459" s="39">
        <v>103.08</v>
      </c>
      <c r="AH459" s="39">
        <f t="shared" si="225"/>
        <v>97.084845446671153</v>
      </c>
      <c r="AI459" s="38"/>
      <c r="AJ459" s="40"/>
      <c r="AK459" s="40"/>
    </row>
    <row r="460" spans="1:37" ht="12.75" hidden="1" x14ac:dyDescent="0.2">
      <c r="A460" s="35">
        <v>2019</v>
      </c>
      <c r="B460" s="35">
        <v>10</v>
      </c>
      <c r="C460" s="33" t="s">
        <v>98</v>
      </c>
      <c r="D460" s="39">
        <v>106.67127091987415</v>
      </c>
      <c r="E460" s="38"/>
      <c r="F460" s="39"/>
      <c r="G460" s="40"/>
      <c r="H460" s="39">
        <v>106.56478528304113</v>
      </c>
      <c r="I460" s="37"/>
      <c r="J460" s="40"/>
      <c r="K460" s="40"/>
      <c r="L460" s="39">
        <v>0</v>
      </c>
      <c r="M460" s="40"/>
      <c r="N460" s="40"/>
      <c r="O460" s="40"/>
      <c r="P460" s="39">
        <v>110.25469921121113</v>
      </c>
      <c r="Q460" s="38"/>
      <c r="R460" s="40"/>
      <c r="S460" s="40"/>
      <c r="T460" s="39">
        <v>118.48019687725373</v>
      </c>
      <c r="U460" s="40"/>
      <c r="V460" s="40"/>
      <c r="W460" s="40"/>
      <c r="X460" s="39">
        <v>101.27425969738434</v>
      </c>
      <c r="Y460" s="40"/>
      <c r="Z460" s="40"/>
      <c r="AA460" s="40"/>
      <c r="AB460" s="39">
        <v>127.61926005059784</v>
      </c>
      <c r="AC460" s="40"/>
      <c r="AD460" s="40"/>
      <c r="AE460" s="40"/>
      <c r="AF460" s="41" t="s">
        <v>95</v>
      </c>
      <c r="AG460" s="39">
        <v>103.19</v>
      </c>
      <c r="AH460" s="39">
        <f t="shared" si="225"/>
        <v>103.37365143897097</v>
      </c>
      <c r="AI460" s="38"/>
      <c r="AJ460" s="40"/>
      <c r="AK460" s="40"/>
    </row>
    <row r="461" spans="1:37" ht="12.75" hidden="1" x14ac:dyDescent="0.2">
      <c r="A461" s="35">
        <v>2019</v>
      </c>
      <c r="B461" s="35">
        <v>11</v>
      </c>
      <c r="C461" s="33" t="s">
        <v>98</v>
      </c>
      <c r="D461" s="39">
        <v>112.51240562196341</v>
      </c>
      <c r="E461" s="38"/>
      <c r="F461" s="39"/>
      <c r="G461" s="40"/>
      <c r="H461" s="39">
        <v>112.43674442382844</v>
      </c>
      <c r="I461" s="37"/>
      <c r="J461" s="40"/>
      <c r="K461" s="40"/>
      <c r="L461" s="39">
        <v>61.949330317961063</v>
      </c>
      <c r="M461" s="40"/>
      <c r="N461" s="40"/>
      <c r="O461" s="40"/>
      <c r="P461" s="39">
        <v>107.0485558359362</v>
      </c>
      <c r="Q461" s="38"/>
      <c r="R461" s="40"/>
      <c r="S461" s="40"/>
      <c r="T461" s="39">
        <v>114.51292089599187</v>
      </c>
      <c r="U461" s="40"/>
      <c r="V461" s="40"/>
      <c r="W461" s="40"/>
      <c r="X461" s="39">
        <v>102.55826896528329</v>
      </c>
      <c r="Y461" s="40"/>
      <c r="Z461" s="40"/>
      <c r="AA461" s="40"/>
      <c r="AB461" s="39">
        <v>99.380734079583021</v>
      </c>
      <c r="AC461" s="40"/>
      <c r="AD461" s="40"/>
      <c r="AE461" s="40"/>
      <c r="AF461" s="41" t="s">
        <v>95</v>
      </c>
      <c r="AG461" s="39">
        <v>103.29</v>
      </c>
      <c r="AH461" s="39">
        <f t="shared" si="225"/>
        <v>108.92865294022984</v>
      </c>
      <c r="AI461" s="38"/>
      <c r="AJ461" s="40"/>
      <c r="AK461" s="40"/>
    </row>
    <row r="462" spans="1:37" ht="12.75" hidden="1" x14ac:dyDescent="0.2">
      <c r="A462" s="35">
        <v>2019</v>
      </c>
      <c r="B462" s="35">
        <v>12</v>
      </c>
      <c r="C462" s="33" t="s">
        <v>98</v>
      </c>
      <c r="D462" s="39">
        <v>182.53404681386743</v>
      </c>
      <c r="E462" s="38"/>
      <c r="F462" s="39"/>
      <c r="G462" s="40"/>
      <c r="H462" s="39">
        <v>182.88713519708352</v>
      </c>
      <c r="I462" s="37"/>
      <c r="J462" s="40"/>
      <c r="K462" s="40"/>
      <c r="L462" s="39">
        <v>66.58767160507945</v>
      </c>
      <c r="M462" s="40"/>
      <c r="N462" s="40"/>
      <c r="O462" s="40"/>
      <c r="P462" s="39">
        <v>109.92890349820088</v>
      </c>
      <c r="Q462" s="38"/>
      <c r="R462" s="40"/>
      <c r="S462" s="40"/>
      <c r="T462" s="39">
        <v>114.06820865449168</v>
      </c>
      <c r="U462" s="40"/>
      <c r="V462" s="40"/>
      <c r="W462" s="40"/>
      <c r="X462" s="39">
        <v>102.19921581667629</v>
      </c>
      <c r="Y462" s="40"/>
      <c r="Z462" s="40"/>
      <c r="AA462" s="40"/>
      <c r="AB462" s="39">
        <v>139.2203706203812</v>
      </c>
      <c r="AC462" s="40"/>
      <c r="AD462" s="40"/>
      <c r="AE462" s="40"/>
      <c r="AF462" s="41" t="s">
        <v>95</v>
      </c>
      <c r="AG462" s="39">
        <v>103.49</v>
      </c>
      <c r="AH462" s="39">
        <f t="shared" si="225"/>
        <v>176.37843928289442</v>
      </c>
      <c r="AI462" s="38"/>
      <c r="AJ462" s="40"/>
      <c r="AK462" s="40"/>
    </row>
    <row r="463" spans="1:37" ht="12.75" hidden="1" x14ac:dyDescent="0.2">
      <c r="A463" s="35">
        <v>2020</v>
      </c>
      <c r="B463" s="35">
        <v>1</v>
      </c>
      <c r="C463" s="33" t="s">
        <v>98</v>
      </c>
      <c r="D463" s="39">
        <v>81.198275699110766</v>
      </c>
      <c r="E463" s="38">
        <f t="shared" ref="E463:E493" si="250">D463/D451*100-100</f>
        <v>34.228699215172696</v>
      </c>
      <c r="F463" s="39">
        <f>(SUM($D$463:D463)/SUM($D$451:D451)-1)*100</f>
        <v>34.228699215172689</v>
      </c>
      <c r="G463" s="40"/>
      <c r="H463" s="39">
        <v>81.032577722809876</v>
      </c>
      <c r="I463" s="37">
        <f t="shared" ref="I463:I493" si="251">H463/H451*100-100</f>
        <v>34.910325130670259</v>
      </c>
      <c r="J463" s="39">
        <f>(SUM($H$463:H463)/SUM($H$451:H451)-1)*100</f>
        <v>34.910325130670273</v>
      </c>
      <c r="K463" s="40"/>
      <c r="L463" s="39">
        <v>25.534109230222192</v>
      </c>
      <c r="M463" s="40">
        <f t="shared" ref="M463:M493" si="252">L463/L451*100-100</f>
        <v>-61.221434672928964</v>
      </c>
      <c r="N463" s="39">
        <f>(SUM($L$463:L463)/SUM($L$451:L451)-1)*100</f>
        <v>-61.221434672928964</v>
      </c>
      <c r="O463" s="40"/>
      <c r="P463" s="39">
        <v>100.32156266307712</v>
      </c>
      <c r="Q463" s="38">
        <f t="shared" ref="Q463:Q493" si="253">P463/P451*100-100</f>
        <v>1.1264994295229371</v>
      </c>
      <c r="R463" s="39">
        <f>(SUM($P$463:P463)/SUM($P$451:P451)-1)*100</f>
        <v>1.1264994295229425</v>
      </c>
      <c r="S463" s="40"/>
      <c r="T463" s="39">
        <v>111.57031197333805</v>
      </c>
      <c r="U463" s="40">
        <f t="shared" ref="U463:U493" si="254">T463/T451*100-100</f>
        <v>-8.2868797005867236</v>
      </c>
      <c r="V463" s="39">
        <f>(SUM($T$463:T463)/SUM($T$451:T451)-1)*100</f>
        <v>-8.2868797005867236</v>
      </c>
      <c r="W463" s="40"/>
      <c r="X463" s="39">
        <v>89.231492396404704</v>
      </c>
      <c r="Y463" s="40">
        <f t="shared" ref="Y463:Y493" si="255">X463/X451*100-100</f>
        <v>0.71239635895506126</v>
      </c>
      <c r="Z463" s="39">
        <f>(SUM($X$463:X463)/SUM($X$451:X451)-1)*100</f>
        <v>0.7123963589550586</v>
      </c>
      <c r="AA463" s="40"/>
      <c r="AB463" s="39">
        <v>116.44312438733765</v>
      </c>
      <c r="AC463" s="40">
        <f t="shared" ref="AC463:AC493" si="256">AB463/AB451*100-100</f>
        <v>102.22639047463713</v>
      </c>
      <c r="AD463" s="39">
        <f>(SUM($AB$463:AB463)/SUM($AB$451:AB451)-1)*100</f>
        <v>102.22639047463713</v>
      </c>
      <c r="AE463" s="40"/>
      <c r="AF463" s="41" t="s">
        <v>95</v>
      </c>
      <c r="AG463" s="39">
        <v>103.78</v>
      </c>
      <c r="AH463" s="39">
        <f t="shared" si="225"/>
        <v>78.240774425814962</v>
      </c>
      <c r="AI463" s="38">
        <f t="shared" ref="AI463:AI493" si="257">AH463/AH451*100-100</f>
        <v>30.05102819508204</v>
      </c>
      <c r="AJ463" s="39">
        <f>(SUM($AH$463:AH463)/SUM($AH$451:AH451)-1)*100</f>
        <v>30.051028195082029</v>
      </c>
      <c r="AK463" s="40"/>
    </row>
    <row r="464" spans="1:37" ht="12.75" hidden="1" x14ac:dyDescent="0.2">
      <c r="A464" s="35">
        <v>2020</v>
      </c>
      <c r="B464" s="35">
        <v>2</v>
      </c>
      <c r="C464" s="33" t="s">
        <v>98</v>
      </c>
      <c r="D464" s="39">
        <v>82.98418059615534</v>
      </c>
      <c r="E464" s="38">
        <f t="shared" si="250"/>
        <v>6.5255070471143881</v>
      </c>
      <c r="F464" s="39">
        <f>(SUM($D$463:D464)/SUM($D$451:D452)-1)*100</f>
        <v>18.63473192084928</v>
      </c>
      <c r="G464" s="40"/>
      <c r="H464" s="39">
        <v>82.802447572178423</v>
      </c>
      <c r="I464" s="37">
        <f t="shared" si="251"/>
        <v>7.3488844402564268</v>
      </c>
      <c r="J464" s="39">
        <f>(SUM($H$463:H464)/SUM($H$451:H452)-1)*100</f>
        <v>19.415031860600742</v>
      </c>
      <c r="K464" s="40"/>
      <c r="L464" s="39">
        <v>27.256298242817756</v>
      </c>
      <c r="M464" s="40">
        <f t="shared" si="252"/>
        <v>-59.842687722935274</v>
      </c>
      <c r="N464" s="39">
        <f>(SUM($L$463:L464)/SUM($L$451:L452)-1)*100</f>
        <v>-60.521606770562229</v>
      </c>
      <c r="O464" s="40"/>
      <c r="P464" s="39">
        <v>104.13302835489574</v>
      </c>
      <c r="Q464" s="38">
        <f t="shared" si="253"/>
        <v>-0.74933121460173879</v>
      </c>
      <c r="R464" s="39">
        <f>(SUM($P$463:P464)/SUM($P$451:P452)-1)*100</f>
        <v>0.16232367321706853</v>
      </c>
      <c r="S464" s="40"/>
      <c r="T464" s="39">
        <v>112.88086547291057</v>
      </c>
      <c r="U464" s="40">
        <f t="shared" si="254"/>
        <v>-6.816953785519047</v>
      </c>
      <c r="V464" s="39">
        <f>(SUM($T$463:T464)/SUM($T$451:T452)-1)*100</f>
        <v>-7.5534683828354154</v>
      </c>
      <c r="W464" s="40"/>
      <c r="X464" s="39">
        <v>96.662682281057215</v>
      </c>
      <c r="Y464" s="40">
        <f t="shared" si="255"/>
        <v>-0.20068763915602972</v>
      </c>
      <c r="Z464" s="39">
        <f>(SUM($X$463:X464)/SUM($X$451:X452)-1)*100</f>
        <v>0.23552863423057513</v>
      </c>
      <c r="AA464" s="40"/>
      <c r="AB464" s="39">
        <v>109.28194502327383</v>
      </c>
      <c r="AC464" s="40">
        <f t="shared" si="256"/>
        <v>41.179325406454723</v>
      </c>
      <c r="AD464" s="39">
        <f>(SUM($AB$463:AB464)/SUM($AB$451:AB452)-1)*100</f>
        <v>67.219787100814017</v>
      </c>
      <c r="AE464" s="40"/>
      <c r="AF464" s="41" t="s">
        <v>95</v>
      </c>
      <c r="AG464" s="39">
        <v>104.6</v>
      </c>
      <c r="AH464" s="39">
        <f t="shared" si="225"/>
        <v>79.334780684660942</v>
      </c>
      <c r="AI464" s="38">
        <f t="shared" si="257"/>
        <v>3.103655195505354</v>
      </c>
      <c r="AJ464" s="39">
        <f>(SUM($AH$463:AH464)/SUM($AH$451:AH452)-1)*100</f>
        <v>14.927869560070706</v>
      </c>
      <c r="AK464" s="40"/>
    </row>
    <row r="465" spans="1:37" ht="12.75" hidden="1" x14ac:dyDescent="0.2">
      <c r="A465" s="35">
        <v>2020</v>
      </c>
      <c r="B465" s="35">
        <v>3</v>
      </c>
      <c r="C465" s="33" t="s">
        <v>98</v>
      </c>
      <c r="D465" s="39">
        <v>85.285369451613803</v>
      </c>
      <c r="E465" s="38">
        <f t="shared" si="250"/>
        <v>-11.195384047600527</v>
      </c>
      <c r="F465" s="39">
        <f>(SUM($D$463:D465)/SUM($D$451:D453)-1)*100</f>
        <v>6.4144809420953131</v>
      </c>
      <c r="G465" s="40"/>
      <c r="H465" s="39">
        <v>85.02708778560168</v>
      </c>
      <c r="I465" s="37">
        <f t="shared" si="251"/>
        <v>-10.878202739254178</v>
      </c>
      <c r="J465" s="39">
        <f>(SUM($H$463:H465)/SUM($H$451:H453)-1)*100</f>
        <v>6.9898485401915345</v>
      </c>
      <c r="K465" s="40"/>
      <c r="L465" s="39">
        <v>25.954599071528001</v>
      </c>
      <c r="M465" s="40">
        <f t="shared" si="252"/>
        <v>-70.530958168134219</v>
      </c>
      <c r="N465" s="39">
        <f>(SUM($L$463:L465)/SUM($L$451:L453)-1)*100</f>
        <v>-64.496310060567623</v>
      </c>
      <c r="O465" s="40"/>
      <c r="P465" s="39">
        <v>101.8109691210288</v>
      </c>
      <c r="Q465" s="38">
        <f t="shared" si="253"/>
        <v>-5.7950733826797034</v>
      </c>
      <c r="R465" s="39">
        <f>(SUM($P$463:P465)/SUM($P$451:P453)-1)*100</f>
        <v>-1.8999605603854719</v>
      </c>
      <c r="S465" s="40"/>
      <c r="T465" s="39">
        <v>110.39259459785004</v>
      </c>
      <c r="U465" s="40">
        <f t="shared" si="254"/>
        <v>-8.4224017120293411</v>
      </c>
      <c r="V465" s="39">
        <f>(SUM($T$463:T465)/SUM($T$451:T453)-1)*100</f>
        <v>-7.841758067079974</v>
      </c>
      <c r="W465" s="40"/>
      <c r="X465" s="39">
        <v>94.707511356415893</v>
      </c>
      <c r="Y465" s="40">
        <f t="shared" si="255"/>
        <v>-3.0755372055925392</v>
      </c>
      <c r="Z465" s="39">
        <f>(SUM($X$463:X465)/SUM($X$451:X453)-1)*100</f>
        <v>-0.90701156332887445</v>
      </c>
      <c r="AA465" s="40"/>
      <c r="AB465" s="39">
        <v>105.42195194966042</v>
      </c>
      <c r="AC465" s="40">
        <f t="shared" si="256"/>
        <v>-7.1700297717499382</v>
      </c>
      <c r="AD465" s="39">
        <f>(SUM($AB$463:AB465)/SUM($AB$451:AB453)-1)*100</f>
        <v>33.230682032873581</v>
      </c>
      <c r="AE465" s="40"/>
      <c r="AF465" s="41" t="s">
        <v>95</v>
      </c>
      <c r="AG465" s="39">
        <v>105.13</v>
      </c>
      <c r="AH465" s="39">
        <f t="shared" si="225"/>
        <v>81.123722487980416</v>
      </c>
      <c r="AI465" s="38">
        <f t="shared" si="257"/>
        <v>-14.23634873350025</v>
      </c>
      <c r="AJ465" s="39">
        <f>(SUM($AH$463:AH465)/SUM($AH$451:AH453)-1)*100</f>
        <v>3.0216878854063545</v>
      </c>
      <c r="AK465" s="40"/>
    </row>
    <row r="466" spans="1:37" ht="12.75" hidden="1" x14ac:dyDescent="0.2">
      <c r="A466" s="35">
        <v>2020</v>
      </c>
      <c r="B466" s="35">
        <v>4</v>
      </c>
      <c r="C466" s="33" t="s">
        <v>98</v>
      </c>
      <c r="D466" s="39">
        <v>63.504165040069381</v>
      </c>
      <c r="E466" s="38">
        <f t="shared" si="250"/>
        <v>-36.068534982727293</v>
      </c>
      <c r="F466" s="39">
        <f>(SUM($D$463:D466)/SUM($D$451:D454)-1)*100</f>
        <v>-6.2289823183225295</v>
      </c>
      <c r="G466" s="40"/>
      <c r="H466" s="39">
        <v>63.408204752962398</v>
      </c>
      <c r="I466" s="37">
        <f t="shared" si="251"/>
        <v>-35.678930301199955</v>
      </c>
      <c r="J466" s="39">
        <f>(SUM($H$463:H466)/SUM($H$451:H454)-1)*100</f>
        <v>-5.7110000054564569</v>
      </c>
      <c r="K466" s="40"/>
      <c r="L466" s="39">
        <v>52.756996979322075</v>
      </c>
      <c r="M466" s="40">
        <f t="shared" si="252"/>
        <v>-47.021475605752585</v>
      </c>
      <c r="N466" s="39">
        <f>(SUM($L$463:L466)/SUM($L$451:L454)-1)*100</f>
        <v>-59.081537543581298</v>
      </c>
      <c r="O466" s="40"/>
      <c r="P466" s="39">
        <v>86.364734342466477</v>
      </c>
      <c r="Q466" s="38">
        <f t="shared" si="253"/>
        <v>-17.961715188608977</v>
      </c>
      <c r="R466" s="39">
        <f>(SUM($P$463:P466)/SUM($P$451:P454)-1)*100</f>
        <v>-5.9502556920447258</v>
      </c>
      <c r="S466" s="40"/>
      <c r="T466" s="39">
        <v>102.10862587414752</v>
      </c>
      <c r="U466" s="40">
        <f t="shared" si="254"/>
        <v>-13.368232786430056</v>
      </c>
      <c r="V466" s="39">
        <f>(SUM($T$463:T466)/SUM($T$451:T454)-1)*100</f>
        <v>-9.1954103463244401</v>
      </c>
      <c r="W466" s="40"/>
      <c r="X466" s="39">
        <v>78.081773529396486</v>
      </c>
      <c r="Y466" s="40">
        <f t="shared" si="255"/>
        <v>-16.444662480376749</v>
      </c>
      <c r="Z466" s="39">
        <f>(SUM($X$463:X466)/SUM($X$451:X454)-1)*100</f>
        <v>-4.7623128340162584</v>
      </c>
      <c r="AA466" s="40"/>
      <c r="AB466" s="39">
        <v>62.586359714257199</v>
      </c>
      <c r="AC466" s="40">
        <f t="shared" si="256"/>
        <v>-47.647105035745163</v>
      </c>
      <c r="AD466" s="39">
        <f>(SUM($AB$463:AB466)/SUM($AB$451:AB454)-1)*100</f>
        <v>6.9640761341021484</v>
      </c>
      <c r="AE466" s="40"/>
      <c r="AF466" s="41" t="s">
        <v>95</v>
      </c>
      <c r="AG466" s="39">
        <v>105.3</v>
      </c>
      <c r="AH466" s="39">
        <f t="shared" si="225"/>
        <v>60.307849040901594</v>
      </c>
      <c r="AI466" s="38">
        <f t="shared" si="257"/>
        <v>-38.072085168453796</v>
      </c>
      <c r="AJ466" s="39">
        <f>(SUM($AH$463:AH466)/SUM($AH$451:AH454)-1)*100</f>
        <v>-9.1390303922324616</v>
      </c>
      <c r="AK466" s="40"/>
    </row>
    <row r="467" spans="1:37" ht="12.75" hidden="1" x14ac:dyDescent="0.2">
      <c r="A467" s="35">
        <v>2020</v>
      </c>
      <c r="B467" s="35">
        <v>5</v>
      </c>
      <c r="C467" s="33" t="s">
        <v>98</v>
      </c>
      <c r="D467" s="39">
        <v>59.583266784708556</v>
      </c>
      <c r="E467" s="38">
        <f t="shared" si="250"/>
        <v>-36.1354622145844</v>
      </c>
      <c r="F467" s="39">
        <f>(SUM($D$463:D467)/SUM($D$451:D455)-1)*100</f>
        <v>-12.762433929616734</v>
      </c>
      <c r="G467" s="40"/>
      <c r="H467" s="39">
        <v>59.486289549704281</v>
      </c>
      <c r="I467" s="37">
        <f t="shared" si="251"/>
        <v>-35.966096761925996</v>
      </c>
      <c r="J467" s="39">
        <f>(SUM($H$463:H467)/SUM($H$451:H455)-1)*100</f>
        <v>-12.338583948867566</v>
      </c>
      <c r="K467" s="40"/>
      <c r="L467" s="39">
        <v>20.111558554462817</v>
      </c>
      <c r="M467" s="40">
        <f t="shared" si="252"/>
        <v>-77.292049129049673</v>
      </c>
      <c r="N467" s="39">
        <f>(SUM($L$463:L467)/SUM($L$451:L455)-1)*100</f>
        <v>-63.015839117461482</v>
      </c>
      <c r="O467" s="40"/>
      <c r="P467" s="39">
        <v>86.103562426989939</v>
      </c>
      <c r="Q467" s="38">
        <f t="shared" si="253"/>
        <v>-19.407544475324499</v>
      </c>
      <c r="R467" s="39">
        <f>(SUM($P$463:P467)/SUM($P$451:P455)-1)*100</f>
        <v>-8.692441578701505</v>
      </c>
      <c r="S467" s="40"/>
      <c r="T467" s="39">
        <v>99.313291784717833</v>
      </c>
      <c r="U467" s="40">
        <f t="shared" si="254"/>
        <v>-15.649628830242946</v>
      </c>
      <c r="V467" s="39">
        <f>(SUM($T$463:T467)/SUM($T$451:T455)-1)*100</f>
        <v>-10.46417441978198</v>
      </c>
      <c r="W467" s="40"/>
      <c r="X467" s="39">
        <v>79.834128937000358</v>
      </c>
      <c r="Y467" s="40">
        <f t="shared" si="255"/>
        <v>-18.237852699900841</v>
      </c>
      <c r="Z467" s="39">
        <f>(SUM($X$463:X467)/SUM($X$451:X455)-1)*100</f>
        <v>-7.5366862367839627</v>
      </c>
      <c r="AA467" s="40"/>
      <c r="AB467" s="39">
        <v>61.797456020380011</v>
      </c>
      <c r="AC467" s="40">
        <f t="shared" si="256"/>
        <v>-45.085438878340881</v>
      </c>
      <c r="AD467" s="39">
        <f>(SUM($AB$463:AB467)/SUM($AB$451:AB455)-1)*100</f>
        <v>-5.2226374538970832</v>
      </c>
      <c r="AE467" s="40"/>
      <c r="AF467" s="41" t="s">
        <v>95</v>
      </c>
      <c r="AG467" s="39">
        <v>104.88</v>
      </c>
      <c r="AH467" s="39">
        <f t="shared" si="225"/>
        <v>56.810895103650417</v>
      </c>
      <c r="AI467" s="38">
        <f t="shared" si="257"/>
        <v>-37.682143430974122</v>
      </c>
      <c r="AJ467" s="39">
        <f>(SUM($AH$463:AH467)/SUM($AH$451:AH455)-1)*100</f>
        <v>-15.330842375450471</v>
      </c>
      <c r="AK467" s="40"/>
    </row>
    <row r="468" spans="1:37" ht="12.75" hidden="1" x14ac:dyDescent="0.2">
      <c r="A468" s="35">
        <v>2020</v>
      </c>
      <c r="B468" s="35">
        <v>6</v>
      </c>
      <c r="C468" s="33" t="s">
        <v>98</v>
      </c>
      <c r="D468" s="39">
        <v>56.649618381001915</v>
      </c>
      <c r="E468" s="38">
        <f t="shared" si="250"/>
        <v>-41.122099858544679</v>
      </c>
      <c r="F468" s="39">
        <f>(SUM($D$463:D468)/SUM($D$451:D456)-1)*100</f>
        <v>-17.976984359894232</v>
      </c>
      <c r="G468" s="40"/>
      <c r="H468" s="39">
        <v>56.234516979113259</v>
      </c>
      <c r="I468" s="37">
        <f t="shared" si="251"/>
        <v>-41.287521715488026</v>
      </c>
      <c r="J468" s="39">
        <f>(SUM($H$463:H468)/SUM($H$451:H456)-1)*100</f>
        <v>-17.67214449402007</v>
      </c>
      <c r="K468" s="40"/>
      <c r="L468" s="39">
        <v>119.35772239282578</v>
      </c>
      <c r="M468" s="40">
        <f t="shared" si="252"/>
        <v>28.364819195661994</v>
      </c>
      <c r="N468" s="39">
        <f>(SUM($L$463:L468)/SUM($L$451:L456)-1)*100</f>
        <v>-46.120944009940935</v>
      </c>
      <c r="O468" s="40"/>
      <c r="P468" s="39">
        <v>84.998839639564409</v>
      </c>
      <c r="Q468" s="38">
        <f t="shared" si="253"/>
        <v>-20.09694760623529</v>
      </c>
      <c r="R468" s="39">
        <f>(SUM($P$463:P468)/SUM($P$451:P456)-1)*100</f>
        <v>-10.616031590990538</v>
      </c>
      <c r="S468" s="40"/>
      <c r="T468" s="39">
        <v>96.228220931886469</v>
      </c>
      <c r="U468" s="40">
        <f t="shared" si="254"/>
        <v>-17.941835553695</v>
      </c>
      <c r="V468" s="39">
        <f>(SUM($T$463:T468)/SUM($T$451:T456)-1)*100</f>
        <v>-11.688528996707214</v>
      </c>
      <c r="W468" s="40"/>
      <c r="X468" s="39">
        <v>78.587161924473534</v>
      </c>
      <c r="Y468" s="40">
        <f t="shared" si="255"/>
        <v>-17.89901606179501</v>
      </c>
      <c r="Z468" s="39">
        <f>(SUM($X$463:X468)/SUM($X$451:X456)-1)*100</f>
        <v>-9.2768898154582562</v>
      </c>
      <c r="AA468" s="40"/>
      <c r="AB468" s="39">
        <v>71.264300346906325</v>
      </c>
      <c r="AC468" s="40">
        <f t="shared" si="256"/>
        <v>-41.334054931673649</v>
      </c>
      <c r="AD468" s="39">
        <f>(SUM($AB$463:AB468)/SUM($AB$451:AB456)-1)*100</f>
        <v>-12.508091498272512</v>
      </c>
      <c r="AE468" s="40"/>
      <c r="AF468" s="41" t="s">
        <v>95</v>
      </c>
      <c r="AG468" s="39">
        <v>104.32</v>
      </c>
      <c r="AH468" s="39">
        <f t="shared" si="225"/>
        <v>54.30369860142055</v>
      </c>
      <c r="AI468" s="38">
        <f t="shared" si="257"/>
        <v>-42.109794694123167</v>
      </c>
      <c r="AJ468" s="39">
        <f>(SUM($AH$463:AH468)/SUM($AH$451:AH456)-1)*100</f>
        <v>-20.217509127227316</v>
      </c>
      <c r="AK468" s="40"/>
    </row>
    <row r="469" spans="1:37" ht="12.75" hidden="1" x14ac:dyDescent="0.2">
      <c r="A469" s="35">
        <v>2020</v>
      </c>
      <c r="B469" s="35">
        <v>7</v>
      </c>
      <c r="C469" s="33" t="s">
        <v>98</v>
      </c>
      <c r="D469" s="39">
        <v>68.201950362383457</v>
      </c>
      <c r="E469" s="38">
        <f t="shared" si="250"/>
        <v>-31.049605647261629</v>
      </c>
      <c r="F469" s="39">
        <f>(SUM($D$463:D469)/SUM($D$451:D457)-1)*100</f>
        <v>-20.055249393118135</v>
      </c>
      <c r="G469" s="40"/>
      <c r="H469" s="39">
        <v>67.61404024306087</v>
      </c>
      <c r="I469" s="37">
        <f t="shared" si="251"/>
        <v>-31.27523229623867</v>
      </c>
      <c r="J469" s="39">
        <f>(SUM($H$463:H469)/SUM($H$451:H457)-1)*100</f>
        <v>-19.836856006742099</v>
      </c>
      <c r="K469" s="40"/>
      <c r="L469" s="39">
        <v>173.78762236384776</v>
      </c>
      <c r="M469" s="40">
        <f t="shared" si="252"/>
        <v>67.753867061878623</v>
      </c>
      <c r="N469" s="39">
        <f>(SUM($L$463:L469)/SUM($L$451:L457)-1)*100</f>
        <v>-26.67059017609612</v>
      </c>
      <c r="O469" s="40"/>
      <c r="P469" s="39">
        <v>84.568651638230477</v>
      </c>
      <c r="Q469" s="38">
        <f t="shared" si="253"/>
        <v>-18.562685726279511</v>
      </c>
      <c r="R469" s="39">
        <f>(SUM($P$463:P469)/SUM($P$451:P457)-1)*100</f>
        <v>-11.739497110729346</v>
      </c>
      <c r="S469" s="40"/>
      <c r="T469" s="39">
        <v>92.894322991549075</v>
      </c>
      <c r="U469" s="40">
        <f t="shared" si="254"/>
        <v>-20.842629351356678</v>
      </c>
      <c r="V469" s="39">
        <f>(SUM($T$463:T469)/SUM($T$451:T457)-1)*100</f>
        <v>-12.977299339696934</v>
      </c>
      <c r="W469" s="40"/>
      <c r="X469" s="39">
        <v>80.559203579284315</v>
      </c>
      <c r="Y469" s="40">
        <f t="shared" si="255"/>
        <v>-11.82803468208094</v>
      </c>
      <c r="Z469" s="39">
        <f>(SUM($X$463:X469)/SUM($X$451:X457)-1)*100</f>
        <v>-9.6293338657083893</v>
      </c>
      <c r="AA469" s="40"/>
      <c r="AB469" s="39">
        <v>69.620750984662166</v>
      </c>
      <c r="AC469" s="40">
        <f t="shared" si="256"/>
        <v>-40.915793249113285</v>
      </c>
      <c r="AD469" s="39">
        <f>(SUM($AB$463:AB469)/SUM($AB$451:AB457)-1)*100</f>
        <v>-17.157598131938368</v>
      </c>
      <c r="AE469" s="40"/>
      <c r="AF469" s="41" t="s">
        <v>95</v>
      </c>
      <c r="AG469" s="39">
        <v>104.24</v>
      </c>
      <c r="AH469" s="39">
        <f t="shared" ref="AH469:AH532" si="258">D469/AG469*100</f>
        <v>65.427811168825272</v>
      </c>
      <c r="AI469" s="38">
        <f t="shared" si="257"/>
        <v>-32.088094894516018</v>
      </c>
      <c r="AJ469" s="39">
        <f>(SUM($AH$463:AH469)/SUM($AH$451:AH457)-1)*100</f>
        <v>-22.091121824202975</v>
      </c>
      <c r="AK469" s="40"/>
    </row>
    <row r="470" spans="1:37" ht="12.75" hidden="1" x14ac:dyDescent="0.2">
      <c r="A470" s="35">
        <v>2020</v>
      </c>
      <c r="B470" s="35">
        <v>8</v>
      </c>
      <c r="C470" s="33" t="s">
        <v>98</v>
      </c>
      <c r="D470" s="39">
        <v>66.682541770937277</v>
      </c>
      <c r="E470" s="38">
        <f t="shared" si="250"/>
        <v>-27.783392849308342</v>
      </c>
      <c r="F470" s="39">
        <f>(SUM($D$463:D470)/SUM($D$451:D458)-1)*100</f>
        <v>-21.053944135400016</v>
      </c>
      <c r="G470" s="40"/>
      <c r="H470" s="39">
        <v>66.503476626129171</v>
      </c>
      <c r="I470" s="37">
        <f t="shared" si="251"/>
        <v>-27.71920400094568</v>
      </c>
      <c r="J470" s="39">
        <f>(SUM($H$463:H470)/SUM($H$451:H458)-1)*100</f>
        <v>-20.857946146523542</v>
      </c>
      <c r="K470" s="40"/>
      <c r="L470" s="39">
        <v>51.026369683977755</v>
      </c>
      <c r="M470" s="40">
        <f t="shared" si="252"/>
        <v>-48.815098132930892</v>
      </c>
      <c r="N470" s="39">
        <f>(SUM($L$463:L470)/SUM($L$451:L458)-1)*100</f>
        <v>-29.796551853222986</v>
      </c>
      <c r="O470" s="40"/>
      <c r="P470" s="39">
        <v>84.547237835497427</v>
      </c>
      <c r="Q470" s="38">
        <f t="shared" si="253"/>
        <v>-20.049286110754522</v>
      </c>
      <c r="R470" s="39">
        <f>(SUM($P$463:P470)/SUM($P$451:P458)-1)*100</f>
        <v>-12.785282567486799</v>
      </c>
      <c r="S470" s="40"/>
      <c r="T470" s="39">
        <v>92.002973347330126</v>
      </c>
      <c r="U470" s="40">
        <f t="shared" si="254"/>
        <v>-22.847894611513141</v>
      </c>
      <c r="V470" s="39">
        <f>(SUM($T$463:T470)/SUM($T$451:T458)-1)*100</f>
        <v>-14.212651304414148</v>
      </c>
      <c r="W470" s="40"/>
      <c r="X470" s="39">
        <v>81.495162348686819</v>
      </c>
      <c r="Y470" s="40">
        <f t="shared" si="255"/>
        <v>-14.013621236746403</v>
      </c>
      <c r="Z470" s="39">
        <f>(SUM($X$463:X470)/SUM($X$451:X458)-1)*100</f>
        <v>-10.178884976184243</v>
      </c>
      <c r="AA470" s="40"/>
      <c r="AB470" s="39">
        <v>67.71423372445895</v>
      </c>
      <c r="AC470" s="40">
        <f t="shared" si="256"/>
        <v>-38.517950029845657</v>
      </c>
      <c r="AD470" s="39">
        <f>(SUM($AB$463:AB470)/SUM($AB$451:AB458)-1)*100</f>
        <v>-19.991740586531492</v>
      </c>
      <c r="AE470" s="40"/>
      <c r="AF470" s="41" t="s">
        <v>95</v>
      </c>
      <c r="AG470" s="39">
        <v>104.13</v>
      </c>
      <c r="AH470" s="39">
        <f t="shared" si="258"/>
        <v>64.037781399152294</v>
      </c>
      <c r="AI470" s="38">
        <f t="shared" si="257"/>
        <v>-28.733520111350458</v>
      </c>
      <c r="AJ470" s="39">
        <f>(SUM($AH$463:AH470)/SUM($AH$451:AH458)-1)*100</f>
        <v>-22.943482742769273</v>
      </c>
      <c r="AK470" s="40"/>
    </row>
    <row r="471" spans="1:37" ht="12.75" hidden="1" x14ac:dyDescent="0.2">
      <c r="A471" s="35">
        <v>2020</v>
      </c>
      <c r="B471" s="35">
        <v>9</v>
      </c>
      <c r="C471" s="33" t="s">
        <v>98</v>
      </c>
      <c r="D471" s="39">
        <v>78.237307122875819</v>
      </c>
      <c r="E471" s="38">
        <f t="shared" si="250"/>
        <v>-21.821372727822606</v>
      </c>
      <c r="F471" s="39">
        <f>(SUM($D$463:D471)/SUM($D$451:D459)-1)*100</f>
        <v>-21.148224086832677</v>
      </c>
      <c r="G471" s="40"/>
      <c r="H471" s="39">
        <v>78.080982213265997</v>
      </c>
      <c r="I471" s="37">
        <f t="shared" si="251"/>
        <v>-21.769954767916332</v>
      </c>
      <c r="J471" s="39">
        <f>(SUM($H$463:H471)/SUM($H$451:H459)-1)*100</f>
        <v>-20.970316628005435</v>
      </c>
      <c r="K471" s="40"/>
      <c r="L471" s="39">
        <v>66.438228005187995</v>
      </c>
      <c r="M471" s="40" t="e">
        <f t="shared" si="252"/>
        <v>#DIV/0!</v>
      </c>
      <c r="N471" s="39">
        <f>(SUM($L$463:L471)/SUM($L$451:L459)-1)*100</f>
        <v>-20.388864865271096</v>
      </c>
      <c r="O471" s="40"/>
      <c r="P471" s="39">
        <v>87.036783597883655</v>
      </c>
      <c r="Q471" s="38">
        <f t="shared" si="253"/>
        <v>-20.0722679603264</v>
      </c>
      <c r="R471" s="39">
        <f>(SUM($P$463:P471)/SUM($P$451:P459)-1)*100</f>
        <v>-13.621283672451545</v>
      </c>
      <c r="S471" s="40"/>
      <c r="T471" s="39">
        <v>92.695550095727057</v>
      </c>
      <c r="U471" s="40">
        <f t="shared" si="254"/>
        <v>-21.939139457216044</v>
      </c>
      <c r="V471" s="39">
        <f>(SUM($T$463:T471)/SUM($T$451:T459)-1)*100</f>
        <v>-15.068883849428838</v>
      </c>
      <c r="W471" s="40"/>
      <c r="X471" s="39">
        <v>85.650496540430623</v>
      </c>
      <c r="Y471" s="40">
        <f t="shared" si="255"/>
        <v>-13.2410523891254</v>
      </c>
      <c r="Z471" s="39">
        <f>(SUM($X$463:X471)/SUM($X$451:X459)-1)*100</f>
        <v>-10.532520921659938</v>
      </c>
      <c r="AA471" s="40"/>
      <c r="AB471" s="39">
        <v>68.305911494866848</v>
      </c>
      <c r="AC471" s="40">
        <f t="shared" si="256"/>
        <v>-45.765366044630028</v>
      </c>
      <c r="AD471" s="39">
        <f>(SUM($AB$463:AB471)/SUM($AB$451:AB459)-1)*100</f>
        <v>-23.38712648307737</v>
      </c>
      <c r="AE471" s="40"/>
      <c r="AF471" s="41" t="s">
        <v>95</v>
      </c>
      <c r="AG471" s="39">
        <v>104.72</v>
      </c>
      <c r="AH471" s="39">
        <f t="shared" si="258"/>
        <v>74.710950270125878</v>
      </c>
      <c r="AI471" s="38">
        <f t="shared" si="257"/>
        <v>-23.04571333827306</v>
      </c>
      <c r="AJ471" s="39">
        <f>(SUM($AH$463:AH471)/SUM($AH$451:AH459)-1)*100</f>
        <v>-22.95593053299725</v>
      </c>
      <c r="AK471" s="40"/>
    </row>
    <row r="472" spans="1:37" ht="12.75" hidden="1" x14ac:dyDescent="0.2">
      <c r="A472" s="35">
        <v>2020</v>
      </c>
      <c r="B472" s="35">
        <v>10</v>
      </c>
      <c r="C472" s="33" t="s">
        <v>98</v>
      </c>
      <c r="D472" s="39">
        <v>81.555826815826464</v>
      </c>
      <c r="E472" s="38">
        <f t="shared" si="250"/>
        <v>-23.544712542998653</v>
      </c>
      <c r="F472" s="39">
        <f>(SUM($D$463:D472)/SUM($D$451:D460)-1)*100</f>
        <v>-21.425706343372543</v>
      </c>
      <c r="G472" s="40"/>
      <c r="H472" s="39">
        <v>81.290872124116461</v>
      </c>
      <c r="I472" s="37">
        <f t="shared" si="251"/>
        <v>-23.716946542702601</v>
      </c>
      <c r="J472" s="39">
        <f>(SUM($H$463:H472)/SUM($H$451:H460)-1)*100</f>
        <v>-21.289633011894914</v>
      </c>
      <c r="K472" s="40"/>
      <c r="L472" s="39">
        <v>160.38623193617812</v>
      </c>
      <c r="M472" s="40" t="e">
        <f t="shared" si="252"/>
        <v>#DIV/0!</v>
      </c>
      <c r="N472" s="39">
        <f>(SUM($L$463:L472)/SUM($L$451:L460)-1)*100</f>
        <v>2.3219074195464984</v>
      </c>
      <c r="O472" s="40"/>
      <c r="P472" s="39">
        <v>87.913793536603094</v>
      </c>
      <c r="Q472" s="38">
        <f t="shared" si="253"/>
        <v>-20.262996347947336</v>
      </c>
      <c r="R472" s="39">
        <f>(SUM($P$463:P472)/SUM($P$451:P460)-1)*100</f>
        <v>-14.312485630125115</v>
      </c>
      <c r="S472" s="40"/>
      <c r="T472" s="39">
        <v>93.109941048034045</v>
      </c>
      <c r="U472" s="40">
        <f t="shared" si="254"/>
        <v>-21.413077035568605</v>
      </c>
      <c r="V472" s="39">
        <f>(SUM($T$463:T472)/SUM($T$451:T460)-1)*100</f>
        <v>-15.700511323905463</v>
      </c>
      <c r="W472" s="40"/>
      <c r="X472" s="39">
        <v>88.629280680354981</v>
      </c>
      <c r="Y472" s="40">
        <f t="shared" si="255"/>
        <v>-12.485876524611058</v>
      </c>
      <c r="Z472" s="39">
        <f>(SUM($X$463:X472)/SUM($X$451:X460)-1)*100</f>
        <v>-10.739424328742819</v>
      </c>
      <c r="AA472" s="40"/>
      <c r="AB472" s="39">
        <v>57.984421499973593</v>
      </c>
      <c r="AC472" s="40">
        <f t="shared" si="256"/>
        <v>-54.564521470360958</v>
      </c>
      <c r="AD472" s="39">
        <f>(SUM($AB$463:AB472)/SUM($AB$451:AB460)-1)*100</f>
        <v>-27.058854118141575</v>
      </c>
      <c r="AE472" s="40"/>
      <c r="AF472" s="41" t="s">
        <v>95</v>
      </c>
      <c r="AG472" s="39">
        <v>104.65</v>
      </c>
      <c r="AH472" s="39">
        <f t="shared" si="258"/>
        <v>77.931989312782093</v>
      </c>
      <c r="AI472" s="38">
        <f t="shared" si="257"/>
        <v>-24.611360604988349</v>
      </c>
      <c r="AJ472" s="39">
        <f>(SUM($AH$463:AH472)/SUM($AH$451:AH460)-1)*100</f>
        <v>-23.145923284112811</v>
      </c>
      <c r="AK472" s="40"/>
    </row>
    <row r="473" spans="1:37" ht="12.75" hidden="1" x14ac:dyDescent="0.2">
      <c r="A473" s="35">
        <v>2020</v>
      </c>
      <c r="B473" s="35">
        <v>11</v>
      </c>
      <c r="C473" s="33" t="s">
        <v>98</v>
      </c>
      <c r="D473" s="39">
        <v>94.497614134558205</v>
      </c>
      <c r="E473" s="38">
        <f t="shared" si="250"/>
        <v>-16.011382378521077</v>
      </c>
      <c r="F473" s="39">
        <f>(SUM($D$463:D473)/SUM($D$451:D461)-1)*100</f>
        <v>-20.836435544508291</v>
      </c>
      <c r="G473" s="40"/>
      <c r="H473" s="39">
        <v>94.282635117495445</v>
      </c>
      <c r="I473" s="37">
        <f t="shared" si="251"/>
        <v>-16.146064526647436</v>
      </c>
      <c r="J473" s="39">
        <f>(SUM($H$463:H473)/SUM($H$451:H461)-1)*100</f>
        <v>-20.727640536611645</v>
      </c>
      <c r="K473" s="40"/>
      <c r="L473" s="39">
        <v>167.10835205740611</v>
      </c>
      <c r="M473" s="40">
        <f t="shared" si="252"/>
        <v>169.75005411633339</v>
      </c>
      <c r="N473" s="39">
        <f>(SUM($L$463:L473)/SUM($L$451:L461)-1)*100</f>
        <v>15.824356978880605</v>
      </c>
      <c r="O473" s="40"/>
      <c r="P473" s="39">
        <v>91.952016103791479</v>
      </c>
      <c r="Q473" s="38">
        <f t="shared" si="253"/>
        <v>-14.102516016453166</v>
      </c>
      <c r="R473" s="39">
        <f>(SUM($P$463:P473)/SUM($P$451:P461)-1)*100</f>
        <v>-14.29321656994208</v>
      </c>
      <c r="S473" s="40"/>
      <c r="T473" s="39">
        <v>93.30245716989559</v>
      </c>
      <c r="U473" s="40">
        <f t="shared" si="254"/>
        <v>-18.52233229240656</v>
      </c>
      <c r="V473" s="39">
        <f>(SUM($T$463:T473)/SUM($T$451:T461)-1)*100</f>
        <v>-15.94820939078334</v>
      </c>
      <c r="W473" s="40"/>
      <c r="X473" s="39">
        <v>91.371507842902943</v>
      </c>
      <c r="Y473" s="40">
        <f t="shared" si="255"/>
        <v>-10.907712498703688</v>
      </c>
      <c r="Z473" s="39">
        <f>(SUM($X$463:X473)/SUM($X$451:X461)-1)*100</f>
        <v>-10.755727044620834</v>
      </c>
      <c r="AA473" s="40"/>
      <c r="AB473" s="39">
        <v>89.080375433632895</v>
      </c>
      <c r="AC473" s="40">
        <f t="shared" si="256"/>
        <v>-10.364542726864656</v>
      </c>
      <c r="AD473" s="39">
        <f>(SUM($AB$463:AB473)/SUM($AB$451:AB461)-1)*100</f>
        <v>-25.656434947941676</v>
      </c>
      <c r="AE473" s="40"/>
      <c r="AF473" s="41" t="s">
        <v>95</v>
      </c>
      <c r="AG473" s="39">
        <v>104.51</v>
      </c>
      <c r="AH473" s="39">
        <f t="shared" si="258"/>
        <v>90.419686283186479</v>
      </c>
      <c r="AI473" s="38">
        <f t="shared" si="257"/>
        <v>-16.991825527484863</v>
      </c>
      <c r="AJ473" s="39">
        <f>(SUM($AH$463:AH473)/SUM($AH$451:AH461)-1)*100</f>
        <v>-22.481963566829776</v>
      </c>
      <c r="AK473" s="40"/>
    </row>
    <row r="474" spans="1:37" ht="12.75" hidden="1" x14ac:dyDescent="0.2">
      <c r="A474" s="35">
        <v>2020</v>
      </c>
      <c r="B474" s="35">
        <v>12</v>
      </c>
      <c r="C474" s="33" t="s">
        <v>98</v>
      </c>
      <c r="D474" s="39">
        <v>140.05981946282944</v>
      </c>
      <c r="E474" s="38">
        <f t="shared" si="250"/>
        <v>-23.269208179200433</v>
      </c>
      <c r="F474" s="39">
        <f>(SUM($D$463:D474)/SUM($D$451:D462)-1)*100</f>
        <v>-21.201524184729237</v>
      </c>
      <c r="G474" s="39">
        <f t="shared" ref="G474:G482" si="259">(SUM(D463:D474)/SUM(D451:D462))*100-100</f>
        <v>-21.201524184729237</v>
      </c>
      <c r="H474" s="39">
        <v>140.05831289092572</v>
      </c>
      <c r="I474" s="37">
        <f t="shared" si="251"/>
        <v>-23.418171135987478</v>
      </c>
      <c r="J474" s="39">
        <f>(SUM($H$463:H474)/SUM($H$451:H462)-1)*100</f>
        <v>-21.133649914928665</v>
      </c>
      <c r="K474" s="39">
        <f t="shared" ref="K474:K481" si="260">(SUM(H463:H474)/SUM(H451:H462))*100-100</f>
        <v>-21.133649914928668</v>
      </c>
      <c r="L474" s="39">
        <v>156.37398301183103</v>
      </c>
      <c r="M474" s="40">
        <f t="shared" si="252"/>
        <v>134.83924162307321</v>
      </c>
      <c r="N474" s="39">
        <f>(SUM($L$463:L474)/SUM($L$451:L462)-1)*100</f>
        <v>25.3181361469202</v>
      </c>
      <c r="O474" s="39">
        <f t="shared" ref="O474:O481" si="261">(SUM(L463:L474)/SUM(L451:L462))*100-100</f>
        <v>25.318136146920196</v>
      </c>
      <c r="P474" s="39">
        <v>94.230482953523222</v>
      </c>
      <c r="Q474" s="38">
        <f t="shared" si="253"/>
        <v>-14.280521359821066</v>
      </c>
      <c r="R474" s="39">
        <f>(SUM($P$463:P474)/SUM($P$451:P462)-1)*100</f>
        <v>-14.29212321169835</v>
      </c>
      <c r="S474" s="39">
        <f t="shared" ref="S474:S481" si="262">(SUM(P463:P474)/SUM(P451:P462))*100-100</f>
        <v>-14.292123211698353</v>
      </c>
      <c r="T474" s="39">
        <v>93.237001688462669</v>
      </c>
      <c r="U474" s="40">
        <f t="shared" si="254"/>
        <v>-18.262061981814725</v>
      </c>
      <c r="V474" s="39">
        <f>(SUM($T$463:T474)/SUM($T$451:T462)-1)*100</f>
        <v>-16.134261340408152</v>
      </c>
      <c r="W474" s="39">
        <f t="shared" ref="W474:W481" si="263">(SUM(T463:T474)/SUM(T451:T462))*100-100</f>
        <v>-16.134261340408145</v>
      </c>
      <c r="X474" s="39">
        <v>93.142567755694714</v>
      </c>
      <c r="Y474" s="40">
        <f t="shared" si="255"/>
        <v>-8.8617588585290861</v>
      </c>
      <c r="Z474" s="39">
        <f>(SUM($X$463:X474)/SUM($X$451:X462)-1)*100</f>
        <v>-10.588989435021146</v>
      </c>
      <c r="AA474" s="39">
        <f t="shared" ref="AA474:AA481" si="264">(SUM(X463:X474)/SUM(X451:X462))*100-100</f>
        <v>-10.588989435021148</v>
      </c>
      <c r="AB474" s="39">
        <v>106.04180485199251</v>
      </c>
      <c r="AC474" s="40">
        <f t="shared" si="256"/>
        <v>-23.831689012564311</v>
      </c>
      <c r="AD474" s="39">
        <f>(SUM($AB$463:AB474)/SUM($AB$451:AB462)-1)*100</f>
        <v>-25.464305437421075</v>
      </c>
      <c r="AE474" s="39">
        <f t="shared" ref="AE474:AE481" si="265">(SUM(AB463:AB474)/SUM(AB451:AB462))*100-100</f>
        <v>-25.464305437421075</v>
      </c>
      <c r="AF474" s="41" t="s">
        <v>95</v>
      </c>
      <c r="AG474" s="39">
        <v>104.7</v>
      </c>
      <c r="AH474" s="39">
        <f t="shared" si="258"/>
        <v>133.77251142581608</v>
      </c>
      <c r="AI474" s="38">
        <f t="shared" si="257"/>
        <v>-24.155972822019606</v>
      </c>
      <c r="AJ474" s="39">
        <f>(SUM($AH$463:AH474)/SUM($AH$451:AH462)-1)*100</f>
        <v>-22.730914296604432</v>
      </c>
      <c r="AK474" s="39">
        <f t="shared" ref="AK474:AK480" si="266">(SUM(AH463:AH474)/SUM(AH451:AH462))*100-100</f>
        <v>-22.730914296604425</v>
      </c>
    </row>
    <row r="475" spans="1:37" ht="12.75" hidden="1" x14ac:dyDescent="0.2">
      <c r="A475" s="35" t="s">
        <v>81</v>
      </c>
      <c r="B475" s="35">
        <v>1</v>
      </c>
      <c r="C475" s="33" t="s">
        <v>98</v>
      </c>
      <c r="D475" s="39">
        <v>57.115443282586789</v>
      </c>
      <c r="E475" s="38">
        <f t="shared" si="250"/>
        <v>-29.659290433414611</v>
      </c>
      <c r="F475" s="39">
        <f>(SUM($D$475:D475)/SUM($D$463:D463)-1)*100</f>
        <v>-29.659290433414608</v>
      </c>
      <c r="G475" s="39">
        <f t="shared" si="259"/>
        <v>-24.467321071961891</v>
      </c>
      <c r="H475" s="39">
        <v>57.151393985970479</v>
      </c>
      <c r="I475" s="37">
        <f t="shared" si="251"/>
        <v>-29.471089786296005</v>
      </c>
      <c r="J475" s="39">
        <f>(SUM($H$475:H475)/SUM($H$463:H463)-1)*100</f>
        <v>-29.471089786296012</v>
      </c>
      <c r="K475" s="39">
        <f t="shared" si="260"/>
        <v>-24.411910481579397</v>
      </c>
      <c r="L475" s="39">
        <v>23.800106131325528</v>
      </c>
      <c r="M475" s="40">
        <f t="shared" si="252"/>
        <v>-6.7909284920121564</v>
      </c>
      <c r="N475" s="39">
        <f>(SUM($L$475:L475)/SUM($L$463:L463)-1)*100</f>
        <v>-6.79092849201216</v>
      </c>
      <c r="O475" s="39">
        <f t="shared" si="261"/>
        <v>31.458837924384198</v>
      </c>
      <c r="P475" s="39">
        <v>89.253039160105175</v>
      </c>
      <c r="Q475" s="38">
        <f t="shared" si="253"/>
        <v>-11.033045348530706</v>
      </c>
      <c r="R475" s="39">
        <f>(SUM($P$475:P475)/SUM($P$463:P463)-1)*100</f>
        <v>-11.033045348530701</v>
      </c>
      <c r="S475" s="39">
        <f t="shared" si="262"/>
        <v>-15.233501111194613</v>
      </c>
      <c r="T475" s="39">
        <v>93.70472339951796</v>
      </c>
      <c r="U475" s="40">
        <f t="shared" si="254"/>
        <v>-16.012851678759702</v>
      </c>
      <c r="V475" s="39">
        <f>(SUM($T$475:T475)/SUM($T$463:T463)-1)*100</f>
        <v>-16.012851678759699</v>
      </c>
      <c r="W475" s="39">
        <f t="shared" si="263"/>
        <v>-16.802400067762036</v>
      </c>
      <c r="X475" s="39">
        <v>85.229618920208523</v>
      </c>
      <c r="Y475" s="40">
        <f t="shared" si="255"/>
        <v>-4.4848218591012028</v>
      </c>
      <c r="Z475" s="39">
        <f>(SUM($X$475:X475)/SUM($X$463:X463)-1)*100</f>
        <v>-4.4848218591011957</v>
      </c>
      <c r="AA475" s="39">
        <f t="shared" si="264"/>
        <v>-10.982117770602159</v>
      </c>
      <c r="AB475" s="39">
        <v>93.350316078629334</v>
      </c>
      <c r="AC475" s="40">
        <f t="shared" si="256"/>
        <v>-19.831835009761633</v>
      </c>
      <c r="AD475" s="39">
        <f>(SUM($AB$475:AB475)/SUM($AB$463:AB463)-1)*100</f>
        <v>-19.831835009761633</v>
      </c>
      <c r="AE475" s="39">
        <f t="shared" si="265"/>
        <v>-30.313061586293145</v>
      </c>
      <c r="AF475" s="41" t="s">
        <v>95</v>
      </c>
      <c r="AG475" s="39">
        <v>104.97</v>
      </c>
      <c r="AH475" s="39">
        <f t="shared" si="258"/>
        <v>54.41120632808115</v>
      </c>
      <c r="AI475" s="38">
        <f t="shared" si="257"/>
        <v>-30.456712976848323</v>
      </c>
      <c r="AJ475" s="39">
        <f>(SUM($AH$475:AH475)/SUM($AH$463:AH463)-1)*100</f>
        <v>-30.456712976848323</v>
      </c>
      <c r="AK475" s="39">
        <f t="shared" si="266"/>
        <v>-25.870137513585036</v>
      </c>
    </row>
    <row r="476" spans="1:37" ht="12.75" hidden="1" x14ac:dyDescent="0.2">
      <c r="A476" s="35" t="s">
        <v>81</v>
      </c>
      <c r="B476" s="35">
        <v>2</v>
      </c>
      <c r="C476" s="33" t="s">
        <v>98</v>
      </c>
      <c r="D476" s="39">
        <v>68.667448476242839</v>
      </c>
      <c r="E476" s="38">
        <f t="shared" si="250"/>
        <v>-17.252363061322797</v>
      </c>
      <c r="F476" s="39">
        <f>(SUM($D$475:D476)/SUM($D$463:D464)-1)*100</f>
        <v>-23.388348184643181</v>
      </c>
      <c r="G476" s="39">
        <f t="shared" si="259"/>
        <v>-25.929061011797586</v>
      </c>
      <c r="H476" s="39">
        <v>68.683038485349698</v>
      </c>
      <c r="I476" s="37">
        <f t="shared" si="251"/>
        <v>-17.051922377682033</v>
      </c>
      <c r="J476" s="39">
        <f>(SUM($H$475:H476)/SUM($H$463:H464)-1)*100</f>
        <v>-23.194425462594015</v>
      </c>
      <c r="K476" s="39">
        <f t="shared" si="260"/>
        <v>-25.897804907967739</v>
      </c>
      <c r="L476" s="39">
        <v>48.811235324842137</v>
      </c>
      <c r="M476" s="40">
        <f t="shared" si="252"/>
        <v>79.08240836667639</v>
      </c>
      <c r="N476" s="39">
        <f>(SUM($L$475:L476)/SUM($L$463:L464)-1)*100</f>
        <v>37.546469011913317</v>
      </c>
      <c r="O476" s="39">
        <f t="shared" si="261"/>
        <v>41.401565175753007</v>
      </c>
      <c r="P476" s="39">
        <v>94.705321966111313</v>
      </c>
      <c r="Q476" s="38">
        <f t="shared" si="253"/>
        <v>-9.053521767036159</v>
      </c>
      <c r="R476" s="39">
        <f>(SUM($P$475:P476)/SUM($P$463:P464)-1)*100</f>
        <v>-10.024832306140109</v>
      </c>
      <c r="S476" s="39">
        <f t="shared" si="262"/>
        <v>-15.919724410846868</v>
      </c>
      <c r="T476" s="39">
        <v>93.91867864820324</v>
      </c>
      <c r="U476" s="40">
        <f t="shared" si="254"/>
        <v>-16.798406661098753</v>
      </c>
      <c r="V476" s="39">
        <f>(SUM($T$475:T476)/SUM($T$463:T464)-1)*100</f>
        <v>-16.407922568081389</v>
      </c>
      <c r="W476" s="39">
        <f t="shared" si="263"/>
        <v>-17.66592296342219</v>
      </c>
      <c r="X476" s="39">
        <v>96.127466350222861</v>
      </c>
      <c r="Y476" s="40">
        <f t="shared" si="255"/>
        <v>-0.55369447464551058</v>
      </c>
      <c r="Z476" s="39">
        <f>(SUM($X$475:X476)/SUM($X$463:X464)-1)*100</f>
        <v>-2.4406840154634679</v>
      </c>
      <c r="AA476" s="39">
        <f t="shared" si="264"/>
        <v>-11.013305072998179</v>
      </c>
      <c r="AB476" s="39">
        <v>89.405936526011203</v>
      </c>
      <c r="AC476" s="40">
        <f t="shared" si="256"/>
        <v>-18.187824615520555</v>
      </c>
      <c r="AD476" s="39">
        <f>(SUM($AB$475:AB476)/SUM($AB$463:AB464)-1)*100</f>
        <v>-19.035908115198009</v>
      </c>
      <c r="AE476" s="39">
        <f t="shared" si="265"/>
        <v>-33.291803632739345</v>
      </c>
      <c r="AF476" s="41" t="s">
        <v>95</v>
      </c>
      <c r="AG476" s="39">
        <v>105.66</v>
      </c>
      <c r="AH476" s="39">
        <f t="shared" si="258"/>
        <v>64.989067268827213</v>
      </c>
      <c r="AI476" s="38">
        <f t="shared" si="257"/>
        <v>-18.082502140965033</v>
      </c>
      <c r="AJ476" s="39">
        <f>(SUM($AH$475:AH476)/SUM($AH$463:AH464)-1)*100</f>
        <v>-24.226652088772859</v>
      </c>
      <c r="AK476" s="39">
        <f t="shared" si="266"/>
        <v>-27.205926663096847</v>
      </c>
    </row>
    <row r="477" spans="1:37" ht="12.75" hidden="1" x14ac:dyDescent="0.2">
      <c r="A477" s="35" t="s">
        <v>81</v>
      </c>
      <c r="B477" s="35">
        <v>3</v>
      </c>
      <c r="C477" s="33" t="s">
        <v>98</v>
      </c>
      <c r="D477" s="39">
        <v>85.370322375563916</v>
      </c>
      <c r="E477" s="38">
        <f t="shared" si="250"/>
        <v>9.9610196328356437E-2</v>
      </c>
      <c r="F477" s="39">
        <f>(SUM($D$475:D477)/SUM($D$463:D465)-1)*100</f>
        <v>-15.358538319631609</v>
      </c>
      <c r="G477" s="39">
        <f t="shared" si="259"/>
        <v>-25.2754029340892</v>
      </c>
      <c r="H477" s="39">
        <v>85.429822637993396</v>
      </c>
      <c r="I477" s="37">
        <f t="shared" si="251"/>
        <v>0.47365476447602362</v>
      </c>
      <c r="J477" s="39">
        <f>(SUM($H$475:H477)/SUM($H$463:H465)-1)*100</f>
        <v>-15.107907550033916</v>
      </c>
      <c r="K477" s="39">
        <f t="shared" si="260"/>
        <v>-25.238849020246832</v>
      </c>
      <c r="L477" s="39">
        <v>61.268068914479521</v>
      </c>
      <c r="M477" s="40">
        <f t="shared" si="252"/>
        <v>136.05862200233378</v>
      </c>
      <c r="N477" s="39">
        <f>(SUM($L$475:L477)/SUM($L$463:L465)-1)*100</f>
        <v>70.016381032204691</v>
      </c>
      <c r="O477" s="39">
        <f t="shared" si="261"/>
        <v>59.20572778338348</v>
      </c>
      <c r="P477" s="39">
        <v>93.856473829099656</v>
      </c>
      <c r="Q477" s="38">
        <f t="shared" si="253"/>
        <v>-7.8130041984701677</v>
      </c>
      <c r="R477" s="39">
        <f>(SUM($P$475:P477)/SUM($P$463:P465)-1)*100</f>
        <v>-9.2895607233059003</v>
      </c>
      <c r="S477" s="39">
        <f t="shared" si="262"/>
        <v>-16.131344202228846</v>
      </c>
      <c r="T477" s="39">
        <v>94.792729013908385</v>
      </c>
      <c r="U477" s="40">
        <f t="shared" si="254"/>
        <v>-14.131260924494541</v>
      </c>
      <c r="V477" s="39">
        <f>(SUM($T$475:T477)/SUM($T$463:T465)-1)*100</f>
        <v>-15.657343919648703</v>
      </c>
      <c r="W477" s="39">
        <f t="shared" si="263"/>
        <v>-18.186784006127368</v>
      </c>
      <c r="X477" s="39">
        <v>95.215480524504343</v>
      </c>
      <c r="Y477" s="40">
        <f t="shared" si="255"/>
        <v>0.53635573442194584</v>
      </c>
      <c r="Z477" s="39">
        <f>(SUM($X$475:X477)/SUM($X$463:X465)-1)*100</f>
        <v>-1.4358859691440684</v>
      </c>
      <c r="AA477" s="39">
        <f t="shared" si="264"/>
        <v>-10.738578164027459</v>
      </c>
      <c r="AB477" s="39">
        <v>80.531082532620374</v>
      </c>
      <c r="AC477" s="40">
        <f t="shared" si="256"/>
        <v>-23.610708165340725</v>
      </c>
      <c r="AD477" s="39">
        <f>(SUM($AB$475:AB477)/SUM($AB$463:AB465)-1)*100</f>
        <v>-20.492313638896643</v>
      </c>
      <c r="AE477" s="39">
        <f t="shared" si="265"/>
        <v>-34.676951271123684</v>
      </c>
      <c r="AF477" s="41" t="s">
        <v>95</v>
      </c>
      <c r="AG477" s="39">
        <v>106.15</v>
      </c>
      <c r="AH477" s="39">
        <f t="shared" si="258"/>
        <v>80.424232101331995</v>
      </c>
      <c r="AI477" s="38">
        <f t="shared" si="257"/>
        <v>-0.86225134300519812</v>
      </c>
      <c r="AJ477" s="39">
        <f>(SUM($AH$475:AH477)/SUM($AH$463:AH465)-1)*100</f>
        <v>-16.286086950632384</v>
      </c>
      <c r="AK477" s="39">
        <f t="shared" si="266"/>
        <v>-26.442896900235098</v>
      </c>
    </row>
    <row r="478" spans="1:37" ht="12.75" hidden="1" x14ac:dyDescent="0.2">
      <c r="A478" s="35" t="s">
        <v>81</v>
      </c>
      <c r="B478" s="35">
        <v>4</v>
      </c>
      <c r="C478" s="33" t="s">
        <v>98</v>
      </c>
      <c r="D478" s="39">
        <v>89.415828327273942</v>
      </c>
      <c r="E478" s="38">
        <f t="shared" si="250"/>
        <v>40.803092633144644</v>
      </c>
      <c r="F478" s="39">
        <f>(SUM($D$475:D478)/SUM($D$463:D466)-1)*100</f>
        <v>-3.9629579292687844</v>
      </c>
      <c r="G478" s="39">
        <f t="shared" si="259"/>
        <v>-20.868680914446642</v>
      </c>
      <c r="H478" s="39">
        <v>89.503378106036863</v>
      </c>
      <c r="I478" s="37">
        <f t="shared" si="251"/>
        <v>41.15425354611591</v>
      </c>
      <c r="J478" s="39">
        <f>(SUM($H$475:H478)/SUM($H$463:H466)-1)*100</f>
        <v>-3.6835664362865117</v>
      </c>
      <c r="K478" s="39">
        <f t="shared" si="260"/>
        <v>-20.847485803780529</v>
      </c>
      <c r="L478" s="39">
        <v>69.910931830373215</v>
      </c>
      <c r="M478" s="40">
        <f t="shared" si="252"/>
        <v>32.514994850397869</v>
      </c>
      <c r="N478" s="39">
        <f>(SUM($L$475:L478)/SUM($L$463:L466)-1)*100</f>
        <v>54.971283128775816</v>
      </c>
      <c r="O478" s="39">
        <f t="shared" si="261"/>
        <v>73.425805893205876</v>
      </c>
      <c r="P478" s="39">
        <v>94.543437084697828</v>
      </c>
      <c r="Q478" s="38">
        <f t="shared" si="253"/>
        <v>9.4699564637111422</v>
      </c>
      <c r="R478" s="39">
        <f>(SUM($P$475:P478)/SUM($P$463:P466)-1)*100</f>
        <v>-5.1631325260386944</v>
      </c>
      <c r="S478" s="39">
        <f t="shared" si="262"/>
        <v>-14.210759968489299</v>
      </c>
      <c r="T478" s="39">
        <v>95.744014346067203</v>
      </c>
      <c r="U478" s="40">
        <f t="shared" si="254"/>
        <v>-6.2331771420809474</v>
      </c>
      <c r="V478" s="39">
        <f>(SUM($T$475:T478)/SUM($T$463:T466)-1)*100</f>
        <v>-13.455070344195564</v>
      </c>
      <c r="W478" s="39">
        <f t="shared" si="263"/>
        <v>-17.711928954592778</v>
      </c>
      <c r="X478" s="39">
        <v>95.409628767514462</v>
      </c>
      <c r="Y478" s="40">
        <f t="shared" si="255"/>
        <v>22.191933475479189</v>
      </c>
      <c r="Z478" s="39">
        <f>(SUM($X$475:X478)/SUM($X$463:X466)-1)*100</f>
        <v>3.7076521497166448</v>
      </c>
      <c r="AA478" s="39">
        <f t="shared" si="264"/>
        <v>-8.0223420102569349</v>
      </c>
      <c r="AB478" s="39">
        <v>83.094929241822172</v>
      </c>
      <c r="AC478" s="40">
        <f t="shared" si="256"/>
        <v>32.768433283543601</v>
      </c>
      <c r="AD478" s="39">
        <f>(SUM($AB$475:AB478)/SUM($AB$463:AB466)-1)*100</f>
        <v>-12.026188017439898</v>
      </c>
      <c r="AE478" s="39">
        <f t="shared" si="265"/>
        <v>-30.39488072624566</v>
      </c>
      <c r="AF478" s="41" t="s">
        <v>95</v>
      </c>
      <c r="AG478" s="39">
        <v>106.75</v>
      </c>
      <c r="AH478" s="39">
        <f t="shared" si="258"/>
        <v>83.76190007238776</v>
      </c>
      <c r="AI478" s="38">
        <f t="shared" si="257"/>
        <v>38.890544770680378</v>
      </c>
      <c r="AJ478" s="39">
        <f>(SUM($AH$475:AH478)/SUM($AH$463:AH466)-1)*100</f>
        <v>-5.1573088046590998</v>
      </c>
      <c r="AK478" s="39">
        <f t="shared" si="266"/>
        <v>-22.054591254424821</v>
      </c>
    </row>
    <row r="479" spans="1:37" ht="12.75" hidden="1" x14ac:dyDescent="0.2">
      <c r="A479" s="35" t="s">
        <v>81</v>
      </c>
      <c r="B479" s="35">
        <v>5</v>
      </c>
      <c r="C479" s="33" t="s">
        <v>98</v>
      </c>
      <c r="D479" s="39">
        <v>83.706035980383419</v>
      </c>
      <c r="E479" s="38">
        <f t="shared" si="250"/>
        <v>40.48581170085447</v>
      </c>
      <c r="F479" s="39">
        <f>(SUM($D$475:D479)/SUM($D$463:D467)-1)*100</f>
        <v>3.145793981484446</v>
      </c>
      <c r="G479" s="39">
        <f t="shared" si="259"/>
        <v>-16.496180610575522</v>
      </c>
      <c r="H479" s="39">
        <v>83.687733956874183</v>
      </c>
      <c r="I479" s="37">
        <f t="shared" si="251"/>
        <v>40.684071221063761</v>
      </c>
      <c r="J479" s="39">
        <f>(SUM($H$475:H479)/SUM($H$463:H467)-1)*100</f>
        <v>3.415880050754927</v>
      </c>
      <c r="K479" s="39">
        <f t="shared" si="260"/>
        <v>-16.479889512061419</v>
      </c>
      <c r="L479" s="39">
        <v>94.704684872960001</v>
      </c>
      <c r="M479" s="40">
        <f t="shared" si="252"/>
        <v>370.89679607125595</v>
      </c>
      <c r="N479" s="39">
        <f>(SUM($L$475:L479)/SUM($L$463:L467)-1)*100</f>
        <v>96.878843147105925</v>
      </c>
      <c r="O479" s="39">
        <f t="shared" si="261"/>
        <v>106.96225133745804</v>
      </c>
      <c r="P479" s="39">
        <v>94.872539525971362</v>
      </c>
      <c r="Q479" s="38">
        <f t="shared" si="253"/>
        <v>10.18422101456828</v>
      </c>
      <c r="R479" s="39">
        <f>(SUM($P$475:P479)/SUM($P$463:P467)-1)*100</f>
        <v>-2.4028058965280819</v>
      </c>
      <c r="S479" s="39">
        <f t="shared" si="262"/>
        <v>-12.053105761501882</v>
      </c>
      <c r="T479" s="39">
        <v>96.128750017469827</v>
      </c>
      <c r="U479" s="40">
        <f t="shared" si="254"/>
        <v>-3.2065614884170373</v>
      </c>
      <c r="V479" s="39">
        <f>(SUM($T$475:T479)/SUM($T$463:T467)-1)*100</f>
        <v>-11.557106014394869</v>
      </c>
      <c r="W479" s="39">
        <f t="shared" si="263"/>
        <v>-16.828587956077698</v>
      </c>
      <c r="X479" s="39">
        <v>94.991407176368654</v>
      </c>
      <c r="Y479" s="40">
        <f t="shared" si="255"/>
        <v>18.985963072672064</v>
      </c>
      <c r="Z479" s="39">
        <f>(SUM($X$475:X479)/SUM($X$463:X467)-1)*100</f>
        <v>6.4891384028320065</v>
      </c>
      <c r="AA479" s="39">
        <f t="shared" si="264"/>
        <v>-5.2194361368612334</v>
      </c>
      <c r="AB479" s="39">
        <v>87.959664023384548</v>
      </c>
      <c r="AC479" s="40">
        <f t="shared" si="256"/>
        <v>42.33541263312938</v>
      </c>
      <c r="AD479" s="39">
        <f>(SUM($AB$475:AB479)/SUM($AB$463:AB467)-1)*100</f>
        <v>-4.6514762485830863</v>
      </c>
      <c r="AE479" s="39">
        <f t="shared" si="265"/>
        <v>-25.655432433167533</v>
      </c>
      <c r="AF479" s="41" t="s">
        <v>95</v>
      </c>
      <c r="AG479" s="39">
        <v>107.41</v>
      </c>
      <c r="AH479" s="39">
        <f t="shared" si="258"/>
        <v>77.931324811827039</v>
      </c>
      <c r="AI479" s="38">
        <f t="shared" si="257"/>
        <v>37.176724059078424</v>
      </c>
      <c r="AJ479" s="39">
        <f>(SUM($AH$475:AH479)/SUM($AH$463:AH467)-1)*100</f>
        <v>1.6018606397523838</v>
      </c>
      <c r="AK479" s="39">
        <f t="shared" si="266"/>
        <v>-17.784178650360388</v>
      </c>
    </row>
    <row r="480" spans="1:37" ht="12.75" hidden="1" x14ac:dyDescent="0.2">
      <c r="A480" s="35" t="s">
        <v>81</v>
      </c>
      <c r="B480" s="35">
        <v>6</v>
      </c>
      <c r="C480" s="33" t="s">
        <v>98</v>
      </c>
      <c r="D480" s="39">
        <v>89.765505919696082</v>
      </c>
      <c r="E480" s="38">
        <f t="shared" si="250"/>
        <v>58.457388566980967</v>
      </c>
      <c r="F480" s="39">
        <f>(SUM($D$475:D480)/SUM($D$463:D468)-1)*100</f>
        <v>10.446225315956692</v>
      </c>
      <c r="G480" s="39">
        <f t="shared" si="259"/>
        <v>-10.601335469723068</v>
      </c>
      <c r="H480" s="39">
        <v>89.898868050021605</v>
      </c>
      <c r="I480" s="37">
        <f t="shared" si="251"/>
        <v>59.864213083597804</v>
      </c>
      <c r="J480" s="39">
        <f>(SUM($H$475:H480)/SUM($H$463:H468)-1)*100</f>
        <v>10.832727180721102</v>
      </c>
      <c r="K480" s="39">
        <f t="shared" si="260"/>
        <v>-10.525640431778825</v>
      </c>
      <c r="L480" s="39">
        <v>56.515685156326612</v>
      </c>
      <c r="M480" s="40">
        <f t="shared" si="252"/>
        <v>-52.650164544591213</v>
      </c>
      <c r="N480" s="39">
        <f>(SUM($L$475:L480)/SUM($L$463:L468)-1)*100</f>
        <v>31.014145252748015</v>
      </c>
      <c r="O480" s="39">
        <f t="shared" si="261"/>
        <v>87.4817870842476</v>
      </c>
      <c r="P480" s="39">
        <v>97.326523875398124</v>
      </c>
      <c r="Q480" s="38">
        <f t="shared" si="253"/>
        <v>14.503355914161858</v>
      </c>
      <c r="R480" s="39">
        <f>(SUM($P$475:P480)/SUM($P$463:P468)-1)*100</f>
        <v>0.14628189892311738</v>
      </c>
      <c r="S480" s="39">
        <f t="shared" si="262"/>
        <v>-9.4792557235044512</v>
      </c>
      <c r="T480" s="39">
        <v>97.894120679267303</v>
      </c>
      <c r="U480" s="40">
        <f t="shared" si="254"/>
        <v>1.7311966606553142</v>
      </c>
      <c r="V480" s="39">
        <f>(SUM($T$475:T480)/SUM($T$463:T468)-1)*100</f>
        <v>-9.535411095085621</v>
      </c>
      <c r="W480" s="39">
        <f t="shared" si="263"/>
        <v>-15.392888389359598</v>
      </c>
      <c r="X480" s="39">
        <v>96.480728566827693</v>
      </c>
      <c r="Y480" s="40">
        <f t="shared" si="255"/>
        <v>22.769070932413669</v>
      </c>
      <c r="Z480" s="39">
        <f>(SUM($X$475:X480)/SUM($X$463:X468)-1)*100</f>
        <v>8.9632864217215058</v>
      </c>
      <c r="AA480" s="39">
        <f t="shared" si="264"/>
        <v>-2.1389099524640613</v>
      </c>
      <c r="AB480" s="39">
        <v>99.990021658869878</v>
      </c>
      <c r="AC480" s="40">
        <f t="shared" si="256"/>
        <v>40.308711615956497</v>
      </c>
      <c r="AD480" s="39">
        <f>(SUM($AB$475:AB480)/SUM($AB$463:AB468)-1)*100</f>
        <v>1.4306913795981258</v>
      </c>
      <c r="AE480" s="39">
        <f t="shared" si="265"/>
        <v>-20.35806765859769</v>
      </c>
      <c r="AF480" s="41" t="s">
        <v>95</v>
      </c>
      <c r="AG480" s="39">
        <v>107.45</v>
      </c>
      <c r="AH480" s="39">
        <f t="shared" si="258"/>
        <v>83.541652787060102</v>
      </c>
      <c r="AI480" s="38">
        <f t="shared" si="257"/>
        <v>53.841552120125215</v>
      </c>
      <c r="AJ480" s="39">
        <f>(SUM($AH$475:AH480)/SUM($AH$463:AH468)-1)*100</f>
        <v>8.5188521582677978</v>
      </c>
      <c r="AK480" s="39">
        <f t="shared" si="266"/>
        <v>-12.080938740038093</v>
      </c>
    </row>
    <row r="481" spans="1:37" ht="12.75" hidden="1" x14ac:dyDescent="0.2">
      <c r="A481" s="35" t="s">
        <v>81</v>
      </c>
      <c r="B481" s="35">
        <v>7</v>
      </c>
      <c r="C481" s="33" t="s">
        <v>98</v>
      </c>
      <c r="D481" s="39">
        <v>99.093765286146791</v>
      </c>
      <c r="E481" s="38">
        <f t="shared" si="250"/>
        <v>45.294620989023201</v>
      </c>
      <c r="F481" s="39">
        <f>(SUM($D$475:D481)/SUM($D$463:D469)-1)*100</f>
        <v>15.224464025527261</v>
      </c>
      <c r="G481" s="39">
        <f t="shared" si="259"/>
        <v>-5.2558025889098872</v>
      </c>
      <c r="H481" s="39">
        <v>98.902785881788475</v>
      </c>
      <c r="I481" s="37">
        <f t="shared" si="251"/>
        <v>46.27551544952783</v>
      </c>
      <c r="J481" s="39">
        <f>(SUM($H$475:H481)/SUM($H$463:H469)-1)*100</f>
        <v>15.668088640768186</v>
      </c>
      <c r="K481" s="39">
        <f t="shared" si="260"/>
        <v>-5.1259128688271716</v>
      </c>
      <c r="L481" s="39">
        <v>182.06988063662939</v>
      </c>
      <c r="M481" s="40">
        <f t="shared" si="252"/>
        <v>4.7657354189710901</v>
      </c>
      <c r="N481" s="39">
        <f>(SUM($L$475:L481)/SUM($L$463:L469)-1)*100</f>
        <v>20.757692451599329</v>
      </c>
      <c r="O481" s="39">
        <f t="shared" si="261"/>
        <v>69.158562864437698</v>
      </c>
      <c r="P481" s="39">
        <v>98.221271137610515</v>
      </c>
      <c r="Q481" s="38">
        <f t="shared" si="253"/>
        <v>16.143830172181879</v>
      </c>
      <c r="R481" s="39">
        <f>(SUM($P$475:P481)/SUM($P$463:P469)-1)*100</f>
        <v>2.2331063221207259</v>
      </c>
      <c r="S481" s="39">
        <f t="shared" si="262"/>
        <v>-6.8660483720916829</v>
      </c>
      <c r="T481" s="39">
        <v>99.09246196002006</v>
      </c>
      <c r="U481" s="40">
        <f t="shared" si="254"/>
        <v>6.6722473116412715</v>
      </c>
      <c r="V481" s="39">
        <f>(SUM($T$475:T481)/SUM($T$463:T469)-1)*100</f>
        <v>-7.4598336523081121</v>
      </c>
      <c r="W481" s="39">
        <f t="shared" si="263"/>
        <v>-13.340705950242636</v>
      </c>
      <c r="X481" s="39">
        <v>97.171195626555345</v>
      </c>
      <c r="Y481" s="40">
        <f t="shared" si="255"/>
        <v>20.620849399189908</v>
      </c>
      <c r="Z481" s="39">
        <f>(SUM($X$475:X481)/SUM($X$463:X469)-1)*100</f>
        <v>10.534610880639539</v>
      </c>
      <c r="AA481" s="39">
        <f t="shared" si="264"/>
        <v>0.3390132570215485</v>
      </c>
      <c r="AB481" s="39">
        <v>100.7131579101832</v>
      </c>
      <c r="AC481" s="40">
        <f t="shared" si="256"/>
        <v>44.659683335462518</v>
      </c>
      <c r="AD481" s="39">
        <f>(SUM($AB$475:AB481)/SUM($AB$463:AB469)-1)*100</f>
        <v>6.4768931033944321</v>
      </c>
      <c r="AE481" s="39">
        <f t="shared" si="265"/>
        <v>-14.561070404768955</v>
      </c>
      <c r="AF481" s="41" t="s">
        <v>95</v>
      </c>
      <c r="AG481" s="39">
        <v>107.79</v>
      </c>
      <c r="AH481" s="39">
        <f t="shared" si="258"/>
        <v>91.93224351623229</v>
      </c>
      <c r="AI481" s="38">
        <f t="shared" si="257"/>
        <v>40.509428443230149</v>
      </c>
      <c r="AJ481" s="39">
        <f>(SUM($AH$475:AH481)/SUM($AH$463:AH469)-1)*100</f>
        <v>12.920230449387148</v>
      </c>
      <c r="AK481" s="39">
        <f t="shared" ref="AK481:AK493" si="267">(SUM(AH470:AH481)/SUM(AH458:AH469))*100-100</f>
        <v>-6.973871509665031</v>
      </c>
    </row>
    <row r="482" spans="1:37" ht="12.75" hidden="1" x14ac:dyDescent="0.2">
      <c r="A482" s="35" t="s">
        <v>81</v>
      </c>
      <c r="B482" s="35">
        <v>8</v>
      </c>
      <c r="C482" s="33" t="s">
        <v>98</v>
      </c>
      <c r="D482" s="39">
        <v>98.855718725895684</v>
      </c>
      <c r="E482" s="38">
        <f t="shared" si="250"/>
        <v>48.248276236195693</v>
      </c>
      <c r="F482" s="39">
        <f>(SUM($D$475:D482)/SUM($D$463:D470)-1)*100</f>
        <v>19.128298881776207</v>
      </c>
      <c r="G482" s="39">
        <f t="shared" si="259"/>
        <v>4.3014678659346828E-2</v>
      </c>
      <c r="H482" s="39">
        <v>98.763022163929193</v>
      </c>
      <c r="I482" s="37">
        <f t="shared" si="251"/>
        <v>48.508058787899927</v>
      </c>
      <c r="J482" s="39">
        <f>(SUM($H$475:H482)/SUM($H$463:H470)-1)*100</f>
        <v>19.553409069747076</v>
      </c>
      <c r="K482" s="39">
        <f t="shared" ref="K482:K493" si="268">(SUM(H471:H482)/SUM(H459:H470))*100-100</f>
        <v>0.18105580916167696</v>
      </c>
      <c r="L482" s="39">
        <v>106.03572783186162</v>
      </c>
      <c r="M482" s="40">
        <f t="shared" si="252"/>
        <v>107.80574532065285</v>
      </c>
      <c r="N482" s="39">
        <f>(SUM($L$475:L482)/SUM($L$463:L470)-1)*100</f>
        <v>29.716704218050015</v>
      </c>
      <c r="O482" s="39">
        <f t="shared" ref="O482:O493" si="269">(SUM(L471:L482)/SUM(L459:L470))*100-100</f>
        <v>91.154978273001916</v>
      </c>
      <c r="P482" s="39">
        <v>101.57495452209292</v>
      </c>
      <c r="Q482" s="38">
        <f t="shared" si="253"/>
        <v>20.139885255300854</v>
      </c>
      <c r="R482" s="39">
        <f>(SUM($P$475:P482)/SUM($P$463:P470)-1)*100</f>
        <v>4.2989746695644815</v>
      </c>
      <c r="S482" s="39">
        <f t="shared" ref="S482:S493" si="270">(SUM(P471:P482)/SUM(P459:P470))*100-100</f>
        <v>-3.7202209577835958</v>
      </c>
      <c r="T482" s="39">
        <v>102.28931796279682</v>
      </c>
      <c r="U482" s="40">
        <f t="shared" si="254"/>
        <v>11.180448023819437</v>
      </c>
      <c r="V482" s="39">
        <f>(SUM($T$475:T482)/SUM($T$463:T470)-1)*100</f>
        <v>-5.3617424034618111</v>
      </c>
      <c r="W482" s="39">
        <f t="shared" ref="W482:W493" si="271">(SUM(T471:T482)/SUM(T459:T470))*100-100</f>
        <v>-10.699076262401618</v>
      </c>
      <c r="X482" s="39">
        <v>100.16881530340682</v>
      </c>
      <c r="Y482" s="40">
        <f t="shared" si="255"/>
        <v>22.913817724323977</v>
      </c>
      <c r="Z482" s="39">
        <f>(SUM($X$475:X482)/SUM($X$463:X470)-1)*100</f>
        <v>12.020044039354749</v>
      </c>
      <c r="AA482" s="39">
        <f t="shared" ref="AA482:AA493" si="272">(SUM(X471:X482)/SUM(X459:X470))*100-100</f>
        <v>3.291310923285323</v>
      </c>
      <c r="AB482" s="39">
        <v>107.12512252815947</v>
      </c>
      <c r="AC482" s="40">
        <f t="shared" si="256"/>
        <v>58.201779206525913</v>
      </c>
      <c r="AD482" s="39">
        <f>(SUM($AB$475:AB482)/SUM($AB$463:AB470)-1)*100</f>
        <v>11.750725610215195</v>
      </c>
      <c r="AE482" s="39">
        <f t="shared" ref="AE482:AE493" si="273">(SUM(AB471:AB482)/SUM(AB459:AB470))*100-100</f>
        <v>-8.018098899123288</v>
      </c>
      <c r="AF482" s="41" t="s">
        <v>95</v>
      </c>
      <c r="AG482" s="39">
        <v>108.21</v>
      </c>
      <c r="AH482" s="39">
        <f t="shared" si="258"/>
        <v>91.355437321777728</v>
      </c>
      <c r="AI482" s="38">
        <f t="shared" si="257"/>
        <v>42.658654509519039</v>
      </c>
      <c r="AJ482" s="39">
        <f>(SUM($AH$475:AH482)/SUM($AH$463:AH470)-1)*100</f>
        <v>16.449562317549816</v>
      </c>
      <c r="AK482" s="39">
        <f t="shared" si="267"/>
        <v>-1.9671959265904206</v>
      </c>
    </row>
    <row r="483" spans="1:37" ht="12.75" hidden="1" x14ac:dyDescent="0.2">
      <c r="A483" s="35" t="s">
        <v>81</v>
      </c>
      <c r="B483" s="35">
        <v>9</v>
      </c>
      <c r="C483" s="33" t="s">
        <v>98</v>
      </c>
      <c r="D483" s="39">
        <v>98.361477388243557</v>
      </c>
      <c r="E483" s="38">
        <f t="shared" si="250"/>
        <v>25.721961817731881</v>
      </c>
      <c r="F483" s="39">
        <f>(SUM($D$475:D483)/SUM($D$463:D471)-1)*100</f>
        <v>19.931426717028188</v>
      </c>
      <c r="G483" s="39">
        <f t="shared" ref="G483:G493" si="274">(SUM(D472:D483)/SUM(D460:D471))*100-100</f>
        <v>4.0630846417076611</v>
      </c>
      <c r="H483" s="39">
        <v>98.285561050828235</v>
      </c>
      <c r="I483" s="37">
        <f t="shared" si="251"/>
        <v>25.876440414615416</v>
      </c>
      <c r="J483" s="39">
        <f>(SUM($H$475:H483)/SUM($H$463:H471)-1)*100</f>
        <v>20.324600104234602</v>
      </c>
      <c r="K483" s="39">
        <f t="shared" si="268"/>
        <v>4.2088139243403191</v>
      </c>
      <c r="L483" s="39">
        <v>137.8763832367008</v>
      </c>
      <c r="M483" s="40">
        <f t="shared" si="252"/>
        <v>107.52567817723011</v>
      </c>
      <c r="N483" s="39">
        <f>(SUM($L$475:L483)/SUM($L$463:L471)-1)*100</f>
        <v>38.911428933667636</v>
      </c>
      <c r="O483" s="39">
        <f t="shared" si="269"/>
        <v>83.111405347482304</v>
      </c>
      <c r="P483" s="39">
        <v>105.14842043969435</v>
      </c>
      <c r="Q483" s="38">
        <f t="shared" si="253"/>
        <v>20.809175262596781</v>
      </c>
      <c r="R483" s="39">
        <f>(SUM($P$475:P483)/SUM($P$463:P471)-1)*100</f>
        <v>6.0516523113670839</v>
      </c>
      <c r="S483" s="39">
        <f t="shared" si="270"/>
        <v>-0.3067910605387425</v>
      </c>
      <c r="T483" s="39">
        <v>105.67038655636981</v>
      </c>
      <c r="U483" s="40">
        <f t="shared" si="254"/>
        <v>13.997259250571986</v>
      </c>
      <c r="V483" s="39">
        <f>(SUM($T$475:T483)/SUM($T$463:T471)-1)*100</f>
        <v>-3.3899597204534948</v>
      </c>
      <c r="W483" s="39">
        <f t="shared" si="271"/>
        <v>-7.8163823575840894</v>
      </c>
      <c r="X483" s="39">
        <v>104.79625838868512</v>
      </c>
      <c r="Y483" s="40">
        <f t="shared" si="255"/>
        <v>22.353357682190307</v>
      </c>
      <c r="Z483" s="39">
        <f>(SUM($X$475:X483)/SUM($X$463:X471)-1)*100</f>
        <v>13.177264646283128</v>
      </c>
      <c r="AA483" s="39">
        <f t="shared" si="272"/>
        <v>6.3401173351521862</v>
      </c>
      <c r="AB483" s="39">
        <v>104.85945213037584</v>
      </c>
      <c r="AC483" s="40">
        <f t="shared" si="256"/>
        <v>53.514461392197319</v>
      </c>
      <c r="AD483" s="39">
        <f>(SUM($AB$475:AB483)/SUM($AB$463:AB471)-1)*100</f>
        <v>15.645550426273624</v>
      </c>
      <c r="AE483" s="39">
        <f t="shared" si="273"/>
        <v>0.13469962232500166</v>
      </c>
      <c r="AF483" s="41" t="s">
        <v>95</v>
      </c>
      <c r="AG483" s="39">
        <v>108.52</v>
      </c>
      <c r="AH483" s="39">
        <f t="shared" si="258"/>
        <v>90.639031872690339</v>
      </c>
      <c r="AI483" s="38">
        <f t="shared" si="257"/>
        <v>21.319607828537428</v>
      </c>
      <c r="AJ483" s="39">
        <f>(SUM($AH$475:AH483)/SUM($AH$463:AH471)-1)*100</f>
        <v>17.041857216935739</v>
      </c>
      <c r="AK483" s="39">
        <f t="shared" si="267"/>
        <v>1.8077423489065438</v>
      </c>
    </row>
    <row r="484" spans="1:37" ht="12.75" hidden="1" x14ac:dyDescent="0.2">
      <c r="A484" s="35" t="s">
        <v>81</v>
      </c>
      <c r="B484" s="35">
        <v>10</v>
      </c>
      <c r="C484" s="33" t="s">
        <v>98</v>
      </c>
      <c r="D484" s="39">
        <v>104.92208511786923</v>
      </c>
      <c r="E484" s="38">
        <f t="shared" si="250"/>
        <v>28.650630144195162</v>
      </c>
      <c r="F484" s="39">
        <f>(SUM($D$475:D484)/SUM($D$463:D472)-1)*100</f>
        <v>20.913771010044037</v>
      </c>
      <c r="G484" s="39">
        <f t="shared" si="274"/>
        <v>8.9213393749228942</v>
      </c>
      <c r="H484" s="39">
        <v>104.79805754129731</v>
      </c>
      <c r="I484" s="37">
        <f t="shared" si="251"/>
        <v>28.917373873526202</v>
      </c>
      <c r="J484" s="39">
        <f>(SUM($H$475:H484)/SUM($H$463:H472)-1)*100</f>
        <v>21.292767751123122</v>
      </c>
      <c r="K484" s="39">
        <f t="shared" si="268"/>
        <v>9.1109201473841495</v>
      </c>
      <c r="L484" s="39">
        <v>167.27486187459513</v>
      </c>
      <c r="M484" s="40">
        <f t="shared" si="252"/>
        <v>4.2950257358488102</v>
      </c>
      <c r="N484" s="39">
        <f>(SUM($L$475:L484)/SUM($L$463:L472)-1)*100</f>
        <v>31.228174485315606</v>
      </c>
      <c r="O484" s="39">
        <f t="shared" si="269"/>
        <v>49.416057599512783</v>
      </c>
      <c r="P484" s="39">
        <v>108.29261336045957</v>
      </c>
      <c r="Q484" s="38">
        <f t="shared" si="253"/>
        <v>23.180457814474494</v>
      </c>
      <c r="R484" s="39">
        <f>(SUM($P$475:P484)/SUM($P$463:P472)-1)*100</f>
        <v>7.7104534335153518</v>
      </c>
      <c r="S484" s="39">
        <f t="shared" si="270"/>
        <v>3.485178362027753</v>
      </c>
      <c r="T484" s="39">
        <v>106.07960715129909</v>
      </c>
      <c r="U484" s="40">
        <f t="shared" si="254"/>
        <v>13.929410713056072</v>
      </c>
      <c r="V484" s="39">
        <f>(SUM($T$475:T484)/SUM($T$463:T472)-1)*100</f>
        <v>-1.7824927470481811</v>
      </c>
      <c r="W484" s="39">
        <f t="shared" si="271"/>
        <v>-4.8648041658733661</v>
      </c>
      <c r="X484" s="39">
        <v>108.40478813846684</v>
      </c>
      <c r="Y484" s="40">
        <f t="shared" si="255"/>
        <v>22.312611934009723</v>
      </c>
      <c r="Z484" s="39">
        <f>(SUM($X$475:X484)/SUM($X$463:X472)-1)*100</f>
        <v>14.125966732599181</v>
      </c>
      <c r="AA484" s="39">
        <f t="shared" si="272"/>
        <v>9.4796284562785615</v>
      </c>
      <c r="AB484" s="39">
        <v>118.40182192769812</v>
      </c>
      <c r="AC484" s="40">
        <f t="shared" si="256"/>
        <v>104.19591825668562</v>
      </c>
      <c r="AD484" s="39">
        <f>(SUM($AB$475:AB484)/SUM($AB$463:AB472)-1)*100</f>
        <v>22.141513200047424</v>
      </c>
      <c r="AE484" s="39">
        <f t="shared" si="273"/>
        <v>12.782251619427271</v>
      </c>
      <c r="AF484" s="41" t="s">
        <v>95</v>
      </c>
      <c r="AG484" s="39">
        <v>108.53</v>
      </c>
      <c r="AH484" s="39">
        <f t="shared" si="258"/>
        <v>96.675652002090871</v>
      </c>
      <c r="AI484" s="38">
        <f t="shared" si="257"/>
        <v>24.051307883442561</v>
      </c>
      <c r="AJ484" s="39">
        <f>(SUM($AH$475:AH484)/SUM($AH$463:AH472)-1)*100</f>
        <v>17.830988336908526</v>
      </c>
      <c r="AK484" s="39">
        <f t="shared" si="267"/>
        <v>6.3748563069802202</v>
      </c>
    </row>
    <row r="485" spans="1:37" ht="12.75" hidden="1" x14ac:dyDescent="0.2">
      <c r="A485" s="35" t="s">
        <v>81</v>
      </c>
      <c r="B485" s="35">
        <v>11</v>
      </c>
      <c r="C485" s="33" t="s">
        <v>98</v>
      </c>
      <c r="D485" s="39">
        <v>135.23509686734548</v>
      </c>
      <c r="E485" s="38">
        <f t="shared" si="250"/>
        <v>43.109535733653388</v>
      </c>
      <c r="F485" s="39">
        <f>(SUM($D$475:D485)/SUM($D$463:D473)-1)*100</f>
        <v>23.476695950249884</v>
      </c>
      <c r="G485" s="39">
        <f t="shared" si="274"/>
        <v>14.951770069117259</v>
      </c>
      <c r="H485" s="39">
        <v>135.32381084238031</v>
      </c>
      <c r="I485" s="37">
        <f t="shared" si="251"/>
        <v>43.529941302276029</v>
      </c>
      <c r="J485" s="39">
        <f>(SUM($H$475:H485)/SUM($H$463:H473)-1)*100</f>
        <v>23.862851199493207</v>
      </c>
      <c r="K485" s="39">
        <f t="shared" si="268"/>
        <v>15.204073427602083</v>
      </c>
      <c r="L485" s="39">
        <v>149.40445092922556</v>
      </c>
      <c r="M485" s="40">
        <f t="shared" si="252"/>
        <v>-10.594264685285623</v>
      </c>
      <c r="N485" s="39">
        <f>(SUM($L$475:L485)/SUM($L$463:L473)-1)*100</f>
        <v>23.373013419113843</v>
      </c>
      <c r="O485" s="39">
        <f t="shared" si="269"/>
        <v>31.134418722945298</v>
      </c>
      <c r="P485" s="39">
        <v>111.47424168391969</v>
      </c>
      <c r="Q485" s="38">
        <f t="shared" si="253"/>
        <v>21.230883679692639</v>
      </c>
      <c r="R485" s="39">
        <f>(SUM($P$475:P485)/SUM($P$463:P473)-1)*100</f>
        <v>8.95399367184433</v>
      </c>
      <c r="S485" s="39">
        <f t="shared" si="270"/>
        <v>6.652298975842541</v>
      </c>
      <c r="T485" s="39">
        <v>106.90597332032419</v>
      </c>
      <c r="U485" s="40">
        <f t="shared" si="254"/>
        <v>14.580019179621175</v>
      </c>
      <c r="V485" s="39">
        <f>(SUM($T$475:T485)/SUM($T$463:T473)-1)*100</f>
        <v>-0.39018655067009078</v>
      </c>
      <c r="W485" s="39">
        <f t="shared" si="271"/>
        <v>-2.0742009033193369</v>
      </c>
      <c r="X485" s="39">
        <v>112.35015779106496</v>
      </c>
      <c r="Y485" s="40">
        <f t="shared" si="255"/>
        <v>22.959728304178867</v>
      </c>
      <c r="Z485" s="39">
        <f>(SUM($X$475:X485)/SUM($X$463:X473)-1)*100</f>
        <v>14.98026947260913</v>
      </c>
      <c r="AA485" s="39">
        <f t="shared" si="272"/>
        <v>12.653035263089052</v>
      </c>
      <c r="AB485" s="39">
        <v>128.19703115003318</v>
      </c>
      <c r="AC485" s="40">
        <f t="shared" si="256"/>
        <v>43.911642183797454</v>
      </c>
      <c r="AD485" s="39">
        <f>(SUM($AB$475:AB485)/SUM($AB$463:AB473)-1)*100</f>
        <v>24.346504026302227</v>
      </c>
      <c r="AE485" s="39">
        <f t="shared" si="273"/>
        <v>17.762380830680399</v>
      </c>
      <c r="AF485" s="41" t="s">
        <v>95</v>
      </c>
      <c r="AG485" s="39">
        <v>109.04</v>
      </c>
      <c r="AH485" s="39">
        <f t="shared" si="258"/>
        <v>124.02338304048557</v>
      </c>
      <c r="AI485" s="38">
        <f t="shared" si="257"/>
        <v>37.164137743251274</v>
      </c>
      <c r="AJ485" s="39">
        <f>(SUM($AH$475:AH485)/SUM($AH$463:AH473)-1)*100</f>
        <v>20.064550517870018</v>
      </c>
      <c r="AK485" s="39">
        <f t="shared" si="267"/>
        <v>11.931791290527059</v>
      </c>
    </row>
    <row r="486" spans="1:37" ht="12.75" hidden="1" x14ac:dyDescent="0.2">
      <c r="A486" s="35" t="s">
        <v>81</v>
      </c>
      <c r="B486" s="35">
        <v>12</v>
      </c>
      <c r="C486" s="33" t="s">
        <v>98</v>
      </c>
      <c r="D486" s="39">
        <v>189.49127225275203</v>
      </c>
      <c r="E486" s="38">
        <f t="shared" si="250"/>
        <v>35.293100462007402</v>
      </c>
      <c r="F486" s="39">
        <f>(SUM($D$475:D486)/SUM($D$463:D474)-1)*100</f>
        <v>25.203464025228261</v>
      </c>
      <c r="G486" s="39">
        <f t="shared" si="274"/>
        <v>25.203464025228257</v>
      </c>
      <c r="H486" s="39">
        <v>189.57252729753026</v>
      </c>
      <c r="I486" s="37">
        <f t="shared" si="251"/>
        <v>35.352570928913792</v>
      </c>
      <c r="J486" s="39">
        <f>(SUM($H$475:H486)/SUM($H$463:H474)-1)*100</f>
        <v>25.54646142994519</v>
      </c>
      <c r="K486" s="39">
        <f t="shared" si="268"/>
        <v>25.546461429945182</v>
      </c>
      <c r="L486" s="39">
        <v>102.32798326068051</v>
      </c>
      <c r="M486" s="40">
        <f t="shared" si="252"/>
        <v>-34.562015183217198</v>
      </c>
      <c r="N486" s="39">
        <f>(SUM($L$475:L486)/SUM($L$463:L474)-1)*100</f>
        <v>14.712656051904371</v>
      </c>
      <c r="O486" s="39">
        <f t="shared" si="269"/>
        <v>14.712656051904375</v>
      </c>
      <c r="P486" s="39">
        <v>110.73116341483957</v>
      </c>
      <c r="Q486" s="38">
        <f t="shared" si="253"/>
        <v>17.510979402976105</v>
      </c>
      <c r="R486" s="39">
        <f>(SUM($P$475:P486)/SUM($P$463:P474)-1)*100</f>
        <v>9.6910525512769361</v>
      </c>
      <c r="S486" s="39">
        <f t="shared" si="270"/>
        <v>9.6910525512769397</v>
      </c>
      <c r="T486" s="39">
        <v>107.77923694475618</v>
      </c>
      <c r="U486" s="40">
        <f t="shared" si="254"/>
        <v>15.597064462544807</v>
      </c>
      <c r="V486" s="39">
        <f>(SUM($T$475:T486)/SUM($T$463:T474)-1)*100</f>
        <v>0.86269909206089235</v>
      </c>
      <c r="W486" s="39">
        <f t="shared" si="271"/>
        <v>0.86269909206089324</v>
      </c>
      <c r="X486" s="39">
        <v>113.65445444617417</v>
      </c>
      <c r="Y486" s="40">
        <f t="shared" si="255"/>
        <v>22.022032658881002</v>
      </c>
      <c r="Z486" s="39">
        <f>(SUM($X$475:X486)/SUM($X$463:X474)-1)*100</f>
        <v>15.612174697775561</v>
      </c>
      <c r="AA486" s="39">
        <f t="shared" si="272"/>
        <v>15.612174697775558</v>
      </c>
      <c r="AB486" s="39">
        <v>106.37146429221281</v>
      </c>
      <c r="AC486" s="40">
        <f t="shared" si="256"/>
        <v>0.31087686660976033</v>
      </c>
      <c r="AD486" s="39">
        <f>(SUM($AB$475:AB486)/SUM($AB$463:AB474)-1)*100</f>
        <v>21.760333531864219</v>
      </c>
      <c r="AE486" s="39">
        <f t="shared" si="273"/>
        <v>21.760333531864219</v>
      </c>
      <c r="AF486" s="41" t="s">
        <v>95</v>
      </c>
      <c r="AG486" s="39">
        <v>109.54</v>
      </c>
      <c r="AH486" s="39">
        <f t="shared" si="258"/>
        <v>172.98819814930803</v>
      </c>
      <c r="AI486" s="38">
        <f t="shared" si="257"/>
        <v>29.315205572139632</v>
      </c>
      <c r="AJ486" s="39">
        <f>(SUM($AH$475:AH486)/SUM($AH$463:AH474)-1)*100</f>
        <v>21.414892119243568</v>
      </c>
      <c r="AK486" s="39">
        <f t="shared" si="267"/>
        <v>21.414892119243561</v>
      </c>
    </row>
    <row r="487" spans="1:37" ht="12.75" hidden="1" x14ac:dyDescent="0.2">
      <c r="A487" s="35" t="s">
        <v>82</v>
      </c>
      <c r="B487" s="35">
        <v>1</v>
      </c>
      <c r="C487" s="33" t="s">
        <v>98</v>
      </c>
      <c r="D487" s="39">
        <v>86.946246523416221</v>
      </c>
      <c r="E487" s="38">
        <f t="shared" si="250"/>
        <v>52.228962127173361</v>
      </c>
      <c r="F487" s="39">
        <f>(SUM($D$487:D487)/SUM($D$475:D475)-1)*100</f>
        <v>52.228962127173361</v>
      </c>
      <c r="G487" s="39">
        <f t="shared" si="274"/>
        <v>31.623209051612719</v>
      </c>
      <c r="H487" s="39">
        <v>86.908905320838386</v>
      </c>
      <c r="I487" s="37">
        <f t="shared" si="251"/>
        <v>52.067866169935911</v>
      </c>
      <c r="J487" s="39">
        <f>(SUM($H$487:H487)/SUM($H$475:H475)-1)*100</f>
        <v>52.067866169935904</v>
      </c>
      <c r="K487" s="39">
        <f t="shared" si="268"/>
        <v>31.95668910637113</v>
      </c>
      <c r="L487" s="39">
        <v>81.786044040112486</v>
      </c>
      <c r="M487" s="40">
        <f t="shared" si="252"/>
        <v>243.63730812303515</v>
      </c>
      <c r="N487" s="39">
        <f>(SUM($L$487:L487)/SUM($L$475:L475)-1)*100</f>
        <v>243.63730812303515</v>
      </c>
      <c r="O487" s="39">
        <f t="shared" si="269"/>
        <v>20.455423856597491</v>
      </c>
      <c r="P487" s="39">
        <v>106.48939861620295</v>
      </c>
      <c r="Q487" s="38">
        <f t="shared" si="253"/>
        <v>19.311789960651751</v>
      </c>
      <c r="R487" s="39">
        <f>(SUM($P$487:P487)/SUM($P$475:P475)-1)*100</f>
        <v>19.311789960651748</v>
      </c>
      <c r="S487" s="39">
        <f t="shared" si="270"/>
        <v>12.403877646683313</v>
      </c>
      <c r="T487" s="39">
        <v>105.73994599820693</v>
      </c>
      <c r="U487" s="40">
        <f t="shared" si="254"/>
        <v>12.843773677636079</v>
      </c>
      <c r="V487" s="39">
        <f>(SUM($T$487:T487)/SUM($T$475:T475)-1)*100</f>
        <v>12.843773677636072</v>
      </c>
      <c r="W487" s="39">
        <f t="shared" si="271"/>
        <v>3.4273967859290764</v>
      </c>
      <c r="X487" s="39">
        <v>107.54790829901626</v>
      </c>
      <c r="Y487" s="40">
        <f t="shared" si="255"/>
        <v>26.186072003562515</v>
      </c>
      <c r="Z487" s="39">
        <f>(SUM($X$487:X487)/SUM($X$475:X475)-1)*100</f>
        <v>26.186072003562511</v>
      </c>
      <c r="AA487" s="39">
        <f t="shared" si="272"/>
        <v>18.218191795243442</v>
      </c>
      <c r="AB487" s="39">
        <v>103.34743996853891</v>
      </c>
      <c r="AC487" s="40">
        <f t="shared" si="256"/>
        <v>10.709255533199212</v>
      </c>
      <c r="AD487" s="39">
        <f>(SUM($AB$487:AB487)/SUM($AB$475:AB475)-1)*100</f>
        <v>10.709255533199213</v>
      </c>
      <c r="AE487" s="39">
        <f t="shared" si="273"/>
        <v>25.720540415833867</v>
      </c>
      <c r="AF487" s="41" t="s">
        <v>95</v>
      </c>
      <c r="AG487" s="39">
        <v>111.21</v>
      </c>
      <c r="AH487" s="39">
        <f t="shared" si="258"/>
        <v>78.182039855603108</v>
      </c>
      <c r="AI487" s="38">
        <f t="shared" si="257"/>
        <v>43.687385617205166</v>
      </c>
      <c r="AJ487" s="39">
        <f>(SUM($AH$487:AH487)/SUM($AH$475:AH475)-1)*100</f>
        <v>43.68738561720518</v>
      </c>
      <c r="AK487" s="39">
        <f t="shared" si="267"/>
        <v>27.319429224836796</v>
      </c>
    </row>
    <row r="488" spans="1:37" ht="12.75" hidden="1" x14ac:dyDescent="0.2">
      <c r="A488" s="35" t="s">
        <v>82</v>
      </c>
      <c r="B488" s="35">
        <v>2</v>
      </c>
      <c r="C488" s="33" t="s">
        <v>98</v>
      </c>
      <c r="D488" s="39">
        <v>98.114042173184671</v>
      </c>
      <c r="E488" s="38">
        <f t="shared" si="250"/>
        <v>42.882900632502157</v>
      </c>
      <c r="F488" s="39">
        <f>(SUM($D$487:D488)/SUM($D$475:D476)-1)*100</f>
        <v>47.126756356839849</v>
      </c>
      <c r="G488" s="39">
        <f t="shared" si="274"/>
        <v>36.871971764874047</v>
      </c>
      <c r="H488" s="39">
        <v>97.033315971126214</v>
      </c>
      <c r="I488" s="37">
        <f t="shared" si="251"/>
        <v>41.27697042964067</v>
      </c>
      <c r="J488" s="39">
        <f>(SUM($H$487:H488)/SUM($H$475:H476)-1)*100</f>
        <v>46.177971863057564</v>
      </c>
      <c r="K488" s="39">
        <f t="shared" si="268"/>
        <v>37.075529259061</v>
      </c>
      <c r="L488" s="39">
        <v>79.611774079888789</v>
      </c>
      <c r="M488" s="40">
        <f t="shared" si="252"/>
        <v>63.101330154967286</v>
      </c>
      <c r="N488" s="39">
        <f>(SUM($L$487:L488)/SUM($L$475:L476)-1)*100</f>
        <v>122.2763205902623</v>
      </c>
      <c r="O488" s="39">
        <f t="shared" si="269"/>
        <v>20.909161441734156</v>
      </c>
      <c r="P488" s="39">
        <v>111.58286834387616</v>
      </c>
      <c r="Q488" s="38">
        <f t="shared" si="253"/>
        <v>17.821117153061564</v>
      </c>
      <c r="R488" s="39">
        <f>(SUM($P$487:P488)/SUM($P$475:P476)-1)*100</f>
        <v>18.544362770473132</v>
      </c>
      <c r="S488" s="39">
        <f t="shared" si="270"/>
        <v>14.96326532952115</v>
      </c>
      <c r="T488" s="39">
        <v>107.88717400967582</v>
      </c>
      <c r="U488" s="40">
        <f t="shared" si="254"/>
        <v>14.872968362124411</v>
      </c>
      <c r="V488" s="39">
        <f>(SUM($T$487:T488)/SUM($T$475:T476)-1)*100</f>
        <v>13.859528010022771</v>
      </c>
      <c r="W488" s="39">
        <f t="shared" si="271"/>
        <v>6.3400819658224776</v>
      </c>
      <c r="X488" s="39">
        <v>114.52994624125165</v>
      </c>
      <c r="Y488" s="40">
        <f t="shared" si="255"/>
        <v>19.143831195948422</v>
      </c>
      <c r="Z488" s="39">
        <f>(SUM($X$487:X488)/SUM($X$475:X476)-1)*100</f>
        <v>22.453365529731339</v>
      </c>
      <c r="AA488" s="39">
        <f t="shared" si="272"/>
        <v>20.060161021707074</v>
      </c>
      <c r="AB488" s="39">
        <v>110.71028180009277</v>
      </c>
      <c r="AC488" s="40">
        <f t="shared" si="256"/>
        <v>23.828781512605062</v>
      </c>
      <c r="AD488" s="39">
        <f>(SUM($AB$487:AB488)/SUM($AB$475:AB476)-1)*100</f>
        <v>17.127440904419334</v>
      </c>
      <c r="AE488" s="39">
        <f t="shared" si="273"/>
        <v>30.631834327799993</v>
      </c>
      <c r="AF488" s="41" t="s">
        <v>95</v>
      </c>
      <c r="AG488" s="39">
        <v>113.09</v>
      </c>
      <c r="AH488" s="39">
        <f t="shared" si="258"/>
        <v>86.757487110429452</v>
      </c>
      <c r="AI488" s="38">
        <f t="shared" si="257"/>
        <v>33.495510485720928</v>
      </c>
      <c r="AJ488" s="39">
        <f>(SUM($AH$487:AH488)/SUM($AH$475:AH476)-1)*100</f>
        <v>38.139990803424205</v>
      </c>
      <c r="AK488" s="39">
        <f t="shared" si="267"/>
        <v>31.877747396309246</v>
      </c>
    </row>
    <row r="489" spans="1:37" ht="12.75" hidden="1" x14ac:dyDescent="0.2">
      <c r="A489" s="35" t="s">
        <v>82</v>
      </c>
      <c r="B489" s="35">
        <v>3</v>
      </c>
      <c r="C489" s="33" t="s">
        <v>98</v>
      </c>
      <c r="D489" s="39">
        <v>125.22233263030411</v>
      </c>
      <c r="E489" s="38">
        <f t="shared" si="250"/>
        <v>46.681339774520154</v>
      </c>
      <c r="F489" s="39">
        <f>(SUM($D$487:D489)/SUM($D$475:D477)-1)*100</f>
        <v>46.946672158832548</v>
      </c>
      <c r="G489" s="39">
        <f t="shared" si="274"/>
        <v>41.190484958218548</v>
      </c>
      <c r="H489" s="39">
        <v>124.16435356298301</v>
      </c>
      <c r="I489" s="37">
        <f t="shared" si="251"/>
        <v>45.340760086938445</v>
      </c>
      <c r="J489" s="39">
        <f>(SUM($H$487:H489)/SUM($H$475:H477)-1)*100</f>
        <v>45.839424987215807</v>
      </c>
      <c r="K489" s="39">
        <f t="shared" si="268"/>
        <v>41.233828021269346</v>
      </c>
      <c r="L489" s="39">
        <v>74.135543527878838</v>
      </c>
      <c r="M489" s="40">
        <f t="shared" si="252"/>
        <v>21.00192619316968</v>
      </c>
      <c r="N489" s="39">
        <f>(SUM($L$487:L489)/SUM($L$475:L477)-1)*100</f>
        <v>75.929488332673728</v>
      </c>
      <c r="O489" s="39">
        <f t="shared" si="269"/>
        <v>18.200386605925914</v>
      </c>
      <c r="P489" s="39">
        <v>111.1290193175134</v>
      </c>
      <c r="Q489" s="38">
        <f t="shared" si="253"/>
        <v>18.403147682561325</v>
      </c>
      <c r="R489" s="39">
        <f>(SUM($P$487:P489)/SUM($P$475:P477)-1)*100</f>
        <v>18.496654914249412</v>
      </c>
      <c r="S489" s="39">
        <f t="shared" si="270"/>
        <v>17.442526334380929</v>
      </c>
      <c r="T489" s="39">
        <v>110.02049013277728</v>
      </c>
      <c r="U489" s="40">
        <f t="shared" si="254"/>
        <v>16.064271255060731</v>
      </c>
      <c r="V489" s="39">
        <f>(SUM($T$487:T489)/SUM($T$475:T477)-1)*100</f>
        <v>14.599548164631159</v>
      </c>
      <c r="W489" s="39">
        <f t="shared" si="271"/>
        <v>9.1376228722668884</v>
      </c>
      <c r="X489" s="39">
        <v>111.16410179523257</v>
      </c>
      <c r="Y489" s="40">
        <f t="shared" si="255"/>
        <v>16.750029704070798</v>
      </c>
      <c r="Z489" s="39">
        <f>(SUM($X$487:X489)/SUM($X$475:X477)-1)*100</f>
        <v>20.489881336452665</v>
      </c>
      <c r="AA489" s="39">
        <f t="shared" si="272"/>
        <v>21.5437086432662</v>
      </c>
      <c r="AB489" s="39">
        <v>116.32867481760181</v>
      </c>
      <c r="AC489" s="40">
        <f t="shared" si="256"/>
        <v>44.451895043731781</v>
      </c>
      <c r="AD489" s="39">
        <f>(SUM($AB$487:AB489)/SUM($AB$475:AB477)-1)*100</f>
        <v>25.485107900838223</v>
      </c>
      <c r="AE489" s="39">
        <f t="shared" si="273"/>
        <v>38.075907647842143</v>
      </c>
      <c r="AF489" s="41" t="s">
        <v>95</v>
      </c>
      <c r="AG489" s="39">
        <v>113.94</v>
      </c>
      <c r="AH489" s="39">
        <f t="shared" si="258"/>
        <v>109.90199458513614</v>
      </c>
      <c r="AI489" s="38">
        <f t="shared" si="257"/>
        <v>36.652836730431062</v>
      </c>
      <c r="AJ489" s="39">
        <f>(SUM($AH$487:AH489)/SUM($AH$475:AH477)-1)*100</f>
        <v>37.541449478780777</v>
      </c>
      <c r="AK489" s="39">
        <f t="shared" si="267"/>
        <v>35.341973375200723</v>
      </c>
    </row>
    <row r="490" spans="1:37" ht="12.75" hidden="1" x14ac:dyDescent="0.2">
      <c r="A490" s="35" t="s">
        <v>82</v>
      </c>
      <c r="B490" s="35">
        <v>4</v>
      </c>
      <c r="C490" s="33" t="s">
        <v>98</v>
      </c>
      <c r="D490" s="39">
        <v>114.48272772414767</v>
      </c>
      <c r="E490" s="38">
        <f t="shared" si="250"/>
        <v>28.034073905936992</v>
      </c>
      <c r="F490" s="39">
        <f>(SUM($D$487:D490)/SUM($D$475:D478)-1)*100</f>
        <v>41.320392004517316</v>
      </c>
      <c r="G490" s="39">
        <f t="shared" si="274"/>
        <v>39.972995175712015</v>
      </c>
      <c r="H490" s="39">
        <v>114.84595445972742</v>
      </c>
      <c r="I490" s="37">
        <f t="shared" si="251"/>
        <v>28.314659055289042</v>
      </c>
      <c r="J490" s="39">
        <f>(SUM($H$487:H490)/SUM($H$475:H478)-1)*100</f>
        <v>40.62435003165379</v>
      </c>
      <c r="K490" s="39">
        <f t="shared" si="268"/>
        <v>40.014680800861299</v>
      </c>
      <c r="L490" s="39">
        <v>64.122733184863066</v>
      </c>
      <c r="M490" s="40">
        <f t="shared" si="252"/>
        <v>-8.2793899236734774</v>
      </c>
      <c r="N490" s="39">
        <f>(SUM($L$487:L490)/SUM($L$475:L478)-1)*100</f>
        <v>47.041362017617125</v>
      </c>
      <c r="O490" s="39">
        <f t="shared" si="269"/>
        <v>15.869854372017841</v>
      </c>
      <c r="P490" s="39">
        <v>111.4295538385375</v>
      </c>
      <c r="Q490" s="38">
        <f t="shared" si="253"/>
        <v>17.860696918298032</v>
      </c>
      <c r="R490" s="39">
        <f>(SUM($P$487:P490)/SUM($P$475:P478)-1)*100</f>
        <v>18.335182323753884</v>
      </c>
      <c r="S490" s="39">
        <f t="shared" si="270"/>
        <v>18.120627877134069</v>
      </c>
      <c r="T490" s="39">
        <v>111.24569574968781</v>
      </c>
      <c r="U490" s="40">
        <f t="shared" si="254"/>
        <v>16.19075772986676</v>
      </c>
      <c r="V490" s="39">
        <f>(SUM($T$487:T490)/SUM($T$475:T478)-1)*100</f>
        <v>15.002416614126979</v>
      </c>
      <c r="W490" s="39">
        <f t="shared" si="271"/>
        <v>11.122501789938326</v>
      </c>
      <c r="X490" s="39">
        <v>112.68334829081728</v>
      </c>
      <c r="Y490" s="40">
        <f t="shared" si="255"/>
        <v>18.104796912472906</v>
      </c>
      <c r="Z490" s="39">
        <f>(SUM($X$487:X490)/SUM($X$475:X478)-1)*100</f>
        <v>19.878131573164225</v>
      </c>
      <c r="AA490" s="39">
        <f t="shared" si="272"/>
        <v>21.18345254604283</v>
      </c>
      <c r="AB490" s="39">
        <v>104.26309950753954</v>
      </c>
      <c r="AC490" s="40">
        <f t="shared" si="256"/>
        <v>25.474683544303801</v>
      </c>
      <c r="AD490" s="39">
        <f>(SUM($AB$487:AB490)/SUM($AB$475:AB478)-1)*100</f>
        <v>25.482607163191705</v>
      </c>
      <c r="AE490" s="39">
        <f t="shared" si="273"/>
        <v>37.313885916427523</v>
      </c>
      <c r="AF490" s="41" t="s">
        <v>95</v>
      </c>
      <c r="AG490" s="39">
        <v>115.41</v>
      </c>
      <c r="AH490" s="39">
        <f t="shared" si="258"/>
        <v>99.196540788621149</v>
      </c>
      <c r="AI490" s="38">
        <f t="shared" si="257"/>
        <v>18.426803478544102</v>
      </c>
      <c r="AJ490" s="39">
        <f>(SUM($AH$487:AH490)/SUM($AH$475:AH478)-1)*100</f>
        <v>31.895625011842512</v>
      </c>
      <c r="AK490" s="39">
        <f t="shared" si="267"/>
        <v>33.531928593351893</v>
      </c>
    </row>
    <row r="491" spans="1:37" ht="12.75" hidden="1" x14ac:dyDescent="0.2">
      <c r="A491" s="35" t="s">
        <v>82</v>
      </c>
      <c r="B491" s="35">
        <v>5</v>
      </c>
      <c r="C491" s="33" t="s">
        <v>98</v>
      </c>
      <c r="D491" s="39">
        <v>124.82997684616596</v>
      </c>
      <c r="E491" s="38">
        <f t="shared" si="250"/>
        <v>49.129002925691026</v>
      </c>
      <c r="F491" s="39">
        <f>(SUM($D$487:D491)/SUM($D$475:D479)-1)*100</f>
        <v>43.021329440727207</v>
      </c>
      <c r="G491" s="39">
        <f t="shared" si="274"/>
        <v>40.731486574064434</v>
      </c>
      <c r="H491" s="39">
        <v>124.40894302392411</v>
      </c>
      <c r="I491" s="37">
        <f t="shared" si="251"/>
        <v>48.658515581308848</v>
      </c>
      <c r="J491" s="39">
        <f>(SUM($H$487:H491)/SUM($H$475:H479)-1)*100</f>
        <v>42.373216523050239</v>
      </c>
      <c r="K491" s="39">
        <f t="shared" si="268"/>
        <v>40.720462043977733</v>
      </c>
      <c r="L491" s="39">
        <v>60.625119338923703</v>
      </c>
      <c r="M491" s="40">
        <f t="shared" si="252"/>
        <v>-35.985089417436683</v>
      </c>
      <c r="N491" s="39">
        <f>(SUM($L$487:L491)/SUM($L$475:L479)-1)*100</f>
        <v>20.699234993410155</v>
      </c>
      <c r="O491" s="39">
        <f t="shared" si="269"/>
        <v>5.7681623661897561</v>
      </c>
      <c r="P491" s="39">
        <v>111.61734030097712</v>
      </c>
      <c r="Q491" s="38">
        <f t="shared" si="253"/>
        <v>17.649786607031714</v>
      </c>
      <c r="R491" s="39">
        <f>(SUM($P$487:P491)/SUM($P$475:P479)-1)*100</f>
        <v>18.196010782374337</v>
      </c>
      <c r="S491" s="39">
        <f t="shared" si="270"/>
        <v>18.710646919334437</v>
      </c>
      <c r="T491" s="39">
        <v>114.47709161323888</v>
      </c>
      <c r="U491" s="40">
        <f t="shared" si="254"/>
        <v>19.087257030216804</v>
      </c>
      <c r="V491" s="39">
        <f>(SUM($T$487:T491)/SUM($T$475:T479)-1)*100</f>
        <v>15.830331007668818</v>
      </c>
      <c r="W491" s="39">
        <f t="shared" si="271"/>
        <v>13.063260146908902</v>
      </c>
      <c r="X491" s="39">
        <v>110.81704356383672</v>
      </c>
      <c r="Y491" s="40">
        <f t="shared" si="255"/>
        <v>16.660071534770424</v>
      </c>
      <c r="Z491" s="39">
        <f>(SUM($X$487:X491)/SUM($X$475:X479)-1)*100</f>
        <v>19.223516300937259</v>
      </c>
      <c r="AA491" s="39">
        <f t="shared" si="272"/>
        <v>20.945037759882496</v>
      </c>
      <c r="AB491" s="39">
        <v>102.76987010547694</v>
      </c>
      <c r="AC491" s="40">
        <f t="shared" si="256"/>
        <v>16.837497330770873</v>
      </c>
      <c r="AD491" s="39">
        <f>(SUM($AB$487:AB491)/SUM($AB$475:AB479)-1)*100</f>
        <v>23.731864472745357</v>
      </c>
      <c r="AE491" s="39">
        <f t="shared" si="273"/>
        <v>35.124425992860751</v>
      </c>
      <c r="AF491" s="41" t="s">
        <v>95</v>
      </c>
      <c r="AG491" s="39">
        <v>116.35</v>
      </c>
      <c r="AH491" s="39">
        <f t="shared" si="258"/>
        <v>107.28833420383839</v>
      </c>
      <c r="AI491" s="38">
        <f t="shared" si="257"/>
        <v>37.670358437889746</v>
      </c>
      <c r="AJ491" s="39">
        <f>(SUM($AH$487:AH491)/SUM($AH$475:AH479)-1)*100</f>
        <v>33.140467486378796</v>
      </c>
      <c r="AK491" s="39">
        <f t="shared" si="267"/>
        <v>33.657128087166996</v>
      </c>
    </row>
    <row r="492" spans="1:37" ht="12.75" hidden="1" x14ac:dyDescent="0.2">
      <c r="A492" s="35" t="s">
        <v>82</v>
      </c>
      <c r="B492" s="35">
        <v>6</v>
      </c>
      <c r="C492" s="33" t="s">
        <v>98</v>
      </c>
      <c r="D492" s="39">
        <v>117.1230619504699</v>
      </c>
      <c r="E492" s="38">
        <f t="shared" si="250"/>
        <v>30.476691186086327</v>
      </c>
      <c r="F492" s="39">
        <f>(SUM($D$487:D492)/SUM($D$475:D480)-1)*100</f>
        <v>40.645845491344332</v>
      </c>
      <c r="G492" s="39">
        <f t="shared" si="274"/>
        <v>38.813078117810903</v>
      </c>
      <c r="H492" s="39">
        <v>114.68863119860579</v>
      </c>
      <c r="I492" s="37">
        <f t="shared" si="251"/>
        <v>27.575167169836504</v>
      </c>
      <c r="J492" s="39">
        <f>(SUM($H$487:H492)/SUM($H$475:H480)-1)*100</f>
        <v>39.568713501001795</v>
      </c>
      <c r="K492" s="39">
        <f t="shared" si="268"/>
        <v>38.467097918326687</v>
      </c>
      <c r="L492" s="39">
        <v>90.960177961838014</v>
      </c>
      <c r="M492" s="40">
        <f t="shared" si="252"/>
        <v>60.946784437338692</v>
      </c>
      <c r="N492" s="39">
        <f>(SUM($L$487:L492)/SUM($L$475:L480)-1)*100</f>
        <v>27.106415831410136</v>
      </c>
      <c r="O492" s="39">
        <f t="shared" si="269"/>
        <v>14.697332188245298</v>
      </c>
      <c r="P492" s="39">
        <v>112.41400437033316</v>
      </c>
      <c r="Q492" s="38">
        <f t="shared" si="253"/>
        <v>15.501920642157856</v>
      </c>
      <c r="R492" s="39">
        <f>(SUM($P$487:P492)/SUM($P$475:P480)-1)*100</f>
        <v>17.731564725448614</v>
      </c>
      <c r="S492" s="39">
        <f t="shared" si="270"/>
        <v>18.752042989849002</v>
      </c>
      <c r="T492" s="39">
        <v>116.71306787808615</v>
      </c>
      <c r="U492" s="40">
        <f t="shared" si="254"/>
        <v>19.223776737804087</v>
      </c>
      <c r="V492" s="39">
        <f>(SUM($T$487:T492)/SUM($T$475:T480)-1)*100</f>
        <v>16.41091165489965</v>
      </c>
      <c r="W492" s="39">
        <f t="shared" si="271"/>
        <v>14.562733126376571</v>
      </c>
      <c r="X492" s="39">
        <v>110.2276649689846</v>
      </c>
      <c r="Y492" s="40">
        <f t="shared" si="255"/>
        <v>14.248375407566542</v>
      </c>
      <c r="Z492" s="39">
        <f>(SUM($X$487:X492)/SUM($X$475:X480)-1)*100</f>
        <v>18.371619009004768</v>
      </c>
      <c r="AA492" s="39">
        <f t="shared" si="272"/>
        <v>20.216971175798278</v>
      </c>
      <c r="AB492" s="39">
        <v>105.43936983840958</v>
      </c>
      <c r="AC492" s="40">
        <f t="shared" si="256"/>
        <v>5.4498919883535279</v>
      </c>
      <c r="AD492" s="39">
        <f>(SUM($AB$487:AB492)/SUM($AB$475:AB480)-1)*100</f>
        <v>20.310742407199079</v>
      </c>
      <c r="AE492" s="39">
        <f t="shared" si="273"/>
        <v>31.764562094655446</v>
      </c>
      <c r="AF492" s="41" t="s">
        <v>95</v>
      </c>
      <c r="AG492" s="39">
        <v>117</v>
      </c>
      <c r="AH492" s="39">
        <f t="shared" si="258"/>
        <v>100.10518115424777</v>
      </c>
      <c r="AI492" s="38">
        <f t="shared" si="257"/>
        <v>19.826670666196364</v>
      </c>
      <c r="AJ492" s="39">
        <f>(SUM($AH$487:AH492)/SUM($AH$475:AH480)-1)*100</f>
        <v>30.641347969319476</v>
      </c>
      <c r="AK492" s="39">
        <f t="shared" si="267"/>
        <v>31.290507793159492</v>
      </c>
    </row>
    <row r="493" spans="1:37" ht="12.75" hidden="1" x14ac:dyDescent="0.2">
      <c r="A493" s="35" t="s">
        <v>82</v>
      </c>
      <c r="B493" s="35">
        <v>7</v>
      </c>
      <c r="C493" s="33" t="s">
        <v>98</v>
      </c>
      <c r="D493" s="39">
        <v>115.2110882375334</v>
      </c>
      <c r="E493" s="38">
        <f t="shared" si="250"/>
        <v>16.264719485474828</v>
      </c>
      <c r="F493" s="39">
        <f>(SUM($D$487:D493)/SUM($D$475:D481)-1)*100</f>
        <v>36.430398311600378</v>
      </c>
      <c r="G493" s="39">
        <f t="shared" si="274"/>
        <v>36.225048877576114</v>
      </c>
      <c r="H493" s="39">
        <v>115.1366529555356</v>
      </c>
      <c r="I493" s="37">
        <f t="shared" si="251"/>
        <v>16.413963397502584</v>
      </c>
      <c r="J493" s="39">
        <f>(SUM($H$487:H493)/SUM($H$475:H481)-1)*100</f>
        <v>35.573874873081856</v>
      </c>
      <c r="K493" s="39">
        <f t="shared" si="268"/>
        <v>35.84576740255477</v>
      </c>
      <c r="L493" s="39">
        <v>68.262748014570235</v>
      </c>
      <c r="M493" s="40">
        <f t="shared" si="252"/>
        <v>-62.507391241274355</v>
      </c>
      <c r="N493" s="39">
        <f>(SUM($L$487:L493)/SUM($L$475:L481)-1)*100</f>
        <v>-3.2725912930568257</v>
      </c>
      <c r="O493" s="39">
        <f t="shared" si="269"/>
        <v>3.8658870228246371</v>
      </c>
      <c r="P493" s="39">
        <v>110.74595524910202</v>
      </c>
      <c r="Q493" s="38">
        <f t="shared" si="253"/>
        <v>12.751498699242148</v>
      </c>
      <c r="R493" s="39">
        <f>(SUM($P$487:P493)/SUM($P$475:P481)-1)*100</f>
        <v>16.993537863103093</v>
      </c>
      <c r="S493" s="39">
        <f t="shared" si="270"/>
        <v>18.419321551364348</v>
      </c>
      <c r="T493" s="39">
        <v>118.95096302408761</v>
      </c>
      <c r="U493" s="40">
        <f t="shared" si="254"/>
        <v>20.040375091376461</v>
      </c>
      <c r="V493" s="39">
        <f>(SUM($T$487:T493)/SUM($T$475:T481)-1)*100</f>
        <v>16.946686428843982</v>
      </c>
      <c r="W493" s="39">
        <f t="shared" si="271"/>
        <v>15.686146367327041</v>
      </c>
      <c r="X493" s="39">
        <v>105.85495021758045</v>
      </c>
      <c r="Y493" s="40">
        <f t="shared" si="255"/>
        <v>8.9365521696348935</v>
      </c>
      <c r="Z493" s="39">
        <f>(SUM($X$487:X493)/SUM($X$475:X481)-1)*100</f>
        <v>16.983818069426594</v>
      </c>
      <c r="AA493" s="39">
        <f t="shared" si="272"/>
        <v>19.191761799520222</v>
      </c>
      <c r="AB493" s="39">
        <v>102.0553426190602</v>
      </c>
      <c r="AC493" s="40">
        <f t="shared" si="256"/>
        <v>1.3326805918189706</v>
      </c>
      <c r="AD493" s="39">
        <f>(SUM($AB$487:AB493)/SUM($AB$475:AB481)-1)*100</f>
        <v>17.300971113082888</v>
      </c>
      <c r="AE493" s="39">
        <f t="shared" si="273"/>
        <v>27.895427346548615</v>
      </c>
      <c r="AF493" s="41" t="s">
        <v>95</v>
      </c>
      <c r="AG493" s="39">
        <v>117.71</v>
      </c>
      <c r="AH493" s="39">
        <f t="shared" si="258"/>
        <v>97.877060774389108</v>
      </c>
      <c r="AI493" s="38">
        <f t="shared" si="257"/>
        <v>6.4665203749837161</v>
      </c>
      <c r="AJ493" s="39">
        <f>(SUM($AH$487:AH493)/SUM($AH$475:AH481)-1)*100</f>
        <v>26.502650034205733</v>
      </c>
      <c r="AK493" s="39">
        <f t="shared" si="267"/>
        <v>28.339896004547285</v>
      </c>
    </row>
    <row r="494" spans="1:37" ht="12.75" hidden="1" x14ac:dyDescent="0.2">
      <c r="A494" s="35">
        <v>2019</v>
      </c>
      <c r="B494" s="35">
        <v>1</v>
      </c>
      <c r="C494" s="33" t="s">
        <v>99</v>
      </c>
      <c r="D494" s="39">
        <v>89.647354233209086</v>
      </c>
      <c r="E494" s="38"/>
      <c r="F494" s="39"/>
      <c r="G494" s="37"/>
      <c r="H494" s="39">
        <v>89.694908989979453</v>
      </c>
      <c r="I494" s="37"/>
      <c r="J494" s="40"/>
      <c r="K494" s="37"/>
      <c r="L494" s="39">
        <v>85.175066983409621</v>
      </c>
      <c r="M494" s="40"/>
      <c r="N494" s="40"/>
      <c r="O494" s="40"/>
      <c r="P494" s="39">
        <v>109.77881151430243</v>
      </c>
      <c r="Q494" s="38"/>
      <c r="R494" s="40"/>
      <c r="S494" s="40"/>
      <c r="T494" s="39">
        <v>109.27980014519359</v>
      </c>
      <c r="U494" s="40"/>
      <c r="V494" s="40"/>
      <c r="W494" s="40"/>
      <c r="X494" s="39">
        <v>108.58353046397353</v>
      </c>
      <c r="Y494" s="40"/>
      <c r="Z494" s="40"/>
      <c r="AA494" s="40"/>
      <c r="AB494" s="39">
        <v>74.057891862370283</v>
      </c>
      <c r="AC494" s="40"/>
      <c r="AD494" s="40"/>
      <c r="AE494" s="40"/>
      <c r="AF494" s="41" t="s">
        <v>95</v>
      </c>
      <c r="AG494" s="39">
        <v>100.55</v>
      </c>
      <c r="AH494" s="39">
        <f t="shared" si="258"/>
        <v>89.156990783897655</v>
      </c>
      <c r="AI494" s="38"/>
      <c r="AJ494" s="40"/>
      <c r="AK494" s="40"/>
    </row>
    <row r="495" spans="1:37" ht="12.75" hidden="1" x14ac:dyDescent="0.2">
      <c r="A495" s="35">
        <v>2019</v>
      </c>
      <c r="B495" s="35">
        <v>2</v>
      </c>
      <c r="C495" s="33" t="s">
        <v>99</v>
      </c>
      <c r="D495" s="39">
        <v>94.91687285782443</v>
      </c>
      <c r="E495" s="38"/>
      <c r="F495" s="39"/>
      <c r="G495" s="37"/>
      <c r="H495" s="39">
        <v>94.894613468319605</v>
      </c>
      <c r="I495" s="37"/>
      <c r="J495" s="40"/>
      <c r="K495" s="37"/>
      <c r="L495" s="39">
        <v>102.5650606676174</v>
      </c>
      <c r="M495" s="40"/>
      <c r="N495" s="40"/>
      <c r="O495" s="40"/>
      <c r="P495" s="39">
        <v>110.43641066692616</v>
      </c>
      <c r="Q495" s="38"/>
      <c r="R495" s="40"/>
      <c r="S495" s="40"/>
      <c r="T495" s="39">
        <v>110.18919110833205</v>
      </c>
      <c r="U495" s="40"/>
      <c r="V495" s="40"/>
      <c r="W495" s="40"/>
      <c r="X495" s="39">
        <v>109.62475189611402</v>
      </c>
      <c r="Y495" s="40"/>
      <c r="Z495" s="40"/>
      <c r="AA495" s="40"/>
      <c r="AB495" s="39">
        <v>65.537957400327684</v>
      </c>
      <c r="AC495" s="40"/>
      <c r="AD495" s="40"/>
      <c r="AE495" s="40"/>
      <c r="AF495" s="41" t="s">
        <v>95</v>
      </c>
      <c r="AG495" s="39">
        <v>101.24</v>
      </c>
      <c r="AH495" s="39">
        <f t="shared" si="258"/>
        <v>93.754319298522745</v>
      </c>
      <c r="AI495" s="38"/>
      <c r="AJ495" s="40"/>
      <c r="AK495" s="40"/>
    </row>
    <row r="496" spans="1:37" ht="12.75" hidden="1" x14ac:dyDescent="0.2">
      <c r="A496" s="35">
        <v>2019</v>
      </c>
      <c r="B496" s="35">
        <v>3</v>
      </c>
      <c r="C496" s="33" t="s">
        <v>99</v>
      </c>
      <c r="D496" s="39">
        <v>97.930342997278743</v>
      </c>
      <c r="E496" s="38"/>
      <c r="F496" s="39"/>
      <c r="G496" s="37"/>
      <c r="H496" s="39">
        <v>97.924153299861445</v>
      </c>
      <c r="I496" s="37"/>
      <c r="J496" s="40"/>
      <c r="K496" s="37"/>
      <c r="L496" s="39">
        <v>104.57870261002539</v>
      </c>
      <c r="M496" s="40"/>
      <c r="N496" s="40"/>
      <c r="O496" s="40"/>
      <c r="P496" s="39">
        <v>109.87789378628861</v>
      </c>
      <c r="Q496" s="38"/>
      <c r="R496" s="40"/>
      <c r="S496" s="40"/>
      <c r="T496" s="39">
        <v>109.35502111868252</v>
      </c>
      <c r="U496" s="40"/>
      <c r="V496" s="40"/>
      <c r="W496" s="40"/>
      <c r="X496" s="39">
        <v>109.87521462059782</v>
      </c>
      <c r="Y496" s="40"/>
      <c r="Z496" s="40"/>
      <c r="AA496" s="40"/>
      <c r="AB496" s="39">
        <v>87.034407427635159</v>
      </c>
      <c r="AC496" s="40"/>
      <c r="AD496" s="40"/>
      <c r="AE496" s="40"/>
      <c r="AF496" s="41" t="s">
        <v>95</v>
      </c>
      <c r="AG496" s="39">
        <v>101.53</v>
      </c>
      <c r="AH496" s="39">
        <f t="shared" si="258"/>
        <v>96.454587803879392</v>
      </c>
      <c r="AI496" s="38"/>
      <c r="AJ496" s="40"/>
      <c r="AK496" s="40"/>
    </row>
    <row r="497" spans="1:37" ht="12.75" hidden="1" x14ac:dyDescent="0.2">
      <c r="A497" s="35">
        <v>2019</v>
      </c>
      <c r="B497" s="35">
        <v>4</v>
      </c>
      <c r="C497" s="33" t="s">
        <v>99</v>
      </c>
      <c r="D497" s="39">
        <v>98.752763172844269</v>
      </c>
      <c r="E497" s="38"/>
      <c r="F497" s="39"/>
      <c r="G497" s="37"/>
      <c r="H497" s="39">
        <v>98.555734913504338</v>
      </c>
      <c r="I497" s="37"/>
      <c r="J497" s="40"/>
      <c r="K497" s="37"/>
      <c r="L497" s="39">
        <v>142.90506592139084</v>
      </c>
      <c r="M497" s="40"/>
      <c r="N497" s="40"/>
      <c r="O497" s="40"/>
      <c r="P497" s="39">
        <v>109.32719640414234</v>
      </c>
      <c r="Q497" s="38"/>
      <c r="R497" s="40"/>
      <c r="S497" s="40"/>
      <c r="T497" s="39">
        <v>107.87455699805065</v>
      </c>
      <c r="U497" s="40"/>
      <c r="V497" s="40"/>
      <c r="W497" s="40"/>
      <c r="X497" s="39">
        <v>109.84234564249986</v>
      </c>
      <c r="Y497" s="40"/>
      <c r="Z497" s="40"/>
      <c r="AA497" s="40"/>
      <c r="AB497" s="39">
        <v>88.869470234844343</v>
      </c>
      <c r="AC497" s="40"/>
      <c r="AD497" s="40"/>
      <c r="AE497" s="40"/>
      <c r="AF497" s="41" t="s">
        <v>95</v>
      </c>
      <c r="AG497" s="39">
        <v>102</v>
      </c>
      <c r="AH497" s="39">
        <f t="shared" si="258"/>
        <v>96.816434483180657</v>
      </c>
      <c r="AI497" s="38"/>
      <c r="AJ497" s="40"/>
      <c r="AK497" s="40"/>
    </row>
    <row r="498" spans="1:37" ht="12.75" hidden="1" x14ac:dyDescent="0.2">
      <c r="A498" s="35">
        <v>2019</v>
      </c>
      <c r="B498" s="35">
        <v>5</v>
      </c>
      <c r="C498" s="33" t="s">
        <v>99</v>
      </c>
      <c r="D498" s="39">
        <v>97.96336465992006</v>
      </c>
      <c r="E498" s="38"/>
      <c r="F498" s="39"/>
      <c r="G498" s="37"/>
      <c r="H498" s="39">
        <v>97.806819376790642</v>
      </c>
      <c r="I498" s="37"/>
      <c r="J498" s="40"/>
      <c r="K498" s="37"/>
      <c r="L498" s="39">
        <v>134.39211109909076</v>
      </c>
      <c r="M498" s="40"/>
      <c r="N498" s="40"/>
      <c r="O498" s="40"/>
      <c r="P498" s="39">
        <v>109.83562513680344</v>
      </c>
      <c r="Q498" s="38"/>
      <c r="R498" s="40"/>
      <c r="S498" s="40"/>
      <c r="T498" s="39">
        <v>110.21035068577282</v>
      </c>
      <c r="U498" s="40"/>
      <c r="V498" s="40"/>
      <c r="W498" s="40"/>
      <c r="X498" s="39">
        <v>108.94178287614217</v>
      </c>
      <c r="Y498" s="40"/>
      <c r="Z498" s="40"/>
      <c r="AA498" s="40"/>
      <c r="AB498" s="39">
        <v>86.247951938831235</v>
      </c>
      <c r="AC498" s="40"/>
      <c r="AD498" s="40"/>
      <c r="AE498" s="40"/>
      <c r="AF498" s="41" t="s">
        <v>95</v>
      </c>
      <c r="AG498" s="39">
        <v>102.34</v>
      </c>
      <c r="AH498" s="39">
        <f t="shared" si="258"/>
        <v>95.723436251631867</v>
      </c>
      <c r="AI498" s="38"/>
      <c r="AJ498" s="40"/>
      <c r="AK498" s="40"/>
    </row>
    <row r="499" spans="1:37" ht="12.75" hidden="1" x14ac:dyDescent="0.2">
      <c r="A499" s="35">
        <v>2019</v>
      </c>
      <c r="B499" s="35">
        <v>6</v>
      </c>
      <c r="C499" s="33" t="s">
        <v>99</v>
      </c>
      <c r="D499" s="39">
        <v>100.51942451601153</v>
      </c>
      <c r="E499" s="38"/>
      <c r="F499" s="39"/>
      <c r="G499" s="37"/>
      <c r="H499" s="39">
        <v>100.40946579514453</v>
      </c>
      <c r="I499" s="37"/>
      <c r="J499" s="40"/>
      <c r="K499" s="37"/>
      <c r="L499" s="39">
        <v>126.29216399456145</v>
      </c>
      <c r="M499" s="40"/>
      <c r="N499" s="40"/>
      <c r="O499" s="40"/>
      <c r="P499" s="39">
        <v>107.5383058875784</v>
      </c>
      <c r="Q499" s="38"/>
      <c r="R499" s="40"/>
      <c r="S499" s="40"/>
      <c r="T499" s="39">
        <v>110.30893842489174</v>
      </c>
      <c r="U499" s="40"/>
      <c r="V499" s="40"/>
      <c r="W499" s="40"/>
      <c r="X499" s="39">
        <v>105.3602728860709</v>
      </c>
      <c r="Y499" s="40"/>
      <c r="Z499" s="40"/>
      <c r="AA499" s="40"/>
      <c r="AB499" s="39">
        <v>91.359912616056789</v>
      </c>
      <c r="AC499" s="40"/>
      <c r="AD499" s="40"/>
      <c r="AE499" s="40"/>
      <c r="AF499" s="41" t="s">
        <v>95</v>
      </c>
      <c r="AG499" s="39">
        <v>102.57</v>
      </c>
      <c r="AH499" s="39">
        <f t="shared" si="258"/>
        <v>98.000803856889476</v>
      </c>
      <c r="AI499" s="38"/>
      <c r="AJ499" s="40"/>
      <c r="AK499" s="40"/>
    </row>
    <row r="500" spans="1:37" ht="12.75" hidden="1" x14ac:dyDescent="0.2">
      <c r="A500" s="35">
        <v>2019</v>
      </c>
      <c r="B500" s="35">
        <v>7</v>
      </c>
      <c r="C500" s="33" t="s">
        <v>99</v>
      </c>
      <c r="D500" s="39">
        <v>98.549092126480275</v>
      </c>
      <c r="E500" s="38"/>
      <c r="F500" s="39"/>
      <c r="G500" s="37"/>
      <c r="H500" s="39">
        <v>98.290222805534697</v>
      </c>
      <c r="I500" s="37"/>
      <c r="J500" s="40"/>
      <c r="K500" s="37"/>
      <c r="L500" s="39">
        <v>154.89064059106289</v>
      </c>
      <c r="M500" s="40"/>
      <c r="N500" s="40"/>
      <c r="O500" s="40"/>
      <c r="P500" s="39">
        <v>107.87630887749182</v>
      </c>
      <c r="Q500" s="38"/>
      <c r="R500" s="40"/>
      <c r="S500" s="40"/>
      <c r="T500" s="39">
        <v>109.25351989115381</v>
      </c>
      <c r="U500" s="40"/>
      <c r="V500" s="40"/>
      <c r="W500" s="40"/>
      <c r="X500" s="39">
        <v>107.10246764740343</v>
      </c>
      <c r="Y500" s="40"/>
      <c r="Z500" s="40"/>
      <c r="AA500" s="40"/>
      <c r="AB500" s="39">
        <v>92.146368104860727</v>
      </c>
      <c r="AC500" s="40"/>
      <c r="AD500" s="40"/>
      <c r="AE500" s="40"/>
      <c r="AF500" s="41" t="s">
        <v>95</v>
      </c>
      <c r="AG500" s="39">
        <v>102.67</v>
      </c>
      <c r="AH500" s="39">
        <f t="shared" si="258"/>
        <v>95.986259010889512</v>
      </c>
      <c r="AI500" s="38"/>
      <c r="AJ500" s="40"/>
      <c r="AK500" s="40"/>
    </row>
    <row r="501" spans="1:37" ht="12.75" hidden="1" x14ac:dyDescent="0.2">
      <c r="A501" s="35">
        <v>2019</v>
      </c>
      <c r="B501" s="35">
        <v>8</v>
      </c>
      <c r="C501" s="33" t="s">
        <v>99</v>
      </c>
      <c r="D501" s="39">
        <v>99.320892668929986</v>
      </c>
      <c r="E501" s="38"/>
      <c r="F501" s="39"/>
      <c r="G501" s="40"/>
      <c r="H501" s="39">
        <v>99.106739637350941</v>
      </c>
      <c r="I501" s="37"/>
      <c r="J501" s="40"/>
      <c r="K501" s="40"/>
      <c r="L501" s="39">
        <v>147.13205116776845</v>
      </c>
      <c r="M501" s="40"/>
      <c r="N501" s="40"/>
      <c r="O501" s="40"/>
      <c r="P501" s="39">
        <v>108.26140027224676</v>
      </c>
      <c r="Q501" s="38"/>
      <c r="R501" s="40"/>
      <c r="S501" s="40"/>
      <c r="T501" s="39">
        <v>108.32346964656412</v>
      </c>
      <c r="U501" s="40"/>
      <c r="V501" s="40"/>
      <c r="W501" s="40"/>
      <c r="X501" s="39">
        <v>106.99344155268112</v>
      </c>
      <c r="Y501" s="40"/>
      <c r="Z501" s="40"/>
      <c r="AA501" s="40"/>
      <c r="AB501" s="39">
        <v>96.996176952484973</v>
      </c>
      <c r="AC501" s="40"/>
      <c r="AD501" s="40"/>
      <c r="AE501" s="40"/>
      <c r="AF501" s="41" t="s">
        <v>95</v>
      </c>
      <c r="AG501" s="39">
        <v>102.76</v>
      </c>
      <c r="AH501" s="39">
        <f t="shared" si="258"/>
        <v>96.653262620601382</v>
      </c>
      <c r="AI501" s="38"/>
      <c r="AJ501" s="40"/>
      <c r="AK501" s="40"/>
    </row>
    <row r="502" spans="1:37" ht="12.75" hidden="1" x14ac:dyDescent="0.2">
      <c r="A502" s="35">
        <v>2019</v>
      </c>
      <c r="B502" s="35">
        <v>9</v>
      </c>
      <c r="C502" s="33" t="s">
        <v>99</v>
      </c>
      <c r="D502" s="39">
        <v>99.572729364057395</v>
      </c>
      <c r="E502" s="38"/>
      <c r="F502" s="39"/>
      <c r="G502" s="40"/>
      <c r="H502" s="39">
        <v>99.370729470016514</v>
      </c>
      <c r="I502" s="37"/>
      <c r="J502" s="40"/>
      <c r="K502" s="40"/>
      <c r="L502" s="39">
        <v>144.09017543086563</v>
      </c>
      <c r="M502" s="40"/>
      <c r="N502" s="40"/>
      <c r="O502" s="40"/>
      <c r="P502" s="39">
        <v>109.65152157367727</v>
      </c>
      <c r="Q502" s="38"/>
      <c r="R502" s="40"/>
      <c r="S502" s="40"/>
      <c r="T502" s="39">
        <v>108.41161002825403</v>
      </c>
      <c r="U502" s="40"/>
      <c r="V502" s="40"/>
      <c r="W502" s="40"/>
      <c r="X502" s="39">
        <v>107.58449968546095</v>
      </c>
      <c r="Y502" s="40"/>
      <c r="Z502" s="40"/>
      <c r="AA502" s="40"/>
      <c r="AB502" s="39">
        <v>94.505734571272527</v>
      </c>
      <c r="AC502" s="40"/>
      <c r="AD502" s="40"/>
      <c r="AE502" s="40"/>
      <c r="AF502" s="41" t="s">
        <v>95</v>
      </c>
      <c r="AG502" s="39">
        <v>103.08</v>
      </c>
      <c r="AH502" s="39">
        <f t="shared" si="258"/>
        <v>96.597525576307135</v>
      </c>
      <c r="AI502" s="38"/>
      <c r="AJ502" s="40"/>
      <c r="AK502" s="40"/>
    </row>
    <row r="503" spans="1:37" ht="12.75" hidden="1" x14ac:dyDescent="0.2">
      <c r="A503" s="35">
        <v>2019</v>
      </c>
      <c r="B503" s="35">
        <v>10</v>
      </c>
      <c r="C503" s="33" t="s">
        <v>99</v>
      </c>
      <c r="D503" s="39">
        <v>101.50151554112225</v>
      </c>
      <c r="E503" s="38"/>
      <c r="F503" s="39"/>
      <c r="G503" s="40"/>
      <c r="H503" s="39">
        <v>101.41359579377576</v>
      </c>
      <c r="I503" s="37"/>
      <c r="J503" s="40"/>
      <c r="K503" s="40"/>
      <c r="L503" s="39">
        <v>124.45383128738933</v>
      </c>
      <c r="M503" s="40"/>
      <c r="N503" s="40"/>
      <c r="O503" s="40"/>
      <c r="P503" s="39">
        <v>110.26618658758252</v>
      </c>
      <c r="Q503" s="38"/>
      <c r="R503" s="40"/>
      <c r="S503" s="40"/>
      <c r="T503" s="39">
        <v>107.6180523012863</v>
      </c>
      <c r="U503" s="40"/>
      <c r="V503" s="40"/>
      <c r="W503" s="40"/>
      <c r="X503" s="39">
        <v>107.9397235949984</v>
      </c>
      <c r="Y503" s="40"/>
      <c r="Z503" s="40"/>
      <c r="AA503" s="40"/>
      <c r="AB503" s="39">
        <v>94.112506826870558</v>
      </c>
      <c r="AC503" s="40"/>
      <c r="AD503" s="40"/>
      <c r="AE503" s="40"/>
      <c r="AF503" s="41" t="s">
        <v>95</v>
      </c>
      <c r="AG503" s="39">
        <v>103.19</v>
      </c>
      <c r="AH503" s="39">
        <f t="shared" si="258"/>
        <v>98.363713093441461</v>
      </c>
      <c r="AI503" s="38"/>
      <c r="AJ503" s="40"/>
      <c r="AK503" s="40"/>
    </row>
    <row r="504" spans="1:37" ht="12.75" hidden="1" x14ac:dyDescent="0.2">
      <c r="A504" s="35">
        <v>2019</v>
      </c>
      <c r="B504" s="36">
        <v>11</v>
      </c>
      <c r="C504" s="33" t="s">
        <v>99</v>
      </c>
      <c r="D504" s="39">
        <v>102.82816323187727</v>
      </c>
      <c r="E504" s="38"/>
      <c r="F504" s="39"/>
      <c r="G504" s="40"/>
      <c r="H504" s="39">
        <v>102.79717835056572</v>
      </c>
      <c r="I504" s="37"/>
      <c r="J504" s="40"/>
      <c r="K504" s="40"/>
      <c r="L504" s="39">
        <v>113.48147648608013</v>
      </c>
      <c r="M504" s="40"/>
      <c r="N504" s="40"/>
      <c r="O504" s="40"/>
      <c r="P504" s="39">
        <v>110.4564459261168</v>
      </c>
      <c r="Q504" s="38"/>
      <c r="R504" s="40"/>
      <c r="S504" s="40"/>
      <c r="T504" s="39">
        <v>106.70710159182744</v>
      </c>
      <c r="U504" s="40"/>
      <c r="V504" s="40"/>
      <c r="W504" s="40"/>
      <c r="X504" s="39">
        <v>107.53223717675232</v>
      </c>
      <c r="Y504" s="40"/>
      <c r="Z504" s="40"/>
      <c r="AA504" s="40"/>
      <c r="AB504" s="39">
        <v>96.471873293282343</v>
      </c>
      <c r="AC504" s="40"/>
      <c r="AD504" s="40"/>
      <c r="AE504" s="40"/>
      <c r="AF504" s="41" t="s">
        <v>95</v>
      </c>
      <c r="AG504" s="39">
        <v>103.29</v>
      </c>
      <c r="AH504" s="39">
        <f t="shared" si="258"/>
        <v>99.552873687556655</v>
      </c>
      <c r="AI504" s="38"/>
      <c r="AJ504" s="40"/>
      <c r="AK504" s="40"/>
    </row>
    <row r="505" spans="1:37" ht="12.75" hidden="1" x14ac:dyDescent="0.2">
      <c r="A505" s="35">
        <v>2019</v>
      </c>
      <c r="B505" s="36">
        <v>12</v>
      </c>
      <c r="C505" s="33" t="s">
        <v>99</v>
      </c>
      <c r="D505" s="39">
        <v>113.02257524184213</v>
      </c>
      <c r="E505" s="38"/>
      <c r="F505" s="39"/>
      <c r="G505" s="40"/>
      <c r="H505" s="39">
        <v>112.85627167425177</v>
      </c>
      <c r="I505" s="37"/>
      <c r="J505" s="40"/>
      <c r="K505" s="40"/>
      <c r="L505" s="39">
        <v>149.30708914700261</v>
      </c>
      <c r="M505" s="40"/>
      <c r="N505" s="40"/>
      <c r="O505" s="40"/>
      <c r="P505" s="39">
        <v>110.00966065448327</v>
      </c>
      <c r="Q505" s="38"/>
      <c r="R505" s="40"/>
      <c r="S505" s="40"/>
      <c r="T505" s="39">
        <v>105.08255222620265</v>
      </c>
      <c r="U505" s="40"/>
      <c r="V505" s="40"/>
      <c r="W505" s="40"/>
      <c r="X505" s="39">
        <v>106.20767014981615</v>
      </c>
      <c r="Y505" s="40"/>
      <c r="Z505" s="40"/>
      <c r="AA505" s="40"/>
      <c r="AB505" s="39">
        <v>89.393773894046959</v>
      </c>
      <c r="AC505" s="40"/>
      <c r="AD505" s="40"/>
      <c r="AE505" s="40"/>
      <c r="AF505" s="41" t="s">
        <v>95</v>
      </c>
      <c r="AG505" s="39">
        <v>103.49</v>
      </c>
      <c r="AH505" s="39">
        <f t="shared" si="258"/>
        <v>109.21110758705395</v>
      </c>
      <c r="AI505" s="38"/>
      <c r="AJ505" s="40"/>
      <c r="AK505" s="40"/>
    </row>
    <row r="506" spans="1:37" ht="12.75" hidden="1" x14ac:dyDescent="0.2">
      <c r="A506" s="35">
        <v>2020</v>
      </c>
      <c r="B506" s="35">
        <v>1</v>
      </c>
      <c r="C506" s="33" t="s">
        <v>99</v>
      </c>
      <c r="D506" s="39">
        <v>93.704536348428718</v>
      </c>
      <c r="E506" s="38">
        <f t="shared" ref="E506:E536" si="275">D506/D494*100-100</f>
        <v>4.525713167914887</v>
      </c>
      <c r="F506" s="39">
        <f>(SUM($D$506:D506)/SUM($D$494:D494)-1)*100</f>
        <v>4.5257131679148799</v>
      </c>
      <c r="G506" s="40"/>
      <c r="H506" s="39">
        <v>93.680759629470188</v>
      </c>
      <c r="I506" s="37">
        <f t="shared" ref="I506:I536" si="276">H506/H494*100-100</f>
        <v>4.4437869265646128</v>
      </c>
      <c r="J506" s="39">
        <f>(SUM($H$506:H506)/SUM($H$494:H494)-1)*100</f>
        <v>4.443786926564619</v>
      </c>
      <c r="K506" s="40"/>
      <c r="L506" s="39">
        <v>81.633974533526711</v>
      </c>
      <c r="M506" s="40">
        <f t="shared" ref="M506:M536" si="277">L506/L494*100-100</f>
        <v>-4.1574284298157949</v>
      </c>
      <c r="N506" s="39">
        <f>(SUM($L$506:L506)/SUM($L$494:L494)-1)*100</f>
        <v>-4.1574284298157904</v>
      </c>
      <c r="O506" s="40"/>
      <c r="P506" s="39">
        <v>106.49796976044188</v>
      </c>
      <c r="Q506" s="38">
        <f t="shared" ref="Q506:Q536" si="278">P506/P494*100-100</f>
        <v>-2.9885928883763881</v>
      </c>
      <c r="R506" s="39">
        <f>(SUM($P$506:P506)/SUM($P$494:P494)-1)*100</f>
        <v>-2.9885928883763846</v>
      </c>
      <c r="S506" s="40"/>
      <c r="T506" s="39">
        <v>106.43570573207974</v>
      </c>
      <c r="U506" s="40">
        <f t="shared" ref="U506:U536" si="279">T506/T494*100-100</f>
        <v>-2.6025801743186463</v>
      </c>
      <c r="V506" s="39">
        <f>(SUM($T$506:T506)/SUM($T$494:T494)-1)*100</f>
        <v>-2.6025801743186472</v>
      </c>
      <c r="W506" s="40"/>
      <c r="X506" s="39">
        <v>105.78741678699184</v>
      </c>
      <c r="Y506" s="40">
        <f t="shared" ref="Y506:Y536" si="280">X506/X494*100-100</f>
        <v>-2.5750808295088632</v>
      </c>
      <c r="Z506" s="39">
        <f>(SUM($X$506:X506)/SUM($X$494:X494)-1)*100</f>
        <v>-2.5750808295088579</v>
      </c>
      <c r="AA506" s="40"/>
      <c r="AB506" s="39">
        <v>88.869470234844343</v>
      </c>
      <c r="AC506" s="40">
        <f t="shared" ref="AC506:AC536" si="281">AB506/AB494*100-100</f>
        <v>20</v>
      </c>
      <c r="AD506" s="39">
        <f>(SUM($AB$506:AB506)/SUM($AB$494:AB494)-1)*100</f>
        <v>19.999999999999996</v>
      </c>
      <c r="AE506" s="40"/>
      <c r="AF506" s="41" t="s">
        <v>95</v>
      </c>
      <c r="AG506" s="39">
        <v>103.78</v>
      </c>
      <c r="AH506" s="39">
        <f t="shared" si="258"/>
        <v>90.291517005616413</v>
      </c>
      <c r="AI506" s="38">
        <f t="shared" ref="AI506:AI536" si="282">AH506/AH494*100-100</f>
        <v>1.2725039413551684</v>
      </c>
      <c r="AJ506" s="39">
        <f>(SUM($AH$506:AH506)/SUM($AH$494:AH494)-1)*100</f>
        <v>1.2725039413551631</v>
      </c>
      <c r="AK506" s="40"/>
    </row>
    <row r="507" spans="1:37" ht="12.75" hidden="1" x14ac:dyDescent="0.2">
      <c r="A507" s="35">
        <v>2020</v>
      </c>
      <c r="B507" s="35">
        <v>2</v>
      </c>
      <c r="C507" s="33" t="s">
        <v>99</v>
      </c>
      <c r="D507" s="39">
        <v>102.09330254205059</v>
      </c>
      <c r="E507" s="38">
        <f t="shared" si="275"/>
        <v>7.5607523384969824</v>
      </c>
      <c r="F507" s="39">
        <f>(SUM($D$506:D507)/SUM($D$494:D495)-1)*100</f>
        <v>6.0865596635392372</v>
      </c>
      <c r="G507" s="40"/>
      <c r="H507" s="39">
        <v>102.08022757727728</v>
      </c>
      <c r="I507" s="37">
        <f t="shared" si="276"/>
        <v>7.5722044132215984</v>
      </c>
      <c r="J507" s="39">
        <f>(SUM($H$506:H507)/SUM($H$494:H495)-1)*100</f>
        <v>6.0520578847979678</v>
      </c>
      <c r="K507" s="40"/>
      <c r="L507" s="39">
        <v>100.90425332749533</v>
      </c>
      <c r="M507" s="40">
        <f t="shared" si="277"/>
        <v>-1.6192720301743435</v>
      </c>
      <c r="N507" s="39">
        <f>(SUM($L$506:L507)/SUM($L$494:L495)-1)*100</f>
        <v>-2.7707980467949311</v>
      </c>
      <c r="O507" s="40"/>
      <c r="P507" s="39">
        <v>108.51368623227623</v>
      </c>
      <c r="Q507" s="38">
        <f t="shared" si="278"/>
        <v>-1.7410240182912418</v>
      </c>
      <c r="R507" s="39">
        <f>(SUM($P$506:P507)/SUM($P$494:P495)-1)*100</f>
        <v>-2.3629457296227119</v>
      </c>
      <c r="S507" s="40"/>
      <c r="T507" s="39">
        <v>109.92497596749335</v>
      </c>
      <c r="U507" s="40">
        <f t="shared" si="279"/>
        <v>-0.23978317490228562</v>
      </c>
      <c r="V507" s="39">
        <f>(SUM($T$506:T507)/SUM($T$494:T495)-1)*100</f>
        <v>-1.4162864358190363</v>
      </c>
      <c r="W507" s="40"/>
      <c r="X507" s="39">
        <v>105.80051714470376</v>
      </c>
      <c r="Y507" s="40">
        <f t="shared" si="280"/>
        <v>-3.4884774517294233</v>
      </c>
      <c r="Z507" s="39">
        <f>(SUM($X$506:X507)/SUM($X$494:X495)-1)*100</f>
        <v>-3.0339583616111443</v>
      </c>
      <c r="AA507" s="40"/>
      <c r="AB507" s="39">
        <v>91.622064445658111</v>
      </c>
      <c r="AC507" s="40">
        <f t="shared" si="281"/>
        <v>39.800000000000011</v>
      </c>
      <c r="AD507" s="39">
        <f>(SUM($AB$506:AB507)/SUM($AB$494:AB495)-1)*100</f>
        <v>29.295774647887328</v>
      </c>
      <c r="AE507" s="40"/>
      <c r="AF507" s="41" t="s">
        <v>95</v>
      </c>
      <c r="AG507" s="39">
        <v>104.6</v>
      </c>
      <c r="AH507" s="39">
        <f t="shared" si="258"/>
        <v>97.603539715153545</v>
      </c>
      <c r="AI507" s="38">
        <f t="shared" si="282"/>
        <v>4.1056459536275014</v>
      </c>
      <c r="AJ507" s="39">
        <f>(SUM($AH$506:AH507)/SUM($AH$494:AH495)-1)*100</f>
        <v>2.7246793192306384</v>
      </c>
      <c r="AK507" s="40"/>
    </row>
    <row r="508" spans="1:37" ht="12.75" hidden="1" x14ac:dyDescent="0.2">
      <c r="A508" s="35">
        <v>2020</v>
      </c>
      <c r="B508" s="35">
        <v>3</v>
      </c>
      <c r="C508" s="33" t="s">
        <v>99</v>
      </c>
      <c r="D508" s="39">
        <v>97.729650467684792</v>
      </c>
      <c r="E508" s="38">
        <f t="shared" si="275"/>
        <v>-0.20493395964061278</v>
      </c>
      <c r="F508" s="39">
        <f>(SUM($D$506:D508)/SUM($D$494:D496)-1)*100</f>
        <v>3.9055332165863543</v>
      </c>
      <c r="G508" s="40"/>
      <c r="H508" s="39">
        <v>97.510396903119869</v>
      </c>
      <c r="I508" s="37">
        <f t="shared" si="276"/>
        <v>-0.42252741820966833</v>
      </c>
      <c r="J508" s="39">
        <f>(SUM($H$506:H508)/SUM($H$494:H496)-1)*100</f>
        <v>3.8078540172744368</v>
      </c>
      <c r="K508" s="40"/>
      <c r="L508" s="39">
        <v>137.98213456532162</v>
      </c>
      <c r="M508" s="40">
        <f t="shared" si="277"/>
        <v>31.940950807027917</v>
      </c>
      <c r="N508" s="39">
        <f>(SUM($L$506:L508)/SUM($L$494:L496)-1)*100</f>
        <v>9.6475249781569516</v>
      </c>
      <c r="O508" s="40"/>
      <c r="P508" s="39">
        <v>100.63527681902201</v>
      </c>
      <c r="Q508" s="38">
        <f t="shared" si="278"/>
        <v>-8.4117165416761566</v>
      </c>
      <c r="R508" s="39">
        <f>(SUM($P$506:P508)/SUM($P$494:P496)-1)*100</f>
        <v>-4.3763963733186912</v>
      </c>
      <c r="S508" s="40"/>
      <c r="T508" s="39">
        <v>108.85657916720274</v>
      </c>
      <c r="U508" s="40">
        <f t="shared" si="279"/>
        <v>-0.45580161421104037</v>
      </c>
      <c r="V508" s="39">
        <f>(SUM($T$506:T508)/SUM($T$494:T496)-1)*100</f>
        <v>-1.0968637841903273</v>
      </c>
      <c r="W508" s="40"/>
      <c r="X508" s="39">
        <v>104.54191034938601</v>
      </c>
      <c r="Y508" s="40">
        <f t="shared" si="280"/>
        <v>-4.853964826942871</v>
      </c>
      <c r="Z508" s="39">
        <f>(SUM($X$506:X508)/SUM($X$494:X496)-1)*100</f>
        <v>-3.6434788124400819</v>
      </c>
      <c r="AA508" s="40"/>
      <c r="AB508" s="39">
        <v>90.442381212452204</v>
      </c>
      <c r="AC508" s="40">
        <f t="shared" si="281"/>
        <v>3.9156626506024139</v>
      </c>
      <c r="AD508" s="39">
        <f>(SUM($AB$506:AB508)/SUM($AB$494:AB496)-1)*100</f>
        <v>19.548872180451138</v>
      </c>
      <c r="AE508" s="40"/>
      <c r="AF508" s="41" t="s">
        <v>95</v>
      </c>
      <c r="AG508" s="39">
        <v>105.13</v>
      </c>
      <c r="AH508" s="39">
        <f t="shared" si="258"/>
        <v>92.960763309887568</v>
      </c>
      <c r="AI508" s="38">
        <f t="shared" si="282"/>
        <v>-3.622248120634552</v>
      </c>
      <c r="AJ508" s="39">
        <f>(SUM($AH$506:AH508)/SUM($AH$494:AH496)-1)*100</f>
        <v>0.53332284134555152</v>
      </c>
      <c r="AK508" s="40"/>
    </row>
    <row r="509" spans="1:37" ht="12.75" hidden="1" x14ac:dyDescent="0.2">
      <c r="A509" s="35">
        <v>2020</v>
      </c>
      <c r="B509" s="35">
        <v>4</v>
      </c>
      <c r="C509" s="33" t="s">
        <v>99</v>
      </c>
      <c r="D509" s="39">
        <v>80.010828618680165</v>
      </c>
      <c r="E509" s="38">
        <f t="shared" si="275"/>
        <v>-18.978643181214693</v>
      </c>
      <c r="F509" s="39">
        <f>(SUM($D$506:D509)/SUM($D$494:D497)-1)*100</f>
        <v>-2.022050939575093</v>
      </c>
      <c r="G509" s="40"/>
      <c r="H509" s="39">
        <v>80.006063036818261</v>
      </c>
      <c r="I509" s="37">
        <f t="shared" si="276"/>
        <v>-18.821504291927667</v>
      </c>
      <c r="J509" s="39">
        <f>(SUM($H$506:H509)/SUM($H$494:H497)-1)*100</f>
        <v>-2.0447622681771582</v>
      </c>
      <c r="K509" s="40"/>
      <c r="L509" s="39">
        <v>76.511437212298446</v>
      </c>
      <c r="M509" s="40">
        <f t="shared" si="277"/>
        <v>-46.459954572649075</v>
      </c>
      <c r="N509" s="39">
        <f>(SUM($L$506:L509)/SUM($L$494:L497)-1)*100</f>
        <v>-8.7752756406075605</v>
      </c>
      <c r="O509" s="40"/>
      <c r="P509" s="39">
        <v>91.340590360834355</v>
      </c>
      <c r="Q509" s="38">
        <f t="shared" si="278"/>
        <v>-16.452087527076188</v>
      </c>
      <c r="R509" s="39">
        <f>(SUM($P$506:P509)/SUM($P$494:P497)-1)*100</f>
        <v>-7.3808124672337776</v>
      </c>
      <c r="S509" s="40"/>
      <c r="T509" s="39">
        <v>109.52217883754686</v>
      </c>
      <c r="U509" s="40">
        <f t="shared" si="279"/>
        <v>1.5273498082833328</v>
      </c>
      <c r="V509" s="39">
        <f>(SUM($T$506:T509)/SUM($T$494:T497)-1)*100</f>
        <v>-0.4486228724681296</v>
      </c>
      <c r="W509" s="40"/>
      <c r="X509" s="39">
        <v>98.272201399943029</v>
      </c>
      <c r="Y509" s="40">
        <f t="shared" si="280"/>
        <v>-10.533409656248409</v>
      </c>
      <c r="Z509" s="39">
        <f>(SUM($X$506:X509)/SUM($X$494:X497)-1)*100</f>
        <v>-5.3716393627863068</v>
      </c>
      <c r="AA509" s="40"/>
      <c r="AB509" s="39">
        <v>76.941561987984699</v>
      </c>
      <c r="AC509" s="40">
        <f t="shared" si="281"/>
        <v>-13.421828908554573</v>
      </c>
      <c r="AD509" s="39">
        <f>(SUM($AB$506:AB509)/SUM($AB$494:AB497)-1)*100</f>
        <v>10.261736601578741</v>
      </c>
      <c r="AE509" s="40"/>
      <c r="AF509" s="41" t="s">
        <v>95</v>
      </c>
      <c r="AG509" s="39">
        <v>105.3</v>
      </c>
      <c r="AH509" s="39">
        <f t="shared" si="258"/>
        <v>75.983692895232821</v>
      </c>
      <c r="AI509" s="38">
        <f t="shared" si="282"/>
        <v>-21.517774021689448</v>
      </c>
      <c r="AJ509" s="39">
        <f>(SUM($AH$506:AH509)/SUM($AH$494:AH497)-1)*100</f>
        <v>-5.141873442528377</v>
      </c>
      <c r="AK509" s="40"/>
    </row>
    <row r="510" spans="1:37" ht="12.75" hidden="1" x14ac:dyDescent="0.2">
      <c r="A510" s="35">
        <v>2020</v>
      </c>
      <c r="B510" s="35">
        <v>5</v>
      </c>
      <c r="C510" s="33" t="s">
        <v>99</v>
      </c>
      <c r="D510" s="39">
        <v>78.206586553626479</v>
      </c>
      <c r="E510" s="38">
        <f t="shared" si="275"/>
        <v>-20.167516882335818</v>
      </c>
      <c r="F510" s="39">
        <f>(SUM($D$506:D510)/SUM($D$494:D498)-1)*100</f>
        <v>-5.7314649922797116</v>
      </c>
      <c r="G510" s="40"/>
      <c r="H510" s="39">
        <v>78.11848221461041</v>
      </c>
      <c r="I510" s="37">
        <f t="shared" si="276"/>
        <v>-20.129820484533852</v>
      </c>
      <c r="J510" s="39">
        <f>(SUM($H$506:H510)/SUM($H$494:H498)-1)*100</f>
        <v>-5.7384975412913874</v>
      </c>
      <c r="K510" s="40"/>
      <c r="L510" s="39">
        <v>73.797563660266775</v>
      </c>
      <c r="M510" s="40">
        <f t="shared" si="277"/>
        <v>-45.08787528022836</v>
      </c>
      <c r="N510" s="39">
        <f>(SUM($L$506:L510)/SUM($L$494:L498)-1)*100</f>
        <v>-17.342673436106494</v>
      </c>
      <c r="O510" s="40"/>
      <c r="P510" s="39">
        <v>87.309676700431055</v>
      </c>
      <c r="Q510" s="38">
        <f t="shared" si="278"/>
        <v>-20.508781561825387</v>
      </c>
      <c r="R510" s="39">
        <f>(SUM($P$506:P510)/SUM($P$494:P498)-1)*100</f>
        <v>-10.00603432431909</v>
      </c>
      <c r="S510" s="40"/>
      <c r="T510" s="39">
        <v>99.791980994970757</v>
      </c>
      <c r="U510" s="40">
        <f t="shared" si="279"/>
        <v>-9.4531680790187238</v>
      </c>
      <c r="V510" s="39">
        <f>(SUM($T$506:T510)/SUM($T$494:T498)-1)*100</f>
        <v>-2.2631737941794738</v>
      </c>
      <c r="W510" s="40"/>
      <c r="X510" s="39">
        <v>94.209145599300882</v>
      </c>
      <c r="Y510" s="40">
        <f t="shared" si="280"/>
        <v>-13.523403865706044</v>
      </c>
      <c r="Z510" s="39">
        <f>(SUM($X$506:X510)/SUM($X$494:X498)-1)*100</f>
        <v>-6.9955565908790485</v>
      </c>
      <c r="AA510" s="40"/>
      <c r="AB510" s="39">
        <v>42.861824139814303</v>
      </c>
      <c r="AC510" s="40">
        <f t="shared" si="281"/>
        <v>-50.30395136778116</v>
      </c>
      <c r="AD510" s="39">
        <f>(SUM($AB$506:AB510)/SUM($AB$494:AB498)-1)*100</f>
        <v>-2.7406199021207112</v>
      </c>
      <c r="AE510" s="40"/>
      <c r="AF510" s="41" t="s">
        <v>95</v>
      </c>
      <c r="AG510" s="39">
        <v>104.88</v>
      </c>
      <c r="AH510" s="39">
        <f t="shared" si="258"/>
        <v>74.567683594228157</v>
      </c>
      <c r="AI510" s="38">
        <f t="shared" si="282"/>
        <v>-22.100912259136592</v>
      </c>
      <c r="AJ510" s="39">
        <f>(SUM($AH$506:AH510)/SUM($AH$494:AH498)-1)*100</f>
        <v>-8.5819192715801851</v>
      </c>
      <c r="AK510" s="40"/>
    </row>
    <row r="511" spans="1:37" ht="12.75" hidden="1" x14ac:dyDescent="0.2">
      <c r="A511" s="35">
        <v>2020</v>
      </c>
      <c r="B511" s="35">
        <v>6</v>
      </c>
      <c r="C511" s="33" t="s">
        <v>99</v>
      </c>
      <c r="D511" s="39">
        <v>81.40237641187413</v>
      </c>
      <c r="E511" s="38">
        <f t="shared" si="275"/>
        <v>-19.018262585747578</v>
      </c>
      <c r="F511" s="39">
        <f>(SUM($D$506:D511)/SUM($D$494:D499)-1)*100</f>
        <v>-8.0352632529972379</v>
      </c>
      <c r="G511" s="40"/>
      <c r="H511" s="39">
        <v>81.372821163994303</v>
      </c>
      <c r="I511" s="37">
        <f t="shared" si="276"/>
        <v>-18.959013953912276</v>
      </c>
      <c r="J511" s="39">
        <f>(SUM($H$506:H511)/SUM($H$494:H499)-1)*100</f>
        <v>-8.0300524684228876</v>
      </c>
      <c r="K511" s="40"/>
      <c r="L511" s="39">
        <v>82.217756488317534</v>
      </c>
      <c r="M511" s="40">
        <f t="shared" si="277"/>
        <v>-34.898766568084071</v>
      </c>
      <c r="N511" s="39">
        <f>(SUM($L$506:L511)/SUM($L$494:L499)-1)*100</f>
        <v>-20.528721659770554</v>
      </c>
      <c r="O511" s="40"/>
      <c r="P511" s="39">
        <v>86.29916154916576</v>
      </c>
      <c r="Q511" s="38">
        <f t="shared" si="278"/>
        <v>-19.750305868325896</v>
      </c>
      <c r="R511" s="39">
        <f>(SUM($P$506:P511)/SUM($P$494:P499)-1)*100</f>
        <v>-11.601484443572286</v>
      </c>
      <c r="S511" s="40"/>
      <c r="T511" s="39">
        <v>94.908797845118926</v>
      </c>
      <c r="U511" s="40">
        <f t="shared" si="279"/>
        <v>-13.96091812655655</v>
      </c>
      <c r="V511" s="39">
        <f>(SUM($T$506:T511)/SUM($T$494:T499)-1)*100</f>
        <v>-4.2265497776818535</v>
      </c>
      <c r="W511" s="40"/>
      <c r="X511" s="39">
        <v>95.449081259130992</v>
      </c>
      <c r="Y511" s="40">
        <f t="shared" si="280"/>
        <v>-9.4069532618401297</v>
      </c>
      <c r="Z511" s="39">
        <f>(SUM($X$506:X511)/SUM($X$494:X499)-1)*100</f>
        <v>-7.3850913101358717</v>
      </c>
      <c r="AA511" s="40"/>
      <c r="AB511" s="39">
        <v>63.833970507919162</v>
      </c>
      <c r="AC511" s="40">
        <f t="shared" si="281"/>
        <v>-30.129124820659968</v>
      </c>
      <c r="AD511" s="39">
        <f>(SUM($AB$506:AB511)/SUM($AB$494:AB499)-1)*100</f>
        <v>-7.8149920255183307</v>
      </c>
      <c r="AE511" s="40"/>
      <c r="AF511" s="41" t="s">
        <v>95</v>
      </c>
      <c r="AG511" s="39">
        <v>104.32</v>
      </c>
      <c r="AH511" s="39">
        <f t="shared" si="258"/>
        <v>78.031419106474445</v>
      </c>
      <c r="AI511" s="38">
        <f t="shared" si="282"/>
        <v>-20.376756071895414</v>
      </c>
      <c r="AJ511" s="39">
        <f>(SUM($AH$506:AH511)/SUM($AH$494:AH499)-1)*100</f>
        <v>-10.610152570883525</v>
      </c>
      <c r="AK511" s="40"/>
    </row>
    <row r="512" spans="1:37" ht="12.75" hidden="1" x14ac:dyDescent="0.2">
      <c r="A512" s="35">
        <v>2020</v>
      </c>
      <c r="B512" s="35">
        <v>7</v>
      </c>
      <c r="C512" s="33" t="s">
        <v>99</v>
      </c>
      <c r="D512" s="39">
        <v>80.494678087932741</v>
      </c>
      <c r="E512" s="38">
        <f t="shared" si="275"/>
        <v>-18.320223605283005</v>
      </c>
      <c r="F512" s="39">
        <f>(SUM($D$506:D512)/SUM($D$494:D500)-1)*100</f>
        <v>-9.529594029338039</v>
      </c>
      <c r="G512" s="40"/>
      <c r="H512" s="39">
        <v>80.690195425373716</v>
      </c>
      <c r="I512" s="37">
        <f t="shared" si="276"/>
        <v>-17.906183217207968</v>
      </c>
      <c r="J512" s="39">
        <f>(SUM($H$506:H512)/SUM($H$494:H500)-1)*100</f>
        <v>-9.4626994457386981</v>
      </c>
      <c r="K512" s="40"/>
      <c r="L512" s="39">
        <v>36.616302074763517</v>
      </c>
      <c r="M512" s="40">
        <f t="shared" si="277"/>
        <v>-76.359900162439985</v>
      </c>
      <c r="N512" s="39">
        <f>(SUM($L$506:L512)/SUM($L$494:L500)-1)*100</f>
        <v>-30.692965994167544</v>
      </c>
      <c r="O512" s="40"/>
      <c r="P512" s="39">
        <v>87.445386088174558</v>
      </c>
      <c r="Q512" s="38">
        <f t="shared" si="278"/>
        <v>-18.939211956648748</v>
      </c>
      <c r="R512" s="39">
        <f>(SUM($P$506:P512)/SUM($P$494:P500)-1)*100</f>
        <v>-12.636658293678071</v>
      </c>
      <c r="S512" s="40"/>
      <c r="T512" s="39">
        <v>94.661210188639089</v>
      </c>
      <c r="U512" s="40">
        <f t="shared" si="279"/>
        <v>-13.356374894879934</v>
      </c>
      <c r="V512" s="39">
        <f>(SUM($T$506:T512)/SUM($T$494:T500)-1)*100</f>
        <v>-5.5279232642732161</v>
      </c>
      <c r="W512" s="40"/>
      <c r="X512" s="39">
        <v>96.837538577813859</v>
      </c>
      <c r="Y512" s="40">
        <f t="shared" si="280"/>
        <v>-9.5842134126948224</v>
      </c>
      <c r="Z512" s="39">
        <f>(SUM($X$506:X512)/SUM($X$494:X500)-1)*100</f>
        <v>-7.6952743534830841</v>
      </c>
      <c r="AA512" s="40"/>
      <c r="AB512" s="39">
        <v>70.125614418350622</v>
      </c>
      <c r="AC512" s="40">
        <f t="shared" si="281"/>
        <v>-23.897581792318633</v>
      </c>
      <c r="AD512" s="39">
        <f>(SUM($AB$506:AB512)/SUM($AB$494:AB500)-1)*100</f>
        <v>-10.34714445688688</v>
      </c>
      <c r="AE512" s="40"/>
      <c r="AF512" s="41" t="s">
        <v>95</v>
      </c>
      <c r="AG512" s="39">
        <v>104.24</v>
      </c>
      <c r="AH512" s="39">
        <f t="shared" si="258"/>
        <v>77.22052771290555</v>
      </c>
      <c r="AI512" s="38">
        <f t="shared" si="282"/>
        <v>-19.550435126193449</v>
      </c>
      <c r="AJ512" s="39">
        <f>(SUM($AH$506:AH512)/SUM($AH$494:AH500)-1)*100</f>
        <v>-11.898864862718472</v>
      </c>
      <c r="AK512" s="40"/>
    </row>
    <row r="513" spans="1:37" ht="12.75" hidden="1" x14ac:dyDescent="0.2">
      <c r="A513" s="35">
        <v>2020</v>
      </c>
      <c r="B513" s="35">
        <v>8</v>
      </c>
      <c r="C513" s="33" t="s">
        <v>99</v>
      </c>
      <c r="D513" s="39">
        <v>80.266854087548012</v>
      </c>
      <c r="E513" s="38">
        <f t="shared" si="275"/>
        <v>-19.18432070973779</v>
      </c>
      <c r="F513" s="39">
        <f>(SUM($D$506:D513)/SUM($D$494:D501)-1)*100</f>
        <v>-10.762767820664598</v>
      </c>
      <c r="G513" s="40"/>
      <c r="H513" s="39">
        <v>80.305254167975903</v>
      </c>
      <c r="I513" s="37">
        <f t="shared" si="276"/>
        <v>-18.970945405098576</v>
      </c>
      <c r="J513" s="39">
        <f>(SUM($H$506:H513)/SUM($H$494:H501)-1)*100</f>
        <v>-10.6759765115369</v>
      </c>
      <c r="K513" s="40"/>
      <c r="L513" s="39">
        <v>66.07329492735316</v>
      </c>
      <c r="M513" s="40">
        <f t="shared" si="277"/>
        <v>-55.092521036077599</v>
      </c>
      <c r="N513" s="39">
        <f>(SUM($L$506:L513)/SUM($L$494:L501)-1)*100</f>
        <v>-34.290366088578139</v>
      </c>
      <c r="O513" s="40"/>
      <c r="P513" s="39">
        <v>86.985079285300699</v>
      </c>
      <c r="Q513" s="38">
        <f t="shared" si="278"/>
        <v>-19.652730274541199</v>
      </c>
      <c r="R513" s="39">
        <f>(SUM($P$506:P513)/SUM($P$494:P501)-1)*100</f>
        <v>-13.506794591065219</v>
      </c>
      <c r="S513" s="40"/>
      <c r="T513" s="39">
        <v>96.039466781521682</v>
      </c>
      <c r="U513" s="40">
        <f t="shared" si="279"/>
        <v>-11.340112078317347</v>
      </c>
      <c r="V513" s="39">
        <f>(SUM($T$506:T513)/SUM($T$494:T501)-1)*100</f>
        <v>-6.2476308162829337</v>
      </c>
      <c r="W513" s="40"/>
      <c r="X513" s="39">
        <v>94.741953679179275</v>
      </c>
      <c r="Y513" s="40">
        <f t="shared" si="280"/>
        <v>-11.450690524306111</v>
      </c>
      <c r="Z513" s="39">
        <f>(SUM($X$506:X513)/SUM($X$494:X501)-1)*100</f>
        <v>-8.1590788767580751</v>
      </c>
      <c r="AA513" s="40"/>
      <c r="AB513" s="39">
        <v>82.446750409612235</v>
      </c>
      <c r="AC513" s="40">
        <f t="shared" si="281"/>
        <v>-14.999999999999986</v>
      </c>
      <c r="AD513" s="39">
        <f>(SUM($AB$506:AB513)/SUM($AB$494:AB501)-1)*100</f>
        <v>-11.008645533141204</v>
      </c>
      <c r="AE513" s="40"/>
      <c r="AF513" s="41" t="s">
        <v>95</v>
      </c>
      <c r="AG513" s="39">
        <v>104.13</v>
      </c>
      <c r="AH513" s="39">
        <f t="shared" si="258"/>
        <v>77.083313250310198</v>
      </c>
      <c r="AI513" s="38">
        <f t="shared" si="282"/>
        <v>-20.247582792016274</v>
      </c>
      <c r="AJ513" s="39">
        <f>(SUM($AH$506:AH513)/SUM($AH$494:AH501)-1)*100</f>
        <v>-12.95707082928117</v>
      </c>
      <c r="AK513" s="40"/>
    </row>
    <row r="514" spans="1:37" ht="12.75" hidden="1" x14ac:dyDescent="0.2">
      <c r="A514" s="35">
        <v>2020</v>
      </c>
      <c r="B514" s="35">
        <v>9</v>
      </c>
      <c r="C514" s="33" t="s">
        <v>99</v>
      </c>
      <c r="D514" s="39">
        <v>82.774886277956057</v>
      </c>
      <c r="E514" s="38">
        <f t="shared" si="275"/>
        <v>-16.86992331473121</v>
      </c>
      <c r="F514" s="39">
        <f>(SUM($D$506:D514)/SUM($D$494:D502)-1)*100</f>
        <v>-11.456024743159343</v>
      </c>
      <c r="G514" s="40"/>
      <c r="H514" s="39">
        <v>82.825344980231321</v>
      </c>
      <c r="I514" s="37">
        <f t="shared" si="276"/>
        <v>-16.650159033780156</v>
      </c>
      <c r="J514" s="39">
        <f>(SUM($H$506:H514)/SUM($H$494:H502)-1)*100</f>
        <v>-11.353627992050718</v>
      </c>
      <c r="K514" s="40"/>
      <c r="L514" s="39">
        <v>65.417899626950543</v>
      </c>
      <c r="M514" s="40">
        <f t="shared" si="277"/>
        <v>-54.599333763502841</v>
      </c>
      <c r="N514" s="39">
        <f>(SUM($L$506:L514)/SUM($L$494:L502)-1)*100</f>
        <v>-36.852773099075023</v>
      </c>
      <c r="O514" s="40"/>
      <c r="P514" s="39">
        <v>87.772191717579062</v>
      </c>
      <c r="Q514" s="38">
        <f t="shared" si="278"/>
        <v>-19.953512310722473</v>
      </c>
      <c r="R514" s="39">
        <f>(SUM($P$506:P514)/SUM($P$494:P502)-1)*100</f>
        <v>-14.226216834299965</v>
      </c>
      <c r="S514" s="40"/>
      <c r="T514" s="39">
        <v>95.247056792412366</v>
      </c>
      <c r="U514" s="40">
        <f t="shared" si="279"/>
        <v>-12.143121232505223</v>
      </c>
      <c r="V514" s="39">
        <f>(SUM($T$506:T514)/SUM($T$494:T502)-1)*100</f>
        <v>-6.8976871729086175</v>
      </c>
      <c r="W514" s="40"/>
      <c r="X514" s="39">
        <v>97.348883187209822</v>
      </c>
      <c r="Y514" s="40">
        <f t="shared" si="280"/>
        <v>-9.5140252807574086</v>
      </c>
      <c r="Z514" s="39">
        <f>(SUM($X$506:X514)/SUM($X$494:X502)-1)*100</f>
        <v>-8.3087554221644488</v>
      </c>
      <c r="AA514" s="40"/>
      <c r="AB514" s="39">
        <v>99.224467504096111</v>
      </c>
      <c r="AC514" s="40">
        <f t="shared" si="281"/>
        <v>4.9930651872399494</v>
      </c>
      <c r="AD514" s="39">
        <f>(SUM($AB$506:AB514)/SUM($AB$494:AB502)-1)*100</f>
        <v>-9.0617617279784017</v>
      </c>
      <c r="AE514" s="40"/>
      <c r="AF514" s="41" t="s">
        <v>95</v>
      </c>
      <c r="AG514" s="39">
        <v>104.72</v>
      </c>
      <c r="AH514" s="39">
        <f t="shared" si="258"/>
        <v>79.044009050760181</v>
      </c>
      <c r="AI514" s="38">
        <f t="shared" si="282"/>
        <v>-18.171807632567734</v>
      </c>
      <c r="AJ514" s="39">
        <f>(SUM($AH$506:AH514)/SUM($AH$494:AH502)-1)*100</f>
        <v>-13.543388017917691</v>
      </c>
      <c r="AK514" s="40"/>
    </row>
    <row r="515" spans="1:37" ht="12.75" hidden="1" x14ac:dyDescent="0.2">
      <c r="A515" s="35">
        <v>2020</v>
      </c>
      <c r="B515" s="35">
        <v>10</v>
      </c>
      <c r="C515" s="33" t="s">
        <v>99</v>
      </c>
      <c r="D515" s="39">
        <v>87.593381791957015</v>
      </c>
      <c r="E515" s="38">
        <f t="shared" si="275"/>
        <v>-13.702390230351284</v>
      </c>
      <c r="F515" s="39">
        <f>(SUM($D$506:D515)/SUM($D$494:D503)-1)*100</f>
        <v>-11.689002649355839</v>
      </c>
      <c r="G515" s="40"/>
      <c r="H515" s="39">
        <v>87.641841434598973</v>
      </c>
      <c r="I515" s="37">
        <f t="shared" si="276"/>
        <v>-13.579791004730382</v>
      </c>
      <c r="J515" s="39">
        <f>(SUM($H$506:H515)/SUM($H$494:H503)-1)*100</f>
        <v>-11.584595584550827</v>
      </c>
      <c r="K515" s="40"/>
      <c r="L515" s="39">
        <v>71.033636349610433</v>
      </c>
      <c r="M515" s="40">
        <f t="shared" si="277"/>
        <v>-42.92370462619246</v>
      </c>
      <c r="N515" s="39">
        <f>(SUM($L$506:L515)/SUM($L$494:L503)-1)*100</f>
        <v>-37.449350817336743</v>
      </c>
      <c r="O515" s="40"/>
      <c r="P515" s="39">
        <v>90.289288786103498</v>
      </c>
      <c r="Q515" s="38">
        <f t="shared" si="278"/>
        <v>-18.116975311930034</v>
      </c>
      <c r="R515" s="39">
        <f>(SUM($P$506:P515)/SUM($P$494:P503)-1)*100</f>
        <v>-14.61878601896165</v>
      </c>
      <c r="S515" s="40"/>
      <c r="T515" s="39">
        <v>96.193440229602345</v>
      </c>
      <c r="U515" s="40">
        <f t="shared" si="279"/>
        <v>-10.615888159450932</v>
      </c>
      <c r="V515" s="39">
        <f>(SUM($T$506:T515)/SUM($T$494:T503)-1)*100</f>
        <v>-7.264515699807661</v>
      </c>
      <c r="W515" s="40"/>
      <c r="X515" s="39">
        <v>95.447872636521296</v>
      </c>
      <c r="Y515" s="40">
        <f t="shared" si="280"/>
        <v>-11.572987721691675</v>
      </c>
      <c r="Z515" s="39">
        <f>(SUM($X$506:X515)/SUM($X$494:X503)-1)*100</f>
        <v>-8.6344391800567735</v>
      </c>
      <c r="AA515" s="40"/>
      <c r="AB515" s="39">
        <v>75.368651010376837</v>
      </c>
      <c r="AC515" s="40">
        <f t="shared" si="281"/>
        <v>-19.916434540389972</v>
      </c>
      <c r="AD515" s="39">
        <f>(SUM($AB$506:AB515)/SUM($AB$494:AB503)-1)*100</f>
        <v>-10.234798314268511</v>
      </c>
      <c r="AE515" s="40"/>
      <c r="AF515" s="41" t="s">
        <v>95</v>
      </c>
      <c r="AG515" s="39">
        <v>104.65</v>
      </c>
      <c r="AH515" s="39">
        <f t="shared" si="258"/>
        <v>83.701272615343541</v>
      </c>
      <c r="AI515" s="38">
        <f t="shared" si="282"/>
        <v>-14.906351150214519</v>
      </c>
      <c r="AJ515" s="39">
        <f>(SUM($AH$506:AH515)/SUM($AH$494:AH503)-1)*100</f>
        <v>-13.683403775408587</v>
      </c>
      <c r="AK515" s="40"/>
    </row>
    <row r="516" spans="1:37" ht="12.75" hidden="1" x14ac:dyDescent="0.2">
      <c r="A516" s="35">
        <v>2020</v>
      </c>
      <c r="B516" s="35">
        <v>11</v>
      </c>
      <c r="C516" s="33" t="s">
        <v>99</v>
      </c>
      <c r="D516" s="39">
        <v>90.677818390980761</v>
      </c>
      <c r="E516" s="38">
        <f t="shared" si="275"/>
        <v>-11.816164423259707</v>
      </c>
      <c r="F516" s="39">
        <f>(SUM($D$506:D516)/SUM($D$494:D504)-1)*100</f>
        <v>-11.701093061960544</v>
      </c>
      <c r="G516" s="40"/>
      <c r="H516" s="39">
        <v>90.721370145081806</v>
      </c>
      <c r="I516" s="37">
        <f t="shared" si="276"/>
        <v>-11.747217578581967</v>
      </c>
      <c r="J516" s="39">
        <f>(SUM($H$506:H516)/SUM($H$494:H504)-1)*100</f>
        <v>-11.600070579199107</v>
      </c>
      <c r="K516" s="40"/>
      <c r="L516" s="39">
        <v>73.769671219784087</v>
      </c>
      <c r="M516" s="40">
        <f t="shared" si="277"/>
        <v>-34.994085815553504</v>
      </c>
      <c r="N516" s="39">
        <f>(SUM($L$506:L516)/SUM($L$494:L504)-1)*100</f>
        <v>-37.247440736393756</v>
      </c>
      <c r="O516" s="40"/>
      <c r="P516" s="39">
        <v>91.905923464528172</v>
      </c>
      <c r="Q516" s="38">
        <f t="shared" si="278"/>
        <v>-16.794422730201632</v>
      </c>
      <c r="R516" s="39">
        <f>(SUM($P$506:P516)/SUM($P$494:P504)-1)*100</f>
        <v>-14.818496713875639</v>
      </c>
      <c r="S516" s="40"/>
      <c r="T516" s="39">
        <v>96.130344076566246</v>
      </c>
      <c r="U516" s="40">
        <f t="shared" si="279"/>
        <v>-9.9119527730394736</v>
      </c>
      <c r="V516" s="39">
        <f>(SUM($T$506:T516)/SUM($T$494:T504)-1)*100</f>
        <v>-7.5004178955531913</v>
      </c>
      <c r="W516" s="40"/>
      <c r="X516" s="39">
        <v>94.802829360508682</v>
      </c>
      <c r="Y516" s="40">
        <f t="shared" si="280"/>
        <v>-11.837759680680804</v>
      </c>
      <c r="Z516" s="39">
        <f>(SUM($X$506:X516)/SUM($X$494:X504)-1)*100</f>
        <v>-8.9240523753329128</v>
      </c>
      <c r="AA516" s="40"/>
      <c r="AB516" s="39">
        <v>91.097760786455481</v>
      </c>
      <c r="AC516" s="40">
        <f t="shared" si="281"/>
        <v>-5.5706521739130324</v>
      </c>
      <c r="AD516" s="39">
        <f>(SUM($AB$506:AB516)/SUM($AB$494:AB504)-1)*100</f>
        <v>-9.769647696476957</v>
      </c>
      <c r="AE516" s="40"/>
      <c r="AF516" s="41" t="s">
        <v>95</v>
      </c>
      <c r="AG516" s="39">
        <v>104.51</v>
      </c>
      <c r="AH516" s="39">
        <f t="shared" si="258"/>
        <v>86.764729108200896</v>
      </c>
      <c r="AI516" s="38">
        <f t="shared" si="282"/>
        <v>-12.845580549980824</v>
      </c>
      <c r="AJ516" s="39">
        <f>(SUM($AH$506:AH516)/SUM($AH$494:AH504)-1)*100</f>
        <v>-13.604498421462585</v>
      </c>
      <c r="AK516" s="40"/>
    </row>
    <row r="517" spans="1:37" ht="12.75" hidden="1" x14ac:dyDescent="0.2">
      <c r="A517" s="35">
        <v>2020</v>
      </c>
      <c r="B517" s="35">
        <v>12</v>
      </c>
      <c r="C517" s="33" t="s">
        <v>99</v>
      </c>
      <c r="D517" s="39">
        <v>104.98957337817386</v>
      </c>
      <c r="E517" s="38">
        <f t="shared" si="275"/>
        <v>-7.1074312777597868</v>
      </c>
      <c r="F517" s="39">
        <f>(SUM($D$506:D517)/SUM($D$494:D505)-1)*100</f>
        <v>-11.266453816019995</v>
      </c>
      <c r="G517" s="39">
        <f t="shared" ref="G517:G525" si="283">(SUM(D506:D517)/SUM(D494:D505))*100-100</f>
        <v>-11.26645381601999</v>
      </c>
      <c r="H517" s="39">
        <v>104.66327511694064</v>
      </c>
      <c r="I517" s="37">
        <f t="shared" si="276"/>
        <v>-7.2596732425818402</v>
      </c>
      <c r="J517" s="39">
        <f>(SUM($H$506:H517)/SUM($H$494:H505)-1)*100</f>
        <v>-11.18951599710406</v>
      </c>
      <c r="K517" s="39">
        <f t="shared" ref="K517:K524" si="284">(SUM(H506:H517)/SUM(H494:H505))*100-100</f>
        <v>-11.189515997104067</v>
      </c>
      <c r="L517" s="39">
        <v>145.20119862644592</v>
      </c>
      <c r="M517" s="40">
        <f t="shared" si="277"/>
        <v>-2.7499635442722905</v>
      </c>
      <c r="N517" s="39">
        <f>(SUM($L$506:L517)/SUM($L$494:L505)-1)*100</f>
        <v>-33.879336992273444</v>
      </c>
      <c r="O517" s="39">
        <f t="shared" ref="O517:O524" si="285">(SUM(L506:L517)/SUM(L494:L505))*100-100</f>
        <v>-33.879336992273451</v>
      </c>
      <c r="P517" s="39">
        <v>95.981319030275912</v>
      </c>
      <c r="Q517" s="38">
        <f t="shared" si="278"/>
        <v>-12.751917914070617</v>
      </c>
      <c r="R517" s="39">
        <f>(SUM($P$506:P517)/SUM($P$494:P505)-1)*100</f>
        <v>-14.645390109854716</v>
      </c>
      <c r="S517" s="39">
        <f t="shared" ref="S517:S524" si="286">(SUM(P506:P517)/SUM(P494:P505))*100-100</f>
        <v>-14.645390109854716</v>
      </c>
      <c r="T517" s="39">
        <v>98.259662666479926</v>
      </c>
      <c r="U517" s="40">
        <f t="shared" si="279"/>
        <v>-6.4928852746511581</v>
      </c>
      <c r="V517" s="39">
        <f>(SUM($T$506:T517)/SUM($T$494:T505)-1)*100</f>
        <v>-7.4191397226543776</v>
      </c>
      <c r="W517" s="39">
        <f t="shared" ref="W517:W524" si="287">(SUM(T506:T517)/SUM(T494:T505))*100-100</f>
        <v>-7.4191397226543785</v>
      </c>
      <c r="X517" s="39">
        <v>100.01578538266601</v>
      </c>
      <c r="Y517" s="40">
        <f t="shared" si="280"/>
        <v>-5.8299789068114336</v>
      </c>
      <c r="Z517" s="39">
        <f>(SUM($X$506:X517)/SUM($X$494:X505)-1)*100</f>
        <v>-8.6704112872393537</v>
      </c>
      <c r="AA517" s="39">
        <f t="shared" ref="AA517:AA524" si="288">(SUM(X506:X517)/SUM(X494:X505))*100-100</f>
        <v>-8.6704112872393608</v>
      </c>
      <c r="AB517" s="39">
        <v>99.879847078099402</v>
      </c>
      <c r="AC517" s="40">
        <f t="shared" si="281"/>
        <v>11.730205278592393</v>
      </c>
      <c r="AD517" s="39">
        <f>(SUM($AB$506:AB517)/SUM($AB$494:AB505)-1)*100</f>
        <v>-7.9508806747705218</v>
      </c>
      <c r="AE517" s="39">
        <f t="shared" ref="AE517:AE524" si="289">(SUM(AB506:AB517)/SUM(AB494:AB505))*100-100</f>
        <v>-7.9508806747705165</v>
      </c>
      <c r="AF517" s="41" t="s">
        <v>95</v>
      </c>
      <c r="AG517" s="39">
        <v>104.7</v>
      </c>
      <c r="AH517" s="39">
        <f t="shared" si="258"/>
        <v>100.27657438220999</v>
      </c>
      <c r="AI517" s="38">
        <f t="shared" si="282"/>
        <v>-8.1809748131362028</v>
      </c>
      <c r="AJ517" s="39">
        <f>(SUM($AH$506:AH517)/SUM($AH$494:AH505)-1)*100</f>
        <v>-13.096632873238601</v>
      </c>
      <c r="AK517" s="39">
        <f t="shared" ref="AK517:AK523" si="290">(SUM(AH506:AH517)/SUM(AH494:AH505))*100-100</f>
        <v>-13.096632873238605</v>
      </c>
    </row>
    <row r="518" spans="1:37" ht="12.75" hidden="1" x14ac:dyDescent="0.2">
      <c r="A518" s="35" t="s">
        <v>81</v>
      </c>
      <c r="B518" s="35">
        <v>1</v>
      </c>
      <c r="C518" s="33" t="s">
        <v>99</v>
      </c>
      <c r="D518" s="39">
        <v>88.451628858738758</v>
      </c>
      <c r="E518" s="38">
        <f t="shared" si="275"/>
        <v>-5.6058198400957622</v>
      </c>
      <c r="F518" s="39">
        <f>(SUM($D$518:D518)/SUM($D$506:D506)-1)*100</f>
        <v>-5.6058198400957604</v>
      </c>
      <c r="G518" s="39">
        <f t="shared" si="283"/>
        <v>-12.005075540795502</v>
      </c>
      <c r="H518" s="39">
        <v>88.691148798438277</v>
      </c>
      <c r="I518" s="37">
        <f t="shared" si="276"/>
        <v>-5.3261852815530375</v>
      </c>
      <c r="J518" s="39">
        <f>(SUM($H$518:H518)/SUM($H$506:H506)-1)*100</f>
        <v>-5.3261852815530304</v>
      </c>
      <c r="K518" s="39">
        <f t="shared" si="284"/>
        <v>-11.902022830295763</v>
      </c>
      <c r="L518" s="39">
        <v>44.171580000118738</v>
      </c>
      <c r="M518" s="40">
        <f t="shared" si="277"/>
        <v>-45.89069042328979</v>
      </c>
      <c r="N518" s="39">
        <f>(SUM($L$518:L518)/SUM($L$506:L506)-1)*100</f>
        <v>-45.89069042328979</v>
      </c>
      <c r="O518" s="39">
        <f t="shared" si="285"/>
        <v>-36.181263085866298</v>
      </c>
      <c r="P518" s="39">
        <v>95.204586738316962</v>
      </c>
      <c r="Q518" s="38">
        <f t="shared" si="278"/>
        <v>-10.604317666832912</v>
      </c>
      <c r="R518" s="39">
        <f>(SUM($P$518:P518)/SUM($P$506:P506)-1)*100</f>
        <v>-10.60431766683292</v>
      </c>
      <c r="S518" s="39">
        <f t="shared" si="286"/>
        <v>-15.293695981436258</v>
      </c>
      <c r="T518" s="39">
        <v>96.26273809019979</v>
      </c>
      <c r="U518" s="40">
        <f t="shared" si="279"/>
        <v>-9.5578523878888717</v>
      </c>
      <c r="V518" s="39">
        <f>(SUM($T$518:T518)/SUM($T$506:T506)-1)*100</f>
        <v>-9.5578523878888646</v>
      </c>
      <c r="W518" s="39">
        <f t="shared" si="287"/>
        <v>-7.9992331362957145</v>
      </c>
      <c r="X518" s="39">
        <v>97.872005020466332</v>
      </c>
      <c r="Y518" s="40">
        <f t="shared" si="280"/>
        <v>-7.4823755101833882</v>
      </c>
      <c r="Z518" s="39">
        <f>(SUM($X$518:X518)/SUM($X$506:X506)-1)*100</f>
        <v>-7.4823755101833918</v>
      </c>
      <c r="AA518" s="39">
        <f t="shared" si="288"/>
        <v>-9.0851518930910657</v>
      </c>
      <c r="AB518" s="39">
        <v>85.985800109229942</v>
      </c>
      <c r="AC518" s="40">
        <f t="shared" si="281"/>
        <v>-3.2448377581120695</v>
      </c>
      <c r="AD518" s="39">
        <f>(SUM($AB$518:AB518)/SUM($AB$506:AB506)-1)*100</f>
        <v>-3.2448377581120735</v>
      </c>
      <c r="AE518" s="39">
        <f t="shared" si="289"/>
        <v>-9.4923547400611739</v>
      </c>
      <c r="AF518" s="41" t="s">
        <v>95</v>
      </c>
      <c r="AG518" s="39">
        <v>104.97</v>
      </c>
      <c r="AH518" s="39">
        <f t="shared" si="258"/>
        <v>84.263721881241082</v>
      </c>
      <c r="AI518" s="38">
        <f t="shared" si="282"/>
        <v>-6.6759262932755661</v>
      </c>
      <c r="AJ518" s="39">
        <f>(SUM($AH$518:AH518)/SUM($AH$506:AH506)-1)*100</f>
        <v>-6.6759262932755696</v>
      </c>
      <c r="AK518" s="39">
        <f t="shared" si="290"/>
        <v>-13.697429645878472</v>
      </c>
    </row>
    <row r="519" spans="1:37" ht="12.75" hidden="1" x14ac:dyDescent="0.2">
      <c r="A519" s="35" t="s">
        <v>81</v>
      </c>
      <c r="B519" s="35">
        <v>2</v>
      </c>
      <c r="C519" s="33" t="s">
        <v>99</v>
      </c>
      <c r="D519" s="39">
        <v>96.366789900848943</v>
      </c>
      <c r="E519" s="38">
        <f t="shared" si="275"/>
        <v>-5.6090972655556897</v>
      </c>
      <c r="F519" s="39">
        <f>(SUM($D$518:D519)/SUM($D$506:D507)-1)*100</f>
        <v>-5.6075287618639225</v>
      </c>
      <c r="G519" s="39">
        <f t="shared" si="283"/>
        <v>-13.003733605350874</v>
      </c>
      <c r="H519" s="39">
        <v>96.461969003290946</v>
      </c>
      <c r="I519" s="37">
        <f t="shared" si="276"/>
        <v>-5.5037676808990028</v>
      </c>
      <c r="J519" s="39">
        <f>(SUM($H$518:H519)/SUM($H$506:H507)-1)*100</f>
        <v>-5.4187862231278245</v>
      </c>
      <c r="K519" s="39">
        <f t="shared" si="284"/>
        <v>-12.894194185748077</v>
      </c>
      <c r="L519" s="39">
        <v>74.734866894066982</v>
      </c>
      <c r="M519" s="40">
        <f t="shared" si="277"/>
        <v>-25.934869512876588</v>
      </c>
      <c r="N519" s="39">
        <f>(SUM($L$518:L519)/SUM($L$506:L507)-1)*100</f>
        <v>-34.859427371719221</v>
      </c>
      <c r="O519" s="39">
        <f t="shared" si="285"/>
        <v>-37.82880024758343</v>
      </c>
      <c r="P519" s="39">
        <v>95.22570622871072</v>
      </c>
      <c r="Q519" s="38">
        <f t="shared" si="278"/>
        <v>-12.245441533634988</v>
      </c>
      <c r="R519" s="39">
        <f>(SUM($P$518:P519)/SUM($P$506:P507)-1)*100</f>
        <v>-11.432572300416544</v>
      </c>
      <c r="S519" s="39">
        <f t="shared" si="286"/>
        <v>-16.185004172638457</v>
      </c>
      <c r="T519" s="39">
        <v>95.09303592581621</v>
      </c>
      <c r="U519" s="40">
        <f t="shared" si="279"/>
        <v>-13.492784429685202</v>
      </c>
      <c r="V519" s="39">
        <f>(SUM($T$518:T519)/SUM($T$506:T507)-1)*100</f>
        <v>-11.557047929012153</v>
      </c>
      <c r="W519" s="39">
        <f t="shared" si="287"/>
        <v>-9.1218798742196725</v>
      </c>
      <c r="X519" s="39">
        <v>99.089083482234003</v>
      </c>
      <c r="Y519" s="40">
        <f t="shared" si="280"/>
        <v>-6.3434790713645697</v>
      </c>
      <c r="Z519" s="39">
        <f>(SUM($X$518:X519)/SUM($X$506:X507)-1)*100</f>
        <v>-6.9128920336814055</v>
      </c>
      <c r="AA519" s="39">
        <f t="shared" si="288"/>
        <v>-9.3360997425684502</v>
      </c>
      <c r="AB519" s="39">
        <v>106.17149098853088</v>
      </c>
      <c r="AC519" s="40">
        <f t="shared" si="281"/>
        <v>15.879828326180274</v>
      </c>
      <c r="AD519" s="39">
        <f>(SUM($AB$518:AB519)/SUM($AB$506:AB507)-1)*100</f>
        <v>6.4633260711692175</v>
      </c>
      <c r="AE519" s="39">
        <f t="shared" si="289"/>
        <v>-10.317649868641027</v>
      </c>
      <c r="AF519" s="41" t="s">
        <v>95</v>
      </c>
      <c r="AG519" s="39">
        <v>105.66</v>
      </c>
      <c r="AH519" s="39">
        <f t="shared" si="258"/>
        <v>91.204609029764285</v>
      </c>
      <c r="AI519" s="38">
        <f t="shared" si="282"/>
        <v>-6.5560436681537482</v>
      </c>
      <c r="AJ519" s="39">
        <f>(SUM($AH$518:AH519)/SUM($AH$506:AH507)-1)*100</f>
        <v>-6.6136523369169309</v>
      </c>
      <c r="AK519" s="39">
        <f t="shared" si="290"/>
        <v>-14.527386089165248</v>
      </c>
    </row>
    <row r="520" spans="1:37" ht="12.75" hidden="1" x14ac:dyDescent="0.2">
      <c r="A520" s="35" t="s">
        <v>81</v>
      </c>
      <c r="B520" s="35">
        <v>3</v>
      </c>
      <c r="C520" s="33" t="s">
        <v>100</v>
      </c>
      <c r="D520" s="39">
        <v>95.802309040617828</v>
      </c>
      <c r="E520" s="38">
        <f t="shared" si="275"/>
        <v>-1.9721153384297168</v>
      </c>
      <c r="F520" s="39">
        <f>(SUM($D$518:D520)/SUM($D$506:D508)-1)*100</f>
        <v>-4.3971219139239182</v>
      </c>
      <c r="G520" s="39">
        <f t="shared" si="283"/>
        <v>-13.149122413273929</v>
      </c>
      <c r="H520" s="39">
        <v>95.935500483473618</v>
      </c>
      <c r="I520" s="37">
        <f t="shared" si="276"/>
        <v>-1.6151061524351746</v>
      </c>
      <c r="J520" s="39">
        <f>(SUM($H$518:H520)/SUM($H$506:H508)-1)*100</f>
        <v>-4.1540929271505211</v>
      </c>
      <c r="K520" s="39">
        <f t="shared" si="284"/>
        <v>-12.995075706382096</v>
      </c>
      <c r="L520" s="39">
        <v>67.972253780783248</v>
      </c>
      <c r="M520" s="40">
        <f t="shared" si="277"/>
        <v>-50.738366242185684</v>
      </c>
      <c r="N520" s="39">
        <f>(SUM($L$518:L520)/SUM($L$506:L508)-1)*100</f>
        <v>-41.695217345851432</v>
      </c>
      <c r="O520" s="39">
        <f t="shared" si="285"/>
        <v>-43.657322691483813</v>
      </c>
      <c r="P520" s="39">
        <v>97.351314082234339</v>
      </c>
      <c r="Q520" s="38">
        <f t="shared" si="278"/>
        <v>-3.2632321792023333</v>
      </c>
      <c r="R520" s="39">
        <f>(SUM($P$518:P520)/SUM($P$506:P508)-1)*100</f>
        <v>-8.8280046044666101</v>
      </c>
      <c r="S520" s="39">
        <f t="shared" si="286"/>
        <v>-15.841418000232338</v>
      </c>
      <c r="T520" s="39">
        <v>97.212322548535852</v>
      </c>
      <c r="U520" s="40">
        <f t="shared" si="279"/>
        <v>-10.696879056599244</v>
      </c>
      <c r="V520" s="39">
        <f>(SUM($T$518:T520)/SUM($T$506:T508)-1)*100</f>
        <v>-11.269132580646513</v>
      </c>
      <c r="W520" s="39">
        <f t="shared" si="287"/>
        <v>-9.9834055155799888</v>
      </c>
      <c r="X520" s="39">
        <v>99.440449208679709</v>
      </c>
      <c r="Y520" s="40">
        <f t="shared" si="280"/>
        <v>-4.8798239133538743</v>
      </c>
      <c r="Z520" s="39">
        <f>(SUM($X$518:X520)/SUM($X$506:X508)-1)*100</f>
        <v>-6.2405707422423689</v>
      </c>
      <c r="AA520" s="39">
        <f t="shared" si="288"/>
        <v>-9.3568283471902447</v>
      </c>
      <c r="AB520" s="39">
        <v>108.53085745494266</v>
      </c>
      <c r="AC520" s="40">
        <f t="shared" si="281"/>
        <v>20.000000000000014</v>
      </c>
      <c r="AD520" s="39">
        <f>(SUM($AB$518:AB520)/SUM($AB$506:AB508)-1)*100</f>
        <v>10.982099661344957</v>
      </c>
      <c r="AE520" s="39">
        <f t="shared" si="289"/>
        <v>-8.9523809523809632</v>
      </c>
      <c r="AF520" s="41" t="s">
        <v>95</v>
      </c>
      <c r="AG520" s="39">
        <v>106.15</v>
      </c>
      <c r="AH520" s="39">
        <f t="shared" si="258"/>
        <v>90.251821988335209</v>
      </c>
      <c r="AI520" s="38">
        <f t="shared" si="282"/>
        <v>-2.914069576345895</v>
      </c>
      <c r="AJ520" s="39">
        <f>(SUM($AH$518:AH520)/SUM($AH$506:AH508)-1)*100</f>
        <v>-5.3891235473292998</v>
      </c>
      <c r="AK520" s="39">
        <f t="shared" si="290"/>
        <v>-14.503637929839257</v>
      </c>
    </row>
    <row r="521" spans="1:37" ht="12.75" hidden="1" x14ac:dyDescent="0.2">
      <c r="A521" s="35" t="s">
        <v>81</v>
      </c>
      <c r="B521" s="35">
        <v>4</v>
      </c>
      <c r="C521" s="33" t="s">
        <v>100</v>
      </c>
      <c r="D521" s="39">
        <v>97.069130449215976</v>
      </c>
      <c r="E521" s="38">
        <f t="shared" si="275"/>
        <v>21.319991462447121</v>
      </c>
      <c r="F521" s="39">
        <f>(SUM($D$518:D521)/SUM($D$506:D509)-1)*100</f>
        <v>1.1114094787016082</v>
      </c>
      <c r="G521" s="39">
        <f t="shared" si="283"/>
        <v>-10.340276362012773</v>
      </c>
      <c r="H521" s="39">
        <v>97.106225014554866</v>
      </c>
      <c r="I521" s="37">
        <f t="shared" si="276"/>
        <v>21.373582611941828</v>
      </c>
      <c r="J521" s="39">
        <f>(SUM($H$518:H521)/SUM($H$506:H509)-1)*100</f>
        <v>1.3173568857857587</v>
      </c>
      <c r="K521" s="39">
        <f t="shared" si="284"/>
        <v>-10.190849638197264</v>
      </c>
      <c r="L521" s="39">
        <v>92.302806394115649</v>
      </c>
      <c r="M521" s="40">
        <f t="shared" si="277"/>
        <v>20.639226966813396</v>
      </c>
      <c r="N521" s="39">
        <f>(SUM($L$518:L521)/SUM($L$506:L509)-1)*100</f>
        <v>-29.682834643678113</v>
      </c>
      <c r="O521" s="39">
        <f t="shared" si="285"/>
        <v>-40.08946408050047</v>
      </c>
      <c r="P521" s="39">
        <v>95.127250380598468</v>
      </c>
      <c r="Q521" s="38">
        <f t="shared" si="278"/>
        <v>4.1456487250686678</v>
      </c>
      <c r="R521" s="39">
        <f>(SUM($P$518:P521)/SUM($P$506:P509)-1)*100</f>
        <v>-5.9163154572932424</v>
      </c>
      <c r="S521" s="39">
        <f t="shared" si="286"/>
        <v>-14.364004923517342</v>
      </c>
      <c r="T521" s="39">
        <v>97.558239370997143</v>
      </c>
      <c r="U521" s="40">
        <f t="shared" si="279"/>
        <v>-10.923759546726799</v>
      </c>
      <c r="V521" s="39">
        <f>(SUM($T$518:T521)/SUM($T$506:T509)-1)*100</f>
        <v>-11.182124125162574</v>
      </c>
      <c r="W521" s="39">
        <f t="shared" si="287"/>
        <v>-11.017274772205141</v>
      </c>
      <c r="X521" s="39">
        <v>95.313419561276461</v>
      </c>
      <c r="Y521" s="40">
        <f t="shared" si="280"/>
        <v>-3.0108024410942704</v>
      </c>
      <c r="Z521" s="39">
        <f>(SUM($X$518:X521)/SUM($X$506:X509)-1)*100</f>
        <v>-5.4746564706465994</v>
      </c>
      <c r="AA521" s="39">
        <f t="shared" si="288"/>
        <v>-8.7649742398814823</v>
      </c>
      <c r="AB521" s="39">
        <v>92.932823593664665</v>
      </c>
      <c r="AC521" s="40">
        <f t="shared" si="281"/>
        <v>20.783645655877365</v>
      </c>
      <c r="AD521" s="39">
        <f>(SUM($AB$518:AB521)/SUM($AB$506:AB509)-1)*100</f>
        <v>13.149962321024899</v>
      </c>
      <c r="AE521" s="39">
        <f t="shared" si="289"/>
        <v>-6.4869418702611625</v>
      </c>
      <c r="AF521" s="41" t="s">
        <v>95</v>
      </c>
      <c r="AG521" s="39">
        <v>106.75</v>
      </c>
      <c r="AH521" s="39">
        <f t="shared" si="258"/>
        <v>90.931269741654305</v>
      </c>
      <c r="AI521" s="38">
        <f t="shared" si="282"/>
        <v>19.672085255228879</v>
      </c>
      <c r="AJ521" s="39">
        <f>(SUM($AH$518:AH521)/SUM($AH$506:AH509)-1)*100</f>
        <v>-5.2710049779303159E-2</v>
      </c>
      <c r="AK521" s="39">
        <f t="shared" si="290"/>
        <v>-11.647416885760492</v>
      </c>
    </row>
    <row r="522" spans="1:37" ht="12.75" hidden="1" x14ac:dyDescent="0.2">
      <c r="A522" s="35" t="s">
        <v>81</v>
      </c>
      <c r="B522" s="35">
        <v>5</v>
      </c>
      <c r="C522" s="33" t="s">
        <v>100</v>
      </c>
      <c r="D522" s="39">
        <v>97.208220447917213</v>
      </c>
      <c r="E522" s="38">
        <f t="shared" si="275"/>
        <v>24.29671813033454</v>
      </c>
      <c r="F522" s="39">
        <f>(SUM($D$518:D522)/SUM($D$506:D510)-1)*100</f>
        <v>5.1252762199792024</v>
      </c>
      <c r="G522" s="39">
        <f t="shared" si="283"/>
        <v>-7.1942916951156377</v>
      </c>
      <c r="H522" s="39">
        <v>97.157414434001822</v>
      </c>
      <c r="I522" s="37">
        <f t="shared" si="276"/>
        <v>24.371866528444386</v>
      </c>
      <c r="J522" s="39">
        <f>(SUM($H$518:H522)/SUM($H$506:H510)-1)*100</f>
        <v>5.3071653540076369</v>
      </c>
      <c r="K522" s="39">
        <f t="shared" si="284"/>
        <v>-7.0405754232785682</v>
      </c>
      <c r="L522" s="39">
        <v>108.50790860147687</v>
      </c>
      <c r="M522" s="40">
        <f t="shared" si="277"/>
        <v>47.034540463967147</v>
      </c>
      <c r="N522" s="39">
        <f>(SUM($L$518:L522)/SUM($L$506:L510)-1)*100</f>
        <v>-17.658190866818458</v>
      </c>
      <c r="O522" s="39">
        <f t="shared" si="285"/>
        <v>-35.125184794282603</v>
      </c>
      <c r="P522" s="39">
        <v>97.816764126676233</v>
      </c>
      <c r="Q522" s="38">
        <f t="shared" si="278"/>
        <v>12.03427595121687</v>
      </c>
      <c r="R522" s="39">
        <f>(SUM($P$518:P522)/SUM($P$506:P510)-1)*100</f>
        <v>-2.7456312356120116</v>
      </c>
      <c r="S522" s="39">
        <f t="shared" si="286"/>
        <v>-11.996043620167328</v>
      </c>
      <c r="T522" s="39">
        <v>98.342935750465983</v>
      </c>
      <c r="U522" s="40">
        <f t="shared" si="279"/>
        <v>-1.452065817370439</v>
      </c>
      <c r="V522" s="39">
        <f>(SUM($T$518:T522)/SUM($T$506:T510)-1)*100</f>
        <v>-9.3656138955845343</v>
      </c>
      <c r="W522" s="39">
        <f t="shared" si="287"/>
        <v>-10.411067845677252</v>
      </c>
      <c r="X522" s="39">
        <v>96.759946831469236</v>
      </c>
      <c r="Y522" s="40">
        <f t="shared" si="280"/>
        <v>2.7075940620644872</v>
      </c>
      <c r="Z522" s="39">
        <f>(SUM($X$518:X522)/SUM($X$506:X510)-1)*100</f>
        <v>-3.9590727694195471</v>
      </c>
      <c r="AA522" s="39">
        <f t="shared" si="288"/>
        <v>-7.4930641194160614</v>
      </c>
      <c r="AB522" s="39">
        <v>97.389404696886956</v>
      </c>
      <c r="AC522" s="40">
        <f t="shared" si="281"/>
        <v>127.21712538226308</v>
      </c>
      <c r="AD522" s="39">
        <f>(SUM($AB$518:AB522)/SUM($AB$506:AB510)-1)*100</f>
        <v>25.662529352566278</v>
      </c>
      <c r="AE522" s="39">
        <f t="shared" si="289"/>
        <v>2.6071697167210175</v>
      </c>
      <c r="AF522" s="41" t="s">
        <v>95</v>
      </c>
      <c r="AG522" s="39">
        <v>107.41</v>
      </c>
      <c r="AH522" s="39">
        <f t="shared" si="258"/>
        <v>90.502020713078124</v>
      </c>
      <c r="AI522" s="38">
        <f t="shared" si="282"/>
        <v>21.368958174373745</v>
      </c>
      <c r="AJ522" s="39">
        <f>(SUM($AH$518:AH522)/SUM($AH$506:AH510)-1)*100</f>
        <v>3.6499731485634124</v>
      </c>
      <c r="AK522" s="39">
        <f t="shared" si="290"/>
        <v>-8.5716636916601772</v>
      </c>
    </row>
    <row r="523" spans="1:37" ht="12.75" hidden="1" x14ac:dyDescent="0.2">
      <c r="A523" s="35" t="s">
        <v>81</v>
      </c>
      <c r="B523" s="35">
        <v>6</v>
      </c>
      <c r="C523" s="33" t="s">
        <v>100</v>
      </c>
      <c r="D523" s="39">
        <v>96.355053642731207</v>
      </c>
      <c r="E523" s="38">
        <f t="shared" si="275"/>
        <v>18.368846082822628</v>
      </c>
      <c r="F523" s="39">
        <f>(SUM($D$518:D523)/SUM($D$506:D511)-1)*100</f>
        <v>7.1473404741692503</v>
      </c>
      <c r="G523" s="39">
        <f t="shared" si="283"/>
        <v>-4.3462051161918538</v>
      </c>
      <c r="H523" s="39">
        <v>96.368933903707273</v>
      </c>
      <c r="I523" s="37">
        <f t="shared" si="276"/>
        <v>18.42889619064654</v>
      </c>
      <c r="J523" s="39">
        <f>(SUM($H$518:H523)/SUM($H$506:H511)-1)*100</f>
        <v>7.3113224215517025</v>
      </c>
      <c r="K523" s="39">
        <f t="shared" si="284"/>
        <v>-4.1893309972521848</v>
      </c>
      <c r="L523" s="39">
        <v>96.041609371449155</v>
      </c>
      <c r="M523" s="40">
        <f t="shared" si="277"/>
        <v>16.813707249596234</v>
      </c>
      <c r="N523" s="39">
        <f>(SUM($L$518:L523)/SUM($L$506:L511)-1)*100</f>
        <v>-12.53348806370852</v>
      </c>
      <c r="O523" s="39">
        <f t="shared" si="285"/>
        <v>-32.065680295553946</v>
      </c>
      <c r="P523" s="39">
        <v>96.732812761049047</v>
      </c>
      <c r="Q523" s="38">
        <f t="shared" si="278"/>
        <v>12.090095691067759</v>
      </c>
      <c r="R523" s="39">
        <f>(SUM($P$518:P523)/SUM($P$506:P511)-1)*100</f>
        <v>-0.54046620218204389</v>
      </c>
      <c r="S523" s="39">
        <f t="shared" si="286"/>
        <v>-9.641786287324507</v>
      </c>
      <c r="T523" s="39">
        <v>97.42101189037983</v>
      </c>
      <c r="U523" s="40">
        <f t="shared" si="279"/>
        <v>2.646976995073274</v>
      </c>
      <c r="V523" s="39">
        <f>(SUM($T$518:T523)/SUM($T$506:T511)-1)*100</f>
        <v>-7.5543210565694796</v>
      </c>
      <c r="W523" s="39">
        <f t="shared" si="287"/>
        <v>-9.1317637756281158</v>
      </c>
      <c r="X523" s="39">
        <v>98.577715983787087</v>
      </c>
      <c r="Y523" s="40">
        <f t="shared" si="280"/>
        <v>3.2778049651020638</v>
      </c>
      <c r="Z523" s="39">
        <f>(SUM($X$518:X523)/SUM($X$506:X511)-1)*100</f>
        <v>-2.8155555372055607</v>
      </c>
      <c r="AA523" s="39">
        <f t="shared" si="288"/>
        <v>-6.5072557045395456</v>
      </c>
      <c r="AB523" s="39">
        <v>91.884216275259419</v>
      </c>
      <c r="AC523" s="40">
        <f t="shared" si="281"/>
        <v>43.942505133470235</v>
      </c>
      <c r="AD523" s="39">
        <f>(SUM($AB$518:AB523)/SUM($AB$506:AB511)-1)*100</f>
        <v>28.229527104959672</v>
      </c>
      <c r="AE523" s="39">
        <f t="shared" si="289"/>
        <v>8.1359423274974176</v>
      </c>
      <c r="AF523" s="41" t="s">
        <v>95</v>
      </c>
      <c r="AG523" s="39">
        <v>107.45</v>
      </c>
      <c r="AH523" s="39">
        <f t="shared" si="258"/>
        <v>89.674317024412474</v>
      </c>
      <c r="AI523" s="38">
        <f t="shared" si="282"/>
        <v>14.920781976361624</v>
      </c>
      <c r="AJ523" s="39">
        <f>(SUM($AH$518:AH523)/SUM($AH$506:AH511)-1)*100</f>
        <v>5.3763385640102745</v>
      </c>
      <c r="AK523" s="39">
        <f t="shared" si="290"/>
        <v>-5.8676952173829164</v>
      </c>
    </row>
    <row r="524" spans="1:37" ht="12.75" hidden="1" x14ac:dyDescent="0.2">
      <c r="A524" s="35" t="s">
        <v>81</v>
      </c>
      <c r="B524" s="35">
        <v>7</v>
      </c>
      <c r="C524" s="33" t="s">
        <v>100</v>
      </c>
      <c r="D524" s="39">
        <v>96.636765322635085</v>
      </c>
      <c r="E524" s="38">
        <f t="shared" si="275"/>
        <v>20.053608037376904</v>
      </c>
      <c r="F524" s="39">
        <f>(SUM($D$518:D524)/SUM($D$506:D512)-1)*100</f>
        <v>8.8403242043868744</v>
      </c>
      <c r="G524" s="39">
        <f t="shared" si="283"/>
        <v>-1.3891134147577588</v>
      </c>
      <c r="H524" s="39">
        <v>96.595813565968029</v>
      </c>
      <c r="I524" s="37">
        <f t="shared" si="276"/>
        <v>19.711958877710998</v>
      </c>
      <c r="J524" s="39">
        <f>(SUM($H$518:H524)/SUM($H$506:H512)-1)*100</f>
        <v>8.9424173556974296</v>
      </c>
      <c r="K524" s="39">
        <f t="shared" si="284"/>
        <v>-1.286919866222533</v>
      </c>
      <c r="L524" s="39">
        <v>106.77759088814547</v>
      </c>
      <c r="M524" s="40">
        <f t="shared" si="277"/>
        <v>191.61216408507323</v>
      </c>
      <c r="N524" s="39">
        <f>(SUM($L$518:L524)/SUM($L$506:L512)-1)*100</f>
        <v>0.14333500041383562</v>
      </c>
      <c r="O524" s="39">
        <f t="shared" si="285"/>
        <v>-20.196992695940736</v>
      </c>
      <c r="P524" s="39">
        <v>98.871180578820358</v>
      </c>
      <c r="Q524" s="38">
        <f t="shared" si="278"/>
        <v>13.066206236570025</v>
      </c>
      <c r="R524" s="39">
        <f>(SUM($P$518:P524)/SUM($P$506:P512)-1)*100</f>
        <v>1.2406211762883812</v>
      </c>
      <c r="S524" s="39">
        <f t="shared" si="286"/>
        <v>-7.1853770145500278</v>
      </c>
      <c r="T524" s="39">
        <v>98.647520770516721</v>
      </c>
      <c r="U524" s="40">
        <f t="shared" si="279"/>
        <v>4.2111341846716073</v>
      </c>
      <c r="V524" s="39">
        <f>(SUM($T$518:T524)/SUM($T$506:T512)-1)*100</f>
        <v>-6.0162323477751523</v>
      </c>
      <c r="W524" s="39">
        <f t="shared" si="287"/>
        <v>-7.7632921068713756</v>
      </c>
      <c r="X524" s="39">
        <v>100.96171917510731</v>
      </c>
      <c r="Y524" s="40">
        <f t="shared" si="280"/>
        <v>4.2588655782276561</v>
      </c>
      <c r="Z524" s="39">
        <f>(SUM($X$518:X524)/SUM($X$506:X512)-1)*100</f>
        <v>-1.8381384061840866</v>
      </c>
      <c r="AA524" s="39">
        <f t="shared" si="288"/>
        <v>-5.39816749541815</v>
      </c>
      <c r="AB524" s="39">
        <v>108.53085745494266</v>
      </c>
      <c r="AC524" s="40">
        <f t="shared" si="281"/>
        <v>54.76635514018696</v>
      </c>
      <c r="AD524" s="39">
        <f>(SUM($AB$518:AB524)/SUM($AB$506:AB512)-1)*100</f>
        <v>31.776167874094451</v>
      </c>
      <c r="AE524" s="39">
        <f t="shared" si="289"/>
        <v>14.381578947368425</v>
      </c>
      <c r="AF524" s="41" t="s">
        <v>95</v>
      </c>
      <c r="AG524" s="39">
        <v>107.79</v>
      </c>
      <c r="AH524" s="39">
        <f t="shared" si="258"/>
        <v>89.652811320748754</v>
      </c>
      <c r="AI524" s="38">
        <f t="shared" si="282"/>
        <v>16.099713348327001</v>
      </c>
      <c r="AJ524" s="39">
        <f>(SUM($AH$518:AH524)/SUM($AH$506:AH512)-1)*100</f>
        <v>6.7878305165511188</v>
      </c>
      <c r="AK524" s="39">
        <f t="shared" ref="AK524:AK536" si="291">(SUM(AH513:AH524)/SUM(AH501:AH512))*100-100</f>
        <v>-3.0989870999516711</v>
      </c>
    </row>
    <row r="525" spans="1:37" ht="12.75" hidden="1" x14ac:dyDescent="0.2">
      <c r="A525" s="35" t="s">
        <v>81</v>
      </c>
      <c r="B525" s="35">
        <v>8</v>
      </c>
      <c r="C525" s="33" t="s">
        <v>100</v>
      </c>
      <c r="D525" s="39">
        <v>99.703618866410565</v>
      </c>
      <c r="E525" s="38">
        <f t="shared" si="275"/>
        <v>24.215181969960668</v>
      </c>
      <c r="F525" s="39">
        <f>(SUM($D$518:D525)/SUM($D$506:D513)-1)*100</f>
        <v>10.618787658887708</v>
      </c>
      <c r="G525" s="39">
        <f t="shared" si="283"/>
        <v>2.05209635711023</v>
      </c>
      <c r="H525" s="39">
        <v>99.854632398756507</v>
      </c>
      <c r="I525" s="37">
        <f t="shared" si="276"/>
        <v>24.343834576363861</v>
      </c>
      <c r="J525" s="39">
        <f>(SUM($H$518:H525)/SUM($H$506:H513)-1)*100</f>
        <v>10.725176864246787</v>
      </c>
      <c r="K525" s="39">
        <f t="shared" ref="K525:K536" si="292">(SUM(H514:H525)/SUM(H502:H513))*100-100</f>
        <v>2.1456900995925849</v>
      </c>
      <c r="L525" s="39">
        <v>73.214719035731264</v>
      </c>
      <c r="M525" s="40">
        <f t="shared" si="277"/>
        <v>10.80833658474279</v>
      </c>
      <c r="N525" s="39">
        <f>(SUM($L$518:L525)/SUM($L$506:L513)-1)*100</f>
        <v>1.2179611072640428</v>
      </c>
      <c r="O525" s="39">
        <f t="shared" ref="O525:O536" si="293">(SUM(L514:L525)/SUM(L502:L513))*100-100</f>
        <v>-14.146061218849511</v>
      </c>
      <c r="P525" s="39">
        <v>100.40961251736688</v>
      </c>
      <c r="Q525" s="38">
        <f t="shared" si="278"/>
        <v>15.433144790309754</v>
      </c>
      <c r="R525" s="39">
        <f>(SUM($P$518:P525)/SUM($P$506:P513)-1)*100</f>
        <v>2.8757124710752979</v>
      </c>
      <c r="S525" s="39">
        <f t="shared" ref="S525:S536" si="294">(SUM(P514:P525)/SUM(P502:P513))*100-100</f>
        <v>-4.4104251119461537</v>
      </c>
      <c r="T525" s="39">
        <v>101.41656453357339</v>
      </c>
      <c r="U525" s="40">
        <f t="shared" si="279"/>
        <v>5.5988417389738032</v>
      </c>
      <c r="V525" s="39">
        <f>(SUM($T$518:T525)/SUM($T$506:T513)-1)*100</f>
        <v>-4.656093464297884</v>
      </c>
      <c r="W525" s="39">
        <f t="shared" ref="W525:W536" si="295">(SUM(T514:T525)/SUM(T502:T513))*100-100</f>
        <v>-6.4245108351502154</v>
      </c>
      <c r="X525" s="39">
        <v>100.79330856724245</v>
      </c>
      <c r="Y525" s="40">
        <f t="shared" si="280"/>
        <v>6.3871966463290732</v>
      </c>
      <c r="Z525" s="39">
        <f>(SUM($X$518:X525)/SUM($X$506:X513)-1)*100</f>
        <v>-0.8586947596736616</v>
      </c>
      <c r="AA525" s="39">
        <f t="shared" ref="AA525:AA536" si="296">(SUM(X514:X525)/SUM(X502:X513))*100-100</f>
        <v>-3.9579331234259314</v>
      </c>
      <c r="AB525" s="39">
        <v>104.20535226652103</v>
      </c>
      <c r="AC525" s="40">
        <f t="shared" si="281"/>
        <v>26.391096979332289</v>
      </c>
      <c r="AD525" s="39">
        <f>(SUM($AB$518:AB525)/SUM($AB$506:AB513)-1)*100</f>
        <v>31.044905008635592</v>
      </c>
      <c r="AE525" s="39">
        <f t="shared" ref="AE525:AE536" si="297">(SUM(AB514:AB525)/SUM(AB502:AB513))*100-100</f>
        <v>18.293497129122713</v>
      </c>
      <c r="AF525" s="41" t="s">
        <v>95</v>
      </c>
      <c r="AG525" s="39">
        <v>108.21</v>
      </c>
      <c r="AH525" s="39">
        <f t="shared" si="258"/>
        <v>92.139006437862093</v>
      </c>
      <c r="AI525" s="38">
        <f t="shared" si="282"/>
        <v>19.531715169873436</v>
      </c>
      <c r="AJ525" s="39">
        <f>(SUM($AH$518:AH525)/SUM($AH$506:AH513)-1)*100</f>
        <v>8.2678335553878277</v>
      </c>
      <c r="AK525" s="39">
        <f t="shared" si="291"/>
        <v>8.7917112627721394E-2</v>
      </c>
    </row>
    <row r="526" spans="1:37" ht="12.75" hidden="1" x14ac:dyDescent="0.2">
      <c r="A526" s="35" t="s">
        <v>81</v>
      </c>
      <c r="B526" s="35">
        <v>9</v>
      </c>
      <c r="C526" s="33" t="s">
        <v>100</v>
      </c>
      <c r="D526" s="39">
        <v>100.37051298138809</v>
      </c>
      <c r="E526" s="38">
        <f t="shared" si="275"/>
        <v>21.257204322028713</v>
      </c>
      <c r="F526" s="39">
        <f>(SUM($D$518:D526)/SUM($D$506:D514)-1)*100</f>
        <v>11.752574463160892</v>
      </c>
      <c r="G526" s="39">
        <f t="shared" ref="G526:G536" si="298">(SUM(D515:D526)/SUM(D503:D514))*100-100</f>
        <v>5.2273281771689284</v>
      </c>
      <c r="H526" s="39">
        <v>100.21745706198082</v>
      </c>
      <c r="I526" s="37">
        <f t="shared" si="276"/>
        <v>20.998538654925781</v>
      </c>
      <c r="J526" s="39">
        <f>(SUM($H$518:H526)/SUM($H$506:H514)-1)*100</f>
        <v>11.820858282815694</v>
      </c>
      <c r="K526" s="39">
        <f t="shared" si="292"/>
        <v>5.281273017782965</v>
      </c>
      <c r="L526" s="39">
        <v>132.06946425208403</v>
      </c>
      <c r="M526" s="40">
        <f t="shared" si="277"/>
        <v>101.88582177847039</v>
      </c>
      <c r="N526" s="39">
        <f>(SUM($L$518:L526)/SUM($L$506:L514)-1)*100</f>
        <v>10.349816960554836</v>
      </c>
      <c r="O526" s="39">
        <f t="shared" si="293"/>
        <v>-2.0389542421193028</v>
      </c>
      <c r="P526" s="39">
        <v>100.77393375969206</v>
      </c>
      <c r="Q526" s="38">
        <f t="shared" si="278"/>
        <v>14.813053870123412</v>
      </c>
      <c r="R526" s="39">
        <f>(SUM($P$518:P526)/SUM($P$506:P514)-1)*100</f>
        <v>4.1189111398679978</v>
      </c>
      <c r="S526" s="39">
        <f t="shared" si="294"/>
        <v>-1.5203360191107862</v>
      </c>
      <c r="T526" s="39">
        <v>102.7709862863391</v>
      </c>
      <c r="U526" s="40">
        <f t="shared" si="279"/>
        <v>7.8993826657813457</v>
      </c>
      <c r="V526" s="39">
        <f>(SUM($T$518:T526)/SUM($T$506:T514)-1)*100</f>
        <v>-3.3496832750403494</v>
      </c>
      <c r="W526" s="39">
        <f t="shared" si="295"/>
        <v>-4.817546602216197</v>
      </c>
      <c r="X526" s="39">
        <v>101.42877702037588</v>
      </c>
      <c r="Y526" s="40">
        <f t="shared" si="280"/>
        <v>4.1910021970360702</v>
      </c>
      <c r="Z526" s="39">
        <f>(SUM($X$518:X526)/SUM($X$506:X514)-1)*100</f>
        <v>-0.30820359690297838</v>
      </c>
      <c r="AA526" s="39">
        <f t="shared" si="296"/>
        <v>-2.812732271701762</v>
      </c>
      <c r="AB526" s="39">
        <v>92.277444019661388</v>
      </c>
      <c r="AC526" s="40">
        <f t="shared" si="281"/>
        <v>-7.0013210039629996</v>
      </c>
      <c r="AD526" s="39">
        <f>(SUM($AB$518:AB526)/SUM($AB$506:AB514)-1)*100</f>
        <v>25.700501020597532</v>
      </c>
      <c r="AE526" s="39">
        <f t="shared" si="297"/>
        <v>17.023255813953497</v>
      </c>
      <c r="AF526" s="41" t="s">
        <v>95</v>
      </c>
      <c r="AG526" s="39">
        <v>108.52</v>
      </c>
      <c r="AH526" s="39">
        <f t="shared" si="258"/>
        <v>92.490336326380472</v>
      </c>
      <c r="AI526" s="38">
        <f t="shared" si="282"/>
        <v>17.011190901242585</v>
      </c>
      <c r="AJ526" s="39">
        <f>(SUM($AH$518:AH526)/SUM($AH$506:AH514)-1)*100</f>
        <v>9.1982624863778071</v>
      </c>
      <c r="AK526" s="39">
        <f t="shared" si="291"/>
        <v>3.0419944579419962</v>
      </c>
    </row>
    <row r="527" spans="1:37" ht="12.75" hidden="1" x14ac:dyDescent="0.2">
      <c r="A527" s="35" t="s">
        <v>81</v>
      </c>
      <c r="B527" s="35">
        <v>10</v>
      </c>
      <c r="C527" s="33" t="s">
        <v>100</v>
      </c>
      <c r="D527" s="39">
        <v>103.26002601677816</v>
      </c>
      <c r="E527" s="38">
        <f t="shared" si="275"/>
        <v>17.885648326754833</v>
      </c>
      <c r="F527" s="39">
        <f>(SUM($D$518:D527)/SUM($D$506:D515)-1)*100</f>
        <v>12.374153690685684</v>
      </c>
      <c r="G527" s="39">
        <f t="shared" si="298"/>
        <v>8.0327185408642237</v>
      </c>
      <c r="H527" s="39">
        <v>102.98725218263283</v>
      </c>
      <c r="I527" s="37">
        <f t="shared" si="276"/>
        <v>17.509229035865332</v>
      </c>
      <c r="J527" s="39">
        <f>(SUM($H$518:H527)/SUM($H$506:H515)-1)*100</f>
        <v>12.397716859498132</v>
      </c>
      <c r="K527" s="39">
        <f t="shared" si="292"/>
        <v>8.0449463321869956</v>
      </c>
      <c r="L527" s="39">
        <v>153.47861328257687</v>
      </c>
      <c r="M527" s="40">
        <f t="shared" si="277"/>
        <v>116.06470000661679</v>
      </c>
      <c r="N527" s="39">
        <f>(SUM($L$518:L527)/SUM($L$506:L515)-1)*100</f>
        <v>19.829019072952981</v>
      </c>
      <c r="O527" s="39">
        <f t="shared" si="293"/>
        <v>10.736298843009749</v>
      </c>
      <c r="P527" s="39">
        <v>106.14485026312097</v>
      </c>
      <c r="Q527" s="38">
        <f t="shared" si="278"/>
        <v>17.560844359489323</v>
      </c>
      <c r="R527" s="39">
        <f>(SUM($P$518:P527)/SUM($P$506:P515)-1)*100</f>
        <v>5.4196053837200608</v>
      </c>
      <c r="S527" s="39">
        <f t="shared" si="294"/>
        <v>1.5596004692097551</v>
      </c>
      <c r="T527" s="39">
        <v>105.6323254755807</v>
      </c>
      <c r="U527" s="40">
        <f t="shared" si="279"/>
        <v>9.8124001215143579</v>
      </c>
      <c r="V527" s="39">
        <f>(SUM($T$518:T527)/SUM($T$506:T515)-1)*100</f>
        <v>-2.0980725872155159</v>
      </c>
      <c r="W527" s="39">
        <f t="shared" si="295"/>
        <v>-3.157125475893551</v>
      </c>
      <c r="X527" s="39">
        <v>102.95072462118779</v>
      </c>
      <c r="Y527" s="40">
        <f t="shared" si="280"/>
        <v>7.8606801570511493</v>
      </c>
      <c r="Z527" s="39">
        <f>(SUM($X$518:X527)/SUM($X$506:X515)-1)*100</f>
        <v>0.48062053076152189</v>
      </c>
      <c r="AA527" s="39">
        <f t="shared" si="296"/>
        <v>-1.178750755906151</v>
      </c>
      <c r="AB527" s="39">
        <v>84.675040961223374</v>
      </c>
      <c r="AC527" s="40">
        <f t="shared" si="281"/>
        <v>12.34782608695653</v>
      </c>
      <c r="AD527" s="39">
        <f>(SUM($AB$518:AB527)/SUM($AB$506:AB515)-1)*100</f>
        <v>24.413145539906122</v>
      </c>
      <c r="AE527" s="39">
        <f t="shared" si="297"/>
        <v>20.251964237334036</v>
      </c>
      <c r="AF527" s="41" t="s">
        <v>95</v>
      </c>
      <c r="AG527" s="39">
        <v>108.53</v>
      </c>
      <c r="AH527" s="39">
        <f t="shared" si="258"/>
        <v>95.144223732404086</v>
      </c>
      <c r="AI527" s="38">
        <f t="shared" si="282"/>
        <v>13.671179373398076</v>
      </c>
      <c r="AJ527" s="39">
        <f>(SUM($AH$518:AH527)/SUM($AH$506:AH515)-1)*100</f>
        <v>9.6512502542741565</v>
      </c>
      <c r="AK527" s="39">
        <f t="shared" si="291"/>
        <v>5.6067255007401258</v>
      </c>
    </row>
    <row r="528" spans="1:37" ht="12.75" hidden="1" x14ac:dyDescent="0.2">
      <c r="A528" s="35" t="s">
        <v>81</v>
      </c>
      <c r="B528" s="35">
        <v>11</v>
      </c>
      <c r="C528" s="33" t="s">
        <v>100</v>
      </c>
      <c r="D528" s="39">
        <v>107.72288089693561</v>
      </c>
      <c r="E528" s="38">
        <f t="shared" si="275"/>
        <v>18.79738927160848</v>
      </c>
      <c r="F528" s="39">
        <f>(SUM($D$518:D528)/SUM($D$506:D516)-1)*100</f>
        <v>12.984072535802182</v>
      </c>
      <c r="G528" s="39">
        <f t="shared" si="298"/>
        <v>10.85781654723688</v>
      </c>
      <c r="H528" s="39">
        <v>107.81218934305873</v>
      </c>
      <c r="I528" s="37">
        <f t="shared" si="276"/>
        <v>18.838801894906638</v>
      </c>
      <c r="J528" s="39">
        <f>(SUM($H$518:H528)/SUM($H$506:H516)-1)*100</f>
        <v>13.009625726765716</v>
      </c>
      <c r="K528" s="39">
        <f t="shared" si="292"/>
        <v>10.867372336512943</v>
      </c>
      <c r="L528" s="39">
        <v>93.212617692167967</v>
      </c>
      <c r="M528" s="40">
        <f t="shared" si="277"/>
        <v>26.356287280252275</v>
      </c>
      <c r="N528" s="39">
        <f>(SUM($L$518:L528)/SUM($L$506:L516)-1)*100</f>
        <v>20.385067370772791</v>
      </c>
      <c r="O528" s="39">
        <f t="shared" si="293"/>
        <v>16.982779220811864</v>
      </c>
      <c r="P528" s="39">
        <v>107.99565431532238</v>
      </c>
      <c r="Q528" s="38">
        <f t="shared" si="278"/>
        <v>17.506739766348332</v>
      </c>
      <c r="R528" s="39">
        <f>(SUM($P$518:P528)/SUM($P$506:P516)-1)*100</f>
        <v>6.5033961155444242</v>
      </c>
      <c r="S528" s="39">
        <f t="shared" si="294"/>
        <v>4.6370848383677554</v>
      </c>
      <c r="T528" s="39">
        <v>104.70953593312464</v>
      </c>
      <c r="U528" s="40">
        <f t="shared" si="279"/>
        <v>8.9245408814153393</v>
      </c>
      <c r="V528" s="39">
        <f>(SUM($T$518:T528)/SUM($T$506:T516)-1)*100</f>
        <v>-1.1414991481705772</v>
      </c>
      <c r="W528" s="39">
        <f t="shared" si="295"/>
        <v>-1.6051699596951323</v>
      </c>
      <c r="X528" s="39">
        <v>103.43860860526641</v>
      </c>
      <c r="Y528" s="40">
        <f t="shared" si="280"/>
        <v>9.1091999078616794</v>
      </c>
      <c r="Z528" s="39">
        <f>(SUM($X$518:X528)/SUM($X$506:X516)-1)*100</f>
        <v>1.2357756479804527</v>
      </c>
      <c r="AA528" s="39">
        <f t="shared" si="296"/>
        <v>0.60486286547374846</v>
      </c>
      <c r="AB528" s="39">
        <v>110.62807209175314</v>
      </c>
      <c r="AC528" s="40">
        <f t="shared" si="281"/>
        <v>21.438848920863322</v>
      </c>
      <c r="AD528" s="39">
        <f>(SUM($AB$518:AB528)/SUM($AB$506:AB516)-1)*100</f>
        <v>24.102718125844724</v>
      </c>
      <c r="AE528" s="39">
        <f t="shared" si="297"/>
        <v>22.953276120419574</v>
      </c>
      <c r="AF528" s="41" t="s">
        <v>95</v>
      </c>
      <c r="AG528" s="39">
        <v>109.04</v>
      </c>
      <c r="AH528" s="39">
        <f t="shared" si="258"/>
        <v>98.792077124849229</v>
      </c>
      <c r="AI528" s="38">
        <f t="shared" si="282"/>
        <v>13.862024511883746</v>
      </c>
      <c r="AJ528" s="39">
        <f>(SUM($AH$518:AH528)/SUM($AH$506:AH516)-1)*100</f>
        <v>10.051300296133636</v>
      </c>
      <c r="AK528" s="39">
        <f t="shared" si="291"/>
        <v>8.1038793734759906</v>
      </c>
    </row>
    <row r="529" spans="1:37" ht="12.75" hidden="1" x14ac:dyDescent="0.2">
      <c r="A529" s="35" t="s">
        <v>81</v>
      </c>
      <c r="B529" s="35">
        <v>12</v>
      </c>
      <c r="C529" s="33" t="s">
        <v>100</v>
      </c>
      <c r="D529" s="39">
        <v>121.05306357578272</v>
      </c>
      <c r="E529" s="38">
        <f t="shared" si="275"/>
        <v>15.300081408796615</v>
      </c>
      <c r="F529" s="39">
        <f>(SUM($D$518:D529)/SUM($D$506:D517)-1)*100</f>
        <v>13.213477744961333</v>
      </c>
      <c r="G529" s="39">
        <f t="shared" si="298"/>
        <v>13.213477744961338</v>
      </c>
      <c r="H529" s="39">
        <v>120.81146381013643</v>
      </c>
      <c r="I529" s="37">
        <f t="shared" si="276"/>
        <v>15.428705699447448</v>
      </c>
      <c r="J529" s="39">
        <f>(SUM($H$518:H529)/SUM($H$506:H517)-1)*100</f>
        <v>13.248569669772747</v>
      </c>
      <c r="K529" s="39">
        <f t="shared" si="292"/>
        <v>13.248569669772749</v>
      </c>
      <c r="L529" s="39">
        <v>157.51596980728368</v>
      </c>
      <c r="M529" s="40">
        <f t="shared" si="277"/>
        <v>8.4811773575778489</v>
      </c>
      <c r="N529" s="39">
        <f>(SUM($L$518:L529)/SUM($L$506:L517)-1)*100</f>
        <v>18.675683496780593</v>
      </c>
      <c r="O529" s="39">
        <f t="shared" si="293"/>
        <v>18.675683496780593</v>
      </c>
      <c r="P529" s="39">
        <v>108.34633424809151</v>
      </c>
      <c r="Q529" s="38">
        <f t="shared" si="278"/>
        <v>12.882731080112819</v>
      </c>
      <c r="R529" s="39">
        <f>(SUM($P$518:P529)/SUM($P$506:P517)-1)*100</f>
        <v>7.049614081268718</v>
      </c>
      <c r="S529" s="39">
        <f t="shared" si="294"/>
        <v>7.0496140812687145</v>
      </c>
      <c r="T529" s="39">
        <v>104.93278342447063</v>
      </c>
      <c r="U529" s="40">
        <f t="shared" si="279"/>
        <v>6.7913125049503691</v>
      </c>
      <c r="V529" s="39">
        <f>(SUM($T$518:T529)/SUM($T$506:T517)-1)*100</f>
        <v>-0.49515264484720767</v>
      </c>
      <c r="W529" s="39">
        <f t="shared" si="295"/>
        <v>-0.49515264484720944</v>
      </c>
      <c r="X529" s="39">
        <v>103.37424192290712</v>
      </c>
      <c r="Y529" s="40">
        <f t="shared" si="280"/>
        <v>3.3579264786967968</v>
      </c>
      <c r="Z529" s="39">
        <f>(SUM($X$518:X529)/SUM($X$506:X517)-1)*100</f>
        <v>1.4151525006060428</v>
      </c>
      <c r="AA529" s="39">
        <f t="shared" si="296"/>
        <v>1.415152500606041</v>
      </c>
      <c r="AB529" s="39">
        <v>116.78864008738394</v>
      </c>
      <c r="AC529" s="40">
        <f t="shared" si="281"/>
        <v>16.929133858267704</v>
      </c>
      <c r="AD529" s="39">
        <f>(SUM($AB$518:AB529)/SUM($AB$506:AB517)-1)*100</f>
        <v>23.366123163994089</v>
      </c>
      <c r="AE529" s="39">
        <f t="shared" si="297"/>
        <v>23.366123163994089</v>
      </c>
      <c r="AF529" s="41" t="s">
        <v>95</v>
      </c>
      <c r="AG529" s="39">
        <v>109.54</v>
      </c>
      <c r="AH529" s="39">
        <f t="shared" si="258"/>
        <v>110.51037390522431</v>
      </c>
      <c r="AI529" s="38">
        <f t="shared" si="282"/>
        <v>10.205573521097364</v>
      </c>
      <c r="AJ529" s="39">
        <f>(SUM($AH$518:AH529)/SUM($AH$506:AH517)-1)*100</f>
        <v>10.066563786256811</v>
      </c>
      <c r="AK529" s="39">
        <f t="shared" si="291"/>
        <v>10.066563786256808</v>
      </c>
    </row>
    <row r="530" spans="1:37" ht="12.75" hidden="1" x14ac:dyDescent="0.2">
      <c r="A530" s="35" t="s">
        <v>82</v>
      </c>
      <c r="B530" s="35">
        <v>1</v>
      </c>
      <c r="C530" s="33" t="s">
        <v>100</v>
      </c>
      <c r="D530" s="39">
        <v>106.09961034719224</v>
      </c>
      <c r="E530" s="38">
        <f t="shared" si="275"/>
        <v>19.952127186530504</v>
      </c>
      <c r="F530" s="39">
        <f>(SUM($D$530:D530)/SUM($D$518:D518)-1)*100</f>
        <v>19.9521271865305</v>
      </c>
      <c r="G530" s="39">
        <f t="shared" si="298"/>
        <v>15.450622850962546</v>
      </c>
      <c r="H530" s="39">
        <v>106.18251932512007</v>
      </c>
      <c r="I530" s="37">
        <f t="shared" si="276"/>
        <v>19.721664183686599</v>
      </c>
      <c r="J530" s="39">
        <f>(SUM($H$530:H530)/SUM($H$518:H518)-1)*100</f>
        <v>19.721664183686592</v>
      </c>
      <c r="K530" s="39">
        <f t="shared" si="292"/>
        <v>15.442904361648786</v>
      </c>
      <c r="L530" s="39">
        <v>82.001387128142696</v>
      </c>
      <c r="M530" s="40">
        <f t="shared" si="277"/>
        <v>85.642866132301066</v>
      </c>
      <c r="N530" s="39">
        <f>(SUM($L$530:L530)/SUM($L$518:L518)-1)*100</f>
        <v>85.642866132301052</v>
      </c>
      <c r="O530" s="39">
        <f t="shared" si="293"/>
        <v>27.126832352664707</v>
      </c>
      <c r="P530" s="39">
        <v>106.93097111285586</v>
      </c>
      <c r="Q530" s="38">
        <f t="shared" si="278"/>
        <v>12.317037210371467</v>
      </c>
      <c r="R530" s="39">
        <f>(SUM($P$530:P530)/SUM($P$518:P518)-1)*100</f>
        <v>12.317037210371474</v>
      </c>
      <c r="S530" s="39">
        <f t="shared" si="294"/>
        <v>9.1958058494686412</v>
      </c>
      <c r="T530" s="39">
        <v>102.88051506098208</v>
      </c>
      <c r="U530" s="40">
        <f t="shared" si="279"/>
        <v>6.8747026129480275</v>
      </c>
      <c r="V530" s="39">
        <f>(SUM($T$530:T530)/SUM($T$518:T518)-1)*100</f>
        <v>6.8747026129480249</v>
      </c>
      <c r="W530" s="39">
        <f t="shared" si="295"/>
        <v>0.90478002368763555</v>
      </c>
      <c r="X530" s="39">
        <v>104.09315209894281</v>
      </c>
      <c r="Y530" s="40">
        <f t="shared" si="280"/>
        <v>6.35641118946684</v>
      </c>
      <c r="Z530" s="39">
        <f>(SUM($X$530:X530)/SUM($X$518:X518)-1)*100</f>
        <v>6.3564111894668374</v>
      </c>
      <c r="AA530" s="39">
        <f t="shared" si="296"/>
        <v>2.6274465894117185</v>
      </c>
      <c r="AB530" s="39">
        <v>119.80338612779902</v>
      </c>
      <c r="AC530" s="40">
        <f t="shared" si="281"/>
        <v>39.329268292682912</v>
      </c>
      <c r="AD530" s="39">
        <f>(SUM($AB$530:AB530)/SUM($AB$518:AB518)-1)*100</f>
        <v>39.329268292682904</v>
      </c>
      <c r="AE530" s="39">
        <f t="shared" si="297"/>
        <v>27.219894580348708</v>
      </c>
      <c r="AF530" s="41" t="s">
        <v>95</v>
      </c>
      <c r="AG530" s="39">
        <v>111.21</v>
      </c>
      <c r="AH530" s="39">
        <f t="shared" si="258"/>
        <v>95.40473909467876</v>
      </c>
      <c r="AI530" s="38">
        <f t="shared" si="282"/>
        <v>13.221605887690927</v>
      </c>
      <c r="AJ530" s="39">
        <f>(SUM($AH$530:AH530)/SUM($AH$518:AH518)-1)*100</f>
        <v>13.221605887690924</v>
      </c>
      <c r="AK530" s="39">
        <f t="shared" si="291"/>
        <v>11.83088956138738</v>
      </c>
    </row>
    <row r="531" spans="1:37" ht="12.75" hidden="1" x14ac:dyDescent="0.2">
      <c r="A531" s="35" t="s">
        <v>82</v>
      </c>
      <c r="B531" s="35">
        <v>2</v>
      </c>
      <c r="C531" s="33" t="s">
        <v>100</v>
      </c>
      <c r="D531" s="39">
        <v>113.6251675053507</v>
      </c>
      <c r="E531" s="38">
        <f t="shared" si="275"/>
        <v>17.909051056135382</v>
      </c>
      <c r="F531" s="39">
        <f>(SUM($D$530:D531)/SUM($D$518:D519)-1)*100</f>
        <v>18.886840027758023</v>
      </c>
      <c r="G531" s="39">
        <f t="shared" si="298"/>
        <v>17.726167880046333</v>
      </c>
      <c r="H531" s="39">
        <v>113.38663893692483</v>
      </c>
      <c r="I531" s="37">
        <f t="shared" si="276"/>
        <v>17.545432784039974</v>
      </c>
      <c r="J531" s="39">
        <f>(SUM($H$530:H531)/SUM($H$518:H519)-1)*100</f>
        <v>18.587880597922201</v>
      </c>
      <c r="K531" s="39">
        <f t="shared" si="292"/>
        <v>17.67458869407983</v>
      </c>
      <c r="L531" s="39">
        <v>156.38063459350906</v>
      </c>
      <c r="M531" s="40">
        <f t="shared" si="277"/>
        <v>109.2472243446569</v>
      </c>
      <c r="N531" s="39">
        <f>(SUM($L$530:L531)/SUM($L$518:L519)-1)*100</f>
        <v>100.47863505145922</v>
      </c>
      <c r="O531" s="39">
        <f t="shared" si="293"/>
        <v>39.254617448432981</v>
      </c>
      <c r="P531" s="39">
        <v>110.09854381721769</v>
      </c>
      <c r="Q531" s="38">
        <f t="shared" si="278"/>
        <v>15.618511195690957</v>
      </c>
      <c r="R531" s="39">
        <f>(SUM($P$530:P531)/SUM($P$518:P519)-1)*100</f>
        <v>13.967957276446263</v>
      </c>
      <c r="S531" s="39">
        <f t="shared" si="294"/>
        <v>11.875750233442474</v>
      </c>
      <c r="T531" s="39">
        <v>107.68207042168689</v>
      </c>
      <c r="U531" s="40">
        <f t="shared" si="279"/>
        <v>13.23865031051443</v>
      </c>
      <c r="V531" s="39">
        <f>(SUM($T$530:T531)/SUM($T$518:T519)-1)*100</f>
        <v>10.037225981508868</v>
      </c>
      <c r="W531" s="39">
        <f t="shared" si="295"/>
        <v>3.2380529119750321</v>
      </c>
      <c r="X531" s="39">
        <v>106.39534981709528</v>
      </c>
      <c r="Y531" s="40">
        <f t="shared" si="280"/>
        <v>7.3734321462073353</v>
      </c>
      <c r="Z531" s="39">
        <f>(SUM($X$530:X531)/SUM($X$518:X519)-1)*100</f>
        <v>6.8680638983939835</v>
      </c>
      <c r="AA531" s="39">
        <f t="shared" si="296"/>
        <v>3.8420363314582602</v>
      </c>
      <c r="AB531" s="39">
        <v>122.55598033861278</v>
      </c>
      <c r="AC531" s="40">
        <f t="shared" si="281"/>
        <v>15.432098765432073</v>
      </c>
      <c r="AD531" s="39">
        <f>(SUM($AB$530:AB531)/SUM($AB$518:AB519)-1)*100</f>
        <v>26.125511596180061</v>
      </c>
      <c r="AE531" s="39">
        <f t="shared" si="297"/>
        <v>27.003994673768304</v>
      </c>
      <c r="AF531" s="41" t="s">
        <v>95</v>
      </c>
      <c r="AG531" s="39">
        <v>113.09</v>
      </c>
      <c r="AH531" s="39">
        <f t="shared" si="258"/>
        <v>100.47322265925432</v>
      </c>
      <c r="AI531" s="38">
        <f t="shared" si="282"/>
        <v>10.162439955710198</v>
      </c>
      <c r="AJ531" s="39">
        <f>(SUM($AH$530:AH531)/SUM($AH$518:AH519)-1)*100</f>
        <v>11.631518198733627</v>
      </c>
      <c r="AK531" s="39">
        <f t="shared" si="291"/>
        <v>13.471540519427805</v>
      </c>
    </row>
    <row r="532" spans="1:37" ht="12.75" hidden="1" x14ac:dyDescent="0.2">
      <c r="A532" s="35" t="s">
        <v>82</v>
      </c>
      <c r="B532" s="35">
        <v>3</v>
      </c>
      <c r="C532" s="33" t="s">
        <v>100</v>
      </c>
      <c r="D532" s="39">
        <v>115.04919348955764</v>
      </c>
      <c r="E532" s="38">
        <f t="shared" si="275"/>
        <v>20.090209350569623</v>
      </c>
      <c r="F532" s="39">
        <f>(SUM($D$530:D532)/SUM($D$518:D520)-1)*100</f>
        <v>19.297663421516997</v>
      </c>
      <c r="G532" s="39">
        <f t="shared" si="298"/>
        <v>19.781095741645814</v>
      </c>
      <c r="H532" s="39">
        <v>114.85179741253404</v>
      </c>
      <c r="I532" s="37">
        <f t="shared" si="276"/>
        <v>19.717723714089601</v>
      </c>
      <c r="J532" s="39">
        <f>(SUM($H$530:H532)/SUM($H$518:H520)-1)*100</f>
        <v>18.973495872843603</v>
      </c>
      <c r="K532" s="39">
        <f t="shared" si="292"/>
        <v>19.657488272315618</v>
      </c>
      <c r="L532" s="39">
        <v>150.56819209968481</v>
      </c>
      <c r="M532" s="40">
        <f t="shared" si="277"/>
        <v>121.51419693288537</v>
      </c>
      <c r="N532" s="39">
        <f>(SUM($L$530:L532)/SUM($L$518:L520)-1)*100</f>
        <v>108.12977210164946</v>
      </c>
      <c r="O532" s="39">
        <f t="shared" si="293"/>
        <v>59.777050108048172</v>
      </c>
      <c r="P532" s="39">
        <v>112.13418731823268</v>
      </c>
      <c r="Q532" s="38">
        <f t="shared" si="278"/>
        <v>15.185078265621542</v>
      </c>
      <c r="R532" s="39">
        <f>(SUM($P$530:P532)/SUM($P$518:P520)-1)*100</f>
        <v>14.379687299459842</v>
      </c>
      <c r="S532" s="39">
        <f t="shared" si="294"/>
        <v>13.564219591737654</v>
      </c>
      <c r="T532" s="39">
        <v>107.76813119976714</v>
      </c>
      <c r="U532" s="40">
        <f t="shared" si="279"/>
        <v>10.858508854122917</v>
      </c>
      <c r="V532" s="39">
        <f>(SUM($T$530:T532)/SUM($T$518:T520)-1)*100</f>
        <v>10.313898338802119</v>
      </c>
      <c r="W532" s="39">
        <f t="shared" si="295"/>
        <v>5.1688391217192304</v>
      </c>
      <c r="X532" s="39">
        <v>107.2031440265669</v>
      </c>
      <c r="Y532" s="40">
        <f t="shared" si="280"/>
        <v>7.8063754535107535</v>
      </c>
      <c r="Z532" s="39">
        <f>(SUM($X$530:X532)/SUM($X$518:X520)-1)*100</f>
        <v>7.182860249516021</v>
      </c>
      <c r="AA532" s="39">
        <f t="shared" si="296"/>
        <v>4.964499142444339</v>
      </c>
      <c r="AB532" s="39">
        <v>117.8372474057892</v>
      </c>
      <c r="AC532" s="40">
        <f t="shared" si="281"/>
        <v>8.5748792270531311</v>
      </c>
      <c r="AD532" s="39">
        <f>(SUM($AB$530:AB532)/SUM($AB$518:AB520)-1)*100</f>
        <v>19.790758500435899</v>
      </c>
      <c r="AE532" s="39">
        <f t="shared" si="297"/>
        <v>25.64069037656904</v>
      </c>
      <c r="AF532" s="41" t="s">
        <v>95</v>
      </c>
      <c r="AG532" s="39">
        <v>113.94</v>
      </c>
      <c r="AH532" s="39">
        <f t="shared" si="258"/>
        <v>100.97348910791438</v>
      </c>
      <c r="AI532" s="38">
        <f t="shared" si="282"/>
        <v>11.879723736729559</v>
      </c>
      <c r="AJ532" s="39">
        <f>(SUM($AH$530:AH532)/SUM($AH$518:AH520)-1)*100</f>
        <v>11.715821183611897</v>
      </c>
      <c r="AK532" s="39">
        <f t="shared" si="291"/>
        <v>14.853314970227999</v>
      </c>
    </row>
    <row r="533" spans="1:37" ht="12.75" hidden="1" x14ac:dyDescent="0.2">
      <c r="A533" s="35" t="s">
        <v>82</v>
      </c>
      <c r="B533" s="35">
        <v>4</v>
      </c>
      <c r="C533" s="33" t="s">
        <v>100</v>
      </c>
      <c r="D533" s="39">
        <v>118.9505855468238</v>
      </c>
      <c r="E533" s="38">
        <f t="shared" si="275"/>
        <v>22.542135688601462</v>
      </c>
      <c r="F533" s="39">
        <f>(SUM($D$530:D533)/SUM($D$518:D521)-1)*100</f>
        <v>20.131517163823489</v>
      </c>
      <c r="G533" s="39">
        <f t="shared" si="298"/>
        <v>19.917252087695587</v>
      </c>
      <c r="H533" s="39">
        <v>118.81778975318062</v>
      </c>
      <c r="I533" s="37">
        <f t="shared" si="276"/>
        <v>22.358571487431917</v>
      </c>
      <c r="J533" s="39">
        <f>(SUM($H$530:H533)/SUM($H$518:H521)-1)*100</f>
        <v>19.842656095795029</v>
      </c>
      <c r="K533" s="39">
        <f t="shared" si="292"/>
        <v>19.774905010273542</v>
      </c>
      <c r="L533" s="39">
        <v>146.03660627813971</v>
      </c>
      <c r="M533" s="40">
        <f t="shared" si="277"/>
        <v>58.214697887506077</v>
      </c>
      <c r="N533" s="39">
        <f>(SUM($L$530:L533)/SUM($L$518:L521)-1)*100</f>
        <v>91.626883068258394</v>
      </c>
      <c r="O533" s="39">
        <f t="shared" si="293"/>
        <v>62.967751361083685</v>
      </c>
      <c r="P533" s="39">
        <v>114.89507356601139</v>
      </c>
      <c r="Q533" s="38">
        <f t="shared" si="278"/>
        <v>20.780400049747087</v>
      </c>
      <c r="R533" s="39">
        <f>(SUM($P$530:P533)/SUM($P$518:P521)-1)*100</f>
        <v>15.96983647620589</v>
      </c>
      <c r="S533" s="39">
        <f t="shared" si="294"/>
        <v>14.974336851643216</v>
      </c>
      <c r="T533" s="39">
        <v>112.3368615524613</v>
      </c>
      <c r="U533" s="40">
        <f t="shared" si="279"/>
        <v>15.148512597960703</v>
      </c>
      <c r="V533" s="39">
        <f>(SUM($T$530:T533)/SUM($T$518:T521)-1)*100</f>
        <v>11.535406460020138</v>
      </c>
      <c r="W533" s="39">
        <f t="shared" si="295"/>
        <v>7.5329262447637149</v>
      </c>
      <c r="X533" s="39">
        <v>108.07416332863599</v>
      </c>
      <c r="Y533" s="40">
        <f t="shared" si="280"/>
        <v>13.388192162338399</v>
      </c>
      <c r="Z533" s="39">
        <f>(SUM($X$530:X533)/SUM($X$518:X521)-1)*100</f>
        <v>8.6927627772158456</v>
      </c>
      <c r="AA533" s="39">
        <f t="shared" si="296"/>
        <v>6.3316240039863061</v>
      </c>
      <c r="AB533" s="39">
        <v>120.58984161660295</v>
      </c>
      <c r="AC533" s="40">
        <f t="shared" si="281"/>
        <v>29.760225669957691</v>
      </c>
      <c r="AD533" s="39">
        <f>(SUM($AB$530:AB533)/SUM($AB$518:AB521)-1)*100</f>
        <v>22.144522144522117</v>
      </c>
      <c r="AE533" s="39">
        <f t="shared" si="297"/>
        <v>26.383526383526416</v>
      </c>
      <c r="AF533" s="41" t="s">
        <v>95</v>
      </c>
      <c r="AG533" s="39">
        <v>115.41</v>
      </c>
      <c r="AH533" s="39">
        <f t="shared" ref="AH533:AH596" si="299">D533/AG533*100</f>
        <v>103.0678325507528</v>
      </c>
      <c r="AI533" s="38">
        <f t="shared" si="282"/>
        <v>13.346962869406525</v>
      </c>
      <c r="AJ533" s="39">
        <f>(SUM($AH$530:AH533)/SUM($AH$518:AH521)-1)*100</f>
        <v>12.131694429033256</v>
      </c>
      <c r="AK533" s="39">
        <f t="shared" si="291"/>
        <v>14.356816264685406</v>
      </c>
    </row>
    <row r="534" spans="1:37" ht="12.75" hidden="1" x14ac:dyDescent="0.2">
      <c r="A534" s="35" t="s">
        <v>82</v>
      </c>
      <c r="B534" s="35">
        <v>5</v>
      </c>
      <c r="C534" s="33" t="s">
        <v>100</v>
      </c>
      <c r="D534" s="39">
        <v>119.71516076373803</v>
      </c>
      <c r="E534" s="38">
        <f t="shared" si="275"/>
        <v>23.153330255520643</v>
      </c>
      <c r="F534" s="39">
        <f>(SUM($D$530:D534)/SUM($D$518:D522)-1)*100</f>
        <v>20.750060565759032</v>
      </c>
      <c r="G534" s="39">
        <f t="shared" si="298"/>
        <v>19.891465225105833</v>
      </c>
      <c r="H534" s="39">
        <v>119.80229808831884</v>
      </c>
      <c r="I534" s="37">
        <f t="shared" si="276"/>
        <v>23.307416923594133</v>
      </c>
      <c r="J534" s="39">
        <f>(SUM($H$530:H534)/SUM($H$518:H522)-1)*100</f>
        <v>20.550819774802353</v>
      </c>
      <c r="K534" s="39">
        <f t="shared" si="292"/>
        <v>19.760233232709481</v>
      </c>
      <c r="L534" s="39">
        <v>99.881306658700524</v>
      </c>
      <c r="M534" s="40">
        <f t="shared" si="277"/>
        <v>-7.9502057075487045</v>
      </c>
      <c r="N534" s="39">
        <f>(SUM($L$530:L534)/SUM($L$518:L522)-1)*100</f>
        <v>63.756889173795514</v>
      </c>
      <c r="O534" s="39">
        <f t="shared" si="293"/>
        <v>55.942759600080336</v>
      </c>
      <c r="P534" s="39">
        <v>111.36421392086805</v>
      </c>
      <c r="Q534" s="38">
        <f t="shared" si="278"/>
        <v>13.84982412283378</v>
      </c>
      <c r="R534" s="39">
        <f>(SUM($P$530:P534)/SUM($P$518:P522)-1)*100</f>
        <v>15.538462030957923</v>
      </c>
      <c r="S534" s="39">
        <f t="shared" si="294"/>
        <v>15.106808446583116</v>
      </c>
      <c r="T534" s="39">
        <v>106.52856026586133</v>
      </c>
      <c r="U534" s="40">
        <f t="shared" si="279"/>
        <v>8.3235511050488071</v>
      </c>
      <c r="V534" s="39">
        <f>(SUM($T$530:T534)/SUM($T$518:T522)-1)*100</f>
        <v>10.883428505433891</v>
      </c>
      <c r="W534" s="39">
        <f t="shared" si="295"/>
        <v>8.3758838789531325</v>
      </c>
      <c r="X534" s="39">
        <v>108.33891955983823</v>
      </c>
      <c r="Y534" s="40">
        <f t="shared" si="280"/>
        <v>11.966700176609805</v>
      </c>
      <c r="Z534" s="39">
        <f>(SUM($X$530:X534)/SUM($X$518:X522)-1)*100</f>
        <v>9.3412833174387089</v>
      </c>
      <c r="AA534" s="39">
        <f t="shared" si="296"/>
        <v>7.0939420050151796</v>
      </c>
      <c r="AB534" s="39">
        <v>119.54123429819772</v>
      </c>
      <c r="AC534" s="40">
        <f t="shared" si="281"/>
        <v>22.745625841184406</v>
      </c>
      <c r="AD534" s="39">
        <f>(SUM($AB$530:AB534)/SUM($AB$518:AB522)-1)*100</f>
        <v>22.263747997864346</v>
      </c>
      <c r="AE534" s="39">
        <f t="shared" si="297"/>
        <v>22.025409235279753</v>
      </c>
      <c r="AF534" s="41" t="s">
        <v>95</v>
      </c>
      <c r="AG534" s="39">
        <v>116.35</v>
      </c>
      <c r="AH534" s="39">
        <f t="shared" si="299"/>
        <v>102.89227396969321</v>
      </c>
      <c r="AI534" s="38">
        <f t="shared" si="282"/>
        <v>13.690581888658997</v>
      </c>
      <c r="AJ534" s="39">
        <f>(SUM($AH$530:AH534)/SUM($AH$518:AH522)-1)*100</f>
        <v>12.447206849338354</v>
      </c>
      <c r="AK534" s="39">
        <f t="shared" si="291"/>
        <v>13.790228547085775</v>
      </c>
    </row>
    <row r="535" spans="1:37" ht="12.75" hidden="1" x14ac:dyDescent="0.2">
      <c r="A535" s="35" t="s">
        <v>82</v>
      </c>
      <c r="B535" s="35">
        <v>6</v>
      </c>
      <c r="C535" s="33" t="s">
        <v>100</v>
      </c>
      <c r="D535" s="39">
        <v>123.97554474272259</v>
      </c>
      <c r="E535" s="38">
        <f t="shared" si="275"/>
        <v>28.665326888202088</v>
      </c>
      <c r="F535" s="39">
        <f>(SUM($D$530:D535)/SUM($D$518:D523)-1)*100</f>
        <v>22.085153308220317</v>
      </c>
      <c r="G535" s="39">
        <f t="shared" si="298"/>
        <v>20.774257849681916</v>
      </c>
      <c r="H535" s="39">
        <v>123.97170413815806</v>
      </c>
      <c r="I535" s="37">
        <f t="shared" si="276"/>
        <v>28.64280958221633</v>
      </c>
      <c r="J535" s="39">
        <f>(SUM($H$530:H535)/SUM($H$518:H523)-1)*100</f>
        <v>21.914800054537452</v>
      </c>
      <c r="K535" s="39">
        <f t="shared" si="292"/>
        <v>20.638047486381467</v>
      </c>
      <c r="L535" s="39">
        <v>112.16136302241824</v>
      </c>
      <c r="M535" s="40">
        <f t="shared" si="277"/>
        <v>16.784135289345855</v>
      </c>
      <c r="N535" s="39">
        <f>(SUM($L$530:L535)/SUM($L$518:L523)-1)*100</f>
        <v>54.430758232990662</v>
      </c>
      <c r="O535" s="39">
        <f t="shared" si="293"/>
        <v>55.365429423271934</v>
      </c>
      <c r="P535" s="39">
        <v>111.28732515277267</v>
      </c>
      <c r="Q535" s="38">
        <f t="shared" si="278"/>
        <v>15.046096537765735</v>
      </c>
      <c r="R535" s="39">
        <f>(SUM($P$530:P535)/SUM($P$518:P523)-1)*100</f>
        <v>15.455983542061569</v>
      </c>
      <c r="S535" s="39">
        <f t="shared" si="294"/>
        <v>15.334450585801292</v>
      </c>
      <c r="T535" s="39">
        <v>104.43032356468898</v>
      </c>
      <c r="U535" s="40">
        <f t="shared" si="279"/>
        <v>7.1948664238841786</v>
      </c>
      <c r="V535" s="39">
        <f>(SUM($T$530:T535)/SUM($T$518:T523)-1)*100</f>
        <v>10.265883479253901</v>
      </c>
      <c r="W535" s="39">
        <f t="shared" si="295"/>
        <v>8.7459286018704461</v>
      </c>
      <c r="X535" s="39">
        <v>107.16495494527814</v>
      </c>
      <c r="Y535" s="40">
        <f t="shared" si="280"/>
        <v>8.7111360572640848</v>
      </c>
      <c r="Z535" s="39">
        <f>(SUM($X$530:X535)/SUM($X$518:X523)-1)*100</f>
        <v>9.2354691612355655</v>
      </c>
      <c r="AA535" s="39">
        <f t="shared" si="296"/>
        <v>7.5429599690964011</v>
      </c>
      <c r="AB535" s="39">
        <v>219.02785363189517</v>
      </c>
      <c r="AC535" s="40">
        <f t="shared" si="281"/>
        <v>138.37375178316697</v>
      </c>
      <c r="AD535" s="39">
        <f>(SUM($AB$530:AB535)/SUM($AB$518:AB523)-1)*100</f>
        <v>40.566674162356598</v>
      </c>
      <c r="AE535" s="39">
        <f t="shared" si="297"/>
        <v>30.464285714285722</v>
      </c>
      <c r="AF535" s="41" t="s">
        <v>95</v>
      </c>
      <c r="AG535" s="39">
        <v>117</v>
      </c>
      <c r="AH535" s="39">
        <f t="shared" si="299"/>
        <v>105.96200405360905</v>
      </c>
      <c r="AI535" s="38">
        <f t="shared" si="282"/>
        <v>18.163157043908669</v>
      </c>
      <c r="AJ535" s="39">
        <f>(SUM($AH$530:AH535)/SUM($AH$518:AH523)-1)*100</f>
        <v>13.402026938154643</v>
      </c>
      <c r="AK535" s="39">
        <f t="shared" si="291"/>
        <v>14.082202202488574</v>
      </c>
    </row>
    <row r="536" spans="1:37" ht="12.75" hidden="1" x14ac:dyDescent="0.2">
      <c r="A536" s="35" t="s">
        <v>82</v>
      </c>
      <c r="B536" s="35">
        <v>7</v>
      </c>
      <c r="C536" s="33" t="s">
        <v>100</v>
      </c>
      <c r="D536" s="39">
        <v>118.75657244977079</v>
      </c>
      <c r="E536" s="38">
        <f t="shared" si="275"/>
        <v>22.889639417550555</v>
      </c>
      <c r="F536" s="39">
        <f>(SUM($D$530:D536)/SUM($D$518:D524)-1)*100</f>
        <v>22.201554133602986</v>
      </c>
      <c r="G536" s="39">
        <f t="shared" si="298"/>
        <v>21.009793565118358</v>
      </c>
      <c r="H536" s="39">
        <v>118.75885043724944</v>
      </c>
      <c r="I536" s="37">
        <f t="shared" si="276"/>
        <v>22.944096698503017</v>
      </c>
      <c r="J536" s="39">
        <f>(SUM($H$530:H536)/SUM($H$518:H524)-1)*100</f>
        <v>22.063570392491538</v>
      </c>
      <c r="K536" s="39">
        <f t="shared" si="292"/>
        <v>20.904972462899394</v>
      </c>
      <c r="L536" s="39">
        <v>114.16204212965764</v>
      </c>
      <c r="M536" s="40">
        <f t="shared" si="277"/>
        <v>6.915731269164624</v>
      </c>
      <c r="N536" s="39">
        <f>(SUM($L$530:L536)/SUM($L$518:L524)-1)*100</f>
        <v>45.838944374033019</v>
      </c>
      <c r="O536" s="39">
        <f t="shared" si="293"/>
        <v>45.323778934501973</v>
      </c>
      <c r="P536" s="39">
        <v>110.61819752693467</v>
      </c>
      <c r="Q536" s="38">
        <f t="shared" si="278"/>
        <v>11.881133490410335</v>
      </c>
      <c r="R536" s="39">
        <f>(SUM($P$530:P536)/SUM($P$518:P524)-1)*100</f>
        <v>14.933383855142402</v>
      </c>
      <c r="S536" s="39">
        <f t="shared" si="294"/>
        <v>15.207743182465094</v>
      </c>
      <c r="T536" s="39">
        <v>101.73146344827593</v>
      </c>
      <c r="U536" s="40">
        <f t="shared" si="279"/>
        <v>3.1262242108784193</v>
      </c>
      <c r="V536" s="39">
        <f>(SUM($T$530:T536)/SUM($T$518:T524)-1)*100</f>
        <v>9.2309524563588763</v>
      </c>
      <c r="W536" s="39">
        <f t="shared" si="295"/>
        <v>8.6383064912412806</v>
      </c>
      <c r="X536" s="39">
        <v>107.01075062914134</v>
      </c>
      <c r="Y536" s="40">
        <f t="shared" si="280"/>
        <v>5.9914109064868768</v>
      </c>
      <c r="Z536" s="39">
        <f>(SUM($X$530:X536)/SUM($X$518:X524)-1)*100</f>
        <v>8.7594242886033022</v>
      </c>
      <c r="AA536" s="39">
        <f t="shared" si="296"/>
        <v>7.6808448492202643</v>
      </c>
      <c r="AB536" s="39">
        <v>197.26925177498634</v>
      </c>
      <c r="AC536" s="40">
        <f t="shared" si="281"/>
        <v>81.763285024154584</v>
      </c>
      <c r="AD536" s="39">
        <f>(SUM($AB$530:AB536)/SUM($AB$518:AB524)-1)*100</f>
        <v>47.033175355450197</v>
      </c>
      <c r="AE536" s="39">
        <f t="shared" si="297"/>
        <v>33.854825721845174</v>
      </c>
      <c r="AF536" s="41" t="s">
        <v>95</v>
      </c>
      <c r="AG536" s="39">
        <v>117.71</v>
      </c>
      <c r="AH536" s="39">
        <f t="shared" si="299"/>
        <v>100.88911090796941</v>
      </c>
      <c r="AI536" s="38">
        <f t="shared" si="282"/>
        <v>12.533125756671268</v>
      </c>
      <c r="AJ536" s="39">
        <f>(SUM($AH$530:AH536)/SUM($AH$518:AH524)-1)*100</f>
        <v>13.277682405859558</v>
      </c>
      <c r="AK536" s="39">
        <f t="shared" si="291"/>
        <v>13.802454538221667</v>
      </c>
    </row>
    <row r="537" spans="1:37" ht="12.75" hidden="1" x14ac:dyDescent="0.2">
      <c r="A537" s="35">
        <v>2019</v>
      </c>
      <c r="B537" s="35">
        <v>1</v>
      </c>
      <c r="C537" s="33" t="s">
        <v>101</v>
      </c>
      <c r="D537" s="39">
        <v>52.838850164320064</v>
      </c>
      <c r="E537" s="38"/>
      <c r="F537" s="39"/>
      <c r="G537" s="37"/>
      <c r="H537" s="39">
        <v>52.495119381589326</v>
      </c>
      <c r="I537" s="37"/>
      <c r="J537" s="40"/>
      <c r="K537" s="37"/>
      <c r="L537" s="39">
        <v>2518.2732599945448</v>
      </c>
      <c r="M537" s="40"/>
      <c r="N537" s="40"/>
      <c r="O537" s="40"/>
      <c r="P537" s="39">
        <v>75.030461847205956</v>
      </c>
      <c r="Q537" s="38"/>
      <c r="R537" s="40"/>
      <c r="S537" s="40"/>
      <c r="T537" s="39">
        <v>69.188810685217732</v>
      </c>
      <c r="U537" s="40"/>
      <c r="V537" s="40"/>
      <c r="W537" s="40"/>
      <c r="X537" s="39">
        <v>81.995446405848909</v>
      </c>
      <c r="Y537" s="40"/>
      <c r="Z537" s="40"/>
      <c r="AA537" s="40"/>
      <c r="AB537" s="39">
        <v>110.99418034770274</v>
      </c>
      <c r="AC537" s="40"/>
      <c r="AD537" s="40"/>
      <c r="AE537" s="40"/>
      <c r="AF537" s="41" t="s">
        <v>95</v>
      </c>
      <c r="AG537" s="39">
        <v>100.55</v>
      </c>
      <c r="AH537" s="39">
        <f t="shared" si="299"/>
        <v>52.549826120656448</v>
      </c>
      <c r="AI537" s="38"/>
      <c r="AJ537" s="40"/>
      <c r="AK537" s="40"/>
    </row>
    <row r="538" spans="1:37" ht="12.75" hidden="1" x14ac:dyDescent="0.2">
      <c r="A538" s="35">
        <v>2019</v>
      </c>
      <c r="B538" s="35">
        <v>2</v>
      </c>
      <c r="C538" s="33" t="s">
        <v>101</v>
      </c>
      <c r="D538" s="39">
        <v>59.615144610034399</v>
      </c>
      <c r="E538" s="38"/>
      <c r="F538" s="39"/>
      <c r="G538" s="37"/>
      <c r="H538" s="39">
        <v>59.496871897533545</v>
      </c>
      <c r="I538" s="37"/>
      <c r="J538" s="40"/>
      <c r="K538" s="37"/>
      <c r="L538" s="39">
        <v>77.063583241728722</v>
      </c>
      <c r="M538" s="40"/>
      <c r="N538" s="40"/>
      <c r="O538" s="40"/>
      <c r="P538" s="39">
        <v>77.617712189209357</v>
      </c>
      <c r="Q538" s="38"/>
      <c r="R538" s="40"/>
      <c r="S538" s="40"/>
      <c r="T538" s="39">
        <v>69.579793261668783</v>
      </c>
      <c r="U538" s="40"/>
      <c r="V538" s="40"/>
      <c r="W538" s="40"/>
      <c r="X538" s="39">
        <v>86.852577150815335</v>
      </c>
      <c r="Y538" s="40"/>
      <c r="Z538" s="40"/>
      <c r="AA538" s="40"/>
      <c r="AB538" s="39">
        <v>137.59478979120615</v>
      </c>
      <c r="AC538" s="40"/>
      <c r="AD538" s="40"/>
      <c r="AE538" s="40"/>
      <c r="AF538" s="41" t="s">
        <v>95</v>
      </c>
      <c r="AG538" s="39">
        <v>101.24</v>
      </c>
      <c r="AH538" s="39">
        <f t="shared" si="299"/>
        <v>58.884970970006322</v>
      </c>
      <c r="AI538" s="38"/>
      <c r="AJ538" s="40"/>
      <c r="AK538" s="40"/>
    </row>
    <row r="539" spans="1:37" ht="12.75" hidden="1" x14ac:dyDescent="0.2">
      <c r="A539" s="35">
        <v>2019</v>
      </c>
      <c r="B539" s="35">
        <v>3</v>
      </c>
      <c r="C539" s="33" t="s">
        <v>101</v>
      </c>
      <c r="D539" s="39">
        <v>66.974380073503667</v>
      </c>
      <c r="E539" s="38"/>
      <c r="F539" s="39"/>
      <c r="G539" s="37"/>
      <c r="H539" s="39">
        <v>66.934278788172719</v>
      </c>
      <c r="I539" s="37"/>
      <c r="J539" s="40"/>
      <c r="K539" s="37"/>
      <c r="L539" s="39">
        <v>104.36809349455744</v>
      </c>
      <c r="M539" s="40"/>
      <c r="N539" s="40"/>
      <c r="O539" s="40"/>
      <c r="P539" s="39">
        <v>79.991321535700024</v>
      </c>
      <c r="Q539" s="38"/>
      <c r="R539" s="40"/>
      <c r="S539" s="40"/>
      <c r="T539" s="39">
        <v>71.292669310882957</v>
      </c>
      <c r="U539" s="40"/>
      <c r="V539" s="40"/>
      <c r="W539" s="40"/>
      <c r="X539" s="39">
        <v>90.973957438084611</v>
      </c>
      <c r="Y539" s="40"/>
      <c r="Z539" s="40"/>
      <c r="AA539" s="40"/>
      <c r="AB539" s="39">
        <v>115.15283251787116</v>
      </c>
      <c r="AC539" s="40"/>
      <c r="AD539" s="40"/>
      <c r="AE539" s="40"/>
      <c r="AF539" s="41" t="s">
        <v>95</v>
      </c>
      <c r="AG539" s="39">
        <v>101.53</v>
      </c>
      <c r="AH539" s="39">
        <f t="shared" si="299"/>
        <v>65.965113831875968</v>
      </c>
      <c r="AI539" s="38"/>
      <c r="AJ539" s="40"/>
      <c r="AK539" s="40"/>
    </row>
    <row r="540" spans="1:37" ht="12.75" hidden="1" x14ac:dyDescent="0.2">
      <c r="A540" s="35">
        <v>2019</v>
      </c>
      <c r="B540" s="35">
        <v>4</v>
      </c>
      <c r="C540" s="33" t="s">
        <v>101</v>
      </c>
      <c r="D540" s="39">
        <v>68.374726425525111</v>
      </c>
      <c r="E540" s="38"/>
      <c r="F540" s="39"/>
      <c r="G540" s="37"/>
      <c r="H540" s="39">
        <v>68.251162716873338</v>
      </c>
      <c r="I540" s="37"/>
      <c r="J540" s="40"/>
      <c r="K540" s="37"/>
      <c r="L540" s="39">
        <v>134.18188129695596</v>
      </c>
      <c r="M540" s="40"/>
      <c r="N540" s="40"/>
      <c r="O540" s="40"/>
      <c r="P540" s="39">
        <v>81.392844159696963</v>
      </c>
      <c r="Q540" s="38"/>
      <c r="R540" s="40"/>
      <c r="S540" s="40"/>
      <c r="T540" s="39">
        <v>72.140325157222932</v>
      </c>
      <c r="U540" s="40"/>
      <c r="V540" s="40"/>
      <c r="W540" s="40"/>
      <c r="X540" s="39">
        <v>93.16894085112105</v>
      </c>
      <c r="Y540" s="40"/>
      <c r="Z540" s="40"/>
      <c r="AA540" s="40"/>
      <c r="AB540" s="39">
        <v>115.95995554261391</v>
      </c>
      <c r="AC540" s="40"/>
      <c r="AD540" s="40"/>
      <c r="AE540" s="40"/>
      <c r="AF540" s="41" t="s">
        <v>95</v>
      </c>
      <c r="AG540" s="39">
        <v>102</v>
      </c>
      <c r="AH540" s="39">
        <f t="shared" si="299"/>
        <v>67.034045515220697</v>
      </c>
      <c r="AI540" s="38"/>
      <c r="AJ540" s="40"/>
      <c r="AK540" s="40"/>
    </row>
    <row r="541" spans="1:37" ht="12.75" hidden="1" x14ac:dyDescent="0.2">
      <c r="A541" s="35">
        <v>2019</v>
      </c>
      <c r="B541" s="35">
        <v>5</v>
      </c>
      <c r="C541" s="33" t="s">
        <v>101</v>
      </c>
      <c r="D541" s="39">
        <v>74.60591479607632</v>
      </c>
      <c r="E541" s="38"/>
      <c r="F541" s="39"/>
      <c r="G541" s="37"/>
      <c r="H541" s="39">
        <v>74.315938426884586</v>
      </c>
      <c r="I541" s="37"/>
      <c r="J541" s="40"/>
      <c r="K541" s="37"/>
      <c r="L541" s="39">
        <v>133.1008091510939</v>
      </c>
      <c r="M541" s="40"/>
      <c r="N541" s="40"/>
      <c r="O541" s="40"/>
      <c r="P541" s="39">
        <v>82.859051407729126</v>
      </c>
      <c r="Q541" s="38"/>
      <c r="R541" s="40"/>
      <c r="S541" s="40"/>
      <c r="T541" s="39">
        <v>74.417134146894796</v>
      </c>
      <c r="U541" s="40"/>
      <c r="V541" s="40"/>
      <c r="W541" s="40"/>
      <c r="X541" s="39">
        <v>93.597992307443775</v>
      </c>
      <c r="Y541" s="40"/>
      <c r="Z541" s="40"/>
      <c r="AA541" s="40"/>
      <c r="AB541" s="39">
        <v>114.56225469488865</v>
      </c>
      <c r="AC541" s="40"/>
      <c r="AD541" s="40"/>
      <c r="AE541" s="40"/>
      <c r="AF541" s="41" t="s">
        <v>95</v>
      </c>
      <c r="AG541" s="39">
        <v>102.34</v>
      </c>
      <c r="AH541" s="39">
        <f t="shared" si="299"/>
        <v>72.900053543166237</v>
      </c>
      <c r="AI541" s="38"/>
      <c r="AJ541" s="40"/>
      <c r="AK541" s="40"/>
    </row>
    <row r="542" spans="1:37" ht="12.75" hidden="1" x14ac:dyDescent="0.2">
      <c r="A542" s="35">
        <v>2019</v>
      </c>
      <c r="B542" s="35">
        <v>6</v>
      </c>
      <c r="C542" s="33" t="s">
        <v>101</v>
      </c>
      <c r="D542" s="39">
        <v>72.056401899289654</v>
      </c>
      <c r="E542" s="38"/>
      <c r="F542" s="39"/>
      <c r="G542" s="37"/>
      <c r="H542" s="39">
        <v>71.831287019277113</v>
      </c>
      <c r="I542" s="37"/>
      <c r="J542" s="40"/>
      <c r="K542" s="37"/>
      <c r="L542" s="39">
        <v>140.29142663503896</v>
      </c>
      <c r="M542" s="40"/>
      <c r="N542" s="40"/>
      <c r="O542" s="40"/>
      <c r="P542" s="39">
        <v>83.192503673567231</v>
      </c>
      <c r="Q542" s="38"/>
      <c r="R542" s="40"/>
      <c r="S542" s="40"/>
      <c r="T542" s="39">
        <v>75.573102998264929</v>
      </c>
      <c r="U542" s="40"/>
      <c r="V542" s="40"/>
      <c r="W542" s="40"/>
      <c r="X542" s="39">
        <v>92.600034650171608</v>
      </c>
      <c r="Y542" s="40"/>
      <c r="Z542" s="40"/>
      <c r="AA542" s="40"/>
      <c r="AB542" s="39">
        <v>120.38436773312448</v>
      </c>
      <c r="AC542" s="40"/>
      <c r="AD542" s="40"/>
      <c r="AE542" s="40"/>
      <c r="AF542" s="41" t="s">
        <v>95</v>
      </c>
      <c r="AG542" s="39">
        <v>102.57</v>
      </c>
      <c r="AH542" s="39">
        <f t="shared" si="299"/>
        <v>70.250952422043142</v>
      </c>
      <c r="AI542" s="38"/>
      <c r="AJ542" s="40"/>
      <c r="AK542" s="40"/>
    </row>
    <row r="543" spans="1:37" ht="12.75" hidden="1" x14ac:dyDescent="0.2">
      <c r="A543" s="35">
        <v>2019</v>
      </c>
      <c r="B543" s="35">
        <v>7</v>
      </c>
      <c r="C543" s="33" t="s">
        <v>101</v>
      </c>
      <c r="D543" s="39">
        <v>71.966113684614584</v>
      </c>
      <c r="E543" s="38"/>
      <c r="F543" s="39"/>
      <c r="G543" s="37"/>
      <c r="H543" s="39">
        <v>71.823743235374437</v>
      </c>
      <c r="I543" s="37"/>
      <c r="J543" s="40"/>
      <c r="K543" s="37"/>
      <c r="L543" s="39">
        <v>134.23918583475907</v>
      </c>
      <c r="M543" s="40"/>
      <c r="N543" s="40"/>
      <c r="O543" s="40"/>
      <c r="P543" s="39">
        <v>84.087588096481042</v>
      </c>
      <c r="Q543" s="38"/>
      <c r="R543" s="40"/>
      <c r="S543" s="40"/>
      <c r="T543" s="39">
        <v>76.305419570030395</v>
      </c>
      <c r="U543" s="40"/>
      <c r="V543" s="40"/>
      <c r="W543" s="40"/>
      <c r="X543" s="39">
        <v>93.741609226487384</v>
      </c>
      <c r="Y543" s="40"/>
      <c r="Z543" s="40"/>
      <c r="AA543" s="40"/>
      <c r="AB543" s="39">
        <v>120.70426405390667</v>
      </c>
      <c r="AC543" s="40"/>
      <c r="AD543" s="40"/>
      <c r="AE543" s="40"/>
      <c r="AF543" s="41" t="s">
        <v>95</v>
      </c>
      <c r="AG543" s="39">
        <v>102.67</v>
      </c>
      <c r="AH543" s="39">
        <f t="shared" si="299"/>
        <v>70.094588180203161</v>
      </c>
      <c r="AI543" s="38"/>
      <c r="AJ543" s="40"/>
      <c r="AK543" s="40"/>
    </row>
    <row r="544" spans="1:37" ht="12.75" hidden="1" x14ac:dyDescent="0.2">
      <c r="A544" s="35">
        <v>2019</v>
      </c>
      <c r="B544" s="35">
        <v>8</v>
      </c>
      <c r="C544" s="33" t="s">
        <v>101</v>
      </c>
      <c r="D544" s="39">
        <v>74.673740462582103</v>
      </c>
      <c r="E544" s="38"/>
      <c r="F544" s="39"/>
      <c r="G544" s="40"/>
      <c r="H544" s="39">
        <v>74.483990562336899</v>
      </c>
      <c r="I544" s="37"/>
      <c r="J544" s="40"/>
      <c r="K544" s="40"/>
      <c r="L544" s="39">
        <v>145.36949029266637</v>
      </c>
      <c r="M544" s="40"/>
      <c r="N544" s="40"/>
      <c r="O544" s="40"/>
      <c r="P544" s="39">
        <v>85.99898171638506</v>
      </c>
      <c r="Q544" s="38"/>
      <c r="R544" s="40"/>
      <c r="S544" s="40"/>
      <c r="T544" s="39">
        <v>79.030588034164992</v>
      </c>
      <c r="U544" s="40"/>
      <c r="V544" s="40"/>
      <c r="W544" s="40"/>
      <c r="X544" s="39">
        <v>94.295793875370876</v>
      </c>
      <c r="Y544" s="40"/>
      <c r="Z544" s="40"/>
      <c r="AA544" s="40"/>
      <c r="AB544" s="39">
        <v>129.24795655972017</v>
      </c>
      <c r="AC544" s="40"/>
      <c r="AD544" s="40"/>
      <c r="AE544" s="40"/>
      <c r="AF544" s="41" t="s">
        <v>95</v>
      </c>
      <c r="AG544" s="39">
        <v>102.76</v>
      </c>
      <c r="AH544" s="39">
        <f t="shared" si="299"/>
        <v>72.668100878339914</v>
      </c>
      <c r="AI544" s="38"/>
      <c r="AJ544" s="40"/>
      <c r="AK544" s="40"/>
    </row>
    <row r="545" spans="1:37" ht="12.75" hidden="1" x14ac:dyDescent="0.2">
      <c r="A545" s="35">
        <v>2019</v>
      </c>
      <c r="B545" s="35">
        <v>9</v>
      </c>
      <c r="C545" s="33" t="s">
        <v>101</v>
      </c>
      <c r="D545" s="39">
        <v>78.696165143229237</v>
      </c>
      <c r="E545" s="38"/>
      <c r="F545" s="39"/>
      <c r="G545" s="40"/>
      <c r="H545" s="39">
        <v>78.646414135844736</v>
      </c>
      <c r="I545" s="37"/>
      <c r="J545" s="40"/>
      <c r="K545" s="40"/>
      <c r="L545" s="39">
        <v>120.97098131265962</v>
      </c>
      <c r="M545" s="40"/>
      <c r="N545" s="40"/>
      <c r="O545" s="40"/>
      <c r="P545" s="39">
        <v>86.09644616550365</v>
      </c>
      <c r="Q545" s="38"/>
      <c r="R545" s="40"/>
      <c r="S545" s="40"/>
      <c r="T545" s="39">
        <v>78.325320571462186</v>
      </c>
      <c r="U545" s="40"/>
      <c r="V545" s="40"/>
      <c r="W545" s="40"/>
      <c r="X545" s="39">
        <v>95.58736470995882</v>
      </c>
      <c r="Y545" s="40"/>
      <c r="Z545" s="40"/>
      <c r="AA545" s="40"/>
      <c r="AB545" s="39">
        <v>127.15632676999047</v>
      </c>
      <c r="AC545" s="40"/>
      <c r="AD545" s="40"/>
      <c r="AE545" s="40"/>
      <c r="AF545" s="41" t="s">
        <v>95</v>
      </c>
      <c r="AG545" s="39">
        <v>103.08</v>
      </c>
      <c r="AH545" s="39">
        <f t="shared" si="299"/>
        <v>76.344746937552628</v>
      </c>
      <c r="AI545" s="38"/>
      <c r="AJ545" s="40"/>
      <c r="AK545" s="40"/>
    </row>
    <row r="546" spans="1:37" ht="12.75" hidden="1" x14ac:dyDescent="0.2">
      <c r="A546" s="35">
        <v>2019</v>
      </c>
      <c r="B546" s="35">
        <v>10</v>
      </c>
      <c r="C546" s="33" t="s">
        <v>101</v>
      </c>
      <c r="D546" s="39">
        <v>77.780202809212156</v>
      </c>
      <c r="E546" s="38"/>
      <c r="F546" s="39"/>
      <c r="G546" s="40"/>
      <c r="H546" s="39">
        <v>77.623320053734446</v>
      </c>
      <c r="I546" s="37"/>
      <c r="J546" s="40"/>
      <c r="K546" s="40"/>
      <c r="L546" s="39">
        <v>67.948855700010753</v>
      </c>
      <c r="M546" s="40"/>
      <c r="N546" s="40"/>
      <c r="O546" s="40"/>
      <c r="P546" s="39">
        <v>88.626214021631881</v>
      </c>
      <c r="Q546" s="38"/>
      <c r="R546" s="40"/>
      <c r="S546" s="40"/>
      <c r="T546" s="39">
        <v>81.631869236878458</v>
      </c>
      <c r="U546" s="40"/>
      <c r="V546" s="40"/>
      <c r="W546" s="40"/>
      <c r="X546" s="39">
        <v>96.639464964273643</v>
      </c>
      <c r="Y546" s="40"/>
      <c r="Z546" s="40"/>
      <c r="AA546" s="40"/>
      <c r="AB546" s="39">
        <v>141.49752490474884</v>
      </c>
      <c r="AC546" s="40"/>
      <c r="AD546" s="40"/>
      <c r="AE546" s="40"/>
      <c r="AF546" s="41" t="s">
        <v>95</v>
      </c>
      <c r="AG546" s="39">
        <v>103.19</v>
      </c>
      <c r="AH546" s="39">
        <f t="shared" si="299"/>
        <v>75.375717423405519</v>
      </c>
      <c r="AI546" s="38"/>
      <c r="AJ546" s="40"/>
      <c r="AK546" s="40"/>
    </row>
    <row r="547" spans="1:37" ht="12.75" hidden="1" x14ac:dyDescent="0.2">
      <c r="A547" s="35">
        <v>2019</v>
      </c>
      <c r="B547" s="35">
        <v>11</v>
      </c>
      <c r="C547" s="33" t="s">
        <v>101</v>
      </c>
      <c r="D547" s="39">
        <v>82.383796830611601</v>
      </c>
      <c r="E547" s="38"/>
      <c r="F547" s="39"/>
      <c r="G547" s="40"/>
      <c r="H547" s="39">
        <v>82.277238165079325</v>
      </c>
      <c r="I547" s="37"/>
      <c r="J547" s="40"/>
      <c r="K547" s="40"/>
      <c r="L547" s="39">
        <v>203.60853286608094</v>
      </c>
      <c r="M547" s="40"/>
      <c r="N547" s="40"/>
      <c r="O547" s="40"/>
      <c r="P547" s="39">
        <v>90.002360887812713</v>
      </c>
      <c r="Q547" s="38"/>
      <c r="R547" s="40"/>
      <c r="S547" s="40"/>
      <c r="T547" s="39">
        <v>83.171443634955281</v>
      </c>
      <c r="U547" s="40"/>
      <c r="V547" s="40"/>
      <c r="W547" s="40"/>
      <c r="X547" s="39">
        <v>97.034329705243152</v>
      </c>
      <c r="Y547" s="40"/>
      <c r="Z547" s="40"/>
      <c r="AA547" s="40"/>
      <c r="AB547" s="39">
        <v>165.52912081827844</v>
      </c>
      <c r="AC547" s="40"/>
      <c r="AD547" s="40"/>
      <c r="AE547" s="40"/>
      <c r="AF547" s="41" t="s">
        <v>95</v>
      </c>
      <c r="AG547" s="39">
        <v>103.29</v>
      </c>
      <c r="AH547" s="39">
        <f t="shared" si="299"/>
        <v>79.759702614591532</v>
      </c>
      <c r="AI547" s="38"/>
      <c r="AJ547" s="40"/>
      <c r="AK547" s="40"/>
    </row>
    <row r="548" spans="1:37" ht="12.75" hidden="1" x14ac:dyDescent="0.2">
      <c r="A548" s="35">
        <v>2019</v>
      </c>
      <c r="B548" s="35">
        <v>12</v>
      </c>
      <c r="C548" s="33" t="s">
        <v>101</v>
      </c>
      <c r="D548" s="39">
        <v>84.796718139094907</v>
      </c>
      <c r="E548" s="38"/>
      <c r="F548" s="39"/>
      <c r="G548" s="40"/>
      <c r="H548" s="39">
        <v>84.55299961952619</v>
      </c>
      <c r="I548" s="37"/>
      <c r="J548" s="40"/>
      <c r="K548" s="40"/>
      <c r="L548" s="39">
        <v>149.80287790000907</v>
      </c>
      <c r="M548" s="40"/>
      <c r="N548" s="40"/>
      <c r="O548" s="40"/>
      <c r="P548" s="39">
        <v>90.265137966099346</v>
      </c>
      <c r="Q548" s="38"/>
      <c r="R548" s="40"/>
      <c r="S548" s="40"/>
      <c r="T548" s="39">
        <v>83.731746608395937</v>
      </c>
      <c r="U548" s="40"/>
      <c r="V548" s="40"/>
      <c r="W548" s="40"/>
      <c r="X548" s="39">
        <v>97.930054362057191</v>
      </c>
      <c r="Y548" s="40"/>
      <c r="Z548" s="40"/>
      <c r="AA548" s="40"/>
      <c r="AB548" s="39">
        <v>134.24326064578048</v>
      </c>
      <c r="AC548" s="40"/>
      <c r="AD548" s="40"/>
      <c r="AE548" s="40"/>
      <c r="AF548" s="41" t="s">
        <v>95</v>
      </c>
      <c r="AG548" s="39">
        <v>103.49</v>
      </c>
      <c r="AH548" s="39">
        <f t="shared" si="299"/>
        <v>81.937112898922521</v>
      </c>
      <c r="AI548" s="38"/>
      <c r="AJ548" s="40"/>
      <c r="AK548" s="40"/>
    </row>
    <row r="549" spans="1:37" ht="12.75" hidden="1" x14ac:dyDescent="0.2">
      <c r="A549" s="35">
        <v>2020</v>
      </c>
      <c r="B549" s="35">
        <v>1</v>
      </c>
      <c r="C549" s="33" t="s">
        <v>101</v>
      </c>
      <c r="D549" s="39">
        <v>77.305921690027589</v>
      </c>
      <c r="E549" s="38">
        <f t="shared" ref="E549:E579" si="300">D549/D537*100-100</f>
        <v>46.30507940581407</v>
      </c>
      <c r="F549" s="39">
        <f>(SUM($D$549:D549)/SUM($D$537:D537)-1)*100</f>
        <v>46.305079405814077</v>
      </c>
      <c r="G549" s="40"/>
      <c r="H549" s="39">
        <v>77.395618029198062</v>
      </c>
      <c r="I549" s="37">
        <f t="shared" ref="I549:I579" si="301">H549/H537*100-100</f>
        <v>47.433930889090703</v>
      </c>
      <c r="J549" s="39">
        <f>(SUM($H$549:H549)/SUM($H$537:H537)-1)*100</f>
        <v>47.433930889090689</v>
      </c>
      <c r="K549" s="40"/>
      <c r="L549" s="39">
        <v>136.20517228554189</v>
      </c>
      <c r="M549" s="40">
        <f t="shared" ref="M549:M579" si="302">L549/L537*100-100</f>
        <v>-94.591326745619455</v>
      </c>
      <c r="N549" s="39">
        <f>(SUM($L$549:L549)/SUM($L$537:L537)-1)*100</f>
        <v>-94.591326745619469</v>
      </c>
      <c r="O549" s="40"/>
      <c r="P549" s="39">
        <v>85.072059804221865</v>
      </c>
      <c r="Q549" s="38">
        <f t="shared" ref="Q549:Q579" si="303">P549/P537*100-100</f>
        <v>13.383361517172702</v>
      </c>
      <c r="R549" s="39">
        <f>(SUM($P$549:P549)/SUM($P$537:P537)-1)*100</f>
        <v>13.383361517172698</v>
      </c>
      <c r="S549" s="40"/>
      <c r="T549" s="39">
        <v>79.976252989965758</v>
      </c>
      <c r="U549" s="40">
        <f t="shared" ref="U549:U579" si="304">T549/T537*100-100</f>
        <v>15.591310499361981</v>
      </c>
      <c r="V549" s="39">
        <f>(SUM($T$549:T549)/SUM($T$537:T537)-1)*100</f>
        <v>15.591310499361978</v>
      </c>
      <c r="W549" s="40"/>
      <c r="X549" s="39">
        <v>90.477513987859879</v>
      </c>
      <c r="Y549" s="40">
        <f t="shared" ref="Y549:Y579" si="305">X549/X537*100-100</f>
        <v>10.344559306412805</v>
      </c>
      <c r="Z549" s="39">
        <f>(SUM($X$549:X549)/SUM($X$537:X537)-1)*100</f>
        <v>10.344559306412805</v>
      </c>
      <c r="AA549" s="40"/>
      <c r="AB549" s="39">
        <v>136.61049341956868</v>
      </c>
      <c r="AC549" s="40">
        <f t="shared" ref="AC549:AC579" si="306">AB549/AB537*100-100</f>
        <v>23.078969538420608</v>
      </c>
      <c r="AD549" s="39">
        <f>(SUM($AB$549:AB549)/SUM($AB$537:AB537)-1)*100</f>
        <v>23.078969538420612</v>
      </c>
      <c r="AE549" s="40"/>
      <c r="AF549" s="41" t="s">
        <v>95</v>
      </c>
      <c r="AG549" s="39">
        <v>103.78</v>
      </c>
      <c r="AH549" s="39">
        <f t="shared" si="299"/>
        <v>74.490192416677189</v>
      </c>
      <c r="AI549" s="38">
        <f t="shared" ref="AI549:AI579" si="307">AH549/AH537*100-100</f>
        <v>41.751548797982338</v>
      </c>
      <c r="AJ549" s="39">
        <f>(SUM($AH$549:AH549)/SUM($AH$537:AH537)-1)*100</f>
        <v>41.751548797982331</v>
      </c>
      <c r="AK549" s="40"/>
    </row>
    <row r="550" spans="1:37" ht="12.75" hidden="1" x14ac:dyDescent="0.2">
      <c r="A550" s="35">
        <v>2020</v>
      </c>
      <c r="B550" s="35">
        <v>2</v>
      </c>
      <c r="C550" s="33" t="s">
        <v>101</v>
      </c>
      <c r="D550" s="39">
        <v>79.405390793964258</v>
      </c>
      <c r="E550" s="38">
        <f t="shared" si="300"/>
        <v>33.196675632317039</v>
      </c>
      <c r="F550" s="39">
        <f>(SUM($D$549:D550)/SUM($D$537:D538)-1)*100</f>
        <v>39.355931995517146</v>
      </c>
      <c r="G550" s="40"/>
      <c r="H550" s="39">
        <v>78.897856919765729</v>
      </c>
      <c r="I550" s="37">
        <f t="shared" si="301"/>
        <v>32.608411843306442</v>
      </c>
      <c r="J550" s="39">
        <f>(SUM($H$549:H550)/SUM($H$537:H538)-1)*100</f>
        <v>39.557724765716749</v>
      </c>
      <c r="K550" s="40"/>
      <c r="L550" s="39">
        <v>134.72737641642766</v>
      </c>
      <c r="M550" s="40">
        <f t="shared" si="302"/>
        <v>74.826254826254825</v>
      </c>
      <c r="N550" s="39">
        <f>(SUM($L$549:L550)/SUM($L$537:L538)-1)*100</f>
        <v>-89.560794414488086</v>
      </c>
      <c r="O550" s="40"/>
      <c r="P550" s="39">
        <v>87.674320209867147</v>
      </c>
      <c r="Q550" s="38">
        <f t="shared" si="303"/>
        <v>12.956589078717911</v>
      </c>
      <c r="R550" s="39">
        <f>(SUM($P$549:P550)/SUM($P$537:P538)-1)*100</f>
        <v>13.166358591933868</v>
      </c>
      <c r="S550" s="40"/>
      <c r="T550" s="39">
        <v>81.537138807304061</v>
      </c>
      <c r="U550" s="40">
        <f t="shared" si="304"/>
        <v>17.185083463337222</v>
      </c>
      <c r="V550" s="39">
        <f>(SUM($T$549:T550)/SUM($T$537:T538)-1)*100</f>
        <v>16.390442220697743</v>
      </c>
      <c r="W550" s="40"/>
      <c r="X550" s="39">
        <v>94.630627398471375</v>
      </c>
      <c r="Y550" s="40">
        <f t="shared" si="305"/>
        <v>8.9554628115983519</v>
      </c>
      <c r="Z550" s="39">
        <f>(SUM($X$549:X550)/SUM($X$537:X538)-1)*100</f>
        <v>9.6300314846209609</v>
      </c>
      <c r="AA550" s="40"/>
      <c r="AB550" s="39">
        <v>136.3201259899356</v>
      </c>
      <c r="AC550" s="40">
        <f t="shared" si="306"/>
        <v>-0.92638958437655106</v>
      </c>
      <c r="AD550" s="39">
        <f>(SUM($AB$549:AB550)/SUM($AB$537:AB538)-1)*100</f>
        <v>9.7919265110570031</v>
      </c>
      <c r="AE550" s="40"/>
      <c r="AF550" s="41" t="s">
        <v>95</v>
      </c>
      <c r="AG550" s="39">
        <v>104.6</v>
      </c>
      <c r="AH550" s="39">
        <f t="shared" si="299"/>
        <v>75.913375520042308</v>
      </c>
      <c r="AI550" s="38">
        <f t="shared" si="307"/>
        <v>28.918082610093478</v>
      </c>
      <c r="AJ550" s="39">
        <f>(SUM($AH$549:AH550)/SUM($AH$537:AH538)-1)*100</f>
        <v>34.970020014800163</v>
      </c>
      <c r="AK550" s="40"/>
    </row>
    <row r="551" spans="1:37" ht="12.75" hidden="1" x14ac:dyDescent="0.2">
      <c r="A551" s="35">
        <v>2020</v>
      </c>
      <c r="B551" s="35">
        <v>3</v>
      </c>
      <c r="C551" s="33" t="s">
        <v>101</v>
      </c>
      <c r="D551" s="39">
        <v>84.473433388198245</v>
      </c>
      <c r="E551" s="38">
        <f t="shared" si="300"/>
        <v>26.127981021234618</v>
      </c>
      <c r="F551" s="39">
        <f>(SUM($D$549:D551)/SUM($D$537:D539)-1)*100</f>
        <v>34.418397355879037</v>
      </c>
      <c r="G551" s="40"/>
      <c r="H551" s="39">
        <v>84.068625700252284</v>
      </c>
      <c r="I551" s="37">
        <f t="shared" si="301"/>
        <v>25.598762281886579</v>
      </c>
      <c r="J551" s="39">
        <f>(SUM($H$549:H551)/SUM($H$537:H539)-1)*100</f>
        <v>34.335835961267151</v>
      </c>
      <c r="K551" s="40"/>
      <c r="L551" s="39">
        <v>51.018670810225551</v>
      </c>
      <c r="M551" s="40">
        <f t="shared" si="302"/>
        <v>-51.116601729544811</v>
      </c>
      <c r="N551" s="39">
        <f>(SUM($L$549:L551)/SUM($L$537:L539)-1)*100</f>
        <v>-88.07457751653196</v>
      </c>
      <c r="O551" s="40"/>
      <c r="P551" s="39">
        <v>89.835230896679093</v>
      </c>
      <c r="Q551" s="38">
        <f t="shared" si="303"/>
        <v>12.306221690043898</v>
      </c>
      <c r="R551" s="39">
        <f>(SUM($P$549:P551)/SUM($P$537:P539)-1)*100</f>
        <v>12.870607058796303</v>
      </c>
      <c r="S551" s="40"/>
      <c r="T551" s="39">
        <v>82.969102247681434</v>
      </c>
      <c r="U551" s="40">
        <f t="shared" si="304"/>
        <v>16.378167698955906</v>
      </c>
      <c r="V551" s="39">
        <f>(SUM($T$549:T551)/SUM($T$537:T539)-1)*100</f>
        <v>16.386276372295903</v>
      </c>
      <c r="W551" s="40"/>
      <c r="X551" s="39">
        <v>98.299565318913096</v>
      </c>
      <c r="Y551" s="40">
        <f t="shared" si="305"/>
        <v>8.0524230088750102</v>
      </c>
      <c r="Z551" s="39">
        <f>(SUM($X$549:X551)/SUM($X$537:X539)-1)*100</f>
        <v>9.0776483268258055</v>
      </c>
      <c r="AA551" s="40"/>
      <c r="AB551" s="39">
        <v>123.74573984226654</v>
      </c>
      <c r="AC551" s="40">
        <f t="shared" si="306"/>
        <v>7.4621762543807222</v>
      </c>
      <c r="AD551" s="39">
        <f>(SUM($AB$549:AB551)/SUM($AB$537:AB539)-1)*100</f>
        <v>9.0543776806613518</v>
      </c>
      <c r="AE551" s="40"/>
      <c r="AF551" s="41" t="s">
        <v>95</v>
      </c>
      <c r="AG551" s="39">
        <v>105.13</v>
      </c>
      <c r="AH551" s="39">
        <f t="shared" si="299"/>
        <v>80.351406247691671</v>
      </c>
      <c r="AI551" s="38">
        <f t="shared" si="307"/>
        <v>21.808940484028838</v>
      </c>
      <c r="AJ551" s="39">
        <f>(SUM($AH$549:AH551)/SUM($AH$537:AH539)-1)*100</f>
        <v>30.07614997347423</v>
      </c>
      <c r="AK551" s="40"/>
    </row>
    <row r="552" spans="1:37" ht="12.75" hidden="1" x14ac:dyDescent="0.2">
      <c r="A552" s="35">
        <v>2020</v>
      </c>
      <c r="B552" s="35">
        <v>4</v>
      </c>
      <c r="C552" s="33" t="s">
        <v>101</v>
      </c>
      <c r="D552" s="39">
        <v>81.760411948257058</v>
      </c>
      <c r="E552" s="38">
        <f t="shared" si="300"/>
        <v>19.576949294724926</v>
      </c>
      <c r="F552" s="39">
        <f>(SUM($D$549:D552)/SUM($D$537:D540)-1)*100</f>
        <v>30.323291420055742</v>
      </c>
      <c r="G552" s="40"/>
      <c r="H552" s="39">
        <v>81.465790320805155</v>
      </c>
      <c r="I552" s="37">
        <f t="shared" si="301"/>
        <v>19.361761877596322</v>
      </c>
      <c r="J552" s="39">
        <f>(SUM($H$549:H552)/SUM($H$537:H540)-1)*100</f>
        <v>30.201162519167269</v>
      </c>
      <c r="K552" s="40"/>
      <c r="L552" s="39">
        <v>7.2402079493516052</v>
      </c>
      <c r="M552" s="40">
        <f t="shared" si="302"/>
        <v>-94.604183605587991</v>
      </c>
      <c r="N552" s="39">
        <f>(SUM($L$549:L552)/SUM($L$537:L540)-1)*100</f>
        <v>-88.383748236965801</v>
      </c>
      <c r="O552" s="40"/>
      <c r="P552" s="39">
        <v>88.196643500723752</v>
      </c>
      <c r="Q552" s="38">
        <f t="shared" si="303"/>
        <v>8.3592107036797785</v>
      </c>
      <c r="R552" s="39">
        <f>(SUM($P$549:P552)/SUM($P$537:P540)-1)*100</f>
        <v>11.701315447657734</v>
      </c>
      <c r="S552" s="40"/>
      <c r="T552" s="39">
        <v>84.326944103484479</v>
      </c>
      <c r="U552" s="40">
        <f t="shared" si="304"/>
        <v>16.892935982339935</v>
      </c>
      <c r="V552" s="39">
        <f>(SUM($T$549:T552)/SUM($T$537:T540)-1)*100</f>
        <v>16.515795798188226</v>
      </c>
      <c r="W552" s="40"/>
      <c r="X552" s="39">
        <v>93.229789932993754</v>
      </c>
      <c r="Y552" s="40">
        <f t="shared" si="305"/>
        <v>6.5310479347346018E-2</v>
      </c>
      <c r="Z552" s="39">
        <f>(SUM($X$549:X552)/SUM($X$537:X540)-1)*100</f>
        <v>6.6989186772041576</v>
      </c>
      <c r="AA552" s="40"/>
      <c r="AB552" s="39">
        <v>99.404090571671162</v>
      </c>
      <c r="AC552" s="40">
        <f t="shared" si="306"/>
        <v>-14.277226041931925</v>
      </c>
      <c r="AD552" s="39">
        <f>(SUM($AB$549:AB552)/SUM($AB$537:AB540)-1)*100</f>
        <v>3.4143488832576008</v>
      </c>
      <c r="AE552" s="40"/>
      <c r="AF552" s="41" t="s">
        <v>95</v>
      </c>
      <c r="AG552" s="39">
        <v>105.3</v>
      </c>
      <c r="AH552" s="39">
        <f t="shared" si="299"/>
        <v>77.645215525410322</v>
      </c>
      <c r="AI552" s="38">
        <f t="shared" si="307"/>
        <v>15.829523533351804</v>
      </c>
      <c r="AJ552" s="39">
        <f>(SUM($AH$549:AH552)/SUM($AH$537:AH540)-1)*100</f>
        <v>26.169127319407369</v>
      </c>
      <c r="AK552" s="40"/>
    </row>
    <row r="553" spans="1:37" ht="12.75" hidden="1" x14ac:dyDescent="0.2">
      <c r="A553" s="35">
        <v>2020</v>
      </c>
      <c r="B553" s="35">
        <v>5</v>
      </c>
      <c r="C553" s="33" t="s">
        <v>101</v>
      </c>
      <c r="D553" s="39">
        <v>82.547790757409459</v>
      </c>
      <c r="E553" s="38">
        <f t="shared" si="300"/>
        <v>10.645102312653123</v>
      </c>
      <c r="F553" s="39">
        <f>(SUM($D$549:D553)/SUM($D$537:D541)-1)*100</f>
        <v>25.769729867137926</v>
      </c>
      <c r="G553" s="40"/>
      <c r="H553" s="39">
        <v>82.173752454511856</v>
      </c>
      <c r="I553" s="37">
        <f t="shared" si="301"/>
        <v>10.573524595074772</v>
      </c>
      <c r="J553" s="39">
        <f>(SUM($H$549:H553)/SUM($H$537:H541)-1)*100</f>
        <v>25.664066385777694</v>
      </c>
      <c r="K553" s="40"/>
      <c r="L553" s="39">
        <v>632.92862003509902</v>
      </c>
      <c r="M553" s="40">
        <f t="shared" si="302"/>
        <v>375.52574929624109</v>
      </c>
      <c r="N553" s="39">
        <f>(SUM($L$549:L553)/SUM($L$537:L541)-1)*100</f>
        <v>-67.572495460270446</v>
      </c>
      <c r="O553" s="40"/>
      <c r="P553" s="39">
        <v>92.388691768062642</v>
      </c>
      <c r="Q553" s="38">
        <f t="shared" si="303"/>
        <v>11.501025172784665</v>
      </c>
      <c r="R553" s="39">
        <f>(SUM($P$549:P553)/SUM($P$537:P541)-1)*100</f>
        <v>11.659500828966895</v>
      </c>
      <c r="S553" s="40"/>
      <c r="T553" s="39">
        <v>88.847189805413265</v>
      </c>
      <c r="U553" s="40">
        <f t="shared" si="304"/>
        <v>19.390770450840563</v>
      </c>
      <c r="V553" s="39">
        <f>(SUM($T$549:T553)/SUM($T$537:T541)-1)*100</f>
        <v>17.115728877581994</v>
      </c>
      <c r="W553" s="40"/>
      <c r="X553" s="39">
        <v>96.841968091581123</v>
      </c>
      <c r="Y553" s="40">
        <f t="shared" si="305"/>
        <v>3.4658604358539691</v>
      </c>
      <c r="Z553" s="39">
        <f>(SUM($X$549:X553)/SUM($X$537:X541)-1)*100</f>
        <v>6.0213206652223406</v>
      </c>
      <c r="AA553" s="40"/>
      <c r="AB553" s="39">
        <v>107.24893265362205</v>
      </c>
      <c r="AC553" s="40">
        <f t="shared" si="306"/>
        <v>-6.3837099407165283</v>
      </c>
      <c r="AD553" s="39">
        <f>(SUM($AB$549:AB553)/SUM($AB$537:AB541)-1)*100</f>
        <v>1.5254784718714332</v>
      </c>
      <c r="AE553" s="40"/>
      <c r="AF553" s="41" t="s">
        <v>95</v>
      </c>
      <c r="AG553" s="39">
        <v>104.88</v>
      </c>
      <c r="AH553" s="39">
        <f t="shared" si="299"/>
        <v>78.706894314845016</v>
      </c>
      <c r="AI553" s="38">
        <f t="shared" si="307"/>
        <v>7.9654821765533796</v>
      </c>
      <c r="AJ553" s="39">
        <f>(SUM($AH$549:AH553)/SUM($AH$537:AH541)-1)*100</f>
        <v>21.987266365787516</v>
      </c>
      <c r="AK553" s="40"/>
    </row>
    <row r="554" spans="1:37" ht="12.75" hidden="1" x14ac:dyDescent="0.2">
      <c r="A554" s="35">
        <v>2020</v>
      </c>
      <c r="B554" s="35">
        <v>6</v>
      </c>
      <c r="C554" s="33" t="s">
        <v>101</v>
      </c>
      <c r="D554" s="39">
        <v>86.280575442128992</v>
      </c>
      <c r="E554" s="38">
        <f t="shared" si="300"/>
        <v>19.740332805848254</v>
      </c>
      <c r="F554" s="39">
        <f>(SUM($D$549:D554)/SUM($D$537:D542)-1)*100</f>
        <v>24.668349015818023</v>
      </c>
      <c r="G554" s="40"/>
      <c r="H554" s="39">
        <v>86.114695271475483</v>
      </c>
      <c r="I554" s="37">
        <f t="shared" si="301"/>
        <v>19.884661468428362</v>
      </c>
      <c r="J554" s="39">
        <f>(SUM($H$549:H554)/SUM($H$537:H542)-1)*100</f>
        <v>24.608597106819772</v>
      </c>
      <c r="K554" s="40"/>
      <c r="L554" s="39">
        <v>333.42645320726331</v>
      </c>
      <c r="M554" s="40">
        <f t="shared" si="302"/>
        <v>137.66702014846234</v>
      </c>
      <c r="N554" s="39">
        <f>(SUM($L$549:L554)/SUM($L$537:L542)-1)*100</f>
        <v>-58.306078138886932</v>
      </c>
      <c r="O554" s="40"/>
      <c r="P554" s="39">
        <v>94.836745645440843</v>
      </c>
      <c r="Q554" s="38">
        <f t="shared" si="303"/>
        <v>13.996744247010014</v>
      </c>
      <c r="R554" s="39">
        <f>(SUM($P$549:P554)/SUM($P$537:P542)-1)*100</f>
        <v>12.064515731033708</v>
      </c>
      <c r="S554" s="40"/>
      <c r="T554" s="39">
        <v>91.719313385883922</v>
      </c>
      <c r="U554" s="40">
        <f t="shared" si="304"/>
        <v>21.3650224048491</v>
      </c>
      <c r="V554" s="39">
        <f>(SUM($T$549:T554)/SUM($T$537:T542)-1)*100</f>
        <v>17.858760723590382</v>
      </c>
      <c r="W554" s="40"/>
      <c r="X554" s="39">
        <v>98.732378949652698</v>
      </c>
      <c r="Y554" s="40">
        <f t="shared" si="305"/>
        <v>6.6223995732270851</v>
      </c>
      <c r="Z554" s="39">
        <f>(SUM($X$549:X554)/SUM($X$537:X542)-1)*100</f>
        <v>6.1245496498523844</v>
      </c>
      <c r="AA554" s="40"/>
      <c r="AB554" s="39">
        <v>108.65155498320547</v>
      </c>
      <c r="AC554" s="40">
        <f t="shared" si="306"/>
        <v>-9.7461264870610336</v>
      </c>
      <c r="AD554" s="39">
        <f>(SUM($AB$549:AB554)/SUM($AB$537:AB542)-1)*100</f>
        <v>-0.37325253081741394</v>
      </c>
      <c r="AE554" s="40"/>
      <c r="AF554" s="41" t="s">
        <v>95</v>
      </c>
      <c r="AG554" s="39">
        <v>104.32</v>
      </c>
      <c r="AH554" s="39">
        <f t="shared" si="299"/>
        <v>82.707606827194198</v>
      </c>
      <c r="AI554" s="38">
        <f t="shared" si="307"/>
        <v>17.731651992866702</v>
      </c>
      <c r="AJ554" s="39">
        <f>(SUM($AH$549:AH554)/SUM($AH$537:AH542)-1)*100</f>
        <v>21.215923326612018</v>
      </c>
      <c r="AK554" s="40"/>
    </row>
    <row r="555" spans="1:37" ht="12.75" hidden="1" x14ac:dyDescent="0.2">
      <c r="A555" s="35">
        <v>2020</v>
      </c>
      <c r="B555" s="35">
        <v>7</v>
      </c>
      <c r="C555" s="33" t="s">
        <v>101</v>
      </c>
      <c r="D555" s="39">
        <v>96.434019784881684</v>
      </c>
      <c r="E555" s="38">
        <f t="shared" si="300"/>
        <v>33.999204413754541</v>
      </c>
      <c r="F555" s="39">
        <f>(SUM($D$549:D555)/SUM($D$537:D543)-1)*100</f>
        <v>26.10801455035492</v>
      </c>
      <c r="G555" s="40"/>
      <c r="H555" s="39">
        <v>96.348491495335224</v>
      </c>
      <c r="I555" s="37">
        <f t="shared" si="301"/>
        <v>34.145739493958757</v>
      </c>
      <c r="J555" s="39">
        <f>(SUM($H$549:H555)/SUM($H$537:H543)-1)*100</f>
        <v>26.08123092401582</v>
      </c>
      <c r="K555" s="40"/>
      <c r="L555" s="39">
        <v>257.30508880825846</v>
      </c>
      <c r="M555" s="40">
        <f t="shared" si="302"/>
        <v>91.676586242847634</v>
      </c>
      <c r="N555" s="39">
        <f>(SUM($L$549:L555)/SUM($L$537:L543)-1)*100</f>
        <v>-52.094929761047148</v>
      </c>
      <c r="O555" s="40"/>
      <c r="P555" s="39">
        <v>98.20364427069066</v>
      </c>
      <c r="Q555" s="38">
        <f t="shared" si="303"/>
        <v>16.787324376592935</v>
      </c>
      <c r="R555" s="39">
        <f>(SUM($P$549:P555)/SUM($P$537:P543)-1)*100</f>
        <v>12.768432182106659</v>
      </c>
      <c r="S555" s="40"/>
      <c r="T555" s="39">
        <v>93.173173724073891</v>
      </c>
      <c r="U555" s="40">
        <f t="shared" si="304"/>
        <v>22.105578147778715</v>
      </c>
      <c r="V555" s="39">
        <f>(SUM($T$549:T555)/SUM($T$537:T543)-1)*100</f>
        <v>18.496040831045548</v>
      </c>
      <c r="W555" s="40"/>
      <c r="X555" s="39">
        <v>104.65813080180796</v>
      </c>
      <c r="Y555" s="40">
        <f t="shared" si="305"/>
        <v>11.645331955999765</v>
      </c>
      <c r="Z555" s="39">
        <f>(SUM($X$549:X555)/SUM($X$537:X543)-1)*100</f>
        <v>6.9422175772442918</v>
      </c>
      <c r="AA555" s="40"/>
      <c r="AB555" s="39">
        <v>115.43335698378785</v>
      </c>
      <c r="AC555" s="40">
        <f t="shared" si="306"/>
        <v>-4.3667944222457891</v>
      </c>
      <c r="AD555" s="39">
        <f>(SUM($AB$549:AB555)/SUM($AB$537:AB543)-1)*100</f>
        <v>-0.95029928830652199</v>
      </c>
      <c r="AE555" s="40"/>
      <c r="AF555" s="41" t="s">
        <v>95</v>
      </c>
      <c r="AG555" s="39">
        <v>104.24</v>
      </c>
      <c r="AH555" s="39">
        <f t="shared" si="299"/>
        <v>92.511530875749898</v>
      </c>
      <c r="AI555" s="38">
        <f t="shared" si="307"/>
        <v>31.980989228320993</v>
      </c>
      <c r="AJ555" s="39">
        <f>(SUM($AH$549:AH555)/SUM($AH$537:AH543)-1)*100</f>
        <v>22.864615867389858</v>
      </c>
      <c r="AK555" s="40"/>
    </row>
    <row r="556" spans="1:37" ht="12.75" hidden="1" x14ac:dyDescent="0.2">
      <c r="A556" s="35">
        <v>2020</v>
      </c>
      <c r="B556" s="35">
        <v>8</v>
      </c>
      <c r="C556" s="33" t="s">
        <v>101</v>
      </c>
      <c r="D556" s="39">
        <v>97.677749221398685</v>
      </c>
      <c r="E556" s="38">
        <f t="shared" si="300"/>
        <v>30.806021790676937</v>
      </c>
      <c r="F556" s="39">
        <f>(SUM($D$549:D556)/SUM($D$537:D544)-1)*100</f>
        <v>26.75635008030326</v>
      </c>
      <c r="G556" s="40"/>
      <c r="H556" s="39">
        <v>97.590648741988034</v>
      </c>
      <c r="I556" s="37">
        <f t="shared" si="301"/>
        <v>31.022315003803101</v>
      </c>
      <c r="J556" s="39">
        <f>(SUM($H$549:H556)/SUM($H$537:H544)-1)*100</f>
        <v>26.763235313306577</v>
      </c>
      <c r="K556" s="40"/>
      <c r="L556" s="39">
        <v>208.90479457149704</v>
      </c>
      <c r="M556" s="40">
        <f t="shared" si="302"/>
        <v>43.706079006618012</v>
      </c>
      <c r="N556" s="39">
        <f>(SUM($L$549:L556)/SUM($L$537:L544)-1)*100</f>
        <v>-47.98302971459362</v>
      </c>
      <c r="O556" s="40"/>
      <c r="P556" s="39">
        <v>98.382957317964113</v>
      </c>
      <c r="Q556" s="38">
        <f t="shared" si="303"/>
        <v>14.400142134728995</v>
      </c>
      <c r="R556" s="39">
        <f>(SUM($P$549:P556)/SUM($P$537:P544)-1)*100</f>
        <v>12.984260802471237</v>
      </c>
      <c r="S556" s="40"/>
      <c r="T556" s="39">
        <v>95.255955121898069</v>
      </c>
      <c r="U556" s="40">
        <f t="shared" si="304"/>
        <v>20.530490144801703</v>
      </c>
      <c r="V556" s="39">
        <f>(SUM($T$549:T556)/SUM($T$537:T544)-1)*100</f>
        <v>18.769702288051391</v>
      </c>
      <c r="W556" s="40"/>
      <c r="X556" s="39">
        <v>102.13910967051937</v>
      </c>
      <c r="Y556" s="40">
        <f t="shared" si="305"/>
        <v>8.317779057584346</v>
      </c>
      <c r="Z556" s="39">
        <f>(SUM($X$549:X556)/SUM($X$537:X544)-1)*100</f>
        <v>7.1205797357018374</v>
      </c>
      <c r="AA556" s="40"/>
      <c r="AB556" s="39">
        <v>116.7966074585058</v>
      </c>
      <c r="AC556" s="40">
        <f t="shared" si="306"/>
        <v>-9.6336912649455257</v>
      </c>
      <c r="AD556" s="39">
        <f>(SUM($AB$549:AB556)/SUM($AB$537:AB544)-1)*100</f>
        <v>-2.1137970795620076</v>
      </c>
      <c r="AE556" s="40"/>
      <c r="AF556" s="41" t="s">
        <v>95</v>
      </c>
      <c r="AG556" s="39">
        <v>104.13</v>
      </c>
      <c r="AH556" s="39">
        <f t="shared" si="299"/>
        <v>93.803658140208086</v>
      </c>
      <c r="AI556" s="38">
        <f t="shared" si="307"/>
        <v>29.085055211850204</v>
      </c>
      <c r="AJ556" s="39">
        <f>(SUM($AH$549:AH556)/SUM($AH$537:AH544)-1)*100</f>
        <v>23.716938890872985</v>
      </c>
      <c r="AK556" s="40"/>
    </row>
    <row r="557" spans="1:37" ht="12.75" hidden="1" x14ac:dyDescent="0.2">
      <c r="A557" s="35">
        <v>2020</v>
      </c>
      <c r="B557" s="35">
        <v>9</v>
      </c>
      <c r="C557" s="33" t="s">
        <v>101</v>
      </c>
      <c r="D557" s="39">
        <v>98.370823724079628</v>
      </c>
      <c r="E557" s="38">
        <f t="shared" si="300"/>
        <v>25.000784402952746</v>
      </c>
      <c r="F557" s="39">
        <f>(SUM($D$549:D557)/SUM($D$537:D545)-1)*100</f>
        <v>26.533445972375567</v>
      </c>
      <c r="G557" s="40"/>
      <c r="H557" s="39">
        <v>98.210920089077348</v>
      </c>
      <c r="I557" s="37">
        <f t="shared" si="301"/>
        <v>24.876539087261037</v>
      </c>
      <c r="J557" s="39">
        <f>(SUM($H$549:H557)/SUM($H$537:H545)-1)*100</f>
        <v>26.523243433813338</v>
      </c>
      <c r="K557" s="40"/>
      <c r="L557" s="39">
        <v>216.68057954723906</v>
      </c>
      <c r="M557" s="40">
        <f t="shared" si="302"/>
        <v>79.117815856358135</v>
      </c>
      <c r="N557" s="39">
        <f>(SUM($L$549:L557)/SUM($L$537:L545)-1)*100</f>
        <v>-43.599867426711633</v>
      </c>
      <c r="O557" s="40"/>
      <c r="P557" s="39">
        <v>99.457018239639254</v>
      </c>
      <c r="Q557" s="38">
        <f t="shared" si="303"/>
        <v>15.518145834326887</v>
      </c>
      <c r="R557" s="39">
        <f>(SUM($P$549:P557)/SUM($P$537:P545)-1)*100</f>
        <v>13.280564348151746</v>
      </c>
      <c r="S557" s="40"/>
      <c r="T557" s="39">
        <v>96.165086216107738</v>
      </c>
      <c r="U557" s="40">
        <f t="shared" si="304"/>
        <v>22.776498729257</v>
      </c>
      <c r="V557" s="39">
        <f>(SUM($T$549:T557)/SUM($T$537:T545)-1)*100</f>
        <v>19.241027848721902</v>
      </c>
      <c r="W557" s="40"/>
      <c r="X557" s="39">
        <v>103.4378777083396</v>
      </c>
      <c r="Y557" s="40">
        <f t="shared" si="305"/>
        <v>8.2129191679272964</v>
      </c>
      <c r="Z557" s="39">
        <f>(SUM($X$549:X557)/SUM($X$537:X545)-1)*100</f>
        <v>7.2474782615610245</v>
      </c>
      <c r="AA557" s="40"/>
      <c r="AB557" s="39">
        <v>118.04174236862723</v>
      </c>
      <c r="AC557" s="40">
        <f t="shared" si="306"/>
        <v>-7.168014862406622</v>
      </c>
      <c r="AD557" s="39">
        <f>(SUM($AB$549:AB557)/SUM($AB$537:AB545)-1)*100</f>
        <v>-2.7024590348682209</v>
      </c>
      <c r="AE557" s="40"/>
      <c r="AF557" s="41" t="s">
        <v>95</v>
      </c>
      <c r="AG557" s="39">
        <v>104.72</v>
      </c>
      <c r="AH557" s="39">
        <f t="shared" si="299"/>
        <v>93.936997444690249</v>
      </c>
      <c r="AI557" s="38">
        <f t="shared" si="307"/>
        <v>23.043170896260207</v>
      </c>
      <c r="AJ557" s="39">
        <f>(SUM($AH$549:AH557)/SUM($AH$537:AH545)-1)*100</f>
        <v>23.632153508397337</v>
      </c>
      <c r="AK557" s="40"/>
    </row>
    <row r="558" spans="1:37" ht="12.75" hidden="1" x14ac:dyDescent="0.2">
      <c r="A558" s="35">
        <v>2020</v>
      </c>
      <c r="B558" s="35">
        <v>10</v>
      </c>
      <c r="C558" s="33" t="s">
        <v>101</v>
      </c>
      <c r="D558" s="39">
        <v>103.02301398095342</v>
      </c>
      <c r="E558" s="38">
        <f t="shared" si="300"/>
        <v>32.454031051654113</v>
      </c>
      <c r="F558" s="39">
        <f>(SUM($D$549:D558)/SUM($D$537:D546)-1)*100</f>
        <v>27.193589935124287</v>
      </c>
      <c r="G558" s="40"/>
      <c r="H558" s="39">
        <v>102.9243427511902</v>
      </c>
      <c r="I558" s="37">
        <f t="shared" si="301"/>
        <v>32.594615484033937</v>
      </c>
      <c r="J558" s="39">
        <f>(SUM($H$549:H558)/SUM($H$537:H546)-1)*100</f>
        <v>27.20046518391932</v>
      </c>
      <c r="K558" s="40"/>
      <c r="L558" s="39">
        <v>265.37841657643958</v>
      </c>
      <c r="M558" s="40">
        <f t="shared" si="302"/>
        <v>290.5561231936943</v>
      </c>
      <c r="N558" s="39">
        <f>(SUM($L$549:L558)/SUM($L$537:L546)-1)*100</f>
        <v>-37.250108172943584</v>
      </c>
      <c r="O558" s="40"/>
      <c r="P558" s="39">
        <v>101.57505264600329</v>
      </c>
      <c r="Q558" s="38">
        <f t="shared" si="303"/>
        <v>14.610619180021445</v>
      </c>
      <c r="R558" s="39">
        <f>(SUM($P$549:P558)/SUM($P$537:P546)-1)*100</f>
        <v>13.423464950234587</v>
      </c>
      <c r="S558" s="40"/>
      <c r="T558" s="39">
        <v>97.771873551855393</v>
      </c>
      <c r="U558" s="40">
        <f t="shared" si="304"/>
        <v>19.77169513066282</v>
      </c>
      <c r="V558" s="39">
        <f>(SUM($T$549:T558)/SUM($T$537:T546)-1)*100</f>
        <v>19.298981333081876</v>
      </c>
      <c r="W558" s="40"/>
      <c r="X558" s="39">
        <v>105.95869814043624</v>
      </c>
      <c r="Y558" s="40">
        <f t="shared" si="305"/>
        <v>9.643299639135833</v>
      </c>
      <c r="Z558" s="39">
        <f>(SUM($X$549:X558)/SUM($X$537:X546)-1)*100</f>
        <v>7.499291948997544</v>
      </c>
      <c r="AA558" s="40"/>
      <c r="AB558" s="39">
        <v>129.52848102563684</v>
      </c>
      <c r="AC558" s="40">
        <f t="shared" si="306"/>
        <v>-8.458836214392548</v>
      </c>
      <c r="AD558" s="39">
        <f>(SUM($AB$549:AB558)/SUM($AB$537:AB546)-1)*100</f>
        <v>-3.362917321797676</v>
      </c>
      <c r="AE558" s="40"/>
      <c r="AF558" s="41" t="s">
        <v>95</v>
      </c>
      <c r="AG558" s="39">
        <v>104.65</v>
      </c>
      <c r="AH558" s="39">
        <f t="shared" si="299"/>
        <v>98.445307196324336</v>
      </c>
      <c r="AI558" s="38">
        <f t="shared" si="307"/>
        <v>30.606129615099746</v>
      </c>
      <c r="AJ558" s="39">
        <f>(SUM($AH$549:AH558)/SUM($AH$537:AH546)-1)*100</f>
        <v>24.402851390532643</v>
      </c>
      <c r="AK558" s="40"/>
    </row>
    <row r="559" spans="1:37" ht="12.75" hidden="1" x14ac:dyDescent="0.2">
      <c r="A559" s="35">
        <v>2020</v>
      </c>
      <c r="B559" s="35">
        <v>11</v>
      </c>
      <c r="C559" s="33" t="s">
        <v>101</v>
      </c>
      <c r="D559" s="39">
        <v>96.857393837231029</v>
      </c>
      <c r="E559" s="38">
        <f t="shared" si="300"/>
        <v>17.568499587823609</v>
      </c>
      <c r="F559" s="39">
        <f>(SUM($D$549:D559)/SUM($D$537:D547)-1)*100</f>
        <v>26.17694041434433</v>
      </c>
      <c r="G559" s="40"/>
      <c r="H559" s="39">
        <v>96.710027164520369</v>
      </c>
      <c r="I559" s="37">
        <f t="shared" si="301"/>
        <v>17.541654680342319</v>
      </c>
      <c r="J559" s="39">
        <f>(SUM($H$549:H559)/SUM($H$537:H547)-1)*100</f>
        <v>26.179235004133481</v>
      </c>
      <c r="K559" s="40"/>
      <c r="L559" s="39">
        <v>128.45914158904381</v>
      </c>
      <c r="M559" s="40">
        <f t="shared" si="302"/>
        <v>-36.908763213015725</v>
      </c>
      <c r="N559" s="39">
        <f>(SUM($L$549:L559)/SUM($L$537:L547)-1)*100</f>
        <v>-37.231718891462926</v>
      </c>
      <c r="O559" s="40"/>
      <c r="P559" s="39">
        <v>104.4358496186821</v>
      </c>
      <c r="Q559" s="38">
        <f t="shared" si="303"/>
        <v>16.036789022524232</v>
      </c>
      <c r="R559" s="39">
        <f>(SUM($P$549:P559)/SUM($P$537:P547)-1)*100</f>
        <v>13.680549327572855</v>
      </c>
      <c r="S559" s="40"/>
      <c r="T559" s="39">
        <v>99.959689801754038</v>
      </c>
      <c r="U559" s="40">
        <f t="shared" si="304"/>
        <v>20.185108533745577</v>
      </c>
      <c r="V559" s="39">
        <f>(SUM($T$549:T559)/SUM($T$537:T547)-1)*100</f>
        <v>19.387706914111959</v>
      </c>
      <c r="W559" s="40"/>
      <c r="X559" s="39">
        <v>110.15630335284709</v>
      </c>
      <c r="Y559" s="40">
        <f t="shared" si="305"/>
        <v>13.523021890772043</v>
      </c>
      <c r="Z559" s="39">
        <f>(SUM($X$549:X559)/SUM($X$537:X547)-1)*100</f>
        <v>8.0743197685589241</v>
      </c>
      <c r="AA559" s="40"/>
      <c r="AB559" s="39">
        <v>120.4532684791391</v>
      </c>
      <c r="AC559" s="40">
        <f t="shared" si="306"/>
        <v>-27.23137301540109</v>
      </c>
      <c r="AD559" s="39">
        <f>(SUM($AB$549:AB559)/SUM($AB$537:AB547)-1)*100</f>
        <v>-6.1874604179860349</v>
      </c>
      <c r="AE559" s="40"/>
      <c r="AF559" s="41" t="s">
        <v>95</v>
      </c>
      <c r="AG559" s="39">
        <v>104.51</v>
      </c>
      <c r="AH559" s="39">
        <f t="shared" si="299"/>
        <v>92.677632606670201</v>
      </c>
      <c r="AI559" s="38">
        <f t="shared" si="307"/>
        <v>16.196060878636501</v>
      </c>
      <c r="AJ559" s="39">
        <f>(SUM($AH$549:AH559)/SUM($AH$537:AH547)-1)*100</f>
        <v>23.543639958752706</v>
      </c>
      <c r="AK559" s="40"/>
    </row>
    <row r="560" spans="1:37" ht="12.75" hidden="1" x14ac:dyDescent="0.2">
      <c r="A560" s="35">
        <v>2020</v>
      </c>
      <c r="B560" s="35">
        <v>12</v>
      </c>
      <c r="C560" s="33" t="s">
        <v>101</v>
      </c>
      <c r="D560" s="39">
        <v>103.42758122182802</v>
      </c>
      <c r="E560" s="38">
        <f t="shared" si="300"/>
        <v>21.971207720766131</v>
      </c>
      <c r="F560" s="39">
        <f>(SUM($D$549:D560)/SUM($D$537:D548)-1)*100</f>
        <v>25.764535306525961</v>
      </c>
      <c r="G560" s="39">
        <f t="shared" ref="G560:G568" si="308">(SUM(D549:D560)/SUM(D537:D548))*100-100</f>
        <v>25.764535306525957</v>
      </c>
      <c r="H560" s="39">
        <v>103.24430508896701</v>
      </c>
      <c r="I560" s="37">
        <f t="shared" si="301"/>
        <v>22.106022912904862</v>
      </c>
      <c r="J560" s="39">
        <f>(SUM($H$549:H560)/SUM($H$537:H548)-1)*100</f>
        <v>25.780035536523151</v>
      </c>
      <c r="K560" s="39">
        <f t="shared" ref="K560:K567" si="309">(SUM(H549:H560)/SUM(H537:H548))*100-100</f>
        <v>25.780035536523144</v>
      </c>
      <c r="L560" s="39">
        <v>128.45914158904381</v>
      </c>
      <c r="M560" s="40">
        <f t="shared" si="302"/>
        <v>-14.247881355932194</v>
      </c>
      <c r="N560" s="39">
        <f>(SUM($L$549:L560)/SUM($L$537:L548)-1)*100</f>
        <v>-36.355451870578662</v>
      </c>
      <c r="O560" s="39">
        <f t="shared" ref="O560:O567" si="310">(SUM(L549:L560)/SUM(L537:L548))*100-100</f>
        <v>-36.355451870578662</v>
      </c>
      <c r="P560" s="39">
        <v>104.64020187525952</v>
      </c>
      <c r="Q560" s="38">
        <f t="shared" si="303"/>
        <v>15.92537743038622</v>
      </c>
      <c r="R560" s="39">
        <f>(SUM($P$549:P560)/SUM($P$537:P548)-1)*100</f>
        <v>13.882138718999059</v>
      </c>
      <c r="S560" s="39">
        <f t="shared" ref="S560:S567" si="311">(SUM(P549:P560)/SUM(P537:P548))*100-100</f>
        <v>13.882138718999059</v>
      </c>
      <c r="T560" s="39">
        <v>100.35933746076194</v>
      </c>
      <c r="U560" s="40">
        <f t="shared" si="304"/>
        <v>19.858167930177544</v>
      </c>
      <c r="V560" s="39">
        <f>(SUM($T$549:T560)/SUM($T$537:T548)-1)*100</f>
        <v>19.430787655514958</v>
      </c>
      <c r="W560" s="39">
        <f t="shared" ref="W560:W567" si="312">(SUM(T549:T560)/SUM(T537:T548))*100-100</f>
        <v>19.430787655514962</v>
      </c>
      <c r="X560" s="39">
        <v>110.3961010787217</v>
      </c>
      <c r="Y560" s="40">
        <f t="shared" si="305"/>
        <v>12.7295413015664</v>
      </c>
      <c r="Z560" s="39">
        <f>(SUM($X$549:X560)/SUM($X$537:X548)-1)*100</f>
        <v>8.4833999121675774</v>
      </c>
      <c r="AA560" s="39">
        <f t="shared" ref="AA560:AA567" si="313">(SUM(X549:X560)/SUM(X537:X548))*100-100</f>
        <v>8.4833999121675845</v>
      </c>
      <c r="AB560" s="39">
        <v>111.38297741449954</v>
      </c>
      <c r="AC560" s="40">
        <f t="shared" si="306"/>
        <v>-17.028998790189547</v>
      </c>
      <c r="AD560" s="39">
        <f>(SUM($AB$549:AB560)/SUM($AB$537:AB548)-1)*100</f>
        <v>-7.1368263578782347</v>
      </c>
      <c r="AE560" s="39">
        <f t="shared" ref="AE560:AE567" si="314">(SUM(AB549:AB560)/SUM(AB537:AB548))*100-100</f>
        <v>-7.1368263578782347</v>
      </c>
      <c r="AF560" s="41" t="s">
        <v>95</v>
      </c>
      <c r="AG560" s="39">
        <v>104.7</v>
      </c>
      <c r="AH560" s="39">
        <f t="shared" si="299"/>
        <v>98.784700307381101</v>
      </c>
      <c r="AI560" s="38">
        <f t="shared" si="307"/>
        <v>20.561607325903381</v>
      </c>
      <c r="AJ560" s="39">
        <f>(SUM($AH$549:AH560)/SUM($AH$537:AH548)-1)*100</f>
        <v>23.254057949081862</v>
      </c>
      <c r="AK560" s="39">
        <f t="shared" ref="AK560:AK566" si="315">(SUM(AH549:AH560)/SUM(AH537:AH548))*100-100</f>
        <v>23.254057949081869</v>
      </c>
    </row>
    <row r="561" spans="1:37" ht="12.75" hidden="1" x14ac:dyDescent="0.2">
      <c r="A561" s="35" t="s">
        <v>81</v>
      </c>
      <c r="B561" s="35">
        <v>1</v>
      </c>
      <c r="C561" s="33" t="s">
        <v>101</v>
      </c>
      <c r="D561" s="39">
        <v>96.705378892065411</v>
      </c>
      <c r="E561" s="38">
        <f t="shared" si="300"/>
        <v>25.094399986360088</v>
      </c>
      <c r="F561" s="39">
        <f>(SUM($D$561:D561)/SUM($D$549:D549)-1)*100</f>
        <v>25.094399986360095</v>
      </c>
      <c r="G561" s="39">
        <f t="shared" si="308"/>
        <v>24.485737751780093</v>
      </c>
      <c r="H561" s="39">
        <v>96.638732548473882</v>
      </c>
      <c r="I561" s="37">
        <f t="shared" si="301"/>
        <v>24.863312690411249</v>
      </c>
      <c r="J561" s="39">
        <f>(SUM($H$561:H561)/SUM($H$549:H549)-1)*100</f>
        <v>24.863312690411242</v>
      </c>
      <c r="K561" s="39">
        <f t="shared" si="309"/>
        <v>24.419479608883705</v>
      </c>
      <c r="L561" s="39">
        <v>95.570744931441169</v>
      </c>
      <c r="M561" s="40">
        <f t="shared" si="302"/>
        <v>-29.833248379815046</v>
      </c>
      <c r="N561" s="39">
        <f>(SUM($L$561:L561)/SUM($L$549:L549)-1)*100</f>
        <v>-29.833248379815046</v>
      </c>
      <c r="O561" s="39">
        <f t="shared" si="310"/>
        <v>59.008358649082766</v>
      </c>
      <c r="P561" s="39">
        <v>98.915511683590097</v>
      </c>
      <c r="Q561" s="38">
        <f t="shared" si="303"/>
        <v>16.272618661434151</v>
      </c>
      <c r="R561" s="39">
        <f>(SUM($P$561:P561)/SUM($P$549:P549)-1)*100</f>
        <v>16.272618661434144</v>
      </c>
      <c r="S561" s="39">
        <f t="shared" si="311"/>
        <v>14.119319579429316</v>
      </c>
      <c r="T561" s="39">
        <v>99.010043591805527</v>
      </c>
      <c r="U561" s="40">
        <f t="shared" si="304"/>
        <v>23.799302780824007</v>
      </c>
      <c r="V561" s="39">
        <f>(SUM($T$561:T561)/SUM($T$549:T549)-1)*100</f>
        <v>23.799302780824007</v>
      </c>
      <c r="W561" s="39">
        <f t="shared" si="312"/>
        <v>20.095554739064752</v>
      </c>
      <c r="X561" s="39">
        <v>98.254746371512269</v>
      </c>
      <c r="Y561" s="40">
        <f t="shared" si="305"/>
        <v>8.5957626827544402</v>
      </c>
      <c r="Z561" s="39">
        <f>(SUM($X$561:X561)/SUM($X$549:X549)-1)*100</f>
        <v>8.5957626827544367</v>
      </c>
      <c r="AA561" s="39">
        <f t="shared" si="313"/>
        <v>8.3565494911673568</v>
      </c>
      <c r="AB561" s="39">
        <v>114.82309323337259</v>
      </c>
      <c r="AC561" s="40">
        <f t="shared" si="306"/>
        <v>-15.948555371424462</v>
      </c>
      <c r="AD561" s="39">
        <f>(SUM($AB$561:AB561)/SUM($AB$549:AB549)-1)*100</f>
        <v>-15.948555371424467</v>
      </c>
      <c r="AE561" s="39">
        <f t="shared" si="314"/>
        <v>-10.060877417888108</v>
      </c>
      <c r="AF561" s="41" t="s">
        <v>95</v>
      </c>
      <c r="AG561" s="39">
        <v>104.97</v>
      </c>
      <c r="AH561" s="39">
        <f t="shared" si="299"/>
        <v>92.126682758945805</v>
      </c>
      <c r="AI561" s="38">
        <f t="shared" si="307"/>
        <v>23.676258269833767</v>
      </c>
      <c r="AJ561" s="39">
        <f>(SUM($AH$561:AH561)/SUM($AH$549:AH549)-1)*100</f>
        <v>23.676258269833774</v>
      </c>
      <c r="AK561" s="39">
        <f t="shared" si="315"/>
        <v>22.167556402632044</v>
      </c>
    </row>
    <row r="562" spans="1:37" ht="12.75" hidden="1" x14ac:dyDescent="0.2">
      <c r="A562" s="35" t="s">
        <v>81</v>
      </c>
      <c r="B562" s="35">
        <v>2</v>
      </c>
      <c r="C562" s="33" t="s">
        <v>101</v>
      </c>
      <c r="D562" s="39">
        <v>96.634342970882102</v>
      </c>
      <c r="E562" s="38">
        <f t="shared" si="300"/>
        <v>21.697459082623709</v>
      </c>
      <c r="F562" s="39">
        <f>(SUM($D$561:D562)/SUM($D$549:D550)-1)*100</f>
        <v>23.373175042929507</v>
      </c>
      <c r="G562" s="39">
        <f t="shared" si="308"/>
        <v>23.670894724748862</v>
      </c>
      <c r="H562" s="39">
        <v>96.6251539466693</v>
      </c>
      <c r="I562" s="37">
        <f t="shared" si="301"/>
        <v>22.468667361815847</v>
      </c>
      <c r="J562" s="39">
        <f>(SUM($H$561:H562)/SUM($H$549:H550)-1)*100</f>
        <v>23.654481774272252</v>
      </c>
      <c r="K562" s="39">
        <f t="shared" si="309"/>
        <v>23.712636353451728</v>
      </c>
      <c r="L562" s="39">
        <v>240.32531345306674</v>
      </c>
      <c r="M562" s="40">
        <f t="shared" si="302"/>
        <v>78.378975265017658</v>
      </c>
      <c r="N562" s="39">
        <f>(SUM($L$561:L562)/SUM($L$549:L550)-1)*100</f>
        <v>23.977742797525337</v>
      </c>
      <c r="O562" s="39">
        <f t="shared" si="310"/>
        <v>59.874981201858759</v>
      </c>
      <c r="P562" s="39">
        <v>99.068910495428014</v>
      </c>
      <c r="Q562" s="38">
        <f t="shared" si="303"/>
        <v>12.996496874210692</v>
      </c>
      <c r="R562" s="39">
        <f>(SUM($P$561:P562)/SUM($P$549:P550)-1)*100</f>
        <v>14.609881933775215</v>
      </c>
      <c r="S562" s="39">
        <f t="shared" si="311"/>
        <v>14.111327221010669</v>
      </c>
      <c r="T562" s="39">
        <v>98.707585372286786</v>
      </c>
      <c r="U562" s="40">
        <f t="shared" si="304"/>
        <v>21.058436457479175</v>
      </c>
      <c r="V562" s="39">
        <f>(SUM($T$561:T562)/SUM($T$549:T550)-1)*100</f>
        <v>22.415625579992593</v>
      </c>
      <c r="W562" s="39">
        <f t="shared" si="312"/>
        <v>20.395427443013929</v>
      </c>
      <c r="X562" s="39">
        <v>98.562099664089615</v>
      </c>
      <c r="Y562" s="40">
        <f t="shared" si="305"/>
        <v>4.1545452816914832</v>
      </c>
      <c r="Z562" s="39">
        <f>(SUM($X$561:X562)/SUM($X$549:X550)-1)*100</f>
        <v>6.3253320797132861</v>
      </c>
      <c r="AA562" s="39">
        <f t="shared" si="313"/>
        <v>7.9588628059039479</v>
      </c>
      <c r="AB562" s="39">
        <v>129.50387361634591</v>
      </c>
      <c r="AC562" s="40">
        <f t="shared" si="306"/>
        <v>-5.0001805119318448</v>
      </c>
      <c r="AD562" s="39">
        <f>(SUM($AB$561:AB562)/SUM($AB$549:AB550)-1)*100</f>
        <v>-10.480191860360289</v>
      </c>
      <c r="AE562" s="39">
        <f t="shared" si="314"/>
        <v>-10.42494224868301</v>
      </c>
      <c r="AF562" s="41" t="s">
        <v>95</v>
      </c>
      <c r="AG562" s="39">
        <v>105.66</v>
      </c>
      <c r="AH562" s="39">
        <f t="shared" si="299"/>
        <v>91.457829803977006</v>
      </c>
      <c r="AI562" s="38">
        <f t="shared" si="307"/>
        <v>20.476568427431772</v>
      </c>
      <c r="AJ562" s="39">
        <f>(SUM($AH$561:AH562)/SUM($AH$549:AH550)-1)*100</f>
        <v>22.061274929437701</v>
      </c>
      <c r="AK562" s="39">
        <f t="shared" si="315"/>
        <v>21.571823914317648</v>
      </c>
    </row>
    <row r="563" spans="1:37" ht="12.75" hidden="1" x14ac:dyDescent="0.2">
      <c r="A563" s="35" t="s">
        <v>81</v>
      </c>
      <c r="B563" s="35">
        <v>3</v>
      </c>
      <c r="C563" s="33" t="s">
        <v>101</v>
      </c>
      <c r="D563" s="39">
        <v>103.53570156978051</v>
      </c>
      <c r="E563" s="38">
        <f t="shared" si="300"/>
        <v>22.565991953921753</v>
      </c>
      <c r="F563" s="39">
        <f>(SUM($D$561:D563)/SUM($D$549:D551)-1)*100</f>
        <v>23.090464265948963</v>
      </c>
      <c r="G563" s="39">
        <f t="shared" si="308"/>
        <v>23.392544368170292</v>
      </c>
      <c r="H563" s="39">
        <v>103.5297191699961</v>
      </c>
      <c r="I563" s="37">
        <f t="shared" si="301"/>
        <v>23.14905627116184</v>
      </c>
      <c r="J563" s="39">
        <f>(SUM($H$561:H563)/SUM($H$549:H551)-1)*100</f>
        <v>23.477705038981679</v>
      </c>
      <c r="K563" s="39">
        <f t="shared" si="309"/>
        <v>23.524763753278847</v>
      </c>
      <c r="L563" s="39">
        <v>119.54277590895191</v>
      </c>
      <c r="M563" s="40">
        <f t="shared" si="302"/>
        <v>134.31181959564543</v>
      </c>
      <c r="N563" s="39">
        <f>(SUM($L$561:L563)/SUM($L$549:L551)-1)*100</f>
        <v>41.462062166907977</v>
      </c>
      <c r="O563" s="39">
        <f t="shared" si="310"/>
        <v>69.789253116454205</v>
      </c>
      <c r="P563" s="39">
        <v>99.207837721243493</v>
      </c>
      <c r="Q563" s="38">
        <f t="shared" si="303"/>
        <v>10.433108181515081</v>
      </c>
      <c r="R563" s="39">
        <f>(SUM($P$561:P563)/SUM($P$549:P551)-1)*100</f>
        <v>13.180911210593127</v>
      </c>
      <c r="S563" s="39">
        <f t="shared" si="311"/>
        <v>13.931595419753037</v>
      </c>
      <c r="T563" s="39">
        <v>99.699034750786666</v>
      </c>
      <c r="U563" s="40">
        <f t="shared" si="304"/>
        <v>20.164051496137219</v>
      </c>
      <c r="V563" s="39">
        <f>(SUM($T$561:T563)/SUM($T$549:T551)-1)*100</f>
        <v>21.651517372117056</v>
      </c>
      <c r="W563" s="39">
        <f t="shared" si="312"/>
        <v>20.677047864863439</v>
      </c>
      <c r="X563" s="39">
        <v>97.454384657525566</v>
      </c>
      <c r="Y563" s="40">
        <f t="shared" si="305"/>
        <v>-0.85980101605282755</v>
      </c>
      <c r="Z563" s="39">
        <f>(SUM($X$561:X563)/SUM($X$549:X551)-1)*100</f>
        <v>3.8331787495043734</v>
      </c>
      <c r="AA563" s="39">
        <f t="shared" si="313"/>
        <v>7.1896362413034183</v>
      </c>
      <c r="AB563" s="39">
        <v>131.31990042201707</v>
      </c>
      <c r="AC563" s="40">
        <f t="shared" si="306"/>
        <v>6.1207445116130828</v>
      </c>
      <c r="AD563" s="39">
        <f>(SUM($AB$561:AB563)/SUM($AB$549:AB551)-1)*100</f>
        <v>-5.3014230592672629</v>
      </c>
      <c r="AE563" s="39">
        <f t="shared" si="314"/>
        <v>-10.432793088384599</v>
      </c>
      <c r="AF563" s="41" t="s">
        <v>95</v>
      </c>
      <c r="AG563" s="39">
        <v>106.15</v>
      </c>
      <c r="AH563" s="39">
        <f t="shared" si="299"/>
        <v>97.537165868846458</v>
      </c>
      <c r="AI563" s="38">
        <f t="shared" si="307"/>
        <v>21.388249968118629</v>
      </c>
      <c r="AJ563" s="39">
        <f>(SUM($AH$561:AH563)/SUM($AH$549:AH551)-1)*100</f>
        <v>21.826920275662975</v>
      </c>
      <c r="AK563" s="39">
        <f t="shared" si="315"/>
        <v>21.537946789269768</v>
      </c>
    </row>
    <row r="564" spans="1:37" ht="12.75" hidden="1" x14ac:dyDescent="0.2">
      <c r="A564" s="35" t="s">
        <v>81</v>
      </c>
      <c r="B564" s="35">
        <v>4</v>
      </c>
      <c r="C564" s="33" t="s">
        <v>101</v>
      </c>
      <c r="D564" s="39">
        <v>101.2485922254009</v>
      </c>
      <c r="E564" s="38">
        <f t="shared" si="300"/>
        <v>23.835716837480163</v>
      </c>
      <c r="F564" s="39">
        <f>(SUM($D$561:D564)/SUM($D$549:D552)-1)*100</f>
        <v>23.279140751037385</v>
      </c>
      <c r="G564" s="39">
        <f t="shared" si="308"/>
        <v>23.708666191319921</v>
      </c>
      <c r="H564" s="39">
        <v>101.25173515166701</v>
      </c>
      <c r="I564" s="37">
        <f t="shared" si="301"/>
        <v>24.287427585182115</v>
      </c>
      <c r="J564" s="39">
        <f>(SUM($H$561:H564)/SUM($H$549:H552)-1)*100</f>
        <v>23.682673871757377</v>
      </c>
      <c r="K564" s="39">
        <f t="shared" si="309"/>
        <v>23.894154702234687</v>
      </c>
      <c r="L564" s="39">
        <v>126.62429436900264</v>
      </c>
      <c r="M564" s="40">
        <f t="shared" si="302"/>
        <v>1648.9041095890407</v>
      </c>
      <c r="N564" s="39">
        <f>(SUM($L$561:L564)/SUM($L$549:L552)-1)*100</f>
        <v>76.816004338525488</v>
      </c>
      <c r="O564" s="39">
        <f t="shared" si="310"/>
        <v>93.300089195990608</v>
      </c>
      <c r="P564" s="39">
        <v>98.494758733700323</v>
      </c>
      <c r="Q564" s="38">
        <f t="shared" si="303"/>
        <v>11.676311959527183</v>
      </c>
      <c r="R564" s="39">
        <f>(SUM($P$561:P564)/SUM($P$549:P552)-1)*100</f>
        <v>12.802607817811996</v>
      </c>
      <c r="S564" s="39">
        <f t="shared" si="311"/>
        <v>14.175997196771021</v>
      </c>
      <c r="T564" s="39">
        <v>100.9402492792027</v>
      </c>
      <c r="U564" s="40">
        <f t="shared" si="304"/>
        <v>19.701063939101942</v>
      </c>
      <c r="V564" s="39">
        <f>(SUM($T$561:T564)/SUM($T$549:T552)-1)*100</f>
        <v>21.151301263514767</v>
      </c>
      <c r="W564" s="39">
        <f t="shared" si="312"/>
        <v>20.875472527601062</v>
      </c>
      <c r="X564" s="39">
        <v>94.109484455335974</v>
      </c>
      <c r="Y564" s="40">
        <f t="shared" si="305"/>
        <v>0.94357664323226231</v>
      </c>
      <c r="Z564" s="39">
        <f>(SUM($X$561:X564)/SUM($X$549:X552)-1)*100</f>
        <v>3.1179100899517698</v>
      </c>
      <c r="AA564" s="39">
        <f t="shared" si="313"/>
        <v>7.2612025602731194</v>
      </c>
      <c r="AB564" s="39">
        <v>127.6533964376674</v>
      </c>
      <c r="AC564" s="40">
        <f t="shared" si="306"/>
        <v>28.418655312407139</v>
      </c>
      <c r="AD564" s="39">
        <f>(SUM($AB$561:AB564)/SUM($AB$549:AB552)-1)*100</f>
        <v>1.4553715810672552</v>
      </c>
      <c r="AE564" s="39">
        <f t="shared" si="314"/>
        <v>-7.6525053601207134</v>
      </c>
      <c r="AF564" s="41" t="s">
        <v>95</v>
      </c>
      <c r="AG564" s="39">
        <v>106.75</v>
      </c>
      <c r="AH564" s="39">
        <f t="shared" si="299"/>
        <v>94.846456417237377</v>
      </c>
      <c r="AI564" s="38">
        <f t="shared" si="307"/>
        <v>22.153639184886728</v>
      </c>
      <c r="AJ564" s="39">
        <f>(SUM($AH$561:AH564)/SUM($AH$549:AH552)-1)*100</f>
        <v>21.909177553606863</v>
      </c>
      <c r="AK564" s="39">
        <f t="shared" si="315"/>
        <v>22.012166789525295</v>
      </c>
    </row>
    <row r="565" spans="1:37" ht="12.75" hidden="1" x14ac:dyDescent="0.2">
      <c r="A565" s="35" t="s">
        <v>81</v>
      </c>
      <c r="B565" s="35">
        <v>5</v>
      </c>
      <c r="C565" s="33" t="s">
        <v>101</v>
      </c>
      <c r="D565" s="39">
        <v>99.500752257930046</v>
      </c>
      <c r="E565" s="38">
        <f t="shared" si="300"/>
        <v>20.537147445098512</v>
      </c>
      <c r="F565" s="39">
        <f>(SUM($D$561:D565)/SUM($D$549:D553)-1)*100</f>
        <v>22.720942413752621</v>
      </c>
      <c r="G565" s="39">
        <f t="shared" si="308"/>
        <v>24.460705237726458</v>
      </c>
      <c r="H565" s="39">
        <v>99.622271046468626</v>
      </c>
      <c r="I565" s="37">
        <f t="shared" si="301"/>
        <v>21.233688459846817</v>
      </c>
      <c r="J565" s="39">
        <f>(SUM($H$561:H565)/SUM($H$549:H553)-1)*100</f>
        <v>23.184551341123072</v>
      </c>
      <c r="K565" s="39">
        <f t="shared" si="309"/>
        <v>24.7101528754865</v>
      </c>
      <c r="L565" s="39">
        <v>106.80794439255811</v>
      </c>
      <c r="M565" s="40">
        <f t="shared" si="302"/>
        <v>-83.124804122993353</v>
      </c>
      <c r="N565" s="39">
        <f>(SUM($L$561:L565)/SUM($L$549:L553)-1)*100</f>
        <v>-28.400715186487968</v>
      </c>
      <c r="O565" s="39">
        <f t="shared" si="310"/>
        <v>15.75249152597695</v>
      </c>
      <c r="P565" s="39">
        <v>97.751457689766099</v>
      </c>
      <c r="Q565" s="38">
        <f t="shared" si="303"/>
        <v>5.8045696059496379</v>
      </c>
      <c r="R565" s="39">
        <f>(SUM($P$561:P565)/SUM($P$549:P553)-1)*100</f>
        <v>11.34370028666476</v>
      </c>
      <c r="S565" s="39">
        <f t="shared" si="311"/>
        <v>13.65121061431212</v>
      </c>
      <c r="T565" s="39">
        <v>98.752784316434756</v>
      </c>
      <c r="U565" s="40">
        <f t="shared" si="304"/>
        <v>11.149023995824763</v>
      </c>
      <c r="V565" s="39">
        <f>(SUM($T$561:T565)/SUM($T$549:T553)-1)*100</f>
        <v>19.023538485649748</v>
      </c>
      <c r="W565" s="39">
        <f t="shared" si="312"/>
        <v>20.102804735706826</v>
      </c>
      <c r="X565" s="39">
        <v>96.032937019155597</v>
      </c>
      <c r="Y565" s="40">
        <f t="shared" si="305"/>
        <v>-0.8354137037574958</v>
      </c>
      <c r="Z565" s="39">
        <f>(SUM($X$561:X565)/SUM($X$549:X553)-1)*100</f>
        <v>2.3093266450402883</v>
      </c>
      <c r="AA565" s="39">
        <f t="shared" si="313"/>
        <v>6.8854443887246219</v>
      </c>
      <c r="AB565" s="39">
        <v>107.3719697000767</v>
      </c>
      <c r="AC565" s="40">
        <f t="shared" si="306"/>
        <v>0.1147209985315385</v>
      </c>
      <c r="AD565" s="39">
        <f>(SUM($AB$561:AB565)/SUM($AB$549:AB553)-1)*100</f>
        <v>1.2170550856098528</v>
      </c>
      <c r="AE565" s="39">
        <f t="shared" si="314"/>
        <v>-7.2065717960419846</v>
      </c>
      <c r="AF565" s="41" t="s">
        <v>95</v>
      </c>
      <c r="AG565" s="39">
        <v>107.41</v>
      </c>
      <c r="AH565" s="39">
        <f t="shared" si="299"/>
        <v>92.636395361633035</v>
      </c>
      <c r="AI565" s="38">
        <f t="shared" si="307"/>
        <v>17.697942687291061</v>
      </c>
      <c r="AJ565" s="39">
        <f>(SUM($AH$561:AH565)/SUM($AH$549:AH553)-1)*100</f>
        <v>21.052946212883093</v>
      </c>
      <c r="AK565" s="39">
        <f t="shared" si="315"/>
        <v>22.761391097538606</v>
      </c>
    </row>
    <row r="566" spans="1:37" ht="12.75" hidden="1" x14ac:dyDescent="0.2">
      <c r="A566" s="35" t="s">
        <v>81</v>
      </c>
      <c r="B566" s="35">
        <v>6</v>
      </c>
      <c r="C566" s="33" t="s">
        <v>101</v>
      </c>
      <c r="D566" s="39">
        <v>95.288385688366347</v>
      </c>
      <c r="E566" s="38">
        <f t="shared" si="300"/>
        <v>10.44013696023525</v>
      </c>
      <c r="F566" s="39">
        <f>(SUM($D$561:D566)/SUM($D$549:D554)-1)*100</f>
        <v>20.566302300635698</v>
      </c>
      <c r="G566" s="39">
        <f t="shared" si="308"/>
        <v>23.556852701054893</v>
      </c>
      <c r="H566" s="39">
        <v>95.261930213965769</v>
      </c>
      <c r="I566" s="37">
        <f t="shared" si="301"/>
        <v>10.622153296430696</v>
      </c>
      <c r="J566" s="39">
        <f>(SUM($H$561:H566)/SUM($H$549:H554)-1)*100</f>
        <v>20.977305848398032</v>
      </c>
      <c r="K566" s="39">
        <f t="shared" si="309"/>
        <v>23.807035817126462</v>
      </c>
      <c r="L566" s="39">
        <v>70.517641808068362</v>
      </c>
      <c r="M566" s="40">
        <f t="shared" si="302"/>
        <v>-78.850615741567026</v>
      </c>
      <c r="N566" s="39">
        <f>(SUM($L$561:L566)/SUM($L$549:L554)-1)*100</f>
        <v>-41.384680947346133</v>
      </c>
      <c r="O566" s="39">
        <f t="shared" si="310"/>
        <v>-7.2213236074767622</v>
      </c>
      <c r="P566" s="39">
        <v>99.028659293374886</v>
      </c>
      <c r="Q566" s="38">
        <f t="shared" si="303"/>
        <v>4.4201365403300912</v>
      </c>
      <c r="R566" s="39">
        <f>(SUM($P$561:P566)/SUM($P$549:P554)-1)*100</f>
        <v>10.123247222962117</v>
      </c>
      <c r="S566" s="39">
        <f t="shared" si="311"/>
        <v>12.800672109032703</v>
      </c>
      <c r="T566" s="39">
        <v>100.32619937476746</v>
      </c>
      <c r="U566" s="40">
        <f t="shared" si="304"/>
        <v>9.3839407112353825</v>
      </c>
      <c r="V566" s="39">
        <f>(SUM($T$561:T566)/SUM($T$549:T554)-1)*100</f>
        <v>17.287812045841889</v>
      </c>
      <c r="W566" s="39">
        <f t="shared" si="312"/>
        <v>19.015121545101877</v>
      </c>
      <c r="X566" s="39">
        <v>97.53764321309869</v>
      </c>
      <c r="Y566" s="40">
        <f t="shared" si="305"/>
        <v>-1.2100749007205138</v>
      </c>
      <c r="Z566" s="39">
        <f>(SUM($X$561:X566)/SUM($X$549:X554)-1)*100</f>
        <v>1.7020709740327211</v>
      </c>
      <c r="AA566" s="39">
        <f t="shared" si="313"/>
        <v>6.2100874129936443</v>
      </c>
      <c r="AB566" s="39">
        <v>89.354424617252263</v>
      </c>
      <c r="AC566" s="40">
        <f t="shared" si="306"/>
        <v>-17.76056529419759</v>
      </c>
      <c r="AD566" s="39">
        <f>(SUM($AB$561:AB566)/SUM($AB$549:AB554)-1)*100</f>
        <v>-1.6790167832554825</v>
      </c>
      <c r="AE566" s="39">
        <f t="shared" si="314"/>
        <v>-7.7561061889983876</v>
      </c>
      <c r="AF566" s="41" t="s">
        <v>95</v>
      </c>
      <c r="AG566" s="39">
        <v>107.45</v>
      </c>
      <c r="AH566" s="39">
        <f t="shared" si="299"/>
        <v>88.681606038498231</v>
      </c>
      <c r="AI566" s="38">
        <f t="shared" si="307"/>
        <v>7.2230347854047636</v>
      </c>
      <c r="AJ566" s="39">
        <f>(SUM($AH$561:AH566)/SUM($AH$549:AH554)-1)*100</f>
        <v>18.618286550102425</v>
      </c>
      <c r="AK566" s="39">
        <f t="shared" si="315"/>
        <v>21.755125788963653</v>
      </c>
    </row>
    <row r="567" spans="1:37" ht="12.75" hidden="1" x14ac:dyDescent="0.2">
      <c r="A567" s="35" t="s">
        <v>81</v>
      </c>
      <c r="B567" s="35">
        <v>7</v>
      </c>
      <c r="C567" s="33" t="s">
        <v>101</v>
      </c>
      <c r="D567" s="39">
        <v>98.297509068569099</v>
      </c>
      <c r="E567" s="38">
        <f t="shared" si="300"/>
        <v>1.9323982219598008</v>
      </c>
      <c r="F567" s="39">
        <f>(SUM($D$561:D567)/SUM($D$549:D555)-1)*100</f>
        <v>17.511356315126992</v>
      </c>
      <c r="G567" s="39">
        <f t="shared" si="308"/>
        <v>20.681314140142803</v>
      </c>
      <c r="H567" s="39">
        <v>98.330712615744744</v>
      </c>
      <c r="I567" s="37">
        <f t="shared" si="301"/>
        <v>2.0573452574558502</v>
      </c>
      <c r="J567" s="39">
        <f>(SUM($H$561:H567)/SUM($H$549:H555)-1)*100</f>
        <v>17.869004091421871</v>
      </c>
      <c r="K567" s="39">
        <f t="shared" si="309"/>
        <v>20.92291635561223</v>
      </c>
      <c r="L567" s="39">
        <v>117.56907538577251</v>
      </c>
      <c r="M567" s="40">
        <f t="shared" si="302"/>
        <v>-54.307520333037807</v>
      </c>
      <c r="N567" s="39">
        <f>(SUM($L$561:L567)/SUM($L$549:L555)-1)*100</f>
        <v>-43.525975297847999</v>
      </c>
      <c r="O567" s="39">
        <f t="shared" si="310"/>
        <v>-18.554017165482136</v>
      </c>
      <c r="P567" s="39">
        <v>100.29906261703825</v>
      </c>
      <c r="Q567" s="38">
        <f t="shared" si="303"/>
        <v>2.1337480517237566</v>
      </c>
      <c r="R567" s="39">
        <f>(SUM($P$561:P567)/SUM($P$549:P555)-1)*100</f>
        <v>8.8900047090856749</v>
      </c>
      <c r="S567" s="39">
        <f t="shared" si="311"/>
        <v>11.517007690277396</v>
      </c>
      <c r="T567" s="39">
        <v>99.61659937078619</v>
      </c>
      <c r="U567" s="40">
        <f t="shared" si="304"/>
        <v>6.9155373689363273</v>
      </c>
      <c r="V567" s="39">
        <f>(SUM($T$561:T567)/SUM($T$549:T555)-1)*100</f>
        <v>15.683929928642538</v>
      </c>
      <c r="W567" s="39">
        <f t="shared" si="312"/>
        <v>17.663355318289959</v>
      </c>
      <c r="X567" s="39">
        <v>101.86414379248718</v>
      </c>
      <c r="Y567" s="40">
        <f t="shared" si="305"/>
        <v>-2.6696320562152636</v>
      </c>
      <c r="Z567" s="39">
        <f>(SUM($X$561:X567)/SUM($X$549:X555)-1)*100</f>
        <v>1.0261150521926554</v>
      </c>
      <c r="AA567" s="39">
        <f t="shared" si="313"/>
        <v>4.9679457986819102</v>
      </c>
      <c r="AB567" s="39">
        <v>81.893458120240012</v>
      </c>
      <c r="AC567" s="40">
        <f t="shared" si="306"/>
        <v>-29.055638456619064</v>
      </c>
      <c r="AD567" s="39">
        <f>(SUM($AB$561:AB567)/SUM($AB$549:AB555)-1)*100</f>
        <v>-5.498355370770236</v>
      </c>
      <c r="AE567" s="39">
        <f t="shared" si="314"/>
        <v>-9.6365091453576213</v>
      </c>
      <c r="AF567" s="41" t="s">
        <v>95</v>
      </c>
      <c r="AG567" s="39">
        <v>107.79</v>
      </c>
      <c r="AH567" s="39">
        <f t="shared" si="299"/>
        <v>91.19353285886362</v>
      </c>
      <c r="AI567" s="38">
        <f t="shared" si="307"/>
        <v>-1.4246851223945924</v>
      </c>
      <c r="AJ567" s="39">
        <f>(SUM($AH$561:AH567)/SUM($AH$549:AH555)-1)*100</f>
        <v>15.320901649527464</v>
      </c>
      <c r="AK567" s="39">
        <f t="shared" ref="AK567:AK579" si="316">(SUM(AH556:AH567)/SUM(AH544:AH555))*100-100</f>
        <v>18.738315922966692</v>
      </c>
    </row>
    <row r="568" spans="1:37" ht="12.75" hidden="1" x14ac:dyDescent="0.2">
      <c r="A568" s="35" t="s">
        <v>81</v>
      </c>
      <c r="B568" s="35">
        <v>8</v>
      </c>
      <c r="C568" s="33" t="s">
        <v>101</v>
      </c>
      <c r="D568" s="39">
        <v>99.169883992763758</v>
      </c>
      <c r="E568" s="38">
        <f t="shared" si="300"/>
        <v>1.527609699505831</v>
      </c>
      <c r="F568" s="39">
        <f>(SUM($D$561:D568)/SUM($D$549:D556)-1)*100</f>
        <v>15.2350917422996</v>
      </c>
      <c r="G568" s="39">
        <f t="shared" si="308"/>
        <v>18.079203408215278</v>
      </c>
      <c r="H568" s="39">
        <v>99.409728003574273</v>
      </c>
      <c r="I568" s="37">
        <f t="shared" si="301"/>
        <v>1.8639893115123698</v>
      </c>
      <c r="J568" s="39">
        <f>(SUM($H$561:H568)/SUM($H$549:H556)-1)*100</f>
        <v>15.585651609643559</v>
      </c>
      <c r="K568" s="39">
        <f t="shared" ref="K568:K579" si="317">(SUM(H557:H568)/SUM(H545:H556))*100-100</f>
        <v>18.329258578351244</v>
      </c>
      <c r="L568" s="39">
        <v>97.673380664677538</v>
      </c>
      <c r="M568" s="40">
        <f t="shared" si="302"/>
        <v>-53.245026824289035</v>
      </c>
      <c r="N568" s="39">
        <f>(SUM($L$561:L568)/SUM($L$549:L556)-1)*100</f>
        <v>-44.67843683050026</v>
      </c>
      <c r="O568" s="39">
        <f t="shared" ref="O568:O579" si="318">(SUM(L557:L568)/SUM(L545:L556))*100-100</f>
        <v>-25.627461971566916</v>
      </c>
      <c r="P568" s="39">
        <v>100.56608020657795</v>
      </c>
      <c r="Q568" s="38">
        <f t="shared" si="303"/>
        <v>2.2190051489895808</v>
      </c>
      <c r="R568" s="39">
        <f>(SUM($P$561:P568)/SUM($P$549:P556)-1)*100</f>
        <v>7.9965642826689276</v>
      </c>
      <c r="S568" s="39">
        <f t="shared" ref="S568:S579" si="319">(SUM(P557:P568)/SUM(P545:P556))*100-100</f>
        <v>10.449889047577201</v>
      </c>
      <c r="T568" s="39">
        <v>99.10418854282878</v>
      </c>
      <c r="U568" s="40">
        <f t="shared" si="304"/>
        <v>4.0398874968039138</v>
      </c>
      <c r="V568" s="39">
        <f>(SUM($T$561:T568)/SUM($T$549:T556)-1)*100</f>
        <v>14.094425308061997</v>
      </c>
      <c r="W568" s="39">
        <f t="shared" ref="W568:W579" si="320">(SUM(T557:T568)/SUM(T545:T556))*100-100</f>
        <v>16.175740223658437</v>
      </c>
      <c r="X568" s="39">
        <v>103.14066592940769</v>
      </c>
      <c r="Y568" s="40">
        <f t="shared" si="305"/>
        <v>0.98058056519107595</v>
      </c>
      <c r="Z568" s="39">
        <f>(SUM($X$561:X568)/SUM($X$549:X556)-1)*100</f>
        <v>1.0201448368816202</v>
      </c>
      <c r="AA568" s="39">
        <f t="shared" ref="AA568:AA579" si="321">(SUM(X557:X568)/SUM(X545:X556))*100-100</f>
        <v>4.3478626768677486</v>
      </c>
      <c r="AB568" s="39">
        <v>84.546136841803076</v>
      </c>
      <c r="AC568" s="40">
        <f t="shared" si="306"/>
        <v>-27.612506320579826</v>
      </c>
      <c r="AD568" s="39">
        <f>(SUM($AB$561:AB568)/SUM($AB$549:AB556)-1)*100</f>
        <v>-8.2338224179719255</v>
      </c>
      <c r="AE568" s="39">
        <f t="shared" ref="AE568:AE579" si="322">(SUM(AB557:AB568)/SUM(AB545:AB556))*100-100</f>
        <v>-11.024746709006564</v>
      </c>
      <c r="AF568" s="41" t="s">
        <v>95</v>
      </c>
      <c r="AG568" s="39">
        <v>108.21</v>
      </c>
      <c r="AH568" s="39">
        <f t="shared" si="299"/>
        <v>91.645766558325263</v>
      </c>
      <c r="AI568" s="38">
        <f t="shared" si="307"/>
        <v>-2.3004343590283298</v>
      </c>
      <c r="AJ568" s="39">
        <f>(SUM($AH$561:AH568)/SUM($AH$549:AH556)-1)*100</f>
        <v>12.801666007868672</v>
      </c>
      <c r="AK568" s="39">
        <f t="shared" si="316"/>
        <v>15.927323588895661</v>
      </c>
    </row>
    <row r="569" spans="1:37" ht="12.75" hidden="1" x14ac:dyDescent="0.2">
      <c r="A569" s="35" t="s">
        <v>81</v>
      </c>
      <c r="B569" s="35">
        <v>9</v>
      </c>
      <c r="C569" s="33" t="s">
        <v>101</v>
      </c>
      <c r="D569" s="39">
        <v>101.23037589252652</v>
      </c>
      <c r="E569" s="38">
        <f t="shared" si="300"/>
        <v>2.9069108707147251</v>
      </c>
      <c r="F569" s="39">
        <f>(SUM($D$561:D569)/SUM($D$549:D557)-1)*100</f>
        <v>13.688743194350295</v>
      </c>
      <c r="G569" s="39">
        <f t="shared" ref="G569:G579" si="323">(SUM(D558:D569)/SUM(D546:D557))*100-100</f>
        <v>16.099821875224222</v>
      </c>
      <c r="H569" s="39">
        <v>101.23599052774594</v>
      </c>
      <c r="I569" s="37">
        <f t="shared" si="301"/>
        <v>3.0801772714529534</v>
      </c>
      <c r="J569" s="39">
        <f>(SUM($H$561:H569)/SUM($H$549:H557)-1)*100</f>
        <v>14.015631291195918</v>
      </c>
      <c r="K569" s="39">
        <f t="shared" si="317"/>
        <v>16.369087816516299</v>
      </c>
      <c r="L569" s="39">
        <v>93.815242456050456</v>
      </c>
      <c r="M569" s="40">
        <f t="shared" si="302"/>
        <v>-56.70343754291207</v>
      </c>
      <c r="N569" s="39">
        <f>(SUM($L$561:L569)/SUM($L$549:L557)-1)*100</f>
        <v>-45.995428057069077</v>
      </c>
      <c r="O569" s="39">
        <f t="shared" si="318"/>
        <v>-33.713436569813197</v>
      </c>
      <c r="P569" s="39">
        <v>99.823586879072906</v>
      </c>
      <c r="Q569" s="38">
        <f t="shared" si="303"/>
        <v>0.36856990680176693</v>
      </c>
      <c r="R569" s="39">
        <f>(SUM($P$561:P569)/SUM($P$549:P557)-1)*100</f>
        <v>7.0869545217206564</v>
      </c>
      <c r="S569" s="39">
        <f t="shared" si="319"/>
        <v>9.1451802669134423</v>
      </c>
      <c r="T569" s="39">
        <v>100.02889336649874</v>
      </c>
      <c r="U569" s="40">
        <f t="shared" si="304"/>
        <v>4.0178897585637685</v>
      </c>
      <c r="V569" s="39">
        <f>(SUM($T$561:T569)/SUM($T$549:T557)-1)*100</f>
        <v>12.873962672200957</v>
      </c>
      <c r="W569" s="39">
        <f t="shared" si="320"/>
        <v>14.558321683725723</v>
      </c>
      <c r="X569" s="39">
        <v>100.09019676853752</v>
      </c>
      <c r="Y569" s="40">
        <f t="shared" si="305"/>
        <v>-3.2364168851582775</v>
      </c>
      <c r="Z569" s="39">
        <f>(SUM($X$561:X569)/SUM($X$549:X557)-1)*100</f>
        <v>0.52120299687090643</v>
      </c>
      <c r="AA569" s="39">
        <f t="shared" si="321"/>
        <v>3.3649815821375171</v>
      </c>
      <c r="AB569" s="39">
        <v>83.173043403368766</v>
      </c>
      <c r="AC569" s="40">
        <f t="shared" si="306"/>
        <v>-29.539295392953932</v>
      </c>
      <c r="AD569" s="39">
        <f>(SUM($AB$561:AB569)/SUM($AB$549:AB557)-1)*100</f>
        <v>-10.601371386212033</v>
      </c>
      <c r="AE569" s="39">
        <f t="shared" si="322"/>
        <v>-12.804498824884945</v>
      </c>
      <c r="AF569" s="41" t="s">
        <v>95</v>
      </c>
      <c r="AG569" s="39">
        <v>108.52</v>
      </c>
      <c r="AH569" s="39">
        <f t="shared" si="299"/>
        <v>93.282690649213535</v>
      </c>
      <c r="AI569" s="38">
        <f t="shared" si="307"/>
        <v>-0.69653790654950853</v>
      </c>
      <c r="AJ569" s="39">
        <f>(SUM($AH$561:AH569)/SUM($AH$549:AH557)-1)*100</f>
        <v>11.11117575297329</v>
      </c>
      <c r="AK569" s="39">
        <f t="shared" si="316"/>
        <v>13.795048071485525</v>
      </c>
    </row>
    <row r="570" spans="1:37" ht="12.75" hidden="1" x14ac:dyDescent="0.2">
      <c r="A570" s="35" t="s">
        <v>81</v>
      </c>
      <c r="B570" s="35">
        <v>10</v>
      </c>
      <c r="C570" s="33" t="s">
        <v>101</v>
      </c>
      <c r="D570" s="39">
        <v>99.425599560535815</v>
      </c>
      <c r="E570" s="38">
        <f t="shared" si="300"/>
        <v>-3.4918551510079965</v>
      </c>
      <c r="F570" s="39">
        <f>(SUM($D$561:D570)/SUM($D$549:D558)-1)*100</f>
        <v>11.693883896717372</v>
      </c>
      <c r="G570" s="39">
        <f t="shared" si="323"/>
        <v>12.979335153778052</v>
      </c>
      <c r="H570" s="39">
        <v>99.443282690909868</v>
      </c>
      <c r="I570" s="37">
        <f t="shared" si="301"/>
        <v>-3.3821542768511534</v>
      </c>
      <c r="J570" s="39">
        <f>(SUM($H$561:H570)/SUM($H$549:H558)-1)*100</f>
        <v>11.992727570660433</v>
      </c>
      <c r="K570" s="39">
        <f t="shared" si="317"/>
        <v>13.239527663126054</v>
      </c>
      <c r="L570" s="39">
        <v>38.343347852319596</v>
      </c>
      <c r="M570" s="40">
        <f t="shared" si="302"/>
        <v>-85.551444481817839</v>
      </c>
      <c r="N570" s="39">
        <f>(SUM($L$561:L570)/SUM($L$549:L558)-1)*100</f>
        <v>-50.673759927626726</v>
      </c>
      <c r="O570" s="39">
        <f t="shared" si="318"/>
        <v>-47.493686375809993</v>
      </c>
      <c r="P570" s="39">
        <v>100.68467990225957</v>
      </c>
      <c r="Q570" s="38">
        <f t="shared" si="303"/>
        <v>-0.87656636206403959</v>
      </c>
      <c r="R570" s="39">
        <f>(SUM($P$561:P570)/SUM($P$549:P558)-1)*100</f>
        <v>6.2224015953658451</v>
      </c>
      <c r="S570" s="39">
        <f t="shared" si="319"/>
        <v>7.7988640668241516</v>
      </c>
      <c r="T570" s="39">
        <v>100.34376373130165</v>
      </c>
      <c r="U570" s="40">
        <f t="shared" si="304"/>
        <v>2.630501069494386</v>
      </c>
      <c r="V570" s="39">
        <f>(SUM($T$561:T570)/SUM($T$549:T558)-1)*100</f>
        <v>11.750854868697358</v>
      </c>
      <c r="W570" s="39">
        <f t="shared" si="320"/>
        <v>13.054718060926547</v>
      </c>
      <c r="X570" s="39">
        <v>101.66180423798043</v>
      </c>
      <c r="Y570" s="40">
        <f t="shared" si="305"/>
        <v>-4.0552535826372349</v>
      </c>
      <c r="Z570" s="39">
        <f>(SUM($X$561:X570)/SUM($X$549:X558)-1)*100</f>
        <v>3.0599390593866183E-2</v>
      </c>
      <c r="AA570" s="39">
        <f t="shared" si="321"/>
        <v>2.1878588698953934</v>
      </c>
      <c r="AB570" s="39">
        <v>85.614098405029765</v>
      </c>
      <c r="AC570" s="40">
        <f t="shared" si="306"/>
        <v>-33.90326380181618</v>
      </c>
      <c r="AD570" s="39">
        <f>(SUM($AB$561:AB570)/SUM($AB$549:AB558)-1)*100</f>
        <v>-13.133932664076109</v>
      </c>
      <c r="AE570" s="39">
        <f t="shared" si="322"/>
        <v>-15.048998581185884</v>
      </c>
      <c r="AF570" s="41" t="s">
        <v>95</v>
      </c>
      <c r="AG570" s="39">
        <v>108.53</v>
      </c>
      <c r="AH570" s="39">
        <f t="shared" si="299"/>
        <v>91.61116701422263</v>
      </c>
      <c r="AI570" s="38">
        <f t="shared" si="307"/>
        <v>-6.9420680139407125</v>
      </c>
      <c r="AJ570" s="39">
        <f>(SUM($AH$561:AH570)/SUM($AH$549:AH558)-1)*100</f>
        <v>9.0166187613695001</v>
      </c>
      <c r="AK570" s="39">
        <f t="shared" si="316"/>
        <v>10.51986531689144</v>
      </c>
    </row>
    <row r="571" spans="1:37" ht="12.75" hidden="1" x14ac:dyDescent="0.2">
      <c r="A571" s="35" t="s">
        <v>81</v>
      </c>
      <c r="B571" s="35">
        <v>11</v>
      </c>
      <c r="C571" s="33" t="s">
        <v>101</v>
      </c>
      <c r="D571" s="39">
        <v>102.91999436509064</v>
      </c>
      <c r="E571" s="38">
        <f t="shared" si="300"/>
        <v>6.2593058595483484</v>
      </c>
      <c r="F571" s="39">
        <f>(SUM($D$561:D571)/SUM($D$549:D559)-1)*100</f>
        <v>11.159020031649437</v>
      </c>
      <c r="G571" s="39">
        <f t="shared" si="323"/>
        <v>12.016733119155873</v>
      </c>
      <c r="H571" s="39">
        <v>102.87343287139798</v>
      </c>
      <c r="I571" s="37">
        <f t="shared" si="301"/>
        <v>6.3730782500894207</v>
      </c>
      <c r="J571" s="39">
        <f>(SUM($H$561:H571)/SUM($H$549:H559)-1)*100</f>
        <v>11.43923331172909</v>
      </c>
      <c r="K571" s="39">
        <f t="shared" si="317"/>
        <v>12.284941849389924</v>
      </c>
      <c r="L571" s="39">
        <v>64.07088130522105</v>
      </c>
      <c r="M571" s="40">
        <f t="shared" si="302"/>
        <v>-50.123533045089559</v>
      </c>
      <c r="N571" s="39">
        <f>(SUM($L$561:L571)/SUM($L$549:L559)-1)*100</f>
        <v>-50.643965031479368</v>
      </c>
      <c r="O571" s="39">
        <f t="shared" si="318"/>
        <v>-48.482160608053334</v>
      </c>
      <c r="P571" s="39">
        <v>103.26977633378522</v>
      </c>
      <c r="Q571" s="38">
        <f t="shared" si="303"/>
        <v>-1.1165450265923766</v>
      </c>
      <c r="R571" s="39">
        <f>(SUM($P$561:P571)/SUM($P$549:P559)-1)*100</f>
        <v>5.4854725316713315</v>
      </c>
      <c r="S571" s="39">
        <f t="shared" si="319"/>
        <v>6.3191803856802409</v>
      </c>
      <c r="T571" s="39">
        <v>101.76214406929256</v>
      </c>
      <c r="U571" s="40">
        <f t="shared" si="304"/>
        <v>1.80318113342814</v>
      </c>
      <c r="V571" s="39">
        <f>(SUM($T$561:T571)/SUM($T$549:T559)-1)*100</f>
        <v>10.748167910494043</v>
      </c>
      <c r="W571" s="39">
        <f t="shared" si="320"/>
        <v>11.457459779408751</v>
      </c>
      <c r="X571" s="39">
        <v>105.95804384923331</v>
      </c>
      <c r="Y571" s="40">
        <f t="shared" si="305"/>
        <v>-3.8111840864577147</v>
      </c>
      <c r="Z571" s="39">
        <f>(SUM($X$561:X571)/SUM($X$549:X559)-1)*100</f>
        <v>-0.3546284620273954</v>
      </c>
      <c r="AA571" s="39">
        <f t="shared" si="321"/>
        <v>0.71628002483208775</v>
      </c>
      <c r="AB571" s="39">
        <v>85.751899897059019</v>
      </c>
      <c r="AC571" s="40">
        <f t="shared" si="306"/>
        <v>-28.808988764044955</v>
      </c>
      <c r="AD571" s="39">
        <f>(SUM($AB$561:AB571)/SUM($AB$549:AB559)-1)*100</f>
        <v>-14.572785166182879</v>
      </c>
      <c r="AE571" s="39">
        <f t="shared" si="322"/>
        <v>-14.800738999220854</v>
      </c>
      <c r="AF571" s="41" t="s">
        <v>95</v>
      </c>
      <c r="AG571" s="39">
        <v>109.04</v>
      </c>
      <c r="AH571" s="39">
        <f t="shared" si="299"/>
        <v>94.387375609951064</v>
      </c>
      <c r="AI571" s="38">
        <f t="shared" si="307"/>
        <v>1.844828094106731</v>
      </c>
      <c r="AJ571" s="39">
        <f>(SUM($AH$561:AH571)/SUM($AH$549:AH559)-1)*100</f>
        <v>8.3104226588345718</v>
      </c>
      <c r="AK571" s="39">
        <f t="shared" si="316"/>
        <v>9.2915586955890888</v>
      </c>
    </row>
    <row r="572" spans="1:37" ht="12.75" hidden="1" x14ac:dyDescent="0.2">
      <c r="A572" s="35" t="s">
        <v>81</v>
      </c>
      <c r="B572" s="35">
        <v>12</v>
      </c>
      <c r="C572" s="33" t="s">
        <v>101</v>
      </c>
      <c r="D572" s="39">
        <v>106.04348351608894</v>
      </c>
      <c r="E572" s="38">
        <f t="shared" si="300"/>
        <v>2.5292115153021228</v>
      </c>
      <c r="F572" s="39">
        <f>(SUM($D$561:D572)/SUM($D$549:D560)-1)*100</f>
        <v>10.338323378917714</v>
      </c>
      <c r="G572" s="39">
        <f t="shared" si="323"/>
        <v>10.338323378917707</v>
      </c>
      <c r="H572" s="39">
        <v>105.77731121338658</v>
      </c>
      <c r="I572" s="37">
        <f t="shared" si="301"/>
        <v>2.4534100183413017</v>
      </c>
      <c r="J572" s="39">
        <f>(SUM($H$561:H572)/SUM($H$549:H560)-1)*100</f>
        <v>10.584292250129712</v>
      </c>
      <c r="K572" s="39">
        <f t="shared" si="317"/>
        <v>10.584292250129707</v>
      </c>
      <c r="L572" s="39">
        <v>29.139357472869882</v>
      </c>
      <c r="M572" s="40">
        <f t="shared" si="302"/>
        <v>-77.316244595429282</v>
      </c>
      <c r="N572" s="39">
        <f>(SUM($L$561:L572)/SUM($L$549:L560)-1)*100</f>
        <v>-52.014082204361166</v>
      </c>
      <c r="O572" s="39">
        <f t="shared" si="318"/>
        <v>-52.014082204361166</v>
      </c>
      <c r="P572" s="39">
        <v>102.88967844416315</v>
      </c>
      <c r="Q572" s="38">
        <f t="shared" si="303"/>
        <v>-1.672897605055411</v>
      </c>
      <c r="R572" s="39">
        <f>(SUM($P$561:P572)/SUM($P$549:P560)-1)*100</f>
        <v>4.8311051578108222</v>
      </c>
      <c r="S572" s="39">
        <f t="shared" si="319"/>
        <v>4.8311051578108248</v>
      </c>
      <c r="T572" s="39">
        <v>101.70851423400818</v>
      </c>
      <c r="U572" s="40">
        <f t="shared" si="304"/>
        <v>1.3443460343425926</v>
      </c>
      <c r="V572" s="39">
        <f>(SUM($T$561:T572)/SUM($T$549:T560)-1)*100</f>
        <v>9.8839659257667698</v>
      </c>
      <c r="W572" s="39">
        <f t="shared" si="320"/>
        <v>9.8839659257667734</v>
      </c>
      <c r="X572" s="39">
        <v>105.33385004163608</v>
      </c>
      <c r="Y572" s="40">
        <f t="shared" si="305"/>
        <v>-4.5855342603773721</v>
      </c>
      <c r="Z572" s="39">
        <f>(SUM($X$561:X572)/SUM($X$549:X560)-1)*100</f>
        <v>-0.74097395895623697</v>
      </c>
      <c r="AA572" s="39">
        <f t="shared" si="321"/>
        <v>-0.74097395895623208</v>
      </c>
      <c r="AB572" s="39">
        <v>78.994705305767582</v>
      </c>
      <c r="AC572" s="40">
        <f t="shared" si="306"/>
        <v>-29.078296217744793</v>
      </c>
      <c r="AD572" s="39">
        <f>(SUM($AB$561:AB572)/SUM($AB$549:AB560)-1)*100</f>
        <v>-15.707687733781384</v>
      </c>
      <c r="AE572" s="39">
        <f t="shared" si="322"/>
        <v>-15.707687733781384</v>
      </c>
      <c r="AF572" s="41" t="s">
        <v>95</v>
      </c>
      <c r="AG572" s="39">
        <v>109.54</v>
      </c>
      <c r="AH572" s="39">
        <f t="shared" si="299"/>
        <v>96.80800028856028</v>
      </c>
      <c r="AI572" s="38">
        <f t="shared" si="307"/>
        <v>-2.0010183891534581</v>
      </c>
      <c r="AJ572" s="39">
        <f>(SUM($AH$572:AH572)/SUM($AH$560:AH560)-1)*100</f>
        <v>-2.0010183891534528</v>
      </c>
      <c r="AK572" s="39">
        <f t="shared" si="316"/>
        <v>7.330963454212025</v>
      </c>
    </row>
    <row r="573" spans="1:37" ht="12.75" hidden="1" x14ac:dyDescent="0.2">
      <c r="A573" s="35" t="s">
        <v>82</v>
      </c>
      <c r="B573" s="35">
        <v>1</v>
      </c>
      <c r="C573" s="33" t="s">
        <v>101</v>
      </c>
      <c r="D573" s="39">
        <v>104.0917358320637</v>
      </c>
      <c r="E573" s="38">
        <f t="shared" si="300"/>
        <v>7.6380001036367844</v>
      </c>
      <c r="F573" s="39">
        <f>(SUM($D$573:D573)/SUM($D$561:D561)-1)*100</f>
        <v>7.6380001036367773</v>
      </c>
      <c r="G573" s="39">
        <f t="shared" si="323"/>
        <v>9.0719150390221444</v>
      </c>
      <c r="H573" s="39">
        <v>103.92325305009003</v>
      </c>
      <c r="I573" s="37">
        <f t="shared" si="301"/>
        <v>7.537889114969758</v>
      </c>
      <c r="J573" s="39">
        <f>(SUM($H$573:H573)/SUM($H$561:H561)-1)*100</f>
        <v>7.5378891149697536</v>
      </c>
      <c r="K573" s="39">
        <f t="shared" si="317"/>
        <v>9.3170438639596114</v>
      </c>
      <c r="L573" s="39">
        <v>35.903496954318911</v>
      </c>
      <c r="M573" s="40">
        <f t="shared" si="302"/>
        <v>-62.432544624325445</v>
      </c>
      <c r="N573" s="39">
        <f>(SUM($L$573:L573)/SUM($L$561:L561)-1)*100</f>
        <v>-62.432544624325445</v>
      </c>
      <c r="O573" s="39">
        <f t="shared" si="318"/>
        <v>-53.646879958286554</v>
      </c>
      <c r="P573" s="39">
        <v>100.93184112958244</v>
      </c>
      <c r="Q573" s="38">
        <f t="shared" si="303"/>
        <v>2.0384360467569138</v>
      </c>
      <c r="R573" s="39">
        <f>(SUM($P$573:P573)/SUM($P$561:P561)-1)*100</f>
        <v>2.0384360467569085</v>
      </c>
      <c r="S573" s="39">
        <f t="shared" si="319"/>
        <v>3.7525153804519391</v>
      </c>
      <c r="T573" s="39">
        <v>99.984865379453041</v>
      </c>
      <c r="U573" s="40">
        <f t="shared" si="304"/>
        <v>0.98456858747226761</v>
      </c>
      <c r="V573" s="39">
        <f>(SUM($T$573:T573)/SUM($T$561:T561)-1)*100</f>
        <v>0.98456858747226761</v>
      </c>
      <c r="W573" s="39">
        <f t="shared" si="320"/>
        <v>8.0893160602923331</v>
      </c>
      <c r="X573" s="39">
        <v>102.74678262524257</v>
      </c>
      <c r="Y573" s="40">
        <f t="shared" si="305"/>
        <v>4.5718262166648032</v>
      </c>
      <c r="Z573" s="39">
        <f>(SUM($X$573:X573)/SUM($X$561:X561)-1)*100</f>
        <v>4.5718262166648094</v>
      </c>
      <c r="AA573" s="39">
        <f t="shared" si="321"/>
        <v>-1.0062386284105145</v>
      </c>
      <c r="AB573" s="39">
        <v>86.12593251828126</v>
      </c>
      <c r="AC573" s="40">
        <f t="shared" si="306"/>
        <v>-24.992499249925004</v>
      </c>
      <c r="AD573" s="39">
        <f>(SUM($AB$573:AB573)/SUM($AB$561:AB561)-1)*100</f>
        <v>-24.992499249925004</v>
      </c>
      <c r="AE573" s="39">
        <f t="shared" si="322"/>
        <v>-16.444728425531636</v>
      </c>
      <c r="AF573" s="41" t="s">
        <v>95</v>
      </c>
      <c r="AG573" s="39">
        <v>111.21</v>
      </c>
      <c r="AH573" s="39">
        <f t="shared" si="299"/>
        <v>93.599258908428837</v>
      </c>
      <c r="AI573" s="38">
        <f t="shared" si="307"/>
        <v>1.5984252394456604</v>
      </c>
      <c r="AJ573" s="39">
        <f>(SUM($AH$573:AH573)/SUM($AH$561:AH561)-1)*100</f>
        <v>1.5984252394456666</v>
      </c>
      <c r="AK573" s="39">
        <f t="shared" si="316"/>
        <v>5.6803718164348425</v>
      </c>
    </row>
    <row r="574" spans="1:37" ht="12.75" hidden="1" x14ac:dyDescent="0.2">
      <c r="A574" s="35" t="s">
        <v>82</v>
      </c>
      <c r="B574" s="35">
        <v>2</v>
      </c>
      <c r="C574" s="33" t="s">
        <v>101</v>
      </c>
      <c r="D574" s="39">
        <v>108.23223678160139</v>
      </c>
      <c r="E574" s="38">
        <f t="shared" si="300"/>
        <v>12.001834393610935</v>
      </c>
      <c r="F574" s="39">
        <f>(SUM($D$573:D574)/SUM($D$561:D562)-1)*100</f>
        <v>9.8191155794539409</v>
      </c>
      <c r="G574" s="39">
        <f t="shared" si="323"/>
        <v>8.4319842288869609</v>
      </c>
      <c r="H574" s="39">
        <v>108.25872450214105</v>
      </c>
      <c r="I574" s="37">
        <f t="shared" si="301"/>
        <v>12.039898598135963</v>
      </c>
      <c r="J574" s="39">
        <f>(SUM($H$573:H574)/SUM($H$561:H562)-1)*100</f>
        <v>9.7887357023441091</v>
      </c>
      <c r="K574" s="39">
        <f t="shared" si="317"/>
        <v>8.6267952566724659</v>
      </c>
      <c r="L574" s="39">
        <v>63.04931771784679</v>
      </c>
      <c r="M574" s="40">
        <f t="shared" si="302"/>
        <v>-73.765011761792735</v>
      </c>
      <c r="N574" s="39">
        <f>(SUM($L$573:L574)/SUM($L$561:L562)-1)*100</f>
        <v>-70.540644284997185</v>
      </c>
      <c r="O574" s="39">
        <f t="shared" si="318"/>
        <v>-62.464129968383261</v>
      </c>
      <c r="P574" s="39">
        <v>104.77408087339275</v>
      </c>
      <c r="Q574" s="38">
        <f t="shared" si="303"/>
        <v>5.758789865997386</v>
      </c>
      <c r="R574" s="39">
        <f>(SUM($P$573:P574)/SUM($P$561:P562)-1)*100</f>
        <v>3.9000542259709947</v>
      </c>
      <c r="S574" s="39">
        <f t="shared" si="319"/>
        <v>3.2296661591124263</v>
      </c>
      <c r="T574" s="39">
        <v>103.62572229757005</v>
      </c>
      <c r="U574" s="40">
        <f t="shared" si="304"/>
        <v>4.9825318963420528</v>
      </c>
      <c r="V574" s="39">
        <f>(SUM($T$573:T574)/SUM($T$561:T562)-1)*100</f>
        <v>2.9804923029908448</v>
      </c>
      <c r="W574" s="39">
        <f t="shared" si="320"/>
        <v>6.8802669652597359</v>
      </c>
      <c r="X574" s="39">
        <v>106.83692050757185</v>
      </c>
      <c r="Y574" s="40">
        <f t="shared" si="305"/>
        <v>8.3955403463235001</v>
      </c>
      <c r="Z574" s="39">
        <f>(SUM($X$573:X574)/SUM($X$561:X562)-1)*100</f>
        <v>6.4866688773699721</v>
      </c>
      <c r="AA574" s="39">
        <f t="shared" si="321"/>
        <v>-0.6471800645598762</v>
      </c>
      <c r="AB574" s="39">
        <v>90.973592148595955</v>
      </c>
      <c r="AC574" s="40">
        <f t="shared" si="306"/>
        <v>-29.752223151174277</v>
      </c>
      <c r="AD574" s="39">
        <f>(SUM($AB$573:AB574)/SUM($AB$561:AB562)-1)*100</f>
        <v>-27.515359049249678</v>
      </c>
      <c r="AE574" s="39">
        <f t="shared" si="322"/>
        <v>-18.798464653876835</v>
      </c>
      <c r="AF574" s="41" t="s">
        <v>95</v>
      </c>
      <c r="AG574" s="39">
        <v>113.09</v>
      </c>
      <c r="AH574" s="39">
        <f t="shared" si="299"/>
        <v>95.704515679194785</v>
      </c>
      <c r="AI574" s="38">
        <f t="shared" si="307"/>
        <v>4.6433267488631174</v>
      </c>
      <c r="AJ574" s="39">
        <f>(SUM($AH$573:AH574)/SUM($AH$561:AH562)-1)*100</f>
        <v>3.1153292534633392</v>
      </c>
      <c r="AK574" s="39">
        <f t="shared" si="316"/>
        <v>4.5453311219932004</v>
      </c>
    </row>
    <row r="575" spans="1:37" ht="12.75" hidden="1" x14ac:dyDescent="0.2">
      <c r="A575" s="35" t="s">
        <v>82</v>
      </c>
      <c r="B575" s="35">
        <v>3</v>
      </c>
      <c r="C575" s="33" t="s">
        <v>101</v>
      </c>
      <c r="D575" s="39">
        <v>103.95598312549031</v>
      </c>
      <c r="E575" s="38">
        <f t="shared" si="300"/>
        <v>0.40592911366572082</v>
      </c>
      <c r="F575" s="39">
        <f>(SUM($D$573:D575)/SUM($D$561:D563)-1)*100</f>
        <v>6.5362541910864769</v>
      </c>
      <c r="G575" s="39">
        <f t="shared" si="323"/>
        <v>6.6607855103247857</v>
      </c>
      <c r="H575" s="39">
        <v>103.95182498342372</v>
      </c>
      <c r="I575" s="37">
        <f t="shared" si="301"/>
        <v>0.40771463190634449</v>
      </c>
      <c r="J575" s="39">
        <f>(SUM($H$573:H575)/SUM($H$561:H563)-1)*100</f>
        <v>6.5163792283100319</v>
      </c>
      <c r="K575" s="39">
        <f t="shared" si="317"/>
        <v>6.8119493037160197</v>
      </c>
      <c r="L575" s="39">
        <v>35.080295228570719</v>
      </c>
      <c r="M575" s="40">
        <f t="shared" si="302"/>
        <v>-70.654608811084387</v>
      </c>
      <c r="N575" s="39">
        <f>(SUM($L$573:L575)/SUM($L$561:L563)-1)*100</f>
        <v>-70.570557491289193</v>
      </c>
      <c r="O575" s="39">
        <f t="shared" si="318"/>
        <v>-66.646906890876664</v>
      </c>
      <c r="P575" s="39">
        <v>103.02510556545226</v>
      </c>
      <c r="Q575" s="38">
        <f t="shared" si="303"/>
        <v>3.8477482544621182</v>
      </c>
      <c r="R575" s="39">
        <f>(SUM($P$573:P575)/SUM($P$561:P563)-1)*100</f>
        <v>3.8825936018785479</v>
      </c>
      <c r="S575" s="39">
        <f t="shared" si="319"/>
        <v>2.7329309888223037</v>
      </c>
      <c r="T575" s="39">
        <v>103.83649457598034</v>
      </c>
      <c r="U575" s="40">
        <f t="shared" si="304"/>
        <v>4.1499497317460481</v>
      </c>
      <c r="V575" s="39">
        <f>(SUM($T$573:T575)/SUM($T$561:T563)-1)*100</f>
        <v>3.3725139717592389</v>
      </c>
      <c r="W575" s="39">
        <f t="shared" si="320"/>
        <v>5.6799530797067206</v>
      </c>
      <c r="X575" s="39">
        <v>102.56341751562086</v>
      </c>
      <c r="Y575" s="40">
        <f t="shared" si="305"/>
        <v>5.2424863961221035</v>
      </c>
      <c r="Z575" s="39">
        <f>(SUM($X$573:X575)/SUM($X$561:X563)-1)*100</f>
        <v>6.0746305077811869</v>
      </c>
      <c r="AA575" s="39">
        <f t="shared" si="321"/>
        <v>-0.15950680683063467</v>
      </c>
      <c r="AB575" s="39">
        <v>82.813775227721081</v>
      </c>
      <c r="AC575" s="40">
        <f t="shared" si="306"/>
        <v>-36.9373758572874</v>
      </c>
      <c r="AD575" s="39">
        <f>(SUM($AB$573:AB575)/SUM($AB$561:AB563)-1)*100</f>
        <v>-30.809139503196725</v>
      </c>
      <c r="AE575" s="39">
        <f t="shared" si="322"/>
        <v>-22.695294270385588</v>
      </c>
      <c r="AF575" s="41" t="s">
        <v>95</v>
      </c>
      <c r="AG575" s="39">
        <v>113.94</v>
      </c>
      <c r="AH575" s="39">
        <f t="shared" si="299"/>
        <v>91.237478607591981</v>
      </c>
      <c r="AI575" s="38">
        <f t="shared" si="307"/>
        <v>-6.4587557011092258</v>
      </c>
      <c r="AJ575" s="39">
        <f>(SUM($AH$573:AH575)/SUM($AH$561:AH563)-1)*100</f>
        <v>-0.20646761921440104</v>
      </c>
      <c r="AK575" s="39">
        <f t="shared" si="316"/>
        <v>2.3197345765514399</v>
      </c>
    </row>
    <row r="576" spans="1:37" ht="12.75" hidden="1" x14ac:dyDescent="0.2">
      <c r="A576" s="35" t="s">
        <v>82</v>
      </c>
      <c r="B576" s="35">
        <v>4</v>
      </c>
      <c r="C576" s="33" t="s">
        <v>101</v>
      </c>
      <c r="D576" s="39">
        <v>108.36948933104102</v>
      </c>
      <c r="E576" s="38">
        <f t="shared" si="300"/>
        <v>7.03308258329902</v>
      </c>
      <c r="F576" s="39">
        <f>(SUM($D$573:D576)/SUM($D$561:D564)-1)*100</f>
        <v>6.6626047082889439</v>
      </c>
      <c r="G576" s="39">
        <f t="shared" si="323"/>
        <v>5.4855172449301222</v>
      </c>
      <c r="H576" s="39">
        <v>108.31375958585841</v>
      </c>
      <c r="I576" s="37">
        <f t="shared" si="301"/>
        <v>6.9747194194875277</v>
      </c>
      <c r="J576" s="39">
        <f>(SUM($H$573:H576)/SUM($H$561:H564)-1)*100</f>
        <v>6.6329683072105405</v>
      </c>
      <c r="K576" s="39">
        <f t="shared" si="317"/>
        <v>5.6002924232381019</v>
      </c>
      <c r="L576" s="39">
        <v>14.192791199345406</v>
      </c>
      <c r="M576" s="40">
        <f t="shared" si="302"/>
        <v>-88.79141536774496</v>
      </c>
      <c r="N576" s="39">
        <f>(SUM($L$573:L576)/SUM($L$561:L564)-1)*100</f>
        <v>-74.534394329238168</v>
      </c>
      <c r="O576" s="39">
        <f t="shared" si="318"/>
        <v>-72.176013952794065</v>
      </c>
      <c r="P576" s="39">
        <v>100.83828064320477</v>
      </c>
      <c r="Q576" s="38">
        <f t="shared" si="303"/>
        <v>2.3793366668785012</v>
      </c>
      <c r="R576" s="39">
        <f>(SUM($P$573:P576)/SUM($P$561:P564)-1)*100</f>
        <v>3.5084015709174299</v>
      </c>
      <c r="S576" s="39">
        <f t="shared" si="319"/>
        <v>2.0405987766184808</v>
      </c>
      <c r="T576" s="39">
        <v>104.03731371902123</v>
      </c>
      <c r="U576" s="40">
        <f t="shared" si="304"/>
        <v>3.0682155650834346</v>
      </c>
      <c r="V576" s="39">
        <f>(SUM($T$573:T576)/SUM($T$561:T564)-1)*100</f>
        <v>3.295407346963275</v>
      </c>
      <c r="W576" s="39">
        <f t="shared" si="320"/>
        <v>4.435138817779503</v>
      </c>
      <c r="X576" s="39">
        <v>96.914757987907336</v>
      </c>
      <c r="Y576" s="40">
        <f t="shared" si="305"/>
        <v>2.9808616515190351</v>
      </c>
      <c r="Z576" s="39">
        <f>(SUM($X$573:X576)/SUM($X$561:X564)-1)*100</f>
        <v>5.3249717818696363</v>
      </c>
      <c r="AA576" s="39">
        <f t="shared" si="321"/>
        <v>-1.6481881989989233E-3</v>
      </c>
      <c r="AB576" s="39">
        <v>84.432942759064758</v>
      </c>
      <c r="AC576" s="40">
        <f t="shared" si="306"/>
        <v>-33.857660575217835</v>
      </c>
      <c r="AD576" s="39">
        <f>(SUM($AB$573:AB576)/SUM($AB$561:AB564)-1)*100</f>
        <v>-31.582344083077462</v>
      </c>
      <c r="AE576" s="39">
        <f t="shared" si="322"/>
        <v>-27.242177530586503</v>
      </c>
      <c r="AF576" s="41" t="s">
        <v>95</v>
      </c>
      <c r="AG576" s="39">
        <v>115.41</v>
      </c>
      <c r="AH576" s="39">
        <f t="shared" si="299"/>
        <v>93.899566182342113</v>
      </c>
      <c r="AI576" s="38">
        <f t="shared" si="307"/>
        <v>-0.99834012852289788</v>
      </c>
      <c r="AJ576" s="39">
        <f>(SUM($AH$573:AH576)/SUM($AH$561:AH564)-1)*100</f>
        <v>-0.40623535078638806</v>
      </c>
      <c r="AK576" s="39">
        <f t="shared" si="316"/>
        <v>0.64511216827094131</v>
      </c>
    </row>
    <row r="577" spans="1:37" ht="12.75" hidden="1" x14ac:dyDescent="0.2">
      <c r="A577" s="35" t="s">
        <v>82</v>
      </c>
      <c r="B577" s="35">
        <v>5</v>
      </c>
      <c r="C577" s="33" t="s">
        <v>101</v>
      </c>
      <c r="D577" s="39">
        <v>111.98457941385085</v>
      </c>
      <c r="E577" s="38">
        <f t="shared" si="300"/>
        <v>12.546465099640344</v>
      </c>
      <c r="F577" s="39">
        <f>(SUM($D$573:D577)/SUM($D$561:D565)-1)*100</f>
        <v>7.8390906327573617</v>
      </c>
      <c r="G577" s="39">
        <f t="shared" si="323"/>
        <v>5.0278491411220472</v>
      </c>
      <c r="H577" s="39">
        <v>113.22027405170331</v>
      </c>
      <c r="I577" s="37">
        <f t="shared" si="301"/>
        <v>13.649561350485499</v>
      </c>
      <c r="J577" s="39">
        <f>(SUM($H$573:H577)/SUM($H$561:H565)-1)*100</f>
        <v>8.0375381793844625</v>
      </c>
      <c r="K577" s="39">
        <f t="shared" si="317"/>
        <v>5.1907540428292975</v>
      </c>
      <c r="L577" s="39">
        <v>31.281665578431454</v>
      </c>
      <c r="M577" s="40">
        <f t="shared" si="302"/>
        <v>-70.712229547776019</v>
      </c>
      <c r="N577" s="39">
        <f>(SUM($L$573:L577)/SUM($L$561:L565)-1)*100</f>
        <v>-73.941776088458894</v>
      </c>
      <c r="O577" s="39">
        <f t="shared" si="318"/>
        <v>-68.994781555559513</v>
      </c>
      <c r="P577" s="39">
        <v>99.52890500183446</v>
      </c>
      <c r="Q577" s="38">
        <f t="shared" si="303"/>
        <v>1.8183333057901336</v>
      </c>
      <c r="R577" s="39">
        <f>(SUM($P$573:P577)/SUM($P$561:P565)-1)*100</f>
        <v>3.1735946102964263</v>
      </c>
      <c r="S577" s="39">
        <f t="shared" si="319"/>
        <v>1.7314068042188779</v>
      </c>
      <c r="T577" s="39">
        <v>103.52338064683084</v>
      </c>
      <c r="U577" s="40">
        <f t="shared" si="304"/>
        <v>4.8308474170303981</v>
      </c>
      <c r="V577" s="39">
        <f>(SUM($T$573:T577)/SUM($T$561:T565)-1)*100</f>
        <v>3.6004285181262974</v>
      </c>
      <c r="W577" s="39">
        <f t="shared" si="320"/>
        <v>3.9593165531156842</v>
      </c>
      <c r="X577" s="39">
        <v>94.785203695164086</v>
      </c>
      <c r="Y577" s="40">
        <f t="shared" si="305"/>
        <v>-1.2992764386062987</v>
      </c>
      <c r="Z577" s="39">
        <f>(SUM($X$573:X577)/SUM($X$561:X565)-1)*100</f>
        <v>4.0117428724249171</v>
      </c>
      <c r="AA577" s="39">
        <f t="shared" si="321"/>
        <v>-3.7611658353668531E-2</v>
      </c>
      <c r="AB577" s="39">
        <v>74.368512359071332</v>
      </c>
      <c r="AC577" s="40">
        <f t="shared" si="306"/>
        <v>-30.737498281156888</v>
      </c>
      <c r="AD577" s="39">
        <f>(SUM($AB$573:AB577)/SUM($AB$561:AB565)-1)*100</f>
        <v>-31.433798344656417</v>
      </c>
      <c r="AE577" s="39">
        <f t="shared" si="322"/>
        <v>-29.55481878400596</v>
      </c>
      <c r="AF577" s="41" t="s">
        <v>95</v>
      </c>
      <c r="AG577" s="39">
        <v>116.35</v>
      </c>
      <c r="AH577" s="39">
        <f t="shared" si="299"/>
        <v>96.248026999442089</v>
      </c>
      <c r="AI577" s="38">
        <f t="shared" si="307"/>
        <v>3.8987178027707188</v>
      </c>
      <c r="AJ577" s="39">
        <f>(SUM($AH$573:AH577)/SUM($AH$561:AH565)-1)*100</f>
        <v>0.44479215030706065</v>
      </c>
      <c r="AK577" s="39">
        <f t="shared" si="316"/>
        <v>-0.28292978488848064</v>
      </c>
    </row>
    <row r="578" spans="1:37" ht="12.75" hidden="1" x14ac:dyDescent="0.2">
      <c r="A578" s="35" t="s">
        <v>82</v>
      </c>
      <c r="B578" s="35">
        <v>6</v>
      </c>
      <c r="C578" s="33" t="s">
        <v>101</v>
      </c>
      <c r="D578" s="39">
        <v>110.09866974057776</v>
      </c>
      <c r="E578" s="38">
        <f t="shared" si="300"/>
        <v>15.542590993877653</v>
      </c>
      <c r="F578" s="39">
        <f>(SUM($D$573:D578)/SUM($D$561:D566)-1)*100</f>
        <v>9.0771372321597497</v>
      </c>
      <c r="G578" s="39">
        <f t="shared" si="323"/>
        <v>5.4778834546920478</v>
      </c>
      <c r="H578" s="39">
        <v>111.31897936652071</v>
      </c>
      <c r="I578" s="37">
        <f t="shared" si="301"/>
        <v>16.855683184761787</v>
      </c>
      <c r="J578" s="39">
        <f>(SUM($H$573:H578)/SUM($H$561:H566)-1)*100</f>
        <v>9.4542891666534512</v>
      </c>
      <c r="K578" s="39">
        <f t="shared" si="317"/>
        <v>5.7324400485465219</v>
      </c>
      <c r="L578" s="39">
        <v>18.437735038143334</v>
      </c>
      <c r="M578" s="40">
        <f t="shared" si="302"/>
        <v>-73.853727144866383</v>
      </c>
      <c r="N578" s="39">
        <f>(SUM($L$573:L578)/SUM($L$561:L566)-1)*100</f>
        <v>-73.933599770132957</v>
      </c>
      <c r="O578" s="39">
        <f t="shared" si="318"/>
        <v>-67.496466074313403</v>
      </c>
      <c r="P578" s="39">
        <v>101.44783730841066</v>
      </c>
      <c r="Q578" s="38">
        <f t="shared" si="303"/>
        <v>2.44290696480995</v>
      </c>
      <c r="R578" s="39">
        <f>(SUM($P$573:P578)/SUM($P$561:P566)-1)*100</f>
        <v>3.0514629112623703</v>
      </c>
      <c r="S578" s="39">
        <f t="shared" si="319"/>
        <v>1.5775230981724349</v>
      </c>
      <c r="T578" s="39">
        <v>107.080045749294</v>
      </c>
      <c r="U578" s="40">
        <f t="shared" si="304"/>
        <v>6.7318870012185243</v>
      </c>
      <c r="V578" s="39">
        <f>(SUM($T$573:T578)/SUM($T$561:T566)-1)*100</f>
        <v>4.1262879950201281</v>
      </c>
      <c r="W578" s="39">
        <f t="shared" si="320"/>
        <v>3.773419221175061</v>
      </c>
      <c r="X578" s="39">
        <v>94.425016387949967</v>
      </c>
      <c r="Y578" s="40">
        <f t="shared" si="305"/>
        <v>-3.1912056951676675</v>
      </c>
      <c r="Z578" s="39">
        <f>(SUM($X$573:X578)/SUM($X$561:X566)-1)*100</f>
        <v>2.8044964360912417</v>
      </c>
      <c r="AA578" s="39">
        <f t="shared" si="321"/>
        <v>-0.19502073018014698</v>
      </c>
      <c r="AB578" s="39">
        <v>76.027051745280502</v>
      </c>
      <c r="AC578" s="40">
        <f t="shared" si="306"/>
        <v>-14.915179554968063</v>
      </c>
      <c r="AD578" s="39">
        <f>(SUM($AB$573:AB578)/SUM($AB$561:AB566)-1)*100</f>
        <v>-29.325290532132541</v>
      </c>
      <c r="AE578" s="39">
        <f t="shared" si="322"/>
        <v>-29.535938529548162</v>
      </c>
      <c r="AF578" s="41" t="s">
        <v>95</v>
      </c>
      <c r="AG578" s="39">
        <v>117</v>
      </c>
      <c r="AH578" s="39">
        <f t="shared" si="299"/>
        <v>94.101427128698944</v>
      </c>
      <c r="AI578" s="38">
        <f t="shared" si="307"/>
        <v>6.1115504469414645</v>
      </c>
      <c r="AJ578" s="39">
        <f>(SUM($AH$573:AH578)/SUM($AH$561:AH566)-1)*100</f>
        <v>1.3465501415606873</v>
      </c>
      <c r="AK578" s="39">
        <f t="shared" si="316"/>
        <v>-0.33058403313658857</v>
      </c>
    </row>
    <row r="579" spans="1:37" ht="12.75" hidden="1" x14ac:dyDescent="0.2">
      <c r="A579" s="35" t="s">
        <v>82</v>
      </c>
      <c r="B579" s="35">
        <v>7</v>
      </c>
      <c r="C579" s="33" t="s">
        <v>101</v>
      </c>
      <c r="D579" s="39">
        <v>119.1159669258146</v>
      </c>
      <c r="E579" s="38">
        <f t="shared" si="300"/>
        <v>21.17902890369605</v>
      </c>
      <c r="F579" s="39">
        <f>(SUM($D$573:D579)/SUM($D$561:D567)-1)*100</f>
        <v>10.798154963178842</v>
      </c>
      <c r="G579" s="39">
        <f t="shared" si="323"/>
        <v>7.061405024237601</v>
      </c>
      <c r="H579" s="39">
        <v>120.43035976835516</v>
      </c>
      <c r="I579" s="37">
        <f t="shared" si="301"/>
        <v>22.474816427875481</v>
      </c>
      <c r="J579" s="39">
        <f>(SUM($H$573:H579)/SUM($H$561:H567)-1)*100</f>
        <v>11.306439229580679</v>
      </c>
      <c r="K579" s="39">
        <f t="shared" si="317"/>
        <v>7.4135153980767825</v>
      </c>
      <c r="L579" s="39">
        <v>218.95182286285757</v>
      </c>
      <c r="M579" s="40">
        <f t="shared" si="302"/>
        <v>86.232495360215921</v>
      </c>
      <c r="N579" s="39">
        <f>(SUM($L$573:L579)/SUM($L$561:L567)-1)*100</f>
        <v>-52.460981678353313</v>
      </c>
      <c r="O579" s="39">
        <f t="shared" si="318"/>
        <v>-59.451821012984318</v>
      </c>
      <c r="P579" s="39">
        <v>100.79331776198156</v>
      </c>
      <c r="Q579" s="38">
        <f t="shared" si="303"/>
        <v>0.49278141993258373</v>
      </c>
      <c r="R579" s="39">
        <f>(SUM($P$573:P579)/SUM($P$561:P567)-1)*100</f>
        <v>2.6810156293798348</v>
      </c>
      <c r="S579" s="39">
        <f t="shared" si="319"/>
        <v>1.4414807249153512</v>
      </c>
      <c r="T579" s="39">
        <v>105.49749722556352</v>
      </c>
      <c r="U579" s="40">
        <f t="shared" si="304"/>
        <v>5.9035320337405182</v>
      </c>
      <c r="V579" s="39">
        <f>(SUM($T$573:T579)/SUM($T$561:T567)-1)*100</f>
        <v>4.3802760495655679</v>
      </c>
      <c r="W579" s="39">
        <f t="shared" si="320"/>
        <v>3.7055202324774115</v>
      </c>
      <c r="X579" s="39">
        <v>94.692785062749934</v>
      </c>
      <c r="Y579" s="40">
        <f t="shared" si="305"/>
        <v>-7.040120755686516</v>
      </c>
      <c r="Z579" s="39">
        <f>(SUM($X$573:X579)/SUM($X$561:X567)-1)*100</f>
        <v>1.3379991273762881</v>
      </c>
      <c r="AA579" s="39">
        <f t="shared" si="321"/>
        <v>-0.5554786505088174</v>
      </c>
      <c r="AB579" s="39">
        <v>86.62792366781639</v>
      </c>
      <c r="AC579" s="40">
        <f t="shared" si="306"/>
        <v>5.78125</v>
      </c>
      <c r="AD579" s="39">
        <f>(SUM($AB$573:AB579)/SUM($AB$561:AB567)-1)*100</f>
        <v>-25.648449448951727</v>
      </c>
      <c r="AE579" s="39">
        <f t="shared" si="322"/>
        <v>-27.477483911978354</v>
      </c>
      <c r="AF579" s="41" t="s">
        <v>95</v>
      </c>
      <c r="AG579" s="39">
        <v>117.71</v>
      </c>
      <c r="AH579" s="39">
        <f t="shared" si="299"/>
        <v>101.19443286535945</v>
      </c>
      <c r="AI579" s="38">
        <f t="shared" si="307"/>
        <v>10.966676794914605</v>
      </c>
      <c r="AJ579" s="39">
        <f>(SUM($AH$573:AH579)/SUM($AH$561:AH567)-1)*100</f>
        <v>2.6993964648321711</v>
      </c>
      <c r="AK579" s="39">
        <f t="shared" si="316"/>
        <v>0.67414556119132385</v>
      </c>
    </row>
    <row r="580" spans="1:37" ht="12.75" hidden="1" x14ac:dyDescent="0.2">
      <c r="A580" s="35">
        <v>2019</v>
      </c>
      <c r="B580" s="35">
        <v>1</v>
      </c>
      <c r="C580" s="33" t="s">
        <v>102</v>
      </c>
      <c r="D580" s="39">
        <v>68.314668403605026</v>
      </c>
      <c r="E580" s="38"/>
      <c r="F580" s="39"/>
      <c r="G580" s="37"/>
      <c r="H580" s="39">
        <v>68.813747105110295</v>
      </c>
      <c r="I580" s="37"/>
      <c r="J580" s="40"/>
      <c r="K580" s="37"/>
      <c r="L580" s="39">
        <v>90.904221851773272</v>
      </c>
      <c r="M580" s="40"/>
      <c r="N580" s="40"/>
      <c r="O580" s="40"/>
      <c r="P580" s="39">
        <v>100.75332747787313</v>
      </c>
      <c r="Q580" s="38"/>
      <c r="R580" s="40"/>
      <c r="S580" s="40"/>
      <c r="T580" s="39">
        <v>109.33679571116991</v>
      </c>
      <c r="U580" s="40"/>
      <c r="V580" s="40"/>
      <c r="W580" s="40"/>
      <c r="X580" s="39">
        <v>87.588452055098799</v>
      </c>
      <c r="Y580" s="40"/>
      <c r="Z580" s="40"/>
      <c r="AA580" s="40"/>
      <c r="AB580" s="39">
        <v>107.14313733181659</v>
      </c>
      <c r="AC580" s="40"/>
      <c r="AD580" s="40"/>
      <c r="AE580" s="40"/>
      <c r="AF580" s="41" t="s">
        <v>95</v>
      </c>
      <c r="AG580" s="39">
        <v>100.55</v>
      </c>
      <c r="AH580" s="39">
        <f t="shared" si="299"/>
        <v>67.940992942421701</v>
      </c>
      <c r="AI580" s="38"/>
      <c r="AJ580" s="40"/>
      <c r="AK580" s="40"/>
    </row>
    <row r="581" spans="1:37" ht="12.75" hidden="1" x14ac:dyDescent="0.2">
      <c r="A581" s="35">
        <v>2019</v>
      </c>
      <c r="B581" s="35">
        <v>2</v>
      </c>
      <c r="C581" s="33" t="s">
        <v>102</v>
      </c>
      <c r="D581" s="39">
        <v>86.880887244991655</v>
      </c>
      <c r="E581" s="38"/>
      <c r="F581" s="39"/>
      <c r="G581" s="37"/>
      <c r="H581" s="39">
        <v>87.208313098691889</v>
      </c>
      <c r="I581" s="37"/>
      <c r="J581" s="40"/>
      <c r="K581" s="37"/>
      <c r="L581" s="39">
        <v>118.24076073208046</v>
      </c>
      <c r="M581" s="40"/>
      <c r="N581" s="40"/>
      <c r="O581" s="40"/>
      <c r="P581" s="39">
        <v>100.74206697745649</v>
      </c>
      <c r="Q581" s="38"/>
      <c r="R581" s="40"/>
      <c r="S581" s="40"/>
      <c r="T581" s="39">
        <v>110.26123483157356</v>
      </c>
      <c r="U581" s="40"/>
      <c r="V581" s="40"/>
      <c r="W581" s="40"/>
      <c r="X581" s="39">
        <v>85.67218625590192</v>
      </c>
      <c r="Y581" s="40"/>
      <c r="Z581" s="40"/>
      <c r="AA581" s="40"/>
      <c r="AB581" s="39">
        <v>109.07307888439966</v>
      </c>
      <c r="AC581" s="40"/>
      <c r="AD581" s="40"/>
      <c r="AE581" s="40"/>
      <c r="AF581" s="41" t="s">
        <v>95</v>
      </c>
      <c r="AG581" s="39">
        <v>101.24</v>
      </c>
      <c r="AH581" s="39">
        <f t="shared" si="299"/>
        <v>85.816759428083429</v>
      </c>
      <c r="AI581" s="38"/>
      <c r="AJ581" s="40"/>
      <c r="AK581" s="40"/>
    </row>
    <row r="582" spans="1:37" ht="12.75" hidden="1" x14ac:dyDescent="0.2">
      <c r="A582" s="35">
        <v>2019</v>
      </c>
      <c r="B582" s="35">
        <v>3</v>
      </c>
      <c r="C582" s="33" t="s">
        <v>102</v>
      </c>
      <c r="D582" s="39">
        <v>90.521837386512999</v>
      </c>
      <c r="E582" s="38"/>
      <c r="F582" s="39"/>
      <c r="G582" s="37"/>
      <c r="H582" s="39">
        <v>90.463524828183296</v>
      </c>
      <c r="I582" s="37"/>
      <c r="J582" s="40"/>
      <c r="K582" s="37"/>
      <c r="L582" s="39">
        <v>111.22092791596515</v>
      </c>
      <c r="M582" s="40"/>
      <c r="N582" s="40"/>
      <c r="O582" s="40"/>
      <c r="P582" s="39">
        <v>102.51784789316038</v>
      </c>
      <c r="Q582" s="38"/>
      <c r="R582" s="40"/>
      <c r="S582" s="40"/>
      <c r="T582" s="39">
        <v>111.2542384903192</v>
      </c>
      <c r="U582" s="40"/>
      <c r="V582" s="40"/>
      <c r="W582" s="40"/>
      <c r="X582" s="39">
        <v>89.285546804619372</v>
      </c>
      <c r="Y582" s="40"/>
      <c r="Z582" s="40"/>
      <c r="AA582" s="40"/>
      <c r="AB582" s="39">
        <v>108.57882555995766</v>
      </c>
      <c r="AC582" s="40"/>
      <c r="AD582" s="40"/>
      <c r="AE582" s="40"/>
      <c r="AF582" s="41" t="s">
        <v>95</v>
      </c>
      <c r="AG582" s="39">
        <v>101.53</v>
      </c>
      <c r="AH582" s="39">
        <f t="shared" si="299"/>
        <v>89.157724206158775</v>
      </c>
      <c r="AI582" s="38"/>
      <c r="AJ582" s="40"/>
      <c r="AK582" s="40"/>
    </row>
    <row r="583" spans="1:37" ht="12.75" hidden="1" x14ac:dyDescent="0.2">
      <c r="A583" s="35">
        <v>2019</v>
      </c>
      <c r="B583" s="35">
        <v>4</v>
      </c>
      <c r="C583" s="33" t="s">
        <v>102</v>
      </c>
      <c r="D583" s="39">
        <v>103.55242571888122</v>
      </c>
      <c r="E583" s="38"/>
      <c r="F583" s="39"/>
      <c r="G583" s="37"/>
      <c r="H583" s="39">
        <v>103.71353671322353</v>
      </c>
      <c r="I583" s="37"/>
      <c r="J583" s="40"/>
      <c r="K583" s="37"/>
      <c r="L583" s="39">
        <v>43.704658483224634</v>
      </c>
      <c r="M583" s="40"/>
      <c r="N583" s="40"/>
      <c r="O583" s="40"/>
      <c r="P583" s="39">
        <v>105.79690561448552</v>
      </c>
      <c r="Q583" s="38"/>
      <c r="R583" s="40"/>
      <c r="S583" s="40"/>
      <c r="T583" s="39">
        <v>114.6328152244799</v>
      </c>
      <c r="U583" s="40"/>
      <c r="V583" s="40"/>
      <c r="W583" s="40"/>
      <c r="X583" s="39">
        <v>90.419905075241303</v>
      </c>
      <c r="Y583" s="40"/>
      <c r="Z583" s="40"/>
      <c r="AA583" s="40"/>
      <c r="AB583" s="39">
        <v>117.20864551053234</v>
      </c>
      <c r="AC583" s="40"/>
      <c r="AD583" s="40"/>
      <c r="AE583" s="40"/>
      <c r="AF583" s="41" t="s">
        <v>95</v>
      </c>
      <c r="AG583" s="39">
        <v>102</v>
      </c>
      <c r="AH583" s="39">
        <f t="shared" si="299"/>
        <v>101.52198599890316</v>
      </c>
      <c r="AI583" s="38"/>
      <c r="AJ583" s="40"/>
      <c r="AK583" s="40"/>
    </row>
    <row r="584" spans="1:37" ht="12.75" hidden="1" x14ac:dyDescent="0.2">
      <c r="A584" s="35">
        <v>2019</v>
      </c>
      <c r="B584" s="35">
        <v>5</v>
      </c>
      <c r="C584" s="33" t="s">
        <v>102</v>
      </c>
      <c r="D584" s="39">
        <v>116.83316096667005</v>
      </c>
      <c r="E584" s="38"/>
      <c r="F584" s="39"/>
      <c r="G584" s="37"/>
      <c r="H584" s="39">
        <v>115.88009529589114</v>
      </c>
      <c r="I584" s="37"/>
      <c r="J584" s="40"/>
      <c r="K584" s="37"/>
      <c r="L584" s="39">
        <v>38.847596905402391</v>
      </c>
      <c r="M584" s="40"/>
      <c r="N584" s="40"/>
      <c r="O584" s="40"/>
      <c r="P584" s="39">
        <v>105.78677116411055</v>
      </c>
      <c r="Q584" s="38"/>
      <c r="R584" s="40"/>
      <c r="S584" s="40"/>
      <c r="T584" s="39">
        <v>114.08666321216982</v>
      </c>
      <c r="U584" s="40"/>
      <c r="V584" s="40"/>
      <c r="W584" s="40"/>
      <c r="X584" s="39">
        <v>89.889748076699973</v>
      </c>
      <c r="Y584" s="40"/>
      <c r="Z584" s="40"/>
      <c r="AA584" s="40"/>
      <c r="AB584" s="39">
        <v>120.35460714705998</v>
      </c>
      <c r="AC584" s="40"/>
      <c r="AD584" s="40"/>
      <c r="AE584" s="40"/>
      <c r="AF584" s="41" t="s">
        <v>95</v>
      </c>
      <c r="AG584" s="39">
        <v>102.34</v>
      </c>
      <c r="AH584" s="39">
        <f t="shared" si="299"/>
        <v>114.16177542179993</v>
      </c>
      <c r="AI584" s="38"/>
      <c r="AJ584" s="40"/>
      <c r="AK584" s="40"/>
    </row>
    <row r="585" spans="1:37" ht="12.75" hidden="1" x14ac:dyDescent="0.2">
      <c r="A585" s="35">
        <v>2019</v>
      </c>
      <c r="B585" s="35">
        <v>6</v>
      </c>
      <c r="C585" s="33" t="s">
        <v>102</v>
      </c>
      <c r="D585" s="39">
        <v>102.78246800959728</v>
      </c>
      <c r="E585" s="38"/>
      <c r="F585" s="39"/>
      <c r="G585" s="37"/>
      <c r="H585" s="39">
        <v>102.01543641775622</v>
      </c>
      <c r="I585" s="37"/>
      <c r="J585" s="40"/>
      <c r="K585" s="37"/>
      <c r="L585" s="39">
        <v>42.108989214869567</v>
      </c>
      <c r="M585" s="40"/>
      <c r="N585" s="40"/>
      <c r="O585" s="40"/>
      <c r="P585" s="39">
        <v>105.29806544602846</v>
      </c>
      <c r="Q585" s="38"/>
      <c r="R585" s="40"/>
      <c r="S585" s="40"/>
      <c r="T585" s="39">
        <v>112.97308053771937</v>
      </c>
      <c r="U585" s="40"/>
      <c r="V585" s="40"/>
      <c r="W585" s="40"/>
      <c r="X585" s="39">
        <v>91.67865772540928</v>
      </c>
      <c r="Y585" s="40"/>
      <c r="Z585" s="40"/>
      <c r="AA585" s="40"/>
      <c r="AB585" s="39">
        <v>115.90632722708197</v>
      </c>
      <c r="AC585" s="40"/>
      <c r="AD585" s="40"/>
      <c r="AE585" s="40"/>
      <c r="AF585" s="41" t="s">
        <v>95</v>
      </c>
      <c r="AG585" s="39">
        <v>102.57</v>
      </c>
      <c r="AH585" s="39">
        <f t="shared" si="299"/>
        <v>100.20714439855445</v>
      </c>
      <c r="AI585" s="38"/>
      <c r="AJ585" s="40"/>
      <c r="AK585" s="40"/>
    </row>
    <row r="586" spans="1:37" ht="12.75" hidden="1" x14ac:dyDescent="0.2">
      <c r="A586" s="35">
        <v>2019</v>
      </c>
      <c r="B586" s="35">
        <v>7</v>
      </c>
      <c r="C586" s="33" t="s">
        <v>102</v>
      </c>
      <c r="D586" s="39">
        <v>121.45785588951873</v>
      </c>
      <c r="E586" s="38"/>
      <c r="F586" s="39"/>
      <c r="G586" s="37"/>
      <c r="H586" s="39">
        <v>121.78978540667615</v>
      </c>
      <c r="I586" s="37"/>
      <c r="J586" s="40"/>
      <c r="K586" s="37"/>
      <c r="L586" s="39">
        <v>51.944316517030209</v>
      </c>
      <c r="M586" s="40"/>
      <c r="N586" s="40"/>
      <c r="O586" s="40"/>
      <c r="P586" s="39">
        <v>107.28554376956514</v>
      </c>
      <c r="Q586" s="38"/>
      <c r="R586" s="40"/>
      <c r="S586" s="40"/>
      <c r="T586" s="39">
        <v>116.31855714992187</v>
      </c>
      <c r="U586" s="40"/>
      <c r="V586" s="40"/>
      <c r="W586" s="40"/>
      <c r="X586" s="39">
        <v>93.671929569087027</v>
      </c>
      <c r="Y586" s="40"/>
      <c r="Z586" s="40"/>
      <c r="AA586" s="40"/>
      <c r="AB586" s="39">
        <v>113.37229827795869</v>
      </c>
      <c r="AC586" s="40"/>
      <c r="AD586" s="40"/>
      <c r="AE586" s="40"/>
      <c r="AF586" s="41" t="s">
        <v>95</v>
      </c>
      <c r="AG586" s="39">
        <v>102.67</v>
      </c>
      <c r="AH586" s="39">
        <f t="shared" si="299"/>
        <v>118.29926550065133</v>
      </c>
      <c r="AI586" s="38"/>
      <c r="AJ586" s="40"/>
      <c r="AK586" s="40"/>
    </row>
    <row r="587" spans="1:37" ht="12.75" hidden="1" x14ac:dyDescent="0.2">
      <c r="A587" s="35">
        <v>2019</v>
      </c>
      <c r="B587" s="35">
        <v>8</v>
      </c>
      <c r="C587" s="33" t="s">
        <v>102</v>
      </c>
      <c r="D587" s="39">
        <v>114.75699412617706</v>
      </c>
      <c r="E587" s="38"/>
      <c r="F587" s="39"/>
      <c r="G587" s="40"/>
      <c r="H587" s="39">
        <v>114.99062368704281</v>
      </c>
      <c r="I587" s="37"/>
      <c r="J587" s="40"/>
      <c r="K587" s="40"/>
      <c r="L587" s="39">
        <v>65.300123891394421</v>
      </c>
      <c r="M587" s="40"/>
      <c r="N587" s="40"/>
      <c r="O587" s="40"/>
      <c r="P587" s="39">
        <v>108.26633335585436</v>
      </c>
      <c r="Q587" s="38"/>
      <c r="R587" s="40"/>
      <c r="S587" s="40"/>
      <c r="T587" s="39">
        <v>116.84106621797611</v>
      </c>
      <c r="U587" s="40"/>
      <c r="V587" s="40"/>
      <c r="W587" s="40"/>
      <c r="X587" s="39">
        <v>95.600042452050161</v>
      </c>
      <c r="Y587" s="40"/>
      <c r="Z587" s="40"/>
      <c r="AA587" s="40"/>
      <c r="AB587" s="39">
        <v>113.36445298709451</v>
      </c>
      <c r="AC587" s="40"/>
      <c r="AD587" s="40"/>
      <c r="AE587" s="40"/>
      <c r="AF587" s="41" t="s">
        <v>95</v>
      </c>
      <c r="AG587" s="39">
        <v>102.76</v>
      </c>
      <c r="AH587" s="39">
        <f t="shared" si="299"/>
        <v>111.67477046144127</v>
      </c>
      <c r="AI587" s="38"/>
      <c r="AJ587" s="40"/>
      <c r="AK587" s="40"/>
    </row>
    <row r="588" spans="1:37" ht="12.75" hidden="1" x14ac:dyDescent="0.2">
      <c r="A588" s="35">
        <v>2019</v>
      </c>
      <c r="B588" s="35">
        <v>9</v>
      </c>
      <c r="C588" s="33" t="s">
        <v>102</v>
      </c>
      <c r="D588" s="39">
        <v>117.70847496253046</v>
      </c>
      <c r="E588" s="38"/>
      <c r="F588" s="39"/>
      <c r="G588" s="40"/>
      <c r="H588" s="39">
        <v>118.08179911920483</v>
      </c>
      <c r="I588" s="37"/>
      <c r="J588" s="40"/>
      <c r="K588" s="40"/>
      <c r="L588" s="39">
        <v>68.616002468561533</v>
      </c>
      <c r="M588" s="40"/>
      <c r="N588" s="40"/>
      <c r="O588" s="40"/>
      <c r="P588" s="39">
        <v>109.72006395964237</v>
      </c>
      <c r="Q588" s="38"/>
      <c r="R588" s="40"/>
      <c r="S588" s="40"/>
      <c r="T588" s="39">
        <v>117.09404572151369</v>
      </c>
      <c r="U588" s="40"/>
      <c r="V588" s="40"/>
      <c r="W588" s="40"/>
      <c r="X588" s="39">
        <v>98.025732853197354</v>
      </c>
      <c r="Y588" s="40"/>
      <c r="Z588" s="40"/>
      <c r="AA588" s="40"/>
      <c r="AB588" s="39">
        <v>116.22798415251248</v>
      </c>
      <c r="AC588" s="40"/>
      <c r="AD588" s="40"/>
      <c r="AE588" s="40"/>
      <c r="AF588" s="41" t="s">
        <v>95</v>
      </c>
      <c r="AG588" s="39">
        <v>103.08</v>
      </c>
      <c r="AH588" s="39">
        <f t="shared" si="299"/>
        <v>114.1913804448297</v>
      </c>
      <c r="AI588" s="38"/>
      <c r="AJ588" s="40"/>
      <c r="AK588" s="40"/>
    </row>
    <row r="589" spans="1:37" ht="12.75" hidden="1" x14ac:dyDescent="0.2">
      <c r="A589" s="35">
        <v>2019</v>
      </c>
      <c r="B589" s="35">
        <v>10</v>
      </c>
      <c r="C589" s="33" t="s">
        <v>102</v>
      </c>
      <c r="D589" s="39">
        <v>125.95073630086664</v>
      </c>
      <c r="E589" s="38"/>
      <c r="F589" s="39"/>
      <c r="G589" s="40"/>
      <c r="H589" s="39">
        <v>125.59519884973398</v>
      </c>
      <c r="I589" s="37"/>
      <c r="J589" s="40"/>
      <c r="K589" s="40"/>
      <c r="L589" s="39">
        <v>104.61141005456969</v>
      </c>
      <c r="M589" s="40"/>
      <c r="N589" s="40"/>
      <c r="O589" s="40"/>
      <c r="P589" s="39">
        <v>110.83372745084793</v>
      </c>
      <c r="Q589" s="38"/>
      <c r="R589" s="40"/>
      <c r="S589" s="40"/>
      <c r="T589" s="39">
        <v>117.22171762049526</v>
      </c>
      <c r="U589" s="40"/>
      <c r="V589" s="40"/>
      <c r="W589" s="40"/>
      <c r="X589" s="39">
        <v>99.764292395899901</v>
      </c>
      <c r="Y589" s="40"/>
      <c r="Z589" s="40"/>
      <c r="AA589" s="40"/>
      <c r="AB589" s="39">
        <v>118.95814537323972</v>
      </c>
      <c r="AC589" s="40"/>
      <c r="AD589" s="40"/>
      <c r="AE589" s="40"/>
      <c r="AF589" s="41" t="s">
        <v>95</v>
      </c>
      <c r="AG589" s="39">
        <v>103.19</v>
      </c>
      <c r="AH589" s="39">
        <f t="shared" si="299"/>
        <v>122.05711435300574</v>
      </c>
      <c r="AI589" s="38"/>
      <c r="AJ589" s="40"/>
      <c r="AK589" s="40"/>
    </row>
    <row r="590" spans="1:37" ht="12.75" hidden="1" x14ac:dyDescent="0.2">
      <c r="A590" s="35">
        <v>2019</v>
      </c>
      <c r="B590" s="35">
        <v>11</v>
      </c>
      <c r="C590" s="33" t="s">
        <v>102</v>
      </c>
      <c r="D590" s="39">
        <v>114.43478208288784</v>
      </c>
      <c r="E590" s="38"/>
      <c r="F590" s="39"/>
      <c r="G590" s="40"/>
      <c r="H590" s="39">
        <v>113.41070119631799</v>
      </c>
      <c r="I590" s="37"/>
      <c r="J590" s="40"/>
      <c r="K590" s="40"/>
      <c r="L590" s="39">
        <v>61.334857960415917</v>
      </c>
      <c r="M590" s="40"/>
      <c r="N590" s="40"/>
      <c r="O590" s="40"/>
      <c r="P590" s="39">
        <v>111.86744138909533</v>
      </c>
      <c r="Q590" s="38"/>
      <c r="R590" s="40"/>
      <c r="S590" s="40"/>
      <c r="T590" s="39">
        <v>118.84125930202084</v>
      </c>
      <c r="U590" s="40"/>
      <c r="V590" s="40"/>
      <c r="W590" s="40"/>
      <c r="X590" s="39">
        <v>100.92826837593756</v>
      </c>
      <c r="Y590" s="40"/>
      <c r="Z590" s="40"/>
      <c r="AA590" s="40"/>
      <c r="AB590" s="39">
        <v>117.70289883497433</v>
      </c>
      <c r="AC590" s="40"/>
      <c r="AD590" s="40"/>
      <c r="AE590" s="40"/>
      <c r="AF590" s="41" t="s">
        <v>95</v>
      </c>
      <c r="AG590" s="39">
        <v>103.29</v>
      </c>
      <c r="AH590" s="39">
        <f t="shared" si="299"/>
        <v>110.78979773732969</v>
      </c>
      <c r="AI590" s="38"/>
      <c r="AJ590" s="40"/>
      <c r="AK590" s="40"/>
    </row>
    <row r="591" spans="1:37" ht="12.75" hidden="1" x14ac:dyDescent="0.2">
      <c r="A591" s="35">
        <v>2019</v>
      </c>
      <c r="B591" s="35">
        <v>12</v>
      </c>
      <c r="C591" s="33" t="s">
        <v>102</v>
      </c>
      <c r="D591" s="39">
        <v>147.58156434867269</v>
      </c>
      <c r="E591" s="38"/>
      <c r="F591" s="39"/>
      <c r="G591" s="40"/>
      <c r="H591" s="39">
        <v>146.90159020536009</v>
      </c>
      <c r="I591" s="37"/>
      <c r="J591" s="40"/>
      <c r="K591" s="40"/>
      <c r="L591" s="39">
        <v>91.81492089761494</v>
      </c>
      <c r="M591" s="40"/>
      <c r="N591" s="40"/>
      <c r="O591" s="40"/>
      <c r="P591" s="39">
        <v>110.22003017814116</v>
      </c>
      <c r="Q591" s="38"/>
      <c r="R591" s="40"/>
      <c r="S591" s="40"/>
      <c r="T591" s="39">
        <v>117.32811086964659</v>
      </c>
      <c r="U591" s="40"/>
      <c r="V591" s="40"/>
      <c r="W591" s="40"/>
      <c r="X591" s="39">
        <v>101.28368088892617</v>
      </c>
      <c r="Y591" s="40"/>
      <c r="Z591" s="40"/>
      <c r="AA591" s="40"/>
      <c r="AB591" s="39">
        <v>110.30478955007258</v>
      </c>
      <c r="AC591" s="40"/>
      <c r="AD591" s="40"/>
      <c r="AE591" s="40"/>
      <c r="AF591" s="41" t="s">
        <v>95</v>
      </c>
      <c r="AG591" s="39">
        <v>103.49</v>
      </c>
      <c r="AH591" s="39">
        <f t="shared" si="299"/>
        <v>142.60466165684866</v>
      </c>
      <c r="AI591" s="38"/>
      <c r="AJ591" s="40"/>
      <c r="AK591" s="40"/>
    </row>
    <row r="592" spans="1:37" ht="12.75" hidden="1" x14ac:dyDescent="0.2">
      <c r="A592" s="35">
        <v>2020</v>
      </c>
      <c r="B592" s="35">
        <v>1</v>
      </c>
      <c r="C592" s="33" t="s">
        <v>102</v>
      </c>
      <c r="D592" s="39">
        <v>75.248675534979697</v>
      </c>
      <c r="E592" s="38">
        <f t="shared" ref="E592:E622" si="324">D592/D580*100-100</f>
        <v>10.150099961560755</v>
      </c>
      <c r="F592" s="39">
        <f>(SUM($D$592:D592)/SUM($D$580:D580)-1)*100</f>
        <v>10.150099961560755</v>
      </c>
      <c r="G592" s="40"/>
      <c r="H592" s="39">
        <v>75.52074017540464</v>
      </c>
      <c r="I592" s="37">
        <f t="shared" ref="I592:I622" si="325">H592/H580*100-100</f>
        <v>9.7465889483531214</v>
      </c>
      <c r="J592" s="39">
        <f>(SUM($H$592:H592)/SUM($H$580:H580)-1)*100</f>
        <v>9.7465889483531178</v>
      </c>
      <c r="K592" s="40"/>
      <c r="L592" s="39">
        <v>69.065236185924206</v>
      </c>
      <c r="M592" s="40">
        <f t="shared" ref="M592:M622" si="326">L592/L580*100-100</f>
        <v>-24.024170958153405</v>
      </c>
      <c r="N592" s="39">
        <f>(SUM($L$592:L592)/SUM($L$580:L580)-1)*100</f>
        <v>-24.024170958153412</v>
      </c>
      <c r="O592" s="40"/>
      <c r="P592" s="39">
        <v>106.69324144764994</v>
      </c>
      <c r="Q592" s="38">
        <f t="shared" ref="Q592:Q622" si="327">P592/P580*100-100</f>
        <v>5.8955015367421026</v>
      </c>
      <c r="R592" s="39">
        <f>(SUM($P$592:P592)/SUM($P$580:P580)-1)*100</f>
        <v>5.8955015367420982</v>
      </c>
      <c r="S592" s="40"/>
      <c r="T592" s="39">
        <v>113.70601180965063</v>
      </c>
      <c r="U592" s="40">
        <f t="shared" ref="U592:U622" si="328">T592/T580*100-100</f>
        <v>3.996107687317533</v>
      </c>
      <c r="V592" s="39">
        <f>(SUM($T$592:T592)/SUM($T$580:T580)-1)*100</f>
        <v>3.9961076873175294</v>
      </c>
      <c r="W592" s="40"/>
      <c r="X592" s="39">
        <v>96.541885611469937</v>
      </c>
      <c r="Y592" s="40">
        <f t="shared" ref="Y592:Y622" si="329">X592/X580*100-100</f>
        <v>10.22216210732762</v>
      </c>
      <c r="Z592" s="39">
        <f>(SUM($X$592:X592)/SUM($X$580:X580)-1)*100</f>
        <v>10.222162107327627</v>
      </c>
      <c r="AA592" s="40"/>
      <c r="AB592" s="39">
        <v>110.31263484093674</v>
      </c>
      <c r="AC592" s="40">
        <f t="shared" ref="AC592:AC622" si="330">AB592/AB580*100-100</f>
        <v>2.9581899392252922</v>
      </c>
      <c r="AD592" s="39">
        <f>(SUM($AB$592:AB592)/SUM($AB$580:AB580)-1)*100</f>
        <v>2.9581899392252975</v>
      </c>
      <c r="AE592" s="40"/>
      <c r="AF592" s="41" t="s">
        <v>95</v>
      </c>
      <c r="AG592" s="39">
        <v>103.78</v>
      </c>
      <c r="AH592" s="39">
        <f t="shared" si="299"/>
        <v>72.507877755810085</v>
      </c>
      <c r="AI592" s="38">
        <f t="shared" ref="AI592:AI622" si="331">AH592/AH580*100-100</f>
        <v>6.7218399608299819</v>
      </c>
      <c r="AJ592" s="39">
        <f>(SUM($AH$592:AH592)/SUM($AH$580:AH580)-1)*100</f>
        <v>6.7218399608299784</v>
      </c>
      <c r="AK592" s="40"/>
    </row>
    <row r="593" spans="1:37" ht="12.75" hidden="1" x14ac:dyDescent="0.2">
      <c r="A593" s="35">
        <v>2020</v>
      </c>
      <c r="B593" s="35">
        <v>2</v>
      </c>
      <c r="C593" s="33" t="s">
        <v>102</v>
      </c>
      <c r="D593" s="39">
        <v>87.377922816956072</v>
      </c>
      <c r="E593" s="38">
        <f t="shared" si="324"/>
        <v>0.57208850844587289</v>
      </c>
      <c r="F593" s="39">
        <f>(SUM($D$592:D593)/SUM($D$580:D581)-1)*100</f>
        <v>4.7881800946445452</v>
      </c>
      <c r="G593" s="40"/>
      <c r="H593" s="39">
        <v>86.529632163076556</v>
      </c>
      <c r="I593" s="37">
        <f t="shared" si="325"/>
        <v>-0.77822963373604637</v>
      </c>
      <c r="J593" s="39">
        <f>(SUM($H$592:H593)/SUM($H$580:H581)-1)*100</f>
        <v>3.8637562706226092</v>
      </c>
      <c r="K593" s="40"/>
      <c r="L593" s="39">
        <v>97.010019728106101</v>
      </c>
      <c r="M593" s="40">
        <f t="shared" si="326"/>
        <v>-17.955517938590319</v>
      </c>
      <c r="N593" s="39">
        <f>(SUM($L$592:L593)/SUM($L$580:L581)-1)*100</f>
        <v>-20.593239262890386</v>
      </c>
      <c r="O593" s="40"/>
      <c r="P593" s="39">
        <v>111.58705492872102</v>
      </c>
      <c r="Q593" s="38">
        <f t="shared" si="327"/>
        <v>10.765103671826949</v>
      </c>
      <c r="R593" s="39">
        <f>(SUM($P$592:P593)/SUM($P$580:P581)-1)*100</f>
        <v>8.3301665362691235</v>
      </c>
      <c r="S593" s="40"/>
      <c r="T593" s="39">
        <v>120.79653079197951</v>
      </c>
      <c r="U593" s="40">
        <f t="shared" si="328"/>
        <v>9.5548503302169934</v>
      </c>
      <c r="V593" s="39">
        <f>(SUM($T$592:T593)/SUM($T$580:T581)-1)*100</f>
        <v>6.7871792939352416</v>
      </c>
      <c r="W593" s="40"/>
      <c r="X593" s="39">
        <v>100.04269886440765</v>
      </c>
      <c r="Y593" s="40">
        <f t="shared" si="329"/>
        <v>16.773836686717857</v>
      </c>
      <c r="Z593" s="39">
        <f>(SUM($X$592:X593)/SUM($X$580:X581)-1)*100</f>
        <v>13.46176857724064</v>
      </c>
      <c r="AA593" s="40"/>
      <c r="AB593" s="39">
        <v>111.60710783352295</v>
      </c>
      <c r="AC593" s="40">
        <f t="shared" si="330"/>
        <v>2.3232395885780051</v>
      </c>
      <c r="AD593" s="39">
        <f>(SUM($AB$592:AB593)/SUM($AB$580:AB581)-1)*100</f>
        <v>2.6378809869375797</v>
      </c>
      <c r="AE593" s="40"/>
      <c r="AF593" s="41" t="s">
        <v>95</v>
      </c>
      <c r="AG593" s="39">
        <v>104.6</v>
      </c>
      <c r="AH593" s="39">
        <f t="shared" si="299"/>
        <v>83.535299060187455</v>
      </c>
      <c r="AI593" s="38">
        <f t="shared" si="331"/>
        <v>-2.6585254245214003</v>
      </c>
      <c r="AJ593" s="39">
        <f>(SUM($AH$592:AH593)/SUM($AH$580:AH581)-1)*100</f>
        <v>1.48637997776222</v>
      </c>
      <c r="AK593" s="40"/>
    </row>
    <row r="594" spans="1:37" ht="12.75" hidden="1" x14ac:dyDescent="0.2">
      <c r="A594" s="35">
        <v>2020</v>
      </c>
      <c r="B594" s="35">
        <v>3</v>
      </c>
      <c r="C594" s="33" t="s">
        <v>102</v>
      </c>
      <c r="D594" s="39">
        <v>82.698239592488449</v>
      </c>
      <c r="E594" s="38">
        <f t="shared" si="324"/>
        <v>-8.6427739647164969</v>
      </c>
      <c r="F594" s="39">
        <f>(SUM($D$592:D594)/SUM($D$580:D582)-1)*100</f>
        <v>-0.15975877239970959</v>
      </c>
      <c r="G594" s="40"/>
      <c r="H594" s="39">
        <v>82.714398902036791</v>
      </c>
      <c r="I594" s="37">
        <f t="shared" si="325"/>
        <v>-8.5660225387683653</v>
      </c>
      <c r="J594" s="39">
        <f>(SUM($H$592:H594)/SUM($H$580:H582)-1)*100</f>
        <v>-0.69813972741822328</v>
      </c>
      <c r="K594" s="40"/>
      <c r="L594" s="39">
        <v>37.622211864477457</v>
      </c>
      <c r="M594" s="40">
        <f t="shared" si="326"/>
        <v>-66.173441842794588</v>
      </c>
      <c r="N594" s="39">
        <f>(SUM($L$592:L594)/SUM($L$580:L582)-1)*100</f>
        <v>-36.417246310411379</v>
      </c>
      <c r="O594" s="40"/>
      <c r="P594" s="39">
        <v>110.31236628155757</v>
      </c>
      <c r="Q594" s="38">
        <f t="shared" si="327"/>
        <v>7.6030842907669012</v>
      </c>
      <c r="R594" s="39">
        <f>(SUM($P$592:P594)/SUM($P$580:P582)-1)*100</f>
        <v>8.0849834433406542</v>
      </c>
      <c r="S594" s="40"/>
      <c r="T594" s="39">
        <v>122.04724254311387</v>
      </c>
      <c r="U594" s="40">
        <f t="shared" si="328"/>
        <v>9.7012070724243245</v>
      </c>
      <c r="V594" s="39">
        <f>(SUM($T$592:T594)/SUM($T$580:T582)-1)*100</f>
        <v>7.7670666085452478</v>
      </c>
      <c r="W594" s="40"/>
      <c r="X594" s="39">
        <v>98.976461325441861</v>
      </c>
      <c r="Y594" s="40">
        <f t="shared" si="329"/>
        <v>10.853844622835538</v>
      </c>
      <c r="Z594" s="39">
        <f>(SUM($X$592:X594)/SUM($X$580:X582)-1)*100</f>
        <v>12.574877319645772</v>
      </c>
      <c r="AA594" s="40"/>
      <c r="AB594" s="39">
        <v>101.40038441925238</v>
      </c>
      <c r="AC594" s="40">
        <f t="shared" si="330"/>
        <v>-6.611271676300575</v>
      </c>
      <c r="AD594" s="39">
        <f>(SUM($AB$592:AB594)/SUM($AB$580:AB582)-1)*100</f>
        <v>-0.45410628019322274</v>
      </c>
      <c r="AE594" s="40"/>
      <c r="AF594" s="41" t="s">
        <v>95</v>
      </c>
      <c r="AG594" s="39">
        <v>105.13</v>
      </c>
      <c r="AH594" s="39">
        <f t="shared" si="299"/>
        <v>78.662836100531194</v>
      </c>
      <c r="AI594" s="38">
        <f t="shared" si="331"/>
        <v>-11.771148488896287</v>
      </c>
      <c r="AJ594" s="39">
        <f>(SUM($AH$592:AH594)/SUM($AH$580:AH582)-1)*100</f>
        <v>-3.3795556280846073</v>
      </c>
      <c r="AK594" s="40"/>
    </row>
    <row r="595" spans="1:37" ht="12.75" hidden="1" x14ac:dyDescent="0.2">
      <c r="A595" s="35">
        <v>2020</v>
      </c>
      <c r="B595" s="35">
        <v>4</v>
      </c>
      <c r="C595" s="33" t="s">
        <v>102</v>
      </c>
      <c r="D595" s="39">
        <v>58.846478556276033</v>
      </c>
      <c r="E595" s="38">
        <f t="shared" si="324"/>
        <v>-43.172283847768654</v>
      </c>
      <c r="F595" s="39">
        <f>(SUM($D$592:D595)/SUM($D$580:D583)-1)*100</f>
        <v>-12.912224255212813</v>
      </c>
      <c r="G595" s="40"/>
      <c r="H595" s="39">
        <v>58.989128330187981</v>
      </c>
      <c r="I595" s="37">
        <f t="shared" si="325"/>
        <v>-43.123019232004609</v>
      </c>
      <c r="J595" s="39">
        <f>(SUM($H$592:H595)/SUM($H$580:H583)-1)*100</f>
        <v>-13.262518176243399</v>
      </c>
      <c r="K595" s="40"/>
      <c r="L595" s="39">
        <v>0</v>
      </c>
      <c r="M595" s="40">
        <f t="shared" si="326"/>
        <v>-100</v>
      </c>
      <c r="N595" s="39">
        <f>(SUM($L$592:L595)/SUM($L$580:L583)-1)*100</f>
        <v>-44.050004275958123</v>
      </c>
      <c r="O595" s="40"/>
      <c r="P595" s="39">
        <v>100.8783190324978</v>
      </c>
      <c r="Q595" s="38">
        <f t="shared" si="327"/>
        <v>-4.6490835940992525</v>
      </c>
      <c r="R595" s="39">
        <f>(SUM($P$592:P595)/SUM($P$580:P583)-1)*100</f>
        <v>4.7975468214191519</v>
      </c>
      <c r="S595" s="40"/>
      <c r="T595" s="39">
        <v>116.12941359587508</v>
      </c>
      <c r="U595" s="40">
        <f t="shared" si="328"/>
        <v>1.3055584201299411</v>
      </c>
      <c r="V595" s="39">
        <f>(SUM($T$592:T595)/SUM($T$580:T583)-1)*100</f>
        <v>6.1043827153941521</v>
      </c>
      <c r="W595" s="40"/>
      <c r="X595" s="39">
        <v>88.755389806078043</v>
      </c>
      <c r="Y595" s="40">
        <f t="shared" si="329"/>
        <v>-1.8408726129254092</v>
      </c>
      <c r="Z595" s="39">
        <f>(SUM($X$592:X595)/SUM($X$580:X583)-1)*100</f>
        <v>8.8819708996928703</v>
      </c>
      <c r="AA595" s="40"/>
      <c r="AB595" s="39">
        <v>82.383399364531456</v>
      </c>
      <c r="AC595" s="40">
        <f t="shared" si="330"/>
        <v>-29.712182061579668</v>
      </c>
      <c r="AD595" s="39">
        <f>(SUM($AB$592:AB595)/SUM($AB$580:AB583)-1)*100</f>
        <v>-8.2126375576854755</v>
      </c>
      <c r="AE595" s="40"/>
      <c r="AF595" s="41" t="s">
        <v>95</v>
      </c>
      <c r="AG595" s="39">
        <v>105.3</v>
      </c>
      <c r="AH595" s="39">
        <f t="shared" si="299"/>
        <v>55.884595020205161</v>
      </c>
      <c r="AI595" s="38">
        <f t="shared" si="331"/>
        <v>-44.953209425189009</v>
      </c>
      <c r="AJ595" s="39">
        <f>(SUM($AH$592:AH595)/SUM($AH$580:AH583)-1)*100</f>
        <v>-15.633274683940501</v>
      </c>
      <c r="AK595" s="40"/>
    </row>
    <row r="596" spans="1:37" ht="12.75" hidden="1" x14ac:dyDescent="0.2">
      <c r="A596" s="35">
        <v>2020</v>
      </c>
      <c r="B596" s="35">
        <v>5</v>
      </c>
      <c r="C596" s="33" t="s">
        <v>102</v>
      </c>
      <c r="D596" s="39">
        <v>67.786116693417839</v>
      </c>
      <c r="E596" s="38">
        <f t="shared" si="324"/>
        <v>-41.980413666325667</v>
      </c>
      <c r="F596" s="39">
        <f>(SUM($D$592:D596)/SUM($D$580:D584)-1)*100</f>
        <v>-20.198443396127818</v>
      </c>
      <c r="G596" s="40"/>
      <c r="H596" s="39">
        <v>67.999742343068846</v>
      </c>
      <c r="I596" s="37">
        <f t="shared" si="325"/>
        <v>-41.318876059398633</v>
      </c>
      <c r="J596" s="39">
        <f>(SUM($H$592:H596)/SUM($H$580:H584)-1)*100</f>
        <v>-20.238099378502749</v>
      </c>
      <c r="K596" s="40"/>
      <c r="L596" s="39">
        <v>110.39807407723151</v>
      </c>
      <c r="M596" s="40">
        <f t="shared" si="326"/>
        <v>184.18250515227845</v>
      </c>
      <c r="N596" s="39">
        <f>(SUM($L$592:L596)/SUM($L$580:L584)-1)*100</f>
        <v>-22.044829832095125</v>
      </c>
      <c r="O596" s="40"/>
      <c r="P596" s="39">
        <v>98.797378555503016</v>
      </c>
      <c r="Q596" s="38">
        <f t="shared" si="327"/>
        <v>-6.6070573207727961</v>
      </c>
      <c r="R596" s="39">
        <f>(SUM($P$592:P596)/SUM($P$580:P584)-1)*100</f>
        <v>2.4576254529015129</v>
      </c>
      <c r="S596" s="40"/>
      <c r="T596" s="39">
        <v>115.66601188846045</v>
      </c>
      <c r="U596" s="40">
        <f t="shared" si="328"/>
        <v>1.3843411945123449</v>
      </c>
      <c r="V596" s="39">
        <f>(SUM($T$592:T596)/SUM($T$580:T584)-1)*100</f>
        <v>5.1420507360272927</v>
      </c>
      <c r="W596" s="40"/>
      <c r="X596" s="39">
        <v>91.672734183526117</v>
      </c>
      <c r="Y596" s="40">
        <f t="shared" si="329"/>
        <v>1.9835255354200996</v>
      </c>
      <c r="Z596" s="39">
        <f>(SUM($X$592:X596)/SUM($X$580:X584)-1)*100</f>
        <v>7.4817420614750718</v>
      </c>
      <c r="AA596" s="40"/>
      <c r="AB596" s="39">
        <v>61.695367355744736</v>
      </c>
      <c r="AC596" s="40">
        <f t="shared" si="330"/>
        <v>-48.738674141190252</v>
      </c>
      <c r="AD596" s="39">
        <f>(SUM($AB$592:AB596)/SUM($AB$580:AB584)-1)*100</f>
        <v>-16.885925140553283</v>
      </c>
      <c r="AE596" s="40"/>
      <c r="AF596" s="41" t="s">
        <v>95</v>
      </c>
      <c r="AG596" s="39">
        <v>104.88</v>
      </c>
      <c r="AH596" s="39">
        <f t="shared" si="299"/>
        <v>64.632071599368658</v>
      </c>
      <c r="AI596" s="38">
        <f t="shared" si="331"/>
        <v>-43.385540947862012</v>
      </c>
      <c r="AJ596" s="39">
        <f>(SUM($AH$592:AH596)/SUM($AH$580:AH584)-1)*100</f>
        <v>-22.541807725781261</v>
      </c>
      <c r="AK596" s="40"/>
    </row>
    <row r="597" spans="1:37" ht="12.75" hidden="1" x14ac:dyDescent="0.2">
      <c r="A597" s="35">
        <v>2020</v>
      </c>
      <c r="B597" s="35">
        <v>6</v>
      </c>
      <c r="C597" s="33" t="s">
        <v>102</v>
      </c>
      <c r="D597" s="39">
        <v>72.260999336502479</v>
      </c>
      <c r="E597" s="38">
        <f t="shared" si="324"/>
        <v>-29.695208982766275</v>
      </c>
      <c r="F597" s="39">
        <f>(SUM($D$592:D597)/SUM($D$580:D585)-1)*100</f>
        <v>-21.914256322961791</v>
      </c>
      <c r="G597" s="40"/>
      <c r="H597" s="39">
        <v>72.447582917261684</v>
      </c>
      <c r="I597" s="37">
        <f t="shared" si="325"/>
        <v>-28.9837053477018</v>
      </c>
      <c r="J597" s="39">
        <f>(SUM($H$592:H597)/SUM($H$580:H585)-1)*100</f>
        <v>-21.808589092238783</v>
      </c>
      <c r="K597" s="40"/>
      <c r="L597" s="39">
        <v>92.194100842220564</v>
      </c>
      <c r="M597" s="40">
        <f t="shared" si="326"/>
        <v>118.94161451319022</v>
      </c>
      <c r="N597" s="39">
        <f>(SUM($L$592:L597)/SUM($L$580:L585)-1)*100</f>
        <v>-8.7045277936719465</v>
      </c>
      <c r="O597" s="40"/>
      <c r="P597" s="39">
        <v>94.256018737472715</v>
      </c>
      <c r="Q597" s="38">
        <f t="shared" si="327"/>
        <v>-10.486466832779044</v>
      </c>
      <c r="R597" s="39">
        <f>(SUM($P$592:P597)/SUM($P$580:P585)-1)*100</f>
        <v>0.26242673089198476</v>
      </c>
      <c r="S597" s="40"/>
      <c r="T597" s="39">
        <v>113.14094544193584</v>
      </c>
      <c r="U597" s="40">
        <f t="shared" si="328"/>
        <v>0.14858841010396873</v>
      </c>
      <c r="V597" s="39">
        <f>(SUM($T$592:T597)/SUM($T$580:T585)-1)*100</f>
        <v>4.3032563568035975</v>
      </c>
      <c r="W597" s="40"/>
      <c r="X597" s="39">
        <v>81.910737160105924</v>
      </c>
      <c r="Y597" s="40">
        <f t="shared" si="329"/>
        <v>-10.654519609743502</v>
      </c>
      <c r="Z597" s="39">
        <f>(SUM($X$592:X597)/SUM($X$580:X585)-1)*100</f>
        <v>4.3711698932833665</v>
      </c>
      <c r="AA597" s="40"/>
      <c r="AB597" s="39">
        <v>64.292158631781291</v>
      </c>
      <c r="AC597" s="40">
        <f t="shared" si="330"/>
        <v>-44.530932719642614</v>
      </c>
      <c r="AD597" s="39">
        <f>(SUM($AB$592:AB597)/SUM($AB$580:AB585)-1)*100</f>
        <v>-21.61008617199699</v>
      </c>
      <c r="AE597" s="40"/>
      <c r="AF597" s="41" t="s">
        <v>95</v>
      </c>
      <c r="AG597" s="39">
        <v>104.32</v>
      </c>
      <c r="AH597" s="39">
        <f t="shared" ref="AH597:AH660" si="332">D597/AG597*100</f>
        <v>69.268595989745478</v>
      </c>
      <c r="AI597" s="38">
        <f t="shared" si="331"/>
        <v>-30.874593417967191</v>
      </c>
      <c r="AJ597" s="39">
        <f>(SUM($AH$592:AH597)/SUM($AH$580:AH585)-1)*100</f>
        <v>-24.03607243965039</v>
      </c>
      <c r="AK597" s="40"/>
    </row>
    <row r="598" spans="1:37" ht="12.75" hidden="1" x14ac:dyDescent="0.2">
      <c r="A598" s="35">
        <v>2020</v>
      </c>
      <c r="B598" s="35">
        <v>7</v>
      </c>
      <c r="C598" s="33" t="s">
        <v>102</v>
      </c>
      <c r="D598" s="39">
        <v>72.401400381457577</v>
      </c>
      <c r="E598" s="38">
        <f t="shared" si="324"/>
        <v>-40.389693321018441</v>
      </c>
      <c r="F598" s="39">
        <f>(SUM($D$592:D598)/SUM($D$580:D586)-1)*100</f>
        <v>-25.164794066486817</v>
      </c>
      <c r="G598" s="40"/>
      <c r="H598" s="39">
        <v>72.545377360191424</v>
      </c>
      <c r="I598" s="37">
        <f t="shared" si="325"/>
        <v>-40.433939416224064</v>
      </c>
      <c r="J598" s="39">
        <f>(SUM($H$592:H598)/SUM($H$580:H586)-1)*100</f>
        <v>-25.096643281158492</v>
      </c>
      <c r="K598" s="40"/>
      <c r="L598" s="39">
        <v>116.55724625661735</v>
      </c>
      <c r="M598" s="40">
        <f t="shared" si="326"/>
        <v>124.38883418247201</v>
      </c>
      <c r="N598" s="39">
        <f>(SUM($L$592:L598)/SUM($L$580:L586)-1)*100</f>
        <v>5.2066202612931267</v>
      </c>
      <c r="O598" s="40"/>
      <c r="P598" s="39">
        <v>97.307614350381726</v>
      </c>
      <c r="Q598" s="38">
        <f t="shared" si="327"/>
        <v>-9.3003484613124101</v>
      </c>
      <c r="R598" s="39">
        <f>(SUM($P$592:P598)/SUM($P$580:P586)-1)*100</f>
        <v>-1.1464924814588051</v>
      </c>
      <c r="S598" s="40"/>
      <c r="T598" s="39">
        <v>112.71064385647942</v>
      </c>
      <c r="U598" s="40">
        <f t="shared" si="328"/>
        <v>-3.1017521037440758</v>
      </c>
      <c r="V598" s="39">
        <f>(SUM($T$592:T598)/SUM($T$580:T586)-1)*100</f>
        <v>3.2113817483223617</v>
      </c>
      <c r="W598" s="40"/>
      <c r="X598" s="39">
        <v>86.738423794867728</v>
      </c>
      <c r="Y598" s="40">
        <f t="shared" si="329"/>
        <v>-7.4019034369368342</v>
      </c>
      <c r="Z598" s="39">
        <f>(SUM($X$592:X598)/SUM($X$580:X586)-1)*100</f>
        <v>2.6156856274014872</v>
      </c>
      <c r="AA598" s="40"/>
      <c r="AB598" s="39">
        <v>74.192915702349666</v>
      </c>
      <c r="AC598" s="40">
        <f t="shared" si="330"/>
        <v>-34.558162064909027</v>
      </c>
      <c r="AD598" s="39">
        <f>(SUM($AB$592:AB598)/SUM($AB$580:AB586)-1)*100</f>
        <v>-23.464412423443605</v>
      </c>
      <c r="AE598" s="40"/>
      <c r="AF598" s="41" t="s">
        <v>95</v>
      </c>
      <c r="AG598" s="39">
        <v>104.24</v>
      </c>
      <c r="AH598" s="39">
        <f t="shared" si="332"/>
        <v>69.456447027491919</v>
      </c>
      <c r="AI598" s="38">
        <f t="shared" si="331"/>
        <v>-41.287507801889511</v>
      </c>
      <c r="AJ598" s="39">
        <f>(SUM($AH$592:AH598)/SUM($AH$580:AH586)-1)*100</f>
        <v>-27.050125177985539</v>
      </c>
      <c r="AK598" s="40"/>
    </row>
    <row r="599" spans="1:37" ht="12.75" hidden="1" x14ac:dyDescent="0.2">
      <c r="A599" s="35">
        <v>2020</v>
      </c>
      <c r="B599" s="35">
        <v>8</v>
      </c>
      <c r="C599" s="33" t="s">
        <v>102</v>
      </c>
      <c r="D599" s="39">
        <v>82.602198147056086</v>
      </c>
      <c r="E599" s="38">
        <f t="shared" si="324"/>
        <v>-28.019900855686657</v>
      </c>
      <c r="F599" s="39">
        <f>(SUM($D$592:D599)/SUM($D$580:D587)-1)*100</f>
        <v>-25.571753887462055</v>
      </c>
      <c r="G599" s="40"/>
      <c r="H599" s="39">
        <v>82.802067195691194</v>
      </c>
      <c r="I599" s="37">
        <f t="shared" si="325"/>
        <v>-27.992331426043592</v>
      </c>
      <c r="J599" s="39">
        <f>(SUM($H$592:H599)/SUM($H$580:H587)-1)*100</f>
        <v>-25.510343495360075</v>
      </c>
      <c r="K599" s="40"/>
      <c r="L599" s="39">
        <v>135.55182635560075</v>
      </c>
      <c r="M599" s="40">
        <f t="shared" si="326"/>
        <v>107.58280119199659</v>
      </c>
      <c r="N599" s="39">
        <f>(SUM($L$592:L599)/SUM($L$580:L587)-1)*100</f>
        <v>17.096207698514387</v>
      </c>
      <c r="O599" s="40"/>
      <c r="P599" s="39">
        <v>96.352723915050788</v>
      </c>
      <c r="Q599" s="38">
        <f t="shared" si="327"/>
        <v>-11.00398348362404</v>
      </c>
      <c r="R599" s="39">
        <f>(SUM($P$592:P599)/SUM($P$580:P587)-1)*100</f>
        <v>-2.4224066557622104</v>
      </c>
      <c r="S599" s="40"/>
      <c r="T599" s="39">
        <v>112.78393698367256</v>
      </c>
      <c r="U599" s="40">
        <f t="shared" si="328"/>
        <v>-3.4723486917987003</v>
      </c>
      <c r="V599" s="39">
        <f>(SUM($T$592:T599)/SUM($T$580:T587)-1)*100</f>
        <v>2.3491422067683621</v>
      </c>
      <c r="W599" s="40"/>
      <c r="X599" s="39">
        <v>83.610793680568065</v>
      </c>
      <c r="Y599" s="40">
        <f t="shared" si="329"/>
        <v>-12.541049631327837</v>
      </c>
      <c r="Z599" s="39">
        <f>(SUM($X$592:X599)/SUM($X$580:X587)-1)*100</f>
        <v>0.61379064828563923</v>
      </c>
      <c r="AA599" s="40"/>
      <c r="AB599" s="39">
        <v>75.58153218530579</v>
      </c>
      <c r="AC599" s="40">
        <f t="shared" si="330"/>
        <v>-33.328719723183383</v>
      </c>
      <c r="AD599" s="39">
        <f>(SUM($AB$592:AB599)/SUM($AB$580:AB587)-1)*100</f>
        <v>-24.700058947952421</v>
      </c>
      <c r="AE599" s="40"/>
      <c r="AF599" s="41" t="s">
        <v>95</v>
      </c>
      <c r="AG599" s="39">
        <v>104.13</v>
      </c>
      <c r="AH599" s="39">
        <f t="shared" si="332"/>
        <v>79.32603298478449</v>
      </c>
      <c r="AI599" s="38">
        <f t="shared" si="331"/>
        <v>-28.966916469128591</v>
      </c>
      <c r="AJ599" s="39">
        <f>(SUM($AH$592:AH599)/SUM($AH$580:AH587)-1)*100</f>
        <v>-27.321502639290284</v>
      </c>
      <c r="AK599" s="40"/>
    </row>
    <row r="600" spans="1:37" ht="12.75" hidden="1" x14ac:dyDescent="0.2">
      <c r="A600" s="35">
        <v>2020</v>
      </c>
      <c r="B600" s="35">
        <v>9</v>
      </c>
      <c r="C600" s="33" t="s">
        <v>102</v>
      </c>
      <c r="D600" s="39">
        <v>84.005452900875696</v>
      </c>
      <c r="E600" s="38">
        <f t="shared" si="324"/>
        <v>-28.632621459400681</v>
      </c>
      <c r="F600" s="39">
        <f>(SUM($D$592:D600)/SUM($D$580:D588)-1)*100</f>
        <v>-25.962181530339457</v>
      </c>
      <c r="G600" s="40"/>
      <c r="H600" s="39">
        <v>84.304377900137794</v>
      </c>
      <c r="I600" s="37">
        <f t="shared" si="325"/>
        <v>-28.605103810256466</v>
      </c>
      <c r="J600" s="39">
        <f>(SUM($H$592:H600)/SUM($H$580:H588)-1)*100</f>
        <v>-25.906282765115062</v>
      </c>
      <c r="K600" s="40"/>
      <c r="L600" s="39">
        <v>166.48112301016243</v>
      </c>
      <c r="M600" s="40">
        <f t="shared" si="326"/>
        <v>142.62725460644657</v>
      </c>
      <c r="N600" s="39">
        <f>(SUM($L$592:L600)/SUM($L$580:L588)-1)*100</f>
        <v>30.749097138868731</v>
      </c>
      <c r="O600" s="40"/>
      <c r="P600" s="39">
        <v>97.782807467963877</v>
      </c>
      <c r="Q600" s="38">
        <f t="shared" si="327"/>
        <v>-10.879738910897203</v>
      </c>
      <c r="R600" s="39">
        <f>(SUM($P$592:P600)/SUM($P$580:P588)-1)*100</f>
        <v>-3.4031416728057096</v>
      </c>
      <c r="S600" s="40"/>
      <c r="T600" s="39">
        <v>111.69163295905236</v>
      </c>
      <c r="U600" s="40">
        <f t="shared" si="328"/>
        <v>-4.6137382385010142</v>
      </c>
      <c r="V600" s="39">
        <f>(SUM($T$592:T600)/SUM($T$580:T588)-1)*100</f>
        <v>1.5520039204626634</v>
      </c>
      <c r="W600" s="40"/>
      <c r="X600" s="39">
        <v>88.556951152992752</v>
      </c>
      <c r="Y600" s="40">
        <f t="shared" si="329"/>
        <v>-9.6594857539958241</v>
      </c>
      <c r="Z600" s="39">
        <f>(SUM($X$592:X600)/SUM($X$580:X588)-1)*100</f>
        <v>-0.61157560905293895</v>
      </c>
      <c r="AA600" s="40"/>
      <c r="AB600" s="39">
        <v>76.067940218883621</v>
      </c>
      <c r="AC600" s="40">
        <f t="shared" si="330"/>
        <v>-34.552818089773879</v>
      </c>
      <c r="AD600" s="39">
        <f>(SUM($AB$592:AB600)/SUM($AB$580:AB588)-1)*100</f>
        <v>-25.821419517404031</v>
      </c>
      <c r="AE600" s="40"/>
      <c r="AF600" s="41" t="s">
        <v>95</v>
      </c>
      <c r="AG600" s="39">
        <v>104.72</v>
      </c>
      <c r="AH600" s="39">
        <f t="shared" si="332"/>
        <v>80.219110867910331</v>
      </c>
      <c r="AI600" s="38">
        <f t="shared" si="331"/>
        <v>-29.750292399112126</v>
      </c>
      <c r="AJ600" s="39">
        <f>(SUM($AH$592:AH600)/SUM($AH$580:AH588)-1)*100</f>
        <v>-27.628651606569253</v>
      </c>
      <c r="AK600" s="40"/>
    </row>
    <row r="601" spans="1:37" ht="12.75" hidden="1" x14ac:dyDescent="0.2">
      <c r="A601" s="35">
        <v>2020</v>
      </c>
      <c r="B601" s="35">
        <v>10</v>
      </c>
      <c r="C601" s="33" t="s">
        <v>102</v>
      </c>
      <c r="D601" s="39">
        <v>100.61876179791513</v>
      </c>
      <c r="E601" s="38">
        <f t="shared" si="324"/>
        <v>-20.112605330420124</v>
      </c>
      <c r="F601" s="39">
        <f>(SUM($D$592:D601)/SUM($D$580:D589)-1)*100</f>
        <v>-25.259676882611593</v>
      </c>
      <c r="G601" s="40"/>
      <c r="H601" s="39">
        <v>101.22268391266951</v>
      </c>
      <c r="I601" s="37">
        <f t="shared" si="325"/>
        <v>-19.405610373868271</v>
      </c>
      <c r="J601" s="39">
        <f>(SUM($H$592:H601)/SUM($H$580:H589)-1)*100</f>
        <v>-25.127634501118003</v>
      </c>
      <c r="K601" s="40"/>
      <c r="L601" s="39">
        <v>92.969140201135872</v>
      </c>
      <c r="M601" s="40">
        <f t="shared" si="326"/>
        <v>-11.129063117838413</v>
      </c>
      <c r="N601" s="39">
        <f>(SUM($L$592:L601)/SUM($L$580:L589)-1)*100</f>
        <v>24.792687480818355</v>
      </c>
      <c r="O601" s="40"/>
      <c r="P601" s="39">
        <v>97.314370650631702</v>
      </c>
      <c r="Q601" s="38">
        <f t="shared" si="327"/>
        <v>-12.19787253497519</v>
      </c>
      <c r="R601" s="39">
        <f>(SUM($P$592:P601)/SUM($P$580:P589)-1)*100</f>
        <v>-4.3253291856650051</v>
      </c>
      <c r="S601" s="40"/>
      <c r="T601" s="39">
        <v>113.17640985831966</v>
      </c>
      <c r="U601" s="40">
        <f t="shared" si="328"/>
        <v>-3.4509883017345544</v>
      </c>
      <c r="V601" s="39">
        <f>(SUM($T$592:T601)/SUM($T$580:T589)-1)*100</f>
        <v>1.0375750235388059</v>
      </c>
      <c r="W601" s="40"/>
      <c r="X601" s="39">
        <v>85.820274802980535</v>
      </c>
      <c r="Y601" s="40">
        <f t="shared" si="329"/>
        <v>-13.976962356014695</v>
      </c>
      <c r="Z601" s="39">
        <f>(SUM($X$592:X601)/SUM($X$580:X589)-1)*100</f>
        <v>-2.0584000719877982</v>
      </c>
      <c r="AA601" s="40"/>
      <c r="AB601" s="39">
        <v>75.126505315184573</v>
      </c>
      <c r="AC601" s="40">
        <f t="shared" si="330"/>
        <v>-36.846270526940572</v>
      </c>
      <c r="AD601" s="39">
        <f>(SUM($AB$592:AB601)/SUM($AB$580:AB589)-1)*100</f>
        <v>-26.971665267590517</v>
      </c>
      <c r="AE601" s="40"/>
      <c r="AF601" s="41" t="s">
        <v>95</v>
      </c>
      <c r="AG601" s="39">
        <v>104.65</v>
      </c>
      <c r="AH601" s="39">
        <f t="shared" si="332"/>
        <v>96.147885138953768</v>
      </c>
      <c r="AI601" s="38">
        <f t="shared" si="331"/>
        <v>-21.227135633502655</v>
      </c>
      <c r="AJ601" s="39">
        <f>(SUM($AH$592:AH601)/SUM($AH$580:AH589)-1)*100</f>
        <v>-26.866379872446579</v>
      </c>
      <c r="AK601" s="40"/>
    </row>
    <row r="602" spans="1:37" ht="12.75" hidden="1" x14ac:dyDescent="0.2">
      <c r="A602" s="35">
        <v>2020</v>
      </c>
      <c r="B602" s="35">
        <v>11</v>
      </c>
      <c r="C602" s="33" t="s">
        <v>102</v>
      </c>
      <c r="D602" s="39">
        <v>91.182544046144159</v>
      </c>
      <c r="E602" s="38">
        <f t="shared" si="324"/>
        <v>-20.319205064681753</v>
      </c>
      <c r="F602" s="39">
        <f>(SUM($D$592:D602)/SUM($D$580:D590)-1)*100</f>
        <v>-24.773634421604861</v>
      </c>
      <c r="G602" s="40"/>
      <c r="H602" s="39">
        <v>91.418147286713577</v>
      </c>
      <c r="I602" s="37">
        <f t="shared" si="325"/>
        <v>-19.391956559314906</v>
      </c>
      <c r="J602" s="39">
        <f>(SUM($H$592:H602)/SUM($H$580:H590)-1)*100</f>
        <v>-24.567816855796522</v>
      </c>
      <c r="K602" s="40"/>
      <c r="L602" s="39">
        <v>239.11354178346161</v>
      </c>
      <c r="M602" s="40">
        <f t="shared" si="326"/>
        <v>289.84934462191126</v>
      </c>
      <c r="N602" s="39">
        <f>(SUM($L$592:L602)/SUM($L$580:L590)-1)*100</f>
        <v>45.194948367289967</v>
      </c>
      <c r="O602" s="40"/>
      <c r="P602" s="39">
        <v>99.244420422043561</v>
      </c>
      <c r="Q602" s="38">
        <f t="shared" si="327"/>
        <v>-11.283909607931946</v>
      </c>
      <c r="R602" s="39">
        <f>(SUM($P$592:P602)/SUM($P$580:P590)-1)*100</f>
        <v>-4.9913056043929931</v>
      </c>
      <c r="S602" s="40"/>
      <c r="T602" s="39">
        <v>112.49076447490003</v>
      </c>
      <c r="U602" s="40">
        <f t="shared" si="328"/>
        <v>-5.3436785039291692</v>
      </c>
      <c r="V602" s="39">
        <f>(SUM($T$592:T602)/SUM($T$580:T590)-1)*100</f>
        <v>0.4351606826594745</v>
      </c>
      <c r="W602" s="40"/>
      <c r="X602" s="39">
        <v>88.737619180428609</v>
      </c>
      <c r="Y602" s="40">
        <f t="shared" si="329"/>
        <v>-12.078528039440087</v>
      </c>
      <c r="Z602" s="39">
        <f>(SUM($X$592:X602)/SUM($X$580:X590)-1)*100</f>
        <v>-3.0474364284659439</v>
      </c>
      <c r="AA602" s="40"/>
      <c r="AB602" s="39">
        <v>83.120856705762378</v>
      </c>
      <c r="AC602" s="40">
        <f t="shared" si="330"/>
        <v>-29.380790508564957</v>
      </c>
      <c r="AD602" s="39">
        <f>(SUM($AB$592:AB602)/SUM($AB$580:AB590)-1)*100</f>
        <v>-27.197091126814154</v>
      </c>
      <c r="AE602" s="40"/>
      <c r="AF602" s="41" t="s">
        <v>95</v>
      </c>
      <c r="AG602" s="39">
        <v>104.51</v>
      </c>
      <c r="AH602" s="39">
        <f t="shared" si="332"/>
        <v>87.247673950956042</v>
      </c>
      <c r="AI602" s="38">
        <f t="shared" si="331"/>
        <v>-21.249360741852257</v>
      </c>
      <c r="AJ602" s="39">
        <f>(SUM($AH$592:AH602)/SUM($AH$580:AH590)-1)*100</f>
        <v>-26.318485734590823</v>
      </c>
      <c r="AK602" s="40"/>
    </row>
    <row r="603" spans="1:37" ht="12.75" hidden="1" x14ac:dyDescent="0.2">
      <c r="A603" s="35">
        <v>2020</v>
      </c>
      <c r="B603" s="35">
        <v>12</v>
      </c>
      <c r="C603" s="33" t="s">
        <v>102</v>
      </c>
      <c r="D603" s="39">
        <v>117.86271002844589</v>
      </c>
      <c r="E603" s="38">
        <f t="shared" si="324"/>
        <v>-20.137240346642301</v>
      </c>
      <c r="F603" s="39">
        <f>(SUM($D$592:D603)/SUM($D$580:D591)-1)*100</f>
        <v>-24.251618176279887</v>
      </c>
      <c r="G603" s="39">
        <f t="shared" ref="G603:G611" si="333">(SUM(D592:D603)/SUM(D580:D591))*100-100</f>
        <v>-24.251618176279891</v>
      </c>
      <c r="H603" s="39">
        <v>118.64138697870449</v>
      </c>
      <c r="I603" s="37">
        <f t="shared" si="325"/>
        <v>-19.237506678552251</v>
      </c>
      <c r="J603" s="39">
        <f>(SUM($H$592:H603)/SUM($H$580:H591)-1)*100</f>
        <v>-23.969564607445161</v>
      </c>
      <c r="K603" s="39">
        <f t="shared" ref="K603:K610" si="334">(SUM(H592:H603)/SUM(H580:H591))*100-100</f>
        <v>-23.969564607445164</v>
      </c>
      <c r="L603" s="39">
        <v>79.036223175011202</v>
      </c>
      <c r="M603" s="40">
        <f t="shared" si="326"/>
        <v>-13.917887852731013</v>
      </c>
      <c r="N603" s="39">
        <f>(SUM($L$592:L603)/SUM($L$580:L591)-1)*100</f>
        <v>39.0874282067645</v>
      </c>
      <c r="O603" s="39">
        <f t="shared" ref="O603:O610" si="335">(SUM(L592:L603)/SUM(L580:L591))*100-100</f>
        <v>39.087428206764486</v>
      </c>
      <c r="P603" s="39">
        <v>99.514672432042886</v>
      </c>
      <c r="Q603" s="38">
        <f t="shared" si="327"/>
        <v>-9.7127153102715766</v>
      </c>
      <c r="R603" s="39">
        <f>(SUM($P$592:P603)/SUM($P$580:P591)-1)*100</f>
        <v>-5.3981531938794518</v>
      </c>
      <c r="S603" s="39">
        <f t="shared" ref="S603:S610" si="336">(SUM(P592:P603)/SUM(P580:P591))*100-100</f>
        <v>-5.3981531938794518</v>
      </c>
      <c r="T603" s="39">
        <v>109.27768835053028</v>
      </c>
      <c r="U603" s="40">
        <f t="shared" si="328"/>
        <v>-6.8614609571788492</v>
      </c>
      <c r="V603" s="39">
        <f>(SUM($T$592:T603)/SUM($T$580:T591)-1)*100</f>
        <v>-0.18691845682323738</v>
      </c>
      <c r="W603" s="39">
        <f t="shared" ref="W603:W610" si="337">(SUM(T592:T603)/SUM(T580:T591))*100-100</f>
        <v>-0.1869184568232356</v>
      </c>
      <c r="X603" s="39">
        <v>93.577152898956712</v>
      </c>
      <c r="Y603" s="40">
        <f t="shared" si="329"/>
        <v>-7.6088545778869303</v>
      </c>
      <c r="Z603" s="39">
        <f>(SUM($X$592:X603)/SUM($X$580:X591)-1)*100</f>
        <v>-3.4585360454145508</v>
      </c>
      <c r="AA603" s="39">
        <f t="shared" ref="AA603:AA610" si="338">(SUM(X592:X603)/SUM(X580:X591))*100-100</f>
        <v>-3.4585360454145473</v>
      </c>
      <c r="AB603" s="39">
        <v>82.846271525516826</v>
      </c>
      <c r="AC603" s="40">
        <f t="shared" si="330"/>
        <v>-24.893314366998581</v>
      </c>
      <c r="AD603" s="39">
        <f>(SUM($AB$592:AB603)/SUM($AB$580:AB591)-1)*100</f>
        <v>-27.011359140352198</v>
      </c>
      <c r="AE603" s="39">
        <f t="shared" ref="AE603:AE610" si="339">(SUM(AB592:AB603)/SUM(AB580:AB591))*100-100</f>
        <v>-27.011359140352198</v>
      </c>
      <c r="AF603" s="41" t="s">
        <v>95</v>
      </c>
      <c r="AG603" s="39">
        <v>104.7</v>
      </c>
      <c r="AH603" s="39">
        <f t="shared" si="332"/>
        <v>112.5718338380572</v>
      </c>
      <c r="AI603" s="38">
        <f t="shared" si="331"/>
        <v>-21.060200606246539</v>
      </c>
      <c r="AJ603" s="39">
        <f>(SUM($AH$592:AH603)/SUM($AH$580:AH591)-1)*100</f>
        <v>-25.731938282687583</v>
      </c>
      <c r="AK603" s="39">
        <f t="shared" ref="AK603:AK609" si="340">(SUM(AH592:AH603)/SUM(AH580:AH591))*100-100</f>
        <v>-25.73193828268758</v>
      </c>
    </row>
    <row r="604" spans="1:37" ht="12.75" hidden="1" x14ac:dyDescent="0.2">
      <c r="A604" s="35" t="s">
        <v>81</v>
      </c>
      <c r="B604" s="35">
        <v>1</v>
      </c>
      <c r="C604" s="33" t="s">
        <v>102</v>
      </c>
      <c r="D604" s="39">
        <v>67.379575002141507</v>
      </c>
      <c r="E604" s="38">
        <f t="shared" si="324"/>
        <v>-10.457460515939843</v>
      </c>
      <c r="F604" s="39">
        <f>(SUM($D$604:D604)/SUM($D$592:D592)-1)*100</f>
        <v>-10.457460515939843</v>
      </c>
      <c r="G604" s="39">
        <f t="shared" si="333"/>
        <v>-25.247398742479916</v>
      </c>
      <c r="H604" s="39">
        <v>67.874130280641822</v>
      </c>
      <c r="I604" s="37">
        <f t="shared" si="325"/>
        <v>-10.125178695286593</v>
      </c>
      <c r="J604" s="39">
        <f>(SUM($H$604:H604)/SUM($H$592:H592)-1)*100</f>
        <v>-10.125178695286596</v>
      </c>
      <c r="K604" s="39">
        <f t="shared" si="334"/>
        <v>-24.938418632455793</v>
      </c>
      <c r="L604" s="39">
        <v>13.186788748029738</v>
      </c>
      <c r="M604" s="40">
        <f t="shared" si="326"/>
        <v>-80.906763697251705</v>
      </c>
      <c r="N604" s="39">
        <f>(SUM($L$604:L604)/SUM($L$592:L592)-1)*100</f>
        <v>-80.906763697251691</v>
      </c>
      <c r="O604" s="39">
        <f t="shared" si="335"/>
        <v>36.145241363385651</v>
      </c>
      <c r="P604" s="39">
        <v>98.391775368134347</v>
      </c>
      <c r="Q604" s="38">
        <f t="shared" si="327"/>
        <v>-7.7806859805536845</v>
      </c>
      <c r="R604" s="39">
        <f>(SUM($P$604:P604)/SUM($P$592:P592)-1)*100</f>
        <v>-7.780685980553681</v>
      </c>
      <c r="S604" s="39">
        <f t="shared" si="336"/>
        <v>-6.481455190020057</v>
      </c>
      <c r="T604" s="39">
        <v>107.81425218611547</v>
      </c>
      <c r="U604" s="40">
        <f t="shared" si="328"/>
        <v>-5.1815726624888185</v>
      </c>
      <c r="V604" s="39">
        <f>(SUM($T$604:T604)/SUM($T$592:T592)-1)*100</f>
        <v>-5.1815726624888203</v>
      </c>
      <c r="W604" s="39">
        <f t="shared" si="337"/>
        <v>-0.92957489734395438</v>
      </c>
      <c r="X604" s="39">
        <v>88.156605049905409</v>
      </c>
      <c r="Y604" s="40">
        <f t="shared" si="329"/>
        <v>-8.6856399255664627</v>
      </c>
      <c r="Z604" s="39">
        <f>(SUM($X$604:X604)/SUM($X$592:X592)-1)*100</f>
        <v>-8.6856399255664574</v>
      </c>
      <c r="AA604" s="39">
        <f t="shared" si="338"/>
        <v>-4.9618578600531009</v>
      </c>
      <c r="AB604" s="39">
        <v>84.357376075986949</v>
      </c>
      <c r="AC604" s="40">
        <f t="shared" si="330"/>
        <v>-23.528817711928923</v>
      </c>
      <c r="AD604" s="39">
        <f>(SUM($AB$604:AB604)/SUM($AB$592:AB592)-1)*100</f>
        <v>-23.528817711928916</v>
      </c>
      <c r="AE604" s="39">
        <f t="shared" si="339"/>
        <v>-29.07270957172689</v>
      </c>
      <c r="AF604" s="41" t="s">
        <v>95</v>
      </c>
      <c r="AG604" s="39">
        <v>104.97</v>
      </c>
      <c r="AH604" s="39">
        <f t="shared" si="332"/>
        <v>64.189363629743269</v>
      </c>
      <c r="AI604" s="38">
        <f t="shared" si="331"/>
        <v>-11.472565993562327</v>
      </c>
      <c r="AJ604" s="39">
        <f>(SUM($AH$604:AH604)/SUM($AH$592:AH592)-1)*100</f>
        <v>-11.472565993562334</v>
      </c>
      <c r="AK604" s="39">
        <f t="shared" si="340"/>
        <v>-26.644669372469778</v>
      </c>
    </row>
    <row r="605" spans="1:37" ht="12.75" hidden="1" x14ac:dyDescent="0.2">
      <c r="A605" s="35" t="s">
        <v>81</v>
      </c>
      <c r="B605" s="35">
        <v>2</v>
      </c>
      <c r="C605" s="33" t="s">
        <v>102</v>
      </c>
      <c r="D605" s="39">
        <v>80.291858533651776</v>
      </c>
      <c r="E605" s="38">
        <f t="shared" si="324"/>
        <v>-8.1096735363560413</v>
      </c>
      <c r="F605" s="39">
        <f>(SUM($D$604:D605)/SUM($D$592:D593)-1)*100</f>
        <v>-9.1960140393383956</v>
      </c>
      <c r="G605" s="39">
        <f t="shared" si="333"/>
        <v>-25.813137801577668</v>
      </c>
      <c r="H605" s="39">
        <v>80.33261156177312</v>
      </c>
      <c r="I605" s="37">
        <f t="shared" si="325"/>
        <v>-7.1617322833689201</v>
      </c>
      <c r="J605" s="39">
        <f>(SUM($H$604:H605)/SUM($H$592:H593)-1)*100</f>
        <v>-8.5427946238534442</v>
      </c>
      <c r="K605" s="39">
        <f t="shared" si="334"/>
        <v>-25.370970437942177</v>
      </c>
      <c r="L605" s="39">
        <v>53.707892447072794</v>
      </c>
      <c r="M605" s="40">
        <f t="shared" si="326"/>
        <v>-44.636757525045276</v>
      </c>
      <c r="N605" s="39">
        <f>(SUM($L$604:L605)/SUM($L$592:L593)-1)*100</f>
        <v>-59.7202600550374</v>
      </c>
      <c r="O605" s="39">
        <f t="shared" si="335"/>
        <v>34.442563946783253</v>
      </c>
      <c r="P605" s="39">
        <v>97.165626122108577</v>
      </c>
      <c r="Q605" s="38">
        <f t="shared" si="327"/>
        <v>-12.92392636029733</v>
      </c>
      <c r="R605" s="39">
        <f>(SUM($P$604:P605)/SUM($P$592:P593)-1)*100</f>
        <v>-10.409961532646983</v>
      </c>
      <c r="S605" s="39">
        <f t="shared" si="336"/>
        <v>-8.3769729775884656</v>
      </c>
      <c r="T605" s="39">
        <v>106.58438987921978</v>
      </c>
      <c r="U605" s="40">
        <f t="shared" si="328"/>
        <v>-11.76535519652802</v>
      </c>
      <c r="V605" s="39">
        <f>(SUM($T$604:T605)/SUM($T$592:T593)-1)*100</f>
        <v>-8.5729989590974771</v>
      </c>
      <c r="W605" s="39">
        <f t="shared" si="337"/>
        <v>-2.7015257280346106</v>
      </c>
      <c r="X605" s="39">
        <v>86.295677623314035</v>
      </c>
      <c r="Y605" s="40">
        <f t="shared" si="329"/>
        <v>-13.741153924411392</v>
      </c>
      <c r="Z605" s="39">
        <f>(SUM($X$604:X605)/SUM($X$592:X593)-1)*100</f>
        <v>-11.258411671325108</v>
      </c>
      <c r="AA605" s="39">
        <f t="shared" si="338"/>
        <v>-7.3508139831932482</v>
      </c>
      <c r="AB605" s="39">
        <v>85.425942416147223</v>
      </c>
      <c r="AC605" s="40">
        <f t="shared" si="330"/>
        <v>-23.458331575466019</v>
      </c>
      <c r="AD605" s="39">
        <f>(SUM($AB$604:AB605)/SUM($AB$592:AB593)-1)*100</f>
        <v>-23.493369068477111</v>
      </c>
      <c r="AE605" s="39">
        <f t="shared" si="339"/>
        <v>-31.109139414586281</v>
      </c>
      <c r="AF605" s="41" t="s">
        <v>95</v>
      </c>
      <c r="AG605" s="39">
        <v>105.66</v>
      </c>
      <c r="AH605" s="39">
        <f t="shared" si="332"/>
        <v>75.990780364993171</v>
      </c>
      <c r="AI605" s="38">
        <f t="shared" si="331"/>
        <v>-9.0315337109865794</v>
      </c>
      <c r="AJ605" s="39">
        <f>(SUM($AH$604:AH605)/SUM($AH$592:AH593)-1)*100</f>
        <v>-10.165797149827572</v>
      </c>
      <c r="AK605" s="39">
        <f t="shared" si="340"/>
        <v>-27.103083175276581</v>
      </c>
    </row>
    <row r="606" spans="1:37" ht="12.75" hidden="1" x14ac:dyDescent="0.2">
      <c r="A606" s="35" t="s">
        <v>81</v>
      </c>
      <c r="B606" s="35">
        <v>3</v>
      </c>
      <c r="C606" s="33" t="s">
        <v>102</v>
      </c>
      <c r="D606" s="39">
        <v>93.256857735356917</v>
      </c>
      <c r="E606" s="38">
        <f t="shared" si="324"/>
        <v>12.767645593059896</v>
      </c>
      <c r="F606" s="39">
        <f>(SUM($D$604:D606)/SUM($D$592:D594)-1)*100</f>
        <v>-1.7921327127382036</v>
      </c>
      <c r="G606" s="39">
        <f t="shared" si="333"/>
        <v>-24.564442106744949</v>
      </c>
      <c r="H606" s="39">
        <v>93.753063542944616</v>
      </c>
      <c r="I606" s="37">
        <f t="shared" si="325"/>
        <v>13.345517573042542</v>
      </c>
      <c r="J606" s="39">
        <f>(SUM($H$604:H606)/SUM($H$592:H594)-1)*100</f>
        <v>-1.1459843019656191</v>
      </c>
      <c r="K606" s="39">
        <f t="shared" si="334"/>
        <v>-24.084060345177932</v>
      </c>
      <c r="L606" s="39">
        <v>140.23208555455992</v>
      </c>
      <c r="M606" s="40">
        <f t="shared" si="326"/>
        <v>272.73748300526091</v>
      </c>
      <c r="N606" s="39">
        <f>(SUM($L$604:L606)/SUM($L$592:L594)-1)*100</f>
        <v>1.6835255776883606</v>
      </c>
      <c r="O606" s="39">
        <f t="shared" si="335"/>
        <v>60.551761687809432</v>
      </c>
      <c r="P606" s="39">
        <v>98.123710350784592</v>
      </c>
      <c r="Q606" s="38">
        <f t="shared" si="327"/>
        <v>-11.049219903109559</v>
      </c>
      <c r="R606" s="39">
        <f>(SUM($P$604:P606)/SUM($P$592:P594)-1)*100</f>
        <v>-10.624567978635813</v>
      </c>
      <c r="S606" s="39">
        <f t="shared" si="336"/>
        <v>-9.8597305789716643</v>
      </c>
      <c r="T606" s="39">
        <v>105.8398544019511</v>
      </c>
      <c r="U606" s="40">
        <f t="shared" si="328"/>
        <v>-13.279602065108037</v>
      </c>
      <c r="V606" s="39">
        <f>(SUM($T$604:T606)/SUM($T$592:T594)-1)*100</f>
        <v>-10.184072516750152</v>
      </c>
      <c r="W606" s="39">
        <f t="shared" si="337"/>
        <v>-4.6067302479690682</v>
      </c>
      <c r="X606" s="39">
        <v>87.377997432251476</v>
      </c>
      <c r="Y606" s="40">
        <f t="shared" si="329"/>
        <v>-11.718406313854544</v>
      </c>
      <c r="Z606" s="39">
        <f>(SUM($X$604:X606)/SUM($X$592:X594)-1)*100</f>
        <v>-11.41245308711042</v>
      </c>
      <c r="AA606" s="39">
        <f t="shared" si="338"/>
        <v>-9.1295659548342343</v>
      </c>
      <c r="AB606" s="39">
        <v>95.102404274265368</v>
      </c>
      <c r="AC606" s="40">
        <f t="shared" si="330"/>
        <v>-6.2110022373753822</v>
      </c>
      <c r="AD606" s="39">
        <f>(SUM($AB$604:AB606)/SUM($AB$592:AB594)-1)*100</f>
        <v>-18.073234367613523</v>
      </c>
      <c r="AE606" s="39">
        <f t="shared" si="339"/>
        <v>-31.208112868784568</v>
      </c>
      <c r="AF606" s="41" t="s">
        <v>95</v>
      </c>
      <c r="AG606" s="39">
        <v>106.15</v>
      </c>
      <c r="AH606" s="39">
        <f t="shared" si="332"/>
        <v>87.853846194401228</v>
      </c>
      <c r="AI606" s="38">
        <f t="shared" si="331"/>
        <v>11.684056346664022</v>
      </c>
      <c r="AJ606" s="39">
        <f>(SUM($AH$604:AH606)/SUM($AH$592:AH594)-1)*100</f>
        <v>-2.8427148689044834</v>
      </c>
      <c r="AK606" s="39">
        <f t="shared" si="340"/>
        <v>-25.777207287033789</v>
      </c>
    </row>
    <row r="607" spans="1:37" ht="12.75" hidden="1" x14ac:dyDescent="0.2">
      <c r="A607" s="35" t="s">
        <v>81</v>
      </c>
      <c r="B607" s="35">
        <v>4</v>
      </c>
      <c r="C607" s="33" t="s">
        <v>102</v>
      </c>
      <c r="D607" s="39">
        <v>88.915733328644052</v>
      </c>
      <c r="E607" s="38">
        <f t="shared" si="324"/>
        <v>51.09779805024732</v>
      </c>
      <c r="F607" s="39">
        <f>(SUM($D$604:D607)/SUM($D$592:D595)-1)*100</f>
        <v>8.4402133621415576</v>
      </c>
      <c r="G607" s="39">
        <f t="shared" si="333"/>
        <v>-19.524181627620592</v>
      </c>
      <c r="H607" s="39">
        <v>89.337567921912395</v>
      </c>
      <c r="I607" s="37">
        <f t="shared" si="325"/>
        <v>51.447513212690495</v>
      </c>
      <c r="J607" s="39">
        <f>(SUM($H$604:H607)/SUM($H$592:H595)-1)*100</f>
        <v>9.0676938717471955</v>
      </c>
      <c r="K607" s="39">
        <f t="shared" si="334"/>
        <v>-18.990554317305353</v>
      </c>
      <c r="L607" s="39">
        <v>122.99885745632525</v>
      </c>
      <c r="M607" s="40" t="e">
        <f t="shared" si="326"/>
        <v>#DIV/0!</v>
      </c>
      <c r="N607" s="39">
        <f>(SUM($L$604:L607)/SUM($L$592:L595)-1)*100</f>
        <v>62.066631365762824</v>
      </c>
      <c r="O607" s="39">
        <f t="shared" si="335"/>
        <v>87.07570864729098</v>
      </c>
      <c r="P607" s="39">
        <v>99.507720107027424</v>
      </c>
      <c r="Q607" s="38">
        <f t="shared" si="327"/>
        <v>-1.3586655077280199</v>
      </c>
      <c r="R607" s="39">
        <f>(SUM($P$604:P607)/SUM($P$592:P595)-1)*100</f>
        <v>-8.4481027331724583</v>
      </c>
      <c r="S607" s="39">
        <f t="shared" si="336"/>
        <v>-9.6238860571015721</v>
      </c>
      <c r="T607" s="39">
        <v>104.51255905728939</v>
      </c>
      <c r="U607" s="40">
        <f t="shared" si="328"/>
        <v>-10.003369670849978</v>
      </c>
      <c r="V607" s="39">
        <f>(SUM($T$604:T607)/SUM($T$592:T595)-1)*100</f>
        <v>-10.139676834466249</v>
      </c>
      <c r="W607" s="39">
        <f t="shared" si="337"/>
        <v>-5.536234322011822</v>
      </c>
      <c r="X607" s="39">
        <v>92.093819456907369</v>
      </c>
      <c r="Y607" s="40">
        <f t="shared" si="329"/>
        <v>3.761382444630641</v>
      </c>
      <c r="Z607" s="39">
        <f>(SUM($X$604:X607)/SUM($X$592:X595)-1)*100</f>
        <v>-7.9081541222626228</v>
      </c>
      <c r="AA607" s="39">
        <f t="shared" si="338"/>
        <v>-8.7096252547944033</v>
      </c>
      <c r="AB607" s="39">
        <v>99.139210448204224</v>
      </c>
      <c r="AC607" s="40">
        <f t="shared" si="330"/>
        <v>20.338819729362427</v>
      </c>
      <c r="AD607" s="39">
        <f>(SUM($AB$604:AB607)/SUM($AB$592:AB595)-1)*100</f>
        <v>-10.273165137974082</v>
      </c>
      <c r="AE607" s="39">
        <f t="shared" si="339"/>
        <v>-28.15135883124259</v>
      </c>
      <c r="AF607" s="41" t="s">
        <v>95</v>
      </c>
      <c r="AG607" s="39">
        <v>106.75</v>
      </c>
      <c r="AH607" s="39">
        <f t="shared" si="332"/>
        <v>83.293427005755547</v>
      </c>
      <c r="AI607" s="38">
        <f t="shared" si="331"/>
        <v>49.045415781649098</v>
      </c>
      <c r="AJ607" s="39">
        <f>(SUM($AH$604:AH607)/SUM($AH$592:AH595)-1)*100</f>
        <v>7.136090669067352</v>
      </c>
      <c r="AK607" s="39">
        <f t="shared" si="340"/>
        <v>-20.772850499610911</v>
      </c>
    </row>
    <row r="608" spans="1:37" ht="12.75" hidden="1" x14ac:dyDescent="0.2">
      <c r="A608" s="35" t="s">
        <v>81</v>
      </c>
      <c r="B608" s="35">
        <v>5</v>
      </c>
      <c r="C608" s="33" t="s">
        <v>102</v>
      </c>
      <c r="D608" s="39">
        <v>92.96698334805663</v>
      </c>
      <c r="E608" s="38">
        <f t="shared" si="324"/>
        <v>37.147527964356613</v>
      </c>
      <c r="F608" s="39">
        <f>(SUM($D$604:D608)/SUM($D$592:D596)-1)*100</f>
        <v>13.67188022485173</v>
      </c>
      <c r="G608" s="39">
        <f t="shared" si="333"/>
        <v>-14.210169930945668</v>
      </c>
      <c r="H608" s="39">
        <v>93.328470826772687</v>
      </c>
      <c r="I608" s="37">
        <f t="shared" si="325"/>
        <v>37.2482712594948</v>
      </c>
      <c r="J608" s="39">
        <f>(SUM($H$604:H608)/SUM($H$592:H596)-1)*100</f>
        <v>14.222376396391322</v>
      </c>
      <c r="K608" s="39">
        <f t="shared" si="334"/>
        <v>-13.71148556901467</v>
      </c>
      <c r="L608" s="39">
        <v>143.37338568215787</v>
      </c>
      <c r="M608" s="40">
        <f t="shared" si="326"/>
        <v>29.869462742491066</v>
      </c>
      <c r="N608" s="39">
        <f>(SUM($L$604:L608)/SUM($L$592:L596)-1)*100</f>
        <v>50.749993804629881</v>
      </c>
      <c r="O608" s="39">
        <f t="shared" si="335"/>
        <v>74.463186665758371</v>
      </c>
      <c r="P608" s="39">
        <v>97.890394502350546</v>
      </c>
      <c r="Q608" s="38">
        <f t="shared" si="327"/>
        <v>-0.91802441159198622</v>
      </c>
      <c r="R608" s="39">
        <f>(SUM($P$604:P608)/SUM($P$592:P596)-1)*100</f>
        <v>-7.0398185078150322</v>
      </c>
      <c r="S608" s="39">
        <f t="shared" si="336"/>
        <v>-9.2050962514778547</v>
      </c>
      <c r="T608" s="39">
        <v>99.911145971848597</v>
      </c>
      <c r="U608" s="40">
        <f t="shared" si="328"/>
        <v>-13.620998648941622</v>
      </c>
      <c r="V608" s="39">
        <f>(SUM($T$604:T608)/SUM($T$592:T596)-1)*100</f>
        <v>-10.824088984180392</v>
      </c>
      <c r="W608" s="39">
        <f t="shared" si="337"/>
        <v>-6.7637953011691678</v>
      </c>
      <c r="X608" s="39">
        <v>93.413586979030043</v>
      </c>
      <c r="Y608" s="40">
        <f t="shared" si="329"/>
        <v>1.8989864445613449</v>
      </c>
      <c r="Z608" s="39">
        <f>(SUM($X$604:X608)/SUM($X$592:X596)-1)*100</f>
        <v>-6.0193561257077306</v>
      </c>
      <c r="AA608" s="39">
        <f t="shared" si="338"/>
        <v>-8.6998444603356546</v>
      </c>
      <c r="AB608" s="39">
        <v>103.05728702879193</v>
      </c>
      <c r="AC608" s="40">
        <f t="shared" si="330"/>
        <v>67.042180711151559</v>
      </c>
      <c r="AD608" s="39">
        <f>(SUM($AB$604:AB608)/SUM($AB$592:AB596)-1)*100</f>
        <v>-6.7752314946345482E-2</v>
      </c>
      <c r="AE608" s="39">
        <f t="shared" si="339"/>
        <v>-21.592653285524065</v>
      </c>
      <c r="AF608" s="41" t="s">
        <v>95</v>
      </c>
      <c r="AG608" s="39">
        <v>107.41</v>
      </c>
      <c r="AH608" s="39">
        <f t="shared" si="332"/>
        <v>86.553378035617385</v>
      </c>
      <c r="AI608" s="38">
        <f t="shared" si="331"/>
        <v>33.917072273547348</v>
      </c>
      <c r="AJ608" s="39">
        <f>(SUM($AH$604:AH608)/SUM($AH$592:AH596)-1)*100</f>
        <v>12.008837878852985</v>
      </c>
      <c r="AK608" s="39">
        <f t="shared" si="340"/>
        <v>-15.567757545235565</v>
      </c>
    </row>
    <row r="609" spans="1:37" ht="12.75" hidden="1" x14ac:dyDescent="0.2">
      <c r="A609" s="35" t="s">
        <v>81</v>
      </c>
      <c r="B609" s="35">
        <v>6</v>
      </c>
      <c r="C609" s="33" t="s">
        <v>102</v>
      </c>
      <c r="D609" s="39">
        <v>93.315478173483726</v>
      </c>
      <c r="E609" s="38">
        <f t="shared" si="324"/>
        <v>29.136711407678547</v>
      </c>
      <c r="F609" s="39">
        <f>(SUM($D$604:D609)/SUM($D$592:D597)-1)*100</f>
        <v>16.187543857887366</v>
      </c>
      <c r="G609" s="39">
        <f t="shared" si="333"/>
        <v>-10.227500436921844</v>
      </c>
      <c r="H609" s="39">
        <v>93.702502281075411</v>
      </c>
      <c r="I609" s="37">
        <f t="shared" si="325"/>
        <v>29.338341609115901</v>
      </c>
      <c r="J609" s="39">
        <f>(SUM($H$604:H609)/SUM($H$592:H597)-1)*100</f>
        <v>16.687734621236096</v>
      </c>
      <c r="K609" s="39">
        <f t="shared" si="334"/>
        <v>-9.7646730372389214</v>
      </c>
      <c r="L609" s="39">
        <v>113.14240282587282</v>
      </c>
      <c r="M609" s="40">
        <f t="shared" si="326"/>
        <v>22.721954867267286</v>
      </c>
      <c r="N609" s="39">
        <f>(SUM($L$604:L609)/SUM($L$592:L597)-1)*100</f>
        <v>44.389950188844487</v>
      </c>
      <c r="O609" s="39">
        <f t="shared" si="335"/>
        <v>66.646867268585765</v>
      </c>
      <c r="P609" s="39">
        <v>98.068111680519436</v>
      </c>
      <c r="Q609" s="38">
        <f t="shared" si="327"/>
        <v>4.0444026748725577</v>
      </c>
      <c r="R609" s="39">
        <f>(SUM($P$604:P609)/SUM($P$592:P597)-1)*100</f>
        <v>-5.3615636558656092</v>
      </c>
      <c r="S609" s="39">
        <f t="shared" si="336"/>
        <v>-8.1246309328011108</v>
      </c>
      <c r="T609" s="39">
        <v>96.162731556661299</v>
      </c>
      <c r="U609" s="40">
        <f t="shared" si="328"/>
        <v>-15.006250671634874</v>
      </c>
      <c r="V609" s="39">
        <f>(SUM($T$604:T609)/SUM($T$592:T597)-1)*100</f>
        <v>-11.498619369726216</v>
      </c>
      <c r="W609" s="39">
        <f t="shared" si="337"/>
        <v>-7.9832350411277844</v>
      </c>
      <c r="X609" s="39">
        <v>100.3658351395005</v>
      </c>
      <c r="Y609" s="40">
        <f t="shared" si="329"/>
        <v>22.530743366796372</v>
      </c>
      <c r="Z609" s="39">
        <f>(SUM($X$604:X609)/SUM($X$592:X597)-1)*100</f>
        <v>-1.8276370264775244</v>
      </c>
      <c r="AA609" s="39">
        <f t="shared" si="338"/>
        <v>-6.3137000616184622</v>
      </c>
      <c r="AB609" s="39">
        <v>100.08904719501335</v>
      </c>
      <c r="AC609" s="40">
        <f t="shared" si="330"/>
        <v>55.678467366837992</v>
      </c>
      <c r="AD609" s="39">
        <f>(SUM($AB$604:AB609)/SUM($AB$592:AB597)-1)*100</f>
        <v>6.6730885971150178</v>
      </c>
      <c r="AE609" s="39">
        <f t="shared" si="339"/>
        <v>-15.349624565526042</v>
      </c>
      <c r="AF609" s="41" t="s">
        <v>95</v>
      </c>
      <c r="AG609" s="39">
        <v>107.45</v>
      </c>
      <c r="AH609" s="39">
        <f t="shared" si="332"/>
        <v>86.84548922613655</v>
      </c>
      <c r="AI609" s="38">
        <f t="shared" si="331"/>
        <v>25.37498123824129</v>
      </c>
      <c r="AJ609" s="39">
        <f>(SUM($AH$604:AH609)/SUM($AH$592:AH597)-1)*100</f>
        <v>14.189928604818025</v>
      </c>
      <c r="AK609" s="39">
        <f t="shared" si="340"/>
        <v>-11.74827605456295</v>
      </c>
    </row>
    <row r="610" spans="1:37" ht="12.75" hidden="1" x14ac:dyDescent="0.2">
      <c r="A610" s="35" t="s">
        <v>81</v>
      </c>
      <c r="B610" s="35">
        <v>7</v>
      </c>
      <c r="C610" s="33" t="s">
        <v>102</v>
      </c>
      <c r="D610" s="39">
        <v>95.682902418012873</v>
      </c>
      <c r="E610" s="38">
        <f t="shared" si="324"/>
        <v>32.156148795317819</v>
      </c>
      <c r="F610" s="39">
        <f>(SUM($D$604:D610)/SUM($D$592:D598)-1)*100</f>
        <v>18.425455153493743</v>
      </c>
      <c r="G610" s="39">
        <f t="shared" si="333"/>
        <v>-4.3068665904006451</v>
      </c>
      <c r="H610" s="39">
        <v>96.237726777380743</v>
      </c>
      <c r="I610" s="37">
        <f t="shared" si="325"/>
        <v>32.658661763596058</v>
      </c>
      <c r="J610" s="39">
        <f>(SUM($H$604:H610)/SUM($H$592:H598)-1)*100</f>
        <v>18.929872124262914</v>
      </c>
      <c r="K610" s="39">
        <f t="shared" si="334"/>
        <v>-3.7660280189106459</v>
      </c>
      <c r="L610" s="39">
        <v>23.088833929006615</v>
      </c>
      <c r="M610" s="40">
        <f t="shared" si="326"/>
        <v>-80.190992263000737</v>
      </c>
      <c r="N610" s="39">
        <f>(SUM($L$604:L610)/SUM($L$592:L598)-1)*100</f>
        <v>16.617361511353646</v>
      </c>
      <c r="O610" s="39">
        <f t="shared" si="335"/>
        <v>44.652497446622249</v>
      </c>
      <c r="P610" s="39">
        <v>99.92371730061835</v>
      </c>
      <c r="Q610" s="38">
        <f t="shared" si="327"/>
        <v>2.6884873991634919</v>
      </c>
      <c r="R610" s="39">
        <f>(SUM($P$604:P610)/SUM($P$592:P598)-1)*100</f>
        <v>-4.2733496409038896</v>
      </c>
      <c r="S610" s="39">
        <f t="shared" si="336"/>
        <v>-7.197347126961688</v>
      </c>
      <c r="T610" s="39">
        <v>96.105742421364198</v>
      </c>
      <c r="U610" s="40">
        <f t="shared" si="328"/>
        <v>-14.732327726083398</v>
      </c>
      <c r="V610" s="39">
        <f>(SUM($T$604:T610)/SUM($T$592:T598)-1)*100</f>
        <v>-11.946267101726082</v>
      </c>
      <c r="W610" s="39">
        <f t="shared" si="337"/>
        <v>-8.9311336017078702</v>
      </c>
      <c r="X610" s="39">
        <v>105.94309537943315</v>
      </c>
      <c r="Y610" s="40">
        <f t="shared" si="329"/>
        <v>22.140904508460466</v>
      </c>
      <c r="Z610" s="39">
        <f>(SUM($X$604:X610)/SUM($X$592:X598)-1)*100</f>
        <v>1.3974171073602548</v>
      </c>
      <c r="AA610" s="39">
        <f t="shared" si="338"/>
        <v>-4.0597527555072332</v>
      </c>
      <c r="AB610" s="39">
        <v>98.901751261501929</v>
      </c>
      <c r="AC610" s="40">
        <f t="shared" si="330"/>
        <v>33.303497140185499</v>
      </c>
      <c r="AD610" s="39">
        <f>(SUM($AB$604:AB610)/SUM($AB$592:AB598)-1)*100</f>
        <v>9.9340886565721931</v>
      </c>
      <c r="AE610" s="39">
        <f t="shared" si="339"/>
        <v>-10.455150392393747</v>
      </c>
      <c r="AF610" s="41" t="s">
        <v>95</v>
      </c>
      <c r="AG610" s="39">
        <v>107.79</v>
      </c>
      <c r="AH610" s="39">
        <f t="shared" si="332"/>
        <v>88.767884236026404</v>
      </c>
      <c r="AI610" s="38">
        <f t="shared" si="331"/>
        <v>27.803664072955996</v>
      </c>
      <c r="AJ610" s="39">
        <f>(SUM($AH$604:AH610)/SUM($AH$592:AH598)-1)*100</f>
        <v>16.104223687506458</v>
      </c>
      <c r="AK610" s="39">
        <f t="shared" ref="AK610:AK622" si="341">(SUM(AH599:AH610)/SUM(AH587:AH598))*100-100</f>
        <v>-6.0495601228393099</v>
      </c>
    </row>
    <row r="611" spans="1:37" ht="12.75" hidden="1" x14ac:dyDescent="0.2">
      <c r="A611" s="35" t="s">
        <v>81</v>
      </c>
      <c r="B611" s="35">
        <v>8</v>
      </c>
      <c r="C611" s="33" t="s">
        <v>102</v>
      </c>
      <c r="D611" s="39">
        <v>97.121604645425691</v>
      </c>
      <c r="E611" s="38">
        <f t="shared" si="324"/>
        <v>17.577506197257378</v>
      </c>
      <c r="F611" s="39">
        <f>(SUM($D$604:D611)/SUM($D$592:D599)-1)*100</f>
        <v>18.308566180673715</v>
      </c>
      <c r="G611" s="39">
        <f t="shared" si="333"/>
        <v>-0.20790404643096849</v>
      </c>
      <c r="H611" s="39">
        <v>97.130456458199205</v>
      </c>
      <c r="I611" s="37">
        <f t="shared" si="325"/>
        <v>17.304385926313714</v>
      </c>
      <c r="J611" s="39">
        <f>(SUM($H$604:H611)/SUM($H$592:H599)-1)*100</f>
        <v>18.705380562091833</v>
      </c>
      <c r="K611" s="39">
        <f t="shared" ref="K611:K622" si="342">(SUM(H600:H611)/SUM(H588:H599))*100-100</f>
        <v>0.33937817377898227</v>
      </c>
      <c r="L611" s="39">
        <v>227.57246071289904</v>
      </c>
      <c r="M611" s="40">
        <f t="shared" si="326"/>
        <v>67.885942101506885</v>
      </c>
      <c r="N611" s="39">
        <f>(SUM($L$604:L611)/SUM($L$592:L599)-1)*100</f>
        <v>27.172591301528094</v>
      </c>
      <c r="O611" s="39">
        <f t="shared" ref="O611:O622" si="343">(SUM(L600:L611)/SUM(L588:L599))*100-100</f>
        <v>43.677635278415721</v>
      </c>
      <c r="P611" s="39">
        <v>99.672530451027669</v>
      </c>
      <c r="Q611" s="38">
        <f t="shared" si="327"/>
        <v>3.4454724278514277</v>
      </c>
      <c r="R611" s="39">
        <f>(SUM($P$604:P611)/SUM($P$592:P599)-1)*100</f>
        <v>-3.3621226649233615</v>
      </c>
      <c r="S611" s="39">
        <f t="shared" ref="S611:S622" si="344">(SUM(P600:P611)/SUM(P588:P599))*100-100</f>
        <v>-6.0553344599377681</v>
      </c>
      <c r="T611" s="39">
        <v>96.298770137693111</v>
      </c>
      <c r="U611" s="40">
        <f t="shared" si="328"/>
        <v>-14.616591056194437</v>
      </c>
      <c r="V611" s="39">
        <f>(SUM($T$604:T611)/SUM($T$592:T599)-1)*100</f>
        <v>-12.27116020534147</v>
      </c>
      <c r="W611" s="39">
        <f t="shared" ref="W611:W622" si="345">(SUM(T600:T611)/SUM(T588:T599))*100-100</f>
        <v>-9.8463892451317321</v>
      </c>
      <c r="X611" s="39">
        <v>104.788989052556</v>
      </c>
      <c r="Y611" s="40">
        <f t="shared" si="329"/>
        <v>25.329499266444515</v>
      </c>
      <c r="Z611" s="39">
        <f>(SUM($X$604:X611)/SUM($X$592:X599)-1)*100</f>
        <v>4.1450762759524196</v>
      </c>
      <c r="AA611" s="39">
        <f t="shared" ref="AA611:AA622" si="346">(SUM(X600:X611)/SUM(X588:X599))*100-100</f>
        <v>-1.1631714610776385</v>
      </c>
      <c r="AB611" s="39">
        <v>99.495399228257639</v>
      </c>
      <c r="AC611" s="40">
        <f t="shared" si="330"/>
        <v>31.639828343677152</v>
      </c>
      <c r="AD611" s="39">
        <f>(SUM($AB$604:AB611)/SUM($AB$592:AB599)-1)*100</f>
        <v>12.341478409925966</v>
      </c>
      <c r="AE611" s="39">
        <f t="shared" ref="AE611:AE622" si="347">(SUM(AB600:AB611)/SUM(AB588:AB599))*100-100</f>
        <v>-5.4102845766984018</v>
      </c>
      <c r="AF611" s="41" t="s">
        <v>95</v>
      </c>
      <c r="AG611" s="39">
        <v>108.21</v>
      </c>
      <c r="AH611" s="39">
        <f t="shared" si="332"/>
        <v>89.752892196123923</v>
      </c>
      <c r="AI611" s="38">
        <f t="shared" si="331"/>
        <v>13.144309401353027</v>
      </c>
      <c r="AJ611" s="39">
        <f>(SUM($AH$604:AH611)/SUM($AH$592:AH599)-1)*100</f>
        <v>15.694649280816364</v>
      </c>
      <c r="AK611" s="39">
        <f t="shared" si="341"/>
        <v>-2.2093118708638428</v>
      </c>
    </row>
    <row r="612" spans="1:37" ht="12.75" hidden="1" x14ac:dyDescent="0.2">
      <c r="A612" s="35" t="s">
        <v>81</v>
      </c>
      <c r="B612" s="35">
        <v>9</v>
      </c>
      <c r="C612" s="33" t="s">
        <v>102</v>
      </c>
      <c r="D612" s="39">
        <v>114.6328269779445</v>
      </c>
      <c r="E612" s="38">
        <f t="shared" si="324"/>
        <v>36.458792875277197</v>
      </c>
      <c r="F612" s="39">
        <f>(SUM($D$604:D612)/SUM($D$592:D600)-1)*100</f>
        <v>20.540206519403092</v>
      </c>
      <c r="G612" s="39">
        <f t="shared" ref="G612:G622" si="348">(SUM(D601:D612)/SUM(D589:D600))*100-100</f>
        <v>5.7910365933173011</v>
      </c>
      <c r="H612" s="39">
        <v>114.36353604411964</v>
      </c>
      <c r="I612" s="37">
        <f t="shared" si="325"/>
        <v>35.65551267051427</v>
      </c>
      <c r="J612" s="39">
        <f>(SUM($H$604:H612)/SUM($H$592:H600)-1)*100</f>
        <v>20.794967423471846</v>
      </c>
      <c r="K612" s="39">
        <f t="shared" si="342"/>
        <v>6.3174648870433003</v>
      </c>
      <c r="L612" s="39">
        <v>47.887869485002838</v>
      </c>
      <c r="M612" s="40">
        <f t="shared" si="326"/>
        <v>-71.235255613887446</v>
      </c>
      <c r="N612" s="39">
        <f>(SUM($L$604:L612)/SUM($L$592:L600)-1)*100</f>
        <v>7.3114574655375408</v>
      </c>
      <c r="O612" s="39">
        <f t="shared" si="343"/>
        <v>19.735854211409048</v>
      </c>
      <c r="P612" s="39">
        <v>100.2672376561851</v>
      </c>
      <c r="Q612" s="38">
        <f t="shared" si="327"/>
        <v>2.5407638137565129</v>
      </c>
      <c r="R612" s="39">
        <f>(SUM($P$604:P612)/SUM($P$592:P600)-1)*100</f>
        <v>-2.7305894906687667</v>
      </c>
      <c r="S612" s="39">
        <f t="shared" si="344"/>
        <v>-4.956692246464641</v>
      </c>
      <c r="T612" s="39">
        <v>96.673795415132162</v>
      </c>
      <c r="U612" s="40">
        <f t="shared" si="328"/>
        <v>-13.445803545038984</v>
      </c>
      <c r="V612" s="39">
        <f>(SUM($T$604:T612)/SUM($T$592:T600)-1)*100</f>
        <v>-12.397473214680188</v>
      </c>
      <c r="W612" s="39">
        <f t="shared" si="345"/>
        <v>-10.575333555452147</v>
      </c>
      <c r="X612" s="39">
        <v>104.37207504452144</v>
      </c>
      <c r="Y612" s="40">
        <f t="shared" si="329"/>
        <v>17.85870412838193</v>
      </c>
      <c r="Z612" s="39">
        <f>(SUM($X$604:X612)/SUM($X$592:X600)-1)*100</f>
        <v>5.6318882722960817</v>
      </c>
      <c r="AA612" s="39">
        <f t="shared" si="346"/>
        <v>1.0869326956793941</v>
      </c>
      <c r="AB612" s="39">
        <v>104.89759572573465</v>
      </c>
      <c r="AC612" s="40">
        <f t="shared" si="330"/>
        <v>37.899876641715821</v>
      </c>
      <c r="AD612" s="39">
        <f>(SUM($AB$604:AB612)/SUM($AB$592:AB600)-1)*100</f>
        <v>14.907932383718503</v>
      </c>
      <c r="AE612" s="39">
        <f t="shared" si="347"/>
        <v>0.63923744034859453</v>
      </c>
      <c r="AF612" s="41" t="s">
        <v>95</v>
      </c>
      <c r="AG612" s="39">
        <v>108.52</v>
      </c>
      <c r="AH612" s="39">
        <f t="shared" si="332"/>
        <v>105.63290359191349</v>
      </c>
      <c r="AI612" s="38">
        <f t="shared" si="331"/>
        <v>31.680471709353384</v>
      </c>
      <c r="AJ612" s="39">
        <f>(SUM($AH$604:AH612)/SUM($AH$592:AH600)-1)*100</f>
        <v>17.656978982687612</v>
      </c>
      <c r="AK612" s="39">
        <f t="shared" si="341"/>
        <v>3.4892960061199148</v>
      </c>
    </row>
    <row r="613" spans="1:37" ht="12.75" hidden="1" x14ac:dyDescent="0.2">
      <c r="A613" s="35" t="s">
        <v>81</v>
      </c>
      <c r="B613" s="35">
        <v>10</v>
      </c>
      <c r="C613" s="33" t="s">
        <v>102</v>
      </c>
      <c r="D613" s="39">
        <v>110.4839938294958</v>
      </c>
      <c r="E613" s="38">
        <f t="shared" si="324"/>
        <v>9.804565128116181</v>
      </c>
      <c r="F613" s="39">
        <f>(SUM($D$604:D613)/SUM($D$592:D601)-1)*100</f>
        <v>19.162121276610034</v>
      </c>
      <c r="G613" s="39">
        <f t="shared" si="348"/>
        <v>9.296677843096802</v>
      </c>
      <c r="H613" s="39">
        <v>110.36114476125707</v>
      </c>
      <c r="I613" s="37">
        <f t="shared" si="325"/>
        <v>9.0280760155222026</v>
      </c>
      <c r="J613" s="39">
        <f>(SUM($H$604:H613)/SUM($H$592:H601)-1)*100</f>
        <v>19.277819099702565</v>
      </c>
      <c r="K613" s="39">
        <f t="shared" si="342"/>
        <v>9.6703539675655747</v>
      </c>
      <c r="L613" s="39">
        <v>73.509758879732672</v>
      </c>
      <c r="M613" s="40">
        <f t="shared" si="326"/>
        <v>-20.931011386470217</v>
      </c>
      <c r="N613" s="39">
        <f>(SUM($L$604:L613)/SUM($L$592:L601)-1)*100</f>
        <v>4.4507711132379502</v>
      </c>
      <c r="O613" s="39">
        <f t="shared" si="343"/>
        <v>19.220502533849555</v>
      </c>
      <c r="P613" s="39">
        <v>103.38771302481588</v>
      </c>
      <c r="Q613" s="38">
        <f t="shared" si="327"/>
        <v>6.2409511910507973</v>
      </c>
      <c r="R613" s="39">
        <f>(SUM($P$604:P613)/SUM($P$592:P601)-1)*100</f>
        <v>-1.8672695408036843</v>
      </c>
      <c r="S613" s="39">
        <f t="shared" si="344"/>
        <v>-3.4224733197256541</v>
      </c>
      <c r="T613" s="39">
        <v>96.080005392520334</v>
      </c>
      <c r="U613" s="40">
        <f t="shared" si="328"/>
        <v>-15.10597878763032</v>
      </c>
      <c r="V613" s="39">
        <f>(SUM($T$604:T613)/SUM($T$592:T601)-1)*100</f>
        <v>-12.66360097573923</v>
      </c>
      <c r="W613" s="39">
        <f t="shared" si="345"/>
        <v>-11.546423270221908</v>
      </c>
      <c r="X613" s="39">
        <v>112.616480527907</v>
      </c>
      <c r="Y613" s="40">
        <f t="shared" si="329"/>
        <v>31.223630763759616</v>
      </c>
      <c r="Z613" s="39">
        <f>(SUM($X$604:X613)/SUM($X$592:X601)-1)*100</f>
        <v>8.065110360676254</v>
      </c>
      <c r="AA613" s="39">
        <f t="shared" si="346"/>
        <v>4.788088368614396</v>
      </c>
      <c r="AB613" s="39">
        <v>109.64677945978035</v>
      </c>
      <c r="AC613" s="40">
        <f t="shared" si="330"/>
        <v>45.949527400176493</v>
      </c>
      <c r="AD613" s="39">
        <f>(SUM($AB$604:AB613)/SUM($AB$592:AB601)-1)*100</f>
        <v>17.708651410218735</v>
      </c>
      <c r="AE613" s="39">
        <f t="shared" si="347"/>
        <v>8.05269099708255</v>
      </c>
      <c r="AF613" s="41" t="s">
        <v>95</v>
      </c>
      <c r="AG613" s="39">
        <v>108.53</v>
      </c>
      <c r="AH613" s="39">
        <f t="shared" si="332"/>
        <v>101.8004181604126</v>
      </c>
      <c r="AI613" s="38">
        <f t="shared" si="331"/>
        <v>5.8789988082314579</v>
      </c>
      <c r="AJ613" s="39">
        <f>(SUM($AH$604:AH613)/SUM($AH$592:AH601)-1)*100</f>
        <v>16.146351548615236</v>
      </c>
      <c r="AK613" s="39">
        <f t="shared" si="341"/>
        <v>6.7260529595766627</v>
      </c>
    </row>
    <row r="614" spans="1:37" ht="12.75" hidden="1" x14ac:dyDescent="0.2">
      <c r="A614" s="35" t="s">
        <v>81</v>
      </c>
      <c r="B614" s="35">
        <v>11</v>
      </c>
      <c r="C614" s="33" t="s">
        <v>102</v>
      </c>
      <c r="D614" s="39">
        <v>126.85284578951122</v>
      </c>
      <c r="E614" s="38">
        <f t="shared" si="324"/>
        <v>39.119660584722908</v>
      </c>
      <c r="F614" s="39">
        <f>(SUM($D$604:D614)/SUM($D$592:D602)-1)*100</f>
        <v>21.241800514846453</v>
      </c>
      <c r="G614" s="39">
        <f t="shared" si="348"/>
        <v>15.270040541180066</v>
      </c>
      <c r="H614" s="39">
        <v>125.80527138862345</v>
      </c>
      <c r="I614" s="37">
        <f t="shared" si="325"/>
        <v>37.615205648460545</v>
      </c>
      <c r="J614" s="39">
        <f>(SUM($H$604:H614)/SUM($H$592:H602)-1)*100</f>
        <v>21.190405080636722</v>
      </c>
      <c r="K614" s="39">
        <f t="shared" si="342"/>
        <v>15.38724813125279</v>
      </c>
      <c r="L614" s="39">
        <v>180.28060427865461</v>
      </c>
      <c r="M614" s="40">
        <f t="shared" si="326"/>
        <v>-24.604602928798329</v>
      </c>
      <c r="N614" s="39">
        <f>(SUM($L$604:L614)/SUM($L$592:L602)-1)*100</f>
        <v>-1.5542059479060844</v>
      </c>
      <c r="O614" s="39">
        <f t="shared" si="343"/>
        <v>-2.4632313984312191</v>
      </c>
      <c r="P614" s="39">
        <v>103.92682155970819</v>
      </c>
      <c r="Q614" s="38">
        <f t="shared" si="327"/>
        <v>4.7180497581147591</v>
      </c>
      <c r="R614" s="39">
        <f>(SUM($P$604:P614)/SUM($P$592:P602)-1)*100</f>
        <v>-1.2787592211264354</v>
      </c>
      <c r="S614" s="39">
        <f t="shared" si="344"/>
        <v>-2.0402531201147838</v>
      </c>
      <c r="T614" s="39">
        <v>96.866823131461075</v>
      </c>
      <c r="U614" s="40">
        <f t="shared" si="328"/>
        <v>-13.889088065469693</v>
      </c>
      <c r="V614" s="39">
        <f>(SUM($T$604:T614)/SUM($T$592:T602)-1)*100</f>
        <v>-12.772634961277307</v>
      </c>
      <c r="W614" s="39">
        <f t="shared" si="345"/>
        <v>-12.270671354923692</v>
      </c>
      <c r="X614" s="39">
        <v>112.07255960351752</v>
      </c>
      <c r="Y614" s="40">
        <f t="shared" si="329"/>
        <v>26.296559045203139</v>
      </c>
      <c r="Z614" s="39">
        <f>(SUM($X$604:X614)/SUM($X$592:X602)-1)*100</f>
        <v>9.6970189231676116</v>
      </c>
      <c r="AA614" s="39">
        <f t="shared" si="346"/>
        <v>8.0928397822888485</v>
      </c>
      <c r="AB614" s="39">
        <v>112.73374888691006</v>
      </c>
      <c r="AC614" s="40">
        <f t="shared" si="330"/>
        <v>35.626307709957416</v>
      </c>
      <c r="AD614" s="39">
        <f>(SUM($AB$604:AB614)/SUM($AB$592:AB602)-1)*100</f>
        <v>19.334947722184225</v>
      </c>
      <c r="AE614" s="39">
        <f t="shared" si="347"/>
        <v>14.580384185416023</v>
      </c>
      <c r="AF614" s="41" t="s">
        <v>95</v>
      </c>
      <c r="AG614" s="39">
        <v>109.04</v>
      </c>
      <c r="AH614" s="39">
        <f t="shared" si="332"/>
        <v>116.33606547093838</v>
      </c>
      <c r="AI614" s="38">
        <f t="shared" si="331"/>
        <v>33.340019513108842</v>
      </c>
      <c r="AJ614" s="39">
        <f>(SUM($AH$604:AH614)/SUM($AH$592:AH602)-1)*100</f>
        <v>17.938833665569078</v>
      </c>
      <c r="AK614" s="39">
        <f t="shared" si="341"/>
        <v>12.260953790538792</v>
      </c>
    </row>
    <row r="615" spans="1:37" ht="12.75" hidden="1" x14ac:dyDescent="0.2">
      <c r="A615" s="35" t="s">
        <v>81</v>
      </c>
      <c r="B615" s="35">
        <v>12</v>
      </c>
      <c r="C615" s="33" t="s">
        <v>102</v>
      </c>
      <c r="D615" s="39">
        <v>139.09934021827544</v>
      </c>
      <c r="E615" s="38">
        <f t="shared" si="324"/>
        <v>18.018107834703741</v>
      </c>
      <c r="F615" s="39">
        <f>(SUM($D$604:D615)/SUM($D$592:D603)-1)*100</f>
        <v>20.859127125413089</v>
      </c>
      <c r="G615" s="39">
        <f t="shared" si="348"/>
        <v>20.859127125413096</v>
      </c>
      <c r="H615" s="39">
        <v>137.77351815529997</v>
      </c>
      <c r="I615" s="37">
        <f t="shared" si="325"/>
        <v>16.126017795147305</v>
      </c>
      <c r="J615" s="39">
        <f>(SUM($H$604:H615)/SUM($H$592:H603)-1)*100</f>
        <v>20.586621904018077</v>
      </c>
      <c r="K615" s="39">
        <f t="shared" si="342"/>
        <v>20.586621904018074</v>
      </c>
      <c r="L615" s="39">
        <v>61.019060000685712</v>
      </c>
      <c r="M615" s="40">
        <f t="shared" si="326"/>
        <v>-22.796083176228947</v>
      </c>
      <c r="N615" s="39">
        <f>(SUM($L$604:L615)/SUM($L$592:L603)-1)*100</f>
        <v>-2.9125226599013176</v>
      </c>
      <c r="O615" s="39">
        <f t="shared" si="343"/>
        <v>-2.9125226599013132</v>
      </c>
      <c r="P615" s="39">
        <v>103.67464187671986</v>
      </c>
      <c r="Q615" s="38">
        <f t="shared" si="327"/>
        <v>4.1802573861836834</v>
      </c>
      <c r="R615" s="39">
        <f>(SUM($P$604:P615)/SUM($P$592:P603)-1)*100</f>
        <v>-0.82980562801221458</v>
      </c>
      <c r="S615" s="39">
        <f t="shared" si="344"/>
        <v>-0.8298056280122097</v>
      </c>
      <c r="T615" s="39">
        <v>97.149930448743476</v>
      </c>
      <c r="U615" s="40">
        <f t="shared" si="328"/>
        <v>-11.098109856501154</v>
      </c>
      <c r="V615" s="39">
        <f>(SUM($T$604:T615)/SUM($T$592:T603)-1)*100</f>
        <v>-12.639418641477196</v>
      </c>
      <c r="W615" s="39">
        <f t="shared" si="345"/>
        <v>-12.639418641477192</v>
      </c>
      <c r="X615" s="39">
        <v>112.50327871115589</v>
      </c>
      <c r="Y615" s="40">
        <f t="shared" si="329"/>
        <v>20.225156703191587</v>
      </c>
      <c r="Z615" s="39">
        <f>(SUM($X$604:X615)/SUM($X$592:X603)-1)*100</f>
        <v>10.605080327040927</v>
      </c>
      <c r="AA615" s="39">
        <f t="shared" si="346"/>
        <v>10.605080327040923</v>
      </c>
      <c r="AB615" s="39">
        <v>107.15345799940634</v>
      </c>
      <c r="AC615" s="40">
        <f t="shared" si="330"/>
        <v>29.340109127787173</v>
      </c>
      <c r="AD615" s="39">
        <f>(SUM($AB$604:AB615)/SUM($AB$592:AB603)-1)*100</f>
        <v>20.164977610181456</v>
      </c>
      <c r="AE615" s="39">
        <f t="shared" si="347"/>
        <v>20.164977610181452</v>
      </c>
      <c r="AF615" s="41" t="s">
        <v>95</v>
      </c>
      <c r="AG615" s="39">
        <v>109.54</v>
      </c>
      <c r="AH615" s="39">
        <f t="shared" si="332"/>
        <v>126.98497372491823</v>
      </c>
      <c r="AI615" s="38">
        <f t="shared" si="331"/>
        <v>12.803504567221836</v>
      </c>
      <c r="AJ615" s="39">
        <f>(SUM($AH$604:AH615)/SUM($AH$592:AH603)-1)*100</f>
        <v>17.329968356800517</v>
      </c>
      <c r="AK615" s="39">
        <f t="shared" si="341"/>
        <v>17.329968356800521</v>
      </c>
    </row>
    <row r="616" spans="1:37" ht="12.75" hidden="1" x14ac:dyDescent="0.2">
      <c r="A616" s="35" t="s">
        <v>82</v>
      </c>
      <c r="B616" s="35">
        <v>1</v>
      </c>
      <c r="C616" s="33" t="s">
        <v>102</v>
      </c>
      <c r="D616" s="39">
        <v>94.517785910505296</v>
      </c>
      <c r="E616" s="38">
        <f t="shared" si="324"/>
        <v>40.276613361691972</v>
      </c>
      <c r="F616" s="39">
        <f>(SUM($D$616:D616)/SUM($D$604:D604)-1)*100</f>
        <v>40.276613361691972</v>
      </c>
      <c r="G616" s="39">
        <f t="shared" si="348"/>
        <v>24.579726489552371</v>
      </c>
      <c r="H616" s="39">
        <v>94.864772851584817</v>
      </c>
      <c r="I616" s="37">
        <f t="shared" si="325"/>
        <v>39.765728797324897</v>
      </c>
      <c r="J616" s="39">
        <f>(SUM($H$616:H616)/SUM($H$604:H604)-1)*100</f>
        <v>39.765728797324897</v>
      </c>
      <c r="K616" s="39">
        <f t="shared" si="342"/>
        <v>24.25364439880309</v>
      </c>
      <c r="L616" s="39">
        <v>71.296949232327407</v>
      </c>
      <c r="M616" s="40">
        <f t="shared" si="326"/>
        <v>440.66953368749478</v>
      </c>
      <c r="N616" s="39">
        <f>(SUM($L$616:L616)/SUM($L$604:L604)-1)*100</f>
        <v>440.66953368749478</v>
      </c>
      <c r="O616" s="39">
        <f t="shared" si="343"/>
        <v>6.6086368231958517</v>
      </c>
      <c r="P616" s="39">
        <v>106.47741055812131</v>
      </c>
      <c r="Q616" s="38">
        <f t="shared" si="327"/>
        <v>8.2177958063409733</v>
      </c>
      <c r="R616" s="39">
        <f>(SUM($P$616:P616)/SUM($P$604:P604)-1)*100</f>
        <v>8.2177958063409662</v>
      </c>
      <c r="S616" s="39">
        <f t="shared" si="344"/>
        <v>0.5280772522713022</v>
      </c>
      <c r="T616" s="39">
        <v>100.24021226920934</v>
      </c>
      <c r="U616" s="40">
        <f t="shared" si="328"/>
        <v>-7.0250822718979293</v>
      </c>
      <c r="V616" s="39">
        <f>(SUM($T$616:T616)/SUM($T$604:T604)-1)*100</f>
        <v>-7.0250822718979311</v>
      </c>
      <c r="W616" s="39">
        <f t="shared" si="345"/>
        <v>-12.816863933355791</v>
      </c>
      <c r="X616" s="39">
        <v>120.02981901514418</v>
      </c>
      <c r="Y616" s="40">
        <f t="shared" si="329"/>
        <v>36.15521939302829</v>
      </c>
      <c r="Z616" s="39">
        <f>(SUM($X$616:X616)/SUM($X$604:X604)-1)*100</f>
        <v>36.155219393028304</v>
      </c>
      <c r="AA616" s="39">
        <f t="shared" si="346"/>
        <v>14.427247154297547</v>
      </c>
      <c r="AB616" s="39">
        <v>91.481151677055507</v>
      </c>
      <c r="AC616" s="40">
        <f t="shared" si="330"/>
        <v>8.4447572132301048</v>
      </c>
      <c r="AD616" s="39">
        <f>(SUM($AB$616:AB616)/SUM($AB$604:AB604)-1)*100</f>
        <v>8.444757213230103</v>
      </c>
      <c r="AE616" s="39">
        <f t="shared" si="347"/>
        <v>24.103912190236713</v>
      </c>
      <c r="AF616" s="41" t="s">
        <v>95</v>
      </c>
      <c r="AG616" s="39">
        <v>111.21</v>
      </c>
      <c r="AH616" s="39">
        <f t="shared" si="332"/>
        <v>84.990365893809283</v>
      </c>
      <c r="AI616" s="38">
        <f t="shared" si="331"/>
        <v>32.405683882535783</v>
      </c>
      <c r="AJ616" s="39">
        <f>(SUM($AH$616:AH616)/SUM($AH$604:AH604)-1)*100</f>
        <v>32.405683882535797</v>
      </c>
      <c r="AK616" s="39">
        <f t="shared" si="341"/>
        <v>20.577206343166083</v>
      </c>
    </row>
    <row r="617" spans="1:37" ht="12.75" hidden="1" x14ac:dyDescent="0.2">
      <c r="A617" s="35" t="s">
        <v>82</v>
      </c>
      <c r="B617" s="35">
        <v>2</v>
      </c>
      <c r="C617" s="33" t="s">
        <v>102</v>
      </c>
      <c r="D617" s="39">
        <v>103.15223767765931</v>
      </c>
      <c r="E617" s="38">
        <f t="shared" si="324"/>
        <v>28.471602926498889</v>
      </c>
      <c r="F617" s="39">
        <f>(SUM($D$616:D617)/SUM($D$604:D605)-1)*100</f>
        <v>33.857997349400982</v>
      </c>
      <c r="G617" s="39">
        <f t="shared" si="348"/>
        <v>27.820037490624998</v>
      </c>
      <c r="H617" s="39">
        <v>103.08236600586753</v>
      </c>
      <c r="I617" s="37">
        <f t="shared" si="325"/>
        <v>28.319450845439775</v>
      </c>
      <c r="J617" s="39">
        <f>(SUM($H$616:H617)/SUM($H$604:H605)-1)*100</f>
        <v>33.561494164634766</v>
      </c>
      <c r="K617" s="39">
        <f t="shared" si="342"/>
        <v>27.356674863983585</v>
      </c>
      <c r="L617" s="39">
        <v>236.78063995418705</v>
      </c>
      <c r="M617" s="40">
        <f t="shared" si="326"/>
        <v>340.8674948240166</v>
      </c>
      <c r="N617" s="39">
        <f>(SUM($L$616:L617)/SUM($L$604:L605)-1)*100</f>
        <v>360.54123240080457</v>
      </c>
      <c r="O617" s="39">
        <f t="shared" si="343"/>
        <v>26.773388004706788</v>
      </c>
      <c r="P617" s="39">
        <v>107.61321196496623</v>
      </c>
      <c r="Q617" s="38">
        <f t="shared" si="327"/>
        <v>10.752347573748054</v>
      </c>
      <c r="R617" s="39">
        <f>(SUM($P$616:P617)/SUM($P$604:P605)-1)*100</f>
        <v>9.4771258421376015</v>
      </c>
      <c r="S617" s="39">
        <f t="shared" si="344"/>
        <v>2.6290450615275063</v>
      </c>
      <c r="T617" s="39">
        <v>100.3688974134286</v>
      </c>
      <c r="U617" s="40">
        <f t="shared" si="328"/>
        <v>-5.8315223015626572</v>
      </c>
      <c r="V617" s="39">
        <f>(SUM($T$616:T617)/SUM($T$604:T605)-1)*100</f>
        <v>-6.431725616291506</v>
      </c>
      <c r="W617" s="39">
        <f t="shared" si="345"/>
        <v>-12.360636607175095</v>
      </c>
      <c r="X617" s="39">
        <v>121.3385424575838</v>
      </c>
      <c r="Y617" s="40">
        <f t="shared" si="329"/>
        <v>40.607902735562305</v>
      </c>
      <c r="Z617" s="39">
        <f>(SUM($X$616:X617)/SUM($X$604:X605)-1)*100</f>
        <v>38.35781210433025</v>
      </c>
      <c r="AA617" s="39">
        <f t="shared" si="346"/>
        <v>19.204513001101461</v>
      </c>
      <c r="AB617" s="39">
        <v>97.417631344612644</v>
      </c>
      <c r="AC617" s="40">
        <f t="shared" si="330"/>
        <v>14.037526059763721</v>
      </c>
      <c r="AD617" s="39">
        <f>(SUM($AB$616:AB617)/SUM($AB$604:AB605)-1)*100</f>
        <v>11.258741258741246</v>
      </c>
      <c r="AE617" s="39">
        <f t="shared" si="347"/>
        <v>28.803751483139678</v>
      </c>
      <c r="AF617" s="41" t="s">
        <v>95</v>
      </c>
      <c r="AG617" s="39">
        <v>113.09</v>
      </c>
      <c r="AH617" s="39">
        <f t="shared" si="332"/>
        <v>91.212518947439477</v>
      </c>
      <c r="AI617" s="38">
        <f t="shared" si="331"/>
        <v>20.03103338238455</v>
      </c>
      <c r="AJ617" s="39">
        <f>(SUM($AH$616:AH617)/SUM($AH$604:AH605)-1)*100</f>
        <v>25.69746314989154</v>
      </c>
      <c r="AK617" s="39">
        <f t="shared" si="341"/>
        <v>23.182045749982578</v>
      </c>
    </row>
    <row r="618" spans="1:37" ht="12.75" hidden="1" x14ac:dyDescent="0.2">
      <c r="A618" s="35" t="s">
        <v>82</v>
      </c>
      <c r="B618" s="35">
        <v>3</v>
      </c>
      <c r="C618" s="33" t="s">
        <v>102</v>
      </c>
      <c r="D618" s="39">
        <v>113.74127618521921</v>
      </c>
      <c r="E618" s="38">
        <f t="shared" si="324"/>
        <v>21.965589391820075</v>
      </c>
      <c r="F618" s="39">
        <f>(SUM($D$616:D618)/SUM($D$604:D606)-1)*100</f>
        <v>29.254766275210599</v>
      </c>
      <c r="G618" s="39">
        <f t="shared" si="348"/>
        <v>28.527010121979458</v>
      </c>
      <c r="H618" s="39">
        <v>112.90864628446442</v>
      </c>
      <c r="I618" s="37">
        <f t="shared" si="325"/>
        <v>20.431953919826199</v>
      </c>
      <c r="J618" s="39">
        <f>(SUM($H$616:H618)/SUM($H$604:H606)-1)*100</f>
        <v>28.47414249107587</v>
      </c>
      <c r="K618" s="39">
        <f t="shared" si="342"/>
        <v>27.870325057621372</v>
      </c>
      <c r="L618" s="39">
        <v>67.550740336795556</v>
      </c>
      <c r="M618" s="40">
        <f t="shared" si="326"/>
        <v>-51.829326313118493</v>
      </c>
      <c r="N618" s="39">
        <f>(SUM($L$616:L618)/SUM($L$604:L606)-1)*100</f>
        <v>81.351901262139577</v>
      </c>
      <c r="O618" s="39">
        <f t="shared" si="343"/>
        <v>10.413958366416082</v>
      </c>
      <c r="P618" s="39">
        <v>103.3479996889122</v>
      </c>
      <c r="Q618" s="38">
        <f t="shared" si="327"/>
        <v>5.3241864983001363</v>
      </c>
      <c r="R618" s="39">
        <f>(SUM($P$616:P618)/SUM($P$604:P606)-1)*100</f>
        <v>8.0895602110878642</v>
      </c>
      <c r="S618" s="39">
        <f t="shared" si="344"/>
        <v>4.1381035500018157</v>
      </c>
      <c r="T618" s="39">
        <v>103.661398746239</v>
      </c>
      <c r="U618" s="40">
        <f t="shared" si="328"/>
        <v>-2.0582564743890401</v>
      </c>
      <c r="V618" s="39">
        <f>(SUM($T$616:T618)/SUM($T$604:T606)-1)*100</f>
        <v>-4.9862799802523501</v>
      </c>
      <c r="W618" s="39">
        <f t="shared" si="345"/>
        <v>-11.461396146241526</v>
      </c>
      <c r="X618" s="39">
        <v>111.57281499786018</v>
      </c>
      <c r="Y618" s="40">
        <f t="shared" si="329"/>
        <v>27.689828419755386</v>
      </c>
      <c r="Z618" s="39">
        <f>(SUM($X$616:X618)/SUM($X$604:X606)-1)*100</f>
        <v>34.797692737606887</v>
      </c>
      <c r="AA618" s="39">
        <f t="shared" si="346"/>
        <v>22.821363778910069</v>
      </c>
      <c r="AB618" s="39">
        <v>72.187592757494798</v>
      </c>
      <c r="AC618" s="40">
        <f t="shared" si="330"/>
        <v>-24.094881398252198</v>
      </c>
      <c r="AD618" s="39">
        <f>(SUM($AB$616:AB618)/SUM($AB$604:AB606)-1)*100</f>
        <v>-1.4343343792021734</v>
      </c>
      <c r="AE618" s="39">
        <f t="shared" si="347"/>
        <v>27.229310701128242</v>
      </c>
      <c r="AF618" s="41" t="s">
        <v>95</v>
      </c>
      <c r="AG618" s="39">
        <v>113.94</v>
      </c>
      <c r="AH618" s="39">
        <f t="shared" si="332"/>
        <v>99.825589069000529</v>
      </c>
      <c r="AI618" s="38">
        <f t="shared" si="331"/>
        <v>13.6268853250983</v>
      </c>
      <c r="AJ618" s="39">
        <f>(SUM($AH$616:AH618)/SUM($AH$604:AH606)-1)*100</f>
        <v>21.047074465216209</v>
      </c>
      <c r="AK618" s="39">
        <f t="shared" si="341"/>
        <v>23.250997460519656</v>
      </c>
    </row>
    <row r="619" spans="1:37" ht="12.75" hidden="1" x14ac:dyDescent="0.2">
      <c r="A619" s="35" t="s">
        <v>82</v>
      </c>
      <c r="B619" s="35">
        <v>4</v>
      </c>
      <c r="C619" s="33" t="s">
        <v>102</v>
      </c>
      <c r="D619" s="39">
        <v>113.65252430997606</v>
      </c>
      <c r="E619" s="38">
        <f t="shared" si="324"/>
        <v>27.820488068069608</v>
      </c>
      <c r="F619" s="39">
        <f>(SUM($D$616:D619)/SUM($D$604:D607)-1)*100</f>
        <v>28.868129292048739</v>
      </c>
      <c r="G619" s="39">
        <f t="shared" si="348"/>
        <v>27.161330566853465</v>
      </c>
      <c r="H619" s="39">
        <v>113.08212377425437</v>
      </c>
      <c r="I619" s="37">
        <f t="shared" si="325"/>
        <v>26.578466824949246</v>
      </c>
      <c r="J619" s="39">
        <f>(SUM($H$616:H619)/SUM($H$604:H607)-1)*100</f>
        <v>27.962955058800532</v>
      </c>
      <c r="K619" s="39">
        <f t="shared" si="342"/>
        <v>26.397517231845185</v>
      </c>
      <c r="L619" s="39">
        <v>206.07818408760056</v>
      </c>
      <c r="M619" s="40">
        <f t="shared" si="326"/>
        <v>67.544795414685325</v>
      </c>
      <c r="N619" s="39">
        <f>(SUM($L$616:L619)/SUM($L$604:L607)-1)*100</f>
        <v>76.207622480084908</v>
      </c>
      <c r="O619" s="39">
        <f t="shared" si="343"/>
        <v>6.5437631555536342</v>
      </c>
      <c r="P619" s="39">
        <v>100.98307053584874</v>
      </c>
      <c r="Q619" s="38">
        <f t="shared" si="327"/>
        <v>1.4826492127791369</v>
      </c>
      <c r="R619" s="39">
        <f>(SUM($P$616:P619)/SUM($P$604:P607)-1)*100</f>
        <v>6.417491736674541</v>
      </c>
      <c r="S619" s="39">
        <f t="shared" si="344"/>
        <v>4.385400188964212</v>
      </c>
      <c r="T619" s="39">
        <v>102.00503710421658</v>
      </c>
      <c r="U619" s="40">
        <f t="shared" si="328"/>
        <v>-2.3992541907794021</v>
      </c>
      <c r="V619" s="39">
        <f>(SUM($T$616:T619)/SUM($T$604:T607)-1)*100</f>
        <v>-4.3497266813533049</v>
      </c>
      <c r="W619" s="39">
        <f t="shared" si="345"/>
        <v>-10.874691546372077</v>
      </c>
      <c r="X619" s="39">
        <v>108.11325703714951</v>
      </c>
      <c r="Y619" s="40">
        <f t="shared" si="329"/>
        <v>17.394693449257986</v>
      </c>
      <c r="Z619" s="39">
        <f>(SUM($X$616:X619)/SUM($X$604:X607)-1)*100</f>
        <v>30.269296178989926</v>
      </c>
      <c r="AA619" s="39">
        <f t="shared" si="346"/>
        <v>23.951622796588495</v>
      </c>
      <c r="AB619" s="39">
        <v>69.931730483823102</v>
      </c>
      <c r="AC619" s="40">
        <f t="shared" si="330"/>
        <v>-29.461077844311376</v>
      </c>
      <c r="AD619" s="39">
        <f>(SUM($AB$616:AB619)/SUM($AB$604:AB607)-1)*100</f>
        <v>-9.0671885192433184</v>
      </c>
      <c r="AE619" s="39">
        <f t="shared" si="347"/>
        <v>21.949425323874564</v>
      </c>
      <c r="AF619" s="41" t="s">
        <v>95</v>
      </c>
      <c r="AG619" s="39">
        <v>115.41</v>
      </c>
      <c r="AH619" s="39">
        <f t="shared" si="332"/>
        <v>98.477189420306786</v>
      </c>
      <c r="AI619" s="38">
        <f t="shared" si="331"/>
        <v>18.229244443864758</v>
      </c>
      <c r="AJ619" s="39">
        <f>(SUM($AH$616:AH619)/SUM($AH$604:AH607)-1)*100</f>
        <v>20.293184167622758</v>
      </c>
      <c r="AK619" s="39">
        <f t="shared" si="341"/>
        <v>21.334078001372575</v>
      </c>
    </row>
    <row r="620" spans="1:37" ht="12.75" hidden="1" x14ac:dyDescent="0.2">
      <c r="A620" s="35" t="s">
        <v>82</v>
      </c>
      <c r="B620" s="35">
        <v>5</v>
      </c>
      <c r="C620" s="33" t="s">
        <v>102</v>
      </c>
      <c r="D620" s="39">
        <v>115.86283467670673</v>
      </c>
      <c r="E620" s="38">
        <f t="shared" si="324"/>
        <v>24.627938332613127</v>
      </c>
      <c r="F620" s="39">
        <f>(SUM($D$616:D620)/SUM($D$604:D608)-1)*100</f>
        <v>27.935803134714998</v>
      </c>
      <c r="G620" s="39">
        <f t="shared" si="348"/>
        <v>26.28712536293709</v>
      </c>
      <c r="H620" s="39">
        <v>115.54711739887816</v>
      </c>
      <c r="I620" s="37">
        <f t="shared" si="325"/>
        <v>23.806933056200592</v>
      </c>
      <c r="J620" s="39">
        <f>(SUM($H$616:H620)/SUM($H$604:H608)-1)*100</f>
        <v>27.049503408168963</v>
      </c>
      <c r="K620" s="39">
        <f t="shared" si="342"/>
        <v>25.462768417571297</v>
      </c>
      <c r="L620" s="39">
        <v>191.10446815194254</v>
      </c>
      <c r="M620" s="40">
        <f t="shared" si="326"/>
        <v>33.29145241474518</v>
      </c>
      <c r="N620" s="39">
        <f>(SUM($L$616:L620)/SUM($L$604:L608)-1)*100</f>
        <v>63.212797835715428</v>
      </c>
      <c r="O620" s="39">
        <f t="shared" si="343"/>
        <v>7.4465813157722778</v>
      </c>
      <c r="P620" s="39">
        <v>102.82576932177896</v>
      </c>
      <c r="Q620" s="38">
        <f t="shared" si="327"/>
        <v>5.0417355497631746</v>
      </c>
      <c r="R620" s="39">
        <f>(SUM($P$616:P620)/SUM($P$604:P608)-1)*100</f>
        <v>6.1432522481723595</v>
      </c>
      <c r="S620" s="39">
        <f t="shared" si="344"/>
        <v>4.8869242076000177</v>
      </c>
      <c r="T620" s="39">
        <v>102.69626016459441</v>
      </c>
      <c r="U620" s="40">
        <f t="shared" si="328"/>
        <v>2.7875910797085197</v>
      </c>
      <c r="V620" s="39">
        <f>(SUM($T$616:T620)/SUM($T$604:T608)-1)*100</f>
        <v>-2.990571029127842</v>
      </c>
      <c r="W620" s="39">
        <f t="shared" si="345"/>
        <v>-9.5901471214288705</v>
      </c>
      <c r="X620" s="39">
        <v>106.23576349103357</v>
      </c>
      <c r="Y620" s="40">
        <f t="shared" si="329"/>
        <v>13.726243608311407</v>
      </c>
      <c r="Z620" s="39">
        <f>(SUM($X$616:X620)/SUM($X$604:X608)-1)*100</f>
        <v>26.814756294014931</v>
      </c>
      <c r="AA620" s="39">
        <f t="shared" si="346"/>
        <v>24.961228573790777</v>
      </c>
      <c r="AB620" s="39">
        <v>91.303057287028793</v>
      </c>
      <c r="AC620" s="40">
        <f t="shared" si="330"/>
        <v>-11.405529953917053</v>
      </c>
      <c r="AD620" s="39">
        <f>(SUM($AB$616:AB620)/SUM($AB$604:AB608)-1)*100</f>
        <v>-9.5831215048296947</v>
      </c>
      <c r="AE620" s="39">
        <f t="shared" si="347"/>
        <v>15.719413791082658</v>
      </c>
      <c r="AF620" s="41" t="s">
        <v>95</v>
      </c>
      <c r="AG620" s="39">
        <v>116.35</v>
      </c>
      <c r="AH620" s="39">
        <f t="shared" si="332"/>
        <v>99.581293233095607</v>
      </c>
      <c r="AI620" s="38">
        <f t="shared" si="331"/>
        <v>15.051885314189747</v>
      </c>
      <c r="AJ620" s="39">
        <f>(SUM($AH$616:AH620)/SUM($AH$604:AH608)-1)*100</f>
        <v>19.15301322573044</v>
      </c>
      <c r="AK620" s="39">
        <f t="shared" si="341"/>
        <v>19.966287605149844</v>
      </c>
    </row>
    <row r="621" spans="1:37" ht="12.75" hidden="1" x14ac:dyDescent="0.2">
      <c r="A621" s="35" t="s">
        <v>82</v>
      </c>
      <c r="B621" s="35">
        <v>6</v>
      </c>
      <c r="C621" s="33" t="s">
        <v>102</v>
      </c>
      <c r="D621" s="39">
        <v>122.56955495275395</v>
      </c>
      <c r="E621" s="38">
        <f t="shared" si="324"/>
        <v>31.349651045975122</v>
      </c>
      <c r="F621" s="39">
        <f>(SUM($D$616:D621)/SUM($D$604:D609)-1)*100</f>
        <v>28.553025576920565</v>
      </c>
      <c r="G621" s="39">
        <f t="shared" si="348"/>
        <v>26.537405398022628</v>
      </c>
      <c r="H621" s="39">
        <v>122.26608585678956</v>
      </c>
      <c r="I621" s="37">
        <f t="shared" si="325"/>
        <v>30.483266594133397</v>
      </c>
      <c r="J621" s="39">
        <f>(SUM($H$616:H621)/SUM($H$604:H609)-1)*100</f>
        <v>27.670253179989878</v>
      </c>
      <c r="K621" s="39">
        <f t="shared" si="342"/>
        <v>25.640140533145768</v>
      </c>
      <c r="L621" s="39">
        <v>131.86121569241575</v>
      </c>
      <c r="M621" s="40">
        <f t="shared" si="326"/>
        <v>16.54447174447175</v>
      </c>
      <c r="N621" s="39">
        <f>(SUM($L$616:L621)/SUM($L$604:L609)-1)*100</f>
        <v>54.21212649647822</v>
      </c>
      <c r="O621" s="39">
        <f t="shared" si="343"/>
        <v>7.1790330342920186</v>
      </c>
      <c r="P621" s="39">
        <v>102.14667127782624</v>
      </c>
      <c r="Q621" s="38">
        <f t="shared" si="327"/>
        <v>4.1589049971653367</v>
      </c>
      <c r="R621" s="39">
        <f>(SUM($P$616:P621)/SUM($P$604:P609)-1)*100</f>
        <v>5.8129423660263191</v>
      </c>
      <c r="S621" s="39">
        <f t="shared" si="344"/>
        <v>4.8937377554773605</v>
      </c>
      <c r="T621" s="39">
        <v>104.17062424550672</v>
      </c>
      <c r="U621" s="40">
        <f t="shared" si="328"/>
        <v>8.3274388728516726</v>
      </c>
      <c r="V621" s="39">
        <f>(SUM($T$616:T621)/SUM($T$604:T609)-1)*100</f>
        <v>-1.2374669090866153</v>
      </c>
      <c r="W621" s="39">
        <f t="shared" si="345"/>
        <v>-7.7835991250811105</v>
      </c>
      <c r="X621" s="39">
        <v>106.83766583375898</v>
      </c>
      <c r="Y621" s="40">
        <f t="shared" si="329"/>
        <v>6.448240763665396</v>
      </c>
      <c r="Z621" s="39">
        <f>(SUM($X$616:X621)/SUM($X$604:X609)-1)*100</f>
        <v>23.082623380551514</v>
      </c>
      <c r="AA621" s="39">
        <f t="shared" si="346"/>
        <v>23.417616783828549</v>
      </c>
      <c r="AB621" s="39">
        <v>74.443455031166522</v>
      </c>
      <c r="AC621" s="40">
        <f t="shared" si="330"/>
        <v>-25.622775800711736</v>
      </c>
      <c r="AD621" s="39">
        <f>(SUM($AB$616:AB621)/SUM($AB$604:AB609)-1)*100</f>
        <v>-12.413648733514759</v>
      </c>
      <c r="AE621" s="39">
        <f t="shared" si="347"/>
        <v>9.2336707282332924</v>
      </c>
      <c r="AF621" s="41" t="s">
        <v>95</v>
      </c>
      <c r="AG621" s="39">
        <v>117</v>
      </c>
      <c r="AH621" s="39">
        <f t="shared" si="332"/>
        <v>104.76030337842217</v>
      </c>
      <c r="AI621" s="38">
        <f t="shared" si="331"/>
        <v>20.628376110171146</v>
      </c>
      <c r="AJ621" s="39">
        <f>(SUM($AH$616:AH621)/SUM($AH$604:AH609)-1)*100</f>
        <v>19.41734510867952</v>
      </c>
      <c r="AK621" s="39">
        <f t="shared" si="341"/>
        <v>19.652179751085754</v>
      </c>
    </row>
    <row r="622" spans="1:37" ht="12.75" hidden="1" x14ac:dyDescent="0.2">
      <c r="A622" s="35" t="s">
        <v>82</v>
      </c>
      <c r="B622" s="35">
        <v>7</v>
      </c>
      <c r="C622" s="33" t="s">
        <v>102</v>
      </c>
      <c r="D622" s="39">
        <v>119.64380493909812</v>
      </c>
      <c r="E622" s="38">
        <f t="shared" si="324"/>
        <v>25.04198965078055</v>
      </c>
      <c r="F622" s="39">
        <f>(SUM($D$616:D622)/SUM($D$604:D610)-1)*100</f>
        <v>28.003923006414034</v>
      </c>
      <c r="G622" s="39">
        <f t="shared" si="348"/>
        <v>26.032028885301742</v>
      </c>
      <c r="H622" s="39">
        <v>119.34386922662135</v>
      </c>
      <c r="I622" s="37">
        <f t="shared" si="325"/>
        <v>24.009443305628224</v>
      </c>
      <c r="J622" s="39">
        <f>(SUM($H$616:H622)/SUM($H$604:H610)-1)*100</f>
        <v>27.096990131734344</v>
      </c>
      <c r="K622" s="39">
        <f t="shared" si="342"/>
        <v>25.030695472716701</v>
      </c>
      <c r="L622" s="39">
        <v>156.67470678882216</v>
      </c>
      <c r="M622" s="40">
        <f t="shared" si="326"/>
        <v>578.57349258331737</v>
      </c>
      <c r="N622" s="39">
        <f>(SUM($L$616:L622)/SUM($L$604:L610)-1)*100</f>
        <v>74.068272008403625</v>
      </c>
      <c r="O622" s="39">
        <f t="shared" si="343"/>
        <v>24.849875596799095</v>
      </c>
      <c r="P622" s="39">
        <v>105.43493549064998</v>
      </c>
      <c r="Q622" s="38">
        <f t="shared" si="327"/>
        <v>5.5154255054896026</v>
      </c>
      <c r="R622" s="39">
        <f>(SUM($P$616:P622)/SUM($P$604:P610)-1)*100</f>
        <v>5.7697987882630475</v>
      </c>
      <c r="S622" s="39">
        <f t="shared" si="344"/>
        <v>5.128380071460569</v>
      </c>
      <c r="T622" s="39">
        <v>103.9353142675058</v>
      </c>
      <c r="U622" s="40">
        <f t="shared" si="328"/>
        <v>8.1468304066720378</v>
      </c>
      <c r="V622" s="39">
        <f>(SUM($T$616:T622)/SUM($T$604:T610)-1)*100</f>
        <v>2.051366209894212E-2</v>
      </c>
      <c r="W622" s="39">
        <f t="shared" si="345"/>
        <v>-5.9704605481212667</v>
      </c>
      <c r="X622" s="39">
        <v>117.11418197882296</v>
      </c>
      <c r="Y622" s="40">
        <f t="shared" si="329"/>
        <v>10.544421568371945</v>
      </c>
      <c r="Z622" s="39">
        <f>(SUM($X$616:X622)/SUM($X$604:X610)-1)*100</f>
        <v>21.050430639390761</v>
      </c>
      <c r="AA622" s="39">
        <f t="shared" si="346"/>
        <v>22.272146867129237</v>
      </c>
      <c r="AB622" s="39">
        <v>71.653309587414654</v>
      </c>
      <c r="AC622" s="40">
        <f t="shared" si="330"/>
        <v>-27.551020408163268</v>
      </c>
      <c r="AD622" s="39">
        <f>(SUM($AB$616:AB622)/SUM($AB$604:AB610)-1)*100</f>
        <v>-14.661319073083767</v>
      </c>
      <c r="AE622" s="39">
        <f t="shared" si="347"/>
        <v>4.1110806498613499</v>
      </c>
      <c r="AF622" s="41" t="s">
        <v>95</v>
      </c>
      <c r="AG622" s="39">
        <v>117.71</v>
      </c>
      <c r="AH622" s="39">
        <f t="shared" si="332"/>
        <v>101.64285527066359</v>
      </c>
      <c r="AI622" s="38">
        <f t="shared" si="331"/>
        <v>14.504086861419069</v>
      </c>
      <c r="AJ622" s="39">
        <f>(SUM($AH$616:AH622)/SUM($AH$604:AH610)-1)*100</f>
        <v>18.656849949140696</v>
      </c>
      <c r="AK622" s="39">
        <f t="shared" si="341"/>
        <v>18.657863147295473</v>
      </c>
    </row>
    <row r="623" spans="1:37" ht="12.75" hidden="1" x14ac:dyDescent="0.2">
      <c r="A623" s="35">
        <v>2019</v>
      </c>
      <c r="B623" s="35">
        <v>1</v>
      </c>
      <c r="C623" s="33" t="s">
        <v>103</v>
      </c>
      <c r="D623" s="39">
        <v>66.638754313758668</v>
      </c>
      <c r="E623" s="38"/>
      <c r="F623" s="39"/>
      <c r="G623" s="37"/>
      <c r="H623" s="39">
        <v>66.990869403275553</v>
      </c>
      <c r="I623" s="37"/>
      <c r="J623" s="40"/>
      <c r="K623" s="37"/>
      <c r="L623" s="39">
        <v>232.34809833332253</v>
      </c>
      <c r="M623" s="40"/>
      <c r="N623" s="40"/>
      <c r="O623" s="40"/>
      <c r="P623" s="39">
        <v>94.819975825003425</v>
      </c>
      <c r="Q623" s="38"/>
      <c r="R623" s="40"/>
      <c r="S623" s="40"/>
      <c r="T623" s="39">
        <v>102.60458508866559</v>
      </c>
      <c r="U623" s="40"/>
      <c r="V623" s="40"/>
      <c r="W623" s="40"/>
      <c r="X623" s="39">
        <v>90.08965500980463</v>
      </c>
      <c r="Y623" s="40"/>
      <c r="Z623" s="40"/>
      <c r="AA623" s="40"/>
      <c r="AB623" s="39">
        <v>120.23381957975667</v>
      </c>
      <c r="AC623" s="40"/>
      <c r="AD623" s="40"/>
      <c r="AE623" s="40"/>
      <c r="AF623" s="41" t="s">
        <v>104</v>
      </c>
      <c r="AG623" s="39">
        <v>100</v>
      </c>
      <c r="AH623" s="39">
        <f t="shared" si="332"/>
        <v>66.638754313758668</v>
      </c>
      <c r="AI623" s="38"/>
      <c r="AJ623" s="40"/>
      <c r="AK623" s="40"/>
    </row>
    <row r="624" spans="1:37" ht="12.75" hidden="1" x14ac:dyDescent="0.2">
      <c r="A624" s="35">
        <v>2019</v>
      </c>
      <c r="B624" s="35">
        <v>2</v>
      </c>
      <c r="C624" s="33" t="s">
        <v>103</v>
      </c>
      <c r="D624" s="39">
        <v>111.14026379919217</v>
      </c>
      <c r="E624" s="38"/>
      <c r="F624" s="39"/>
      <c r="G624" s="37"/>
      <c r="H624" s="39">
        <v>113.74070950207816</v>
      </c>
      <c r="I624" s="37"/>
      <c r="J624" s="40"/>
      <c r="K624" s="37"/>
      <c r="L624" s="39">
        <v>260.63536442789342</v>
      </c>
      <c r="M624" s="40"/>
      <c r="N624" s="40"/>
      <c r="O624" s="40"/>
      <c r="P624" s="39">
        <v>111.5076021551986</v>
      </c>
      <c r="Q624" s="38"/>
      <c r="R624" s="40"/>
      <c r="S624" s="40"/>
      <c r="T624" s="39">
        <v>103.95714196400883</v>
      </c>
      <c r="U624" s="40"/>
      <c r="V624" s="40"/>
      <c r="W624" s="40"/>
      <c r="X624" s="39">
        <v>113.07641135807587</v>
      </c>
      <c r="Y624" s="40"/>
      <c r="Z624" s="40"/>
      <c r="AA624" s="40"/>
      <c r="AB624" s="39">
        <v>124.7332666280478</v>
      </c>
      <c r="AC624" s="40"/>
      <c r="AD624" s="40"/>
      <c r="AE624" s="40"/>
      <c r="AF624" s="41" t="s">
        <v>104</v>
      </c>
      <c r="AG624" s="39">
        <v>104.64</v>
      </c>
      <c r="AH624" s="39">
        <f t="shared" si="332"/>
        <v>106.21202580198027</v>
      </c>
      <c r="AI624" s="38"/>
      <c r="AJ624" s="40"/>
      <c r="AK624" s="40"/>
    </row>
    <row r="625" spans="1:37" ht="12.75" hidden="1" x14ac:dyDescent="0.2">
      <c r="A625" s="35">
        <v>2019</v>
      </c>
      <c r="B625" s="35">
        <v>3</v>
      </c>
      <c r="C625" s="33" t="s">
        <v>103</v>
      </c>
      <c r="D625" s="39">
        <v>114.26711431513536</v>
      </c>
      <c r="E625" s="38"/>
      <c r="F625" s="39"/>
      <c r="G625" s="37"/>
      <c r="H625" s="39">
        <v>116.06552104484359</v>
      </c>
      <c r="I625" s="37"/>
      <c r="J625" s="40"/>
      <c r="K625" s="37"/>
      <c r="L625" s="39">
        <v>215.7173048237976</v>
      </c>
      <c r="M625" s="40"/>
      <c r="N625" s="40"/>
      <c r="O625" s="40"/>
      <c r="P625" s="39">
        <v>113.59156964573229</v>
      </c>
      <c r="Q625" s="38"/>
      <c r="R625" s="40"/>
      <c r="S625" s="40"/>
      <c r="T625" s="39">
        <v>105.28982158400304</v>
      </c>
      <c r="U625" s="40"/>
      <c r="V625" s="40"/>
      <c r="W625" s="40"/>
      <c r="X625" s="39">
        <v>114.72432128068719</v>
      </c>
      <c r="Y625" s="40"/>
      <c r="Z625" s="40"/>
      <c r="AA625" s="40"/>
      <c r="AB625" s="39">
        <v>147.05355732266048</v>
      </c>
      <c r="AC625" s="40"/>
      <c r="AD625" s="40"/>
      <c r="AE625" s="40"/>
      <c r="AF625" s="41" t="s">
        <v>104</v>
      </c>
      <c r="AG625" s="39">
        <v>104.78</v>
      </c>
      <c r="AH625" s="39">
        <f t="shared" si="332"/>
        <v>109.05431791862507</v>
      </c>
      <c r="AI625" s="38"/>
      <c r="AJ625" s="40"/>
      <c r="AK625" s="40"/>
    </row>
    <row r="626" spans="1:37" ht="12.75" hidden="1" x14ac:dyDescent="0.2">
      <c r="A626" s="35">
        <v>2019</v>
      </c>
      <c r="B626" s="36">
        <v>4</v>
      </c>
      <c r="C626" s="33" t="s">
        <v>103</v>
      </c>
      <c r="D626" s="39">
        <v>112.90002315243734</v>
      </c>
      <c r="E626" s="38"/>
      <c r="F626" s="39"/>
      <c r="G626" s="37"/>
      <c r="H626" s="39">
        <v>116.13256030750202</v>
      </c>
      <c r="I626" s="37"/>
      <c r="J626" s="40"/>
      <c r="K626" s="37"/>
      <c r="L626" s="39">
        <v>163.58322015201145</v>
      </c>
      <c r="M626" s="40"/>
      <c r="N626" s="40"/>
      <c r="O626" s="40"/>
      <c r="P626" s="39">
        <v>112.04936351157242</v>
      </c>
      <c r="Q626" s="38"/>
      <c r="R626" s="40"/>
      <c r="S626" s="40"/>
      <c r="T626" s="39">
        <v>103.23071863216116</v>
      </c>
      <c r="U626" s="40"/>
      <c r="V626" s="40"/>
      <c r="W626" s="40"/>
      <c r="X626" s="39">
        <v>115.30492517797958</v>
      </c>
      <c r="Y626" s="40"/>
      <c r="Z626" s="40"/>
      <c r="AA626" s="40"/>
      <c r="AB626" s="39">
        <v>105.7117278424351</v>
      </c>
      <c r="AC626" s="40"/>
      <c r="AD626" s="40"/>
      <c r="AE626" s="40"/>
      <c r="AF626" s="41" t="s">
        <v>104</v>
      </c>
      <c r="AG626" s="39">
        <v>104.87</v>
      </c>
      <c r="AH626" s="39">
        <f t="shared" si="332"/>
        <v>107.65712134303169</v>
      </c>
      <c r="AI626" s="38"/>
      <c r="AJ626" s="40"/>
      <c r="AK626" s="40"/>
    </row>
    <row r="627" spans="1:37" ht="12.75" hidden="1" x14ac:dyDescent="0.2">
      <c r="A627" s="35">
        <v>2019</v>
      </c>
      <c r="B627" s="36">
        <v>5</v>
      </c>
      <c r="C627" s="33" t="s">
        <v>103</v>
      </c>
      <c r="D627" s="39">
        <v>116.24301963382922</v>
      </c>
      <c r="E627" s="38"/>
      <c r="F627" s="39"/>
      <c r="G627" s="37"/>
      <c r="H627" s="39">
        <v>119.18750297404225</v>
      </c>
      <c r="I627" s="37"/>
      <c r="J627" s="40"/>
      <c r="K627" s="37"/>
      <c r="L627" s="39">
        <v>191.45338833939255</v>
      </c>
      <c r="M627" s="40"/>
      <c r="N627" s="40"/>
      <c r="O627" s="40"/>
      <c r="P627" s="39">
        <v>112.48875657869415</v>
      </c>
      <c r="Q627" s="38"/>
      <c r="R627" s="40"/>
      <c r="S627" s="40"/>
      <c r="T627" s="39">
        <v>104.14742150839579</v>
      </c>
      <c r="U627" s="40"/>
      <c r="V627" s="40"/>
      <c r="W627" s="40"/>
      <c r="X627" s="39">
        <v>115.76749058362432</v>
      </c>
      <c r="Y627" s="40"/>
      <c r="Z627" s="40"/>
      <c r="AA627" s="40"/>
      <c r="AB627" s="39">
        <v>95.802833219232184</v>
      </c>
      <c r="AC627" s="40"/>
      <c r="AD627" s="40"/>
      <c r="AE627" s="40"/>
      <c r="AF627" s="41" t="s">
        <v>104</v>
      </c>
      <c r="AG627" s="39">
        <v>105.03</v>
      </c>
      <c r="AH627" s="39">
        <f t="shared" si="332"/>
        <v>110.67601602763897</v>
      </c>
      <c r="AI627" s="38"/>
      <c r="AJ627" s="40"/>
      <c r="AK627" s="40"/>
    </row>
    <row r="628" spans="1:37" ht="12.75" hidden="1" x14ac:dyDescent="0.2">
      <c r="A628" s="35">
        <v>2019</v>
      </c>
      <c r="B628" s="35">
        <v>6</v>
      </c>
      <c r="C628" s="33" t="s">
        <v>103</v>
      </c>
      <c r="D628" s="39">
        <v>87.59170213165936</v>
      </c>
      <c r="E628" s="38"/>
      <c r="F628" s="39"/>
      <c r="G628" s="37"/>
      <c r="H628" s="39">
        <v>88.254917451848897</v>
      </c>
      <c r="I628" s="37"/>
      <c r="J628" s="40"/>
      <c r="K628" s="37"/>
      <c r="L628" s="39">
        <v>168.96081514730378</v>
      </c>
      <c r="M628" s="40"/>
      <c r="N628" s="40"/>
      <c r="O628" s="40"/>
      <c r="P628" s="39">
        <v>104.95193019659609</v>
      </c>
      <c r="Q628" s="38"/>
      <c r="R628" s="40"/>
      <c r="S628" s="40"/>
      <c r="T628" s="39">
        <v>103.81203799996064</v>
      </c>
      <c r="U628" s="40"/>
      <c r="V628" s="40"/>
      <c r="W628" s="40"/>
      <c r="X628" s="39">
        <v>107.52298137007834</v>
      </c>
      <c r="Y628" s="40"/>
      <c r="Z628" s="40"/>
      <c r="AA628" s="40"/>
      <c r="AB628" s="39">
        <v>105.39575543735846</v>
      </c>
      <c r="AC628" s="40"/>
      <c r="AD628" s="40"/>
      <c r="AE628" s="40"/>
      <c r="AF628" s="41" t="s">
        <v>104</v>
      </c>
      <c r="AG628" s="39">
        <v>105.03</v>
      </c>
      <c r="AH628" s="39">
        <f t="shared" si="332"/>
        <v>83.3968410279533</v>
      </c>
      <c r="AI628" s="38"/>
      <c r="AJ628" s="40"/>
      <c r="AK628" s="40"/>
    </row>
    <row r="629" spans="1:37" ht="12.75" hidden="1" x14ac:dyDescent="0.2">
      <c r="A629" s="35">
        <v>2019</v>
      </c>
      <c r="B629" s="35">
        <v>7</v>
      </c>
      <c r="C629" s="33" t="s">
        <v>103</v>
      </c>
      <c r="D629" s="39">
        <v>82.046694940732863</v>
      </c>
      <c r="E629" s="38"/>
      <c r="F629" s="39"/>
      <c r="G629" s="37"/>
      <c r="H629" s="39">
        <v>80.563409270419882</v>
      </c>
      <c r="I629" s="37"/>
      <c r="J629" s="40"/>
      <c r="K629" s="37"/>
      <c r="L629" s="39">
        <v>282.71893427857935</v>
      </c>
      <c r="M629" s="40"/>
      <c r="N629" s="40"/>
      <c r="O629" s="40"/>
      <c r="P629" s="39">
        <v>103.51132786224306</v>
      </c>
      <c r="Q629" s="38"/>
      <c r="R629" s="40"/>
      <c r="S629" s="40"/>
      <c r="T629" s="39">
        <v>103.36967871728326</v>
      </c>
      <c r="U629" s="40"/>
      <c r="V629" s="40"/>
      <c r="W629" s="40"/>
      <c r="X629" s="39">
        <v>106.12982959260589</v>
      </c>
      <c r="Y629" s="40"/>
      <c r="Z629" s="40"/>
      <c r="AA629" s="40"/>
      <c r="AB629" s="39">
        <v>108.45436831850017</v>
      </c>
      <c r="AC629" s="40"/>
      <c r="AD629" s="40"/>
      <c r="AE629" s="40"/>
      <c r="AF629" s="41" t="s">
        <v>104</v>
      </c>
      <c r="AG629" s="39">
        <v>105.03</v>
      </c>
      <c r="AH629" s="39">
        <f t="shared" si="332"/>
        <v>78.117390213018055</v>
      </c>
      <c r="AI629" s="38"/>
      <c r="AJ629" s="40"/>
      <c r="AK629" s="40"/>
    </row>
    <row r="630" spans="1:37" ht="12.75" hidden="1" x14ac:dyDescent="0.2">
      <c r="A630" s="35">
        <v>2019</v>
      </c>
      <c r="B630" s="35">
        <v>8</v>
      </c>
      <c r="C630" s="33" t="s">
        <v>103</v>
      </c>
      <c r="D630" s="39">
        <v>114.98153320537126</v>
      </c>
      <c r="E630" s="38"/>
      <c r="F630" s="39"/>
      <c r="G630" s="40"/>
      <c r="H630" s="39">
        <v>115.93036530319051</v>
      </c>
      <c r="I630" s="37"/>
      <c r="J630" s="40"/>
      <c r="K630" s="40"/>
      <c r="L630" s="39">
        <v>253.28351885375346</v>
      </c>
      <c r="M630" s="40"/>
      <c r="N630" s="40"/>
      <c r="O630" s="40"/>
      <c r="P630" s="39">
        <v>111.98932665798378</v>
      </c>
      <c r="Q630" s="38"/>
      <c r="R630" s="40"/>
      <c r="S630" s="40"/>
      <c r="T630" s="39">
        <v>103.66892176144739</v>
      </c>
      <c r="U630" s="40"/>
      <c r="V630" s="40"/>
      <c r="W630" s="40"/>
      <c r="X630" s="39">
        <v>115.48495867574482</v>
      </c>
      <c r="Y630" s="40"/>
      <c r="Z630" s="40"/>
      <c r="AA630" s="40"/>
      <c r="AB630" s="39">
        <v>112.72631523513613</v>
      </c>
      <c r="AC630" s="40"/>
      <c r="AD630" s="40"/>
      <c r="AE630" s="40"/>
      <c r="AF630" s="41" t="s">
        <v>104</v>
      </c>
      <c r="AG630" s="39">
        <v>105.22</v>
      </c>
      <c r="AH630" s="39">
        <f t="shared" si="332"/>
        <v>109.27726022179363</v>
      </c>
      <c r="AI630" s="38"/>
      <c r="AJ630" s="40"/>
      <c r="AK630" s="40"/>
    </row>
    <row r="631" spans="1:37" ht="12.75" hidden="1" x14ac:dyDescent="0.2">
      <c r="A631" s="35">
        <v>2019</v>
      </c>
      <c r="B631" s="35">
        <v>9</v>
      </c>
      <c r="C631" s="33" t="s">
        <v>103</v>
      </c>
      <c r="D631" s="39">
        <v>114.99464388353607</v>
      </c>
      <c r="E631" s="38"/>
      <c r="F631" s="39"/>
      <c r="G631" s="40"/>
      <c r="H631" s="39">
        <v>116.34386360769716</v>
      </c>
      <c r="I631" s="37"/>
      <c r="J631" s="40"/>
      <c r="K631" s="40"/>
      <c r="L631" s="39">
        <v>235.95978145490014</v>
      </c>
      <c r="M631" s="40"/>
      <c r="N631" s="40"/>
      <c r="O631" s="40"/>
      <c r="P631" s="39">
        <v>113.33164244621557</v>
      </c>
      <c r="Q631" s="38"/>
      <c r="R631" s="40"/>
      <c r="S631" s="40"/>
      <c r="T631" s="39">
        <v>103.92949450884149</v>
      </c>
      <c r="U631" s="40"/>
      <c r="V631" s="40"/>
      <c r="W631" s="40"/>
      <c r="X631" s="39">
        <v>117.23040740798101</v>
      </c>
      <c r="Y631" s="40"/>
      <c r="Z631" s="40"/>
      <c r="AA631" s="40"/>
      <c r="AB631" s="39">
        <v>117.59229027331612</v>
      </c>
      <c r="AC631" s="40"/>
      <c r="AD631" s="40"/>
      <c r="AE631" s="40"/>
      <c r="AF631" s="41" t="s">
        <v>104</v>
      </c>
      <c r="AG631" s="39">
        <v>105.27</v>
      </c>
      <c r="AH631" s="39">
        <f t="shared" si="332"/>
        <v>109.23781123162921</v>
      </c>
      <c r="AI631" s="38"/>
      <c r="AJ631" s="40"/>
      <c r="AK631" s="40"/>
    </row>
    <row r="632" spans="1:37" ht="12.75" hidden="1" x14ac:dyDescent="0.2">
      <c r="A632" s="35">
        <v>2019</v>
      </c>
      <c r="B632" s="35">
        <v>10</v>
      </c>
      <c r="C632" s="33" t="s">
        <v>103</v>
      </c>
      <c r="D632" s="39">
        <v>117.63788909858209</v>
      </c>
      <c r="E632" s="38"/>
      <c r="F632" s="39"/>
      <c r="G632" s="40"/>
      <c r="H632" s="39">
        <v>118.67227030883123</v>
      </c>
      <c r="I632" s="37"/>
      <c r="J632" s="40"/>
      <c r="K632" s="40"/>
      <c r="L632" s="39">
        <v>173.99899904211389</v>
      </c>
      <c r="M632" s="40"/>
      <c r="N632" s="40"/>
      <c r="O632" s="40"/>
      <c r="P632" s="39">
        <v>114.2871581004912</v>
      </c>
      <c r="Q632" s="38"/>
      <c r="R632" s="40"/>
      <c r="S632" s="40"/>
      <c r="T632" s="39">
        <v>104.69368462585243</v>
      </c>
      <c r="U632" s="40"/>
      <c r="V632" s="40"/>
      <c r="W632" s="40"/>
      <c r="X632" s="39">
        <v>118.3200316355022</v>
      </c>
      <c r="Y632" s="40"/>
      <c r="Z632" s="40"/>
      <c r="AA632" s="40"/>
      <c r="AB632" s="39">
        <v>120.27173626836588</v>
      </c>
      <c r="AC632" s="40"/>
      <c r="AD632" s="40"/>
      <c r="AE632" s="40"/>
      <c r="AF632" s="41" t="s">
        <v>104</v>
      </c>
      <c r="AG632" s="39">
        <v>105.31</v>
      </c>
      <c r="AH632" s="39">
        <f t="shared" si="332"/>
        <v>111.70628534667371</v>
      </c>
      <c r="AI632" s="38"/>
      <c r="AJ632" s="40"/>
      <c r="AK632" s="40"/>
    </row>
    <row r="633" spans="1:37" ht="12.75" hidden="1" x14ac:dyDescent="0.2">
      <c r="A633" s="35">
        <v>2019</v>
      </c>
      <c r="B633" s="35">
        <v>11</v>
      </c>
      <c r="C633" s="33" t="s">
        <v>103</v>
      </c>
      <c r="D633" s="39">
        <v>116.07792489642719</v>
      </c>
      <c r="E633" s="38"/>
      <c r="F633" s="39"/>
      <c r="G633" s="40"/>
      <c r="H633" s="39">
        <v>117.14251101443365</v>
      </c>
      <c r="I633" s="37"/>
      <c r="J633" s="40"/>
      <c r="K633" s="40"/>
      <c r="L633" s="39">
        <v>161.55954366388957</v>
      </c>
      <c r="M633" s="40"/>
      <c r="N633" s="40"/>
      <c r="O633" s="40"/>
      <c r="P633" s="39">
        <v>113.58000772803977</v>
      </c>
      <c r="Q633" s="38"/>
      <c r="R633" s="40"/>
      <c r="S633" s="40"/>
      <c r="T633" s="39">
        <v>104.78638491670758</v>
      </c>
      <c r="U633" s="40"/>
      <c r="V633" s="40"/>
      <c r="W633" s="40"/>
      <c r="X633" s="39">
        <v>117.5339349579323</v>
      </c>
      <c r="Y633" s="40"/>
      <c r="Z633" s="40"/>
      <c r="AA633" s="40"/>
      <c r="AB633" s="39">
        <v>123.49465480014746</v>
      </c>
      <c r="AC633" s="40"/>
      <c r="AD633" s="40"/>
      <c r="AE633" s="40"/>
      <c r="AF633" s="41" t="s">
        <v>104</v>
      </c>
      <c r="AG633" s="39">
        <v>105.31</v>
      </c>
      <c r="AH633" s="39">
        <f t="shared" si="332"/>
        <v>110.22497853615725</v>
      </c>
      <c r="AI633" s="38"/>
      <c r="AJ633" s="40"/>
      <c r="AK633" s="40"/>
    </row>
    <row r="634" spans="1:37" ht="12.75" hidden="1" x14ac:dyDescent="0.2">
      <c r="A634" s="35">
        <v>2019</v>
      </c>
      <c r="B634" s="35">
        <v>12</v>
      </c>
      <c r="C634" s="33" t="s">
        <v>103</v>
      </c>
      <c r="D634" s="39">
        <v>80.7581962452076</v>
      </c>
      <c r="E634" s="38"/>
      <c r="F634" s="39"/>
      <c r="G634" s="40"/>
      <c r="H634" s="39">
        <v>77.904479688740679</v>
      </c>
      <c r="I634" s="37"/>
      <c r="J634" s="40"/>
      <c r="K634" s="40"/>
      <c r="L634" s="39">
        <v>121.10931643932435</v>
      </c>
      <c r="M634" s="40"/>
      <c r="N634" s="40"/>
      <c r="O634" s="40"/>
      <c r="P634" s="39">
        <v>93.626071870230689</v>
      </c>
      <c r="Q634" s="38"/>
      <c r="R634" s="40"/>
      <c r="S634" s="40"/>
      <c r="T634" s="39">
        <v>102.80552607001248</v>
      </c>
      <c r="U634" s="40"/>
      <c r="V634" s="40"/>
      <c r="W634" s="40"/>
      <c r="X634" s="39">
        <v>88.208147904142578</v>
      </c>
      <c r="Y634" s="40"/>
      <c r="Z634" s="40"/>
      <c r="AA634" s="40"/>
      <c r="AB634" s="39">
        <v>122.92590447100953</v>
      </c>
      <c r="AC634" s="40"/>
      <c r="AD634" s="40"/>
      <c r="AE634" s="40"/>
      <c r="AF634" s="41" t="s">
        <v>104</v>
      </c>
      <c r="AG634" s="39">
        <v>105.31</v>
      </c>
      <c r="AH634" s="39">
        <f t="shared" si="332"/>
        <v>76.68616109126161</v>
      </c>
      <c r="AI634" s="38"/>
      <c r="AJ634" s="40"/>
      <c r="AK634" s="40"/>
    </row>
    <row r="635" spans="1:37" ht="12.75" hidden="1" x14ac:dyDescent="0.2">
      <c r="A635" s="35">
        <v>2020</v>
      </c>
      <c r="B635" s="35">
        <v>1</v>
      </c>
      <c r="C635" s="33" t="s">
        <v>103</v>
      </c>
      <c r="D635" s="39">
        <v>66.558995546002677</v>
      </c>
      <c r="E635" s="38">
        <f t="shared" ref="E635:E665" si="349">D635/D623*100-100</f>
        <v>-0.11968826334967275</v>
      </c>
      <c r="F635" s="39">
        <f>(SUM($D$635:D635)/SUM($D$623:D623)-1)*100</f>
        <v>-0.11968826334967098</v>
      </c>
      <c r="G635" s="40"/>
      <c r="H635" s="39">
        <v>67.13836781995478</v>
      </c>
      <c r="I635" s="37">
        <f t="shared" ref="I635:I665" si="350">H635/H623*100-100</f>
        <v>0.22017689573681309</v>
      </c>
      <c r="J635" s="39">
        <f>(SUM($H$635:H635)/SUM($H$623:H623)-1)*100</f>
        <v>0.22017689573681221</v>
      </c>
      <c r="K635" s="40"/>
      <c r="L635" s="39">
        <v>201.65136734357236</v>
      </c>
      <c r="M635" s="40">
        <f t="shared" ref="M635:M665" si="351">L635/L623*100-100</f>
        <v>-13.211526674822693</v>
      </c>
      <c r="N635" s="39">
        <f>(SUM($L$635:L635)/SUM($L$623:L623)-1)*100</f>
        <v>-13.211526674822693</v>
      </c>
      <c r="O635" s="40"/>
      <c r="P635" s="39">
        <v>92.447195255924456</v>
      </c>
      <c r="Q635" s="38">
        <f t="shared" ref="Q635:Q665" si="352">P635/P623*100-100</f>
        <v>-2.5024057941736828</v>
      </c>
      <c r="R635" s="39">
        <f>(SUM($P$635:P635)/SUM($P$623:P623)-1)*100</f>
        <v>-2.5024057941736788</v>
      </c>
      <c r="S635" s="40"/>
      <c r="T635" s="39">
        <v>102.18282587062266</v>
      </c>
      <c r="U635" s="40">
        <f t="shared" ref="U635:U665" si="353">T635/T623*100-100</f>
        <v>-0.41105299307868393</v>
      </c>
      <c r="V635" s="39">
        <f>(SUM($T$635:T635)/SUM($T$623:T623)-1)*100</f>
        <v>-0.41105299307868659</v>
      </c>
      <c r="W635" s="40"/>
      <c r="X635" s="39">
        <v>86.404341206147777</v>
      </c>
      <c r="Y635" s="40">
        <f t="shared" ref="Y635:Y665" si="354">X635/X623*100-100</f>
        <v>-4.0907180777368666</v>
      </c>
      <c r="Z635" s="39">
        <f>(SUM($X$635:X635)/SUM($X$623:X623)-1)*100</f>
        <v>-4.0907180777368657</v>
      </c>
      <c r="AA635" s="40"/>
      <c r="AB635" s="39">
        <v>105.98978355890252</v>
      </c>
      <c r="AC635" s="40">
        <f t="shared" ref="AC635:AC665" si="355">AB635/AB623*100-100</f>
        <v>-11.846946284032356</v>
      </c>
      <c r="AD635" s="39">
        <f>(SUM($AB$635:AB635)/SUM($AB$623:AB623)-1)*100</f>
        <v>-11.846946284032356</v>
      </c>
      <c r="AE635" s="40"/>
      <c r="AF635" s="41" t="s">
        <v>104</v>
      </c>
      <c r="AG635" s="39">
        <v>105.31</v>
      </c>
      <c r="AH635" s="39">
        <f t="shared" si="332"/>
        <v>63.20292046909379</v>
      </c>
      <c r="AI635" s="38">
        <f t="shared" ref="AI635:AI665" si="356">AH635/AH623*100-100</f>
        <v>-5.155909470467833</v>
      </c>
      <c r="AJ635" s="39">
        <f>(SUM($AH$635:AH635)/SUM($AH$623:AH623)-1)*100</f>
        <v>-5.1559094704678348</v>
      </c>
      <c r="AK635" s="40"/>
    </row>
    <row r="636" spans="1:37" ht="12.75" hidden="1" x14ac:dyDescent="0.2">
      <c r="A636" s="35">
        <v>2020</v>
      </c>
      <c r="B636" s="35">
        <v>2</v>
      </c>
      <c r="C636" s="33" t="s">
        <v>103</v>
      </c>
      <c r="D636" s="39">
        <v>114.0526296672741</v>
      </c>
      <c r="E636" s="38">
        <f t="shared" si="349"/>
        <v>2.6204417449862945</v>
      </c>
      <c r="F636" s="39">
        <f>(SUM($D$635:D636)/SUM($D$623:D624)-1)*100</f>
        <v>1.5933303774499752</v>
      </c>
      <c r="G636" s="40"/>
      <c r="H636" s="39">
        <v>115.22288321779892</v>
      </c>
      <c r="I636" s="37">
        <f t="shared" si="350"/>
        <v>1.3031162916156092</v>
      </c>
      <c r="J636" s="39">
        <f>(SUM($H$635:H636)/SUM($H$623:H624)-1)*100</f>
        <v>0.90170856818188039</v>
      </c>
      <c r="K636" s="40"/>
      <c r="L636" s="39">
        <v>238.3792506727294</v>
      </c>
      <c r="M636" s="40">
        <f t="shared" si="351"/>
        <v>-8.5391764866664204</v>
      </c>
      <c r="N636" s="39">
        <f>(SUM($L$635:L636)/SUM($L$623:L624)-1)*100</f>
        <v>-10.741302446196388</v>
      </c>
      <c r="O636" s="40"/>
      <c r="P636" s="39">
        <v>110.00363073903583</v>
      </c>
      <c r="Q636" s="38">
        <f t="shared" si="352"/>
        <v>-1.3487613284603839</v>
      </c>
      <c r="R636" s="39">
        <f>(SUM($P$635:P636)/SUM($P$623:P624)-1)*100</f>
        <v>-1.8789305933760048</v>
      </c>
      <c r="S636" s="40"/>
      <c r="T636" s="39">
        <v>103.41774553476371</v>
      </c>
      <c r="U636" s="40">
        <f t="shared" si="353"/>
        <v>-0.51886423487080435</v>
      </c>
      <c r="V636" s="39">
        <f>(SUM($T$635:T636)/SUM($T$623:T624)-1)*100</f>
        <v>-0.46531158554989904</v>
      </c>
      <c r="W636" s="40"/>
      <c r="X636" s="39">
        <v>112.50159366135439</v>
      </c>
      <c r="Y636" s="40">
        <f t="shared" si="354"/>
        <v>-0.50834448123863751</v>
      </c>
      <c r="Z636" s="39">
        <f>(SUM($X$635:X636)/SUM($X$623:X624)-1)*100</f>
        <v>-2.0968715772959556</v>
      </c>
      <c r="AA636" s="40"/>
      <c r="AB636" s="39">
        <v>118.22423508346938</v>
      </c>
      <c r="AC636" s="40">
        <f t="shared" si="355"/>
        <v>-5.2183605228493093</v>
      </c>
      <c r="AD636" s="39">
        <f>(SUM($AB$635:AB636)/SUM($AB$623:AB624)-1)*100</f>
        <v>-8.4717779382932346</v>
      </c>
      <c r="AE636" s="40"/>
      <c r="AF636" s="41" t="s">
        <v>104</v>
      </c>
      <c r="AG636" s="39">
        <v>110.24</v>
      </c>
      <c r="AH636" s="39">
        <f t="shared" si="332"/>
        <v>103.45848119310061</v>
      </c>
      <c r="AI636" s="38">
        <f t="shared" si="356"/>
        <v>-2.5924979662974579</v>
      </c>
      <c r="AJ636" s="39">
        <f>(SUM($AH$635:AH636)/SUM($AH$623:AH624)-1)*100</f>
        <v>-3.5807639684357739</v>
      </c>
      <c r="AK636" s="40"/>
    </row>
    <row r="637" spans="1:37" ht="12.75" hidden="1" x14ac:dyDescent="0.2">
      <c r="A637" s="35">
        <v>2020</v>
      </c>
      <c r="B637" s="35">
        <v>3</v>
      </c>
      <c r="C637" s="33" t="s">
        <v>103</v>
      </c>
      <c r="D637" s="39">
        <v>116.43139677885931</v>
      </c>
      <c r="E637" s="38">
        <f t="shared" si="349"/>
        <v>1.8940554127892852</v>
      </c>
      <c r="F637" s="39">
        <f>(SUM($D$635:D637)/SUM($D$623:D625)-1)*100</f>
        <v>1.7109932333311706</v>
      </c>
      <c r="G637" s="40"/>
      <c r="H637" s="39">
        <v>119.23834246864594</v>
      </c>
      <c r="I637" s="37">
        <f t="shared" si="350"/>
        <v>2.7336468188313034</v>
      </c>
      <c r="J637" s="39">
        <f>(SUM($H$635:H637)/SUM($H$623:H625)-1)*100</f>
        <v>1.6181066314354675</v>
      </c>
      <c r="K637" s="40"/>
      <c r="L637" s="39">
        <v>159.3033323768002</v>
      </c>
      <c r="M637" s="40">
        <f t="shared" si="351"/>
        <v>-26.151806640212527</v>
      </c>
      <c r="N637" s="39">
        <f>(SUM($L$635:L637)/SUM($L$623:L625)-1)*100</f>
        <v>-15.432016189934805</v>
      </c>
      <c r="O637" s="40"/>
      <c r="P637" s="39">
        <v>110.39396092270867</v>
      </c>
      <c r="Q637" s="38">
        <f t="shared" si="352"/>
        <v>-2.8150053150918382</v>
      </c>
      <c r="R637" s="39">
        <f>(SUM($P$635:P637)/SUM($P$623:P625)-1)*100</f>
        <v>-2.2112964356034936</v>
      </c>
      <c r="S637" s="40"/>
      <c r="T637" s="39">
        <v>103.42985259029452</v>
      </c>
      <c r="U637" s="40">
        <f t="shared" si="353"/>
        <v>-1.7665230748107916</v>
      </c>
      <c r="V637" s="39">
        <f>(SUM($T$635:T637)/SUM($T$623:T625)-1)*100</f>
        <v>-0.90463704712376858</v>
      </c>
      <c r="W637" s="40"/>
      <c r="X637" s="39">
        <v>113.17527272783121</v>
      </c>
      <c r="Y637" s="40">
        <f t="shared" si="354"/>
        <v>-1.3502355346832218</v>
      </c>
      <c r="Z637" s="39">
        <f>(SUM($X$635:X637)/SUM($X$623:X625)-1)*100</f>
        <v>-1.8274160776627468</v>
      </c>
      <c r="AA637" s="40"/>
      <c r="AB637" s="39">
        <v>110.38811943756912</v>
      </c>
      <c r="AC637" s="40">
        <f t="shared" si="355"/>
        <v>-24.933390631714644</v>
      </c>
      <c r="AD637" s="39">
        <f>(SUM($AB$635:AB637)/SUM($AB$623:AB625)-1)*100</f>
        <v>-14.646806589934535</v>
      </c>
      <c r="AE637" s="40"/>
      <c r="AF637" s="41" t="s">
        <v>104</v>
      </c>
      <c r="AG637" s="39">
        <v>110.24</v>
      </c>
      <c r="AH637" s="39">
        <f t="shared" si="332"/>
        <v>105.6162888052062</v>
      </c>
      <c r="AI637" s="38">
        <f t="shared" si="356"/>
        <v>-3.1525841241648891</v>
      </c>
      <c r="AJ637" s="39">
        <f>(SUM($AH$635:AH637)/SUM($AH$623:AH625)-1)*100</f>
        <v>-3.4151236121986894</v>
      </c>
      <c r="AK637" s="40"/>
    </row>
    <row r="638" spans="1:37" ht="12.75" hidden="1" x14ac:dyDescent="0.2">
      <c r="A638" s="35">
        <v>2020</v>
      </c>
      <c r="B638" s="35">
        <v>4</v>
      </c>
      <c r="C638" s="33" t="s">
        <v>103</v>
      </c>
      <c r="D638" s="39">
        <v>109.41526014527814</v>
      </c>
      <c r="E638" s="38">
        <f t="shared" si="349"/>
        <v>-3.086591933160264</v>
      </c>
      <c r="F638" s="39">
        <f>(SUM($D$635:D638)/SUM($D$623:D626)-1)*100</f>
        <v>0.37341422706507199</v>
      </c>
      <c r="G638" s="40"/>
      <c r="H638" s="39">
        <v>113.58565732227558</v>
      </c>
      <c r="I638" s="37">
        <f t="shared" si="350"/>
        <v>-2.1930998321940081</v>
      </c>
      <c r="J638" s="39">
        <f>(SUM($H$635:H638)/SUM($H$623:H626)-1)*100</f>
        <v>0.54624087055605841</v>
      </c>
      <c r="K638" s="40"/>
      <c r="L638" s="39">
        <v>5.2494660784109382</v>
      </c>
      <c r="M638" s="40">
        <f t="shared" si="351"/>
        <v>-96.790950762839358</v>
      </c>
      <c r="N638" s="39">
        <f>(SUM($L$635:L638)/SUM($L$623:L626)-1)*100</f>
        <v>-30.689611987491627</v>
      </c>
      <c r="O638" s="40"/>
      <c r="P638" s="39">
        <v>107.81206963448504</v>
      </c>
      <c r="Q638" s="38">
        <f t="shared" si="352"/>
        <v>-3.7816313670088419</v>
      </c>
      <c r="R638" s="39">
        <f>(SUM($P$635:P638)/SUM($P$623:P626)-1)*100</f>
        <v>-2.6186294356423501</v>
      </c>
      <c r="S638" s="40"/>
      <c r="T638" s="39">
        <v>102.87889121248266</v>
      </c>
      <c r="U638" s="40">
        <f t="shared" si="353"/>
        <v>-0.3408165944597954</v>
      </c>
      <c r="V638" s="39">
        <f>(SUM($T$635:T638)/SUM($T$623:T626)-1)*100</f>
        <v>-0.76441522822752184</v>
      </c>
      <c r="W638" s="40"/>
      <c r="X638" s="39">
        <v>109.36084399143367</v>
      </c>
      <c r="Y638" s="40">
        <f t="shared" si="354"/>
        <v>-5.1550973883994118</v>
      </c>
      <c r="Z638" s="39">
        <f>(SUM($X$635:X638)/SUM($X$623:X626)-1)*100</f>
        <v>-2.7131552193147224</v>
      </c>
      <c r="AA638" s="40"/>
      <c r="AB638" s="39">
        <v>94.033387750803087</v>
      </c>
      <c r="AC638" s="40">
        <f t="shared" si="355"/>
        <v>-11.047345767575337</v>
      </c>
      <c r="AD638" s="39">
        <f>(SUM($AB$635:AB638)/SUM($AB$623:AB626)-1)*100</f>
        <v>-13.882329041923768</v>
      </c>
      <c r="AE638" s="40"/>
      <c r="AF638" s="41" t="s">
        <v>104</v>
      </c>
      <c r="AG638" s="39">
        <v>110.24</v>
      </c>
      <c r="AH638" s="39">
        <f t="shared" si="332"/>
        <v>99.251868782001225</v>
      </c>
      <c r="AI638" s="38">
        <f t="shared" si="356"/>
        <v>-7.8074283021636006</v>
      </c>
      <c r="AJ638" s="39">
        <f>(SUM($AH$635:AH638)/SUM($AH$623:AH626)-1)*100</f>
        <v>-4.6289550759860525</v>
      </c>
      <c r="AK638" s="40"/>
    </row>
    <row r="639" spans="1:37" ht="12.75" hidden="1" x14ac:dyDescent="0.2">
      <c r="A639" s="35">
        <v>2020</v>
      </c>
      <c r="B639" s="35">
        <v>5</v>
      </c>
      <c r="C639" s="33" t="s">
        <v>103</v>
      </c>
      <c r="D639" s="39">
        <v>109.27023645864904</v>
      </c>
      <c r="E639" s="38">
        <f t="shared" si="349"/>
        <v>-5.99845323800497</v>
      </c>
      <c r="F639" s="39">
        <f>(SUM($D$635:D639)/SUM($D$623:D627)-1)*100</f>
        <v>-1.0477302442138514</v>
      </c>
      <c r="G639" s="40"/>
      <c r="H639" s="39">
        <v>113.40017877045634</v>
      </c>
      <c r="I639" s="37">
        <f t="shared" si="350"/>
        <v>-4.8556468246896145</v>
      </c>
      <c r="J639" s="39">
        <f>(SUM($H$635:H639)/SUM($H$623:H627)-1)*100</f>
        <v>-0.66371353465850547</v>
      </c>
      <c r="K639" s="40"/>
      <c r="L639" s="39">
        <v>19.100950127400353</v>
      </c>
      <c r="M639" s="40">
        <f t="shared" si="351"/>
        <v>-90.023185124548547</v>
      </c>
      <c r="N639" s="39">
        <f>(SUM($L$635:L639)/SUM($L$623:L627)-1)*100</f>
        <v>-41.368576433840708</v>
      </c>
      <c r="O639" s="40"/>
      <c r="P639" s="39">
        <v>107.83330510212703</v>
      </c>
      <c r="Q639" s="38">
        <f t="shared" si="352"/>
        <v>-4.1385927075389901</v>
      </c>
      <c r="R639" s="39">
        <f>(SUM($P$635:P639)/SUM($P$623:P627)-1)*100</f>
        <v>-2.9326646935756928</v>
      </c>
      <c r="S639" s="40"/>
      <c r="T639" s="39">
        <v>102.9318369926397</v>
      </c>
      <c r="U639" s="40">
        <f t="shared" si="353"/>
        <v>-1.1671767751428206</v>
      </c>
      <c r="V639" s="39">
        <f>(SUM($T$635:T639)/SUM($T$623:T627)-1)*100</f>
        <v>-0.84520139569946862</v>
      </c>
      <c r="W639" s="40"/>
      <c r="X639" s="39">
        <v>109.20511253606652</v>
      </c>
      <c r="Y639" s="40">
        <f t="shared" si="354"/>
        <v>-5.6685845175312721</v>
      </c>
      <c r="Z639" s="39">
        <f>(SUM($X$635:X639)/SUM($X$623:X627)-1)*100</f>
        <v>-3.3364080723795375</v>
      </c>
      <c r="AA639" s="40"/>
      <c r="AB639" s="39">
        <v>90.671441360787824</v>
      </c>
      <c r="AC639" s="40">
        <f t="shared" si="355"/>
        <v>-5.3562005277044733</v>
      </c>
      <c r="AD639" s="39">
        <f>(SUM($AB$635:AB639)/SUM($AB$623:AB627)-1)*100</f>
        <v>-12.506122101318107</v>
      </c>
      <c r="AE639" s="40"/>
      <c r="AF639" s="41" t="s">
        <v>104</v>
      </c>
      <c r="AG639" s="39">
        <v>110.43</v>
      </c>
      <c r="AH639" s="39">
        <f t="shared" si="332"/>
        <v>98.949774933124175</v>
      </c>
      <c r="AI639" s="38">
        <f t="shared" si="356"/>
        <v>-10.59510589140325</v>
      </c>
      <c r="AJ639" s="39">
        <f>(SUM($AH$635:AH639)/SUM($AH$623:AH627)-1)*100</f>
        <v>-5.9489457455033197</v>
      </c>
      <c r="AK639" s="40"/>
    </row>
    <row r="640" spans="1:37" ht="12.75" hidden="1" x14ac:dyDescent="0.2">
      <c r="A640" s="35">
        <v>2020</v>
      </c>
      <c r="B640" s="35">
        <v>6</v>
      </c>
      <c r="C640" s="33" t="s">
        <v>103</v>
      </c>
      <c r="D640" s="39">
        <v>84.892890479120609</v>
      </c>
      <c r="E640" s="38">
        <f t="shared" si="349"/>
        <v>-3.0811270780902902</v>
      </c>
      <c r="F640" s="39">
        <f>(SUM($D$635:D640)/SUM($D$623:D628)-1)*100</f>
        <v>-1.3402964144339724</v>
      </c>
      <c r="G640" s="40"/>
      <c r="H640" s="39">
        <v>86.168736772041072</v>
      </c>
      <c r="I640" s="37">
        <f t="shared" si="350"/>
        <v>-2.3638123971347227</v>
      </c>
      <c r="J640" s="39">
        <f>(SUM($H$635:H640)/SUM($H$623:H628)-1)*100</f>
        <v>-0.90557175078340713</v>
      </c>
      <c r="K640" s="40"/>
      <c r="L640" s="39">
        <v>29.375056595527838</v>
      </c>
      <c r="M640" s="40">
        <f t="shared" si="351"/>
        <v>-82.614278600681459</v>
      </c>
      <c r="N640" s="39">
        <f>(SUM($L$635:L640)/SUM($L$623:L628)-1)*100</f>
        <v>-47.021953318018795</v>
      </c>
      <c r="O640" s="40"/>
      <c r="P640" s="39">
        <v>97.753864850355143</v>
      </c>
      <c r="Q640" s="38">
        <f t="shared" si="352"/>
        <v>-6.8584401761430485</v>
      </c>
      <c r="R640" s="39">
        <f>(SUM($P$635:P640)/SUM($P$623:P628)-1)*100</f>
        <v>-3.5671147687180604</v>
      </c>
      <c r="S640" s="40"/>
      <c r="T640" s="39">
        <v>101.98748666123771</v>
      </c>
      <c r="U640" s="40">
        <f t="shared" si="353"/>
        <v>-1.7575527596554963</v>
      </c>
      <c r="V640" s="39">
        <f>(SUM($T$635:T640)/SUM($T$623:T628)-1)*100</f>
        <v>-0.99721858876010705</v>
      </c>
      <c r="W640" s="40"/>
      <c r="X640" s="39">
        <v>98.012782111637492</v>
      </c>
      <c r="Y640" s="40">
        <f t="shared" si="354"/>
        <v>-8.8448061402874742</v>
      </c>
      <c r="Z640" s="39">
        <f>(SUM($X$635:X640)/SUM($X$623:X628)-1)*100</f>
        <v>-4.2386048854192833</v>
      </c>
      <c r="AA640" s="40"/>
      <c r="AB640" s="39">
        <v>87.170467112538816</v>
      </c>
      <c r="AC640" s="40">
        <f t="shared" si="355"/>
        <v>-17.292241275932369</v>
      </c>
      <c r="AD640" s="39">
        <f>(SUM($AB$635:AB640)/SUM($AB$623:AB628)-1)*100</f>
        <v>-13.227848101265815</v>
      </c>
      <c r="AE640" s="40"/>
      <c r="AF640" s="41" t="s">
        <v>104</v>
      </c>
      <c r="AG640" s="39">
        <v>110.43</v>
      </c>
      <c r="AH640" s="39">
        <f t="shared" si="332"/>
        <v>76.874844226315858</v>
      </c>
      <c r="AI640" s="38">
        <f t="shared" si="356"/>
        <v>-7.8204362674257339</v>
      </c>
      <c r="AJ640" s="39">
        <f>(SUM($AH$635:AH640)/SUM($AH$623:AH628)-1)*100</f>
        <v>-6.2163669541393407</v>
      </c>
      <c r="AK640" s="40"/>
    </row>
    <row r="641" spans="1:37" ht="12.75" hidden="1" x14ac:dyDescent="0.2">
      <c r="A641" s="35">
        <v>2020</v>
      </c>
      <c r="B641" s="35">
        <v>7</v>
      </c>
      <c r="C641" s="33" t="s">
        <v>103</v>
      </c>
      <c r="D641" s="39">
        <v>62.381366802053847</v>
      </c>
      <c r="E641" s="38">
        <f t="shared" si="349"/>
        <v>-23.968458635517777</v>
      </c>
      <c r="F641" s="39">
        <f>(SUM($D$635:D641)/SUM($D$623:D629)-1)*100</f>
        <v>-4.0277483884152083</v>
      </c>
      <c r="G641" s="40"/>
      <c r="H641" s="39">
        <v>61.635721586695396</v>
      </c>
      <c r="I641" s="37">
        <f t="shared" si="350"/>
        <v>-23.494149335452818</v>
      </c>
      <c r="J641" s="39">
        <f>(SUM($H$635:H641)/SUM($H$623:H629)-1)*100</f>
        <v>-3.5018346692293867</v>
      </c>
      <c r="K641" s="40"/>
      <c r="L641" s="39">
        <v>55.122924245405876</v>
      </c>
      <c r="M641" s="40">
        <f t="shared" si="351"/>
        <v>-80.502570729454561</v>
      </c>
      <c r="N641" s="39">
        <f>(SUM($L$635:L641)/SUM($L$623:L629)-1)*100</f>
        <v>-53.268157293318666</v>
      </c>
      <c r="O641" s="40"/>
      <c r="P641" s="39">
        <v>92.929441503052658</v>
      </c>
      <c r="Q641" s="38">
        <f t="shared" si="352"/>
        <v>-10.222925913261577</v>
      </c>
      <c r="R641" s="39">
        <f>(SUM($P$635:P641)/SUM($P$623:P629)-1)*100</f>
        <v>-4.4821540404430866</v>
      </c>
      <c r="S641" s="40"/>
      <c r="T641" s="39">
        <v>101.06554341768374</v>
      </c>
      <c r="U641" s="40">
        <f t="shared" si="353"/>
        <v>-2.2290243407850312</v>
      </c>
      <c r="V641" s="39">
        <f>(SUM($T$635:T641)/SUM($T$623:T629)-1)*100</f>
        <v>-1.1725068123009108</v>
      </c>
      <c r="W641" s="40"/>
      <c r="X641" s="39">
        <v>90.708447830865438</v>
      </c>
      <c r="Y641" s="40">
        <f t="shared" si="354"/>
        <v>-14.530676079418541</v>
      </c>
      <c r="Z641" s="39">
        <f>(SUM($X$635:X641)/SUM($X$623:X629)-1)*100</f>
        <v>-5.6709067441641619</v>
      </c>
      <c r="AA641" s="40"/>
      <c r="AB641" s="39">
        <v>85.236715993469886</v>
      </c>
      <c r="AC641" s="40">
        <f t="shared" si="355"/>
        <v>-21.407761333177959</v>
      </c>
      <c r="AD641" s="39">
        <f>(SUM($AB$635:AB641)/SUM($AB$623:AB629)-1)*100</f>
        <v>-14.326638593635032</v>
      </c>
      <c r="AE641" s="40"/>
      <c r="AF641" s="41" t="s">
        <v>104</v>
      </c>
      <c r="AG641" s="39">
        <v>110.43</v>
      </c>
      <c r="AH641" s="39">
        <f t="shared" si="332"/>
        <v>56.489510823194642</v>
      </c>
      <c r="AI641" s="38">
        <f t="shared" si="356"/>
        <v>-27.686382418622046</v>
      </c>
      <c r="AJ641" s="39">
        <f>(SUM($AH$635:AH641)/SUM($AH$623:AH629)-1)*100</f>
        <v>-8.7508215432080867</v>
      </c>
      <c r="AK641" s="40"/>
    </row>
    <row r="642" spans="1:37" ht="12.75" hidden="1" x14ac:dyDescent="0.2">
      <c r="A642" s="35">
        <v>2020</v>
      </c>
      <c r="B642" s="35">
        <v>8</v>
      </c>
      <c r="C642" s="33" t="s">
        <v>103</v>
      </c>
      <c r="D642" s="39">
        <v>96.991428654000202</v>
      </c>
      <c r="E642" s="38">
        <f t="shared" si="349"/>
        <v>-15.646081635768866</v>
      </c>
      <c r="F642" s="39">
        <f>(SUM($D$635:D642)/SUM($D$623:D630)-1)*100</f>
        <v>-5.6855774709692275</v>
      </c>
      <c r="G642" s="40"/>
      <c r="H642" s="39">
        <v>98.673200416565919</v>
      </c>
      <c r="I642" s="37">
        <f t="shared" si="350"/>
        <v>-14.885802215400815</v>
      </c>
      <c r="J642" s="39">
        <f>(SUM($H$635:H642)/SUM($H$623:H630)-1)*100</f>
        <v>-5.1174579784100338</v>
      </c>
      <c r="K642" s="40"/>
      <c r="L642" s="39">
        <v>74.246756413753445</v>
      </c>
      <c r="M642" s="40">
        <f t="shared" si="351"/>
        <v>-70.686305706048046</v>
      </c>
      <c r="N642" s="39">
        <f>(SUM($L$635:L642)/SUM($L$623:L630)-1)*100</f>
        <v>-55.762491162631655</v>
      </c>
      <c r="O642" s="40"/>
      <c r="P642" s="39">
        <v>101.08734462740195</v>
      </c>
      <c r="Q642" s="38">
        <f t="shared" si="352"/>
        <v>-9.7348402351561276</v>
      </c>
      <c r="R642" s="39">
        <f>(SUM($P$635:P642)/SUM($P$623:P630)-1)*100</f>
        <v>-5.1622767011305974</v>
      </c>
      <c r="S642" s="40"/>
      <c r="T642" s="39">
        <v>100.4607327481081</v>
      </c>
      <c r="U642" s="40">
        <f t="shared" si="353"/>
        <v>-3.0946487711347714</v>
      </c>
      <c r="V642" s="39">
        <f>(SUM($T$635:T642)/SUM($T$623:T630)-1)*100</f>
        <v>-1.4125635607887044</v>
      </c>
      <c r="W642" s="40"/>
      <c r="X642" s="39">
        <v>101.14758026097095</v>
      </c>
      <c r="Y642" s="40">
        <f t="shared" si="354"/>
        <v>-12.414931415466782</v>
      </c>
      <c r="Z642" s="39">
        <f>(SUM($X$635:X642)/SUM($X$623:X630)-1)*100</f>
        <v>-6.5578591438985363</v>
      </c>
      <c r="AA642" s="40"/>
      <c r="AB642" s="39">
        <v>86.361577755542669</v>
      </c>
      <c r="AC642" s="40">
        <f t="shared" si="355"/>
        <v>-23.388272227828239</v>
      </c>
      <c r="AD642" s="39">
        <f>(SUM($AB$635:AB642)/SUM($AB$623:AB630)-1)*100</f>
        <v>-15.436813186813181</v>
      </c>
      <c r="AE642" s="40"/>
      <c r="AF642" s="41" t="s">
        <v>104</v>
      </c>
      <c r="AG642" s="39">
        <v>101.34</v>
      </c>
      <c r="AH642" s="39">
        <f t="shared" si="332"/>
        <v>95.708929005328798</v>
      </c>
      <c r="AI642" s="38">
        <f t="shared" si="356"/>
        <v>-12.416426975681844</v>
      </c>
      <c r="AJ642" s="39">
        <f>(SUM($AH$635:AH642)/SUM($AH$623:AH630)-1)*100</f>
        <v>-9.2703440787944906</v>
      </c>
      <c r="AK642" s="40"/>
    </row>
    <row r="643" spans="1:37" ht="12.75" hidden="1" x14ac:dyDescent="0.2">
      <c r="A643" s="35">
        <v>2020</v>
      </c>
      <c r="B643" s="35">
        <v>9</v>
      </c>
      <c r="C643" s="33" t="s">
        <v>103</v>
      </c>
      <c r="D643" s="39">
        <v>101.65214723699683</v>
      </c>
      <c r="E643" s="38">
        <f t="shared" si="349"/>
        <v>-11.60271139241253</v>
      </c>
      <c r="F643" s="39">
        <f>(SUM($D$635:D643)/SUM($D$623:D631)-1)*100</f>
        <v>-6.4245391754246262</v>
      </c>
      <c r="G643" s="40"/>
      <c r="H643" s="39">
        <v>102.40088441269351</v>
      </c>
      <c r="I643" s="37">
        <f t="shared" si="350"/>
        <v>-11.984284140690335</v>
      </c>
      <c r="J643" s="39">
        <f>(SUM($H$635:H643)/SUM($H$623:H631)-1)*100</f>
        <v>-5.9735496695830008</v>
      </c>
      <c r="K643" s="40"/>
      <c r="L643" s="39">
        <v>105.6582445707642</v>
      </c>
      <c r="M643" s="40">
        <f t="shared" si="351"/>
        <v>-55.221926415049232</v>
      </c>
      <c r="N643" s="39">
        <f>(SUM($L$635:L643)/SUM($L$623:L631)-1)*100</f>
        <v>-55.698863658412243</v>
      </c>
      <c r="O643" s="40"/>
      <c r="P643" s="39">
        <v>102.65117399086054</v>
      </c>
      <c r="Q643" s="38">
        <f t="shared" si="352"/>
        <v>-9.4240833582057348</v>
      </c>
      <c r="R643" s="39">
        <f>(SUM($P$635:P643)/SUM($P$623:P631)-1)*100</f>
        <v>-5.6560173068633031</v>
      </c>
      <c r="S643" s="40"/>
      <c r="T643" s="39">
        <v>100.41429225151981</v>
      </c>
      <c r="U643" s="40">
        <f t="shared" si="353"/>
        <v>-3.3822951549356617</v>
      </c>
      <c r="V643" s="39">
        <f>(SUM($T$635:T643)/SUM($T$623:T631)-1)*100</f>
        <v>-1.6317402804842174</v>
      </c>
      <c r="W643" s="40"/>
      <c r="X643" s="39">
        <v>103.93702489622581</v>
      </c>
      <c r="Y643" s="40">
        <f t="shared" si="354"/>
        <v>-11.339534516409259</v>
      </c>
      <c r="Z643" s="39">
        <f>(SUM($X$635:X643)/SUM($X$623:X631)-1)*100</f>
        <v>-7.121046428348377</v>
      </c>
      <c r="AA643" s="40"/>
      <c r="AB643" s="39">
        <v>81.482963821159615</v>
      </c>
      <c r="AC643" s="40">
        <f t="shared" si="355"/>
        <v>-30.707222699914013</v>
      </c>
      <c r="AD643" s="39">
        <f>(SUM($AB$635:AB643)/SUM($AB$623:AB631)-1)*100</f>
        <v>-17.167251291045503</v>
      </c>
      <c r="AE643" s="40"/>
      <c r="AF643" s="41" t="s">
        <v>104</v>
      </c>
      <c r="AG643" s="39">
        <v>96.43</v>
      </c>
      <c r="AH643" s="39">
        <f t="shared" si="332"/>
        <v>105.41547986829494</v>
      </c>
      <c r="AI643" s="38">
        <f t="shared" si="356"/>
        <v>-3.4990918622759324</v>
      </c>
      <c r="AJ643" s="39">
        <f>(SUM($AH$635:AH643)/SUM($AH$623:AH631)-1)*100</f>
        <v>-8.5541539060211562</v>
      </c>
      <c r="AK643" s="40"/>
    </row>
    <row r="644" spans="1:37" ht="12.75" hidden="1" x14ac:dyDescent="0.2">
      <c r="A644" s="35">
        <v>2020</v>
      </c>
      <c r="B644" s="35">
        <v>10</v>
      </c>
      <c r="C644" s="33" t="s">
        <v>103</v>
      </c>
      <c r="D644" s="39">
        <v>101.3544428331212</v>
      </c>
      <c r="E644" s="38">
        <f t="shared" si="349"/>
        <v>-13.842008208609684</v>
      </c>
      <c r="F644" s="39">
        <f>(SUM($D$635:D644)/SUM($D$623:D632)-1)*100</f>
        <v>-7.2648130696802982</v>
      </c>
      <c r="G644" s="40"/>
      <c r="H644" s="39">
        <v>102.14896991672444</v>
      </c>
      <c r="I644" s="37">
        <f t="shared" si="350"/>
        <v>-13.923472053839333</v>
      </c>
      <c r="J644" s="39">
        <f>(SUM($H$635:H644)/SUM($H$623:H632)-1)*100</f>
        <v>-6.8704519341229453</v>
      </c>
      <c r="K644" s="40"/>
      <c r="L644" s="39">
        <v>92.175834176103592</v>
      </c>
      <c r="M644" s="40">
        <f t="shared" si="351"/>
        <v>-47.025077912204658</v>
      </c>
      <c r="N644" s="39">
        <f>(SUM($L$635:L644)/SUM($L$623:L632)-1)*100</f>
        <v>-55.00613031031326</v>
      </c>
      <c r="O644" s="40"/>
      <c r="P644" s="39">
        <v>103.41206324251198</v>
      </c>
      <c r="Q644" s="38">
        <f t="shared" si="352"/>
        <v>-9.5155877867020564</v>
      </c>
      <c r="R644" s="39">
        <f>(SUM($P$635:P644)/SUM($P$623:P632)-1)*100</f>
        <v>-6.0597589757213965</v>
      </c>
      <c r="S644" s="40"/>
      <c r="T644" s="39">
        <v>100.36459911314715</v>
      </c>
      <c r="U644" s="40">
        <f t="shared" si="353"/>
        <v>-4.1350015792989723</v>
      </c>
      <c r="V644" s="39">
        <f>(SUM($T$635:T644)/SUM($T$623:T632)-1)*100</f>
        <v>-1.8840506340565222</v>
      </c>
      <c r="W644" s="40"/>
      <c r="X644" s="39">
        <v>105.03987472505204</v>
      </c>
      <c r="Y644" s="40">
        <f t="shared" si="354"/>
        <v>-11.223929479127534</v>
      </c>
      <c r="Z644" s="39">
        <f>(SUM($X$635:X644)/SUM($X$623:X632)-1)*100</f>
        <v>-7.5569579006982242</v>
      </c>
      <c r="AA644" s="40"/>
      <c r="AB644" s="39">
        <v>82.949075780715134</v>
      </c>
      <c r="AC644" s="40">
        <f t="shared" si="355"/>
        <v>-31.031946195880636</v>
      </c>
      <c r="AD644" s="39">
        <f>(SUM($AB$635:AB644)/SUM($AB$623:AB632)-1)*100</f>
        <v>-18.607290984501201</v>
      </c>
      <c r="AE644" s="40"/>
      <c r="AF644" s="41" t="s">
        <v>104</v>
      </c>
      <c r="AG644" s="39">
        <v>91.63</v>
      </c>
      <c r="AH644" s="39">
        <f t="shared" si="332"/>
        <v>110.61272818195044</v>
      </c>
      <c r="AI644" s="38">
        <f t="shared" si="356"/>
        <v>-0.97895759520557135</v>
      </c>
      <c r="AJ644" s="39">
        <f>(SUM($AH$635:AH644)/SUM($AH$623:AH632)-1)*100</f>
        <v>-7.7011101858619257</v>
      </c>
      <c r="AK644" s="40"/>
    </row>
    <row r="645" spans="1:37" ht="12.75" hidden="1" x14ac:dyDescent="0.2">
      <c r="A645" s="35">
        <v>2020</v>
      </c>
      <c r="B645" s="35">
        <v>11</v>
      </c>
      <c r="C645" s="33" t="s">
        <v>103</v>
      </c>
      <c r="D645" s="39">
        <v>102.84389287891038</v>
      </c>
      <c r="E645" s="38">
        <f t="shared" si="349"/>
        <v>-11.400989489883742</v>
      </c>
      <c r="F645" s="39">
        <f>(SUM($D$635:D645)/SUM($D$623:D633)-1)*100</f>
        <v>-7.6806733037511954</v>
      </c>
      <c r="G645" s="40"/>
      <c r="H645" s="39">
        <v>103.55141034903036</v>
      </c>
      <c r="I645" s="37">
        <f t="shared" si="350"/>
        <v>-11.602193386249553</v>
      </c>
      <c r="J645" s="39">
        <f>(SUM($H$635:H645)/SUM($H$623:H633)-1)*100</f>
        <v>-7.3445977497871739</v>
      </c>
      <c r="K645" s="40"/>
      <c r="L645" s="39">
        <v>60.083123481520644</v>
      </c>
      <c r="M645" s="40">
        <f t="shared" si="351"/>
        <v>-62.810539000705333</v>
      </c>
      <c r="N645" s="39">
        <f>(SUM($L$635:L645)/SUM($L$623:L633)-1)*100</f>
        <v>-55.544916092134898</v>
      </c>
      <c r="O645" s="40"/>
      <c r="P645" s="39">
        <v>103.20203513603312</v>
      </c>
      <c r="Q645" s="38">
        <f t="shared" si="352"/>
        <v>-9.1371472846313395</v>
      </c>
      <c r="R645" s="39">
        <f>(SUM($P$635:P645)/SUM($P$623:P633)-1)*100</f>
        <v>-6.349558559535895</v>
      </c>
      <c r="S645" s="40"/>
      <c r="T645" s="39">
        <v>100.47175558971078</v>
      </c>
      <c r="U645" s="40">
        <f t="shared" si="353"/>
        <v>-4.1175476474604977</v>
      </c>
      <c r="V645" s="39">
        <f>(SUM($T$635:T645)/SUM($T$623:T633)-1)*100</f>
        <v>-2.0887223845774572</v>
      </c>
      <c r="W645" s="40"/>
      <c r="X645" s="39">
        <v>104.5146530332246</v>
      </c>
      <c r="Y645" s="40">
        <f t="shared" si="354"/>
        <v>-11.077040796232637</v>
      </c>
      <c r="Z645" s="39">
        <f>(SUM($X$635:X645)/SUM($X$623:X633)-1)*100</f>
        <v>-7.8929993663460873</v>
      </c>
      <c r="AA645" s="40"/>
      <c r="AB645" s="39">
        <v>96.346305755963968</v>
      </c>
      <c r="AC645" s="40">
        <f t="shared" si="355"/>
        <v>-21.983420325452883</v>
      </c>
      <c r="AD645" s="39">
        <f>(SUM($AB$635:AB645)/SUM($AB$623:AB633)-1)*100</f>
        <v>-18.932646881873126</v>
      </c>
      <c r="AE645" s="40"/>
      <c r="AF645" s="41" t="s">
        <v>104</v>
      </c>
      <c r="AG645" s="39">
        <v>88.2</v>
      </c>
      <c r="AH645" s="39">
        <f t="shared" si="332"/>
        <v>116.60305315069203</v>
      </c>
      <c r="AI645" s="38">
        <f t="shared" si="356"/>
        <v>5.7864149299358303</v>
      </c>
      <c r="AJ645" s="39">
        <f>(SUM($AH$635:AH645)/SUM($AH$623:AH633)-1)*100</f>
        <v>-6.3522952862984479</v>
      </c>
      <c r="AK645" s="40"/>
    </row>
    <row r="646" spans="1:37" ht="12.75" hidden="1" x14ac:dyDescent="0.2">
      <c r="A646" s="35">
        <v>2020</v>
      </c>
      <c r="B646" s="35">
        <v>12</v>
      </c>
      <c r="C646" s="33" t="s">
        <v>103</v>
      </c>
      <c r="D646" s="39">
        <v>79.746556660790233</v>
      </c>
      <c r="E646" s="38">
        <f t="shared" si="349"/>
        <v>-1.2526772902972141</v>
      </c>
      <c r="F646" s="39">
        <f>(SUM($D$635:D646)/SUM($D$623:D634)-1)*100</f>
        <v>-7.2604331112301468</v>
      </c>
      <c r="G646" s="39">
        <f t="shared" ref="G646:G654" si="357">(SUM(D635:D646)/SUM(D623:D634))*100-100</f>
        <v>-7.2604331112301423</v>
      </c>
      <c r="H646" s="39">
        <v>77.123601636072976</v>
      </c>
      <c r="I646" s="37">
        <f t="shared" si="350"/>
        <v>-1.0023532097096677</v>
      </c>
      <c r="J646" s="39">
        <f>(SUM($H$635:H646)/SUM($H$623:H634)-1)*100</f>
        <v>-6.9483528401514283</v>
      </c>
      <c r="K646" s="39">
        <f t="shared" ref="K646:K653" si="358">(SUM(H635:H646)/SUM(H623:H634))*100-100</f>
        <v>-6.9483528401514292</v>
      </c>
      <c r="L646" s="39">
        <v>126.46618444040492</v>
      </c>
      <c r="M646" s="40">
        <f t="shared" si="351"/>
        <v>4.4231675634668193</v>
      </c>
      <c r="N646" s="39">
        <f>(SUM($L$635:L646)/SUM($L$623:L634)-1)*100</f>
        <v>-52.59419486405006</v>
      </c>
      <c r="O646" s="39">
        <f t="shared" ref="O646:O653" si="359">(SUM(L635:L646)/SUM(L623:L634))*100-100</f>
        <v>-52.59419486405006</v>
      </c>
      <c r="P646" s="39">
        <v>87.741709915499655</v>
      </c>
      <c r="Q646" s="38">
        <f t="shared" si="352"/>
        <v>-6.2849608417695748</v>
      </c>
      <c r="R646" s="39">
        <f>(SUM($P$635:P646)/SUM($P$623:P634)-1)*100</f>
        <v>-6.3449052788204892</v>
      </c>
      <c r="S646" s="39">
        <f t="shared" ref="S646:S653" si="360">(SUM(P635:P646)/SUM(P623:P634))*100-100</f>
        <v>-6.3449052788204909</v>
      </c>
      <c r="T646" s="39">
        <v>98.850494362512393</v>
      </c>
      <c r="U646" s="40">
        <f t="shared" si="353"/>
        <v>-3.8471003054900308</v>
      </c>
      <c r="V646" s="39">
        <f>(SUM($T$635:T646)/SUM($T$623:T634)-1)*100</f>
        <v>-2.233769028149124</v>
      </c>
      <c r="W646" s="39">
        <f t="shared" ref="W646:W653" si="361">(SUM(T635:T646)/SUM(T623:T634))*100-100</f>
        <v>-2.2337690281491263</v>
      </c>
      <c r="X646" s="39">
        <v>80.956220068541867</v>
      </c>
      <c r="Y646" s="40">
        <f t="shared" si="354"/>
        <v>-8.2213809131119149</v>
      </c>
      <c r="Z646" s="39">
        <f>(SUM($X$635:X646)/SUM($X$623:X634)-1)*100</f>
        <v>-7.9149533451541405</v>
      </c>
      <c r="AA646" s="39">
        <f t="shared" ref="AA646:AA653" si="362">(SUM(X635:X646)/SUM(X623:X634))*100-100</f>
        <v>-7.9149533451541458</v>
      </c>
      <c r="AB646" s="39">
        <v>98.26741797882984</v>
      </c>
      <c r="AC646" s="40">
        <f t="shared" si="355"/>
        <v>-20.059633970799922</v>
      </c>
      <c r="AD646" s="39">
        <f>(SUM($AB$635:AB646)/SUM($AB$623:AB634)-1)*100</f>
        <v>-19.031291341558887</v>
      </c>
      <c r="AE646" s="39">
        <f t="shared" ref="AE646:AE652" si="363">(SUM(AB635:AB646)/SUM(AB623:AB634))*100-100</f>
        <v>-19.031291341558884</v>
      </c>
      <c r="AF646" s="41" t="s">
        <v>104</v>
      </c>
      <c r="AG646" s="39">
        <v>88.2</v>
      </c>
      <c r="AH646" s="39">
        <f t="shared" si="332"/>
        <v>90.415597121077369</v>
      </c>
      <c r="AI646" s="38">
        <f t="shared" si="356"/>
        <v>17.903407648058973</v>
      </c>
      <c r="AJ646" s="39">
        <f>(SUM($AH$635:AH646)/SUM($AH$623:AH634)-1)*100</f>
        <v>-4.7744681013995542</v>
      </c>
      <c r="AK646" s="39">
        <f t="shared" ref="AK646:AK652" si="364">(SUM(AH635:AH646)/SUM(AH623:AH634))*100-100</f>
        <v>-4.7744681013995489</v>
      </c>
    </row>
    <row r="647" spans="1:37" ht="12.75" hidden="1" x14ac:dyDescent="0.2">
      <c r="A647" s="35" t="s">
        <v>81</v>
      </c>
      <c r="B647" s="35">
        <v>1</v>
      </c>
      <c r="C647" s="33" t="s">
        <v>103</v>
      </c>
      <c r="D647" s="39">
        <v>64.809732722600771</v>
      </c>
      <c r="E647" s="38">
        <f t="shared" si="349"/>
        <v>-2.6281388549394364</v>
      </c>
      <c r="F647" s="39">
        <f>(SUM($D$647:D647)/SUM($D$635:D635)-1)*100</f>
        <v>-2.6281388549394435</v>
      </c>
      <c r="G647" s="39">
        <f t="shared" si="357"/>
        <v>-7.3960627743674792</v>
      </c>
      <c r="H647" s="39">
        <v>64.894400549220279</v>
      </c>
      <c r="I647" s="37">
        <f t="shared" si="350"/>
        <v>-3.342302387737746</v>
      </c>
      <c r="J647" s="39">
        <f>(SUM($H$647:H647)/SUM($H$635:H635)-1)*100</f>
        <v>-3.34230238773775</v>
      </c>
      <c r="K647" s="39">
        <f t="shared" si="358"/>
        <v>-7.1392967813159487</v>
      </c>
      <c r="L647" s="39">
        <v>153.48144733989997</v>
      </c>
      <c r="M647" s="40">
        <f t="shared" si="351"/>
        <v>-23.887722973680994</v>
      </c>
      <c r="N647" s="39">
        <f>(SUM($L$647:L647)/SUM($L$635:L635)-1)*100</f>
        <v>-23.88772297368099</v>
      </c>
      <c r="O647" s="39">
        <f t="shared" si="359"/>
        <v>-53.977287561612705</v>
      </c>
      <c r="P647" s="39">
        <v>86.294086888385593</v>
      </c>
      <c r="Q647" s="38">
        <f t="shared" si="352"/>
        <v>-6.6558085948470591</v>
      </c>
      <c r="R647" s="39">
        <f>(SUM($P$647:P647)/SUM($P$635:P635)-1)*100</f>
        <v>-6.6558085948470573</v>
      </c>
      <c r="S647" s="39">
        <f t="shared" si="360"/>
        <v>-6.6478953944127568</v>
      </c>
      <c r="T647" s="39">
        <v>97.949873992878338</v>
      </c>
      <c r="U647" s="40">
        <f t="shared" si="353"/>
        <v>-4.1425277111672472</v>
      </c>
      <c r="V647" s="39">
        <f>(SUM($T$647:T647)/SUM($T$635:T635)-1)*100</f>
        <v>-4.1425277111672543</v>
      </c>
      <c r="W647" s="39">
        <f t="shared" si="361"/>
        <v>-2.5404304429294911</v>
      </c>
      <c r="X647" s="39">
        <v>79.658623260498473</v>
      </c>
      <c r="Y647" s="40">
        <f t="shared" si="354"/>
        <v>-7.8071516447941463</v>
      </c>
      <c r="Z647" s="39">
        <f>(SUM($X$647:X647)/SUM($X$635:X635)-1)*100</f>
        <v>-7.8071516447941409</v>
      </c>
      <c r="AA647" s="39">
        <f t="shared" si="362"/>
        <v>-8.1697283839734354</v>
      </c>
      <c r="AB647" s="39">
        <v>88.333245563220814</v>
      </c>
      <c r="AC647" s="40">
        <f t="shared" si="355"/>
        <v>-16.65871690913427</v>
      </c>
      <c r="AD647" s="39">
        <f>(SUM($AB$647:AB647)/SUM($AB$635:AB635)-1)*100</f>
        <v>-16.658716909134263</v>
      </c>
      <c r="AE647" s="39">
        <f t="shared" si="363"/>
        <v>-19.471770160923711</v>
      </c>
      <c r="AF647" s="41" t="s">
        <v>104</v>
      </c>
      <c r="AG647" s="39">
        <v>88.2</v>
      </c>
      <c r="AH647" s="39">
        <f t="shared" si="332"/>
        <v>73.48042258798273</v>
      </c>
      <c r="AI647" s="38">
        <f t="shared" si="356"/>
        <v>16.261119015718009</v>
      </c>
      <c r="AJ647" s="39">
        <f>(SUM($AH$647:AH647)/SUM($AH$635:AH635)-1)*100</f>
        <v>16.261119015718005</v>
      </c>
      <c r="AK647" s="39">
        <f t="shared" si="364"/>
        <v>-3.6217773693461623</v>
      </c>
    </row>
    <row r="648" spans="1:37" ht="12.75" hidden="1" x14ac:dyDescent="0.2">
      <c r="A648" s="35" t="s">
        <v>81</v>
      </c>
      <c r="B648" s="35">
        <v>2</v>
      </c>
      <c r="C648" s="33" t="s">
        <v>103</v>
      </c>
      <c r="D648" s="39">
        <v>104.00236953452028</v>
      </c>
      <c r="E648" s="38">
        <f t="shared" si="349"/>
        <v>-8.8119495026756027</v>
      </c>
      <c r="F648" s="39">
        <f>(SUM($D$647:D648)/SUM($D$635:D636)-1)*100</f>
        <v>-6.5330916225476372</v>
      </c>
      <c r="G648" s="39">
        <f t="shared" si="357"/>
        <v>-8.4256337993498533</v>
      </c>
      <c r="H648" s="39">
        <v>106.1326767693342</v>
      </c>
      <c r="I648" s="37">
        <f t="shared" si="350"/>
        <v>-7.8892370982264453</v>
      </c>
      <c r="J648" s="39">
        <f>(SUM($H$647:H648)/SUM($H$635:H636)-1)*100</f>
        <v>-6.2152313908247709</v>
      </c>
      <c r="K648" s="39">
        <f t="shared" si="358"/>
        <v>-7.9775884680510103</v>
      </c>
      <c r="L648" s="39">
        <v>133.79698764764004</v>
      </c>
      <c r="M648" s="40">
        <f t="shared" si="351"/>
        <v>-43.872217372085885</v>
      </c>
      <c r="N648" s="39">
        <f>(SUM($L$647:L648)/SUM($L$635:L636)-1)*100</f>
        <v>-34.713989612218946</v>
      </c>
      <c r="O648" s="39">
        <f t="shared" si="359"/>
        <v>-57.894425820725274</v>
      </c>
      <c r="P648" s="39">
        <v>100.74056906250495</v>
      </c>
      <c r="Q648" s="38">
        <f t="shared" si="352"/>
        <v>-8.4206872212298691</v>
      </c>
      <c r="R648" s="39">
        <f>(SUM($P$647:P648)/SUM($P$635:P636)-1)*100</f>
        <v>-7.6147726087585799</v>
      </c>
      <c r="S648" s="39">
        <f t="shared" si="360"/>
        <v>-7.2543717849260076</v>
      </c>
      <c r="T648" s="39">
        <v>99.30351508214973</v>
      </c>
      <c r="U648" s="40">
        <f t="shared" si="353"/>
        <v>-3.9782635285072843</v>
      </c>
      <c r="V648" s="39">
        <f>(SUM($T$647:T648)/SUM($T$635:T636)-1)*100</f>
        <v>-4.0599023014873055</v>
      </c>
      <c r="W648" s="39">
        <f t="shared" si="361"/>
        <v>-2.8285889819453729</v>
      </c>
      <c r="X648" s="39">
        <v>101.13501593973113</v>
      </c>
      <c r="Y648" s="40">
        <f t="shared" si="354"/>
        <v>-10.103481516749227</v>
      </c>
      <c r="Z648" s="39">
        <f>(SUM($X$647:X648)/SUM($X$635:X636)-1)*100</f>
        <v>-9.1059604025077174</v>
      </c>
      <c r="AA648" s="39">
        <f t="shared" si="362"/>
        <v>-8.9938823950600693</v>
      </c>
      <c r="AB648" s="39">
        <v>99.670335457370058</v>
      </c>
      <c r="AC648" s="40">
        <f t="shared" si="355"/>
        <v>-15.69382082531537</v>
      </c>
      <c r="AD648" s="39">
        <f>(SUM($AB$647:AB648)/SUM($AB$635:AB636)-1)*100</f>
        <v>-16.149943630214203</v>
      </c>
      <c r="AE648" s="39">
        <f t="shared" si="363"/>
        <v>-20.433889015757032</v>
      </c>
      <c r="AF648" s="41" t="s">
        <v>104</v>
      </c>
      <c r="AG648" s="39">
        <v>89.54</v>
      </c>
      <c r="AH648" s="39">
        <f t="shared" si="332"/>
        <v>116.15185340017899</v>
      </c>
      <c r="AI648" s="38">
        <f t="shared" si="356"/>
        <v>12.269049439636333</v>
      </c>
      <c r="AJ648" s="39">
        <f>(SUM($AH$647:AH648)/SUM($AH$635:AH636)-1)*100</f>
        <v>13.782959999656619</v>
      </c>
      <c r="AK648" s="39">
        <f t="shared" si="364"/>
        <v>-2.3130669280570402</v>
      </c>
    </row>
    <row r="649" spans="1:37" ht="12.75" hidden="1" x14ac:dyDescent="0.2">
      <c r="A649" s="35" t="s">
        <v>81</v>
      </c>
      <c r="B649" s="35">
        <v>3</v>
      </c>
      <c r="C649" s="33" t="s">
        <v>103</v>
      </c>
      <c r="D649" s="39">
        <v>109.55267167369405</v>
      </c>
      <c r="E649" s="38">
        <f t="shared" si="349"/>
        <v>-5.907964084833722</v>
      </c>
      <c r="F649" s="39">
        <f>(SUM($D$647:D649)/SUM($D$635:D637)-1)*100</f>
        <v>-6.2880615528532857</v>
      </c>
      <c r="G649" s="39">
        <f t="shared" si="357"/>
        <v>-9.1400443583313802</v>
      </c>
      <c r="H649" s="39">
        <v>110.35854596543587</v>
      </c>
      <c r="I649" s="37">
        <f t="shared" si="350"/>
        <v>-7.4470982398510301</v>
      </c>
      <c r="J649" s="39">
        <f>(SUM($H$647:H649)/SUM($H$635:H637)-1)*100</f>
        <v>-6.7022538019370419</v>
      </c>
      <c r="K649" s="39">
        <f t="shared" si="358"/>
        <v>-8.9202429863266559</v>
      </c>
      <c r="L649" s="39">
        <v>108.61882324695051</v>
      </c>
      <c r="M649" s="40">
        <f t="shared" si="351"/>
        <v>-31.816352096116617</v>
      </c>
      <c r="N649" s="39">
        <f>(SUM($L$647:L649)/SUM($L$635:L637)-1)*100</f>
        <v>-33.943795779494515</v>
      </c>
      <c r="O649" s="39">
        <f t="shared" si="359"/>
        <v>-59.039473581193143</v>
      </c>
      <c r="P649" s="39">
        <v>102.78634202984746</v>
      </c>
      <c r="Q649" s="38">
        <f t="shared" si="352"/>
        <v>-6.8913361104849002</v>
      </c>
      <c r="R649" s="39">
        <f>(SUM($P$647:P649)/SUM($P$635:P637)-1)*100</f>
        <v>-7.3594925981586119</v>
      </c>
      <c r="S649" s="39">
        <f t="shared" si="360"/>
        <v>-7.6134743532300604</v>
      </c>
      <c r="T649" s="39">
        <v>99.954224141349599</v>
      </c>
      <c r="U649" s="40">
        <f t="shared" si="353"/>
        <v>-3.3603726215414298</v>
      </c>
      <c r="V649" s="39">
        <f>(SUM($T$647:T649)/SUM($T$635:T637)-1)*100</f>
        <v>-3.8257756716757796</v>
      </c>
      <c r="W649" s="39">
        <f t="shared" si="361"/>
        <v>-2.9627510103045438</v>
      </c>
      <c r="X649" s="39">
        <v>103.6316788260951</v>
      </c>
      <c r="Y649" s="40">
        <f t="shared" si="354"/>
        <v>-8.4325786646761287</v>
      </c>
      <c r="Z649" s="39">
        <f>(SUM($X$647:X649)/SUM($X$635:X637)-1)*100</f>
        <v>-8.8617606238146962</v>
      </c>
      <c r="AA649" s="39">
        <f t="shared" si="362"/>
        <v>-9.6130940694493603</v>
      </c>
      <c r="AB649" s="39">
        <v>103.82853230817841</v>
      </c>
      <c r="AC649" s="40">
        <f t="shared" si="355"/>
        <v>-5.9422944813373135</v>
      </c>
      <c r="AD649" s="39">
        <f>(SUM($AB$647:AB649)/SUM($AB$635:AB637)-1)*100</f>
        <v>-12.782352496789295</v>
      </c>
      <c r="AE649" s="39">
        <f t="shared" si="363"/>
        <v>-18.75504344399198</v>
      </c>
      <c r="AF649" s="41" t="s">
        <v>104</v>
      </c>
      <c r="AG649" s="39">
        <v>88.9</v>
      </c>
      <c r="AH649" s="39">
        <f t="shared" si="332"/>
        <v>123.23135171394155</v>
      </c>
      <c r="AI649" s="38">
        <f t="shared" si="356"/>
        <v>16.678358147220806</v>
      </c>
      <c r="AJ649" s="39">
        <f>(SUM($AH$647:AH649)/SUM($AH$635:AH637)-1)*100</f>
        <v>14.906082523702757</v>
      </c>
      <c r="AK649" s="39">
        <f t="shared" si="364"/>
        <v>-0.51931601244558578</v>
      </c>
    </row>
    <row r="650" spans="1:37" ht="12.75" hidden="1" x14ac:dyDescent="0.2">
      <c r="A650" s="35" t="s">
        <v>81</v>
      </c>
      <c r="B650" s="35">
        <v>4</v>
      </c>
      <c r="C650" s="33" t="s">
        <v>103</v>
      </c>
      <c r="D650" s="39">
        <v>109.68833280345677</v>
      </c>
      <c r="E650" s="38">
        <f t="shared" si="349"/>
        <v>0.24957456374553999</v>
      </c>
      <c r="F650" s="39">
        <f>(SUM($D$647:D650)/SUM($D$635:D638)-1)*100</f>
        <v>-4.5281831400645451</v>
      </c>
      <c r="G650" s="39">
        <f t="shared" si="357"/>
        <v>-8.861959388592183</v>
      </c>
      <c r="H650" s="39">
        <v>111.95072081401702</v>
      </c>
      <c r="I650" s="37">
        <f t="shared" si="350"/>
        <v>-1.4393864038835318</v>
      </c>
      <c r="J650" s="39">
        <f>(SUM($H$647:H650)/SUM($H$635:H638)-1)*100</f>
        <v>-5.26244771148765</v>
      </c>
      <c r="K650" s="39">
        <f t="shared" si="358"/>
        <v>-8.8654251028641511</v>
      </c>
      <c r="L650" s="39">
        <v>76.504912499116301</v>
      </c>
      <c r="M650" s="40">
        <f t="shared" si="351"/>
        <v>1357.3846436259864</v>
      </c>
      <c r="N650" s="39">
        <f>(SUM($L$647:L650)/SUM($L$635:L638)-1)*100</f>
        <v>-21.863194083183114</v>
      </c>
      <c r="O650" s="39">
        <f t="shared" si="359"/>
        <v>-52.834693037145989</v>
      </c>
      <c r="P650" s="39">
        <v>103.36994933168037</v>
      </c>
      <c r="Q650" s="38">
        <f t="shared" si="352"/>
        <v>-4.1202439744128583</v>
      </c>
      <c r="R650" s="39">
        <f>(SUM($P$647:P650)/SUM($P$635:P638)-1)*100</f>
        <v>-6.5292907537168094</v>
      </c>
      <c r="S650" s="39">
        <f t="shared" si="360"/>
        <v>-7.6544105734304679</v>
      </c>
      <c r="T650" s="39">
        <v>100.11306148182078</v>
      </c>
      <c r="U650" s="40">
        <f t="shared" si="353"/>
        <v>-2.6884326785262829</v>
      </c>
      <c r="V650" s="39">
        <f>(SUM($T$647:T650)/SUM($T$635:T638)-1)*100</f>
        <v>-3.5417117242402152</v>
      </c>
      <c r="W650" s="39">
        <f t="shared" si="361"/>
        <v>-3.157778141504906</v>
      </c>
      <c r="X650" s="39">
        <v>104.54970087668303</v>
      </c>
      <c r="Y650" s="40">
        <f t="shared" si="354"/>
        <v>-4.3993288083324416</v>
      </c>
      <c r="Z650" s="39">
        <f>(SUM($X$647:X650)/SUM($X$635:X638)-1)*100</f>
        <v>-7.7037952338923077</v>
      </c>
      <c r="AA650" s="39">
        <f t="shared" si="362"/>
        <v>-9.5701519732168379</v>
      </c>
      <c r="AB650" s="39">
        <v>102.45089262204434</v>
      </c>
      <c r="AC650" s="40">
        <f t="shared" si="355"/>
        <v>8.9516129032258078</v>
      </c>
      <c r="AD650" s="39">
        <f>(SUM($AB$647:AB650)/SUM($AB$635:AB638)-1)*100</f>
        <v>-8.0143893377366275</v>
      </c>
      <c r="AE650" s="39">
        <f t="shared" si="363"/>
        <v>-17.414103170847156</v>
      </c>
      <c r="AF650" s="41" t="s">
        <v>104</v>
      </c>
      <c r="AG650" s="39">
        <v>92.95</v>
      </c>
      <c r="AH650" s="39">
        <f t="shared" si="332"/>
        <v>118.00788897628485</v>
      </c>
      <c r="AI650" s="38">
        <f t="shared" si="356"/>
        <v>18.897397524554151</v>
      </c>
      <c r="AJ650" s="39">
        <f>(SUM($AH$647:AH650)/SUM($AH$635:AH638)-1)*100</f>
        <v>15.972338122671692</v>
      </c>
      <c r="AK650" s="39">
        <f t="shared" si="364"/>
        <v>1.8166937335031719</v>
      </c>
    </row>
    <row r="651" spans="1:37" ht="12.75" hidden="1" x14ac:dyDescent="0.2">
      <c r="A651" s="35" t="s">
        <v>81</v>
      </c>
      <c r="B651" s="35">
        <v>5</v>
      </c>
      <c r="C651" s="33" t="s">
        <v>103</v>
      </c>
      <c r="D651" s="39">
        <v>109.04179651899805</v>
      </c>
      <c r="E651" s="38">
        <f t="shared" si="349"/>
        <v>-0.20905961866151301</v>
      </c>
      <c r="F651" s="39">
        <f>(SUM($D$647:D651)/SUM($D$635:D639)-1)*100</f>
        <v>-3.6130666951516455</v>
      </c>
      <c r="G651" s="39">
        <f t="shared" si="357"/>
        <v>-8.3638025482492253</v>
      </c>
      <c r="H651" s="39">
        <v>110.82019360187118</v>
      </c>
      <c r="I651" s="37">
        <f t="shared" si="350"/>
        <v>-2.2751156096566092</v>
      </c>
      <c r="J651" s="39">
        <f>(SUM($H$647:H651)/SUM($H$635:H639)-1)*100</f>
        <v>-4.6215598333422481</v>
      </c>
      <c r="K651" s="39">
        <f t="shared" si="358"/>
        <v>-8.6487390718784809</v>
      </c>
      <c r="L651" s="39">
        <v>52.053331741674604</v>
      </c>
      <c r="M651" s="40">
        <f t="shared" si="351"/>
        <v>172.51697635189356</v>
      </c>
      <c r="N651" s="39">
        <f>(SUM($L$647:L651)/SUM($L$635:L639)-1)*100</f>
        <v>-15.910109253619497</v>
      </c>
      <c r="O651" s="39">
        <f t="shared" si="359"/>
        <v>-47.182670299774763</v>
      </c>
      <c r="P651" s="39">
        <v>103.30572827761253</v>
      </c>
      <c r="Q651" s="38">
        <f t="shared" si="352"/>
        <v>-4.1986813074369849</v>
      </c>
      <c r="R651" s="39">
        <f>(SUM($P$647:P651)/SUM($P$635:P639)-1)*100</f>
        <v>-6.0537524415031685</v>
      </c>
      <c r="S651" s="39">
        <f t="shared" si="360"/>
        <v>-7.6722076196631122</v>
      </c>
      <c r="T651" s="39">
        <v>100.14305806716575</v>
      </c>
      <c r="U651" s="40">
        <f t="shared" si="353"/>
        <v>-2.7093453366360905</v>
      </c>
      <c r="V651" s="39">
        <f>(SUM($T$647:T651)/SUM($T$635:T639)-1)*100</f>
        <v>-3.3752972856104013</v>
      </c>
      <c r="W651" s="39">
        <f t="shared" si="361"/>
        <v>-3.2875447042610801</v>
      </c>
      <c r="X651" s="39">
        <v>104.70129933164233</v>
      </c>
      <c r="Y651" s="40">
        <f t="shared" si="354"/>
        <v>-4.1241779801625569</v>
      </c>
      <c r="Z651" s="39">
        <f>(SUM($X$647:X651)/SUM($X$635:X639)-1)*100</f>
        <v>-6.9671239926999089</v>
      </c>
      <c r="AA651" s="39">
        <f t="shared" si="362"/>
        <v>-9.4602019249169018</v>
      </c>
      <c r="AB651" s="39">
        <v>98.646584864921792</v>
      </c>
      <c r="AC651" s="40">
        <f t="shared" si="355"/>
        <v>8.7956509618065297</v>
      </c>
      <c r="AD651" s="39">
        <f>(SUM($AB$647:AB651)/SUM($AB$635:AB639)-1)*100</f>
        <v>-5.0793419003115297</v>
      </c>
      <c r="AE651" s="39">
        <f t="shared" si="363"/>
        <v>-16.495952263311949</v>
      </c>
      <c r="AF651" s="41" t="s">
        <v>104</v>
      </c>
      <c r="AG651" s="39">
        <v>93.13</v>
      </c>
      <c r="AH651" s="39">
        <f t="shared" si="332"/>
        <v>117.08557555996786</v>
      </c>
      <c r="AI651" s="38">
        <f t="shared" si="356"/>
        <v>18.328288911319788</v>
      </c>
      <c r="AJ651" s="39">
        <f>(SUM($AH$647:AH651)/SUM($AH$635:AH639)-1)*100</f>
        <v>16.467834488511635</v>
      </c>
      <c r="AK651" s="39">
        <f t="shared" si="364"/>
        <v>4.4339062924153723</v>
      </c>
    </row>
    <row r="652" spans="1:37" ht="12.75" hidden="1" x14ac:dyDescent="0.2">
      <c r="A652" s="35" t="s">
        <v>81</v>
      </c>
      <c r="B652" s="35">
        <v>6</v>
      </c>
      <c r="C652" s="33" t="s">
        <v>103</v>
      </c>
      <c r="D652" s="39">
        <v>84.778376780286777</v>
      </c>
      <c r="E652" s="38">
        <f t="shared" si="349"/>
        <v>-0.13489197762915239</v>
      </c>
      <c r="F652" s="39">
        <f>(SUM($D$647:D652)/SUM($D$635:D640)-1)*100</f>
        <v>-3.1214553391453181</v>
      </c>
      <c r="G652" s="39">
        <f t="shared" si="357"/>
        <v>-8.1715982031120973</v>
      </c>
      <c r="H652" s="39">
        <v>84.065723766602176</v>
      </c>
      <c r="I652" s="37">
        <f t="shared" si="350"/>
        <v>-2.4405754154228845</v>
      </c>
      <c r="J652" s="39">
        <f>(SUM($H$647:H652)/SUM($H$635:H640)-1)*100</f>
        <v>-4.3158560536981412</v>
      </c>
      <c r="K652" s="39">
        <f t="shared" si="358"/>
        <v>-8.6646303866881027</v>
      </c>
      <c r="L652" s="39">
        <v>62.040256331420728</v>
      </c>
      <c r="M652" s="40">
        <f t="shared" si="351"/>
        <v>111.20046570690167</v>
      </c>
      <c r="N652" s="39">
        <f>(SUM($L$647:L652)/SUM($L$635:L640)-1)*100</f>
        <v>-10.192589222913684</v>
      </c>
      <c r="O652" s="39">
        <f t="shared" si="359"/>
        <v>-41.528673235557093</v>
      </c>
      <c r="P652" s="39">
        <v>97.089243735062851</v>
      </c>
      <c r="Q652" s="38">
        <f t="shared" si="352"/>
        <v>-0.67989241786983712</v>
      </c>
      <c r="R652" s="39">
        <f>(SUM($P$647:P652)/SUM($P$635:P640)-1)*100</f>
        <v>-5.2149171564673802</v>
      </c>
      <c r="S652" s="39">
        <f t="shared" si="360"/>
        <v>-7.2036711689345623</v>
      </c>
      <c r="T652" s="39">
        <v>100.03535948363806</v>
      </c>
      <c r="U652" s="40">
        <f t="shared" si="353"/>
        <v>-1.9140849936657816</v>
      </c>
      <c r="V652" s="39">
        <f>(SUM($T$647:T652)/SUM($T$635:T640)-1)*100</f>
        <v>-3.1336979827491174</v>
      </c>
      <c r="W652" s="39">
        <f t="shared" si="361"/>
        <v>-3.3026694081080592</v>
      </c>
      <c r="X652" s="39">
        <v>96.342223346791243</v>
      </c>
      <c r="Y652" s="40">
        <f t="shared" si="354"/>
        <v>-1.7044294926180754</v>
      </c>
      <c r="Z652" s="39">
        <f>(SUM($X$647:X652)/SUM($X$635:X640)-1)*100</f>
        <v>-6.1466306044282053</v>
      </c>
      <c r="AA652" s="39">
        <f t="shared" si="362"/>
        <v>-8.9228736204209298</v>
      </c>
      <c r="AB652" s="39">
        <v>107.3674232450366</v>
      </c>
      <c r="AC652" s="40">
        <f t="shared" si="355"/>
        <v>23.16949398289114</v>
      </c>
      <c r="AD652" s="39">
        <f>(SUM($AB$647:AB652)/SUM($AB$635:AB640)-1)*100</f>
        <v>-1.019068458893424</v>
      </c>
      <c r="AE652" s="39">
        <f t="shared" si="363"/>
        <v>-13.796458642415388</v>
      </c>
      <c r="AF652" s="41" t="s">
        <v>104</v>
      </c>
      <c r="AG652" s="39">
        <v>93.13</v>
      </c>
      <c r="AH652" s="39">
        <f t="shared" si="332"/>
        <v>91.032295479745287</v>
      </c>
      <c r="AI652" s="38">
        <f t="shared" si="356"/>
        <v>18.416234069691996</v>
      </c>
      <c r="AJ652" s="39">
        <f>(SUM($AH$647:AH652)/SUM($AH$635:AH640)-1)*100</f>
        <v>16.741483471569161</v>
      </c>
      <c r="AK652" s="39">
        <f t="shared" si="364"/>
        <v>6.2690675633268143</v>
      </c>
    </row>
    <row r="653" spans="1:37" ht="12.75" hidden="1" x14ac:dyDescent="0.2">
      <c r="A653" s="35" t="s">
        <v>81</v>
      </c>
      <c r="B653" s="35">
        <v>7</v>
      </c>
      <c r="C653" s="33" t="s">
        <v>103</v>
      </c>
      <c r="D653" s="39">
        <v>79.962024234373743</v>
      </c>
      <c r="E653" s="38">
        <f t="shared" si="349"/>
        <v>28.18254606075908</v>
      </c>
      <c r="F653" s="39">
        <f>(SUM($D$647:D653)/SUM($D$635:D641)-1)*100</f>
        <v>-0.17608849491808076</v>
      </c>
      <c r="G653" s="39">
        <f t="shared" si="357"/>
        <v>-5.2200120911741266</v>
      </c>
      <c r="H653" s="39">
        <v>77.779614514671962</v>
      </c>
      <c r="I653" s="37">
        <f t="shared" si="350"/>
        <v>26.192429507406572</v>
      </c>
      <c r="J653" s="39">
        <f>(SUM($H$647:H653)/SUM($H$635:H641)-1)*100</f>
        <v>-1.5358023769513118</v>
      </c>
      <c r="K653" s="39">
        <f t="shared" si="358"/>
        <v>-5.929681021529035</v>
      </c>
      <c r="L653" s="39">
        <v>129.48950476179184</v>
      </c>
      <c r="M653" s="40">
        <f t="shared" si="351"/>
        <v>134.91044158925206</v>
      </c>
      <c r="N653" s="39">
        <f>(SUM($L$647:L653)/SUM($L$635:L641)-1)*100</f>
        <v>1.1018230201381707</v>
      </c>
      <c r="O653" s="39">
        <f t="shared" si="359"/>
        <v>-28.987363667437691</v>
      </c>
      <c r="P653" s="39">
        <v>94.358604868531131</v>
      </c>
      <c r="Q653" s="38">
        <f t="shared" si="352"/>
        <v>1.5379015975593973</v>
      </c>
      <c r="R653" s="39">
        <f>(SUM($P$647:P653)/SUM($P$635:P641)-1)*100</f>
        <v>-4.3423381427817205</v>
      </c>
      <c r="S653" s="39">
        <f t="shared" si="360"/>
        <v>-6.3151344436805203</v>
      </c>
      <c r="T653" s="39">
        <v>99.834418502291129</v>
      </c>
      <c r="U653" s="40">
        <f t="shared" si="353"/>
        <v>-1.2181450509840062</v>
      </c>
      <c r="V653" s="39">
        <f>(SUM($T$647:T653)/SUM($T$635:T641)-1)*100</f>
        <v>-2.8640253725332299</v>
      </c>
      <c r="W653" s="39">
        <f t="shared" si="361"/>
        <v>-3.2221289350857489</v>
      </c>
      <c r="X653" s="39">
        <v>93.001436457131405</v>
      </c>
      <c r="Y653" s="40">
        <f t="shared" si="354"/>
        <v>2.5278666773589293</v>
      </c>
      <c r="Z653" s="39">
        <f>(SUM($X$647:X653)/SUM($X$635:X641)-1)*100</f>
        <v>-5.0528236056284985</v>
      </c>
      <c r="AA653" s="39">
        <f t="shared" si="362"/>
        <v>-7.6425858173194854</v>
      </c>
      <c r="AB653" s="39">
        <v>103.1839486018221</v>
      </c>
      <c r="AC653" s="40">
        <f t="shared" si="355"/>
        <v>21.055753262158959</v>
      </c>
      <c r="AD653" s="39">
        <f>(SUM($AB$647:AB653)/SUM($AB$635:AB641)-1)*100</f>
        <v>1.7011091012077539</v>
      </c>
      <c r="AE653" s="39">
        <f t="shared" ref="AE653:AE665" si="365">(SUM(AB642:AB653)/SUM(AB630:AB641))*100-100</f>
        <v>-10.850782131123424</v>
      </c>
      <c r="AF653" s="41" t="s">
        <v>104</v>
      </c>
      <c r="AG653" s="39">
        <v>93.13</v>
      </c>
      <c r="AH653" s="39">
        <f t="shared" si="332"/>
        <v>85.860650954980926</v>
      </c>
      <c r="AI653" s="38">
        <f t="shared" si="356"/>
        <v>51.993971453770257</v>
      </c>
      <c r="AJ653" s="39">
        <f>(SUM($AH$647:AH653)/SUM($AH$635:AH641)-1)*100</f>
        <v>20.03934985143929</v>
      </c>
      <c r="AK653" s="39">
        <f t="shared" ref="AK653:AK665" si="366">(SUM(AH642:AH653)/SUM(AH630:AH641))*100-100</f>
        <v>10.939540189136295</v>
      </c>
    </row>
    <row r="654" spans="1:37" ht="12.75" hidden="1" x14ac:dyDescent="0.2">
      <c r="A654" s="35" t="s">
        <v>81</v>
      </c>
      <c r="B654" s="35">
        <v>8</v>
      </c>
      <c r="C654" s="33" t="s">
        <v>103</v>
      </c>
      <c r="D654" s="39">
        <v>110.49513214979565</v>
      </c>
      <c r="E654" s="38">
        <f t="shared" si="349"/>
        <v>13.922574069887688</v>
      </c>
      <c r="F654" s="39">
        <f>(SUM($D$647:D654)/SUM($D$635:D642)-1)*100</f>
        <v>1.6232007840240037</v>
      </c>
      <c r="G654" s="39">
        <f t="shared" si="357"/>
        <v>-2.6512288633464038</v>
      </c>
      <c r="H654" s="39">
        <v>111.91178754367772</v>
      </c>
      <c r="I654" s="37">
        <f t="shared" si="350"/>
        <v>13.416598500122447</v>
      </c>
      <c r="J654" s="39">
        <f>(SUM($H$647:H654)/SUM($H$635:H642)-1)*100</f>
        <v>0.3677862090394779</v>
      </c>
      <c r="K654" s="39">
        <f t="shared" ref="K654:K665" si="367">(SUM(H643:H654)/SUM(H631:H642))*100-100</f>
        <v>-3.4840901062525518</v>
      </c>
      <c r="L654" s="39">
        <v>125.02908364054673</v>
      </c>
      <c r="M654" s="40">
        <f t="shared" si="351"/>
        <v>68.396694589322664</v>
      </c>
      <c r="N654" s="39">
        <f>(SUM($L$647:L654)/SUM($L$635:L642)-1)*100</f>
        <v>7.4876104514642661</v>
      </c>
      <c r="O654" s="39">
        <f t="shared" ref="O654:O665" si="368">(SUM(L643:L654)/SUM(L631:L642))*100-100</f>
        <v>-16.925383482005373</v>
      </c>
      <c r="P654" s="39">
        <v>104.33704345445094</v>
      </c>
      <c r="Q654" s="38">
        <f t="shared" si="352"/>
        <v>3.2147434864641582</v>
      </c>
      <c r="R654" s="39">
        <f>(SUM($P$647:P654)/SUM($P$635:P642)-1)*100</f>
        <v>-3.4110181244830673</v>
      </c>
      <c r="S654" s="39">
        <f t="shared" ref="S654:S665" si="369">(SUM(P643:P654)/SUM(P631:P642))*100-100</f>
        <v>-5.2424422671366528</v>
      </c>
      <c r="T654" s="39">
        <v>99.786532387132013</v>
      </c>
      <c r="U654" s="40">
        <f t="shared" si="353"/>
        <v>-0.67110834505513139</v>
      </c>
      <c r="V654" s="39">
        <f>(SUM($T$647:T654)/SUM($T$635:T642)-1)*100</f>
        <v>-2.5948242626104401</v>
      </c>
      <c r="W654" s="39">
        <f t="shared" ref="W654:W665" si="370">(SUM(T643:T654)/SUM(T631:T642))*100-100</f>
        <v>-3.0252493206666173</v>
      </c>
      <c r="X654" s="39">
        <v>107.43205536110601</v>
      </c>
      <c r="Y654" s="40">
        <f t="shared" si="354"/>
        <v>6.2131739423923591</v>
      </c>
      <c r="Z654" s="39">
        <f>(SUM($X$647:X654)/SUM($X$635:X642)-1)*100</f>
        <v>-3.6640287169683927</v>
      </c>
      <c r="AA654" s="39">
        <f t="shared" ref="AA654:AA665" si="371">(SUM(X643:X654)/SUM(X631:X642))*100-100</f>
        <v>-6.0951158863500012</v>
      </c>
      <c r="AB654" s="39">
        <v>96.106166728105734</v>
      </c>
      <c r="AC654" s="40">
        <f t="shared" si="355"/>
        <v>11.28347724279233</v>
      </c>
      <c r="AD654" s="39">
        <f>(SUM($AB$647:AB654)/SUM($AB$635:AB642)-1)*100</f>
        <v>2.7646925051167948</v>
      </c>
      <c r="AE654" s="39">
        <f t="shared" si="365"/>
        <v>-8.2169425004255032</v>
      </c>
      <c r="AF654" s="41" t="s">
        <v>104</v>
      </c>
      <c r="AG654" s="39">
        <v>95.26</v>
      </c>
      <c r="AH654" s="39">
        <f t="shared" si="332"/>
        <v>115.99321031891208</v>
      </c>
      <c r="AI654" s="38">
        <f t="shared" si="356"/>
        <v>21.193718835213275</v>
      </c>
      <c r="AJ654" s="39">
        <f>(SUM($AH$647:AH654)/SUM($AH$635:AH642)-1)*100</f>
        <v>20.19728424584175</v>
      </c>
      <c r="AK654" s="39">
        <f t="shared" si="366"/>
        <v>14.13049873568184</v>
      </c>
    </row>
    <row r="655" spans="1:37" ht="12.75" hidden="1" x14ac:dyDescent="0.2">
      <c r="A655" s="35" t="s">
        <v>81</v>
      </c>
      <c r="B655" s="35">
        <v>9</v>
      </c>
      <c r="C655" s="33" t="s">
        <v>103</v>
      </c>
      <c r="D655" s="39">
        <v>114.70134826136993</v>
      </c>
      <c r="E655" s="38">
        <f t="shared" si="349"/>
        <v>12.837113016363105</v>
      </c>
      <c r="F655" s="39">
        <f>(SUM($D$647:D655)/SUM($D$635:D643)-1)*100</f>
        <v>2.9461545167302594</v>
      </c>
      <c r="G655" s="39">
        <f t="shared" ref="G655:G665" si="372">(SUM(D644:D655)/SUM(D632:D643))*100-100</f>
        <v>-0.43734341506937824</v>
      </c>
      <c r="H655" s="39">
        <v>115.17269687028839</v>
      </c>
      <c r="I655" s="37">
        <f t="shared" si="350"/>
        <v>12.47236538126198</v>
      </c>
      <c r="J655" s="39">
        <f>(SUM($H$647:H655)/SUM($H$635:H643)-1)*100</f>
        <v>1.7804021694895811</v>
      </c>
      <c r="K655" s="39">
        <f t="shared" si="367"/>
        <v>-1.2821613895181656</v>
      </c>
      <c r="L655" s="39">
        <v>96.864550085666039</v>
      </c>
      <c r="M655" s="40">
        <f t="shared" si="351"/>
        <v>-8.3227717068577789</v>
      </c>
      <c r="N655" s="39">
        <f>(SUM($L$647:L655)/SUM($L$635:L643)-1)*100</f>
        <v>5.6066049087043046</v>
      </c>
      <c r="O655" s="39">
        <f t="shared" si="368"/>
        <v>-9.5297023172386872</v>
      </c>
      <c r="P655" s="39">
        <v>106.08113233589729</v>
      </c>
      <c r="Q655" s="38">
        <f t="shared" si="352"/>
        <v>3.3413727400157569</v>
      </c>
      <c r="R655" s="39">
        <f>(SUM($P$647:P655)/SUM($P$635:P643)-1)*100</f>
        <v>-2.6599813414199258</v>
      </c>
      <c r="S655" s="39">
        <f t="shared" si="369"/>
        <v>-4.153527728457064</v>
      </c>
      <c r="T655" s="39">
        <v>100.29213748228374</v>
      </c>
      <c r="U655" s="40">
        <f t="shared" si="353"/>
        <v>-0.12165077948276348</v>
      </c>
      <c r="V655" s="39">
        <f>(SUM($T$647:T655)/SUM($T$635:T643)-1)*100</f>
        <v>-2.3245257339311043</v>
      </c>
      <c r="W655" s="39">
        <f t="shared" si="370"/>
        <v>-2.7582665796907406</v>
      </c>
      <c r="X655" s="39">
        <v>109.08674340438613</v>
      </c>
      <c r="Y655" s="40">
        <f t="shared" si="354"/>
        <v>4.9546526017095118</v>
      </c>
      <c r="Z655" s="39">
        <f>(SUM($X$647:X655)/SUM($X$635:X643)-1)*100</f>
        <v>-2.695023158497134</v>
      </c>
      <c r="AA655" s="39">
        <f t="shared" si="371"/>
        <v>-4.6828098792509536</v>
      </c>
      <c r="AB655" s="39">
        <v>96.750750434462034</v>
      </c>
      <c r="AC655" s="40">
        <f t="shared" si="355"/>
        <v>18.737397239025881</v>
      </c>
      <c r="AD655" s="39">
        <f>(SUM($AB$647:AB655)/SUM($AB$635:AB643)-1)*100</f>
        <v>4.2788454469261383</v>
      </c>
      <c r="AE655" s="39">
        <f t="shared" si="365"/>
        <v>-4.2691348353981624</v>
      </c>
      <c r="AF655" s="41" t="s">
        <v>104</v>
      </c>
      <c r="AG655" s="39">
        <v>84.19</v>
      </c>
      <c r="AH655" s="39">
        <f t="shared" si="332"/>
        <v>136.24105981870761</v>
      </c>
      <c r="AI655" s="38">
        <f t="shared" si="356"/>
        <v>29.241986081101032</v>
      </c>
      <c r="AJ655" s="39">
        <f>(SUM($AH$647:AH655)/SUM($AH$635:AH643)-1)*100</f>
        <v>21.381743091444804</v>
      </c>
      <c r="AK655" s="39">
        <f t="shared" si="366"/>
        <v>17.319016984862756</v>
      </c>
    </row>
    <row r="656" spans="1:37" ht="12.75" hidden="1" x14ac:dyDescent="0.2">
      <c r="A656" s="35" t="s">
        <v>81</v>
      </c>
      <c r="B656" s="35">
        <v>10</v>
      </c>
      <c r="C656" s="33" t="s">
        <v>103</v>
      </c>
      <c r="D656" s="39">
        <v>110.9704652698089</v>
      </c>
      <c r="E656" s="38">
        <f t="shared" si="349"/>
        <v>9.4875194099979865</v>
      </c>
      <c r="F656" s="39">
        <f>(SUM($D$647:D656)/SUM($D$635:D644)-1)*100</f>
        <v>3.6346237244838653</v>
      </c>
      <c r="G656" s="39">
        <f t="shared" si="372"/>
        <v>1.7895432938792624</v>
      </c>
      <c r="H656" s="39">
        <v>111.55727225011718</v>
      </c>
      <c r="I656" s="37">
        <f t="shared" si="350"/>
        <v>9.2103741634034435</v>
      </c>
      <c r="J656" s="39">
        <f>(SUM($H$647:H656)/SUM($H$635:H644)-1)*100</f>
        <v>2.5551612121718748</v>
      </c>
      <c r="K656" s="39">
        <f t="shared" si="367"/>
        <v>0.90738697389620881</v>
      </c>
      <c r="L656" s="39">
        <v>124.06074930741381</v>
      </c>
      <c r="M656" s="40">
        <f t="shared" si="351"/>
        <v>34.591403936083196</v>
      </c>
      <c r="N656" s="39">
        <f>(SUM($L$647:L656)/SUM($L$635:L644)-1)*100</f>
        <v>8.3320954465492481</v>
      </c>
      <c r="O656" s="39">
        <f t="shared" si="368"/>
        <v>-1.143615625486575</v>
      </c>
      <c r="P656" s="39">
        <v>106.31517396220471</v>
      </c>
      <c r="Q656" s="38">
        <f t="shared" si="352"/>
        <v>2.8073230807557081</v>
      </c>
      <c r="R656" s="39">
        <f>(SUM($P$647:P656)/SUM($P$635:P644)-1)*100</f>
        <v>-2.1090976017817842</v>
      </c>
      <c r="S656" s="39">
        <f t="shared" si="369"/>
        <v>-3.0731726419533487</v>
      </c>
      <c r="T656" s="39">
        <v>101.01169412591995</v>
      </c>
      <c r="U656" s="40">
        <f t="shared" si="353"/>
        <v>0.64474428084278657</v>
      </c>
      <c r="V656" s="39">
        <f>(SUM($T$647:T656)/SUM($T$635:T644)-1)*100</f>
        <v>-2.0321111434011829</v>
      </c>
      <c r="W656" s="39">
        <f t="shared" si="370"/>
        <v>-2.3623530728840905</v>
      </c>
      <c r="X656" s="39">
        <v>108.84504554053606</v>
      </c>
      <c r="Y656" s="40">
        <f t="shared" si="354"/>
        <v>3.6225964905653996</v>
      </c>
      <c r="Z656" s="39">
        <f>(SUM($X$647:X656)/SUM($X$635:X644)-1)*100</f>
        <v>-2.0504320269884024</v>
      </c>
      <c r="AA656" s="39">
        <f t="shared" si="371"/>
        <v>-3.3499911199217394</v>
      </c>
      <c r="AB656" s="39">
        <v>109.26325767549633</v>
      </c>
      <c r="AC656" s="40">
        <f t="shared" si="355"/>
        <v>31.723297272588781</v>
      </c>
      <c r="AD656" s="39">
        <f>(SUM($AB$647:AB656)/SUM($AB$635:AB644)-1)*100</f>
        <v>6.6942015769994034</v>
      </c>
      <c r="AE656" s="39">
        <f t="shared" si="365"/>
        <v>0.94930317107657913</v>
      </c>
      <c r="AF656" s="41" t="s">
        <v>104</v>
      </c>
      <c r="AG656" s="39">
        <v>84.16</v>
      </c>
      <c r="AH656" s="39">
        <f t="shared" si="332"/>
        <v>131.85654143275772</v>
      </c>
      <c r="AI656" s="38">
        <f t="shared" si="356"/>
        <v>19.205577513523252</v>
      </c>
      <c r="AJ656" s="39">
        <f>(SUM($AH$647:AH656)/SUM($AH$635:AH644)-1)*100</f>
        <v>21.118837180094996</v>
      </c>
      <c r="AK656" s="39">
        <f t="shared" si="366"/>
        <v>19.362275753458988</v>
      </c>
    </row>
    <row r="657" spans="1:37" ht="12.75" hidden="1" x14ac:dyDescent="0.2">
      <c r="A657" s="35" t="s">
        <v>81</v>
      </c>
      <c r="B657" s="35">
        <v>11</v>
      </c>
      <c r="C657" s="33" t="s">
        <v>103</v>
      </c>
      <c r="D657" s="39">
        <v>115.1936968726154</v>
      </c>
      <c r="E657" s="38">
        <f t="shared" si="349"/>
        <v>12.008300782863031</v>
      </c>
      <c r="F657" s="39">
        <f>(SUM($D$647:D657)/SUM($D$635:D645)-1)*100</f>
        <v>4.4426040583075643</v>
      </c>
      <c r="G657" s="39">
        <f t="shared" si="372"/>
        <v>4.0414707144528279</v>
      </c>
      <c r="H657" s="39">
        <v>114.6971738687149</v>
      </c>
      <c r="I657" s="37">
        <f t="shared" si="350"/>
        <v>10.763507210685617</v>
      </c>
      <c r="J657" s="39">
        <f>(SUM($H$647:H657)/SUM($H$635:H645)-1)*100</f>
        <v>3.3398858962728761</v>
      </c>
      <c r="K657" s="39">
        <f t="shared" si="367"/>
        <v>3.0485337656357245</v>
      </c>
      <c r="L657" s="39">
        <v>70.781616470187046</v>
      </c>
      <c r="M657" s="40">
        <f t="shared" si="351"/>
        <v>17.806153157062269</v>
      </c>
      <c r="N657" s="39">
        <f>(SUM($L$647:L657)/SUM($L$635:L645)-1)*100</f>
        <v>8.8792507312501545</v>
      </c>
      <c r="O657" s="39">
        <f t="shared" si="368"/>
        <v>8.4145982934105348</v>
      </c>
      <c r="P657" s="39">
        <v>106.04724496200326</v>
      </c>
      <c r="Q657" s="38">
        <f t="shared" si="352"/>
        <v>2.756931897922172</v>
      </c>
      <c r="R657" s="39">
        <f>(SUM($P$647:P657)/SUM($P$635:P645)-1)*100</f>
        <v>-1.6645003905545463</v>
      </c>
      <c r="S657" s="39">
        <f t="shared" si="369"/>
        <v>-2.0181731203515767</v>
      </c>
      <c r="T657" s="39">
        <v>101.29268623562717</v>
      </c>
      <c r="U657" s="40">
        <f t="shared" si="353"/>
        <v>0.81707604400659761</v>
      </c>
      <c r="V657" s="39">
        <f>(SUM($T$647:T657)/SUM($T$635:T645)-1)*100</f>
        <v>-1.7764292778915558</v>
      </c>
      <c r="W657" s="39">
        <f t="shared" si="370"/>
        <v>-1.9505739877938311</v>
      </c>
      <c r="X657" s="39">
        <v>108.7894980150548</v>
      </c>
      <c r="Y657" s="40">
        <f t="shared" si="354"/>
        <v>4.0901872204189829</v>
      </c>
      <c r="Z657" s="39">
        <f>(SUM($X$647:X657)/SUM($X$635:X645)-1)*100</f>
        <v>-1.4844880850107045</v>
      </c>
      <c r="AA657" s="39">
        <f t="shared" si="371"/>
        <v>-1.9706942851164513</v>
      </c>
      <c r="AB657" s="39">
        <v>104.03075464742746</v>
      </c>
      <c r="AC657" s="40">
        <f t="shared" si="355"/>
        <v>7.9758625213170831</v>
      </c>
      <c r="AD657" s="39">
        <f>(SUM($AB$647:AB657)/SUM($AB$635:AB645)-1)*100</f>
        <v>6.8130664882291914</v>
      </c>
      <c r="AE657" s="39">
        <f t="shared" si="365"/>
        <v>3.9697131232253611</v>
      </c>
      <c r="AF657" s="41" t="s">
        <v>104</v>
      </c>
      <c r="AG657" s="39">
        <v>84.16</v>
      </c>
      <c r="AH657" s="39">
        <f t="shared" si="332"/>
        <v>136.87463982012287</v>
      </c>
      <c r="AI657" s="38">
        <f t="shared" si="356"/>
        <v>17.385125107515691</v>
      </c>
      <c r="AJ657" s="39">
        <f>(SUM($AH$647:AH657)/SUM($AH$635:AH645)-1)*100</f>
        <v>20.697049709934866</v>
      </c>
      <c r="AK657" s="39">
        <f t="shared" si="366"/>
        <v>20.503849715924687</v>
      </c>
    </row>
    <row r="658" spans="1:37" ht="12.75" hidden="1" x14ac:dyDescent="0.2">
      <c r="A658" s="35" t="s">
        <v>81</v>
      </c>
      <c r="B658" s="35">
        <v>12</v>
      </c>
      <c r="C658" s="33" t="s">
        <v>103</v>
      </c>
      <c r="D658" s="39">
        <v>86.804053178479819</v>
      </c>
      <c r="E658" s="38">
        <f t="shared" si="349"/>
        <v>8.8499075235427824</v>
      </c>
      <c r="F658" s="39">
        <f>(SUM($D$647:D658)/SUM($D$635:D646)-1)*100</f>
        <v>4.7494039551374101</v>
      </c>
      <c r="G658" s="39">
        <f t="shared" si="372"/>
        <v>4.7494039551374101</v>
      </c>
      <c r="H658" s="39">
        <v>80.65919348604919</v>
      </c>
      <c r="I658" s="37">
        <f t="shared" si="350"/>
        <v>4.5843189049440127</v>
      </c>
      <c r="J658" s="39">
        <f>(SUM($H$647:H658)/SUM($H$635:H646)-1)*100</f>
        <v>3.4226025660751169</v>
      </c>
      <c r="K658" s="39">
        <f t="shared" si="367"/>
        <v>3.4226025660751134</v>
      </c>
      <c r="L658" s="39">
        <v>67.278736927692378</v>
      </c>
      <c r="M658" s="40">
        <f t="shared" si="351"/>
        <v>-46.801006747067341</v>
      </c>
      <c r="N658" s="39">
        <f>(SUM($L$647:L658)/SUM($L$635:L646)-1)*100</f>
        <v>2.8442881565955647</v>
      </c>
      <c r="O658" s="39">
        <f t="shared" si="368"/>
        <v>2.8442881565955673</v>
      </c>
      <c r="P658" s="39">
        <v>89.274881091819012</v>
      </c>
      <c r="Q658" s="38">
        <f t="shared" si="352"/>
        <v>1.7473687004685701</v>
      </c>
      <c r="R658" s="39">
        <f>(SUM($P$647:P658)/SUM($P$635:P646)-1)*100</f>
        <v>-1.4185699311243805</v>
      </c>
      <c r="S658" s="39">
        <f t="shared" si="369"/>
        <v>-1.4185699311243809</v>
      </c>
      <c r="T658" s="39">
        <v>100.2834390177439</v>
      </c>
      <c r="U658" s="40">
        <f t="shared" si="353"/>
        <v>1.4496079806910274</v>
      </c>
      <c r="V658" s="39">
        <f>(SUM($T$647:T658)/SUM($T$635:T646)-1)*100</f>
        <v>-1.5147084089425111</v>
      </c>
      <c r="W658" s="39">
        <f t="shared" si="370"/>
        <v>-1.5147084089425107</v>
      </c>
      <c r="X658" s="39">
        <v>82.826679640344508</v>
      </c>
      <c r="Y658" s="40">
        <f t="shared" si="354"/>
        <v>2.3104581343089023</v>
      </c>
      <c r="Z658" s="39">
        <f>(SUM($X$647:X658)/SUM($X$635:X646)-1)*100</f>
        <v>-1.2316208681693364</v>
      </c>
      <c r="AA658" s="39">
        <f t="shared" si="371"/>
        <v>-1.2316208681693297</v>
      </c>
      <c r="AB658" s="39">
        <v>90.368107851914274</v>
      </c>
      <c r="AC658" s="40">
        <f t="shared" si="355"/>
        <v>-8.0385852090032017</v>
      </c>
      <c r="AD658" s="39">
        <f>(SUM($AB$647:AB658)/SUM($AB$635:AB646)-1)*100</f>
        <v>5.5296209847726985</v>
      </c>
      <c r="AE658" s="39">
        <f t="shared" si="365"/>
        <v>5.5296209847726914</v>
      </c>
      <c r="AF658" s="41" t="s">
        <v>104</v>
      </c>
      <c r="AG658" s="39">
        <v>84.27</v>
      </c>
      <c r="AH658" s="39">
        <f t="shared" si="332"/>
        <v>103.00706441020509</v>
      </c>
      <c r="AI658" s="38">
        <f t="shared" si="356"/>
        <v>13.926211505594807</v>
      </c>
      <c r="AJ658" s="39">
        <f>(SUM($AH$647:AH658)/SUM($AH$635:AH646)-1)*100</f>
        <v>20.151717744226239</v>
      </c>
      <c r="AK658" s="39">
        <f t="shared" si="366"/>
        <v>20.151717744226232</v>
      </c>
    </row>
    <row r="659" spans="1:37" ht="12.75" hidden="1" x14ac:dyDescent="0.2">
      <c r="A659" s="35" t="s">
        <v>82</v>
      </c>
      <c r="B659" s="35">
        <v>1</v>
      </c>
      <c r="C659" s="33" t="s">
        <v>103</v>
      </c>
      <c r="D659" s="39">
        <v>66.854955799410618</v>
      </c>
      <c r="E659" s="38">
        <f t="shared" si="349"/>
        <v>3.1557344721105949</v>
      </c>
      <c r="F659" s="39">
        <f>(SUM($D$659:D659)/SUM($D$647:D647)-1)*100</f>
        <v>3.155734472110594</v>
      </c>
      <c r="G659" s="39">
        <f t="shared" si="372"/>
        <v>5.0883988094323769</v>
      </c>
      <c r="H659" s="39">
        <v>64.946915091282847</v>
      </c>
      <c r="I659" s="37">
        <f t="shared" si="350"/>
        <v>8.0923071356124865E-2</v>
      </c>
      <c r="J659" s="39">
        <f>(SUM($H$659:H659)/SUM($H$647:H647)-1)*100</f>
        <v>8.0923071356120424E-2</v>
      </c>
      <c r="K659" s="39">
        <f t="shared" si="367"/>
        <v>3.6275415770256672</v>
      </c>
      <c r="L659" s="39">
        <v>173.34687839582293</v>
      </c>
      <c r="M659" s="40">
        <f t="shared" si="351"/>
        <v>12.943213267939143</v>
      </c>
      <c r="N659" s="39">
        <f>(SUM($L$659:L659)/SUM($L$647:L647)-1)*100</f>
        <v>12.943213267939147</v>
      </c>
      <c r="O659" s="39">
        <f t="shared" si="368"/>
        <v>9.0487223716386467</v>
      </c>
      <c r="P659" s="39">
        <v>85.553553547447294</v>
      </c>
      <c r="Q659" s="38">
        <f t="shared" si="352"/>
        <v>-0.8581507350510833</v>
      </c>
      <c r="R659" s="39">
        <f>(SUM($P$659:P659)/SUM($P$647:P647)-1)*100</f>
        <v>-0.85815073505107753</v>
      </c>
      <c r="S659" s="39">
        <f t="shared" si="369"/>
        <v>-0.97886847752977246</v>
      </c>
      <c r="T659" s="39">
        <v>99.745332257863083</v>
      </c>
      <c r="U659" s="40">
        <f t="shared" si="353"/>
        <v>1.8330378506819613</v>
      </c>
      <c r="V659" s="39">
        <f>(SUM($T$659:T659)/SUM($T$647:T647)-1)*100</f>
        <v>1.8330378506819622</v>
      </c>
      <c r="W659" s="39">
        <f t="shared" si="370"/>
        <v>-1.0235059896549643</v>
      </c>
      <c r="X659" s="39">
        <v>77.76157607330299</v>
      </c>
      <c r="Y659" s="40">
        <f t="shared" si="354"/>
        <v>-2.3814712199981045</v>
      </c>
      <c r="Z659" s="39">
        <f>(SUM($X$659:X659)/SUM($X$647:X647)-1)*100</f>
        <v>-2.3814712199980992</v>
      </c>
      <c r="AA659" s="39">
        <f t="shared" si="371"/>
        <v>-0.837189650149611</v>
      </c>
      <c r="AB659" s="39">
        <v>70.006846068776653</v>
      </c>
      <c r="AC659" s="40">
        <f t="shared" si="355"/>
        <v>-20.746887966804977</v>
      </c>
      <c r="AD659" s="39">
        <f>(SUM($AB$659:AB659)/SUM($AB$647:AB647)-1)*100</f>
        <v>-20.746887966804984</v>
      </c>
      <c r="AE659" s="39">
        <f t="shared" si="365"/>
        <v>5.5569981822903429</v>
      </c>
      <c r="AF659" s="41" t="s">
        <v>104</v>
      </c>
      <c r="AG659" s="39">
        <v>84.27</v>
      </c>
      <c r="AH659" s="39">
        <f t="shared" si="332"/>
        <v>79.334230211713091</v>
      </c>
      <c r="AI659" s="38">
        <f t="shared" si="356"/>
        <v>7.9664860619455879</v>
      </c>
      <c r="AJ659" s="39">
        <f>(SUM($AH$659:AH659)/SUM($AH$647:AH647)-1)*100</f>
        <v>7.9664860619455879</v>
      </c>
      <c r="AK659" s="39">
        <f t="shared" si="366"/>
        <v>19.57841739162383</v>
      </c>
    </row>
    <row r="660" spans="1:37" ht="12.75" hidden="1" x14ac:dyDescent="0.2">
      <c r="A660" s="35" t="s">
        <v>82</v>
      </c>
      <c r="B660" s="35">
        <v>2</v>
      </c>
      <c r="C660" s="33" t="s">
        <v>103</v>
      </c>
      <c r="D660" s="39">
        <v>111.87465776993844</v>
      </c>
      <c r="E660" s="38">
        <f t="shared" si="349"/>
        <v>7.5693354590399053</v>
      </c>
      <c r="F660" s="39">
        <f>(SUM($D$659:D660)/SUM($D$647:D648)-1)*100</f>
        <v>5.8748817055322311</v>
      </c>
      <c r="G660" s="39">
        <f t="shared" si="372"/>
        <v>6.7142658307444663</v>
      </c>
      <c r="H660" s="39">
        <v>112.13903707204898</v>
      </c>
      <c r="I660" s="37">
        <f t="shared" si="350"/>
        <v>5.6592940888213263</v>
      </c>
      <c r="J660" s="39">
        <f>(SUM($H$659:H660)/SUM($H$647:H648)-1)*100</f>
        <v>3.5426406974681024</v>
      </c>
      <c r="K660" s="39">
        <f t="shared" si="367"/>
        <v>4.9701819882452298</v>
      </c>
      <c r="L660" s="39">
        <v>171.31381080973193</v>
      </c>
      <c r="M660" s="40">
        <f t="shared" si="351"/>
        <v>28.040110485068624</v>
      </c>
      <c r="N660" s="39">
        <f>(SUM($L$659:L660)/SUM($L$647:L648)-1)*100</f>
        <v>19.974438464378185</v>
      </c>
      <c r="O660" s="39">
        <f t="shared" si="368"/>
        <v>23.994820123251003</v>
      </c>
      <c r="P660" s="39">
        <v>104.63987999941409</v>
      </c>
      <c r="Q660" s="38">
        <f t="shared" si="352"/>
        <v>3.8706461291575494</v>
      </c>
      <c r="R660" s="39">
        <f>(SUM($P$659:P660)/SUM($P$647:P648)-1)*100</f>
        <v>1.6888728882417769</v>
      </c>
      <c r="S660" s="39">
        <f t="shared" si="369"/>
        <v>0.10876157197685643</v>
      </c>
      <c r="T660" s="39">
        <v>101.66314953417121</v>
      </c>
      <c r="U660" s="40">
        <f t="shared" si="353"/>
        <v>2.3761842167112235</v>
      </c>
      <c r="V660" s="39">
        <f>(SUM($T$659:T660)/SUM($T$647:T648)-1)*100</f>
        <v>2.1064746904935649</v>
      </c>
      <c r="W660" s="39">
        <f t="shared" si="370"/>
        <v>-0.49200377133070106</v>
      </c>
      <c r="X660" s="39">
        <v>106.83304808041734</v>
      </c>
      <c r="Y660" s="40">
        <f t="shared" si="354"/>
        <v>5.6340843848601452</v>
      </c>
      <c r="Z660" s="39">
        <f>(SUM($X$659:X660)/SUM($X$647:X648)-1)*100</f>
        <v>2.102388651672138</v>
      </c>
      <c r="AA660" s="39">
        <f t="shared" si="371"/>
        <v>0.58065130500419571</v>
      </c>
      <c r="AB660" s="39">
        <v>86.538522302385587</v>
      </c>
      <c r="AC660" s="40">
        <f t="shared" si="355"/>
        <v>-13.175247273649518</v>
      </c>
      <c r="AD660" s="39">
        <f>(SUM($AB$659:AB660)/SUM($AB$647:AB648)-1)*100</f>
        <v>-16.732773109243716</v>
      </c>
      <c r="AE660" s="39">
        <f t="shared" si="365"/>
        <v>6.143160553355159</v>
      </c>
      <c r="AF660" s="41" t="s">
        <v>104</v>
      </c>
      <c r="AG660" s="39">
        <v>87.92</v>
      </c>
      <c r="AH660" s="39">
        <f t="shared" si="332"/>
        <v>127.24597107590813</v>
      </c>
      <c r="AI660" s="38">
        <f t="shared" si="356"/>
        <v>9.5513910032123874</v>
      </c>
      <c r="AJ660" s="39">
        <f>(SUM($AH$659:AH660)/SUM($AH$647:AH648)-1)*100</f>
        <v>8.9372577590734146</v>
      </c>
      <c r="AK660" s="39">
        <f t="shared" si="366"/>
        <v>19.221877444516579</v>
      </c>
    </row>
    <row r="661" spans="1:37" ht="12.75" hidden="1" x14ac:dyDescent="0.2">
      <c r="A661" s="35" t="s">
        <v>82</v>
      </c>
      <c r="B661" s="35">
        <v>3</v>
      </c>
      <c r="C661" s="33" t="s">
        <v>103</v>
      </c>
      <c r="D661" s="39">
        <v>121.60158205526616</v>
      </c>
      <c r="E661" s="38">
        <f t="shared" si="349"/>
        <v>10.998280733362819</v>
      </c>
      <c r="F661" s="39">
        <f>(SUM($D$659:D661)/SUM($D$647:D649)-1)*100</f>
        <v>7.8912361588035163</v>
      </c>
      <c r="G661" s="39">
        <f t="shared" si="372"/>
        <v>8.4348504227685055</v>
      </c>
      <c r="H661" s="39">
        <v>119.53284480731527</v>
      </c>
      <c r="I661" s="37">
        <f t="shared" si="350"/>
        <v>8.313174808186389</v>
      </c>
      <c r="J661" s="39">
        <f>(SUM($H$659:H661)/SUM($H$647:H649)-1)*100</f>
        <v>5.4136289938603754</v>
      </c>
      <c r="K661" s="39">
        <f t="shared" si="367"/>
        <v>6.5924834917865809</v>
      </c>
      <c r="L661" s="39">
        <v>200.46740569195737</v>
      </c>
      <c r="M661" s="40">
        <f t="shared" si="351"/>
        <v>84.560465395748537</v>
      </c>
      <c r="N661" s="39">
        <f>(SUM($L$659:L661)/SUM($L$647:L649)-1)*100</f>
        <v>37.694334466603486</v>
      </c>
      <c r="O661" s="39">
        <f t="shared" si="368"/>
        <v>40.052390661524157</v>
      </c>
      <c r="P661" s="39">
        <v>107.2839382579732</v>
      </c>
      <c r="Q661" s="38">
        <f t="shared" si="352"/>
        <v>4.3756749576901086</v>
      </c>
      <c r="R661" s="39">
        <f>(SUM($P$659:P661)/SUM($P$647:P649)-1)*100</f>
        <v>2.6417595265493699</v>
      </c>
      <c r="S661" s="39">
        <f t="shared" si="369"/>
        <v>1.1230843758760329</v>
      </c>
      <c r="T661" s="39">
        <v>102.46079121644722</v>
      </c>
      <c r="U661" s="40">
        <f t="shared" si="353"/>
        <v>2.5077150031728337</v>
      </c>
      <c r="V661" s="39">
        <f>(SUM($T$659:T661)/SUM($T$647:T649)-1)*100</f>
        <v>2.2414162679116778</v>
      </c>
      <c r="W661" s="39">
        <f t="shared" si="370"/>
        <v>2.3548353891555962E-3</v>
      </c>
      <c r="X661" s="39">
        <v>109.6249840474983</v>
      </c>
      <c r="Y661" s="40">
        <f t="shared" si="354"/>
        <v>5.7832752390903721</v>
      </c>
      <c r="Z661" s="39">
        <f>(SUM($X$659:X661)/SUM($X$647:X649)-1)*100</f>
        <v>3.4435366875418039</v>
      </c>
      <c r="AA661" s="39">
        <f t="shared" si="371"/>
        <v>1.8939007733235229</v>
      </c>
      <c r="AB661" s="39">
        <v>98.899362788983098</v>
      </c>
      <c r="AC661" s="40">
        <f t="shared" si="355"/>
        <v>-4.747413268411421</v>
      </c>
      <c r="AD661" s="39">
        <f>(SUM($AB$659:AB661)/SUM($AB$647:AB649)-1)*100</f>
        <v>-12.4686011260286</v>
      </c>
      <c r="AE661" s="39">
        <f t="shared" si="365"/>
        <v>6.3289677315039796</v>
      </c>
      <c r="AF661" s="41" t="s">
        <v>104</v>
      </c>
      <c r="AG661" s="39">
        <v>88.41</v>
      </c>
      <c r="AH661" s="39">
        <f t="shared" ref="AH661:AH724" si="373">D661/AG661*100</f>
        <v>137.54279160192985</v>
      </c>
      <c r="AI661" s="38">
        <f t="shared" si="356"/>
        <v>11.613473104806644</v>
      </c>
      <c r="AJ661" s="39">
        <f>(SUM($AH$659:AH661)/SUM($AH$647:AH649)-1)*100</f>
        <v>9.9913708145108249</v>
      </c>
      <c r="AK661" s="39">
        <f t="shared" si="366"/>
        <v>18.646769749259363</v>
      </c>
    </row>
    <row r="662" spans="1:37" ht="12.75" hidden="1" x14ac:dyDescent="0.2">
      <c r="A662" s="35" t="s">
        <v>82</v>
      </c>
      <c r="B662" s="35">
        <v>4</v>
      </c>
      <c r="C662" s="33" t="s">
        <v>103</v>
      </c>
      <c r="D662" s="39">
        <v>117.9773735799112</v>
      </c>
      <c r="E662" s="38">
        <f t="shared" si="349"/>
        <v>7.5569028761764514</v>
      </c>
      <c r="F662" s="39">
        <f>(SUM($D$659:D662)/SUM($D$647:D650)-1)*100</f>
        <v>7.7967324433695806</v>
      </c>
      <c r="G662" s="39">
        <f t="shared" si="372"/>
        <v>9.1439556068808656</v>
      </c>
      <c r="H662" s="39">
        <v>119.46943032737047</v>
      </c>
      <c r="I662" s="37">
        <f t="shared" si="350"/>
        <v>6.7160885242036414</v>
      </c>
      <c r="J662" s="39">
        <f>(SUM($H$659:H662)/SUM($H$647:H650)-1)*100</f>
        <v>5.7843328086512269</v>
      </c>
      <c r="K662" s="39">
        <f t="shared" si="367"/>
        <v>7.4060034564812156</v>
      </c>
      <c r="L662" s="39">
        <v>119.42254559084593</v>
      </c>
      <c r="M662" s="40">
        <f t="shared" si="351"/>
        <v>56.097878802521819</v>
      </c>
      <c r="N662" s="39">
        <f>(SUM($L$659:L662)/SUM($L$647:L650)-1)*100</f>
        <v>40.674764355201546</v>
      </c>
      <c r="O662" s="39">
        <f t="shared" si="368"/>
        <v>34.555038500188914</v>
      </c>
      <c r="P662" s="39">
        <v>107.079323699697</v>
      </c>
      <c r="Q662" s="38">
        <f t="shared" si="352"/>
        <v>3.5884455704959777</v>
      </c>
      <c r="R662" s="39">
        <f>(SUM($P$659:P662)/SUM($P$647:P650)-1)*100</f>
        <v>2.8906434061622299</v>
      </c>
      <c r="S662" s="39">
        <f t="shared" si="369"/>
        <v>1.8123910183184506</v>
      </c>
      <c r="T662" s="39">
        <v>102.9173248134438</v>
      </c>
      <c r="U662" s="40">
        <f t="shared" si="353"/>
        <v>2.801096370559236</v>
      </c>
      <c r="V662" s="39">
        <f>(SUM($T$659:T662)/SUM($T$647:T650)-1)*100</f>
        <v>2.3824391043625104</v>
      </c>
      <c r="W662" s="39">
        <f t="shared" si="370"/>
        <v>0.46504351021805235</v>
      </c>
      <c r="X662" s="39">
        <v>109.03282264827527</v>
      </c>
      <c r="Y662" s="40">
        <f t="shared" si="354"/>
        <v>4.2880292664635249</v>
      </c>
      <c r="Z662" s="39">
        <f>(SUM($X$659:X662)/SUM($X$647:X650)-1)*100</f>
        <v>3.6705215637630184</v>
      </c>
      <c r="AA662" s="39">
        <f t="shared" si="371"/>
        <v>2.6875928867120962</v>
      </c>
      <c r="AB662" s="39">
        <v>109.06103533624729</v>
      </c>
      <c r="AC662" s="40">
        <f t="shared" si="355"/>
        <v>6.4520108561559226</v>
      </c>
      <c r="AD662" s="39">
        <f>(SUM($AB$659:AB662)/SUM($AB$647:AB650)-1)*100</f>
        <v>-7.5522502884985414</v>
      </c>
      <c r="AE662" s="39">
        <f t="shared" si="365"/>
        <v>6.1167652317425194</v>
      </c>
      <c r="AF662" s="41" t="s">
        <v>104</v>
      </c>
      <c r="AG662" s="39">
        <v>88.41</v>
      </c>
      <c r="AH662" s="39">
        <f t="shared" si="373"/>
        <v>133.44347198270694</v>
      </c>
      <c r="AI662" s="38">
        <f t="shared" si="356"/>
        <v>13.080128066288907</v>
      </c>
      <c r="AJ662" s="39">
        <f>(SUM($AH$659:AH662)/SUM($AH$647:AH650)-1)*100</f>
        <v>10.837325371109173</v>
      </c>
      <c r="AK662" s="39">
        <f t="shared" si="366"/>
        <v>18.069936676861872</v>
      </c>
    </row>
    <row r="663" spans="1:37" ht="12.75" hidden="1" x14ac:dyDescent="0.2">
      <c r="A663" s="35" t="s">
        <v>82</v>
      </c>
      <c r="B663" s="35">
        <v>5</v>
      </c>
      <c r="C663" s="33" t="s">
        <v>103</v>
      </c>
      <c r="D663" s="39">
        <v>120.59708043051684</v>
      </c>
      <c r="E663" s="38">
        <f t="shared" si="349"/>
        <v>10.59711439136602</v>
      </c>
      <c r="F663" s="39">
        <f>(SUM($D$659:D663)/SUM($D$647:D651)-1)*100</f>
        <v>8.4110189237790003</v>
      </c>
      <c r="G663" s="39">
        <f t="shared" si="372"/>
        <v>10.19143174938921</v>
      </c>
      <c r="H663" s="39">
        <v>122.48547130794169</v>
      </c>
      <c r="I663" s="37">
        <f t="shared" si="350"/>
        <v>10.526310527825615</v>
      </c>
      <c r="J663" s="39">
        <f>(SUM($H$659:H663)/SUM($H$647:H651)-1)*100</f>
        <v>6.826681463480111</v>
      </c>
      <c r="K663" s="39">
        <f t="shared" si="367"/>
        <v>8.6769654216005421</v>
      </c>
      <c r="L663" s="39">
        <v>141.64312735593256</v>
      </c>
      <c r="M663" s="40">
        <f t="shared" si="351"/>
        <v>172.11154909135462</v>
      </c>
      <c r="N663" s="39">
        <f>(SUM($L$659:L663)/SUM($L$647:L651)-1)*100</f>
        <v>53.720146712025056</v>
      </c>
      <c r="O663" s="39">
        <f t="shared" si="368"/>
        <v>38.793648453311249</v>
      </c>
      <c r="P663" s="39">
        <v>108.15034596827115</v>
      </c>
      <c r="Q663" s="38">
        <f t="shared" si="352"/>
        <v>4.6895925051123157</v>
      </c>
      <c r="R663" s="39">
        <f>(SUM($P$659:P663)/SUM($P$647:P651)-1)*100</f>
        <v>3.2649495313352483</v>
      </c>
      <c r="S663" s="39">
        <f t="shared" si="369"/>
        <v>2.6100335420997425</v>
      </c>
      <c r="T663" s="39">
        <v>103.63747955753155</v>
      </c>
      <c r="U663" s="40">
        <f t="shared" si="353"/>
        <v>3.4894295798537485</v>
      </c>
      <c r="V663" s="39">
        <f>(SUM($T$659:T663)/SUM($T$647:T651)-1)*100</f>
        <v>2.6052843173203888</v>
      </c>
      <c r="W663" s="39">
        <f t="shared" si="370"/>
        <v>0.98925310464133531</v>
      </c>
      <c r="X663" s="39">
        <v>109.91582328619755</v>
      </c>
      <c r="Y663" s="40">
        <f t="shared" si="354"/>
        <v>4.9803813208068988</v>
      </c>
      <c r="Z663" s="39">
        <f>(SUM($X$659:X663)/SUM($X$647:X651)-1)*100</f>
        <v>3.9483230572499695</v>
      </c>
      <c r="AA663" s="39">
        <f t="shared" si="371"/>
        <v>3.5228594925289229</v>
      </c>
      <c r="AB663" s="39">
        <v>113.29506556427404</v>
      </c>
      <c r="AC663" s="40">
        <f t="shared" si="355"/>
        <v>14.849455477258161</v>
      </c>
      <c r="AD663" s="39">
        <f>(SUM($AB$659:AB663)/SUM($AB$647:AB651)-1)*100</f>
        <v>-3.0691520730237842</v>
      </c>
      <c r="AE663" s="39">
        <f t="shared" si="365"/>
        <v>6.6736456425019668</v>
      </c>
      <c r="AF663" s="41" t="s">
        <v>104</v>
      </c>
      <c r="AG663" s="39">
        <v>88.7</v>
      </c>
      <c r="AH663" s="39">
        <f t="shared" si="373"/>
        <v>135.96063182696375</v>
      </c>
      <c r="AI663" s="38">
        <f t="shared" si="356"/>
        <v>16.120735775286548</v>
      </c>
      <c r="AJ663" s="39">
        <f>(SUM($AH$659:AH663)/SUM($AH$647:AH651)-1)*100</f>
        <v>11.966266225886081</v>
      </c>
      <c r="AK663" s="39">
        <f t="shared" si="366"/>
        <v>17.858460950487171</v>
      </c>
    </row>
    <row r="664" spans="1:37" ht="12.75" hidden="1" x14ac:dyDescent="0.2">
      <c r="A664" s="35" t="s">
        <v>82</v>
      </c>
      <c r="B664" s="35">
        <v>6</v>
      </c>
      <c r="C664" s="33" t="s">
        <v>103</v>
      </c>
      <c r="D664" s="39">
        <v>99.197514291229538</v>
      </c>
      <c r="E664" s="38">
        <f t="shared" si="349"/>
        <v>17.008036787861201</v>
      </c>
      <c r="F664" s="39">
        <f>(SUM($D$659:D664)/SUM($D$647:D652)-1)*100</f>
        <v>9.6635961509477397</v>
      </c>
      <c r="G664" s="39">
        <f t="shared" si="372"/>
        <v>11.482234488504645</v>
      </c>
      <c r="H664" s="39">
        <v>95.611095944526298</v>
      </c>
      <c r="I664" s="37">
        <f t="shared" si="350"/>
        <v>13.733745051643623</v>
      </c>
      <c r="J664" s="39">
        <f>(SUM($H$659:H664)/SUM($H$647:H652)-1)*100</f>
        <v>7.8138037430642182</v>
      </c>
      <c r="K664" s="39">
        <f t="shared" si="367"/>
        <v>9.8968806667971307</v>
      </c>
      <c r="L664" s="39">
        <v>116.7504278045181</v>
      </c>
      <c r="M664" s="40">
        <f t="shared" si="351"/>
        <v>88.184953944797002</v>
      </c>
      <c r="N664" s="39">
        <f>(SUM($L$659:L664)/SUM($L$647:L652)-1)*100</f>
        <v>57.365877210544959</v>
      </c>
      <c r="O664" s="39">
        <f t="shared" si="368"/>
        <v>39.645542021606957</v>
      </c>
      <c r="P664" s="39">
        <v>100.62966001093589</v>
      </c>
      <c r="Q664" s="38">
        <f t="shared" si="352"/>
        <v>3.6465587120383134</v>
      </c>
      <c r="R664" s="39">
        <f>(SUM($P$659:P664)/SUM($P$647:P652)-1)*100</f>
        <v>3.3273670273549438</v>
      </c>
      <c r="S664" s="39">
        <f t="shared" si="369"/>
        <v>2.9664702882195968</v>
      </c>
      <c r="T664" s="39">
        <v>103.39190510280991</v>
      </c>
      <c r="U664" s="40">
        <f t="shared" si="353"/>
        <v>3.3553591814910817</v>
      </c>
      <c r="V664" s="39">
        <f>(SUM($T$659:T664)/SUM($T$647:T652)-1)*100</f>
        <v>2.7308644389478776</v>
      </c>
      <c r="W664" s="39">
        <f t="shared" si="370"/>
        <v>1.4335752201347702</v>
      </c>
      <c r="X664" s="39">
        <v>100.6736077742006</v>
      </c>
      <c r="Y664" s="40">
        <f t="shared" si="354"/>
        <v>4.4958319176610786</v>
      </c>
      <c r="Z664" s="39">
        <f>(SUM($X$659:X664)/SUM($X$647:X652)-1)*100</f>
        <v>4.0377240119601199</v>
      </c>
      <c r="AA664" s="39">
        <f t="shared" si="371"/>
        <v>4.0380919600118546</v>
      </c>
      <c r="AB664" s="39">
        <v>113.50992679972613</v>
      </c>
      <c r="AC664" s="40">
        <f t="shared" si="355"/>
        <v>5.7210123602118585</v>
      </c>
      <c r="AD664" s="39">
        <f>(SUM($AB$659:AB664)/SUM($AB$647:AB652)-1)*100</f>
        <v>-1.4969681657402867</v>
      </c>
      <c r="AE664" s="39">
        <f t="shared" si="365"/>
        <v>5.311742157553013</v>
      </c>
      <c r="AF664" s="41" t="s">
        <v>104</v>
      </c>
      <c r="AG664" s="39">
        <v>88.7</v>
      </c>
      <c r="AH664" s="39">
        <f t="shared" si="373"/>
        <v>111.83485263949215</v>
      </c>
      <c r="AI664" s="38">
        <f t="shared" si="356"/>
        <v>22.851842909284258</v>
      </c>
      <c r="AJ664" s="39">
        <f>(SUM($AH$659:AH664)/SUM($AH$647:AH652)-1)*100</f>
        <v>13.517057290897782</v>
      </c>
      <c r="AK664" s="39">
        <f t="shared" si="366"/>
        <v>18.197506033826599</v>
      </c>
    </row>
    <row r="665" spans="1:37" ht="12.75" hidden="1" x14ac:dyDescent="0.2">
      <c r="A665" s="35" t="s">
        <v>82</v>
      </c>
      <c r="B665" s="35">
        <v>7</v>
      </c>
      <c r="C665" s="33" t="s">
        <v>103</v>
      </c>
      <c r="D665" s="39">
        <v>82.27622057280702</v>
      </c>
      <c r="E665" s="38">
        <f t="shared" si="349"/>
        <v>2.8941192529721604</v>
      </c>
      <c r="F665" s="39">
        <f>(SUM($D$659:D665)/SUM($D$647:D653)-1)*100</f>
        <v>8.8457173338472916</v>
      </c>
      <c r="G665" s="39">
        <f t="shared" si="372"/>
        <v>9.9718574918220781</v>
      </c>
      <c r="H665" s="39">
        <v>80.070145416052966</v>
      </c>
      <c r="I665" s="37">
        <f t="shared" si="350"/>
        <v>2.9448987574358938</v>
      </c>
      <c r="J665" s="39">
        <f>(SUM($H$659:H665)/SUM($H$647:H653)-1)*100</f>
        <v>7.2451843944582706</v>
      </c>
      <c r="K665" s="39">
        <f t="shared" si="367"/>
        <v>8.553189509790144</v>
      </c>
      <c r="L665" s="39">
        <v>212.53275897347007</v>
      </c>
      <c r="M665" s="40">
        <f t="shared" si="351"/>
        <v>64.131262502273159</v>
      </c>
      <c r="N665" s="39">
        <f>(SUM($L$659:L665)/SUM($L$647:L653)-1)*100</f>
        <v>58.589430872225549</v>
      </c>
      <c r="O665" s="39">
        <f t="shared" si="368"/>
        <v>37.874208177733323</v>
      </c>
      <c r="P665" s="39">
        <v>96.64482798073341</v>
      </c>
      <c r="Q665" s="38">
        <f t="shared" si="352"/>
        <v>2.422908981526021</v>
      </c>
      <c r="R665" s="39">
        <f>(SUM($P$659:P665)/SUM($P$647:P653)-1)*100</f>
        <v>3.20331138570773</v>
      </c>
      <c r="S665" s="39">
        <f t="shared" si="369"/>
        <v>3.0351580921104357</v>
      </c>
      <c r="T665" s="39">
        <v>103.2339676679765</v>
      </c>
      <c r="U665" s="40">
        <f t="shared" si="353"/>
        <v>3.4051875261910283</v>
      </c>
      <c r="V665" s="39">
        <f>(SUM($T$659:T665)/SUM($T$647:T653)-1)*100</f>
        <v>2.8274045481777588</v>
      </c>
      <c r="W665" s="39">
        <f t="shared" si="370"/>
        <v>1.8216160492182638</v>
      </c>
      <c r="X665" s="39">
        <v>94.817412659955551</v>
      </c>
      <c r="Y665" s="40">
        <f t="shared" si="354"/>
        <v>1.9526324237596242</v>
      </c>
      <c r="Z665" s="39">
        <f>(SUM($X$659:X665)/SUM($X$647:X653)-1)*100</f>
        <v>3.7538135568015774</v>
      </c>
      <c r="AA665" s="39">
        <f t="shared" si="371"/>
        <v>3.989763604032575</v>
      </c>
      <c r="AB665" s="39">
        <v>105.09242192848491</v>
      </c>
      <c r="AC665" s="40">
        <f t="shared" si="355"/>
        <v>1.8495835374816352</v>
      </c>
      <c r="AD665" s="39">
        <f>(SUM($AB$659:AB665)/SUM($AB$647:AB653)-1)*100</f>
        <v>-1.0061085159899452</v>
      </c>
      <c r="AE665" s="39">
        <f t="shared" si="365"/>
        <v>3.8327411139591447</v>
      </c>
      <c r="AF665" s="41" t="s">
        <v>104</v>
      </c>
      <c r="AG665" s="39">
        <v>88.7</v>
      </c>
      <c r="AH665" s="39">
        <f t="shared" si="373"/>
        <v>92.757858593919977</v>
      </c>
      <c r="AI665" s="38">
        <f t="shared" si="356"/>
        <v>8.0330250961589513</v>
      </c>
      <c r="AJ665" s="39">
        <f>(SUM($AH$659:AH665)/SUM($AH$647:AH653)-1)*100</f>
        <v>12.867457306106012</v>
      </c>
      <c r="AK665" s="39">
        <f t="shared" si="366"/>
        <v>15.960563514829133</v>
      </c>
    </row>
    <row r="666" spans="1:37" ht="12.75" hidden="1" x14ac:dyDescent="0.2">
      <c r="A666" s="35">
        <v>2019</v>
      </c>
      <c r="B666" s="35">
        <v>1</v>
      </c>
      <c r="C666" s="33" t="s">
        <v>105</v>
      </c>
      <c r="D666" s="39">
        <v>76.096622925050482</v>
      </c>
      <c r="E666" s="38"/>
      <c r="F666" s="39"/>
      <c r="G666" s="37"/>
      <c r="H666" s="39">
        <v>76.044451209188153</v>
      </c>
      <c r="I666" s="37"/>
      <c r="J666" s="40"/>
      <c r="K666" s="37"/>
      <c r="L666" s="39">
        <v>95.171971170674112</v>
      </c>
      <c r="M666" s="40"/>
      <c r="N666" s="40"/>
      <c r="O666" s="40"/>
      <c r="P666" s="39">
        <v>85.541240115801003</v>
      </c>
      <c r="Q666" s="38"/>
      <c r="R666" s="40"/>
      <c r="S666" s="40"/>
      <c r="T666" s="39">
        <v>86.592143308366104</v>
      </c>
      <c r="U666" s="40"/>
      <c r="V666" s="40"/>
      <c r="W666" s="40"/>
      <c r="X666" s="39">
        <v>75.033572068039391</v>
      </c>
      <c r="Y666" s="40"/>
      <c r="Z666" s="40"/>
      <c r="AA666" s="40"/>
      <c r="AB666" s="39">
        <v>95.735975787363984</v>
      </c>
      <c r="AC666" s="40"/>
      <c r="AD666" s="40"/>
      <c r="AE666" s="40"/>
      <c r="AF666" s="41" t="s">
        <v>106</v>
      </c>
      <c r="AG666" s="39">
        <v>100.93</v>
      </c>
      <c r="AH666" s="39">
        <f t="shared" si="373"/>
        <v>75.395445283910107</v>
      </c>
      <c r="AI666" s="38"/>
      <c r="AJ666" s="40"/>
      <c r="AK666" s="40"/>
    </row>
    <row r="667" spans="1:37" ht="12.75" hidden="1" x14ac:dyDescent="0.2">
      <c r="A667" s="35">
        <v>2019</v>
      </c>
      <c r="B667" s="35">
        <v>2</v>
      </c>
      <c r="C667" s="33" t="s">
        <v>105</v>
      </c>
      <c r="D667" s="39">
        <v>76.668140929668184</v>
      </c>
      <c r="E667" s="38"/>
      <c r="F667" s="39"/>
      <c r="G667" s="37"/>
      <c r="H667" s="39">
        <v>76.507013537065646</v>
      </c>
      <c r="I667" s="37"/>
      <c r="J667" s="40"/>
      <c r="K667" s="37"/>
      <c r="L667" s="39">
        <v>91.887093826680939</v>
      </c>
      <c r="M667" s="40"/>
      <c r="N667" s="40"/>
      <c r="O667" s="40"/>
      <c r="P667" s="39">
        <v>86.304993197609718</v>
      </c>
      <c r="Q667" s="38"/>
      <c r="R667" s="40"/>
      <c r="S667" s="40"/>
      <c r="T667" s="39">
        <v>87.527464864677384</v>
      </c>
      <c r="U667" s="40"/>
      <c r="V667" s="40"/>
      <c r="W667" s="40"/>
      <c r="X667" s="39">
        <v>77.686604744852275</v>
      </c>
      <c r="Y667" s="40"/>
      <c r="Z667" s="40"/>
      <c r="AA667" s="40"/>
      <c r="AB667" s="39">
        <v>93.193186048799504</v>
      </c>
      <c r="AC667" s="40"/>
      <c r="AD667" s="40"/>
      <c r="AE667" s="40"/>
      <c r="AF667" s="41" t="s">
        <v>106</v>
      </c>
      <c r="AG667" s="39">
        <v>101.01</v>
      </c>
      <c r="AH667" s="39">
        <f t="shared" si="373"/>
        <v>75.901535421906914</v>
      </c>
      <c r="AI667" s="38"/>
      <c r="AJ667" s="40"/>
      <c r="AK667" s="40"/>
    </row>
    <row r="668" spans="1:37" ht="12.75" hidden="1" x14ac:dyDescent="0.2">
      <c r="A668" s="35">
        <v>2019</v>
      </c>
      <c r="B668" s="35">
        <v>3</v>
      </c>
      <c r="C668" s="33" t="s">
        <v>105</v>
      </c>
      <c r="D668" s="39">
        <v>82.694534501786379</v>
      </c>
      <c r="E668" s="38"/>
      <c r="F668" s="39"/>
      <c r="G668" s="37"/>
      <c r="H668" s="39">
        <v>82.570506255789894</v>
      </c>
      <c r="I668" s="37"/>
      <c r="J668" s="40"/>
      <c r="K668" s="37"/>
      <c r="L668" s="39">
        <v>106.84134740364628</v>
      </c>
      <c r="M668" s="40"/>
      <c r="N668" s="40"/>
      <c r="O668" s="40"/>
      <c r="P668" s="39">
        <v>87.223036215326346</v>
      </c>
      <c r="Q668" s="38"/>
      <c r="R668" s="40"/>
      <c r="S668" s="40"/>
      <c r="T668" s="39">
        <v>88.213593877981097</v>
      </c>
      <c r="U668" s="40"/>
      <c r="V668" s="40"/>
      <c r="W668" s="40"/>
      <c r="X668" s="39">
        <v>79.988809310653536</v>
      </c>
      <c r="Y668" s="40"/>
      <c r="Z668" s="40"/>
      <c r="AA668" s="40"/>
      <c r="AB668" s="39">
        <v>93.150362552974784</v>
      </c>
      <c r="AC668" s="40"/>
      <c r="AD668" s="40"/>
      <c r="AE668" s="40"/>
      <c r="AF668" s="41" t="s">
        <v>106</v>
      </c>
      <c r="AG668" s="39">
        <v>101.04</v>
      </c>
      <c r="AH668" s="39">
        <f t="shared" si="373"/>
        <v>81.843363521166239</v>
      </c>
      <c r="AI668" s="38"/>
      <c r="AJ668" s="40"/>
      <c r="AK668" s="40"/>
    </row>
    <row r="669" spans="1:37" ht="12.75" hidden="1" x14ac:dyDescent="0.2">
      <c r="A669" s="35">
        <v>2019</v>
      </c>
      <c r="B669" s="35">
        <v>4</v>
      </c>
      <c r="C669" s="33" t="s">
        <v>105</v>
      </c>
      <c r="D669" s="39">
        <v>83.09975453982814</v>
      </c>
      <c r="E669" s="38"/>
      <c r="F669" s="39"/>
      <c r="G669" s="37"/>
      <c r="H669" s="39">
        <v>82.914147213210754</v>
      </c>
      <c r="I669" s="37"/>
      <c r="J669" s="40"/>
      <c r="K669" s="37"/>
      <c r="L669" s="39">
        <v>86.11039461148404</v>
      </c>
      <c r="M669" s="40"/>
      <c r="N669" s="40"/>
      <c r="O669" s="40"/>
      <c r="P669" s="39">
        <v>88.174013511705482</v>
      </c>
      <c r="Q669" s="38"/>
      <c r="R669" s="40"/>
      <c r="S669" s="40"/>
      <c r="T669" s="39">
        <v>89.32448290777495</v>
      </c>
      <c r="U669" s="40"/>
      <c r="V669" s="40"/>
      <c r="W669" s="40"/>
      <c r="X669" s="39">
        <v>80.891058639212162</v>
      </c>
      <c r="Y669" s="40"/>
      <c r="Z669" s="40"/>
      <c r="AA669" s="40"/>
      <c r="AB669" s="39">
        <v>93.514940963374357</v>
      </c>
      <c r="AC669" s="40"/>
      <c r="AD669" s="40"/>
      <c r="AE669" s="40"/>
      <c r="AF669" s="41" t="s">
        <v>106</v>
      </c>
      <c r="AG669" s="39">
        <v>101.36</v>
      </c>
      <c r="AH669" s="39">
        <f t="shared" si="373"/>
        <v>81.984761779625231</v>
      </c>
      <c r="AI669" s="38"/>
      <c r="AJ669" s="40"/>
      <c r="AK669" s="40"/>
    </row>
    <row r="670" spans="1:37" ht="12.75" hidden="1" x14ac:dyDescent="0.2">
      <c r="A670" s="35">
        <v>2019</v>
      </c>
      <c r="B670" s="35">
        <v>5</v>
      </c>
      <c r="C670" s="33" t="s">
        <v>105</v>
      </c>
      <c r="D670" s="39">
        <v>88.100792153914711</v>
      </c>
      <c r="E670" s="38"/>
      <c r="F670" s="39"/>
      <c r="G670" s="37"/>
      <c r="H670" s="39">
        <v>87.884246673704652</v>
      </c>
      <c r="I670" s="37"/>
      <c r="J670" s="40"/>
      <c r="K670" s="37"/>
      <c r="L670" s="39">
        <v>94.479036229578682</v>
      </c>
      <c r="M670" s="40"/>
      <c r="N670" s="40"/>
      <c r="O670" s="40"/>
      <c r="P670" s="39">
        <v>88.499418504142355</v>
      </c>
      <c r="Q670" s="38"/>
      <c r="R670" s="40"/>
      <c r="S670" s="40"/>
      <c r="T670" s="39">
        <v>89.292201146521705</v>
      </c>
      <c r="U670" s="40"/>
      <c r="V670" s="40"/>
      <c r="W670" s="40"/>
      <c r="X670" s="39">
        <v>82.026633840644564</v>
      </c>
      <c r="Y670" s="40"/>
      <c r="Z670" s="40"/>
      <c r="AA670" s="40"/>
      <c r="AB670" s="39">
        <v>94.185070803442073</v>
      </c>
      <c r="AC670" s="40"/>
      <c r="AD670" s="40"/>
      <c r="AE670" s="40"/>
      <c r="AF670" s="41" t="s">
        <v>106</v>
      </c>
      <c r="AG670" s="39">
        <v>101.57</v>
      </c>
      <c r="AH670" s="39">
        <f t="shared" si="373"/>
        <v>86.738990010746008</v>
      </c>
      <c r="AI670" s="38"/>
      <c r="AJ670" s="40"/>
      <c r="AK670" s="40"/>
    </row>
    <row r="671" spans="1:37" ht="12.75" hidden="1" x14ac:dyDescent="0.2">
      <c r="A671" s="35">
        <v>2019</v>
      </c>
      <c r="B671" s="35">
        <v>6</v>
      </c>
      <c r="C671" s="33" t="s">
        <v>105</v>
      </c>
      <c r="D671" s="39">
        <v>83.73109250278263</v>
      </c>
      <c r="E671" s="38"/>
      <c r="F671" s="39"/>
      <c r="G671" s="37"/>
      <c r="H671" s="39">
        <v>83.487547217828165</v>
      </c>
      <c r="I671" s="37"/>
      <c r="J671" s="40"/>
      <c r="K671" s="37"/>
      <c r="L671" s="39">
        <v>98.76042656786683</v>
      </c>
      <c r="M671" s="40"/>
      <c r="N671" s="40"/>
      <c r="O671" s="40"/>
      <c r="P671" s="39">
        <v>88.735865146061585</v>
      </c>
      <c r="Q671" s="38"/>
      <c r="R671" s="40"/>
      <c r="S671" s="40"/>
      <c r="T671" s="39">
        <v>89.693174602088376</v>
      </c>
      <c r="U671" s="40"/>
      <c r="V671" s="40"/>
      <c r="W671" s="40"/>
      <c r="X671" s="39">
        <v>81.929274843330333</v>
      </c>
      <c r="Y671" s="40"/>
      <c r="Z671" s="40"/>
      <c r="AA671" s="40"/>
      <c r="AB671" s="39">
        <v>94.209376030802062</v>
      </c>
      <c r="AC671" s="40"/>
      <c r="AD671" s="40"/>
      <c r="AE671" s="40"/>
      <c r="AF671" s="41" t="s">
        <v>106</v>
      </c>
      <c r="AG671" s="39">
        <v>101.76</v>
      </c>
      <c r="AH671" s="39">
        <f t="shared" si="373"/>
        <v>82.282913229935758</v>
      </c>
      <c r="AI671" s="38"/>
      <c r="AJ671" s="40"/>
      <c r="AK671" s="40"/>
    </row>
    <row r="672" spans="1:37" ht="12.75" hidden="1" x14ac:dyDescent="0.2">
      <c r="A672" s="35">
        <v>2019</v>
      </c>
      <c r="B672" s="35">
        <v>7</v>
      </c>
      <c r="C672" s="33" t="s">
        <v>105</v>
      </c>
      <c r="D672" s="39">
        <v>88.212948986598448</v>
      </c>
      <c r="E672" s="38"/>
      <c r="F672" s="39"/>
      <c r="G672" s="37"/>
      <c r="H672" s="39">
        <v>88.025105424700286</v>
      </c>
      <c r="I672" s="37"/>
      <c r="J672" s="40"/>
      <c r="K672" s="37"/>
      <c r="L672" s="39">
        <v>110.39867728123583</v>
      </c>
      <c r="M672" s="40"/>
      <c r="N672" s="40"/>
      <c r="O672" s="40"/>
      <c r="P672" s="39">
        <v>89.31722676071233</v>
      </c>
      <c r="Q672" s="38"/>
      <c r="R672" s="40"/>
      <c r="S672" s="40"/>
      <c r="T672" s="39">
        <v>91.100262950048005</v>
      </c>
      <c r="U672" s="40"/>
      <c r="V672" s="40"/>
      <c r="W672" s="40"/>
      <c r="X672" s="39">
        <v>81.217547000895252</v>
      </c>
      <c r="Y672" s="40"/>
      <c r="Z672" s="40"/>
      <c r="AA672" s="40"/>
      <c r="AB672" s="39">
        <v>93.198973007694747</v>
      </c>
      <c r="AC672" s="40"/>
      <c r="AD672" s="40"/>
      <c r="AE672" s="40"/>
      <c r="AF672" s="41" t="s">
        <v>106</v>
      </c>
      <c r="AG672" s="39">
        <v>101.87</v>
      </c>
      <c r="AH672" s="39">
        <f t="shared" si="373"/>
        <v>86.593647773238885</v>
      </c>
      <c r="AI672" s="38"/>
      <c r="AJ672" s="40"/>
      <c r="AK672" s="40"/>
    </row>
    <row r="673" spans="1:37" ht="12.75" hidden="1" x14ac:dyDescent="0.2">
      <c r="A673" s="35">
        <v>2019</v>
      </c>
      <c r="B673" s="35">
        <v>8</v>
      </c>
      <c r="C673" s="33" t="s">
        <v>105</v>
      </c>
      <c r="D673" s="39">
        <v>87.72393256983365</v>
      </c>
      <c r="E673" s="38"/>
      <c r="F673" s="39"/>
      <c r="G673" s="40"/>
      <c r="H673" s="39">
        <v>87.493507867722585</v>
      </c>
      <c r="I673" s="37"/>
      <c r="J673" s="40"/>
      <c r="K673" s="40"/>
      <c r="L673" s="39">
        <v>105.62908022286105</v>
      </c>
      <c r="M673" s="40"/>
      <c r="N673" s="40"/>
      <c r="O673" s="40"/>
      <c r="P673" s="39">
        <v>90.472969354862542</v>
      </c>
      <c r="Q673" s="38"/>
      <c r="R673" s="40"/>
      <c r="S673" s="40"/>
      <c r="T673" s="39">
        <v>92.667061064207928</v>
      </c>
      <c r="U673" s="40"/>
      <c r="V673" s="40"/>
      <c r="W673" s="40"/>
      <c r="X673" s="39">
        <v>81.9855080572963</v>
      </c>
      <c r="Y673" s="40"/>
      <c r="Z673" s="40"/>
      <c r="AA673" s="40"/>
      <c r="AB673" s="39">
        <v>93.209389533706158</v>
      </c>
      <c r="AC673" s="40"/>
      <c r="AD673" s="40"/>
      <c r="AE673" s="40"/>
      <c r="AF673" s="41" t="s">
        <v>106</v>
      </c>
      <c r="AG673" s="39">
        <v>102.1</v>
      </c>
      <c r="AH673" s="39">
        <f t="shared" si="373"/>
        <v>85.919620538524626</v>
      </c>
      <c r="AI673" s="38"/>
      <c r="AJ673" s="40"/>
      <c r="AK673" s="40"/>
    </row>
    <row r="674" spans="1:37" ht="12.75" hidden="1" x14ac:dyDescent="0.2">
      <c r="A674" s="35">
        <v>2019</v>
      </c>
      <c r="B674" s="35">
        <v>9</v>
      </c>
      <c r="C674" s="33" t="s">
        <v>105</v>
      </c>
      <c r="D674" s="39">
        <v>86.049540853661156</v>
      </c>
      <c r="E674" s="38"/>
      <c r="F674" s="39"/>
      <c r="G674" s="40"/>
      <c r="H674" s="39">
        <v>85.877932694789223</v>
      </c>
      <c r="I674" s="37"/>
      <c r="J674" s="40"/>
      <c r="K674" s="40"/>
      <c r="L674" s="39">
        <v>108.4514626570288</v>
      </c>
      <c r="M674" s="40"/>
      <c r="N674" s="40"/>
      <c r="O674" s="40"/>
      <c r="P674" s="39">
        <v>90.884647838143536</v>
      </c>
      <c r="Q674" s="38"/>
      <c r="R674" s="40"/>
      <c r="S674" s="40"/>
      <c r="T674" s="39">
        <v>93.39736511922662</v>
      </c>
      <c r="U674" s="40"/>
      <c r="V674" s="40"/>
      <c r="W674" s="40"/>
      <c r="X674" s="39">
        <v>82.373265443151269</v>
      </c>
      <c r="Y674" s="40"/>
      <c r="Z674" s="40"/>
      <c r="AA674" s="40"/>
      <c r="AB674" s="39">
        <v>92.351762225432921</v>
      </c>
      <c r="AC674" s="40"/>
      <c r="AD674" s="40"/>
      <c r="AE674" s="40"/>
      <c r="AF674" s="41" t="s">
        <v>106</v>
      </c>
      <c r="AG674" s="39">
        <v>102.38</v>
      </c>
      <c r="AH674" s="39">
        <f t="shared" si="373"/>
        <v>84.049170593535024</v>
      </c>
      <c r="AI674" s="38"/>
      <c r="AJ674" s="40"/>
      <c r="AK674" s="40"/>
    </row>
    <row r="675" spans="1:37" ht="12.75" hidden="1" x14ac:dyDescent="0.2">
      <c r="A675" s="35">
        <v>2019</v>
      </c>
      <c r="B675" s="35">
        <v>10</v>
      </c>
      <c r="C675" s="33" t="s">
        <v>105</v>
      </c>
      <c r="D675" s="39">
        <v>84.628619624331265</v>
      </c>
      <c r="E675" s="38"/>
      <c r="F675" s="39"/>
      <c r="G675" s="40"/>
      <c r="H675" s="39">
        <v>84.459167434589844</v>
      </c>
      <c r="I675" s="37"/>
      <c r="J675" s="40"/>
      <c r="K675" s="40"/>
      <c r="L675" s="39">
        <v>95.26165475905232</v>
      </c>
      <c r="M675" s="40"/>
      <c r="N675" s="40"/>
      <c r="O675" s="40"/>
      <c r="P675" s="39">
        <v>91.335346282013788</v>
      </c>
      <c r="Q675" s="38"/>
      <c r="R675" s="40"/>
      <c r="S675" s="40"/>
      <c r="T675" s="39">
        <v>93.65307064915369</v>
      </c>
      <c r="U675" s="40"/>
      <c r="V675" s="40"/>
      <c r="W675" s="40"/>
      <c r="X675" s="39">
        <v>83.165566248880907</v>
      </c>
      <c r="Y675" s="40"/>
      <c r="Z675" s="40"/>
      <c r="AA675" s="40"/>
      <c r="AB675" s="39">
        <v>93.128372109172915</v>
      </c>
      <c r="AC675" s="40"/>
      <c r="AD675" s="40"/>
      <c r="AE675" s="40"/>
      <c r="AF675" s="41" t="s">
        <v>106</v>
      </c>
      <c r="AG675" s="39">
        <v>102.7</v>
      </c>
      <c r="AH675" s="39">
        <f t="shared" si="373"/>
        <v>82.403719205775332</v>
      </c>
      <c r="AI675" s="38"/>
      <c r="AJ675" s="40"/>
      <c r="AK675" s="40"/>
    </row>
    <row r="676" spans="1:37" ht="12.75" hidden="1" x14ac:dyDescent="0.2">
      <c r="A676" s="35">
        <v>2019</v>
      </c>
      <c r="B676" s="35">
        <v>11</v>
      </c>
      <c r="C676" s="33" t="s">
        <v>105</v>
      </c>
      <c r="D676" s="39">
        <v>81.294649122796528</v>
      </c>
      <c r="E676" s="38"/>
      <c r="F676" s="39"/>
      <c r="G676" s="40"/>
      <c r="H676" s="39">
        <v>81.019834924085359</v>
      </c>
      <c r="I676" s="37"/>
      <c r="J676" s="40"/>
      <c r="K676" s="40"/>
      <c r="L676" s="39">
        <v>97.467059638576984</v>
      </c>
      <c r="M676" s="40"/>
      <c r="N676" s="40"/>
      <c r="O676" s="40"/>
      <c r="P676" s="39">
        <v>91.51397894562875</v>
      </c>
      <c r="Q676" s="38"/>
      <c r="R676" s="40"/>
      <c r="S676" s="40"/>
      <c r="T676" s="39">
        <v>93.95691564761627</v>
      </c>
      <c r="U676" s="40"/>
      <c r="V676" s="40"/>
      <c r="W676" s="40"/>
      <c r="X676" s="39">
        <v>83.701880035810191</v>
      </c>
      <c r="Y676" s="40"/>
      <c r="Z676" s="40"/>
      <c r="AA676" s="40"/>
      <c r="AB676" s="39">
        <v>92.301994378933927</v>
      </c>
      <c r="AC676" s="40"/>
      <c r="AD676" s="40"/>
      <c r="AE676" s="40"/>
      <c r="AF676" s="41" t="s">
        <v>106</v>
      </c>
      <c r="AG676" s="39">
        <v>102.96</v>
      </c>
      <c r="AH676" s="39">
        <f t="shared" si="373"/>
        <v>78.957506918023043</v>
      </c>
      <c r="AI676" s="38"/>
      <c r="AJ676" s="40"/>
      <c r="AK676" s="40"/>
    </row>
    <row r="677" spans="1:37" ht="12.75" hidden="1" x14ac:dyDescent="0.2">
      <c r="A677" s="35">
        <v>2019</v>
      </c>
      <c r="B677" s="35">
        <v>12</v>
      </c>
      <c r="C677" s="33" t="s">
        <v>105</v>
      </c>
      <c r="D677" s="39">
        <v>81.852385350343312</v>
      </c>
      <c r="E677" s="38"/>
      <c r="F677" s="39"/>
      <c r="G677" s="40"/>
      <c r="H677" s="39">
        <v>81.352690491770659</v>
      </c>
      <c r="I677" s="37"/>
      <c r="J677" s="40"/>
      <c r="K677" s="40"/>
      <c r="L677" s="39">
        <v>109.71351875637127</v>
      </c>
      <c r="M677" s="40"/>
      <c r="N677" s="40"/>
      <c r="O677" s="40"/>
      <c r="P677" s="39">
        <v>91.448826350883451</v>
      </c>
      <c r="Q677" s="38"/>
      <c r="R677" s="40"/>
      <c r="S677" s="40"/>
      <c r="T677" s="39">
        <v>94.220550031184473</v>
      </c>
      <c r="U677" s="40"/>
      <c r="V677" s="40"/>
      <c r="W677" s="40"/>
      <c r="X677" s="39">
        <v>82.400123097582792</v>
      </c>
      <c r="Y677" s="40"/>
      <c r="Z677" s="40"/>
      <c r="AA677" s="40"/>
      <c r="AB677" s="39">
        <v>92.59828667436976</v>
      </c>
      <c r="AC677" s="40"/>
      <c r="AD677" s="40"/>
      <c r="AE677" s="40"/>
      <c r="AF677" s="41" t="s">
        <v>106</v>
      </c>
      <c r="AG677" s="39">
        <v>103.12</v>
      </c>
      <c r="AH677" s="39">
        <f t="shared" si="373"/>
        <v>79.375858563172329</v>
      </c>
      <c r="AI677" s="38"/>
      <c r="AJ677" s="40"/>
      <c r="AK677" s="40"/>
    </row>
    <row r="678" spans="1:37" ht="12.75" hidden="1" x14ac:dyDescent="0.2">
      <c r="A678" s="35">
        <v>2020</v>
      </c>
      <c r="B678" s="35">
        <v>1</v>
      </c>
      <c r="C678" s="33" t="s">
        <v>105</v>
      </c>
      <c r="D678" s="39">
        <v>83.674900532574782</v>
      </c>
      <c r="E678" s="38">
        <f t="shared" ref="E678:E708" si="374">D678/D666*100-100</f>
        <v>9.9587567965904782</v>
      </c>
      <c r="F678" s="40">
        <f>(SUM($D$678:D678)/SUM($D$666:D666)-1)*100</f>
        <v>9.9587567965904853</v>
      </c>
      <c r="G678" s="40"/>
      <c r="H678" s="39">
        <v>83.592744447879099</v>
      </c>
      <c r="I678" s="39">
        <f t="shared" ref="I678:I708" si="375">H678/H666*100-100</f>
        <v>9.9261591328032637</v>
      </c>
      <c r="J678" s="39">
        <f>(SUM($H$678:H678)/SUM($H$666:H666)-1)*100</f>
        <v>9.9261591328032583</v>
      </c>
      <c r="K678" s="40"/>
      <c r="L678" s="39">
        <v>91.44088637246756</v>
      </c>
      <c r="M678" s="40">
        <f t="shared" ref="M678:M708" si="376">L678/L666*100-100</f>
        <v>-3.9203609553442078</v>
      </c>
      <c r="N678" s="39">
        <f>(SUM($L$678:L678)/SUM($L$666:L666)-1)*100</f>
        <v>-3.9203609553442043</v>
      </c>
      <c r="O678" s="40"/>
      <c r="P678" s="39">
        <v>90.845806868199219</v>
      </c>
      <c r="Q678" s="38">
        <f t="shared" ref="Q678:Q708" si="377">P678/P666*100-100</f>
        <v>6.2011805594788854</v>
      </c>
      <c r="R678" s="39">
        <f>(SUM($P$678:P678)/SUM($P$666:P666)-1)*100</f>
        <v>6.2011805594788916</v>
      </c>
      <c r="S678" s="40"/>
      <c r="T678" s="39">
        <v>94.156269682022327</v>
      </c>
      <c r="U678" s="40">
        <f t="shared" ref="U678:U708" si="378">T678/T666*100-100</f>
        <v>8.7353495186270607</v>
      </c>
      <c r="V678" s="39">
        <f>(SUM($T$678:T678)/SUM($T$666:T666)-1)*100</f>
        <v>8.7353495186270678</v>
      </c>
      <c r="W678" s="40"/>
      <c r="X678" s="39">
        <v>80.221295881826308</v>
      </c>
      <c r="Y678" s="40">
        <f t="shared" ref="Y678:Y708" si="379">X678/X666*100-100</f>
        <v>6.9138702460849828</v>
      </c>
      <c r="Z678" s="39">
        <f>(SUM($X$678:X678)/SUM($X$666:X666)-1)*100</f>
        <v>6.9138702460849855</v>
      </c>
      <c r="AA678" s="40"/>
      <c r="AB678" s="39">
        <v>91.966350763010524</v>
      </c>
      <c r="AC678" s="40">
        <f t="shared" ref="AC678:AC708" si="380">AB678/AB666*100-100</f>
        <v>-3.9375219120616123</v>
      </c>
      <c r="AD678" s="39">
        <f>(SUM($AB$678:AB678)/SUM($AB$666:AB666)-1)*100</f>
        <v>-3.9375219120616145</v>
      </c>
      <c r="AE678" s="40"/>
      <c r="AF678" s="41" t="s">
        <v>106</v>
      </c>
      <c r="AG678" s="39">
        <v>103.91</v>
      </c>
      <c r="AH678" s="39">
        <f t="shared" si="373"/>
        <v>80.526321367120374</v>
      </c>
      <c r="AI678" s="38">
        <f t="shared" ref="AI678:AI708" si="381">AH678/AH666*100-100</f>
        <v>6.8052865314202506</v>
      </c>
      <c r="AJ678" s="39">
        <f>(SUM($AH$678:AH678)/SUM($AH$666:AH666)-1)*100</f>
        <v>6.8052865314202515</v>
      </c>
      <c r="AK678" s="40"/>
    </row>
    <row r="679" spans="1:37" ht="12.75" hidden="1" x14ac:dyDescent="0.2">
      <c r="A679" s="35">
        <v>2020</v>
      </c>
      <c r="B679" s="35">
        <v>2</v>
      </c>
      <c r="C679" s="33" t="s">
        <v>105</v>
      </c>
      <c r="D679" s="39">
        <v>85.9162027184219</v>
      </c>
      <c r="E679" s="38">
        <f t="shared" si="374"/>
        <v>12.062457334445426</v>
      </c>
      <c r="F679" s="40">
        <f>(SUM($D$678:D679)/SUM($D$666:D667)-1)*100</f>
        <v>11.014542209668265</v>
      </c>
      <c r="G679" s="40"/>
      <c r="H679" s="39">
        <v>85.741581898873704</v>
      </c>
      <c r="I679" s="39">
        <f t="shared" si="375"/>
        <v>12.070224591022821</v>
      </c>
      <c r="J679" s="39">
        <f>(SUM($H$678:H679)/SUM($H$666:H667)-1)*100</f>
        <v>11.001442449874045</v>
      </c>
      <c r="K679" s="40"/>
      <c r="L679" s="39">
        <v>92.178639943959055</v>
      </c>
      <c r="M679" s="40">
        <f t="shared" si="376"/>
        <v>0.31728734160212468</v>
      </c>
      <c r="N679" s="39">
        <f>(SUM($L$678:L679)/SUM($L$666:L667)-1)*100</f>
        <v>-1.8387447200043816</v>
      </c>
      <c r="O679" s="40"/>
      <c r="P679" s="39">
        <v>91.011373214736139</v>
      </c>
      <c r="Q679" s="38">
        <f t="shared" si="377"/>
        <v>5.4531955136713606</v>
      </c>
      <c r="R679" s="39">
        <f>(SUM($P$678:P679)/SUM($P$666:P667)-1)*100</f>
        <v>5.8255258648973962</v>
      </c>
      <c r="S679" s="40"/>
      <c r="T679" s="39">
        <v>93.188383191113473</v>
      </c>
      <c r="U679" s="40">
        <f t="shared" si="378"/>
        <v>6.46759087012083</v>
      </c>
      <c r="V679" s="39">
        <f>(SUM($T$678:T679)/SUM($T$666:T667)-1)*100</f>
        <v>7.5953793135974612</v>
      </c>
      <c r="W679" s="40"/>
      <c r="X679" s="39">
        <v>84.872705908683969</v>
      </c>
      <c r="Y679" s="40">
        <f t="shared" si="379"/>
        <v>9.2501161396268543</v>
      </c>
      <c r="Z679" s="39">
        <f>(SUM($X$678:X679)/SUM($X$666:X667)-1)*100</f>
        <v>8.1022856546182798</v>
      </c>
      <c r="AA679" s="40"/>
      <c r="AB679" s="39">
        <v>90.578638019934147</v>
      </c>
      <c r="AC679" s="40">
        <f t="shared" si="380"/>
        <v>-2.8055141579731782</v>
      </c>
      <c r="AD679" s="39">
        <f>(SUM($AB$678:AB679)/SUM($AB$666:AB667)-1)*100</f>
        <v>-3.3791358576793273</v>
      </c>
      <c r="AE679" s="40"/>
      <c r="AF679" s="41" t="s">
        <v>106</v>
      </c>
      <c r="AG679" s="39">
        <v>104.7</v>
      </c>
      <c r="AH679" s="39">
        <f t="shared" si="373"/>
        <v>82.059410428292168</v>
      </c>
      <c r="AI679" s="38">
        <f t="shared" si="381"/>
        <v>8.1129781791053972</v>
      </c>
      <c r="AJ679" s="39">
        <f>(SUM($AH$678:AH679)/SUM($AH$666:AH667)-1)*100</f>
        <v>7.4613194770525082</v>
      </c>
      <c r="AK679" s="40"/>
    </row>
    <row r="680" spans="1:37" ht="12.75" hidden="1" x14ac:dyDescent="0.2">
      <c r="A680" s="35">
        <v>2020</v>
      </c>
      <c r="B680" s="35">
        <v>3</v>
      </c>
      <c r="C680" s="33" t="s">
        <v>105</v>
      </c>
      <c r="D680" s="39">
        <v>77.607570359284722</v>
      </c>
      <c r="E680" s="38">
        <f t="shared" si="374"/>
        <v>-6.1515119144806079</v>
      </c>
      <c r="F680" s="40">
        <f>(SUM($D$678:D680)/SUM($D$666:D668)-1)*100</f>
        <v>4.9857344074821786</v>
      </c>
      <c r="G680" s="40"/>
      <c r="H680" s="39">
        <v>77.449923515470772</v>
      </c>
      <c r="I680" s="39">
        <f t="shared" si="375"/>
        <v>-6.2014670522382431</v>
      </c>
      <c r="J680" s="39">
        <f>(SUM($H$678:H680)/SUM($H$666:H668)-1)*100</f>
        <v>4.9600974381413643</v>
      </c>
      <c r="K680" s="40"/>
      <c r="L680" s="39">
        <v>98.213211739597838</v>
      </c>
      <c r="M680" s="40">
        <f t="shared" si="376"/>
        <v>-8.0756522392509424</v>
      </c>
      <c r="N680" s="39">
        <f>(SUM($L$678:L680)/SUM($L$666:L668)-1)*100</f>
        <v>-4.1060419910236785</v>
      </c>
      <c r="O680" s="40"/>
      <c r="P680" s="39">
        <v>91.440055809283123</v>
      </c>
      <c r="Q680" s="38">
        <f t="shared" si="377"/>
        <v>4.834754414586385</v>
      </c>
      <c r="R680" s="39">
        <f>(SUM($P$678:P680)/SUM($P$666:P668)-1)*100</f>
        <v>5.4919544835877243</v>
      </c>
      <c r="S680" s="40"/>
      <c r="T680" s="39">
        <v>94.465778147371438</v>
      </c>
      <c r="U680" s="40">
        <f t="shared" si="378"/>
        <v>7.0875519231633319</v>
      </c>
      <c r="V680" s="39">
        <f>(SUM($T$678:T680)/SUM($T$666:T668)-1)*100</f>
        <v>7.4246145044553735</v>
      </c>
      <c r="W680" s="40"/>
      <c r="X680" s="39">
        <v>83.577663384064451</v>
      </c>
      <c r="Y680" s="40">
        <f t="shared" si="379"/>
        <v>4.4866952069168065</v>
      </c>
      <c r="Z680" s="39">
        <f>(SUM($X$678:X680)/SUM($X$666:X668)-1)*100</f>
        <v>6.8595026418768912</v>
      </c>
      <c r="AA680" s="40"/>
      <c r="AB680" s="39">
        <v>89.915452530540676</v>
      </c>
      <c r="AC680" s="40">
        <f t="shared" si="380"/>
        <v>-3.4727830722015796</v>
      </c>
      <c r="AD680" s="39">
        <f>(SUM($AB$678:AB680)/SUM($AB$666:AB668)-1)*100</f>
        <v>-3.4100607254226145</v>
      </c>
      <c r="AE680" s="40"/>
      <c r="AF680" s="41" t="s">
        <v>106</v>
      </c>
      <c r="AG680" s="39">
        <v>105.33</v>
      </c>
      <c r="AH680" s="39">
        <f t="shared" si="373"/>
        <v>73.680404784282473</v>
      </c>
      <c r="AI680" s="38">
        <f t="shared" si="381"/>
        <v>-9.973879842771467</v>
      </c>
      <c r="AJ680" s="39">
        <f>(SUM($AH$678:AH680)/SUM($AH$666:AH668)-1)*100</f>
        <v>1.3407342101496189</v>
      </c>
      <c r="AK680" s="40"/>
    </row>
    <row r="681" spans="1:37" ht="12.75" hidden="1" x14ac:dyDescent="0.2">
      <c r="A681" s="35">
        <v>2020</v>
      </c>
      <c r="B681" s="35">
        <v>4</v>
      </c>
      <c r="C681" s="33" t="s">
        <v>105</v>
      </c>
      <c r="D681" s="39">
        <v>54.927791932195206</v>
      </c>
      <c r="E681" s="38">
        <f t="shared" si="374"/>
        <v>-33.901378847190998</v>
      </c>
      <c r="F681" s="40">
        <f>(SUM($D$678:D681)/SUM($D$666:D669)-1)*100</f>
        <v>-5.1584116679315066</v>
      </c>
      <c r="G681" s="40"/>
      <c r="H681" s="39">
        <v>54.467946532210362</v>
      </c>
      <c r="I681" s="39">
        <f t="shared" si="375"/>
        <v>-34.308018157446654</v>
      </c>
      <c r="J681" s="39">
        <f>(SUM($H$678:H681)/SUM($H$666:H669)-1)*100</f>
        <v>-5.2773634375265388</v>
      </c>
      <c r="K681" s="40"/>
      <c r="L681" s="39">
        <v>70.341404251455003</v>
      </c>
      <c r="M681" s="40">
        <f t="shared" si="376"/>
        <v>-18.312528273939662</v>
      </c>
      <c r="N681" s="39">
        <f>(SUM($L$678:L681)/SUM($L$666:L669)-1)*100</f>
        <v>-7.3252297543451972</v>
      </c>
      <c r="O681" s="40"/>
      <c r="P681" s="39">
        <v>91.767250708169044</v>
      </c>
      <c r="Q681" s="38">
        <f t="shared" si="377"/>
        <v>4.0751657470900398</v>
      </c>
      <c r="R681" s="39">
        <f>(SUM($P$678:P681)/SUM($P$666:P669)-1)*100</f>
        <v>5.1321953311532775</v>
      </c>
      <c r="S681" s="40"/>
      <c r="T681" s="39">
        <v>94.882892483564746</v>
      </c>
      <c r="U681" s="40">
        <f t="shared" si="378"/>
        <v>6.2227167679534006</v>
      </c>
      <c r="V681" s="39">
        <f>(SUM($T$678:T681)/SUM($T$666:T669)-1)*100</f>
        <v>7.1193207531368374</v>
      </c>
      <c r="W681" s="40"/>
      <c r="X681" s="39">
        <v>84.12488809310652</v>
      </c>
      <c r="Y681" s="40">
        <f t="shared" si="379"/>
        <v>3.997758847881812</v>
      </c>
      <c r="Z681" s="39">
        <f>(SUM($X$678:X681)/SUM($X$666:X669)-1)*100</f>
        <v>6.1213347464431189</v>
      </c>
      <c r="AA681" s="40"/>
      <c r="AB681" s="39">
        <v>89.571707172163954</v>
      </c>
      <c r="AC681" s="40">
        <f t="shared" si="380"/>
        <v>-4.216688531894377</v>
      </c>
      <c r="AD681" s="39">
        <f>(SUM($AB$678:AB681)/SUM($AB$666:AB669)-1)*100</f>
        <v>-3.6108936946486869</v>
      </c>
      <c r="AE681" s="40"/>
      <c r="AF681" s="41" t="s">
        <v>106</v>
      </c>
      <c r="AG681" s="39">
        <v>105.48</v>
      </c>
      <c r="AH681" s="39">
        <f t="shared" si="373"/>
        <v>52.074129628550622</v>
      </c>
      <c r="AI681" s="38">
        <f t="shared" si="381"/>
        <v>-36.483160409094431</v>
      </c>
      <c r="AJ681" s="39">
        <f>(SUM($AH$678:AH681)/SUM($AH$666:AH669)-1)*100</f>
        <v>-8.499747969240234</v>
      </c>
      <c r="AK681" s="40"/>
    </row>
    <row r="682" spans="1:37" ht="12.75" hidden="1" x14ac:dyDescent="0.2">
      <c r="A682" s="35">
        <v>2020</v>
      </c>
      <c r="B682" s="35">
        <v>5</v>
      </c>
      <c r="C682" s="33" t="s">
        <v>105</v>
      </c>
      <c r="D682" s="39">
        <v>62.164221554823676</v>
      </c>
      <c r="E682" s="38">
        <f t="shared" si="374"/>
        <v>-29.439656517252502</v>
      </c>
      <c r="F682" s="40">
        <f>(SUM($D$678:D682)/SUM($D$666:D670)-1)*100</f>
        <v>-10.418820168416765</v>
      </c>
      <c r="G682" s="40"/>
      <c r="H682" s="39">
        <v>62.080423434385537</v>
      </c>
      <c r="I682" s="39">
        <f t="shared" si="375"/>
        <v>-29.361147436494704</v>
      </c>
      <c r="J682" s="39">
        <f>(SUM($H$678:H682)/SUM($H$666:H670)-1)*100</f>
        <v>-10.491650270315866</v>
      </c>
      <c r="K682" s="40"/>
      <c r="L682" s="39">
        <v>72.422174688035412</v>
      </c>
      <c r="M682" s="40">
        <f t="shared" si="376"/>
        <v>-23.34577322311624</v>
      </c>
      <c r="N682" s="39">
        <f>(SUM($L$678:L682)/SUM($L$666:L670)-1)*100</f>
        <v>-10.515193730099648</v>
      </c>
      <c r="O682" s="40"/>
      <c r="P682" s="39">
        <v>91.9713000433605</v>
      </c>
      <c r="Q682" s="38">
        <f t="shared" si="377"/>
        <v>3.9230557645479252</v>
      </c>
      <c r="R682" s="39">
        <f>(SUM($P$678:P682)/SUM($P$666:P670)-1)*100</f>
        <v>4.8866188747821004</v>
      </c>
      <c r="S682" s="40"/>
      <c r="T682" s="39">
        <v>94.964446406730872</v>
      </c>
      <c r="U682" s="40">
        <f t="shared" si="378"/>
        <v>6.3524531676640379</v>
      </c>
      <c r="V682" s="39">
        <f>(SUM($T$678:T682)/SUM($T$666:T670)-1)*100</f>
        <v>6.9640303293211137</v>
      </c>
      <c r="W682" s="40"/>
      <c r="X682" s="39">
        <v>85.904207699194259</v>
      </c>
      <c r="Y682" s="40">
        <f t="shared" si="379"/>
        <v>4.7272131952687033</v>
      </c>
      <c r="Z682" s="39">
        <f>(SUM($X$678:X682)/SUM($X$666:X670)-1)*100</f>
        <v>5.8322867519771782</v>
      </c>
      <c r="AA682" s="40"/>
      <c r="AB682" s="39">
        <v>88.104134396333393</v>
      </c>
      <c r="AC682" s="40">
        <f t="shared" si="380"/>
        <v>-6.4563697359204468</v>
      </c>
      <c r="AD682" s="39">
        <f>(SUM($AB$678:AB682)/SUM($AB$666:AB670)-1)*100</f>
        <v>-4.1813769570948178</v>
      </c>
      <c r="AE682" s="40"/>
      <c r="AF682" s="41" t="s">
        <v>106</v>
      </c>
      <c r="AG682" s="39">
        <v>105.73</v>
      </c>
      <c r="AH682" s="39">
        <f t="shared" si="373"/>
        <v>58.795253527687194</v>
      </c>
      <c r="AI682" s="38">
        <f t="shared" si="381"/>
        <v>-32.215888701951556</v>
      </c>
      <c r="AJ682" s="39">
        <f>(SUM($AH$678:AH682)/SUM($AH$666:AH670)-1)*100</f>
        <v>-13.618677762906749</v>
      </c>
      <c r="AK682" s="40"/>
    </row>
    <row r="683" spans="1:37" ht="12.75" hidden="1" x14ac:dyDescent="0.2">
      <c r="A683" s="35">
        <v>2020</v>
      </c>
      <c r="B683" s="35">
        <v>6</v>
      </c>
      <c r="C683" s="33" t="s">
        <v>105</v>
      </c>
      <c r="D683" s="39">
        <v>68.727001165010336</v>
      </c>
      <c r="E683" s="38">
        <f t="shared" si="374"/>
        <v>-17.919378440301216</v>
      </c>
      <c r="F683" s="40">
        <f>(SUM($D$678:D683)/SUM($D$666:D671)-1)*100</f>
        <v>-11.699492159664072</v>
      </c>
      <c r="G683" s="40"/>
      <c r="H683" s="39">
        <v>68.549372883351708</v>
      </c>
      <c r="I683" s="39">
        <f t="shared" si="375"/>
        <v>-17.892697572610587</v>
      </c>
      <c r="J683" s="39">
        <f>(SUM($H$678:H683)/SUM($H$666:H671)-1)*100</f>
        <v>-11.754186634821728</v>
      </c>
      <c r="K683" s="40"/>
      <c r="L683" s="39">
        <v>77.615099991338397</v>
      </c>
      <c r="M683" s="40">
        <f t="shared" si="376"/>
        <v>-21.41072827586224</v>
      </c>
      <c r="N683" s="39">
        <f>(SUM($L$678:L683)/SUM($L$666:L671)-1)*100</f>
        <v>-12.392292958995288</v>
      </c>
      <c r="O683" s="40"/>
      <c r="P683" s="39">
        <v>92.709636453592765</v>
      </c>
      <c r="Q683" s="38">
        <f t="shared" si="377"/>
        <v>4.4782020223618275</v>
      </c>
      <c r="R683" s="39">
        <f>(SUM($P$678:P683)/SUM($P$666:P671)-1)*100</f>
        <v>4.8175193442361319</v>
      </c>
      <c r="S683" s="40"/>
      <c r="T683" s="39">
        <v>95.34163330137406</v>
      </c>
      <c r="U683" s="40">
        <f t="shared" si="378"/>
        <v>6.2975345942925003</v>
      </c>
      <c r="V683" s="39">
        <f>(SUM($T$678:T683)/SUM($T$666:T671)-1)*100</f>
        <v>6.8513743412191186</v>
      </c>
      <c r="W683" s="40"/>
      <c r="X683" s="39">
        <v>85.992334377797661</v>
      </c>
      <c r="Y683" s="40">
        <f t="shared" si="379"/>
        <v>4.9592279954106004</v>
      </c>
      <c r="Z683" s="39">
        <f>(SUM($X$678:X683)/SUM($X$666:X671)-1)*100</f>
        <v>5.6825052021820976</v>
      </c>
      <c r="AA683" s="40"/>
      <c r="AB683" s="39">
        <v>91.215203498409565</v>
      </c>
      <c r="AC683" s="40">
        <f t="shared" si="380"/>
        <v>-3.178210766849304</v>
      </c>
      <c r="AD683" s="39">
        <f>(SUM($AB$678:AB683)/SUM($AB$666:AB671)-1)*100</f>
        <v>-4.0138068882581868</v>
      </c>
      <c r="AE683" s="40"/>
      <c r="AF683" s="41" t="s">
        <v>106</v>
      </c>
      <c r="AG683" s="39">
        <v>106.12</v>
      </c>
      <c r="AH683" s="39">
        <f t="shared" si="373"/>
        <v>64.763476408792243</v>
      </c>
      <c r="AI683" s="38">
        <f t="shared" si="381"/>
        <v>-21.291707030579076</v>
      </c>
      <c r="AJ683" s="39">
        <f>(SUM($AH$678:AH683)/SUM($AH$666:AH671)-1)*100</f>
        <v>-14.922742828648294</v>
      </c>
      <c r="AK683" s="40"/>
    </row>
    <row r="684" spans="1:37" ht="12.75" hidden="1" x14ac:dyDescent="0.2">
      <c r="A684" s="35">
        <v>2020</v>
      </c>
      <c r="B684" s="35">
        <v>7</v>
      </c>
      <c r="C684" s="33" t="s">
        <v>105</v>
      </c>
      <c r="D684" s="39">
        <v>77.645246688303715</v>
      </c>
      <c r="E684" s="38">
        <f t="shared" si="374"/>
        <v>-11.979763084329278</v>
      </c>
      <c r="F684" s="40">
        <f>(SUM($D$678:D684)/SUM($D$666:D672)-1)*100</f>
        <v>-11.742221780662266</v>
      </c>
      <c r="G684" s="40"/>
      <c r="H684" s="39">
        <v>77.416995842414977</v>
      </c>
      <c r="I684" s="39">
        <f t="shared" si="375"/>
        <v>-12.051231896972681</v>
      </c>
      <c r="J684" s="39">
        <f>(SUM($H$678:H684)/SUM($H$666:H672)-1)*100</f>
        <v>-11.799468840242767</v>
      </c>
      <c r="K684" s="40"/>
      <c r="L684" s="39">
        <v>80.382286415833491</v>
      </c>
      <c r="M684" s="40">
        <f t="shared" si="376"/>
        <v>-27.189085598314634</v>
      </c>
      <c r="N684" s="39">
        <f>(SUM($L$678:L684)/SUM($L$666:L672)-1)*100</f>
        <v>-14.781744946504515</v>
      </c>
      <c r="O684" s="40"/>
      <c r="P684" s="39">
        <v>94.556998899655014</v>
      </c>
      <c r="Q684" s="38">
        <f t="shared" si="377"/>
        <v>5.8664742838248003</v>
      </c>
      <c r="R684" s="39">
        <f>(SUM($P$678:P684)/SUM($P$666:P672)-1)*100</f>
        <v>4.9701592730212463</v>
      </c>
      <c r="S684" s="40"/>
      <c r="T684" s="39">
        <v>96.660088392559445</v>
      </c>
      <c r="U684" s="40">
        <f t="shared" si="378"/>
        <v>6.1029740886258281</v>
      </c>
      <c r="V684" s="39">
        <f>(SUM($T$678:T684)/SUM($T$666:T672)-1)*100</f>
        <v>6.7417158097819785</v>
      </c>
      <c r="W684" s="40"/>
      <c r="X684" s="39">
        <v>89.476275738585485</v>
      </c>
      <c r="Y684" s="40">
        <f t="shared" si="379"/>
        <v>10.168650793650784</v>
      </c>
      <c r="Z684" s="39">
        <f>(SUM($X$678:X684)/SUM($X$666:X672)-1)*100</f>
        <v>6.334565008411408</v>
      </c>
      <c r="AA684" s="40"/>
      <c r="AB684" s="39">
        <v>92.967494651885488</v>
      </c>
      <c r="AC684" s="40">
        <f t="shared" si="380"/>
        <v>-0.24837007140641276</v>
      </c>
      <c r="AD684" s="39">
        <f>(SUM($AB$678:AB684)/SUM($AB$666:AB672)-1)*100</f>
        <v>-3.4798121933436454</v>
      </c>
      <c r="AE684" s="40"/>
      <c r="AF684" s="41" t="s">
        <v>106</v>
      </c>
      <c r="AG684" s="39">
        <v>106.93</v>
      </c>
      <c r="AH684" s="39">
        <f t="shared" si="373"/>
        <v>72.613155043770419</v>
      </c>
      <c r="AI684" s="38">
        <f t="shared" si="381"/>
        <v>-16.144940291785502</v>
      </c>
      <c r="AJ684" s="39">
        <f>(SUM($AH$678:AH684)/SUM($AH$666:AH672)-1)*100</f>
        <v>-15.10817650212225</v>
      </c>
      <c r="AK684" s="40"/>
    </row>
    <row r="685" spans="1:37" ht="12.75" hidden="1" x14ac:dyDescent="0.2">
      <c r="A685" s="35">
        <v>2020</v>
      </c>
      <c r="B685" s="35">
        <v>8</v>
      </c>
      <c r="C685" s="33" t="s">
        <v>105</v>
      </c>
      <c r="D685" s="39">
        <v>80.367851346446955</v>
      </c>
      <c r="E685" s="38">
        <f t="shared" si="374"/>
        <v>-8.3854895783779426</v>
      </c>
      <c r="F685" s="40">
        <f>(SUM($D$678:D685)/SUM($D$666:D673)-1)*100</f>
        <v>-11.300298539693987</v>
      </c>
      <c r="G685" s="40"/>
      <c r="H685" s="39">
        <v>80.024419855441451</v>
      </c>
      <c r="I685" s="39">
        <f t="shared" si="375"/>
        <v>-8.5367339752491205</v>
      </c>
      <c r="J685" s="39">
        <f>(SUM($H$678:H685)/SUM($H$666:H673)-1)*100</f>
        <v>-11.370146038886286</v>
      </c>
      <c r="K685" s="40"/>
      <c r="L685" s="39">
        <v>122.38488787524621</v>
      </c>
      <c r="M685" s="40">
        <f t="shared" si="376"/>
        <v>15.862873762635246</v>
      </c>
      <c r="N685" s="39">
        <f>(SUM($L$678:L685)/SUM($L$666:L673)-1)*100</f>
        <v>-10.680575553708493</v>
      </c>
      <c r="O685" s="40"/>
      <c r="P685" s="39">
        <v>95.953483911202156</v>
      </c>
      <c r="Q685" s="38">
        <f t="shared" si="377"/>
        <v>6.057626488242434</v>
      </c>
      <c r="R685" s="39">
        <f>(SUM($P$678:P685)/SUM($P$666:P673)-1)*100</f>
        <v>5.1098593324773622</v>
      </c>
      <c r="S685" s="40"/>
      <c r="T685" s="39">
        <v>96.902201601958822</v>
      </c>
      <c r="U685" s="40">
        <f t="shared" si="378"/>
        <v>4.5702760928356412</v>
      </c>
      <c r="V685" s="39">
        <f>(SUM($T$678:T685)/SUM($T$666:T673)-1)*100</f>
        <v>6.4600556587667946</v>
      </c>
      <c r="W685" s="40"/>
      <c r="X685" s="39">
        <v>93.232150850492374</v>
      </c>
      <c r="Y685" s="40">
        <f t="shared" si="379"/>
        <v>13.717842408607453</v>
      </c>
      <c r="Z685" s="39">
        <f>(SUM($X$678:X685)/SUM($X$666:X673)-1)*100</f>
        <v>7.2792598792575047</v>
      </c>
      <c r="AA685" s="40"/>
      <c r="AB685" s="39">
        <v>95.828567129687684</v>
      </c>
      <c r="AC685" s="40">
        <f t="shared" si="380"/>
        <v>2.8099932947574899</v>
      </c>
      <c r="AD685" s="39">
        <f>(SUM($AB$678:AB685)/SUM($AB$666:AB673)-1)*100</f>
        <v>-2.6985341296086096</v>
      </c>
      <c r="AE685" s="40"/>
      <c r="AF685" s="41" t="s">
        <v>106</v>
      </c>
      <c r="AG685" s="39">
        <v>107.83</v>
      </c>
      <c r="AH685" s="39">
        <f t="shared" si="373"/>
        <v>74.53199605531573</v>
      </c>
      <c r="AI685" s="38">
        <f t="shared" si="381"/>
        <v>-13.253811424950271</v>
      </c>
      <c r="AJ685" s="39">
        <f>(SUM($AH$678:AH685)/SUM($AH$666:AH673)-1)*100</f>
        <v>-14.865545191510998</v>
      </c>
      <c r="AK685" s="40"/>
    </row>
    <row r="686" spans="1:37" ht="12.75" hidden="1" x14ac:dyDescent="0.2">
      <c r="A686" s="35">
        <v>2020</v>
      </c>
      <c r="B686" s="35">
        <v>9</v>
      </c>
      <c r="C686" s="33" t="s">
        <v>105</v>
      </c>
      <c r="D686" s="39">
        <v>84.224025523197838</v>
      </c>
      <c r="E686" s="38">
        <f t="shared" si="374"/>
        <v>-2.1214701581823192</v>
      </c>
      <c r="F686" s="40">
        <f>(SUM($D$678:D686)/SUM($D$666:D674)-1)*100</f>
        <v>-10.250514202958572</v>
      </c>
      <c r="G686" s="40"/>
      <c r="H686" s="39">
        <v>83.727930747862956</v>
      </c>
      <c r="I686" s="39">
        <f t="shared" si="375"/>
        <v>-2.5035557790700267</v>
      </c>
      <c r="J686" s="39">
        <f>(SUM($H$678:H686)/SUM($H$666:H674)-1)*100</f>
        <v>-10.355974594702555</v>
      </c>
      <c r="K686" s="40"/>
      <c r="L686" s="39">
        <v>124.61556114385129</v>
      </c>
      <c r="M686" s="40">
        <f t="shared" si="376"/>
        <v>14.904454113210505</v>
      </c>
      <c r="N686" s="39">
        <f>(SUM($L$678:L686)/SUM($L$666:L674)-1)*100</f>
        <v>-7.5897403739592857</v>
      </c>
      <c r="O686" s="40"/>
      <c r="P686" s="39">
        <v>96.898733506944311</v>
      </c>
      <c r="Q686" s="38">
        <f t="shared" si="377"/>
        <v>6.6172734470086141</v>
      </c>
      <c r="R686" s="39">
        <f>(SUM($P$678:P686)/SUM($P$666:P674)-1)*100</f>
        <v>5.2821541363623048</v>
      </c>
      <c r="S686" s="40"/>
      <c r="T686" s="39">
        <v>98.157225864015004</v>
      </c>
      <c r="U686" s="40">
        <f t="shared" si="378"/>
        <v>5.0963544193266728</v>
      </c>
      <c r="V686" s="39">
        <f>(SUM($T$678:T686)/SUM($T$666:T674)-1)*100</f>
        <v>6.3023868290253082</v>
      </c>
      <c r="W686" s="40"/>
      <c r="X686" s="39">
        <v>93.765946732318696</v>
      </c>
      <c r="Y686" s="40">
        <f t="shared" si="379"/>
        <v>13.830556829181333</v>
      </c>
      <c r="Z686" s="39">
        <f>(SUM($X$678:X686)/SUM($X$666:X674)-1)*100</f>
        <v>8.0255296034763557</v>
      </c>
      <c r="AA686" s="40"/>
      <c r="AB686" s="39">
        <v>96.075091578624509</v>
      </c>
      <c r="AC686" s="40">
        <f t="shared" si="380"/>
        <v>4.0316819771157668</v>
      </c>
      <c r="AD686" s="39">
        <f>(SUM($AB$678:AB686)/SUM($AB$666:AB674)-1)*100</f>
        <v>-1.9610105130159483</v>
      </c>
      <c r="AE686" s="40"/>
      <c r="AF686" s="41" t="s">
        <v>106</v>
      </c>
      <c r="AG686" s="39">
        <v>107.83</v>
      </c>
      <c r="AH686" s="39">
        <f t="shared" si="373"/>
        <v>78.108156842435164</v>
      </c>
      <c r="AI686" s="38">
        <f t="shared" si="381"/>
        <v>-7.068497772370435</v>
      </c>
      <c r="AJ686" s="39">
        <f>(SUM($AH$678:AH686)/SUM($AH$666:AH674)-1)*100</f>
        <v>-13.980805067982526</v>
      </c>
      <c r="AK686" s="40"/>
    </row>
    <row r="687" spans="1:37" ht="12.75" hidden="1" x14ac:dyDescent="0.2">
      <c r="A687" s="35">
        <v>2020</v>
      </c>
      <c r="B687" s="35">
        <v>10</v>
      </c>
      <c r="C687" s="33" t="s">
        <v>105</v>
      </c>
      <c r="D687" s="39">
        <v>88.049400199971501</v>
      </c>
      <c r="E687" s="38">
        <f t="shared" si="374"/>
        <v>4.0421084389952</v>
      </c>
      <c r="F687" s="40">
        <f>(SUM($D$678:D687)/SUM($D$666:D675)-1)*100</f>
        <v>-8.8054051422130524</v>
      </c>
      <c r="G687" s="40"/>
      <c r="H687" s="39">
        <v>88.031740406392643</v>
      </c>
      <c r="I687" s="39">
        <f t="shared" si="375"/>
        <v>4.229941023950559</v>
      </c>
      <c r="J687" s="39">
        <f>(SUM($H$678:H687)/SUM($H$666:H675)-1)*100</f>
        <v>-8.8810937884864281</v>
      </c>
      <c r="K687" s="40"/>
      <c r="L687" s="39">
        <v>124.34817817181477</v>
      </c>
      <c r="M687" s="40">
        <f t="shared" si="376"/>
        <v>30.533296410115611</v>
      </c>
      <c r="N687" s="39">
        <f>(SUM($L$678:L687)/SUM($L$666:L675)-1)*100</f>
        <v>-3.9324433398772118</v>
      </c>
      <c r="O687" s="40"/>
      <c r="P687" s="39">
        <v>95.82461064687071</v>
      </c>
      <c r="Q687" s="38">
        <f t="shared" si="377"/>
        <v>4.9151446264795879</v>
      </c>
      <c r="R687" s="39">
        <f>(SUM($P$678:P687)/SUM($P$666:P675)-1)*100</f>
        <v>5.2443409769600935</v>
      </c>
      <c r="S687" s="40"/>
      <c r="T687" s="39">
        <v>97.581817628343046</v>
      </c>
      <c r="U687" s="40">
        <f t="shared" si="378"/>
        <v>4.1950007105558313</v>
      </c>
      <c r="V687" s="39">
        <f>(SUM($T$678:T687)/SUM($T$666:T675)-1)*100</f>
        <v>6.0834497698075918</v>
      </c>
      <c r="W687" s="40"/>
      <c r="X687" s="39">
        <v>92.700872873769001</v>
      </c>
      <c r="Y687" s="40">
        <f t="shared" si="379"/>
        <v>11.46545025179384</v>
      </c>
      <c r="Z687" s="39">
        <f>(SUM($X$678:X687)/SUM($X$666:X675)-1)*100</f>
        <v>8.3803401143152101</v>
      </c>
      <c r="AA687" s="40"/>
      <c r="AB687" s="39">
        <v>92.950133775199802</v>
      </c>
      <c r="AC687" s="40">
        <f t="shared" si="380"/>
        <v>-0.19138993835751705</v>
      </c>
      <c r="AD687" s="39">
        <f>(SUM($AB$678:AB687)/SUM($AB$666:AB675)-1)*100</f>
        <v>-1.7849170612743603</v>
      </c>
      <c r="AE687" s="40"/>
      <c r="AF687" s="41" t="s">
        <v>106</v>
      </c>
      <c r="AG687" s="39">
        <v>107.96</v>
      </c>
      <c r="AH687" s="39">
        <f t="shared" si="373"/>
        <v>81.557428862515295</v>
      </c>
      <c r="AI687" s="38">
        <f t="shared" si="381"/>
        <v>-1.0270050325601403</v>
      </c>
      <c r="AJ687" s="39">
        <f>(SUM($AH$678:AH687)/SUM($AH$666:AH675)-1)*100</f>
        <v>-12.683970874219753</v>
      </c>
      <c r="AK687" s="40"/>
    </row>
    <row r="688" spans="1:37" ht="12.75" hidden="1" x14ac:dyDescent="0.2">
      <c r="A688" s="35">
        <v>2020</v>
      </c>
      <c r="B688" s="35">
        <v>11</v>
      </c>
      <c r="C688" s="33" t="s">
        <v>105</v>
      </c>
      <c r="D688" s="39">
        <v>87.735397584548437</v>
      </c>
      <c r="E688" s="38">
        <f t="shared" si="374"/>
        <v>7.9227212753241361</v>
      </c>
      <c r="F688" s="40">
        <f>(SUM($D$678:D688)/SUM($D$666:D676)-1)*100</f>
        <v>-7.3245097523171987</v>
      </c>
      <c r="G688" s="40"/>
      <c r="H688" s="39">
        <v>87.578322676635764</v>
      </c>
      <c r="I688" s="39">
        <f t="shared" si="375"/>
        <v>8.0949162124258009</v>
      </c>
      <c r="J688" s="39">
        <f>(SUM($H$678:H688)/SUM($H$666:H676)-1)*100</f>
        <v>-7.3800369787694331</v>
      </c>
      <c r="K688" s="40"/>
      <c r="L688" s="39">
        <v>109.43582458732394</v>
      </c>
      <c r="M688" s="40">
        <f t="shared" si="376"/>
        <v>12.279805088128228</v>
      </c>
      <c r="N688" s="39">
        <f>(SUM($L$678:L688)/SUM($L$666:L676)-1)*100</f>
        <v>-2.4833642480997842</v>
      </c>
      <c r="O688" s="40"/>
      <c r="P688" s="39">
        <v>95.992861853081209</v>
      </c>
      <c r="Q688" s="38">
        <f t="shared" si="377"/>
        <v>4.8942062830788871</v>
      </c>
      <c r="R688" s="39">
        <f>(SUM($P$678:P688)/SUM($P$666:P676)-1)*100</f>
        <v>5.211578063495037</v>
      </c>
      <c r="S688" s="40"/>
      <c r="T688" s="39">
        <v>98.12607679613906</v>
      </c>
      <c r="U688" s="40">
        <f t="shared" si="378"/>
        <v>4.4373116335141987</v>
      </c>
      <c r="V688" s="39">
        <f>(SUM($T$678:T688)/SUM($T$666:T676)-1)*100</f>
        <v>5.9280717245899561</v>
      </c>
      <c r="W688" s="40"/>
      <c r="X688" s="39">
        <v>91.969001790510291</v>
      </c>
      <c r="Y688" s="40">
        <f t="shared" si="379"/>
        <v>9.8768650729985694</v>
      </c>
      <c r="Z688" s="39">
        <f>(SUM($X$678:X688)/SUM($X$666:X676)-1)*100</f>
        <v>8.5210839254812996</v>
      </c>
      <c r="AA688" s="40"/>
      <c r="AB688" s="39">
        <v>92.822820679504716</v>
      </c>
      <c r="AC688" s="40">
        <f t="shared" si="380"/>
        <v>0.56426332288401682</v>
      </c>
      <c r="AD688" s="39">
        <f>(SUM($AB$678:AB688)/SUM($AB$666:AB676)-1)*100</f>
        <v>-1.5740258161396459</v>
      </c>
      <c r="AE688" s="40"/>
      <c r="AF688" s="41" t="s">
        <v>106</v>
      </c>
      <c r="AG688" s="39">
        <v>108.19</v>
      </c>
      <c r="AH688" s="39">
        <f t="shared" si="373"/>
        <v>81.093814201449703</v>
      </c>
      <c r="AI688" s="38">
        <f t="shared" si="381"/>
        <v>2.705641764556546</v>
      </c>
      <c r="AJ688" s="39">
        <f>(SUM($AH$678:AH688)/SUM($AH$666:AH676)-1)*100</f>
        <v>-11.33693069095848</v>
      </c>
      <c r="AK688" s="40"/>
    </row>
    <row r="689" spans="1:37" ht="12.75" hidden="1" x14ac:dyDescent="0.2">
      <c r="A689" s="35">
        <v>2020</v>
      </c>
      <c r="B689" s="35">
        <v>12</v>
      </c>
      <c r="C689" s="33" t="s">
        <v>105</v>
      </c>
      <c r="D689" s="39">
        <v>93.127989701609735</v>
      </c>
      <c r="E689" s="38">
        <f t="shared" si="374"/>
        <v>13.775535438588335</v>
      </c>
      <c r="F689" s="40">
        <f>(SUM($D$678:D689)/SUM($D$666:D677)-1)*100</f>
        <v>-5.5976849509163369</v>
      </c>
      <c r="G689" s="39">
        <f t="shared" ref="G689:G696" si="382">(SUM(D678:D689)/SUM(D666:D677))*100-100</f>
        <v>-5.5976849509163316</v>
      </c>
      <c r="H689" s="39">
        <v>93.173988021038284</v>
      </c>
      <c r="I689" s="39">
        <f t="shared" si="375"/>
        <v>14.530923879479346</v>
      </c>
      <c r="J689" s="39">
        <f>(SUM($H$678:H689)/SUM($H$666:H677)-1)*100</f>
        <v>-5.5932977799232901</v>
      </c>
      <c r="K689" s="39">
        <f t="shared" ref="K689:K696" si="383">(SUM(H678:H689)/SUM(H666:H677))*100-100</f>
        <v>-5.5932977799232901</v>
      </c>
      <c r="L689" s="39">
        <v>105.06653096360745</v>
      </c>
      <c r="M689" s="40">
        <f t="shared" si="376"/>
        <v>-4.2355653573402208</v>
      </c>
      <c r="N689" s="39">
        <f>(SUM($L$678:L689)/SUM($L$666:L677)-1)*100</f>
        <v>-2.6435414507112842</v>
      </c>
      <c r="O689" s="39">
        <f>(SUM(L678:L689)/SUM(L666:L677))*100-100</f>
        <v>-2.6435414507112824</v>
      </c>
      <c r="P689" s="39">
        <v>96.187782665382528</v>
      </c>
      <c r="Q689" s="38">
        <f t="shared" si="377"/>
        <v>5.1820854390366833</v>
      </c>
      <c r="R689" s="39">
        <f>(SUM($P$678:P689)/SUM($P$666:P677)-1)*100</f>
        <v>5.2090561485359954</v>
      </c>
      <c r="S689" s="39">
        <f t="shared" ref="S689:S696" si="384">(SUM(P678:P689)/SUM(P666:P677))*100-100</f>
        <v>5.2090561485359927</v>
      </c>
      <c r="T689" s="39">
        <v>97.567658961126696</v>
      </c>
      <c r="U689" s="40">
        <f t="shared" si="378"/>
        <v>3.5524192215333272</v>
      </c>
      <c r="V689" s="39">
        <f>(SUM($T$678:T689)/SUM($T$666:T677)-1)*100</f>
        <v>5.722650082966152</v>
      </c>
      <c r="W689" s="39">
        <f t="shared" ref="W689:W696" si="385">(SUM(T678:T689)/SUM(T666:T677))*100-100</f>
        <v>5.7226500829661546</v>
      </c>
      <c r="X689" s="39">
        <v>92.959377797672346</v>
      </c>
      <c r="Y689" s="40">
        <f t="shared" si="379"/>
        <v>12.814610346618906</v>
      </c>
      <c r="Z689" s="39">
        <f>(SUM($X$678:X689)/SUM($X$666:X677)-1)*100</f>
        <v>8.8849127640512329</v>
      </c>
      <c r="AA689" s="39">
        <f t="shared" ref="AA689:AA696" si="386">(SUM(X678:X689)/SUM(X666:X677))*100-100</f>
        <v>8.8849127640512364</v>
      </c>
      <c r="AB689" s="39">
        <v>94.999874615890619</v>
      </c>
      <c r="AC689" s="40">
        <f t="shared" si="380"/>
        <v>2.5935554833387471</v>
      </c>
      <c r="AD689" s="39">
        <f>(SUM($AB$678:AB689)/SUM($AB$666:AB677)-1)*100</f>
        <v>-1.2297016104464764</v>
      </c>
      <c r="AE689" s="39">
        <f t="shared" ref="AE689:AE696" si="387">(SUM(AB678:AB689)/SUM(AB666:AB677))*100-100</f>
        <v>-1.2297016104464831</v>
      </c>
      <c r="AF689" s="41" t="s">
        <v>106</v>
      </c>
      <c r="AG689" s="39">
        <v>108.31</v>
      </c>
      <c r="AH689" s="39">
        <f t="shared" si="373"/>
        <v>85.982817562191613</v>
      </c>
      <c r="AI689" s="38">
        <f t="shared" si="381"/>
        <v>8.3236378397860733</v>
      </c>
      <c r="AJ689" s="39">
        <f>(SUM($AH$678:AH689)/SUM($AH$666:AH677)-1)*100</f>
        <v>-9.7468547624687041</v>
      </c>
      <c r="AK689" s="39">
        <f t="shared" ref="AK689:AK695" si="388">(SUM(AH678:AH689)/SUM(AH666:AH677))*100-100</f>
        <v>-9.7468547624687005</v>
      </c>
    </row>
    <row r="690" spans="1:37" ht="12.75" hidden="1" x14ac:dyDescent="0.2">
      <c r="A690" s="35" t="s">
        <v>81</v>
      </c>
      <c r="B690" s="35">
        <v>1</v>
      </c>
      <c r="C690" s="33" t="s">
        <v>105</v>
      </c>
      <c r="D690" s="39">
        <v>86.577708069712557</v>
      </c>
      <c r="E690" s="38">
        <f t="shared" si="374"/>
        <v>3.4691496717198902</v>
      </c>
      <c r="F690" s="40">
        <f>(SUM($D$690:D690)/SUM($D$678:D678)-1)*100</f>
        <v>3.4691496717198955</v>
      </c>
      <c r="G690" s="39">
        <f t="shared" si="382"/>
        <v>-6.0195495888769557</v>
      </c>
      <c r="H690" s="39">
        <v>86.690131787432605</v>
      </c>
      <c r="I690" s="39">
        <f t="shared" si="375"/>
        <v>3.705330360919973</v>
      </c>
      <c r="J690" s="39">
        <f>(SUM($H$690:H690)/SUM($H$678:H678)-1)*100</f>
        <v>3.7053303609199784</v>
      </c>
      <c r="K690" s="39">
        <f t="shared" si="383"/>
        <v>-5.9940906298633649</v>
      </c>
      <c r="L690" s="39">
        <v>107.3650211999722</v>
      </c>
      <c r="M690" s="40">
        <f t="shared" si="376"/>
        <v>17.414676802935418</v>
      </c>
      <c r="N690" s="39">
        <f>(SUM($L$690:L690)/SUM($L$678:L678)-1)*100</f>
        <v>17.414676802935425</v>
      </c>
      <c r="O690" s="39">
        <f>(SUM(L679:L690)/SUM(L667:L678))*100-100</f>
        <v>-1.0089775428973127</v>
      </c>
      <c r="P690" s="39">
        <v>96.084326072627562</v>
      </c>
      <c r="Q690" s="38">
        <f t="shared" si="377"/>
        <v>5.7663852466283743</v>
      </c>
      <c r="R690" s="39">
        <f>(SUM($P$690:P690)/SUM($P$678:P678)-1)*100</f>
        <v>5.7663852466283805</v>
      </c>
      <c r="S690" s="39">
        <f t="shared" si="384"/>
        <v>5.177200976994385</v>
      </c>
      <c r="T690" s="39">
        <v>97.455522316773298</v>
      </c>
      <c r="U690" s="40">
        <f t="shared" si="378"/>
        <v>3.504017996775957</v>
      </c>
      <c r="V690" s="39">
        <f>(SUM($T$690:T690)/SUM($T$678:T678)-1)*100</f>
        <v>3.5040179967759544</v>
      </c>
      <c r="W690" s="39">
        <f t="shared" si="385"/>
        <v>5.2944936945549017</v>
      </c>
      <c r="X690" s="39">
        <v>93.373153536257831</v>
      </c>
      <c r="Y690" s="40">
        <f t="shared" si="379"/>
        <v>16.394471704627506</v>
      </c>
      <c r="Z690" s="39">
        <f>(SUM($X$690:X690)/SUM($X$678:X678)-1)*100</f>
        <v>16.394471704627513</v>
      </c>
      <c r="AA690" s="39">
        <f t="shared" si="386"/>
        <v>9.6524357315608427</v>
      </c>
      <c r="AB690" s="39">
        <v>94.218635165034399</v>
      </c>
      <c r="AC690" s="40">
        <f t="shared" si="380"/>
        <v>2.4490309589730401</v>
      </c>
      <c r="AD690" s="39">
        <f>(SUM($AB$690:AB690)/SUM($AB$678:AB678)-1)*100</f>
        <v>2.4490309589730419</v>
      </c>
      <c r="AE690" s="39">
        <f t="shared" si="387"/>
        <v>-0.694740899464108</v>
      </c>
      <c r="AF690" s="41" t="s">
        <v>106</v>
      </c>
      <c r="AG690" s="39">
        <v>108.45</v>
      </c>
      <c r="AH690" s="39">
        <f t="shared" si="373"/>
        <v>79.831911544225491</v>
      </c>
      <c r="AI690" s="38">
        <f t="shared" si="381"/>
        <v>-0.86233893602199885</v>
      </c>
      <c r="AJ690" s="39">
        <f>(SUM($AH$690:AH690)/SUM($AH$678:AH678)-1)*100</f>
        <v>-0.86233893602200018</v>
      </c>
      <c r="AK690" s="39">
        <f t="shared" si="388"/>
        <v>-10.286618476706479</v>
      </c>
    </row>
    <row r="691" spans="1:37" ht="12.75" hidden="1" x14ac:dyDescent="0.2">
      <c r="A691" s="35" t="s">
        <v>81</v>
      </c>
      <c r="B691" s="35">
        <v>2</v>
      </c>
      <c r="C691" s="33" t="s">
        <v>105</v>
      </c>
      <c r="D691" s="39">
        <v>86.713718972584147</v>
      </c>
      <c r="E691" s="38">
        <f t="shared" si="374"/>
        <v>0.92824895529426499</v>
      </c>
      <c r="F691" s="40">
        <f>(SUM($D$690:D691)/SUM($D$678:D679)-1)*100</f>
        <v>2.1819091452123462</v>
      </c>
      <c r="G691" s="39">
        <f t="shared" si="382"/>
        <v>-6.7957555012560817</v>
      </c>
      <c r="H691" s="39">
        <v>86.751016618081209</v>
      </c>
      <c r="I691" s="39">
        <f t="shared" si="375"/>
        <v>1.1772989217741099</v>
      </c>
      <c r="J691" s="39">
        <f>(SUM($H$690:H691)/SUM($H$678:H679)-1)*100</f>
        <v>2.4252743949571887</v>
      </c>
      <c r="K691" s="39">
        <f t="shared" si="383"/>
        <v>-6.7503466888335737</v>
      </c>
      <c r="L691" s="39">
        <v>128.73011922652458</v>
      </c>
      <c r="M691" s="40">
        <f t="shared" si="376"/>
        <v>39.652873273881426</v>
      </c>
      <c r="N691" s="39">
        <f>(SUM($L$690:L691)/SUM($L$678:L679)-1)*100</f>
        <v>28.578449777525485</v>
      </c>
      <c r="O691" s="39">
        <f t="shared" ref="O691:O708" si="389">(SUM(L680:L691)/SUM(L668:L679))*100-100</f>
        <v>2.0211803547095997</v>
      </c>
      <c r="P691" s="39">
        <v>97.517325175735266</v>
      </c>
      <c r="Q691" s="38">
        <f t="shared" si="377"/>
        <v>7.1485043365390197</v>
      </c>
      <c r="R691" s="39">
        <f>(SUM($P$690:P691)/SUM($P$678:P679)-1)*100</f>
        <v>6.4580739457586578</v>
      </c>
      <c r="S691" s="39">
        <f t="shared" si="384"/>
        <v>5.3213387472905964</v>
      </c>
      <c r="T691" s="39">
        <v>98.267380294958087</v>
      </c>
      <c r="U691" s="40">
        <f t="shared" si="378"/>
        <v>5.4502470478841332</v>
      </c>
      <c r="V691" s="39">
        <f>(SUM($T$690:T691)/SUM($T$678:T679)-1)*100</f>
        <v>4.4721050801856066</v>
      </c>
      <c r="W691" s="39">
        <f t="shared" si="385"/>
        <v>5.2145528567591413</v>
      </c>
      <c r="X691" s="39">
        <v>96.738753357206804</v>
      </c>
      <c r="Y691" s="40">
        <f t="shared" si="379"/>
        <v>13.980993443628066</v>
      </c>
      <c r="Z691" s="39">
        <f>(SUM($X$690:X691)/SUM($X$678:X679)-1)*100</f>
        <v>15.153733528550518</v>
      </c>
      <c r="AA691" s="39">
        <f t="shared" si="386"/>
        <v>10.057230520103161</v>
      </c>
      <c r="AB691" s="39">
        <v>95.525330483577548</v>
      </c>
      <c r="AC691" s="40">
        <f t="shared" si="380"/>
        <v>5.4612131202003127</v>
      </c>
      <c r="AD691" s="39">
        <f>(SUM($AB$690:AB691)/SUM($AB$678:AB679)-1)*100</f>
        <v>3.9436726878474992</v>
      </c>
      <c r="AE691" s="39">
        <f t="shared" si="387"/>
        <v>-1.7863652556130205E-2</v>
      </c>
      <c r="AF691" s="41" t="s">
        <v>106</v>
      </c>
      <c r="AG691" s="39">
        <v>109.01</v>
      </c>
      <c r="AH691" s="39">
        <f t="shared" si="373"/>
        <v>79.546572766337164</v>
      </c>
      <c r="AI691" s="38">
        <f t="shared" si="381"/>
        <v>-3.0622175431675203</v>
      </c>
      <c r="AJ691" s="39">
        <f>(SUM($AH$690:AH691)/SUM($AH$678:AH679)-1)*100</f>
        <v>-1.9726500286542104</v>
      </c>
      <c r="AK691" s="39">
        <f t="shared" si="388"/>
        <v>-11.096227613227754</v>
      </c>
    </row>
    <row r="692" spans="1:37" ht="12.75" hidden="1" x14ac:dyDescent="0.2">
      <c r="A692" s="35" t="s">
        <v>81</v>
      </c>
      <c r="B692" s="35">
        <v>3</v>
      </c>
      <c r="C692" s="33" t="s">
        <v>105</v>
      </c>
      <c r="D692" s="39">
        <v>98.330028424284222</v>
      </c>
      <c r="E692" s="38">
        <f t="shared" si="374"/>
        <v>26.701593631993319</v>
      </c>
      <c r="F692" s="40">
        <f>(SUM($D$690:D692)/SUM($D$678:D680)-1)*100</f>
        <v>9.8798191347915463</v>
      </c>
      <c r="G692" s="39">
        <f t="shared" si="382"/>
        <v>-4.2793095994152992</v>
      </c>
      <c r="H692" s="39">
        <v>98.50035557955124</v>
      </c>
      <c r="I692" s="39">
        <f t="shared" si="375"/>
        <v>27.179409750967153</v>
      </c>
      <c r="J692" s="39">
        <f>(SUM($H$690:H692)/SUM($H$678:H680)-1)*100</f>
        <v>10.194027429581309</v>
      </c>
      <c r="K692" s="39">
        <f t="shared" si="383"/>
        <v>-4.1916032137309145</v>
      </c>
      <c r="L692" s="39">
        <v>98.405464603504413</v>
      </c>
      <c r="M692" s="40">
        <f t="shared" si="376"/>
        <v>0.19575051105782393</v>
      </c>
      <c r="N692" s="39">
        <f>(SUM($L$690:L692)/SUM($L$678:L680)-1)*100</f>
        <v>18.687632720478021</v>
      </c>
      <c r="O692" s="39">
        <f t="shared" si="389"/>
        <v>2.778250303272614</v>
      </c>
      <c r="P692" s="39">
        <v>98.32242509651698</v>
      </c>
      <c r="Q692" s="38">
        <f t="shared" si="377"/>
        <v>7.5266459827938377</v>
      </c>
      <c r="R692" s="39">
        <f>(SUM($P$690:P692)/SUM($P$678:P680)-1)*100</f>
        <v>6.8155978203918943</v>
      </c>
      <c r="S692" s="39">
        <f t="shared" si="384"/>
        <v>5.5465850245573591</v>
      </c>
      <c r="T692" s="39">
        <v>99.074424326289332</v>
      </c>
      <c r="U692" s="40">
        <f t="shared" si="378"/>
        <v>4.8786409949729972</v>
      </c>
      <c r="V692" s="39">
        <f>(SUM($T$690:T692)/SUM($T$678:T680)-1)*100</f>
        <v>4.6083801335829344</v>
      </c>
      <c r="W692" s="39">
        <f t="shared" si="385"/>
        <v>5.0369733786057367</v>
      </c>
      <c r="X692" s="39">
        <v>96.84618397493287</v>
      </c>
      <c r="Y692" s="40">
        <f t="shared" si="379"/>
        <v>15.875677846957245</v>
      </c>
      <c r="Z692" s="39">
        <f>(SUM($X$690:X692)/SUM($X$678:X680)-1)*100</f>
        <v>15.396376449622661</v>
      </c>
      <c r="AA692" s="39">
        <f t="shared" si="386"/>
        <v>11.00007557738148</v>
      </c>
      <c r="AB692" s="39">
        <v>97.284565987727774</v>
      </c>
      <c r="AC692" s="40">
        <f t="shared" si="380"/>
        <v>8.1956029245185675</v>
      </c>
      <c r="AD692" s="39">
        <f>(SUM($AB$690:AB692)/SUM($AB$678:AB680)-1)*100</f>
        <v>5.3468643934598603</v>
      </c>
      <c r="AE692" s="39">
        <f t="shared" si="387"/>
        <v>0.93640566051493579</v>
      </c>
      <c r="AF692" s="41" t="s">
        <v>106</v>
      </c>
      <c r="AG692" s="39">
        <v>109.12</v>
      </c>
      <c r="AH692" s="39">
        <f t="shared" si="373"/>
        <v>90.111829567709151</v>
      </c>
      <c r="AI692" s="38">
        <f t="shared" si="381"/>
        <v>22.300942606835179</v>
      </c>
      <c r="AJ692" s="39">
        <f>(SUM($AH$690:AH692)/SUM($AH$678:AH680)-1)*100</f>
        <v>5.5971530622274113</v>
      </c>
      <c r="AK692" s="39">
        <f t="shared" si="388"/>
        <v>-8.6902486482730126</v>
      </c>
    </row>
    <row r="693" spans="1:37" ht="12.75" hidden="1" x14ac:dyDescent="0.2">
      <c r="A693" s="35" t="s">
        <v>81</v>
      </c>
      <c r="B693" s="35">
        <v>4</v>
      </c>
      <c r="C693" s="33" t="s">
        <v>105</v>
      </c>
      <c r="D693" s="39">
        <v>95.557195483152185</v>
      </c>
      <c r="E693" s="38">
        <f t="shared" si="374"/>
        <v>73.968754471527518</v>
      </c>
      <c r="F693" s="40">
        <f>(SUM($D$690:D693)/SUM($D$678:D681)-1)*100</f>
        <v>21.531442235771504</v>
      </c>
      <c r="G693" s="39">
        <f t="shared" si="382"/>
        <v>2.592134646656973</v>
      </c>
      <c r="H693" s="39">
        <v>95.425540744043587</v>
      </c>
      <c r="I693" s="39">
        <f t="shared" si="375"/>
        <v>75.195774431504191</v>
      </c>
      <c r="J693" s="39">
        <f>(SUM($H$690:H693)/SUM($H$678:H681)-1)*100</f>
        <v>21.946677609649569</v>
      </c>
      <c r="K693" s="39">
        <f t="shared" si="383"/>
        <v>2.7627005035425896</v>
      </c>
      <c r="L693" s="39">
        <v>82.844187284671548</v>
      </c>
      <c r="M693" s="40">
        <f t="shared" si="376"/>
        <v>17.774429109378957</v>
      </c>
      <c r="N693" s="39">
        <f>(SUM($L$690:L693)/SUM($L$678:L681)-1)*100</f>
        <v>18.505234251495239</v>
      </c>
      <c r="O693" s="39">
        <f t="shared" si="389"/>
        <v>5.2271982562953667</v>
      </c>
      <c r="P693" s="39">
        <v>99.122513279241389</v>
      </c>
      <c r="Q693" s="38">
        <f t="shared" si="377"/>
        <v>8.015127961567643</v>
      </c>
      <c r="R693" s="39">
        <f>(SUM($P$690:P693)/SUM($P$678:P681)-1)*100</f>
        <v>7.117126967262255</v>
      </c>
      <c r="S693" s="39">
        <f t="shared" si="384"/>
        <v>5.8742602437382914</v>
      </c>
      <c r="T693" s="39">
        <v>99.435753513650269</v>
      </c>
      <c r="U693" s="40">
        <f t="shared" si="378"/>
        <v>4.7984003342585169</v>
      </c>
      <c r="V693" s="39">
        <f>(SUM($T$690:T693)/SUM($T$678:T681)-1)*100</f>
        <v>4.6562431169315355</v>
      </c>
      <c r="W693" s="39">
        <f t="shared" si="385"/>
        <v>4.9216460054781521</v>
      </c>
      <c r="X693" s="39">
        <v>97.149171888988349</v>
      </c>
      <c r="Y693" s="40">
        <f t="shared" si="379"/>
        <v>15.482081570755852</v>
      </c>
      <c r="Z693" s="39">
        <f>(SUM($X$690:X693)/SUM($X$678:X681)-1)*100</f>
        <v>15.418041138314731</v>
      </c>
      <c r="AA693" s="39">
        <f t="shared" si="386"/>
        <v>11.951544452852204</v>
      </c>
      <c r="AB693" s="39">
        <v>100.56345689776565</v>
      </c>
      <c r="AC693" s="40">
        <f t="shared" si="380"/>
        <v>12.271452752904082</v>
      </c>
      <c r="AD693" s="39">
        <f>(SUM($AB$690:AB693)/SUM($AB$678:AB681)-1)*100</f>
        <v>7.0601023017902609</v>
      </c>
      <c r="AE693" s="39">
        <f t="shared" si="387"/>
        <v>2.2886184768258033</v>
      </c>
      <c r="AF693" s="41" t="s">
        <v>106</v>
      </c>
      <c r="AG693" s="39">
        <v>109.62</v>
      </c>
      <c r="AH693" s="39">
        <f t="shared" si="373"/>
        <v>87.171314981893971</v>
      </c>
      <c r="AI693" s="38">
        <f t="shared" si="381"/>
        <v>67.398505944688225</v>
      </c>
      <c r="AJ693" s="39">
        <f>(SUM($AH$690:AH693)/SUM($AH$678:AH681)-1)*100</f>
        <v>16.758451147791288</v>
      </c>
      <c r="AK693" s="39">
        <f t="shared" si="388"/>
        <v>-2.153010414757091</v>
      </c>
    </row>
    <row r="694" spans="1:37" ht="12.75" hidden="1" x14ac:dyDescent="0.2">
      <c r="A694" s="35" t="s">
        <v>81</v>
      </c>
      <c r="B694" s="35">
        <v>5</v>
      </c>
      <c r="C694" s="33" t="s">
        <v>105</v>
      </c>
      <c r="D694" s="39">
        <v>102.87453590151642</v>
      </c>
      <c r="E694" s="38">
        <f t="shared" si="374"/>
        <v>65.488336101481849</v>
      </c>
      <c r="F694" s="40">
        <f>(SUM($D$690:D694)/SUM($D$678:D682)-1)*100</f>
        <v>29.032446751980935</v>
      </c>
      <c r="G694" s="39">
        <f t="shared" si="382"/>
        <v>9.6207763750754083</v>
      </c>
      <c r="H694" s="39">
        <v>103.05196945191022</v>
      </c>
      <c r="I694" s="39">
        <f t="shared" si="375"/>
        <v>65.99752989898434</v>
      </c>
      <c r="J694" s="39">
        <f>(SUM($H$690:H694)/SUM($H$678:H682)-1)*100</f>
        <v>29.473377425526003</v>
      </c>
      <c r="K694" s="39">
        <f t="shared" si="383"/>
        <v>9.8291749561040263</v>
      </c>
      <c r="L694" s="39">
        <v>103.89503867677826</v>
      </c>
      <c r="M694" s="40">
        <f t="shared" si="376"/>
        <v>43.457496442650125</v>
      </c>
      <c r="N694" s="39">
        <f>(SUM($L$690:L694)/SUM($L$678:L682)-1)*100</f>
        <v>22.761269970449849</v>
      </c>
      <c r="O694" s="39">
        <f t="shared" si="389"/>
        <v>9.9810640220354259</v>
      </c>
      <c r="P694" s="39">
        <v>100.06812085627334</v>
      </c>
      <c r="Q694" s="38">
        <f t="shared" si="377"/>
        <v>8.8036385362559173</v>
      </c>
      <c r="R694" s="39">
        <f>(SUM($P$690:P694)/SUM($P$678:P682)-1)*100</f>
        <v>7.4565110287983849</v>
      </c>
      <c r="S694" s="39">
        <f t="shared" si="384"/>
        <v>6.2795789338258743</v>
      </c>
      <c r="T694" s="39">
        <v>99.046956511889633</v>
      </c>
      <c r="U694" s="40">
        <f t="shared" si="378"/>
        <v>4.2989879472086159</v>
      </c>
      <c r="V694" s="39">
        <f>(SUM($T$690:T694)/SUM($T$678:T682)-1)*100</f>
        <v>4.5843127013145191</v>
      </c>
      <c r="W694" s="39">
        <f t="shared" si="385"/>
        <v>4.7548312264922004</v>
      </c>
      <c r="X694" s="39">
        <v>102.04733661593551</v>
      </c>
      <c r="Y694" s="40">
        <f t="shared" si="379"/>
        <v>18.792011880568978</v>
      </c>
      <c r="Z694" s="39">
        <f>(SUM($X$690:X694)/SUM($X$678:X682)-1)*100</f>
        <v>16.110273659565255</v>
      </c>
      <c r="AA694" s="39">
        <f t="shared" si="386"/>
        <v>13.137122978836075</v>
      </c>
      <c r="AB694" s="39">
        <v>101.51251815658351</v>
      </c>
      <c r="AC694" s="40">
        <f t="shared" si="380"/>
        <v>15.218790641461808</v>
      </c>
      <c r="AD694" s="39">
        <f>(SUM($AB$690:AB694)/SUM($AB$678:AB682)-1)*100</f>
        <v>8.6569835160172914</v>
      </c>
      <c r="AE694" s="39">
        <f t="shared" si="387"/>
        <v>4.0711882471281342</v>
      </c>
      <c r="AF694" s="41" t="s">
        <v>106</v>
      </c>
      <c r="AG694" s="39">
        <v>110.32</v>
      </c>
      <c r="AH694" s="39">
        <f t="shared" si="373"/>
        <v>93.251029642418814</v>
      </c>
      <c r="AI694" s="38">
        <f t="shared" si="381"/>
        <v>58.602989267672939</v>
      </c>
      <c r="AJ694" s="39">
        <f>(SUM($AH$690:AH694)/SUM($AH$678:AH682)-1)*100</f>
        <v>23.845770329011764</v>
      </c>
      <c r="AK694" s="39">
        <f t="shared" si="388"/>
        <v>4.5154565771372717</v>
      </c>
    </row>
    <row r="695" spans="1:37" ht="12.75" hidden="1" x14ac:dyDescent="0.2">
      <c r="A695" s="35" t="s">
        <v>81</v>
      </c>
      <c r="B695" s="35">
        <v>6</v>
      </c>
      <c r="C695" s="33" t="s">
        <v>105</v>
      </c>
      <c r="D695" s="39">
        <v>107.00342832465506</v>
      </c>
      <c r="E695" s="38">
        <f t="shared" si="374"/>
        <v>55.693434182796381</v>
      </c>
      <c r="F695" s="40">
        <f>(SUM($D$690:D695)/SUM($D$678:D683)-1)*100</f>
        <v>33.263982238605209</v>
      </c>
      <c r="G695" s="39">
        <f t="shared" si="382"/>
        <v>15.425316376577669</v>
      </c>
      <c r="H695" s="39">
        <v>107.19343834971689</v>
      </c>
      <c r="I695" s="39">
        <f t="shared" si="375"/>
        <v>56.374061265483135</v>
      </c>
      <c r="J695" s="39">
        <f>(SUM($H$690:H695)/SUM($H$678:H683)-1)*100</f>
        <v>33.743120175813182</v>
      </c>
      <c r="K695" s="39">
        <f t="shared" si="383"/>
        <v>15.684928594767314</v>
      </c>
      <c r="L695" s="39">
        <v>90.441150301828372</v>
      </c>
      <c r="M695" s="40">
        <f t="shared" si="376"/>
        <v>16.52519975097799</v>
      </c>
      <c r="N695" s="39">
        <f>(SUM($L$690:L695)/SUM($L$678:L683)-1)*100</f>
        <v>21.797506110716689</v>
      </c>
      <c r="O695" s="39">
        <f t="shared" si="389"/>
        <v>13.176605168635874</v>
      </c>
      <c r="P695" s="39">
        <v>101.8134586347399</v>
      </c>
      <c r="Q695" s="38">
        <f t="shared" si="377"/>
        <v>9.8197151120360502</v>
      </c>
      <c r="R695" s="39">
        <f>(SUM($P$690:P695)/SUM($P$678:P683)-1)*100</f>
        <v>7.8550442083712646</v>
      </c>
      <c r="S695" s="39">
        <f t="shared" si="384"/>
        <v>6.7254026894743504</v>
      </c>
      <c r="T695" s="39">
        <v>100.48094632756029</v>
      </c>
      <c r="U695" s="40">
        <f t="shared" si="378"/>
        <v>5.3904184858475332</v>
      </c>
      <c r="V695" s="39">
        <f>(SUM($T$690:T695)/SUM($T$678:T683)-1)*100</f>
        <v>4.719860360934014</v>
      </c>
      <c r="W695" s="39">
        <f t="shared" si="385"/>
        <v>4.6857615940673014</v>
      </c>
      <c r="X695" s="39">
        <v>105.25095120859444</v>
      </c>
      <c r="Y695" s="40">
        <f t="shared" si="379"/>
        <v>22.39573674809921</v>
      </c>
      <c r="Z695" s="39">
        <f>(SUM($X$690:X695)/SUM($X$678:X683)-1)*100</f>
        <v>17.181224795243843</v>
      </c>
      <c r="AA695" s="39">
        <f t="shared" si="386"/>
        <v>14.603980972613499</v>
      </c>
      <c r="AB695" s="39">
        <v>102.5194490043537</v>
      </c>
      <c r="AC695" s="40">
        <f t="shared" si="380"/>
        <v>12.39294007181735</v>
      </c>
      <c r="AD695" s="39">
        <f>(SUM($AB$690:AB695)/SUM($AB$678:AB683)-1)*100</f>
        <v>9.2864747912274623</v>
      </c>
      <c r="AE695" s="39">
        <f t="shared" si="387"/>
        <v>5.3843462204075081</v>
      </c>
      <c r="AF695" s="41" t="s">
        <v>106</v>
      </c>
      <c r="AG695" s="39">
        <v>110.53</v>
      </c>
      <c r="AH695" s="39">
        <f t="shared" si="373"/>
        <v>96.809398647113966</v>
      </c>
      <c r="AI695" s="38">
        <f t="shared" si="381"/>
        <v>49.481473224268115</v>
      </c>
      <c r="AJ695" s="39">
        <f>(SUM($AH$690:AH695)/SUM($AH$678:AH683)-1)*100</f>
        <v>27.876509066467658</v>
      </c>
      <c r="AK695" s="39">
        <f t="shared" si="388"/>
        <v>10.05400954753253</v>
      </c>
    </row>
    <row r="696" spans="1:37" ht="12.75" hidden="1" x14ac:dyDescent="0.2">
      <c r="A696" s="35" t="s">
        <v>81</v>
      </c>
      <c r="B696" s="35">
        <v>7</v>
      </c>
      <c r="C696" s="33" t="s">
        <v>105</v>
      </c>
      <c r="D696" s="39">
        <v>106.5469080487423</v>
      </c>
      <c r="E696" s="38">
        <f t="shared" si="374"/>
        <v>37.222705307976383</v>
      </c>
      <c r="F696" s="40">
        <f>(SUM($D$690:D696)/SUM($D$678:D684)-1)*100</f>
        <v>33.865897921641277</v>
      </c>
      <c r="G696" s="39">
        <f t="shared" si="382"/>
        <v>19.834127078191273</v>
      </c>
      <c r="H696" s="39">
        <v>106.6927824137985</v>
      </c>
      <c r="I696" s="39">
        <f t="shared" si="375"/>
        <v>37.81570991333146</v>
      </c>
      <c r="J696" s="39">
        <f>(SUM($H$690:H696)/SUM($H$678:H684)-1)*100</f>
        <v>34.36218220001259</v>
      </c>
      <c r="K696" s="39">
        <f t="shared" si="383"/>
        <v>20.154823776820024</v>
      </c>
      <c r="L696" s="39">
        <v>93.017877401819931</v>
      </c>
      <c r="M696" s="40">
        <f t="shared" si="376"/>
        <v>15.719372450567064</v>
      </c>
      <c r="N696" s="39">
        <f>(SUM($L$690:L696)/SUM($L$678:L684)-1)*100</f>
        <v>20.958886884504157</v>
      </c>
      <c r="O696" s="39">
        <f t="shared" si="389"/>
        <v>17.417022270332765</v>
      </c>
      <c r="P696" s="39">
        <v>102.20956493191417</v>
      </c>
      <c r="Q696" s="38">
        <f t="shared" si="377"/>
        <v>8.0930720320133531</v>
      </c>
      <c r="R696" s="39">
        <f>(SUM($P$690:P696)/SUM($P$678:P684)-1)*100</f>
        <v>7.8899768671504278</v>
      </c>
      <c r="S696" s="39">
        <f t="shared" si="384"/>
        <v>6.9127187287796374</v>
      </c>
      <c r="T696" s="39">
        <v>100.71201577653093</v>
      </c>
      <c r="U696" s="40">
        <f t="shared" si="378"/>
        <v>4.1919342836886955</v>
      </c>
      <c r="V696" s="39">
        <f>(SUM($T$690:T696)/SUM($T$678:T684)-1)*100</f>
        <v>4.6429694523629994</v>
      </c>
      <c r="W696" s="39">
        <f t="shared" si="385"/>
        <v>4.5294793915282128</v>
      </c>
      <c r="X696" s="39">
        <v>106.38065129811996</v>
      </c>
      <c r="Y696" s="40">
        <f t="shared" si="379"/>
        <v>18.892578418129972</v>
      </c>
      <c r="Z696" s="39">
        <f>(SUM($X$690:X696)/SUM($X$678:X684)-1)*100</f>
        <v>17.438938430614193</v>
      </c>
      <c r="AA696" s="39">
        <f t="shared" si="386"/>
        <v>15.342180544740614</v>
      </c>
      <c r="AB696" s="39">
        <v>102.57847598508508</v>
      </c>
      <c r="AC696" s="40">
        <f t="shared" si="380"/>
        <v>10.338001867413624</v>
      </c>
      <c r="AD696" s="39">
        <f>(SUM($AB$690:AB696)/SUM($AB$678:AB684)-1)*100</f>
        <v>9.440589425591007</v>
      </c>
      <c r="AE696" s="39">
        <f t="shared" si="387"/>
        <v>6.2819547841780405</v>
      </c>
      <c r="AF696" s="41" t="s">
        <v>106</v>
      </c>
      <c r="AG696" s="39">
        <v>110.61</v>
      </c>
      <c r="AH696" s="39">
        <f t="shared" si="373"/>
        <v>96.326650437340476</v>
      </c>
      <c r="AI696" s="38">
        <f t="shared" si="381"/>
        <v>32.657299327202935</v>
      </c>
      <c r="AJ696" s="39">
        <f>(SUM($AH$690:AH696)/SUM($AH$678:AH684)-1)*100</f>
        <v>28.592999382722837</v>
      </c>
      <c r="AK696" s="39">
        <f t="shared" ref="AK696:AK708" si="390">(SUM(AH685:AH696)/SUM(AH673:AH684))*100-100</f>
        <v>14.421614646767523</v>
      </c>
    </row>
    <row r="697" spans="1:37" ht="12.75" hidden="1" x14ac:dyDescent="0.2">
      <c r="A697" s="35" t="s">
        <v>81</v>
      </c>
      <c r="B697" s="35">
        <v>8</v>
      </c>
      <c r="C697" s="33" t="s">
        <v>105</v>
      </c>
      <c r="D697" s="39">
        <v>104.88441138281475</v>
      </c>
      <c r="E697" s="38">
        <f t="shared" si="374"/>
        <v>30.505431743698921</v>
      </c>
      <c r="F697" s="40">
        <f>(SUM($D$690:D697)/SUM($D$678:D685)-1)*100</f>
        <v>33.408944658790631</v>
      </c>
      <c r="G697" s="39">
        <f t="shared" ref="G697" si="391">(SUM(D686:D697)/SUM(D674:D685))*100-100</f>
        <v>23.438110447860481</v>
      </c>
      <c r="H697" s="39">
        <v>104.9874667574157</v>
      </c>
      <c r="I697" s="39">
        <f t="shared" si="375"/>
        <v>31.194286627842189</v>
      </c>
      <c r="J697" s="39">
        <f>(SUM($H$690:H697)/SUM($H$678:H685)-1)*100</f>
        <v>33.932012616202044</v>
      </c>
      <c r="K697" s="39">
        <f t="shared" ref="K697:K708" si="392">(SUM(H686:H697)/SUM(H674:H685))*100-100</f>
        <v>23.835550517735584</v>
      </c>
      <c r="L697" s="39">
        <v>112.03586108132835</v>
      </c>
      <c r="M697" s="40">
        <f t="shared" si="376"/>
        <v>-8.4561312867869844</v>
      </c>
      <c r="N697" s="39">
        <f>(SUM($L$690:L697)/SUM($L$678:L685)-1)*100</f>
        <v>15.852414510334501</v>
      </c>
      <c r="O697" s="39">
        <f t="shared" si="389"/>
        <v>14.726463723080357</v>
      </c>
      <c r="P697" s="39">
        <v>102.18450624162753</v>
      </c>
      <c r="Q697" s="38">
        <f t="shared" si="377"/>
        <v>6.4937947810125678</v>
      </c>
      <c r="R697" s="39">
        <f>(SUM($P$690:P697)/SUM($P$678:P685)-1)*100</f>
        <v>7.7090008907751084</v>
      </c>
      <c r="S697" s="39">
        <f t="shared" ref="S697:S708" si="393">(SUM(P686:P697)/SUM(P674:P685))*100-100</f>
        <v>6.9463393371522244</v>
      </c>
      <c r="T697" s="39">
        <v>99.969818441050506</v>
      </c>
      <c r="U697" s="40">
        <f t="shared" si="378"/>
        <v>3.1656833264660094</v>
      </c>
      <c r="V697" s="39">
        <f>(SUM($T$690:T697)/SUM($T$678:T685)-1)*100</f>
        <v>4.4547502989740195</v>
      </c>
      <c r="W697" s="39">
        <f t="shared" ref="W697:W708" si="394">(SUM(T686:T697)/SUM(T674:T685))*100-100</f>
        <v>4.4097958231175198</v>
      </c>
      <c r="X697" s="39">
        <v>110.51169427036704</v>
      </c>
      <c r="Y697" s="40">
        <f t="shared" si="379"/>
        <v>18.533889073935711</v>
      </c>
      <c r="Z697" s="39">
        <f>(SUM($X$690:X697)/SUM($X$678:X685)-1)*100</f>
        <v>17.58744639909353</v>
      </c>
      <c r="AA697" s="39">
        <f t="shared" ref="AA697:AA708" si="395">(SUM(X686:X697)/SUM(X674:X685))*100-100</f>
        <v>15.764873512854621</v>
      </c>
      <c r="AB697" s="39">
        <v>99.753282652433313</v>
      </c>
      <c r="AC697" s="40">
        <f t="shared" si="380"/>
        <v>4.0955590178387951</v>
      </c>
      <c r="AD697" s="39">
        <f>(SUM($AB$690:AB697)/SUM($AB$678:AB685)-1)*100</f>
        <v>8.7390783316636078</v>
      </c>
      <c r="AE697" s="39">
        <f t="shared" ref="AE697:AE708" si="396">(SUM(AB686:AB697)/SUM(AB674:AB685))*100-100</f>
        <v>6.3856325108926768</v>
      </c>
      <c r="AF697" s="41" t="s">
        <v>106</v>
      </c>
      <c r="AG697" s="39">
        <v>110.78</v>
      </c>
      <c r="AH697" s="39">
        <f t="shared" si="373"/>
        <v>94.67811101535905</v>
      </c>
      <c r="AI697" s="38">
        <f t="shared" si="381"/>
        <v>27.030156209812745</v>
      </c>
      <c r="AJ697" s="39">
        <f>(SUM($AH$690:AH697)/SUM($AH$678:AH685)-1)*100</f>
        <v>28.38464048696714</v>
      </c>
      <c r="AK697" s="39">
        <f t="shared" si="390"/>
        <v>18.175278094968348</v>
      </c>
    </row>
    <row r="698" spans="1:37" ht="12.75" hidden="1" x14ac:dyDescent="0.2">
      <c r="A698" s="35" t="s">
        <v>81</v>
      </c>
      <c r="B698" s="35">
        <v>9</v>
      </c>
      <c r="C698" s="33" t="s">
        <v>105</v>
      </c>
      <c r="D698" s="39">
        <v>105.85613016627727</v>
      </c>
      <c r="E698" s="38">
        <f t="shared" si="374"/>
        <v>25.684007038017072</v>
      </c>
      <c r="F698" s="40">
        <f>(SUM($D$690:D698)/SUM($D$678:D686)-1)*100</f>
        <v>32.445418991223328</v>
      </c>
      <c r="G698" s="39">
        <f t="shared" ref="G698:G708" si="397">(SUM(D687:D698)/SUM(D675:D686))*100-100</f>
        <v>26.025835030622929</v>
      </c>
      <c r="H698" s="39">
        <v>105.50608453605503</v>
      </c>
      <c r="I698" s="39">
        <f t="shared" si="375"/>
        <v>26.010619865638944</v>
      </c>
      <c r="J698" s="39">
        <f>(SUM($H$690:H698)/SUM($H$678:H686)-1)*100</f>
        <v>32.946587307524091</v>
      </c>
      <c r="K698" s="39">
        <f t="shared" si="392"/>
        <v>26.49247750571908</v>
      </c>
      <c r="L698" s="39">
        <v>89.59199212232491</v>
      </c>
      <c r="M698" s="40">
        <f t="shared" si="376"/>
        <v>-28.105293351844367</v>
      </c>
      <c r="N698" s="39">
        <f>(SUM($L$690:L698)/SUM($L$678:L686)-1)*100</f>
        <v>9.2494093953010115</v>
      </c>
      <c r="O698" s="39">
        <f t="shared" si="389"/>
        <v>9.9944543733165858</v>
      </c>
      <c r="P698" s="39">
        <v>101.80128727088638</v>
      </c>
      <c r="Q698" s="38">
        <f t="shared" si="377"/>
        <v>5.0594611369102438</v>
      </c>
      <c r="R698" s="39">
        <f>(SUM($P$690:P698)/SUM($P$678:P686)-1)*100</f>
        <v>7.4023227282970616</v>
      </c>
      <c r="S698" s="39">
        <f t="shared" si="393"/>
        <v>6.8087454855884744</v>
      </c>
      <c r="T698" s="39">
        <v>101.15235032695902</v>
      </c>
      <c r="U698" s="40">
        <f t="shared" si="378"/>
        <v>3.0513540257274769</v>
      </c>
      <c r="V698" s="39">
        <f>(SUM($T$690:T698)/SUM($T$678:T686)-1)*100</f>
        <v>4.2943328656200874</v>
      </c>
      <c r="W698" s="39">
        <f t="shared" si="394"/>
        <v>4.2366655469328691</v>
      </c>
      <c r="X698" s="39">
        <v>103.64284914950758</v>
      </c>
      <c r="Y698" s="40">
        <f t="shared" si="379"/>
        <v>10.53357083396736</v>
      </c>
      <c r="Z698" s="39">
        <f>(SUM($X$690:X698)/SUM($X$678:X686)-1)*100</f>
        <v>16.740747903538612</v>
      </c>
      <c r="AA698" s="39">
        <f t="shared" si="395"/>
        <v>15.443473274639601</v>
      </c>
      <c r="AB698" s="39">
        <v>101.91413310391255</v>
      </c>
      <c r="AC698" s="40">
        <f t="shared" si="380"/>
        <v>6.077581014335621</v>
      </c>
      <c r="AD698" s="39">
        <f>(SUM($AB$690:AB698)/SUM($AB$678:AB686)-1)*100</f>
        <v>8.4295932289813145</v>
      </c>
      <c r="AE698" s="39">
        <f t="shared" si="396"/>
        <v>6.5556983332739236</v>
      </c>
      <c r="AF698" s="41" t="s">
        <v>106</v>
      </c>
      <c r="AG698" s="39">
        <v>111.38</v>
      </c>
      <c r="AH698" s="39">
        <f t="shared" si="373"/>
        <v>95.040519093443407</v>
      </c>
      <c r="AI698" s="38">
        <f t="shared" si="381"/>
        <v>21.678097314682887</v>
      </c>
      <c r="AJ698" s="39">
        <f>(SUM($AH$690:AH698)/SUM($AH$678:AH686)-1)*100</f>
        <v>27.562488981570652</v>
      </c>
      <c r="AK698" s="39">
        <f t="shared" si="390"/>
        <v>20.903773515844051</v>
      </c>
    </row>
    <row r="699" spans="1:37" ht="12.75" hidden="1" x14ac:dyDescent="0.2">
      <c r="A699" s="35" t="s">
        <v>81</v>
      </c>
      <c r="B699" s="35">
        <v>10</v>
      </c>
      <c r="C699" s="33" t="s">
        <v>105</v>
      </c>
      <c r="D699" s="39">
        <v>101.66590858166306</v>
      </c>
      <c r="E699" s="38">
        <f t="shared" si="374"/>
        <v>15.464623666676573</v>
      </c>
      <c r="F699" s="40">
        <f>(SUM($D$690:D699)/SUM($D$678:D687)-1)*100</f>
        <v>30.486633988206478</v>
      </c>
      <c r="G699" s="39">
        <f t="shared" si="397"/>
        <v>27.030252816436942</v>
      </c>
      <c r="H699" s="39">
        <v>101.70872026936264</v>
      </c>
      <c r="I699" s="39">
        <f t="shared" si="375"/>
        <v>15.536418796028713</v>
      </c>
      <c r="J699" s="39">
        <f>(SUM($H$690:H699)/SUM($H$678:H687)-1)*100</f>
        <v>30.932815781144953</v>
      </c>
      <c r="K699" s="39">
        <f t="shared" si="392"/>
        <v>27.484181248795508</v>
      </c>
      <c r="L699" s="39">
        <v>82.016114775050212</v>
      </c>
      <c r="M699" s="40">
        <f t="shared" si="376"/>
        <v>-34.043171375034831</v>
      </c>
      <c r="N699" s="39">
        <f>(SUM($L$690:L699)/SUM($L$678:L687)-1)*100</f>
        <v>3.606140012551684</v>
      </c>
      <c r="O699" s="39">
        <f t="shared" si="389"/>
        <v>3.5932693182783879</v>
      </c>
      <c r="P699" s="39">
        <v>100.02337319504716</v>
      </c>
      <c r="Q699" s="38">
        <f t="shared" si="377"/>
        <v>4.3817162624845594</v>
      </c>
      <c r="R699" s="39">
        <f>(SUM($P$690:P699)/SUM($P$678:P687)-1)*100</f>
        <v>7.0920817036604911</v>
      </c>
      <c r="S699" s="39">
        <f t="shared" si="393"/>
        <v>6.7553229625644633</v>
      </c>
      <c r="T699" s="39">
        <v>101.02916992217688</v>
      </c>
      <c r="U699" s="40">
        <f t="shared" si="378"/>
        <v>3.5327813906517349</v>
      </c>
      <c r="V699" s="39">
        <f>(SUM($T$690:T699)/SUM($T$678:T687)-1)*100</f>
        <v>4.2166234439987349</v>
      </c>
      <c r="W699" s="39">
        <f t="shared" si="394"/>
        <v>4.1800596147531905</v>
      </c>
      <c r="X699" s="39">
        <v>96.492837958818271</v>
      </c>
      <c r="Y699" s="40">
        <f t="shared" si="379"/>
        <v>4.0905387052965381</v>
      </c>
      <c r="Z699" s="39">
        <f>(SUM($X$690:X699)/SUM($X$678:X687)-1)*100</f>
        <v>15.398800405307433</v>
      </c>
      <c r="AA699" s="39">
        <f t="shared" si="395"/>
        <v>14.749614636547761</v>
      </c>
      <c r="AB699" s="39">
        <v>100.78104655222633</v>
      </c>
      <c r="AC699" s="40">
        <f t="shared" si="380"/>
        <v>8.4248536919436958</v>
      </c>
      <c r="AD699" s="39">
        <f>(SUM($AB$690:AB699)/SUM($AB$678:AB687)-1)*100</f>
        <v>8.4291139495527023</v>
      </c>
      <c r="AE699" s="39">
        <f t="shared" si="396"/>
        <v>7.2821752493888141</v>
      </c>
      <c r="AF699" s="41" t="s">
        <v>106</v>
      </c>
      <c r="AG699" s="39">
        <v>112.16</v>
      </c>
      <c r="AH699" s="39">
        <f t="shared" si="373"/>
        <v>90.643641745419984</v>
      </c>
      <c r="AI699" s="38">
        <f t="shared" si="381"/>
        <v>11.140877060042783</v>
      </c>
      <c r="AJ699" s="39">
        <f>(SUM($AH$690:AH699)/SUM($AH$678:AH687)-1)*100</f>
        <v>25.699004483311725</v>
      </c>
      <c r="AK699" s="39">
        <f t="shared" si="390"/>
        <v>22.056443192043986</v>
      </c>
    </row>
    <row r="700" spans="1:37" ht="12.75" hidden="1" x14ac:dyDescent="0.2">
      <c r="A700" s="35" t="s">
        <v>81</v>
      </c>
      <c r="B700" s="35">
        <v>11</v>
      </c>
      <c r="C700" s="33" t="s">
        <v>105</v>
      </c>
      <c r="D700" s="39">
        <v>101.14069170344628</v>
      </c>
      <c r="E700" s="38">
        <f t="shared" si="374"/>
        <v>15.279231060621214</v>
      </c>
      <c r="F700" s="40">
        <f>(SUM($D$690:D700)/SUM($D$678:D688)-1)*100</f>
        <v>28.918872009771967</v>
      </c>
      <c r="G700" s="39">
        <f t="shared" si="397"/>
        <v>27.590188488831174</v>
      </c>
      <c r="H700" s="39">
        <v>101.28847675057196</v>
      </c>
      <c r="I700" s="39">
        <f t="shared" si="375"/>
        <v>15.654734704794478</v>
      </c>
      <c r="J700" s="39">
        <f>(SUM($H$690:H700)/SUM($H$678:H688)-1)*100</f>
        <v>29.356181435749583</v>
      </c>
      <c r="K700" s="39">
        <f t="shared" si="392"/>
        <v>28.05934669006075</v>
      </c>
      <c r="L700" s="39">
        <v>99.383300962392198</v>
      </c>
      <c r="M700" s="40">
        <f t="shared" si="376"/>
        <v>-9.185770439286415</v>
      </c>
      <c r="N700" s="39">
        <f>(SUM($L$690:L700)/SUM($L$678:L688)-1)*100</f>
        <v>2.289681458721482</v>
      </c>
      <c r="O700" s="39">
        <f t="shared" si="389"/>
        <v>1.6794070830274279</v>
      </c>
      <c r="P700" s="39">
        <v>100.25104929536603</v>
      </c>
      <c r="Q700" s="38">
        <f t="shared" si="377"/>
        <v>4.4359417565881643</v>
      </c>
      <c r="R700" s="39">
        <f>(SUM($P$690:P700)/SUM($P$678:P688)-1)*100</f>
        <v>6.8442902698117702</v>
      </c>
      <c r="S700" s="39">
        <f t="shared" si="393"/>
        <v>6.708621008610379</v>
      </c>
      <c r="T700" s="39">
        <v>101.57456178335021</v>
      </c>
      <c r="U700" s="40">
        <f t="shared" si="378"/>
        <v>3.5143410394114767</v>
      </c>
      <c r="V700" s="39">
        <f>(SUM($T$690:T700)/SUM($T$678:T688)-1)*100</f>
        <v>4.1512682991151628</v>
      </c>
      <c r="W700" s="39">
        <f t="shared" si="394"/>
        <v>4.1021462697899977</v>
      </c>
      <c r="X700" s="39">
        <v>94.921665174574741</v>
      </c>
      <c r="Y700" s="40">
        <f t="shared" si="379"/>
        <v>3.2104984577196092</v>
      </c>
      <c r="Z700" s="39">
        <f>(SUM($X$690:X700)/SUM($X$678:X688)-1)*100</f>
        <v>14.2382054341337</v>
      </c>
      <c r="AA700" s="39">
        <f t="shared" si="395"/>
        <v>14.126299101638182</v>
      </c>
      <c r="AB700" s="39">
        <v>102.1907497391046</v>
      </c>
      <c r="AC700" s="40">
        <f t="shared" si="380"/>
        <v>10.092269326683279</v>
      </c>
      <c r="AD700" s="39">
        <f>(SUM($AB$690:AB700)/SUM($AB$678:AB688)-1)*100</f>
        <v>8.5816628086772475</v>
      </c>
      <c r="AE700" s="39">
        <f t="shared" si="396"/>
        <v>8.0796787869008568</v>
      </c>
      <c r="AF700" s="41" t="s">
        <v>106</v>
      </c>
      <c r="AG700" s="39">
        <v>112.5</v>
      </c>
      <c r="AH700" s="39">
        <f t="shared" si="373"/>
        <v>89.902837069730026</v>
      </c>
      <c r="AI700" s="38">
        <f t="shared" si="381"/>
        <v>10.862755630654306</v>
      </c>
      <c r="AJ700" s="39">
        <f>(SUM($AH$690:AH700)/SUM($AH$678:AH688)-1)*100</f>
        <v>24.194725073460699</v>
      </c>
      <c r="AK700" s="39">
        <f t="shared" si="390"/>
        <v>22.761819380587099</v>
      </c>
    </row>
    <row r="701" spans="1:37" ht="12.75" hidden="1" x14ac:dyDescent="0.2">
      <c r="A701" s="35" t="s">
        <v>81</v>
      </c>
      <c r="B701" s="35">
        <v>12</v>
      </c>
      <c r="C701" s="33" t="s">
        <v>105</v>
      </c>
      <c r="D701" s="39">
        <v>102.84933494115161</v>
      </c>
      <c r="E701" s="38">
        <f t="shared" si="374"/>
        <v>10.438693319473472</v>
      </c>
      <c r="F701" s="40">
        <f>(SUM($D$690:D701)/SUM($D$678:D689)-1)*100</f>
        <v>27.09607922169246</v>
      </c>
      <c r="G701" s="39">
        <f t="shared" si="397"/>
        <v>27.096079221692463</v>
      </c>
      <c r="H701" s="39">
        <v>102.20401674206032</v>
      </c>
      <c r="I701" s="39">
        <f t="shared" si="375"/>
        <v>9.6915769227169761</v>
      </c>
      <c r="J701" s="39">
        <f>(SUM($H$690:H701)/SUM($H$678:H689)-1)*100</f>
        <v>27.410799424965138</v>
      </c>
      <c r="K701" s="39">
        <f t="shared" si="392"/>
        <v>27.410799424965134</v>
      </c>
      <c r="L701" s="39">
        <v>112.27387236380525</v>
      </c>
      <c r="M701" s="40">
        <f t="shared" si="376"/>
        <v>6.8597881114912411</v>
      </c>
      <c r="N701" s="39">
        <f>(SUM($L$690:L701)/SUM($L$678:L689)-1)*100</f>
        <v>2.7006253894304555</v>
      </c>
      <c r="O701" s="39">
        <f t="shared" si="389"/>
        <v>2.7006253894304564</v>
      </c>
      <c r="P701" s="39">
        <v>100.60204995002434</v>
      </c>
      <c r="Q701" s="38">
        <f t="shared" si="377"/>
        <v>4.5892182586203774</v>
      </c>
      <c r="R701" s="39">
        <f>(SUM($P$690:P701)/SUM($P$678:P689)-1)*100</f>
        <v>6.6515084460442964</v>
      </c>
      <c r="S701" s="39">
        <f t="shared" si="393"/>
        <v>6.6515084460442893</v>
      </c>
      <c r="T701" s="39">
        <v>101.80110045881159</v>
      </c>
      <c r="U701" s="40">
        <f t="shared" si="378"/>
        <v>4.3389802960954569</v>
      </c>
      <c r="V701" s="39">
        <f>(SUM($T$690:T701)/SUM($T$678:T689)-1)*100</f>
        <v>4.1671664831274713</v>
      </c>
      <c r="W701" s="39">
        <f t="shared" si="394"/>
        <v>4.167166483127474</v>
      </c>
      <c r="X701" s="39">
        <v>96.644751566696513</v>
      </c>
      <c r="Y701" s="40">
        <f t="shared" si="379"/>
        <v>3.9644991783889196</v>
      </c>
      <c r="Z701" s="39">
        <f>(SUM($X$690:X701)/SUM($X$678:X689)-1)*100</f>
        <v>13.336202885247239</v>
      </c>
      <c r="AA701" s="39">
        <f t="shared" si="395"/>
        <v>13.336202885247246</v>
      </c>
      <c r="AB701" s="39">
        <v>101.15835627219538</v>
      </c>
      <c r="AC701" s="40">
        <f t="shared" si="380"/>
        <v>6.4826208257696294</v>
      </c>
      <c r="AD701" s="39">
        <f>(SUM($AB$690:AB701)/SUM($AB$678:AB689)-1)*100</f>
        <v>8.4015277215807593</v>
      </c>
      <c r="AE701" s="39">
        <f t="shared" si="396"/>
        <v>8.4015277215807629</v>
      </c>
      <c r="AF701" s="41" t="s">
        <v>106</v>
      </c>
      <c r="AG701" s="39">
        <v>112.35</v>
      </c>
      <c r="AH701" s="39">
        <f t="shared" si="373"/>
        <v>91.543689311216397</v>
      </c>
      <c r="AI701" s="38">
        <f t="shared" si="381"/>
        <v>6.4674221044252107</v>
      </c>
      <c r="AJ701" s="39">
        <f>(SUM($AH$690:AH701)/SUM($AH$678:AH689)-1)*100</f>
        <v>22.473945077540169</v>
      </c>
      <c r="AK701" s="39">
        <f t="shared" si="390"/>
        <v>22.473945077540165</v>
      </c>
    </row>
    <row r="702" spans="1:37" ht="12.75" hidden="1" x14ac:dyDescent="0.2">
      <c r="A702" s="35" t="s">
        <v>82</v>
      </c>
      <c r="B702" s="35">
        <v>1</v>
      </c>
      <c r="C702" s="33" t="s">
        <v>105</v>
      </c>
      <c r="D702" s="39">
        <v>100.09032391285275</v>
      </c>
      <c r="E702" s="38">
        <f t="shared" si="374"/>
        <v>15.607500064866358</v>
      </c>
      <c r="F702" s="40">
        <f>(SUM($D$702:D702)/SUM($D$690:D690)-1)*100</f>
        <v>15.607500064866354</v>
      </c>
      <c r="G702" s="39">
        <f t="shared" si="397"/>
        <v>28.133305303840473</v>
      </c>
      <c r="H702" s="39">
        <v>100.20282011487049</v>
      </c>
      <c r="I702" s="39">
        <f t="shared" si="375"/>
        <v>15.587343159855266</v>
      </c>
      <c r="J702" s="39">
        <f>(SUM($H$702:H702)/SUM($H$690:H690)-1)*100</f>
        <v>15.58734315985526</v>
      </c>
      <c r="K702" s="39">
        <f t="shared" si="392"/>
        <v>28.42317645152005</v>
      </c>
      <c r="L702" s="39">
        <v>81.269512634621989</v>
      </c>
      <c r="M702" s="40">
        <f t="shared" si="376"/>
        <v>-24.30540996843483</v>
      </c>
      <c r="N702" s="39">
        <f>(SUM($L$702:L702)/SUM($L$690:L690)-1)*100</f>
        <v>-24.305409968434834</v>
      </c>
      <c r="O702" s="39">
        <f t="shared" si="389"/>
        <v>-0.88353639103712567</v>
      </c>
      <c r="P702" s="39">
        <v>99.73752513513422</v>
      </c>
      <c r="Q702" s="38">
        <f t="shared" si="377"/>
        <v>3.8020759595538038</v>
      </c>
      <c r="R702" s="39">
        <f>(SUM($P$702:P702)/SUM($P$690:P690)-1)*100</f>
        <v>3.8020759595537967</v>
      </c>
      <c r="S702" s="39">
        <f t="shared" si="393"/>
        <v>6.4804394967543715</v>
      </c>
      <c r="T702" s="39">
        <v>100.66727438812731</v>
      </c>
      <c r="U702" s="40">
        <f t="shared" si="378"/>
        <v>3.2956080835669894</v>
      </c>
      <c r="V702" s="39">
        <f>(SUM($T$702:T702)/SUM($T$690:T690)-1)*100</f>
        <v>3.2956080835669921</v>
      </c>
      <c r="W702" s="39">
        <f t="shared" si="394"/>
        <v>4.1476921357385947</v>
      </c>
      <c r="X702" s="39">
        <v>94.34338630259623</v>
      </c>
      <c r="Y702" s="40">
        <f t="shared" si="379"/>
        <v>1.0390917834446327</v>
      </c>
      <c r="Z702" s="39">
        <f>(SUM($X$702:X702)/SUM($X$690:X690)-1)*100</f>
        <v>1.0390917834446345</v>
      </c>
      <c r="AA702" s="39">
        <f t="shared" si="395"/>
        <v>12.03617939681692</v>
      </c>
      <c r="AB702" s="39">
        <v>103.37591892084789</v>
      </c>
      <c r="AC702" s="40">
        <f t="shared" si="380"/>
        <v>9.7191853180355565</v>
      </c>
      <c r="AD702" s="39">
        <f>(SUM($AB$702:AB702)/SUM($AB$690:AB690)-1)*100</f>
        <v>9.7191853180355494</v>
      </c>
      <c r="AE702" s="39">
        <f t="shared" si="396"/>
        <v>9.0069626242822665</v>
      </c>
      <c r="AF702" s="41" t="s">
        <v>106</v>
      </c>
      <c r="AG702" s="39">
        <v>113.48</v>
      </c>
      <c r="AH702" s="39">
        <f t="shared" si="373"/>
        <v>88.200849412101462</v>
      </c>
      <c r="AI702" s="38">
        <f t="shared" si="381"/>
        <v>10.483198643238964</v>
      </c>
      <c r="AJ702" s="39">
        <f>(SUM($AH$702:AH702)/SUM($AH$690:AH690)-1)*100</f>
        <v>10.483198643238968</v>
      </c>
      <c r="AK702" s="39">
        <f t="shared" si="390"/>
        <v>23.515577974783298</v>
      </c>
    </row>
    <row r="703" spans="1:37" ht="12.75" hidden="1" x14ac:dyDescent="0.2">
      <c r="A703" s="35" t="s">
        <v>82</v>
      </c>
      <c r="B703" s="35">
        <v>2</v>
      </c>
      <c r="C703" s="33" t="s">
        <v>105</v>
      </c>
      <c r="D703" s="39">
        <v>102.60524994149355</v>
      </c>
      <c r="E703" s="38">
        <f t="shared" si="374"/>
        <v>18.326432261466906</v>
      </c>
      <c r="F703" s="40">
        <f>(SUM($D$702:D703)/SUM($D$690:D691)-1)*100</f>
        <v>16.968033164660067</v>
      </c>
      <c r="G703" s="39">
        <f t="shared" si="397"/>
        <v>29.702052032131576</v>
      </c>
      <c r="H703" s="39">
        <v>102.59297889230909</v>
      </c>
      <c r="I703" s="39">
        <f t="shared" si="375"/>
        <v>18.261413977396529</v>
      </c>
      <c r="J703" s="39">
        <f>(SUM($H$702:H703)/SUM($H$690:H691)-1)*100</f>
        <v>16.924847921920573</v>
      </c>
      <c r="K703" s="39">
        <f t="shared" si="392"/>
        <v>29.960861730193869</v>
      </c>
      <c r="L703" s="39">
        <v>130.37047315714864</v>
      </c>
      <c r="M703" s="40">
        <f t="shared" si="376"/>
        <v>1.2742580683371898</v>
      </c>
      <c r="N703" s="39">
        <f>(SUM($L$702:L703)/SUM($L$690:L691)-1)*100</f>
        <v>-10.358177889874753</v>
      </c>
      <c r="O703" s="39">
        <f t="shared" si="389"/>
        <v>-3.7164960628359012</v>
      </c>
      <c r="P703" s="39">
        <v>100.35217900973726</v>
      </c>
      <c r="Q703" s="38">
        <f t="shared" si="377"/>
        <v>2.9070258324798317</v>
      </c>
      <c r="R703" s="39">
        <f>(SUM($P$702:P703)/SUM($P$690:P691)-1)*100</f>
        <v>3.3512384086979763</v>
      </c>
      <c r="S703" s="39">
        <f t="shared" si="393"/>
        <v>6.1204521019630391</v>
      </c>
      <c r="T703" s="39">
        <v>101.03285117565315</v>
      </c>
      <c r="U703" s="40">
        <f t="shared" si="378"/>
        <v>2.8142307980473902</v>
      </c>
      <c r="V703" s="39">
        <f>(SUM($T$702:T703)/SUM($T$690:T691)-1)*100</f>
        <v>3.0539210650817328</v>
      </c>
      <c r="W703" s="39">
        <f t="shared" si="394"/>
        <v>3.9301596706678055</v>
      </c>
      <c r="X703" s="39">
        <v>95.680393912264989</v>
      </c>
      <c r="Y703" s="40">
        <f t="shared" si="379"/>
        <v>-1.0940387468441344</v>
      </c>
      <c r="Z703" s="39">
        <f>(SUM($X$702:X703)/SUM($X$690:X691)-1)*100</f>
        <v>-4.635515999152906E-2</v>
      </c>
      <c r="AA703" s="39">
        <f t="shared" si="395"/>
        <v>10.711909978014901</v>
      </c>
      <c r="AB703" s="39">
        <v>104.01248439932331</v>
      </c>
      <c r="AC703" s="40">
        <f t="shared" si="380"/>
        <v>8.8847155752105493</v>
      </c>
      <c r="AD703" s="39">
        <f>(SUM($AB$702:AB703)/SUM($AB$690:AB691)-1)*100</f>
        <v>9.2990771070080349</v>
      </c>
      <c r="AE703" s="39">
        <f t="shared" si="396"/>
        <v>9.2847341320089924</v>
      </c>
      <c r="AF703" s="41" t="s">
        <v>106</v>
      </c>
      <c r="AG703" s="39">
        <v>114.78</v>
      </c>
      <c r="AH703" s="39">
        <f t="shared" si="373"/>
        <v>89.392969107417272</v>
      </c>
      <c r="AI703" s="38">
        <f t="shared" si="381"/>
        <v>12.378152821245052</v>
      </c>
      <c r="AJ703" s="39">
        <f>(SUM($AH$702:AH703)/SUM($AH$690:AH691)-1)*100</f>
        <v>11.42897944333685</v>
      </c>
      <c r="AK703" s="39">
        <f t="shared" si="390"/>
        <v>24.982884650188453</v>
      </c>
    </row>
    <row r="704" spans="1:37" ht="12.75" hidden="1" x14ac:dyDescent="0.2">
      <c r="A704" s="35" t="s">
        <v>82</v>
      </c>
      <c r="B704" s="35">
        <v>3</v>
      </c>
      <c r="C704" s="33" t="s">
        <v>105</v>
      </c>
      <c r="D704" s="39">
        <v>114.48989483030749</v>
      </c>
      <c r="E704" s="38">
        <f t="shared" si="374"/>
        <v>16.434314791708445</v>
      </c>
      <c r="F704" s="40">
        <f>(SUM($D$702:D704)/SUM($D$690:D692)-1)*100</f>
        <v>16.774821097915392</v>
      </c>
      <c r="G704" s="39">
        <f t="shared" si="397"/>
        <v>28.595538159578609</v>
      </c>
      <c r="H704" s="39">
        <v>114.64379752883904</v>
      </c>
      <c r="I704" s="39">
        <f t="shared" si="375"/>
        <v>16.389222002604825</v>
      </c>
      <c r="J704" s="39">
        <f>(SUM($H$702:H704)/SUM($H$690:H692)-1)*100</f>
        <v>16.730838023699501</v>
      </c>
      <c r="K704" s="39">
        <f t="shared" si="392"/>
        <v>28.801196139743126</v>
      </c>
      <c r="L704" s="39">
        <v>91.029576827007645</v>
      </c>
      <c r="M704" s="40">
        <f t="shared" si="376"/>
        <v>-7.4954046568609982</v>
      </c>
      <c r="N704" s="39">
        <f>(SUM($L$702:L704)/SUM($L$690:L692)-1)*100</f>
        <v>-9.5159894877822495</v>
      </c>
      <c r="O704" s="39">
        <f t="shared" si="389"/>
        <v>-4.3356851417603792</v>
      </c>
      <c r="P704" s="39">
        <v>100.75240209174434</v>
      </c>
      <c r="Q704" s="38">
        <f t="shared" si="377"/>
        <v>2.4714372055428981</v>
      </c>
      <c r="R704" s="39">
        <f>(SUM($P$702:P704)/SUM($P$690:P692)-1)*100</f>
        <v>3.0549141418538373</v>
      </c>
      <c r="S704" s="39">
        <f t="shared" si="393"/>
        <v>5.6943565494935768</v>
      </c>
      <c r="T704" s="39">
        <v>101.48026505968939</v>
      </c>
      <c r="U704" s="40">
        <f t="shared" si="378"/>
        <v>2.4283166415145701</v>
      </c>
      <c r="V704" s="39">
        <f>(SUM($T$702:T704)/SUM($T$690:T692)-1)*100</f>
        <v>2.8436701826715094</v>
      </c>
      <c r="W704" s="39">
        <f t="shared" si="394"/>
        <v>3.7255269903758119</v>
      </c>
      <c r="X704" s="39">
        <v>95.525123097582807</v>
      </c>
      <c r="Y704" s="40">
        <f t="shared" si="379"/>
        <v>-1.3640814982364304</v>
      </c>
      <c r="Z704" s="39">
        <f>(SUM($X$702:X704)/SUM($X$690:X692)-1)*100</f>
        <v>-0.49107782662233257</v>
      </c>
      <c r="AA704" s="39">
        <f t="shared" si="395"/>
        <v>9.2525043262455853</v>
      </c>
      <c r="AB704" s="39">
        <v>104.98585088550116</v>
      </c>
      <c r="AC704" s="40">
        <f t="shared" si="380"/>
        <v>7.9162453155672097</v>
      </c>
      <c r="AD704" s="39">
        <f>(SUM($AB$702:AB704)/SUM($AB$690:AB692)-1)*100</f>
        <v>8.8303843610381136</v>
      </c>
      <c r="AE704" s="39">
        <f t="shared" si="396"/>
        <v>9.2533465972649367</v>
      </c>
      <c r="AF704" s="41" t="s">
        <v>106</v>
      </c>
      <c r="AG704" s="39">
        <v>115.95</v>
      </c>
      <c r="AH704" s="39">
        <f t="shared" si="373"/>
        <v>98.740745864862006</v>
      </c>
      <c r="AI704" s="38">
        <f t="shared" si="381"/>
        <v>9.5757863740511198</v>
      </c>
      <c r="AJ704" s="39">
        <f>(SUM($AH$702:AH704)/SUM($AH$690:AH692)-1)*100</f>
        <v>10.759636351736845</v>
      </c>
      <c r="AK704" s="39">
        <f t="shared" si="390"/>
        <v>23.658367102300275</v>
      </c>
    </row>
    <row r="705" spans="1:37" ht="12.75" hidden="1" x14ac:dyDescent="0.2">
      <c r="A705" s="35" t="s">
        <v>82</v>
      </c>
      <c r="B705" s="35">
        <v>4</v>
      </c>
      <c r="C705" s="33" t="s">
        <v>105</v>
      </c>
      <c r="D705" s="39">
        <v>108.13221781503348</v>
      </c>
      <c r="E705" s="38">
        <f t="shared" si="374"/>
        <v>13.15968124462006</v>
      </c>
      <c r="F705" s="40">
        <f>(SUM($D$702:D705)/SUM($D$690:D693)-1)*100</f>
        <v>15.833991273613957</v>
      </c>
      <c r="G705" s="39">
        <f t="shared" si="397"/>
        <v>24.664523487015913</v>
      </c>
      <c r="H705" s="39">
        <v>108.12116297442257</v>
      </c>
      <c r="I705" s="39">
        <f t="shared" si="375"/>
        <v>13.304218274677623</v>
      </c>
      <c r="J705" s="39">
        <f>(SUM($H$702:H705)/SUM($H$690:H693)-1)*100</f>
        <v>15.84075534707905</v>
      </c>
      <c r="K705" s="39">
        <f t="shared" si="392"/>
        <v>24.82696730476637</v>
      </c>
      <c r="L705" s="39">
        <v>90.933612541605555</v>
      </c>
      <c r="M705" s="40">
        <f t="shared" si="376"/>
        <v>9.7646262484740021</v>
      </c>
      <c r="N705" s="39">
        <f>(SUM($L$702:L705)/SUM($L$690:L693)-1)*100</f>
        <v>-5.6887297005944308</v>
      </c>
      <c r="O705" s="39">
        <f t="shared" si="389"/>
        <v>-4.6495006688987814</v>
      </c>
      <c r="P705" s="39">
        <v>101.15692094922917</v>
      </c>
      <c r="Q705" s="38">
        <f t="shared" si="377"/>
        <v>2.0524173597743527</v>
      </c>
      <c r="R705" s="39">
        <f>(SUM($P$702:P705)/SUM($P$690:P693)-1)*100</f>
        <v>2.8008011966685009</v>
      </c>
      <c r="S705" s="39">
        <f t="shared" si="393"/>
        <v>5.1957482293229162</v>
      </c>
      <c r="T705" s="39">
        <v>102.25332828970144</v>
      </c>
      <c r="U705" s="40">
        <f t="shared" si="378"/>
        <v>2.8335630560333556</v>
      </c>
      <c r="V705" s="39">
        <f>(SUM($T$702:T705)/SUM($T$690:T693)-1)*100</f>
        <v>2.8411209045846375</v>
      </c>
      <c r="W705" s="39">
        <f t="shared" si="394"/>
        <v>3.5626498147744314</v>
      </c>
      <c r="X705" s="39">
        <v>95.429442703670546</v>
      </c>
      <c r="Y705" s="40">
        <f t="shared" si="379"/>
        <v>-1.7701943844492263</v>
      </c>
      <c r="Z705" s="39">
        <f>(SUM($X$702:X705)/SUM($X$690:X693)-1)*100</f>
        <v>-0.81459452727078441</v>
      </c>
      <c r="AA705" s="39">
        <f t="shared" si="395"/>
        <v>7.8157888370067496</v>
      </c>
      <c r="AB705" s="39">
        <v>104.5738194121607</v>
      </c>
      <c r="AC705" s="40">
        <f t="shared" si="380"/>
        <v>3.9878924592578784</v>
      </c>
      <c r="AD705" s="39">
        <f>(SUM($AB$702:AB705)/SUM($AB$690:AB693)-1)*100</f>
        <v>7.5739659105839685</v>
      </c>
      <c r="AE705" s="39">
        <f t="shared" si="396"/>
        <v>8.5471124868554256</v>
      </c>
      <c r="AF705" s="41" t="s">
        <v>106</v>
      </c>
      <c r="AG705" s="39">
        <v>116.8</v>
      </c>
      <c r="AH705" s="39">
        <f t="shared" si="373"/>
        <v>92.578953608761552</v>
      </c>
      <c r="AI705" s="38">
        <f t="shared" si="381"/>
        <v>6.2034611133155124</v>
      </c>
      <c r="AJ705" s="39">
        <f>(SUM($AH$702:AH705)/SUM($AH$690:AH693)-1)*100</f>
        <v>9.5799124011166867</v>
      </c>
      <c r="AK705" s="39">
        <f t="shared" si="390"/>
        <v>19.591066665000056</v>
      </c>
    </row>
    <row r="706" spans="1:37" ht="12.75" hidden="1" x14ac:dyDescent="0.2">
      <c r="A706" s="35" t="s">
        <v>82</v>
      </c>
      <c r="B706" s="35">
        <v>5</v>
      </c>
      <c r="C706" s="33" t="s">
        <v>105</v>
      </c>
      <c r="D706" s="39">
        <v>116.90111825996428</v>
      </c>
      <c r="E706" s="38">
        <f t="shared" si="374"/>
        <v>13.634649464543628</v>
      </c>
      <c r="F706" s="40">
        <f>(SUM($D$702:D706)/SUM($D$690:D694)-1)*100</f>
        <v>15.352649429273878</v>
      </c>
      <c r="G706" s="39">
        <f t="shared" si="397"/>
        <v>21.166696625514319</v>
      </c>
      <c r="H706" s="39">
        <v>116.90474900667465</v>
      </c>
      <c r="I706" s="39">
        <f t="shared" si="375"/>
        <v>13.442518011486328</v>
      </c>
      <c r="J706" s="39">
        <f>(SUM($H$702:H706)/SUM($H$690:H694)-1)*100</f>
        <v>15.315387381083468</v>
      </c>
      <c r="K706" s="39">
        <f t="shared" si="392"/>
        <v>21.27181578214774</v>
      </c>
      <c r="L706" s="39">
        <v>98.100145956714456</v>
      </c>
      <c r="M706" s="40">
        <f t="shared" si="376"/>
        <v>-5.5776414291465244</v>
      </c>
      <c r="N706" s="39">
        <f>(SUM($L$702:L706)/SUM($L$690:L694)-1)*100</f>
        <v>-5.6665872633277719</v>
      </c>
      <c r="O706" s="39">
        <f t="shared" si="389"/>
        <v>-7.4796927205796919</v>
      </c>
      <c r="P706" s="39">
        <v>101.8100578124867</v>
      </c>
      <c r="Q706" s="38">
        <f t="shared" si="377"/>
        <v>1.7407511416300991</v>
      </c>
      <c r="R706" s="39">
        <f>(SUM($P$702:P706)/SUM($P$690:P694)-1)*100</f>
        <v>2.584808446385134</v>
      </c>
      <c r="S706" s="39">
        <f t="shared" si="393"/>
        <v>4.6112634645727866</v>
      </c>
      <c r="T706" s="39">
        <v>103.3979149474702</v>
      </c>
      <c r="U706" s="40">
        <f t="shared" si="378"/>
        <v>4.3928239582589015</v>
      </c>
      <c r="V706" s="39">
        <f>(SUM($T$702:T706)/SUM($T$690:T694)-1)*100</f>
        <v>3.1526913176560978</v>
      </c>
      <c r="W706" s="39">
        <f t="shared" si="394"/>
        <v>3.5731304757586742</v>
      </c>
      <c r="X706" s="39">
        <v>96.16131378692927</v>
      </c>
      <c r="Y706" s="40">
        <f t="shared" si="379"/>
        <v>-5.767933808168678</v>
      </c>
      <c r="Z706" s="39">
        <f>(SUM($X$702:X706)/SUM($X$690:X694)-1)*100</f>
        <v>-1.8543359626543188</v>
      </c>
      <c r="AA706" s="39">
        <f t="shared" si="395"/>
        <v>5.7477885668721029</v>
      </c>
      <c r="AB706" s="39">
        <v>103.10971881166726</v>
      </c>
      <c r="AC706" s="40">
        <f t="shared" si="380"/>
        <v>1.5734026542618693</v>
      </c>
      <c r="AD706" s="39">
        <f>(SUM($AB$702:AB706)/SUM($AB$690:AB694)-1)*100</f>
        <v>6.328562774496449</v>
      </c>
      <c r="AE706" s="39">
        <f t="shared" si="396"/>
        <v>7.4164298281229009</v>
      </c>
      <c r="AF706" s="41" t="s">
        <v>106</v>
      </c>
      <c r="AG706" s="39">
        <v>117.43</v>
      </c>
      <c r="AH706" s="39">
        <f t="shared" si="373"/>
        <v>99.549619569074579</v>
      </c>
      <c r="AI706" s="38">
        <f t="shared" si="381"/>
        <v>6.7544454477429241</v>
      </c>
      <c r="AJ706" s="39">
        <f>(SUM($AH$702:AH706)/SUM($AH$690:AH694)-1)*100</f>
        <v>8.9670490731550423</v>
      </c>
      <c r="AK706" s="39">
        <f t="shared" si="390"/>
        <v>15.987024169978355</v>
      </c>
    </row>
    <row r="707" spans="1:37" ht="12.75" hidden="1" x14ac:dyDescent="0.2">
      <c r="A707" s="35" t="s">
        <v>82</v>
      </c>
      <c r="B707" s="35">
        <v>6</v>
      </c>
      <c r="C707" s="33" t="s">
        <v>105</v>
      </c>
      <c r="D707" s="39">
        <v>110.76886300841824</v>
      </c>
      <c r="E707" s="38">
        <f t="shared" si="374"/>
        <v>3.5189850855419422</v>
      </c>
      <c r="F707" s="40">
        <f>(SUM($D$702:D707)/SUM($D$690:D695)-1)*100</f>
        <v>13.158336737725307</v>
      </c>
      <c r="G707" s="39">
        <f t="shared" si="397"/>
        <v>17.250817914524561</v>
      </c>
      <c r="H707" s="39">
        <v>110.80565607956217</v>
      </c>
      <c r="I707" s="39">
        <f t="shared" si="375"/>
        <v>3.3698123555478077</v>
      </c>
      <c r="J707" s="39">
        <f>(SUM($H$702:H707)/SUM($H$690:H695)-1)*100</f>
        <v>13.098525098351544</v>
      </c>
      <c r="K707" s="39">
        <f t="shared" si="392"/>
        <v>17.29484812082822</v>
      </c>
      <c r="L707" s="39">
        <v>89.215031172812374</v>
      </c>
      <c r="M707" s="40">
        <f t="shared" si="376"/>
        <v>-1.3557093479285527</v>
      </c>
      <c r="N707" s="39">
        <f>(SUM($L$702:L707)/SUM($L$690:L695)-1)*100</f>
        <v>-5.0291949470665731</v>
      </c>
      <c r="O707" s="39">
        <f t="shared" si="389"/>
        <v>-8.504238795050199</v>
      </c>
      <c r="P707" s="39">
        <v>102.20992291320401</v>
      </c>
      <c r="Q707" s="38">
        <f t="shared" si="377"/>
        <v>0.38940262297388983</v>
      </c>
      <c r="R707" s="39">
        <f>(SUM($P$702:P707)/SUM($P$690:P695)-1)*100</f>
        <v>2.2078287857258516</v>
      </c>
      <c r="S707" s="39">
        <f t="shared" si="393"/>
        <v>3.8300577795582882</v>
      </c>
      <c r="T707" s="39">
        <v>103.2098878468372</v>
      </c>
      <c r="U707" s="40">
        <f t="shared" si="378"/>
        <v>2.7158795960985174</v>
      </c>
      <c r="V707" s="39">
        <f>(SUM($T$702:T707)/SUM($T$690:T695)-1)*100</f>
        <v>3.0787705711196933</v>
      </c>
      <c r="W707" s="39">
        <f t="shared" si="394"/>
        <v>3.3530674812728165</v>
      </c>
      <c r="X707" s="39">
        <v>97.097974485228292</v>
      </c>
      <c r="Y707" s="40">
        <f t="shared" si="379"/>
        <v>-7.7462261668381132</v>
      </c>
      <c r="Z707" s="39">
        <f>(SUM($X$702:X707)/SUM($X$690:X695)-1)*100</f>
        <v>-2.9029007720254296</v>
      </c>
      <c r="AA707" s="39">
        <f t="shared" si="395"/>
        <v>3.2581936584322051</v>
      </c>
      <c r="AB707" s="39">
        <v>105.1721909619276</v>
      </c>
      <c r="AC707" s="40">
        <f t="shared" si="380"/>
        <v>2.587549955971042</v>
      </c>
      <c r="AD707" s="39">
        <f>(SUM($AB$702:AB707)/SUM($AB$690:AB695)-1)*100</f>
        <v>5.6803020521548842</v>
      </c>
      <c r="AE707" s="39">
        <f t="shared" si="396"/>
        <v>6.5964058154222442</v>
      </c>
      <c r="AF707" s="41" t="s">
        <v>106</v>
      </c>
      <c r="AG707" s="39">
        <v>117.96</v>
      </c>
      <c r="AH707" s="39">
        <f t="shared" si="373"/>
        <v>93.90374958326403</v>
      </c>
      <c r="AI707" s="38">
        <f t="shared" si="381"/>
        <v>-3.0014121608600135</v>
      </c>
      <c r="AJ707" s="39">
        <f>(SUM($AH$702:AH707)/SUM($AH$690:AH695)-1)*100</f>
        <v>6.7672939668922405</v>
      </c>
      <c r="AK707" s="39">
        <f t="shared" si="390"/>
        <v>11.981988877893883</v>
      </c>
    </row>
    <row r="708" spans="1:37" ht="12.75" hidden="1" x14ac:dyDescent="0.2">
      <c r="A708" s="35" t="s">
        <v>82</v>
      </c>
      <c r="B708" s="35">
        <v>7</v>
      </c>
      <c r="C708" s="33" t="s">
        <v>105</v>
      </c>
      <c r="D708" s="39">
        <v>113.3098268777496</v>
      </c>
      <c r="E708" s="38">
        <f t="shared" si="374"/>
        <v>6.3473628215597415</v>
      </c>
      <c r="F708" s="40">
        <f>(SUM($D$702:D708)/SUM($D$690:D696)-1)*100</f>
        <v>12.096773730933164</v>
      </c>
      <c r="G708" s="39">
        <f t="shared" si="397"/>
        <v>14.82271687573953</v>
      </c>
      <c r="H708" s="39">
        <v>113.25511149436551</v>
      </c>
      <c r="I708" s="39">
        <f t="shared" si="375"/>
        <v>6.1506776110830117</v>
      </c>
      <c r="J708" s="39">
        <f>(SUM($H$702:H708)/SUM($H$690:H696)-1)*100</f>
        <v>12.015258242642801</v>
      </c>
      <c r="K708" s="39">
        <f t="shared" si="392"/>
        <v>14.807775701341356</v>
      </c>
      <c r="L708" s="39">
        <v>108.39528053159584</v>
      </c>
      <c r="M708" s="40">
        <f t="shared" si="376"/>
        <v>16.53166419111929</v>
      </c>
      <c r="N708" s="39">
        <f>(SUM($L$702:L708)/SUM($L$690:L696)-1)*100</f>
        <v>-2.1832341125231802</v>
      </c>
      <c r="O708" s="39">
        <f t="shared" si="389"/>
        <v>-8.2085219732841921</v>
      </c>
      <c r="P708" s="39">
        <v>102.38264888553714</v>
      </c>
      <c r="Q708" s="38">
        <f t="shared" si="377"/>
        <v>0.1693422271567897</v>
      </c>
      <c r="R708" s="39">
        <f>(SUM($P$702:P708)/SUM($P$690:P696)-1)*100</f>
        <v>1.90809994917156</v>
      </c>
      <c r="S708" s="39">
        <f t="shared" si="393"/>
        <v>3.169121430883834</v>
      </c>
      <c r="T708" s="39">
        <v>103.69609647904625</v>
      </c>
      <c r="U708" s="40">
        <f t="shared" si="378"/>
        <v>2.9629837904711138</v>
      </c>
      <c r="V708" s="39">
        <f>(SUM($T$702:T708)/SUM($T$690:T696)-1)*100</f>
        <v>3.0619792486419772</v>
      </c>
      <c r="W708" s="39">
        <f t="shared" si="394"/>
        <v>3.2513002830995674</v>
      </c>
      <c r="X708" s="39">
        <v>97.18610116383168</v>
      </c>
      <c r="Y708" s="40">
        <f t="shared" si="379"/>
        <v>-8.6430662174849573</v>
      </c>
      <c r="Z708" s="39">
        <f>(SUM($X$702:X708)/SUM($X$690:X696)-1)*100</f>
        <v>-3.7780148642813205</v>
      </c>
      <c r="AA708" s="39">
        <f t="shared" si="395"/>
        <v>0.96557560161647871</v>
      </c>
      <c r="AB708" s="39">
        <v>104.180306207285</v>
      </c>
      <c r="AC708" s="40">
        <f t="shared" si="380"/>
        <v>1.5615656275033984</v>
      </c>
      <c r="AD708" s="39">
        <f>(SUM($AB$702:AB708)/SUM($AB$690:AB696)-1)*100</f>
        <v>5.0716990191714162</v>
      </c>
      <c r="AE708" s="39">
        <f t="shared" si="396"/>
        <v>5.8557008203753895</v>
      </c>
      <c r="AF708" s="41" t="s">
        <v>106</v>
      </c>
      <c r="AG708" s="39">
        <v>119</v>
      </c>
      <c r="AH708" s="39">
        <f t="shared" si="373"/>
        <v>95.218341914075296</v>
      </c>
      <c r="AI708" s="38">
        <f t="shared" si="381"/>
        <v>-1.1505730950191406</v>
      </c>
      <c r="AJ708" s="39">
        <f>(SUM($AH$702:AH708)/SUM($AH$690:AH696)-1)*100</f>
        <v>5.5431495245806817</v>
      </c>
      <c r="AK708" s="39">
        <f t="shared" si="390"/>
        <v>9.2813608115561692</v>
      </c>
    </row>
    <row r="709" spans="1:37" ht="12.75" hidden="1" x14ac:dyDescent="0.2">
      <c r="A709" s="35">
        <v>2019</v>
      </c>
      <c r="B709" s="35">
        <v>1</v>
      </c>
      <c r="C709" s="33" t="s">
        <v>107</v>
      </c>
      <c r="D709" s="39">
        <v>81.646849655880047</v>
      </c>
      <c r="E709" s="38"/>
      <c r="F709" s="39"/>
      <c r="G709" s="37"/>
      <c r="H709" s="39">
        <v>81.509046500686893</v>
      </c>
      <c r="I709" s="37"/>
      <c r="J709" s="40"/>
      <c r="K709" s="37"/>
      <c r="L709" s="39">
        <v>70.223637844189597</v>
      </c>
      <c r="M709" s="40"/>
      <c r="N709" s="39"/>
      <c r="O709" s="39"/>
      <c r="P709" s="39">
        <v>95.451174333426465</v>
      </c>
      <c r="Q709" s="38"/>
      <c r="R709" s="40"/>
      <c r="S709" s="40"/>
      <c r="T709" s="39">
        <v>97.019709130824253</v>
      </c>
      <c r="U709" s="40"/>
      <c r="V709" s="40"/>
      <c r="W709" s="40"/>
      <c r="X709" s="39">
        <v>88.497217068645639</v>
      </c>
      <c r="Y709" s="40"/>
      <c r="Z709" s="40"/>
      <c r="AA709" s="40"/>
      <c r="AB709" s="39">
        <v>91.799945066330011</v>
      </c>
      <c r="AC709" s="40"/>
      <c r="AD709" s="40"/>
      <c r="AE709" s="40"/>
      <c r="AF709" s="41" t="s">
        <v>106</v>
      </c>
      <c r="AG709" s="39">
        <v>100.93</v>
      </c>
      <c r="AH709" s="39">
        <f t="shared" si="373"/>
        <v>80.894530522025207</v>
      </c>
      <c r="AI709" s="38"/>
      <c r="AJ709" s="40"/>
      <c r="AK709" s="40"/>
    </row>
    <row r="710" spans="1:37" ht="12.75" hidden="1" x14ac:dyDescent="0.2">
      <c r="A710" s="35">
        <v>2019</v>
      </c>
      <c r="B710" s="35">
        <v>2</v>
      </c>
      <c r="C710" s="33" t="s">
        <v>107</v>
      </c>
      <c r="D710" s="39">
        <v>85.177460951809053</v>
      </c>
      <c r="E710" s="38"/>
      <c r="F710" s="39"/>
      <c r="G710" s="37"/>
      <c r="H710" s="39">
        <v>84.958069412414119</v>
      </c>
      <c r="I710" s="37"/>
      <c r="J710" s="40"/>
      <c r="K710" s="37"/>
      <c r="L710" s="39">
        <v>68.948624200377267</v>
      </c>
      <c r="M710" s="40"/>
      <c r="N710" s="40"/>
      <c r="O710" s="40"/>
      <c r="P710" s="39">
        <v>95.44736185267503</v>
      </c>
      <c r="Q710" s="38"/>
      <c r="R710" s="40"/>
      <c r="S710" s="40"/>
      <c r="T710" s="39">
        <v>96.94464023535771</v>
      </c>
      <c r="U710" s="40"/>
      <c r="V710" s="40"/>
      <c r="W710" s="40"/>
      <c r="X710" s="39">
        <v>89.332096474953602</v>
      </c>
      <c r="Y710" s="40"/>
      <c r="Z710" s="40"/>
      <c r="AA710" s="40"/>
      <c r="AB710" s="39">
        <v>91.114719814189272</v>
      </c>
      <c r="AC710" s="40"/>
      <c r="AD710" s="40"/>
      <c r="AE710" s="40"/>
      <c r="AF710" s="41" t="s">
        <v>106</v>
      </c>
      <c r="AG710" s="39">
        <v>101.01</v>
      </c>
      <c r="AH710" s="39">
        <f t="shared" si="373"/>
        <v>84.325770668061622</v>
      </c>
      <c r="AI710" s="38"/>
      <c r="AJ710" s="40"/>
      <c r="AK710" s="40"/>
    </row>
    <row r="711" spans="1:37" ht="12.75" hidden="1" x14ac:dyDescent="0.2">
      <c r="A711" s="35">
        <v>2019</v>
      </c>
      <c r="B711" s="35">
        <v>3</v>
      </c>
      <c r="C711" s="33" t="s">
        <v>107</v>
      </c>
      <c r="D711" s="39">
        <v>84.844892806688264</v>
      </c>
      <c r="E711" s="38"/>
      <c r="F711" s="39"/>
      <c r="G711" s="37"/>
      <c r="H711" s="39">
        <v>85.545684424405579</v>
      </c>
      <c r="I711" s="37"/>
      <c r="J711" s="40"/>
      <c r="K711" s="37"/>
      <c r="L711" s="39">
        <v>73.99452265426838</v>
      </c>
      <c r="M711" s="40"/>
      <c r="N711" s="40"/>
      <c r="O711" s="40"/>
      <c r="P711" s="39">
        <v>96.49912997997852</v>
      </c>
      <c r="Q711" s="38"/>
      <c r="R711" s="40"/>
      <c r="S711" s="40"/>
      <c r="T711" s="39">
        <v>97.718427311705355</v>
      </c>
      <c r="U711" s="40"/>
      <c r="V711" s="40"/>
      <c r="W711" s="40"/>
      <c r="X711" s="39">
        <v>91.760025688597096</v>
      </c>
      <c r="Y711" s="40"/>
      <c r="Z711" s="40"/>
      <c r="AA711" s="40"/>
      <c r="AB711" s="39">
        <v>92.580581429528308</v>
      </c>
      <c r="AC711" s="40"/>
      <c r="AD711" s="40"/>
      <c r="AE711" s="40"/>
      <c r="AF711" s="41" t="s">
        <v>106</v>
      </c>
      <c r="AG711" s="39">
        <v>101.04</v>
      </c>
      <c r="AH711" s="39">
        <f t="shared" si="373"/>
        <v>83.971588288487993</v>
      </c>
      <c r="AI711" s="38"/>
      <c r="AJ711" s="40"/>
      <c r="AK711" s="40"/>
    </row>
    <row r="712" spans="1:37" ht="12.75" hidden="1" x14ac:dyDescent="0.2">
      <c r="A712" s="35">
        <v>2019</v>
      </c>
      <c r="B712" s="35">
        <v>4</v>
      </c>
      <c r="C712" s="33" t="s">
        <v>107</v>
      </c>
      <c r="D712" s="39">
        <v>85.310600201521495</v>
      </c>
      <c r="E712" s="38"/>
      <c r="F712" s="39"/>
      <c r="G712" s="37"/>
      <c r="H712" s="39">
        <v>85.99959327878652</v>
      </c>
      <c r="I712" s="37"/>
      <c r="J712" s="40"/>
      <c r="K712" s="37"/>
      <c r="L712" s="39">
        <v>72.795522253290557</v>
      </c>
      <c r="M712" s="40"/>
      <c r="N712" s="40"/>
      <c r="O712" s="40"/>
      <c r="P712" s="39">
        <v>97.27020421195725</v>
      </c>
      <c r="Q712" s="38"/>
      <c r="R712" s="40"/>
      <c r="S712" s="40"/>
      <c r="T712" s="39">
        <v>98.6055775378871</v>
      </c>
      <c r="U712" s="40"/>
      <c r="V712" s="40"/>
      <c r="W712" s="40"/>
      <c r="X712" s="39">
        <v>91.194519765948328</v>
      </c>
      <c r="Y712" s="40"/>
      <c r="Z712" s="40"/>
      <c r="AA712" s="40"/>
      <c r="AB712" s="39">
        <v>94.413631260149501</v>
      </c>
      <c r="AC712" s="40"/>
      <c r="AD712" s="40"/>
      <c r="AE712" s="40"/>
      <c r="AF712" s="41" t="s">
        <v>106</v>
      </c>
      <c r="AG712" s="39">
        <v>101.36</v>
      </c>
      <c r="AH712" s="39">
        <f t="shared" si="373"/>
        <v>84.165943371666827</v>
      </c>
      <c r="AI712" s="38"/>
      <c r="AJ712" s="40"/>
      <c r="AK712" s="40"/>
    </row>
    <row r="713" spans="1:37" ht="12.75" hidden="1" x14ac:dyDescent="0.2">
      <c r="A713" s="35">
        <v>2019</v>
      </c>
      <c r="B713" s="35">
        <v>5</v>
      </c>
      <c r="C713" s="33" t="s">
        <v>107</v>
      </c>
      <c r="D713" s="39">
        <v>90.123622157505594</v>
      </c>
      <c r="E713" s="38"/>
      <c r="F713" s="39"/>
      <c r="G713" s="37"/>
      <c r="H713" s="39">
        <v>90.274905701650241</v>
      </c>
      <c r="I713" s="37"/>
      <c r="J713" s="40"/>
      <c r="K713" s="37"/>
      <c r="L713" s="39">
        <v>87.468167222422352</v>
      </c>
      <c r="M713" s="40"/>
      <c r="N713" s="40"/>
      <c r="O713" s="40"/>
      <c r="P713" s="39">
        <v>97.470836011501774</v>
      </c>
      <c r="Q713" s="38"/>
      <c r="R713" s="40"/>
      <c r="S713" s="40"/>
      <c r="T713" s="39">
        <v>98.570626432710398</v>
      </c>
      <c r="U713" s="40"/>
      <c r="V713" s="40"/>
      <c r="W713" s="40"/>
      <c r="X713" s="39">
        <v>93.240687883545007</v>
      </c>
      <c r="Y713" s="40"/>
      <c r="Z713" s="40"/>
      <c r="AA713" s="40"/>
      <c r="AB713" s="39">
        <v>93.864294560121067</v>
      </c>
      <c r="AC713" s="40"/>
      <c r="AD713" s="40"/>
      <c r="AE713" s="40"/>
      <c r="AF713" s="41" t="s">
        <v>106</v>
      </c>
      <c r="AG713" s="39">
        <v>101.57</v>
      </c>
      <c r="AH713" s="39">
        <f t="shared" si="373"/>
        <v>88.73055248351443</v>
      </c>
      <c r="AI713" s="38"/>
      <c r="AJ713" s="40"/>
      <c r="AK713" s="40"/>
    </row>
    <row r="714" spans="1:37" ht="12.75" hidden="1" x14ac:dyDescent="0.2">
      <c r="A714" s="35">
        <v>2019</v>
      </c>
      <c r="B714" s="35">
        <v>6</v>
      </c>
      <c r="C714" s="33" t="s">
        <v>107</v>
      </c>
      <c r="D714" s="39">
        <v>86.615771335500369</v>
      </c>
      <c r="E714" s="38"/>
      <c r="F714" s="39"/>
      <c r="G714" s="37"/>
      <c r="H714" s="39">
        <v>86.26907987355402</v>
      </c>
      <c r="I714" s="37"/>
      <c r="J714" s="40"/>
      <c r="K714" s="37"/>
      <c r="L714" s="39">
        <v>82.48963540965444</v>
      </c>
      <c r="M714" s="40"/>
      <c r="N714" s="40"/>
      <c r="O714" s="40"/>
      <c r="P714" s="39">
        <v>97.724365981472545</v>
      </c>
      <c r="Q714" s="38"/>
      <c r="R714" s="40"/>
      <c r="S714" s="40"/>
      <c r="T714" s="39">
        <v>99.765042461793769</v>
      </c>
      <c r="U714" s="40"/>
      <c r="V714" s="40"/>
      <c r="W714" s="40"/>
      <c r="X714" s="39">
        <v>91.276580562294839</v>
      </c>
      <c r="Y714" s="40"/>
      <c r="Z714" s="40"/>
      <c r="AA714" s="40"/>
      <c r="AB714" s="39">
        <v>88.761245741435886</v>
      </c>
      <c r="AC714" s="40"/>
      <c r="AD714" s="40"/>
      <c r="AE714" s="40"/>
      <c r="AF714" s="41" t="s">
        <v>106</v>
      </c>
      <c r="AG714" s="39">
        <v>101.76</v>
      </c>
      <c r="AH714" s="39">
        <f t="shared" si="373"/>
        <v>85.117699818691392</v>
      </c>
      <c r="AI714" s="38"/>
      <c r="AJ714" s="40"/>
      <c r="AK714" s="40"/>
    </row>
    <row r="715" spans="1:37" ht="12.75" hidden="1" x14ac:dyDescent="0.2">
      <c r="A715" s="35">
        <v>2019</v>
      </c>
      <c r="B715" s="35">
        <v>7</v>
      </c>
      <c r="C715" s="33" t="s">
        <v>107</v>
      </c>
      <c r="D715" s="39">
        <v>92.364285344290408</v>
      </c>
      <c r="E715" s="38"/>
      <c r="F715" s="39"/>
      <c r="G715" s="37"/>
      <c r="H715" s="39">
        <v>91.883958769795967</v>
      </c>
      <c r="I715" s="37"/>
      <c r="J715" s="40"/>
      <c r="K715" s="37"/>
      <c r="L715" s="39">
        <v>97.280874330573283</v>
      </c>
      <c r="M715" s="40"/>
      <c r="N715" s="40"/>
      <c r="O715" s="40"/>
      <c r="P715" s="39">
        <v>98.21141039746901</v>
      </c>
      <c r="Q715" s="38"/>
      <c r="R715" s="40"/>
      <c r="S715" s="40"/>
      <c r="T715" s="39">
        <v>99.439845222323214</v>
      </c>
      <c r="U715" s="40"/>
      <c r="V715" s="40"/>
      <c r="W715" s="40"/>
      <c r="X715" s="39">
        <v>93.8365206222349</v>
      </c>
      <c r="Y715" s="40"/>
      <c r="Z715" s="40"/>
      <c r="AA715" s="40"/>
      <c r="AB715" s="39">
        <v>93.615647422213456</v>
      </c>
      <c r="AC715" s="40"/>
      <c r="AD715" s="40"/>
      <c r="AE715" s="40"/>
      <c r="AF715" s="41" t="s">
        <v>106</v>
      </c>
      <c r="AG715" s="39">
        <v>101.87</v>
      </c>
      <c r="AH715" s="39">
        <f t="shared" si="373"/>
        <v>90.668779173741441</v>
      </c>
      <c r="AI715" s="38"/>
      <c r="AJ715" s="40"/>
      <c r="AK715" s="40"/>
    </row>
    <row r="716" spans="1:37" ht="12.75" hidden="1" x14ac:dyDescent="0.2">
      <c r="A716" s="35">
        <v>2019</v>
      </c>
      <c r="B716" s="35">
        <v>8</v>
      </c>
      <c r="C716" s="33" t="s">
        <v>107</v>
      </c>
      <c r="D716" s="39">
        <v>90.377591947141255</v>
      </c>
      <c r="E716" s="38"/>
      <c r="F716" s="39"/>
      <c r="G716" s="40"/>
      <c r="H716" s="39">
        <v>90.228092893963506</v>
      </c>
      <c r="I716" s="37"/>
      <c r="J716" s="40"/>
      <c r="K716" s="40"/>
      <c r="L716" s="39">
        <v>90.063884901187606</v>
      </c>
      <c r="M716" s="40"/>
      <c r="N716" s="40"/>
      <c r="O716" s="40"/>
      <c r="P716" s="39">
        <v>98.00077083595194</v>
      </c>
      <c r="Q716" s="38"/>
      <c r="R716" s="40"/>
      <c r="S716" s="40"/>
      <c r="T716" s="39">
        <v>99.810934782504077</v>
      </c>
      <c r="U716" s="40"/>
      <c r="V716" s="40"/>
      <c r="W716" s="40"/>
      <c r="X716" s="39">
        <v>90.753888968174664</v>
      </c>
      <c r="Y716" s="40"/>
      <c r="Z716" s="40"/>
      <c r="AA716" s="40"/>
      <c r="AB716" s="39">
        <v>92.525647759525469</v>
      </c>
      <c r="AC716" s="40"/>
      <c r="AD716" s="40"/>
      <c r="AE716" s="40"/>
      <c r="AF716" s="41" t="s">
        <v>106</v>
      </c>
      <c r="AG716" s="39">
        <v>102.1</v>
      </c>
      <c r="AH716" s="39">
        <f t="shared" si="373"/>
        <v>88.518699262626114</v>
      </c>
      <c r="AI716" s="38"/>
      <c r="AJ716" s="40"/>
      <c r="AK716" s="40"/>
    </row>
    <row r="717" spans="1:37" ht="12.75" hidden="1" x14ac:dyDescent="0.2">
      <c r="A717" s="35">
        <v>2019</v>
      </c>
      <c r="B717" s="35">
        <v>9</v>
      </c>
      <c r="C717" s="33" t="s">
        <v>107</v>
      </c>
      <c r="D717" s="39">
        <v>90.129038648251182</v>
      </c>
      <c r="E717" s="38"/>
      <c r="F717" s="39"/>
      <c r="G717" s="40"/>
      <c r="H717" s="39">
        <v>90.396280247144205</v>
      </c>
      <c r="I717" s="37"/>
      <c r="J717" s="40"/>
      <c r="K717" s="40"/>
      <c r="L717" s="39">
        <v>84.465762895476473</v>
      </c>
      <c r="M717" s="40"/>
      <c r="N717" s="40"/>
      <c r="O717" s="40"/>
      <c r="P717" s="39">
        <v>98.350089384802644</v>
      </c>
      <c r="Q717" s="38"/>
      <c r="R717" s="40"/>
      <c r="S717" s="40"/>
      <c r="T717" s="39">
        <v>100.21059307213376</v>
      </c>
      <c r="U717" s="40"/>
      <c r="V717" s="40"/>
      <c r="W717" s="40"/>
      <c r="X717" s="39">
        <v>91.601255886970165</v>
      </c>
      <c r="Y717" s="40"/>
      <c r="Z717" s="40"/>
      <c r="AA717" s="40"/>
      <c r="AB717" s="39">
        <v>91.588884123687492</v>
      </c>
      <c r="AC717" s="40"/>
      <c r="AD717" s="40"/>
      <c r="AE717" s="40"/>
      <c r="AF717" s="41" t="s">
        <v>106</v>
      </c>
      <c r="AG717" s="39">
        <v>102.38</v>
      </c>
      <c r="AH717" s="39">
        <f t="shared" si="373"/>
        <v>88.033833413021284</v>
      </c>
      <c r="AI717" s="38"/>
      <c r="AJ717" s="40"/>
      <c r="AK717" s="40"/>
    </row>
    <row r="718" spans="1:37" ht="12.75" hidden="1" x14ac:dyDescent="0.2">
      <c r="A718" s="35">
        <v>2019</v>
      </c>
      <c r="B718" s="36">
        <v>10</v>
      </c>
      <c r="C718" s="33" t="s">
        <v>107</v>
      </c>
      <c r="D718" s="39">
        <v>92.605941391347002</v>
      </c>
      <c r="E718" s="38"/>
      <c r="F718" s="39"/>
      <c r="G718" s="40"/>
      <c r="H718" s="39">
        <v>93.186434181237843</v>
      </c>
      <c r="I718" s="37"/>
      <c r="J718" s="40"/>
      <c r="K718" s="40"/>
      <c r="L718" s="39">
        <v>81.783662371429529</v>
      </c>
      <c r="M718" s="40"/>
      <c r="N718" s="40"/>
      <c r="O718" s="40"/>
      <c r="P718" s="39">
        <v>98.590752232237236</v>
      </c>
      <c r="Q718" s="38"/>
      <c r="R718" s="40"/>
      <c r="S718" s="40"/>
      <c r="T718" s="39">
        <v>100.41756439931082</v>
      </c>
      <c r="U718" s="40"/>
      <c r="V718" s="40"/>
      <c r="W718" s="40"/>
      <c r="X718" s="39">
        <v>89.986798915370343</v>
      </c>
      <c r="Y718" s="40"/>
      <c r="Z718" s="40"/>
      <c r="AA718" s="40"/>
      <c r="AB718" s="39">
        <v>95.156681428082692</v>
      </c>
      <c r="AC718" s="40"/>
      <c r="AD718" s="40"/>
      <c r="AE718" s="40"/>
      <c r="AF718" s="41" t="s">
        <v>106</v>
      </c>
      <c r="AG718" s="39">
        <v>102.7</v>
      </c>
      <c r="AH718" s="39">
        <f t="shared" si="373"/>
        <v>90.171315863044782</v>
      </c>
      <c r="AI718" s="38"/>
      <c r="AJ718" s="40"/>
      <c r="AK718" s="40"/>
    </row>
    <row r="719" spans="1:37" ht="12.75" hidden="1" x14ac:dyDescent="0.2">
      <c r="A719" s="35">
        <v>2019</v>
      </c>
      <c r="B719" s="36">
        <v>11</v>
      </c>
      <c r="C719" s="33" t="s">
        <v>107</v>
      </c>
      <c r="D719" s="39">
        <v>88.493304595303172</v>
      </c>
      <c r="E719" s="38"/>
      <c r="F719" s="39"/>
      <c r="G719" s="40"/>
      <c r="H719" s="39">
        <v>88.639392853596632</v>
      </c>
      <c r="I719" s="37"/>
      <c r="J719" s="40"/>
      <c r="K719" s="40"/>
      <c r="L719" s="39">
        <v>85.139653398498837</v>
      </c>
      <c r="M719" s="40"/>
      <c r="N719" s="40"/>
      <c r="O719" s="40"/>
      <c r="P719" s="39">
        <v>96.985221275787111</v>
      </c>
      <c r="Q719" s="38"/>
      <c r="R719" s="40"/>
      <c r="S719" s="40"/>
      <c r="T719" s="39">
        <v>98.639616875102746</v>
      </c>
      <c r="U719" s="40"/>
      <c r="V719" s="40"/>
      <c r="W719" s="40"/>
      <c r="X719" s="39">
        <v>88.839731696874537</v>
      </c>
      <c r="Y719" s="40"/>
      <c r="Z719" s="40"/>
      <c r="AA719" s="40"/>
      <c r="AB719" s="39">
        <v>94.448326209624966</v>
      </c>
      <c r="AC719" s="40"/>
      <c r="AD719" s="40"/>
      <c r="AE719" s="40"/>
      <c r="AF719" s="41" t="s">
        <v>106</v>
      </c>
      <c r="AG719" s="39">
        <v>102.96</v>
      </c>
      <c r="AH719" s="39">
        <f t="shared" si="373"/>
        <v>85.949208037396247</v>
      </c>
      <c r="AI719" s="38"/>
      <c r="AJ719" s="40"/>
      <c r="AK719" s="40"/>
    </row>
    <row r="720" spans="1:37" ht="12.75" hidden="1" x14ac:dyDescent="0.2">
      <c r="A720" s="35">
        <v>2019</v>
      </c>
      <c r="B720" s="35">
        <v>12</v>
      </c>
      <c r="C720" s="33" t="s">
        <v>107</v>
      </c>
      <c r="D720" s="39">
        <v>91.072083204561679</v>
      </c>
      <c r="E720" s="38"/>
      <c r="F720" s="39"/>
      <c r="G720" s="40"/>
      <c r="H720" s="39">
        <v>91.664554842845419</v>
      </c>
      <c r="I720" s="37"/>
      <c r="J720" s="40"/>
      <c r="K720" s="40"/>
      <c r="L720" s="39">
        <v>78.069044213332035</v>
      </c>
      <c r="M720" s="40"/>
      <c r="N720" s="40"/>
      <c r="O720" s="40"/>
      <c r="P720" s="39">
        <v>97.350266307737513</v>
      </c>
      <c r="Q720" s="38"/>
      <c r="R720" s="40"/>
      <c r="S720" s="40"/>
      <c r="T720" s="39">
        <v>99.483610084457567</v>
      </c>
      <c r="U720" s="40"/>
      <c r="V720" s="40"/>
      <c r="W720" s="40"/>
      <c r="X720" s="39">
        <v>89.032396175253311</v>
      </c>
      <c r="Y720" s="40"/>
      <c r="Z720" s="40"/>
      <c r="AA720" s="40"/>
      <c r="AB720" s="39">
        <v>90.536470656264612</v>
      </c>
      <c r="AC720" s="40"/>
      <c r="AD720" s="40"/>
      <c r="AE720" s="40"/>
      <c r="AF720" s="41" t="s">
        <v>106</v>
      </c>
      <c r="AG720" s="39">
        <v>103.12</v>
      </c>
      <c r="AH720" s="39">
        <f t="shared" si="373"/>
        <v>88.316605124671909</v>
      </c>
      <c r="AI720" s="38"/>
      <c r="AJ720" s="40"/>
      <c r="AK720" s="40"/>
    </row>
    <row r="721" spans="1:37" ht="12.75" hidden="1" x14ac:dyDescent="0.2">
      <c r="A721" s="35">
        <v>2020</v>
      </c>
      <c r="B721" s="35">
        <v>1</v>
      </c>
      <c r="C721" s="33" t="s">
        <v>107</v>
      </c>
      <c r="D721" s="39">
        <v>85.90466442092476</v>
      </c>
      <c r="E721" s="38">
        <f t="shared" ref="E721:E751" si="398">D721/D709*100-100</f>
        <v>5.2149161700546784</v>
      </c>
      <c r="F721" s="39">
        <f>(SUM($D$721:D721)/SUM($D$709:D709)-1)*100</f>
        <v>5.2149161700546731</v>
      </c>
      <c r="G721" s="40"/>
      <c r="H721" s="39">
        <v>86.217389622635807</v>
      </c>
      <c r="I721" s="37">
        <f t="shared" ref="I721:I751" si="399">H721/H709*100-100</f>
        <v>5.7764669372119641</v>
      </c>
      <c r="J721" s="39">
        <f>(SUM($H$721:H721)/SUM($H$709:H709)-1)*100</f>
        <v>5.7764669372119659</v>
      </c>
      <c r="K721" s="40"/>
      <c r="L721" s="39">
        <v>81.08155119383369</v>
      </c>
      <c r="M721" s="40">
        <f t="shared" ref="M721:M751" si="400">L721/L709*100-100</f>
        <v>15.461906678397014</v>
      </c>
      <c r="N721" s="39">
        <f>(SUM($L$721:L721)/SUM($L$709:L709)-1)*100</f>
        <v>15.461906678397019</v>
      </c>
      <c r="O721" s="40"/>
      <c r="P721" s="39">
        <v>95.624880487663944</v>
      </c>
      <c r="Q721" s="38">
        <f t="shared" ref="Q721:Q751" si="401">P721/P709*100-100</f>
        <v>0.18198430291774059</v>
      </c>
      <c r="R721" s="39">
        <f>(SUM($P$721:P721)/SUM($P$709:P709)-1)*100</f>
        <v>0.18198430291773704</v>
      </c>
      <c r="S721" s="40"/>
      <c r="T721" s="39">
        <v>98.01657543499563</v>
      </c>
      <c r="U721" s="40">
        <f t="shared" ref="U721:U751" si="402">T721/T709*100-100</f>
        <v>1.0274884485864391</v>
      </c>
      <c r="V721" s="39">
        <f>(SUM($T$721:T721)/SUM($T$709:T709)-1)*100</f>
        <v>1.0274884485864444</v>
      </c>
      <c r="W721" s="40"/>
      <c r="X721" s="39">
        <v>85.607249892964177</v>
      </c>
      <c r="Y721" s="40">
        <f t="shared" ref="Y721:Y751" si="403">X721/X709*100-100</f>
        <v>-3.2656023222060924</v>
      </c>
      <c r="Z721" s="39">
        <f>(SUM($X$721:X721)/SUM($X$709:X709)-1)*100</f>
        <v>-3.2656023222060959</v>
      </c>
      <c r="AA721" s="40"/>
      <c r="AB721" s="39">
        <v>89.108195236190696</v>
      </c>
      <c r="AC721" s="40">
        <f t="shared" ref="AC721:AC751" si="404">AB721/AB709*100-100</f>
        <v>-2.9321911120909618</v>
      </c>
      <c r="AD721" s="39">
        <f>(SUM($AB$721:AB721)/SUM($AB$709:AB709)-1)*100</f>
        <v>-2.9321911120909649</v>
      </c>
      <c r="AE721" s="40"/>
      <c r="AF721" s="41" t="s">
        <v>106</v>
      </c>
      <c r="AG721" s="39">
        <v>103.91</v>
      </c>
      <c r="AH721" s="39">
        <f t="shared" si="373"/>
        <v>82.672182100784113</v>
      </c>
      <c r="AI721" s="38">
        <f t="shared" ref="AI721:AI751" si="405">AH721/AH709*100-100</f>
        <v>2.1974929173671569</v>
      </c>
      <c r="AJ721" s="39">
        <f>(SUM($AH$721:AH721)/SUM($AH$709:AH709)-1)*100</f>
        <v>2.1974929173671498</v>
      </c>
      <c r="AK721" s="40"/>
    </row>
    <row r="722" spans="1:37" ht="12.75" hidden="1" x14ac:dyDescent="0.2">
      <c r="A722" s="35">
        <v>2020</v>
      </c>
      <c r="B722" s="35">
        <v>2</v>
      </c>
      <c r="C722" s="33" t="s">
        <v>107</v>
      </c>
      <c r="D722" s="39">
        <v>89.697286190620105</v>
      </c>
      <c r="E722" s="38">
        <f t="shared" si="398"/>
        <v>5.3063629606994596</v>
      </c>
      <c r="F722" s="39">
        <f>(SUM($D$721:D722)/SUM($D$709:D710)-1)*100</f>
        <v>5.2616072393055546</v>
      </c>
      <c r="G722" s="40"/>
      <c r="H722" s="39">
        <v>89.615678005183852</v>
      </c>
      <c r="I722" s="37">
        <f t="shared" si="399"/>
        <v>5.4822439174790958</v>
      </c>
      <c r="J722" s="39">
        <f>(SUM($H$721:H722)/SUM($H$709:H710)-1)*100</f>
        <v>5.6263074321584838</v>
      </c>
      <c r="K722" s="40"/>
      <c r="L722" s="39">
        <v>92.025701020863877</v>
      </c>
      <c r="M722" s="40">
        <f t="shared" si="400"/>
        <v>33.469959826058926</v>
      </c>
      <c r="N722" s="39">
        <f>(SUM($L$721:L722)/SUM($L$709:L710)-1)*100</f>
        <v>24.383443706091178</v>
      </c>
      <c r="O722" s="40"/>
      <c r="P722" s="39">
        <v>96.353064311188973</v>
      </c>
      <c r="Q722" s="38">
        <f t="shared" si="401"/>
        <v>0.94890255836710935</v>
      </c>
      <c r="R722" s="39">
        <f>(SUM($P$721:P722)/SUM($P$709:P710)-1)*100</f>
        <v>0.56543577248759913</v>
      </c>
      <c r="S722" s="40"/>
      <c r="T722" s="39">
        <v>98.434165161194244</v>
      </c>
      <c r="U722" s="40">
        <f t="shared" si="402"/>
        <v>1.5364695997843114</v>
      </c>
      <c r="V722" s="39">
        <f>(SUM($T$721:T722)/SUM($T$709:T710)-1)*100</f>
        <v>1.2818805301761271</v>
      </c>
      <c r="W722" s="40"/>
      <c r="X722" s="39">
        <v>87.542814328528593</v>
      </c>
      <c r="Y722" s="40">
        <f t="shared" si="403"/>
        <v>-2.002955507628414</v>
      </c>
      <c r="Z722" s="39">
        <f>(SUM($X$721:X722)/SUM($X$709:X710)-1)*100</f>
        <v>-2.6313149552586346</v>
      </c>
      <c r="AA722" s="40"/>
      <c r="AB722" s="39">
        <v>90.834268972595808</v>
      </c>
      <c r="AC722" s="40">
        <f t="shared" si="404"/>
        <v>-0.30779970806625556</v>
      </c>
      <c r="AD722" s="39">
        <f>(SUM($AB$721:AB722)/SUM($AB$709:AB710)-1)*100</f>
        <v>-1.6249110882794682</v>
      </c>
      <c r="AE722" s="40"/>
      <c r="AF722" s="41" t="s">
        <v>106</v>
      </c>
      <c r="AG722" s="39">
        <v>104.7</v>
      </c>
      <c r="AH722" s="39">
        <f t="shared" si="373"/>
        <v>85.670760449493883</v>
      </c>
      <c r="AI722" s="38">
        <f t="shared" si="405"/>
        <v>1.5949925755516006</v>
      </c>
      <c r="AJ722" s="39">
        <f>(SUM($AH$721:AH722)/SUM($AH$709:AH710)-1)*100</f>
        <v>1.8899864833187507</v>
      </c>
      <c r="AK722" s="40"/>
    </row>
    <row r="723" spans="1:37" ht="12.75" hidden="1" x14ac:dyDescent="0.2">
      <c r="A723" s="35">
        <v>2020</v>
      </c>
      <c r="B723" s="35">
        <v>3</v>
      </c>
      <c r="C723" s="33" t="s">
        <v>107</v>
      </c>
      <c r="D723" s="39">
        <v>77.911416379566973</v>
      </c>
      <c r="E723" s="38">
        <f t="shared" si="398"/>
        <v>-8.1719431750813953</v>
      </c>
      <c r="F723" s="39">
        <f>(SUM($D$721:D723)/SUM($D$709:D711)-1)*100</f>
        <v>0.73277284296799916</v>
      </c>
      <c r="G723" s="40"/>
      <c r="H723" s="39">
        <v>77.921762792759935</v>
      </c>
      <c r="I723" s="37">
        <f t="shared" si="399"/>
        <v>-8.9121054825187684</v>
      </c>
      <c r="J723" s="39">
        <f>(SUM($H$721:H723)/SUM($H$709:H711)-1)*100</f>
        <v>0.69124666712960803</v>
      </c>
      <c r="K723" s="40"/>
      <c r="L723" s="39">
        <v>75.310637347463683</v>
      </c>
      <c r="M723" s="40">
        <f t="shared" si="400"/>
        <v>1.7786650227405545</v>
      </c>
      <c r="N723" s="39">
        <f>(SUM($L$721:L723)/SUM($L$709:L711)-1)*100</f>
        <v>16.536865681550328</v>
      </c>
      <c r="O723" s="40"/>
      <c r="P723" s="39">
        <v>96.670453333746337</v>
      </c>
      <c r="Q723" s="38">
        <f t="shared" si="401"/>
        <v>0.17753875480883607</v>
      </c>
      <c r="R723" s="39">
        <f>(SUM($P$721:P723)/SUM($P$709:P711)-1)*100</f>
        <v>0.43519210966609378</v>
      </c>
      <c r="S723" s="40"/>
      <c r="T723" s="39">
        <v>98.657244389017961</v>
      </c>
      <c r="U723" s="40">
        <f t="shared" si="402"/>
        <v>0.96073699008472602</v>
      </c>
      <c r="V723" s="39">
        <f>(SUM($T$721:T723)/SUM($T$709:T711)-1)*100</f>
        <v>1.1742922726983851</v>
      </c>
      <c r="W723" s="40"/>
      <c r="X723" s="39">
        <v>85.634008848294556</v>
      </c>
      <c r="Y723" s="40">
        <f t="shared" si="403"/>
        <v>-6.6761280790092599</v>
      </c>
      <c r="Z723" s="39">
        <f>(SUM($X$721:X723)/SUM($X$709:X711)-1)*100</f>
        <v>-4.0080465322490095</v>
      </c>
      <c r="AA723" s="40"/>
      <c r="AB723" s="39">
        <v>95.656866949687512</v>
      </c>
      <c r="AC723" s="40">
        <f t="shared" si="404"/>
        <v>3.3228193997688891</v>
      </c>
      <c r="AD723" s="39">
        <f>(SUM($AB$721:AB723)/SUM($AB$709:AB711)-1)*100</f>
        <v>3.7780996158920388E-2</v>
      </c>
      <c r="AE723" s="40"/>
      <c r="AF723" s="41" t="s">
        <v>106</v>
      </c>
      <c r="AG723" s="39">
        <v>105.33</v>
      </c>
      <c r="AH723" s="39">
        <f t="shared" si="373"/>
        <v>73.968875324757406</v>
      </c>
      <c r="AI723" s="38">
        <f t="shared" si="405"/>
        <v>-11.912020681764218</v>
      </c>
      <c r="AJ723" s="39">
        <f>(SUM($AH$721:AH723)/SUM($AH$709:AH711)-1)*100</f>
        <v>-2.7609532629395583</v>
      </c>
      <c r="AK723" s="40"/>
    </row>
    <row r="724" spans="1:37" ht="12.75" hidden="1" x14ac:dyDescent="0.2">
      <c r="A724" s="35">
        <v>2020</v>
      </c>
      <c r="B724" s="35">
        <v>4</v>
      </c>
      <c r="C724" s="33" t="s">
        <v>107</v>
      </c>
      <c r="D724" s="39">
        <v>55.386254220533836</v>
      </c>
      <c r="E724" s="38">
        <f t="shared" si="398"/>
        <v>-35.076937579034833</v>
      </c>
      <c r="F724" s="39">
        <f>(SUM($D$721:D724)/SUM($D$709:D712)-1)*100</f>
        <v>-8.3328977294615409</v>
      </c>
      <c r="G724" s="40"/>
      <c r="H724" s="39">
        <v>55.03149007910536</v>
      </c>
      <c r="I724" s="37">
        <f t="shared" si="399"/>
        <v>-36.009592625968899</v>
      </c>
      <c r="J724" s="39">
        <f>(SUM($H$721:H724)/SUM($H$709:H712)-1)*100</f>
        <v>-8.6464501505187812</v>
      </c>
      <c r="K724" s="40"/>
      <c r="L724" s="39">
        <v>59.758854497391717</v>
      </c>
      <c r="M724" s="40">
        <f t="shared" si="400"/>
        <v>-17.908612167844623</v>
      </c>
      <c r="N724" s="39">
        <f>(SUM($L$721:L724)/SUM($L$709:L712)-1)*100</f>
        <v>7.7683095175009154</v>
      </c>
      <c r="O724" s="40"/>
      <c r="P724" s="39">
        <v>91.176668570921379</v>
      </c>
      <c r="Q724" s="38">
        <f t="shared" si="401"/>
        <v>-6.2645449245256231</v>
      </c>
      <c r="R724" s="39">
        <f>(SUM($P$721:P724)/SUM($P$709:P712)-1)*100</f>
        <v>-1.2589571543257017</v>
      </c>
      <c r="S724" s="40"/>
      <c r="T724" s="39">
        <v>93.373549054256031</v>
      </c>
      <c r="U724" s="40">
        <f t="shared" si="402"/>
        <v>-5.306016773362316</v>
      </c>
      <c r="V724" s="39">
        <f>(SUM($T$721:T724)/SUM($T$709:T712)-1)*100</f>
        <v>-0.46294493719676311</v>
      </c>
      <c r="W724" s="40"/>
      <c r="X724" s="39">
        <v>78.822962751534163</v>
      </c>
      <c r="Y724" s="40">
        <f t="shared" si="403"/>
        <v>-13.566118935837252</v>
      </c>
      <c r="Z724" s="39">
        <f>(SUM($X$721:X724)/SUM($X$709:X712)-1)*100</f>
        <v>-6.4240188685776083</v>
      </c>
      <c r="AA724" s="40"/>
      <c r="AB724" s="39">
        <v>90.299388501515523</v>
      </c>
      <c r="AC724" s="40">
        <f t="shared" si="404"/>
        <v>-4.3576787628234399</v>
      </c>
      <c r="AD724" s="39">
        <f>(SUM($AB$721:AB724)/SUM($AB$709:AB712)-1)*100</f>
        <v>-1.0840934493243082</v>
      </c>
      <c r="AE724" s="40"/>
      <c r="AF724" s="41" t="s">
        <v>106</v>
      </c>
      <c r="AG724" s="39">
        <v>105.48</v>
      </c>
      <c r="AH724" s="39">
        <f t="shared" si="373"/>
        <v>52.508773436228509</v>
      </c>
      <c r="AI724" s="38">
        <f t="shared" si="405"/>
        <v>-37.612802360741107</v>
      </c>
      <c r="AJ724" s="39">
        <f>(SUM($AH$721:AH724)/SUM($AH$709:AH712)-1)*100</f>
        <v>-11.560322794722</v>
      </c>
      <c r="AK724" s="40"/>
    </row>
    <row r="725" spans="1:37" ht="12.75" hidden="1" x14ac:dyDescent="0.2">
      <c r="A725" s="35">
        <v>2020</v>
      </c>
      <c r="B725" s="35">
        <v>5</v>
      </c>
      <c r="C725" s="33" t="s">
        <v>107</v>
      </c>
      <c r="D725" s="39">
        <v>58.22740241180292</v>
      </c>
      <c r="E725" s="38">
        <f t="shared" si="398"/>
        <v>-35.391630942172824</v>
      </c>
      <c r="F725" s="39">
        <f>(SUM($D$721:D725)/SUM($D$709:D713)-1)*100</f>
        <v>-14.042594493675576</v>
      </c>
      <c r="G725" s="40"/>
      <c r="H725" s="39">
        <v>57.736532481909663</v>
      </c>
      <c r="I725" s="37">
        <f t="shared" si="399"/>
        <v>-36.043652404663518</v>
      </c>
      <c r="J725" s="39">
        <f>(SUM($H$721:H725)/SUM($H$709:H713)-1)*100</f>
        <v>-14.421264986075922</v>
      </c>
      <c r="K725" s="40"/>
      <c r="L725" s="39">
        <v>62.295758432236291</v>
      </c>
      <c r="M725" s="40">
        <f t="shared" si="400"/>
        <v>-28.778937057381427</v>
      </c>
      <c r="N725" s="39">
        <f>(SUM($L$721:L725)/SUM($L$709:L713)-1)*100</f>
        <v>-0.79210773820679314</v>
      </c>
      <c r="O725" s="40"/>
      <c r="P725" s="39">
        <v>89.163440454114124</v>
      </c>
      <c r="Q725" s="38">
        <f t="shared" si="401"/>
        <v>-8.5229550677162109</v>
      </c>
      <c r="R725" s="39">
        <f>(SUM($P$721:P725)/SUM($P$709:P713)-1)*100</f>
        <v>-2.7274722103061477</v>
      </c>
      <c r="S725" s="40"/>
      <c r="T725" s="39">
        <v>91.965475399613979</v>
      </c>
      <c r="U725" s="40">
        <f t="shared" si="402"/>
        <v>-6.7009323894329214</v>
      </c>
      <c r="V725" s="39">
        <f>(SUM($T$721:T725)/SUM($T$709:T713)-1)*100</f>
        <v>-1.7207357422887593</v>
      </c>
      <c r="W725" s="40"/>
      <c r="X725" s="39">
        <v>77.452904238618515</v>
      </c>
      <c r="Y725" s="40">
        <f t="shared" si="403"/>
        <v>-16.932289972640461</v>
      </c>
      <c r="Z725" s="39">
        <f>(SUM($X$721:X725)/SUM($X$709:X713)-1)*100</f>
        <v>-8.5820485014223671</v>
      </c>
      <c r="AA725" s="40"/>
      <c r="AB725" s="39">
        <v>81.48687133474364</v>
      </c>
      <c r="AC725" s="40">
        <f t="shared" si="404"/>
        <v>-13.186508547666705</v>
      </c>
      <c r="AD725" s="39">
        <f>(SUM($AB$721:AB725)/SUM($AB$709:AB713)-1)*100</f>
        <v>-3.5335336583419585</v>
      </c>
      <c r="AE725" s="40"/>
      <c r="AF725" s="41" t="s">
        <v>106</v>
      </c>
      <c r="AG725" s="39">
        <v>105.73</v>
      </c>
      <c r="AH725" s="39">
        <f t="shared" ref="AH725:AH788" si="406">D725/AG725*100</f>
        <v>55.071788907408411</v>
      </c>
      <c r="AI725" s="38">
        <f t="shared" si="405"/>
        <v>-37.933679701092359</v>
      </c>
      <c r="AJ725" s="39">
        <f>(SUM($AH$721:AH725)/SUM($AH$709:AH713)-1)*100</f>
        <v>-17.104475655731811</v>
      </c>
      <c r="AK725" s="40"/>
    </row>
    <row r="726" spans="1:37" ht="12.75" hidden="1" x14ac:dyDescent="0.2">
      <c r="A726" s="35">
        <v>2020</v>
      </c>
      <c r="B726" s="35">
        <v>6</v>
      </c>
      <c r="C726" s="33" t="s">
        <v>107</v>
      </c>
      <c r="D726" s="39">
        <v>71.405275818216751</v>
      </c>
      <c r="E726" s="38">
        <f t="shared" si="398"/>
        <v>-17.560884447206263</v>
      </c>
      <c r="F726" s="39">
        <f>(SUM($D$721:D726)/SUM($D$709:D714)-1)*100</f>
        <v>-14.635796771928</v>
      </c>
      <c r="G726" s="40"/>
      <c r="H726" s="39">
        <v>71.446587454560969</v>
      </c>
      <c r="I726" s="37">
        <f t="shared" si="399"/>
        <v>-17.181697591673185</v>
      </c>
      <c r="J726" s="39">
        <f>(SUM($H$721:H726)/SUM($H$709:H714)-1)*100</f>
        <v>-14.884071377305618</v>
      </c>
      <c r="K726" s="40"/>
      <c r="L726" s="39">
        <v>69.688606890563705</v>
      </c>
      <c r="M726" s="40">
        <f t="shared" si="400"/>
        <v>-15.518347796688801</v>
      </c>
      <c r="N726" s="39">
        <f>(SUM($L$721:L726)/SUM($L$709:L714)-1)*100</f>
        <v>-3.456526674425886</v>
      </c>
      <c r="O726" s="40"/>
      <c r="P726" s="39">
        <v>90.603128497876625</v>
      </c>
      <c r="Q726" s="38">
        <f t="shared" si="401"/>
        <v>-7.2870644000351206</v>
      </c>
      <c r="R726" s="39">
        <f>(SUM($P$721:P726)/SUM($P$709:P714)-1)*100</f>
        <v>-3.4959006154008154</v>
      </c>
      <c r="S726" s="40"/>
      <c r="T726" s="39">
        <v>94.082600605363282</v>
      </c>
      <c r="U726" s="40">
        <f t="shared" si="402"/>
        <v>-5.6958246257516976</v>
      </c>
      <c r="V726" s="39">
        <f>(SUM($T$721:T726)/SUM($T$709:T714)-1)*100</f>
        <v>-2.3944678627560667</v>
      </c>
      <c r="W726" s="40"/>
      <c r="X726" s="39">
        <v>79.507992007992002</v>
      </c>
      <c r="Y726" s="40">
        <f t="shared" si="403"/>
        <v>-12.893327600359612</v>
      </c>
      <c r="Z726" s="39">
        <f>(SUM($X$721:X726)/SUM($X$709:X714)-1)*100</f>
        <v>-9.3037026374503622</v>
      </c>
      <c r="AA726" s="40"/>
      <c r="AB726" s="39">
        <v>75.484645075485631</v>
      </c>
      <c r="AC726" s="40">
        <f t="shared" si="404"/>
        <v>-14.957654723127007</v>
      </c>
      <c r="AD726" s="39">
        <f>(SUM($AB$721:AB726)/SUM($AB$709:AB714)-1)*100</f>
        <v>-5.3687482339644044</v>
      </c>
      <c r="AE726" s="40"/>
      <c r="AF726" s="41" t="s">
        <v>106</v>
      </c>
      <c r="AG726" s="39">
        <v>106.12</v>
      </c>
      <c r="AH726" s="39">
        <f t="shared" si="406"/>
        <v>67.287293458553293</v>
      </c>
      <c r="AI726" s="38">
        <f t="shared" si="405"/>
        <v>-20.947941965206439</v>
      </c>
      <c r="AJ726" s="39">
        <f>(SUM($AH$721:AH726)/SUM($AH$709:AH714)-1)*100</f>
        <v>-17.749473855023503</v>
      </c>
      <c r="AK726" s="40"/>
    </row>
    <row r="727" spans="1:37" ht="12.75" hidden="1" x14ac:dyDescent="0.2">
      <c r="A727" s="35">
        <v>2020</v>
      </c>
      <c r="B727" s="35">
        <v>7</v>
      </c>
      <c r="C727" s="33" t="s">
        <v>107</v>
      </c>
      <c r="D727" s="39">
        <v>85.268281404746105</v>
      </c>
      <c r="E727" s="38">
        <f t="shared" si="398"/>
        <v>-7.6826274496616946</v>
      </c>
      <c r="F727" s="39">
        <f>(SUM($D$721:D727)/SUM($D$709:D715)-1)*100</f>
        <v>-13.576166318496918</v>
      </c>
      <c r="G727" s="40"/>
      <c r="H727" s="39">
        <v>85.961577802507634</v>
      </c>
      <c r="I727" s="37">
        <f t="shared" si="399"/>
        <v>-6.4455004405351417</v>
      </c>
      <c r="J727" s="39">
        <f>(SUM($H$721:H727)/SUM($H$709:H715)-1)*100</f>
        <v>-13.605513116097567</v>
      </c>
      <c r="K727" s="40"/>
      <c r="L727" s="39">
        <v>72.573297289074787</v>
      </c>
      <c r="M727" s="40">
        <f t="shared" si="400"/>
        <v>-25.398185626435549</v>
      </c>
      <c r="N727" s="39">
        <f>(SUM($L$721:L727)/SUM($L$709:L715)-1)*100</f>
        <v>-7.3149864913440439</v>
      </c>
      <c r="O727" s="40"/>
      <c r="P727" s="39">
        <v>92.133124679438879</v>
      </c>
      <c r="Q727" s="38">
        <f t="shared" si="401"/>
        <v>-6.1889811921352589</v>
      </c>
      <c r="R727" s="39">
        <f>(SUM($P$721:P727)/SUM($P$709:P715)-1)*100</f>
        <v>-3.8859628408295599</v>
      </c>
      <c r="S727" s="40"/>
      <c r="T727" s="39">
        <v>94.579818066834136</v>
      </c>
      <c r="U727" s="40">
        <f t="shared" si="402"/>
        <v>-4.8874041835274795</v>
      </c>
      <c r="V727" s="39">
        <f>(SUM($T$721:T727)/SUM($T$709:T715)-1)*100</f>
        <v>-2.7547501174940647</v>
      </c>
      <c r="W727" s="40"/>
      <c r="X727" s="39">
        <v>86.092478949621793</v>
      </c>
      <c r="Y727" s="40">
        <f t="shared" si="403"/>
        <v>-8.2526948156879172</v>
      </c>
      <c r="Z727" s="39">
        <f>(SUM($X$721:X727)/SUM($X$709:X715)-1)*100</f>
        <v>-9.1493964133696366</v>
      </c>
      <c r="AA727" s="40"/>
      <c r="AB727" s="39">
        <v>78.647667969333511</v>
      </c>
      <c r="AC727" s="40">
        <f t="shared" si="404"/>
        <v>-15.988758145711742</v>
      </c>
      <c r="AD727" s="39">
        <f>(SUM($AB$721:AB727)/SUM($AB$709:AB715)-1)*100</f>
        <v>-6.907398706848344</v>
      </c>
      <c r="AE727" s="40"/>
      <c r="AF727" s="41" t="s">
        <v>106</v>
      </c>
      <c r="AG727" s="39">
        <v>106.93</v>
      </c>
      <c r="AH727" s="39">
        <f t="shared" si="406"/>
        <v>79.742150383190975</v>
      </c>
      <c r="AI727" s="38">
        <f t="shared" si="405"/>
        <v>-12.051148024848374</v>
      </c>
      <c r="AJ727" s="39">
        <f>(SUM($AH$721:AH727)/SUM($AH$709:AH715)-1)*100</f>
        <v>-16.885312678188512</v>
      </c>
      <c r="AK727" s="40"/>
    </row>
    <row r="728" spans="1:37" ht="12.75" hidden="1" x14ac:dyDescent="0.2">
      <c r="A728" s="35">
        <v>2020</v>
      </c>
      <c r="B728" s="35">
        <v>8</v>
      </c>
      <c r="C728" s="33" t="s">
        <v>107</v>
      </c>
      <c r="D728" s="39">
        <v>85.505124829920533</v>
      </c>
      <c r="E728" s="38">
        <f t="shared" si="398"/>
        <v>-5.391233614711112</v>
      </c>
      <c r="F728" s="39">
        <f>(SUM($D$721:D728)/SUM($D$709:D716)-1)*100</f>
        <v>-12.514033005943181</v>
      </c>
      <c r="G728" s="40"/>
      <c r="H728" s="39">
        <v>86.039717421038972</v>
      </c>
      <c r="I728" s="37">
        <f t="shared" si="399"/>
        <v>-4.6419860362633756</v>
      </c>
      <c r="J728" s="39">
        <f>(SUM($H$721:H728)/SUM($H$709:H716)-1)*100</f>
        <v>-12.444613729535769</v>
      </c>
      <c r="K728" s="40"/>
      <c r="L728" s="39">
        <v>72.238483815139304</v>
      </c>
      <c r="M728" s="40">
        <f t="shared" si="400"/>
        <v>-19.79195224101781</v>
      </c>
      <c r="N728" s="39">
        <f>(SUM($L$721:L728)/SUM($L$709:L716)-1)*100</f>
        <v>-9.0618936545831748</v>
      </c>
      <c r="O728" s="40"/>
      <c r="P728" s="39">
        <v>93.230880855806618</v>
      </c>
      <c r="Q728" s="38">
        <f t="shared" si="401"/>
        <v>-4.8671963898425474</v>
      </c>
      <c r="R728" s="39">
        <f>(SUM($P$721:P728)/SUM($P$709:P716)-1)*100</f>
        <v>-4.0098704692802194</v>
      </c>
      <c r="S728" s="40"/>
      <c r="T728" s="39">
        <v>94.239120772024336</v>
      </c>
      <c r="U728" s="40">
        <f t="shared" si="402"/>
        <v>-5.5823683272991644</v>
      </c>
      <c r="V728" s="39">
        <f>(SUM($T$721:T728)/SUM($T$709:T716)-1)*100</f>
        <v>-3.112963396574453</v>
      </c>
      <c r="W728" s="40"/>
      <c r="X728" s="39">
        <v>90.159840159840144</v>
      </c>
      <c r="Y728" s="40">
        <f t="shared" si="403"/>
        <v>-0.65457118707369943</v>
      </c>
      <c r="Z728" s="39">
        <f>(SUM($X$721:X728)/SUM($X$709:X716)-1)*100</f>
        <v>-8.0931594435265772</v>
      </c>
      <c r="AA728" s="40"/>
      <c r="AB728" s="39">
        <v>88.616683451954742</v>
      </c>
      <c r="AC728" s="40">
        <f t="shared" si="404"/>
        <v>-4.224735954002881</v>
      </c>
      <c r="AD728" s="39">
        <f>(SUM($AB$721:AB728)/SUM($AB$709:AB716)-1)*100</f>
        <v>-6.5713715374950628</v>
      </c>
      <c r="AE728" s="40"/>
      <c r="AF728" s="41" t="s">
        <v>106</v>
      </c>
      <c r="AG728" s="39">
        <v>107.83</v>
      </c>
      <c r="AH728" s="39">
        <f t="shared" si="406"/>
        <v>79.296230019401406</v>
      </c>
      <c r="AI728" s="38">
        <f t="shared" si="405"/>
        <v>-10.418667829565095</v>
      </c>
      <c r="AJ728" s="39">
        <f>(SUM($AH$721:AH728)/SUM($AH$709:AH716)-1)*100</f>
        <v>-16.051361107313333</v>
      </c>
      <c r="AK728" s="40"/>
    </row>
    <row r="729" spans="1:37" ht="12.75" hidden="1" x14ac:dyDescent="0.2">
      <c r="A729" s="35">
        <v>2020</v>
      </c>
      <c r="B729" s="35">
        <v>9</v>
      </c>
      <c r="C729" s="33" t="s">
        <v>107</v>
      </c>
      <c r="D729" s="39">
        <v>89.883706576685185</v>
      </c>
      <c r="E729" s="38">
        <f t="shared" si="398"/>
        <v>-0.27220091908830568</v>
      </c>
      <c r="F729" s="39">
        <f>(SUM($D$721:D729)/SUM($D$709:D717)-1)*100</f>
        <v>-11.111339863761005</v>
      </c>
      <c r="G729" s="40"/>
      <c r="H729" s="39">
        <v>90.147578590604539</v>
      </c>
      <c r="I729" s="37">
        <f t="shared" si="399"/>
        <v>-0.27512377263722954</v>
      </c>
      <c r="J729" s="39">
        <f>(SUM($H$721:H729)/SUM($H$709:H717)-1)*100</f>
        <v>-11.046918458624965</v>
      </c>
      <c r="K729" s="40"/>
      <c r="L729" s="39">
        <v>85.312868725426213</v>
      </c>
      <c r="M729" s="40">
        <f t="shared" si="400"/>
        <v>1.0028984536586876</v>
      </c>
      <c r="N729" s="39">
        <f>(SUM($L$721:L729)/SUM($L$709:L717)-1)*100</f>
        <v>-7.8936999483381403</v>
      </c>
      <c r="O729" s="40"/>
      <c r="P729" s="39">
        <v>93.762007080491585</v>
      </c>
      <c r="Q729" s="38">
        <f t="shared" si="401"/>
        <v>-4.6650514839491564</v>
      </c>
      <c r="R729" s="39">
        <f>(SUM($P$721:P729)/SUM($P$709:P717)-1)*100</f>
        <v>-4.0835612787616054</v>
      </c>
      <c r="S729" s="40"/>
      <c r="T729" s="39">
        <v>93.705736514761909</v>
      </c>
      <c r="U729" s="40">
        <f t="shared" si="402"/>
        <v>-6.4911865681600318</v>
      </c>
      <c r="V729" s="39">
        <f>(SUM($T$721:T729)/SUM($T$709:T717)-1)*100</f>
        <v>-3.4941584359344247</v>
      </c>
      <c r="W729" s="40"/>
      <c r="X729" s="39">
        <v>93.520764949336353</v>
      </c>
      <c r="Y729" s="40">
        <f t="shared" si="403"/>
        <v>2.0955051803380798</v>
      </c>
      <c r="Z729" s="39">
        <f>(SUM($X$721:X729)/SUM($X$709:X717)-1)*100</f>
        <v>-6.9570636878496517</v>
      </c>
      <c r="AA729" s="40"/>
      <c r="AB729" s="39">
        <v>94.68829961016371</v>
      </c>
      <c r="AC729" s="40">
        <f t="shared" si="404"/>
        <v>3.3840520234863476</v>
      </c>
      <c r="AD729" s="39">
        <f>(SUM($AB$721:AB729)/SUM($AB$709:AB717)-1)*100</f>
        <v>-5.4731600299479544</v>
      </c>
      <c r="AE729" s="40"/>
      <c r="AF729" s="41" t="s">
        <v>106</v>
      </c>
      <c r="AG729" s="39">
        <v>107.83</v>
      </c>
      <c r="AH729" s="39">
        <f t="shared" si="406"/>
        <v>83.35686411637316</v>
      </c>
      <c r="AI729" s="38">
        <f t="shared" si="405"/>
        <v>-5.3126952619518022</v>
      </c>
      <c r="AJ729" s="39">
        <f>(SUM($AH$721:AH729)/SUM($AH$709:AH717)-1)*100</f>
        <v>-14.830632187121973</v>
      </c>
      <c r="AK729" s="40"/>
    </row>
    <row r="730" spans="1:37" ht="12.75" hidden="1" x14ac:dyDescent="0.2">
      <c r="A730" s="35">
        <v>2020</v>
      </c>
      <c r="B730" s="35">
        <v>10</v>
      </c>
      <c r="C730" s="33" t="s">
        <v>107</v>
      </c>
      <c r="D730" s="39">
        <v>94.506987054661778</v>
      </c>
      <c r="E730" s="38">
        <f t="shared" si="398"/>
        <v>2.052833365497662</v>
      </c>
      <c r="F730" s="39">
        <f>(SUM($D$721:D730)/SUM($D$709:D718)-1)*100</f>
        <v>-9.724754188839114</v>
      </c>
      <c r="G730" s="40"/>
      <c r="H730" s="39">
        <v>94.722580384829087</v>
      </c>
      <c r="I730" s="37">
        <f t="shared" si="399"/>
        <v>1.6484654843682591</v>
      </c>
      <c r="J730" s="39">
        <f>(SUM($H$721:H730)/SUM($H$709:H718)-1)*100</f>
        <v>-9.7029411556155196</v>
      </c>
      <c r="K730" s="40"/>
      <c r="L730" s="39">
        <v>88.230836936420999</v>
      </c>
      <c r="M730" s="40">
        <f t="shared" si="400"/>
        <v>7.8832059827681888</v>
      </c>
      <c r="N730" s="39">
        <f>(SUM($L$721:L730)/SUM($L$709:L718)-1)*100</f>
        <v>-6.2997896772449824</v>
      </c>
      <c r="O730" s="40"/>
      <c r="P730" s="39">
        <v>93.010233532317045</v>
      </c>
      <c r="Q730" s="38">
        <f t="shared" si="401"/>
        <v>-5.6602861562257942</v>
      </c>
      <c r="R730" s="39">
        <f>(SUM($P$721:P730)/SUM($P$709:P718)-1)*100</f>
        <v>-4.2433227590659044</v>
      </c>
      <c r="S730" s="40"/>
      <c r="T730" s="39">
        <v>93.296352700213475</v>
      </c>
      <c r="U730" s="40">
        <f t="shared" si="402"/>
        <v>-7.091599703394337</v>
      </c>
      <c r="V730" s="39">
        <f>(SUM($T$721:T730)/SUM($T$709:T718)-1)*100</f>
        <v>-3.8596062945159937</v>
      </c>
      <c r="W730" s="40"/>
      <c r="X730" s="39">
        <v>95.18517197088623</v>
      </c>
      <c r="Y730" s="40">
        <f t="shared" si="403"/>
        <v>5.7768173978549839</v>
      </c>
      <c r="Z730" s="39">
        <f>(SUM($X$721:X730)/SUM($X$709:X718)-1)*100</f>
        <v>-5.6998976394442629</v>
      </c>
      <c r="AA730" s="40"/>
      <c r="AB730" s="39">
        <v>86.76339490080619</v>
      </c>
      <c r="AC730" s="40">
        <f t="shared" si="404"/>
        <v>-8.8204910063198838</v>
      </c>
      <c r="AD730" s="39">
        <f>(SUM($AB$721:AB730)/SUM($AB$709:AB718)-1)*100</f>
        <v>-5.8173502001081179</v>
      </c>
      <c r="AE730" s="40"/>
      <c r="AF730" s="41" t="s">
        <v>106</v>
      </c>
      <c r="AG730" s="39">
        <v>107.96</v>
      </c>
      <c r="AH730" s="39">
        <f t="shared" si="406"/>
        <v>87.53889130665226</v>
      </c>
      <c r="AI730" s="38">
        <f t="shared" si="405"/>
        <v>-2.9193591456408825</v>
      </c>
      <c r="AJ730" s="39">
        <f>(SUM($AH$721:AH730)/SUM($AH$709:AH718)-1)*100</f>
        <v>-13.58837361355153</v>
      </c>
      <c r="AK730" s="40"/>
    </row>
    <row r="731" spans="1:37" ht="12.75" hidden="1" x14ac:dyDescent="0.2">
      <c r="A731" s="35">
        <v>2020</v>
      </c>
      <c r="B731" s="35">
        <v>11</v>
      </c>
      <c r="C731" s="33" t="s">
        <v>107</v>
      </c>
      <c r="D731" s="39">
        <v>95.826622976416786</v>
      </c>
      <c r="E731" s="38">
        <f t="shared" si="398"/>
        <v>8.2868623955792771</v>
      </c>
      <c r="F731" s="39">
        <f>(SUM($D$721:D731)/SUM($D$709:D719)-1)*100</f>
        <v>-8.0776269803226839</v>
      </c>
      <c r="G731" s="40"/>
      <c r="H731" s="39">
        <v>95.356861680250717</v>
      </c>
      <c r="I731" s="37">
        <f t="shared" si="399"/>
        <v>7.5784237802137824</v>
      </c>
      <c r="J731" s="39">
        <f>(SUM($H$721:H731)/SUM($H$709:H719)-1)*100</f>
        <v>-8.1219476013401746</v>
      </c>
      <c r="K731" s="40"/>
      <c r="L731" s="39">
        <v>78.903567125808394</v>
      </c>
      <c r="M731" s="40">
        <f t="shared" si="400"/>
        <v>-7.3245380075747306</v>
      </c>
      <c r="N731" s="39">
        <f>(SUM($L$721:L731)/SUM($L$709:L719)-1)*100</f>
        <v>-6.3973097495708009</v>
      </c>
      <c r="O731" s="40"/>
      <c r="P731" s="39">
        <v>94.367714959876622</v>
      </c>
      <c r="Q731" s="38">
        <f t="shared" si="401"/>
        <v>-2.6988713140813019</v>
      </c>
      <c r="R731" s="39">
        <f>(SUM($P$721:P731)/SUM($P$709:P719)-1)*100</f>
        <v>-4.1033332442568016</v>
      </c>
      <c r="S731" s="40"/>
      <c r="T731" s="39">
        <v>94.135483147108943</v>
      </c>
      <c r="U731" s="40">
        <f t="shared" si="402"/>
        <v>-4.5662522530850111</v>
      </c>
      <c r="V731" s="39">
        <f>(SUM($T$721:T731)/SUM($T$709:T719)-1)*100</f>
        <v>-3.9237223433808532</v>
      </c>
      <c r="W731" s="40"/>
      <c r="X731" s="39">
        <v>97.077922077922068</v>
      </c>
      <c r="Y731" s="40">
        <f t="shared" si="403"/>
        <v>9.2730923694779364</v>
      </c>
      <c r="Z731" s="39">
        <f>(SUM($X$721:X731)/SUM($X$709:X719)-1)*100</f>
        <v>-4.3701258517777619</v>
      </c>
      <c r="AA731" s="40"/>
      <c r="AB731" s="39">
        <v>92.184480756349899</v>
      </c>
      <c r="AC731" s="40">
        <f t="shared" si="404"/>
        <v>-2.3969143172008529</v>
      </c>
      <c r="AD731" s="39">
        <f>(SUM($AB$721:AB731)/SUM($AB$709:AB719)-1)*100</f>
        <v>-5.5005896627582818</v>
      </c>
      <c r="AE731" s="40"/>
      <c r="AF731" s="41" t="s">
        <v>106</v>
      </c>
      <c r="AG731" s="39">
        <v>108.19</v>
      </c>
      <c r="AH731" s="39">
        <f t="shared" si="406"/>
        <v>88.572532559771503</v>
      </c>
      <c r="AI731" s="38">
        <f t="shared" si="405"/>
        <v>3.0521799819654518</v>
      </c>
      <c r="AJ731" s="39">
        <f>(SUM($AH$721:AH731)/SUM($AH$709:AH719)-1)*100</f>
        <v>-12.083723115256905</v>
      </c>
      <c r="AK731" s="40"/>
    </row>
    <row r="732" spans="1:37" ht="12.75" hidden="1" x14ac:dyDescent="0.2">
      <c r="A732" s="35">
        <v>2020</v>
      </c>
      <c r="B732" s="35">
        <v>12</v>
      </c>
      <c r="C732" s="33" t="s">
        <v>107</v>
      </c>
      <c r="D732" s="39">
        <v>98.404348194166232</v>
      </c>
      <c r="E732" s="38">
        <f t="shared" si="398"/>
        <v>8.0510566263595678</v>
      </c>
      <c r="F732" s="39">
        <f>(SUM($D$721:D732)/SUM($D$709:D720)-1)*100</f>
        <v>-6.6902768589389368</v>
      </c>
      <c r="G732" s="39">
        <f t="shared" ref="G732:G740" si="407">(SUM(D721:D732)/SUM(D709:D720))*100-100</f>
        <v>-6.6902768589389439</v>
      </c>
      <c r="H732" s="39">
        <v>98.340794954350329</v>
      </c>
      <c r="I732" s="37">
        <f t="shared" si="399"/>
        <v>7.2833388248609481</v>
      </c>
      <c r="J732" s="39">
        <f>(SUM($H$721:H732)/SUM($H$709:H720)-1)*100</f>
        <v>-6.7904573922683342</v>
      </c>
      <c r="K732" s="39">
        <f t="shared" ref="K732:K739" si="408">(SUM(H721:H732)/SUM(H709:H720))*100-100</f>
        <v>-6.7904573922683369</v>
      </c>
      <c r="L732" s="39">
        <v>93.530788289495192</v>
      </c>
      <c r="M732" s="40">
        <f t="shared" si="400"/>
        <v>19.805217589077031</v>
      </c>
      <c r="N732" s="39">
        <f>(SUM($L$721:L732)/SUM($L$709:L720)-1)*100</f>
        <v>-4.294340782282358</v>
      </c>
      <c r="O732" s="39">
        <f t="shared" ref="O732:O739" si="409">(SUM(L721:L732)/SUM(L709:L720))*100-100</f>
        <v>-4.2943407822823616</v>
      </c>
      <c r="P732" s="39">
        <v>95.568169836486277</v>
      </c>
      <c r="Q732" s="38">
        <f t="shared" si="401"/>
        <v>-1.8306025641653463</v>
      </c>
      <c r="R732" s="39">
        <f>(SUM($P$721:P732)/SUM($P$709:P720)-1)*100</f>
        <v>-3.9138008529775337</v>
      </c>
      <c r="S732" s="39">
        <f t="shared" ref="S732:S739" si="410">(SUM(P721:P732)/SUM(P709:P720))*100-100</f>
        <v>-3.9138008529775306</v>
      </c>
      <c r="T732" s="39">
        <v>95.702508349641732</v>
      </c>
      <c r="U732" s="40">
        <f t="shared" si="402"/>
        <v>-3.8007283125389506</v>
      </c>
      <c r="V732" s="39">
        <f>(SUM($T$721:T732)/SUM($T$709:T720)-1)*100</f>
        <v>-3.9134108482062002</v>
      </c>
      <c r="W732" s="39">
        <f t="shared" ref="W732:W739" si="411">(SUM(T721:T732)/SUM(T709:T720))*100-100</f>
        <v>-3.9134108482061976</v>
      </c>
      <c r="X732" s="39">
        <v>96.332239189382037</v>
      </c>
      <c r="Y732" s="40">
        <f t="shared" si="403"/>
        <v>8.1990863188266445</v>
      </c>
      <c r="Z732" s="39">
        <f>(SUM($X$721:X732)/SUM($X$709:X720)-1)*100</f>
        <v>-3.3428478318897947</v>
      </c>
      <c r="AA732" s="39">
        <f t="shared" ref="AA732:AA739" si="412">(SUM(X721:X732)/SUM(X709:X720))*100-100</f>
        <v>-3.3428478318897987</v>
      </c>
      <c r="AB732" s="39">
        <v>93.051854493236917</v>
      </c>
      <c r="AC732" s="40">
        <f t="shared" si="404"/>
        <v>2.7783100210768481</v>
      </c>
      <c r="AD732" s="39">
        <f>(SUM($AB$721:AB732)/SUM($AB$709:AB720)-1)*100</f>
        <v>-4.8255732207114761</v>
      </c>
      <c r="AE732" s="39">
        <f t="shared" ref="AE732:AE739" si="413">(SUM(AB721:AB732)/SUM(AB709:AB720))*100-100</f>
        <v>-4.8255732207114761</v>
      </c>
      <c r="AF732" s="41" t="s">
        <v>106</v>
      </c>
      <c r="AG732" s="39">
        <v>108.31</v>
      </c>
      <c r="AH732" s="39">
        <f t="shared" si="406"/>
        <v>90.854351578031782</v>
      </c>
      <c r="AI732" s="38">
        <f t="shared" si="405"/>
        <v>2.8734646783325388</v>
      </c>
      <c r="AJ732" s="39">
        <f>(SUM($AH$721:AH732)/SUM($AH$709:AH720)-1)*100</f>
        <v>-10.812173249949698</v>
      </c>
      <c r="AK732" s="39">
        <f t="shared" ref="AK732:AK738" si="414">(SUM(AH721:AH732)/SUM(AH709:AH720))*100-100</f>
        <v>-10.812173249949694</v>
      </c>
    </row>
    <row r="733" spans="1:37" ht="12.75" hidden="1" x14ac:dyDescent="0.2">
      <c r="A733" s="35" t="s">
        <v>81</v>
      </c>
      <c r="B733" s="35">
        <v>1</v>
      </c>
      <c r="C733" s="33" t="s">
        <v>107</v>
      </c>
      <c r="D733" s="39">
        <v>88.836556662540119</v>
      </c>
      <c r="E733" s="38">
        <f t="shared" si="398"/>
        <v>3.4129604735423413</v>
      </c>
      <c r="F733" s="39">
        <f>(SUM($D$733:D733)/SUM($D$721:D721)-1)*100</f>
        <v>3.4129604735423369</v>
      </c>
      <c r="G733" s="39">
        <f t="shared" si="407"/>
        <v>-6.7882113902888506</v>
      </c>
      <c r="H733" s="39">
        <v>90.237657753332172</v>
      </c>
      <c r="I733" s="37">
        <f t="shared" si="399"/>
        <v>4.6629434598897603</v>
      </c>
      <c r="J733" s="39">
        <f>(SUM($H$733:H733)/SUM($H$721:H721)-1)*100</f>
        <v>4.6629434598897568</v>
      </c>
      <c r="K733" s="39">
        <f t="shared" si="408"/>
        <v>-6.8250363466556507</v>
      </c>
      <c r="L733" s="39">
        <v>68.541068666343961</v>
      </c>
      <c r="M733" s="40">
        <f t="shared" si="400"/>
        <v>-15.466505441552826</v>
      </c>
      <c r="N733" s="39">
        <f>(SUM($L$733:L733)/SUM($L$721:L721)-1)*100</f>
        <v>-15.466505441552824</v>
      </c>
      <c r="O733" s="39">
        <f t="shared" si="409"/>
        <v>-6.6258337950529835</v>
      </c>
      <c r="P733" s="39">
        <v>93.921293419971548</v>
      </c>
      <c r="Q733" s="38">
        <f t="shared" si="401"/>
        <v>-1.7815311862399312</v>
      </c>
      <c r="R733" s="39">
        <f>(SUM($P$733:P733)/SUM($P$721:P721)-1)*100</f>
        <v>-1.7815311862399263</v>
      </c>
      <c r="S733" s="39">
        <f t="shared" si="410"/>
        <v>-4.0740110622699603</v>
      </c>
      <c r="T733" s="39">
        <v>93.318019669437831</v>
      </c>
      <c r="U733" s="40">
        <f t="shared" si="402"/>
        <v>-4.793633877439305</v>
      </c>
      <c r="V733" s="39">
        <f>(SUM($T$733:T733)/SUM($T$721:T721)-1)*100</f>
        <v>-4.7936338774393068</v>
      </c>
      <c r="W733" s="39">
        <f t="shared" si="411"/>
        <v>-4.3896908073482734</v>
      </c>
      <c r="X733" s="39">
        <v>94.092247301275762</v>
      </c>
      <c r="Y733" s="40">
        <f t="shared" si="403"/>
        <v>9.9115406918461701</v>
      </c>
      <c r="Z733" s="39">
        <f>(SUM($X$733:X733)/SUM($X$721:X721)-1)*100</f>
        <v>9.9115406918461666</v>
      </c>
      <c r="AA733" s="39">
        <f t="shared" si="412"/>
        <v>-2.3047664311757785</v>
      </c>
      <c r="AB733" s="39">
        <v>99.380858696910082</v>
      </c>
      <c r="AC733" s="40">
        <f t="shared" si="404"/>
        <v>11.528303803584635</v>
      </c>
      <c r="AD733" s="39">
        <f>(SUM($AB$733:AB733)/SUM($AB$721:AB721)-1)*100</f>
        <v>11.528303803584627</v>
      </c>
      <c r="AE733" s="39">
        <f t="shared" si="413"/>
        <v>-3.6669242229692287</v>
      </c>
      <c r="AF733" s="41" t="s">
        <v>106</v>
      </c>
      <c r="AG733" s="39">
        <v>108.45</v>
      </c>
      <c r="AH733" s="39">
        <f t="shared" si="406"/>
        <v>81.91475948597521</v>
      </c>
      <c r="AI733" s="38">
        <f t="shared" si="405"/>
        <v>-0.91617590773827828</v>
      </c>
      <c r="AJ733" s="39">
        <f>(SUM($AH$733:AH733)/SUM($AH$721:AH721)-1)*100</f>
        <v>-0.91617590773828139</v>
      </c>
      <c r="AK733" s="39">
        <f t="shared" si="414"/>
        <v>-11.037310331216418</v>
      </c>
    </row>
    <row r="734" spans="1:37" ht="12.75" hidden="1" x14ac:dyDescent="0.2">
      <c r="A734" s="35" t="s">
        <v>81</v>
      </c>
      <c r="B734" s="35">
        <v>2</v>
      </c>
      <c r="C734" s="33" t="s">
        <v>107</v>
      </c>
      <c r="D734" s="39">
        <v>91.174548436734852</v>
      </c>
      <c r="E734" s="38">
        <f t="shared" si="398"/>
        <v>1.6469419631886666</v>
      </c>
      <c r="F734" s="39">
        <f>(SUM($D$733:D734)/SUM($D$721:D722)-1)*100</f>
        <v>2.5108801311004569</v>
      </c>
      <c r="G734" s="39">
        <f t="shared" si="407"/>
        <v>-7.0444781393491525</v>
      </c>
      <c r="H734" s="39">
        <v>92.234984008741975</v>
      </c>
      <c r="I734" s="37">
        <f t="shared" si="399"/>
        <v>2.9228211646254607</v>
      </c>
      <c r="J734" s="39">
        <f>(SUM($H$733:H734)/SUM($H$721:H722)-1)*100</f>
        <v>3.7760668251026974</v>
      </c>
      <c r="K734" s="39">
        <f t="shared" si="408"/>
        <v>-6.9858350446905177</v>
      </c>
      <c r="L734" s="39">
        <v>75.643362703964442</v>
      </c>
      <c r="M734" s="40">
        <f t="shared" si="400"/>
        <v>-17.801916350721697</v>
      </c>
      <c r="N734" s="39">
        <f>(SUM($L$733:L734)/SUM($L$721:L722)-1)*100</f>
        <v>-16.708035321661395</v>
      </c>
      <c r="O734" s="39">
        <f t="shared" si="409"/>
        <v>-10.393783492549858</v>
      </c>
      <c r="P734" s="39">
        <v>96.527117768903011</v>
      </c>
      <c r="Q734" s="38">
        <f t="shared" si="401"/>
        <v>0.18064133087858636</v>
      </c>
      <c r="R734" s="39">
        <f>(SUM($P$733:P734)/SUM($P$721:P722)-1)*100</f>
        <v>-0.79672360884004423</v>
      </c>
      <c r="S734" s="39">
        <f t="shared" si="410"/>
        <v>-4.1334711919268869</v>
      </c>
      <c r="T734" s="39">
        <v>95.862724665900984</v>
      </c>
      <c r="U734" s="40">
        <f t="shared" si="402"/>
        <v>-2.6123455114210685</v>
      </c>
      <c r="V734" s="39">
        <f>(SUM($T$733:T734)/SUM($T$721:T722)-1)*100</f>
        <v>-3.7006713432527705</v>
      </c>
      <c r="W734" s="39">
        <f t="shared" si="411"/>
        <v>-4.7257043988030887</v>
      </c>
      <c r="X734" s="39">
        <v>98.824159157819608</v>
      </c>
      <c r="Y734" s="40">
        <f t="shared" si="403"/>
        <v>12.886659991252557</v>
      </c>
      <c r="Z734" s="39">
        <f>(SUM($X$733:X734)/SUM($X$721:X722)-1)*100</f>
        <v>11.415729082443526</v>
      </c>
      <c r="AA734" s="39">
        <f t="shared" si="412"/>
        <v>-1.1035385437564287</v>
      </c>
      <c r="AB734" s="39">
        <v>99.120472167573197</v>
      </c>
      <c r="AC734" s="40">
        <f t="shared" si="404"/>
        <v>9.1223315701228387</v>
      </c>
      <c r="AD734" s="39">
        <f>(SUM($AB$733:AB734)/SUM($AB$721:AB722)-1)*100</f>
        <v>10.313778205328461</v>
      </c>
      <c r="AE734" s="39">
        <f t="shared" si="413"/>
        <v>-2.8942938825548339</v>
      </c>
      <c r="AF734" s="41" t="s">
        <v>106</v>
      </c>
      <c r="AG734" s="39">
        <v>109.01</v>
      </c>
      <c r="AH734" s="39">
        <f t="shared" si="406"/>
        <v>83.638701437239561</v>
      </c>
      <c r="AI734" s="38">
        <f t="shared" si="405"/>
        <v>-2.3719399729763069</v>
      </c>
      <c r="AJ734" s="39">
        <f>(SUM($AH$733:AH734)/SUM($AH$721:AH722)-1)*100</f>
        <v>-1.6570232079851532</v>
      </c>
      <c r="AK734" s="39">
        <f t="shared" si="414"/>
        <v>-11.347160413697083</v>
      </c>
    </row>
    <row r="735" spans="1:37" ht="12.75" hidden="1" x14ac:dyDescent="0.2">
      <c r="A735" s="35" t="s">
        <v>81</v>
      </c>
      <c r="B735" s="35">
        <v>3</v>
      </c>
      <c r="C735" s="33" t="s">
        <v>107</v>
      </c>
      <c r="D735" s="39">
        <v>98.370436659249066</v>
      </c>
      <c r="E735" s="38">
        <f t="shared" si="398"/>
        <v>26.259335576714875</v>
      </c>
      <c r="F735" s="39">
        <f>(SUM($D$733:D735)/SUM($D$721:D723)-1)*100</f>
        <v>9.8094136268104926</v>
      </c>
      <c r="G735" s="39">
        <f t="shared" si="407"/>
        <v>-4.5078076439216659</v>
      </c>
      <c r="H735" s="39">
        <v>99.190698244305793</v>
      </c>
      <c r="I735" s="37">
        <f t="shared" si="399"/>
        <v>27.295244215807244</v>
      </c>
      <c r="J735" s="39">
        <f>(SUM($H$733:H735)/SUM($H$721:H723)-1)*100</f>
        <v>10.998218059354414</v>
      </c>
      <c r="K735" s="39">
        <f t="shared" si="408"/>
        <v>-4.3161241061641249</v>
      </c>
      <c r="L735" s="39">
        <v>86.63008892033433</v>
      </c>
      <c r="M735" s="40">
        <f t="shared" si="400"/>
        <v>15.03034892753017</v>
      </c>
      <c r="N735" s="39">
        <f>(SUM($L$733:L735)/SUM($L$721:L723)-1)*100</f>
        <v>-7.0861922635863994</v>
      </c>
      <c r="O735" s="39">
        <f t="shared" si="409"/>
        <v>-9.3877922645981045</v>
      </c>
      <c r="P735" s="39">
        <v>96.723162763852827</v>
      </c>
      <c r="Q735" s="38">
        <f t="shared" si="401"/>
        <v>5.4524860791246965E-2</v>
      </c>
      <c r="R735" s="39">
        <f>(SUM($P$733:P735)/SUM($P$721:P723)-1)*100</f>
        <v>-0.51163428913034714</v>
      </c>
      <c r="S735" s="39">
        <f t="shared" si="410"/>
        <v>-4.1430152704194967</v>
      </c>
      <c r="T735" s="39">
        <v>96.372030759167288</v>
      </c>
      <c r="U735" s="40">
        <f t="shared" si="402"/>
        <v>-2.3163160941732599</v>
      </c>
      <c r="V735" s="39">
        <f>(SUM($T$733:T735)/SUM($T$721:T723)-1)*100</f>
        <v>-3.237868975717717</v>
      </c>
      <c r="W735" s="39">
        <f t="shared" si="411"/>
        <v>-4.9928915974672208</v>
      </c>
      <c r="X735" s="39">
        <v>99.20956374342046</v>
      </c>
      <c r="Y735" s="40">
        <f t="shared" si="403"/>
        <v>15.852994712854979</v>
      </c>
      <c r="Z735" s="39">
        <f>(SUM($X$733:X735)/SUM($X$721:X723)-1)*100</f>
        <v>12.884060729555436</v>
      </c>
      <c r="AA735" s="39">
        <f t="shared" si="412"/>
        <v>0.71687157523648182</v>
      </c>
      <c r="AB735" s="39">
        <v>96.030552019442197</v>
      </c>
      <c r="AC735" s="40">
        <f t="shared" si="404"/>
        <v>0.3906515879839958</v>
      </c>
      <c r="AD735" s="39">
        <f>(SUM($AB$733:AB735)/SUM($AB$721:AB723)-1)*100</f>
        <v>6.8695927692817849</v>
      </c>
      <c r="AE735" s="39">
        <f t="shared" si="413"/>
        <v>-3.1296419054880573</v>
      </c>
      <c r="AF735" s="41" t="s">
        <v>106</v>
      </c>
      <c r="AG735" s="39">
        <v>109.12</v>
      </c>
      <c r="AH735" s="39">
        <f t="shared" si="406"/>
        <v>90.148860574825022</v>
      </c>
      <c r="AI735" s="38">
        <f t="shared" si="405"/>
        <v>21.874045237311009</v>
      </c>
      <c r="AJ735" s="39">
        <f>(SUM($AH$733:AH735)/SUM($AH$721:AH723)-1)*100</f>
        <v>5.5261455014588456</v>
      </c>
      <c r="AK735" s="39">
        <f t="shared" si="414"/>
        <v>-8.9200236268278843</v>
      </c>
    </row>
    <row r="736" spans="1:37" ht="12.75" hidden="1" x14ac:dyDescent="0.2">
      <c r="A736" s="35" t="s">
        <v>81</v>
      </c>
      <c r="B736" s="35">
        <v>4</v>
      </c>
      <c r="C736" s="33" t="s">
        <v>107</v>
      </c>
      <c r="D736" s="39">
        <v>94.987441937575355</v>
      </c>
      <c r="E736" s="38">
        <f t="shared" si="398"/>
        <v>71.500028796603146</v>
      </c>
      <c r="F736" s="39">
        <f>(SUM($D$733:D736)/SUM($D$721:D724)-1)*100</f>
        <v>20.870651194577515</v>
      </c>
      <c r="G736" s="39">
        <f t="shared" si="407"/>
        <v>2.1069048185308361</v>
      </c>
      <c r="H736" s="39">
        <v>96.39126009414656</v>
      </c>
      <c r="I736" s="37">
        <f t="shared" si="399"/>
        <v>75.156551195666964</v>
      </c>
      <c r="J736" s="39">
        <f>(SUM($H$733:H736)/SUM($H$721:H724)-1)*100</f>
        <v>22.432431426609199</v>
      </c>
      <c r="K736" s="39">
        <f t="shared" si="408"/>
        <v>2.5673485858674496</v>
      </c>
      <c r="L736" s="39">
        <v>74.406735748706751</v>
      </c>
      <c r="M736" s="40">
        <f t="shared" si="400"/>
        <v>24.511649988127473</v>
      </c>
      <c r="N736" s="39">
        <f>(SUM($L$733:L736)/SUM($L$721:L724)-1)*100</f>
        <v>-0.95902370220133371</v>
      </c>
      <c r="O736" s="39">
        <f t="shared" si="409"/>
        <v>-6.7282588151507383</v>
      </c>
      <c r="P736" s="39">
        <v>97.238317495107808</v>
      </c>
      <c r="Q736" s="38">
        <f t="shared" si="401"/>
        <v>6.6482456742444072</v>
      </c>
      <c r="R736" s="39">
        <f>(SUM($P$733:P736)/SUM($P$721:P724)-1)*100</f>
        <v>1.2070885115893049</v>
      </c>
      <c r="S736" s="39">
        <f t="shared" si="410"/>
        <v>-3.1191323830998527</v>
      </c>
      <c r="T736" s="39">
        <v>96.361077939957269</v>
      </c>
      <c r="U736" s="40">
        <f t="shared" si="402"/>
        <v>3.1995451773663319</v>
      </c>
      <c r="V736" s="39">
        <f>(SUM($T$733:T736)/SUM($T$721:T724)-1)*100</f>
        <v>-1.6906031379945397</v>
      </c>
      <c r="W736" s="39">
        <f t="shared" si="411"/>
        <v>-4.3212003609825302</v>
      </c>
      <c r="X736" s="39">
        <v>99.380854670354168</v>
      </c>
      <c r="Y736" s="40">
        <f t="shared" si="403"/>
        <v>26.081095154495287</v>
      </c>
      <c r="Z736" s="39">
        <f>(SUM($X$733:X736)/SUM($X$721:X724)-1)*100</f>
        <v>15.965244598775175</v>
      </c>
      <c r="AA736" s="39">
        <f t="shared" si="412"/>
        <v>3.8137496968545292</v>
      </c>
      <c r="AB736" s="39">
        <v>102.10623770396946</v>
      </c>
      <c r="AC736" s="40">
        <f t="shared" si="404"/>
        <v>13.075226087777736</v>
      </c>
      <c r="AD736" s="39">
        <f>(SUM($AB$733:AB736)/SUM($AB$721:AB724)-1)*100</f>
        <v>8.4010681853355251</v>
      </c>
      <c r="AE736" s="39">
        <f t="shared" si="413"/>
        <v>-1.7022748441168716</v>
      </c>
      <c r="AF736" s="41" t="s">
        <v>106</v>
      </c>
      <c r="AG736" s="39">
        <v>109.62</v>
      </c>
      <c r="AH736" s="39">
        <f t="shared" si="406"/>
        <v>86.651561701856735</v>
      </c>
      <c r="AI736" s="38">
        <f t="shared" si="405"/>
        <v>65.023016214793842</v>
      </c>
      <c r="AJ736" s="39">
        <f>(SUM($AH$733:AH736)/SUM($AH$721:AH724)-1)*100</f>
        <v>16.12278561589622</v>
      </c>
      <c r="AK736" s="39">
        <f t="shared" si="414"/>
        <v>-2.6244709472390468</v>
      </c>
    </row>
    <row r="737" spans="1:37" ht="12.75" hidden="1" x14ac:dyDescent="0.2">
      <c r="A737" s="35" t="s">
        <v>81</v>
      </c>
      <c r="B737" s="35">
        <v>5</v>
      </c>
      <c r="C737" s="33" t="s">
        <v>107</v>
      </c>
      <c r="D737" s="39">
        <v>96.525473795680782</v>
      </c>
      <c r="E737" s="38">
        <f t="shared" si="398"/>
        <v>65.773278211900276</v>
      </c>
      <c r="F737" s="39">
        <f>(SUM($D$733:D737)/SUM($D$721:D725)-1)*100</f>
        <v>27.992337053819583</v>
      </c>
      <c r="G737" s="39">
        <f t="shared" si="407"/>
        <v>9.202156677124691</v>
      </c>
      <c r="H737" s="39">
        <v>97.306705076570765</v>
      </c>
      <c r="I737" s="37">
        <f t="shared" si="399"/>
        <v>68.535762183257987</v>
      </c>
      <c r="J737" s="39">
        <f>(SUM($H$733:H737)/SUM($H$721:H725)-1)*100</f>
        <v>29.694861128063987</v>
      </c>
      <c r="K737" s="39">
        <f t="shared" si="408"/>
        <v>9.8705726923645329</v>
      </c>
      <c r="L737" s="39">
        <v>85.894933736451691</v>
      </c>
      <c r="M737" s="40">
        <f t="shared" si="400"/>
        <v>37.882475305097955</v>
      </c>
      <c r="N737" s="39">
        <f>(SUM($L$733:L737)/SUM($L$721:L725)-1)*100</f>
        <v>5.5722589787806198</v>
      </c>
      <c r="O737" s="39">
        <f t="shared" si="409"/>
        <v>-1.8736890678927551</v>
      </c>
      <c r="P737" s="39">
        <v>99.320401200596706</v>
      </c>
      <c r="Q737" s="38">
        <f t="shared" si="401"/>
        <v>11.391396176227218</v>
      </c>
      <c r="R737" s="39">
        <f>(SUM($P$733:P737)/SUM($P$721:P725)-1)*100</f>
        <v>3.1433148714329118</v>
      </c>
      <c r="S737" s="39">
        <f t="shared" si="410"/>
        <v>-1.5418307182474535</v>
      </c>
      <c r="T737" s="39">
        <v>99.385881511793301</v>
      </c>
      <c r="U737" s="40">
        <f t="shared" si="402"/>
        <v>8.0686867326414955</v>
      </c>
      <c r="V737" s="39">
        <f>(SUM($T$733:T737)/SUM($T$721:T725)-1)*100</f>
        <v>0.17748577687566325</v>
      </c>
      <c r="W737" s="39">
        <f t="shared" si="411"/>
        <v>-3.1550172387222659</v>
      </c>
      <c r="X737" s="39">
        <v>98.053349986617889</v>
      </c>
      <c r="Y737" s="40">
        <f t="shared" si="403"/>
        <v>26.597383210490193</v>
      </c>
      <c r="Z737" s="39">
        <f>(SUM($X$733:X737)/SUM($X$721:X725)-1)*100</f>
        <v>17.949271324230676</v>
      </c>
      <c r="AA737" s="39">
        <f t="shared" si="412"/>
        <v>7.3353404979975494</v>
      </c>
      <c r="AB737" s="39">
        <v>100.75222775141765</v>
      </c>
      <c r="AC737" s="40">
        <f t="shared" si="404"/>
        <v>23.64228261695429</v>
      </c>
      <c r="AD737" s="39">
        <f>(SUM($AB$733:AB737)/SUM($AB$721:AB725)-1)*100</f>
        <v>11.177105018826627</v>
      </c>
      <c r="AE737" s="39">
        <f t="shared" si="413"/>
        <v>1.1708102127519169</v>
      </c>
      <c r="AF737" s="41" t="s">
        <v>106</v>
      </c>
      <c r="AG737" s="39">
        <v>110.32</v>
      </c>
      <c r="AH737" s="39">
        <f t="shared" si="406"/>
        <v>87.495897204206656</v>
      </c>
      <c r="AI737" s="38">
        <f t="shared" si="405"/>
        <v>58.876076009284048</v>
      </c>
      <c r="AJ737" s="39">
        <f>(SUM($AH$733:AH737)/SUM($AH$721:AH725)-1)*100</f>
        <v>22.85199813024219</v>
      </c>
      <c r="AK737" s="39">
        <f t="shared" si="414"/>
        <v>4.1202927428153515</v>
      </c>
    </row>
    <row r="738" spans="1:37" ht="12.75" hidden="1" x14ac:dyDescent="0.2">
      <c r="A738" s="35" t="s">
        <v>81</v>
      </c>
      <c r="B738" s="35">
        <v>6</v>
      </c>
      <c r="C738" s="33" t="s">
        <v>107</v>
      </c>
      <c r="D738" s="39">
        <v>103.78124018135284</v>
      </c>
      <c r="E738" s="38">
        <f t="shared" si="398"/>
        <v>45.341137601034831</v>
      </c>
      <c r="F738" s="39">
        <f>(SUM($D$733:D738)/SUM($D$721:D726)-1)*100</f>
        <v>30.8172051188774</v>
      </c>
      <c r="G738" s="39">
        <f t="shared" si="407"/>
        <v>14.182577711767834</v>
      </c>
      <c r="H738" s="39">
        <v>103.55004502614216</v>
      </c>
      <c r="I738" s="37">
        <f t="shared" si="399"/>
        <v>44.933507274925546</v>
      </c>
      <c r="J738" s="39">
        <f>(SUM($H$733:H738)/SUM($H$721:H726)-1)*100</f>
        <v>32.180763485855458</v>
      </c>
      <c r="K738" s="39">
        <f t="shared" si="408"/>
        <v>14.788314661131466</v>
      </c>
      <c r="L738" s="39">
        <v>105.18624055225423</v>
      </c>
      <c r="M738" s="40">
        <f t="shared" si="400"/>
        <v>50.937499320993226</v>
      </c>
      <c r="N738" s="39">
        <f>(SUM($L$733:L738)/SUM($L$721:L726)-1)*100</f>
        <v>12.754720884923621</v>
      </c>
      <c r="O738" s="39">
        <f t="shared" si="409"/>
        <v>3.1483191932404964</v>
      </c>
      <c r="P738" s="39">
        <v>102.1666310907805</v>
      </c>
      <c r="Q738" s="38">
        <f t="shared" si="401"/>
        <v>12.762807184053116</v>
      </c>
      <c r="R738" s="39">
        <f>(SUM($P$733:P738)/SUM($P$721:P726)-1)*100</f>
        <v>4.7008007996557577</v>
      </c>
      <c r="S738" s="39">
        <f t="shared" si="410"/>
        <v>7.7493154873536696E-2</v>
      </c>
      <c r="T738" s="39">
        <v>101.41762947525348</v>
      </c>
      <c r="U738" s="40">
        <f t="shared" si="402"/>
        <v>7.7963712978742308</v>
      </c>
      <c r="V738" s="39">
        <f>(SUM($T$733:T738)/SUM($T$721:T726)-1)*100</f>
        <v>1.4251230630977663</v>
      </c>
      <c r="W738" s="39">
        <f t="shared" si="411"/>
        <v>-2.0601054431028558</v>
      </c>
      <c r="X738" s="39">
        <v>104.8407529663663</v>
      </c>
      <c r="Y738" s="40">
        <f t="shared" si="403"/>
        <v>31.861905097323927</v>
      </c>
      <c r="Z738" s="39">
        <f>(SUM($X$733:X738)/SUM($X$721:X726)-1)*100</f>
        <v>20.185901528328266</v>
      </c>
      <c r="AA738" s="39">
        <f t="shared" si="412"/>
        <v>10.990639788883144</v>
      </c>
      <c r="AB738" s="39">
        <v>104.95313042471936</v>
      </c>
      <c r="AC738" s="40">
        <f t="shared" si="404"/>
        <v>39.039046046735535</v>
      </c>
      <c r="AD738" s="39">
        <f>(SUM($AB$733:AB738)/SUM($AB$721:AB726)-1)*100</f>
        <v>15.199419896438759</v>
      </c>
      <c r="AE738" s="39">
        <f t="shared" si="413"/>
        <v>5.1403546583752728</v>
      </c>
      <c r="AF738" s="41" t="s">
        <v>106</v>
      </c>
      <c r="AG738" s="39">
        <v>110.53</v>
      </c>
      <c r="AH738" s="39">
        <f t="shared" si="406"/>
        <v>93.89418273894222</v>
      </c>
      <c r="AI738" s="38">
        <f t="shared" si="405"/>
        <v>39.542219508023265</v>
      </c>
      <c r="AJ738" s="39">
        <f>(SUM($AH$733:AH738)/SUM($AH$721:AH726)-1)*100</f>
        <v>25.543979294702957</v>
      </c>
      <c r="AK738" s="39">
        <f t="shared" si="414"/>
        <v>8.8810585559740787</v>
      </c>
    </row>
    <row r="739" spans="1:37" ht="12.75" hidden="1" x14ac:dyDescent="0.2">
      <c r="A739" s="35" t="s">
        <v>81</v>
      </c>
      <c r="B739" s="35">
        <v>7</v>
      </c>
      <c r="C739" s="33" t="s">
        <v>107</v>
      </c>
      <c r="D739" s="39">
        <v>104.34873821576258</v>
      </c>
      <c r="E739" s="38">
        <f t="shared" si="398"/>
        <v>22.376968899427638</v>
      </c>
      <c r="F739" s="39">
        <f>(SUM($D$733:D739)/SUM($D$721:D727)-1)*100</f>
        <v>29.443238644996008</v>
      </c>
      <c r="G739" s="39">
        <f t="shared" si="407"/>
        <v>16.966341603403862</v>
      </c>
      <c r="H739" s="39">
        <v>103.88285337748846</v>
      </c>
      <c r="I739" s="37">
        <f t="shared" si="399"/>
        <v>20.848006787583699</v>
      </c>
      <c r="J739" s="39">
        <f>(SUM($H$733:H739)/SUM($H$721:H727)-1)*100</f>
        <v>30.32139343002185</v>
      </c>
      <c r="K739" s="39">
        <f t="shared" si="408"/>
        <v>17.31575024247573</v>
      </c>
      <c r="L739" s="39">
        <v>112.65120812423251</v>
      </c>
      <c r="M739" s="40">
        <f t="shared" si="400"/>
        <v>55.224045664507884</v>
      </c>
      <c r="N739" s="39">
        <f>(SUM($L$733:L739)/SUM($L$721:L727)-1)*100</f>
        <v>18.765901123253425</v>
      </c>
      <c r="O739" s="39">
        <f t="shared" si="409"/>
        <v>10.181079735352</v>
      </c>
      <c r="P739" s="39">
        <v>101.37243421342907</v>
      </c>
      <c r="Q739" s="38">
        <f t="shared" si="401"/>
        <v>10.028216850494061</v>
      </c>
      <c r="R739" s="39">
        <f>(SUM($P$733:P739)/SUM($P$721:P727)-1)*100</f>
        <v>5.4539277592312585</v>
      </c>
      <c r="S739" s="39">
        <f t="shared" si="410"/>
        <v>1.4203748836024488</v>
      </c>
      <c r="T739" s="39">
        <v>100.27305986780557</v>
      </c>
      <c r="U739" s="40">
        <f t="shared" si="402"/>
        <v>6.0195102056004828</v>
      </c>
      <c r="V739" s="39">
        <f>(SUM($T$733:T739)/SUM($T$721:T727)-1)*100</f>
        <v>2.0745479281651935</v>
      </c>
      <c r="W739" s="39">
        <f t="shared" si="411"/>
        <v>-1.1648926149734962</v>
      </c>
      <c r="X739" s="39">
        <v>105.39744847890087</v>
      </c>
      <c r="Y739" s="40">
        <f t="shared" si="403"/>
        <v>22.423526148637961</v>
      </c>
      <c r="Z739" s="39">
        <f>(SUM($X$733:X739)/SUM($X$721:X727)-1)*100</f>
        <v>20.517666268727197</v>
      </c>
      <c r="AA739" s="39">
        <f t="shared" si="412"/>
        <v>13.697092552679706</v>
      </c>
      <c r="AB739" s="39">
        <v>105.3003124638352</v>
      </c>
      <c r="AC739" s="40">
        <f t="shared" si="404"/>
        <v>33.888664702549278</v>
      </c>
      <c r="AD739" s="39">
        <f>(SUM($AB$733:AB739)/SUM($AB$721:AB727)-1)*100</f>
        <v>17.643013861369063</v>
      </c>
      <c r="AE739" s="39">
        <f t="shared" si="413"/>
        <v>9.1177489829122607</v>
      </c>
      <c r="AF739" s="41" t="s">
        <v>106</v>
      </c>
      <c r="AG739" s="39">
        <v>110.61</v>
      </c>
      <c r="AH739" s="39">
        <f t="shared" si="406"/>
        <v>94.339334794107742</v>
      </c>
      <c r="AI739" s="38">
        <f t="shared" si="405"/>
        <v>18.3054812803164</v>
      </c>
      <c r="AJ739" s="39">
        <f>(SUM($AH$733:AH739)/SUM($AH$721:AH727)-1)*100</f>
        <v>24.382401418136478</v>
      </c>
      <c r="AK739" s="39">
        <f t="shared" ref="AK739:AK751" si="415">(SUM(AH728:AH739)/SUM(AH716:AH727))*100-100</f>
        <v>11.705868136064467</v>
      </c>
    </row>
    <row r="740" spans="1:37" ht="12.75" hidden="1" x14ac:dyDescent="0.2">
      <c r="A740" s="35" t="s">
        <v>81</v>
      </c>
      <c r="B740" s="35">
        <v>8</v>
      </c>
      <c r="C740" s="33" t="s">
        <v>107</v>
      </c>
      <c r="D740" s="39">
        <v>104.80953570941433</v>
      </c>
      <c r="E740" s="38">
        <f t="shared" si="398"/>
        <v>22.576905089481443</v>
      </c>
      <c r="F740" s="39">
        <f>(SUM($D$733:D740)/SUM($D$721:D728)-1)*100</f>
        <v>28.479671912699533</v>
      </c>
      <c r="G740" s="39">
        <f t="shared" si="407"/>
        <v>19.539766996048797</v>
      </c>
      <c r="H740" s="39">
        <v>103.99708794066336</v>
      </c>
      <c r="I740" s="37">
        <f t="shared" si="399"/>
        <v>20.871024519698551</v>
      </c>
      <c r="J740" s="39">
        <f>(SUM($H$733:H740)/SUM($H$721:H728)-1)*100</f>
        <v>28.988367068208952</v>
      </c>
      <c r="K740" s="39">
        <f t="shared" ref="K740:K751" si="416">(SUM(H729:H740)/SUM(H717:H728))*100-100</f>
        <v>19.66424548219851</v>
      </c>
      <c r="L740" s="39">
        <v>116.67131232591836</v>
      </c>
      <c r="M740" s="40">
        <f t="shared" si="400"/>
        <v>61.508528645872673</v>
      </c>
      <c r="N740" s="39">
        <f>(SUM($L$733:L740)/SUM($L$721:L728)-1)*100</f>
        <v>24.04420146284869</v>
      </c>
      <c r="O740" s="39">
        <f t="shared" ref="O740:O751" si="417">(SUM(L729:L740)/SUM(L717:L728))*100-100</f>
        <v>17.187955809987926</v>
      </c>
      <c r="P740" s="39">
        <v>102.25964513947933</v>
      </c>
      <c r="Q740" s="38">
        <f t="shared" si="401"/>
        <v>9.6843065310482785</v>
      </c>
      <c r="R740" s="39">
        <f>(SUM($P$733:P740)/SUM($P$721:P728)-1)*100</f>
        <v>5.9833578587466851</v>
      </c>
      <c r="S740" s="39">
        <f t="shared" ref="S740:S751" si="418">(SUM(P729:P740)/SUM(P717:P728))*100-100</f>
        <v>2.6407598881095424</v>
      </c>
      <c r="T740" s="39">
        <v>101.76811968997437</v>
      </c>
      <c r="U740" s="40">
        <f t="shared" si="402"/>
        <v>7.9892499593280206</v>
      </c>
      <c r="V740" s="39">
        <f>(SUM($T$733:T740)/SUM($T$721:T728)-1)*100</f>
        <v>2.8047468914837337</v>
      </c>
      <c r="W740" s="39">
        <f t="shared" ref="W740:W751" si="419">(SUM(T729:T740)/SUM(T717:T728))*100-100</f>
        <v>-4.3138202569053874E-2</v>
      </c>
      <c r="X740" s="39">
        <v>101.93951289142653</v>
      </c>
      <c r="Y740" s="40">
        <f t="shared" si="403"/>
        <v>13.065321223621027</v>
      </c>
      <c r="Z740" s="39">
        <f>(SUM($X$733:X740)/SUM($X$721:X728)-1)*100</f>
        <v>19.516053337538164</v>
      </c>
      <c r="AA740" s="39">
        <f t="shared" ref="AA740:AA751" si="420">(SUM(X729:X740)/SUM(X717:X728))*100-100</f>
        <v>14.905995347081131</v>
      </c>
      <c r="AB740" s="39">
        <v>107.45284110635342</v>
      </c>
      <c r="AC740" s="40">
        <f t="shared" si="404"/>
        <v>21.255769140368557</v>
      </c>
      <c r="AD740" s="39">
        <f>(SUM($AB$733:AB740)/SUM($AB$721:AB728)-1)*100</f>
        <v>18.106909450361574</v>
      </c>
      <c r="AE740" s="39">
        <f t="shared" ref="AE740:AE751" si="421">(SUM(AB729:AB740)/SUM(AB717:AB728))*100-100</f>
        <v>11.293311093455742</v>
      </c>
      <c r="AF740" s="41" t="s">
        <v>106</v>
      </c>
      <c r="AG740" s="39">
        <v>110.78</v>
      </c>
      <c r="AH740" s="39">
        <f t="shared" si="406"/>
        <v>94.610521492520618</v>
      </c>
      <c r="AI740" s="38">
        <f t="shared" si="405"/>
        <v>19.312761110297757</v>
      </c>
      <c r="AJ740" s="39">
        <f>(SUM($AH$733:AH740)/SUM($AH$721:AH728)-1)*100</f>
        <v>23.684743021077104</v>
      </c>
      <c r="AK740" s="39">
        <f t="shared" si="415"/>
        <v>14.464200618652811</v>
      </c>
    </row>
    <row r="741" spans="1:37" ht="12.75" hidden="1" x14ac:dyDescent="0.2">
      <c r="A741" s="35" t="s">
        <v>81</v>
      </c>
      <c r="B741" s="35">
        <v>9</v>
      </c>
      <c r="C741" s="33" t="s">
        <v>107</v>
      </c>
      <c r="D741" s="39">
        <v>107.84406192548278</v>
      </c>
      <c r="E741" s="38">
        <f t="shared" si="398"/>
        <v>19.981769814392919</v>
      </c>
      <c r="F741" s="39">
        <f>(SUM($D$733:D741)/SUM($D$721:D729)-1)*100</f>
        <v>27.387231258799606</v>
      </c>
      <c r="G741" s="39">
        <f t="shared" ref="G741:G751" si="422">(SUM(D730:D741)/SUM(D718:D729))*100-100</f>
        <v>21.418947814945668</v>
      </c>
      <c r="H741" s="39">
        <v>107.66742948781744</v>
      </c>
      <c r="I741" s="37">
        <f t="shared" si="399"/>
        <v>19.434632822227442</v>
      </c>
      <c r="J741" s="39">
        <f>(SUM($H$733:H741)/SUM($H$721:H729)-1)*100</f>
        <v>27.758223546402071</v>
      </c>
      <c r="K741" s="39">
        <f t="shared" si="416"/>
        <v>21.494288489093634</v>
      </c>
      <c r="L741" s="39">
        <v>110.3295581561114</v>
      </c>
      <c r="M741" s="40">
        <f t="shared" si="400"/>
        <v>29.323465268996813</v>
      </c>
      <c r="N741" s="39">
        <f>(SUM($L$733:L741)/SUM($L$721:L729)-1)*100</f>
        <v>24.716137475020993</v>
      </c>
      <c r="O741" s="39">
        <f t="shared" si="417"/>
        <v>19.812729954719217</v>
      </c>
      <c r="P741" s="39">
        <v>102.0163776274978</v>
      </c>
      <c r="Q741" s="38">
        <f t="shared" si="401"/>
        <v>8.8035343995144189</v>
      </c>
      <c r="R741" s="39">
        <f>(SUM($P$733:P741)/SUM($P$721:P729)-1)*100</f>
        <v>6.2986313161834451</v>
      </c>
      <c r="S741" s="39">
        <f t="shared" si="418"/>
        <v>3.7863157670316383</v>
      </c>
      <c r="T741" s="39">
        <v>103.14634944056955</v>
      </c>
      <c r="U741" s="40">
        <f t="shared" si="402"/>
        <v>10.074743849135032</v>
      </c>
      <c r="V741" s="39">
        <f>(SUM($T$733:T741)/SUM($T$721:T729)-1)*100</f>
        <v>3.5996095168545184</v>
      </c>
      <c r="W741" s="39">
        <f t="shared" si="419"/>
        <v>1.3364681773510085</v>
      </c>
      <c r="X741" s="39">
        <v>99.520028548487815</v>
      </c>
      <c r="Y741" s="40">
        <f t="shared" si="403"/>
        <v>6.4149000517708288</v>
      </c>
      <c r="Z741" s="39">
        <f>(SUM($X$733:X741)/SUM($X$721:X729)-1)*100</f>
        <v>17.913064813891655</v>
      </c>
      <c r="AA741" s="39">
        <f t="shared" si="420"/>
        <v>15.273524199538869</v>
      </c>
      <c r="AB741" s="39">
        <v>95.318828839254707</v>
      </c>
      <c r="AC741" s="40">
        <f t="shared" si="404"/>
        <v>0.66589983312290713</v>
      </c>
      <c r="AD741" s="39">
        <f>(SUM($AB$733:AB741)/SUM($AB$721:AB729)-1)*100</f>
        <v>16.002664567494264</v>
      </c>
      <c r="AE741" s="39">
        <f t="shared" si="421"/>
        <v>11.028615580446342</v>
      </c>
      <c r="AF741" s="41" t="s">
        <v>106</v>
      </c>
      <c r="AG741" s="39">
        <v>111.38</v>
      </c>
      <c r="AH741" s="39">
        <f t="shared" si="406"/>
        <v>96.825338413972688</v>
      </c>
      <c r="AI741" s="38">
        <f t="shared" si="405"/>
        <v>16.157606743454764</v>
      </c>
      <c r="AJ741" s="39">
        <f>(SUM($AH$733:AH741)/SUM($AH$721:AH729)-1)*100</f>
        <v>22.733465981017552</v>
      </c>
      <c r="AK741" s="39">
        <f t="shared" si="415"/>
        <v>16.501179451644106</v>
      </c>
    </row>
    <row r="742" spans="1:37" ht="12.75" hidden="1" x14ac:dyDescent="0.2">
      <c r="A742" s="35" t="s">
        <v>81</v>
      </c>
      <c r="B742" s="35">
        <v>10</v>
      </c>
      <c r="C742" s="33" t="s">
        <v>107</v>
      </c>
      <c r="D742" s="39">
        <v>102.03428561837926</v>
      </c>
      <c r="E742" s="38">
        <f t="shared" si="398"/>
        <v>7.9648064109416339</v>
      </c>
      <c r="F742" s="39">
        <f>(SUM($D$733:D742)/SUM($D$721:D730)-1)*100</f>
        <v>25.074565036214036</v>
      </c>
      <c r="G742" s="39">
        <f t="shared" si="422"/>
        <v>21.955192943540467</v>
      </c>
      <c r="H742" s="39">
        <v>101.78593040920707</v>
      </c>
      <c r="I742" s="37">
        <f t="shared" si="399"/>
        <v>7.4568809207706863</v>
      </c>
      <c r="J742" s="39">
        <f>(SUM($H$733:H742)/SUM($H$721:H730)-1)*100</f>
        <v>25.338877018366347</v>
      </c>
      <c r="K742" s="39">
        <f t="shared" si="416"/>
        <v>22.027237021308224</v>
      </c>
      <c r="L742" s="39">
        <v>106.78191995289606</v>
      </c>
      <c r="M742" s="40">
        <f t="shared" si="400"/>
        <v>21.025622855468256</v>
      </c>
      <c r="N742" s="39">
        <f>(SUM($L$733:L742)/SUM($L$721:L730)-1)*100</f>
        <v>24.286855907204739</v>
      </c>
      <c r="O742" s="39">
        <f t="shared" si="417"/>
        <v>20.987325817337307</v>
      </c>
      <c r="P742" s="39">
        <v>101.29945395983462</v>
      </c>
      <c r="Q742" s="38">
        <f t="shared" si="401"/>
        <v>8.9121595685892174</v>
      </c>
      <c r="R742" s="39">
        <f>(SUM($P$733:P742)/SUM($P$721:P730)-1)*100</f>
        <v>6.5595281701329444</v>
      </c>
      <c r="S742" s="39">
        <f t="shared" si="418"/>
        <v>5.0367813775522308</v>
      </c>
      <c r="T742" s="39">
        <v>102.50560951678291</v>
      </c>
      <c r="U742" s="40">
        <f t="shared" si="402"/>
        <v>9.870971961960052</v>
      </c>
      <c r="V742" s="39">
        <f>(SUM($T$733:T742)/SUM($T$721:T730)-1)*100</f>
        <v>4.2152720093428186</v>
      </c>
      <c r="W742" s="39">
        <f t="shared" si="419"/>
        <v>2.7666828077065588</v>
      </c>
      <c r="X742" s="39">
        <v>98.84557052368632</v>
      </c>
      <c r="Y742" s="40">
        <f t="shared" si="403"/>
        <v>3.8455554336968305</v>
      </c>
      <c r="Z742" s="39">
        <f>(SUM($X$733:X742)/SUM($X$721:X730)-1)*100</f>
        <v>16.355208499449915</v>
      </c>
      <c r="AA742" s="39">
        <f t="shared" si="420"/>
        <v>15.048735973701795</v>
      </c>
      <c r="AB742" s="39">
        <v>93.808586969100787</v>
      </c>
      <c r="AC742" s="40">
        <f t="shared" si="404"/>
        <v>8.1200050739705887</v>
      </c>
      <c r="AD742" s="39">
        <f>(SUM($AB$733:AB742)/SUM($AB$721:AB730)-1)*100</f>
        <v>15.217973123138528</v>
      </c>
      <c r="AE742" s="39">
        <f t="shared" si="421"/>
        <v>12.577412649428823</v>
      </c>
      <c r="AF742" s="41" t="s">
        <v>106</v>
      </c>
      <c r="AG742" s="39">
        <v>112.16</v>
      </c>
      <c r="AH742" s="39">
        <f t="shared" si="406"/>
        <v>90.972080615530729</v>
      </c>
      <c r="AI742" s="38">
        <f t="shared" si="405"/>
        <v>3.9219017486203427</v>
      </c>
      <c r="AJ742" s="39">
        <f>(SUM($AH$733:AH742)/SUM($AH$721:AH730)-1)*100</f>
        <v>20.529325921360876</v>
      </c>
      <c r="AK742" s="39">
        <f t="shared" si="415"/>
        <v>17.206642737933294</v>
      </c>
    </row>
    <row r="743" spans="1:37" ht="12.75" hidden="1" x14ac:dyDescent="0.2">
      <c r="A743" s="35" t="s">
        <v>81</v>
      </c>
      <c r="B743" s="35">
        <v>11</v>
      </c>
      <c r="C743" s="33" t="s">
        <v>107</v>
      </c>
      <c r="D743" s="39">
        <v>103.11868404339573</v>
      </c>
      <c r="E743" s="38">
        <f t="shared" si="398"/>
        <v>7.6096400358108554</v>
      </c>
      <c r="F743" s="39">
        <f>(SUM($D$733:D743)/SUM($D$721:D731)-1)*100</f>
        <v>23.193101890912192</v>
      </c>
      <c r="G743" s="39">
        <f t="shared" si="422"/>
        <v>21.786795048769264</v>
      </c>
      <c r="H743" s="39">
        <v>103.46075095575367</v>
      </c>
      <c r="I743" s="37">
        <f t="shared" si="399"/>
        <v>8.4984857226916688</v>
      </c>
      <c r="J743" s="39">
        <f>(SUM($H$733:H743)/SUM($H$721:H731)-1)*100</f>
        <v>23.534955527854272</v>
      </c>
      <c r="K743" s="39">
        <f t="shared" si="416"/>
        <v>22.017739525542154</v>
      </c>
      <c r="L743" s="39">
        <v>96.839926956901834</v>
      </c>
      <c r="M743" s="40">
        <f t="shared" si="400"/>
        <v>22.732001206605361</v>
      </c>
      <c r="N743" s="39">
        <f>(SUM($L$733:L743)/SUM($L$721:L731)-1)*100</f>
        <v>24.140354082171122</v>
      </c>
      <c r="O743" s="39">
        <f t="shared" si="417"/>
        <v>23.770671993313954</v>
      </c>
      <c r="P743" s="39">
        <v>103.45451791891797</v>
      </c>
      <c r="Q743" s="38">
        <f t="shared" si="401"/>
        <v>9.6291437838723652</v>
      </c>
      <c r="R743" s="39">
        <f>(SUM($P$733:P743)/SUM($P$721:P731)-1)*100</f>
        <v>6.8418338463169581</v>
      </c>
      <c r="S743" s="39">
        <f t="shared" si="418"/>
        <v>6.0903388060580426</v>
      </c>
      <c r="T743" s="39">
        <v>104.67974412997346</v>
      </c>
      <c r="U743" s="40">
        <f t="shared" si="402"/>
        <v>11.201154580984735</v>
      </c>
      <c r="V743" s="39">
        <f>(SUM($T$733:T743)/SUM($T$721:T731)-1)*100</f>
        <v>4.8448825113056371</v>
      </c>
      <c r="W743" s="39">
        <f t="shared" si="419"/>
        <v>4.0930299468662952</v>
      </c>
      <c r="X743" s="39">
        <v>100.49424569542332</v>
      </c>
      <c r="Y743" s="40">
        <f t="shared" si="403"/>
        <v>3.5191561009711734</v>
      </c>
      <c r="Z743" s="39">
        <f>(SUM($X$733:X743)/SUM($X$721:X731)-1)*100</f>
        <v>15.052582594676235</v>
      </c>
      <c r="AA743" s="39">
        <f t="shared" si="420"/>
        <v>14.46903067016801</v>
      </c>
      <c r="AB743" s="39">
        <v>96.603402383983322</v>
      </c>
      <c r="AC743" s="40">
        <f t="shared" si="404"/>
        <v>4.7935635058930899</v>
      </c>
      <c r="AD743" s="39">
        <f>(SUM($AB$733:AB743)/SUM($AB$721:AB731)-1)*100</f>
        <v>14.220880427561777</v>
      </c>
      <c r="AE743" s="39">
        <f t="shared" si="421"/>
        <v>13.23827316944471</v>
      </c>
      <c r="AF743" s="41" t="s">
        <v>106</v>
      </c>
      <c r="AG743" s="39">
        <v>112.5</v>
      </c>
      <c r="AH743" s="39">
        <f t="shared" si="406"/>
        <v>91.661052483018423</v>
      </c>
      <c r="AI743" s="38">
        <f t="shared" si="405"/>
        <v>3.4869951597722491</v>
      </c>
      <c r="AJ743" s="39">
        <f>(SUM($AH$733:AH743)/SUM($AH$721:AH731)-1)*100</f>
        <v>18.723047273142758</v>
      </c>
      <c r="AK743" s="39">
        <f t="shared" si="415"/>
        <v>17.208137248583071</v>
      </c>
    </row>
    <row r="744" spans="1:37" ht="12.75" hidden="1" x14ac:dyDescent="0.2">
      <c r="A744" s="35" t="s">
        <v>81</v>
      </c>
      <c r="B744" s="35">
        <v>12</v>
      </c>
      <c r="C744" s="33" t="s">
        <v>107</v>
      </c>
      <c r="D744" s="39">
        <v>104.16899681443232</v>
      </c>
      <c r="E744" s="38">
        <f t="shared" si="398"/>
        <v>5.8581238797411572</v>
      </c>
      <c r="F744" s="39">
        <f>(SUM($D$733:D744)/SUM($D$721:D732)-1)*100</f>
        <v>21.466419076846943</v>
      </c>
      <c r="G744" s="39">
        <f t="shared" si="422"/>
        <v>21.466419076846947</v>
      </c>
      <c r="H744" s="39">
        <v>100.29459762583048</v>
      </c>
      <c r="I744" s="37">
        <f t="shared" si="399"/>
        <v>1.9867672133290171</v>
      </c>
      <c r="J744" s="39">
        <f>(SUM($H$733:H744)/SUM($H$721:H732)-1)*100</f>
        <v>21.391320395006286</v>
      </c>
      <c r="K744" s="39">
        <f t="shared" si="416"/>
        <v>21.391320395006289</v>
      </c>
      <c r="L744" s="39">
        <v>160.42364415588452</v>
      </c>
      <c r="M744" s="40">
        <f t="shared" si="400"/>
        <v>71.519610910734002</v>
      </c>
      <c r="N744" s="39">
        <f>(SUM($L$733:L744)/SUM($L$721:L732)-1)*100</f>
        <v>28.900453668838377</v>
      </c>
      <c r="O744" s="39">
        <f t="shared" si="417"/>
        <v>28.900453668838367</v>
      </c>
      <c r="P744" s="39">
        <v>103.7006474016287</v>
      </c>
      <c r="Q744" s="38">
        <f t="shared" si="401"/>
        <v>8.5096089828410584</v>
      </c>
      <c r="R744" s="39">
        <f>(SUM($P$733:P744)/SUM($P$721:P732)-1)*100</f>
        <v>6.9839318816128149</v>
      </c>
      <c r="S744" s="39">
        <f t="shared" si="418"/>
        <v>6.9839318816128184</v>
      </c>
      <c r="T744" s="39">
        <v>104.90975333338403</v>
      </c>
      <c r="U744" s="40">
        <f t="shared" si="402"/>
        <v>9.6206934828754385</v>
      </c>
      <c r="V744" s="39">
        <f>(SUM($T$733:T744)/SUM($T$721:T732)-1)*100</f>
        <v>5.2457434544158188</v>
      </c>
      <c r="W744" s="39">
        <f t="shared" si="419"/>
        <v>5.2457434544158161</v>
      </c>
      <c r="X744" s="39">
        <v>99.402266036220894</v>
      </c>
      <c r="Y744" s="40">
        <f t="shared" si="403"/>
        <v>3.1869152764147941</v>
      </c>
      <c r="Z744" s="39">
        <f>(SUM($X$733:X744)/SUM($X$721:X732)-1)*100</f>
        <v>13.967002917487005</v>
      </c>
      <c r="AA744" s="39">
        <f t="shared" si="420"/>
        <v>13.967002917487008</v>
      </c>
      <c r="AB744" s="39">
        <v>99.172549473440569</v>
      </c>
      <c r="AC744" s="40">
        <f t="shared" si="404"/>
        <v>6.5777248755945124</v>
      </c>
      <c r="AD744" s="39">
        <f>(SUM($AB$733:AB744)/SUM($AB$721:AB732)-1)*100</f>
        <v>13.547910539634778</v>
      </c>
      <c r="AE744" s="39">
        <f t="shared" si="421"/>
        <v>13.547910539634785</v>
      </c>
      <c r="AF744" s="41" t="s">
        <v>106</v>
      </c>
      <c r="AG744" s="39">
        <v>112.35</v>
      </c>
      <c r="AH744" s="39">
        <f t="shared" si="406"/>
        <v>92.718288219343421</v>
      </c>
      <c r="AI744" s="38">
        <f t="shared" si="405"/>
        <v>2.051565620069141</v>
      </c>
      <c r="AJ744" s="39">
        <f>(SUM($AH$733:AH744)/SUM($AH$721:AH732)-1)*100</f>
        <v>17.088281886332311</v>
      </c>
      <c r="AK744" s="39">
        <f t="shared" si="415"/>
        <v>17.088281886332311</v>
      </c>
    </row>
    <row r="745" spans="1:37" ht="12.75" hidden="1" x14ac:dyDescent="0.2">
      <c r="A745" s="35" t="s">
        <v>82</v>
      </c>
      <c r="B745" s="35">
        <v>1</v>
      </c>
      <c r="C745" s="33" t="s">
        <v>107</v>
      </c>
      <c r="D745" s="39">
        <v>101.07460295040511</v>
      </c>
      <c r="E745" s="38">
        <f t="shared" si="398"/>
        <v>13.775912470755884</v>
      </c>
      <c r="F745" s="39">
        <f>(SUM($D$745:D745)/SUM($D$733:D733)-1)*100</f>
        <v>13.775912470755891</v>
      </c>
      <c r="G745" s="39">
        <f t="shared" si="422"/>
        <v>22.342101638158979</v>
      </c>
      <c r="H745" s="39">
        <v>101.11408812179255</v>
      </c>
      <c r="I745" s="37">
        <f t="shared" si="399"/>
        <v>12.053094727027911</v>
      </c>
      <c r="J745" s="39">
        <f>(SUM($H$745:H745)/SUM($H$733:H733)-1)*100</f>
        <v>12.053094727027913</v>
      </c>
      <c r="K745" s="39">
        <f t="shared" si="416"/>
        <v>21.995433086766994</v>
      </c>
      <c r="L745" s="39">
        <v>100.90598403483455</v>
      </c>
      <c r="M745" s="40">
        <f t="shared" si="400"/>
        <v>47.219741387520685</v>
      </c>
      <c r="N745" s="39">
        <f>(SUM($L$745:L745)/SUM($L$733:L733)-1)*100</f>
        <v>47.219741387520678</v>
      </c>
      <c r="O745" s="39">
        <f t="shared" si="417"/>
        <v>34.184545681597399</v>
      </c>
      <c r="P745" s="39">
        <v>103.2942475580831</v>
      </c>
      <c r="Q745" s="38">
        <f t="shared" si="401"/>
        <v>9.9795837523234781</v>
      </c>
      <c r="R745" s="39">
        <f>(SUM($P$745:P745)/SUM($P$733:P733)-1)*100</f>
        <v>9.9795837523234852</v>
      </c>
      <c r="S745" s="39">
        <f t="shared" si="418"/>
        <v>7.9835672946175293</v>
      </c>
      <c r="T745" s="39">
        <v>100.84869136628814</v>
      </c>
      <c r="U745" s="40">
        <f t="shared" si="402"/>
        <v>8.0699008868023014</v>
      </c>
      <c r="V745" s="39">
        <f>(SUM($T$745:T745)/SUM($T$733:T733)-1)*100</f>
        <v>8.069900886802305</v>
      </c>
      <c r="W745" s="39">
        <f t="shared" si="419"/>
        <v>6.3444498131475484</v>
      </c>
      <c r="X745" s="39">
        <v>115.69274689981266</v>
      </c>
      <c r="Y745" s="40">
        <f t="shared" si="403"/>
        <v>22.956726210793803</v>
      </c>
      <c r="Z745" s="39">
        <f>(SUM($X$745:X745)/SUM($X$733:X733)-1)*100</f>
        <v>22.956726210793811</v>
      </c>
      <c r="AA745" s="39">
        <f t="shared" si="420"/>
        <v>15.091005406312604</v>
      </c>
      <c r="AB745" s="39">
        <v>106.44601319291749</v>
      </c>
      <c r="AC745" s="40">
        <f t="shared" si="404"/>
        <v>7.1091703056768552</v>
      </c>
      <c r="AD745" s="39">
        <f>(SUM($AB$745:AB745)/SUM($AB$733:AB733)-1)*100</f>
        <v>7.1091703056768596</v>
      </c>
      <c r="AE745" s="39">
        <f t="shared" si="421"/>
        <v>13.116904958077342</v>
      </c>
      <c r="AF745" s="41" t="s">
        <v>106</v>
      </c>
      <c r="AG745" s="39">
        <v>113.48</v>
      </c>
      <c r="AH745" s="39">
        <f t="shared" si="406"/>
        <v>89.068208451185328</v>
      </c>
      <c r="AI745" s="38">
        <f t="shared" si="405"/>
        <v>8.7327961530972544</v>
      </c>
      <c r="AJ745" s="39">
        <f>(SUM($AH$745:AH745)/SUM($AH$733:AH733)-1)*100</f>
        <v>8.7327961530972544</v>
      </c>
      <c r="AK745" s="39">
        <f t="shared" si="415"/>
        <v>17.956768317567892</v>
      </c>
    </row>
    <row r="746" spans="1:37" ht="12.75" hidden="1" x14ac:dyDescent="0.2">
      <c r="A746" s="35" t="s">
        <v>82</v>
      </c>
      <c r="B746" s="35">
        <v>2</v>
      </c>
      <c r="C746" s="33" t="s">
        <v>107</v>
      </c>
      <c r="D746" s="39">
        <v>105.02905399699067</v>
      </c>
      <c r="E746" s="38">
        <f t="shared" si="398"/>
        <v>15.195584511031953</v>
      </c>
      <c r="F746" s="39">
        <f>(SUM($D$745:D746)/SUM($D$733:D734)-1)*100</f>
        <v>14.494967870860487</v>
      </c>
      <c r="G746" s="39">
        <f t="shared" si="422"/>
        <v>23.556124459909356</v>
      </c>
      <c r="H746" s="39">
        <v>102.91264636997252</v>
      </c>
      <c r="I746" s="37">
        <f t="shared" si="399"/>
        <v>11.576586125085157</v>
      </c>
      <c r="J746" s="39">
        <f>(SUM($H$745:H746)/SUM($H$733:H734)-1)*100</f>
        <v>11.812232519653708</v>
      </c>
      <c r="K746" s="39">
        <f t="shared" si="416"/>
        <v>22.747281270255229</v>
      </c>
      <c r="L746" s="39">
        <v>138.22744351972321</v>
      </c>
      <c r="M746" s="40">
        <f t="shared" si="400"/>
        <v>82.735720066657962</v>
      </c>
      <c r="N746" s="39">
        <f>(SUM($L$745:L746)/SUM($L$733:L734)-1)*100</f>
        <v>65.852460825255221</v>
      </c>
      <c r="O746" s="39">
        <f t="shared" si="417"/>
        <v>43.559713060343654</v>
      </c>
      <c r="P746" s="39">
        <v>104.38036544981234</v>
      </c>
      <c r="Q746" s="38">
        <f t="shared" si="401"/>
        <v>8.1357942331924846</v>
      </c>
      <c r="R746" s="39">
        <f>(SUM($P$745:P746)/SUM($P$733:P734)-1)*100</f>
        <v>9.0450751001209806</v>
      </c>
      <c r="S746" s="39">
        <f t="shared" si="418"/>
        <v>8.667886934399391</v>
      </c>
      <c r="T746" s="39">
        <v>105.05761639271942</v>
      </c>
      <c r="U746" s="40">
        <f t="shared" si="402"/>
        <v>9.5917279201736676</v>
      </c>
      <c r="V746" s="39">
        <f>(SUM($T$745:T746)/SUM($T$733:T734)-1)*100</f>
        <v>8.8410495911895204</v>
      </c>
      <c r="W746" s="39">
        <f t="shared" si="419"/>
        <v>7.3974359343751388</v>
      </c>
      <c r="X746" s="39">
        <v>99.412971719154243</v>
      </c>
      <c r="Y746" s="40">
        <f t="shared" si="403"/>
        <v>0.59581843787238142</v>
      </c>
      <c r="Z746" s="39">
        <f>(SUM($X$745:X746)/SUM($X$733:X734)-1)*100</f>
        <v>11.502034776174641</v>
      </c>
      <c r="AA746" s="39">
        <f t="shared" si="420"/>
        <v>13.935512768596524</v>
      </c>
      <c r="AB746" s="39">
        <v>105.99467654206688</v>
      </c>
      <c r="AC746" s="40">
        <f t="shared" si="404"/>
        <v>6.9352014010507759</v>
      </c>
      <c r="AD746" s="39">
        <f>(SUM($AB$745:AB746)/SUM($AB$733:AB734)-1)*100</f>
        <v>7.0222999562745914</v>
      </c>
      <c r="AE746" s="39">
        <f t="shared" si="421"/>
        <v>12.884532329796471</v>
      </c>
      <c r="AF746" s="41" t="s">
        <v>106</v>
      </c>
      <c r="AG746" s="39">
        <v>114.78</v>
      </c>
      <c r="AH746" s="39">
        <f t="shared" si="406"/>
        <v>91.50466457308822</v>
      </c>
      <c r="AI746" s="38">
        <f t="shared" si="405"/>
        <v>9.4046930436277592</v>
      </c>
      <c r="AJ746" s="39">
        <f>(SUM($AH$745:AH746)/SUM($AH$733:AH734)-1)*100</f>
        <v>9.0722428980357641</v>
      </c>
      <c r="AK746" s="39">
        <f t="shared" si="415"/>
        <v>19.067772464955013</v>
      </c>
    </row>
    <row r="747" spans="1:37" ht="12.75" hidden="1" x14ac:dyDescent="0.2">
      <c r="A747" s="35" t="s">
        <v>82</v>
      </c>
      <c r="B747" s="35">
        <v>3</v>
      </c>
      <c r="C747" s="33" t="s">
        <v>107</v>
      </c>
      <c r="D747" s="39">
        <v>108.44917894250332</v>
      </c>
      <c r="E747" s="38">
        <f t="shared" si="398"/>
        <v>10.245702495117087</v>
      </c>
      <c r="F747" s="39">
        <f>(SUM($D$745:D747)/SUM($D$733:D735)-1)*100</f>
        <v>12.993424026206135</v>
      </c>
      <c r="G747" s="39">
        <f t="shared" si="422"/>
        <v>22.055364474526414</v>
      </c>
      <c r="H747" s="39">
        <v>108.33144355171382</v>
      </c>
      <c r="I747" s="37">
        <f t="shared" si="399"/>
        <v>9.215325095196377</v>
      </c>
      <c r="J747" s="39">
        <f>(SUM($H$745:H747)/SUM($H$733:H735)-1)*100</f>
        <v>10.897704343207648</v>
      </c>
      <c r="K747" s="39">
        <f t="shared" si="416"/>
        <v>21.078104845050191</v>
      </c>
      <c r="L747" s="39">
        <v>108.58662186389614</v>
      </c>
      <c r="M747" s="40">
        <f t="shared" si="400"/>
        <v>25.34515803597202</v>
      </c>
      <c r="N747" s="39">
        <f>(SUM($L$745:L747)/SUM($L$733:L735)-1)*100</f>
        <v>50.649122499140489</v>
      </c>
      <c r="O747" s="39">
        <f t="shared" si="417"/>
        <v>44.184487336443766</v>
      </c>
      <c r="P747" s="39">
        <v>104.39896825955213</v>
      </c>
      <c r="Q747" s="38">
        <f t="shared" si="401"/>
        <v>7.9358503964966474</v>
      </c>
      <c r="R747" s="39">
        <f>(SUM($P$745:P747)/SUM($P$733:P735)-1)*100</f>
        <v>8.6714736322820904</v>
      </c>
      <c r="S747" s="39">
        <f t="shared" si="418"/>
        <v>9.3479990641952071</v>
      </c>
      <c r="T747" s="39">
        <v>105.5559696667757</v>
      </c>
      <c r="U747" s="40">
        <f t="shared" si="402"/>
        <v>9.5296724944594899</v>
      </c>
      <c r="V747" s="39">
        <f>(SUM($T$745:T747)/SUM($T$733:T735)-1)*100</f>
        <v>9.0734549235959037</v>
      </c>
      <c r="W747" s="39">
        <f t="shared" si="419"/>
        <v>8.4267881142120302</v>
      </c>
      <c r="X747" s="39">
        <v>97.08983852261575</v>
      </c>
      <c r="Y747" s="40">
        <f t="shared" si="403"/>
        <v>-2.1366137908708396</v>
      </c>
      <c r="Z747" s="39">
        <f>(SUM($X$745:X747)/SUM($X$733:X735)-1)*100</f>
        <v>6.870182382331036</v>
      </c>
      <c r="AA747" s="39">
        <f t="shared" si="420"/>
        <v>12.316488972579933</v>
      </c>
      <c r="AB747" s="39">
        <v>105.24823515796781</v>
      </c>
      <c r="AC747" s="40">
        <f t="shared" si="404"/>
        <v>9.5986984815618115</v>
      </c>
      <c r="AD747" s="39">
        <f>(SUM($AB$745:AB747)/SUM($AB$733:AB735)-1)*100</f>
        <v>7.862320976012227</v>
      </c>
      <c r="AE747" s="39">
        <f t="shared" si="421"/>
        <v>13.702176599496525</v>
      </c>
      <c r="AF747" s="41" t="s">
        <v>106</v>
      </c>
      <c r="AG747" s="39">
        <v>115.95</v>
      </c>
      <c r="AH747" s="39">
        <f t="shared" si="406"/>
        <v>93.530986582581562</v>
      </c>
      <c r="AI747" s="38">
        <f t="shared" si="405"/>
        <v>3.7517124300748321</v>
      </c>
      <c r="AJ747" s="39">
        <f>(SUM($AH$745:AH747)/SUM($AH$733:AH735)-1)*100</f>
        <v>7.196468925666899</v>
      </c>
      <c r="AK747" s="39">
        <f t="shared" si="415"/>
        <v>17.377965587505244</v>
      </c>
    </row>
    <row r="748" spans="1:37" ht="12.75" hidden="1" x14ac:dyDescent="0.2">
      <c r="A748" s="35" t="s">
        <v>82</v>
      </c>
      <c r="B748" s="35">
        <v>4</v>
      </c>
      <c r="C748" s="33" t="s">
        <v>107</v>
      </c>
      <c r="D748" s="39">
        <v>106.2336495525074</v>
      </c>
      <c r="E748" s="38">
        <f t="shared" si="398"/>
        <v>11.839678367507702</v>
      </c>
      <c r="F748" s="39">
        <f>(SUM($D$745:D748)/SUM($D$733:D736)-1)*100</f>
        <v>12.699903799428158</v>
      </c>
      <c r="G748" s="39">
        <f t="shared" si="422"/>
        <v>18.531107392795377</v>
      </c>
      <c r="H748" s="39">
        <v>105.66279557781722</v>
      </c>
      <c r="I748" s="37">
        <f t="shared" si="399"/>
        <v>9.6186474526995767</v>
      </c>
      <c r="J748" s="39">
        <f>(SUM($H$745:H748)/SUM($H$733:H736)-1)*100</f>
        <v>10.571587678113792</v>
      </c>
      <c r="K748" s="39">
        <f t="shared" si="416"/>
        <v>17.220492185730478</v>
      </c>
      <c r="L748" s="39">
        <v>115.0900409788749</v>
      </c>
      <c r="M748" s="40">
        <f t="shared" si="400"/>
        <v>54.676911734936908</v>
      </c>
      <c r="N748" s="39">
        <f>(SUM($L$745:L748)/SUM($L$733:L736)-1)*100</f>
        <v>51.631015612380125</v>
      </c>
      <c r="O748" s="39">
        <f t="shared" si="417"/>
        <v>46.292615394269262</v>
      </c>
      <c r="P748" s="39">
        <v>104.30023026939492</v>
      </c>
      <c r="Q748" s="38">
        <f t="shared" si="401"/>
        <v>7.2624793972215826</v>
      </c>
      <c r="R748" s="39">
        <f>(SUM($P$745:P748)/SUM($P$733:P736)-1)*100</f>
        <v>8.3150618129567135</v>
      </c>
      <c r="S748" s="39">
        <f t="shared" si="418"/>
        <v>9.3865004189338777</v>
      </c>
      <c r="T748" s="39">
        <v>105.55231872703901</v>
      </c>
      <c r="U748" s="40">
        <f t="shared" si="402"/>
        <v>9.5383333017598773</v>
      </c>
      <c r="V748" s="39">
        <f>(SUM($T$745:T748)/SUM($T$733:T736)-1)*100</f>
        <v>9.1907488663919743</v>
      </c>
      <c r="W748" s="39">
        <f t="shared" si="419"/>
        <v>8.9518277387650329</v>
      </c>
      <c r="X748" s="39">
        <v>97.218306717816034</v>
      </c>
      <c r="Y748" s="40">
        <f t="shared" si="403"/>
        <v>-2.1760206829688542</v>
      </c>
      <c r="Z748" s="39">
        <f>(SUM($X$745:X748)/SUM($X$733:X736)-1)*100</f>
        <v>4.5738765837207263</v>
      </c>
      <c r="AA748" s="39">
        <f t="shared" si="420"/>
        <v>10.034990430378116</v>
      </c>
      <c r="AB748" s="39">
        <v>103.87686610346026</v>
      </c>
      <c r="AC748" s="40">
        <f t="shared" si="404"/>
        <v>1.7341040462427628</v>
      </c>
      <c r="AD748" s="39">
        <f>(SUM($AB$745:AB748)/SUM($AB$733:AB736)-1)*100</f>
        <v>6.2847389382467478</v>
      </c>
      <c r="AE748" s="39">
        <f t="shared" si="421"/>
        <v>12.630604042096749</v>
      </c>
      <c r="AF748" s="41" t="s">
        <v>106</v>
      </c>
      <c r="AG748" s="39">
        <v>116.8</v>
      </c>
      <c r="AH748" s="39">
        <f t="shared" si="406"/>
        <v>90.953467082626204</v>
      </c>
      <c r="AI748" s="38">
        <f t="shared" si="405"/>
        <v>4.9646022486831782</v>
      </c>
      <c r="AJ748" s="39">
        <f>(SUM($AH$745:AH748)/SUM($AH$733:AH736)-1)*100</f>
        <v>6.631571775199796</v>
      </c>
      <c r="AK748" s="39">
        <f t="shared" si="415"/>
        <v>13.705328250739086</v>
      </c>
    </row>
    <row r="749" spans="1:37" ht="12.75" hidden="1" x14ac:dyDescent="0.2">
      <c r="A749" s="35" t="s">
        <v>82</v>
      </c>
      <c r="B749" s="35">
        <v>5</v>
      </c>
      <c r="C749" s="33" t="s">
        <v>107</v>
      </c>
      <c r="D749" s="39">
        <v>108.39133580034056</v>
      </c>
      <c r="E749" s="38">
        <f t="shared" si="398"/>
        <v>12.292984989409845</v>
      </c>
      <c r="F749" s="39">
        <f>(SUM($D$745:D749)/SUM($D$733:D737)-1)*100</f>
        <v>12.616314750212609</v>
      </c>
      <c r="G749" s="39">
        <f t="shared" si="422"/>
        <v>15.456987484722688</v>
      </c>
      <c r="H749" s="39">
        <v>107.32416706981962</v>
      </c>
      <c r="I749" s="37">
        <f t="shared" si="399"/>
        <v>10.294729418045861</v>
      </c>
      <c r="J749" s="39">
        <f>(SUM($H$745:H749)/SUM($H$733:H737)-1)*100</f>
        <v>10.514914649057715</v>
      </c>
      <c r="K749" s="39">
        <f t="shared" si="416"/>
        <v>13.906509027151543</v>
      </c>
      <c r="L749" s="39">
        <v>122.25948321726452</v>
      </c>
      <c r="M749" s="40">
        <f t="shared" si="400"/>
        <v>42.336081883931428</v>
      </c>
      <c r="N749" s="39">
        <f>(SUM($L$745:L749)/SUM($L$733:L737)-1)*100</f>
        <v>49.589709889015744</v>
      </c>
      <c r="O749" s="39">
        <f t="shared" si="417"/>
        <v>46.486048463525123</v>
      </c>
      <c r="P749" s="39">
        <v>104.94131171273445</v>
      </c>
      <c r="Q749" s="38">
        <f t="shared" si="401"/>
        <v>5.6593715331306811</v>
      </c>
      <c r="R749" s="39">
        <f>(SUM($P$745:P749)/SUM($P$733:P737)-1)*100</f>
        <v>7.7697905573304915</v>
      </c>
      <c r="S749" s="39">
        <f t="shared" si="418"/>
        <v>8.9034480977563391</v>
      </c>
      <c r="T749" s="39">
        <v>106.02511542293855</v>
      </c>
      <c r="U749" s="40">
        <f t="shared" si="402"/>
        <v>6.6802586143560347</v>
      </c>
      <c r="V749" s="39">
        <f>(SUM($T$745:T749)/SUM($T$733:T737)-1)*100</f>
        <v>8.6723457408208091</v>
      </c>
      <c r="W749" s="39">
        <f t="shared" si="419"/>
        <v>8.8251509826811088</v>
      </c>
      <c r="X749" s="39">
        <v>98.331697742885169</v>
      </c>
      <c r="Y749" s="40">
        <f t="shared" si="403"/>
        <v>0.28387378534773688</v>
      </c>
      <c r="Z749" s="39">
        <f>(SUM($X$745:X749)/SUM($X$733:X737)-1)*100</f>
        <v>3.7146376843286921</v>
      </c>
      <c r="AA749" s="39">
        <f t="shared" si="420"/>
        <v>8.0491270066050049</v>
      </c>
      <c r="AB749" s="39">
        <v>105.35238976970258</v>
      </c>
      <c r="AC749" s="40">
        <f t="shared" si="404"/>
        <v>4.5658166781530127</v>
      </c>
      <c r="AD749" s="39">
        <f>(SUM($AB$745:AB749)/SUM($AB$733:AB737)-1)*100</f>
        <v>5.9365511464767984</v>
      </c>
      <c r="AE749" s="39">
        <f t="shared" si="421"/>
        <v>11.085780912752938</v>
      </c>
      <c r="AF749" s="41" t="s">
        <v>106</v>
      </c>
      <c r="AG749" s="39">
        <v>117.43</v>
      </c>
      <c r="AH749" s="39">
        <f t="shared" si="406"/>
        <v>92.302934344154437</v>
      </c>
      <c r="AI749" s="38">
        <f t="shared" si="405"/>
        <v>5.4940143407280431</v>
      </c>
      <c r="AJ749" s="39">
        <f>(SUM($AH$745:AH749)/SUM($AH$733:AH737)-1)*100</f>
        <v>6.4000220271532848</v>
      </c>
      <c r="AK749" s="39">
        <f t="shared" si="415"/>
        <v>10.519937058449159</v>
      </c>
    </row>
    <row r="750" spans="1:37" ht="12.75" hidden="1" x14ac:dyDescent="0.2">
      <c r="A750" s="35" t="s">
        <v>82</v>
      </c>
      <c r="B750" s="35">
        <v>6</v>
      </c>
      <c r="C750" s="33" t="s">
        <v>107</v>
      </c>
      <c r="D750" s="39">
        <v>110.71239832401436</v>
      </c>
      <c r="E750" s="38">
        <f t="shared" si="398"/>
        <v>6.6786233528811607</v>
      </c>
      <c r="F750" s="39">
        <f>(SUM($D$745:D750)/SUM($D$733:D738)-1)*100</f>
        <v>11.542152153594621</v>
      </c>
      <c r="G750" s="39">
        <f t="shared" si="422"/>
        <v>12.745746498980949</v>
      </c>
      <c r="H750" s="39">
        <v>108.74807590217743</v>
      </c>
      <c r="I750" s="37">
        <f t="shared" si="399"/>
        <v>5.0198248341881282</v>
      </c>
      <c r="J750" s="39">
        <f>(SUM($H$745:H750)/SUM($H$733:H738)-1)*100</f>
        <v>9.5320063029824986</v>
      </c>
      <c r="K750" s="39">
        <f t="shared" si="416"/>
        <v>11.129135004056963</v>
      </c>
      <c r="L750" s="39">
        <v>139.48577302810114</v>
      </c>
      <c r="M750" s="40">
        <f t="shared" si="400"/>
        <v>32.60838327880694</v>
      </c>
      <c r="N750" s="39">
        <f>(SUM($L$745:L750)/SUM($L$733:L738)-1)*100</f>
        <v>45.990690830138405</v>
      </c>
      <c r="O750" s="39">
        <f t="shared" si="417"/>
        <v>44.692948784178498</v>
      </c>
      <c r="P750" s="39">
        <v>106.19008494090625</v>
      </c>
      <c r="Q750" s="38">
        <f t="shared" si="401"/>
        <v>3.9381291202121389</v>
      </c>
      <c r="R750" s="39">
        <f>(SUM($P$745:P750)/SUM($P$733:P738)-1)*100</f>
        <v>7.101639002595439</v>
      </c>
      <c r="S750" s="39">
        <f t="shared" si="418"/>
        <v>8.1569472091255193</v>
      </c>
      <c r="T750" s="39">
        <v>107.31693959976573</v>
      </c>
      <c r="U750" s="40">
        <f t="shared" si="402"/>
        <v>5.816848761932178</v>
      </c>
      <c r="V750" s="39">
        <f>(SUM($T$745:T750)/SUM($T$733:T738)-1)*100</f>
        <v>8.1753676988863599</v>
      </c>
      <c r="W750" s="39">
        <f t="shared" si="419"/>
        <v>8.643760443170919</v>
      </c>
      <c r="X750" s="39">
        <v>98.963333035953255</v>
      </c>
      <c r="Y750" s="40">
        <f t="shared" si="403"/>
        <v>-5.6060451342795687</v>
      </c>
      <c r="Z750" s="39">
        <f>(SUM($X$745:X750)/SUM($X$733:X738)-1)*100</f>
        <v>2.0706506730064911</v>
      </c>
      <c r="AA750" s="39">
        <f t="shared" si="420"/>
        <v>5.1648338795125852</v>
      </c>
      <c r="AB750" s="39">
        <v>107.19245457701653</v>
      </c>
      <c r="AC750" s="40">
        <f t="shared" si="404"/>
        <v>2.1336420774065346</v>
      </c>
      <c r="AD750" s="39">
        <f>(SUM($AB$745:AB750)/SUM($AB$733:AB738)-1)*100</f>
        <v>5.273927202513029</v>
      </c>
      <c r="AE750" s="39">
        <f t="shared" si="421"/>
        <v>8.4019752248124746</v>
      </c>
      <c r="AF750" s="41" t="s">
        <v>106</v>
      </c>
      <c r="AG750" s="39">
        <v>117.96</v>
      </c>
      <c r="AH750" s="39">
        <f t="shared" si="406"/>
        <v>93.855881929479793</v>
      </c>
      <c r="AI750" s="38">
        <f t="shared" si="405"/>
        <v>-4.0791461563614462E-2</v>
      </c>
      <c r="AJ750" s="39">
        <f>(SUM($AH$745:AH750)/SUM($AH$733:AH738)-1)*100</f>
        <v>5.2453453888435364</v>
      </c>
      <c r="AK750" s="39">
        <f t="shared" si="415"/>
        <v>7.6698667774189602</v>
      </c>
    </row>
    <row r="751" spans="1:37" ht="12.75" hidden="1" x14ac:dyDescent="0.2">
      <c r="A751" s="35" t="s">
        <v>82</v>
      </c>
      <c r="B751" s="35">
        <v>7</v>
      </c>
      <c r="C751" s="33" t="s">
        <v>107</v>
      </c>
      <c r="D751" s="39">
        <v>112.20537732040458</v>
      </c>
      <c r="E751" s="38">
        <f t="shared" si="398"/>
        <v>7.5292133273300976</v>
      </c>
      <c r="F751" s="39">
        <f>(SUM($D$745:D751)/SUM($D$733:D739)-1)*100</f>
        <v>10.924556266347917</v>
      </c>
      <c r="G751" s="39">
        <f t="shared" si="422"/>
        <v>11.55012861080435</v>
      </c>
      <c r="H751" s="39">
        <v>110.92727530244113</v>
      </c>
      <c r="I751" s="37">
        <f t="shared" si="399"/>
        <v>6.7811209414461615</v>
      </c>
      <c r="J751" s="39">
        <f>(SUM($H$745:H751)/SUM($H$733:H739)-1)*100</f>
        <v>9.1134763576898656</v>
      </c>
      <c r="K751" s="39">
        <f t="shared" si="416"/>
        <v>10.007353836004611</v>
      </c>
      <c r="L751" s="39">
        <v>128.58270610272126</v>
      </c>
      <c r="M751" s="40">
        <f t="shared" si="400"/>
        <v>14.142323232716137</v>
      </c>
      <c r="N751" s="39">
        <f>(SUM($L$745:L751)/SUM($L$733:L739)-1)*100</f>
        <v>40.099015569353533</v>
      </c>
      <c r="O751" s="39">
        <f t="shared" si="417"/>
        <v>40.598358257509602</v>
      </c>
      <c r="P751" s="39">
        <v>105.28458920186394</v>
      </c>
      <c r="Q751" s="38">
        <f t="shared" si="401"/>
        <v>3.8591901425571393</v>
      </c>
      <c r="R751" s="39">
        <f>(SUM($P$745:P751)/SUM($P$733:P739)-1)*100</f>
        <v>6.6233768336929622</v>
      </c>
      <c r="S751" s="39">
        <f t="shared" si="418"/>
        <v>7.631475709371756</v>
      </c>
      <c r="T751" s="39">
        <v>106.95955316554225</v>
      </c>
      <c r="U751" s="40">
        <f t="shared" si="402"/>
        <v>6.6682848878370464</v>
      </c>
      <c r="V751" s="39">
        <f>(SUM($T$745:T751)/SUM($T$733:T739)-1)*100</f>
        <v>7.9541057314380659</v>
      </c>
      <c r="W751" s="39">
        <f t="shared" si="419"/>
        <v>8.6871842802619597</v>
      </c>
      <c r="X751" s="39">
        <v>97.036310107948964</v>
      </c>
      <c r="Y751" s="40">
        <f t="shared" si="403"/>
        <v>-7.9329608938547409</v>
      </c>
      <c r="Z751" s="39">
        <f>(SUM($X$745:X751)/SUM($X$733:X739)-1)*100</f>
        <v>0.56399508416582478</v>
      </c>
      <c r="AA751" s="39">
        <f t="shared" si="420"/>
        <v>2.719325335507321</v>
      </c>
      <c r="AB751" s="39">
        <v>102.73116537437797</v>
      </c>
      <c r="AC751" s="40">
        <f t="shared" si="404"/>
        <v>-2.4398285525881818</v>
      </c>
      <c r="AD751" s="39">
        <f>(SUM($AB$745:AB751)/SUM($AB$733:AB739)-1)*100</f>
        <v>4.1260885563596084</v>
      </c>
      <c r="AE751" s="39">
        <f t="shared" si="421"/>
        <v>5.6966843154541777</v>
      </c>
      <c r="AF751" s="41" t="s">
        <v>106</v>
      </c>
      <c r="AG751" s="39">
        <v>119</v>
      </c>
      <c r="AH751" s="39">
        <f t="shared" si="406"/>
        <v>94.290233042356789</v>
      </c>
      <c r="AI751" s="38">
        <f t="shared" si="405"/>
        <v>-5.2048015664013292E-2</v>
      </c>
      <c r="AJ751" s="39">
        <f>(SUM($AH$745:AH751)/SUM($AH$733:AH739)-1)*100</f>
        <v>4.4367932542172417</v>
      </c>
      <c r="AK751" s="39">
        <f t="shared" si="415"/>
        <v>6.1650621440948044</v>
      </c>
    </row>
    <row r="752" spans="1:37" ht="12.75" hidden="1" x14ac:dyDescent="0.2">
      <c r="A752" s="35">
        <v>2019</v>
      </c>
      <c r="B752" s="35">
        <v>1</v>
      </c>
      <c r="C752" s="33" t="s">
        <v>108</v>
      </c>
      <c r="D752" s="39">
        <v>81.97137280509962</v>
      </c>
      <c r="E752" s="38"/>
      <c r="F752" s="39"/>
      <c r="G752" s="37"/>
      <c r="H752" s="39">
        <v>82.483877570073687</v>
      </c>
      <c r="I752" s="37"/>
      <c r="J752" s="40"/>
      <c r="K752" s="37"/>
      <c r="L752" s="39">
        <v>79.004426099974722</v>
      </c>
      <c r="M752" s="40"/>
      <c r="N752" s="40"/>
      <c r="O752" s="40"/>
      <c r="P752" s="39">
        <v>98.266227857820354</v>
      </c>
      <c r="Q752" s="38"/>
      <c r="R752" s="40"/>
      <c r="S752" s="40"/>
      <c r="T752" s="39">
        <v>104.13054425291888</v>
      </c>
      <c r="U752" s="40"/>
      <c r="V752" s="40"/>
      <c r="W752" s="40"/>
      <c r="X752" s="39">
        <v>71.365131258995902</v>
      </c>
      <c r="Y752" s="40"/>
      <c r="Z752" s="40"/>
      <c r="AA752" s="40"/>
      <c r="AB752" s="39">
        <v>123.11409792105322</v>
      </c>
      <c r="AC752" s="40"/>
      <c r="AD752" s="40"/>
      <c r="AE752" s="40"/>
      <c r="AF752" s="41" t="s">
        <v>95</v>
      </c>
      <c r="AG752" s="39">
        <v>100.55</v>
      </c>
      <c r="AH752" s="39">
        <f t="shared" si="406"/>
        <v>81.522996325310416</v>
      </c>
      <c r="AI752" s="38"/>
      <c r="AJ752" s="40"/>
      <c r="AK752" s="40"/>
    </row>
    <row r="753" spans="1:37" ht="12.75" hidden="1" x14ac:dyDescent="0.2">
      <c r="A753" s="35">
        <v>2019</v>
      </c>
      <c r="B753" s="35">
        <v>2</v>
      </c>
      <c r="C753" s="33" t="s">
        <v>108</v>
      </c>
      <c r="D753" s="39">
        <v>81.624794553668195</v>
      </c>
      <c r="E753" s="38"/>
      <c r="F753" s="39"/>
      <c r="G753" s="37"/>
      <c r="H753" s="39">
        <v>81.65572593701782</v>
      </c>
      <c r="I753" s="37"/>
      <c r="J753" s="40"/>
      <c r="K753" s="37"/>
      <c r="L753" s="39">
        <v>52.126490553770786</v>
      </c>
      <c r="M753" s="40"/>
      <c r="N753" s="40"/>
      <c r="O753" s="40"/>
      <c r="P753" s="39">
        <v>100.14919043144512</v>
      </c>
      <c r="Q753" s="38"/>
      <c r="R753" s="40"/>
      <c r="S753" s="40"/>
      <c r="T753" s="39">
        <v>103.50742932759699</v>
      </c>
      <c r="U753" s="40"/>
      <c r="V753" s="40"/>
      <c r="W753" s="40"/>
      <c r="X753" s="39">
        <v>83.270565834740722</v>
      </c>
      <c r="Y753" s="40"/>
      <c r="Z753" s="40"/>
      <c r="AA753" s="40"/>
      <c r="AB753" s="39">
        <v>117.55232257228317</v>
      </c>
      <c r="AC753" s="40"/>
      <c r="AD753" s="40"/>
      <c r="AE753" s="40"/>
      <c r="AF753" s="41" t="s">
        <v>95</v>
      </c>
      <c r="AG753" s="39">
        <v>101.24</v>
      </c>
      <c r="AH753" s="39">
        <f t="shared" si="406"/>
        <v>80.625044007969379</v>
      </c>
      <c r="AI753" s="38"/>
      <c r="AJ753" s="40"/>
      <c r="AK753" s="40"/>
    </row>
    <row r="754" spans="1:37" ht="12.75" hidden="1" x14ac:dyDescent="0.2">
      <c r="A754" s="35">
        <v>2019</v>
      </c>
      <c r="B754" s="35">
        <v>3</v>
      </c>
      <c r="C754" s="33" t="s">
        <v>108</v>
      </c>
      <c r="D754" s="39">
        <v>96.086888837491685</v>
      </c>
      <c r="E754" s="38"/>
      <c r="F754" s="39"/>
      <c r="G754" s="37"/>
      <c r="H754" s="39">
        <v>94.987190088702079</v>
      </c>
      <c r="I754" s="37"/>
      <c r="J754" s="40"/>
      <c r="K754" s="37"/>
      <c r="L754" s="39">
        <v>116.19040437693812</v>
      </c>
      <c r="M754" s="40"/>
      <c r="N754" s="40"/>
      <c r="O754" s="40"/>
      <c r="P754" s="39">
        <v>102.73488930437708</v>
      </c>
      <c r="Q754" s="38"/>
      <c r="R754" s="40"/>
      <c r="S754" s="40"/>
      <c r="T754" s="39">
        <v>104.6368251301575</v>
      </c>
      <c r="U754" s="40"/>
      <c r="V754" s="40"/>
      <c r="W754" s="40"/>
      <c r="X754" s="39">
        <v>88.709805711837717</v>
      </c>
      <c r="Y754" s="40"/>
      <c r="Z754" s="40"/>
      <c r="AA754" s="40"/>
      <c r="AB754" s="39">
        <v>122.21017649725695</v>
      </c>
      <c r="AC754" s="40"/>
      <c r="AD754" s="40"/>
      <c r="AE754" s="40"/>
      <c r="AF754" s="41" t="s">
        <v>95</v>
      </c>
      <c r="AG754" s="39">
        <v>101.53</v>
      </c>
      <c r="AH754" s="39">
        <f t="shared" si="406"/>
        <v>94.638913461530265</v>
      </c>
      <c r="AI754" s="38"/>
      <c r="AJ754" s="40"/>
      <c r="AK754" s="40"/>
    </row>
    <row r="755" spans="1:37" ht="12.75" hidden="1" x14ac:dyDescent="0.2">
      <c r="A755" s="35">
        <v>2019</v>
      </c>
      <c r="B755" s="35">
        <v>4</v>
      </c>
      <c r="C755" s="33" t="s">
        <v>108</v>
      </c>
      <c r="D755" s="39">
        <v>88.32773837588509</v>
      </c>
      <c r="E755" s="38"/>
      <c r="F755" s="39"/>
      <c r="G755" s="37"/>
      <c r="H755" s="39">
        <v>87.692664669774615</v>
      </c>
      <c r="I755" s="37"/>
      <c r="J755" s="40"/>
      <c r="K755" s="37"/>
      <c r="L755" s="39">
        <v>70.585571467712484</v>
      </c>
      <c r="M755" s="40"/>
      <c r="N755" s="40"/>
      <c r="O755" s="40"/>
      <c r="P755" s="39">
        <v>103.63547166080612</v>
      </c>
      <c r="Q755" s="38"/>
      <c r="R755" s="40"/>
      <c r="S755" s="40"/>
      <c r="T755" s="39">
        <v>103.76433860619011</v>
      </c>
      <c r="U755" s="40"/>
      <c r="V755" s="40"/>
      <c r="W755" s="40"/>
      <c r="X755" s="39">
        <v>92.921307935115621</v>
      </c>
      <c r="Y755" s="40"/>
      <c r="Z755" s="40"/>
      <c r="AA755" s="40"/>
      <c r="AB755" s="39">
        <v>125.98537773781788</v>
      </c>
      <c r="AC755" s="40"/>
      <c r="AD755" s="40"/>
      <c r="AE755" s="40"/>
      <c r="AF755" s="41" t="s">
        <v>95</v>
      </c>
      <c r="AG755" s="39">
        <v>102</v>
      </c>
      <c r="AH755" s="39">
        <f t="shared" si="406"/>
        <v>86.595821937142247</v>
      </c>
      <c r="AI755" s="38"/>
      <c r="AJ755" s="40"/>
      <c r="AK755" s="40"/>
    </row>
    <row r="756" spans="1:37" ht="12.75" hidden="1" x14ac:dyDescent="0.2">
      <c r="A756" s="35">
        <v>2019</v>
      </c>
      <c r="B756" s="35">
        <v>5</v>
      </c>
      <c r="C756" s="33" t="s">
        <v>108</v>
      </c>
      <c r="D756" s="39">
        <v>98.255398812877601</v>
      </c>
      <c r="E756" s="38"/>
      <c r="F756" s="39"/>
      <c r="G756" s="37"/>
      <c r="H756" s="39">
        <v>93.793448430981755</v>
      </c>
      <c r="I756" s="37"/>
      <c r="J756" s="40"/>
      <c r="K756" s="37"/>
      <c r="L756" s="39">
        <v>139.13786287376672</v>
      </c>
      <c r="M756" s="40"/>
      <c r="N756" s="40"/>
      <c r="O756" s="40"/>
      <c r="P756" s="39">
        <v>103.57664167226392</v>
      </c>
      <c r="Q756" s="38"/>
      <c r="R756" s="40"/>
      <c r="S756" s="40"/>
      <c r="T756" s="39">
        <v>104.20906175868026</v>
      </c>
      <c r="U756" s="40"/>
      <c r="V756" s="40"/>
      <c r="W756" s="40"/>
      <c r="X756" s="39">
        <v>93.293249904868503</v>
      </c>
      <c r="Y756" s="40"/>
      <c r="Z756" s="40"/>
      <c r="AA756" s="40"/>
      <c r="AB756" s="39">
        <v>122.15700464879833</v>
      </c>
      <c r="AC756" s="40"/>
      <c r="AD756" s="40"/>
      <c r="AE756" s="40"/>
      <c r="AF756" s="41" t="s">
        <v>95</v>
      </c>
      <c r="AG756" s="39">
        <v>102.34</v>
      </c>
      <c r="AH756" s="39">
        <f t="shared" si="406"/>
        <v>96.008793055381673</v>
      </c>
      <c r="AI756" s="38"/>
      <c r="AJ756" s="40"/>
      <c r="AK756" s="40"/>
    </row>
    <row r="757" spans="1:37" ht="12.75" hidden="1" x14ac:dyDescent="0.2">
      <c r="A757" s="35">
        <v>2019</v>
      </c>
      <c r="B757" s="35">
        <v>6</v>
      </c>
      <c r="C757" s="33" t="s">
        <v>108</v>
      </c>
      <c r="D757" s="39">
        <v>88.345824692804982</v>
      </c>
      <c r="E757" s="38"/>
      <c r="F757" s="39"/>
      <c r="G757" s="37"/>
      <c r="H757" s="39">
        <v>85.816337712498438</v>
      </c>
      <c r="I757" s="37"/>
      <c r="J757" s="40"/>
      <c r="K757" s="37"/>
      <c r="L757" s="39">
        <v>126.96606492997481</v>
      </c>
      <c r="M757" s="40"/>
      <c r="N757" s="40"/>
      <c r="O757" s="40"/>
      <c r="P757" s="39">
        <v>103.79826149153972</v>
      </c>
      <c r="Q757" s="38"/>
      <c r="R757" s="40"/>
      <c r="S757" s="40"/>
      <c r="T757" s="39">
        <v>104.84097064497128</v>
      </c>
      <c r="U757" s="40"/>
      <c r="V757" s="40"/>
      <c r="W757" s="40"/>
      <c r="X757" s="39">
        <v>92.350228891194831</v>
      </c>
      <c r="Y757" s="40"/>
      <c r="Z757" s="40"/>
      <c r="AA757" s="40"/>
      <c r="AB757" s="39">
        <v>122.57174506677545</v>
      </c>
      <c r="AC757" s="40"/>
      <c r="AD757" s="40"/>
      <c r="AE757" s="40"/>
      <c r="AF757" s="41" t="s">
        <v>95</v>
      </c>
      <c r="AG757" s="39">
        <v>102.57</v>
      </c>
      <c r="AH757" s="39">
        <f t="shared" si="406"/>
        <v>86.13222647246269</v>
      </c>
      <c r="AI757" s="38"/>
      <c r="AJ757" s="40"/>
      <c r="AK757" s="40"/>
    </row>
    <row r="758" spans="1:37" ht="12.75" hidden="1" x14ac:dyDescent="0.2">
      <c r="A758" s="35">
        <v>2019</v>
      </c>
      <c r="B758" s="35">
        <v>7</v>
      </c>
      <c r="C758" s="33" t="s">
        <v>108</v>
      </c>
      <c r="D758" s="39">
        <v>101.89877206740341</v>
      </c>
      <c r="E758" s="38"/>
      <c r="F758" s="39"/>
      <c r="G758" s="37"/>
      <c r="H758" s="39">
        <v>100.22093084844261</v>
      </c>
      <c r="I758" s="37"/>
      <c r="J758" s="40"/>
      <c r="K758" s="37"/>
      <c r="L758" s="39">
        <v>131.21436484403446</v>
      </c>
      <c r="M758" s="40"/>
      <c r="N758" s="40"/>
      <c r="O758" s="40"/>
      <c r="P758" s="39">
        <v>104.51268319965907</v>
      </c>
      <c r="Q758" s="38"/>
      <c r="R758" s="40"/>
      <c r="S758" s="40"/>
      <c r="T758" s="39">
        <v>105.89750220195731</v>
      </c>
      <c r="U758" s="40"/>
      <c r="V758" s="40"/>
      <c r="W758" s="40"/>
      <c r="X758" s="39">
        <v>94.015738953521819</v>
      </c>
      <c r="Y758" s="40"/>
      <c r="Z758" s="40"/>
      <c r="AA758" s="40"/>
      <c r="AB758" s="39">
        <v>119.30699357141711</v>
      </c>
      <c r="AC758" s="40"/>
      <c r="AD758" s="40"/>
      <c r="AE758" s="40"/>
      <c r="AF758" s="41" t="s">
        <v>95</v>
      </c>
      <c r="AG758" s="39">
        <v>102.67</v>
      </c>
      <c r="AH758" s="39">
        <f t="shared" si="406"/>
        <v>99.248828350446487</v>
      </c>
      <c r="AI758" s="38"/>
      <c r="AJ758" s="40"/>
      <c r="AK758" s="40"/>
    </row>
    <row r="759" spans="1:37" ht="12.75" hidden="1" x14ac:dyDescent="0.2">
      <c r="A759" s="35">
        <v>2019</v>
      </c>
      <c r="B759" s="35">
        <v>8</v>
      </c>
      <c r="C759" s="33" t="s">
        <v>108</v>
      </c>
      <c r="D759" s="39">
        <v>100.95595205730122</v>
      </c>
      <c r="E759" s="38"/>
      <c r="F759" s="39"/>
      <c r="G759" s="40"/>
      <c r="H759" s="39">
        <v>99.500631698392738</v>
      </c>
      <c r="I759" s="37"/>
      <c r="J759" s="40"/>
      <c r="K759" s="40"/>
      <c r="L759" s="39">
        <v>118.55697065942111</v>
      </c>
      <c r="M759" s="40"/>
      <c r="N759" s="40"/>
      <c r="O759" s="40"/>
      <c r="P759" s="39">
        <v>104.74840609826073</v>
      </c>
      <c r="Q759" s="38"/>
      <c r="R759" s="40"/>
      <c r="S759" s="40"/>
      <c r="T759" s="39">
        <v>107.1110687707676</v>
      </c>
      <c r="U759" s="40"/>
      <c r="V759" s="40"/>
      <c r="W759" s="40"/>
      <c r="X759" s="39">
        <v>93.062843373866997</v>
      </c>
      <c r="Y759" s="40"/>
      <c r="Z759" s="40"/>
      <c r="AA759" s="40"/>
      <c r="AB759" s="39">
        <v>116.58459493033658</v>
      </c>
      <c r="AC759" s="40"/>
      <c r="AD759" s="40"/>
      <c r="AE759" s="40"/>
      <c r="AF759" s="41" t="s">
        <v>95</v>
      </c>
      <c r="AG759" s="39">
        <v>102.76</v>
      </c>
      <c r="AH759" s="39">
        <f t="shared" si="406"/>
        <v>98.244406439569104</v>
      </c>
      <c r="AI759" s="38"/>
      <c r="AJ759" s="40"/>
      <c r="AK759" s="40"/>
    </row>
    <row r="760" spans="1:37" ht="12.75" hidden="1" x14ac:dyDescent="0.2">
      <c r="A760" s="35">
        <v>2019</v>
      </c>
      <c r="B760" s="35">
        <v>9</v>
      </c>
      <c r="C760" s="33" t="s">
        <v>108</v>
      </c>
      <c r="D760" s="39">
        <v>96.392610684432114</v>
      </c>
      <c r="E760" s="38"/>
      <c r="F760" s="39"/>
      <c r="G760" s="40"/>
      <c r="H760" s="39">
        <v>94.712179839687437</v>
      </c>
      <c r="I760" s="37"/>
      <c r="J760" s="40"/>
      <c r="K760" s="40"/>
      <c r="L760" s="39">
        <v>134.33343742104472</v>
      </c>
      <c r="M760" s="40"/>
      <c r="N760" s="40"/>
      <c r="O760" s="40"/>
      <c r="P760" s="39">
        <v>105.96892688457169</v>
      </c>
      <c r="Q760" s="38"/>
      <c r="R760" s="40"/>
      <c r="S760" s="40"/>
      <c r="T760" s="39">
        <v>108.62111744106213</v>
      </c>
      <c r="U760" s="40"/>
      <c r="V760" s="40"/>
      <c r="W760" s="40"/>
      <c r="X760" s="39">
        <v>94.82709909185786</v>
      </c>
      <c r="Y760" s="40"/>
      <c r="Z760" s="40"/>
      <c r="AA760" s="40"/>
      <c r="AB760" s="39">
        <v>115.00007384627014</v>
      </c>
      <c r="AC760" s="40"/>
      <c r="AD760" s="40"/>
      <c r="AE760" s="40"/>
      <c r="AF760" s="41" t="s">
        <v>95</v>
      </c>
      <c r="AG760" s="39">
        <v>103.08</v>
      </c>
      <c r="AH760" s="39">
        <f t="shared" si="406"/>
        <v>93.512427904959367</v>
      </c>
      <c r="AI760" s="38"/>
      <c r="AJ760" s="40"/>
      <c r="AK760" s="40"/>
    </row>
    <row r="761" spans="1:37" ht="12.75" hidden="1" x14ac:dyDescent="0.2">
      <c r="A761" s="35">
        <v>2019</v>
      </c>
      <c r="B761" s="35">
        <v>10</v>
      </c>
      <c r="C761" s="33" t="s">
        <v>108</v>
      </c>
      <c r="D761" s="39">
        <v>111.20213058283517</v>
      </c>
      <c r="E761" s="38"/>
      <c r="F761" s="39"/>
      <c r="G761" s="40"/>
      <c r="H761" s="39">
        <v>112.43828621464942</v>
      </c>
      <c r="I761" s="37"/>
      <c r="J761" s="40"/>
      <c r="K761" s="40"/>
      <c r="L761" s="39">
        <v>91.24827632747855</v>
      </c>
      <c r="M761" s="40"/>
      <c r="N761" s="40"/>
      <c r="O761" s="40"/>
      <c r="P761" s="39">
        <v>108.24637273638552</v>
      </c>
      <c r="Q761" s="38"/>
      <c r="R761" s="40"/>
      <c r="S761" s="40"/>
      <c r="T761" s="39">
        <v>109.26684540818682</v>
      </c>
      <c r="U761" s="40"/>
      <c r="V761" s="40"/>
      <c r="W761" s="40"/>
      <c r="X761" s="39">
        <v>99.045184359189051</v>
      </c>
      <c r="Y761" s="40"/>
      <c r="Z761" s="40"/>
      <c r="AA761" s="40"/>
      <c r="AB761" s="39">
        <v>122.30588582448243</v>
      </c>
      <c r="AC761" s="40"/>
      <c r="AD761" s="40"/>
      <c r="AE761" s="40"/>
      <c r="AF761" s="41" t="s">
        <v>95</v>
      </c>
      <c r="AG761" s="39">
        <v>103.19</v>
      </c>
      <c r="AH761" s="39">
        <f t="shared" si="406"/>
        <v>107.76444479390945</v>
      </c>
      <c r="AI761" s="38"/>
      <c r="AJ761" s="40"/>
      <c r="AK761" s="40"/>
    </row>
    <row r="762" spans="1:37" ht="12.75" hidden="1" x14ac:dyDescent="0.2">
      <c r="A762" s="35">
        <v>2019</v>
      </c>
      <c r="B762" s="35">
        <v>11</v>
      </c>
      <c r="C762" s="33" t="s">
        <v>108</v>
      </c>
      <c r="D762" s="39">
        <v>100.03650299792081</v>
      </c>
      <c r="E762" s="38"/>
      <c r="F762" s="39"/>
      <c r="G762" s="40"/>
      <c r="H762" s="39">
        <v>98.213022717887853</v>
      </c>
      <c r="I762" s="37"/>
      <c r="J762" s="40"/>
      <c r="K762" s="40"/>
      <c r="L762" s="39">
        <v>134.54820232992623</v>
      </c>
      <c r="M762" s="40"/>
      <c r="N762" s="40"/>
      <c r="O762" s="40"/>
      <c r="P762" s="39">
        <v>108.08519468599432</v>
      </c>
      <c r="Q762" s="38"/>
      <c r="R762" s="40"/>
      <c r="S762" s="40"/>
      <c r="T762" s="39">
        <v>109.92576431619983</v>
      </c>
      <c r="U762" s="40"/>
      <c r="V762" s="40"/>
      <c r="W762" s="40"/>
      <c r="X762" s="39">
        <v>96.991274717469764</v>
      </c>
      <c r="Y762" s="40"/>
      <c r="Z762" s="40"/>
      <c r="AA762" s="40"/>
      <c r="AB762" s="39">
        <v>121.59338305513714</v>
      </c>
      <c r="AC762" s="40"/>
      <c r="AD762" s="40"/>
      <c r="AE762" s="40"/>
      <c r="AF762" s="41" t="s">
        <v>95</v>
      </c>
      <c r="AG762" s="39">
        <v>103.29</v>
      </c>
      <c r="AH762" s="39">
        <f t="shared" si="406"/>
        <v>96.850133602401783</v>
      </c>
      <c r="AI762" s="38"/>
      <c r="AJ762" s="40"/>
      <c r="AK762" s="40"/>
    </row>
    <row r="763" spans="1:37" ht="12.75" hidden="1" x14ac:dyDescent="0.2">
      <c r="A763" s="35">
        <v>2019</v>
      </c>
      <c r="B763" s="35">
        <v>12</v>
      </c>
      <c r="C763" s="33" t="s">
        <v>108</v>
      </c>
      <c r="D763" s="39">
        <v>120.05115418990265</v>
      </c>
      <c r="E763" s="38"/>
      <c r="F763" s="39"/>
      <c r="G763" s="40"/>
      <c r="H763" s="39">
        <v>115.11142051355007</v>
      </c>
      <c r="I763" s="37"/>
      <c r="J763" s="40"/>
      <c r="K763" s="40"/>
      <c r="L763" s="39">
        <v>218.71406603852793</v>
      </c>
      <c r="M763" s="40"/>
      <c r="N763" s="40"/>
      <c r="O763" s="40"/>
      <c r="P763" s="39">
        <v>104.71496165279508</v>
      </c>
      <c r="Q763" s="38"/>
      <c r="R763" s="40"/>
      <c r="S763" s="40"/>
      <c r="T763" s="39">
        <v>110.23857805912849</v>
      </c>
      <c r="U763" s="40"/>
      <c r="V763" s="40"/>
      <c r="W763" s="40"/>
      <c r="X763" s="39">
        <v>82.130053509344265</v>
      </c>
      <c r="Y763" s="40"/>
      <c r="Z763" s="40"/>
      <c r="AA763" s="40"/>
      <c r="AB763" s="39">
        <v>122.18890775787351</v>
      </c>
      <c r="AC763" s="40"/>
      <c r="AD763" s="40"/>
      <c r="AE763" s="40"/>
      <c r="AF763" s="41" t="s">
        <v>95</v>
      </c>
      <c r="AG763" s="39">
        <v>103.49</v>
      </c>
      <c r="AH763" s="39">
        <f t="shared" si="406"/>
        <v>116.00266131017747</v>
      </c>
      <c r="AI763" s="38"/>
      <c r="AJ763" s="40"/>
      <c r="AK763" s="40"/>
    </row>
    <row r="764" spans="1:37" ht="12.75" hidden="1" x14ac:dyDescent="0.2">
      <c r="A764" s="35">
        <v>2020</v>
      </c>
      <c r="B764" s="35">
        <v>1</v>
      </c>
      <c r="C764" s="33" t="s">
        <v>108</v>
      </c>
      <c r="D764" s="39">
        <v>87.516397906334547</v>
      </c>
      <c r="E764" s="38">
        <f t="shared" ref="E764:E794" si="423">D764/D752*100-100</f>
        <v>6.7645873327254407</v>
      </c>
      <c r="F764" s="39">
        <f>(SUM($D$764:D764)/SUM($D$752:D752)-1)*100</f>
        <v>6.7645873327254469</v>
      </c>
      <c r="G764" s="40"/>
      <c r="H764" s="39">
        <v>87.597505062632877</v>
      </c>
      <c r="I764" s="37">
        <f t="shared" ref="I764:I794" si="424">H764/H752*100-100</f>
        <v>6.1995478913014637</v>
      </c>
      <c r="J764" s="39">
        <f>(SUM($H$764:H764)/SUM($H$752:H752)-1)*100</f>
        <v>6.1995478913014601</v>
      </c>
      <c r="K764" s="40"/>
      <c r="L764" s="39">
        <v>67.788553851272127</v>
      </c>
      <c r="M764" s="40">
        <f t="shared" ref="M764:M794" si="425">L764/L752*100-100</f>
        <v>-14.196511261925593</v>
      </c>
      <c r="N764" s="39">
        <f>(SUM($L$764:L764)/SUM($L$752:L752)-1)*100</f>
        <v>-14.196511261925593</v>
      </c>
      <c r="O764" s="40"/>
      <c r="P764" s="39">
        <v>103.05966307596319</v>
      </c>
      <c r="Q764" s="38">
        <f t="shared" ref="Q764:Q794" si="426">P764/P752*100-100</f>
        <v>4.8780087753835062</v>
      </c>
      <c r="R764" s="39">
        <f>(SUM($P$764:P764)/SUM($P$752:P752)-1)*100</f>
        <v>4.8780087753835133</v>
      </c>
      <c r="S764" s="40"/>
      <c r="T764" s="39">
        <v>109.68393039870811</v>
      </c>
      <c r="U764" s="40">
        <f t="shared" ref="U764:U794" si="427">T764/T752*100-100</f>
        <v>5.3331000866573959</v>
      </c>
      <c r="V764" s="39">
        <f>(SUM($T$764:T764)/SUM($T$752:T752)-1)*100</f>
        <v>5.3331000866573941</v>
      </c>
      <c r="W764" s="40"/>
      <c r="X764" s="39">
        <v>80.492521383502989</v>
      </c>
      <c r="Y764" s="40">
        <f t="shared" ref="Y764:Y794" si="428">X764/X752*100-100</f>
        <v>12.78970550951874</v>
      </c>
      <c r="Z764" s="39">
        <f>(SUM($X$764:X764)/SUM($X$752:X752)-1)*100</f>
        <v>12.789705509518745</v>
      </c>
      <c r="AA764" s="40"/>
      <c r="AB764" s="39">
        <v>114.28402628844552</v>
      </c>
      <c r="AC764" s="40">
        <f t="shared" ref="AC764:AC794" si="429">AB764/AB752*100-100</f>
        <v>-7.1722668497883717</v>
      </c>
      <c r="AD764" s="39">
        <f>(SUM($AB$764:AB764)/SUM($AB$752:AB752)-1)*100</f>
        <v>-7.1722668497883779</v>
      </c>
      <c r="AE764" s="40"/>
      <c r="AF764" s="41" t="s">
        <v>95</v>
      </c>
      <c r="AG764" s="39">
        <v>103.78</v>
      </c>
      <c r="AH764" s="39">
        <f t="shared" si="406"/>
        <v>84.328770385753089</v>
      </c>
      <c r="AI764" s="38">
        <f t="shared" ref="AI764:AI794" si="430">AH764/AH752*100-100</f>
        <v>3.4416964377100214</v>
      </c>
      <c r="AJ764" s="39">
        <f>(SUM($AH$764:AH764)/SUM($AH$752:AH752)-1)*100</f>
        <v>3.4416964377100179</v>
      </c>
      <c r="AK764" s="40"/>
    </row>
    <row r="765" spans="1:37" ht="12.75" hidden="1" x14ac:dyDescent="0.2">
      <c r="A765" s="35">
        <v>2020</v>
      </c>
      <c r="B765" s="35">
        <v>2</v>
      </c>
      <c r="C765" s="33" t="s">
        <v>108</v>
      </c>
      <c r="D765" s="39">
        <v>95.620822303768051</v>
      </c>
      <c r="E765" s="38">
        <f t="shared" si="423"/>
        <v>17.146784658548199</v>
      </c>
      <c r="F765" s="39">
        <f>(SUM($D$764:D765)/SUM($D$752:D753)-1)*100</f>
        <v>11.944688660389646</v>
      </c>
      <c r="G765" s="40"/>
      <c r="H765" s="39">
        <v>95.715079020585094</v>
      </c>
      <c r="I765" s="37">
        <f t="shared" si="424"/>
        <v>17.217841029802912</v>
      </c>
      <c r="J765" s="39">
        <f>(SUM($H$764:H765)/SUM($H$752:H753)-1)*100</f>
        <v>11.680898556147735</v>
      </c>
      <c r="K765" s="40"/>
      <c r="L765" s="39">
        <v>58.015989452330416</v>
      </c>
      <c r="M765" s="40">
        <f t="shared" si="425"/>
        <v>11.298475757703955</v>
      </c>
      <c r="N765" s="39">
        <f>(SUM($L$764:L765)/SUM($L$752:L753)-1)*100</f>
        <v>-4.0618745647964865</v>
      </c>
      <c r="O765" s="40"/>
      <c r="P765" s="39">
        <v>105.98343290953919</v>
      </c>
      <c r="Q765" s="38">
        <f t="shared" si="426"/>
        <v>5.8255513129562075</v>
      </c>
      <c r="R765" s="39">
        <f>(SUM($P$764:P765)/SUM($P$752:P753)-1)*100</f>
        <v>5.3562761341172882</v>
      </c>
      <c r="S765" s="40"/>
      <c r="T765" s="39">
        <v>110.02249788339256</v>
      </c>
      <c r="U765" s="40">
        <f t="shared" si="427"/>
        <v>6.2943004170025603</v>
      </c>
      <c r="V765" s="39">
        <f>(SUM($T$764:T765)/SUM($T$752:T753)-1)*100</f>
        <v>5.8122579860879764</v>
      </c>
      <c r="W765" s="40"/>
      <c r="X765" s="39">
        <v>91.89764463588763</v>
      </c>
      <c r="Y765" s="40">
        <f t="shared" si="428"/>
        <v>10.360298041288999</v>
      </c>
      <c r="Z765" s="39">
        <f>(SUM($X$764:X765)/SUM($X$752:X753)-1)*100</f>
        <v>11.481481481531164</v>
      </c>
      <c r="AA765" s="40"/>
      <c r="AB765" s="39">
        <v>113.52898604033335</v>
      </c>
      <c r="AC765" s="40">
        <f t="shared" si="429"/>
        <v>-3.4225921223086573</v>
      </c>
      <c r="AD765" s="39">
        <f>(SUM($AB$764:AB765)/SUM($AB$752:AB753)-1)*100</f>
        <v>-5.3407567778710474</v>
      </c>
      <c r="AE765" s="40"/>
      <c r="AF765" s="41" t="s">
        <v>95</v>
      </c>
      <c r="AG765" s="39">
        <v>104.6</v>
      </c>
      <c r="AH765" s="39">
        <f t="shared" si="406"/>
        <v>91.415700099204642</v>
      </c>
      <c r="AI765" s="38">
        <f t="shared" si="430"/>
        <v>13.383752187680869</v>
      </c>
      <c r="AJ765" s="39">
        <f>(SUM($AH$764:AH765)/SUM($AH$752:AH753)-1)*100</f>
        <v>8.3851954816917651</v>
      </c>
      <c r="AK765" s="40"/>
    </row>
    <row r="766" spans="1:37" ht="12.75" hidden="1" x14ac:dyDescent="0.2">
      <c r="A766" s="35">
        <v>2020</v>
      </c>
      <c r="B766" s="35">
        <v>3</v>
      </c>
      <c r="C766" s="33" t="s">
        <v>108</v>
      </c>
      <c r="D766" s="39">
        <v>80.439375185038301</v>
      </c>
      <c r="E766" s="38">
        <f t="shared" si="423"/>
        <v>-16.284754186304724</v>
      </c>
      <c r="F766" s="39">
        <f>(SUM($D$764:D766)/SUM($D$752:D754)-1)*100</f>
        <v>1.499342797297798</v>
      </c>
      <c r="G766" s="40"/>
      <c r="H766" s="39">
        <v>80.377493811280686</v>
      </c>
      <c r="I766" s="37">
        <f t="shared" si="424"/>
        <v>-15.380701612268339</v>
      </c>
      <c r="J766" s="39">
        <f>(SUM($H$764:H766)/SUM($H$752:H754)-1)*100</f>
        <v>1.7610237194626954</v>
      </c>
      <c r="K766" s="40"/>
      <c r="L766" s="39">
        <v>98.793865501339852</v>
      </c>
      <c r="M766" s="40">
        <f t="shared" si="425"/>
        <v>-14.972440253466573</v>
      </c>
      <c r="N766" s="39">
        <f>(SUM($L$764:L766)/SUM($L$752:L754)-1)*100</f>
        <v>-9.1876074941885655</v>
      </c>
      <c r="O766" s="40"/>
      <c r="P766" s="39">
        <v>105.37377693354065</v>
      </c>
      <c r="Q766" s="38">
        <f t="shared" si="426"/>
        <v>2.56863821729074</v>
      </c>
      <c r="R766" s="39">
        <f>(SUM($P$764:P766)/SUM($P$752:P754)-1)*100</f>
        <v>4.4052969533412423</v>
      </c>
      <c r="S766" s="40"/>
      <c r="T766" s="39">
        <v>107.97727389317056</v>
      </c>
      <c r="U766" s="40">
        <f t="shared" si="427"/>
        <v>3.1924217490905988</v>
      </c>
      <c r="V766" s="39">
        <f>(SUM($T$764:T766)/SUM($T$752:T754)-1)*100</f>
        <v>4.9344050586913824</v>
      </c>
      <c r="W766" s="40"/>
      <c r="X766" s="39">
        <v>95.847470870342903</v>
      </c>
      <c r="Y766" s="40">
        <f t="shared" si="428"/>
        <v>8.0460836332918717</v>
      </c>
      <c r="Z766" s="39">
        <f>(SUM($X$764:X766)/SUM($X$752:X754)-1)*100</f>
        <v>10.229132569607113</v>
      </c>
      <c r="AA766" s="40"/>
      <c r="AB766" s="39">
        <v>111.20005907784646</v>
      </c>
      <c r="AC766" s="40">
        <f t="shared" si="429"/>
        <v>-9.009165795335889</v>
      </c>
      <c r="AD766" s="39">
        <f>(SUM($AB$764:AB766)/SUM($AB$752:AB754)-1)*100</f>
        <v>-6.5762095935292812</v>
      </c>
      <c r="AE766" s="40"/>
      <c r="AF766" s="41" t="s">
        <v>95</v>
      </c>
      <c r="AG766" s="39">
        <v>105.13</v>
      </c>
      <c r="AH766" s="39">
        <f t="shared" si="406"/>
        <v>76.514196884845717</v>
      </c>
      <c r="AI766" s="38">
        <f t="shared" si="430"/>
        <v>-19.151441953158155</v>
      </c>
      <c r="AJ766" s="39">
        <f>(SUM($AH$764:AH766)/SUM($AH$752:AH754)-1)*100</f>
        <v>-1.7634409996642675</v>
      </c>
      <c r="AK766" s="40"/>
    </row>
    <row r="767" spans="1:37" ht="12.75" hidden="1" x14ac:dyDescent="0.2">
      <c r="A767" s="35">
        <v>2020</v>
      </c>
      <c r="B767" s="35">
        <v>4</v>
      </c>
      <c r="C767" s="33" t="s">
        <v>108</v>
      </c>
      <c r="D767" s="39">
        <v>41.221870516807058</v>
      </c>
      <c r="E767" s="38">
        <f t="shared" si="423"/>
        <v>-53.330775501819822</v>
      </c>
      <c r="F767" s="39">
        <f>(SUM($D$764:D767)/SUM($D$752:D755)-1)*100</f>
        <v>-12.416950661925085</v>
      </c>
      <c r="G767" s="40"/>
      <c r="H767" s="39">
        <v>42.842011953651131</v>
      </c>
      <c r="I767" s="37">
        <f t="shared" si="424"/>
        <v>-51.145272965553232</v>
      </c>
      <c r="J767" s="39">
        <f>(SUM($H$764:H767)/SUM($H$752:H755)-1)*100</f>
        <v>-11.616236476146435</v>
      </c>
      <c r="K767" s="40"/>
      <c r="L767" s="39">
        <v>23.774382609041375</v>
      </c>
      <c r="M767" s="40">
        <f t="shared" si="425"/>
        <v>-66.318353574687222</v>
      </c>
      <c r="N767" s="39">
        <f>(SUM($L$764:L767)/SUM($L$752:L755)-1)*100</f>
        <v>-21.872473584309972</v>
      </c>
      <c r="O767" s="40"/>
      <c r="P767" s="39">
        <v>99.147468847722791</v>
      </c>
      <c r="Q767" s="38">
        <f t="shared" si="426"/>
        <v>-4.3305663024069077</v>
      </c>
      <c r="R767" s="39">
        <f>(SUM($P$764:P767)/SUM($P$752:P755)-1)*100</f>
        <v>2.1686934082728593</v>
      </c>
      <c r="S767" s="40"/>
      <c r="T767" s="39">
        <v>104.82275458240933</v>
      </c>
      <c r="U767" s="40">
        <f t="shared" si="427"/>
        <v>1.0200190069501218</v>
      </c>
      <c r="V767" s="39">
        <f>(SUM($T$764:T767)/SUM($T$752:T755)-1)*100</f>
        <v>3.9581178701164399</v>
      </c>
      <c r="W767" s="40"/>
      <c r="X767" s="39">
        <v>89.909565430158509</v>
      </c>
      <c r="Y767" s="40">
        <f t="shared" si="428"/>
        <v>-3.2411753255347264</v>
      </c>
      <c r="Z767" s="39">
        <f>(SUM($X$764:X767)/SUM($X$752:X755)-1)*100</f>
        <v>6.5068543431349823</v>
      </c>
      <c r="AA767" s="40"/>
      <c r="AB767" s="39">
        <v>87.017502398873063</v>
      </c>
      <c r="AC767" s="40">
        <f t="shared" si="429"/>
        <v>-30.930474661939726</v>
      </c>
      <c r="AD767" s="39">
        <f>(SUM($AB$764:AB767)/SUM($AB$752:AB755)-1)*100</f>
        <v>-12.85258501805524</v>
      </c>
      <c r="AE767" s="40"/>
      <c r="AF767" s="41" t="s">
        <v>95</v>
      </c>
      <c r="AG767" s="39">
        <v>105.3</v>
      </c>
      <c r="AH767" s="39">
        <f t="shared" si="406"/>
        <v>39.147075514536617</v>
      </c>
      <c r="AI767" s="38">
        <f t="shared" si="430"/>
        <v>-54.793343790936582</v>
      </c>
      <c r="AJ767" s="39">
        <f>(SUM($AH$764:AH767)/SUM($AH$752:AH755)-1)*100</f>
        <v>-15.136761806651023</v>
      </c>
      <c r="AK767" s="40"/>
    </row>
    <row r="768" spans="1:37" ht="12.75" hidden="1" x14ac:dyDescent="0.2">
      <c r="A768" s="35">
        <v>2020</v>
      </c>
      <c r="B768" s="35">
        <v>5</v>
      </c>
      <c r="C768" s="33" t="s">
        <v>108</v>
      </c>
      <c r="D768" s="39">
        <v>51.865986600418921</v>
      </c>
      <c r="E768" s="38">
        <f t="shared" si="423"/>
        <v>-47.213092382643474</v>
      </c>
      <c r="F768" s="39">
        <f>(SUM($D$764:D768)/SUM($D$752:D756)-1)*100</f>
        <v>-20.078092896306455</v>
      </c>
      <c r="G768" s="40"/>
      <c r="H768" s="39">
        <v>52.719381670179729</v>
      </c>
      <c r="I768" s="37">
        <f t="shared" si="424"/>
        <v>-43.792042459155901</v>
      </c>
      <c r="J768" s="39">
        <f>(SUM($H$764:H768)/SUM($H$752:H756)-1)*100</f>
        <v>-18.465513365965471</v>
      </c>
      <c r="K768" s="40"/>
      <c r="L768" s="39">
        <v>29.569285219005003</v>
      </c>
      <c r="M768" s="40">
        <f t="shared" si="425"/>
        <v>-78.748210869221253</v>
      </c>
      <c r="N768" s="39">
        <f>(SUM($L$764:L768)/SUM($L$752:L756)-1)*100</f>
        <v>-39.187120437107779</v>
      </c>
      <c r="O768" s="40"/>
      <c r="P768" s="39">
        <v>94.738443280072872</v>
      </c>
      <c r="Q768" s="38">
        <f t="shared" si="426"/>
        <v>-8.5330034354239643</v>
      </c>
      <c r="R768" s="39">
        <f>(SUM($P$764:P768)/SUM($P$752:P756)-1)*100</f>
        <v>-1.1730977235713258E-2</v>
      </c>
      <c r="S768" s="40"/>
      <c r="T768" s="39">
        <v>101.85856170570344</v>
      </c>
      <c r="U768" s="40">
        <f t="shared" si="427"/>
        <v>-2.2555620531542075</v>
      </c>
      <c r="V768" s="39">
        <f>(SUM($T$764:T768)/SUM($T$752:T756)-1)*100</f>
        <v>2.7134778001971283</v>
      </c>
      <c r="W768" s="40"/>
      <c r="X768" s="39">
        <v>88.851341151774022</v>
      </c>
      <c r="Y768" s="40">
        <f t="shared" si="428"/>
        <v>-4.7612327340122818</v>
      </c>
      <c r="Z768" s="39">
        <f>(SUM($X$764:X768)/SUM($X$752:X756)-1)*100</f>
        <v>4.0596145740133371</v>
      </c>
      <c r="AA768" s="40"/>
      <c r="AB768" s="39">
        <v>67.237574771846752</v>
      </c>
      <c r="AC768" s="40">
        <f t="shared" si="429"/>
        <v>-44.958068540437012</v>
      </c>
      <c r="AD768" s="39">
        <f>(SUM($AB$764:AB768)/SUM($AB$752:AB756)-1)*100</f>
        <v>-19.2712231164871</v>
      </c>
      <c r="AE768" s="40"/>
      <c r="AF768" s="41" t="s">
        <v>95</v>
      </c>
      <c r="AG768" s="39">
        <v>104.88</v>
      </c>
      <c r="AH768" s="39">
        <f t="shared" si="406"/>
        <v>49.452695080490969</v>
      </c>
      <c r="AI768" s="38">
        <f t="shared" si="430"/>
        <v>-48.491493844772428</v>
      </c>
      <c r="AJ768" s="39">
        <f>(SUM($AH$764:AH768)/SUM($AH$752:AH756)-1)*100</f>
        <v>-22.424902483778229</v>
      </c>
      <c r="AK768" s="40"/>
    </row>
    <row r="769" spans="1:37" ht="12.75" hidden="1" x14ac:dyDescent="0.2">
      <c r="A769" s="35">
        <v>2020</v>
      </c>
      <c r="B769" s="35">
        <v>6</v>
      </c>
      <c r="C769" s="33" t="s">
        <v>108</v>
      </c>
      <c r="D769" s="39">
        <v>61.72685420023867</v>
      </c>
      <c r="E769" s="38">
        <f t="shared" si="423"/>
        <v>-30.130422784693522</v>
      </c>
      <c r="F769" s="39">
        <f>(SUM($D$764:D769)/SUM($D$752:D757)-1)*100</f>
        <v>-21.739262761635601</v>
      </c>
      <c r="G769" s="39"/>
      <c r="H769" s="39">
        <v>59.168571495905653</v>
      </c>
      <c r="I769" s="37">
        <f t="shared" si="424"/>
        <v>-31.05208976158832</v>
      </c>
      <c r="J769" s="39">
        <f>(SUM($H$764:H769)/SUM($H$752:H757)-1)*100</f>
        <v>-20.517325460529968</v>
      </c>
      <c r="K769" s="39"/>
      <c r="L769" s="39">
        <v>78.626642410492195</v>
      </c>
      <c r="M769" s="40">
        <f t="shared" si="425"/>
        <v>-38.072710646063655</v>
      </c>
      <c r="N769" s="39">
        <f>(SUM($L$764:L769)/SUM($L$752:L757)-1)*100</f>
        <v>-38.944843717277301</v>
      </c>
      <c r="O769" s="39"/>
      <c r="P769" s="39">
        <v>93.543710981706496</v>
      </c>
      <c r="Q769" s="38">
        <f t="shared" si="426"/>
        <v>-9.8793085380038264</v>
      </c>
      <c r="R769" s="39">
        <f>(SUM($P$764:P769)/SUM($P$752:P757)-1)*100</f>
        <v>-1.6848822026534482</v>
      </c>
      <c r="S769" s="39"/>
      <c r="T769" s="39">
        <v>100.87175369350972</v>
      </c>
      <c r="U769" s="40">
        <f t="shared" si="427"/>
        <v>-3.7859406747603828</v>
      </c>
      <c r="V769" s="39">
        <f>(SUM($T$764:T769)/SUM($T$752:T757)-1)*100</f>
        <v>1.6233847789933309</v>
      </c>
      <c r="W769" s="39"/>
      <c r="X769" s="39">
        <v>88.288490913364143</v>
      </c>
      <c r="Y769" s="40">
        <f t="shared" si="428"/>
        <v>-4.3981893998510202</v>
      </c>
      <c r="Z769" s="39">
        <f>(SUM($X$764:X769)/SUM($X$752:X757)-1)*100</f>
        <v>2.5630352795209532</v>
      </c>
      <c r="AA769" s="39"/>
      <c r="AB769" s="39">
        <v>63.508455799808146</v>
      </c>
      <c r="AC769" s="40">
        <f t="shared" si="429"/>
        <v>-48.186708310949157</v>
      </c>
      <c r="AD769" s="39">
        <f>(SUM($AB$764:AB769)/SUM($AB$752:AB757)-1)*100</f>
        <v>-24.102556667526763</v>
      </c>
      <c r="AE769" s="39"/>
      <c r="AF769" s="41" t="s">
        <v>95</v>
      </c>
      <c r="AG769" s="39">
        <v>104.32</v>
      </c>
      <c r="AH769" s="39">
        <f t="shared" si="406"/>
        <v>59.17068079010609</v>
      </c>
      <c r="AI769" s="38">
        <f t="shared" si="430"/>
        <v>-31.302506374865942</v>
      </c>
      <c r="AJ769" s="39">
        <f>(SUM($AH$764:AH769)/SUM($AH$752:AH757)-1)*100</f>
        <v>-23.879922781197816</v>
      </c>
      <c r="AK769" s="39"/>
    </row>
    <row r="770" spans="1:37" ht="12.75" hidden="1" x14ac:dyDescent="0.2">
      <c r="A770" s="35">
        <v>2020</v>
      </c>
      <c r="B770" s="35">
        <v>7</v>
      </c>
      <c r="C770" s="33" t="s">
        <v>108</v>
      </c>
      <c r="D770" s="39">
        <v>74.364624553321846</v>
      </c>
      <c r="E770" s="38">
        <f t="shared" si="423"/>
        <v>-27.021078817189704</v>
      </c>
      <c r="F770" s="39">
        <f>(SUM($D$764:D770)/SUM($D$752:D758)-1)*100</f>
        <v>-22.584826699717564</v>
      </c>
      <c r="G770" s="39"/>
      <c r="H770" s="39">
        <v>75.367560228387163</v>
      </c>
      <c r="I770" s="37">
        <f t="shared" si="424"/>
        <v>-24.798582900451734</v>
      </c>
      <c r="J770" s="39">
        <f>(SUM($H$764:H770)/SUM($H$752:H758)-1)*100</f>
        <v>-21.20203221203526</v>
      </c>
      <c r="K770" s="39"/>
      <c r="L770" s="39">
        <v>45.968763589255161</v>
      </c>
      <c r="M770" s="40">
        <f t="shared" si="425"/>
        <v>-64.966668364477414</v>
      </c>
      <c r="N770" s="39">
        <f>(SUM($L$764:L770)/SUM($L$752:L758)-1)*100</f>
        <v>-43.718776828242042</v>
      </c>
      <c r="O770" s="39"/>
      <c r="P770" s="39">
        <v>91.634556975220775</v>
      </c>
      <c r="Q770" s="38">
        <f t="shared" si="426"/>
        <v>-12.322070231261932</v>
      </c>
      <c r="R770" s="39">
        <f>(SUM($P$764:P770)/SUM($P$752:P758)-1)*100</f>
        <v>-3.2361063947380031</v>
      </c>
      <c r="S770" s="39"/>
      <c r="T770" s="39">
        <v>100.67451771915051</v>
      </c>
      <c r="U770" s="40">
        <f t="shared" si="427"/>
        <v>-4.9321130094702568</v>
      </c>
      <c r="V770" s="39">
        <f>(SUM($T$764:T770)/SUM($T$752:T758)-1)*100</f>
        <v>0.67369462983781769</v>
      </c>
      <c r="W770" s="39"/>
      <c r="X770" s="39">
        <v>82.45097689109123</v>
      </c>
      <c r="Y770" s="40">
        <f t="shared" si="428"/>
        <v>-12.30087875834046</v>
      </c>
      <c r="Z770" s="39">
        <f>(SUM($X$764:X770)/SUM($X$752:X758)-1)*100</f>
        <v>0.2941883768555531</v>
      </c>
      <c r="AA770" s="39"/>
      <c r="AB770" s="39">
        <v>60.399675059644807</v>
      </c>
      <c r="AC770" s="40">
        <f t="shared" si="429"/>
        <v>-49.374572896693117</v>
      </c>
      <c r="AD770" s="39">
        <f>(SUM($AB$764:AB770)/SUM($AB$752:AB758)-1)*100</f>
        <v>-27.637714769257617</v>
      </c>
      <c r="AE770" s="39"/>
      <c r="AF770" s="41" t="s">
        <v>95</v>
      </c>
      <c r="AG770" s="39">
        <v>104.24</v>
      </c>
      <c r="AH770" s="39">
        <f t="shared" si="406"/>
        <v>71.339816340485271</v>
      </c>
      <c r="AI770" s="38">
        <f t="shared" si="430"/>
        <v>-28.120243305457279</v>
      </c>
      <c r="AJ770" s="39">
        <f>(SUM($AH$764:AH770)/SUM($AH$752:AH758)-1)*100</f>
        <v>-24.553522788559292</v>
      </c>
      <c r="AK770" s="39"/>
    </row>
    <row r="771" spans="1:37" ht="12.75" hidden="1" x14ac:dyDescent="0.2">
      <c r="A771" s="35">
        <v>2020</v>
      </c>
      <c r="B771" s="35">
        <v>8</v>
      </c>
      <c r="C771" s="33" t="s">
        <v>108</v>
      </c>
      <c r="D771" s="39">
        <v>72.578657909979597</v>
      </c>
      <c r="E771" s="38">
        <f t="shared" si="423"/>
        <v>-28.108589507644936</v>
      </c>
      <c r="F771" s="39">
        <f>(SUM($D$764:D771)/SUM($D$752:D759)-1)*100</f>
        <v>-23.341005522843219</v>
      </c>
      <c r="G771" s="39"/>
      <c r="H771" s="39">
        <v>73.789564335638971</v>
      </c>
      <c r="I771" s="37">
        <f t="shared" si="424"/>
        <v>-25.840104654500479</v>
      </c>
      <c r="J771" s="39">
        <f>(SUM($H$764:H771)/SUM($H$752:H759)-1)*100</f>
        <v>-21.837562922002828</v>
      </c>
      <c r="K771" s="39"/>
      <c r="L771" s="39">
        <v>37.006141164433302</v>
      </c>
      <c r="M771" s="40">
        <f t="shared" si="425"/>
        <v>-68.786195397366441</v>
      </c>
      <c r="N771" s="39">
        <f>(SUM($L$764:L771)/SUM($L$752:L759)-1)*100</f>
        <v>-47.283157748502532</v>
      </c>
      <c r="O771" s="39"/>
      <c r="P771" s="39">
        <v>92.774488736384498</v>
      </c>
      <c r="Q771" s="38">
        <f t="shared" si="426"/>
        <v>-11.431121300923593</v>
      </c>
      <c r="R771" s="39">
        <f>(SUM($P$764:P771)/SUM($P$752:P759)-1)*100</f>
        <v>-4.2811416968593141</v>
      </c>
      <c r="S771" s="39"/>
      <c r="T771" s="39">
        <v>100.21471920555899</v>
      </c>
      <c r="U771" s="40">
        <f t="shared" si="427"/>
        <v>-6.4385031765183243</v>
      </c>
      <c r="V771" s="39">
        <f>(SUM($T$764:T771)/SUM($T$752:T759)-1)*100</f>
        <v>-0.23526272842659957</v>
      </c>
      <c r="W771" s="39"/>
      <c r="X771" s="39">
        <v>84.761625238247589</v>
      </c>
      <c r="Y771" s="40">
        <f t="shared" si="428"/>
        <v>-8.9200134389515853</v>
      </c>
      <c r="Z771" s="39">
        <f>(SUM($X$764:X771)/SUM($X$752:X759)-1)*100</f>
        <v>-0.9152802825678874</v>
      </c>
      <c r="AA771" s="39"/>
      <c r="AB771" s="39">
        <v>68.045786867992163</v>
      </c>
      <c r="AC771" s="40">
        <f t="shared" si="429"/>
        <v>-41.633980965794038</v>
      </c>
      <c r="AD771" s="39">
        <f>(SUM($AB$764:AB771)/SUM($AB$752:AB759)-1)*100</f>
        <v>-29.320828533450328</v>
      </c>
      <c r="AE771" s="39"/>
      <c r="AF771" s="41" t="s">
        <v>95</v>
      </c>
      <c r="AG771" s="39">
        <v>104.13</v>
      </c>
      <c r="AH771" s="39">
        <f t="shared" si="406"/>
        <v>69.700046009775861</v>
      </c>
      <c r="AI771" s="38">
        <f t="shared" si="430"/>
        <v>-29.054438277207268</v>
      </c>
      <c r="AJ771" s="39">
        <f>(SUM($AH$764:AH771)/SUM($AH$752:AH759)-1)*100</f>
        <v>-25.165112491482923</v>
      </c>
      <c r="AK771" s="39"/>
    </row>
    <row r="772" spans="1:37" ht="12.75" hidden="1" x14ac:dyDescent="0.2">
      <c r="A772" s="35">
        <v>2020</v>
      </c>
      <c r="B772" s="35">
        <v>9</v>
      </c>
      <c r="C772" s="33" t="s">
        <v>108</v>
      </c>
      <c r="D772" s="39">
        <v>77.95284101201635</v>
      </c>
      <c r="E772" s="38">
        <f t="shared" si="423"/>
        <v>-19.129858130706154</v>
      </c>
      <c r="F772" s="39">
        <f>(SUM($D$764:D772)/SUM($D$752:D760)-1)*100</f>
        <v>-22.854204613673513</v>
      </c>
      <c r="G772" s="39"/>
      <c r="H772" s="39">
        <v>75.107719496612575</v>
      </c>
      <c r="I772" s="37">
        <f t="shared" si="424"/>
        <v>-20.698985469723041</v>
      </c>
      <c r="J772" s="39">
        <f>(SUM($H$764:H772)/SUM($H$752:H760)-1)*100</f>
        <v>-21.706192456826034</v>
      </c>
      <c r="K772" s="39"/>
      <c r="L772" s="39">
        <v>149.60086929458922</v>
      </c>
      <c r="M772" s="40">
        <f t="shared" si="425"/>
        <v>11.365325094519392</v>
      </c>
      <c r="N772" s="39">
        <f>(SUM($L$764:L772)/SUM($L$752:L760)-1)*100</f>
        <v>-39.145232530735754</v>
      </c>
      <c r="O772" s="39"/>
      <c r="P772" s="39">
        <v>92.837348175782751</v>
      </c>
      <c r="Q772" s="38">
        <f t="shared" si="426"/>
        <v>-12.391914398730037</v>
      </c>
      <c r="R772" s="39">
        <f>(SUM($P$764:P772)/SUM($P$752:P760)-1)*100</f>
        <v>-5.2079246382007893</v>
      </c>
      <c r="S772" s="39"/>
      <c r="T772" s="39">
        <v>99.655674564164116</v>
      </c>
      <c r="U772" s="40">
        <f t="shared" si="427"/>
        <v>-8.2538672848423431</v>
      </c>
      <c r="V772" s="39">
        <f>(SUM($T$764:T772)/SUM($T$752:T760)-1)*100</f>
        <v>-1.1552716410538788</v>
      </c>
      <c r="W772" s="39"/>
      <c r="X772" s="39">
        <v>84.256376632884326</v>
      </c>
      <c r="Y772" s="40">
        <f t="shared" si="428"/>
        <v>-11.14736458270626</v>
      </c>
      <c r="Z772" s="39">
        <f>(SUM($X$764:X772)/SUM($X$752:X760)-1)*100</f>
        <v>-2.1223710930322492</v>
      </c>
      <c r="AA772" s="39"/>
      <c r="AB772" s="39">
        <v>72.841887598958309</v>
      </c>
      <c r="AC772" s="40">
        <f t="shared" si="429"/>
        <v>-36.659268848529678</v>
      </c>
      <c r="AD772" s="39">
        <f>(SUM($AB$764:AB772)/SUM($AB$752:AB760)-1)*100</f>
        <v>-30.099007311113056</v>
      </c>
      <c r="AE772" s="39"/>
      <c r="AF772" s="41" t="s">
        <v>95</v>
      </c>
      <c r="AG772" s="39">
        <v>104.72</v>
      </c>
      <c r="AH772" s="39">
        <f t="shared" si="406"/>
        <v>74.439305779236392</v>
      </c>
      <c r="AI772" s="38">
        <f t="shared" si="430"/>
        <v>-20.396350039277976</v>
      </c>
      <c r="AJ772" s="39">
        <f>(SUM($AH$764:AH772)/SUM($AH$752:AH760)-1)*100</f>
        <v>-24.618973524096887</v>
      </c>
      <c r="AK772" s="39"/>
    </row>
    <row r="773" spans="1:37" ht="12.75" hidden="1" x14ac:dyDescent="0.2">
      <c r="A773" s="35">
        <v>2020</v>
      </c>
      <c r="B773" s="35">
        <v>10</v>
      </c>
      <c r="C773" s="33" t="s">
        <v>108</v>
      </c>
      <c r="D773" s="39">
        <v>92.736209798141857</v>
      </c>
      <c r="E773" s="38">
        <f t="shared" si="423"/>
        <v>-16.605725706791148</v>
      </c>
      <c r="F773" s="39">
        <f>(SUM($D$764:D773)/SUM($D$752:D761)-1)*100</f>
        <v>-22.118967616397846</v>
      </c>
      <c r="G773" s="39"/>
      <c r="H773" s="39">
        <v>92.573333205458965</v>
      </c>
      <c r="I773" s="37">
        <f t="shared" si="424"/>
        <v>-17.667427775684359</v>
      </c>
      <c r="J773" s="39">
        <f>(SUM($H$764:H773)/SUM($H$752:H761)-1)*100</f>
        <v>-21.219627408321216</v>
      </c>
      <c r="K773" s="39"/>
      <c r="L773" s="39">
        <v>75.005983536842407</v>
      </c>
      <c r="M773" s="40">
        <f t="shared" si="425"/>
        <v>-17.800109157508473</v>
      </c>
      <c r="N773" s="39">
        <f>(SUM($L$764:L773)/SUM($L$752:L761)-1)*100</f>
        <v>-37.306670945070053</v>
      </c>
      <c r="O773" s="39"/>
      <c r="P773" s="39">
        <v>97.681554479788645</v>
      </c>
      <c r="Q773" s="38">
        <f t="shared" si="426"/>
        <v>-9.7599743894657678</v>
      </c>
      <c r="R773" s="39">
        <f>(SUM($P$764:P773)/SUM($P$752:P761)-1)*100</f>
        <v>-5.683711849500428</v>
      </c>
      <c r="S773" s="39"/>
      <c r="T773" s="39">
        <v>103.47476604350216</v>
      </c>
      <c r="U773" s="40">
        <f t="shared" si="427"/>
        <v>-5.3008571292117637</v>
      </c>
      <c r="V773" s="39">
        <f>(SUM($T$764:T773)/SUM($T$752:T761)-1)*100</f>
        <v>-1.5842310930060943</v>
      </c>
      <c r="W773" s="39"/>
      <c r="X773" s="39">
        <v>85.266873844598337</v>
      </c>
      <c r="Y773" s="40">
        <f t="shared" si="428"/>
        <v>-13.911136219024485</v>
      </c>
      <c r="Z773" s="39">
        <f>(SUM($X$764:X773)/SUM($X$752:X761)-1)*100</f>
        <v>-3.4156158055744124</v>
      </c>
      <c r="AA773" s="39"/>
      <c r="AB773" s="39">
        <v>91.728528173581566</v>
      </c>
      <c r="AC773" s="40">
        <f t="shared" si="429"/>
        <v>-25.000724572471938</v>
      </c>
      <c r="AD773" s="39">
        <f>(SUM($AB$764:AB773)/SUM($AB$752:AB761)-1)*100</f>
        <v>-29.582305251039809</v>
      </c>
      <c r="AE773" s="39"/>
      <c r="AF773" s="41" t="s">
        <v>95</v>
      </c>
      <c r="AG773" s="39">
        <v>104.65</v>
      </c>
      <c r="AH773" s="39">
        <f t="shared" si="406"/>
        <v>88.61558509139212</v>
      </c>
      <c r="AI773" s="38">
        <f t="shared" si="430"/>
        <v>-17.769181420771886</v>
      </c>
      <c r="AJ773" s="39">
        <f>(SUM($AH$764:AH773)/SUM($AH$752:AH761)-1)*100</f>
        <v>-23.820348713554107</v>
      </c>
      <c r="AK773" s="39"/>
    </row>
    <row r="774" spans="1:37" ht="12.75" hidden="1" x14ac:dyDescent="0.2">
      <c r="A774" s="35">
        <v>2020</v>
      </c>
      <c r="B774" s="35">
        <v>11</v>
      </c>
      <c r="C774" s="33" t="s">
        <v>108</v>
      </c>
      <c r="D774" s="39">
        <v>79.331075351953118</v>
      </c>
      <c r="E774" s="38">
        <f t="shared" si="423"/>
        <v>-20.697872302071602</v>
      </c>
      <c r="F774" s="39">
        <f>(SUM($D$764:D774)/SUM($D$752:D762)-1)*100</f>
        <v>-21.982940748570435</v>
      </c>
      <c r="G774" s="39"/>
      <c r="H774" s="39">
        <v>79.608694289580683</v>
      </c>
      <c r="I774" s="37">
        <f t="shared" si="424"/>
        <v>-18.942832542428917</v>
      </c>
      <c r="J774" s="39">
        <f>(SUM($H$764:H774)/SUM($H$752:H762)-1)*100</f>
        <v>-21.002848148146256</v>
      </c>
      <c r="K774" s="39"/>
      <c r="L774" s="39">
        <v>58.230718239101684</v>
      </c>
      <c r="M774" s="40">
        <f t="shared" si="425"/>
        <v>-56.721295988545513</v>
      </c>
      <c r="N774" s="39">
        <f>(SUM($L$764:L774)/SUM($L$752:L762)-1)*100</f>
        <v>-39.494606690109492</v>
      </c>
      <c r="O774" s="39"/>
      <c r="P774" s="39">
        <v>97.423266654265717</v>
      </c>
      <c r="Q774" s="38">
        <f t="shared" si="426"/>
        <v>-9.8643741751155574</v>
      </c>
      <c r="R774" s="39">
        <f>(SUM($P$764:P774)/SUM($P$752:P762)-1)*100</f>
        <v>-6.0787970155449012</v>
      </c>
      <c r="S774" s="39"/>
      <c r="T774" s="39">
        <v>103.02501777092128</v>
      </c>
      <c r="U774" s="40">
        <f t="shared" si="427"/>
        <v>-6.2776425419509962</v>
      </c>
      <c r="V774" s="39">
        <f>(SUM($T$764:T774)/SUM($T$752:T762)-1)*100</f>
        <v>-2.0267405416207529</v>
      </c>
      <c r="W774" s="39"/>
      <c r="X774" s="39">
        <v>84.126361519399339</v>
      </c>
      <c r="Y774" s="40">
        <f t="shared" si="428"/>
        <v>-13.263990225456055</v>
      </c>
      <c r="Z774" s="39">
        <f>(SUM($X$764:X774)/SUM($X$752:X762)-1)*100</f>
        <v>-4.3709631750337703</v>
      </c>
      <c r="AA774" s="39"/>
      <c r="AB774" s="39">
        <v>94.450926814662111</v>
      </c>
      <c r="AC774" s="40">
        <f t="shared" si="429"/>
        <v>-22.322313565506391</v>
      </c>
      <c r="AD774" s="39">
        <f>(SUM($AB$764:AB774)/SUM($AB$752:AB762)-1)*100</f>
        <v>-28.917762085883069</v>
      </c>
      <c r="AE774" s="39"/>
      <c r="AF774" s="41" t="s">
        <v>95</v>
      </c>
      <c r="AG774" s="39">
        <v>104.51</v>
      </c>
      <c r="AH774" s="39">
        <f t="shared" si="406"/>
        <v>75.907640753949963</v>
      </c>
      <c r="AI774" s="38">
        <f t="shared" si="430"/>
        <v>-21.62360759813393</v>
      </c>
      <c r="AJ774" s="39">
        <f>(SUM($AH$764:AH774)/SUM($AH$752:AH762)-1)*100</f>
        <v>-23.611999388733508</v>
      </c>
      <c r="AK774" s="39"/>
    </row>
    <row r="775" spans="1:37" ht="12.75" hidden="1" x14ac:dyDescent="0.2">
      <c r="A775" s="35">
        <v>2020</v>
      </c>
      <c r="B775" s="35">
        <v>12</v>
      </c>
      <c r="C775" s="33" t="s">
        <v>108</v>
      </c>
      <c r="D775" s="39">
        <v>115.3770270702869</v>
      </c>
      <c r="E775" s="38">
        <f t="shared" si="423"/>
        <v>-3.8934462156207132</v>
      </c>
      <c r="F775" s="39">
        <f>(SUM($D$764:D775)/SUM($D$752:D763)-1)*100</f>
        <v>-20.119089485575181</v>
      </c>
      <c r="G775" s="39">
        <f t="shared" ref="G775:G783" si="431">(SUM(D764:D775)/SUM(D752:D763))*100-100</f>
        <v>-20.119089485575188</v>
      </c>
      <c r="H775" s="39">
        <v>111.13821044922399</v>
      </c>
      <c r="I775" s="37">
        <f t="shared" si="424"/>
        <v>-3.4516210872911444</v>
      </c>
      <c r="J775" s="39">
        <f>(SUM($H$764:H775)/SUM($H$752:H763)-1)*100</f>
        <v>-19.240854979745091</v>
      </c>
      <c r="K775" s="39">
        <f t="shared" ref="K775:K782" si="432">(SUM(H764:H775)/SUM(H752:H763))*100-100</f>
        <v>-19.240854979745095</v>
      </c>
      <c r="L775" s="39">
        <v>198.1407206930638</v>
      </c>
      <c r="M775" s="40">
        <f t="shared" si="425"/>
        <v>-9.4065030741278406</v>
      </c>
      <c r="N775" s="39">
        <f>(SUM($L$764:L775)/SUM($L$752:L763)-1)*100</f>
        <v>-34.836126074058072</v>
      </c>
      <c r="O775" s="39">
        <f t="shared" ref="O775:O782" si="433">(SUM(L764:L775)/SUM(L752:L763))*100-100</f>
        <v>-34.836126074058072</v>
      </c>
      <c r="P775" s="39">
        <v>94.395134033340184</v>
      </c>
      <c r="Q775" s="38">
        <f t="shared" si="426"/>
        <v>-9.8551605774086966</v>
      </c>
      <c r="R775" s="39">
        <f>(SUM($P$764:P775)/SUM($P$752:P763)-1)*100</f>
        <v>-6.3955464337785646</v>
      </c>
      <c r="S775" s="39">
        <f t="shared" ref="S775:S781" si="434">(SUM(P764:P775)/SUM(P752:P763))*100-100</f>
        <v>-6.3955464337785628</v>
      </c>
      <c r="T775" s="39">
        <v>101.39562249185741</v>
      </c>
      <c r="U775" s="40">
        <f t="shared" si="427"/>
        <v>-8.0216524223743164</v>
      </c>
      <c r="V775" s="39">
        <f>(SUM($T$764:T775)/SUM($T$752:T763)-1)*100</f>
        <v>-2.5446032831048404</v>
      </c>
      <c r="W775" s="39">
        <f t="shared" ref="W775:W782" si="435">(SUM(T764:T775)/SUM(T752:T763))*100-100</f>
        <v>-2.5446032831048342</v>
      </c>
      <c r="X775" s="39">
        <v>74.941369763820575</v>
      </c>
      <c r="Y775" s="40">
        <f t="shared" si="428"/>
        <v>-8.7528053840921984</v>
      </c>
      <c r="Z775" s="39">
        <f>(SUM($X$764:X775)/SUM($X$752:X763)-1)*100</f>
        <v>-4.7035757085762349</v>
      </c>
      <c r="AA775" s="39">
        <f t="shared" ref="AA775:AA782" si="436">(SUM(X764:X775)/SUM(X752:X763))*100-100</f>
        <v>-4.7035757085762384</v>
      </c>
      <c r="AB775" s="39">
        <v>96.790488147691477</v>
      </c>
      <c r="AC775" s="40">
        <f t="shared" si="429"/>
        <v>-20.786190887728452</v>
      </c>
      <c r="AD775" s="39">
        <f>(SUM($AB$764:AB775)/SUM($AB$752:AB763)-1)*100</f>
        <v>-28.23279864590479</v>
      </c>
      <c r="AE775" s="39">
        <f t="shared" ref="AE775:AE782" si="437">(SUM(AB764:AB775)/SUM(AB752:AB763))*100-100</f>
        <v>-28.232798645904793</v>
      </c>
      <c r="AF775" s="41" t="s">
        <v>95</v>
      </c>
      <c r="AG775" s="39">
        <v>104.7</v>
      </c>
      <c r="AH775" s="39">
        <f t="shared" si="406"/>
        <v>110.19773359148701</v>
      </c>
      <c r="AI775" s="38">
        <f t="shared" si="430"/>
        <v>-5.0041332268824164</v>
      </c>
      <c r="AJ775" s="39">
        <f>(SUM($AH$764:AH775)/SUM($AH$752:AH763)-1)*100</f>
        <v>-21.713772888566218</v>
      </c>
      <c r="AK775" s="39">
        <f t="shared" ref="AK775:AK781" si="438">(SUM(AH764:AH775)/SUM(AH752:AH763))*100-100</f>
        <v>-21.713772888566211</v>
      </c>
    </row>
    <row r="776" spans="1:37" ht="12.75" hidden="1" x14ac:dyDescent="0.2">
      <c r="A776" s="35" t="s">
        <v>81</v>
      </c>
      <c r="B776" s="35">
        <v>1</v>
      </c>
      <c r="C776" s="33" t="s">
        <v>108</v>
      </c>
      <c r="D776" s="39">
        <v>78.113187414795377</v>
      </c>
      <c r="E776" s="38">
        <f t="shared" si="423"/>
        <v>-10.744512704468335</v>
      </c>
      <c r="F776" s="39">
        <f>(SUM($D$776:D776)/SUM($D$764:D764)-1)*100</f>
        <v>-10.744512704468335</v>
      </c>
      <c r="G776" s="39">
        <f t="shared" si="431"/>
        <v>-21.300664267037632</v>
      </c>
      <c r="H776" s="39">
        <v>79.123717412783151</v>
      </c>
      <c r="I776" s="37">
        <f t="shared" si="424"/>
        <v>-9.673549085434459</v>
      </c>
      <c r="J776" s="39">
        <f>(SUM($H$776:H776)/SUM($H$764:H764)-1)*100</f>
        <v>-9.6735490854344626</v>
      </c>
      <c r="K776" s="39">
        <f t="shared" si="432"/>
        <v>-20.33515722451321</v>
      </c>
      <c r="L776" s="39">
        <v>33.676870109283321</v>
      </c>
      <c r="M776" s="40">
        <f t="shared" si="425"/>
        <v>-50.320713164688144</v>
      </c>
      <c r="N776" s="39">
        <f>(SUM($L$776:L776)/SUM($L$764:L764)-1)*100</f>
        <v>-50.320713164688144</v>
      </c>
      <c r="O776" s="39">
        <f t="shared" si="433"/>
        <v>-36.748698540998113</v>
      </c>
      <c r="P776" s="39">
        <v>90.169851444205676</v>
      </c>
      <c r="Q776" s="38">
        <f t="shared" si="426"/>
        <v>-12.507135427229841</v>
      </c>
      <c r="R776" s="39">
        <f>(SUM($P$776:P776)/SUM($P$764:P764)-1)*100</f>
        <v>-12.507135427229843</v>
      </c>
      <c r="S776" s="39">
        <f t="shared" si="434"/>
        <v>-7.7820972890395694</v>
      </c>
      <c r="T776" s="39">
        <v>96.727913810810492</v>
      </c>
      <c r="U776" s="40">
        <f t="shared" si="427"/>
        <v>-11.81213742140865</v>
      </c>
      <c r="V776" s="39">
        <f>(SUM($T$776:T776)/SUM($T$764:T764)-1)*100</f>
        <v>-11.812137421408654</v>
      </c>
      <c r="W776" s="39">
        <f t="shared" si="435"/>
        <v>-3.9777032208902909</v>
      </c>
      <c r="X776" s="39">
        <v>78.106168037676966</v>
      </c>
      <c r="Y776" s="40">
        <f t="shared" si="428"/>
        <v>-2.9646895199820449</v>
      </c>
      <c r="Z776" s="39">
        <f>(SUM($X$776:X776)/SUM($X$764:X764)-1)*100</f>
        <v>-2.9646895199820444</v>
      </c>
      <c r="AA776" s="39">
        <f t="shared" si="436"/>
        <v>-5.7194614624428226</v>
      </c>
      <c r="AB776" s="39">
        <v>79.144524038106496</v>
      </c>
      <c r="AC776" s="40">
        <f t="shared" si="429"/>
        <v>-30.747518609161688</v>
      </c>
      <c r="AD776" s="39">
        <f>(SUM($AB$776:AB776)/SUM($AB$764:AB764)-1)*100</f>
        <v>-30.747518609161684</v>
      </c>
      <c r="AE776" s="39">
        <f t="shared" si="437"/>
        <v>-30.230551162805895</v>
      </c>
      <c r="AF776" s="41" t="s">
        <v>95</v>
      </c>
      <c r="AG776" s="39">
        <v>104.97</v>
      </c>
      <c r="AH776" s="39">
        <f t="shared" si="406"/>
        <v>74.414773187382465</v>
      </c>
      <c r="AI776" s="38">
        <f t="shared" si="430"/>
        <v>-11.756363994186188</v>
      </c>
      <c r="AJ776" s="39">
        <f>(SUM($AH$776:AH776)/SUM($AH$764:AH764)-1)*100</f>
        <v>-11.756363994186191</v>
      </c>
      <c r="AK776" s="39">
        <f t="shared" si="438"/>
        <v>-22.776144535804406</v>
      </c>
    </row>
    <row r="777" spans="1:37" ht="12.75" hidden="1" x14ac:dyDescent="0.2">
      <c r="A777" s="35" t="s">
        <v>81</v>
      </c>
      <c r="B777" s="35">
        <v>2</v>
      </c>
      <c r="C777" s="33" t="s">
        <v>108</v>
      </c>
      <c r="D777" s="39">
        <v>88.860189059829295</v>
      </c>
      <c r="E777" s="38">
        <f t="shared" si="423"/>
        <v>-7.0702521491203925</v>
      </c>
      <c r="F777" s="39">
        <f>(SUM($D$776:D777)/SUM($D$764:D765)-1)*100</f>
        <v>-8.8260833690355867</v>
      </c>
      <c r="G777" s="39">
        <f t="shared" si="431"/>
        <v>-22.801091485027797</v>
      </c>
      <c r="H777" s="39">
        <v>89.883356392765478</v>
      </c>
      <c r="I777" s="37">
        <f t="shared" si="424"/>
        <v>-6.092794037776855</v>
      </c>
      <c r="J777" s="39">
        <f>(SUM($H$776:H777)/SUM($H$764:H765)-1)*100</f>
        <v>-7.8038888324083233</v>
      </c>
      <c r="K777" s="39">
        <f t="shared" si="432"/>
        <v>-21.79613708352197</v>
      </c>
      <c r="L777" s="39">
        <v>56.035382916807805</v>
      </c>
      <c r="M777" s="40">
        <f t="shared" si="425"/>
        <v>-3.413897710302777</v>
      </c>
      <c r="N777" s="39">
        <f>(SUM($L$776:L777)/SUM($L$764:L765)-1)*100</f>
        <v>-28.689178728951259</v>
      </c>
      <c r="O777" s="39">
        <f t="shared" si="433"/>
        <v>-37.154141033202933</v>
      </c>
      <c r="P777" s="39">
        <v>95.491950667428242</v>
      </c>
      <c r="Q777" s="38">
        <f t="shared" si="426"/>
        <v>-9.8991719310185289</v>
      </c>
      <c r="R777" s="39">
        <f>(SUM($P$776:P777)/SUM($P$764:P765)-1)*100</f>
        <v>-11.184915609693235</v>
      </c>
      <c r="S777" s="39">
        <f t="shared" si="434"/>
        <v>-9.0426914193946004</v>
      </c>
      <c r="T777" s="39">
        <v>96.953416087294713</v>
      </c>
      <c r="U777" s="40">
        <f t="shared" si="427"/>
        <v>-11.878553975341603</v>
      </c>
      <c r="V777" s="39">
        <f>(SUM($T$776:T777)/SUM($T$764:T765)-1)*100</f>
        <v>-11.845396872311586</v>
      </c>
      <c r="W777" s="39">
        <f t="shared" si="435"/>
        <v>-5.4778369521489481</v>
      </c>
      <c r="X777" s="39">
        <v>97.195349079608206</v>
      </c>
      <c r="Y777" s="40">
        <f t="shared" si="428"/>
        <v>5.7647880581824325</v>
      </c>
      <c r="Z777" s="39">
        <f>(SUM($X$776:X777)/SUM($X$764:X765)-1)*100</f>
        <v>1.6888150670770319</v>
      </c>
      <c r="AA777" s="39">
        <f t="shared" si="436"/>
        <v>-5.9773369392735987</v>
      </c>
      <c r="AB777" s="39">
        <v>83.575511409792483</v>
      </c>
      <c r="AC777" s="40">
        <f t="shared" si="429"/>
        <v>-26.383988508361483</v>
      </c>
      <c r="AD777" s="39">
        <f>(SUM($AB$776:AB777)/SUM($AB$764:AB765)-1)*100</f>
        <v>-28.572984578658733</v>
      </c>
      <c r="AE777" s="39">
        <f t="shared" si="437"/>
        <v>-32.118712183068013</v>
      </c>
      <c r="AF777" s="41" t="s">
        <v>95</v>
      </c>
      <c r="AG777" s="39">
        <v>105.66</v>
      </c>
      <c r="AH777" s="39">
        <f t="shared" si="406"/>
        <v>84.100122146346109</v>
      </c>
      <c r="AI777" s="38">
        <f t="shared" si="430"/>
        <v>-8.0025399848380943</v>
      </c>
      <c r="AJ777" s="39">
        <f>(SUM($AH$776:AH777)/SUM($AH$764:AH765)-1)*100</f>
        <v>-9.8037651504397356</v>
      </c>
      <c r="AK777" s="39">
        <f t="shared" si="438"/>
        <v>-24.136008282819219</v>
      </c>
    </row>
    <row r="778" spans="1:37" ht="12.75" hidden="1" x14ac:dyDescent="0.2">
      <c r="A778" s="35" t="s">
        <v>81</v>
      </c>
      <c r="B778" s="35">
        <v>3</v>
      </c>
      <c r="C778" s="33" t="s">
        <v>108</v>
      </c>
      <c r="D778" s="39">
        <v>101.69197894672494</v>
      </c>
      <c r="E778" s="38">
        <f t="shared" si="423"/>
        <v>26.420647491105356</v>
      </c>
      <c r="F778" s="39">
        <f>(SUM($D$776:D778)/SUM($D$764:D766)-1)*100</f>
        <v>1.9306570139810519</v>
      </c>
      <c r="G778" s="39">
        <f t="shared" si="431"/>
        <v>-19.949842844969297</v>
      </c>
      <c r="H778" s="39">
        <v>103.5235493662277</v>
      </c>
      <c r="I778" s="37">
        <f t="shared" si="424"/>
        <v>28.796687303154698</v>
      </c>
      <c r="J778" s="39">
        <f>(SUM($H$776:H778)/SUM($H$764:H766)-1)*100</f>
        <v>3.3526272007908808</v>
      </c>
      <c r="K778" s="39">
        <f t="shared" si="432"/>
        <v>-18.793033128565156</v>
      </c>
      <c r="L778" s="39">
        <v>73.742651406435428</v>
      </c>
      <c r="M778" s="40">
        <f t="shared" si="425"/>
        <v>-25.357054274351356</v>
      </c>
      <c r="N778" s="39">
        <f>(SUM($L$776:L778)/SUM($L$764:L766)-1)*100</f>
        <v>-27.22348065498419</v>
      </c>
      <c r="O778" s="39">
        <f t="shared" si="433"/>
        <v>-38.169910300229681</v>
      </c>
      <c r="P778" s="39">
        <v>97.094866378359413</v>
      </c>
      <c r="Q778" s="38">
        <f t="shared" si="426"/>
        <v>-7.8567085627031901</v>
      </c>
      <c r="R778" s="39">
        <f>(SUM($P$776:P778)/SUM($P$764:P766)-1)*100</f>
        <v>-10.069499176401287</v>
      </c>
      <c r="S778" s="39">
        <f t="shared" si="434"/>
        <v>-9.8891002023729868</v>
      </c>
      <c r="T778" s="39">
        <v>97.307687073191914</v>
      </c>
      <c r="U778" s="40">
        <f t="shared" si="427"/>
        <v>-9.8813263525571244</v>
      </c>
      <c r="V778" s="39">
        <f>(SUM($T$776:T778)/SUM($T$764:T766)-1)*100</f>
        <v>-11.198202705957849</v>
      </c>
      <c r="W778" s="39">
        <f t="shared" si="435"/>
        <v>-6.5484076181565456</v>
      </c>
      <c r="X778" s="39">
        <v>100.75512997396953</v>
      </c>
      <c r="Y778" s="40">
        <f t="shared" si="428"/>
        <v>5.1202802317710052</v>
      </c>
      <c r="Z778" s="39">
        <f>(SUM($X$776:X778)/SUM($X$764:X766)-1)*100</f>
        <v>2.9149564140901862</v>
      </c>
      <c r="AA778" s="39">
        <f t="shared" si="436"/>
        <v>-6.1402608811582695</v>
      </c>
      <c r="AB778" s="39">
        <v>88.010043571375817</v>
      </c>
      <c r="AC778" s="40">
        <f t="shared" si="429"/>
        <v>-20.85431941203943</v>
      </c>
      <c r="AD778" s="39">
        <f>(SUM($AB$776:AB778)/SUM($AB$764:AB766)-1)*100</f>
        <v>-26.041176530759934</v>
      </c>
      <c r="AE778" s="39">
        <f t="shared" si="437"/>
        <v>-33.220284236413406</v>
      </c>
      <c r="AF778" s="41" t="s">
        <v>95</v>
      </c>
      <c r="AG778" s="39">
        <v>106.15</v>
      </c>
      <c r="AH778" s="39">
        <f t="shared" si="406"/>
        <v>95.800262785421523</v>
      </c>
      <c r="AI778" s="38">
        <f t="shared" si="430"/>
        <v>25.205865951388645</v>
      </c>
      <c r="AJ778" s="39">
        <f>(SUM($AH$776:AH778)/SUM($AH$764:AH766)-1)*100</f>
        <v>0.81523095748854413</v>
      </c>
      <c r="AK778" s="39">
        <f t="shared" si="438"/>
        <v>-21.21920955737599</v>
      </c>
    </row>
    <row r="779" spans="1:37" ht="12.75" hidden="1" x14ac:dyDescent="0.2">
      <c r="A779" s="35" t="s">
        <v>81</v>
      </c>
      <c r="B779" s="35">
        <v>4</v>
      </c>
      <c r="C779" s="33" t="s">
        <v>108</v>
      </c>
      <c r="D779" s="39">
        <v>85.083520816345825</v>
      </c>
      <c r="E779" s="38">
        <f t="shared" si="423"/>
        <v>106.40383308577762</v>
      </c>
      <c r="F779" s="39">
        <f>(SUM($D$776:D779)/SUM($D$764:D767)-1)*100</f>
        <v>16.059926738571129</v>
      </c>
      <c r="G779" s="39">
        <f t="shared" si="431"/>
        <v>-12.679382452039505</v>
      </c>
      <c r="H779" s="39">
        <v>85.621764370182447</v>
      </c>
      <c r="I779" s="37">
        <f t="shared" si="424"/>
        <v>99.854676439595835</v>
      </c>
      <c r="J779" s="39">
        <f>(SUM($H$776:H779)/SUM($H$764:H767)-1)*100</f>
        <v>16.840095834462442</v>
      </c>
      <c r="K779" s="39">
        <f t="shared" si="432"/>
        <v>-11.634137546115483</v>
      </c>
      <c r="L779" s="39">
        <v>43.671910933700268</v>
      </c>
      <c r="M779" s="40">
        <f t="shared" si="425"/>
        <v>83.693144221090677</v>
      </c>
      <c r="N779" s="39">
        <f>(SUM($L$776:L779)/SUM($L$764:L767)-1)*100</f>
        <v>-16.606479241523996</v>
      </c>
      <c r="O779" s="39">
        <f t="shared" si="433"/>
        <v>-34.533455980949896</v>
      </c>
      <c r="P779" s="39">
        <v>96.867202382211573</v>
      </c>
      <c r="Q779" s="38">
        <f t="shared" si="426"/>
        <v>-2.2998736044521735</v>
      </c>
      <c r="R779" s="39">
        <f>(SUM($P$776:P779)/SUM($P$764:P767)-1)*100</f>
        <v>-8.2068175291819543</v>
      </c>
      <c r="S779" s="39">
        <f t="shared" si="434"/>
        <v>-9.7487970606158427</v>
      </c>
      <c r="T779" s="39">
        <v>97.400023659941738</v>
      </c>
      <c r="U779" s="40">
        <f t="shared" si="427"/>
        <v>-7.0812210116382772</v>
      </c>
      <c r="V779" s="39">
        <f>(SUM($T$776:T779)/SUM($T$764:T767)-1)*100</f>
        <v>-10.200406360906488</v>
      </c>
      <c r="W779" s="39">
        <f t="shared" si="435"/>
        <v>-7.1991676753630003</v>
      </c>
      <c r="X779" s="39">
        <v>101.57801043961017</v>
      </c>
      <c r="Y779" s="40">
        <f t="shared" si="428"/>
        <v>12.97797954380691</v>
      </c>
      <c r="Z779" s="39">
        <f>(SUM($X$776:X779)/SUM($X$764:X767)-1)*100</f>
        <v>5.4411859382799133</v>
      </c>
      <c r="AA779" s="39">
        <f t="shared" si="436"/>
        <v>-4.8271214510507008</v>
      </c>
      <c r="AB779" s="39">
        <v>83.713758215789085</v>
      </c>
      <c r="AC779" s="40">
        <f t="shared" si="429"/>
        <v>-3.7966433096875107</v>
      </c>
      <c r="AD779" s="39">
        <f>(SUM($AB$776:AB779)/SUM($AB$764:AB767)-1)*100</f>
        <v>-21.497691058259093</v>
      </c>
      <c r="AE779" s="39">
        <f t="shared" si="437"/>
        <v>-31.583168788411186</v>
      </c>
      <c r="AF779" s="41" t="s">
        <v>95</v>
      </c>
      <c r="AG779" s="39">
        <v>106.75</v>
      </c>
      <c r="AH779" s="39">
        <f t="shared" si="406"/>
        <v>79.703532380651836</v>
      </c>
      <c r="AI779" s="38">
        <f t="shared" si="430"/>
        <v>103.60022130147433</v>
      </c>
      <c r="AJ779" s="39">
        <f>(SUM($AH$776:AH779)/SUM($AH$764:AH767)-1)*100</f>
        <v>14.623235353455311</v>
      </c>
      <c r="AK779" s="39">
        <f t="shared" si="438"/>
        <v>-14.037203196523279</v>
      </c>
    </row>
    <row r="780" spans="1:37" ht="12.75" hidden="1" x14ac:dyDescent="0.2">
      <c r="A780" s="35" t="s">
        <v>81</v>
      </c>
      <c r="B780" s="35">
        <v>5</v>
      </c>
      <c r="C780" s="33" t="s">
        <v>108</v>
      </c>
      <c r="D780" s="39">
        <v>95.145163047369081</v>
      </c>
      <c r="E780" s="38">
        <f t="shared" si="423"/>
        <v>83.444236355470366</v>
      </c>
      <c r="F780" s="39">
        <f>(SUM($D$776:D780)/SUM($D$764:D768)-1)*100</f>
        <v>25.858923176399173</v>
      </c>
      <c r="G780" s="39">
        <f t="shared" si="431"/>
        <v>-4.8892378536248344</v>
      </c>
      <c r="H780" s="39">
        <v>94.456563880570428</v>
      </c>
      <c r="I780" s="37">
        <f t="shared" si="424"/>
        <v>79.168573090452185</v>
      </c>
      <c r="J780" s="39">
        <f>(SUM($H$776:H780)/SUM($H$764:H768)-1)*100</f>
        <v>25.986665972344227</v>
      </c>
      <c r="K780" s="39">
        <f t="shared" si="432"/>
        <v>-4.3089472683978443</v>
      </c>
      <c r="L780" s="39">
        <v>104.91851022707965</v>
      </c>
      <c r="M780" s="40">
        <f t="shared" si="425"/>
        <v>254.82261221399295</v>
      </c>
      <c r="N780" s="39">
        <f>(SUM($L$776:L780)/SUM($L$764:L768)-1)*100</f>
        <v>12.269912268573059</v>
      </c>
      <c r="O780" s="39">
        <f t="shared" si="433"/>
        <v>-22.6098897905797</v>
      </c>
      <c r="P780" s="39">
        <v>98.442717824579844</v>
      </c>
      <c r="Q780" s="38">
        <f t="shared" si="426"/>
        <v>3.9100014906896092</v>
      </c>
      <c r="R780" s="39">
        <f>(SUM($P$776:P780)/SUM($P$764:P768)-1)*100</f>
        <v>-5.9484616727543127</v>
      </c>
      <c r="S780" s="39">
        <f t="shared" si="434"/>
        <v>-8.8131142200721229</v>
      </c>
      <c r="T780" s="39">
        <v>98.872383927571278</v>
      </c>
      <c r="U780" s="40">
        <f t="shared" si="427"/>
        <v>-2.9316905011480827</v>
      </c>
      <c r="V780" s="39">
        <f>(SUM($T$776:T780)/SUM($T$764:T768)-1)*100</f>
        <v>-8.8148722833737541</v>
      </c>
      <c r="W780" s="39">
        <f t="shared" si="435"/>
        <v>-7.2615496667805814</v>
      </c>
      <c r="X780" s="39">
        <v>103.67141834419994</v>
      </c>
      <c r="Y780" s="40">
        <f t="shared" si="428"/>
        <v>16.679632519120418</v>
      </c>
      <c r="Z780" s="39">
        <f>(SUM($X$776:X780)/SUM($X$764:X768)-1)*100</f>
        <v>7.6750881864055653</v>
      </c>
      <c r="AA780" s="39">
        <f t="shared" si="436"/>
        <v>-3.0946122304755761</v>
      </c>
      <c r="AB780" s="39">
        <v>84.755926445609632</v>
      </c>
      <c r="AC780" s="40">
        <f t="shared" si="429"/>
        <v>26.054407425025161</v>
      </c>
      <c r="AD780" s="39">
        <f>(SUM($AB$776:AB780)/SUM($AB$764:AB768)-1)*100</f>
        <v>-15.015845866045741</v>
      </c>
      <c r="AE780" s="39">
        <f t="shared" si="437"/>
        <v>-27.449640152370733</v>
      </c>
      <c r="AF780" s="41" t="s">
        <v>95</v>
      </c>
      <c r="AG780" s="39">
        <v>107.41</v>
      </c>
      <c r="AH780" s="39">
        <f t="shared" si="406"/>
        <v>88.58128949573512</v>
      </c>
      <c r="AI780" s="38">
        <f t="shared" si="430"/>
        <v>79.123280038746231</v>
      </c>
      <c r="AJ780" s="39">
        <f>(SUM($AH$776:AH780)/SUM($AH$764:AH768)-1)*100</f>
        <v>23.981082152098576</v>
      </c>
      <c r="AK780" s="39">
        <f t="shared" si="438"/>
        <v>-6.4165133803931695</v>
      </c>
    </row>
    <row r="781" spans="1:37" ht="12.75" hidden="1" x14ac:dyDescent="0.2">
      <c r="A781" s="35" t="s">
        <v>81</v>
      </c>
      <c r="B781" s="35">
        <v>6</v>
      </c>
      <c r="C781" s="33" t="s">
        <v>108</v>
      </c>
      <c r="D781" s="39">
        <v>96.695460303302767</v>
      </c>
      <c r="E781" s="38">
        <f t="shared" si="423"/>
        <v>56.650555995657527</v>
      </c>
      <c r="F781" s="39">
        <f>(SUM($D$776:D781)/SUM($D$764:D769)-1)*100</f>
        <v>30.401729394233001</v>
      </c>
      <c r="G781" s="39">
        <f t="shared" si="431"/>
        <v>0.85816207667652122</v>
      </c>
      <c r="H781" s="39">
        <v>97.992169791656508</v>
      </c>
      <c r="I781" s="37">
        <f t="shared" si="424"/>
        <v>65.615236795834022</v>
      </c>
      <c r="J781" s="39">
        <f>(SUM($H$776:H781)/SUM($H$764:H769)-1)*100</f>
        <v>31.590522587717771</v>
      </c>
      <c r="K781" s="39">
        <f t="shared" si="432"/>
        <v>1.8842073173781984</v>
      </c>
      <c r="L781" s="39">
        <v>64.365224970186475</v>
      </c>
      <c r="M781" s="40">
        <f t="shared" si="425"/>
        <v>-18.138148855257015</v>
      </c>
      <c r="N781" s="39">
        <f>(SUM($L$776:L781)/SUM($L$764:L769)-1)*100</f>
        <v>5.5646584964713419</v>
      </c>
      <c r="O781" s="39">
        <f t="shared" si="433"/>
        <v>-20.656731951289331</v>
      </c>
      <c r="P781" s="39">
        <v>101.25688658404277</v>
      </c>
      <c r="Q781" s="38">
        <f t="shared" si="426"/>
        <v>8.2455309089081226</v>
      </c>
      <c r="R781" s="39">
        <f>(SUM($P$776:P781)/SUM($P$764:P769)-1)*100</f>
        <v>-3.7423198267900859</v>
      </c>
      <c r="S781" s="39">
        <f t="shared" si="434"/>
        <v>-7.4349005616576562</v>
      </c>
      <c r="T781" s="39">
        <v>99.124268085983999</v>
      </c>
      <c r="U781" s="40">
        <f t="shared" si="427"/>
        <v>-1.7323834904618707</v>
      </c>
      <c r="V781" s="39">
        <f>(SUM($T$776:T781)/SUM($T$764:T769)-1)*100</f>
        <v>-7.6902159404641957</v>
      </c>
      <c r="W781" s="39">
        <f t="shared" si="435"/>
        <v>-7.1112341712887286</v>
      </c>
      <c r="X781" s="39">
        <v>103.43113724823286</v>
      </c>
      <c r="Y781" s="40">
        <f t="shared" si="428"/>
        <v>17.15132536326611</v>
      </c>
      <c r="Z781" s="39">
        <f>(SUM($X$776:X781)/SUM($X$764:X769)-1)*100</f>
        <v>9.2380677210085693</v>
      </c>
      <c r="AA781" s="39">
        <f t="shared" si="436"/>
        <v>-1.3528375890636113</v>
      </c>
      <c r="AB781" s="39">
        <v>108.60881766486965</v>
      </c>
      <c r="AC781" s="40">
        <f t="shared" si="429"/>
        <v>71.014735434958794</v>
      </c>
      <c r="AD781" s="39">
        <f>(SUM($AB$776:AB781)/SUM($AB$764:AB769)-1)*100</f>
        <v>-5.2028089549516316</v>
      </c>
      <c r="AE781" s="39">
        <f t="shared" si="437"/>
        <v>-20.544788661774561</v>
      </c>
      <c r="AF781" s="41" t="s">
        <v>95</v>
      </c>
      <c r="AG781" s="39">
        <v>107.45</v>
      </c>
      <c r="AH781" s="39">
        <f t="shared" si="406"/>
        <v>89.991121734111459</v>
      </c>
      <c r="AI781" s="38">
        <f t="shared" si="430"/>
        <v>52.087352270516476</v>
      </c>
      <c r="AJ781" s="39">
        <f>(SUM($AH$776:AH781)/SUM($AH$764:AH769)-1)*100</f>
        <v>28.138447352295938</v>
      </c>
      <c r="AK781" s="39">
        <f t="shared" si="438"/>
        <v>-0.87587348961129408</v>
      </c>
    </row>
    <row r="782" spans="1:37" ht="12.75" hidden="1" x14ac:dyDescent="0.2">
      <c r="A782" s="35" t="s">
        <v>81</v>
      </c>
      <c r="B782" s="35">
        <v>7</v>
      </c>
      <c r="C782" s="33" t="s">
        <v>108</v>
      </c>
      <c r="D782" s="39">
        <v>101.18599230088184</v>
      </c>
      <c r="E782" s="38">
        <f t="shared" si="423"/>
        <v>36.06737465382912</v>
      </c>
      <c r="F782" s="39">
        <f>(SUM($D$776:D782)/SUM($D$764:D770)-1)*100</f>
        <v>31.256764424455284</v>
      </c>
      <c r="G782" s="39">
        <f t="shared" si="431"/>
        <v>6.2029935337995568</v>
      </c>
      <c r="H782" s="39">
        <v>102.12114560306227</v>
      </c>
      <c r="I782" s="37">
        <f t="shared" si="424"/>
        <v>35.497481003237255</v>
      </c>
      <c r="J782" s="39">
        <f>(SUM($H$776:H782)/SUM($H$764:H770)-1)*100</f>
        <v>32.186847650878136</v>
      </c>
      <c r="K782" s="39">
        <f t="shared" si="432"/>
        <v>7.0210329476182238</v>
      </c>
      <c r="L782" s="39">
        <v>70.77968664835484</v>
      </c>
      <c r="M782" s="40">
        <f t="shared" si="425"/>
        <v>53.97344005332144</v>
      </c>
      <c r="N782" s="39">
        <f>(SUM($L$776:L782)/SUM($L$764:L770)-1)*100</f>
        <v>11.092819055524238</v>
      </c>
      <c r="O782" s="39">
        <f t="shared" si="433"/>
        <v>-12.251937102200586</v>
      </c>
      <c r="P782" s="39">
        <v>102.53986386498919</v>
      </c>
      <c r="Q782" s="38">
        <f t="shared" si="426"/>
        <v>11.900867150716252</v>
      </c>
      <c r="R782" s="39">
        <f>(SUM($P$776:P782)/SUM($P$764:P770)-1)*100</f>
        <v>-1.6752748770320181</v>
      </c>
      <c r="S782" s="39">
        <f t="shared" ref="S782:S794" si="439">(SUM(P771:P782)/SUM(P759:P770))*100-100</f>
        <v>-5.5719295789081258</v>
      </c>
      <c r="T782" s="39">
        <v>99.388715045315067</v>
      </c>
      <c r="U782" s="40">
        <f t="shared" si="427"/>
        <v>-1.2771878157116419</v>
      </c>
      <c r="V782" s="39">
        <f>(SUM($T$776:T782)/SUM($T$764:T770)-1)*100</f>
        <v>-6.812897542906315</v>
      </c>
      <c r="W782" s="39">
        <f t="shared" si="435"/>
        <v>-6.8328926153880758</v>
      </c>
      <c r="X782" s="39">
        <v>105.84711429535372</v>
      </c>
      <c r="Y782" s="40">
        <f t="shared" si="428"/>
        <v>28.375815892595483</v>
      </c>
      <c r="Z782" s="39">
        <f>(SUM($X$776:X782)/SUM($X$764:X770)-1)*100</f>
        <v>11.792428960627532</v>
      </c>
      <c r="AA782" s="39">
        <f t="shared" si="436"/>
        <v>1.8585136495482999</v>
      </c>
      <c r="AB782" s="39">
        <v>113.19932058193633</v>
      </c>
      <c r="AC782" s="40">
        <f t="shared" si="429"/>
        <v>87.417101946577958</v>
      </c>
      <c r="AD782" s="39">
        <f>(SUM($AB$776:AB782)/SUM($AB$764:AB770)-1)*100</f>
        <v>3.8613963764823955</v>
      </c>
      <c r="AE782" s="39">
        <f t="shared" si="437"/>
        <v>-12.34586272916323</v>
      </c>
      <c r="AF782" s="41" t="s">
        <v>95</v>
      </c>
      <c r="AG782" s="39">
        <v>107.79</v>
      </c>
      <c r="AH782" s="39">
        <f t="shared" si="406"/>
        <v>93.873264960461853</v>
      </c>
      <c r="AI782" s="38">
        <f t="shared" si="430"/>
        <v>31.586076017396294</v>
      </c>
      <c r="AJ782" s="39">
        <f>(SUM($AH$776:AH782)/SUM($AH$764:AH770)-1)*100</f>
        <v>28.660232258907705</v>
      </c>
      <c r="AK782" s="39">
        <f t="shared" ref="AK782:AK794" si="440">(SUM(AH771:AH782)/SUM(AH759:AH770))*100-100</f>
        <v>4.2268832797694955</v>
      </c>
    </row>
    <row r="783" spans="1:37" ht="12.75" hidden="1" x14ac:dyDescent="0.2">
      <c r="A783" s="35" t="s">
        <v>81</v>
      </c>
      <c r="B783" s="35">
        <v>8</v>
      </c>
      <c r="C783" s="33" t="s">
        <v>108</v>
      </c>
      <c r="D783" s="39">
        <v>96.821693800436492</v>
      </c>
      <c r="E783" s="38">
        <f t="shared" si="423"/>
        <v>33.40243067118422</v>
      </c>
      <c r="F783" s="39">
        <f>(SUM($D$776:D783)/SUM($D$764:D771)-1)*100</f>
        <v>31.532228865322654</v>
      </c>
      <c r="G783" s="39">
        <f t="shared" si="431"/>
        <v>11.67929176798566</v>
      </c>
      <c r="H783" s="39">
        <v>96.998496078562937</v>
      </c>
      <c r="I783" s="37">
        <f t="shared" si="424"/>
        <v>31.452864577646636</v>
      </c>
      <c r="J783" s="39">
        <f>(SUM($H$776:H783)/SUM($H$764:H771)-1)*100</f>
        <v>32.091423989925417</v>
      </c>
      <c r="K783" s="39">
        <f t="shared" ref="K783:K794" si="441">(SUM(H772:H783)/SUM(H760:H771))*100-100</f>
        <v>12.154890039179307</v>
      </c>
      <c r="L783" s="39">
        <v>102.80761181474318</v>
      </c>
      <c r="M783" s="40">
        <f t="shared" si="425"/>
        <v>177.81229974216239</v>
      </c>
      <c r="N783" s="39">
        <f>(SUM($L$776:L783)/SUM($L$764:L771)-1)*100</f>
        <v>25.129297582619813</v>
      </c>
      <c r="O783" s="39">
        <f t="shared" ref="O783:O794" si="442">(SUM(L772:L783)/SUM(L760:L771))*100-100</f>
        <v>1.2361241243447125</v>
      </c>
      <c r="P783" s="39">
        <v>103.27241810392154</v>
      </c>
      <c r="Q783" s="38">
        <f t="shared" si="426"/>
        <v>11.315534594177649</v>
      </c>
      <c r="R783" s="39">
        <f>(SUM($P$776:P783)/SUM($P$764:P771)-1)*100</f>
        <v>-0.14241991705824519</v>
      </c>
      <c r="S783" s="39">
        <f t="shared" si="439"/>
        <v>-3.7747491857799673</v>
      </c>
      <c r="T783" s="39">
        <v>101.07213036837273</v>
      </c>
      <c r="U783" s="40">
        <f t="shared" si="427"/>
        <v>0.85557408094416587</v>
      </c>
      <c r="V783" s="39">
        <f>(SUM($T$776:T783)/SUM($T$764:T771)-1)*100</f>
        <v>-5.8937852055636615</v>
      </c>
      <c r="W783" s="39">
        <f t="shared" ref="W783:W794" si="443">(SUM(T772:T783)/SUM(T760:T771))*100-100</f>
        <v>-6.2613446235502863</v>
      </c>
      <c r="X783" s="39">
        <v>109.28181735893772</v>
      </c>
      <c r="Y783" s="40">
        <f t="shared" si="428"/>
        <v>28.92841194558136</v>
      </c>
      <c r="Z783" s="39">
        <f>(SUM($X$776:X783)/SUM($X$764:X771)-1)*100</f>
        <v>13.860008347666742</v>
      </c>
      <c r="AA783" s="39">
        <f t="shared" ref="AA783:AA794" si="444">(SUM(X772:X783)/SUM(X760:X771))*100-100</f>
        <v>4.9246128169644408</v>
      </c>
      <c r="AB783" s="39">
        <v>102.74573517465475</v>
      </c>
      <c r="AC783" s="40">
        <f t="shared" si="429"/>
        <v>50.994998961478672</v>
      </c>
      <c r="AD783" s="39">
        <f>(SUM($AB$776:AB783)/SUM($AB$764:AB771)-1)*100</f>
        <v>8.5419856825376783</v>
      </c>
      <c r="AE783" s="39">
        <f t="shared" ref="AE783:AE794" si="445">(SUM(AB772:AB783)/SUM(AB760:AB771))*100-100</f>
        <v>-5.7227350209254979</v>
      </c>
      <c r="AF783" s="41" t="s">
        <v>95</v>
      </c>
      <c r="AG783" s="39">
        <v>108.21</v>
      </c>
      <c r="AH783" s="39">
        <f t="shared" si="406"/>
        <v>89.475735884332778</v>
      </c>
      <c r="AI783" s="38">
        <f t="shared" si="430"/>
        <v>28.372563587380199</v>
      </c>
      <c r="AJ783" s="39">
        <f>(SUM($AH$776:AH783)/SUM($AH$764:AH771)-1)*100</f>
        <v>28.62317502528089</v>
      </c>
      <c r="AK783" s="39">
        <f t="shared" si="440"/>
        <v>9.4118348256301658</v>
      </c>
    </row>
    <row r="784" spans="1:37" ht="12.75" hidden="1" x14ac:dyDescent="0.2">
      <c r="A784" s="35" t="s">
        <v>81</v>
      </c>
      <c r="B784" s="35">
        <v>9</v>
      </c>
      <c r="C784" s="33" t="s">
        <v>108</v>
      </c>
      <c r="D784" s="39">
        <v>110.98897727481925</v>
      </c>
      <c r="E784" s="38">
        <f t="shared" si="423"/>
        <v>42.379643684455857</v>
      </c>
      <c r="F784" s="39">
        <f>(SUM($D$776:D784)/SUM($D$764:D772)-1)*100</f>
        <v>32.84670628724313</v>
      </c>
      <c r="G784" s="39">
        <f t="shared" ref="G784:G794" si="446">(SUM(D773:D784)/SUM(D761:D772))*100-100</f>
        <v>17.182143614752675</v>
      </c>
      <c r="H784" s="39">
        <v>111.34281153921752</v>
      </c>
      <c r="I784" s="37">
        <f t="shared" si="424"/>
        <v>48.24416489471389</v>
      </c>
      <c r="J784" s="39">
        <f>(SUM($H$776:H784)/SUM($H$764:H772)-1)*100</f>
        <v>33.979122856628294</v>
      </c>
      <c r="K784" s="39">
        <f t="shared" si="441"/>
        <v>18.166826254409287</v>
      </c>
      <c r="L784" s="39">
        <v>119.42231879263343</v>
      </c>
      <c r="M784" s="40">
        <f t="shared" si="425"/>
        <v>-20.172710656198902</v>
      </c>
      <c r="N784" s="39">
        <f>(SUM($L$776:L784)/SUM($L$764:L772)-1)*100</f>
        <v>13.625804139522524</v>
      </c>
      <c r="O784" s="39">
        <f t="shared" si="442"/>
        <v>-3.1787633493068768</v>
      </c>
      <c r="P784" s="39">
        <v>104.00376350747611</v>
      </c>
      <c r="Q784" s="38">
        <f t="shared" si="426"/>
        <v>12.027934393979379</v>
      </c>
      <c r="R784" s="39">
        <f>(SUM($P$776:P784)/SUM($P$764:P772)-1)*100</f>
        <v>1.1428406436368777</v>
      </c>
      <c r="S784" s="39">
        <f t="shared" si="439"/>
        <v>-1.7914537866419522</v>
      </c>
      <c r="T784" s="39">
        <v>102.91634954318518</v>
      </c>
      <c r="U784" s="40">
        <f t="shared" si="427"/>
        <v>3.271941104489386</v>
      </c>
      <c r="V784" s="39">
        <f>(SUM($T$776:T784)/SUM($T$764:T772)-1)*100</f>
        <v>-4.9176850592771775</v>
      </c>
      <c r="W784" s="39">
        <f t="shared" si="443"/>
        <v>-5.3393843081140773</v>
      </c>
      <c r="X784" s="39">
        <v>106.22893083141101</v>
      </c>
      <c r="Y784" s="40">
        <f t="shared" si="428"/>
        <v>26.07820924256437</v>
      </c>
      <c r="Z784" s="39">
        <f>(SUM($X$776:X784)/SUM($X$764:X772)-1)*100</f>
        <v>15.168497026715521</v>
      </c>
      <c r="AA784" s="39">
        <f t="shared" si="444"/>
        <v>8.0294249522692382</v>
      </c>
      <c r="AB784" s="39">
        <v>105.34761095930875</v>
      </c>
      <c r="AC784" s="40">
        <f t="shared" si="429"/>
        <v>44.625042584447385</v>
      </c>
      <c r="AD784" s="39">
        <f>(SUM($AB$776:AB784)/SUM($AB$764:AB772)-1)*100</f>
        <v>12.00918388071166</v>
      </c>
      <c r="AE784" s="39">
        <f t="shared" si="445"/>
        <v>0.70444741783512654</v>
      </c>
      <c r="AF784" s="41" t="s">
        <v>95</v>
      </c>
      <c r="AG784" s="39">
        <v>108.52</v>
      </c>
      <c r="AH784" s="39">
        <f t="shared" si="406"/>
        <v>102.27513571214453</v>
      </c>
      <c r="AI784" s="38">
        <f t="shared" si="430"/>
        <v>37.393994532217249</v>
      </c>
      <c r="AJ784" s="39">
        <f>(SUM($AH$776:AH784)/SUM($AH$764:AH772)-1)*100</f>
        <v>29.683914139803825</v>
      </c>
      <c r="AK784" s="39">
        <f t="shared" si="440"/>
        <v>14.614564740127861</v>
      </c>
    </row>
    <row r="785" spans="1:37" ht="12.75" hidden="1" x14ac:dyDescent="0.2">
      <c r="A785" s="35" t="s">
        <v>81</v>
      </c>
      <c r="B785" s="35">
        <v>10</v>
      </c>
      <c r="C785" s="33" t="s">
        <v>108</v>
      </c>
      <c r="D785" s="39">
        <v>103.48942205727907</v>
      </c>
      <c r="E785" s="38">
        <f t="shared" si="423"/>
        <v>11.595483881154564</v>
      </c>
      <c r="F785" s="39">
        <f>(SUM($D$776:D785)/SUM($D$764:D773)-1)*100</f>
        <v>30.169132208840832</v>
      </c>
      <c r="G785" s="39">
        <f t="shared" si="446"/>
        <v>20.570031004911996</v>
      </c>
      <c r="H785" s="39">
        <v>101.58073716610987</v>
      </c>
      <c r="I785" s="37">
        <f t="shared" si="424"/>
        <v>9.7300201351286688</v>
      </c>
      <c r="J785" s="39">
        <f>(SUM($H$776:H785)/SUM($H$764:H773)-1)*100</f>
        <v>30.926018240790199</v>
      </c>
      <c r="K785" s="39">
        <f t="shared" si="441"/>
        <v>21.59100737409068</v>
      </c>
      <c r="L785" s="39">
        <v>146.33010709368952</v>
      </c>
      <c r="M785" s="40">
        <f t="shared" si="425"/>
        <v>95.091244982892874</v>
      </c>
      <c r="N785" s="39">
        <f>(SUM($L$776:L785)/SUM($L$764:L773)-1)*100</f>
        <v>22.826122033951179</v>
      </c>
      <c r="O785" s="39">
        <f t="shared" si="442"/>
        <v>5.377263958707573</v>
      </c>
      <c r="P785" s="39">
        <v>105.60426154765177</v>
      </c>
      <c r="Q785" s="38">
        <f t="shared" si="426"/>
        <v>8.110750397100233</v>
      </c>
      <c r="R785" s="39">
        <f>(SUM($P$776:P785)/SUM($P$764:P773)-1)*100</f>
        <v>1.8396609383306561</v>
      </c>
      <c r="S785" s="39">
        <f t="shared" si="439"/>
        <v>-0.25323487406164702</v>
      </c>
      <c r="T785" s="39">
        <v>103.21848490527125</v>
      </c>
      <c r="U785" s="40">
        <f t="shared" si="427"/>
        <v>-0.24767501104874157</v>
      </c>
      <c r="V785" s="39">
        <f>(SUM($T$776:T785)/SUM($T$764:T773)-1)*100</f>
        <v>-4.4527101271459202</v>
      </c>
      <c r="W785" s="39">
        <f t="shared" si="443"/>
        <v>-4.9243890275316318</v>
      </c>
      <c r="X785" s="39">
        <v>103.85245204664086</v>
      </c>
      <c r="Y785" s="40">
        <f t="shared" si="428"/>
        <v>21.796950402937654</v>
      </c>
      <c r="Z785" s="39">
        <f>(SUM($X$776:X785)/SUM($X$764:X773)-1)*100</f>
        <v>15.81663081568616</v>
      </c>
      <c r="AA785" s="39">
        <f t="shared" si="444"/>
        <v>11.213593911628465</v>
      </c>
      <c r="AB785" s="39">
        <v>122.84114910272505</v>
      </c>
      <c r="AC785" s="40">
        <f t="shared" si="429"/>
        <v>33.918151254174518</v>
      </c>
      <c r="AD785" s="39">
        <f>(SUM($AB$776:AB785)/SUM($AB$764:AB773)-1)*100</f>
        <v>14.374087517018342</v>
      </c>
      <c r="AE785" s="39">
        <f t="shared" si="445"/>
        <v>6.365274781549914</v>
      </c>
      <c r="AF785" s="41" t="s">
        <v>95</v>
      </c>
      <c r="AG785" s="39">
        <v>108.53</v>
      </c>
      <c r="AH785" s="39">
        <f t="shared" si="406"/>
        <v>95.355590212180104</v>
      </c>
      <c r="AI785" s="38">
        <f t="shared" si="430"/>
        <v>7.6058913495146356</v>
      </c>
      <c r="AJ785" s="39">
        <f>(SUM($AH$776:AH785)/SUM($AH$764:AH773)-1)*100</f>
        <v>26.905344934739684</v>
      </c>
      <c r="AK785" s="39">
        <f t="shared" si="440"/>
        <v>17.743039908298869</v>
      </c>
    </row>
    <row r="786" spans="1:37" ht="12.75" hidden="1" x14ac:dyDescent="0.2">
      <c r="A786" s="35" t="s">
        <v>81</v>
      </c>
      <c r="B786" s="35">
        <v>11</v>
      </c>
      <c r="C786" s="33" t="s">
        <v>108</v>
      </c>
      <c r="D786" s="39">
        <v>107.32310609990303</v>
      </c>
      <c r="E786" s="38">
        <f t="shared" si="423"/>
        <v>35.28507665345893</v>
      </c>
      <c r="F786" s="39">
        <f>(SUM($D$776:D786)/SUM($D$764:D774)-1)*100</f>
        <v>30.666895165990262</v>
      </c>
      <c r="G786" s="39">
        <f t="shared" si="446"/>
        <v>26.231377913833896</v>
      </c>
      <c r="H786" s="39">
        <v>106.00869020014785</v>
      </c>
      <c r="I786" s="37">
        <f t="shared" si="424"/>
        <v>33.162201875257296</v>
      </c>
      <c r="J786" s="39">
        <f>(SUM($H$776:H786)/SUM($H$764:H774)-1)*100</f>
        <v>31.144482944840224</v>
      </c>
      <c r="K786" s="39">
        <f t="shared" si="441"/>
        <v>26.862225467287516</v>
      </c>
      <c r="L786" s="39">
        <v>113.24232755280089</v>
      </c>
      <c r="M786" s="40">
        <f t="shared" si="425"/>
        <v>94.471802816883581</v>
      </c>
      <c r="N786" s="39">
        <f>(SUM($L$776:L786)/SUM($L$764:L774)-1)*100</f>
        <v>28.601437726497171</v>
      </c>
      <c r="O786" s="39">
        <f t="shared" si="442"/>
        <v>19.768249823445288</v>
      </c>
      <c r="P786" s="39">
        <v>104.83906875351943</v>
      </c>
      <c r="Q786" s="38">
        <f t="shared" si="426"/>
        <v>7.6119415350450055</v>
      </c>
      <c r="R786" s="39">
        <f>(SUM($P$776:P786)/SUM($P$764:P774)-1)*100</f>
        <v>2.363172044332984</v>
      </c>
      <c r="S786" s="39">
        <f t="shared" si="439"/>
        <v>1.2778989265086409</v>
      </c>
      <c r="T786" s="39">
        <v>104.01622276358592</v>
      </c>
      <c r="U786" s="40">
        <f t="shared" si="427"/>
        <v>0.96210125861719575</v>
      </c>
      <c r="V786" s="39">
        <f>(SUM($T$776:T786)/SUM($T$764:T774)-1)*100</f>
        <v>-3.9643357158155812</v>
      </c>
      <c r="W786" s="39">
        <f t="shared" si="443"/>
        <v>-4.3214340521388976</v>
      </c>
      <c r="X786" s="39">
        <v>103.07894440893868</v>
      </c>
      <c r="Y786" s="40">
        <f t="shared" si="428"/>
        <v>22.52870865592935</v>
      </c>
      <c r="Z786" s="39">
        <f>(SUM($X$776:X786)/SUM($X$764:X774)-1)*100</f>
        <v>16.407189965122114</v>
      </c>
      <c r="AA786" s="39">
        <f t="shared" si="444"/>
        <v>14.416981973588022</v>
      </c>
      <c r="AB786" s="39">
        <v>113.27376116978066</v>
      </c>
      <c r="AC786" s="40">
        <f t="shared" si="429"/>
        <v>19.928692062550084</v>
      </c>
      <c r="AD786" s="39">
        <f>(SUM($AB$776:AB786)/SUM($AB$764:AB774)-1)*100</f>
        <v>14.929704365887897</v>
      </c>
      <c r="AE786" s="39">
        <f t="shared" si="445"/>
        <v>10.83747444890308</v>
      </c>
      <c r="AF786" s="41" t="s">
        <v>95</v>
      </c>
      <c r="AG786" s="39">
        <v>109.04</v>
      </c>
      <c r="AH786" s="39">
        <f t="shared" si="406"/>
        <v>98.425445799617592</v>
      </c>
      <c r="AI786" s="38">
        <f t="shared" si="430"/>
        <v>29.664741022129419</v>
      </c>
      <c r="AJ786" s="39">
        <f>(SUM($AH$776:AH786)/SUM($AH$764:AH774)-1)*100</f>
        <v>27.173871582036814</v>
      </c>
      <c r="AK786" s="39">
        <f t="shared" si="440"/>
        <v>23.008032486127632</v>
      </c>
    </row>
    <row r="787" spans="1:37" ht="12.75" hidden="1" x14ac:dyDescent="0.2">
      <c r="A787" s="35" t="s">
        <v>81</v>
      </c>
      <c r="B787" s="35">
        <v>12</v>
      </c>
      <c r="C787" s="33" t="s">
        <v>108</v>
      </c>
      <c r="D787" s="39">
        <v>134.6013088783132</v>
      </c>
      <c r="E787" s="38">
        <f t="shared" si="423"/>
        <v>16.662140025773937</v>
      </c>
      <c r="F787" s="39">
        <f>(SUM($D$776:D787)/SUM($D$764:D775)-1)*100</f>
        <v>28.930812749004598</v>
      </c>
      <c r="G787" s="39">
        <f t="shared" si="446"/>
        <v>28.930812749004588</v>
      </c>
      <c r="H787" s="39">
        <v>131.34699819871381</v>
      </c>
      <c r="I787" s="37">
        <f t="shared" si="424"/>
        <v>18.183474133518331</v>
      </c>
      <c r="J787" s="39">
        <f>(SUM($H$776:H787)/SUM($H$764:H775)-1)*100</f>
        <v>29.588915609424916</v>
      </c>
      <c r="K787" s="39">
        <f t="shared" si="441"/>
        <v>29.588915609424902</v>
      </c>
      <c r="L787" s="39">
        <v>271.0073975342853</v>
      </c>
      <c r="M787" s="40">
        <f t="shared" si="425"/>
        <v>36.775215405670167</v>
      </c>
      <c r="N787" s="39">
        <f>(SUM($L$776:L787)/SUM($L$764:L775)-1)*100</f>
        <v>30.360828972657373</v>
      </c>
      <c r="O787" s="39">
        <f t="shared" si="442"/>
        <v>30.360828972657373</v>
      </c>
      <c r="P787" s="39">
        <v>100.41714894161424</v>
      </c>
      <c r="Q787" s="38">
        <f t="shared" si="426"/>
        <v>6.3795819243681535</v>
      </c>
      <c r="R787" s="39">
        <f>(SUM($P$776:P787)/SUM($P$764:P775)-1)*100</f>
        <v>2.6876045877580745</v>
      </c>
      <c r="S787" s="39">
        <f t="shared" si="439"/>
        <v>2.6876045877580736</v>
      </c>
      <c r="T787" s="39">
        <v>103.00240472947581</v>
      </c>
      <c r="U787" s="40">
        <f t="shared" si="427"/>
        <v>1.5846662786131986</v>
      </c>
      <c r="V787" s="39">
        <f>(SUM($T$776:T787)/SUM($T$764:T775)-1)*100</f>
        <v>-3.5119316987444416</v>
      </c>
      <c r="W787" s="39">
        <f t="shared" si="443"/>
        <v>-3.5119316987444478</v>
      </c>
      <c r="X787" s="39">
        <v>86.97352793542035</v>
      </c>
      <c r="Y787" s="40">
        <f t="shared" si="428"/>
        <v>16.055428676469873</v>
      </c>
      <c r="Z787" s="39">
        <f>(SUM($X$776:X787)/SUM($X$764:X775)-1)*100</f>
        <v>16.381623373462517</v>
      </c>
      <c r="AA787" s="39">
        <f t="shared" si="444"/>
        <v>16.381623373462517</v>
      </c>
      <c r="AB787" s="39">
        <v>114.78384166605125</v>
      </c>
      <c r="AC787" s="40">
        <f t="shared" si="429"/>
        <v>18.590001830452522</v>
      </c>
      <c r="AD787" s="39">
        <f>(SUM($AB$776:AB787)/SUM($AB$764:AB775)-1)*100</f>
        <v>15.270021793945144</v>
      </c>
      <c r="AE787" s="39">
        <f t="shared" si="445"/>
        <v>15.270021793945148</v>
      </c>
      <c r="AF787" s="41" t="s">
        <v>95</v>
      </c>
      <c r="AG787" s="39">
        <v>109.54</v>
      </c>
      <c r="AH787" s="39">
        <f t="shared" si="406"/>
        <v>122.87868256190724</v>
      </c>
      <c r="AI787" s="38">
        <f t="shared" si="430"/>
        <v>11.507449887698826</v>
      </c>
      <c r="AJ787" s="39">
        <f>(SUM($AH$776:AH787)/SUM($AH$764:AH775)-1)*100</f>
        <v>25.234591142376296</v>
      </c>
      <c r="AK787" s="39">
        <f t="shared" si="440"/>
        <v>25.234591142376289</v>
      </c>
    </row>
    <row r="788" spans="1:37" ht="12.75" hidden="1" x14ac:dyDescent="0.2">
      <c r="A788" s="35" t="s">
        <v>82</v>
      </c>
      <c r="B788" s="35">
        <v>1</v>
      </c>
      <c r="C788" s="33" t="s">
        <v>108</v>
      </c>
      <c r="D788" s="39">
        <v>109.99707558905652</v>
      </c>
      <c r="E788" s="38">
        <f t="shared" si="423"/>
        <v>40.817548520907025</v>
      </c>
      <c r="F788" s="39">
        <f>(SUM($D$788:D788)/SUM($D$776:D776)-1)*100</f>
        <v>40.817548520907025</v>
      </c>
      <c r="G788" s="39">
        <f t="shared" si="446"/>
        <v>33.707341680974992</v>
      </c>
      <c r="H788" s="39">
        <v>112.38687838733145</v>
      </c>
      <c r="I788" s="37">
        <f t="shared" si="424"/>
        <v>42.039431490581535</v>
      </c>
      <c r="J788" s="39">
        <f>(SUM($H$788:H788)/SUM($H$776:H776)-1)*100</f>
        <v>42.039431490581535</v>
      </c>
      <c r="K788" s="39">
        <f t="shared" si="441"/>
        <v>34.411012544870204</v>
      </c>
      <c r="L788" s="39">
        <v>54.698279792740614</v>
      </c>
      <c r="M788" s="40">
        <f t="shared" si="425"/>
        <v>62.420912677578542</v>
      </c>
      <c r="N788" s="39">
        <f>(SUM($L$788:L788)/SUM($L$776:L776)-1)*100</f>
        <v>62.420912677578542</v>
      </c>
      <c r="O788" s="39">
        <f t="shared" si="442"/>
        <v>37.749020245187012</v>
      </c>
      <c r="P788" s="39">
        <v>98.976620116430965</v>
      </c>
      <c r="Q788" s="38">
        <f t="shared" si="426"/>
        <v>9.766866121183142</v>
      </c>
      <c r="R788" s="39">
        <f>(SUM($P$788:P788)/SUM($P$776:P776)-1)*100</f>
        <v>9.7668661211831385</v>
      </c>
      <c r="S788" s="39">
        <f t="shared" si="439"/>
        <v>4.5949291196422308</v>
      </c>
      <c r="T788" s="39">
        <v>103.09034433590418</v>
      </c>
      <c r="U788" s="40">
        <f t="shared" si="427"/>
        <v>6.5776571358066462</v>
      </c>
      <c r="V788" s="39">
        <f>(SUM($T$788:T788)/SUM($T$776:T776)-1)*100</f>
        <v>6.5776571358066471</v>
      </c>
      <c r="W788" s="39">
        <f t="shared" si="443"/>
        <v>-1.9792171732684665</v>
      </c>
      <c r="X788" s="39">
        <v>82.773546038790599</v>
      </c>
      <c r="Y788" s="40">
        <f t="shared" si="428"/>
        <v>5.9756842748477652</v>
      </c>
      <c r="Z788" s="39">
        <f>(SUM($X$788:X788)/SUM($X$776:X776)-1)*100</f>
        <v>5.975684274847759</v>
      </c>
      <c r="AA788" s="39">
        <f t="shared" si="444"/>
        <v>17.105315791022875</v>
      </c>
      <c r="AB788" s="39">
        <v>110.6612510154346</v>
      </c>
      <c r="AC788" s="40">
        <f t="shared" si="429"/>
        <v>39.821740493572776</v>
      </c>
      <c r="AD788" s="39">
        <f>(SUM($AB$788:AB788)/SUM($AB$776:AB776)-1)*100</f>
        <v>39.82174049357279</v>
      </c>
      <c r="AE788" s="39">
        <f t="shared" si="445"/>
        <v>22.430021815086604</v>
      </c>
      <c r="AF788" s="41" t="s">
        <v>95</v>
      </c>
      <c r="AG788" s="39">
        <v>111.21</v>
      </c>
      <c r="AH788" s="39">
        <f t="shared" si="406"/>
        <v>98.909338718691245</v>
      </c>
      <c r="AI788" s="38">
        <f t="shared" si="430"/>
        <v>32.916267136405111</v>
      </c>
      <c r="AJ788" s="39">
        <f>(SUM($AH$788:AH788)/SUM($AH$776:AH776)-1)*100</f>
        <v>32.916267136405118</v>
      </c>
      <c r="AK788" s="39">
        <f t="shared" si="440"/>
        <v>29.427443580787497</v>
      </c>
    </row>
    <row r="789" spans="1:37" ht="12.75" x14ac:dyDescent="0.2">
      <c r="A789" s="35" t="s">
        <v>82</v>
      </c>
      <c r="B789" s="35">
        <v>2</v>
      </c>
      <c r="C789" s="33" t="s">
        <v>108</v>
      </c>
      <c r="D789" s="39">
        <v>115.85126134882873</v>
      </c>
      <c r="E789" s="38">
        <f t="shared" si="423"/>
        <v>30.374763518482297</v>
      </c>
      <c r="F789" s="39">
        <f>(SUM($D$788:D789)/SUM($D$776:D777)-1)*100</f>
        <v>35.26008858795997</v>
      </c>
      <c r="G789" s="39">
        <f t="shared" si="446"/>
        <v>37.646965554998587</v>
      </c>
      <c r="H789" s="39">
        <v>118.80792494750992</v>
      </c>
      <c r="I789" s="37">
        <f t="shared" si="424"/>
        <v>32.180116225691506</v>
      </c>
      <c r="J789" s="39">
        <f>(SUM($H$788:H789)/SUM($H$776:H777)-1)*100</f>
        <v>36.795932932868205</v>
      </c>
      <c r="K789" s="39">
        <f t="shared" si="441"/>
        <v>38.443376428014972</v>
      </c>
      <c r="L789" s="39">
        <v>72.105332541451631</v>
      </c>
      <c r="M789" s="40">
        <f t="shared" si="425"/>
        <v>28.678218632862496</v>
      </c>
      <c r="N789" s="39">
        <f>(SUM($L$788:L789)/SUM($L$776:L777)-1)*100</f>
        <v>41.344808604142159</v>
      </c>
      <c r="O789" s="39">
        <f t="shared" si="442"/>
        <v>39.874482258766449</v>
      </c>
      <c r="P789" s="39">
        <v>103.75111691352087</v>
      </c>
      <c r="Q789" s="38">
        <f t="shared" si="426"/>
        <v>8.6490706162836659</v>
      </c>
      <c r="R789" s="39">
        <f>(SUM($P$788:P789)/SUM($P$776:P777)-1)*100</f>
        <v>9.1919472525945789</v>
      </c>
      <c r="S789" s="39">
        <f t="shared" si="439"/>
        <v>6.2743327757192873</v>
      </c>
      <c r="T789" s="39">
        <v>102.61358604105315</v>
      </c>
      <c r="U789" s="40">
        <f t="shared" si="427"/>
        <v>5.8380304502753546</v>
      </c>
      <c r="V789" s="39">
        <f>(SUM($T$788:T789)/SUM($T$776:T777)-1)*100</f>
        <v>6.2074132210766741</v>
      </c>
      <c r="W789" s="39">
        <f t="shared" si="443"/>
        <v>-0.46231526973085124</v>
      </c>
      <c r="X789" s="39">
        <v>100.64486399157369</v>
      </c>
      <c r="Y789" s="40">
        <f t="shared" si="428"/>
        <v>3.5490534728571674</v>
      </c>
      <c r="Z789" s="39">
        <f>(SUM($X$788:X789)/SUM($X$776:X777)-1)*100</f>
        <v>4.6302468150623444</v>
      </c>
      <c r="AA789" s="39">
        <f t="shared" si="444"/>
        <v>16.838935388652956</v>
      </c>
      <c r="AB789" s="39">
        <v>116.86108854589763</v>
      </c>
      <c r="AC789" s="40">
        <f t="shared" si="429"/>
        <v>39.826949993637839</v>
      </c>
      <c r="AD789" s="39">
        <f>(SUM($AB$788:AB789)/SUM($AB$776:AB777)-1)*100</f>
        <v>39.824416172882529</v>
      </c>
      <c r="AE789" s="39">
        <f t="shared" si="445"/>
        <v>29.598244933476735</v>
      </c>
      <c r="AF789" s="41" t="s">
        <v>95</v>
      </c>
      <c r="AG789" s="39">
        <v>113.09</v>
      </c>
      <c r="AH789" s="39">
        <f t="shared" ref="AH789:AH794" si="447">D789/AG789*100</f>
        <v>102.4416494374646</v>
      </c>
      <c r="AI789" s="38">
        <f t="shared" si="430"/>
        <v>21.809156542248104</v>
      </c>
      <c r="AJ789" s="39">
        <f>(SUM($AH$788:AH789)/SUM($AH$776:AH777)-1)*100</f>
        <v>27.023386497680548</v>
      </c>
      <c r="AK789" s="39">
        <f t="shared" si="440"/>
        <v>32.612999513631195</v>
      </c>
    </row>
    <row r="790" spans="1:37" ht="12.75" x14ac:dyDescent="0.2">
      <c r="A790" s="35" t="s">
        <v>82</v>
      </c>
      <c r="B790" s="35">
        <v>3</v>
      </c>
      <c r="C790" s="33" t="s">
        <v>108</v>
      </c>
      <c r="D790" s="39">
        <v>137.2600530104248</v>
      </c>
      <c r="E790" s="38">
        <f t="shared" si="423"/>
        <v>34.97628272366839</v>
      </c>
      <c r="F790" s="39">
        <f>(SUM($D$788:D790)/SUM($D$776:D778)-1)*100</f>
        <v>35.152665805699002</v>
      </c>
      <c r="G790" s="39">
        <f t="shared" si="446"/>
        <v>38.321722078058684</v>
      </c>
      <c r="H790" s="39">
        <v>138.37668176015413</v>
      </c>
      <c r="I790" s="37">
        <f t="shared" si="424"/>
        <v>33.6668638269241</v>
      </c>
      <c r="J790" s="39">
        <f>(SUM($H$788:H790)/SUM($H$776:H778)-1)*100</f>
        <v>35.607323974764583</v>
      </c>
      <c r="K790" s="39">
        <f t="shared" si="441"/>
        <v>38.743848651720413</v>
      </c>
      <c r="L790" s="39">
        <v>124.45040008110257</v>
      </c>
      <c r="M790" s="40">
        <f t="shared" si="425"/>
        <v>68.763121080620579</v>
      </c>
      <c r="N790" s="39">
        <f>(SUM($L$788:L790)/SUM($L$776:L778)-1)*100</f>
        <v>53.714575458952552</v>
      </c>
      <c r="O790" s="39">
        <f t="shared" si="442"/>
        <v>49.852392289212389</v>
      </c>
      <c r="P790" s="39">
        <v>107.46949453556039</v>
      </c>
      <c r="Q790" s="38">
        <f t="shared" si="426"/>
        <v>10.685042931902402</v>
      </c>
      <c r="R790" s="39">
        <f>(SUM($P$788:P790)/SUM($P$776:P778)-1)*100</f>
        <v>9.7046563824859877</v>
      </c>
      <c r="S790" s="39">
        <f t="shared" si="439"/>
        <v>7.9607110557715686</v>
      </c>
      <c r="T790" s="39">
        <v>103.64624827654076</v>
      </c>
      <c r="U790" s="40">
        <f t="shared" si="427"/>
        <v>6.5139367649147459</v>
      </c>
      <c r="V790" s="39">
        <f>(SUM($T$788:T790)/SUM($T$776:T778)-1)*100</f>
        <v>6.3099157051731858</v>
      </c>
      <c r="W790" s="39">
        <f t="shared" si="443"/>
        <v>0.94274422637516864</v>
      </c>
      <c r="X790" s="39">
        <v>108.93949908523122</v>
      </c>
      <c r="Y790" s="40">
        <f t="shared" si="428"/>
        <v>8.1230296793584102</v>
      </c>
      <c r="Z790" s="39">
        <f>(SUM($X$788:X790)/SUM($X$776:X778)-1)*100</f>
        <v>5.9050423875329106</v>
      </c>
      <c r="AA790" s="39">
        <f t="shared" si="444"/>
        <v>17.074789633807413</v>
      </c>
      <c r="AB790" s="39">
        <v>125.87903404475296</v>
      </c>
      <c r="AC790" s="40">
        <f t="shared" si="429"/>
        <v>43.028032866118906</v>
      </c>
      <c r="AD790" s="39">
        <f>(SUM($AB$788:AB790)/SUM($AB$776:AB778)-1)*100</f>
        <v>40.948934004410972</v>
      </c>
      <c r="AE790" s="39">
        <f t="shared" si="445"/>
        <v>36.727374198838049</v>
      </c>
      <c r="AF790" s="41" t="s">
        <v>95</v>
      </c>
      <c r="AG790" s="39">
        <v>113.94</v>
      </c>
      <c r="AH790" s="39">
        <f t="shared" si="447"/>
        <v>120.46695893489978</v>
      </c>
      <c r="AI790" s="38">
        <f t="shared" si="430"/>
        <v>25.748046437751455</v>
      </c>
      <c r="AJ790" s="39">
        <f>(SUM($AH$788:AH790)/SUM($AH$776:AH778)-1)*100</f>
        <v>26.542967187303688</v>
      </c>
      <c r="AK790" s="39">
        <f t="shared" si="440"/>
        <v>32.511111262852268</v>
      </c>
    </row>
    <row r="791" spans="1:37" ht="12.75" x14ac:dyDescent="0.2">
      <c r="A791" s="35" t="s">
        <v>82</v>
      </c>
      <c r="B791" s="35">
        <v>4</v>
      </c>
      <c r="C791" s="33" t="s">
        <v>108</v>
      </c>
      <c r="D791" s="39">
        <v>108.18488741667673</v>
      </c>
      <c r="E791" s="38">
        <f t="shared" si="423"/>
        <v>27.151399446898282</v>
      </c>
      <c r="F791" s="39">
        <f>(SUM($D$788:D791)/SUM($D$776:D779)-1)*100</f>
        <v>33.228204815076069</v>
      </c>
      <c r="G791" s="39">
        <f t="shared" si="446"/>
        <v>34.486924912365538</v>
      </c>
      <c r="H791" s="39">
        <v>107.65415049588796</v>
      </c>
      <c r="I791" s="37">
        <f t="shared" si="424"/>
        <v>25.732226248514721</v>
      </c>
      <c r="J791" s="39">
        <f>(SUM($H$788:H791)/SUM($H$776:H779)-1)*100</f>
        <v>33.246531976552831</v>
      </c>
      <c r="K791" s="39">
        <f t="shared" si="441"/>
        <v>34.926242444519062</v>
      </c>
      <c r="L791" s="39">
        <v>87.010733055176274</v>
      </c>
      <c r="M791" s="40">
        <f t="shared" si="425"/>
        <v>99.237292792774895</v>
      </c>
      <c r="N791" s="39">
        <f>(SUM($L$788:L791)/SUM($L$776:L779)-1)*100</f>
        <v>63.312869399539373</v>
      </c>
      <c r="O791" s="39">
        <f t="shared" si="442"/>
        <v>51.390237158257747</v>
      </c>
      <c r="P791" s="39">
        <v>108.9757034162695</v>
      </c>
      <c r="Q791" s="38">
        <f t="shared" si="426"/>
        <v>12.500103994209596</v>
      </c>
      <c r="R791" s="39">
        <f>(SUM($P$788:P791)/SUM($P$776:P779)-1)*100</f>
        <v>10.417960287563277</v>
      </c>
      <c r="S791" s="39">
        <f t="shared" si="439"/>
        <v>9.2448306024835603</v>
      </c>
      <c r="T791" s="39">
        <v>104.02878556450423</v>
      </c>
      <c r="U791" s="40">
        <f t="shared" si="427"/>
        <v>6.805708721083974</v>
      </c>
      <c r="V791" s="39">
        <f>(SUM($T$788:T791)/SUM($T$776:T779)-1)*100</f>
        <v>6.4342504479909968</v>
      </c>
      <c r="W791" s="39">
        <f t="shared" si="443"/>
        <v>2.1199653769666611</v>
      </c>
      <c r="X791" s="39">
        <v>111.72412658095909</v>
      </c>
      <c r="Y791" s="40">
        <f t="shared" si="428"/>
        <v>9.9884966218953082</v>
      </c>
      <c r="Z791" s="39">
        <f>(SUM($X$788:X791)/SUM($X$776:X779)-1)*100</f>
        <v>7.003429806632111</v>
      </c>
      <c r="AA791" s="39">
        <f t="shared" si="444"/>
        <v>16.740241312677824</v>
      </c>
      <c r="AB791" s="39">
        <v>130.97289712724319</v>
      </c>
      <c r="AC791" s="40">
        <f t="shared" si="429"/>
        <v>56.453252032520311</v>
      </c>
      <c r="AD791" s="39">
        <f>(SUM($AB$788:AB791)/SUM($AB$776:AB779)-1)*100</f>
        <v>44.8297791156145</v>
      </c>
      <c r="AE791" s="39">
        <f t="shared" si="445"/>
        <v>42.180680474212238</v>
      </c>
      <c r="AF791" s="41" t="s">
        <v>95</v>
      </c>
      <c r="AG791" s="39">
        <v>115.41</v>
      </c>
      <c r="AH791" s="39">
        <f t="shared" si="447"/>
        <v>93.739613046249659</v>
      </c>
      <c r="AI791" s="38">
        <f t="shared" si="430"/>
        <v>17.610362108624813</v>
      </c>
      <c r="AJ791" s="39">
        <f>(SUM($AH$788:AH791)/SUM($AH$776:AH779)-1)*100</f>
        <v>24.411469165241705</v>
      </c>
      <c r="AK791" s="39">
        <f t="shared" si="440"/>
        <v>28.254685977352807</v>
      </c>
    </row>
    <row r="792" spans="1:37" ht="12.75" x14ac:dyDescent="0.2">
      <c r="A792" s="35" t="s">
        <v>82</v>
      </c>
      <c r="B792" s="35">
        <v>5</v>
      </c>
      <c r="C792" s="33" t="s">
        <v>108</v>
      </c>
      <c r="D792" s="39">
        <v>120.52607387120931</v>
      </c>
      <c r="E792" s="38">
        <f t="shared" si="423"/>
        <v>26.675986472590381</v>
      </c>
      <c r="F792" s="39">
        <f>(SUM($D$788:D792)/SUM($D$776:D780)-1)*100</f>
        <v>31.839431902184103</v>
      </c>
      <c r="G792" s="39">
        <f t="shared" si="446"/>
        <v>31.278209023433618</v>
      </c>
      <c r="H792" s="39">
        <v>122.20311607220073</v>
      </c>
      <c r="I792" s="37">
        <f t="shared" si="424"/>
        <v>29.37493282808029</v>
      </c>
      <c r="J792" s="39">
        <f>(SUM($H$788:H792)/SUM($H$776:H780)-1)*100</f>
        <v>32.438554248453791</v>
      </c>
      <c r="K792" s="39">
        <f t="shared" si="441"/>
        <v>32.123720620675954</v>
      </c>
      <c r="L792" s="39">
        <v>90.769236555330508</v>
      </c>
      <c r="M792" s="40">
        <f t="shared" si="425"/>
        <v>-13.485965099128123</v>
      </c>
      <c r="N792" s="39">
        <f>(SUM($L$788:L792)/SUM($L$776:L780)-1)*100</f>
        <v>37.490917772941799</v>
      </c>
      <c r="O792" s="39">
        <f t="shared" si="442"/>
        <v>37.958719859768365</v>
      </c>
      <c r="P792" s="39">
        <v>109.85009433952757</v>
      </c>
      <c r="Q792" s="38">
        <f t="shared" si="426"/>
        <v>11.58783175336049</v>
      </c>
      <c r="R792" s="39">
        <f>(SUM($P$788:P792)/SUM($P$776:P780)-1)*100</f>
        <v>10.658858374401836</v>
      </c>
      <c r="S792" s="39">
        <f t="shared" si="439"/>
        <v>9.8914335868769854</v>
      </c>
      <c r="T792" s="39">
        <v>104.95089515191044</v>
      </c>
      <c r="U792" s="40">
        <f t="shared" si="427"/>
        <v>6.1478352021854477</v>
      </c>
      <c r="V792" s="39">
        <f>(SUM($T$788:T792)/SUM($T$776:T780)-1)*100</f>
        <v>6.3761326559420128</v>
      </c>
      <c r="W792" s="39">
        <f t="shared" si="443"/>
        <v>2.882809863127676</v>
      </c>
      <c r="X792" s="39">
        <v>112.00226017834562</v>
      </c>
      <c r="Y792" s="40">
        <f t="shared" si="428"/>
        <v>8.0358135030876383</v>
      </c>
      <c r="Z792" s="39">
        <f>(SUM($X$788:X792)/SUM($X$776:X780)-1)*100</f>
        <v>7.2258011571129321</v>
      </c>
      <c r="AA792" s="39">
        <f t="shared" si="444"/>
        <v>15.898288279691457</v>
      </c>
      <c r="AB792" s="39">
        <v>132.86227014253009</v>
      </c>
      <c r="AC792" s="40">
        <f t="shared" si="429"/>
        <v>56.758678377248032</v>
      </c>
      <c r="AD792" s="39">
        <f>(SUM($AB$788:AB792)/SUM($AB$776:AB780)-1)*100</f>
        <v>47.241624245294147</v>
      </c>
      <c r="AE792" s="39">
        <f t="shared" si="445"/>
        <v>44.579797277032384</v>
      </c>
      <c r="AF792" s="41" t="s">
        <v>95</v>
      </c>
      <c r="AG792" s="39">
        <v>116.35</v>
      </c>
      <c r="AH792" s="39">
        <f t="shared" si="447"/>
        <v>103.58923409644119</v>
      </c>
      <c r="AI792" s="38">
        <f t="shared" si="430"/>
        <v>16.942567314318268</v>
      </c>
      <c r="AJ792" s="39">
        <f>(SUM($AH$788:AH792)/SUM($AH$776:AH780)-1)*100</f>
        <v>22.845910745009725</v>
      </c>
      <c r="AK792" s="39">
        <f t="shared" si="440"/>
        <v>24.635615145650092</v>
      </c>
    </row>
    <row r="793" spans="1:37" ht="12.75" x14ac:dyDescent="0.2">
      <c r="A793" s="35" t="s">
        <v>82</v>
      </c>
      <c r="B793" s="35">
        <v>6</v>
      </c>
      <c r="C793" s="33" t="s">
        <v>108</v>
      </c>
      <c r="D793" s="39">
        <v>121.79550924906783</v>
      </c>
      <c r="E793" s="38">
        <f t="shared" si="423"/>
        <v>25.957835938765101</v>
      </c>
      <c r="F793" s="39">
        <f>(SUM($D$788:D793)/SUM($D$776:D781)-1)*100</f>
        <v>30.797029822543752</v>
      </c>
      <c r="G793" s="39">
        <f t="shared" si="446"/>
        <v>29.311527660814875</v>
      </c>
      <c r="H793" s="39">
        <v>121.24581590434198</v>
      </c>
      <c r="I793" s="37">
        <f t="shared" si="424"/>
        <v>23.73010635658504</v>
      </c>
      <c r="J793" s="39">
        <f>(SUM($H$788:H793)/SUM($H$776:H781)-1)*100</f>
        <v>30.88868507535809</v>
      </c>
      <c r="K793" s="39">
        <f t="shared" si="441"/>
        <v>29.473758227556402</v>
      </c>
      <c r="L793" s="39">
        <v>159.46709670640308</v>
      </c>
      <c r="M793" s="40">
        <f t="shared" si="425"/>
        <v>147.75349853941648</v>
      </c>
      <c r="N793" s="39">
        <f>(SUM($L$788:L793)/SUM($L$776:L781)-1)*100</f>
        <v>56.345532252273081</v>
      </c>
      <c r="O793" s="39">
        <f t="shared" si="442"/>
        <v>50.164288292944093</v>
      </c>
      <c r="P793" s="39">
        <v>113.16270621976021</v>
      </c>
      <c r="Q793" s="38">
        <f t="shared" si="426"/>
        <v>11.758034477818597</v>
      </c>
      <c r="R793" s="39">
        <f>(SUM($P$788:P793)/SUM($P$776:P781)-1)*100</f>
        <v>10.850977552699614</v>
      </c>
      <c r="S793" s="39">
        <f t="shared" si="439"/>
        <v>10.190691129341744</v>
      </c>
      <c r="T793" s="39">
        <v>111.13619018405549</v>
      </c>
      <c r="U793" s="40">
        <f t="shared" si="427"/>
        <v>12.118043673878034</v>
      </c>
      <c r="V793" s="39">
        <f>(SUM($T$788:T793)/SUM($T$776:T781)-1)*100</f>
        <v>7.3467612613240085</v>
      </c>
      <c r="W793" s="39">
        <f t="shared" si="443"/>
        <v>4.0386086382114996</v>
      </c>
      <c r="X793" s="39">
        <v>112.77247629418525</v>
      </c>
      <c r="Y793" s="40">
        <f t="shared" si="428"/>
        <v>9.0314573487994636</v>
      </c>
      <c r="Z793" s="39">
        <f>(SUM($X$788:X793)/SUM($X$776:X781)-1)*100</f>
        <v>7.5451943292832002</v>
      </c>
      <c r="AA793" s="39">
        <f t="shared" si="444"/>
        <v>15.138601197158621</v>
      </c>
      <c r="AB793" s="39">
        <v>125.43948009748172</v>
      </c>
      <c r="AC793" s="40">
        <f t="shared" si="429"/>
        <v>15.496589314272669</v>
      </c>
      <c r="AD793" s="39">
        <f>(SUM($AB$788:AB793)/SUM($AB$776:AB781)-1)*100</f>
        <v>40.709349416039252</v>
      </c>
      <c r="AE793" s="39">
        <f t="shared" si="445"/>
        <v>39.79993555404775</v>
      </c>
      <c r="AF793" s="41" t="s">
        <v>95</v>
      </c>
      <c r="AG793" s="39">
        <v>117</v>
      </c>
      <c r="AH793" s="39">
        <f t="shared" si="447"/>
        <v>104.09872585390414</v>
      </c>
      <c r="AI793" s="38">
        <f t="shared" si="430"/>
        <v>15.676662150600947</v>
      </c>
      <c r="AJ793" s="39">
        <f>(SUM($AH$788:AH793)/SUM($AH$776:AH781)-1)*100</f>
        <v>21.587268679580717</v>
      </c>
      <c r="AK793" s="39">
        <f t="shared" si="440"/>
        <v>22.211816319803361</v>
      </c>
    </row>
    <row r="794" spans="1:37" ht="12.75" x14ac:dyDescent="0.2">
      <c r="A794" s="35" t="s">
        <v>82</v>
      </c>
      <c r="B794" s="35">
        <v>7</v>
      </c>
      <c r="C794" s="33" t="s">
        <v>108</v>
      </c>
      <c r="D794" s="39">
        <v>120.6609373451135</v>
      </c>
      <c r="E794" s="38">
        <f t="shared" si="423"/>
        <v>19.246680890692744</v>
      </c>
      <c r="F794" s="39">
        <f>(SUM($D$788:D794)/SUM($D$776:D782)-1)*100</f>
        <v>28.990014045435597</v>
      </c>
      <c r="G794" s="39">
        <f t="shared" si="446"/>
        <v>27.909531158283812</v>
      </c>
      <c r="H794" s="39">
        <v>120.26810164563173</v>
      </c>
      <c r="I794" s="37">
        <f t="shared" si="424"/>
        <v>17.7700278775812</v>
      </c>
      <c r="J794" s="39">
        <f>(SUM($H$788:H794)/SUM($H$776:H782)-1)*100</f>
        <v>28.836215947342382</v>
      </c>
      <c r="K794" s="39">
        <f t="shared" si="441"/>
        <v>27.95368157666536</v>
      </c>
      <c r="L794" s="39">
        <v>132.78538482588095</v>
      </c>
      <c r="M794" s="40">
        <f t="shared" si="425"/>
        <v>87.603804302752366</v>
      </c>
      <c r="N794" s="39">
        <f>(SUM($L$788:L794)/SUM($L$776:L782)-1)*100</f>
        <v>61.292980825158303</v>
      </c>
      <c r="O794" s="39">
        <f t="shared" si="442"/>
        <v>52.728440970441568</v>
      </c>
      <c r="P794" s="39">
        <v>113.55839833341894</v>
      </c>
      <c r="Q794" s="38">
        <f t="shared" si="426"/>
        <v>10.745610588031866</v>
      </c>
      <c r="R794" s="39">
        <f>(SUM($P$788:P794)/SUM($P$776:P782)-1)*100</f>
        <v>10.835132274631976</v>
      </c>
      <c r="S794" s="39">
        <f t="shared" si="439"/>
        <v>10.104423193562994</v>
      </c>
      <c r="T794" s="39">
        <v>111.01872799546901</v>
      </c>
      <c r="U794" s="40">
        <f t="shared" si="427"/>
        <v>11.701542720268975</v>
      </c>
      <c r="V794" s="39">
        <f>(SUM($T$788:T794)/SUM($T$776:T782)-1)*100</f>
        <v>7.9778961194554965</v>
      </c>
      <c r="W794" s="39">
        <f t="shared" si="443"/>
        <v>5.1251027569237664</v>
      </c>
      <c r="X794" s="39">
        <v>113.9541326428452</v>
      </c>
      <c r="Y794" s="40">
        <f t="shared" si="428"/>
        <v>7.6591774858120374</v>
      </c>
      <c r="Z794" s="39">
        <f>(SUM($X$788:X794)/SUM($X$776:X782)-1)*100</f>
        <v>7.5626647347323939</v>
      </c>
      <c r="AA794" s="39">
        <f t="shared" si="444"/>
        <v>13.432800221863232</v>
      </c>
      <c r="AB794" s="39">
        <v>127.00627723210988</v>
      </c>
      <c r="AC794" s="40">
        <f t="shared" si="429"/>
        <v>12.197031377215509</v>
      </c>
      <c r="AD794" s="39">
        <f>(SUM($AB$788:AB794)/SUM($AB$776:AB782)-1)*100</f>
        <v>35.674193031062117</v>
      </c>
      <c r="AE794" s="39">
        <f t="shared" si="445"/>
        <v>34.164771989993142</v>
      </c>
      <c r="AF794" s="41" t="s">
        <v>95</v>
      </c>
      <c r="AG794" s="39">
        <v>117.71</v>
      </c>
      <c r="AH794" s="39">
        <f t="shared" si="447"/>
        <v>102.50695552214214</v>
      </c>
      <c r="AI794" s="38">
        <f t="shared" si="430"/>
        <v>9.1971772424413558</v>
      </c>
      <c r="AJ794" s="39">
        <f>(SUM($AH$788:AH794)/SUM($AH$776:AH782)-1)*100</f>
        <v>19.669434095645055</v>
      </c>
      <c r="AK794" s="39">
        <f t="shared" si="440"/>
        <v>20.368025110690098</v>
      </c>
    </row>
    <row r="795" spans="1:37" ht="12.75" x14ac:dyDescent="0.2">
      <c r="A795" s="31"/>
      <c r="B795" s="32"/>
      <c r="C795" s="33"/>
      <c r="E795" s="9"/>
      <c r="F795" s="9"/>
    </row>
    <row r="796" spans="1:37" ht="12.75" x14ac:dyDescent="0.2">
      <c r="A796" s="31"/>
      <c r="B796" s="32"/>
      <c r="C796" s="33"/>
      <c r="E796" s="9"/>
      <c r="F796" s="9"/>
    </row>
    <row r="797" spans="1:37" ht="12.75" x14ac:dyDescent="0.2">
      <c r="A797" s="31"/>
      <c r="B797" s="32"/>
      <c r="C797" s="33"/>
      <c r="E797" s="9"/>
      <c r="F797" s="9"/>
    </row>
    <row r="798" spans="1:37" ht="12.75" x14ac:dyDescent="0.2">
      <c r="A798" s="31"/>
      <c r="B798" s="32"/>
      <c r="C798" s="33"/>
      <c r="E798" s="9"/>
      <c r="F798" s="9"/>
    </row>
    <row r="799" spans="1:37" ht="12.75" x14ac:dyDescent="0.2">
      <c r="A799" s="31"/>
      <c r="B799" s="32"/>
      <c r="C799" s="33"/>
      <c r="E799" s="9"/>
      <c r="F799" s="9"/>
    </row>
    <row r="800" spans="1:37" ht="12.75" x14ac:dyDescent="0.2">
      <c r="A800" s="31"/>
      <c r="B800" s="32"/>
      <c r="C800" s="33"/>
      <c r="E800" s="9"/>
      <c r="F800" s="9"/>
    </row>
    <row r="801" spans="1:6" ht="12.75" x14ac:dyDescent="0.2">
      <c r="A801" s="31"/>
      <c r="B801" s="32"/>
      <c r="C801" s="33"/>
      <c r="E801" s="9"/>
      <c r="F801" s="9"/>
    </row>
    <row r="802" spans="1:6" ht="12.75" x14ac:dyDescent="0.2">
      <c r="A802" s="31"/>
      <c r="B802" s="32"/>
      <c r="C802" s="33"/>
      <c r="E802" s="9"/>
      <c r="F802" s="9"/>
    </row>
    <row r="803" spans="1:6" ht="12.75" x14ac:dyDescent="0.2">
      <c r="A803" s="31"/>
      <c r="B803" s="32"/>
      <c r="C803" s="33"/>
      <c r="E803" s="9"/>
      <c r="F803" s="9"/>
    </row>
    <row r="804" spans="1:6" ht="12.75" x14ac:dyDescent="0.2">
      <c r="A804" s="31"/>
      <c r="B804" s="32"/>
      <c r="C804" s="33"/>
      <c r="E804" s="9"/>
      <c r="F804" s="9"/>
    </row>
    <row r="805" spans="1:6" ht="12.75" x14ac:dyDescent="0.2">
      <c r="A805" s="31"/>
      <c r="B805" s="32"/>
      <c r="C805" s="33"/>
      <c r="E805" s="9"/>
      <c r="F805" s="9"/>
    </row>
    <row r="806" spans="1:6" ht="12.75" x14ac:dyDescent="0.2">
      <c r="A806" s="31"/>
      <c r="B806" s="32"/>
      <c r="C806" s="33"/>
      <c r="E806" s="9"/>
      <c r="F806" s="9"/>
    </row>
    <row r="807" spans="1:6" ht="12.75" x14ac:dyDescent="0.2">
      <c r="A807" s="31"/>
      <c r="B807" s="32"/>
      <c r="C807" s="33"/>
      <c r="E807" s="9"/>
      <c r="F807" s="9"/>
    </row>
    <row r="808" spans="1:6" ht="12.75" x14ac:dyDescent="0.2">
      <c r="A808" s="31"/>
      <c r="B808" s="32"/>
      <c r="C808" s="33"/>
      <c r="E808" s="9"/>
      <c r="F808" s="9"/>
    </row>
    <row r="809" spans="1:6" ht="12.75" x14ac:dyDescent="0.2">
      <c r="A809" s="31"/>
      <c r="B809" s="32"/>
      <c r="C809" s="33"/>
      <c r="E809" s="9"/>
      <c r="F809" s="9"/>
    </row>
    <row r="810" spans="1:6" ht="12.75" x14ac:dyDescent="0.2">
      <c r="A810" s="31"/>
      <c r="B810" s="32"/>
      <c r="C810" s="33"/>
      <c r="E810" s="9"/>
      <c r="F810" s="9"/>
    </row>
    <row r="811" spans="1:6" ht="12.75" x14ac:dyDescent="0.2">
      <c r="A811" s="31"/>
      <c r="B811" s="32"/>
      <c r="C811" s="33"/>
      <c r="E811" s="9"/>
      <c r="F811" s="9"/>
    </row>
    <row r="812" spans="1:6" ht="12.75" x14ac:dyDescent="0.2">
      <c r="A812" s="31"/>
      <c r="B812" s="32"/>
      <c r="C812" s="33"/>
      <c r="E812" s="9"/>
      <c r="F812" s="9"/>
    </row>
    <row r="813" spans="1:6" ht="12.75" x14ac:dyDescent="0.2">
      <c r="A813" s="31"/>
      <c r="B813" s="11"/>
      <c r="C813" s="33"/>
      <c r="E813" s="9"/>
      <c r="F813" s="9"/>
    </row>
    <row r="814" spans="1:6" ht="12.75" x14ac:dyDescent="0.2">
      <c r="A814" s="31"/>
      <c r="B814" s="11"/>
      <c r="C814" s="33"/>
      <c r="E814" s="9"/>
      <c r="F814" s="9"/>
    </row>
    <row r="815" spans="1:6" ht="12.75" x14ac:dyDescent="0.2">
      <c r="A815" s="31"/>
      <c r="B815" s="32"/>
      <c r="C815" s="33"/>
      <c r="E815" s="9"/>
      <c r="F815" s="9"/>
    </row>
    <row r="816" spans="1:6" ht="12.75" x14ac:dyDescent="0.2">
      <c r="A816" s="31"/>
      <c r="B816" s="32"/>
      <c r="C816" s="33"/>
      <c r="E816" s="9"/>
      <c r="F816" s="9"/>
    </row>
    <row r="817" spans="1:6" ht="12.75" x14ac:dyDescent="0.2">
      <c r="A817" s="31"/>
      <c r="B817" s="32"/>
      <c r="C817" s="33"/>
      <c r="E817" s="9"/>
      <c r="F817" s="9"/>
    </row>
    <row r="818" spans="1:6" ht="12.75" x14ac:dyDescent="0.2">
      <c r="A818" s="31"/>
      <c r="B818" s="32"/>
      <c r="C818" s="33"/>
      <c r="E818" s="9"/>
      <c r="F818" s="9"/>
    </row>
    <row r="819" spans="1:6" ht="12.75" x14ac:dyDescent="0.2">
      <c r="A819" s="31"/>
      <c r="B819" s="32"/>
      <c r="C819" s="33"/>
      <c r="E819" s="9"/>
      <c r="F819" s="9"/>
    </row>
    <row r="820" spans="1:6" ht="12.75" x14ac:dyDescent="0.2">
      <c r="A820" s="31"/>
      <c r="B820" s="32"/>
      <c r="C820" s="34"/>
      <c r="E820" s="9"/>
      <c r="F820" s="9"/>
    </row>
    <row r="821" spans="1:6" ht="12.75" x14ac:dyDescent="0.2">
      <c r="A821" s="31"/>
      <c r="B821" s="32"/>
      <c r="C821" s="34"/>
      <c r="E821" s="9"/>
      <c r="F821" s="9"/>
    </row>
    <row r="822" spans="1:6" ht="12.75" x14ac:dyDescent="0.2">
      <c r="A822" s="31"/>
      <c r="B822" s="32"/>
      <c r="C822" s="34"/>
      <c r="E822" s="9"/>
      <c r="F822" s="9"/>
    </row>
    <row r="823" spans="1:6" ht="12.75" x14ac:dyDescent="0.2">
      <c r="A823" s="31"/>
      <c r="B823" s="32"/>
      <c r="C823" s="34"/>
      <c r="E823" s="9"/>
      <c r="F823" s="9"/>
    </row>
    <row r="824" spans="1:6" ht="12.75" x14ac:dyDescent="0.2">
      <c r="A824" s="31"/>
      <c r="B824" s="32"/>
      <c r="C824" s="34"/>
      <c r="E824" s="9"/>
      <c r="F824" s="9"/>
    </row>
    <row r="825" spans="1:6" ht="12.75" x14ac:dyDescent="0.2">
      <c r="A825" s="31"/>
      <c r="B825" s="32"/>
      <c r="C825" s="34"/>
      <c r="E825" s="9"/>
      <c r="F825" s="9"/>
    </row>
    <row r="826" spans="1:6" ht="12.75" x14ac:dyDescent="0.2">
      <c r="A826" s="31"/>
      <c r="B826" s="32"/>
      <c r="C826" s="34"/>
      <c r="E826" s="9"/>
      <c r="F826" s="9"/>
    </row>
    <row r="827" spans="1:6" ht="12.75" x14ac:dyDescent="0.2">
      <c r="A827" s="31"/>
      <c r="B827" s="32"/>
      <c r="C827" s="34"/>
      <c r="E827" s="9"/>
      <c r="F827" s="9"/>
    </row>
    <row r="828" spans="1:6" ht="12.75" x14ac:dyDescent="0.2">
      <c r="A828" s="31"/>
      <c r="B828" s="32"/>
      <c r="C828" s="34"/>
      <c r="E828" s="9"/>
      <c r="F828" s="9"/>
    </row>
    <row r="829" spans="1:6" ht="12.75" x14ac:dyDescent="0.2">
      <c r="A829" s="31"/>
      <c r="B829" s="32"/>
      <c r="C829" s="34"/>
      <c r="E829" s="9"/>
      <c r="F829" s="9"/>
    </row>
    <row r="830" spans="1:6" ht="12.75" x14ac:dyDescent="0.2">
      <c r="A830" s="31"/>
      <c r="B830" s="32"/>
      <c r="C830" s="34"/>
      <c r="E830" s="9"/>
      <c r="F830" s="9"/>
    </row>
    <row r="831" spans="1:6" ht="12.75" x14ac:dyDescent="0.2">
      <c r="A831" s="31"/>
      <c r="B831" s="32"/>
      <c r="C831" s="34"/>
      <c r="E831" s="9"/>
      <c r="F831" s="9"/>
    </row>
    <row r="832" spans="1:6" ht="12.75" x14ac:dyDescent="0.2">
      <c r="A832" s="31"/>
      <c r="B832" s="32"/>
      <c r="C832" s="34"/>
      <c r="E832" s="9"/>
      <c r="F832" s="9"/>
    </row>
    <row r="833" spans="1:6" ht="12.75" x14ac:dyDescent="0.2">
      <c r="A833" s="31"/>
      <c r="B833" s="32"/>
      <c r="C833" s="34"/>
      <c r="E833" s="9"/>
      <c r="F833" s="9"/>
    </row>
    <row r="834" spans="1:6" ht="12.75" x14ac:dyDescent="0.2">
      <c r="A834" s="31"/>
      <c r="B834" s="32"/>
      <c r="C834" s="34"/>
      <c r="E834" s="9"/>
      <c r="F834" s="9"/>
    </row>
    <row r="835" spans="1:6" ht="12.75" x14ac:dyDescent="0.2">
      <c r="A835" s="31"/>
      <c r="B835" s="32"/>
      <c r="C835" s="34"/>
      <c r="E835" s="9"/>
      <c r="F835" s="9"/>
    </row>
    <row r="836" spans="1:6" ht="12.75" x14ac:dyDescent="0.2">
      <c r="A836" s="31"/>
      <c r="B836" s="32"/>
      <c r="C836" s="34"/>
      <c r="E836" s="9"/>
      <c r="F836" s="9"/>
    </row>
    <row r="837" spans="1:6" x14ac:dyDescent="0.25">
      <c r="A837" s="31"/>
      <c r="B837" s="32"/>
      <c r="C837" s="34"/>
      <c r="E837" s="9"/>
      <c r="F837" s="9"/>
    </row>
    <row r="838" spans="1:6" x14ac:dyDescent="0.25">
      <c r="A838" s="31"/>
      <c r="B838" s="32"/>
      <c r="C838" s="34"/>
      <c r="E838" s="9"/>
      <c r="F838" s="9"/>
    </row>
    <row r="839" spans="1:6" x14ac:dyDescent="0.25">
      <c r="A839" s="31"/>
      <c r="B839" s="32"/>
      <c r="C839" s="34"/>
      <c r="E839" s="9"/>
      <c r="F839" s="9"/>
    </row>
    <row r="840" spans="1:6" x14ac:dyDescent="0.25">
      <c r="A840" s="31"/>
      <c r="B840" s="32"/>
      <c r="C840" s="34"/>
      <c r="E840" s="9"/>
      <c r="F840" s="9"/>
    </row>
    <row r="841" spans="1:6" x14ac:dyDescent="0.25">
      <c r="A841" s="31"/>
      <c r="B841" s="32"/>
      <c r="C841" s="34"/>
      <c r="E841" s="9"/>
      <c r="F841" s="9"/>
    </row>
    <row r="842" spans="1:6" x14ac:dyDescent="0.25">
      <c r="A842" s="31"/>
      <c r="B842" s="32"/>
      <c r="C842" s="34"/>
      <c r="E842" s="9"/>
      <c r="F842" s="9"/>
    </row>
    <row r="843" spans="1:6" x14ac:dyDescent="0.25">
      <c r="A843" s="31"/>
      <c r="B843" s="32"/>
      <c r="C843" s="34"/>
      <c r="E843" s="9"/>
      <c r="F843" s="9"/>
    </row>
    <row r="844" spans="1:6" x14ac:dyDescent="0.25">
      <c r="A844" s="31"/>
      <c r="B844" s="32"/>
      <c r="C844" s="34"/>
      <c r="E844" s="9"/>
      <c r="F844" s="9"/>
    </row>
    <row r="845" spans="1:6" x14ac:dyDescent="0.25">
      <c r="A845" s="31"/>
      <c r="B845" s="11"/>
      <c r="C845" s="34"/>
      <c r="E845" s="9"/>
      <c r="F845" s="9"/>
    </row>
    <row r="846" spans="1:6" x14ac:dyDescent="0.25">
      <c r="A846" s="31"/>
      <c r="B846" s="11"/>
      <c r="C846" s="34"/>
      <c r="E846" s="9"/>
      <c r="F846" s="9"/>
    </row>
    <row r="847" spans="1:6" x14ac:dyDescent="0.25">
      <c r="A847" s="31"/>
      <c r="B847" s="32"/>
      <c r="C847" s="34"/>
      <c r="E847" s="9"/>
      <c r="F847" s="9"/>
    </row>
    <row r="848" spans="1:6" x14ac:dyDescent="0.25">
      <c r="A848" s="31"/>
      <c r="B848" s="32"/>
      <c r="C848" s="34"/>
      <c r="E848" s="9"/>
      <c r="F848" s="9"/>
    </row>
    <row r="849" spans="1:6" x14ac:dyDescent="0.25">
      <c r="A849" s="31"/>
      <c r="B849" s="32"/>
      <c r="C849" s="34"/>
      <c r="E849" s="9"/>
      <c r="F849" s="9"/>
    </row>
    <row r="850" spans="1:6" x14ac:dyDescent="0.25">
      <c r="A850" s="31"/>
      <c r="B850" s="32"/>
      <c r="C850" s="34"/>
      <c r="E850" s="9"/>
      <c r="F850" s="9"/>
    </row>
    <row r="851" spans="1:6" x14ac:dyDescent="0.25">
      <c r="A851" s="31"/>
      <c r="B851" s="32"/>
      <c r="C851" s="34"/>
      <c r="E851" s="9"/>
      <c r="F851" s="9"/>
    </row>
    <row r="852" spans="1:6" x14ac:dyDescent="0.25">
      <c r="A852" s="31"/>
      <c r="B852" s="32"/>
      <c r="C852" s="33"/>
      <c r="E852" s="9"/>
      <c r="F852" s="9"/>
    </row>
    <row r="853" spans="1:6" x14ac:dyDescent="0.25">
      <c r="A853" s="31"/>
      <c r="B853" s="32"/>
      <c r="C853" s="33"/>
      <c r="E853" s="9"/>
      <c r="F853" s="9"/>
    </row>
    <row r="854" spans="1:6" x14ac:dyDescent="0.25">
      <c r="A854" s="31"/>
      <c r="B854" s="32"/>
      <c r="C854" s="33"/>
      <c r="E854" s="9"/>
      <c r="F854" s="9"/>
    </row>
    <row r="855" spans="1:6" x14ac:dyDescent="0.25">
      <c r="A855" s="31"/>
      <c r="B855" s="32"/>
      <c r="C855" s="33"/>
      <c r="E855" s="9"/>
      <c r="F855" s="9"/>
    </row>
    <row r="856" spans="1:6" x14ac:dyDescent="0.25">
      <c r="A856" s="31"/>
      <c r="B856" s="32"/>
      <c r="C856" s="33"/>
      <c r="E856" s="9"/>
      <c r="F856" s="9"/>
    </row>
    <row r="857" spans="1:6" x14ac:dyDescent="0.25">
      <c r="A857" s="31"/>
      <c r="B857" s="32"/>
      <c r="C857" s="33"/>
      <c r="E857" s="9"/>
      <c r="F857" s="9"/>
    </row>
    <row r="858" spans="1:6" x14ac:dyDescent="0.25">
      <c r="A858" s="31"/>
      <c r="B858" s="32"/>
      <c r="C858" s="33"/>
      <c r="E858" s="9"/>
      <c r="F858" s="9"/>
    </row>
    <row r="859" spans="1:6" x14ac:dyDescent="0.25">
      <c r="A859" s="31"/>
      <c r="B859" s="32"/>
      <c r="C859" s="33"/>
      <c r="E859" s="9"/>
      <c r="F859" s="9"/>
    </row>
    <row r="860" spans="1:6" x14ac:dyDescent="0.25">
      <c r="A860" s="31"/>
      <c r="B860" s="32"/>
      <c r="C860" s="33"/>
      <c r="E860" s="9"/>
      <c r="F860" s="9"/>
    </row>
    <row r="861" spans="1:6" x14ac:dyDescent="0.25">
      <c r="A861" s="31"/>
      <c r="B861" s="32"/>
      <c r="C861" s="33"/>
      <c r="E861" s="9"/>
      <c r="F861" s="9"/>
    </row>
    <row r="862" spans="1:6" x14ac:dyDescent="0.25">
      <c r="A862" s="31"/>
      <c r="B862" s="32"/>
      <c r="C862" s="33"/>
      <c r="E862" s="9"/>
      <c r="F862" s="9"/>
    </row>
    <row r="863" spans="1:6" x14ac:dyDescent="0.25">
      <c r="A863" s="31"/>
      <c r="B863" s="32"/>
      <c r="C863" s="33"/>
      <c r="E863" s="9"/>
      <c r="F863" s="9"/>
    </row>
    <row r="864" spans="1:6" x14ac:dyDescent="0.25">
      <c r="A864" s="31"/>
      <c r="B864" s="32"/>
      <c r="C864" s="33"/>
      <c r="E864" s="9"/>
      <c r="F864" s="9"/>
    </row>
    <row r="865" spans="1:6" x14ac:dyDescent="0.25">
      <c r="A865" s="31"/>
      <c r="B865" s="32"/>
      <c r="C865" s="33"/>
      <c r="E865" s="9"/>
      <c r="F865" s="9"/>
    </row>
    <row r="866" spans="1:6" x14ac:dyDescent="0.25">
      <c r="A866" s="31"/>
      <c r="B866" s="32"/>
      <c r="C866" s="33"/>
      <c r="E866" s="9"/>
      <c r="F866" s="9"/>
    </row>
    <row r="867" spans="1:6" x14ac:dyDescent="0.25">
      <c r="A867" s="31"/>
      <c r="B867" s="32"/>
      <c r="C867" s="33"/>
      <c r="E867" s="9"/>
      <c r="F867" s="9"/>
    </row>
    <row r="868" spans="1:6" x14ac:dyDescent="0.25">
      <c r="A868" s="31"/>
      <c r="B868" s="32"/>
      <c r="C868" s="33"/>
      <c r="E868" s="9"/>
      <c r="F868" s="9"/>
    </row>
    <row r="869" spans="1:6" x14ac:dyDescent="0.25">
      <c r="A869" s="31"/>
      <c r="B869" s="32"/>
      <c r="C869" s="33"/>
      <c r="E869" s="9"/>
      <c r="F869" s="9"/>
    </row>
    <row r="870" spans="1:6" x14ac:dyDescent="0.25">
      <c r="A870" s="31"/>
      <c r="B870" s="32"/>
      <c r="C870" s="33"/>
      <c r="E870" s="9"/>
      <c r="F870" s="9"/>
    </row>
    <row r="871" spans="1:6" x14ac:dyDescent="0.25">
      <c r="A871" s="31"/>
      <c r="B871" s="32"/>
      <c r="C871" s="33"/>
      <c r="E871" s="9"/>
      <c r="F871" s="9"/>
    </row>
    <row r="872" spans="1:6" x14ac:dyDescent="0.25">
      <c r="A872" s="31"/>
      <c r="B872" s="32"/>
      <c r="C872" s="33"/>
      <c r="E872" s="9"/>
      <c r="F872" s="9"/>
    </row>
    <row r="873" spans="1:6" x14ac:dyDescent="0.25">
      <c r="A873" s="31"/>
      <c r="B873" s="32"/>
      <c r="C873" s="33"/>
      <c r="E873" s="9"/>
      <c r="F873" s="9"/>
    </row>
    <row r="874" spans="1:6" x14ac:dyDescent="0.25">
      <c r="A874" s="31"/>
      <c r="B874" s="32"/>
      <c r="C874" s="33"/>
      <c r="E874" s="9"/>
      <c r="F874" s="9"/>
    </row>
    <row r="875" spans="1:6" x14ac:dyDescent="0.25">
      <c r="A875" s="31"/>
      <c r="B875" s="32"/>
      <c r="C875" s="33"/>
      <c r="E875" s="9"/>
      <c r="F875" s="9"/>
    </row>
    <row r="876" spans="1:6" x14ac:dyDescent="0.25">
      <c r="A876" s="31"/>
      <c r="B876" s="32"/>
      <c r="C876" s="33"/>
      <c r="E876" s="9"/>
      <c r="F876" s="9"/>
    </row>
    <row r="877" spans="1:6" x14ac:dyDescent="0.25">
      <c r="A877" s="31"/>
      <c r="B877" s="11"/>
      <c r="C877" s="33"/>
      <c r="E877" s="9"/>
      <c r="F877" s="9"/>
    </row>
    <row r="878" spans="1:6" x14ac:dyDescent="0.25">
      <c r="A878" s="31"/>
      <c r="B878" s="11"/>
      <c r="C878" s="33"/>
      <c r="E878" s="9"/>
      <c r="F878" s="9"/>
    </row>
    <row r="879" spans="1:6" x14ac:dyDescent="0.25">
      <c r="A879" s="31"/>
      <c r="B879" s="32"/>
      <c r="C879" s="33"/>
      <c r="E879" s="9"/>
      <c r="F879" s="9"/>
    </row>
    <row r="880" spans="1:6" x14ac:dyDescent="0.25">
      <c r="A880" s="31"/>
      <c r="B880" s="32"/>
      <c r="C880" s="33"/>
      <c r="E880" s="9"/>
      <c r="F880" s="9"/>
    </row>
    <row r="881" spans="1:6" x14ac:dyDescent="0.25">
      <c r="A881" s="31"/>
      <c r="B881" s="32"/>
      <c r="C881" s="33"/>
      <c r="E881" s="9"/>
      <c r="F881" s="9"/>
    </row>
    <row r="882" spans="1:6" x14ac:dyDescent="0.25">
      <c r="A882" s="31"/>
      <c r="B882" s="32"/>
      <c r="C882" s="33"/>
      <c r="E882" s="9"/>
      <c r="F882" s="9"/>
    </row>
    <row r="883" spans="1:6" x14ac:dyDescent="0.25">
      <c r="A883" s="31"/>
      <c r="B883" s="32"/>
      <c r="C883" s="33"/>
      <c r="E883" s="9"/>
      <c r="F883" s="9"/>
    </row>
    <row r="884" spans="1:6" x14ac:dyDescent="0.25">
      <c r="A884" s="31"/>
      <c r="B884" s="32"/>
      <c r="C884" s="33"/>
      <c r="E884" s="9"/>
      <c r="F884" s="9"/>
    </row>
    <row r="885" spans="1:6" x14ac:dyDescent="0.25">
      <c r="A885" s="31"/>
      <c r="B885" s="32"/>
      <c r="C885" s="33"/>
      <c r="E885" s="9"/>
      <c r="F885" s="9"/>
    </row>
    <row r="886" spans="1:6" x14ac:dyDescent="0.25">
      <c r="A886" s="31"/>
      <c r="B886" s="32"/>
      <c r="C886" s="33"/>
      <c r="E886" s="9"/>
      <c r="F886" s="9"/>
    </row>
    <row r="887" spans="1:6" x14ac:dyDescent="0.25">
      <c r="A887" s="31"/>
      <c r="B887" s="32"/>
      <c r="C887" s="33"/>
      <c r="E887" s="9"/>
      <c r="F887" s="9"/>
    </row>
    <row r="888" spans="1:6" x14ac:dyDescent="0.25">
      <c r="A888" s="31"/>
      <c r="B888" s="32"/>
      <c r="C888" s="33"/>
      <c r="E888" s="9"/>
      <c r="F888" s="9"/>
    </row>
    <row r="889" spans="1:6" x14ac:dyDescent="0.25">
      <c r="A889" s="31"/>
      <c r="B889" s="32"/>
      <c r="C889" s="33"/>
      <c r="E889" s="9"/>
      <c r="F889" s="9"/>
    </row>
    <row r="890" spans="1:6" x14ac:dyDescent="0.25">
      <c r="A890" s="31"/>
      <c r="B890" s="32"/>
      <c r="C890" s="33"/>
      <c r="E890" s="9"/>
      <c r="F890" s="9"/>
    </row>
    <row r="891" spans="1:6" x14ac:dyDescent="0.25">
      <c r="A891" s="31"/>
      <c r="B891" s="32"/>
      <c r="C891" s="33"/>
      <c r="E891" s="9"/>
      <c r="F891" s="9"/>
    </row>
    <row r="892" spans="1:6" x14ac:dyDescent="0.25">
      <c r="A892" s="31"/>
      <c r="B892" s="32"/>
      <c r="C892" s="33"/>
      <c r="E892" s="9"/>
      <c r="F892" s="9"/>
    </row>
    <row r="893" spans="1:6" x14ac:dyDescent="0.25">
      <c r="A893" s="31"/>
      <c r="B893" s="32"/>
      <c r="C893" s="33"/>
      <c r="E893" s="9"/>
      <c r="F893" s="9"/>
    </row>
    <row r="894" spans="1:6" x14ac:dyDescent="0.25">
      <c r="A894" s="31"/>
      <c r="B894" s="32"/>
      <c r="C894" s="33"/>
      <c r="E894" s="9"/>
      <c r="F894" s="9"/>
    </row>
    <row r="895" spans="1:6" x14ac:dyDescent="0.25">
      <c r="A895" s="31"/>
      <c r="B895" s="32"/>
      <c r="C895" s="33"/>
      <c r="E895" s="9"/>
      <c r="F895" s="9"/>
    </row>
    <row r="896" spans="1:6" x14ac:dyDescent="0.25">
      <c r="A896" s="31"/>
      <c r="B896" s="32"/>
      <c r="C896" s="33"/>
      <c r="E896" s="9"/>
      <c r="F896" s="9"/>
    </row>
    <row r="897" spans="1:6" x14ac:dyDescent="0.25">
      <c r="A897" s="31"/>
      <c r="B897" s="32"/>
      <c r="C897" s="33"/>
      <c r="E897" s="9"/>
      <c r="F897" s="9"/>
    </row>
    <row r="898" spans="1:6" x14ac:dyDescent="0.25">
      <c r="A898" s="31"/>
      <c r="B898" s="32"/>
      <c r="C898" s="33"/>
      <c r="E898" s="9"/>
      <c r="F898" s="9"/>
    </row>
    <row r="899" spans="1:6" x14ac:dyDescent="0.25">
      <c r="A899" s="31"/>
      <c r="B899" s="32"/>
      <c r="C899" s="33"/>
      <c r="E899" s="9"/>
      <c r="F899" s="9"/>
    </row>
    <row r="900" spans="1:6" x14ac:dyDescent="0.25">
      <c r="A900" s="31"/>
      <c r="B900" s="32"/>
      <c r="C900" s="33"/>
      <c r="E900" s="9"/>
      <c r="F900" s="9"/>
    </row>
    <row r="901" spans="1:6" x14ac:dyDescent="0.25">
      <c r="A901" s="31"/>
      <c r="B901" s="32"/>
      <c r="C901" s="33"/>
      <c r="E901" s="9"/>
      <c r="F901" s="9"/>
    </row>
    <row r="902" spans="1:6" x14ac:dyDescent="0.25">
      <c r="A902" s="31"/>
      <c r="B902" s="32"/>
      <c r="C902" s="33"/>
      <c r="E902" s="9"/>
      <c r="F902" s="9"/>
    </row>
    <row r="903" spans="1:6" x14ac:dyDescent="0.25">
      <c r="A903" s="31"/>
      <c r="B903" s="32"/>
      <c r="C903" s="33"/>
      <c r="E903" s="9"/>
      <c r="F903" s="9"/>
    </row>
    <row r="904" spans="1:6" x14ac:dyDescent="0.25">
      <c r="A904" s="31"/>
      <c r="B904" s="32"/>
      <c r="C904" s="33"/>
      <c r="E904" s="9"/>
      <c r="F904" s="9"/>
    </row>
    <row r="905" spans="1:6" x14ac:dyDescent="0.25">
      <c r="A905" s="31"/>
      <c r="B905" s="32"/>
      <c r="C905" s="33"/>
      <c r="E905" s="9"/>
      <c r="F905" s="9"/>
    </row>
    <row r="906" spans="1:6" x14ac:dyDescent="0.25">
      <c r="A906" s="31"/>
      <c r="B906" s="32"/>
      <c r="C906" s="33"/>
      <c r="E906" s="9"/>
      <c r="F906" s="9"/>
    </row>
    <row r="907" spans="1:6" x14ac:dyDescent="0.25">
      <c r="A907" s="31"/>
      <c r="B907" s="32"/>
      <c r="C907" s="33"/>
      <c r="E907" s="9"/>
      <c r="F907" s="9"/>
    </row>
    <row r="908" spans="1:6" x14ac:dyDescent="0.25">
      <c r="A908" s="31"/>
      <c r="B908" s="32"/>
      <c r="C908" s="33"/>
      <c r="E908" s="9"/>
      <c r="F908" s="9"/>
    </row>
    <row r="909" spans="1:6" x14ac:dyDescent="0.25">
      <c r="A909" s="31"/>
      <c r="B909" s="11"/>
      <c r="C909" s="33"/>
      <c r="E909" s="9"/>
      <c r="F909" s="9"/>
    </row>
    <row r="910" spans="1:6" x14ac:dyDescent="0.25">
      <c r="A910" s="31"/>
      <c r="B910" s="11"/>
      <c r="C910" s="33"/>
      <c r="E910" s="9"/>
      <c r="F910" s="9"/>
    </row>
    <row r="911" spans="1:6" x14ac:dyDescent="0.25">
      <c r="A911" s="31"/>
      <c r="B911" s="32"/>
      <c r="C911" s="33"/>
      <c r="E911" s="9"/>
      <c r="F911" s="9"/>
    </row>
    <row r="912" spans="1:6" x14ac:dyDescent="0.25">
      <c r="A912" s="31"/>
      <c r="B912" s="32"/>
      <c r="C912" s="33"/>
      <c r="E912" s="9"/>
      <c r="F912" s="9"/>
    </row>
    <row r="913" spans="1:6" x14ac:dyDescent="0.25">
      <c r="A913" s="31"/>
      <c r="B913" s="32"/>
      <c r="C913" s="33"/>
      <c r="E913" s="9"/>
      <c r="F913" s="9"/>
    </row>
    <row r="914" spans="1:6" x14ac:dyDescent="0.25">
      <c r="A914" s="31"/>
      <c r="B914" s="32"/>
      <c r="C914" s="33"/>
      <c r="E914" s="9"/>
      <c r="F914" s="9"/>
    </row>
    <row r="915" spans="1:6" x14ac:dyDescent="0.25">
      <c r="A915" s="31"/>
      <c r="B915" s="32"/>
      <c r="C915" s="33"/>
      <c r="E915" s="9"/>
      <c r="F915" s="9"/>
    </row>
    <row r="916" spans="1:6" x14ac:dyDescent="0.25">
      <c r="A916" s="31"/>
      <c r="B916" s="32"/>
      <c r="C916" s="33"/>
      <c r="E916" s="9"/>
      <c r="F916" s="9"/>
    </row>
    <row r="917" spans="1:6" x14ac:dyDescent="0.25">
      <c r="A917" s="31"/>
      <c r="B917" s="32"/>
      <c r="C917" s="33"/>
      <c r="E917" s="9"/>
      <c r="F917" s="9"/>
    </row>
    <row r="918" spans="1:6" x14ac:dyDescent="0.25">
      <c r="A918" s="31"/>
      <c r="B918" s="32"/>
      <c r="C918" s="33"/>
      <c r="E918" s="9"/>
      <c r="F918" s="9"/>
    </row>
    <row r="919" spans="1:6" x14ac:dyDescent="0.25">
      <c r="A919" s="31"/>
      <c r="B919" s="32"/>
      <c r="C919" s="33"/>
      <c r="E919" s="9"/>
      <c r="F919" s="9"/>
    </row>
    <row r="920" spans="1:6" x14ac:dyDescent="0.25">
      <c r="A920" s="31"/>
      <c r="B920" s="32"/>
      <c r="C920" s="33"/>
      <c r="E920" s="9"/>
      <c r="F920" s="9"/>
    </row>
    <row r="921" spans="1:6" x14ac:dyDescent="0.25">
      <c r="A921" s="31"/>
      <c r="B921" s="32"/>
      <c r="C921" s="33"/>
      <c r="E921" s="9"/>
      <c r="F921" s="9"/>
    </row>
    <row r="922" spans="1:6" x14ac:dyDescent="0.25">
      <c r="A922" s="31"/>
      <c r="B922" s="32"/>
      <c r="C922" s="33"/>
      <c r="E922" s="9"/>
      <c r="F922" s="9"/>
    </row>
    <row r="923" spans="1:6" x14ac:dyDescent="0.25">
      <c r="A923" s="31"/>
      <c r="B923" s="32"/>
      <c r="C923" s="33"/>
      <c r="E923" s="9"/>
      <c r="F923" s="9"/>
    </row>
    <row r="924" spans="1:6" x14ac:dyDescent="0.25">
      <c r="A924" s="31"/>
      <c r="B924" s="32"/>
      <c r="C924" s="33"/>
      <c r="E924" s="9"/>
      <c r="F924" s="9"/>
    </row>
    <row r="925" spans="1:6" x14ac:dyDescent="0.25">
      <c r="A925" s="31"/>
      <c r="B925" s="32"/>
      <c r="C925" s="33"/>
      <c r="E925" s="9"/>
      <c r="F925" s="9"/>
    </row>
    <row r="926" spans="1:6" x14ac:dyDescent="0.25">
      <c r="A926" s="31"/>
      <c r="B926" s="32"/>
      <c r="C926" s="33"/>
      <c r="E926" s="9"/>
      <c r="F926" s="9"/>
    </row>
    <row r="927" spans="1:6" x14ac:dyDescent="0.25">
      <c r="A927" s="31"/>
      <c r="B927" s="32"/>
      <c r="C927" s="33"/>
      <c r="E927" s="9"/>
      <c r="F927" s="9"/>
    </row>
    <row r="928" spans="1:6" x14ac:dyDescent="0.25">
      <c r="A928" s="31"/>
      <c r="B928" s="32"/>
      <c r="C928" s="33"/>
      <c r="E928" s="9"/>
      <c r="F928" s="9"/>
    </row>
    <row r="929" spans="1:6" x14ac:dyDescent="0.25">
      <c r="A929" s="31"/>
      <c r="B929" s="32"/>
      <c r="C929" s="33"/>
      <c r="E929" s="9"/>
      <c r="F929" s="9"/>
    </row>
    <row r="930" spans="1:6" x14ac:dyDescent="0.25">
      <c r="A930" s="31"/>
      <c r="B930" s="32"/>
      <c r="C930" s="33"/>
      <c r="E930" s="9"/>
      <c r="F930" s="9"/>
    </row>
    <row r="931" spans="1:6" x14ac:dyDescent="0.25">
      <c r="A931" s="31"/>
      <c r="B931" s="32"/>
      <c r="C931" s="33"/>
      <c r="E931" s="9"/>
      <c r="F931" s="9"/>
    </row>
    <row r="932" spans="1:6" x14ac:dyDescent="0.25">
      <c r="A932" s="31"/>
      <c r="B932" s="32"/>
      <c r="C932" s="33"/>
      <c r="E932" s="9"/>
      <c r="F932" s="9"/>
    </row>
    <row r="933" spans="1:6" x14ac:dyDescent="0.25">
      <c r="A933" s="31"/>
      <c r="B933" s="32"/>
      <c r="C933" s="33"/>
      <c r="E933" s="9"/>
      <c r="F933" s="9"/>
    </row>
    <row r="934" spans="1:6" x14ac:dyDescent="0.25">
      <c r="A934" s="31"/>
      <c r="B934" s="32"/>
      <c r="C934" s="33"/>
      <c r="E934" s="9"/>
      <c r="F934" s="9"/>
    </row>
    <row r="935" spans="1:6" x14ac:dyDescent="0.25">
      <c r="A935" s="31"/>
      <c r="B935" s="32"/>
      <c r="C935" s="33"/>
      <c r="E935" s="9"/>
      <c r="F935" s="9"/>
    </row>
    <row r="936" spans="1:6" x14ac:dyDescent="0.25">
      <c r="A936" s="31"/>
      <c r="B936" s="32"/>
      <c r="C936" s="33"/>
      <c r="E936" s="9"/>
      <c r="F936" s="9"/>
    </row>
    <row r="937" spans="1:6" x14ac:dyDescent="0.25">
      <c r="A937" s="31"/>
      <c r="B937" s="32"/>
      <c r="C937" s="33"/>
      <c r="E937" s="9"/>
      <c r="F937" s="9"/>
    </row>
    <row r="938" spans="1:6" x14ac:dyDescent="0.25">
      <c r="A938" s="31"/>
      <c r="B938" s="32"/>
      <c r="C938" s="33"/>
      <c r="E938" s="9"/>
      <c r="F938" s="9"/>
    </row>
    <row r="939" spans="1:6" x14ac:dyDescent="0.25">
      <c r="A939" s="31"/>
      <c r="B939" s="32"/>
      <c r="C939" s="33"/>
      <c r="E939" s="9"/>
      <c r="F939" s="9"/>
    </row>
    <row r="940" spans="1:6" x14ac:dyDescent="0.25">
      <c r="A940" s="31"/>
      <c r="B940" s="32"/>
      <c r="C940" s="33"/>
      <c r="E940" s="9"/>
      <c r="F940" s="9"/>
    </row>
    <row r="941" spans="1:6" x14ac:dyDescent="0.25">
      <c r="A941" s="31"/>
      <c r="B941" s="11"/>
      <c r="C941" s="33"/>
      <c r="E941" s="9"/>
      <c r="F941" s="9"/>
    </row>
    <row r="942" spans="1:6" x14ac:dyDescent="0.25">
      <c r="A942" s="31"/>
      <c r="B942" s="11"/>
      <c r="C942" s="33"/>
      <c r="E942" s="9"/>
      <c r="F942" s="9"/>
    </row>
    <row r="943" spans="1:6" x14ac:dyDescent="0.25">
      <c r="A943" s="31"/>
      <c r="B943" s="32"/>
      <c r="C943" s="33"/>
      <c r="E943" s="9"/>
      <c r="F943" s="9"/>
    </row>
    <row r="944" spans="1:6" x14ac:dyDescent="0.25">
      <c r="A944" s="31"/>
      <c r="B944" s="32"/>
      <c r="C944" s="33"/>
      <c r="E944" s="9"/>
      <c r="F944" s="9"/>
    </row>
    <row r="945" spans="1:6" x14ac:dyDescent="0.25">
      <c r="A945" s="31"/>
      <c r="B945" s="32"/>
      <c r="C945" s="33"/>
      <c r="E945" s="9"/>
      <c r="F945" s="9"/>
    </row>
    <row r="946" spans="1:6" x14ac:dyDescent="0.25">
      <c r="A946" s="31"/>
      <c r="B946" s="32"/>
      <c r="C946" s="33"/>
      <c r="E946" s="9"/>
      <c r="F946" s="9"/>
    </row>
    <row r="947" spans="1:6" x14ac:dyDescent="0.25">
      <c r="A947" s="31"/>
      <c r="B947" s="32"/>
      <c r="C947" s="33"/>
      <c r="E947" s="9"/>
      <c r="F947" s="9"/>
    </row>
    <row r="948" spans="1:6" x14ac:dyDescent="0.25">
      <c r="A948" s="31"/>
      <c r="B948" s="32"/>
      <c r="C948" s="33"/>
      <c r="E948" s="9"/>
      <c r="F948" s="9"/>
    </row>
    <row r="949" spans="1:6" x14ac:dyDescent="0.25">
      <c r="A949" s="31"/>
      <c r="B949" s="32"/>
      <c r="C949" s="33"/>
      <c r="E949" s="9"/>
      <c r="F949" s="9"/>
    </row>
    <row r="950" spans="1:6" x14ac:dyDescent="0.25">
      <c r="A950" s="31"/>
      <c r="B950" s="32"/>
      <c r="C950" s="33"/>
      <c r="E950" s="9"/>
      <c r="F950" s="9"/>
    </row>
    <row r="951" spans="1:6" x14ac:dyDescent="0.25">
      <c r="A951" s="31"/>
      <c r="B951" s="32"/>
      <c r="C951" s="33"/>
      <c r="E951" s="9"/>
      <c r="F951" s="9"/>
    </row>
    <row r="952" spans="1:6" x14ac:dyDescent="0.25">
      <c r="A952" s="31"/>
      <c r="B952" s="32"/>
      <c r="C952" s="33"/>
      <c r="E952" s="9"/>
      <c r="F952" s="9"/>
    </row>
    <row r="953" spans="1:6" x14ac:dyDescent="0.25">
      <c r="A953" s="31"/>
      <c r="B953" s="32"/>
      <c r="C953" s="33"/>
      <c r="E953" s="9"/>
      <c r="F953" s="9"/>
    </row>
    <row r="954" spans="1:6" x14ac:dyDescent="0.25">
      <c r="A954" s="31"/>
      <c r="B954" s="32"/>
      <c r="C954" s="33"/>
      <c r="E954" s="9"/>
      <c r="F954" s="9"/>
    </row>
    <row r="955" spans="1:6" x14ac:dyDescent="0.25">
      <c r="A955" s="31"/>
      <c r="B955" s="32"/>
      <c r="C955" s="33"/>
      <c r="E955" s="9"/>
      <c r="F955" s="9"/>
    </row>
    <row r="956" spans="1:6" x14ac:dyDescent="0.25">
      <c r="A956" s="31"/>
      <c r="B956" s="32"/>
      <c r="C956" s="33"/>
      <c r="E956" s="9"/>
      <c r="F956" s="9"/>
    </row>
    <row r="957" spans="1:6" x14ac:dyDescent="0.25">
      <c r="A957" s="31"/>
      <c r="B957" s="32"/>
      <c r="C957" s="33"/>
      <c r="E957" s="9"/>
      <c r="F957" s="9"/>
    </row>
    <row r="958" spans="1:6" x14ac:dyDescent="0.25">
      <c r="A958" s="31"/>
      <c r="B958" s="32"/>
      <c r="C958" s="33"/>
      <c r="E958" s="9"/>
      <c r="F958" s="9"/>
    </row>
    <row r="959" spans="1:6" x14ac:dyDescent="0.25">
      <c r="A959" s="31"/>
      <c r="B959" s="32"/>
      <c r="C959" s="33"/>
      <c r="E959" s="9"/>
      <c r="F959" s="9"/>
    </row>
    <row r="960" spans="1:6" x14ac:dyDescent="0.25">
      <c r="A960" s="31"/>
      <c r="B960" s="32"/>
      <c r="C960" s="33"/>
      <c r="E960" s="9"/>
      <c r="F960" s="9"/>
    </row>
    <row r="961" spans="1:6" x14ac:dyDescent="0.25">
      <c r="A961" s="31"/>
      <c r="B961" s="32"/>
      <c r="C961" s="33"/>
      <c r="E961" s="9"/>
      <c r="F961" s="9"/>
    </row>
    <row r="962" spans="1:6" x14ac:dyDescent="0.25">
      <c r="A962" s="31"/>
      <c r="B962" s="32"/>
      <c r="C962" s="33"/>
      <c r="E962" s="9"/>
      <c r="F962" s="9"/>
    </row>
    <row r="963" spans="1:6" x14ac:dyDescent="0.25">
      <c r="A963" s="31"/>
      <c r="B963" s="32"/>
      <c r="C963" s="33"/>
      <c r="E963" s="9"/>
      <c r="F963" s="9"/>
    </row>
    <row r="964" spans="1:6" x14ac:dyDescent="0.25">
      <c r="A964" s="31"/>
      <c r="B964" s="32"/>
      <c r="C964" s="33"/>
      <c r="E964" s="9"/>
      <c r="F964" s="9"/>
    </row>
    <row r="965" spans="1:6" x14ac:dyDescent="0.25">
      <c r="A965" s="31"/>
      <c r="B965" s="32"/>
      <c r="C965" s="33"/>
      <c r="E965" s="9"/>
      <c r="F965" s="9"/>
    </row>
    <row r="966" spans="1:6" x14ac:dyDescent="0.25">
      <c r="A966" s="31"/>
      <c r="B966" s="32"/>
      <c r="C966" s="33"/>
      <c r="E966" s="9"/>
      <c r="F966" s="9"/>
    </row>
    <row r="967" spans="1:6" x14ac:dyDescent="0.25">
      <c r="A967" s="31"/>
      <c r="B967" s="32"/>
      <c r="C967" s="33"/>
      <c r="E967" s="9"/>
      <c r="F967" s="9"/>
    </row>
    <row r="968" spans="1:6" x14ac:dyDescent="0.25">
      <c r="A968" s="31"/>
      <c r="B968" s="32"/>
      <c r="C968" s="33"/>
      <c r="E968" s="9"/>
      <c r="F968" s="9"/>
    </row>
    <row r="969" spans="1:6" x14ac:dyDescent="0.25">
      <c r="A969" s="31"/>
      <c r="B969" s="32"/>
      <c r="C969" s="33"/>
      <c r="E969" s="9"/>
      <c r="F969" s="9"/>
    </row>
    <row r="970" spans="1:6" x14ac:dyDescent="0.25">
      <c r="A970" s="31"/>
      <c r="B970" s="32"/>
      <c r="C970" s="33"/>
      <c r="E970" s="9"/>
      <c r="F970" s="9"/>
    </row>
    <row r="971" spans="1:6" x14ac:dyDescent="0.25">
      <c r="A971" s="31"/>
      <c r="B971" s="32"/>
      <c r="C971" s="33"/>
      <c r="E971" s="9"/>
      <c r="F971" s="9"/>
    </row>
    <row r="972" spans="1:6" x14ac:dyDescent="0.25">
      <c r="A972" s="31"/>
      <c r="B972" s="32"/>
      <c r="C972" s="33"/>
      <c r="E972" s="9"/>
      <c r="F972" s="9"/>
    </row>
    <row r="973" spans="1:6" x14ac:dyDescent="0.25">
      <c r="A973" s="31"/>
      <c r="B973" s="11"/>
      <c r="C973" s="33"/>
      <c r="E973" s="9"/>
      <c r="F973" s="9"/>
    </row>
    <row r="974" spans="1:6" x14ac:dyDescent="0.25">
      <c r="A974" s="31"/>
      <c r="B974" s="11"/>
      <c r="C974" s="33"/>
      <c r="E974" s="9"/>
      <c r="F974" s="9"/>
    </row>
    <row r="975" spans="1:6" x14ac:dyDescent="0.25">
      <c r="A975" s="31"/>
      <c r="B975" s="32"/>
      <c r="C975" s="33"/>
      <c r="E975" s="9"/>
      <c r="F975" s="9"/>
    </row>
    <row r="976" spans="1:6" x14ac:dyDescent="0.25">
      <c r="A976" s="31"/>
      <c r="B976" s="32"/>
      <c r="C976" s="33"/>
      <c r="E976" s="9"/>
      <c r="F976" s="9"/>
    </row>
    <row r="977" spans="1:6" x14ac:dyDescent="0.25">
      <c r="A977" s="31"/>
      <c r="B977" s="32"/>
      <c r="C977" s="33"/>
      <c r="E977" s="9"/>
      <c r="F977" s="9"/>
    </row>
    <row r="978" spans="1:6" x14ac:dyDescent="0.25">
      <c r="A978" s="31"/>
      <c r="B978" s="32"/>
      <c r="C978" s="33"/>
      <c r="E978" s="9"/>
      <c r="F978" s="9"/>
    </row>
    <row r="979" spans="1:6" x14ac:dyDescent="0.25">
      <c r="A979" s="31"/>
      <c r="B979" s="32"/>
      <c r="C979" s="33"/>
      <c r="E979" s="9"/>
      <c r="F979" s="9"/>
    </row>
    <row r="980" spans="1:6" x14ac:dyDescent="0.25">
      <c r="A980" s="31"/>
      <c r="B980" s="32"/>
      <c r="C980" s="33"/>
      <c r="E980" s="9"/>
      <c r="F980" s="9"/>
    </row>
    <row r="981" spans="1:6" x14ac:dyDescent="0.25">
      <c r="A981" s="31"/>
      <c r="B981" s="32"/>
      <c r="C981" s="33"/>
      <c r="E981" s="9"/>
      <c r="F981" s="9"/>
    </row>
    <row r="982" spans="1:6" x14ac:dyDescent="0.25">
      <c r="A982" s="31"/>
      <c r="B982" s="32"/>
      <c r="C982" s="33"/>
      <c r="E982" s="9"/>
      <c r="F982" s="9"/>
    </row>
    <row r="983" spans="1:6" x14ac:dyDescent="0.25">
      <c r="A983" s="31"/>
      <c r="B983" s="32"/>
      <c r="C983" s="33"/>
      <c r="E983" s="9"/>
      <c r="F983" s="9"/>
    </row>
    <row r="984" spans="1:6" x14ac:dyDescent="0.25">
      <c r="A984" s="31"/>
      <c r="B984" s="32"/>
      <c r="C984" s="33"/>
      <c r="E984" s="9"/>
      <c r="F984" s="9"/>
    </row>
    <row r="985" spans="1:6" x14ac:dyDescent="0.25">
      <c r="A985" s="31"/>
      <c r="B985" s="32"/>
      <c r="C985" s="33"/>
      <c r="E985" s="9"/>
      <c r="F985" s="9"/>
    </row>
    <row r="986" spans="1:6" x14ac:dyDescent="0.25">
      <c r="A986" s="31"/>
      <c r="B986" s="32"/>
      <c r="C986" s="33"/>
      <c r="E986" s="9"/>
      <c r="F986" s="9"/>
    </row>
    <row r="987" spans="1:6" x14ac:dyDescent="0.25">
      <c r="A987" s="31"/>
      <c r="B987" s="32"/>
      <c r="C987" s="33"/>
      <c r="E987" s="9"/>
      <c r="F987" s="9"/>
    </row>
    <row r="988" spans="1:6" x14ac:dyDescent="0.25">
      <c r="A988" s="31"/>
      <c r="B988" s="32"/>
      <c r="C988" s="33"/>
      <c r="E988" s="9"/>
      <c r="F988" s="9"/>
    </row>
    <row r="989" spans="1:6" x14ac:dyDescent="0.25">
      <c r="A989" s="31"/>
      <c r="B989" s="32"/>
      <c r="C989" s="33"/>
      <c r="E989" s="9"/>
      <c r="F989" s="9"/>
    </row>
    <row r="990" spans="1:6" x14ac:dyDescent="0.25">
      <c r="A990" s="31"/>
      <c r="B990" s="32"/>
      <c r="C990" s="33"/>
      <c r="E990" s="9"/>
      <c r="F990" s="9"/>
    </row>
    <row r="991" spans="1:6" x14ac:dyDescent="0.25">
      <c r="A991" s="31"/>
      <c r="B991" s="32"/>
      <c r="C991" s="33"/>
      <c r="E991" s="9"/>
      <c r="F991" s="9"/>
    </row>
    <row r="992" spans="1:6" x14ac:dyDescent="0.25">
      <c r="A992" s="31"/>
      <c r="B992" s="32"/>
      <c r="C992" s="33"/>
      <c r="E992" s="9"/>
      <c r="F992" s="9"/>
    </row>
    <row r="993" spans="1:6" x14ac:dyDescent="0.25">
      <c r="A993" s="31"/>
      <c r="B993" s="32"/>
      <c r="C993" s="33"/>
      <c r="E993" s="9"/>
      <c r="F993" s="9"/>
    </row>
    <row r="994" spans="1:6" x14ac:dyDescent="0.25">
      <c r="A994" s="31"/>
      <c r="B994" s="32"/>
      <c r="C994" s="33"/>
      <c r="E994" s="9"/>
      <c r="F994" s="9"/>
    </row>
    <row r="995" spans="1:6" x14ac:dyDescent="0.25">
      <c r="A995" s="31"/>
      <c r="B995" s="32"/>
      <c r="C995" s="33"/>
      <c r="E995" s="9"/>
      <c r="F995" s="9"/>
    </row>
    <row r="996" spans="1:6" x14ac:dyDescent="0.25">
      <c r="A996" s="31"/>
      <c r="B996" s="32"/>
      <c r="C996" s="33"/>
      <c r="E996" s="9"/>
      <c r="F996" s="9"/>
    </row>
    <row r="997" spans="1:6" x14ac:dyDescent="0.25">
      <c r="A997" s="31"/>
      <c r="B997" s="32"/>
      <c r="C997" s="33"/>
      <c r="E997" s="9"/>
      <c r="F997" s="9"/>
    </row>
    <row r="998" spans="1:6" x14ac:dyDescent="0.25">
      <c r="A998" s="31"/>
      <c r="B998" s="32"/>
      <c r="C998" s="33"/>
      <c r="E998" s="9"/>
      <c r="F998" s="9"/>
    </row>
    <row r="999" spans="1:6" x14ac:dyDescent="0.25">
      <c r="A999" s="31"/>
      <c r="B999" s="32"/>
      <c r="C999" s="33"/>
      <c r="E999" s="9"/>
      <c r="F999" s="9"/>
    </row>
    <row r="1000" spans="1:6" x14ac:dyDescent="0.25">
      <c r="A1000" s="31"/>
      <c r="B1000" s="32"/>
      <c r="C1000" s="33"/>
      <c r="E1000" s="9"/>
      <c r="F1000" s="9"/>
    </row>
    <row r="1001" spans="1:6" x14ac:dyDescent="0.25">
      <c r="B1001" s="11"/>
      <c r="C1001" s="33"/>
      <c r="E1001" s="9"/>
      <c r="F1001" s="9"/>
    </row>
    <row r="1002" spans="1:6" x14ac:dyDescent="0.25">
      <c r="B1002" s="11"/>
      <c r="C1002" s="33"/>
      <c r="E1002" s="9"/>
      <c r="F1002" s="9"/>
    </row>
    <row r="1003" spans="1:6" x14ac:dyDescent="0.25">
      <c r="A1003" s="31"/>
      <c r="B1003" s="32"/>
      <c r="C1003" s="33"/>
      <c r="E1003" s="9"/>
      <c r="F1003" s="9"/>
    </row>
    <row r="1004" spans="1:6" x14ac:dyDescent="0.25">
      <c r="A1004" s="31"/>
      <c r="B1004" s="32"/>
      <c r="C1004" s="33"/>
      <c r="E1004" s="9"/>
      <c r="F1004" s="9"/>
    </row>
    <row r="1005" spans="1:6" x14ac:dyDescent="0.25">
      <c r="A1005" s="31"/>
      <c r="B1005" s="11"/>
      <c r="C1005" s="33"/>
      <c r="E1005" s="9"/>
      <c r="F1005" s="9"/>
    </row>
    <row r="1006" spans="1:6" x14ac:dyDescent="0.25">
      <c r="A1006" s="31"/>
      <c r="B1006" s="11"/>
      <c r="C1006" s="33"/>
      <c r="E1006" s="9"/>
      <c r="F1006" s="9"/>
    </row>
    <row r="1007" spans="1:6" x14ac:dyDescent="0.25">
      <c r="A1007" s="31"/>
      <c r="B1007" s="32"/>
      <c r="C1007" s="33"/>
      <c r="E1007" s="9"/>
      <c r="F1007" s="9"/>
    </row>
    <row r="1008" spans="1:6" x14ac:dyDescent="0.25">
      <c r="A1008" s="31"/>
      <c r="B1008" s="32"/>
      <c r="C1008" s="33"/>
      <c r="E1008" s="9"/>
      <c r="F1008" s="9"/>
    </row>
    <row r="1009" spans="1:6" x14ac:dyDescent="0.25">
      <c r="A1009" s="31"/>
      <c r="B1009" s="32"/>
      <c r="C1009" s="33"/>
      <c r="E1009" s="9"/>
      <c r="F1009" s="9"/>
    </row>
    <row r="1010" spans="1:6" x14ac:dyDescent="0.25">
      <c r="A1010" s="31"/>
      <c r="B1010" s="32"/>
      <c r="C1010" s="33"/>
      <c r="E1010" s="9"/>
      <c r="F1010" s="9"/>
    </row>
    <row r="1011" spans="1:6" x14ac:dyDescent="0.25">
      <c r="E1011" s="9"/>
    </row>
    <row r="1012" spans="1:6" x14ac:dyDescent="0.25">
      <c r="E1012" s="9"/>
    </row>
    <row r="1013" spans="1:6" x14ac:dyDescent="0.25">
      <c r="E1013" s="9"/>
    </row>
    <row r="1014" spans="1:6" x14ac:dyDescent="0.25">
      <c r="E1014" s="9"/>
    </row>
    <row r="1015" spans="1:6" x14ac:dyDescent="0.25">
      <c r="E1015" s="9"/>
    </row>
    <row r="1016" spans="1:6" x14ac:dyDescent="0.25">
      <c r="E1016" s="9"/>
    </row>
    <row r="1017" spans="1:6" x14ac:dyDescent="0.25">
      <c r="E1017" s="9"/>
    </row>
    <row r="1018" spans="1:6" x14ac:dyDescent="0.25">
      <c r="E1018" s="9"/>
    </row>
    <row r="1019" spans="1:6" x14ac:dyDescent="0.25">
      <c r="E1019" s="9"/>
    </row>
    <row r="1020" spans="1:6" x14ac:dyDescent="0.25">
      <c r="E1020" s="9"/>
    </row>
    <row r="1021" spans="1:6" x14ac:dyDescent="0.25">
      <c r="E1021" s="9"/>
    </row>
    <row r="1022" spans="1:6" x14ac:dyDescent="0.25">
      <c r="E1022" s="9"/>
    </row>
    <row r="1023" spans="1:6" x14ac:dyDescent="0.25">
      <c r="E1023" s="9"/>
    </row>
    <row r="1024" spans="1:6" x14ac:dyDescent="0.25">
      <c r="E1024" s="9"/>
    </row>
    <row r="1025" spans="5:5" x14ac:dyDescent="0.25">
      <c r="E1025" s="9"/>
    </row>
    <row r="1026" spans="5:5" x14ac:dyDescent="0.25">
      <c r="E1026" s="9"/>
    </row>
    <row r="1027" spans="5:5" x14ac:dyDescent="0.25">
      <c r="E1027" s="9"/>
    </row>
    <row r="1028" spans="5:5" x14ac:dyDescent="0.25">
      <c r="E1028" s="9"/>
    </row>
    <row r="1029" spans="5:5" x14ac:dyDescent="0.25">
      <c r="E1029" s="9"/>
    </row>
    <row r="1030" spans="5:5" x14ac:dyDescent="0.25">
      <c r="E1030" s="9"/>
    </row>
    <row r="1031" spans="5:5" x14ac:dyDescent="0.25">
      <c r="E1031" s="9"/>
    </row>
    <row r="1032" spans="5:5" x14ac:dyDescent="0.25">
      <c r="E1032" s="9"/>
    </row>
    <row r="1033" spans="5:5" x14ac:dyDescent="0.25">
      <c r="E1033" s="9"/>
    </row>
    <row r="1034" spans="5:5" x14ac:dyDescent="0.25">
      <c r="E1034" s="9"/>
    </row>
    <row r="1035" spans="5:5" x14ac:dyDescent="0.25">
      <c r="E1035" s="9"/>
    </row>
    <row r="1036" spans="5:5" x14ac:dyDescent="0.25">
      <c r="E1036" s="9"/>
    </row>
    <row r="1037" spans="5:5" x14ac:dyDescent="0.25">
      <c r="E1037" s="9"/>
    </row>
    <row r="1038" spans="5:5" x14ac:dyDescent="0.25">
      <c r="E1038" s="9"/>
    </row>
    <row r="1039" spans="5:5" x14ac:dyDescent="0.25">
      <c r="E1039" s="9"/>
    </row>
    <row r="1040" spans="5:5" x14ac:dyDescent="0.25">
      <c r="E1040" s="9"/>
    </row>
    <row r="1041" spans="5:5" x14ac:dyDescent="0.25">
      <c r="E1041" s="9"/>
    </row>
    <row r="1042" spans="5:5" x14ac:dyDescent="0.25">
      <c r="E1042" s="9"/>
    </row>
    <row r="1043" spans="5:5" x14ac:dyDescent="0.25">
      <c r="E1043" s="9"/>
    </row>
    <row r="1044" spans="5:5" x14ac:dyDescent="0.25">
      <c r="E1044" s="9"/>
    </row>
    <row r="1045" spans="5:5" x14ac:dyDescent="0.25">
      <c r="E1045" s="9"/>
    </row>
    <row r="1046" spans="5:5" x14ac:dyDescent="0.25">
      <c r="E1046" s="9"/>
    </row>
    <row r="1047" spans="5:5" x14ac:dyDescent="0.25">
      <c r="E1047" s="9"/>
    </row>
    <row r="1048" spans="5:5" x14ac:dyDescent="0.25">
      <c r="E1048" s="9"/>
    </row>
    <row r="1049" spans="5:5" x14ac:dyDescent="0.25">
      <c r="E1049" s="9"/>
    </row>
    <row r="1050" spans="5:5" x14ac:dyDescent="0.25">
      <c r="E1050" s="9"/>
    </row>
    <row r="1051" spans="5:5" x14ac:dyDescent="0.25">
      <c r="E1051" s="9"/>
    </row>
    <row r="1052" spans="5:5" x14ac:dyDescent="0.25">
      <c r="E1052" s="9"/>
    </row>
    <row r="1053" spans="5:5" x14ac:dyDescent="0.25">
      <c r="E1053" s="9"/>
    </row>
    <row r="1054" spans="5:5" x14ac:dyDescent="0.25">
      <c r="E1054" s="9"/>
    </row>
    <row r="1055" spans="5:5" x14ac:dyDescent="0.25">
      <c r="E1055" s="9"/>
    </row>
    <row r="1056" spans="5:5" x14ac:dyDescent="0.25">
      <c r="E1056" s="9"/>
    </row>
    <row r="1057" spans="5:5" x14ac:dyDescent="0.25">
      <c r="E1057" s="9"/>
    </row>
    <row r="1058" spans="5:5" x14ac:dyDescent="0.25">
      <c r="E1058" s="9"/>
    </row>
    <row r="1059" spans="5:5" x14ac:dyDescent="0.25">
      <c r="E1059" s="9"/>
    </row>
    <row r="1060" spans="5:5" x14ac:dyDescent="0.25">
      <c r="E1060" s="9"/>
    </row>
    <row r="1061" spans="5:5" x14ac:dyDescent="0.25">
      <c r="E1061" s="9"/>
    </row>
    <row r="1062" spans="5:5" x14ac:dyDescent="0.25">
      <c r="E1062" s="9"/>
    </row>
    <row r="1063" spans="5:5" x14ac:dyDescent="0.25">
      <c r="E1063" s="9"/>
    </row>
    <row r="1064" spans="5:5" x14ac:dyDescent="0.25">
      <c r="E1064" s="9"/>
    </row>
    <row r="1065" spans="5:5" x14ac:dyDescent="0.25">
      <c r="E1065" s="9"/>
    </row>
    <row r="1066" spans="5:5" x14ac:dyDescent="0.25">
      <c r="E1066" s="9"/>
    </row>
    <row r="1067" spans="5:5" x14ac:dyDescent="0.25">
      <c r="E1067" s="9"/>
    </row>
    <row r="1068" spans="5:5" x14ac:dyDescent="0.25">
      <c r="E1068" s="9"/>
    </row>
    <row r="1069" spans="5:5" x14ac:dyDescent="0.25">
      <c r="E1069" s="9"/>
    </row>
    <row r="1070" spans="5:5" x14ac:dyDescent="0.25">
      <c r="E1070" s="9"/>
    </row>
    <row r="1071" spans="5:5" x14ac:dyDescent="0.25">
      <c r="E1071" s="9"/>
    </row>
    <row r="1072" spans="5:5" x14ac:dyDescent="0.25">
      <c r="E1072" s="9"/>
    </row>
    <row r="1073" spans="5:5" x14ac:dyDescent="0.25">
      <c r="E1073" s="9"/>
    </row>
    <row r="1074" spans="5:5" x14ac:dyDescent="0.25">
      <c r="E1074" s="9"/>
    </row>
  </sheetData>
  <autoFilter ref="A20:CC794">
    <filterColumn colId="0">
      <filters>
        <filter val="2022p"/>
      </filters>
    </filterColumn>
    <filterColumn colId="1">
      <filters>
        <filter val="2"/>
        <filter val="3"/>
        <filter val="4"/>
        <filter val="5"/>
        <filter val="6"/>
        <filter val="7"/>
      </filters>
    </filterColumn>
    <filterColumn colId="2">
      <filters>
        <filter val="Otros servicios de entretenimiento y otros servicios"/>
      </filters>
    </filterColumn>
  </autoFilter>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CO793"/>
  <sheetViews>
    <sheetView showGridLines="0" topLeftCell="A16" zoomScale="85" zoomScaleNormal="85" workbookViewId="0">
      <pane xSplit="3" ySplit="4" topLeftCell="E65" activePane="bottomRight" state="frozen"/>
      <selection pane="topRight" activeCell="D16" sqref="D16"/>
      <selection pane="bottomLeft" activeCell="A20" sqref="A20"/>
      <selection pane="bottomRight" activeCell="AM81" sqref="AM81"/>
    </sheetView>
  </sheetViews>
  <sheetFormatPr baseColWidth="10" defaultColWidth="11.44140625" defaultRowHeight="13.2" x14ac:dyDescent="0.25"/>
  <cols>
    <col min="1" max="1" width="11.44140625" style="8"/>
    <col min="2" max="2" width="14" style="8" customWidth="1"/>
    <col min="3" max="3" width="41" style="8" customWidth="1"/>
    <col min="4" max="4" width="12" style="9" hidden="1" customWidth="1"/>
    <col min="5" max="5" width="11.44140625" style="9" customWidth="1"/>
    <col min="6" max="6" width="13" style="10" customWidth="1"/>
    <col min="7" max="7" width="13" style="9" hidden="1" customWidth="1"/>
    <col min="8" max="8" width="12" style="9" hidden="1" customWidth="1"/>
    <col min="9" max="11" width="13" style="9" hidden="1" customWidth="1"/>
    <col min="12" max="12" width="12" style="9" hidden="1" customWidth="1"/>
    <col min="13" max="13" width="13.33203125" style="9" hidden="1" customWidth="1"/>
    <col min="14" max="14" width="13" style="9" hidden="1" customWidth="1"/>
    <col min="15" max="15" width="13.33203125" style="9" hidden="1" customWidth="1"/>
    <col min="16" max="16" width="12" style="9" hidden="1" customWidth="1"/>
    <col min="17" max="17" width="12" style="9" customWidth="1"/>
    <col min="18" max="18" width="13" style="9" customWidth="1"/>
    <col min="19" max="19" width="13" style="9" hidden="1" customWidth="1"/>
    <col min="20" max="20" width="13.6640625" style="9" hidden="1" customWidth="1"/>
    <col min="21" max="23" width="13" style="9" hidden="1" customWidth="1"/>
    <col min="24" max="24" width="12" style="9" hidden="1" customWidth="1"/>
    <col min="25" max="27" width="13" style="9" hidden="1" customWidth="1"/>
    <col min="28" max="28" width="12" style="9" hidden="1" customWidth="1"/>
    <col min="29" max="31" width="13" style="9" hidden="1" customWidth="1"/>
    <col min="32" max="32" width="39.88671875" style="9" hidden="1" customWidth="1"/>
    <col min="33" max="34" width="12" style="9" hidden="1" customWidth="1"/>
    <col min="35" max="35" width="11.44140625" style="9" customWidth="1"/>
    <col min="36" max="36" width="14.5546875" style="9" customWidth="1"/>
    <col min="37" max="37" width="12.88671875" style="9" hidden="1" customWidth="1"/>
    <col min="38" max="16384" width="11.44140625" style="8"/>
  </cols>
  <sheetData>
    <row r="1" spans="1:93" s="4" customFormat="1" ht="33" customHeight="1" x14ac:dyDescent="0.2">
      <c r="D1" s="5"/>
      <c r="E1" s="5"/>
      <c r="F1" s="6"/>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row>
    <row r="2" spans="1:93" s="4" customFormat="1" ht="33" customHeight="1" x14ac:dyDescent="0.2">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row>
    <row r="3" spans="1:93" s="4" customFormat="1" ht="33" customHeight="1" x14ac:dyDescent="0.2">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row>
    <row r="4" spans="1:93" s="4" customFormat="1" ht="19.5" customHeight="1" x14ac:dyDescent="0.2">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row>
    <row r="5" spans="1:93" s="4" customFormat="1" ht="19.5" customHeight="1" x14ac:dyDescent="0.2">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row>
    <row r="6" spans="1:93" s="4" customFormat="1" ht="15.75" customHeight="1" x14ac:dyDescent="0.2">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row>
    <row r="7" spans="1:93" x14ac:dyDescent="0.25">
      <c r="A7" s="7" t="s">
        <v>32</v>
      </c>
      <c r="F7" s="9"/>
      <c r="Q7" s="10"/>
      <c r="CO7" s="11"/>
    </row>
    <row r="8" spans="1:93" ht="16.5" customHeight="1" x14ac:dyDescent="0.25">
      <c r="A8" s="7" t="s">
        <v>110</v>
      </c>
      <c r="F8" s="9"/>
      <c r="Q8" s="10"/>
      <c r="CN8" s="11"/>
      <c r="CO8" s="12"/>
    </row>
    <row r="9" spans="1:93" x14ac:dyDescent="0.25">
      <c r="A9" s="8" t="s">
        <v>34</v>
      </c>
      <c r="F9" s="9"/>
      <c r="Q9" s="10"/>
      <c r="CN9" s="11"/>
      <c r="CO9" s="12"/>
    </row>
    <row r="10" spans="1:93" s="14" customFormat="1" ht="12.75" x14ac:dyDescent="0.2">
      <c r="A10" s="13" t="s">
        <v>111</v>
      </c>
      <c r="D10" s="15"/>
      <c r="E10" s="15"/>
      <c r="F10" s="15"/>
      <c r="G10" s="15"/>
      <c r="H10" s="15"/>
      <c r="I10" s="15"/>
      <c r="J10" s="15"/>
      <c r="K10" s="15"/>
      <c r="L10" s="15"/>
      <c r="M10" s="15"/>
      <c r="N10" s="15"/>
      <c r="O10" s="15"/>
      <c r="P10" s="15"/>
      <c r="Q10" s="16"/>
      <c r="R10" s="15"/>
      <c r="S10" s="15"/>
      <c r="T10" s="15"/>
      <c r="U10" s="15"/>
      <c r="V10" s="15"/>
      <c r="W10" s="15"/>
      <c r="X10" s="15"/>
      <c r="Y10" s="15"/>
      <c r="Z10" s="15"/>
      <c r="AA10" s="15"/>
      <c r="AB10" s="15"/>
      <c r="AC10" s="15"/>
      <c r="AD10" s="15"/>
      <c r="AE10" s="15"/>
      <c r="AF10" s="15"/>
      <c r="AG10" s="15"/>
      <c r="AH10" s="15"/>
      <c r="AI10" s="15"/>
      <c r="AJ10" s="15"/>
      <c r="AK10" s="15"/>
      <c r="CN10" s="17"/>
      <c r="CO10" s="18"/>
    </row>
    <row r="11" spans="1:93" x14ac:dyDescent="0.25">
      <c r="A11" s="19" t="s">
        <v>112</v>
      </c>
      <c r="F11" s="9"/>
      <c r="Q11" s="10"/>
      <c r="CN11" s="11"/>
      <c r="CO11" s="12"/>
    </row>
    <row r="12" spans="1:93" x14ac:dyDescent="0.25">
      <c r="A12" s="8" t="s">
        <v>113</v>
      </c>
      <c r="F12" s="9"/>
      <c r="Q12" s="10"/>
      <c r="CN12" s="11"/>
      <c r="CO12" s="12"/>
    </row>
    <row r="13" spans="1:93" x14ac:dyDescent="0.25">
      <c r="A13" s="4" t="s">
        <v>114</v>
      </c>
      <c r="F13" s="9"/>
      <c r="Q13" s="10"/>
      <c r="CN13" s="11"/>
      <c r="CO13" s="12"/>
    </row>
    <row r="14" spans="1:93" x14ac:dyDescent="0.25">
      <c r="A14" s="4" t="s">
        <v>115</v>
      </c>
      <c r="F14" s="9"/>
      <c r="Q14" s="10"/>
      <c r="CN14" s="11"/>
      <c r="CO14" s="12"/>
    </row>
    <row r="15" spans="1:93" s="14" customFormat="1" x14ac:dyDescent="0.25">
      <c r="A15" s="23" t="s">
        <v>120</v>
      </c>
      <c r="B15" s="20"/>
      <c r="C15" s="20"/>
      <c r="D15" s="15"/>
      <c r="E15" s="16"/>
      <c r="F15" s="16"/>
      <c r="G15" s="21"/>
      <c r="H15" s="15"/>
      <c r="I15" s="21"/>
      <c r="J15" s="21"/>
      <c r="K15" s="21"/>
      <c r="L15" s="15"/>
      <c r="M15" s="21"/>
      <c r="N15" s="21"/>
      <c r="O15" s="21"/>
      <c r="P15" s="15"/>
      <c r="Q15" s="22"/>
      <c r="R15" s="21"/>
      <c r="S15" s="21"/>
      <c r="T15" s="15"/>
      <c r="U15" s="21"/>
      <c r="V15" s="21"/>
      <c r="W15" s="21"/>
      <c r="X15" s="15"/>
      <c r="Y15" s="21"/>
      <c r="Z15" s="21"/>
      <c r="AA15" s="21"/>
      <c r="AB15" s="15"/>
      <c r="AC15" s="15"/>
      <c r="AD15" s="15"/>
      <c r="AE15" s="15"/>
      <c r="AF15" s="15"/>
      <c r="AG15" s="15"/>
      <c r="AH15" s="15"/>
      <c r="AI15" s="15"/>
      <c r="AJ15" s="15"/>
      <c r="AK15" s="15"/>
      <c r="CN15" s="17"/>
      <c r="CO15" s="18"/>
    </row>
    <row r="16" spans="1:93" s="14" customFormat="1" ht="12.75" x14ac:dyDescent="0.2">
      <c r="B16" s="20"/>
      <c r="C16" s="20"/>
      <c r="D16" s="15"/>
      <c r="E16" s="16"/>
      <c r="F16" s="16"/>
      <c r="G16" s="21"/>
      <c r="H16" s="15"/>
      <c r="I16" s="21"/>
      <c r="J16" s="21"/>
      <c r="K16" s="21"/>
      <c r="L16" s="15"/>
      <c r="M16" s="21"/>
      <c r="N16" s="21"/>
      <c r="O16" s="21"/>
      <c r="P16" s="15"/>
      <c r="Q16" s="22"/>
      <c r="R16" s="21"/>
      <c r="S16" s="21"/>
      <c r="T16" s="15"/>
      <c r="U16" s="21"/>
      <c r="V16" s="21"/>
      <c r="W16" s="21"/>
      <c r="X16" s="15"/>
      <c r="Y16" s="21"/>
      <c r="Z16" s="21"/>
      <c r="AA16" s="21"/>
      <c r="AB16" s="15"/>
      <c r="AC16" s="15"/>
      <c r="AD16" s="15"/>
      <c r="AE16" s="15"/>
      <c r="AF16" s="15"/>
      <c r="AG16" s="15"/>
      <c r="AH16" s="15"/>
      <c r="AI16" s="15"/>
      <c r="AJ16" s="15"/>
      <c r="AK16" s="15"/>
      <c r="CN16" s="17"/>
      <c r="CO16" s="18"/>
    </row>
    <row r="17" spans="1:93" s="14" customFormat="1" ht="12.75" x14ac:dyDescent="0.2">
      <c r="A17" s="4"/>
      <c r="D17" s="15"/>
      <c r="E17" s="15"/>
      <c r="F17" s="15"/>
      <c r="G17" s="21"/>
      <c r="H17" s="15"/>
      <c r="I17" s="21"/>
      <c r="J17" s="21"/>
      <c r="K17" s="21"/>
      <c r="L17" s="15"/>
      <c r="M17" s="21"/>
      <c r="N17" s="21"/>
      <c r="O17" s="21"/>
      <c r="P17" s="15"/>
      <c r="Q17" s="21"/>
      <c r="R17" s="21"/>
      <c r="S17" s="21"/>
      <c r="T17" s="15"/>
      <c r="U17" s="21"/>
      <c r="V17" s="21"/>
      <c r="W17" s="21"/>
      <c r="X17" s="15"/>
      <c r="Y17" s="21"/>
      <c r="Z17" s="21"/>
      <c r="AA17" s="21"/>
      <c r="AB17" s="15"/>
      <c r="AC17" s="15"/>
      <c r="AD17" s="15"/>
      <c r="AE17" s="15"/>
      <c r="AF17" s="15"/>
      <c r="AG17" s="15"/>
      <c r="AH17" s="15"/>
      <c r="AI17" s="15"/>
      <c r="AJ17" s="15"/>
      <c r="AK17" s="15"/>
      <c r="CN17" s="17"/>
      <c r="CO17" s="18"/>
    </row>
    <row r="18" spans="1:93" s="14" customFormat="1" ht="12.75" x14ac:dyDescent="0.2">
      <c r="A18" s="4"/>
      <c r="D18" s="15"/>
      <c r="E18" s="15"/>
      <c r="F18" s="15"/>
      <c r="G18" s="21"/>
      <c r="H18" s="15"/>
      <c r="I18" s="21"/>
      <c r="J18" s="21"/>
      <c r="K18" s="21"/>
      <c r="L18" s="15"/>
      <c r="M18" s="21"/>
      <c r="N18" s="21"/>
      <c r="O18" s="21"/>
      <c r="P18" s="15"/>
      <c r="Q18" s="21"/>
      <c r="R18" s="21"/>
      <c r="S18" s="21"/>
      <c r="T18" s="15"/>
      <c r="U18" s="21"/>
      <c r="V18" s="21"/>
      <c r="W18" s="21"/>
      <c r="X18" s="15"/>
      <c r="Y18" s="21"/>
      <c r="Z18" s="21"/>
      <c r="AA18" s="21"/>
      <c r="AB18" s="15"/>
      <c r="AC18" s="15"/>
      <c r="AD18" s="15"/>
      <c r="AE18" s="15"/>
      <c r="AF18" s="15"/>
      <c r="AG18" s="15"/>
      <c r="AH18" s="15"/>
      <c r="AI18" s="15"/>
      <c r="AJ18" s="15"/>
      <c r="AK18" s="15"/>
      <c r="CN18" s="17"/>
      <c r="CO18" s="18"/>
    </row>
    <row r="19" spans="1:93" ht="114.75" customHeight="1" x14ac:dyDescent="0.2">
      <c r="A19" s="27" t="s">
        <v>42</v>
      </c>
      <c r="B19" s="27" t="s">
        <v>43</v>
      </c>
      <c r="C19" s="27" t="s">
        <v>116</v>
      </c>
      <c r="D19" s="24" t="s">
        <v>45</v>
      </c>
      <c r="E19" s="25" t="s">
        <v>46</v>
      </c>
      <c r="F19" s="26" t="s">
        <v>47</v>
      </c>
      <c r="G19" s="27" t="s">
        <v>48</v>
      </c>
      <c r="H19" s="24" t="s">
        <v>49</v>
      </c>
      <c r="I19" s="27" t="s">
        <v>50</v>
      </c>
      <c r="J19" s="27" t="s">
        <v>51</v>
      </c>
      <c r="K19" s="27" t="s">
        <v>52</v>
      </c>
      <c r="L19" s="24" t="s">
        <v>53</v>
      </c>
      <c r="M19" s="27" t="s">
        <v>54</v>
      </c>
      <c r="N19" s="27" t="s">
        <v>55</v>
      </c>
      <c r="O19" s="27" t="s">
        <v>56</v>
      </c>
      <c r="P19" s="24" t="s">
        <v>57</v>
      </c>
      <c r="Q19" s="25" t="s">
        <v>58</v>
      </c>
      <c r="R19" s="27" t="s">
        <v>59</v>
      </c>
      <c r="S19" s="27" t="s">
        <v>60</v>
      </c>
      <c r="T19" s="24" t="s">
        <v>61</v>
      </c>
      <c r="U19" s="27" t="s">
        <v>62</v>
      </c>
      <c r="V19" s="27" t="s">
        <v>63</v>
      </c>
      <c r="W19" s="27" t="s">
        <v>64</v>
      </c>
      <c r="X19" s="24" t="s">
        <v>117</v>
      </c>
      <c r="Y19" s="27" t="s">
        <v>66</v>
      </c>
      <c r="Z19" s="27" t="s">
        <v>67</v>
      </c>
      <c r="AA19" s="27" t="s">
        <v>68</v>
      </c>
      <c r="AB19" s="24" t="s">
        <v>69</v>
      </c>
      <c r="AC19" s="27" t="s">
        <v>70</v>
      </c>
      <c r="AD19" s="27" t="s">
        <v>71</v>
      </c>
      <c r="AE19" s="27" t="s">
        <v>72</v>
      </c>
      <c r="AF19" s="27" t="s">
        <v>73</v>
      </c>
      <c r="AG19" s="27" t="s">
        <v>74</v>
      </c>
      <c r="AH19" s="24" t="s">
        <v>75</v>
      </c>
      <c r="AI19" s="25" t="s">
        <v>76</v>
      </c>
      <c r="AJ19" s="27" t="s">
        <v>77</v>
      </c>
      <c r="AK19" s="27" t="s">
        <v>78</v>
      </c>
    </row>
    <row r="20" spans="1:93" ht="12.75" x14ac:dyDescent="0.2">
      <c r="A20" s="35">
        <v>2019</v>
      </c>
      <c r="B20" s="35">
        <v>1</v>
      </c>
      <c r="C20" s="33" t="s">
        <v>79</v>
      </c>
      <c r="D20" s="39">
        <v>85.300026204664974</v>
      </c>
      <c r="E20" s="38"/>
      <c r="F20" s="39"/>
      <c r="G20" s="37"/>
      <c r="H20" s="39">
        <v>84.55350227905852</v>
      </c>
      <c r="I20" s="37"/>
      <c r="J20" s="40"/>
      <c r="K20" s="37"/>
      <c r="L20" s="39">
        <v>87.937570122505491</v>
      </c>
      <c r="M20" s="40"/>
      <c r="N20" s="40"/>
      <c r="O20" s="40"/>
      <c r="P20" s="39">
        <v>106.30617034602795</v>
      </c>
      <c r="Q20" s="38"/>
      <c r="R20" s="40"/>
      <c r="S20" s="40"/>
      <c r="T20" s="39">
        <v>102.77232431662095</v>
      </c>
      <c r="U20" s="40"/>
      <c r="V20" s="40"/>
      <c r="W20" s="40"/>
      <c r="X20" s="39">
        <v>111.25684256623603</v>
      </c>
      <c r="Y20" s="40"/>
      <c r="Z20" s="40"/>
      <c r="AA20" s="40"/>
      <c r="AB20" s="39">
        <v>114.76555580407066</v>
      </c>
      <c r="AC20" s="40"/>
      <c r="AD20" s="40"/>
      <c r="AE20" s="40"/>
      <c r="AF20" s="41" t="s">
        <v>80</v>
      </c>
      <c r="AG20" s="39">
        <v>100.37</v>
      </c>
      <c r="AH20" s="39">
        <f t="shared" ref="AH20:AH26" si="0">D20/AG20*100</f>
        <v>84.985579560291896</v>
      </c>
      <c r="AI20" s="38"/>
      <c r="AJ20" s="40"/>
      <c r="AK20" s="40"/>
    </row>
    <row r="21" spans="1:93" ht="12.75" x14ac:dyDescent="0.2">
      <c r="A21" s="35">
        <v>2019</v>
      </c>
      <c r="B21" s="35">
        <v>2</v>
      </c>
      <c r="C21" s="33" t="s">
        <v>79</v>
      </c>
      <c r="D21" s="39">
        <v>80.474788427766143</v>
      </c>
      <c r="E21" s="38"/>
      <c r="F21" s="39"/>
      <c r="G21" s="37"/>
      <c r="H21" s="39">
        <v>79.042322942158492</v>
      </c>
      <c r="I21" s="37"/>
      <c r="J21" s="40"/>
      <c r="K21" s="37"/>
      <c r="L21" s="39">
        <v>69.160969119470863</v>
      </c>
      <c r="M21" s="40"/>
      <c r="N21" s="40"/>
      <c r="O21" s="40"/>
      <c r="P21" s="39">
        <v>107.08159210807158</v>
      </c>
      <c r="Q21" s="38"/>
      <c r="R21" s="40"/>
      <c r="S21" s="40"/>
      <c r="T21" s="39">
        <v>103.43299647342624</v>
      </c>
      <c r="U21" s="40"/>
      <c r="V21" s="40"/>
      <c r="W21" s="40"/>
      <c r="X21" s="39">
        <v>112.47053671479543</v>
      </c>
      <c r="Y21" s="40"/>
      <c r="Z21" s="40"/>
      <c r="AA21" s="40"/>
      <c r="AB21" s="39">
        <v>115.30163274435249</v>
      </c>
      <c r="AC21" s="40"/>
      <c r="AD21" s="40"/>
      <c r="AE21" s="40"/>
      <c r="AF21" s="41" t="s">
        <v>80</v>
      </c>
      <c r="AG21" s="39">
        <v>101.15</v>
      </c>
      <c r="AH21" s="39">
        <f t="shared" si="0"/>
        <v>79.559850151029295</v>
      </c>
      <c r="AI21" s="38"/>
      <c r="AJ21" s="40"/>
      <c r="AK21" s="40"/>
    </row>
    <row r="22" spans="1:93" ht="12.75" x14ac:dyDescent="0.2">
      <c r="A22" s="35">
        <v>2019</v>
      </c>
      <c r="B22" s="35">
        <v>3</v>
      </c>
      <c r="C22" s="33" t="s">
        <v>79</v>
      </c>
      <c r="D22" s="39">
        <v>82.940503352474025</v>
      </c>
      <c r="E22" s="38"/>
      <c r="F22" s="39"/>
      <c r="G22" s="37"/>
      <c r="H22" s="39">
        <v>81.52175718693735</v>
      </c>
      <c r="I22" s="37"/>
      <c r="J22" s="40"/>
      <c r="K22" s="37"/>
      <c r="L22" s="39">
        <v>91.221290139491728</v>
      </c>
      <c r="M22" s="40"/>
      <c r="N22" s="40"/>
      <c r="O22" s="40"/>
      <c r="P22" s="39">
        <v>107.13654253782438</v>
      </c>
      <c r="Q22" s="38"/>
      <c r="R22" s="40"/>
      <c r="S22" s="40"/>
      <c r="T22" s="39">
        <v>103.25796497911517</v>
      </c>
      <c r="U22" s="40"/>
      <c r="V22" s="40"/>
      <c r="W22" s="40"/>
      <c r="X22" s="39">
        <v>112.80554875771197</v>
      </c>
      <c r="Y22" s="40"/>
      <c r="Z22" s="40"/>
      <c r="AA22" s="40"/>
      <c r="AB22" s="39">
        <v>115.98514873630059</v>
      </c>
      <c r="AC22" s="40"/>
      <c r="AD22" s="40"/>
      <c r="AE22" s="40"/>
      <c r="AF22" s="41" t="s">
        <v>80</v>
      </c>
      <c r="AG22" s="39">
        <v>101.53</v>
      </c>
      <c r="AH22" s="39">
        <f t="shared" si="0"/>
        <v>81.690636612305738</v>
      </c>
      <c r="AI22" s="38"/>
      <c r="AJ22" s="40"/>
      <c r="AK22" s="40"/>
    </row>
    <row r="23" spans="1:93" ht="12.75" x14ac:dyDescent="0.2">
      <c r="A23" s="35">
        <v>2019</v>
      </c>
      <c r="B23" s="35">
        <v>4</v>
      </c>
      <c r="C23" s="33" t="s">
        <v>79</v>
      </c>
      <c r="D23" s="39">
        <v>86.825642838455991</v>
      </c>
      <c r="E23" s="38"/>
      <c r="F23" s="39"/>
      <c r="G23" s="37"/>
      <c r="H23" s="39">
        <v>85.761140695213285</v>
      </c>
      <c r="I23" s="37"/>
      <c r="J23" s="40"/>
      <c r="K23" s="37"/>
      <c r="L23" s="39">
        <v>79.81346544202583</v>
      </c>
      <c r="M23" s="40"/>
      <c r="N23" s="40"/>
      <c r="O23" s="40"/>
      <c r="P23" s="39">
        <v>108.38762325242952</v>
      </c>
      <c r="Q23" s="38"/>
      <c r="R23" s="40"/>
      <c r="S23" s="40"/>
      <c r="T23" s="39">
        <v>103.37646990887001</v>
      </c>
      <c r="U23" s="40"/>
      <c r="V23" s="40"/>
      <c r="W23" s="40"/>
      <c r="X23" s="39">
        <v>115.55751619675677</v>
      </c>
      <c r="Y23" s="40"/>
      <c r="Z23" s="40"/>
      <c r="AA23" s="40"/>
      <c r="AB23" s="39">
        <v>120.10628494743904</v>
      </c>
      <c r="AC23" s="40"/>
      <c r="AD23" s="40"/>
      <c r="AE23" s="40"/>
      <c r="AF23" s="41" t="s">
        <v>80</v>
      </c>
      <c r="AG23" s="39">
        <v>101.76</v>
      </c>
      <c r="AH23" s="39">
        <f t="shared" si="0"/>
        <v>85.323941468608481</v>
      </c>
      <c r="AI23" s="38"/>
      <c r="AJ23" s="40"/>
      <c r="AK23" s="40"/>
    </row>
    <row r="24" spans="1:93" ht="12.75" x14ac:dyDescent="0.2">
      <c r="A24" s="35">
        <v>2019</v>
      </c>
      <c r="B24" s="35">
        <v>5</v>
      </c>
      <c r="C24" s="33" t="s">
        <v>79</v>
      </c>
      <c r="D24" s="39">
        <v>88.430689785883857</v>
      </c>
      <c r="E24" s="38"/>
      <c r="F24" s="39"/>
      <c r="G24" s="37"/>
      <c r="H24" s="39">
        <v>87.016769468365951</v>
      </c>
      <c r="I24" s="37"/>
      <c r="J24" s="40"/>
      <c r="K24" s="37"/>
      <c r="L24" s="39">
        <v>90.085277421470806</v>
      </c>
      <c r="M24" s="40"/>
      <c r="N24" s="40"/>
      <c r="O24" s="40"/>
      <c r="P24" s="39">
        <v>106.81313826437881</v>
      </c>
      <c r="Q24" s="38"/>
      <c r="R24" s="40"/>
      <c r="S24" s="40"/>
      <c r="T24" s="39">
        <v>103.84776372756825</v>
      </c>
      <c r="U24" s="40"/>
      <c r="V24" s="40"/>
      <c r="W24" s="40"/>
      <c r="X24" s="39">
        <v>113.63708960702736</v>
      </c>
      <c r="Y24" s="40"/>
      <c r="Z24" s="40"/>
      <c r="AA24" s="40"/>
      <c r="AB24" s="39">
        <v>108.96676358756429</v>
      </c>
      <c r="AC24" s="40"/>
      <c r="AD24" s="40"/>
      <c r="AE24" s="40"/>
      <c r="AF24" s="41" t="s">
        <v>80</v>
      </c>
      <c r="AG24" s="39">
        <v>101.77</v>
      </c>
      <c r="AH24" s="39">
        <f t="shared" si="0"/>
        <v>86.892689187269198</v>
      </c>
      <c r="AI24" s="38"/>
      <c r="AJ24" s="40"/>
      <c r="AK24" s="40"/>
    </row>
    <row r="25" spans="1:93" ht="12.75" x14ac:dyDescent="0.2">
      <c r="A25" s="35">
        <v>2019</v>
      </c>
      <c r="B25" s="35">
        <v>6</v>
      </c>
      <c r="C25" s="33" t="s">
        <v>79</v>
      </c>
      <c r="D25" s="39">
        <v>86.450168811828163</v>
      </c>
      <c r="E25" s="38"/>
      <c r="F25" s="39"/>
      <c r="G25" s="37"/>
      <c r="H25" s="39">
        <v>84.494349625243743</v>
      </c>
      <c r="I25" s="37"/>
      <c r="J25" s="40"/>
      <c r="K25" s="37"/>
      <c r="L25" s="39">
        <v>79.691765613790452</v>
      </c>
      <c r="M25" s="40"/>
      <c r="N25" s="40"/>
      <c r="O25" s="40"/>
      <c r="P25" s="39">
        <v>109.87803955974542</v>
      </c>
      <c r="Q25" s="38"/>
      <c r="R25" s="40"/>
      <c r="S25" s="40"/>
      <c r="T25" s="39">
        <v>104.09395556710741</v>
      </c>
      <c r="U25" s="40"/>
      <c r="V25" s="40"/>
      <c r="W25" s="40"/>
      <c r="X25" s="39">
        <v>117.58188539265065</v>
      </c>
      <c r="Y25" s="40"/>
      <c r="Z25" s="40"/>
      <c r="AA25" s="40"/>
      <c r="AB25" s="39">
        <v>124.46360993066429</v>
      </c>
      <c r="AC25" s="40"/>
      <c r="AD25" s="40"/>
      <c r="AE25" s="40"/>
      <c r="AF25" s="41" t="s">
        <v>80</v>
      </c>
      <c r="AG25" s="39">
        <v>102.23</v>
      </c>
      <c r="AH25" s="39">
        <f t="shared" si="0"/>
        <v>84.564383069380966</v>
      </c>
      <c r="AI25" s="38"/>
      <c r="AJ25" s="40"/>
      <c r="AK25" s="40"/>
    </row>
    <row r="26" spans="1:93" ht="12.75" x14ac:dyDescent="0.2">
      <c r="A26" s="35">
        <v>2019</v>
      </c>
      <c r="B26" s="35">
        <v>7</v>
      </c>
      <c r="C26" s="33" t="s">
        <v>79</v>
      </c>
      <c r="D26" s="39">
        <v>90.775752187905312</v>
      </c>
      <c r="E26" s="38"/>
      <c r="F26" s="39"/>
      <c r="G26" s="37"/>
      <c r="H26" s="39">
        <v>88.972131478941122</v>
      </c>
      <c r="I26" s="37"/>
      <c r="J26" s="40"/>
      <c r="K26" s="37"/>
      <c r="L26" s="39">
        <v>93.903406553116085</v>
      </c>
      <c r="M26" s="40"/>
      <c r="N26" s="40"/>
      <c r="O26" s="40"/>
      <c r="P26" s="39">
        <v>108.95063695793687</v>
      </c>
      <c r="Q26" s="38"/>
      <c r="R26" s="40"/>
      <c r="S26" s="40"/>
      <c r="T26" s="39">
        <v>104.33943006445678</v>
      </c>
      <c r="U26" s="40"/>
      <c r="V26" s="40"/>
      <c r="W26" s="40"/>
      <c r="X26" s="39">
        <v>113.39365525058282</v>
      </c>
      <c r="Y26" s="40"/>
      <c r="Z26" s="40"/>
      <c r="AA26" s="40"/>
      <c r="AB26" s="39">
        <v>123.72498322522927</v>
      </c>
      <c r="AC26" s="40"/>
      <c r="AD26" s="40"/>
      <c r="AE26" s="40"/>
      <c r="AF26" s="41" t="s">
        <v>80</v>
      </c>
      <c r="AG26" s="39">
        <v>102.52</v>
      </c>
      <c r="AH26" s="39">
        <f t="shared" si="0"/>
        <v>88.544432489178021</v>
      </c>
      <c r="AI26" s="38"/>
      <c r="AJ26" s="40"/>
      <c r="AK26" s="40"/>
    </row>
    <row r="27" spans="1:93" ht="12.75" x14ac:dyDescent="0.2">
      <c r="A27" s="35">
        <v>2019</v>
      </c>
      <c r="B27" s="35">
        <v>8</v>
      </c>
      <c r="C27" s="33" t="s">
        <v>79</v>
      </c>
      <c r="D27" s="39">
        <v>95.459881888765977</v>
      </c>
      <c r="E27" s="38"/>
      <c r="F27" s="39"/>
      <c r="G27" s="40"/>
      <c r="H27" s="39">
        <v>94.135357187528456</v>
      </c>
      <c r="I27" s="37"/>
      <c r="J27" s="40"/>
      <c r="K27" s="40"/>
      <c r="L27" s="39">
        <v>87.245043880678622</v>
      </c>
      <c r="M27" s="40"/>
      <c r="N27" s="40"/>
      <c r="O27" s="40"/>
      <c r="P27" s="39">
        <v>108.78724614521671</v>
      </c>
      <c r="Q27" s="38"/>
      <c r="R27" s="40"/>
      <c r="S27" s="40"/>
      <c r="T27" s="39">
        <v>103.81849616622443</v>
      </c>
      <c r="U27" s="40"/>
      <c r="V27" s="40"/>
      <c r="W27" s="40"/>
      <c r="X27" s="39">
        <v>114.84382848825976</v>
      </c>
      <c r="Y27" s="40"/>
      <c r="Z27" s="40"/>
      <c r="AA27" s="40"/>
      <c r="AB27" s="39">
        <v>122.35651979422948</v>
      </c>
      <c r="AC27" s="40"/>
      <c r="AD27" s="40"/>
      <c r="AE27" s="40"/>
      <c r="AF27" s="41" t="s">
        <v>80</v>
      </c>
      <c r="AG27" s="39">
        <v>102.63</v>
      </c>
      <c r="AH27" s="39">
        <f>D27/AG27*100</f>
        <v>93.013623588391297</v>
      </c>
      <c r="AI27" s="38"/>
      <c r="AJ27" s="40"/>
      <c r="AK27" s="40"/>
    </row>
    <row r="28" spans="1:93" ht="12.75" x14ac:dyDescent="0.2">
      <c r="A28" s="35">
        <v>2019</v>
      </c>
      <c r="B28" s="35">
        <v>9</v>
      </c>
      <c r="C28" s="33" t="s">
        <v>79</v>
      </c>
      <c r="D28" s="39">
        <v>90.409782806845811</v>
      </c>
      <c r="E28" s="38"/>
      <c r="F28" s="39"/>
      <c r="G28" s="40"/>
      <c r="H28" s="39">
        <v>88.753991387023135</v>
      </c>
      <c r="I28" s="37"/>
      <c r="J28" s="40"/>
      <c r="K28" s="40"/>
      <c r="L28" s="39">
        <v>107.19750457824421</v>
      </c>
      <c r="M28" s="40"/>
      <c r="N28" s="40"/>
      <c r="O28" s="40"/>
      <c r="P28" s="39">
        <v>108.03135825687256</v>
      </c>
      <c r="Q28" s="38"/>
      <c r="R28" s="40"/>
      <c r="S28" s="40"/>
      <c r="T28" s="39">
        <v>103.16915801601799</v>
      </c>
      <c r="U28" s="40"/>
      <c r="V28" s="40"/>
      <c r="W28" s="40"/>
      <c r="X28" s="39">
        <v>115.8909826247118</v>
      </c>
      <c r="Y28" s="40"/>
      <c r="Z28" s="40"/>
      <c r="AA28" s="40"/>
      <c r="AB28" s="39">
        <v>117.72936703198387</v>
      </c>
      <c r="AC28" s="40"/>
      <c r="AD28" s="40"/>
      <c r="AE28" s="40"/>
      <c r="AF28" s="41" t="s">
        <v>80</v>
      </c>
      <c r="AG28" s="39">
        <v>102.68</v>
      </c>
      <c r="AH28" s="39">
        <f t="shared" ref="AH28:AH91" si="1">D28/AG28*100</f>
        <v>88.050041689565447</v>
      </c>
      <c r="AI28" s="38"/>
      <c r="AJ28" s="40"/>
      <c r="AK28" s="40"/>
    </row>
    <row r="29" spans="1:93" ht="12.75" x14ac:dyDescent="0.2">
      <c r="A29" s="35">
        <v>2019</v>
      </c>
      <c r="B29" s="35">
        <v>10</v>
      </c>
      <c r="C29" s="33" t="s">
        <v>79</v>
      </c>
      <c r="D29" s="39">
        <v>94.689914917520113</v>
      </c>
      <c r="E29" s="38"/>
      <c r="F29" s="39"/>
      <c r="G29" s="40"/>
      <c r="H29" s="39">
        <v>93.347736582246526</v>
      </c>
      <c r="I29" s="37"/>
      <c r="J29" s="40"/>
      <c r="K29" s="40"/>
      <c r="L29" s="39">
        <v>85.763106294791797</v>
      </c>
      <c r="M29" s="40"/>
      <c r="N29" s="40"/>
      <c r="O29" s="40"/>
      <c r="P29" s="39">
        <v>107.35999544818146</v>
      </c>
      <c r="Q29" s="38"/>
      <c r="R29" s="40"/>
      <c r="S29" s="40"/>
      <c r="T29" s="39">
        <v>102.54880049027945</v>
      </c>
      <c r="U29" s="40"/>
      <c r="V29" s="40"/>
      <c r="W29" s="40"/>
      <c r="X29" s="39">
        <v>114.24528909439842</v>
      </c>
      <c r="Y29" s="40"/>
      <c r="Z29" s="40"/>
      <c r="AA29" s="40"/>
      <c r="AB29" s="39">
        <v>118.60827555356744</v>
      </c>
      <c r="AC29" s="40"/>
      <c r="AD29" s="40"/>
      <c r="AE29" s="40"/>
      <c r="AF29" s="41" t="s">
        <v>80</v>
      </c>
      <c r="AG29" s="39">
        <v>102.82</v>
      </c>
      <c r="AH29" s="39">
        <f t="shared" si="1"/>
        <v>92.092895270881272</v>
      </c>
      <c r="AI29" s="38"/>
      <c r="AJ29" s="40"/>
      <c r="AK29" s="40"/>
    </row>
    <row r="30" spans="1:93" ht="12.75" x14ac:dyDescent="0.2">
      <c r="A30" s="35">
        <v>2019</v>
      </c>
      <c r="B30" s="35">
        <v>11</v>
      </c>
      <c r="C30" s="33" t="s">
        <v>79</v>
      </c>
      <c r="D30" s="39">
        <v>90.502029335759559</v>
      </c>
      <c r="E30" s="38"/>
      <c r="F30" s="39"/>
      <c r="G30" s="40"/>
      <c r="H30" s="39">
        <v>89.075734338077794</v>
      </c>
      <c r="I30" s="37"/>
      <c r="J30" s="40"/>
      <c r="K30" s="40"/>
      <c r="L30" s="39">
        <v>89.258584780418559</v>
      </c>
      <c r="M30" s="40"/>
      <c r="N30" s="40"/>
      <c r="O30" s="40"/>
      <c r="P30" s="39">
        <v>108.41765430124789</v>
      </c>
      <c r="Q30" s="38"/>
      <c r="R30" s="40"/>
      <c r="S30" s="40"/>
      <c r="T30" s="39">
        <v>102.52311963988461</v>
      </c>
      <c r="U30" s="40"/>
      <c r="V30" s="40"/>
      <c r="W30" s="40"/>
      <c r="X30" s="39">
        <v>115.14329138706063</v>
      </c>
      <c r="Y30" s="40"/>
      <c r="Z30" s="40"/>
      <c r="AA30" s="40"/>
      <c r="AB30" s="39">
        <v>125.36613732945648</v>
      </c>
      <c r="AC30" s="40"/>
      <c r="AD30" s="40"/>
      <c r="AE30" s="40"/>
      <c r="AF30" s="41" t="s">
        <v>80</v>
      </c>
      <c r="AG30" s="39">
        <v>102.92</v>
      </c>
      <c r="AH30" s="39">
        <f t="shared" si="1"/>
        <v>87.93434642028717</v>
      </c>
      <c r="AI30" s="38"/>
      <c r="AJ30" s="40"/>
      <c r="AK30" s="40"/>
    </row>
    <row r="31" spans="1:93" ht="12.75" x14ac:dyDescent="0.2">
      <c r="A31" s="35">
        <v>2019</v>
      </c>
      <c r="B31" s="35">
        <v>12</v>
      </c>
      <c r="C31" s="33" t="s">
        <v>79</v>
      </c>
      <c r="D31" s="39">
        <v>99.740709095589409</v>
      </c>
      <c r="E31" s="38"/>
      <c r="F31" s="39"/>
      <c r="G31" s="40"/>
      <c r="H31" s="39">
        <v>97.721464541273633</v>
      </c>
      <c r="I31" s="37"/>
      <c r="J31" s="40"/>
      <c r="K31" s="40"/>
      <c r="L31" s="39">
        <v>102.91686018064836</v>
      </c>
      <c r="M31" s="40"/>
      <c r="N31" s="40"/>
      <c r="O31" s="40"/>
      <c r="P31" s="39">
        <v>107.63474759694559</v>
      </c>
      <c r="Q31" s="38"/>
      <c r="R31" s="40"/>
      <c r="S31" s="40"/>
      <c r="T31" s="39">
        <v>103.64360814035132</v>
      </c>
      <c r="U31" s="40"/>
      <c r="V31" s="40"/>
      <c r="W31" s="40"/>
      <c r="X31" s="39">
        <v>112.00917064877189</v>
      </c>
      <c r="Y31" s="40"/>
      <c r="Z31" s="40"/>
      <c r="AA31" s="40"/>
      <c r="AB31" s="39">
        <v>119.44280921494074</v>
      </c>
      <c r="AC31" s="40"/>
      <c r="AD31" s="40"/>
      <c r="AE31" s="40"/>
      <c r="AF31" s="41" t="s">
        <v>80</v>
      </c>
      <c r="AG31" s="39">
        <v>103.41</v>
      </c>
      <c r="AH31" s="39">
        <f t="shared" si="1"/>
        <v>96.45170592359483</v>
      </c>
      <c r="AI31" s="38"/>
      <c r="AJ31" s="40"/>
      <c r="AK31" s="40"/>
    </row>
    <row r="32" spans="1:93" ht="12.75" x14ac:dyDescent="0.2">
      <c r="A32" s="35">
        <v>2020</v>
      </c>
      <c r="B32" s="35">
        <v>1</v>
      </c>
      <c r="C32" s="33" t="s">
        <v>79</v>
      </c>
      <c r="D32" s="39">
        <v>89.813837150678779</v>
      </c>
      <c r="E32" s="38">
        <f t="shared" ref="E32:E62" si="2">D32/D20*100-100</f>
        <v>5.2916876428426747</v>
      </c>
      <c r="F32" s="39">
        <f>(SUM($D$32:D32)/SUM($D$20:D20)-1)*100</f>
        <v>5.2916876428426685</v>
      </c>
      <c r="G32" s="40"/>
      <c r="H32" s="39">
        <v>88.804633211488877</v>
      </c>
      <c r="I32" s="37">
        <f t="shared" ref="I32:I62" si="3">H32/H20*100-100</f>
        <v>5.0277408006116815</v>
      </c>
      <c r="J32" s="39">
        <f>(SUM($H$32:H32)/SUM($H$20:H20)-1)*100</f>
        <v>5.0277408006116797</v>
      </c>
      <c r="K32" s="40"/>
      <c r="L32" s="39">
        <v>98.308192560266093</v>
      </c>
      <c r="M32" s="40">
        <f t="shared" ref="M32:M62" si="4">L32/L20*100-100</f>
        <v>11.793164654553607</v>
      </c>
      <c r="N32" s="39">
        <f>(SUM($L$32:L32)/SUM($L$20:L20)-1)*100</f>
        <v>11.7931646545536</v>
      </c>
      <c r="O32" s="40"/>
      <c r="P32" s="39">
        <v>105.60924919791695</v>
      </c>
      <c r="Q32" s="38">
        <f t="shared" ref="Q32:Q62" si="5">P32/P20*100-100</f>
        <v>-0.65557920659028923</v>
      </c>
      <c r="R32" s="39">
        <f>(SUM($P$32:P32)/SUM($P$20:P20)-1)*100</f>
        <v>-0.65557920659028435</v>
      </c>
      <c r="S32" s="40"/>
      <c r="T32" s="39">
        <v>101.68296846719154</v>
      </c>
      <c r="U32" s="40">
        <f t="shared" ref="U32:U62" si="6">T32/T20*100-100</f>
        <v>-1.0599700422005895</v>
      </c>
      <c r="V32" s="39">
        <f>(SUM($T$32:T32)/SUM($T$20:T20)-1)*100</f>
        <v>-1.0599700422005864</v>
      </c>
      <c r="W32" s="40"/>
      <c r="X32" s="39">
        <v>112.32447610092863</v>
      </c>
      <c r="Y32" s="40">
        <f t="shared" ref="Y32:Y62" si="7">X32/X20*100-100</f>
        <v>0.95961157090809479</v>
      </c>
      <c r="Z32" s="39">
        <f>(SUM($X$32:X32)/SUM($X$20:X20)-1)*100</f>
        <v>0.95961157090809213</v>
      </c>
      <c r="AA32" s="40"/>
      <c r="AB32" s="39">
        <v>112.75795124133305</v>
      </c>
      <c r="AC32" s="40">
        <f t="shared" ref="AC32:AC62" si="8">AB32/AB20*100-100</f>
        <v>-1.7493093190477964</v>
      </c>
      <c r="AD32" s="39">
        <f>(SUM($AB$32:AB32)/SUM($AB$20:AB20)-1)*100</f>
        <v>-1.7493093190477982</v>
      </c>
      <c r="AE32" s="40"/>
      <c r="AF32" s="41" t="s">
        <v>80</v>
      </c>
      <c r="AG32" s="39">
        <v>104.14</v>
      </c>
      <c r="AH32" s="39">
        <f t="shared" si="1"/>
        <v>86.243361965314747</v>
      </c>
      <c r="AI32" s="38">
        <f t="shared" ref="AI32:AI62" si="9">AH32/AH20*100-100</f>
        <v>1.479995090379461</v>
      </c>
      <c r="AJ32" s="39">
        <f>(SUM($AH$32:AH32)/SUM($AH$20:AH20)-1)*100</f>
        <v>1.4799950903794601</v>
      </c>
      <c r="AK32" s="40"/>
    </row>
    <row r="33" spans="1:37" ht="12.75" x14ac:dyDescent="0.2">
      <c r="A33" s="35">
        <v>2020</v>
      </c>
      <c r="B33" s="35">
        <v>2</v>
      </c>
      <c r="C33" s="33" t="s">
        <v>79</v>
      </c>
      <c r="D33" s="39">
        <v>91.361680820259295</v>
      </c>
      <c r="E33" s="38">
        <f t="shared" si="2"/>
        <v>13.528326827805429</v>
      </c>
      <c r="F33" s="39">
        <f>(SUM($D$32:D33)/SUM($D$20:D21)-1)*100</f>
        <v>9.290134555514129</v>
      </c>
      <c r="G33" s="40"/>
      <c r="H33" s="39">
        <v>89.950175374431666</v>
      </c>
      <c r="I33" s="37">
        <f t="shared" si="3"/>
        <v>13.800015012533606</v>
      </c>
      <c r="J33" s="39">
        <f>(SUM($H$32:H33)/SUM($H$20:H21)-1)*100</f>
        <v>9.2661187070057096</v>
      </c>
      <c r="K33" s="40"/>
      <c r="L33" s="39">
        <v>88.595300706428418</v>
      </c>
      <c r="M33" s="40">
        <f t="shared" si="4"/>
        <v>28.100143526598174</v>
      </c>
      <c r="N33" s="39">
        <f>(SUM($L$32:L33)/SUM($L$20:L21)-1)*100</f>
        <v>18.972139504626483</v>
      </c>
      <c r="O33" s="40"/>
      <c r="P33" s="39">
        <v>105.22925145861291</v>
      </c>
      <c r="Q33" s="38">
        <f t="shared" si="5"/>
        <v>-1.7298404076670835</v>
      </c>
      <c r="R33" s="39">
        <f>(SUM($P$32:P33)/SUM($P$20:P21)-1)*100</f>
        <v>-1.1946616658103926</v>
      </c>
      <c r="S33" s="40"/>
      <c r="T33" s="39">
        <v>102.39887597261138</v>
      </c>
      <c r="U33" s="40">
        <f t="shared" si="6"/>
        <v>-0.99979748830011772</v>
      </c>
      <c r="V33" s="39">
        <f>(SUM($T$32:T33)/SUM($T$20:T21)-1)*100</f>
        <v>-1.0297873702329707</v>
      </c>
      <c r="W33" s="40"/>
      <c r="X33" s="39">
        <v>110.48094385553654</v>
      </c>
      <c r="Y33" s="40">
        <f t="shared" si="7"/>
        <v>-1.7689902772528967</v>
      </c>
      <c r="Z33" s="39">
        <f>(SUM($X$32:X33)/SUM($X$20:X21)-1)*100</f>
        <v>-0.41209052174528971</v>
      </c>
      <c r="AA33" s="40"/>
      <c r="AB33" s="39">
        <v>109.62165063744128</v>
      </c>
      <c r="AC33" s="40">
        <f t="shared" si="8"/>
        <v>-4.9261939937181154</v>
      </c>
      <c r="AD33" s="39">
        <f>(SUM($AB$32:AB33)/SUM($AB$20:AB21)-1)*100</f>
        <v>-3.3414528678133326</v>
      </c>
      <c r="AE33" s="40"/>
      <c r="AF33" s="41" t="s">
        <v>80</v>
      </c>
      <c r="AG33" s="39">
        <v>104.43</v>
      </c>
      <c r="AH33" s="39">
        <f t="shared" si="1"/>
        <v>87.486048855941107</v>
      </c>
      <c r="AI33" s="38">
        <f t="shared" si="9"/>
        <v>9.9625611283397717</v>
      </c>
      <c r="AJ33" s="39">
        <f>(SUM($AH$32:AH33)/SUM($AH$20:AH21)-1)*100</f>
        <v>5.5814258263186201</v>
      </c>
      <c r="AK33" s="40"/>
    </row>
    <row r="34" spans="1:37" ht="12.75" x14ac:dyDescent="0.2">
      <c r="A34" s="35">
        <v>2020</v>
      </c>
      <c r="B34" s="35">
        <v>3</v>
      </c>
      <c r="C34" s="33" t="s">
        <v>79</v>
      </c>
      <c r="D34" s="39">
        <v>88.604760632311326</v>
      </c>
      <c r="E34" s="38">
        <f t="shared" si="2"/>
        <v>6.829301789700736</v>
      </c>
      <c r="F34" s="39">
        <f>(SUM($D$32:D34)/SUM($D$20:D22)-1)*100</f>
        <v>8.4695067392763779</v>
      </c>
      <c r="G34" s="40"/>
      <c r="H34" s="39">
        <v>87.326063098567843</v>
      </c>
      <c r="I34" s="37">
        <f t="shared" si="3"/>
        <v>7.119947007914277</v>
      </c>
      <c r="J34" s="39">
        <f>(SUM($H$32:H34)/SUM($H$20:H22)-1)*100</f>
        <v>8.5523400934280005</v>
      </c>
      <c r="K34" s="40"/>
      <c r="L34" s="39">
        <v>53.563279028678849</v>
      </c>
      <c r="M34" s="40">
        <f t="shared" si="4"/>
        <v>-41.282041783478228</v>
      </c>
      <c r="N34" s="39">
        <f>(SUM($L$32:L34)/SUM($L$20:L22)-1)*100</f>
        <v>-3.1624768370917766</v>
      </c>
      <c r="O34" s="40"/>
      <c r="P34" s="39">
        <v>103.63705819253556</v>
      </c>
      <c r="Q34" s="38">
        <f t="shared" si="5"/>
        <v>-3.2663778972084572</v>
      </c>
      <c r="R34" s="39">
        <f>(SUM($P$32:P34)/SUM($P$20:P22)-1)*100</f>
        <v>-1.887141177331586</v>
      </c>
      <c r="S34" s="40"/>
      <c r="T34" s="39">
        <v>101.90850085166448</v>
      </c>
      <c r="U34" s="40">
        <f t="shared" si="6"/>
        <v>-1.3068862317048655</v>
      </c>
      <c r="V34" s="39">
        <f>(SUM($T$32:T34)/SUM($T$20:T22)-1)*100</f>
        <v>-1.1222463656918369</v>
      </c>
      <c r="W34" s="40"/>
      <c r="X34" s="39">
        <v>109.90636149357927</v>
      </c>
      <c r="Y34" s="40">
        <f t="shared" si="7"/>
        <v>-2.5700750504389589</v>
      </c>
      <c r="Z34" s="39">
        <f>(SUM($X$32:X34)/SUM($X$20:X22)-1)*100</f>
        <v>-1.1354450843690023</v>
      </c>
      <c r="AA34" s="40"/>
      <c r="AB34" s="39">
        <v>100.64790874524715</v>
      </c>
      <c r="AC34" s="40">
        <f t="shared" si="8"/>
        <v>-13.223451586826513</v>
      </c>
      <c r="AD34" s="39">
        <f>(SUM($AB$32:AB34)/SUM($AB$20:AB22)-1)*100</f>
        <v>-6.6535677352636764</v>
      </c>
      <c r="AE34" s="40"/>
      <c r="AF34" s="41" t="s">
        <v>80</v>
      </c>
      <c r="AG34" s="39">
        <v>104.35</v>
      </c>
      <c r="AH34" s="39">
        <f t="shared" si="1"/>
        <v>84.91112662416036</v>
      </c>
      <c r="AI34" s="38">
        <f t="shared" si="9"/>
        <v>3.9423000547035798</v>
      </c>
      <c r="AJ34" s="39">
        <f>(SUM($AH$32:AH34)/SUM($AH$20:AH22)-1)*100</f>
        <v>5.0376337256322845</v>
      </c>
      <c r="AK34" s="40"/>
    </row>
    <row r="35" spans="1:37" ht="12.75" x14ac:dyDescent="0.2">
      <c r="A35" s="35">
        <v>2020</v>
      </c>
      <c r="B35" s="35">
        <v>4</v>
      </c>
      <c r="C35" s="33" t="s">
        <v>79</v>
      </c>
      <c r="D35" s="39">
        <v>70.320289674701201</v>
      </c>
      <c r="E35" s="38">
        <f t="shared" si="2"/>
        <v>-19.009767879823173</v>
      </c>
      <c r="F35" s="39">
        <f>(SUM($D$32:D35)/SUM($D$20:D23)-1)*100</f>
        <v>1.3588825171749308</v>
      </c>
      <c r="G35" s="40"/>
      <c r="H35" s="39">
        <v>71.617734783645162</v>
      </c>
      <c r="I35" s="37">
        <f t="shared" si="3"/>
        <v>-16.491625224333717</v>
      </c>
      <c r="J35" s="39">
        <f>(SUM($H$32:H35)/SUM($H$20:H23)-1)*100</f>
        <v>2.061142916897496</v>
      </c>
      <c r="K35" s="40"/>
      <c r="L35" s="39">
        <v>16.752556167491331</v>
      </c>
      <c r="M35" s="40">
        <f t="shared" si="4"/>
        <v>-79.010363633865893</v>
      </c>
      <c r="N35" s="39">
        <f>(SUM($L$32:L35)/SUM($L$20:L23)-1)*100</f>
        <v>-21.611329139511593</v>
      </c>
      <c r="O35" s="40"/>
      <c r="P35" s="39">
        <v>99.511942210160413</v>
      </c>
      <c r="Q35" s="38">
        <f t="shared" si="5"/>
        <v>-8.1888326138475094</v>
      </c>
      <c r="R35" s="39">
        <f>(SUM($P$32:P35)/SUM($P$20:P23)-1)*100</f>
        <v>-3.4796018022201336</v>
      </c>
      <c r="S35" s="40"/>
      <c r="T35" s="39">
        <v>100.91469498191638</v>
      </c>
      <c r="U35" s="40">
        <f t="shared" si="6"/>
        <v>-2.3813687284193037</v>
      </c>
      <c r="V35" s="39">
        <f>(SUM($T$32:T35)/SUM($T$20:T23)-1)*100</f>
        <v>-1.4375348602029825</v>
      </c>
      <c r="W35" s="40"/>
      <c r="X35" s="39">
        <v>103.5090611677121</v>
      </c>
      <c r="Y35" s="40">
        <f t="shared" si="7"/>
        <v>-10.426370716146295</v>
      </c>
      <c r="Z35" s="39">
        <f>(SUM($X$32:X35)/SUM($X$20:X23)-1)*100</f>
        <v>-3.510271411416277</v>
      </c>
      <c r="AA35" s="40"/>
      <c r="AB35" s="39">
        <v>85.382956832923298</v>
      </c>
      <c r="AC35" s="40">
        <f t="shared" si="8"/>
        <v>-28.910500503542664</v>
      </c>
      <c r="AD35" s="39">
        <f>(SUM($AB$32:AB35)/SUM($AB$20:AB23)-1)*100</f>
        <v>-12.388091096265818</v>
      </c>
      <c r="AE35" s="40"/>
      <c r="AF35" s="41" t="s">
        <v>80</v>
      </c>
      <c r="AG35" s="39">
        <v>103.42</v>
      </c>
      <c r="AH35" s="39">
        <f t="shared" si="1"/>
        <v>67.994865282054917</v>
      </c>
      <c r="AI35" s="38">
        <f t="shared" si="9"/>
        <v>-20.309746465391669</v>
      </c>
      <c r="AJ35" s="39">
        <f>(SUM($AH$32:AH35)/SUM($AH$20:AH23)-1)*100</f>
        <v>-1.485283191285891</v>
      </c>
      <c r="AK35" s="40"/>
    </row>
    <row r="36" spans="1:37" ht="12.75" x14ac:dyDescent="0.2">
      <c r="A36" s="35">
        <v>2020</v>
      </c>
      <c r="B36" s="35">
        <v>5</v>
      </c>
      <c r="C36" s="33" t="s">
        <v>79</v>
      </c>
      <c r="D36" s="39">
        <v>67.637508667935791</v>
      </c>
      <c r="E36" s="38">
        <f t="shared" si="2"/>
        <v>-23.513534914512533</v>
      </c>
      <c r="F36" s="39">
        <f>(SUM($D$32:D36)/SUM($D$20:D24)-1)*100</f>
        <v>-3.8289290427864886</v>
      </c>
      <c r="G36" s="40"/>
      <c r="H36" s="39">
        <v>69.043536983481744</v>
      </c>
      <c r="I36" s="37">
        <f t="shared" si="3"/>
        <v>-20.65490662856449</v>
      </c>
      <c r="J36" s="39">
        <f>(SUM($H$32:H36)/SUM($H$20:H24)-1)*100</f>
        <v>-2.6689326203258257</v>
      </c>
      <c r="K36" s="40"/>
      <c r="L36" s="39">
        <v>21.098038795121859</v>
      </c>
      <c r="M36" s="40">
        <f t="shared" si="4"/>
        <v>-76.579925822492527</v>
      </c>
      <c r="N36" s="39">
        <f>(SUM($L$32:L36)/SUM($L$20:L24)-1)*100</f>
        <v>-33.451695900542965</v>
      </c>
      <c r="O36" s="40"/>
      <c r="P36" s="39">
        <v>96.908551500890638</v>
      </c>
      <c r="Q36" s="38">
        <f t="shared" si="5"/>
        <v>-9.2728169253606296</v>
      </c>
      <c r="R36" s="39">
        <f>(SUM($P$32:P36)/SUM($P$20:P24)-1)*100</f>
        <v>-4.6346560018973859</v>
      </c>
      <c r="S36" s="40"/>
      <c r="T36" s="39">
        <v>99.678714388891976</v>
      </c>
      <c r="U36" s="40">
        <f t="shared" si="6"/>
        <v>-4.0145778676691179</v>
      </c>
      <c r="V36" s="39">
        <f>(SUM($T$32:T36)/SUM($T$20:T24)-1)*100</f>
        <v>-1.9554884458885757</v>
      </c>
      <c r="W36" s="40"/>
      <c r="X36" s="39">
        <v>97.417019796751632</v>
      </c>
      <c r="Y36" s="40">
        <f t="shared" si="7"/>
        <v>-14.273570245741908</v>
      </c>
      <c r="Z36" s="39">
        <f>(SUM($X$32:X36)/SUM($X$20:X24)-1)*100</f>
        <v>-5.6722838307091683</v>
      </c>
      <c r="AA36" s="40"/>
      <c r="AB36" s="39">
        <v>82.147170655334378</v>
      </c>
      <c r="AC36" s="40">
        <f t="shared" si="8"/>
        <v>-24.61263604537362</v>
      </c>
      <c r="AD36" s="39">
        <f>(SUM($AB$32:AB36)/SUM($AB$20:AB24)-1)*100</f>
        <v>-14.704227946209214</v>
      </c>
      <c r="AE36" s="40"/>
      <c r="AF36" s="41" t="s">
        <v>80</v>
      </c>
      <c r="AG36" s="39">
        <v>102.93</v>
      </c>
      <c r="AH36" s="39">
        <f t="shared" si="1"/>
        <v>65.712142881507617</v>
      </c>
      <c r="AI36" s="38">
        <f t="shared" si="9"/>
        <v>-24.375521696783636</v>
      </c>
      <c r="AJ36" s="39">
        <f>(SUM($AH$32:AH36)/SUM($AH$20:AH24)-1)*100</f>
        <v>-6.2384951892912373</v>
      </c>
      <c r="AK36" s="40"/>
    </row>
    <row r="37" spans="1:37" ht="12.75" x14ac:dyDescent="0.2">
      <c r="A37" s="35">
        <v>2020</v>
      </c>
      <c r="B37" s="35">
        <v>6</v>
      </c>
      <c r="C37" s="33" t="s">
        <v>79</v>
      </c>
      <c r="D37" s="39">
        <v>64.344148186628871</v>
      </c>
      <c r="E37" s="38">
        <f t="shared" si="2"/>
        <v>-25.570824127962538</v>
      </c>
      <c r="F37" s="39">
        <f>(SUM($D$32:D37)/SUM($D$20:D25)-1)*100</f>
        <v>-7.5113548891862063</v>
      </c>
      <c r="G37" s="40"/>
      <c r="H37" s="39">
        <v>65.41788149370015</v>
      </c>
      <c r="I37" s="37">
        <f t="shared" si="3"/>
        <v>-22.577211631491451</v>
      </c>
      <c r="J37" s="39">
        <f>(SUM($H$32:H37)/SUM($H$20:H25)-1)*100</f>
        <v>-6.0172031184916541</v>
      </c>
      <c r="K37" s="40"/>
      <c r="L37" s="39">
        <v>38.258297884644541</v>
      </c>
      <c r="M37" s="40">
        <f t="shared" si="4"/>
        <v>-51.992156793142954</v>
      </c>
      <c r="N37" s="39">
        <f>(SUM($L$32:L37)/SUM($L$20:L25)-1)*100</f>
        <v>-36.419141947513488</v>
      </c>
      <c r="O37" s="40"/>
      <c r="P37" s="39">
        <v>94.968856098485986</v>
      </c>
      <c r="Q37" s="38">
        <f t="shared" si="5"/>
        <v>-13.568847352024932</v>
      </c>
      <c r="R37" s="39">
        <f>(SUM($P$32:P37)/SUM($P$20:P25)-1)*100</f>
        <v>-6.1552054251827304</v>
      </c>
      <c r="S37" s="40"/>
      <c r="T37" s="39">
        <v>98.760516385948762</v>
      </c>
      <c r="U37" s="40">
        <f t="shared" si="6"/>
        <v>-5.1236780772734534</v>
      </c>
      <c r="V37" s="39">
        <f>(SUM($T$32:T37)/SUM($T$20:T25)-1)*100</f>
        <v>-2.4867372089610318</v>
      </c>
      <c r="W37" s="40"/>
      <c r="X37" s="39">
        <v>93.250814667885976</v>
      </c>
      <c r="Y37" s="40">
        <f t="shared" si="7"/>
        <v>-20.69287343327926</v>
      </c>
      <c r="Z37" s="39">
        <f>(SUM($X$32:X37)/SUM($X$20:X25)-1)*100</f>
        <v>-8.2569829369446239</v>
      </c>
      <c r="AA37" s="40"/>
      <c r="AB37" s="39">
        <v>79.235607246700965</v>
      </c>
      <c r="AC37" s="40">
        <f t="shared" si="8"/>
        <v>-36.338334320496379</v>
      </c>
      <c r="AD37" s="39">
        <f>(SUM($AB$32:AB37)/SUM($AB$20:AB25)-1)*100</f>
        <v>-18.553143514241544</v>
      </c>
      <c r="AE37" s="40"/>
      <c r="AF37" s="41" t="s">
        <v>80</v>
      </c>
      <c r="AG37" s="39">
        <v>102.39</v>
      </c>
      <c r="AH37" s="39">
        <f t="shared" si="1"/>
        <v>62.842219148968525</v>
      </c>
      <c r="AI37" s="38">
        <f t="shared" si="9"/>
        <v>-25.687131073362721</v>
      </c>
      <c r="AJ37" s="39">
        <f>(SUM($AH$32:AH37)/SUM($AH$20:AH25)-1)*100</f>
        <v>-9.5080897225776511</v>
      </c>
      <c r="AK37" s="40"/>
    </row>
    <row r="38" spans="1:37" ht="12.75" x14ac:dyDescent="0.2">
      <c r="A38" s="35">
        <v>2020</v>
      </c>
      <c r="B38" s="35">
        <v>7</v>
      </c>
      <c r="C38" s="33" t="s">
        <v>79</v>
      </c>
      <c r="D38" s="39">
        <v>66.032484662057627</v>
      </c>
      <c r="E38" s="38">
        <f t="shared" si="2"/>
        <v>-27.257573668603982</v>
      </c>
      <c r="F38" s="39">
        <f>(SUM($D$32:D38)/SUM($D$20:D26)-1)*100</f>
        <v>-10.492867036301835</v>
      </c>
      <c r="G38" s="40"/>
      <c r="H38" s="39">
        <v>67.104933476145703</v>
      </c>
      <c r="I38" s="37">
        <f t="shared" si="3"/>
        <v>-24.577581360935667</v>
      </c>
      <c r="J38" s="39">
        <f>(SUM($H$32:H38)/SUM($H$20:H26)-1)*100</f>
        <v>-8.8096660883724258</v>
      </c>
      <c r="K38" s="40"/>
      <c r="L38" s="39">
        <v>50.439457860747765</v>
      </c>
      <c r="M38" s="40">
        <f t="shared" si="4"/>
        <v>-46.285806114800657</v>
      </c>
      <c r="N38" s="39">
        <f>(SUM($L$32:L38)/SUM($L$20:L26)-1)*100</f>
        <v>-37.984690881400738</v>
      </c>
      <c r="O38" s="40"/>
      <c r="P38" s="39">
        <v>95.399514117711618</v>
      </c>
      <c r="Q38" s="38">
        <f t="shared" si="5"/>
        <v>-12.437855545036413</v>
      </c>
      <c r="R38" s="39">
        <f>(SUM($P$32:P38)/SUM($P$20:P26)-1)*100</f>
        <v>-7.062362454974247</v>
      </c>
      <c r="S38" s="40"/>
      <c r="T38" s="39">
        <v>98.821490472081692</v>
      </c>
      <c r="U38" s="40">
        <f t="shared" si="6"/>
        <v>-5.2884509614115416</v>
      </c>
      <c r="V38" s="39">
        <f>(SUM($T$32:T38)/SUM($T$20:T26)-1)*100</f>
        <v>-2.8898826900852548</v>
      </c>
      <c r="W38" s="40"/>
      <c r="X38" s="39">
        <v>94.452916704233701</v>
      </c>
      <c r="Y38" s="40">
        <f t="shared" si="7"/>
        <v>-16.703525875846367</v>
      </c>
      <c r="Z38" s="39">
        <f>(SUM($X$32:X38)/SUM($X$20:X26)-1)*100</f>
        <v>-9.4591678019789178</v>
      </c>
      <c r="AA38" s="40"/>
      <c r="AB38" s="39">
        <v>80.081592484902714</v>
      </c>
      <c r="AC38" s="40">
        <f t="shared" si="8"/>
        <v>-35.27451740355302</v>
      </c>
      <c r="AD38" s="39">
        <f>(SUM($AB$32:AB38)/SUM($AB$20:AB26)-1)*100</f>
        <v>-21.065977933173606</v>
      </c>
      <c r="AE38" s="40"/>
      <c r="AF38" s="41" t="s">
        <v>80</v>
      </c>
      <c r="AG38" s="39">
        <v>102.65</v>
      </c>
      <c r="AH38" s="39">
        <f t="shared" si="1"/>
        <v>64.3277980146689</v>
      </c>
      <c r="AI38" s="38">
        <f t="shared" si="9"/>
        <v>-27.349697540236534</v>
      </c>
      <c r="AJ38" s="39">
        <f>(SUM($AH$32:AH38)/SUM($AH$20:AH26)-1)*100</f>
        <v>-12.178606660251878</v>
      </c>
      <c r="AK38" s="40"/>
    </row>
    <row r="39" spans="1:37" ht="12.75" x14ac:dyDescent="0.2">
      <c r="A39" s="35">
        <v>2020</v>
      </c>
      <c r="B39" s="35">
        <v>8</v>
      </c>
      <c r="C39" s="33" t="s">
        <v>79</v>
      </c>
      <c r="D39" s="39">
        <v>69.354692021006116</v>
      </c>
      <c r="E39" s="38">
        <f t="shared" si="2"/>
        <v>-27.346765312551682</v>
      </c>
      <c r="F39" s="39">
        <f>(SUM($D$32:D39)/SUM($D$20:D27)-1)*100</f>
        <v>-12.802281987277153</v>
      </c>
      <c r="G39" s="40"/>
      <c r="H39" s="39">
        <v>70.635288320824415</v>
      </c>
      <c r="I39" s="37">
        <f t="shared" si="3"/>
        <v>-24.96412566841299</v>
      </c>
      <c r="J39" s="39">
        <f>(SUM($H$32:H39)/SUM($H$20:H27)-1)*100</f>
        <v>-11.028063964295798</v>
      </c>
      <c r="K39" s="40"/>
      <c r="L39" s="39">
        <v>40.345312609240374</v>
      </c>
      <c r="M39" s="40">
        <f t="shared" si="4"/>
        <v>-53.756327219665387</v>
      </c>
      <c r="N39" s="39">
        <f>(SUM($L$32:L39)/SUM($L$20:L27)-1)*100</f>
        <v>-40.011020748748258</v>
      </c>
      <c r="O39" s="40"/>
      <c r="P39" s="39">
        <v>94.258334262612195</v>
      </c>
      <c r="Q39" s="38">
        <f t="shared" si="5"/>
        <v>-13.355344856519608</v>
      </c>
      <c r="R39" s="39">
        <f>(SUM($P$32:P39)/SUM($P$20:P27)-1)*100</f>
        <v>-7.8553240241467037</v>
      </c>
      <c r="S39" s="40"/>
      <c r="T39" s="39">
        <v>97.925673545460185</v>
      </c>
      <c r="U39" s="40">
        <f t="shared" si="6"/>
        <v>-5.6760816601785677</v>
      </c>
      <c r="V39" s="39">
        <f>(SUM($T$32:T39)/SUM($T$20:T27)-1)*100</f>
        <v>-3.2388333934479485</v>
      </c>
      <c r="W39" s="40"/>
      <c r="X39" s="39">
        <v>91.687811538015666</v>
      </c>
      <c r="Y39" s="40">
        <f t="shared" si="7"/>
        <v>-20.163048598306943</v>
      </c>
      <c r="Z39" s="39">
        <f>(SUM($X$32:X39)/SUM($X$20:X27)-1)*100</f>
        <v>-10.807726659807992</v>
      </c>
      <c r="AA39" s="40"/>
      <c r="AB39" s="39">
        <v>80.724312234399463</v>
      </c>
      <c r="AC39" s="40">
        <f t="shared" si="8"/>
        <v>-34.025328302769736</v>
      </c>
      <c r="AD39" s="39">
        <f>(SUM($AB$32:AB39)/SUM($AB$20:AB27)-1)*100</f>
        <v>-22.742736394054553</v>
      </c>
      <c r="AE39" s="40"/>
      <c r="AF39" s="41" t="s">
        <v>80</v>
      </c>
      <c r="AG39" s="39">
        <v>102.92</v>
      </c>
      <c r="AH39" s="39">
        <f t="shared" si="1"/>
        <v>67.386991858731164</v>
      </c>
      <c r="AI39" s="38">
        <f t="shared" si="9"/>
        <v>-27.551481966840072</v>
      </c>
      <c r="AJ39" s="39">
        <f>(SUM($AH$32:AH39)/SUM($AH$20:AH27)-1)*100</f>
        <v>-14.26732820706269</v>
      </c>
      <c r="AK39" s="40"/>
    </row>
    <row r="40" spans="1:37" ht="12.75" x14ac:dyDescent="0.2">
      <c r="A40" s="35">
        <v>2020</v>
      </c>
      <c r="B40" s="35">
        <v>9</v>
      </c>
      <c r="C40" s="33" t="s">
        <v>79</v>
      </c>
      <c r="D40" s="39">
        <v>72.033195972899847</v>
      </c>
      <c r="E40" s="38">
        <f t="shared" si="2"/>
        <v>-20.325883177052035</v>
      </c>
      <c r="F40" s="39">
        <f>(SUM($D$32:D40)/SUM($D$20:D28)-1)*100</f>
        <v>-13.666512027758259</v>
      </c>
      <c r="G40" s="40"/>
      <c r="H40" s="39">
        <v>72.62412652528576</v>
      </c>
      <c r="I40" s="37">
        <f t="shared" si="3"/>
        <v>-18.173678287211942</v>
      </c>
      <c r="J40" s="39">
        <f>(SUM($H$32:H40)/SUM($H$20:H28)-1)*100</f>
        <v>-11.847180152858039</v>
      </c>
      <c r="K40" s="40"/>
      <c r="L40" s="39">
        <v>73.939825718085174</v>
      </c>
      <c r="M40" s="40">
        <f t="shared" si="4"/>
        <v>-31.024676358845667</v>
      </c>
      <c r="N40" s="39">
        <f>(SUM($L$32:L40)/SUM($L$20:L28)-1)*100</f>
        <v>-38.785830308159234</v>
      </c>
      <c r="O40" s="40"/>
      <c r="P40" s="39">
        <v>94.84225103857375</v>
      </c>
      <c r="Q40" s="38">
        <f t="shared" si="5"/>
        <v>-12.208591497052453</v>
      </c>
      <c r="R40" s="39">
        <f>(SUM($P$32:P40)/SUM($P$20:P28)-1)*100</f>
        <v>-8.3394734846480745</v>
      </c>
      <c r="S40" s="40"/>
      <c r="T40" s="39">
        <v>98.278605902841491</v>
      </c>
      <c r="U40" s="40">
        <f t="shared" si="6"/>
        <v>-4.7403237626667476</v>
      </c>
      <c r="V40" s="39">
        <f>(SUM($T$32:T40)/SUM($T$20:T28)-1)*100</f>
        <v>-3.4050237965177255</v>
      </c>
      <c r="W40" s="40"/>
      <c r="X40" s="39">
        <v>91.424670590811317</v>
      </c>
      <c r="Y40" s="40">
        <f t="shared" si="7"/>
        <v>-21.111488987136653</v>
      </c>
      <c r="Z40" s="39">
        <f>(SUM($X$32:X40)/SUM($X$20:X28)-1)*100</f>
        <v>-11.969950826916387</v>
      </c>
      <c r="AA40" s="40"/>
      <c r="AB40" s="39">
        <v>84.029523596510828</v>
      </c>
      <c r="AC40" s="40">
        <f t="shared" si="8"/>
        <v>-28.624840415830761</v>
      </c>
      <c r="AD40" s="39">
        <f>(SUM($AB$32:AB40)/SUM($AB$20:AB28)-1)*100</f>
        <v>-23.393946165251801</v>
      </c>
      <c r="AE40" s="40"/>
      <c r="AF40" s="41" t="s">
        <v>80</v>
      </c>
      <c r="AG40" s="39">
        <v>103.78</v>
      </c>
      <c r="AH40" s="39">
        <f t="shared" si="1"/>
        <v>69.40951625833479</v>
      </c>
      <c r="AI40" s="38">
        <f t="shared" si="9"/>
        <v>-21.170376610326684</v>
      </c>
      <c r="AJ40" s="39">
        <f>(SUM($AH$32:AH40)/SUM($AH$20:AH28)-1)*100</f>
        <v>-15.054014581186037</v>
      </c>
      <c r="AK40" s="40"/>
    </row>
    <row r="41" spans="1:37" ht="12.75" x14ac:dyDescent="0.2">
      <c r="A41" s="35">
        <v>2020</v>
      </c>
      <c r="B41" s="35">
        <v>10</v>
      </c>
      <c r="C41" s="33" t="s">
        <v>79</v>
      </c>
      <c r="D41" s="39">
        <v>77.837936284670718</v>
      </c>
      <c r="E41" s="38">
        <f t="shared" si="2"/>
        <v>-17.797015286715961</v>
      </c>
      <c r="F41" s="39">
        <f>(SUM($D$32:D41)/SUM($D$20:D29)-1)*100</f>
        <v>-14.110077471616766</v>
      </c>
      <c r="G41" s="40"/>
      <c r="H41" s="39">
        <v>78.400868670679387</v>
      </c>
      <c r="I41" s="37">
        <f t="shared" si="3"/>
        <v>-16.012030348907075</v>
      </c>
      <c r="J41" s="39">
        <f>(SUM($H$32:H41)/SUM($H$20:H29)-1)*100</f>
        <v>-12.295289605084015</v>
      </c>
      <c r="K41" s="40"/>
      <c r="L41" s="39">
        <v>63.325355178160336</v>
      </c>
      <c r="M41" s="40">
        <f t="shared" si="4"/>
        <v>-26.162474851956304</v>
      </c>
      <c r="N41" s="39">
        <f>(SUM($L$32:L41)/SUM($L$20:L29)-1)*100</f>
        <v>-37.544323322393545</v>
      </c>
      <c r="O41" s="40"/>
      <c r="P41" s="39">
        <v>95.568929396152271</v>
      </c>
      <c r="Q41" s="38">
        <f t="shared" si="5"/>
        <v>-10.98273710128862</v>
      </c>
      <c r="R41" s="39">
        <f>(SUM($P$32:P41)/SUM($P$20:P29)-1)*100</f>
        <v>-8.6025422354135461</v>
      </c>
      <c r="S41" s="40"/>
      <c r="T41" s="39">
        <v>98.099844229143486</v>
      </c>
      <c r="U41" s="40">
        <f t="shared" si="6"/>
        <v>-4.338379620108455</v>
      </c>
      <c r="V41" s="39">
        <f>(SUM($T$32:T41)/SUM($T$20:T29)-1)*100</f>
        <v>-3.4975322189839786</v>
      </c>
      <c r="W41" s="40"/>
      <c r="X41" s="39">
        <v>93.412331431368273</v>
      </c>
      <c r="Y41" s="40">
        <f t="shared" si="7"/>
        <v>-18.235288149007459</v>
      </c>
      <c r="Z41" s="39">
        <f>(SUM($X$32:X41)/SUM($X$20:X29)-1)*100</f>
        <v>-12.596906964575695</v>
      </c>
      <c r="AA41" s="40"/>
      <c r="AB41" s="39">
        <v>86.937508387385364</v>
      </c>
      <c r="AC41" s="40">
        <f t="shared" si="8"/>
        <v>-26.70198771406848</v>
      </c>
      <c r="AD41" s="39">
        <f>(SUM($AB$32:AB41)/SUM($AB$20:AB29)-1)*100</f>
        <v>-23.725890667017058</v>
      </c>
      <c r="AE41" s="40"/>
      <c r="AF41" s="41" t="s">
        <v>80</v>
      </c>
      <c r="AG41" s="39">
        <v>104.71</v>
      </c>
      <c r="AH41" s="39">
        <f t="shared" si="1"/>
        <v>74.336678717095523</v>
      </c>
      <c r="AI41" s="38">
        <f t="shared" si="9"/>
        <v>-19.280766992456648</v>
      </c>
      <c r="AJ41" s="39">
        <f>(SUM($AH$32:AH41)/SUM($AH$20:AH29)-1)*100</f>
        <v>-15.504165768332513</v>
      </c>
      <c r="AK41" s="40"/>
    </row>
    <row r="42" spans="1:37" ht="12.75" x14ac:dyDescent="0.2">
      <c r="A42" s="35">
        <v>2020</v>
      </c>
      <c r="B42" s="35">
        <v>11</v>
      </c>
      <c r="C42" s="33" t="s">
        <v>79</v>
      </c>
      <c r="D42" s="39">
        <v>77.793828332975622</v>
      </c>
      <c r="E42" s="38">
        <f t="shared" si="2"/>
        <v>-14.041896182942963</v>
      </c>
      <c r="F42" s="39">
        <f>(SUM($D$32:D42)/SUM($D$20:D30)-1)*100</f>
        <v>-14.103730866605357</v>
      </c>
      <c r="G42" s="40"/>
      <c r="H42" s="39">
        <v>78.06528994544027</v>
      </c>
      <c r="I42" s="37">
        <f t="shared" si="3"/>
        <v>-12.360767468779443</v>
      </c>
      <c r="J42" s="39">
        <f>(SUM($H$32:H42)/SUM($H$20:H30)-1)*100</f>
        <v>-12.30138623147492</v>
      </c>
      <c r="K42" s="40"/>
      <c r="L42" s="39">
        <v>71.900100633489274</v>
      </c>
      <c r="M42" s="40">
        <f t="shared" si="4"/>
        <v>-19.447411349431746</v>
      </c>
      <c r="N42" s="39">
        <f>(SUM($L$32:L42)/SUM($L$20:L30)-1)*100</f>
        <v>-35.863951173463619</v>
      </c>
      <c r="O42" s="40"/>
      <c r="P42" s="39">
        <v>97.314016299830939</v>
      </c>
      <c r="Q42" s="38">
        <f t="shared" si="5"/>
        <v>-10.24154052490799</v>
      </c>
      <c r="R42" s="39">
        <f>(SUM($P$32:P42)/SUM($P$20:P30)-1)*100</f>
        <v>-8.7522253844453886</v>
      </c>
      <c r="S42" s="40"/>
      <c r="T42" s="39">
        <v>98.179038806897367</v>
      </c>
      <c r="U42" s="40">
        <f t="shared" si="6"/>
        <v>-4.237171916194086</v>
      </c>
      <c r="V42" s="39">
        <f>(SUM($T$32:T42)/SUM($T$20:T30)-1)*100</f>
        <v>-3.5642148349314895</v>
      </c>
      <c r="W42" s="40"/>
      <c r="X42" s="39">
        <v>95.122167982586078</v>
      </c>
      <c r="Y42" s="40">
        <f t="shared" si="7"/>
        <v>-17.388006859359635</v>
      </c>
      <c r="Z42" s="39">
        <f>(SUM($X$32:X42)/SUM($X$20:X30)-1)*100</f>
        <v>-13.035840282848465</v>
      </c>
      <c r="AA42" s="40"/>
      <c r="AB42" s="39">
        <v>97.058555133079849</v>
      </c>
      <c r="AC42" s="40">
        <f t="shared" si="8"/>
        <v>-22.579926923955227</v>
      </c>
      <c r="AD42" s="39">
        <f>(SUM($AB$32:AB42)/SUM($AB$20:AB30)-1)*100</f>
        <v>-23.616002435062711</v>
      </c>
      <c r="AE42" s="40"/>
      <c r="AF42" s="41" t="s">
        <v>80</v>
      </c>
      <c r="AG42" s="39">
        <v>104.68</v>
      </c>
      <c r="AH42" s="39">
        <f t="shared" si="1"/>
        <v>74.315846707084077</v>
      </c>
      <c r="AI42" s="38">
        <f t="shared" si="9"/>
        <v>-15.487122231070785</v>
      </c>
      <c r="AJ42" s="39">
        <f>(SUM($AH$32:AH42)/SUM($AH$20:AH30)-1)*100</f>
        <v>-15.502592568832762</v>
      </c>
      <c r="AK42" s="40"/>
    </row>
    <row r="43" spans="1:37" ht="12.75" x14ac:dyDescent="0.2">
      <c r="A43" s="35">
        <v>2020</v>
      </c>
      <c r="B43" s="35">
        <v>12</v>
      </c>
      <c r="C43" s="33" t="s">
        <v>79</v>
      </c>
      <c r="D43" s="39">
        <v>82.374175621559587</v>
      </c>
      <c r="E43" s="38">
        <f t="shared" si="2"/>
        <v>-17.411680377553864</v>
      </c>
      <c r="F43" s="39">
        <f>(SUM($D$32:D43)/SUM($D$20:D31)-1)*100</f>
        <v>-14.411508164960374</v>
      </c>
      <c r="G43" s="39">
        <f>(SUM(D32:D43)/SUM(D20:D31))*100-100</f>
        <v>-14.411508164960367</v>
      </c>
      <c r="H43" s="39">
        <v>81.786740225186676</v>
      </c>
      <c r="I43" s="37">
        <f t="shared" si="3"/>
        <v>-16.306268424125761</v>
      </c>
      <c r="J43" s="39">
        <f>(SUM($H$32:H43)/SUM($H$20:H31)-1)*100</f>
        <v>-12.672558786687061</v>
      </c>
      <c r="K43" s="39">
        <f t="shared" ref="K43:K49" si="10">(SUM(H32:H43)/SUM(H20:H31))*100-100</f>
        <v>-12.672558786687063</v>
      </c>
      <c r="L43" s="39">
        <v>109.77399284327888</v>
      </c>
      <c r="M43" s="40">
        <f t="shared" si="4"/>
        <v>6.6627884397117327</v>
      </c>
      <c r="N43" s="39">
        <f>(SUM($L$32:L43)/SUM($L$20:L31)-1)*100</f>
        <v>-31.751247058363496</v>
      </c>
      <c r="O43" s="39">
        <f t="shared" ref="O43:O50" si="11">(SUM(L32:L43)/SUM(L20:L31))*100-100</f>
        <v>-31.751247058363504</v>
      </c>
      <c r="P43" s="39">
        <v>98.692432312617399</v>
      </c>
      <c r="Q43" s="38">
        <f t="shared" si="5"/>
        <v>-8.3080190031327277</v>
      </c>
      <c r="R43" s="39">
        <f>(SUM($P$32:P43)/SUM($P$20:P31)-1)*100</f>
        <v>-8.7152987509439566</v>
      </c>
      <c r="S43" s="39">
        <f>(SUM(P32:P43)/SUM(P20:P31))*100-100</f>
        <v>-8.7152987509439583</v>
      </c>
      <c r="T43" s="39">
        <v>98.009746050104667</v>
      </c>
      <c r="U43" s="40">
        <f t="shared" si="6"/>
        <v>-5.4358027391495511</v>
      </c>
      <c r="V43" s="39">
        <f>(SUM($T$32:T43)/SUM($T$20:T31)-1)*100</f>
        <v>-3.7205449104842581</v>
      </c>
      <c r="W43" s="39">
        <f t="shared" ref="W43:W49" si="12">(SUM(T32:T43)/SUM(T20:T31))*100-100</f>
        <v>-3.7205449104842643</v>
      </c>
      <c r="X43" s="39">
        <v>96.786022488697711</v>
      </c>
      <c r="Y43" s="40">
        <f t="shared" si="7"/>
        <v>-13.590983730974614</v>
      </c>
      <c r="Z43" s="39">
        <f>(SUM($X$32:X43)/SUM($X$20:X31)-1)*100</f>
        <v>-13.081266596678454</v>
      </c>
      <c r="AA43" s="39">
        <f t="shared" ref="AA43:AA50" si="13">(SUM(X32:X43)/SUM(X20:X31))*100-100</f>
        <v>-13.081266596678461</v>
      </c>
      <c r="AB43" s="39">
        <v>105.6293446656229</v>
      </c>
      <c r="AC43" s="40">
        <f t="shared" si="8"/>
        <v>-11.564919345173905</v>
      </c>
      <c r="AD43" s="39">
        <f>(SUM($AB$32:AB43)/SUM($AB$20:AB31)-1)*100</f>
        <v>-22.607172900747475</v>
      </c>
      <c r="AE43" s="39">
        <f t="shared" ref="AE43:AE50" si="14">(SUM(AB32:AB43)/SUM(AB20:AB31))*100-100</f>
        <v>-22.607172900747472</v>
      </c>
      <c r="AF43" s="41" t="s">
        <v>80</v>
      </c>
      <c r="AG43" s="39">
        <v>104.81</v>
      </c>
      <c r="AH43" s="39">
        <f t="shared" si="1"/>
        <v>78.593813206334872</v>
      </c>
      <c r="AI43" s="38">
        <f t="shared" si="9"/>
        <v>-18.514854191802755</v>
      </c>
      <c r="AJ43" s="39">
        <f>(SUM($AH$32:AH43)/SUM($AH$20:AH31)-1)*100</f>
        <v>-15.779531497182075</v>
      </c>
      <c r="AK43" s="39">
        <f t="shared" ref="AK43:AK49" si="15">(SUM(AH32:AH43)/SUM(AH20:AH31))*100-100</f>
        <v>-15.779531497182077</v>
      </c>
    </row>
    <row r="44" spans="1:37" ht="12.75" x14ac:dyDescent="0.2">
      <c r="A44" s="35" t="s">
        <v>81</v>
      </c>
      <c r="B44" s="35">
        <v>1</v>
      </c>
      <c r="C44" s="33" t="s">
        <v>79</v>
      </c>
      <c r="D44" s="39">
        <v>78.959432129047201</v>
      </c>
      <c r="E44" s="38">
        <f t="shared" si="2"/>
        <v>-12.085448485428103</v>
      </c>
      <c r="F44" s="39">
        <f>(SUM($D$44:D44)/SUM($D$32:D32)-1)*100</f>
        <v>-12.085448485428108</v>
      </c>
      <c r="G44" s="39">
        <f>(SUM(D33:D44)/SUM(D21:D32))*100-100</f>
        <v>-15.778672161704122</v>
      </c>
      <c r="H44" s="39">
        <v>79.042217464468834</v>
      </c>
      <c r="I44" s="37">
        <f t="shared" si="3"/>
        <v>-10.993137851006921</v>
      </c>
      <c r="J44" s="39">
        <f>(SUM($H$44:H44)/SUM($H$32:H32)-1)*100</f>
        <v>-10.993137851006917</v>
      </c>
      <c r="K44" s="39">
        <f t="shared" si="10"/>
        <v>-13.945392381468054</v>
      </c>
      <c r="L44" s="39">
        <v>59.686216249931753</v>
      </c>
      <c r="M44" s="40">
        <f t="shared" si="4"/>
        <v>-39.286630447058442</v>
      </c>
      <c r="N44" s="39">
        <f>(SUM($L$44:L44)/SUM($L$32:L32)-1)*100</f>
        <v>-39.286630447058442</v>
      </c>
      <c r="O44" s="39">
        <f t="shared" si="11"/>
        <v>-36.004110026545646</v>
      </c>
      <c r="P44" s="39">
        <v>98.727988096570371</v>
      </c>
      <c r="Q44" s="38">
        <f t="shared" si="5"/>
        <v>-6.5157750420616622</v>
      </c>
      <c r="R44" s="39">
        <f>(SUM($P$44:P44)/SUM($P$32:P32)-1)*100</f>
        <v>-6.5157750420616667</v>
      </c>
      <c r="S44" s="39">
        <f>(SUM(P33:P44)/SUM(P21:P32))*100-100</f>
        <v>-9.1978841365207984</v>
      </c>
      <c r="T44" s="39">
        <v>97.146956131112432</v>
      </c>
      <c r="U44" s="40">
        <f t="shared" si="6"/>
        <v>-4.4609361867151591</v>
      </c>
      <c r="V44" s="39">
        <f>(SUM($T$44:T44)/SUM($T$32:T32)-1)*100</f>
        <v>-4.4609361867151591</v>
      </c>
      <c r="W44" s="39">
        <f t="shared" si="12"/>
        <v>-4.0018297991997969</v>
      </c>
      <c r="X44" s="39">
        <v>100.35459362482138</v>
      </c>
      <c r="Y44" s="40">
        <f t="shared" si="7"/>
        <v>-10.656521972425466</v>
      </c>
      <c r="Z44" s="39">
        <f>(SUM($X$44:X44)/SUM($X$32:X32)-1)*100</f>
        <v>-10.65652197242547</v>
      </c>
      <c r="AA44" s="39">
        <f t="shared" si="13"/>
        <v>-14.022782417672772</v>
      </c>
      <c r="AB44" s="39">
        <v>103.6326007442003</v>
      </c>
      <c r="AC44" s="40">
        <f t="shared" si="8"/>
        <v>-8.0928665310723744</v>
      </c>
      <c r="AD44" s="39">
        <f>(SUM($AB$44:AB44)/SUM($AB$32:AB32)-1)*100</f>
        <v>-8.0928665310723744</v>
      </c>
      <c r="AE44" s="39">
        <f t="shared" si="14"/>
        <v>-23.138584900569583</v>
      </c>
      <c r="AF44" s="41" t="s">
        <v>80</v>
      </c>
      <c r="AG44" s="39">
        <v>105.54</v>
      </c>
      <c r="AH44" s="39">
        <f t="shared" si="1"/>
        <v>74.814697867204089</v>
      </c>
      <c r="AI44" s="38">
        <f t="shared" si="9"/>
        <v>-13.251644923938642</v>
      </c>
      <c r="AJ44" s="39">
        <f>(SUM($AH$44:AH44)/SUM($AH$32:AH32)-1)*100</f>
        <v>-13.251644923938644</v>
      </c>
      <c r="AK44" s="39">
        <f t="shared" si="15"/>
        <v>-16.96845259563446</v>
      </c>
    </row>
    <row r="45" spans="1:37" ht="12.75" x14ac:dyDescent="0.2">
      <c r="A45" s="35" t="s">
        <v>81</v>
      </c>
      <c r="B45" s="35">
        <v>2</v>
      </c>
      <c r="C45" s="33" t="s">
        <v>79</v>
      </c>
      <c r="D45" s="39">
        <v>78.542232976638388</v>
      </c>
      <c r="E45" s="38">
        <f t="shared" si="2"/>
        <v>-14.031536776169091</v>
      </c>
      <c r="F45" s="39">
        <f>(SUM($D$44:D45)/SUM($D$32:D33)-1)*100</f>
        <v>-13.066805675725979</v>
      </c>
      <c r="G45" s="39">
        <f>(SUM(D34:D45)/SUM(D22:D33))*100-100</f>
        <v>-17.800791086285898</v>
      </c>
      <c r="H45" s="39">
        <v>78.530879696036564</v>
      </c>
      <c r="I45" s="37">
        <f t="shared" si="3"/>
        <v>-12.695134423985834</v>
      </c>
      <c r="J45" s="39">
        <f>(SUM($H$44:H45)/SUM($H$32:H33)-1)*100</f>
        <v>-11.849589721797004</v>
      </c>
      <c r="K45" s="39">
        <f t="shared" si="10"/>
        <v>-15.890687443334173</v>
      </c>
      <c r="L45" s="39">
        <v>73.622095730660618</v>
      </c>
      <c r="M45" s="40">
        <f t="shared" si="4"/>
        <v>-16.900676284607215</v>
      </c>
      <c r="N45" s="39">
        <f>(SUM($L$44:L45)/SUM($L$32:L33)-1)*100</f>
        <v>-28.67532347810462</v>
      </c>
      <c r="O45" s="39">
        <f t="shared" si="11"/>
        <v>-38.509629541407634</v>
      </c>
      <c r="P45" s="39">
        <v>98.805129189529993</v>
      </c>
      <c r="Q45" s="38">
        <f t="shared" si="5"/>
        <v>-6.1048826063440629</v>
      </c>
      <c r="R45" s="39">
        <f>(SUM($P$44:P45)/SUM($P$32:P33)-1)*100</f>
        <v>-6.3106991033411113</v>
      </c>
      <c r="S45" s="39">
        <f>(SUM(P34:P45)/SUM(P22:P33))*100-100</f>
        <v>-9.5648573259157814</v>
      </c>
      <c r="T45" s="39">
        <v>98.002749718416453</v>
      </c>
      <c r="U45" s="40">
        <f t="shared" si="6"/>
        <v>-4.2931391701709174</v>
      </c>
      <c r="V45" s="39">
        <f>(SUM($T$44:T45)/SUM($T$32:T33)-1)*100</f>
        <v>-4.3767433672468155</v>
      </c>
      <c r="W45" s="39">
        <f t="shared" si="12"/>
        <v>-4.2765846079997942</v>
      </c>
      <c r="X45" s="39">
        <v>101.07916943082049</v>
      </c>
      <c r="Y45" s="40">
        <f t="shared" si="7"/>
        <v>-8.5098607023213759</v>
      </c>
      <c r="Z45" s="39">
        <f>(SUM($X$44:X45)/SUM($X$32:X33)-1)*100</f>
        <v>-9.5920722687083746</v>
      </c>
      <c r="AA45" s="39">
        <f t="shared" si="13"/>
        <v>-14.585038499335965</v>
      </c>
      <c r="AB45" s="39">
        <v>98.553003037352966</v>
      </c>
      <c r="AC45" s="40">
        <f t="shared" si="8"/>
        <v>-10.097136410303079</v>
      </c>
      <c r="AD45" s="39">
        <f>(SUM($AB$44:AB45)/SUM($AB$32:AB33)-1)*100</f>
        <v>-9.0808679962604781</v>
      </c>
      <c r="AE45" s="39">
        <f t="shared" si="14"/>
        <v>-23.610911983440559</v>
      </c>
      <c r="AF45" s="41" t="s">
        <v>80</v>
      </c>
      <c r="AG45" s="39">
        <v>106.2</v>
      </c>
      <c r="AH45" s="39">
        <f t="shared" si="1"/>
        <v>73.956904874424083</v>
      </c>
      <c r="AI45" s="38">
        <f t="shared" si="9"/>
        <v>-15.464344496566284</v>
      </c>
      <c r="AJ45" s="39">
        <f>(SUM($AH$44:AH45)/SUM($AH$32:AH33)-1)*100</f>
        <v>-14.36590843291693</v>
      </c>
      <c r="AK45" s="39">
        <f t="shared" si="15"/>
        <v>-18.868728077543238</v>
      </c>
    </row>
    <row r="46" spans="1:37" ht="12.75" x14ac:dyDescent="0.2">
      <c r="A46" s="35" t="s">
        <v>81</v>
      </c>
      <c r="B46" s="35">
        <v>3</v>
      </c>
      <c r="C46" s="33" t="s">
        <v>79</v>
      </c>
      <c r="D46" s="39">
        <v>86.293690060899806</v>
      </c>
      <c r="E46" s="38">
        <f t="shared" si="2"/>
        <v>-2.6082916481225027</v>
      </c>
      <c r="F46" s="39">
        <f>(SUM($D$44:D46)/SUM($D$32:D34)-1)*100</f>
        <v>-9.6318839802513985</v>
      </c>
      <c r="G46" s="39">
        <f>(SUM(D35:D46)/SUM(D23:D34))*100-100</f>
        <v>-18.438177353399198</v>
      </c>
      <c r="H46" s="39">
        <v>86.383494689351636</v>
      </c>
      <c r="I46" s="37">
        <f t="shared" si="3"/>
        <v>-1.0793666584422823</v>
      </c>
      <c r="J46" s="39">
        <f>(SUM($H$44:H46)/SUM($H$32:H34)-1)*100</f>
        <v>-8.314870473239333</v>
      </c>
      <c r="K46" s="39">
        <f t="shared" si="10"/>
        <v>-16.432323050372418</v>
      </c>
      <c r="L46" s="39">
        <v>105.40440825051236</v>
      </c>
      <c r="M46" s="40">
        <f t="shared" si="4"/>
        <v>96.78483125365932</v>
      </c>
      <c r="N46" s="39">
        <f>(SUM($L$44:L46)/SUM($L$32:L34)-1)*100</f>
        <v>-0.72943635726686606</v>
      </c>
      <c r="O46" s="39">
        <f t="shared" si="11"/>
        <v>-31.409921787601746</v>
      </c>
      <c r="P46" s="39">
        <v>97.973525847688421</v>
      </c>
      <c r="Q46" s="38">
        <f t="shared" si="5"/>
        <v>-5.4647752875477238</v>
      </c>
      <c r="R46" s="39">
        <f>(SUM($P$44:P46)/SUM($P$32:P34)-1)*100</f>
        <v>-6.0319205043152131</v>
      </c>
      <c r="S46" s="39">
        <f t="shared" ref="S46:S62" si="16">(SUM(P35:P46)/SUM(P23:P34))*100-100</f>
        <v>-9.7587503099699262</v>
      </c>
      <c r="T46" s="39">
        <v>98.06534989041451</v>
      </c>
      <c r="U46" s="40">
        <f t="shared" si="6"/>
        <v>-3.7711779970583308</v>
      </c>
      <c r="V46" s="39">
        <f>(SUM($T$44:T46)/SUM($T$32:T34)-1)*100</f>
        <v>-4.1750629547984808</v>
      </c>
      <c r="W46" s="39">
        <f t="shared" si="12"/>
        <v>-4.4827829709402636</v>
      </c>
      <c r="X46" s="39">
        <v>101.10863288628326</v>
      </c>
      <c r="Y46" s="40">
        <f t="shared" si="7"/>
        <v>-8.0047492135475409</v>
      </c>
      <c r="Z46" s="39">
        <f>(SUM($X$44:X46)/SUM($X$32:X34)-1)*100</f>
        <v>-9.0677238349159968</v>
      </c>
      <c r="AA46" s="39">
        <f t="shared" si="13"/>
        <v>-15.04813899881529</v>
      </c>
      <c r="AB46" s="39">
        <v>91.576946422964198</v>
      </c>
      <c r="AC46" s="40">
        <f t="shared" si="8"/>
        <v>-9.012569098919613</v>
      </c>
      <c r="AD46" s="39">
        <f>(SUM($AB$44:AB46)/SUM($AB$32:AB34)-1)*100</f>
        <v>-9.0595876378981703</v>
      </c>
      <c r="AE46" s="39">
        <f t="shared" si="14"/>
        <v>-23.422492691866807</v>
      </c>
      <c r="AF46" s="41" t="s">
        <v>80</v>
      </c>
      <c r="AG46" s="39">
        <v>106.65</v>
      </c>
      <c r="AH46" s="39">
        <f t="shared" si="1"/>
        <v>80.912977084763057</v>
      </c>
      <c r="AI46" s="38">
        <f t="shared" si="9"/>
        <v>-4.7086285370987895</v>
      </c>
      <c r="AJ46" s="39">
        <f>(SUM($AH$44:AH46)/SUM($AH$32:AH34)-1)*100</f>
        <v>-11.195444420670487</v>
      </c>
      <c r="AK46" s="39">
        <f t="shared" si="15"/>
        <v>-19.491518516511036</v>
      </c>
    </row>
    <row r="47" spans="1:37" ht="12.75" x14ac:dyDescent="0.2">
      <c r="A47" s="35" t="s">
        <v>81</v>
      </c>
      <c r="B47" s="35">
        <v>4</v>
      </c>
      <c r="C47" s="33" t="s">
        <v>79</v>
      </c>
      <c r="D47" s="39">
        <v>86.506006907317328</v>
      </c>
      <c r="E47" s="38">
        <f t="shared" si="2"/>
        <v>23.017136743165594</v>
      </c>
      <c r="F47" s="39">
        <f>(SUM($D$44:D47)/SUM($D$32:D35)-1)*100</f>
        <v>-2.8812672244755921</v>
      </c>
      <c r="G47" s="39">
        <f>(SUM(D36:D47)/SUM(D24:D35))*100-100</f>
        <v>-15.684239072526154</v>
      </c>
      <c r="H47" s="39">
        <v>86.640439948493224</v>
      </c>
      <c r="I47" s="37">
        <f t="shared" si="3"/>
        <v>20.976236137921916</v>
      </c>
      <c r="J47" s="39">
        <f>(SUM($H$44:H47)/SUM($H$32:H35)-1)*100</f>
        <v>-2.1029327731186376</v>
      </c>
      <c r="K47" s="39">
        <f t="shared" si="10"/>
        <v>-13.902958872075544</v>
      </c>
      <c r="L47" s="39">
        <v>70.552349828127788</v>
      </c>
      <c r="M47" s="40">
        <f t="shared" si="4"/>
        <v>321.14378917908681</v>
      </c>
      <c r="N47" s="39">
        <f>(SUM($L$44:L47)/SUM($L$32:L35)-1)*100</f>
        <v>20.233993264577641</v>
      </c>
      <c r="O47" s="39">
        <f t="shared" si="11"/>
        <v>-21.638937283020255</v>
      </c>
      <c r="P47" s="39">
        <v>97.548243648241552</v>
      </c>
      <c r="Q47" s="38">
        <f t="shared" si="5"/>
        <v>-1.9733295505093338</v>
      </c>
      <c r="R47" s="39">
        <f>(SUM($P$44:P47)/SUM($P$32:P35)-1)*100</f>
        <v>-5.0563396778012359</v>
      </c>
      <c r="S47" s="39">
        <f t="shared" si="16"/>
        <v>-9.2863685315808908</v>
      </c>
      <c r="T47" s="39">
        <v>98.070414173991921</v>
      </c>
      <c r="U47" s="40">
        <f t="shared" si="6"/>
        <v>-2.8185001286821034</v>
      </c>
      <c r="V47" s="39">
        <f>(SUM($T$44:T47)/SUM($T$32:T35)-1)*100</f>
        <v>-3.8386278894344206</v>
      </c>
      <c r="W47" s="39">
        <f t="shared" si="12"/>
        <v>-4.5226943929121859</v>
      </c>
      <c r="X47" s="39">
        <v>97.892236942481532</v>
      </c>
      <c r="Y47" s="40">
        <f t="shared" si="7"/>
        <v>-5.4264082408493977</v>
      </c>
      <c r="Z47" s="39">
        <f>(SUM($X$44:X47)/SUM($X$32:X35)-1)*100</f>
        <v>-8.2036909375070799</v>
      </c>
      <c r="AA47" s="39">
        <f t="shared" si="13"/>
        <v>-14.706773256884148</v>
      </c>
      <c r="AB47" s="39">
        <v>94.260755405041081</v>
      </c>
      <c r="AC47" s="40">
        <f t="shared" si="8"/>
        <v>10.397623719555398</v>
      </c>
      <c r="AD47" s="39">
        <f>(SUM($AB$44:AB47)/SUM($AB$32:AB35)-1)*100</f>
        <v>-4.9918313735520243</v>
      </c>
      <c r="AE47" s="39">
        <f t="shared" si="14"/>
        <v>-20.831822723504388</v>
      </c>
      <c r="AF47" s="41" t="s">
        <v>80</v>
      </c>
      <c r="AG47" s="39">
        <v>107.06</v>
      </c>
      <c r="AH47" s="39">
        <f t="shared" si="1"/>
        <v>80.80142621643688</v>
      </c>
      <c r="AI47" s="38">
        <f t="shared" si="9"/>
        <v>18.834600055839587</v>
      </c>
      <c r="AJ47" s="39">
        <f>(SUM($AH$44:AH47)/SUM($AH$32:AH35)-1)*100</f>
        <v>-4.9441660486868155</v>
      </c>
      <c r="AK47" s="39">
        <f t="shared" si="15"/>
        <v>-16.928938375319092</v>
      </c>
    </row>
    <row r="48" spans="1:37" ht="12.75" x14ac:dyDescent="0.2">
      <c r="A48" s="35" t="s">
        <v>81</v>
      </c>
      <c r="B48" s="35">
        <v>5</v>
      </c>
      <c r="C48" s="33" t="s">
        <v>79</v>
      </c>
      <c r="D48" s="39">
        <v>89.720935588721147</v>
      </c>
      <c r="E48" s="38">
        <f t="shared" si="2"/>
        <v>32.649675240410232</v>
      </c>
      <c r="F48" s="39">
        <f>(SUM($D$44:D48)/SUM($D$32:D36)-1)*100</f>
        <v>3.0127725153243023</v>
      </c>
      <c r="G48" s="39">
        <f t="shared" ref="G48:G62" si="17">(SUM(D37:D48)/SUM(D25:D36))*100-100</f>
        <v>-11.931954575339915</v>
      </c>
      <c r="H48" s="39">
        <v>89.992748811353678</v>
      </c>
      <c r="I48" s="37">
        <f t="shared" si="3"/>
        <v>30.34203162691955</v>
      </c>
      <c r="J48" s="39">
        <f>(SUM($H$44:H48)/SUM($H$32:H36)-1)*100</f>
        <v>3.4045248030060371</v>
      </c>
      <c r="K48" s="39">
        <f t="shared" si="10"/>
        <v>-10.411573223304586</v>
      </c>
      <c r="L48" s="39">
        <v>69.765816282152699</v>
      </c>
      <c r="M48" s="40">
        <f t="shared" si="4"/>
        <v>230.67441462039335</v>
      </c>
      <c r="N48" s="39">
        <f>(SUM($L$44:L48)/SUM($L$32:L36)-1)*100</f>
        <v>36.186573649944819</v>
      </c>
      <c r="O48" s="39">
        <f t="shared" si="11"/>
        <v>-10.52483820630755</v>
      </c>
      <c r="P48" s="39">
        <v>96.031314364599453</v>
      </c>
      <c r="Q48" s="38">
        <f t="shared" si="5"/>
        <v>-0.90522159572586247</v>
      </c>
      <c r="R48" s="39">
        <f>(SUM($P$44:P48)/SUM($P$32:P36)-1)*100</f>
        <v>-4.2689410701446606</v>
      </c>
      <c r="S48" s="39">
        <f t="shared" si="16"/>
        <v>-8.6479546875381317</v>
      </c>
      <c r="T48" s="39">
        <v>98.580992430771701</v>
      </c>
      <c r="U48" s="40">
        <f t="shared" si="6"/>
        <v>-1.1012601485183353</v>
      </c>
      <c r="V48" s="39">
        <f>(SUM($T$44:T48)/SUM($T$32:T36)-1)*100</f>
        <v>-3.3000056088876573</v>
      </c>
      <c r="W48" s="39">
        <f t="shared" si="12"/>
        <v>-4.2884596958329695</v>
      </c>
      <c r="X48" s="39">
        <v>92.863932320378495</v>
      </c>
      <c r="Y48" s="40">
        <f t="shared" si="7"/>
        <v>-4.6738110916065665</v>
      </c>
      <c r="Z48" s="39">
        <f>(SUM($X$44:X48)/SUM($X$32:X36)-1)*100</f>
        <v>-7.5593019256922744</v>
      </c>
      <c r="AA48" s="39">
        <f t="shared" si="13"/>
        <v>-14.012435388229534</v>
      </c>
      <c r="AB48" s="39">
        <v>89.151680902439807</v>
      </c>
      <c r="AC48" s="40">
        <f t="shared" si="8"/>
        <v>8.5267821048813772</v>
      </c>
      <c r="AD48" s="39">
        <f>(SUM($AB$44:AB48)/SUM($AB$32:AB36)-1)*100</f>
        <v>-2.728048767475888</v>
      </c>
      <c r="AE48" s="39">
        <f t="shared" si="14"/>
        <v>-18.728108288414333</v>
      </c>
      <c r="AF48" s="41" t="s">
        <v>80</v>
      </c>
      <c r="AG48" s="39">
        <v>107.41</v>
      </c>
      <c r="AH48" s="39">
        <f t="shared" si="1"/>
        <v>83.531268586464165</v>
      </c>
      <c r="AI48" s="38">
        <f t="shared" si="9"/>
        <v>27.116945093524137</v>
      </c>
      <c r="AJ48" s="39">
        <f>(SUM($AH$44:AH48)/SUM($AH$32:AH36)-1)*100</f>
        <v>0.42557396853901697</v>
      </c>
      <c r="AK48" s="39">
        <f t="shared" si="15"/>
        <v>-13.467152852846596</v>
      </c>
    </row>
    <row r="49" spans="1:37" ht="12.75" x14ac:dyDescent="0.2">
      <c r="A49" s="35" t="s">
        <v>81</v>
      </c>
      <c r="B49" s="35">
        <v>6</v>
      </c>
      <c r="C49" s="33" t="s">
        <v>79</v>
      </c>
      <c r="D49" s="39">
        <v>103.26323161608147</v>
      </c>
      <c r="E49" s="38">
        <f t="shared" si="2"/>
        <v>60.485816544759587</v>
      </c>
      <c r="F49" s="39">
        <f>(SUM($D$44:D49)/SUM($D$32:D37)-1)*100</f>
        <v>10.846268175383479</v>
      </c>
      <c r="G49" s="39">
        <f t="shared" si="17"/>
        <v>-6.2833460356623476</v>
      </c>
      <c r="H49" s="39">
        <v>103.57804129142663</v>
      </c>
      <c r="I49" s="37">
        <f t="shared" si="3"/>
        <v>58.332918961005134</v>
      </c>
      <c r="J49" s="39">
        <f>(SUM($H$44:H49)/SUM($H$32:H37)-1)*100</f>
        <v>11.014866614732677</v>
      </c>
      <c r="K49" s="39">
        <f t="shared" si="10"/>
        <v>-5.0168966064358784</v>
      </c>
      <c r="L49" s="39">
        <v>104.05821143263631</v>
      </c>
      <c r="M49" s="40">
        <f t="shared" si="4"/>
        <v>171.9886068804995</v>
      </c>
      <c r="N49" s="39">
        <f>(SUM($L$44:L49)/SUM($L$32:L37)-1)*100</f>
        <v>52.598304596902267</v>
      </c>
      <c r="O49" s="39">
        <f t="shared" si="11"/>
        <v>1.1273553308666351</v>
      </c>
      <c r="P49" s="39">
        <v>97.420122354717378</v>
      </c>
      <c r="Q49" s="38">
        <f t="shared" si="5"/>
        <v>2.5811264417982898</v>
      </c>
      <c r="R49" s="39">
        <f>(SUM($P$44:P49)/SUM($P$32:P37)-1)*100</f>
        <v>-3.1951982827517655</v>
      </c>
      <c r="S49" s="39">
        <f t="shared" si="16"/>
        <v>-7.3674356246220043</v>
      </c>
      <c r="T49" s="39">
        <v>99.327200548443159</v>
      </c>
      <c r="U49" s="40">
        <f t="shared" si="6"/>
        <v>0.57379627327973992</v>
      </c>
      <c r="V49" s="39">
        <f>(SUM($T$44:T49)/SUM($T$32:T37)-1)*100</f>
        <v>-2.6680038000702733</v>
      </c>
      <c r="W49" s="39">
        <f t="shared" si="12"/>
        <v>-3.8256343604200396</v>
      </c>
      <c r="X49" s="39">
        <v>95.615856593667999</v>
      </c>
      <c r="Y49" s="40">
        <f t="shared" si="7"/>
        <v>2.5362158327572217</v>
      </c>
      <c r="Z49" s="39">
        <f>(SUM($X$44:X49)/SUM($X$32:X37)-1)*100</f>
        <v>-6.0575755588180513</v>
      </c>
      <c r="AA49" s="39">
        <f t="shared" si="13"/>
        <v>-12.238092748397307</v>
      </c>
      <c r="AB49" s="39">
        <v>91.205467768041302</v>
      </c>
      <c r="AC49" s="40">
        <f t="shared" si="8"/>
        <v>15.106668500781524</v>
      </c>
      <c r="AD49" s="39">
        <f>(SUM($AB$44:AB49)/SUM($AB$32:AB37)-1)*100</f>
        <v>-0.24794802157586115</v>
      </c>
      <c r="AE49" s="39">
        <f t="shared" si="14"/>
        <v>-14.971229933616343</v>
      </c>
      <c r="AF49" s="41" t="s">
        <v>80</v>
      </c>
      <c r="AG49" s="39">
        <v>107.51</v>
      </c>
      <c r="AH49" s="39">
        <f t="shared" si="1"/>
        <v>96.049885234937648</v>
      </c>
      <c r="AI49" s="38">
        <f t="shared" si="9"/>
        <v>52.842923970030085</v>
      </c>
      <c r="AJ49" s="39">
        <f>(SUM($AH$44:AH49)/SUM($AH$32:AH37)-1)*100</f>
        <v>7.6621659375028184</v>
      </c>
      <c r="AK49" s="39">
        <f t="shared" si="15"/>
        <v>-8.2733370706744296</v>
      </c>
    </row>
    <row r="50" spans="1:37" ht="12.75" x14ac:dyDescent="0.2">
      <c r="A50" s="35" t="s">
        <v>81</v>
      </c>
      <c r="B50" s="35">
        <v>7</v>
      </c>
      <c r="C50" s="33" t="s">
        <v>79</v>
      </c>
      <c r="D50" s="39">
        <v>105.55659899382593</v>
      </c>
      <c r="E50" s="38">
        <f t="shared" si="2"/>
        <v>59.855561295392107</v>
      </c>
      <c r="F50" s="39">
        <f>(SUM($D$44:D50)/SUM($D$32:D38)-1)*100</f>
        <v>16.860237571389547</v>
      </c>
      <c r="G50" s="39">
        <f t="shared" si="17"/>
        <v>-6.7505187703019942E-2</v>
      </c>
      <c r="H50" s="39">
        <v>105.52300145172393</v>
      </c>
      <c r="I50" s="37">
        <f t="shared" si="3"/>
        <v>57.250735505512409</v>
      </c>
      <c r="J50" s="39">
        <f>(SUM($H$44:H50)/SUM($H$32:H38)-1)*100</f>
        <v>16.768355428857884</v>
      </c>
      <c r="K50" s="39">
        <f t="shared" ref="K50" si="18">(SUM(H39:H50)/SUM(H27:H38))*100-100</f>
        <v>0.88834693327994785</v>
      </c>
      <c r="L50" s="39">
        <v>104.26192138209638</v>
      </c>
      <c r="M50" s="40">
        <f t="shared" si="4"/>
        <v>106.70706189971466</v>
      </c>
      <c r="N50" s="39">
        <f>(SUM($L$44:L50)/SUM($L$32:L38)-1)*100</f>
        <v>60.034555074917328</v>
      </c>
      <c r="O50" s="39">
        <f t="shared" si="11"/>
        <v>12.775776268440396</v>
      </c>
      <c r="P50" s="39">
        <v>98.153879487054212</v>
      </c>
      <c r="Q50" s="38">
        <f t="shared" si="5"/>
        <v>2.8871901443271923</v>
      </c>
      <c r="R50" s="39">
        <f>(SUM($P$44:P50)/SUM($P$32:P38)-1)*100</f>
        <v>-2.3677544801398054</v>
      </c>
      <c r="S50" s="39">
        <f t="shared" si="16"/>
        <v>-6.1344775600556574</v>
      </c>
      <c r="T50" s="39">
        <v>99.346543298217867</v>
      </c>
      <c r="U50" s="40">
        <f t="shared" si="6"/>
        <v>0.53131441716567451</v>
      </c>
      <c r="V50" s="39">
        <f>(SUM($T$44:T50)/SUM($T$32:T38)-1)*100</f>
        <v>-2.2190166268809097</v>
      </c>
      <c r="W50" s="39">
        <f t="shared" ref="W50" si="19">(SUM(T39:T50)/SUM(T27:T38))*100-100</f>
        <v>-3.3475587233369453</v>
      </c>
      <c r="X50" s="39">
        <v>97.580900174247262</v>
      </c>
      <c r="Y50" s="40">
        <f t="shared" si="7"/>
        <v>3.311685418681563</v>
      </c>
      <c r="Z50" s="39">
        <f>(SUM($X$44:X50)/SUM($X$32:X38)-1)*100</f>
        <v>-4.8307587021295229</v>
      </c>
      <c r="AA50" s="39">
        <f t="shared" si="13"/>
        <v>-10.711140178548433</v>
      </c>
      <c r="AB50" s="39">
        <v>93.216282437423217</v>
      </c>
      <c r="AC50" s="40">
        <f t="shared" si="8"/>
        <v>16.401634314398407</v>
      </c>
      <c r="AD50" s="39">
        <f>(SUM($AB$44:AB50)/SUM($AB$32:AB38)-1)*100</f>
        <v>1.8037163759825336</v>
      </c>
      <c r="AE50" s="39">
        <f t="shared" si="14"/>
        <v>-10.962532601431349</v>
      </c>
      <c r="AF50" s="41" t="s">
        <v>80</v>
      </c>
      <c r="AG50" s="39">
        <v>107.76</v>
      </c>
      <c r="AH50" s="39">
        <f t="shared" si="1"/>
        <v>97.955270038813964</v>
      </c>
      <c r="AI50" s="38">
        <f t="shared" si="9"/>
        <v>52.275179723199699</v>
      </c>
      <c r="AJ50" s="39">
        <f>(SUM($AH$44:AH50)/SUM($AH$32:AH38)-1)*100</f>
        <v>13.18624663328487</v>
      </c>
      <c r="AK50" s="39">
        <f t="shared" ref="AK50:AK62" si="20">(SUM(AH39:AH50)/SUM(AH27:AH38))*100-100</f>
        <v>-2.5581739627952231</v>
      </c>
    </row>
    <row r="51" spans="1:37" ht="12.75" x14ac:dyDescent="0.2">
      <c r="A51" s="35" t="s">
        <v>81</v>
      </c>
      <c r="B51" s="35">
        <v>8</v>
      </c>
      <c r="C51" s="33" t="s">
        <v>79</v>
      </c>
      <c r="D51" s="39">
        <v>104.92453488897229</v>
      </c>
      <c r="E51" s="38">
        <f t="shared" si="2"/>
        <v>51.286858655781771</v>
      </c>
      <c r="F51" s="39">
        <f>(SUM($D$44:D51)/SUM($D$32:D39)-1)*100</f>
        <v>20.79071982365739</v>
      </c>
      <c r="G51" s="39">
        <f t="shared" si="17"/>
        <v>6.206067025832553</v>
      </c>
      <c r="H51" s="39">
        <v>104.84447994840886</v>
      </c>
      <c r="I51" s="37">
        <f t="shared" si="3"/>
        <v>48.430738290763117</v>
      </c>
      <c r="J51" s="39">
        <f>(SUM($H$44:H51)/SUM($H$32:H39)-1)*100</f>
        <v>20.435318271258641</v>
      </c>
      <c r="K51" s="39">
        <f t="shared" ref="K51:K62" si="21">(SUM(H40:H51)/SUM(H28:H39))*100-100</f>
        <v>6.8055998486968434</v>
      </c>
      <c r="L51" s="39">
        <v>103.78139493137223</v>
      </c>
      <c r="M51" s="40">
        <f t="shared" si="4"/>
        <v>157.23284371727226</v>
      </c>
      <c r="N51" s="39">
        <f>(SUM($L$44:L51)/SUM($L$32:L39)-1)*100</f>
        <v>69.661153530561521</v>
      </c>
      <c r="O51" s="39">
        <f t="shared" ref="O51:O62" si="22">(SUM(L40:L51)/SUM(L28:L39))*100-100</f>
        <v>27.454405080909908</v>
      </c>
      <c r="P51" s="39">
        <v>98.90047110848063</v>
      </c>
      <c r="Q51" s="38">
        <f t="shared" si="5"/>
        <v>4.9249086377179339</v>
      </c>
      <c r="R51" s="39">
        <f>(SUM($P$44:P51)/SUM($P$32:P39)-1)*100</f>
        <v>-1.5036757699514736</v>
      </c>
      <c r="S51" s="39">
        <f t="shared" si="16"/>
        <v>-4.6446426133829846</v>
      </c>
      <c r="T51" s="39">
        <v>100.36256519092821</v>
      </c>
      <c r="U51" s="40">
        <f t="shared" si="6"/>
        <v>2.4885114977909666</v>
      </c>
      <c r="V51" s="39">
        <f>(SUM($T$44:T51)/SUM($T$32:T39)-1)*100</f>
        <v>-1.6442843180826117</v>
      </c>
      <c r="W51" s="39">
        <f t="shared" ref="W51:W62" si="23">(SUM(T40:T51)/SUM(T28:T39))*100-100</f>
        <v>-2.677656867320124</v>
      </c>
      <c r="X51" s="39">
        <v>95.31390309150467</v>
      </c>
      <c r="Y51" s="40">
        <f t="shared" si="7"/>
        <v>3.9548239756879155</v>
      </c>
      <c r="Z51" s="39">
        <f>(SUM($X$44:X51)/SUM($X$32:X39)-1)*100</f>
        <v>-3.839981685283822</v>
      </c>
      <c r="AA51" s="39">
        <f t="shared" ref="AA51:AA62" si="24">(SUM(X40:X51)/SUM(X28:X39))*100-100</f>
        <v>-8.7980890836445838</v>
      </c>
      <c r="AB51" s="39">
        <v>98.305468981443525</v>
      </c>
      <c r="AC51" s="40">
        <f t="shared" si="8"/>
        <v>21.779258640189596</v>
      </c>
      <c r="AD51" s="39">
        <f>(SUM($AB$44:AB51)/SUM($AB$32:AB39)-1)*100</f>
        <v>4.0108253092662638</v>
      </c>
      <c r="AE51" s="39">
        <f t="shared" ref="AE51:AE62" si="25">(SUM(AB40:AB51)/SUM(AB28:AB39))*100-100</f>
        <v>-6.4525584202024646</v>
      </c>
      <c r="AF51" s="41" t="s">
        <v>80</v>
      </c>
      <c r="AG51" s="39">
        <v>108.13</v>
      </c>
      <c r="AH51" s="39">
        <f t="shared" si="1"/>
        <v>97.035545074421805</v>
      </c>
      <c r="AI51" s="38">
        <f t="shared" si="9"/>
        <v>43.997442826718412</v>
      </c>
      <c r="AJ51" s="39">
        <f>(SUM($AH$44:AH51)/SUM($AH$32:AH39)-1)*100</f>
        <v>16.723915255312939</v>
      </c>
      <c r="AK51" s="39">
        <f t="shared" si="20"/>
        <v>3.1825960019637591</v>
      </c>
    </row>
    <row r="52" spans="1:37" ht="12.75" x14ac:dyDescent="0.2">
      <c r="A52" s="35" t="s">
        <v>81</v>
      </c>
      <c r="B52" s="35">
        <v>9</v>
      </c>
      <c r="C52" s="33" t="s">
        <v>79</v>
      </c>
      <c r="D52" s="39">
        <v>108.30816941261222</v>
      </c>
      <c r="E52" s="38">
        <f t="shared" si="2"/>
        <v>50.358689420582778</v>
      </c>
      <c r="F52" s="39">
        <f>(SUM($D$44:D52)/SUM($D$32:D40)-1)*100</f>
        <v>23.925182231053622</v>
      </c>
      <c r="G52" s="39">
        <f t="shared" si="17"/>
        <v>11.99100940572157</v>
      </c>
      <c r="H52" s="39">
        <v>108.33612724433159</v>
      </c>
      <c r="I52" s="37">
        <f t="shared" si="3"/>
        <v>49.17374215387207</v>
      </c>
      <c r="J52" s="39">
        <f>(SUM($H$44:H52)/SUM($H$32:H40)-1)*100</f>
        <v>23.493235341965214</v>
      </c>
      <c r="K52" s="39">
        <f t="shared" si="21"/>
        <v>12.30485064638718</v>
      </c>
      <c r="L52" s="39">
        <v>109.82231967155309</v>
      </c>
      <c r="M52" s="40">
        <f t="shared" si="4"/>
        <v>48.529319084791013</v>
      </c>
      <c r="N52" s="39">
        <f>(SUM($L$44:L52)/SUM($L$32:L40)-1)*100</f>
        <v>66.414772255588332</v>
      </c>
      <c r="O52" s="39">
        <f t="shared" si="22"/>
        <v>37.76352908653746</v>
      </c>
      <c r="P52" s="39">
        <v>101.29027980863195</v>
      </c>
      <c r="Q52" s="38">
        <f t="shared" si="5"/>
        <v>6.7986880313876981</v>
      </c>
      <c r="R52" s="39">
        <f>(SUM($P$44:P52)/SUM($P$32:P40)-1)*100</f>
        <v>-0.61930265924221573</v>
      </c>
      <c r="S52" s="39">
        <f t="shared" si="16"/>
        <v>-3.0772589226701541</v>
      </c>
      <c r="T52" s="39">
        <v>101.7815493143992</v>
      </c>
      <c r="U52" s="40">
        <f t="shared" si="6"/>
        <v>3.5642990449220804</v>
      </c>
      <c r="V52" s="39">
        <f>(SUM($T$44:T52)/SUM($T$32:T40)-1)*100</f>
        <v>-1.0757488400538806</v>
      </c>
      <c r="W52" s="39">
        <f t="shared" si="23"/>
        <v>-1.9942856047365183</v>
      </c>
      <c r="X52" s="39">
        <v>101.97414534866812</v>
      </c>
      <c r="Y52" s="40">
        <f t="shared" si="7"/>
        <v>11.538980331767348</v>
      </c>
      <c r="Z52" s="39">
        <f>(SUM($X$44:X52)/SUM($X$32:X40)-1)*100</f>
        <v>-2.2854345016533051</v>
      </c>
      <c r="AA52" s="39">
        <f t="shared" si="24"/>
        <v>-6.16027789694337</v>
      </c>
      <c r="AB52" s="39">
        <v>97.515632912085479</v>
      </c>
      <c r="AC52" s="40">
        <f t="shared" si="8"/>
        <v>16.049251189774253</v>
      </c>
      <c r="AD52" s="39">
        <f>(SUM($AB$44:AB52)/SUM($AB$32:AB40)-1)*100</f>
        <v>5.2525974494829208</v>
      </c>
      <c r="AE52" s="39">
        <f t="shared" si="25"/>
        <v>-2.6317012848927419</v>
      </c>
      <c r="AF52" s="41" t="s">
        <v>80</v>
      </c>
      <c r="AG52" s="39">
        <v>108.77</v>
      </c>
      <c r="AH52" s="39">
        <f t="shared" si="1"/>
        <v>99.575406281706563</v>
      </c>
      <c r="AI52" s="38">
        <f t="shared" si="9"/>
        <v>43.460740903448396</v>
      </c>
      <c r="AJ52" s="39">
        <f>(SUM($AH$44:AH52)/SUM($AH$32:AH40)-1)*100</f>
        <v>19.551509873244655</v>
      </c>
      <c r="AK52" s="39">
        <f t="shared" si="20"/>
        <v>8.4784834166149636</v>
      </c>
    </row>
    <row r="53" spans="1:37" ht="12.75" x14ac:dyDescent="0.2">
      <c r="A53" s="35" t="s">
        <v>81</v>
      </c>
      <c r="B53" s="35">
        <v>10</v>
      </c>
      <c r="C53" s="33" t="s">
        <v>79</v>
      </c>
      <c r="D53" s="39">
        <v>111.13113999797686</v>
      </c>
      <c r="E53" s="38">
        <f t="shared" si="2"/>
        <v>42.772464562196859</v>
      </c>
      <c r="F53" s="39">
        <f>(SUM($D$44:D53)/SUM($D$32:D41)-1)*100</f>
        <v>25.862267987365506</v>
      </c>
      <c r="G53" s="39">
        <f t="shared" si="17"/>
        <v>17.496161955659886</v>
      </c>
      <c r="H53" s="39">
        <v>110.8786515976735</v>
      </c>
      <c r="I53" s="37">
        <f t="shared" si="3"/>
        <v>41.425284537874319</v>
      </c>
      <c r="J53" s="39">
        <f>(SUM($H$44:H53)/SUM($H$32:H41)-1)*100</f>
        <v>25.340838965185153</v>
      </c>
      <c r="K53" s="39">
        <f t="shared" si="21"/>
        <v>17.502980234718152</v>
      </c>
      <c r="L53" s="39">
        <v>117.7939381249127</v>
      </c>
      <c r="M53" s="40">
        <f t="shared" si="4"/>
        <v>86.013860946393066</v>
      </c>
      <c r="N53" s="39">
        <f>(SUM($L$44:L53)/SUM($L$32:L41)-1)*100</f>
        <v>68.693620724871238</v>
      </c>
      <c r="O53" s="39">
        <f t="shared" si="22"/>
        <v>49.351408800275124</v>
      </c>
      <c r="P53" s="39">
        <v>103.24675680398417</v>
      </c>
      <c r="Q53" s="38">
        <f t="shared" si="5"/>
        <v>8.0338112568006039</v>
      </c>
      <c r="R53" s="39">
        <f>(SUM($P$44:P53)/SUM($P$32:P41)-1)*100</f>
        <v>0.21946432246668923</v>
      </c>
      <c r="S53" s="39">
        <f t="shared" si="16"/>
        <v>-1.4877190750141551</v>
      </c>
      <c r="T53" s="39">
        <v>102.59450750311127</v>
      </c>
      <c r="U53" s="40">
        <f t="shared" si="6"/>
        <v>4.5817231508228105</v>
      </c>
      <c r="V53" s="39">
        <f>(SUM($T$44:T53)/SUM($T$32:T41)-1)*100</f>
        <v>-0.5199012083290433</v>
      </c>
      <c r="W53" s="39">
        <f t="shared" si="23"/>
        <v>-1.2592179050310364</v>
      </c>
      <c r="X53" s="39">
        <v>102.49998357928438</v>
      </c>
      <c r="Y53" s="40">
        <f t="shared" si="7"/>
        <v>9.72853584603331</v>
      </c>
      <c r="Z53" s="39">
        <f>(SUM($X$44:X53)/SUM($X$32:X41)-1)*100</f>
        <v>-1.1607819713525536</v>
      </c>
      <c r="AA53" s="39">
        <f t="shared" si="24"/>
        <v>-3.822579887509221</v>
      </c>
      <c r="AB53" s="39">
        <v>107.95325974591357</v>
      </c>
      <c r="AC53" s="40">
        <f t="shared" si="8"/>
        <v>24.173399661839852</v>
      </c>
      <c r="AD53" s="39">
        <f>(SUM($AB$44:AB53)/SUM($AB$32:AB41)-1)*100</f>
        <v>7.077119524246589</v>
      </c>
      <c r="AE53" s="39">
        <f t="shared" si="25"/>
        <v>1.8915160498456771</v>
      </c>
      <c r="AF53" s="41" t="s">
        <v>80</v>
      </c>
      <c r="AG53" s="39">
        <v>109.31</v>
      </c>
      <c r="AH53" s="39">
        <f t="shared" si="1"/>
        <v>101.66603238310938</v>
      </c>
      <c r="AI53" s="38">
        <f t="shared" si="9"/>
        <v>36.764292052946956</v>
      </c>
      <c r="AJ53" s="39">
        <f>(SUM($AH$44:AH53)/SUM($AH$32:AH41)-1)*100</f>
        <v>21.302744727117727</v>
      </c>
      <c r="AK53" s="39">
        <f t="shared" si="20"/>
        <v>13.570194263261627</v>
      </c>
    </row>
    <row r="54" spans="1:37" ht="12.75" x14ac:dyDescent="0.2">
      <c r="A54" s="35" t="s">
        <v>81</v>
      </c>
      <c r="B54" s="35">
        <v>11</v>
      </c>
      <c r="C54" s="33" t="s">
        <v>79</v>
      </c>
      <c r="D54" s="39">
        <v>119.31615041889765</v>
      </c>
      <c r="E54" s="38">
        <f t="shared" si="2"/>
        <v>53.374828023884959</v>
      </c>
      <c r="F54" s="39">
        <f>(SUM($D$44:D54)/SUM($D$32:D42)-1)*100</f>
        <v>28.425097956803214</v>
      </c>
      <c r="G54" s="39">
        <f t="shared" si="17"/>
        <v>23.53482661136843</v>
      </c>
      <c r="H54" s="39">
        <v>119.17525056493578</v>
      </c>
      <c r="I54" s="37">
        <f t="shared" si="3"/>
        <v>52.66099779841619</v>
      </c>
      <c r="J54" s="39">
        <f>(SUM($H$44:H54)/SUM($H$32:H42)-1)*100</f>
        <v>27.882889250166578</v>
      </c>
      <c r="K54" s="39">
        <f t="shared" si="21"/>
        <v>23.27290323391189</v>
      </c>
      <c r="L54" s="39">
        <v>123.86488092699162</v>
      </c>
      <c r="M54" s="40">
        <f t="shared" si="4"/>
        <v>72.273584926386661</v>
      </c>
      <c r="N54" s="39">
        <f>(SUM($L$44:L54)/SUM($L$32:L42)-1)*100</f>
        <v>69.111121210570886</v>
      </c>
      <c r="O54" s="39">
        <f t="shared" si="22"/>
        <v>60.177835170971292</v>
      </c>
      <c r="P54" s="39">
        <v>105.55141962529777</v>
      </c>
      <c r="Q54" s="38">
        <f t="shared" si="5"/>
        <v>8.4647655483531139</v>
      </c>
      <c r="R54" s="39">
        <f>(SUM($P$44:P54)/SUM($P$32:P42)-1)*100</f>
        <v>0.96018427960837816</v>
      </c>
      <c r="S54" s="39">
        <f t="shared" si="16"/>
        <v>0.12250251643639842</v>
      </c>
      <c r="T54" s="39">
        <v>103.82583178513183</v>
      </c>
      <c r="U54" s="40">
        <f t="shared" si="6"/>
        <v>5.7515260353493574</v>
      </c>
      <c r="V54" s="39">
        <f>(SUM($T$44:T54)/SUM($T$32:T42)-1)*100</f>
        <v>4.1557144708215255E-2</v>
      </c>
      <c r="W54" s="39">
        <f t="shared" si="23"/>
        <v>-0.43140534255454099</v>
      </c>
      <c r="X54" s="39">
        <v>105.60490632216319</v>
      </c>
      <c r="Y54" s="40">
        <f t="shared" si="7"/>
        <v>11.020289551743787</v>
      </c>
      <c r="Z54" s="39">
        <f>(SUM($X$44:X54)/SUM($X$32:X42)-1)*100</f>
        <v>-0.10067031256539849</v>
      </c>
      <c r="AA54" s="39">
        <f t="shared" si="24"/>
        <v>-1.3546467808461813</v>
      </c>
      <c r="AB54" s="39">
        <v>114.1629196707004</v>
      </c>
      <c r="AC54" s="40">
        <f t="shared" si="8"/>
        <v>17.622727346567487</v>
      </c>
      <c r="AD54" s="39">
        <f>(SUM($AB$44:AB54)/SUM($AB$32:AB42)-1)*100</f>
        <v>8.1020705595166387</v>
      </c>
      <c r="AE54" s="39">
        <f t="shared" si="25"/>
        <v>6.0010521277050941</v>
      </c>
      <c r="AF54" s="41" t="s">
        <v>80</v>
      </c>
      <c r="AG54" s="39">
        <v>109.82</v>
      </c>
      <c r="AH54" s="39">
        <f t="shared" si="1"/>
        <v>108.64701367592211</v>
      </c>
      <c r="AI54" s="38">
        <f t="shared" si="9"/>
        <v>46.196293913133132</v>
      </c>
      <c r="AJ54" s="39">
        <f>(SUM($AH$44:AH54)/SUM($AH$32:AH42)-1)*100</f>
        <v>23.60095833470681</v>
      </c>
      <c r="AK54" s="39">
        <f t="shared" si="20"/>
        <v>19.094568843327167</v>
      </c>
    </row>
    <row r="55" spans="1:37" ht="12.75" x14ac:dyDescent="0.2">
      <c r="A55" s="35" t="s">
        <v>81</v>
      </c>
      <c r="B55" s="35">
        <v>12</v>
      </c>
      <c r="C55" s="33" t="s">
        <v>79</v>
      </c>
      <c r="D55" s="39">
        <v>127.47787700900976</v>
      </c>
      <c r="E55" s="38">
        <f t="shared" si="2"/>
        <v>54.754661940004041</v>
      </c>
      <c r="F55" s="39">
        <f>(SUM($D$44:D55)/SUM($D$32:D43)-1)*100</f>
        <v>30.788973645909689</v>
      </c>
      <c r="G55" s="39">
        <f t="shared" si="17"/>
        <v>30.788973645909692</v>
      </c>
      <c r="H55" s="39">
        <v>127.07466729179554</v>
      </c>
      <c r="I55" s="37">
        <f t="shared" si="3"/>
        <v>55.373190008448574</v>
      </c>
      <c r="J55" s="39">
        <f>(SUM($H$44:H55)/SUM($H$32:H43)-1)*100</f>
        <v>30.324676373865266</v>
      </c>
      <c r="K55" s="39">
        <f t="shared" si="21"/>
        <v>30.324676373865259</v>
      </c>
      <c r="L55" s="39">
        <v>157.38644718905229</v>
      </c>
      <c r="M55" s="40">
        <f t="shared" si="4"/>
        <v>43.37316436484943</v>
      </c>
      <c r="N55" s="39">
        <f>(SUM($L$44:L55)/SUM($L$32:L43)-1)*100</f>
        <v>65.221049038245837</v>
      </c>
      <c r="O55" s="39">
        <f t="shared" si="22"/>
        <v>65.221049038245837</v>
      </c>
      <c r="P55" s="39">
        <v>106.3508696652043</v>
      </c>
      <c r="Q55" s="38">
        <f t="shared" si="5"/>
        <v>7.7599033412492133</v>
      </c>
      <c r="R55" s="39">
        <f>(SUM($P$44:P55)/SUM($P$32:P43)-1)*100</f>
        <v>1.5279631804191229</v>
      </c>
      <c r="S55" s="39">
        <f t="shared" si="16"/>
        <v>1.5279631804191212</v>
      </c>
      <c r="T55" s="39">
        <v>102.89534001506155</v>
      </c>
      <c r="U55" s="40">
        <f t="shared" si="6"/>
        <v>4.9848042279991773</v>
      </c>
      <c r="V55" s="39">
        <f>(SUM($T$44:T55)/SUM($T$32:T43)-1)*100</f>
        <v>0.4471009233961265</v>
      </c>
      <c r="W55" s="39">
        <f t="shared" si="23"/>
        <v>0.44710092339612117</v>
      </c>
      <c r="X55" s="39">
        <v>108.11173968567938</v>
      </c>
      <c r="Y55" s="40">
        <f t="shared" si="7"/>
        <v>11.701810763330258</v>
      </c>
      <c r="Z55" s="39">
        <f>(SUM($X$44:X55)/SUM($X$32:X43)-1)*100</f>
        <v>0.85944028395341654</v>
      </c>
      <c r="AA55" s="39">
        <f t="shared" si="24"/>
        <v>0.85944028395341832</v>
      </c>
      <c r="AB55" s="39">
        <v>120.46598197239422</v>
      </c>
      <c r="AC55" s="40">
        <f t="shared" si="8"/>
        <v>14.045942776354181</v>
      </c>
      <c r="AD55" s="39">
        <f>(SUM($AB$44:AB55)/SUM($AB$32:AB43)-1)*100</f>
        <v>8.6706419937129464</v>
      </c>
      <c r="AE55" s="39">
        <f t="shared" si="25"/>
        <v>8.6706419937129482</v>
      </c>
      <c r="AF55" s="41" t="s">
        <v>80</v>
      </c>
      <c r="AG55" s="39">
        <v>110.77</v>
      </c>
      <c r="AH55" s="39">
        <f t="shared" si="1"/>
        <v>115.08339533177734</v>
      </c>
      <c r="AI55" s="38">
        <f t="shared" si="9"/>
        <v>46.428059203140066</v>
      </c>
      <c r="AJ55" s="39">
        <f>(SUM($AH$44:AH55)/SUM($AH$32:AH43)-1)*100</f>
        <v>25.631457757683496</v>
      </c>
      <c r="AK55" s="39">
        <f t="shared" si="20"/>
        <v>25.631457757683492</v>
      </c>
    </row>
    <row r="56" spans="1:37" ht="12.75" x14ac:dyDescent="0.2">
      <c r="A56" s="35" t="s">
        <v>82</v>
      </c>
      <c r="B56" s="35">
        <v>1</v>
      </c>
      <c r="C56" s="33" t="s">
        <v>79</v>
      </c>
      <c r="D56" s="39">
        <v>122.86230317570426</v>
      </c>
      <c r="E56" s="38">
        <f t="shared" si="2"/>
        <v>55.601806982229135</v>
      </c>
      <c r="F56" s="39">
        <f>(SUM($D$56:D56)/SUM($D$44:D44)-1)*100</f>
        <v>55.601806982229142</v>
      </c>
      <c r="G56" s="39">
        <f t="shared" si="17"/>
        <v>37.197066197938142</v>
      </c>
      <c r="H56" s="39">
        <v>122.26235735657076</v>
      </c>
      <c r="I56" s="37">
        <f t="shared" si="3"/>
        <v>54.679817037686604</v>
      </c>
      <c r="J56" s="39">
        <f>(SUM($H$56:H56)/SUM($H$44:H44)-1)*100</f>
        <v>54.679817037686604</v>
      </c>
      <c r="K56" s="39">
        <f t="shared" si="21"/>
        <v>36.465407914082448</v>
      </c>
      <c r="L56" s="39">
        <v>116.98951197368837</v>
      </c>
      <c r="M56" s="40">
        <f t="shared" si="4"/>
        <v>96.007586548631565</v>
      </c>
      <c r="N56" s="39">
        <f>(SUM($L$56:L56)/SUM($L$44:L44)-1)*100</f>
        <v>96.007586548631551</v>
      </c>
      <c r="O56" s="39">
        <f t="shared" si="22"/>
        <v>82.833213023212238</v>
      </c>
      <c r="P56" s="39">
        <v>105.39083199351931</v>
      </c>
      <c r="Q56" s="38">
        <f t="shared" si="5"/>
        <v>6.7486880117841679</v>
      </c>
      <c r="R56" s="39">
        <f>(SUM($P$56:P56)/SUM($P$44:P44)-1)*100</f>
        <v>6.7486880117841652</v>
      </c>
      <c r="S56" s="39">
        <f t="shared" si="16"/>
        <v>2.6895428698198316</v>
      </c>
      <c r="T56" s="39">
        <v>101.81889840578231</v>
      </c>
      <c r="U56" s="40">
        <f t="shared" si="6"/>
        <v>4.8091494172647771</v>
      </c>
      <c r="V56" s="39">
        <f>(SUM($T$56:T56)/SUM($T$44:T44)-1)*100</f>
        <v>4.8091494172647797</v>
      </c>
      <c r="W56" s="39">
        <f t="shared" si="23"/>
        <v>1.2225029463673138</v>
      </c>
      <c r="X56" s="39">
        <v>105.35531144467581</v>
      </c>
      <c r="Y56" s="40">
        <f t="shared" si="7"/>
        <v>4.9830482484436658</v>
      </c>
      <c r="Z56" s="39">
        <f>(SUM($X$56:X56)/SUM($X$44:X44)-1)*100</f>
        <v>4.9830482484436667</v>
      </c>
      <c r="AA56" s="39">
        <f t="shared" si="24"/>
        <v>2.3090417387196567</v>
      </c>
      <c r="AB56" s="39">
        <v>123.49321338211013</v>
      </c>
      <c r="AC56" s="40">
        <f t="shared" si="8"/>
        <v>19.164444870907388</v>
      </c>
      <c r="AD56" s="39">
        <f>(SUM($AB$56:AB56)/SUM($AB$44:AB44)-1)*100</f>
        <v>19.164444870907381</v>
      </c>
      <c r="AE56" s="39">
        <f t="shared" si="25"/>
        <v>11.389700379683632</v>
      </c>
      <c r="AF56" s="41" t="s">
        <v>80</v>
      </c>
      <c r="AG56" s="39">
        <v>112.82</v>
      </c>
      <c r="AH56" s="39">
        <f t="shared" si="1"/>
        <v>108.90117282015979</v>
      </c>
      <c r="AI56" s="38">
        <f t="shared" si="9"/>
        <v>45.561201107112822</v>
      </c>
      <c r="AJ56" s="39">
        <f>(SUM($AH$56:AH56)/SUM($AH$44:AH44)-1)*100</f>
        <v>45.561201107112815</v>
      </c>
      <c r="AK56" s="39">
        <f t="shared" si="20"/>
        <v>31.186177272932326</v>
      </c>
    </row>
    <row r="57" spans="1:37" ht="12.75" x14ac:dyDescent="0.2">
      <c r="A57" s="35" t="s">
        <v>82</v>
      </c>
      <c r="B57" s="35">
        <v>2</v>
      </c>
      <c r="C57" s="33" t="s">
        <v>79</v>
      </c>
      <c r="D57" s="39">
        <v>116.36216577740157</v>
      </c>
      <c r="E57" s="38">
        <f t="shared" si="2"/>
        <v>48.152352393663591</v>
      </c>
      <c r="F57" s="39">
        <f>(SUM($D$56:D57)/SUM($D$44:D45)-1)*100</f>
        <v>51.886945952338472</v>
      </c>
      <c r="G57" s="39">
        <f t="shared" si="17"/>
        <v>43.395957342436162</v>
      </c>
      <c r="H57" s="39">
        <v>115.89889852909998</v>
      </c>
      <c r="I57" s="37">
        <f t="shared" si="3"/>
        <v>47.583853609816856</v>
      </c>
      <c r="J57" s="39">
        <f>(SUM($H$56:H57)/SUM($H$44:H45)-1)*100</f>
        <v>51.143348818661295</v>
      </c>
      <c r="K57" s="39">
        <f t="shared" si="21"/>
        <v>42.351542703506226</v>
      </c>
      <c r="L57" s="39">
        <v>118.02344163283153</v>
      </c>
      <c r="M57" s="40">
        <f t="shared" si="4"/>
        <v>60.309809794886831</v>
      </c>
      <c r="N57" s="39">
        <f>(SUM($L$56:L57)/SUM($L$44:L45)-1)*100</f>
        <v>76.292798337086538</v>
      </c>
      <c r="O57" s="39">
        <f t="shared" si="22"/>
        <v>93.503178006304893</v>
      </c>
      <c r="P57" s="39">
        <v>105.71196253760213</v>
      </c>
      <c r="Q57" s="38">
        <f t="shared" si="5"/>
        <v>6.9903591086079189</v>
      </c>
      <c r="R57" s="39">
        <f>(SUM($P$56:P57)/SUM($P$44:P45)-1)*100</f>
        <v>6.8695707491758018</v>
      </c>
      <c r="S57" s="39">
        <f t="shared" si="16"/>
        <v>3.8450563627592089</v>
      </c>
      <c r="T57" s="39">
        <v>102.22748761829557</v>
      </c>
      <c r="U57" s="40">
        <f t="shared" si="6"/>
        <v>4.3108360857401635</v>
      </c>
      <c r="V57" s="39">
        <f>(SUM($T$56:T57)/SUM($T$44:T45)-1)*100</f>
        <v>4.5589001202025026</v>
      </c>
      <c r="W57" s="39">
        <f t="shared" si="23"/>
        <v>1.954088746032582</v>
      </c>
      <c r="X57" s="39">
        <v>104.07355729938345</v>
      </c>
      <c r="Y57" s="40">
        <f t="shared" si="7"/>
        <v>2.9624183552599845</v>
      </c>
      <c r="Z57" s="39">
        <f>(SUM($X$56:X57)/SUM($X$44:X45)-1)*100</f>
        <v>3.9690991058976222</v>
      </c>
      <c r="AA57" s="39">
        <f t="shared" si="24"/>
        <v>3.388571132836347</v>
      </c>
      <c r="AB57" s="39">
        <v>126.40608902998554</v>
      </c>
      <c r="AC57" s="40">
        <f t="shared" si="8"/>
        <v>28.262036806809306</v>
      </c>
      <c r="AD57" s="39">
        <f>(SUM($AB$56:AB57)/SUM($AB$44:AB45)-1)*100</f>
        <v>23.598959440303947</v>
      </c>
      <c r="AE57" s="39">
        <f t="shared" si="25"/>
        <v>15.096360185009885</v>
      </c>
      <c r="AF57" s="41" t="s">
        <v>80</v>
      </c>
      <c r="AG57" s="39">
        <v>114.09</v>
      </c>
      <c r="AH57" s="39">
        <f t="shared" si="1"/>
        <v>101.99155559418141</v>
      </c>
      <c r="AI57" s="38">
        <f t="shared" si="9"/>
        <v>37.906738751924593</v>
      </c>
      <c r="AJ57" s="39">
        <f>(SUM($AH$56:AH57)/SUM($AH$44:AH45)-1)*100</f>
        <v>41.756037125310066</v>
      </c>
      <c r="AK57" s="39">
        <f t="shared" si="20"/>
        <v>36.518448273514593</v>
      </c>
    </row>
    <row r="58" spans="1:37" ht="12.75" x14ac:dyDescent="0.2">
      <c r="A58" s="35" t="s">
        <v>82</v>
      </c>
      <c r="B58" s="35">
        <v>3</v>
      </c>
      <c r="C58" s="33" t="s">
        <v>79</v>
      </c>
      <c r="D58" s="39">
        <v>125.46446110807771</v>
      </c>
      <c r="E58" s="38">
        <f t="shared" si="2"/>
        <v>45.392393139676869</v>
      </c>
      <c r="F58" s="39">
        <f>(SUM($D$56:D58)/SUM($D$44:D46)-1)*100</f>
        <v>49.588137071763128</v>
      </c>
      <c r="G58" s="39">
        <f t="shared" si="17"/>
        <v>48.161367043602894</v>
      </c>
      <c r="H58" s="39">
        <v>125.08184522480911</v>
      </c>
      <c r="I58" s="37">
        <f t="shared" si="3"/>
        <v>44.798315551625592</v>
      </c>
      <c r="J58" s="39">
        <f>(SUM($H$56:H58)/SUM($H$44:H46)-1)*100</f>
        <v>48.896612449003896</v>
      </c>
      <c r="K58" s="39">
        <f t="shared" si="21"/>
        <v>46.807112489757316</v>
      </c>
      <c r="L58" s="39">
        <v>148.04550880288053</v>
      </c>
      <c r="M58" s="40">
        <f t="shared" si="4"/>
        <v>40.454760156732732</v>
      </c>
      <c r="N58" s="39">
        <f>(SUM($L$56:L58)/SUM($L$44:L46)-1)*100</f>
        <v>60.468391478489437</v>
      </c>
      <c r="O58" s="39">
        <f t="shared" si="22"/>
        <v>85.543274944889532</v>
      </c>
      <c r="P58" s="39">
        <v>108.36288824748743</v>
      </c>
      <c r="Q58" s="38">
        <f t="shared" si="5"/>
        <v>10.604254884069931</v>
      </c>
      <c r="R58" s="39">
        <f>(SUM($P$56:P58)/SUM($P$44:P46)-1)*100</f>
        <v>8.1077837678162901</v>
      </c>
      <c r="S58" s="39">
        <f t="shared" si="16"/>
        <v>5.244115683641823</v>
      </c>
      <c r="T58" s="39">
        <v>103.14116878037984</v>
      </c>
      <c r="U58" s="40">
        <f t="shared" si="6"/>
        <v>5.1759555190874522</v>
      </c>
      <c r="V58" s="39">
        <f>(SUM($T$56:T58)/SUM($T$44:T46)-1)*100</f>
        <v>4.7652734029137722</v>
      </c>
      <c r="W58" s="39">
        <f t="shared" si="23"/>
        <v>2.7150833229943316</v>
      </c>
      <c r="X58" s="39">
        <v>108.701759456221</v>
      </c>
      <c r="Y58" s="40">
        <f t="shared" si="7"/>
        <v>7.509869684893971</v>
      </c>
      <c r="Z58" s="39">
        <f>(SUM($X$56:X58)/SUM($X$44:X46)-1)*100</f>
        <v>5.152412510591553</v>
      </c>
      <c r="AA58" s="39">
        <f t="shared" si="24"/>
        <v>4.8277654631136926</v>
      </c>
      <c r="AB58" s="39">
        <v>134.08674760552825</v>
      </c>
      <c r="AC58" s="40">
        <f t="shared" si="8"/>
        <v>46.419762661909544</v>
      </c>
      <c r="AD58" s="39">
        <f>(SUM($AB$56:AB58)/SUM($AB$44:AB46)-1)*100</f>
        <v>30.713070726780156</v>
      </c>
      <c r="AE58" s="39">
        <f t="shared" si="25"/>
        <v>20.022005253703099</v>
      </c>
      <c r="AF58" s="41" t="s">
        <v>80</v>
      </c>
      <c r="AG58" s="39">
        <v>114.52</v>
      </c>
      <c r="AH58" s="39">
        <f t="shared" si="1"/>
        <v>109.55681200495783</v>
      </c>
      <c r="AI58" s="38">
        <f t="shared" si="9"/>
        <v>35.400792248921931</v>
      </c>
      <c r="AJ58" s="39">
        <f>(SUM($AH$56:AH58)/SUM($AH$44:AH46)-1)*100</f>
        <v>39.517219946377445</v>
      </c>
      <c r="AK58" s="39">
        <f t="shared" si="20"/>
        <v>40.508837810471846</v>
      </c>
    </row>
    <row r="59" spans="1:37" ht="12.75" x14ac:dyDescent="0.2">
      <c r="A59" s="35" t="s">
        <v>82</v>
      </c>
      <c r="B59" s="35">
        <v>4</v>
      </c>
      <c r="C59" s="33" t="s">
        <v>79</v>
      </c>
      <c r="D59" s="39">
        <v>118.15621923277946</v>
      </c>
      <c r="E59" s="38">
        <f t="shared" si="2"/>
        <v>36.587300069661296</v>
      </c>
      <c r="F59" s="39">
        <f>(SUM($D$56:D59)/SUM($D$44:D47)-1)*100</f>
        <v>46.183214704978901</v>
      </c>
      <c r="G59" s="39">
        <f t="shared" si="17"/>
        <v>49.006266631932391</v>
      </c>
      <c r="H59" s="39">
        <v>117.09518231107108</v>
      </c>
      <c r="I59" s="37">
        <f t="shared" si="3"/>
        <v>35.150724512344198</v>
      </c>
      <c r="J59" s="39">
        <f>(SUM($H$56:H59)/SUM($H$44:H47)-1)*100</f>
        <v>45.294191181527708</v>
      </c>
      <c r="K59" s="39">
        <f t="shared" si="21"/>
        <v>47.726513401454923</v>
      </c>
      <c r="L59" s="39">
        <v>146.14164887698757</v>
      </c>
      <c r="M59" s="40">
        <f t="shared" si="4"/>
        <v>107.13930752555015</v>
      </c>
      <c r="N59" s="39">
        <f>(SUM($L$56:L59)/SUM($L$44:L47)-1)*100</f>
        <v>71.115383701441615</v>
      </c>
      <c r="O59" s="39">
        <f t="shared" si="22"/>
        <v>82.429927269583487</v>
      </c>
      <c r="P59" s="39">
        <v>108.981448014338</v>
      </c>
      <c r="Q59" s="38">
        <f t="shared" si="5"/>
        <v>11.720564039394205</v>
      </c>
      <c r="R59" s="39">
        <f>(SUM($P$56:P59)/SUM($P$44:P47)-1)*100</f>
        <v>9.0044024896053223</v>
      </c>
      <c r="S59" s="39">
        <f t="shared" si="16"/>
        <v>6.4068883954253977</v>
      </c>
      <c r="T59" s="39">
        <v>103.41274098721642</v>
      </c>
      <c r="U59" s="40">
        <f t="shared" si="6"/>
        <v>5.4474398402625184</v>
      </c>
      <c r="V59" s="39">
        <f>(SUM($T$56:T59)/SUM($T$44:T47)-1)*100</f>
        <v>4.9362491998456104</v>
      </c>
      <c r="W59" s="39">
        <f t="shared" si="23"/>
        <v>3.4159788418248809</v>
      </c>
      <c r="X59" s="39">
        <v>109.84726857816311</v>
      </c>
      <c r="Y59" s="40">
        <f t="shared" si="7"/>
        <v>12.212440954542686</v>
      </c>
      <c r="Z59" s="39">
        <f>(SUM($X$56:X59)/SUM($X$44:X47)-1)*100</f>
        <v>6.8783420893536062</v>
      </c>
      <c r="AA59" s="39">
        <f t="shared" si="24"/>
        <v>6.3739701862474334</v>
      </c>
      <c r="AB59" s="39">
        <v>135.46008217396695</v>
      </c>
      <c r="AC59" s="40">
        <f t="shared" si="8"/>
        <v>43.707825798648884</v>
      </c>
      <c r="AD59" s="39">
        <f>(SUM($AB$56:AB59)/SUM($AB$44:AB47)-1)*100</f>
        <v>33.869828095911899</v>
      </c>
      <c r="AE59" s="39">
        <f t="shared" si="25"/>
        <v>22.840064771554665</v>
      </c>
      <c r="AF59" s="41" t="s">
        <v>80</v>
      </c>
      <c r="AG59" s="39">
        <v>115.28</v>
      </c>
      <c r="AH59" s="39">
        <f t="shared" si="1"/>
        <v>102.4949854552216</v>
      </c>
      <c r="AI59" s="38">
        <f t="shared" si="9"/>
        <v>26.847990505360329</v>
      </c>
      <c r="AJ59" s="39">
        <f>(SUM($AH$56:AH59)/SUM($AH$44:AH47)-1)*100</f>
        <v>36.220157315618337</v>
      </c>
      <c r="AK59" s="39">
        <f t="shared" si="20"/>
        <v>40.935303378888136</v>
      </c>
    </row>
    <row r="60" spans="1:37" ht="12.75" x14ac:dyDescent="0.2">
      <c r="A60" s="35" t="s">
        <v>82</v>
      </c>
      <c r="B60" s="35">
        <v>5</v>
      </c>
      <c r="C60" s="33" t="s">
        <v>79</v>
      </c>
      <c r="D60" s="39">
        <v>130.04469685478762</v>
      </c>
      <c r="E60" s="38">
        <f t="shared" si="2"/>
        <v>44.943536312315899</v>
      </c>
      <c r="F60" s="39">
        <f>(SUM($D$56:D60)/SUM($D$44:D48)-1)*100</f>
        <v>45.918407084436375</v>
      </c>
      <c r="G60" s="39">
        <f t="shared" si="17"/>
        <v>49.80408648987904</v>
      </c>
      <c r="H60" s="39">
        <v>129.37415469075086</v>
      </c>
      <c r="I60" s="37">
        <f t="shared" si="3"/>
        <v>43.760643384668725</v>
      </c>
      <c r="J60" s="39">
        <f>(SUM($H$56:H60)/SUM($H$44:H48)-1)*100</f>
        <v>44.966061046095327</v>
      </c>
      <c r="K60" s="39">
        <f t="shared" si="21"/>
        <v>48.628893123777061</v>
      </c>
      <c r="L60" s="39">
        <v>145.61152004747154</v>
      </c>
      <c r="M60" s="40">
        <f t="shared" si="4"/>
        <v>108.71470844485981</v>
      </c>
      <c r="N60" s="39">
        <f>(SUM($L$56:L60)/SUM($L$44:L48)-1)*100</f>
        <v>78.036053432877964</v>
      </c>
      <c r="O60" s="39">
        <f t="shared" si="22"/>
        <v>80.865395185549033</v>
      </c>
      <c r="P60" s="39">
        <v>109.54030728315894</v>
      </c>
      <c r="Q60" s="38">
        <f t="shared" si="5"/>
        <v>14.067278999504524</v>
      </c>
      <c r="R60" s="39">
        <f>(SUM($P$56:P60)/SUM($P$44:P48)-1)*100</f>
        <v>9.9984904122893745</v>
      </c>
      <c r="S60" s="39">
        <f t="shared" si="16"/>
        <v>7.651785691677631</v>
      </c>
      <c r="T60" s="39">
        <v>103.7275706162764</v>
      </c>
      <c r="U60" s="40">
        <f t="shared" si="6"/>
        <v>5.22065974241319</v>
      </c>
      <c r="V60" s="39">
        <f>(SUM($T$56:T60)/SUM($T$44:T48)-1)*100</f>
        <v>4.9934841316061851</v>
      </c>
      <c r="W60" s="39">
        <f t="shared" si="23"/>
        <v>3.9492649808620826</v>
      </c>
      <c r="X60" s="39">
        <v>111.28028097251925</v>
      </c>
      <c r="Y60" s="40">
        <f t="shared" si="7"/>
        <v>19.831540827503161</v>
      </c>
      <c r="Z60" s="39">
        <f>(SUM($X$56:X60)/SUM($X$44:X48)-1)*100</f>
        <v>9.3167942880794783</v>
      </c>
      <c r="AA60" s="39">
        <f t="shared" si="24"/>
        <v>8.3975419831550369</v>
      </c>
      <c r="AB60" s="39">
        <v>135.59681188921107</v>
      </c>
      <c r="AC60" s="40">
        <f t="shared" si="8"/>
        <v>52.096752990666488</v>
      </c>
      <c r="AD60" s="39">
        <f>(SUM($AB$56:AB60)/SUM($AB$44:AB48)-1)*100</f>
        <v>37.275205657564612</v>
      </c>
      <c r="AE60" s="39">
        <f t="shared" si="25"/>
        <v>26.308923246769993</v>
      </c>
      <c r="AF60" s="41" t="s">
        <v>80</v>
      </c>
      <c r="AG60" s="39">
        <v>115.58</v>
      </c>
      <c r="AH60" s="39">
        <f t="shared" si="1"/>
        <v>112.51487874613915</v>
      </c>
      <c r="AI60" s="38">
        <f t="shared" si="9"/>
        <v>34.697916900033334</v>
      </c>
      <c r="AJ60" s="39">
        <f>(SUM($AH$56:AH60)/SUM($AH$44:AH48)-1)*100</f>
        <v>35.897443868277648</v>
      </c>
      <c r="AK60" s="39">
        <f t="shared" si="20"/>
        <v>41.372497179622201</v>
      </c>
    </row>
    <row r="61" spans="1:37" ht="12.75" x14ac:dyDescent="0.2">
      <c r="A61" s="35" t="s">
        <v>82</v>
      </c>
      <c r="B61" s="35">
        <v>6</v>
      </c>
      <c r="C61" s="33" t="s">
        <v>79</v>
      </c>
      <c r="D61" s="39">
        <v>122.37242046199177</v>
      </c>
      <c r="E61" s="38">
        <f t="shared" si="2"/>
        <v>18.505317475396893</v>
      </c>
      <c r="F61" s="39">
        <f>(SUM($D$56:D61)/SUM($D$44:D49)-1)*100</f>
        <v>40.508809334786086</v>
      </c>
      <c r="G61" s="39">
        <f t="shared" si="17"/>
        <v>45.758178630647961</v>
      </c>
      <c r="H61" s="39">
        <v>121.32119324949306</v>
      </c>
      <c r="I61" s="37">
        <f t="shared" si="3"/>
        <v>17.130225419251175</v>
      </c>
      <c r="J61" s="39">
        <f>(SUM($H$56:H61)/SUM($H$44:H49)-1)*100</f>
        <v>39.465568243081449</v>
      </c>
      <c r="K61" s="39">
        <f t="shared" si="21"/>
        <v>44.622471520181563</v>
      </c>
      <c r="L61" s="39">
        <v>139.90319671638585</v>
      </c>
      <c r="M61" s="40">
        <f t="shared" si="4"/>
        <v>34.447051117108941</v>
      </c>
      <c r="N61" s="39">
        <f>(SUM($L$56:L61)/SUM($L$44:L49)-1)*100</f>
        <v>68.646908366239117</v>
      </c>
      <c r="O61" s="39">
        <f t="shared" si="22"/>
        <v>71.550535847479352</v>
      </c>
      <c r="P61" s="39">
        <v>110.94779310699241</v>
      </c>
      <c r="Q61" s="38">
        <f t="shared" si="5"/>
        <v>13.885910246570305</v>
      </c>
      <c r="R61" s="39">
        <f>(SUM($P$56:P61)/SUM($P$44:P49)-1)*100</f>
        <v>10.644200272055148</v>
      </c>
      <c r="S61" s="39">
        <f t="shared" si="16"/>
        <v>8.5883940960655565</v>
      </c>
      <c r="T61" s="39">
        <v>104.70833009000357</v>
      </c>
      <c r="U61" s="40">
        <f t="shared" si="6"/>
        <v>5.4175789832473527</v>
      </c>
      <c r="V61" s="39">
        <f>(SUM($T$56:T61)/SUM($T$44:T49)-1)*100</f>
        <v>5.0649787131562762</v>
      </c>
      <c r="W61" s="39">
        <f t="shared" si="23"/>
        <v>4.3558863417851228</v>
      </c>
      <c r="X61" s="39">
        <v>112.91390759547242</v>
      </c>
      <c r="Y61" s="40">
        <f t="shared" si="7"/>
        <v>18.091194931521386</v>
      </c>
      <c r="Z61" s="39">
        <f>(SUM($X$56:X61)/SUM($X$44:X49)-1)*100</f>
        <v>10.741401671706875</v>
      </c>
      <c r="AA61" s="39">
        <f t="shared" si="24"/>
        <v>9.6767917926287481</v>
      </c>
      <c r="AB61" s="39">
        <v>138.73094107629964</v>
      </c>
      <c r="AC61" s="40">
        <f t="shared" si="8"/>
        <v>52.108140521934189</v>
      </c>
      <c r="AD61" s="39">
        <f>(SUM($AB$56:AB61)/SUM($AB$44:AB49)-1)*100</f>
        <v>39.655380331923084</v>
      </c>
      <c r="AE61" s="39">
        <f t="shared" si="25"/>
        <v>29.247376099458876</v>
      </c>
      <c r="AF61" s="41" t="s">
        <v>80</v>
      </c>
      <c r="AG61" s="39">
        <v>116.47</v>
      </c>
      <c r="AH61" s="39">
        <f t="shared" si="1"/>
        <v>105.06776033484311</v>
      </c>
      <c r="AI61" s="38">
        <f t="shared" si="9"/>
        <v>9.3887411503384754</v>
      </c>
      <c r="AJ61" s="39">
        <f>(SUM($AH$56:AH61)/SUM($AH$44:AH49)-1)*100</f>
        <v>30.70191545439549</v>
      </c>
      <c r="AK61" s="39">
        <f t="shared" si="20"/>
        <v>37.242807448881564</v>
      </c>
    </row>
    <row r="62" spans="1:37" ht="12.75" x14ac:dyDescent="0.2">
      <c r="A62" s="35" t="s">
        <v>82</v>
      </c>
      <c r="B62" s="35">
        <v>7</v>
      </c>
      <c r="C62" s="33" t="s">
        <v>79</v>
      </c>
      <c r="D62" s="39">
        <v>134.99899610248693</v>
      </c>
      <c r="E62" s="38">
        <f t="shared" si="2"/>
        <v>27.892521537552668</v>
      </c>
      <c r="F62" s="39">
        <f>(SUM($D$56:D62)/SUM($D$44:D50)-1)*100</f>
        <v>38.391056131034283</v>
      </c>
      <c r="G62" s="39">
        <f t="shared" si="17"/>
        <v>42.964464333962695</v>
      </c>
      <c r="H62" s="39">
        <v>134.32199987679766</v>
      </c>
      <c r="I62" s="37">
        <f t="shared" si="3"/>
        <v>27.291678618759803</v>
      </c>
      <c r="J62" s="39">
        <f>(SUM($H$56:H62)/SUM($H$44:H50)-1)*100</f>
        <v>37.425479163078194</v>
      </c>
      <c r="K62" s="39">
        <f t="shared" si="21"/>
        <v>41.975905265468185</v>
      </c>
      <c r="L62" s="39">
        <v>159.09288756853161</v>
      </c>
      <c r="M62" s="40">
        <f t="shared" si="4"/>
        <v>52.589637194093257</v>
      </c>
      <c r="N62" s="39">
        <f>(SUM($L$56:L62)/SUM($L$44:L50)-1)*100</f>
        <v>65.796548206880516</v>
      </c>
      <c r="O62" s="39">
        <f t="shared" si="22"/>
        <v>67.588952515141557</v>
      </c>
      <c r="P62" s="39">
        <v>110.83032995481435</v>
      </c>
      <c r="Q62" s="38">
        <f t="shared" si="5"/>
        <v>12.914874617291176</v>
      </c>
      <c r="R62" s="39">
        <f>(SUM($P$56:P62)/SUM($P$44:P50)-1)*100</f>
        <v>10.969727438763321</v>
      </c>
      <c r="S62" s="39">
        <f t="shared" si="16"/>
        <v>9.4195301772892321</v>
      </c>
      <c r="T62" s="39">
        <v>104.9811214762199</v>
      </c>
      <c r="U62" s="40">
        <f t="shared" si="6"/>
        <v>5.6716398889573867</v>
      </c>
      <c r="V62" s="39">
        <f>(SUM($T$56:T62)/SUM($T$44:T50)-1)*100</f>
        <v>5.1525112787597527</v>
      </c>
      <c r="W62" s="39">
        <f t="shared" si="23"/>
        <v>4.7873122774941379</v>
      </c>
      <c r="X62" s="39">
        <v>112.19758906361577</v>
      </c>
      <c r="Y62" s="40">
        <f t="shared" si="7"/>
        <v>14.979046988978297</v>
      </c>
      <c r="Z62" s="39">
        <f>(SUM($X$56:X62)/SUM($X$44:X50)-1)*100</f>
        <v>11.343755732169015</v>
      </c>
      <c r="AA62" s="39">
        <f t="shared" si="24"/>
        <v>10.645338214063884</v>
      </c>
      <c r="AB62" s="39">
        <v>137.7763190644136</v>
      </c>
      <c r="AC62" s="40">
        <f t="shared" si="8"/>
        <v>47.802846736463522</v>
      </c>
      <c r="AD62" s="39">
        <f>(SUM($AB$56:AB62)/SUM($AB$44:AB50)-1)*100</f>
        <v>40.803325125730929</v>
      </c>
      <c r="AE62" s="39">
        <f t="shared" si="25"/>
        <v>31.719095471627128</v>
      </c>
      <c r="AF62" s="41" t="s">
        <v>80</v>
      </c>
      <c r="AG62" s="39">
        <v>117.58</v>
      </c>
      <c r="AH62" s="39">
        <f t="shared" si="1"/>
        <v>114.81459100398617</v>
      </c>
      <c r="AI62" s="38">
        <f t="shared" si="9"/>
        <v>17.211244436865769</v>
      </c>
      <c r="AJ62" s="39">
        <f>(SUM($AH$56:AH62)/SUM($AH$44:AH50)-1)*100</f>
        <v>28.454582265515562</v>
      </c>
      <c r="AK62" s="39">
        <f t="shared" si="20"/>
        <v>34.166131255217493</v>
      </c>
    </row>
    <row r="63" spans="1:37" ht="12.75" x14ac:dyDescent="0.2">
      <c r="A63" s="35">
        <v>2019</v>
      </c>
      <c r="B63" s="35">
        <v>1</v>
      </c>
      <c r="C63" s="33" t="s">
        <v>83</v>
      </c>
      <c r="D63" s="39">
        <v>65.857349175809262</v>
      </c>
      <c r="E63" s="38"/>
      <c r="F63" s="39"/>
      <c r="G63" s="37"/>
      <c r="H63" s="39">
        <v>66.001741829966434</v>
      </c>
      <c r="I63" s="37"/>
      <c r="J63" s="40"/>
      <c r="K63" s="37"/>
      <c r="L63" s="39">
        <v>117.54174890776429</v>
      </c>
      <c r="M63" s="40"/>
      <c r="N63" s="40"/>
      <c r="O63" s="40"/>
      <c r="P63" s="39">
        <v>96.099392158172463</v>
      </c>
      <c r="Q63" s="38"/>
      <c r="R63" s="40"/>
      <c r="S63" s="40"/>
      <c r="T63" s="39">
        <v>122.03495760504988</v>
      </c>
      <c r="U63" s="40"/>
      <c r="V63" s="40"/>
      <c r="W63" s="40"/>
      <c r="X63" s="39">
        <v>71.690557612913523</v>
      </c>
      <c r="Y63" s="40"/>
      <c r="Z63" s="40"/>
      <c r="AA63" s="40"/>
      <c r="AB63" s="39">
        <v>111.17637341458489</v>
      </c>
      <c r="AC63" s="40"/>
      <c r="AD63" s="40"/>
      <c r="AE63" s="40"/>
      <c r="AF63" s="41" t="s">
        <v>84</v>
      </c>
      <c r="AG63" s="39">
        <v>101.71</v>
      </c>
      <c r="AH63" s="39">
        <f t="shared" si="1"/>
        <v>64.750122088102714</v>
      </c>
      <c r="AI63" s="38"/>
      <c r="AJ63" s="40"/>
      <c r="AK63" s="40"/>
    </row>
    <row r="64" spans="1:37" ht="12.75" x14ac:dyDescent="0.2">
      <c r="A64" s="35">
        <v>2019</v>
      </c>
      <c r="B64" s="35">
        <v>2</v>
      </c>
      <c r="C64" s="33" t="s">
        <v>83</v>
      </c>
      <c r="D64" s="39">
        <v>78.372848154724295</v>
      </c>
      <c r="E64" s="38"/>
      <c r="F64" s="39"/>
      <c r="G64" s="37"/>
      <c r="H64" s="39">
        <v>79.037645674622084</v>
      </c>
      <c r="I64" s="37"/>
      <c r="J64" s="40"/>
      <c r="K64" s="37"/>
      <c r="L64" s="39">
        <v>94.929420505200582</v>
      </c>
      <c r="M64" s="40"/>
      <c r="N64" s="40"/>
      <c r="O64" s="40"/>
      <c r="P64" s="39">
        <v>97.603099325362365</v>
      </c>
      <c r="Q64" s="38"/>
      <c r="R64" s="40"/>
      <c r="S64" s="40"/>
      <c r="T64" s="39">
        <v>122.77244224078663</v>
      </c>
      <c r="U64" s="40"/>
      <c r="V64" s="40"/>
      <c r="W64" s="40"/>
      <c r="X64" s="39">
        <v>74.284600528022395</v>
      </c>
      <c r="Y64" s="40"/>
      <c r="Z64" s="40"/>
      <c r="AA64" s="40"/>
      <c r="AB64" s="39">
        <v>111.66094601787778</v>
      </c>
      <c r="AC64" s="40"/>
      <c r="AD64" s="40"/>
      <c r="AE64" s="40"/>
      <c r="AF64" s="41" t="s">
        <v>84</v>
      </c>
      <c r="AG64" s="39">
        <v>101.71</v>
      </c>
      <c r="AH64" s="39">
        <f t="shared" si="1"/>
        <v>77.055204163527975</v>
      </c>
      <c r="AI64" s="38"/>
      <c r="AJ64" s="40"/>
      <c r="AK64" s="40"/>
    </row>
    <row r="65" spans="1:37" ht="12.75" x14ac:dyDescent="0.2">
      <c r="A65" s="35">
        <v>2019</v>
      </c>
      <c r="B65" s="35">
        <v>3</v>
      </c>
      <c r="C65" s="33" t="s">
        <v>83</v>
      </c>
      <c r="D65" s="39">
        <v>75.863942037514789</v>
      </c>
      <c r="E65" s="38"/>
      <c r="F65" s="39"/>
      <c r="G65" s="37"/>
      <c r="H65" s="39">
        <v>76.112564020859466</v>
      </c>
      <c r="I65" s="37"/>
      <c r="J65" s="40"/>
      <c r="K65" s="37"/>
      <c r="L65" s="39">
        <v>96.888791554855715</v>
      </c>
      <c r="M65" s="40"/>
      <c r="N65" s="40"/>
      <c r="O65" s="40"/>
      <c r="P65" s="39">
        <v>97.981430766147895</v>
      </c>
      <c r="Q65" s="38"/>
      <c r="R65" s="40"/>
      <c r="S65" s="40"/>
      <c r="T65" s="39">
        <v>123.69742297035476</v>
      </c>
      <c r="U65" s="40"/>
      <c r="V65" s="40"/>
      <c r="W65" s="40"/>
      <c r="X65" s="39">
        <v>75.014618069706046</v>
      </c>
      <c r="Y65" s="40"/>
      <c r="Z65" s="40"/>
      <c r="AA65" s="40"/>
      <c r="AB65" s="39">
        <v>111.01117820891687</v>
      </c>
      <c r="AC65" s="40"/>
      <c r="AD65" s="40"/>
      <c r="AE65" s="40"/>
      <c r="AF65" s="41" t="s">
        <v>84</v>
      </c>
      <c r="AG65" s="39">
        <v>101.71</v>
      </c>
      <c r="AH65" s="39">
        <f t="shared" si="1"/>
        <v>74.588479045831079</v>
      </c>
      <c r="AI65" s="38"/>
      <c r="AJ65" s="40"/>
      <c r="AK65" s="40"/>
    </row>
    <row r="66" spans="1:37" ht="12.75" x14ac:dyDescent="0.2">
      <c r="A66" s="35">
        <v>2019</v>
      </c>
      <c r="B66" s="35">
        <v>4</v>
      </c>
      <c r="C66" s="33" t="s">
        <v>83</v>
      </c>
      <c r="D66" s="39">
        <v>73.131209974708568</v>
      </c>
      <c r="E66" s="38"/>
      <c r="F66" s="39"/>
      <c r="G66" s="37"/>
      <c r="H66" s="39">
        <v>73.532917993118531</v>
      </c>
      <c r="I66" s="37"/>
      <c r="J66" s="40"/>
      <c r="K66" s="37"/>
      <c r="L66" s="39">
        <v>101.58291011510057</v>
      </c>
      <c r="M66" s="40"/>
      <c r="N66" s="40"/>
      <c r="O66" s="40"/>
      <c r="P66" s="39">
        <v>96.083361164918841</v>
      </c>
      <c r="Q66" s="38"/>
      <c r="R66" s="40"/>
      <c r="S66" s="40"/>
      <c r="T66" s="39">
        <v>121.64746567779837</v>
      </c>
      <c r="U66" s="40"/>
      <c r="V66" s="40"/>
      <c r="W66" s="40"/>
      <c r="X66" s="39">
        <v>72.044935060332762</v>
      </c>
      <c r="Y66" s="40"/>
      <c r="Z66" s="40"/>
      <c r="AA66" s="40"/>
      <c r="AB66" s="39">
        <v>110.91206108551606</v>
      </c>
      <c r="AC66" s="40"/>
      <c r="AD66" s="40"/>
      <c r="AE66" s="40"/>
      <c r="AF66" s="41" t="s">
        <v>84</v>
      </c>
      <c r="AG66" s="39">
        <v>102.49</v>
      </c>
      <c r="AH66" s="39">
        <f t="shared" si="1"/>
        <v>71.354483339553681</v>
      </c>
      <c r="AI66" s="38"/>
      <c r="AJ66" s="40"/>
      <c r="AK66" s="40"/>
    </row>
    <row r="67" spans="1:37" ht="12.75" x14ac:dyDescent="0.2">
      <c r="A67" s="35">
        <v>2019</v>
      </c>
      <c r="B67" s="35">
        <v>5</v>
      </c>
      <c r="C67" s="33" t="s">
        <v>83</v>
      </c>
      <c r="D67" s="39">
        <v>86.272518931992082</v>
      </c>
      <c r="E67" s="38"/>
      <c r="F67" s="39"/>
      <c r="G67" s="37"/>
      <c r="H67" s="39">
        <v>86.507494750336519</v>
      </c>
      <c r="I67" s="37"/>
      <c r="J67" s="40"/>
      <c r="K67" s="37"/>
      <c r="L67" s="39">
        <v>104.92531769089176</v>
      </c>
      <c r="M67" s="40"/>
      <c r="N67" s="40"/>
      <c r="O67" s="40"/>
      <c r="P67" s="39">
        <v>98.500834947565295</v>
      </c>
      <c r="Q67" s="38"/>
      <c r="R67" s="40"/>
      <c r="S67" s="40"/>
      <c r="T67" s="39">
        <v>119.51001020812065</v>
      </c>
      <c r="U67" s="40"/>
      <c r="V67" s="40"/>
      <c r="W67" s="40"/>
      <c r="X67" s="39">
        <v>78.8915073444726</v>
      </c>
      <c r="Y67" s="40"/>
      <c r="Z67" s="40"/>
      <c r="AA67" s="40"/>
      <c r="AB67" s="39">
        <v>110.46052752335676</v>
      </c>
      <c r="AC67" s="40"/>
      <c r="AD67" s="40"/>
      <c r="AE67" s="40"/>
      <c r="AF67" s="41" t="s">
        <v>84</v>
      </c>
      <c r="AG67" s="39">
        <v>102.49</v>
      </c>
      <c r="AH67" s="39">
        <f t="shared" si="1"/>
        <v>84.176523496918804</v>
      </c>
      <c r="AI67" s="38"/>
      <c r="AJ67" s="40"/>
      <c r="AK67" s="40"/>
    </row>
    <row r="68" spans="1:37" ht="12.75" x14ac:dyDescent="0.2">
      <c r="A68" s="35">
        <v>2019</v>
      </c>
      <c r="B68" s="35">
        <v>6</v>
      </c>
      <c r="C68" s="33" t="s">
        <v>83</v>
      </c>
      <c r="D68" s="39">
        <v>73.985479123654414</v>
      </c>
      <c r="E68" s="38"/>
      <c r="F68" s="39"/>
      <c r="G68" s="37"/>
      <c r="H68" s="39">
        <v>74.471434454896624</v>
      </c>
      <c r="I68" s="37"/>
      <c r="J68" s="40"/>
      <c r="K68" s="37"/>
      <c r="L68" s="39">
        <v>109.98536293273601</v>
      </c>
      <c r="M68" s="40"/>
      <c r="N68" s="40"/>
      <c r="O68" s="40"/>
      <c r="P68" s="39">
        <v>98.029523745908776</v>
      </c>
      <c r="Q68" s="38"/>
      <c r="R68" s="40"/>
      <c r="S68" s="40"/>
      <c r="T68" s="39">
        <v>118.21003729088976</v>
      </c>
      <c r="U68" s="40"/>
      <c r="V68" s="40"/>
      <c r="W68" s="40"/>
      <c r="X68" s="39">
        <v>78.73558126760814</v>
      </c>
      <c r="Y68" s="40"/>
      <c r="Z68" s="40"/>
      <c r="AA68" s="40"/>
      <c r="AB68" s="39">
        <v>110.22925423542151</v>
      </c>
      <c r="AC68" s="40"/>
      <c r="AD68" s="40"/>
      <c r="AE68" s="40"/>
      <c r="AF68" s="41" t="s">
        <v>84</v>
      </c>
      <c r="AG68" s="39">
        <v>102.49</v>
      </c>
      <c r="AH68" s="39">
        <f t="shared" si="1"/>
        <v>72.187997974099346</v>
      </c>
      <c r="AI68" s="38"/>
      <c r="AJ68" s="40"/>
      <c r="AK68" s="40"/>
    </row>
    <row r="69" spans="1:37" ht="12.75" x14ac:dyDescent="0.2">
      <c r="A69" s="35">
        <v>2019</v>
      </c>
      <c r="B69" s="35">
        <v>7</v>
      </c>
      <c r="C69" s="33" t="s">
        <v>83</v>
      </c>
      <c r="D69" s="39">
        <v>81.435008585419624</v>
      </c>
      <c r="E69" s="38"/>
      <c r="F69" s="39"/>
      <c r="G69" s="37"/>
      <c r="H69" s="39">
        <v>81.953988583122083</v>
      </c>
      <c r="I69" s="37"/>
      <c r="J69" s="40"/>
      <c r="K69" s="37"/>
      <c r="L69" s="39">
        <v>107.01387194783881</v>
      </c>
      <c r="M69" s="40"/>
      <c r="N69" s="40"/>
      <c r="O69" s="40"/>
      <c r="P69" s="39">
        <v>97.619130318615987</v>
      </c>
      <c r="Q69" s="38"/>
      <c r="R69" s="40"/>
      <c r="S69" s="40"/>
      <c r="T69" s="39">
        <v>116.86006541530384</v>
      </c>
      <c r="U69" s="40"/>
      <c r="V69" s="40"/>
      <c r="W69" s="40"/>
      <c r="X69" s="39">
        <v>78.8915073444726</v>
      </c>
      <c r="Y69" s="40"/>
      <c r="Z69" s="40"/>
      <c r="AA69" s="40"/>
      <c r="AB69" s="39">
        <v>109.76670765955103</v>
      </c>
      <c r="AC69" s="40"/>
      <c r="AD69" s="40"/>
      <c r="AE69" s="40"/>
      <c r="AF69" s="41" t="s">
        <v>84</v>
      </c>
      <c r="AG69" s="39">
        <v>102.86</v>
      </c>
      <c r="AH69" s="39">
        <f t="shared" si="1"/>
        <v>79.170725826773889</v>
      </c>
      <c r="AI69" s="38"/>
      <c r="AJ69" s="40"/>
      <c r="AK69" s="40"/>
    </row>
    <row r="70" spans="1:37" ht="12.75" x14ac:dyDescent="0.2">
      <c r="A70" s="35">
        <v>2019</v>
      </c>
      <c r="B70" s="35">
        <v>8</v>
      </c>
      <c r="C70" s="33" t="s">
        <v>83</v>
      </c>
      <c r="D70" s="39">
        <v>82.441966317484514</v>
      </c>
      <c r="E70" s="38"/>
      <c r="F70" s="39"/>
      <c r="G70" s="40"/>
      <c r="H70" s="39">
        <v>82.956665779898415</v>
      </c>
      <c r="I70" s="37"/>
      <c r="J70" s="40"/>
      <c r="K70" s="40"/>
      <c r="L70" s="39">
        <v>316.94961300481248</v>
      </c>
      <c r="M70" s="40"/>
      <c r="N70" s="40"/>
      <c r="O70" s="40"/>
      <c r="P70" s="39">
        <v>97.859595217420349</v>
      </c>
      <c r="Q70" s="38"/>
      <c r="R70" s="40"/>
      <c r="S70" s="40"/>
      <c r="T70" s="39">
        <v>115.63509093560549</v>
      </c>
      <c r="U70" s="40"/>
      <c r="V70" s="40"/>
      <c r="W70" s="40"/>
      <c r="X70" s="39">
        <v>79.798713609865871</v>
      </c>
      <c r="Y70" s="40"/>
      <c r="Z70" s="40"/>
      <c r="AA70" s="40"/>
      <c r="AB70" s="39">
        <v>110.26229327655513</v>
      </c>
      <c r="AC70" s="40"/>
      <c r="AD70" s="40"/>
      <c r="AE70" s="40"/>
      <c r="AF70" s="41" t="s">
        <v>84</v>
      </c>
      <c r="AG70" s="39">
        <v>102.84</v>
      </c>
      <c r="AH70" s="39">
        <f t="shared" si="1"/>
        <v>80.165272576317108</v>
      </c>
      <c r="AI70" s="38"/>
      <c r="AJ70" s="40"/>
      <c r="AK70" s="40"/>
    </row>
    <row r="71" spans="1:37" ht="12.75" x14ac:dyDescent="0.2">
      <c r="A71" s="35">
        <v>2019</v>
      </c>
      <c r="B71" s="35">
        <v>9</v>
      </c>
      <c r="C71" s="33" t="s">
        <v>83</v>
      </c>
      <c r="D71" s="39">
        <v>82.363188648692201</v>
      </c>
      <c r="E71" s="38"/>
      <c r="F71" s="39"/>
      <c r="G71" s="40"/>
      <c r="H71" s="39">
        <v>82.340361024191367</v>
      </c>
      <c r="I71" s="37"/>
      <c r="J71" s="40"/>
      <c r="K71" s="40"/>
      <c r="L71" s="39">
        <v>104.33040961610963</v>
      </c>
      <c r="M71" s="40"/>
      <c r="N71" s="40"/>
      <c r="O71" s="40"/>
      <c r="P71" s="39">
        <v>98.087235321621819</v>
      </c>
      <c r="Q71" s="38"/>
      <c r="R71" s="40"/>
      <c r="S71" s="40"/>
      <c r="T71" s="39">
        <v>114.43511593508467</v>
      </c>
      <c r="U71" s="40"/>
      <c r="V71" s="40"/>
      <c r="W71" s="40"/>
      <c r="X71" s="39">
        <v>79.671137728794946</v>
      </c>
      <c r="Y71" s="40"/>
      <c r="Z71" s="40"/>
      <c r="AA71" s="40"/>
      <c r="AB71" s="39">
        <v>112.29970081312752</v>
      </c>
      <c r="AC71" s="40"/>
      <c r="AD71" s="40"/>
      <c r="AE71" s="40"/>
      <c r="AF71" s="41" t="s">
        <v>84</v>
      </c>
      <c r="AG71" s="39">
        <v>102.84</v>
      </c>
      <c r="AH71" s="39">
        <f t="shared" si="1"/>
        <v>80.088670409074481</v>
      </c>
      <c r="AI71" s="38"/>
      <c r="AJ71" s="40"/>
      <c r="AK71" s="40"/>
    </row>
    <row r="72" spans="1:37" ht="12.75" x14ac:dyDescent="0.2">
      <c r="A72" s="35">
        <v>2019</v>
      </c>
      <c r="B72" s="35">
        <v>10</v>
      </c>
      <c r="C72" s="33" t="s">
        <v>83</v>
      </c>
      <c r="D72" s="39">
        <v>85.014633768390766</v>
      </c>
      <c r="E72" s="38"/>
      <c r="F72" s="39"/>
      <c r="G72" s="40"/>
      <c r="H72" s="39">
        <v>85.606946368192766</v>
      </c>
      <c r="I72" s="37"/>
      <c r="J72" s="40"/>
      <c r="K72" s="40"/>
      <c r="L72" s="39">
        <v>110.93594065334544</v>
      </c>
      <c r="M72" s="40"/>
      <c r="N72" s="40"/>
      <c r="O72" s="40"/>
      <c r="P72" s="39">
        <v>98.523278338120363</v>
      </c>
      <c r="Q72" s="38"/>
      <c r="R72" s="40"/>
      <c r="S72" s="40"/>
      <c r="T72" s="39">
        <v>115.34759692506405</v>
      </c>
      <c r="U72" s="40"/>
      <c r="V72" s="40"/>
      <c r="W72" s="40"/>
      <c r="X72" s="39">
        <v>81.832840158052349</v>
      </c>
      <c r="Y72" s="40"/>
      <c r="Z72" s="40"/>
      <c r="AA72" s="40"/>
      <c r="AB72" s="39">
        <v>109.63455149501662</v>
      </c>
      <c r="AC72" s="40"/>
      <c r="AD72" s="40"/>
      <c r="AE72" s="40"/>
      <c r="AF72" s="41" t="s">
        <v>84</v>
      </c>
      <c r="AG72" s="39">
        <v>102.84</v>
      </c>
      <c r="AH72" s="39">
        <f t="shared" si="1"/>
        <v>82.666893979376482</v>
      </c>
      <c r="AI72" s="38"/>
      <c r="AJ72" s="40"/>
      <c r="AK72" s="40"/>
    </row>
    <row r="73" spans="1:37" ht="12.75" x14ac:dyDescent="0.2">
      <c r="A73" s="35">
        <v>2019</v>
      </c>
      <c r="B73" s="35">
        <v>11</v>
      </c>
      <c r="C73" s="33" t="s">
        <v>83</v>
      </c>
      <c r="D73" s="39">
        <v>86.728505101286189</v>
      </c>
      <c r="E73" s="38"/>
      <c r="F73" s="39"/>
      <c r="G73" s="40"/>
      <c r="H73" s="39">
        <v>86.990003380999838</v>
      </c>
      <c r="I73" s="37"/>
      <c r="J73" s="40"/>
      <c r="K73" s="40"/>
      <c r="L73" s="39">
        <v>255.79855181743582</v>
      </c>
      <c r="M73" s="40"/>
      <c r="N73" s="40"/>
      <c r="O73" s="40"/>
      <c r="P73" s="39">
        <v>100.30271858927259</v>
      </c>
      <c r="Q73" s="38"/>
      <c r="R73" s="40"/>
      <c r="S73" s="40"/>
      <c r="T73" s="39">
        <v>113.73513051811419</v>
      </c>
      <c r="U73" s="40"/>
      <c r="V73" s="40"/>
      <c r="W73" s="40"/>
      <c r="X73" s="39">
        <v>82.385668976026352</v>
      </c>
      <c r="Y73" s="40"/>
      <c r="Z73" s="40"/>
      <c r="AA73" s="40"/>
      <c r="AB73" s="39">
        <v>116.30843780400505</v>
      </c>
      <c r="AC73" s="40"/>
      <c r="AD73" s="40"/>
      <c r="AE73" s="40"/>
      <c r="AF73" s="41" t="s">
        <v>84</v>
      </c>
      <c r="AG73" s="39">
        <v>102.84</v>
      </c>
      <c r="AH73" s="39">
        <f t="shared" si="1"/>
        <v>84.333435532172487</v>
      </c>
      <c r="AI73" s="38"/>
      <c r="AJ73" s="40"/>
      <c r="AK73" s="40"/>
    </row>
    <row r="74" spans="1:37" ht="12.75" x14ac:dyDescent="0.2">
      <c r="A74" s="35">
        <v>2019</v>
      </c>
      <c r="B74" s="35">
        <v>12</v>
      </c>
      <c r="C74" s="33" t="s">
        <v>83</v>
      </c>
      <c r="D74" s="39">
        <v>94.972213072587479</v>
      </c>
      <c r="E74" s="38"/>
      <c r="F74" s="39"/>
      <c r="G74" s="40"/>
      <c r="H74" s="39">
        <v>95.606694770397723</v>
      </c>
      <c r="I74" s="37"/>
      <c r="J74" s="40"/>
      <c r="K74" s="40"/>
      <c r="L74" s="39">
        <v>143.71132820296734</v>
      </c>
      <c r="M74" s="40"/>
      <c r="N74" s="40"/>
      <c r="O74" s="40"/>
      <c r="P74" s="39">
        <v>99.321621802150815</v>
      </c>
      <c r="Q74" s="38"/>
      <c r="R74" s="40"/>
      <c r="S74" s="40"/>
      <c r="T74" s="39">
        <v>113.5226349451053</v>
      </c>
      <c r="U74" s="40"/>
      <c r="V74" s="40"/>
      <c r="W74" s="40"/>
      <c r="X74" s="39">
        <v>83.753565923064656</v>
      </c>
      <c r="Y74" s="40"/>
      <c r="Z74" s="40"/>
      <c r="AA74" s="40"/>
      <c r="AB74" s="39">
        <v>111.00016519520565</v>
      </c>
      <c r="AC74" s="40"/>
      <c r="AD74" s="40"/>
      <c r="AE74" s="40"/>
      <c r="AF74" s="41" t="s">
        <v>84</v>
      </c>
      <c r="AG74" s="39">
        <v>103.98</v>
      </c>
      <c r="AH74" s="39">
        <f t="shared" si="1"/>
        <v>91.337000454498437</v>
      </c>
      <c r="AI74" s="38"/>
      <c r="AJ74" s="40"/>
      <c r="AK74" s="40"/>
    </row>
    <row r="75" spans="1:37" ht="12.75" x14ac:dyDescent="0.2">
      <c r="A75" s="35">
        <v>2020</v>
      </c>
      <c r="B75" s="35">
        <v>1</v>
      </c>
      <c r="C75" s="33" t="s">
        <v>83</v>
      </c>
      <c r="D75" s="39">
        <v>70.389649718941101</v>
      </c>
      <c r="E75" s="38">
        <f t="shared" ref="E75:E105" si="26">D75/D63*100-100</f>
        <v>6.881996618225017</v>
      </c>
      <c r="F75" s="39">
        <f>(SUM($D$75:D75)/SUM($D$63:D63)-1)*100</f>
        <v>6.881996618225017</v>
      </c>
      <c r="G75" s="40"/>
      <c r="H75" s="39">
        <v>70.618346414095058</v>
      </c>
      <c r="I75" s="37">
        <f t="shared" ref="I75:I105" si="27">H75/H63*100-100</f>
        <v>6.9946708316000326</v>
      </c>
      <c r="J75" s="39">
        <f>(SUM($H$75:H75)/SUM($H$63:H63)-1)*100</f>
        <v>6.9946708316000361</v>
      </c>
      <c r="K75" s="40"/>
      <c r="L75" s="39">
        <v>103.28807300791732</v>
      </c>
      <c r="M75" s="40">
        <f t="shared" ref="M75:M105" si="28">L75/L63*100-100</f>
        <v>-12.126479342273456</v>
      </c>
      <c r="N75" s="39">
        <f>(SUM($L$75:L75)/SUM($L$63:L63)-1)*100</f>
        <v>-12.126479342273456</v>
      </c>
      <c r="O75" s="40"/>
      <c r="P75" s="39">
        <v>97.542181550998606</v>
      </c>
      <c r="Q75" s="38">
        <f t="shared" ref="Q75:Q105" si="29">P75/P63*100-100</f>
        <v>1.5013512160944913</v>
      </c>
      <c r="R75" s="39">
        <f>(SUM($P$75:P75)/SUM($P$63:P63)-1)*100</f>
        <v>1.5013512160944931</v>
      </c>
      <c r="S75" s="40"/>
      <c r="T75" s="39">
        <v>111.27268181912875</v>
      </c>
      <c r="U75" s="40">
        <f t="shared" ref="U75:U105" si="30">T75/T63*100-100</f>
        <v>-8.8190105500358555</v>
      </c>
      <c r="V75" s="39">
        <f>(SUM($T$75:T75)/SUM($T$63:T63)-1)*100</f>
        <v>-8.8190105500358555</v>
      </c>
      <c r="W75" s="40"/>
      <c r="X75" s="39">
        <v>83.845704059393668</v>
      </c>
      <c r="Y75" s="40">
        <f t="shared" ref="Y75:Y105" si="31">X75/X63*100-100</f>
        <v>16.955017301038055</v>
      </c>
      <c r="Z75" s="39">
        <f>(SUM($X$75:X75)/SUM($X$63:X63)-1)*100</f>
        <v>16.955017301038055</v>
      </c>
      <c r="AA75" s="40"/>
      <c r="AB75" s="39">
        <v>106.72711587525926</v>
      </c>
      <c r="AC75" s="40">
        <f t="shared" ref="AC75:AC105" si="32">AB75/AB63*100-100</f>
        <v>-4.0019811788013868</v>
      </c>
      <c r="AD75" s="39">
        <f>(SUM($AB$75:AB75)/SUM($AB$63:AB63)-1)*100</f>
        <v>-4.0019811788013833</v>
      </c>
      <c r="AE75" s="40"/>
      <c r="AF75" s="41" t="s">
        <v>84</v>
      </c>
      <c r="AG75" s="39">
        <v>104.37</v>
      </c>
      <c r="AH75" s="39">
        <f t="shared" si="1"/>
        <v>67.442416133890106</v>
      </c>
      <c r="AI75" s="38">
        <f t="shared" ref="AI75:AI105" si="33">AH75/AH63*100-100</f>
        <v>4.1579752423078133</v>
      </c>
      <c r="AJ75" s="39">
        <f>(SUM($AH$75:AH75)/SUM($AH$63:AH63)-1)*100</f>
        <v>4.1579752423078098</v>
      </c>
      <c r="AK75" s="40"/>
    </row>
    <row r="76" spans="1:37" ht="12.75" x14ac:dyDescent="0.2">
      <c r="A76" s="35">
        <v>2020</v>
      </c>
      <c r="B76" s="35">
        <v>2</v>
      </c>
      <c r="C76" s="33" t="s">
        <v>83</v>
      </c>
      <c r="D76" s="39">
        <v>83.618766151766806</v>
      </c>
      <c r="E76" s="38">
        <f t="shared" si="26"/>
        <v>6.6935400723040885</v>
      </c>
      <c r="F76" s="39">
        <f>(SUM($D$75:D76)/SUM($D$63:D64)-1)*100</f>
        <v>6.7795917367883263</v>
      </c>
      <c r="G76" s="40"/>
      <c r="H76" s="39">
        <v>83.973583954090614</v>
      </c>
      <c r="I76" s="37">
        <f t="shared" si="27"/>
        <v>6.2450472016696068</v>
      </c>
      <c r="J76" s="39">
        <f>(SUM($H$75:H76)/SUM($H$63:H64)-1)*100</f>
        <v>6.5861715413648936</v>
      </c>
      <c r="K76" s="40"/>
      <c r="L76" s="39">
        <v>92.32884611119735</v>
      </c>
      <c r="M76" s="40">
        <f t="shared" si="28"/>
        <v>-2.7394820069092845</v>
      </c>
      <c r="N76" s="39">
        <f>(SUM($L$75:L76)/SUM($L$63:L64)-1)*100</f>
        <v>-7.9324881302327626</v>
      </c>
      <c r="O76" s="40"/>
      <c r="P76" s="39">
        <v>98.856722997795742</v>
      </c>
      <c r="Q76" s="38">
        <f t="shared" si="29"/>
        <v>1.2844096971289787</v>
      </c>
      <c r="R76" s="39">
        <f>(SUM($P$75:P76)/SUM($P$63:P64)-1)*100</f>
        <v>1.3920384010593478</v>
      </c>
      <c r="S76" s="40"/>
      <c r="T76" s="39">
        <v>110.18520447490675</v>
      </c>
      <c r="U76" s="40">
        <f t="shared" si="30"/>
        <v>-10.252494400325801</v>
      </c>
      <c r="V76" s="39">
        <f>(SUM($T$75:T76)/SUM($T$63:T64)-1)*100</f>
        <v>-9.5379116670921693</v>
      </c>
      <c r="W76" s="40"/>
      <c r="X76" s="39">
        <v>84.894661303754631</v>
      </c>
      <c r="Y76" s="40">
        <f t="shared" si="31"/>
        <v>14.282988264478576</v>
      </c>
      <c r="Z76" s="39">
        <f>(SUM($X$75:X76)/SUM($X$63:X64)-1)*100</f>
        <v>15.595261215770062</v>
      </c>
      <c r="AA76" s="40"/>
      <c r="AB76" s="39">
        <v>110.57065766046877</v>
      </c>
      <c r="AC76" s="40">
        <f t="shared" si="32"/>
        <v>-0.97642765558734368</v>
      </c>
      <c r="AD76" s="39">
        <f>(SUM($AB$75:AB76)/SUM($AB$63:AB64)-1)*100</f>
        <v>-2.4859147968765427</v>
      </c>
      <c r="AE76" s="40"/>
      <c r="AF76" s="41" t="s">
        <v>84</v>
      </c>
      <c r="AG76" s="39">
        <v>104.34</v>
      </c>
      <c r="AH76" s="39">
        <f t="shared" si="1"/>
        <v>80.140661445051563</v>
      </c>
      <c r="AI76" s="38">
        <f t="shared" si="33"/>
        <v>4.0042166068051444</v>
      </c>
      <c r="AJ76" s="39">
        <f>(SUM($AH$75:AH76)/SUM($AH$63:AH64)-1)*100</f>
        <v>4.0744247624793006</v>
      </c>
      <c r="AK76" s="40"/>
    </row>
    <row r="77" spans="1:37" ht="12.75" x14ac:dyDescent="0.2">
      <c r="A77" s="35">
        <v>2020</v>
      </c>
      <c r="B77" s="35">
        <v>3</v>
      </c>
      <c r="C77" s="33" t="s">
        <v>83</v>
      </c>
      <c r="D77" s="39">
        <v>70.760687981235762</v>
      </c>
      <c r="E77" s="38">
        <f t="shared" si="26"/>
        <v>-6.7268506212812724</v>
      </c>
      <c r="F77" s="39">
        <f>(SUM($D$75:D77)/SUM($D$63:D65)-1)*100</f>
        <v>2.1240749514359836</v>
      </c>
      <c r="G77" s="40"/>
      <c r="H77" s="39">
        <v>71.078394890744008</v>
      </c>
      <c r="I77" s="37">
        <f t="shared" si="27"/>
        <v>-6.6141105543833589</v>
      </c>
      <c r="J77" s="39">
        <f>(SUM($H$75:H77)/SUM($H$63:H65)-1)*100</f>
        <v>2.0431082350009122</v>
      </c>
      <c r="K77" s="40"/>
      <c r="L77" s="39">
        <v>78.731066066399066</v>
      </c>
      <c r="M77" s="40">
        <f t="shared" si="28"/>
        <v>-18.740790546630208</v>
      </c>
      <c r="N77" s="39">
        <f>(SUM($L$75:L77)/SUM($L$63:L65)-1)*100</f>
        <v>-11.317552430758415</v>
      </c>
      <c r="O77" s="40"/>
      <c r="P77" s="39">
        <v>98.135328301382685</v>
      </c>
      <c r="Q77" s="38">
        <f t="shared" si="29"/>
        <v>0.15706806282722141</v>
      </c>
      <c r="R77" s="39">
        <f>(SUM($P$75:P77)/SUM($P$63:P65)-1)*100</f>
        <v>0.9771915361363126</v>
      </c>
      <c r="S77" s="40"/>
      <c r="T77" s="39">
        <v>109.31022270369367</v>
      </c>
      <c r="U77" s="40">
        <f t="shared" si="30"/>
        <v>-11.630962004850431</v>
      </c>
      <c r="V77" s="39">
        <f>(SUM($T$75:T77)/SUM($T$63:T65)-1)*100</f>
        <v>-10.240493877412559</v>
      </c>
      <c r="W77" s="40"/>
      <c r="X77" s="39">
        <v>84.653684639509549</v>
      </c>
      <c r="Y77" s="40">
        <f t="shared" si="31"/>
        <v>12.849584278155717</v>
      </c>
      <c r="Z77" s="39">
        <f>(SUM($X$75:X77)/SUM($X$63:X65)-1)*100</f>
        <v>14.663245670301484</v>
      </c>
      <c r="AA77" s="40"/>
      <c r="AB77" s="39">
        <v>109.23808300141333</v>
      </c>
      <c r="AC77" s="40">
        <f t="shared" si="32"/>
        <v>-1.5972222222222285</v>
      </c>
      <c r="AD77" s="39">
        <f>(SUM($AB$75:AB77)/SUM($AB$63:AB65)-1)*100</f>
        <v>-2.1904070726397107</v>
      </c>
      <c r="AE77" s="40"/>
      <c r="AF77" s="41" t="s">
        <v>84</v>
      </c>
      <c r="AG77" s="39">
        <v>104.34</v>
      </c>
      <c r="AH77" s="39">
        <f t="shared" si="1"/>
        <v>67.817412287939192</v>
      </c>
      <c r="AI77" s="38">
        <f t="shared" si="33"/>
        <v>-9.0778989523722373</v>
      </c>
      <c r="AJ77" s="39">
        <f>(SUM($AH$75:AH77)/SUM($AH$63:AH65)-1)*100</f>
        <v>-0.45903136146410173</v>
      </c>
      <c r="AK77" s="40"/>
    </row>
    <row r="78" spans="1:37" ht="12.75" x14ac:dyDescent="0.2">
      <c r="A78" s="35">
        <v>2020</v>
      </c>
      <c r="B78" s="35">
        <v>4</v>
      </c>
      <c r="C78" s="33" t="s">
        <v>83</v>
      </c>
      <c r="D78" s="39">
        <v>52.83726887708508</v>
      </c>
      <c r="E78" s="38">
        <f t="shared" si="26"/>
        <v>-27.75004147291132</v>
      </c>
      <c r="F78" s="39">
        <f>(SUM($D$75:D78)/SUM($D$63:D66)-1)*100</f>
        <v>-5.3266119892897867</v>
      </c>
      <c r="G78" s="40"/>
      <c r="H78" s="39">
        <v>52.933411704981815</v>
      </c>
      <c r="I78" s="37">
        <f t="shared" si="27"/>
        <v>-28.013992712847994</v>
      </c>
      <c r="J78" s="39">
        <f>(SUM($H$75:H78)/SUM($H$63:H66)-1)*100</f>
        <v>-5.4570608192158421</v>
      </c>
      <c r="K78" s="40"/>
      <c r="L78" s="39">
        <v>105.80964050475703</v>
      </c>
      <c r="M78" s="40">
        <f t="shared" si="28"/>
        <v>4.1608675956096022</v>
      </c>
      <c r="N78" s="39">
        <f>(SUM($L$75:L78)/SUM($L$63:L66)-1)*100</f>
        <v>-7.4913686448738748</v>
      </c>
      <c r="O78" s="40"/>
      <c r="P78" s="39">
        <v>93.42542248346804</v>
      </c>
      <c r="Q78" s="38">
        <f t="shared" si="29"/>
        <v>-2.7662840363053931</v>
      </c>
      <c r="R78" s="39">
        <f>(SUM($P$75:P78)/SUM($P$63:P66)-1)*100</f>
        <v>4.9610146928724674E-2</v>
      </c>
      <c r="S78" s="40"/>
      <c r="T78" s="39">
        <v>106.86027374429699</v>
      </c>
      <c r="U78" s="40">
        <f t="shared" si="30"/>
        <v>-12.155774763666244</v>
      </c>
      <c r="V78" s="39">
        <f>(SUM($T$75:T78)/SUM($T$63:T66)-1)*100</f>
        <v>-10.715834034631367</v>
      </c>
      <c r="W78" s="40"/>
      <c r="X78" s="39">
        <v>81.88954054963942</v>
      </c>
      <c r="Y78" s="40">
        <f t="shared" si="31"/>
        <v>13.664535169699946</v>
      </c>
      <c r="Z78" s="39">
        <f>(SUM($X$75:X78)/SUM($X$63:X66)-1)*100</f>
        <v>14.417704680130594</v>
      </c>
      <c r="AA78" s="40"/>
      <c r="AB78" s="39">
        <v>99.513591894421907</v>
      </c>
      <c r="AC78" s="40">
        <f t="shared" si="32"/>
        <v>-10.277033065236836</v>
      </c>
      <c r="AD78" s="39">
        <f>(SUM($AB$75:AB78)/SUM($AB$63:AB66)-1)*100</f>
        <v>-4.2070075523090384</v>
      </c>
      <c r="AE78" s="40"/>
      <c r="AF78" s="41" t="s">
        <v>84</v>
      </c>
      <c r="AG78" s="39">
        <v>101.02</v>
      </c>
      <c r="AH78" s="39">
        <f t="shared" si="1"/>
        <v>52.303770418813187</v>
      </c>
      <c r="AI78" s="38">
        <f t="shared" si="33"/>
        <v>-26.69869085882678</v>
      </c>
      <c r="AJ78" s="39">
        <f>(SUM($AH$75:AH78)/SUM($AH$63:AH66)-1)*100</f>
        <v>-6.9658201778590829</v>
      </c>
      <c r="AK78" s="40"/>
    </row>
    <row r="79" spans="1:37" ht="12.75" x14ac:dyDescent="0.2">
      <c r="A79" s="35">
        <v>2020</v>
      </c>
      <c r="B79" s="35">
        <v>5</v>
      </c>
      <c r="C79" s="33" t="s">
        <v>83</v>
      </c>
      <c r="D79" s="39">
        <v>81.097414859090605</v>
      </c>
      <c r="E79" s="38">
        <f t="shared" si="26"/>
        <v>-5.9985545072364914</v>
      </c>
      <c r="F79" s="39">
        <f>(SUM($D$75:D79)/SUM($D$63:D67)-1)*100</f>
        <v>-5.4793669279784023</v>
      </c>
      <c r="G79" s="40"/>
      <c r="H79" s="39">
        <v>82.028430782647249</v>
      </c>
      <c r="I79" s="37">
        <f t="shared" si="27"/>
        <v>-5.1776600173383827</v>
      </c>
      <c r="J79" s="39">
        <f>(SUM($H$75:H79)/SUM($H$63:H67)-1)*100</f>
        <v>-5.3936538214182423</v>
      </c>
      <c r="K79" s="40"/>
      <c r="L79" s="39">
        <v>99.776285733294884</v>
      </c>
      <c r="M79" s="40">
        <f t="shared" si="28"/>
        <v>-4.9073303478249528</v>
      </c>
      <c r="N79" s="39">
        <f>(SUM($L$75:L79)/SUM($L$63:L67)-1)*100</f>
        <v>-6.9657866354699731</v>
      </c>
      <c r="O79" s="40"/>
      <c r="P79" s="39">
        <v>93.813372520205746</v>
      </c>
      <c r="Q79" s="38">
        <f t="shared" si="29"/>
        <v>-4.7588047653147356</v>
      </c>
      <c r="R79" s="39">
        <f>(SUM($P$75:P79)/SUM($P$63:P67)-1)*100</f>
        <v>-0.92440576270068631</v>
      </c>
      <c r="S79" s="40"/>
      <c r="T79" s="39">
        <v>105.93529301472884</v>
      </c>
      <c r="U79" s="40">
        <f t="shared" si="30"/>
        <v>-11.358644493253848</v>
      </c>
      <c r="V79" s="39">
        <f>(SUM($T$75:T79)/SUM($T$63:T67)-1)*100</f>
        <v>-10.841841964981336</v>
      </c>
      <c r="W79" s="40"/>
      <c r="X79" s="39">
        <v>81.450112514839546</v>
      </c>
      <c r="Y79" s="40">
        <f t="shared" si="31"/>
        <v>3.2431946815200519</v>
      </c>
      <c r="Z79" s="39">
        <f>(SUM($X$75:X79)/SUM($X$63:X67)-1)*100</f>
        <v>12.047412150316328</v>
      </c>
      <c r="AA79" s="40"/>
      <c r="AB79" s="39">
        <v>102.34393641820084</v>
      </c>
      <c r="AC79" s="40">
        <f t="shared" si="32"/>
        <v>-7.3479561316051871</v>
      </c>
      <c r="AD79" s="39">
        <f>(SUM($AB$75:AB79)/SUM($AB$63:AB67)-1)*100</f>
        <v>-4.8318952692651074</v>
      </c>
      <c r="AE79" s="40"/>
      <c r="AF79" s="41" t="s">
        <v>84</v>
      </c>
      <c r="AG79" s="39">
        <v>97.8</v>
      </c>
      <c r="AH79" s="39">
        <f t="shared" si="1"/>
        <v>82.921692084959716</v>
      </c>
      <c r="AI79" s="38">
        <f t="shared" si="33"/>
        <v>-1.4907142274710594</v>
      </c>
      <c r="AJ79" s="39">
        <f>(SUM($AH$75:AH79)/SUM($AH$63:AH67)-1)*100</f>
        <v>-5.7266573964445566</v>
      </c>
      <c r="AK79" s="40"/>
    </row>
    <row r="80" spans="1:37" ht="12.75" x14ac:dyDescent="0.2">
      <c r="A80" s="35">
        <v>2020</v>
      </c>
      <c r="B80" s="35">
        <v>6</v>
      </c>
      <c r="C80" s="33" t="s">
        <v>83</v>
      </c>
      <c r="D80" s="39">
        <v>85.086397379103786</v>
      </c>
      <c r="E80" s="38">
        <f t="shared" si="26"/>
        <v>15.004185127862769</v>
      </c>
      <c r="F80" s="39">
        <f>(SUM($D$75:D80)/SUM($D$63:D68)-1)*100</f>
        <v>-2.1374902709854871</v>
      </c>
      <c r="G80" s="40"/>
      <c r="H80" s="39">
        <v>85.925178178296505</v>
      </c>
      <c r="I80" s="37">
        <f t="shared" si="27"/>
        <v>15.380049823448488</v>
      </c>
      <c r="J80" s="39">
        <f>(SUM($H$75:H80)/SUM($H$63:H68)-1)*100</f>
        <v>-1.9985025855574379</v>
      </c>
      <c r="K80" s="40"/>
      <c r="L80" s="39">
        <v>85.218502583664147</v>
      </c>
      <c r="M80" s="40">
        <f t="shared" si="28"/>
        <v>-22.518323973907854</v>
      </c>
      <c r="N80" s="39">
        <f>(SUM($L$75:L80)/SUM($L$63:L68)-1)*100</f>
        <v>-9.6989363619974682</v>
      </c>
      <c r="O80" s="40"/>
      <c r="P80" s="39">
        <v>93.431834880769486</v>
      </c>
      <c r="Q80" s="38">
        <f t="shared" si="29"/>
        <v>-4.6901062959934734</v>
      </c>
      <c r="R80" s="39">
        <f>(SUM($P$75:P80)/SUM($P$63:P68)-1)*100</f>
        <v>-1.5561896400351327</v>
      </c>
      <c r="S80" s="40"/>
      <c r="T80" s="39">
        <v>103.99783337847127</v>
      </c>
      <c r="U80" s="40">
        <f t="shared" si="30"/>
        <v>-12.022840224172569</v>
      </c>
      <c r="V80" s="39">
        <f>(SUM($T$75:T80)/SUM($T$63:T68)-1)*100</f>
        <v>-11.033641874602873</v>
      </c>
      <c r="W80" s="40"/>
      <c r="X80" s="39">
        <v>82.619558091323071</v>
      </c>
      <c r="Y80" s="40">
        <f t="shared" si="31"/>
        <v>4.9329372580790221</v>
      </c>
      <c r="Z80" s="39">
        <f>(SUM($X$75:X80)/SUM($X$63:X68)-1)*100</f>
        <v>10.804435008256652</v>
      </c>
      <c r="AA80" s="40"/>
      <c r="AB80" s="39">
        <v>100.92325764945576</v>
      </c>
      <c r="AC80" s="40">
        <f t="shared" si="32"/>
        <v>-8.4424018383454751</v>
      </c>
      <c r="AD80" s="39">
        <f>(SUM($AB$75:AB80)/SUM($AB$63:AB68)-1)*100</f>
        <v>-5.4299616046604164</v>
      </c>
      <c r="AE80" s="40"/>
      <c r="AF80" s="41" t="s">
        <v>84</v>
      </c>
      <c r="AG80" s="39">
        <v>97.8</v>
      </c>
      <c r="AH80" s="39">
        <f t="shared" si="1"/>
        <v>87.000406318102037</v>
      </c>
      <c r="AI80" s="38">
        <f t="shared" si="33"/>
        <v>20.519212001581352</v>
      </c>
      <c r="AJ80" s="39">
        <f>(SUM($AH$75:AH80)/SUM($AH$63:AH68)-1)*100</f>
        <v>-1.4605413921070842</v>
      </c>
      <c r="AK80" s="40"/>
    </row>
    <row r="81" spans="1:37" ht="12.75" x14ac:dyDescent="0.2">
      <c r="A81" s="35">
        <v>2020</v>
      </c>
      <c r="B81" s="35">
        <v>7</v>
      </c>
      <c r="C81" s="33" t="s">
        <v>83</v>
      </c>
      <c r="D81" s="39">
        <v>95.612077633789482</v>
      </c>
      <c r="E81" s="38">
        <f t="shared" si="26"/>
        <v>17.409059438483524</v>
      </c>
      <c r="F81" s="39">
        <f>(SUM($D$75:D81)/SUM($D$63:D69)-1)*100</f>
        <v>0.83824130673975095</v>
      </c>
      <c r="G81" s="40"/>
      <c r="H81" s="39">
        <v>96.705874652510403</v>
      </c>
      <c r="I81" s="37">
        <f t="shared" si="27"/>
        <v>18.000205144898061</v>
      </c>
      <c r="J81" s="39">
        <f>(SUM($H$75:H81)/SUM($H$63:H69)-1)*100</f>
        <v>1.0500830522597759</v>
      </c>
      <c r="K81" s="40"/>
      <c r="L81" s="39">
        <v>138.98255749484372</v>
      </c>
      <c r="M81" s="40">
        <f t="shared" si="28"/>
        <v>29.873403293534921</v>
      </c>
      <c r="N81" s="39">
        <f>(SUM($L$75:L81)/SUM($L$63:L69)-1)*100</f>
        <v>-3.9205525071699832</v>
      </c>
      <c r="O81" s="40"/>
      <c r="P81" s="39">
        <v>94.525148620666627</v>
      </c>
      <c r="Q81" s="38">
        <f t="shared" si="29"/>
        <v>-3.1694419811475569</v>
      </c>
      <c r="R81" s="39">
        <f>(SUM($P$75:P81)/SUM($P$63:P69)-1)*100</f>
        <v>-1.7871332051324407</v>
      </c>
      <c r="S81" s="40"/>
      <c r="T81" s="39">
        <v>103.33534718026706</v>
      </c>
      <c r="U81" s="40">
        <f t="shared" si="30"/>
        <v>-11.573430313402511</v>
      </c>
      <c r="V81" s="39">
        <f>(SUM($T$75:T81)/SUM($T$63:T69)-1)*100</f>
        <v>-11.108316069843161</v>
      </c>
      <c r="W81" s="40"/>
      <c r="X81" s="39">
        <v>83.044811028226164</v>
      </c>
      <c r="Y81" s="40">
        <f t="shared" si="31"/>
        <v>5.2645764082292601</v>
      </c>
      <c r="Z81" s="39">
        <f>(SUM($X$75:X81)/SUM($X$63:X69)-1)*100</f>
        <v>9.9791209379517021</v>
      </c>
      <c r="AA81" s="40"/>
      <c r="AB81" s="39">
        <v>104.60160422899727</v>
      </c>
      <c r="AC81" s="40">
        <f t="shared" si="32"/>
        <v>-4.7055282432025507</v>
      </c>
      <c r="AD81" s="39">
        <f>(SUM($AB$75:AB81)/SUM($AB$63:AB69)-1)*100</f>
        <v>-5.3273856032731493</v>
      </c>
      <c r="AE81" s="40"/>
      <c r="AF81" s="41" t="s">
        <v>84</v>
      </c>
      <c r="AG81" s="39">
        <v>97.8</v>
      </c>
      <c r="AH81" s="39">
        <f t="shared" si="1"/>
        <v>97.762860566246914</v>
      </c>
      <c r="AI81" s="38">
        <f t="shared" si="33"/>
        <v>23.483597687550258</v>
      </c>
      <c r="AJ81" s="39">
        <f>(SUM($AH$75:AH81)/SUM($AH$63:AH69)-1)*100</f>
        <v>2.3134080262183998</v>
      </c>
      <c r="AK81" s="40"/>
    </row>
    <row r="82" spans="1:37" ht="12.75" x14ac:dyDescent="0.2">
      <c r="A82" s="35">
        <v>2020</v>
      </c>
      <c r="B82" s="35">
        <v>8</v>
      </c>
      <c r="C82" s="33" t="s">
        <v>83</v>
      </c>
      <c r="D82" s="39">
        <v>89.343261182042056</v>
      </c>
      <c r="E82" s="38">
        <f t="shared" si="26"/>
        <v>8.3710944471904156</v>
      </c>
      <c r="F82" s="39">
        <f>(SUM($D$75:D82)/SUM($D$63:D70)-1)*100</f>
        <v>1.8441744748524114</v>
      </c>
      <c r="G82" s="40"/>
      <c r="H82" s="39">
        <v>90.018841697986616</v>
      </c>
      <c r="I82" s="37">
        <f t="shared" si="27"/>
        <v>8.5130903607259825</v>
      </c>
      <c r="J82" s="39">
        <f>(SUM($H$75:H82)/SUM($H$63:H70)-1)*100</f>
        <v>2.0477170991043625</v>
      </c>
      <c r="K82" s="40"/>
      <c r="L82" s="39">
        <v>87.249672883724017</v>
      </c>
      <c r="M82" s="40">
        <f t="shared" si="28"/>
        <v>-72.472068333965993</v>
      </c>
      <c r="N82" s="39">
        <f>(SUM($L$75:L82)/SUM($L$63:L70)-1)*100</f>
        <v>-24.616898302184541</v>
      </c>
      <c r="O82" s="40"/>
      <c r="P82" s="39">
        <v>95.88778304722463</v>
      </c>
      <c r="Q82" s="38">
        <f t="shared" si="29"/>
        <v>-2.0149400432475062</v>
      </c>
      <c r="R82" s="39">
        <f>(SUM($P$75:P82)/SUM($P$63:P70)-1)*100</f>
        <v>-1.8157222800143202</v>
      </c>
      <c r="S82" s="40"/>
      <c r="T82" s="39">
        <v>103.3228474406783</v>
      </c>
      <c r="U82" s="40">
        <f t="shared" si="30"/>
        <v>-10.647497567830513</v>
      </c>
      <c r="V82" s="39">
        <f>(SUM($T$75:T82)/SUM($T$63:T70)-1)*100</f>
        <v>-11.052830237794653</v>
      </c>
      <c r="W82" s="40"/>
      <c r="X82" s="39">
        <v>85.681379237025354</v>
      </c>
      <c r="Y82" s="40">
        <f t="shared" si="31"/>
        <v>7.3718802735589293</v>
      </c>
      <c r="Z82" s="39">
        <f>(SUM($X$75:X82)/SUM($X$63:X70)-1)*100</f>
        <v>9.637685373655124</v>
      </c>
      <c r="AA82" s="40"/>
      <c r="AB82" s="39">
        <v>105.19630696940216</v>
      </c>
      <c r="AC82" s="40">
        <f t="shared" si="32"/>
        <v>-4.5944866160607489</v>
      </c>
      <c r="AD82" s="39">
        <f>(SUM($AB$75:AB82)/SUM($AB$63:AB70)-1)*100</f>
        <v>-5.2361230302351958</v>
      </c>
      <c r="AE82" s="40"/>
      <c r="AF82" s="41" t="s">
        <v>84</v>
      </c>
      <c r="AG82" s="39">
        <v>101.72</v>
      </c>
      <c r="AH82" s="39">
        <f t="shared" si="1"/>
        <v>87.832541468779056</v>
      </c>
      <c r="AI82" s="38">
        <f t="shared" si="33"/>
        <v>9.5643271033136301</v>
      </c>
      <c r="AJ82" s="39">
        <f>(SUM($AH$75:AH82)/SUM($AH$63:AH70)-1)*100</f>
        <v>3.2766577601573976</v>
      </c>
      <c r="AK82" s="40"/>
    </row>
    <row r="83" spans="1:37" ht="12.75" x14ac:dyDescent="0.2">
      <c r="A83" s="35">
        <v>2020</v>
      </c>
      <c r="B83" s="35">
        <v>9</v>
      </c>
      <c r="C83" s="33" t="s">
        <v>83</v>
      </c>
      <c r="D83" s="39">
        <v>93.793179917997819</v>
      </c>
      <c r="E83" s="38">
        <f t="shared" si="26"/>
        <v>13.877548279557914</v>
      </c>
      <c r="F83" s="39">
        <f>(SUM($D$75:D83)/SUM($D$63:D71)-1)*100</f>
        <v>3.2606011365942322</v>
      </c>
      <c r="G83" s="40"/>
      <c r="H83" s="39">
        <v>94.354502716032201</v>
      </c>
      <c r="I83" s="37">
        <f t="shared" si="27"/>
        <v>14.590829506213979</v>
      </c>
      <c r="J83" s="39">
        <f>(SUM($H$75:H83)/SUM($H$63:H71)-1)*100</f>
        <v>3.5170336979793326</v>
      </c>
      <c r="K83" s="40"/>
      <c r="L83" s="39">
        <v>111.99823689871593</v>
      </c>
      <c r="M83" s="40">
        <f t="shared" si="28"/>
        <v>7.3495611785869102</v>
      </c>
      <c r="N83" s="39">
        <f>(SUM($L$75:L83)/SUM($L$63:L71)-1)*100</f>
        <v>-21.727255542614543</v>
      </c>
      <c r="O83" s="40"/>
      <c r="P83" s="39">
        <v>94.486674236857922</v>
      </c>
      <c r="Q83" s="38">
        <f t="shared" si="29"/>
        <v>-3.6707743601477603</v>
      </c>
      <c r="R83" s="39">
        <f>(SUM($P$75:P83)/SUM($P$63:P71)-1)*100</f>
        <v>-2.0229947188114217</v>
      </c>
      <c r="S83" s="40"/>
      <c r="T83" s="39">
        <v>102.03537426303618</v>
      </c>
      <c r="U83" s="40">
        <f t="shared" si="30"/>
        <v>-10.835608956854173</v>
      </c>
      <c r="V83" s="39">
        <f>(SUM($T$75:T83)/SUM($T$63:T71)-1)*100</f>
        <v>-11.029702509710892</v>
      </c>
      <c r="W83" s="40"/>
      <c r="X83" s="39">
        <v>85.497102964367357</v>
      </c>
      <c r="Y83" s="40">
        <f t="shared" si="31"/>
        <v>7.312516680010674</v>
      </c>
      <c r="Z83" s="39">
        <f>(SUM($X$75:X83)/SUM($X$63:X71)-1)*100</f>
        <v>9.3688281764318546</v>
      </c>
      <c r="AA83" s="40"/>
      <c r="AB83" s="39">
        <v>101.80429874635195</v>
      </c>
      <c r="AC83" s="40">
        <f t="shared" si="32"/>
        <v>-9.3458860449151615</v>
      </c>
      <c r="AD83" s="39">
        <f>(SUM($AB$75:AB83)/SUM($AB$63:AB71)-1)*100</f>
        <v>-5.6986754966887538</v>
      </c>
      <c r="AE83" s="40"/>
      <c r="AF83" s="41" t="s">
        <v>84</v>
      </c>
      <c r="AG83" s="39">
        <v>104.64</v>
      </c>
      <c r="AH83" s="39">
        <f t="shared" si="1"/>
        <v>89.634155120410767</v>
      </c>
      <c r="AI83" s="38">
        <f t="shared" si="33"/>
        <v>11.91864549951967</v>
      </c>
      <c r="AJ83" s="39">
        <f>(SUM($AH$75:AH83)/SUM($AH$63:AH71)-1)*100</f>
        <v>4.2892215610925488</v>
      </c>
      <c r="AK83" s="40"/>
    </row>
    <row r="84" spans="1:37" ht="12.75" x14ac:dyDescent="0.2">
      <c r="A84" s="35">
        <v>2020</v>
      </c>
      <c r="B84" s="35">
        <v>10</v>
      </c>
      <c r="C84" s="33" t="s">
        <v>83</v>
      </c>
      <c r="D84" s="39">
        <v>93.516884956947194</v>
      </c>
      <c r="E84" s="38">
        <f t="shared" si="26"/>
        <v>10.000926677775851</v>
      </c>
      <c r="F84" s="39">
        <f>(SUM($D$75:D84)/SUM($D$63:D72)-1)*100</f>
        <v>3.9908145348086288</v>
      </c>
      <c r="G84" s="40"/>
      <c r="H84" s="39">
        <v>94.806750868359615</v>
      </c>
      <c r="I84" s="37">
        <f t="shared" si="27"/>
        <v>10.7465630891666</v>
      </c>
      <c r="J84" s="39">
        <f>(SUM($H$75:H84)/SUM($H$63:H72)-1)*100</f>
        <v>4.3019174714880259</v>
      </c>
      <c r="K84" s="40"/>
      <c r="L84" s="39">
        <v>99.010889090949405</v>
      </c>
      <c r="M84" s="40">
        <f t="shared" si="28"/>
        <v>-10.749493349192974</v>
      </c>
      <c r="N84" s="39">
        <f>(SUM($L$75:L84)/SUM($L$63:L72)-1)*100</f>
        <v>-20.764608820841858</v>
      </c>
      <c r="O84" s="40"/>
      <c r="P84" s="39">
        <v>96.378331440785516</v>
      </c>
      <c r="Q84" s="38">
        <f t="shared" si="29"/>
        <v>-2.1770965537440219</v>
      </c>
      <c r="R84" s="39">
        <f>(SUM($P$75:P84)/SUM($P$63:P72)-1)*100</f>
        <v>-2.0385445159934679</v>
      </c>
      <c r="S84" s="40"/>
      <c r="T84" s="39">
        <v>102.49786462782023</v>
      </c>
      <c r="U84" s="40">
        <f t="shared" si="30"/>
        <v>-11.140008669267459</v>
      </c>
      <c r="V84" s="39">
        <f>(SUM($T$75:T84)/SUM($T$63:T72)-1)*100</f>
        <v>-11.040393219484523</v>
      </c>
      <c r="W84" s="40"/>
      <c r="X84" s="39">
        <v>88.38173538636002</v>
      </c>
      <c r="Y84" s="40">
        <f t="shared" si="31"/>
        <v>8.0027715226052294</v>
      </c>
      <c r="Z84" s="39">
        <f>(SUM($X$75:X84)/SUM($X$63:X72)-1)*100</f>
        <v>9.2238097865062976</v>
      </c>
      <c r="AA84" s="40"/>
      <c r="AB84" s="39">
        <v>103.41219874818744</v>
      </c>
      <c r="AC84" s="40">
        <f t="shared" si="32"/>
        <v>-5.6755399296835947</v>
      </c>
      <c r="AD84" s="39">
        <f>(SUM($AB$75:AB84)/SUM($AB$63:AB72)-1)*100</f>
        <v>-5.6963850629009212</v>
      </c>
      <c r="AE84" s="40"/>
      <c r="AF84" s="41" t="s">
        <v>84</v>
      </c>
      <c r="AG84" s="39">
        <v>104.63</v>
      </c>
      <c r="AH84" s="39">
        <f t="shared" si="1"/>
        <v>89.378653308751979</v>
      </c>
      <c r="AI84" s="38">
        <f t="shared" si="33"/>
        <v>8.1190413795514331</v>
      </c>
      <c r="AJ84" s="39">
        <f>(SUM($AH$75:AH84)/SUM($AH$63:AH72)-1)*100</f>
        <v>4.7024263405099909</v>
      </c>
      <c r="AK84" s="40"/>
    </row>
    <row r="85" spans="1:37" ht="12.75" x14ac:dyDescent="0.2">
      <c r="A85" s="35">
        <v>2020</v>
      </c>
      <c r="B85" s="35">
        <v>11</v>
      </c>
      <c r="C85" s="33" t="s">
        <v>83</v>
      </c>
      <c r="D85" s="39">
        <v>96.927635628200136</v>
      </c>
      <c r="E85" s="38">
        <f t="shared" si="26"/>
        <v>11.759836647712135</v>
      </c>
      <c r="F85" s="39">
        <f>(SUM($D$75:D85)/SUM($D$63:D73)-1)*100</f>
        <v>4.7639889002193847</v>
      </c>
      <c r="G85" s="40"/>
      <c r="H85" s="39">
        <v>97.851462008035881</v>
      </c>
      <c r="I85" s="37">
        <f t="shared" si="27"/>
        <v>12.485869875719985</v>
      </c>
      <c r="J85" s="39">
        <f>(SUM($H$75:H85)/SUM($H$63:H73)-1)*100</f>
        <v>5.1150670791816566</v>
      </c>
      <c r="K85" s="40"/>
      <c r="L85" s="39">
        <v>191.80573728681998</v>
      </c>
      <c r="M85" s="40">
        <f t="shared" si="28"/>
        <v>-25.016879132407169</v>
      </c>
      <c r="N85" s="39">
        <f>(SUM($L$75:L85)/SUM($L$63:L73)-1)*100</f>
        <v>-21.479802130673285</v>
      </c>
      <c r="O85" s="40"/>
      <c r="P85" s="39">
        <v>95.874958252621724</v>
      </c>
      <c r="Q85" s="38">
        <f t="shared" si="29"/>
        <v>-4.4143971359161327</v>
      </c>
      <c r="R85" s="39">
        <f>(SUM($P$75:P85)/SUM($P$63:P73)-1)*100</f>
        <v>-2.2598752289206936</v>
      </c>
      <c r="S85" s="40"/>
      <c r="T85" s="39">
        <v>100.66040290827273</v>
      </c>
      <c r="U85" s="40">
        <f t="shared" si="30"/>
        <v>-11.495768765798445</v>
      </c>
      <c r="V85" s="39">
        <f>(SUM($T$75:T85)/SUM($T$63:T73)-1)*100</f>
        <v>-11.080114654932737</v>
      </c>
      <c r="W85" s="40"/>
      <c r="X85" s="39">
        <v>89.047964987508195</v>
      </c>
      <c r="Y85" s="40">
        <f t="shared" si="31"/>
        <v>8.0867171369580291</v>
      </c>
      <c r="Z85" s="39">
        <f>(SUM($X$75:X85)/SUM($X$63:X73)-1)*100</f>
        <v>9.1140165800009711</v>
      </c>
      <c r="AA85" s="40"/>
      <c r="AB85" s="39">
        <v>102.26684532222242</v>
      </c>
      <c r="AC85" s="40">
        <f t="shared" si="32"/>
        <v>-12.072720386327035</v>
      </c>
      <c r="AD85" s="39">
        <f>(SUM($AB$75:AB85)/SUM($AB$63:AB73)-1)*100</f>
        <v>-6.3024226934014997</v>
      </c>
      <c r="AE85" s="40"/>
      <c r="AF85" s="41" t="s">
        <v>84</v>
      </c>
      <c r="AG85" s="39">
        <v>104.63</v>
      </c>
      <c r="AH85" s="39">
        <f t="shared" si="1"/>
        <v>92.638474269521311</v>
      </c>
      <c r="AI85" s="38">
        <f t="shared" si="33"/>
        <v>9.8478600865021377</v>
      </c>
      <c r="AJ85" s="39">
        <f>(SUM($AH$75:AH85)/SUM($AH$63:AH73)-1)*100</f>
        <v>5.2126118969907598</v>
      </c>
      <c r="AK85" s="40"/>
    </row>
    <row r="86" spans="1:37" ht="12.75" x14ac:dyDescent="0.2">
      <c r="A86" s="35">
        <v>2020</v>
      </c>
      <c r="B86" s="35">
        <v>12</v>
      </c>
      <c r="C86" s="33" t="s">
        <v>83</v>
      </c>
      <c r="D86" s="39">
        <v>114.39947409678953</v>
      </c>
      <c r="E86" s="38">
        <f t="shared" si="26"/>
        <v>20.455731624737169</v>
      </c>
      <c r="F86" s="39">
        <f>(SUM($D$75:D86)/SUM($D$63:D74)-1)*100</f>
        <v>6.3060207769727317</v>
      </c>
      <c r="G86" s="39">
        <f>(SUM(D75:D86)/SUM(D63:D74))*100-100</f>
        <v>6.3060207769727299</v>
      </c>
      <c r="H86" s="39">
        <v>115.13754383709896</v>
      </c>
      <c r="I86" s="37">
        <f t="shared" si="27"/>
        <v>20.428327863027945</v>
      </c>
      <c r="J86" s="39">
        <f>(SUM($H$75:H86)/SUM($H$63:H74)-1)*100</f>
        <v>6.6226589045550233</v>
      </c>
      <c r="K86" s="39">
        <f t="shared" ref="K86:K92" si="34">(SUM(H75:H86)/SUM(H63:H74))*100-100</f>
        <v>6.6226589045550242</v>
      </c>
      <c r="L86" s="39">
        <v>122.13995032268079</v>
      </c>
      <c r="M86" s="40">
        <f t="shared" si="28"/>
        <v>-15.010213982450097</v>
      </c>
      <c r="N86" s="39">
        <f>(SUM($L$75:L86)/SUM($L$63:L74)-1)*100</f>
        <v>-20.921255412884733</v>
      </c>
      <c r="O86" s="39">
        <f t="shared" ref="O86:O93" si="35">(SUM(L75:L86)/SUM(L63:L74))*100-100</f>
        <v>-20.921255412884733</v>
      </c>
      <c r="P86" s="39">
        <v>96.85926123839424</v>
      </c>
      <c r="Q86" s="38">
        <f t="shared" si="29"/>
        <v>-2.4791787720317444</v>
      </c>
      <c r="R86" s="39">
        <f>(SUM($P$75:P86)/SUM($P$63:P74)-1)*100</f>
        <v>-2.2783968069183369</v>
      </c>
      <c r="S86" s="39">
        <f>(SUM(P75:P86)/SUM(P63:P74))*100-100</f>
        <v>-2.2783968069183373</v>
      </c>
      <c r="T86" s="39">
        <v>101.82287869002728</v>
      </c>
      <c r="U86" s="40">
        <f t="shared" si="30"/>
        <v>-10.306099977978405</v>
      </c>
      <c r="V86" s="39">
        <f>(SUM($T$75:T86)/SUM($T$63:T74)-1)*100</f>
        <v>-11.018122492173365</v>
      </c>
      <c r="W86" s="39">
        <f t="shared" ref="W86:W92" si="36">(SUM(T75:T86)/SUM(T63:T74))*100-100</f>
        <v>-11.018122492173362</v>
      </c>
      <c r="X86" s="39">
        <v>89.884295763417626</v>
      </c>
      <c r="Y86" s="40">
        <f t="shared" si="31"/>
        <v>7.3199627655073272</v>
      </c>
      <c r="Z86" s="39">
        <f>(SUM($X$75:X86)/SUM($X$63:X74)-1)*100</f>
        <v>8.953654606930229</v>
      </c>
      <c r="AA86" s="39">
        <f t="shared" ref="AA86:AA93" si="37">(SUM(X75:X86)/SUM(X63:X74))*100-100</f>
        <v>8.953654606930229</v>
      </c>
      <c r="AB86" s="39">
        <v>103.32409463849781</v>
      </c>
      <c r="AC86" s="40">
        <f t="shared" si="32"/>
        <v>-6.9153685881535836</v>
      </c>
      <c r="AD86" s="39">
        <f>(SUM($AB$75:AB86)/SUM($AB$63:AB74)-1)*100</f>
        <v>-6.3533974173852208</v>
      </c>
      <c r="AE86" s="39">
        <f t="shared" ref="AE86:AE93" si="38">(SUM(AB75:AB86)/SUM(AB63:AB74))*100-100</f>
        <v>-6.3533974173852243</v>
      </c>
      <c r="AF86" s="41" t="s">
        <v>84</v>
      </c>
      <c r="AG86" s="39">
        <v>104.64</v>
      </c>
      <c r="AH86" s="39">
        <f t="shared" si="1"/>
        <v>109.32671454203893</v>
      </c>
      <c r="AI86" s="38">
        <f t="shared" si="33"/>
        <v>19.695976436737126</v>
      </c>
      <c r="AJ86" s="39">
        <f>(SUM($AH$75:AH86)/SUM($AH$63:AH74)-1)*100</f>
        <v>6.6171160424129516</v>
      </c>
      <c r="AK86" s="39">
        <f t="shared" ref="AK86:AK92" si="39">(SUM(AH75:AH86)/SUM(AH63:AH74))*100-100</f>
        <v>6.6171160424129454</v>
      </c>
    </row>
    <row r="87" spans="1:37" ht="12.75" x14ac:dyDescent="0.2">
      <c r="A87" s="35" t="s">
        <v>81</v>
      </c>
      <c r="B87" s="35">
        <v>1</v>
      </c>
      <c r="C87" s="33" t="s">
        <v>83</v>
      </c>
      <c r="D87" s="39">
        <v>79.458558256553985</v>
      </c>
      <c r="E87" s="38">
        <f t="shared" si="26"/>
        <v>12.883866553995006</v>
      </c>
      <c r="F87" s="39">
        <f>(SUM($D$87:D87)/SUM($D$75:D75)-1)*100</f>
        <v>12.883866553995006</v>
      </c>
      <c r="G87" s="39">
        <f>(SUM(D76:D87)/SUM(D64:D75))*100-100</f>
        <v>6.7438092861099648</v>
      </c>
      <c r="H87" s="39">
        <v>79.144895837610278</v>
      </c>
      <c r="I87" s="37">
        <f t="shared" si="27"/>
        <v>12.074127838560315</v>
      </c>
      <c r="J87" s="39">
        <f>(SUM($H$87:H87)/SUM($H$75:H75)-1)*100</f>
        <v>12.074127838560322</v>
      </c>
      <c r="K87" s="39">
        <f t="shared" si="34"/>
        <v>6.9920422546760221</v>
      </c>
      <c r="L87" s="39">
        <v>81.921281408706832</v>
      </c>
      <c r="M87" s="40">
        <f t="shared" si="28"/>
        <v>-20.686601053707975</v>
      </c>
      <c r="N87" s="39">
        <f>(SUM($L$87:L87)/SUM($L$75:L75)-1)*100</f>
        <v>-20.686601053707975</v>
      </c>
      <c r="O87" s="39">
        <f t="shared" si="35"/>
        <v>-21.532957616167451</v>
      </c>
      <c r="P87" s="39">
        <v>95.034934206131865</v>
      </c>
      <c r="Q87" s="38">
        <f t="shared" si="29"/>
        <v>-2.5704236926009827</v>
      </c>
      <c r="R87" s="39">
        <f>(SUM($P$87:P87)/SUM($P$75:P75)-1)*100</f>
        <v>-2.5704236926009871</v>
      </c>
      <c r="S87" s="39">
        <f>(SUM(P76:P87)/SUM(P64:P75))*100-100</f>
        <v>-2.6110776788121086</v>
      </c>
      <c r="T87" s="39">
        <v>99.797920876648391</v>
      </c>
      <c r="U87" s="40">
        <f t="shared" si="30"/>
        <v>-10.312289373174565</v>
      </c>
      <c r="V87" s="39">
        <f>(SUM($T$87:T87)/SUM($T$75:T75)-1)*100</f>
        <v>-10.312289373174565</v>
      </c>
      <c r="W87" s="39">
        <f t="shared" si="36"/>
        <v>-11.153073737714834</v>
      </c>
      <c r="X87" s="39">
        <v>90.635575951946421</v>
      </c>
      <c r="Y87" s="40">
        <f t="shared" si="31"/>
        <v>8.0980557903634747</v>
      </c>
      <c r="Z87" s="39">
        <f>(SUM($X$87:X87)/SUM($X$75:X75)-1)*100</f>
        <v>8.0980557903634676</v>
      </c>
      <c r="AA87" s="39">
        <f t="shared" si="37"/>
        <v>8.2737197389447346</v>
      </c>
      <c r="AB87" s="39">
        <v>97.674418604651166</v>
      </c>
      <c r="AC87" s="40">
        <f t="shared" si="32"/>
        <v>-8.4820967908368488</v>
      </c>
      <c r="AD87" s="39">
        <f>(SUM($AB$87:AB87)/SUM($AB$75:AB75)-1)*100</f>
        <v>-8.4820967908368452</v>
      </c>
      <c r="AE87" s="39">
        <f t="shared" si="38"/>
        <v>-6.7206993898551843</v>
      </c>
      <c r="AF87" s="41" t="s">
        <v>84</v>
      </c>
      <c r="AG87" s="39">
        <v>104.64</v>
      </c>
      <c r="AH87" s="39">
        <f t="shared" si="1"/>
        <v>75.935166529581409</v>
      </c>
      <c r="AI87" s="38">
        <f t="shared" si="33"/>
        <v>12.592595109331597</v>
      </c>
      <c r="AJ87" s="39">
        <f>(SUM($AH$87:AH87)/SUM($AH$75:AH75)-1)*100</f>
        <v>12.592595109331594</v>
      </c>
      <c r="AK87" s="39">
        <f t="shared" si="39"/>
        <v>7.2123415283778201</v>
      </c>
    </row>
    <row r="88" spans="1:37" ht="12.75" x14ac:dyDescent="0.2">
      <c r="A88" s="35" t="s">
        <v>81</v>
      </c>
      <c r="B88" s="35">
        <v>2</v>
      </c>
      <c r="C88" s="33" t="s">
        <v>83</v>
      </c>
      <c r="D88" s="39">
        <v>90.157355086051311</v>
      </c>
      <c r="E88" s="38">
        <f t="shared" si="26"/>
        <v>7.8195233381189269</v>
      </c>
      <c r="F88" s="39">
        <f>(SUM($D$87:D88)/SUM($D$75:D76)-1)*100</f>
        <v>10.134184800004764</v>
      </c>
      <c r="G88" s="39">
        <f>(SUM(D77:D88)/SUM(D65:D76))*100-100</f>
        <v>6.8399862789196249</v>
      </c>
      <c r="H88" s="39">
        <v>89.65771110162585</v>
      </c>
      <c r="I88" s="37">
        <f t="shared" si="27"/>
        <v>6.7689467090541484</v>
      </c>
      <c r="J88" s="39">
        <f>(SUM($H$87:H88)/SUM($H$75:H76)-1)*100</f>
        <v>9.1923792769812884</v>
      </c>
      <c r="K88" s="39">
        <f t="shared" si="34"/>
        <v>7.0331432944016115</v>
      </c>
      <c r="L88" s="39">
        <v>104.59570646026923</v>
      </c>
      <c r="M88" s="40">
        <f t="shared" si="28"/>
        <v>13.286053996925446</v>
      </c>
      <c r="N88" s="39">
        <f>(SUM($L$87:L88)/SUM($L$75:L76)-1)*100</f>
        <v>-4.6519142061518188</v>
      </c>
      <c r="O88" s="39">
        <f t="shared" si="35"/>
        <v>-20.664649345475397</v>
      </c>
      <c r="P88" s="39">
        <v>97.506913365840632</v>
      </c>
      <c r="Q88" s="38">
        <f t="shared" si="29"/>
        <v>-1.3654201667044958</v>
      </c>
      <c r="R88" s="39">
        <f>(SUM($P$87:P88)/SUM($P$75:P76)-1)*100</f>
        <v>-1.9638892516651518</v>
      </c>
      <c r="S88" s="39">
        <f>(SUM(P77:P88)/SUM(P65:P76))*100-100</f>
        <v>-2.8291724922069506</v>
      </c>
      <c r="T88" s="39">
        <v>100.92289743963667</v>
      </c>
      <c r="U88" s="40">
        <f t="shared" si="30"/>
        <v>-8.4061259217243105</v>
      </c>
      <c r="V88" s="39">
        <f>(SUM($T$87:T88)/SUM($T$75:T76)-1)*100</f>
        <v>-9.363887791386805</v>
      </c>
      <c r="W88" s="39">
        <f t="shared" si="36"/>
        <v>-11.015269844970305</v>
      </c>
      <c r="X88" s="39">
        <v>93.527295922887461</v>
      </c>
      <c r="Y88" s="40">
        <f t="shared" si="31"/>
        <v>10.168642511270647</v>
      </c>
      <c r="Z88" s="39">
        <f>(SUM($X$87:X88)/SUM($X$75:X76)-1)*100</f>
        <v>9.139784946236551</v>
      </c>
      <c r="AA88" s="39">
        <f t="shared" si="37"/>
        <v>7.9762212457999055</v>
      </c>
      <c r="AB88" s="39">
        <v>100.68097134780933</v>
      </c>
      <c r="AC88" s="40">
        <f t="shared" si="32"/>
        <v>-8.9442231075696981</v>
      </c>
      <c r="AD88" s="39">
        <f>(SUM($AB$87:AB88)/SUM($AB$75:AB76)-1)*100</f>
        <v>-8.7172469717702974</v>
      </c>
      <c r="AE88" s="39">
        <f t="shared" si="38"/>
        <v>-7.3882278858581856</v>
      </c>
      <c r="AF88" s="41" t="s">
        <v>84</v>
      </c>
      <c r="AG88" s="39">
        <v>104.64</v>
      </c>
      <c r="AH88" s="39">
        <f t="shared" si="1"/>
        <v>86.159551878871667</v>
      </c>
      <c r="AI88" s="38">
        <f t="shared" si="33"/>
        <v>7.5104077322183826</v>
      </c>
      <c r="AJ88" s="39">
        <f>(SUM($AH$87:AH88)/SUM($AH$75:AH76)-1)*100</f>
        <v>9.8328623224090084</v>
      </c>
      <c r="AK88" s="39">
        <f t="shared" si="39"/>
        <v>7.4984062264808529</v>
      </c>
    </row>
    <row r="89" spans="1:37" ht="12.75" x14ac:dyDescent="0.2">
      <c r="A89" s="35" t="s">
        <v>81</v>
      </c>
      <c r="B89" s="35">
        <v>3</v>
      </c>
      <c r="C89" s="33" t="s">
        <v>83</v>
      </c>
      <c r="D89" s="39">
        <v>96.20094869666643</v>
      </c>
      <c r="E89" s="38">
        <f t="shared" si="26"/>
        <v>35.95253443858104</v>
      </c>
      <c r="F89" s="39">
        <f>(SUM($D$87:D89)/SUM($D$75:D77)-1)*100</f>
        <v>18.26218883462132</v>
      </c>
      <c r="G89" s="39">
        <f>(SUM(D78:D89)/SUM(D66:D77))*100-100</f>
        <v>10.021135159520568</v>
      </c>
      <c r="H89" s="39">
        <v>96.02468416368454</v>
      </c>
      <c r="I89" s="37">
        <f t="shared" si="27"/>
        <v>35.096866370274626</v>
      </c>
      <c r="J89" s="39">
        <f>(SUM($H$87:H89)/SUM($H$75:H77)-1)*100</f>
        <v>17.351402227591528</v>
      </c>
      <c r="K89" s="39">
        <f t="shared" si="34"/>
        <v>10.142345174178487</v>
      </c>
      <c r="L89" s="39">
        <v>102.65962165398861</v>
      </c>
      <c r="M89" s="40">
        <f t="shared" si="28"/>
        <v>30.392774775091993</v>
      </c>
      <c r="N89" s="39">
        <f>(SUM($L$87:L89)/SUM($L$75:L77)-1)*100</f>
        <v>5.4050421866316478</v>
      </c>
      <c r="O89" s="39">
        <f t="shared" si="35"/>
        <v>-18.31226281633846</v>
      </c>
      <c r="P89" s="39">
        <v>97.102932335849317</v>
      </c>
      <c r="Q89" s="38">
        <f t="shared" si="29"/>
        <v>-1.0520125457396716</v>
      </c>
      <c r="R89" s="39">
        <f>(SUM($P$87:P89)/SUM($P$75:P77)-1)*100</f>
        <v>-1.660062701384668</v>
      </c>
      <c r="S89" s="39">
        <f t="shared" ref="S89:S105" si="40">(SUM(P78:P89)/SUM(P66:P77))*100-100</f>
        <v>-2.9294335866319301</v>
      </c>
      <c r="T89" s="39">
        <v>98.960438324201576</v>
      </c>
      <c r="U89" s="40">
        <f t="shared" si="30"/>
        <v>-9.468267581475132</v>
      </c>
      <c r="V89" s="39">
        <f>(SUM($T$87:T89)/SUM($T$75:T77)-1)*100</f>
        <v>-9.398382586350241</v>
      </c>
      <c r="W89" s="39">
        <f t="shared" si="36"/>
        <v>-10.837500905994034</v>
      </c>
      <c r="X89" s="39">
        <v>94.767616988854826</v>
      </c>
      <c r="Y89" s="40">
        <f t="shared" si="31"/>
        <v>11.947421299397163</v>
      </c>
      <c r="Z89" s="39">
        <f>(SUM($X$87:X89)/SUM($X$75:X77)-1)*100</f>
        <v>10.077757887670602</v>
      </c>
      <c r="AA89" s="39">
        <f t="shared" si="37"/>
        <v>7.9458965454212773</v>
      </c>
      <c r="AB89" s="39">
        <v>99.095097373396229</v>
      </c>
      <c r="AC89" s="40">
        <f t="shared" si="32"/>
        <v>-9.2852102026413945</v>
      </c>
      <c r="AD89" s="39">
        <f>(SUM($AB$87:AB89)/SUM($AB$75:AB77)-1)*100</f>
        <v>-8.907251264755466</v>
      </c>
      <c r="AE89" s="39">
        <f t="shared" si="38"/>
        <v>-8.0286399349544979</v>
      </c>
      <c r="AF89" s="41" t="s">
        <v>84</v>
      </c>
      <c r="AG89" s="39">
        <v>103.77</v>
      </c>
      <c r="AH89" s="39">
        <f t="shared" si="1"/>
        <v>92.705934949085901</v>
      </c>
      <c r="AI89" s="38">
        <f t="shared" si="33"/>
        <v>36.699310430004346</v>
      </c>
      <c r="AJ89" s="39">
        <f>(SUM($AH$87:AH89)/SUM($AH$75:AH77)-1)*100</f>
        <v>18.29158490540468</v>
      </c>
      <c r="AK89" s="39">
        <f t="shared" si="39"/>
        <v>10.917254586678425</v>
      </c>
    </row>
    <row r="90" spans="1:37" ht="12.75" x14ac:dyDescent="0.2">
      <c r="A90" s="35" t="s">
        <v>81</v>
      </c>
      <c r="B90" s="35">
        <v>4</v>
      </c>
      <c r="C90" s="33" t="s">
        <v>83</v>
      </c>
      <c r="D90" s="39">
        <v>93.586661620959418</v>
      </c>
      <c r="E90" s="38">
        <f t="shared" si="26"/>
        <v>77.122443324368874</v>
      </c>
      <c r="F90" s="39">
        <f>(SUM($D$87:D90)/SUM($D$75:D78)-1)*100</f>
        <v>29.465156050666195</v>
      </c>
      <c r="G90" s="39">
        <f>(SUM(D79:D90)/SUM(D67:D78))*100-100</f>
        <v>16.655095809519651</v>
      </c>
      <c r="H90" s="39">
        <v>93.423056784436667</v>
      </c>
      <c r="I90" s="37">
        <f t="shared" si="27"/>
        <v>76.49165956866554</v>
      </c>
      <c r="J90" s="39">
        <f>(SUM($H$87:H90)/SUM($H$75:H78)-1)*100</f>
        <v>28.587775523543215</v>
      </c>
      <c r="K90" s="39">
        <f t="shared" si="34"/>
        <v>16.757628438456564</v>
      </c>
      <c r="L90" s="39">
        <v>80.03869951875096</v>
      </c>
      <c r="M90" s="40">
        <f t="shared" si="28"/>
        <v>-24.355947967564873</v>
      </c>
      <c r="N90" s="39">
        <f>(SUM($L$87:L90)/SUM($L$75:L78)-1)*100</f>
        <v>-2.8783630549792605</v>
      </c>
      <c r="O90" s="39">
        <f t="shared" si="35"/>
        <v>-20.100946738353443</v>
      </c>
      <c r="P90" s="39">
        <v>98.084029122971089</v>
      </c>
      <c r="Q90" s="38">
        <f t="shared" si="29"/>
        <v>4.9864442842925314</v>
      </c>
      <c r="R90" s="39">
        <f>(SUM($P$87:P90)/SUM($P$75:P78)-1)*100</f>
        <v>-5.9502656958931865E-2</v>
      </c>
      <c r="S90" s="39">
        <f t="shared" si="40"/>
        <v>-2.3140058824651959</v>
      </c>
      <c r="T90" s="39">
        <v>100.37290889773129</v>
      </c>
      <c r="U90" s="40">
        <f t="shared" si="30"/>
        <v>-6.0708854836823036</v>
      </c>
      <c r="V90" s="39">
        <f>(SUM($T$87:T90)/SUM($T$75:T78)-1)*100</f>
        <v>-8.5858730113392951</v>
      </c>
      <c r="W90" s="39">
        <f t="shared" si="36"/>
        <v>-10.346817103660484</v>
      </c>
      <c r="X90" s="39">
        <v>96.475716285415587</v>
      </c>
      <c r="Y90" s="40">
        <f t="shared" si="31"/>
        <v>17.812013155617095</v>
      </c>
      <c r="Z90" s="39">
        <f>(SUM($X$87:X90)/SUM($X$75:X78)-1)*100</f>
        <v>11.966769542975509</v>
      </c>
      <c r="AA90" s="39">
        <f t="shared" si="37"/>
        <v>8.3502214759271425</v>
      </c>
      <c r="AB90" s="39">
        <v>98.566472715258541</v>
      </c>
      <c r="AC90" s="40">
        <f t="shared" si="32"/>
        <v>-0.95174856131031049</v>
      </c>
      <c r="AD90" s="39">
        <f>(SUM($AB$87:AB90)/SUM($AB$75:AB78)-1)*100</f>
        <v>-7.049061676058499</v>
      </c>
      <c r="AE90" s="39">
        <f t="shared" si="38"/>
        <v>-7.3040101760728788</v>
      </c>
      <c r="AF90" s="41" t="s">
        <v>84</v>
      </c>
      <c r="AG90" s="39">
        <v>102.64</v>
      </c>
      <c r="AH90" s="39">
        <f t="shared" si="1"/>
        <v>91.179522233982297</v>
      </c>
      <c r="AI90" s="38">
        <f t="shared" si="33"/>
        <v>74.326863061455043</v>
      </c>
      <c r="AJ90" s="39">
        <f>(SUM($AH$87:AH90)/SUM($AH$75:AH78)-1)*100</f>
        <v>29.239697277245867</v>
      </c>
      <c r="AK90" s="39">
        <f t="shared" si="39"/>
        <v>17.42672257506814</v>
      </c>
    </row>
    <row r="91" spans="1:37" ht="12.75" x14ac:dyDescent="0.2">
      <c r="A91" s="35" t="s">
        <v>81</v>
      </c>
      <c r="B91" s="35">
        <v>5</v>
      </c>
      <c r="C91" s="33" t="s">
        <v>83</v>
      </c>
      <c r="D91" s="39">
        <v>88.446943492474844</v>
      </c>
      <c r="E91" s="38">
        <f t="shared" si="26"/>
        <v>9.062592989128305</v>
      </c>
      <c r="F91" s="39">
        <f>(SUM($D$87:D91)/SUM($D$75:D79)-1)*100</f>
        <v>24.852450029590734</v>
      </c>
      <c r="G91" s="39">
        <f t="shared" ref="G91:G105" si="41">(SUM(D80:D91)/SUM(D68:D79))*100-100</f>
        <v>18.070696201946788</v>
      </c>
      <c r="H91" s="39">
        <v>88.441338110966143</v>
      </c>
      <c r="I91" s="37">
        <f t="shared" si="27"/>
        <v>7.8179080925140738</v>
      </c>
      <c r="J91" s="39">
        <f>(SUM($H$87:H91)/SUM($H$75:H79)-1)*100</f>
        <v>23.863516887446568</v>
      </c>
      <c r="K91" s="39">
        <f t="shared" si="34"/>
        <v>17.98244091522281</v>
      </c>
      <c r="L91" s="39">
        <v>55.9177552061387</v>
      </c>
      <c r="M91" s="40">
        <f t="shared" si="28"/>
        <v>-43.956868312768627</v>
      </c>
      <c r="N91" s="39">
        <f>(SUM($L$87:L91)/SUM($L$75:L79)-1)*100</f>
        <v>-11.418415300798957</v>
      </c>
      <c r="O91" s="39">
        <f t="shared" si="35"/>
        <v>-22.541267455871278</v>
      </c>
      <c r="P91" s="39">
        <v>100.15202725268853</v>
      </c>
      <c r="Q91" s="38">
        <f t="shared" si="29"/>
        <v>6.7566643882433226</v>
      </c>
      <c r="R91" s="39">
        <f>(SUM($P$87:P91)/SUM($P$75:P79)-1)*100</f>
        <v>1.2677771640390301</v>
      </c>
      <c r="S91" s="39">
        <f t="shared" si="40"/>
        <v>-1.3820811131089812</v>
      </c>
      <c r="T91" s="39">
        <v>99.322930772275569</v>
      </c>
      <c r="U91" s="40">
        <f t="shared" si="30"/>
        <v>-6.2418879056047132</v>
      </c>
      <c r="V91" s="39">
        <f>(SUM($T$87:T91)/SUM($T$75:T79)-1)*100</f>
        <v>-8.1290530285609179</v>
      </c>
      <c r="W91" s="39">
        <f t="shared" si="36"/>
        <v>-9.9355268391500715</v>
      </c>
      <c r="X91" s="39">
        <v>101.66380211563335</v>
      </c>
      <c r="Y91" s="40">
        <f t="shared" si="31"/>
        <v>24.817264183780011</v>
      </c>
      <c r="Z91" s="39">
        <f>(SUM($X$87:X91)/SUM($X$75:X79)-1)*100</f>
        <v>14.478383618490408</v>
      </c>
      <c r="AA91" s="39">
        <f t="shared" si="37"/>
        <v>10.126691932864091</v>
      </c>
      <c r="AB91" s="39">
        <v>98.533433674124922</v>
      </c>
      <c r="AC91" s="40">
        <f t="shared" si="32"/>
        <v>-3.7232325406219786</v>
      </c>
      <c r="AD91" s="39">
        <f>(SUM($AB$87:AB91)/SUM($AB$75:AB79)-1)*100</f>
        <v>-6.4048854707267626</v>
      </c>
      <c r="AE91" s="39">
        <f t="shared" si="38"/>
        <v>-7.0200995292988324</v>
      </c>
      <c r="AF91" s="41" t="s">
        <v>84</v>
      </c>
      <c r="AG91" s="39">
        <v>99.31</v>
      </c>
      <c r="AH91" s="39">
        <f t="shared" si="1"/>
        <v>89.061467619046269</v>
      </c>
      <c r="AI91" s="38">
        <f t="shared" si="33"/>
        <v>7.4043056523688193</v>
      </c>
      <c r="AJ91" s="39">
        <f>(SUM($AH$87:AH91)/SUM($AH$75:AH79)-1)*100</f>
        <v>24.075710958975517</v>
      </c>
      <c r="AK91" s="39">
        <f t="shared" si="39"/>
        <v>18.25373559254335</v>
      </c>
    </row>
    <row r="92" spans="1:37" ht="12.75" x14ac:dyDescent="0.2">
      <c r="A92" s="35" t="s">
        <v>81</v>
      </c>
      <c r="B92" s="35">
        <v>6</v>
      </c>
      <c r="C92" s="33" t="s">
        <v>83</v>
      </c>
      <c r="D92" s="39">
        <v>92.445629551801844</v>
      </c>
      <c r="E92" s="38">
        <f t="shared" si="26"/>
        <v>8.6491288847368537</v>
      </c>
      <c r="F92" s="39">
        <f>(SUM($D$87:D92)/SUM($D$75:D80)-1)*100</f>
        <v>21.745841842899761</v>
      </c>
      <c r="G92" s="39">
        <f t="shared" si="41"/>
        <v>17.469941028074558</v>
      </c>
      <c r="H92" s="39">
        <v>92.47393952323732</v>
      </c>
      <c r="I92" s="37">
        <f t="shared" si="27"/>
        <v>7.621469613193014</v>
      </c>
      <c r="J92" s="39">
        <f>(SUM($H$87:H92)/SUM($H$75:H80)-1)*100</f>
        <v>20.738272573907945</v>
      </c>
      <c r="K92" s="39">
        <f t="shared" si="34"/>
        <v>17.258474370742988</v>
      </c>
      <c r="L92" s="39">
        <v>85.556984764143621</v>
      </c>
      <c r="M92" s="40">
        <f t="shared" si="28"/>
        <v>0.39719329748508869</v>
      </c>
      <c r="N92" s="39">
        <f>(SUM($L$87:L92)/SUM($L$75:L80)-1)*100</f>
        <v>-9.6367570314465958</v>
      </c>
      <c r="O92" s="39">
        <f t="shared" si="35"/>
        <v>-21.324067250083317</v>
      </c>
      <c r="P92" s="39">
        <v>100.50150290561753</v>
      </c>
      <c r="Q92" s="38">
        <f t="shared" si="29"/>
        <v>7.5666586596204723</v>
      </c>
      <c r="R92" s="39">
        <f>(SUM($P$87:P92)/SUM($P$75:P80)-1)*100</f>
        <v>2.2909188200931796</v>
      </c>
      <c r="S92" s="39">
        <f t="shared" si="40"/>
        <v>-0.38768316037334216</v>
      </c>
      <c r="T92" s="39">
        <v>100.09791462677859</v>
      </c>
      <c r="U92" s="40">
        <f t="shared" si="30"/>
        <v>-3.7500000000000142</v>
      </c>
      <c r="V92" s="39">
        <f>(SUM($T$87:T92)/SUM($T$75:T80)-1)*100</f>
        <v>-7.425780797591008</v>
      </c>
      <c r="W92" s="39">
        <f t="shared" si="36"/>
        <v>-9.2698887538561934</v>
      </c>
      <c r="X92" s="39">
        <v>100.71407055654977</v>
      </c>
      <c r="Y92" s="40">
        <f t="shared" si="31"/>
        <v>21.901003688770686</v>
      </c>
      <c r="Z92" s="39">
        <f>(SUM($X$87:X92)/SUM($X$75:X80)-1)*100</f>
        <v>15.706479313036681</v>
      </c>
      <c r="AA92" s="39">
        <f t="shared" si="37"/>
        <v>11.528477849762325</v>
      </c>
      <c r="AB92" s="39">
        <v>100.52678915585251</v>
      </c>
      <c r="AC92" s="40">
        <f t="shared" si="32"/>
        <v>-0.39284155390656395</v>
      </c>
      <c r="AD92" s="39">
        <f>(SUM($AB$87:AB92)/SUM($AB$75:AB80)-1)*100</f>
        <v>-5.4407363981589736</v>
      </c>
      <c r="AE92" s="39">
        <f t="shared" si="38"/>
        <v>-6.384313991553185</v>
      </c>
      <c r="AF92" s="41" t="s">
        <v>84</v>
      </c>
      <c r="AG92" s="39">
        <v>99.02</v>
      </c>
      <c r="AH92" s="39">
        <f t="shared" ref="AH92:AH155" si="42">D92/AG92*100</f>
        <v>93.360563069886737</v>
      </c>
      <c r="AI92" s="38">
        <f t="shared" si="33"/>
        <v>7.3104908596976799</v>
      </c>
      <c r="AJ92" s="39">
        <f>(SUM($AH$87:AH92)/SUM($AH$75:AH80)-1)*100</f>
        <v>20.742774238664907</v>
      </c>
      <c r="AK92" s="39">
        <f t="shared" si="39"/>
        <v>17.061068465871941</v>
      </c>
    </row>
    <row r="93" spans="1:37" ht="12.75" x14ac:dyDescent="0.2">
      <c r="A93" s="35" t="s">
        <v>81</v>
      </c>
      <c r="B93" s="35">
        <v>7</v>
      </c>
      <c r="C93" s="33" t="s">
        <v>83</v>
      </c>
      <c r="D93" s="39">
        <v>98.895610393626725</v>
      </c>
      <c r="E93" s="38">
        <f t="shared" si="26"/>
        <v>3.4342238356264403</v>
      </c>
      <c r="F93" s="39">
        <f>(SUM($D$87:D93)/SUM($D$75:D81)-1)*100</f>
        <v>18.500004804565439</v>
      </c>
      <c r="G93" s="39">
        <f t="shared" si="41"/>
        <v>16.092873529951348</v>
      </c>
      <c r="H93" s="39">
        <v>98.882637945708467</v>
      </c>
      <c r="I93" s="37">
        <f t="shared" si="27"/>
        <v>2.2509111271882318</v>
      </c>
      <c r="J93" s="39">
        <f>(SUM($H$87:H93)/SUM($H$75:H81)-1)*100</f>
        <v>17.447351357444816</v>
      </c>
      <c r="K93" s="39">
        <f t="shared" ref="K93" si="43">(SUM(H82:H93)/SUM(H70:H81))*100-100</f>
        <v>15.710395722662824</v>
      </c>
      <c r="L93" s="39">
        <v>110.49987802443945</v>
      </c>
      <c r="M93" s="40">
        <f t="shared" si="28"/>
        <v>-20.493707975881065</v>
      </c>
      <c r="N93" s="39">
        <f>(SUM($L$87:L93)/SUM($L$75:L81)-1)*100</f>
        <v>-11.779708127363175</v>
      </c>
      <c r="O93" s="39">
        <f t="shared" si="35"/>
        <v>-24.602728889708345</v>
      </c>
      <c r="P93" s="39">
        <v>99.32482800080156</v>
      </c>
      <c r="Q93" s="38">
        <f t="shared" si="29"/>
        <v>5.0776745132623375</v>
      </c>
      <c r="R93" s="39">
        <f>(SUM($P$87:P93)/SUM($P$75:P81)-1)*100</f>
        <v>2.6842392501172707</v>
      </c>
      <c r="S93" s="39">
        <f t="shared" si="40"/>
        <v>0.2895380614448726</v>
      </c>
      <c r="T93" s="39">
        <v>99.347930251453093</v>
      </c>
      <c r="U93" s="40">
        <f t="shared" si="30"/>
        <v>-3.8587153743800542</v>
      </c>
      <c r="V93" s="39">
        <f>(SUM($T$87:T93)/SUM($T$75:T81)-1)*100</f>
        <v>-6.9348958766833446</v>
      </c>
      <c r="W93" s="39">
        <f t="shared" ref="W93" si="44">(SUM(T82:T93)/SUM(T70:T81))*100-100</f>
        <v>-8.6440389845874819</v>
      </c>
      <c r="X93" s="39">
        <v>99.750163899569429</v>
      </c>
      <c r="Y93" s="40">
        <f t="shared" si="31"/>
        <v>20.116070666552872</v>
      </c>
      <c r="Z93" s="39">
        <f>(SUM($X$87:X93)/SUM($X$75:X81)-1)*100</f>
        <v>16.33524801635593</v>
      </c>
      <c r="AA93" s="39">
        <f t="shared" si="37"/>
        <v>12.74819381493495</v>
      </c>
      <c r="AB93" s="39">
        <v>98.643563811236959</v>
      </c>
      <c r="AC93" s="40">
        <f t="shared" si="32"/>
        <v>-5.695935986523466</v>
      </c>
      <c r="AD93" s="39">
        <f>(SUM($AB$87:AB93)/SUM($AB$75:AB81)-1)*100</f>
        <v>-5.4771086868444119</v>
      </c>
      <c r="AE93" s="39">
        <f t="shared" si="38"/>
        <v>-6.4711141385329256</v>
      </c>
      <c r="AF93" s="41" t="s">
        <v>84</v>
      </c>
      <c r="AG93" s="39">
        <v>99.02</v>
      </c>
      <c r="AH93" s="39">
        <f t="shared" si="42"/>
        <v>99.87437931087328</v>
      </c>
      <c r="AI93" s="38">
        <f t="shared" si="33"/>
        <v>2.1598373169487388</v>
      </c>
      <c r="AJ93" s="39">
        <f>(SUM($AH$87:AH93)/SUM($AH$75:AH81)-1)*100</f>
        <v>17.349502566670694</v>
      </c>
      <c r="AK93" s="39">
        <f t="shared" ref="AK93" si="45">(SUM(AH82:AH93)/SUM(AH70:AH81))*100-100</f>
        <v>15.00100193489277</v>
      </c>
    </row>
    <row r="94" spans="1:37" ht="12.75" x14ac:dyDescent="0.2">
      <c r="A94" s="35" t="s">
        <v>81</v>
      </c>
      <c r="B94" s="35">
        <v>8</v>
      </c>
      <c r="C94" s="33" t="s">
        <v>83</v>
      </c>
      <c r="D94" s="39">
        <v>102.77906950215659</v>
      </c>
      <c r="E94" s="38">
        <f t="shared" si="26"/>
        <v>15.038412682002161</v>
      </c>
      <c r="F94" s="39">
        <f>(SUM($D$87:D94)/SUM($D$75:D82)-1)*100</f>
        <v>18.008120699767293</v>
      </c>
      <c r="G94" s="39">
        <f t="shared" si="41"/>
        <v>16.647563989993031</v>
      </c>
      <c r="H94" s="39">
        <v>102.83442125160906</v>
      </c>
      <c r="I94" s="37">
        <f t="shared" si="27"/>
        <v>14.236552383798411</v>
      </c>
      <c r="J94" s="39">
        <f>(SUM($H$87:H94)/SUM($H$75:H82)-1)*100</f>
        <v>16.990947455060045</v>
      </c>
      <c r="K94" s="39">
        <f t="shared" ref="K94:K105" si="46">(SUM(H83:H94)/SUM(H71:H82))*100-100</f>
        <v>16.182421012912158</v>
      </c>
      <c r="L94" s="39">
        <v>105.43678339358186</v>
      </c>
      <c r="M94" s="40">
        <f t="shared" si="28"/>
        <v>20.844903950637701</v>
      </c>
      <c r="N94" s="39">
        <f>(SUM($L$87:L94)/SUM($L$75:L82)-1)*100</f>
        <v>-8.1828646051172136</v>
      </c>
      <c r="O94" s="39">
        <f t="shared" ref="O94:O105" si="47">(SUM(L83:L94)/SUM(L71:L82))*100-100</f>
        <v>-10.993006094137385</v>
      </c>
      <c r="P94" s="39">
        <v>100.28989379466971</v>
      </c>
      <c r="Q94" s="38">
        <f t="shared" si="29"/>
        <v>4.59089845186746</v>
      </c>
      <c r="R94" s="39">
        <f>(SUM($P$87:P94)/SUM($P$75:P82)-1)*100</f>
        <v>2.9230337572709209</v>
      </c>
      <c r="S94" s="39">
        <f t="shared" si="40"/>
        <v>0.83862938321136937</v>
      </c>
      <c r="T94" s="39">
        <v>98.822941188725238</v>
      </c>
      <c r="U94" s="40">
        <f t="shared" si="30"/>
        <v>-4.3551899346721257</v>
      </c>
      <c r="V94" s="39">
        <f>(SUM($T$87:T94)/SUM($T$75:T82)-1)*100</f>
        <v>-6.6228654209162912</v>
      </c>
      <c r="W94" s="39">
        <f t="shared" ref="W94:W105" si="48">(SUM(T83:T94)/SUM(T71:T82))*100-100</f>
        <v>-8.1294147927132485</v>
      </c>
      <c r="X94" s="39">
        <v>101.74885270301397</v>
      </c>
      <c r="Y94" s="40">
        <f t="shared" si="31"/>
        <v>18.752584994623206</v>
      </c>
      <c r="Z94" s="39">
        <f>(SUM($X$87:X94)/SUM($X$75:X82)-1)*100</f>
        <v>16.64527216982632</v>
      </c>
      <c r="AA94" s="39">
        <f t="shared" ref="AA94:AA105" si="49">(SUM(X83:X94)/SUM(X71:X82))*100-100</f>
        <v>13.695734185594603</v>
      </c>
      <c r="AB94" s="39">
        <v>99.315357647620274</v>
      </c>
      <c r="AC94" s="40">
        <f t="shared" si="32"/>
        <v>-5.5904522613065097</v>
      </c>
      <c r="AD94" s="39">
        <f>(SUM($AB$87:AB94)/SUM($AB$75:AB82)-1)*100</f>
        <v>-5.4913181000879057</v>
      </c>
      <c r="AE94" s="39">
        <f t="shared" ref="AE94:AE105" si="50">(SUM(AB83:AB94)/SUM(AB71:AB82))*100-100</f>
        <v>-6.5598153609437162</v>
      </c>
      <c r="AF94" s="41" t="s">
        <v>84</v>
      </c>
      <c r="AG94" s="39">
        <v>99.02</v>
      </c>
      <c r="AH94" s="39">
        <f t="shared" si="42"/>
        <v>103.79627297733447</v>
      </c>
      <c r="AI94" s="38">
        <f t="shared" si="33"/>
        <v>18.175190244528977</v>
      </c>
      <c r="AJ94" s="39">
        <f>(SUM($AH$87:AH94)/SUM($AH$75:AH82)-1)*100</f>
        <v>17.46586924668123</v>
      </c>
      <c r="AK94" s="39">
        <f t="shared" ref="AK94:AK105" si="51">(SUM(AH83:AH94)/SUM(AH71:AH82))*100-100</f>
        <v>15.744132190093026</v>
      </c>
    </row>
    <row r="95" spans="1:37" ht="12.75" x14ac:dyDescent="0.2">
      <c r="A95" s="35" t="s">
        <v>81</v>
      </c>
      <c r="B95" s="35">
        <v>9</v>
      </c>
      <c r="C95" s="33" t="s">
        <v>83</v>
      </c>
      <c r="D95" s="39">
        <v>103.36691692745804</v>
      </c>
      <c r="E95" s="38">
        <f t="shared" si="26"/>
        <v>10.207284813064675</v>
      </c>
      <c r="F95" s="39">
        <f>(SUM($D$87:D95)/SUM($D$75:D83)-1)*100</f>
        <v>16.995489542315845</v>
      </c>
      <c r="G95" s="39">
        <f t="shared" si="41"/>
        <v>16.26757369841836</v>
      </c>
      <c r="H95" s="39">
        <v>103.32935436770478</v>
      </c>
      <c r="I95" s="37">
        <f t="shared" si="27"/>
        <v>9.5118424593717066</v>
      </c>
      <c r="J95" s="39">
        <f>(SUM($H$87:H95)/SUM($H$75:H83)-1)*100</f>
        <v>16.02111269608595</v>
      </c>
      <c r="K95" s="39">
        <f t="shared" si="46"/>
        <v>15.681992431877376</v>
      </c>
      <c r="L95" s="39">
        <v>122.74372934731987</v>
      </c>
      <c r="M95" s="40">
        <f t="shared" si="28"/>
        <v>9.5943407201324789</v>
      </c>
      <c r="N95" s="39">
        <f>(SUM($L$87:L95)/SUM($L$75:L83)-1)*100</f>
        <v>-5.9789091232694496</v>
      </c>
      <c r="O95" s="39">
        <f t="shared" si="47"/>
        <v>-10.715703060111252</v>
      </c>
      <c r="P95" s="39">
        <v>100.21615122570302</v>
      </c>
      <c r="Q95" s="38">
        <f t="shared" si="29"/>
        <v>6.0637936884967587</v>
      </c>
      <c r="R95" s="39">
        <f>(SUM($P$87:P95)/SUM($P$75:P83)-1)*100</f>
        <v>3.2680615664478552</v>
      </c>
      <c r="S95" s="39">
        <f t="shared" si="40"/>
        <v>1.6467637728578666</v>
      </c>
      <c r="T95" s="39">
        <v>100.06041540801233</v>
      </c>
      <c r="U95" s="40">
        <f t="shared" si="30"/>
        <v>-1.935562905794427</v>
      </c>
      <c r="V95" s="39">
        <f>(SUM($T$87:T95)/SUM($T$75:T83)-1)*100</f>
        <v>-6.1227157459935455</v>
      </c>
      <c r="W95" s="39">
        <f t="shared" si="48"/>
        <v>-7.4044133922298556</v>
      </c>
      <c r="X95" s="39">
        <v>100.53688183284015</v>
      </c>
      <c r="Y95" s="40">
        <f t="shared" si="31"/>
        <v>17.59098068473844</v>
      </c>
      <c r="Z95" s="39">
        <f>(SUM($X$87:X95)/SUM($X$75:X83)-1)*100</f>
        <v>16.752567623490467</v>
      </c>
      <c r="AA95" s="39">
        <f t="shared" si="49"/>
        <v>14.536023381053127</v>
      </c>
      <c r="AB95" s="39">
        <v>99.854995319469168</v>
      </c>
      <c r="AC95" s="40">
        <f t="shared" si="32"/>
        <v>-1.9147555170921748</v>
      </c>
      <c r="AD95" s="39">
        <f>(SUM($AB$87:AB95)/SUM($AB$75:AB83)-1)*100</f>
        <v>-5.1043458922948926</v>
      </c>
      <c r="AE95" s="39">
        <f t="shared" si="50"/>
        <v>-5.9449117484831646</v>
      </c>
      <c r="AF95" s="41" t="s">
        <v>84</v>
      </c>
      <c r="AG95" s="39">
        <v>99.02</v>
      </c>
      <c r="AH95" s="39">
        <f t="shared" si="42"/>
        <v>104.38993832302369</v>
      </c>
      <c r="AI95" s="38">
        <f t="shared" si="33"/>
        <v>16.462232708938473</v>
      </c>
      <c r="AJ95" s="39">
        <f>(SUM($AH$87:AH95)/SUM($AH$75:AH83)-1)*100</f>
        <v>17.339672478008829</v>
      </c>
      <c r="AK95" s="39">
        <f t="shared" si="51"/>
        <v>16.125873391046881</v>
      </c>
    </row>
    <row r="96" spans="1:37" ht="12.75" x14ac:dyDescent="0.2">
      <c r="A96" s="35" t="s">
        <v>81</v>
      </c>
      <c r="B96" s="35">
        <v>10</v>
      </c>
      <c r="C96" s="33" t="s">
        <v>83</v>
      </c>
      <c r="D96" s="39">
        <v>104.44644550382212</v>
      </c>
      <c r="E96" s="38">
        <f t="shared" si="26"/>
        <v>11.687258992754749</v>
      </c>
      <c r="F96" s="39">
        <f>(SUM($D$87:D96)/SUM($D$75:D84)-1)*100</f>
        <v>16.387186391736861</v>
      </c>
      <c r="G96" s="39">
        <f t="shared" si="41"/>
        <v>16.372228449588121</v>
      </c>
      <c r="H96" s="39">
        <v>104.65721880032488</v>
      </c>
      <c r="I96" s="37">
        <f t="shared" si="27"/>
        <v>10.39004906480001</v>
      </c>
      <c r="J96" s="39">
        <f>(SUM($H$87:H96)/SUM($H$75:H84)-1)*100</f>
        <v>15.371994590898197</v>
      </c>
      <c r="K96" s="39">
        <f t="shared" si="46"/>
        <v>15.603184702570715</v>
      </c>
      <c r="L96" s="39">
        <v>108.47841032578562</v>
      </c>
      <c r="M96" s="40">
        <f t="shared" si="28"/>
        <v>9.562101019151072</v>
      </c>
      <c r="N96" s="39">
        <f>(SUM($L$87:L96)/SUM($L$75:L84)-1)*100</f>
        <v>-4.4438544600744034</v>
      </c>
      <c r="O96" s="39">
        <f t="shared" si="47"/>
        <v>-9.2808883582335113</v>
      </c>
      <c r="P96" s="39">
        <v>102.64003740565093</v>
      </c>
      <c r="Q96" s="38">
        <f t="shared" si="29"/>
        <v>6.4970059880239575</v>
      </c>
      <c r="R96" s="39">
        <f>(SUM($P$87:P96)/SUM($P$75:P84)-1)*100</f>
        <v>3.5934205542314857</v>
      </c>
      <c r="S96" s="39">
        <f t="shared" si="40"/>
        <v>2.376970755855055</v>
      </c>
      <c r="T96" s="39">
        <v>101.59788337742964</v>
      </c>
      <c r="U96" s="40">
        <f t="shared" si="30"/>
        <v>-0.87804878048778789</v>
      </c>
      <c r="V96" s="39">
        <f>(SUM($T$87:T96)/SUM($T$75:T84)-1)*100</f>
        <v>-5.6149795754527387</v>
      </c>
      <c r="W96" s="39">
        <f t="shared" si="48"/>
        <v>-6.5491869405052512</v>
      </c>
      <c r="X96" s="39">
        <v>104.22240728600032</v>
      </c>
      <c r="Y96" s="40">
        <f t="shared" si="31"/>
        <v>17.923015236567736</v>
      </c>
      <c r="Z96" s="39">
        <f>(SUM($X$87:X96)/SUM($X$75:X84)-1)*100</f>
        <v>16.875431419095243</v>
      </c>
      <c r="AA96" s="39">
        <f t="shared" si="49"/>
        <v>15.363307202868498</v>
      </c>
      <c r="AB96" s="39">
        <v>101.099465868835</v>
      </c>
      <c r="AC96" s="40">
        <f t="shared" si="32"/>
        <v>-2.236421725239623</v>
      </c>
      <c r="AD96" s="39">
        <f>(SUM($AB$87:AB96)/SUM($AB$75:AB84)-1)*100</f>
        <v>-4.8203570712982424</v>
      </c>
      <c r="AE96" s="39">
        <f t="shared" si="50"/>
        <v>-5.6665540803865753</v>
      </c>
      <c r="AF96" s="41" t="s">
        <v>84</v>
      </c>
      <c r="AG96" s="39">
        <v>92.07</v>
      </c>
      <c r="AH96" s="39">
        <f t="shared" si="42"/>
        <v>113.44243022029121</v>
      </c>
      <c r="AI96" s="38">
        <f t="shared" si="33"/>
        <v>26.923405109285653</v>
      </c>
      <c r="AJ96" s="39">
        <f>(SUM($AH$87:AH96)/SUM($AH$75:AH84)-1)*100</f>
        <v>18.407416438679959</v>
      </c>
      <c r="AK96" s="39">
        <f t="shared" si="51"/>
        <v>17.789602248644258</v>
      </c>
    </row>
    <row r="97" spans="1:37" ht="12.75" x14ac:dyDescent="0.2">
      <c r="A97" s="35" t="s">
        <v>81</v>
      </c>
      <c r="B97" s="35">
        <v>11</v>
      </c>
      <c r="C97" s="33" t="s">
        <v>83</v>
      </c>
      <c r="D97" s="39">
        <v>116.42882780595099</v>
      </c>
      <c r="E97" s="38">
        <f t="shared" si="26"/>
        <v>20.119331345865589</v>
      </c>
      <c r="F97" s="39">
        <f>(SUM($D$87:D97)/SUM($D$75:D85)-1)*100</f>
        <v>16.783412715071798</v>
      </c>
      <c r="G97" s="39">
        <f t="shared" si="41"/>
        <v>17.129428264006336</v>
      </c>
      <c r="H97" s="39">
        <v>117.0096152795808</v>
      </c>
      <c r="I97" s="37">
        <f t="shared" si="27"/>
        <v>19.578811474448472</v>
      </c>
      <c r="J97" s="39">
        <f>(SUM($H$87:H97)/SUM($H$75:H85)-1)*100</f>
        <v>15.819289514606471</v>
      </c>
      <c r="K97" s="39">
        <f t="shared" si="46"/>
        <v>16.253047053532228</v>
      </c>
      <c r="L97" s="39">
        <v>115.41133485617972</v>
      </c>
      <c r="M97" s="40">
        <f t="shared" si="28"/>
        <v>-39.829049699594009</v>
      </c>
      <c r="N97" s="39">
        <f>(SUM($L$87:L97)/SUM($L$75:L85)-1)*100</f>
        <v>-10.127229321985265</v>
      </c>
      <c r="O97" s="39">
        <f t="shared" si="47"/>
        <v>-10.651733789950242</v>
      </c>
      <c r="P97" s="39">
        <v>103.99625943490749</v>
      </c>
      <c r="Q97" s="38">
        <f t="shared" si="29"/>
        <v>8.4707220011370339</v>
      </c>
      <c r="R97" s="39">
        <f>(SUM($P$87:P97)/SUM($P$75:P85)-1)*100</f>
        <v>4.0377666607764207</v>
      </c>
      <c r="S97" s="39">
        <f t="shared" si="40"/>
        <v>3.4757408046681064</v>
      </c>
      <c r="T97" s="39">
        <v>100.28541072060999</v>
      </c>
      <c r="U97" s="40">
        <f t="shared" si="30"/>
        <v>-0.3725319756612322</v>
      </c>
      <c r="V97" s="39">
        <f>(SUM($T$87:T97)/SUM($T$75:T85)-1)*100</f>
        <v>-5.1598296587784915</v>
      </c>
      <c r="W97" s="39">
        <f t="shared" si="48"/>
        <v>-5.6187829570784658</v>
      </c>
      <c r="X97" s="39">
        <v>106.99363892481884</v>
      </c>
      <c r="Y97" s="40">
        <f t="shared" si="31"/>
        <v>20.152817574021029</v>
      </c>
      <c r="Z97" s="39">
        <f>(SUM($X$87:X97)/SUM($X$75:X85)-1)*100</f>
        <v>17.18890360693679</v>
      </c>
      <c r="AA97" s="39">
        <f t="shared" si="49"/>
        <v>16.374367033350808</v>
      </c>
      <c r="AB97" s="39">
        <v>102.6082487472697</v>
      </c>
      <c r="AC97" s="40">
        <f t="shared" si="32"/>
        <v>0.33383588197285974</v>
      </c>
      <c r="AD97" s="39">
        <f>(SUM($AB$87:AB97)/SUM($AB$75:AB85)-1)*100</f>
        <v>-4.3606466051309578</v>
      </c>
      <c r="AE97" s="39">
        <f t="shared" si="50"/>
        <v>-4.5861356312176156</v>
      </c>
      <c r="AF97" s="41" t="s">
        <v>84</v>
      </c>
      <c r="AG97" s="39">
        <v>92.07</v>
      </c>
      <c r="AH97" s="39">
        <f t="shared" si="42"/>
        <v>126.4568565286749</v>
      </c>
      <c r="AI97" s="38">
        <f t="shared" si="33"/>
        <v>36.50576342693509</v>
      </c>
      <c r="AJ97" s="39">
        <f>(SUM($AH$87:AH97)/SUM($AH$75:AH85)-1)*100</f>
        <v>20.280981928350016</v>
      </c>
      <c r="AK97" s="39">
        <f t="shared" si="51"/>
        <v>20.226802144656801</v>
      </c>
    </row>
    <row r="98" spans="1:37" ht="12.75" x14ac:dyDescent="0.2">
      <c r="A98" s="35" t="s">
        <v>81</v>
      </c>
      <c r="B98" s="35">
        <v>12</v>
      </c>
      <c r="C98" s="33" t="s">
        <v>83</v>
      </c>
      <c r="D98" s="39">
        <v>133.78703316247774</v>
      </c>
      <c r="E98" s="38">
        <f t="shared" si="26"/>
        <v>16.947244922896274</v>
      </c>
      <c r="F98" s="39">
        <f>(SUM($D$87:D98)/SUM($D$75:D86)-1)*100</f>
        <v>16.801655496894718</v>
      </c>
      <c r="G98" s="39">
        <f t="shared" si="41"/>
        <v>16.801655496894725</v>
      </c>
      <c r="H98" s="39">
        <v>134.12112683351128</v>
      </c>
      <c r="I98" s="37">
        <f t="shared" si="27"/>
        <v>16.487743583683724</v>
      </c>
      <c r="J98" s="39">
        <f>(SUM($H$87:H98)/SUM($H$75:H86)-1)*100</f>
        <v>15.89361997355403</v>
      </c>
      <c r="K98" s="39">
        <f t="shared" si="46"/>
        <v>15.893619973554024</v>
      </c>
      <c r="L98" s="39">
        <v>126.73981504069549</v>
      </c>
      <c r="M98" s="40">
        <f t="shared" si="28"/>
        <v>3.7660607408651572</v>
      </c>
      <c r="N98" s="39">
        <f>(SUM($L$87:L98)/SUM($L$75:L86)-1)*100</f>
        <v>-8.838104584592088</v>
      </c>
      <c r="O98" s="39">
        <f t="shared" si="47"/>
        <v>-8.838104584592088</v>
      </c>
      <c r="P98" s="39">
        <v>105.1504909491684</v>
      </c>
      <c r="Q98" s="38">
        <f t="shared" si="29"/>
        <v>8.5600794438927466</v>
      </c>
      <c r="R98" s="39">
        <f>(SUM($P$87:P98)/SUM($P$75:P86)-1)*100</f>
        <v>4.4189199745561236</v>
      </c>
      <c r="S98" s="39">
        <f t="shared" si="40"/>
        <v>4.4189199745561183</v>
      </c>
      <c r="T98" s="39">
        <v>100.41040811649758</v>
      </c>
      <c r="U98" s="40">
        <f t="shared" si="30"/>
        <v>-1.3871838939356564</v>
      </c>
      <c r="V98" s="39">
        <f>(SUM($T$87:T98)/SUM($T$75:T86)-1)*100</f>
        <v>-4.8552541600182186</v>
      </c>
      <c r="W98" s="39">
        <f t="shared" si="48"/>
        <v>-4.8552541600182195</v>
      </c>
      <c r="X98" s="39">
        <v>108.96397753246983</v>
      </c>
      <c r="Y98" s="40">
        <f t="shared" si="31"/>
        <v>21.226935814540269</v>
      </c>
      <c r="Z98" s="39">
        <f>(SUM($X$87:X98)/SUM($X$75:X86)-1)*100</f>
        <v>17.544432102193852</v>
      </c>
      <c r="AA98" s="39">
        <f t="shared" si="49"/>
        <v>17.544432102193852</v>
      </c>
      <c r="AB98" s="39">
        <v>103.40118573447626</v>
      </c>
      <c r="AC98" s="40">
        <f t="shared" si="32"/>
        <v>7.4610957152017932E-2</v>
      </c>
      <c r="AD98" s="39">
        <f>(SUM($AB$87:AB98)/SUM($AB$75:AB86)-1)*100</f>
        <v>-3.9940085466320108</v>
      </c>
      <c r="AE98" s="39">
        <f t="shared" si="50"/>
        <v>-3.994008546632017</v>
      </c>
      <c r="AF98" s="41" t="s">
        <v>84</v>
      </c>
      <c r="AG98" s="39">
        <v>92.07</v>
      </c>
      <c r="AH98" s="39">
        <f t="shared" si="42"/>
        <v>145.3101261675657</v>
      </c>
      <c r="AI98" s="38">
        <f t="shared" si="33"/>
        <v>32.913649492037223</v>
      </c>
      <c r="AJ98" s="39">
        <f>(SUM($AH$87:AH98)/SUM($AH$75:AH86)-1)*100</f>
        <v>21.65629399120008</v>
      </c>
      <c r="AK98" s="39">
        <f t="shared" si="51"/>
        <v>21.656293991200087</v>
      </c>
    </row>
    <row r="99" spans="1:37" ht="12.75" x14ac:dyDescent="0.2">
      <c r="A99" s="35" t="s">
        <v>82</v>
      </c>
      <c r="B99" s="35">
        <v>1</v>
      </c>
      <c r="C99" s="33" t="s">
        <v>83</v>
      </c>
      <c r="D99" s="39">
        <v>89.435366767754019</v>
      </c>
      <c r="E99" s="38">
        <f t="shared" si="26"/>
        <v>12.555989851951679</v>
      </c>
      <c r="F99" s="39">
        <f>(SUM($D$99:D99)/SUM($D$87:D87)-1)*100</f>
        <v>12.555989851951676</v>
      </c>
      <c r="G99" s="39">
        <f t="shared" si="41"/>
        <v>16.742238656579246</v>
      </c>
      <c r="H99" s="39">
        <v>89.33157185612211</v>
      </c>
      <c r="I99" s="37">
        <f t="shared" si="27"/>
        <v>12.870919736141786</v>
      </c>
      <c r="J99" s="39">
        <f>(SUM($H$99:H99)/SUM($H$87:H87)-1)*100</f>
        <v>12.870919736141783</v>
      </c>
      <c r="K99" s="39">
        <f t="shared" si="46"/>
        <v>15.922830820954204</v>
      </c>
      <c r="L99" s="39">
        <v>108.49227118493712</v>
      </c>
      <c r="M99" s="40">
        <f t="shared" si="28"/>
        <v>32.434782902951838</v>
      </c>
      <c r="N99" s="39">
        <f>(SUM($L$99:L99)/SUM($L$87:L87)-1)*100</f>
        <v>32.434782902951831</v>
      </c>
      <c r="O99" s="39">
        <f t="shared" si="47"/>
        <v>-5.2820942391340822</v>
      </c>
      <c r="P99" s="39">
        <v>102.24888117026252</v>
      </c>
      <c r="Q99" s="38">
        <f t="shared" si="29"/>
        <v>7.5908370162949979</v>
      </c>
      <c r="R99" s="39">
        <f>(SUM($P$99:P99)/SUM($P$87:P87)-1)*100</f>
        <v>7.5908370162949934</v>
      </c>
      <c r="S99" s="39">
        <f t="shared" si="40"/>
        <v>5.2763285186241831</v>
      </c>
      <c r="T99" s="39">
        <v>98.647944834482615</v>
      </c>
      <c r="U99" s="40">
        <f t="shared" si="30"/>
        <v>-1.1523046092184188</v>
      </c>
      <c r="V99" s="39">
        <f>(SUM($T$99:T99)/SUM($T$87:T87)-1)*100</f>
        <v>-1.1523046092184241</v>
      </c>
      <c r="W99" s="39">
        <f t="shared" si="48"/>
        <v>-4.0736925277296763</v>
      </c>
      <c r="X99" s="39">
        <v>106.49751049843188</v>
      </c>
      <c r="Y99" s="40">
        <f t="shared" si="31"/>
        <v>17.500781983109164</v>
      </c>
      <c r="Z99" s="39">
        <f>(SUM($X$99:X99)/SUM($X$87:X87)-1)*100</f>
        <v>17.50078198310916</v>
      </c>
      <c r="AA99" s="39">
        <f t="shared" si="49"/>
        <v>18.311287052235173</v>
      </c>
      <c r="AB99" s="39">
        <v>98.819772030616178</v>
      </c>
      <c r="AC99" s="40">
        <f t="shared" si="32"/>
        <v>1.1726237456308581</v>
      </c>
      <c r="AD99" s="39">
        <f>(SUM($AB$99:AB99)/SUM($AB$87:AB87)-1)*100</f>
        <v>1.1726237456308519</v>
      </c>
      <c r="AE99" s="39">
        <f t="shared" si="50"/>
        <v>-3.2012993352444852</v>
      </c>
      <c r="AF99" s="41" t="s">
        <v>84</v>
      </c>
      <c r="AG99" s="39">
        <v>92.07</v>
      </c>
      <c r="AH99" s="39">
        <f t="shared" si="42"/>
        <v>97.138445495551238</v>
      </c>
      <c r="AI99" s="38">
        <f t="shared" si="33"/>
        <v>27.922871490259851</v>
      </c>
      <c r="AJ99" s="39">
        <f>(SUM($AH$99:AH99)/SUM($AH$87:AH87)-1)*100</f>
        <v>27.922871490259848</v>
      </c>
      <c r="AK99" s="39">
        <f t="shared" si="51"/>
        <v>22.729799866567106</v>
      </c>
    </row>
    <row r="100" spans="1:37" ht="12.75" x14ac:dyDescent="0.2">
      <c r="A100" s="35" t="s">
        <v>82</v>
      </c>
      <c r="B100" s="35">
        <v>2</v>
      </c>
      <c r="C100" s="33" t="s">
        <v>83</v>
      </c>
      <c r="D100" s="39">
        <v>100.83334815056293</v>
      </c>
      <c r="E100" s="38">
        <f t="shared" si="26"/>
        <v>11.84151093864925</v>
      </c>
      <c r="F100" s="39">
        <f>(SUM($D$99:D100)/SUM($D$87:D88)-1)*100</f>
        <v>12.176216941387619</v>
      </c>
      <c r="G100" s="39">
        <f t="shared" si="41"/>
        <v>17.033966994790759</v>
      </c>
      <c r="H100" s="39">
        <v>100.49437791035014</v>
      </c>
      <c r="I100" s="37">
        <f t="shared" si="27"/>
        <v>12.086709191628884</v>
      </c>
      <c r="J100" s="39">
        <f>(SUM($H$99:H100)/SUM($H$87:H88)-1)*100</f>
        <v>12.454394637876609</v>
      </c>
      <c r="K100" s="39">
        <f t="shared" si="46"/>
        <v>16.327488949366995</v>
      </c>
      <c r="L100" s="39">
        <v>109.59337783593179</v>
      </c>
      <c r="M100" s="40">
        <f t="shared" si="28"/>
        <v>4.7780846315722556</v>
      </c>
      <c r="N100" s="39">
        <f>(SUM($L$99:L100)/SUM($L$87:L88)-1)*100</f>
        <v>16.925354367222091</v>
      </c>
      <c r="O100" s="39">
        <f t="shared" si="47"/>
        <v>-5.7885998728894066</v>
      </c>
      <c r="P100" s="39">
        <v>102.24888117026252</v>
      </c>
      <c r="Q100" s="38">
        <f t="shared" si="29"/>
        <v>4.8632118900434165</v>
      </c>
      <c r="R100" s="39">
        <f>(SUM($P$99:P100)/SUM($P$87:P88)-1)*100</f>
        <v>6.2095149284798534</v>
      </c>
      <c r="S100" s="39">
        <f t="shared" si="40"/>
        <v>5.8144124422996128</v>
      </c>
      <c r="T100" s="39">
        <v>99.572925564050735</v>
      </c>
      <c r="U100" s="40">
        <f t="shared" si="30"/>
        <v>-1.3376269507059817</v>
      </c>
      <c r="V100" s="39">
        <f>(SUM($T$99:T100)/SUM($T$87:T88)-1)*100</f>
        <v>-1.2454851164528602</v>
      </c>
      <c r="W100" s="39">
        <f t="shared" si="48"/>
        <v>-3.4662743596460786</v>
      </c>
      <c r="X100" s="39">
        <v>105.68244236936761</v>
      </c>
      <c r="Y100" s="40">
        <f t="shared" si="31"/>
        <v>12.996362534101237</v>
      </c>
      <c r="Z100" s="39">
        <f>(SUM($X$99:X100)/SUM($X$87:X88)-1)*100</f>
        <v>15.213208128078826</v>
      </c>
      <c r="AA100" s="39">
        <f t="shared" si="49"/>
        <v>18.49865951742629</v>
      </c>
      <c r="AB100" s="39">
        <v>99.271305592775477</v>
      </c>
      <c r="AC100" s="40">
        <f t="shared" si="32"/>
        <v>-1.400131262305834</v>
      </c>
      <c r="AD100" s="39">
        <f>(SUM($AB$99:AB100)/SUM($AB$87:AB88)-1)*100</f>
        <v>-0.13325190161567191</v>
      </c>
      <c r="AE100" s="39">
        <f t="shared" si="50"/>
        <v>-2.5381346454931872</v>
      </c>
      <c r="AF100" s="41" t="s">
        <v>84</v>
      </c>
      <c r="AG100" s="39">
        <v>92.07</v>
      </c>
      <c r="AH100" s="39">
        <f t="shared" si="42"/>
        <v>109.51813636424778</v>
      </c>
      <c r="AI100" s="38">
        <f t="shared" si="33"/>
        <v>27.110847231674356</v>
      </c>
      <c r="AJ100" s="39">
        <f>(SUM($AH$99:AH100)/SUM($AH$87:AH88)-1)*100</f>
        <v>27.491249492199433</v>
      </c>
      <c r="AK100" s="39">
        <f t="shared" si="51"/>
        <v>24.297624897352918</v>
      </c>
    </row>
    <row r="101" spans="1:37" ht="12.75" x14ac:dyDescent="0.2">
      <c r="A101" s="35" t="s">
        <v>82</v>
      </c>
      <c r="B101" s="35">
        <v>3</v>
      </c>
      <c r="C101" s="33" t="s">
        <v>83</v>
      </c>
      <c r="D101" s="39">
        <v>109.69389272977502</v>
      </c>
      <c r="E101" s="38">
        <f t="shared" si="26"/>
        <v>14.025791030038093</v>
      </c>
      <c r="F101" s="39">
        <f>(SUM($D$99:D101)/SUM($D$87:D89)-1)*100</f>
        <v>12.845590511777093</v>
      </c>
      <c r="G101" s="39">
        <f t="shared" si="41"/>
        <v>15.510161472788056</v>
      </c>
      <c r="H101" s="39">
        <v>109.6899043620701</v>
      </c>
      <c r="I101" s="37">
        <f t="shared" si="27"/>
        <v>14.230945217264861</v>
      </c>
      <c r="J101" s="39">
        <f>(SUM($H$99:H101)/SUM($H$87:H89)-1)*100</f>
        <v>13.098560530206305</v>
      </c>
      <c r="K101" s="39">
        <f t="shared" si="46"/>
        <v>14.898648007364471</v>
      </c>
      <c r="L101" s="39">
        <v>119.70903284469185</v>
      </c>
      <c r="M101" s="40">
        <f t="shared" si="28"/>
        <v>16.607708966791051</v>
      </c>
      <c r="N101" s="39">
        <f>(SUM($L$99:L101)/SUM($L$87:L89)-1)*100</f>
        <v>16.812588135256878</v>
      </c>
      <c r="O101" s="39">
        <f t="shared" si="47"/>
        <v>-6.2013213114153132</v>
      </c>
      <c r="P101" s="39">
        <v>102.85485271524948</v>
      </c>
      <c r="Q101" s="38">
        <f t="shared" si="29"/>
        <v>5.923529023311076</v>
      </c>
      <c r="R101" s="39">
        <f>(SUM($P$99:P101)/SUM($P$87:P89)-1)*100</f>
        <v>6.1136386278351829</v>
      </c>
      <c r="S101" s="39">
        <f t="shared" si="40"/>
        <v>6.4125230099380701</v>
      </c>
      <c r="T101" s="39">
        <v>99.822920355825914</v>
      </c>
      <c r="U101" s="40">
        <f t="shared" si="30"/>
        <v>0.87154225085259895</v>
      </c>
      <c r="V101" s="39">
        <f>(SUM($T$99:T101)/SUM($T$87:T89)-1)*100</f>
        <v>-0.54640250260687973</v>
      </c>
      <c r="W101" s="39">
        <f t="shared" si="48"/>
        <v>-2.5839819537870454</v>
      </c>
      <c r="X101" s="39">
        <v>107.01490157166398</v>
      </c>
      <c r="Y101" s="40">
        <f t="shared" si="31"/>
        <v>12.923491137536459</v>
      </c>
      <c r="Z101" s="39">
        <f>(SUM($X$99:X101)/SUM($X$87:X89)-1)*100</f>
        <v>14.435268707915139</v>
      </c>
      <c r="AA101" s="39">
        <f t="shared" si="49"/>
        <v>18.523736309882622</v>
      </c>
      <c r="AB101" s="39">
        <v>99.062058332262623</v>
      </c>
      <c r="AC101" s="40">
        <f t="shared" si="32"/>
        <v>-3.3340742387196087E-2</v>
      </c>
      <c r="AD101" s="39">
        <f>(SUM($AB$99:AB101)/SUM($AB$87:AB89)-1)*100</f>
        <v>-9.9966677774077084E-2</v>
      </c>
      <c r="AE101" s="39">
        <f t="shared" si="50"/>
        <v>-1.7311057787720472</v>
      </c>
      <c r="AF101" s="41" t="s">
        <v>84</v>
      </c>
      <c r="AG101" s="39">
        <v>92.07</v>
      </c>
      <c r="AH101" s="39">
        <f t="shared" si="42"/>
        <v>119.14184069705118</v>
      </c>
      <c r="AI101" s="38">
        <f t="shared" si="33"/>
        <v>28.515872001597188</v>
      </c>
      <c r="AJ101" s="39">
        <f>(SUM($AH$99:AH101)/SUM($AH$87:AH89)-1)*100</f>
        <v>27.864045191315267</v>
      </c>
      <c r="AK101" s="39">
        <f t="shared" si="51"/>
        <v>23.866431228269036</v>
      </c>
    </row>
    <row r="102" spans="1:37" ht="12.75" x14ac:dyDescent="0.2">
      <c r="A102" s="35" t="s">
        <v>82</v>
      </c>
      <c r="B102" s="35">
        <v>4</v>
      </c>
      <c r="C102" s="33" t="s">
        <v>83</v>
      </c>
      <c r="D102" s="39">
        <v>107.47170477295931</v>
      </c>
      <c r="E102" s="38">
        <f t="shared" si="26"/>
        <v>14.836562082144241</v>
      </c>
      <c r="F102" s="39">
        <f>(SUM($D$99:D102)/SUM($D$87:D90)-1)*100</f>
        <v>13.36402834108743</v>
      </c>
      <c r="G102" s="39">
        <f t="shared" si="41"/>
        <v>12.518343128256461</v>
      </c>
      <c r="H102" s="39">
        <v>107.80145131927614</v>
      </c>
      <c r="I102" s="37">
        <f t="shared" si="27"/>
        <v>15.390627356602153</v>
      </c>
      <c r="J102" s="39">
        <f>(SUM($H$99:H102)/SUM($H$87:H90)-1)*100</f>
        <v>13.69627631900836</v>
      </c>
      <c r="K102" s="39">
        <f t="shared" si="46"/>
        <v>12.016012589917409</v>
      </c>
      <c r="L102" s="39">
        <v>100.06126499744961</v>
      </c>
      <c r="M102" s="40">
        <f t="shared" si="28"/>
        <v>25.016105457845299</v>
      </c>
      <c r="N102" s="39">
        <f>(SUM($L$99:L102)/SUM($L$87:L90)-1)*100</f>
        <v>18.590951171404257</v>
      </c>
      <c r="O102" s="39">
        <f t="shared" si="47"/>
        <v>-2.8157334156166485</v>
      </c>
      <c r="P102" s="39">
        <v>103.46403045888719</v>
      </c>
      <c r="Q102" s="38">
        <f t="shared" si="29"/>
        <v>5.4850941422594133</v>
      </c>
      <c r="R102" s="39">
        <f>(SUM($P$99:P102)/SUM($P$87:P90)-1)*100</f>
        <v>5.9546352878914632</v>
      </c>
      <c r="S102" s="39">
        <f t="shared" si="40"/>
        <v>6.4493085242937696</v>
      </c>
      <c r="T102" s="39">
        <v>99.135434678444184</v>
      </c>
      <c r="U102" s="40">
        <f t="shared" si="30"/>
        <v>-1.2328767123287747</v>
      </c>
      <c r="V102" s="39">
        <f>(SUM($T$99:T102)/SUM($T$87:T90)-1)*100</f>
        <v>-0.71863771285736178</v>
      </c>
      <c r="W102" s="39">
        <f t="shared" si="48"/>
        <v>-2.1686500842739633</v>
      </c>
      <c r="X102" s="39">
        <v>107.31966617644453</v>
      </c>
      <c r="Y102" s="40">
        <f t="shared" si="31"/>
        <v>11.240082280340886</v>
      </c>
      <c r="Z102" s="39">
        <f>(SUM($X$99:X102)/SUM($X$87:X90)-1)*100</f>
        <v>13.614137104234715</v>
      </c>
      <c r="AA102" s="39">
        <f t="shared" si="49"/>
        <v>17.916379984101653</v>
      </c>
      <c r="AB102" s="39">
        <v>101.28668710192545</v>
      </c>
      <c r="AC102" s="40">
        <f t="shared" si="32"/>
        <v>2.7597765363128559</v>
      </c>
      <c r="AD102" s="39">
        <f>(SUM($AB$99:AB102)/SUM($AB$87:AB90)-1)*100</f>
        <v>0.61180789232180288</v>
      </c>
      <c r="AE102" s="39">
        <f t="shared" si="50"/>
        <v>-1.4318214646828977</v>
      </c>
      <c r="AF102" s="41" t="s">
        <v>84</v>
      </c>
      <c r="AG102" s="39">
        <v>92.07</v>
      </c>
      <c r="AH102" s="39">
        <f t="shared" si="42"/>
        <v>116.72825542843415</v>
      </c>
      <c r="AI102" s="38">
        <f t="shared" si="33"/>
        <v>28.020253417087929</v>
      </c>
      <c r="AJ102" s="39">
        <f>(SUM($AH$99:AH102)/SUM($AH$87:AH90)-1)*100</f>
        <v>27.90521226503737</v>
      </c>
      <c r="AK102" s="39">
        <f t="shared" si="51"/>
        <v>21.778137352447956</v>
      </c>
    </row>
    <row r="103" spans="1:37" ht="12.75" x14ac:dyDescent="0.2">
      <c r="A103" s="35" t="s">
        <v>82</v>
      </c>
      <c r="B103" s="35">
        <v>5</v>
      </c>
      <c r="C103" s="33" t="s">
        <v>83</v>
      </c>
      <c r="D103" s="39">
        <v>109.8539444975533</v>
      </c>
      <c r="E103" s="38">
        <f t="shared" si="26"/>
        <v>24.203211733257675</v>
      </c>
      <c r="F103" s="39">
        <f>(SUM($D$99:D103)/SUM($D$87:D91)-1)*100</f>
        <v>15.504681776344341</v>
      </c>
      <c r="G103" s="39">
        <f t="shared" si="41"/>
        <v>13.694974340881345</v>
      </c>
      <c r="H103" s="39">
        <v>109.56928090133515</v>
      </c>
      <c r="I103" s="37">
        <f t="shared" si="27"/>
        <v>23.889216560541016</v>
      </c>
      <c r="J103" s="39">
        <f>(SUM($H$99:H103)/SUM($H$87:H91)-1)*100</f>
        <v>15.714395980742202</v>
      </c>
      <c r="K103" s="39">
        <f t="shared" si="46"/>
        <v>13.259397446880669</v>
      </c>
      <c r="L103" s="39">
        <v>97.993502029229788</v>
      </c>
      <c r="M103" s="40">
        <f t="shared" si="28"/>
        <v>75.245772416972812</v>
      </c>
      <c r="N103" s="39">
        <f>(SUM($L$99:L103)/SUM($L$87:L91)-1)*100</f>
        <v>26.042760245022436</v>
      </c>
      <c r="O103" s="39">
        <f t="shared" si="47"/>
        <v>3.8982377086014708</v>
      </c>
      <c r="P103" s="39">
        <v>103.2203593614321</v>
      </c>
      <c r="Q103" s="38">
        <f t="shared" si="29"/>
        <v>3.0636744885872673</v>
      </c>
      <c r="R103" s="39">
        <f>(SUM($P$99:P103)/SUM($P$87:P91)-1)*100</f>
        <v>5.36117974869883</v>
      </c>
      <c r="S103" s="39">
        <f t="shared" si="40"/>
        <v>6.1308593804202332</v>
      </c>
      <c r="T103" s="39">
        <v>100.33540967896502</v>
      </c>
      <c r="U103" s="40">
        <f t="shared" si="30"/>
        <v>1.0193808205386574</v>
      </c>
      <c r="V103" s="39">
        <f>(SUM($T$99:T103)/SUM($T$87:T91)-1)*100</f>
        <v>-0.37295687216840623</v>
      </c>
      <c r="W103" s="39">
        <f t="shared" si="48"/>
        <v>-1.5539305301645641</v>
      </c>
      <c r="X103" s="39">
        <v>106.54003579212218</v>
      </c>
      <c r="Y103" s="40">
        <f t="shared" si="31"/>
        <v>4.7964305633017403</v>
      </c>
      <c r="Z103" s="39">
        <f>(SUM($X$99:X103)/SUM($X$87:X91)-1)*100</f>
        <v>11.735080447475156</v>
      </c>
      <c r="AA103" s="39">
        <f t="shared" si="49"/>
        <v>16.162907317456884</v>
      </c>
      <c r="AB103" s="39">
        <v>100.60388025183092</v>
      </c>
      <c r="AC103" s="40">
        <f t="shared" si="32"/>
        <v>2.1012629931820754</v>
      </c>
      <c r="AD103" s="39">
        <f>(SUM($AB$99:AB103)/SUM($AB$87:AB91)-1)*100</f>
        <v>0.90856455707477579</v>
      </c>
      <c r="AE103" s="39">
        <f t="shared" si="50"/>
        <v>-0.95270869935339419</v>
      </c>
      <c r="AF103" s="41" t="s">
        <v>84</v>
      </c>
      <c r="AG103" s="39">
        <v>92.07</v>
      </c>
      <c r="AH103" s="39">
        <f t="shared" si="42"/>
        <v>119.31567774253644</v>
      </c>
      <c r="AI103" s="38">
        <f t="shared" si="33"/>
        <v>33.970033205493849</v>
      </c>
      <c r="AJ103" s="39">
        <f>(SUM($AH$99:AH103)/SUM($AH$87:AH91)-1)*100</f>
        <v>29.146798817114504</v>
      </c>
      <c r="AK103" s="39">
        <f t="shared" si="51"/>
        <v>23.870456165806118</v>
      </c>
    </row>
    <row r="104" spans="1:37" ht="12.75" x14ac:dyDescent="0.2">
      <c r="A104" s="35" t="s">
        <v>82</v>
      </c>
      <c r="B104" s="35">
        <v>6</v>
      </c>
      <c r="C104" s="33" t="s">
        <v>83</v>
      </c>
      <c r="D104" s="39">
        <v>116.38956488286878</v>
      </c>
      <c r="E104" s="38">
        <f t="shared" si="26"/>
        <v>25.900559547436444</v>
      </c>
      <c r="F104" s="39">
        <f>(SUM($D$99:D104)/SUM($D$87:D92)-1)*100</f>
        <v>17.283435076903153</v>
      </c>
      <c r="G104" s="39">
        <f t="shared" si="41"/>
        <v>15.080953170132489</v>
      </c>
      <c r="H104" s="39">
        <v>116.0383060417314</v>
      </c>
      <c r="I104" s="37">
        <f t="shared" si="27"/>
        <v>25.482170047024667</v>
      </c>
      <c r="J104" s="39">
        <f>(SUM($H$99:H104)/SUM($H$87:H92)-1)*100</f>
        <v>17.389696677830013</v>
      </c>
      <c r="K104" s="39">
        <f t="shared" si="46"/>
        <v>14.690842277886645</v>
      </c>
      <c r="L104" s="39">
        <v>120.03642633785012</v>
      </c>
      <c r="M104" s="40">
        <f t="shared" si="28"/>
        <v>40.299972782767611</v>
      </c>
      <c r="N104" s="39">
        <f>(SUM($L$99:L104)/SUM($L$87:L92)-1)*100</f>
        <v>28.431301236237939</v>
      </c>
      <c r="O104" s="39">
        <f t="shared" si="47"/>
        <v>6.6027613696477943</v>
      </c>
      <c r="P104" s="39">
        <v>104.14695077149156</v>
      </c>
      <c r="Q104" s="38">
        <f t="shared" si="29"/>
        <v>3.6272570662923727</v>
      </c>
      <c r="R104" s="39">
        <f>(SUM($P$99:P104)/SUM($P$87:P92)-1)*100</f>
        <v>5.0650086641891301</v>
      </c>
      <c r="S104" s="39">
        <f t="shared" si="40"/>
        <v>5.798988266316556</v>
      </c>
      <c r="T104" s="39">
        <v>99.772921397470881</v>
      </c>
      <c r="U104" s="40">
        <f t="shared" si="30"/>
        <v>-0.32467532467531157</v>
      </c>
      <c r="V104" s="39">
        <f>(SUM($T$99:T104)/SUM($T$87:T92)-1)*100</f>
        <v>-0.36489501449155082</v>
      </c>
      <c r="W104" s="39">
        <f t="shared" si="48"/>
        <v>-1.2642446473097664</v>
      </c>
      <c r="X104" s="39">
        <v>106.92276343533497</v>
      </c>
      <c r="Y104" s="40">
        <f t="shared" si="31"/>
        <v>6.1646727656579969</v>
      </c>
      <c r="Z104" s="39">
        <f>(SUM($X$99:X104)/SUM($X$87:X92)-1)*100</f>
        <v>10.764097594484866</v>
      </c>
      <c r="AA104" s="39">
        <f t="shared" si="49"/>
        <v>14.815674441994517</v>
      </c>
      <c r="AB104" s="39">
        <v>103.68752409096751</v>
      </c>
      <c r="AC104" s="40">
        <f t="shared" si="32"/>
        <v>3.1441717791411037</v>
      </c>
      <c r="AD104" s="39">
        <f>(SUM($AB$99:AB104)/SUM($AB$87:AB92)-1)*100</f>
        <v>1.2862271902875699</v>
      </c>
      <c r="AE104" s="39">
        <f t="shared" si="50"/>
        <v>-0.66040983458046298</v>
      </c>
      <c r="AF104" s="41" t="s">
        <v>84</v>
      </c>
      <c r="AG104" s="39">
        <v>92.07</v>
      </c>
      <c r="AH104" s="39">
        <f t="shared" si="42"/>
        <v>126.41421188537937</v>
      </c>
      <c r="AI104" s="38">
        <f t="shared" si="33"/>
        <v>35.404294627860935</v>
      </c>
      <c r="AJ104" s="39">
        <f>(SUM($AH$99:AH104)/SUM($AH$87:AH92)-1)*100</f>
        <v>30.252402323979254</v>
      </c>
      <c r="AK104" s="39">
        <f t="shared" si="51"/>
        <v>26.169620960569631</v>
      </c>
    </row>
    <row r="105" spans="1:37" ht="12.75" x14ac:dyDescent="0.2">
      <c r="A105" s="35" t="s">
        <v>82</v>
      </c>
      <c r="B105" s="35">
        <v>7</v>
      </c>
      <c r="C105" s="33" t="s">
        <v>83</v>
      </c>
      <c r="D105" s="39">
        <v>107.75597787964608</v>
      </c>
      <c r="E105" s="38">
        <f t="shared" si="26"/>
        <v>8.9593132099120538</v>
      </c>
      <c r="F105" s="39">
        <f>(SUM($D$99:D105)/SUM($D$87:D93)-1)*100</f>
        <v>15.995528641501554</v>
      </c>
      <c r="G105" s="39">
        <f t="shared" si="41"/>
        <v>15.531784635445405</v>
      </c>
      <c r="H105" s="39">
        <v>107.43769490282045</v>
      </c>
      <c r="I105" s="37">
        <f t="shared" si="27"/>
        <v>8.6517280837604034</v>
      </c>
      <c r="J105" s="39">
        <f>(SUM($H$99:H105)/SUM($H$87:H93)-1)*100</f>
        <v>16.035514816769791</v>
      </c>
      <c r="K105" s="39">
        <f t="shared" si="46"/>
        <v>15.226890386112217</v>
      </c>
      <c r="L105" s="39">
        <v>197.29630081390965</v>
      </c>
      <c r="M105" s="40">
        <f t="shared" si="28"/>
        <v>78.548885610781667</v>
      </c>
      <c r="N105" s="39">
        <f>(SUM($L$99:L105)/SUM($L$87:L93)-1)*100</f>
        <v>37.346428026344093</v>
      </c>
      <c r="O105" s="39">
        <f t="shared" si="47"/>
        <v>16.101729772033153</v>
      </c>
      <c r="P105" s="39">
        <v>105.13125375726405</v>
      </c>
      <c r="Q105" s="38">
        <f t="shared" si="29"/>
        <v>5.8458956067013048</v>
      </c>
      <c r="R105" s="39">
        <f>(SUM($P$99:P105)/SUM($P$87:P93)-1)*100</f>
        <v>5.1777913498342931</v>
      </c>
      <c r="S105" s="39">
        <f t="shared" si="40"/>
        <v>5.8613954944882778</v>
      </c>
      <c r="T105" s="39">
        <v>101.39788754400949</v>
      </c>
      <c r="U105" s="40">
        <f t="shared" si="30"/>
        <v>2.0634121791645725</v>
      </c>
      <c r="V105" s="39">
        <f>(SUM($T$99:T105)/SUM($T$87:T93)-1)*100</f>
        <v>-1.9675532580909483E-2</v>
      </c>
      <c r="W105" s="39">
        <f t="shared" si="48"/>
        <v>-0.76911149015352009</v>
      </c>
      <c r="X105" s="39">
        <v>107.2842284317026</v>
      </c>
      <c r="Y105" s="40">
        <f t="shared" si="31"/>
        <v>7.5529344891288872</v>
      </c>
      <c r="Z105" s="39">
        <f>(SUM($X$99:X105)/SUM($X$87:X93)-1)*100</f>
        <v>10.291333228725353</v>
      </c>
      <c r="AA105" s="39">
        <f t="shared" si="49"/>
        <v>13.772124245060738</v>
      </c>
      <c r="AB105" s="39">
        <v>105.07516381857896</v>
      </c>
      <c r="AC105" s="40">
        <f t="shared" si="32"/>
        <v>6.52004019202856</v>
      </c>
      <c r="AD105" s="39">
        <f>(SUM($AB$99:AB105)/SUM($AB$87:AB93)-1)*100</f>
        <v>2.0304487942721883</v>
      </c>
      <c r="AE105" s="39">
        <f t="shared" si="50"/>
        <v>0.36050798852926391</v>
      </c>
      <c r="AF105" s="41" t="s">
        <v>84</v>
      </c>
      <c r="AG105" s="39">
        <v>92.07</v>
      </c>
      <c r="AH105" s="39">
        <f t="shared" si="42"/>
        <v>117.03701301145442</v>
      </c>
      <c r="AI105" s="38">
        <f t="shared" si="33"/>
        <v>17.184220636966359</v>
      </c>
      <c r="AJ105" s="39">
        <f>(SUM($AH$99:AH105)/SUM($AH$87:AH93)-1)*100</f>
        <v>28.175010670932508</v>
      </c>
      <c r="AK105" s="39">
        <f t="shared" si="51"/>
        <v>27.491169466866666</v>
      </c>
    </row>
    <row r="106" spans="1:37" ht="12.75" x14ac:dyDescent="0.2">
      <c r="A106" s="35">
        <v>2019</v>
      </c>
      <c r="B106" s="36">
        <v>1</v>
      </c>
      <c r="C106" s="33" t="s">
        <v>85</v>
      </c>
      <c r="D106" s="39">
        <v>85.937883737115385</v>
      </c>
      <c r="E106" s="38"/>
      <c r="F106" s="39"/>
      <c r="G106" s="37"/>
      <c r="H106" s="39">
        <v>86.160161115645465</v>
      </c>
      <c r="I106" s="37"/>
      <c r="J106" s="40"/>
      <c r="K106" s="37"/>
      <c r="L106" s="39">
        <v>73.93273274466749</v>
      </c>
      <c r="M106" s="40"/>
      <c r="N106" s="40"/>
      <c r="O106" s="40"/>
      <c r="P106" s="39">
        <v>111.71034406209441</v>
      </c>
      <c r="Q106" s="38"/>
      <c r="R106" s="40"/>
      <c r="S106" s="40"/>
      <c r="T106" s="39">
        <v>111.82487968364052</v>
      </c>
      <c r="U106" s="40"/>
      <c r="V106" s="40"/>
      <c r="W106" s="40"/>
      <c r="X106" s="39">
        <v>110.26675623645804</v>
      </c>
      <c r="Y106" s="40"/>
      <c r="Z106" s="40"/>
      <c r="AA106" s="40"/>
      <c r="AB106" s="39">
        <v>121.64872653500022</v>
      </c>
      <c r="AC106" s="40"/>
      <c r="AD106" s="40"/>
      <c r="AE106" s="40"/>
      <c r="AF106" s="41" t="s">
        <v>86</v>
      </c>
      <c r="AG106" s="39">
        <v>101.41</v>
      </c>
      <c r="AH106" s="39">
        <f t="shared" si="42"/>
        <v>84.743007333710068</v>
      </c>
      <c r="AI106" s="38"/>
      <c r="AJ106" s="40"/>
      <c r="AK106" s="40"/>
    </row>
    <row r="107" spans="1:37" ht="12.75" x14ac:dyDescent="0.2">
      <c r="A107" s="35">
        <v>2019</v>
      </c>
      <c r="B107" s="35">
        <v>2</v>
      </c>
      <c r="C107" s="33" t="s">
        <v>85</v>
      </c>
      <c r="D107" s="39">
        <v>80.240315373826462</v>
      </c>
      <c r="E107" s="38"/>
      <c r="F107" s="39"/>
      <c r="G107" s="37"/>
      <c r="H107" s="39">
        <v>80.183238159980419</v>
      </c>
      <c r="I107" s="37"/>
      <c r="J107" s="40"/>
      <c r="K107" s="37"/>
      <c r="L107" s="39">
        <v>81.431900919610626</v>
      </c>
      <c r="M107" s="40"/>
      <c r="N107" s="40"/>
      <c r="O107" s="40"/>
      <c r="P107" s="39">
        <v>114.2554215875017</v>
      </c>
      <c r="Q107" s="38"/>
      <c r="R107" s="40"/>
      <c r="S107" s="40"/>
      <c r="T107" s="39">
        <v>112.60945135740053</v>
      </c>
      <c r="U107" s="40"/>
      <c r="V107" s="40"/>
      <c r="W107" s="40"/>
      <c r="X107" s="39">
        <v>116.46420174423689</v>
      </c>
      <c r="Y107" s="40"/>
      <c r="Z107" s="40"/>
      <c r="AA107" s="40"/>
      <c r="AB107" s="39">
        <v>115.9590909318042</v>
      </c>
      <c r="AC107" s="40"/>
      <c r="AD107" s="40"/>
      <c r="AE107" s="40"/>
      <c r="AF107" s="41" t="s">
        <v>86</v>
      </c>
      <c r="AG107" s="39">
        <v>102.25</v>
      </c>
      <c r="AH107" s="39">
        <f t="shared" si="42"/>
        <v>78.474636062421965</v>
      </c>
      <c r="AI107" s="38"/>
      <c r="AJ107" s="40"/>
      <c r="AK107" s="40"/>
    </row>
    <row r="108" spans="1:37" ht="12.75" x14ac:dyDescent="0.2">
      <c r="A108" s="35">
        <v>2019</v>
      </c>
      <c r="B108" s="35">
        <v>3</v>
      </c>
      <c r="C108" s="33" t="s">
        <v>85</v>
      </c>
      <c r="D108" s="39">
        <v>96.763264902496033</v>
      </c>
      <c r="E108" s="38"/>
      <c r="F108" s="40"/>
      <c r="G108" s="37"/>
      <c r="H108" s="39">
        <v>95.807273259217496</v>
      </c>
      <c r="I108" s="37"/>
      <c r="J108" s="40"/>
      <c r="K108" s="37"/>
      <c r="L108" s="39">
        <v>80.380374940450295</v>
      </c>
      <c r="M108" s="40"/>
      <c r="N108" s="40"/>
      <c r="O108" s="40"/>
      <c r="P108" s="39">
        <v>114.8440514967488</v>
      </c>
      <c r="Q108" s="38"/>
      <c r="R108" s="40"/>
      <c r="S108" s="40"/>
      <c r="T108" s="39">
        <v>113.03020027600284</v>
      </c>
      <c r="U108" s="40"/>
      <c r="V108" s="40"/>
      <c r="W108" s="40"/>
      <c r="X108" s="39">
        <v>117.41102152204301</v>
      </c>
      <c r="Y108" s="40"/>
      <c r="Z108" s="40"/>
      <c r="AA108" s="40"/>
      <c r="AB108" s="39">
        <v>115.68497419090947</v>
      </c>
      <c r="AC108" s="40"/>
      <c r="AD108" s="40"/>
      <c r="AE108" s="40"/>
      <c r="AF108" s="41" t="s">
        <v>86</v>
      </c>
      <c r="AG108" s="39">
        <v>102.03</v>
      </c>
      <c r="AH108" s="39">
        <f t="shared" si="42"/>
        <v>94.838052438004539</v>
      </c>
      <c r="AI108" s="38"/>
      <c r="AJ108" s="40"/>
      <c r="AK108" s="40"/>
    </row>
    <row r="109" spans="1:37" ht="12.75" x14ac:dyDescent="0.2">
      <c r="A109" s="35">
        <v>2019</v>
      </c>
      <c r="B109" s="35">
        <v>4</v>
      </c>
      <c r="C109" s="33" t="s">
        <v>85</v>
      </c>
      <c r="D109" s="39">
        <v>88.063984258323515</v>
      </c>
      <c r="E109" s="38"/>
      <c r="F109" s="39"/>
      <c r="G109" s="37"/>
      <c r="H109" s="39">
        <v>88.347037553854278</v>
      </c>
      <c r="I109" s="37"/>
      <c r="J109" s="40"/>
      <c r="K109" s="37"/>
      <c r="L109" s="39">
        <v>76.044297509540556</v>
      </c>
      <c r="M109" s="40"/>
      <c r="N109" s="40"/>
      <c r="O109" s="40"/>
      <c r="P109" s="39">
        <v>114.44913510445478</v>
      </c>
      <c r="Q109" s="38"/>
      <c r="R109" s="40"/>
      <c r="S109" s="40"/>
      <c r="T109" s="39">
        <v>112.7875775533161</v>
      </c>
      <c r="U109" s="40"/>
      <c r="V109" s="40"/>
      <c r="W109" s="40"/>
      <c r="X109" s="39">
        <v>116.12989470314363</v>
      </c>
      <c r="Y109" s="40"/>
      <c r="Z109" s="40"/>
      <c r="AA109" s="40"/>
      <c r="AB109" s="39">
        <v>120.46060178618468</v>
      </c>
      <c r="AC109" s="40"/>
      <c r="AD109" s="40"/>
      <c r="AE109" s="40"/>
      <c r="AF109" s="41" t="s">
        <v>86</v>
      </c>
      <c r="AG109" s="39">
        <v>102.58</v>
      </c>
      <c r="AH109" s="39">
        <f t="shared" si="42"/>
        <v>85.84907804476849</v>
      </c>
      <c r="AI109" s="38"/>
      <c r="AJ109" s="40"/>
      <c r="AK109" s="40"/>
    </row>
    <row r="110" spans="1:37" ht="12.75" x14ac:dyDescent="0.2">
      <c r="A110" s="35">
        <v>2019</v>
      </c>
      <c r="B110" s="35">
        <v>5</v>
      </c>
      <c r="C110" s="33" t="s">
        <v>85</v>
      </c>
      <c r="D110" s="39">
        <v>94.077058032492303</v>
      </c>
      <c r="E110" s="38"/>
      <c r="F110" s="39"/>
      <c r="G110" s="37"/>
      <c r="H110" s="39">
        <v>94.196013906780024</v>
      </c>
      <c r="I110" s="37"/>
      <c r="J110" s="40"/>
      <c r="K110" s="37"/>
      <c r="L110" s="39">
        <v>82.785114655593077</v>
      </c>
      <c r="M110" s="40"/>
      <c r="N110" s="40"/>
      <c r="O110" s="40"/>
      <c r="P110" s="39">
        <v>115.53660677238906</v>
      </c>
      <c r="Q110" s="38"/>
      <c r="R110" s="40"/>
      <c r="S110" s="40"/>
      <c r="T110" s="39">
        <v>114.19855968271271</v>
      </c>
      <c r="U110" s="40"/>
      <c r="V110" s="40"/>
      <c r="W110" s="40"/>
      <c r="X110" s="39">
        <v>116.10699395860462</v>
      </c>
      <c r="Y110" s="40"/>
      <c r="Z110" s="40"/>
      <c r="AA110" s="40"/>
      <c r="AB110" s="39">
        <v>126.4945965451297</v>
      </c>
      <c r="AC110" s="40"/>
      <c r="AD110" s="40"/>
      <c r="AE110" s="40"/>
      <c r="AF110" s="41" t="s">
        <v>86</v>
      </c>
      <c r="AG110" s="39">
        <v>102.63</v>
      </c>
      <c r="AH110" s="39">
        <f t="shared" si="42"/>
        <v>91.666236025033925</v>
      </c>
      <c r="AI110" s="38"/>
      <c r="AJ110" s="40"/>
      <c r="AK110" s="40"/>
    </row>
    <row r="111" spans="1:37" ht="12.75" x14ac:dyDescent="0.2">
      <c r="A111" s="35">
        <v>2019</v>
      </c>
      <c r="B111" s="35">
        <v>6</v>
      </c>
      <c r="C111" s="33" t="s">
        <v>85</v>
      </c>
      <c r="D111" s="39">
        <v>99.486763332580239</v>
      </c>
      <c r="E111" s="38"/>
      <c r="F111" s="39"/>
      <c r="G111" s="37"/>
      <c r="H111" s="39">
        <v>99.763010313819578</v>
      </c>
      <c r="I111" s="37"/>
      <c r="J111" s="40"/>
      <c r="K111" s="37"/>
      <c r="L111" s="39">
        <v>83.467728026495379</v>
      </c>
      <c r="M111" s="40"/>
      <c r="N111" s="40"/>
      <c r="O111" s="40"/>
      <c r="P111" s="39">
        <v>115.90678303697494</v>
      </c>
      <c r="Q111" s="38"/>
      <c r="R111" s="40"/>
      <c r="S111" s="40"/>
      <c r="T111" s="39">
        <v>115.76540223353551</v>
      </c>
      <c r="U111" s="40"/>
      <c r="V111" s="40"/>
      <c r="W111" s="40"/>
      <c r="X111" s="39">
        <v>114.96612050338902</v>
      </c>
      <c r="Y111" s="40"/>
      <c r="Z111" s="40"/>
      <c r="AA111" s="40"/>
      <c r="AB111" s="39">
        <v>124.86617178125198</v>
      </c>
      <c r="AC111" s="40"/>
      <c r="AD111" s="40"/>
      <c r="AE111" s="40"/>
      <c r="AF111" s="41" t="s">
        <v>86</v>
      </c>
      <c r="AG111" s="39">
        <v>102.67</v>
      </c>
      <c r="AH111" s="39">
        <f t="shared" si="42"/>
        <v>96.899545468569443</v>
      </c>
      <c r="AI111" s="38"/>
      <c r="AJ111" s="40"/>
      <c r="AK111" s="40"/>
    </row>
    <row r="112" spans="1:37" ht="12.75" x14ac:dyDescent="0.2">
      <c r="A112" s="35">
        <v>2019</v>
      </c>
      <c r="B112" s="35">
        <v>7</v>
      </c>
      <c r="C112" s="33" t="s">
        <v>85</v>
      </c>
      <c r="D112" s="39">
        <v>98.394566708774221</v>
      </c>
      <c r="E112" s="38"/>
      <c r="F112" s="39"/>
      <c r="G112" s="37"/>
      <c r="H112" s="39">
        <v>98.411541258659511</v>
      </c>
      <c r="I112" s="37"/>
      <c r="J112" s="40"/>
      <c r="K112" s="37"/>
      <c r="L112" s="39">
        <v>93.128231223732229</v>
      </c>
      <c r="M112" s="40"/>
      <c r="N112" s="40"/>
      <c r="O112" s="40"/>
      <c r="P112" s="39">
        <v>116.6531943729323</v>
      </c>
      <c r="Q112" s="38"/>
      <c r="R112" s="40"/>
      <c r="S112" s="40"/>
      <c r="T112" s="39">
        <v>116.91617167839867</v>
      </c>
      <c r="U112" s="40"/>
      <c r="V112" s="40"/>
      <c r="W112" s="40"/>
      <c r="X112" s="39">
        <v>115.02496117237203</v>
      </c>
      <c r="Y112" s="40"/>
      <c r="Z112" s="40"/>
      <c r="AA112" s="40"/>
      <c r="AB112" s="39">
        <v>126.32070373762458</v>
      </c>
      <c r="AC112" s="40"/>
      <c r="AD112" s="40"/>
      <c r="AE112" s="40"/>
      <c r="AF112" s="41" t="s">
        <v>86</v>
      </c>
      <c r="AG112" s="39">
        <v>102.56</v>
      </c>
      <c r="AH112" s="39">
        <f t="shared" si="42"/>
        <v>95.938540082658179</v>
      </c>
      <c r="AI112" s="38"/>
      <c r="AJ112" s="40"/>
      <c r="AK112" s="40"/>
    </row>
    <row r="113" spans="1:37" x14ac:dyDescent="0.25">
      <c r="A113" s="35">
        <v>2019</v>
      </c>
      <c r="B113" s="35">
        <v>8</v>
      </c>
      <c r="C113" s="33" t="s">
        <v>85</v>
      </c>
      <c r="D113" s="39">
        <v>98.632004627053007</v>
      </c>
      <c r="E113" s="38"/>
      <c r="F113" s="39"/>
      <c r="G113" s="40"/>
      <c r="H113" s="39">
        <v>98.48999176808789</v>
      </c>
      <c r="I113" s="37"/>
      <c r="J113" s="40"/>
      <c r="K113" s="40"/>
      <c r="L113" s="39">
        <v>91.58983270549011</v>
      </c>
      <c r="M113" s="40"/>
      <c r="N113" s="40"/>
      <c r="O113" s="40"/>
      <c r="P113" s="39">
        <v>116.51013921271496</v>
      </c>
      <c r="Q113" s="38"/>
      <c r="R113" s="40"/>
      <c r="S113" s="40"/>
      <c r="T113" s="39">
        <v>116.91342556621169</v>
      </c>
      <c r="U113" s="40"/>
      <c r="V113" s="40"/>
      <c r="W113" s="40"/>
      <c r="X113" s="39">
        <v>114.98014583975745</v>
      </c>
      <c r="Y113" s="40"/>
      <c r="Z113" s="40"/>
      <c r="AA113" s="40"/>
      <c r="AB113" s="39">
        <v>123.7902635732402</v>
      </c>
      <c r="AC113" s="40"/>
      <c r="AD113" s="40"/>
      <c r="AE113" s="40"/>
      <c r="AF113" s="41" t="s">
        <v>86</v>
      </c>
      <c r="AG113" s="39">
        <v>102.89</v>
      </c>
      <c r="AH113" s="39">
        <f t="shared" si="42"/>
        <v>95.861604263828369</v>
      </c>
      <c r="AI113" s="38"/>
      <c r="AJ113" s="40"/>
      <c r="AK113" s="40"/>
    </row>
    <row r="114" spans="1:37" x14ac:dyDescent="0.25">
      <c r="A114" s="35">
        <v>2019</v>
      </c>
      <c r="B114" s="35">
        <v>9</v>
      </c>
      <c r="C114" s="33" t="s">
        <v>85</v>
      </c>
      <c r="D114" s="39">
        <v>95.517519232493726</v>
      </c>
      <c r="E114" s="38"/>
      <c r="F114" s="39"/>
      <c r="G114" s="40"/>
      <c r="H114" s="39">
        <v>95.197843087743436</v>
      </c>
      <c r="I114" s="37"/>
      <c r="J114" s="40"/>
      <c r="K114" s="40"/>
      <c r="L114" s="39">
        <v>82.701660154734697</v>
      </c>
      <c r="M114" s="40"/>
      <c r="N114" s="40"/>
      <c r="O114" s="40"/>
      <c r="P114" s="39">
        <v>117.04769001475508</v>
      </c>
      <c r="Q114" s="38"/>
      <c r="R114" s="40"/>
      <c r="S114" s="40"/>
      <c r="T114" s="39">
        <v>117.94692859876373</v>
      </c>
      <c r="U114" s="40"/>
      <c r="V114" s="40"/>
      <c r="W114" s="40"/>
      <c r="X114" s="39">
        <v>113.88858020771197</v>
      </c>
      <c r="Y114" s="40"/>
      <c r="Z114" s="40"/>
      <c r="AA114" s="40"/>
      <c r="AB114" s="39">
        <v>131.33960994044384</v>
      </c>
      <c r="AC114" s="40"/>
      <c r="AD114" s="40"/>
      <c r="AE114" s="40"/>
      <c r="AF114" s="41" t="s">
        <v>86</v>
      </c>
      <c r="AG114" s="39">
        <v>103.24</v>
      </c>
      <c r="AH114" s="39">
        <f t="shared" si="42"/>
        <v>92.519875273628188</v>
      </c>
      <c r="AI114" s="38"/>
      <c r="AJ114" s="40"/>
      <c r="AK114" s="40"/>
    </row>
    <row r="115" spans="1:37" x14ac:dyDescent="0.25">
      <c r="A115" s="35">
        <v>2019</v>
      </c>
      <c r="B115" s="35">
        <v>10</v>
      </c>
      <c r="C115" s="33" t="s">
        <v>85</v>
      </c>
      <c r="D115" s="39">
        <v>98.777395460182532</v>
      </c>
      <c r="E115" s="38"/>
      <c r="F115" s="39"/>
      <c r="G115" s="40"/>
      <c r="H115" s="39">
        <v>98.293086986189095</v>
      </c>
      <c r="I115" s="37"/>
      <c r="J115" s="40"/>
      <c r="K115" s="40"/>
      <c r="L115" s="39">
        <v>95.075730044395485</v>
      </c>
      <c r="M115" s="40"/>
      <c r="N115" s="40"/>
      <c r="O115" s="40"/>
      <c r="P115" s="39">
        <v>117.2733805675214</v>
      </c>
      <c r="Q115" s="38"/>
      <c r="R115" s="40"/>
      <c r="S115" s="40"/>
      <c r="T115" s="39">
        <v>117.93327225707694</v>
      </c>
      <c r="U115" s="40"/>
      <c r="V115" s="40"/>
      <c r="W115" s="40"/>
      <c r="X115" s="39">
        <v>114.6921881524441</v>
      </c>
      <c r="Y115" s="40"/>
      <c r="Z115" s="40"/>
      <c r="AA115" s="40"/>
      <c r="AB115" s="39">
        <v>129.80969588032519</v>
      </c>
      <c r="AC115" s="40"/>
      <c r="AD115" s="40"/>
      <c r="AE115" s="40"/>
      <c r="AF115" s="41" t="s">
        <v>86</v>
      </c>
      <c r="AG115" s="39">
        <v>103.33</v>
      </c>
      <c r="AH115" s="39">
        <f t="shared" si="42"/>
        <v>95.594111545710376</v>
      </c>
      <c r="AI115" s="38"/>
      <c r="AJ115" s="40"/>
      <c r="AK115" s="40"/>
    </row>
    <row r="116" spans="1:37" x14ac:dyDescent="0.25">
      <c r="A116" s="35">
        <v>2019</v>
      </c>
      <c r="B116" s="35">
        <v>11</v>
      </c>
      <c r="C116" s="33" t="s">
        <v>85</v>
      </c>
      <c r="D116" s="39">
        <v>98.774210017059531</v>
      </c>
      <c r="E116" s="38"/>
      <c r="F116" s="39"/>
      <c r="G116" s="40"/>
      <c r="H116" s="39">
        <v>98.737156101470205</v>
      </c>
      <c r="I116" s="37"/>
      <c r="J116" s="40"/>
      <c r="K116" s="40"/>
      <c r="L116" s="39">
        <v>85.883311254618889</v>
      </c>
      <c r="M116" s="40"/>
      <c r="N116" s="40"/>
      <c r="O116" s="40"/>
      <c r="P116" s="39">
        <v>118.67410096128451</v>
      </c>
      <c r="Q116" s="38"/>
      <c r="R116" s="40"/>
      <c r="S116" s="40"/>
      <c r="T116" s="39">
        <v>120.69927520265335</v>
      </c>
      <c r="U116" s="40"/>
      <c r="V116" s="40"/>
      <c r="W116" s="40"/>
      <c r="X116" s="39">
        <v>115.34381842887198</v>
      </c>
      <c r="Y116" s="40"/>
      <c r="Z116" s="40"/>
      <c r="AA116" s="40"/>
      <c r="AB116" s="39">
        <v>121.3086504533277</v>
      </c>
      <c r="AC116" s="40"/>
      <c r="AD116" s="40"/>
      <c r="AE116" s="40"/>
      <c r="AF116" s="41" t="s">
        <v>86</v>
      </c>
      <c r="AG116" s="39">
        <v>103.67</v>
      </c>
      <c r="AH116" s="39">
        <f t="shared" si="42"/>
        <v>95.277524854885243</v>
      </c>
      <c r="AI116" s="38"/>
      <c r="AJ116" s="40"/>
      <c r="AK116" s="40"/>
    </row>
    <row r="117" spans="1:37" x14ac:dyDescent="0.25">
      <c r="A117" s="35">
        <v>2019</v>
      </c>
      <c r="B117" s="35">
        <v>12</v>
      </c>
      <c r="C117" s="33" t="s">
        <v>85</v>
      </c>
      <c r="D117" s="39">
        <v>122.53969379980593</v>
      </c>
      <c r="E117" s="38"/>
      <c r="F117" s="39"/>
      <c r="G117" s="40"/>
      <c r="H117" s="39">
        <v>120.27184070212182</v>
      </c>
      <c r="I117" s="37"/>
      <c r="J117" s="40"/>
      <c r="K117" s="40"/>
      <c r="L117" s="39">
        <v>111.72626750231493</v>
      </c>
      <c r="M117" s="40"/>
      <c r="N117" s="40"/>
      <c r="O117" s="40"/>
      <c r="P117" s="39">
        <v>117.02105650992637</v>
      </c>
      <c r="Q117" s="38"/>
      <c r="R117" s="40"/>
      <c r="S117" s="40"/>
      <c r="T117" s="39">
        <v>121.14318052672468</v>
      </c>
      <c r="U117" s="40"/>
      <c r="V117" s="40"/>
      <c r="W117" s="40"/>
      <c r="X117" s="39">
        <v>111.58491870920523</v>
      </c>
      <c r="Y117" s="40"/>
      <c r="Z117" s="40"/>
      <c r="AA117" s="40"/>
      <c r="AB117" s="39">
        <v>111.91672561842235</v>
      </c>
      <c r="AC117" s="40"/>
      <c r="AD117" s="40"/>
      <c r="AE117" s="40"/>
      <c r="AF117" s="41" t="s">
        <v>86</v>
      </c>
      <c r="AG117" s="39">
        <v>104.15</v>
      </c>
      <c r="AH117" s="39">
        <f t="shared" si="42"/>
        <v>117.65693115679878</v>
      </c>
      <c r="AI117" s="38"/>
      <c r="AJ117" s="40"/>
      <c r="AK117" s="40"/>
    </row>
    <row r="118" spans="1:37" x14ac:dyDescent="0.25">
      <c r="A118" s="35">
        <v>2020</v>
      </c>
      <c r="B118" s="35">
        <v>1</v>
      </c>
      <c r="C118" s="33" t="s">
        <v>85</v>
      </c>
      <c r="D118" s="39">
        <v>93.972291583415881</v>
      </c>
      <c r="E118" s="38">
        <f t="shared" ref="E118:E148" si="52">D118/D106*100-100</f>
        <v>9.3490873837175315</v>
      </c>
      <c r="F118" s="39">
        <f>(SUM($D$118:D118)/SUM($D$106:D106)-1)*100</f>
        <v>9.349087383717535</v>
      </c>
      <c r="G118" s="40"/>
      <c r="H118" s="39">
        <v>93.923019346722128</v>
      </c>
      <c r="I118" s="37">
        <f t="shared" ref="I118:I148" si="53">H118/H106*100-100</f>
        <v>9.0098000404818634</v>
      </c>
      <c r="J118" s="39">
        <f>(SUM($H$118:H118)/SUM($H$106:H106)-1)*100</f>
        <v>9.0098000404818634</v>
      </c>
      <c r="K118" s="40"/>
      <c r="L118" s="39">
        <v>94.843181379679379</v>
      </c>
      <c r="M118" s="40">
        <f t="shared" ref="M118:M148" si="54">L118/L106*100-100</f>
        <v>28.28307281326633</v>
      </c>
      <c r="N118" s="39">
        <f>(SUM($L$118:L118)/SUM($L$106:L106)-1)*100</f>
        <v>28.283072813266319</v>
      </c>
      <c r="O118" s="40"/>
      <c r="P118" s="39">
        <v>112.9146160608414</v>
      </c>
      <c r="Q118" s="38">
        <f t="shared" ref="Q118:Q148" si="55">P118/P106*100-100</f>
        <v>1.0780308742739209</v>
      </c>
      <c r="R118" s="39">
        <f>(SUM($P$118:P118)/SUM($P$106:P106)-1)*100</f>
        <v>1.0780308742739164</v>
      </c>
      <c r="S118" s="40"/>
      <c r="T118" s="39">
        <v>119.08968236481074</v>
      </c>
      <c r="U118" s="40">
        <f t="shared" ref="U118:U148" si="56">T118/T106*100-100</f>
        <v>6.4965888644126437</v>
      </c>
      <c r="V118" s="39">
        <f>(SUM($T$118:T118)/SUM($T$106:T106)-1)*100</f>
        <v>6.4965888644126446</v>
      </c>
      <c r="W118" s="40"/>
      <c r="X118" s="39">
        <v>104.35255677955632</v>
      </c>
      <c r="Y118" s="40">
        <f t="shared" ref="Y118:Y148" si="57">X118/X106*100-100</f>
        <v>-5.363538076897072</v>
      </c>
      <c r="Z118" s="39">
        <f>(SUM($X$118:X118)/SUM($X$106:X106)-1)*100</f>
        <v>-5.3635380768970791</v>
      </c>
      <c r="AA118" s="40"/>
      <c r="AB118" s="39">
        <v>108.55451246838554</v>
      </c>
      <c r="AC118" s="40">
        <f t="shared" ref="AC118:AC148" si="58">AB118/AB106*100-100</f>
        <v>-10.763954904901766</v>
      </c>
      <c r="AD118" s="39">
        <f>(SUM($AB$118:AB118)/SUM($AB$106:AB106)-1)*100</f>
        <v>-10.763954904901762</v>
      </c>
      <c r="AE118" s="40"/>
      <c r="AF118" s="41" t="s">
        <v>86</v>
      </c>
      <c r="AG118" s="39">
        <v>105.17</v>
      </c>
      <c r="AH118" s="39">
        <f t="shared" si="42"/>
        <v>89.352754191704747</v>
      </c>
      <c r="AI118" s="38">
        <f t="shared" ref="AI118:AI148" si="59">AH118/AH106*100-100</f>
        <v>5.4396781552039215</v>
      </c>
      <c r="AJ118" s="39">
        <f>(SUM($AH$118:AH118)/SUM($AH$106:AH106)-1)*100</f>
        <v>5.4396781552039197</v>
      </c>
      <c r="AK118" s="40"/>
    </row>
    <row r="119" spans="1:37" x14ac:dyDescent="0.25">
      <c r="A119" s="35">
        <v>2020</v>
      </c>
      <c r="B119" s="35">
        <v>2</v>
      </c>
      <c r="C119" s="33" t="s">
        <v>85</v>
      </c>
      <c r="D119" s="39">
        <v>90.494670107664874</v>
      </c>
      <c r="E119" s="38">
        <f t="shared" si="52"/>
        <v>12.77955437496108</v>
      </c>
      <c r="F119" s="39">
        <f>(SUM($D$118:D119)/SUM($D$106:D107)-1)*100</f>
        <v>11.005512563010278</v>
      </c>
      <c r="G119" s="40"/>
      <c r="H119" s="39">
        <v>90.674513254258429</v>
      </c>
      <c r="I119" s="37">
        <f t="shared" si="53"/>
        <v>13.084124980517714</v>
      </c>
      <c r="J119" s="39">
        <f>(SUM($H$118:H119)/SUM($H$106:H107)-1)*100</f>
        <v>10.973764757030224</v>
      </c>
      <c r="K119" s="40"/>
      <c r="L119" s="39">
        <v>80.000888761418253</v>
      </c>
      <c r="M119" s="40">
        <f t="shared" si="54"/>
        <v>-1.7573114983586891</v>
      </c>
      <c r="N119" s="39">
        <f>(SUM($L$118:L119)/SUM($L$106:L107)-1)*100</f>
        <v>12.537883311920206</v>
      </c>
      <c r="O119" s="40"/>
      <c r="P119" s="39">
        <v>113.53518093085466</v>
      </c>
      <c r="Q119" s="38">
        <f t="shared" si="55"/>
        <v>-0.630377663168872</v>
      </c>
      <c r="R119" s="39">
        <f>(SUM($P$118:P119)/SUM($P$106:P107)-1)*100</f>
        <v>0.21420560796387988</v>
      </c>
      <c r="S119" s="40"/>
      <c r="T119" s="39">
        <v>118.87979033062352</v>
      </c>
      <c r="U119" s="40">
        <f t="shared" si="56"/>
        <v>5.5682173189194799</v>
      </c>
      <c r="V119" s="39">
        <f>(SUM($T$118:T119)/SUM($T$106:T107)-1)*100</f>
        <v>6.0307804031630718</v>
      </c>
      <c r="W119" s="40"/>
      <c r="X119" s="39">
        <v>106.66246393566465</v>
      </c>
      <c r="Y119" s="40">
        <f t="shared" si="57"/>
        <v>-8.4160949560256313</v>
      </c>
      <c r="Z119" s="39">
        <f>(SUM($X$118:X119)/SUM($X$106:X107)-1)*100</f>
        <v>-6.931535686808199</v>
      </c>
      <c r="AA119" s="40"/>
      <c r="AB119" s="39">
        <v>105.55293415558839</v>
      </c>
      <c r="AC119" s="40">
        <f t="shared" si="58"/>
        <v>-8.9739896135747443</v>
      </c>
      <c r="AD119" s="39">
        <f>(SUM($AB$118:AB119)/SUM($AB$106:AB107)-1)*100</f>
        <v>-9.8904030571778883</v>
      </c>
      <c r="AE119" s="40"/>
      <c r="AF119" s="41" t="s">
        <v>86</v>
      </c>
      <c r="AG119" s="39">
        <v>105.81</v>
      </c>
      <c r="AH119" s="39">
        <f t="shared" si="42"/>
        <v>85.525630949498975</v>
      </c>
      <c r="AI119" s="38">
        <f t="shared" si="59"/>
        <v>8.9850622326790557</v>
      </c>
      <c r="AJ119" s="39">
        <f>(SUM($AH$118:AH119)/SUM($AH$106:AH107)-1)*100</f>
        <v>7.1442899814273764</v>
      </c>
      <c r="AK119" s="40"/>
    </row>
    <row r="120" spans="1:37" x14ac:dyDescent="0.25">
      <c r="A120" s="35">
        <v>2020</v>
      </c>
      <c r="B120" s="35">
        <v>3</v>
      </c>
      <c r="C120" s="33" t="s">
        <v>85</v>
      </c>
      <c r="D120" s="39">
        <v>64.265955991813485</v>
      </c>
      <c r="E120" s="38">
        <f t="shared" si="52"/>
        <v>-33.584345199005654</v>
      </c>
      <c r="F120" s="39">
        <f>(SUM($D$118:D120)/SUM($D$106:D108)-1)*100</f>
        <v>-5.403691800323096</v>
      </c>
      <c r="G120" s="40"/>
      <c r="H120" s="39">
        <v>63.848939406357793</v>
      </c>
      <c r="I120" s="37">
        <f t="shared" si="53"/>
        <v>-33.356897410484478</v>
      </c>
      <c r="J120" s="39">
        <f>(SUM($H$118:H120)/SUM($H$106:H108)-1)*100</f>
        <v>-5.227604566104449</v>
      </c>
      <c r="K120" s="40"/>
      <c r="L120" s="39">
        <v>67.585364451647081</v>
      </c>
      <c r="M120" s="40">
        <f t="shared" si="54"/>
        <v>-15.918077638083147</v>
      </c>
      <c r="N120" s="39">
        <f>(SUM($L$118:L120)/SUM($L$106:L108)-1)*100</f>
        <v>2.8354475149138914</v>
      </c>
      <c r="O120" s="40"/>
      <c r="P120" s="39">
        <v>112.46260382960185</v>
      </c>
      <c r="Q120" s="38">
        <f t="shared" si="55"/>
        <v>-2.0736360622163943</v>
      </c>
      <c r="R120" s="39">
        <f>(SUM($P$118:P120)/SUM($P$106:P108)-1)*100</f>
        <v>-0.55673757902116039</v>
      </c>
      <c r="S120" s="40"/>
      <c r="T120" s="39">
        <v>116.7057601094734</v>
      </c>
      <c r="U120" s="40">
        <f t="shared" si="56"/>
        <v>3.2518387338033534</v>
      </c>
      <c r="V120" s="39">
        <f>(SUM($T$118:T120)/SUM($T$106:T108)-1)*100</f>
        <v>5.1000030790478768</v>
      </c>
      <c r="W120" s="40"/>
      <c r="X120" s="39">
        <v>109.52713888890665</v>
      </c>
      <c r="Y120" s="40">
        <f t="shared" si="57"/>
        <v>-6.7147722002028729</v>
      </c>
      <c r="Z120" s="39">
        <f>(SUM($X$118:X120)/SUM($X$106:X108)-1)*100</f>
        <v>-6.8575824236004284</v>
      </c>
      <c r="AA120" s="40"/>
      <c r="AB120" s="39">
        <v>86.412732722614578</v>
      </c>
      <c r="AC120" s="40">
        <f t="shared" si="58"/>
        <v>-25.303408392509368</v>
      </c>
      <c r="AD120" s="39">
        <f>(SUM($AB$118:AB120)/SUM($AB$106:AB108)-1)*100</f>
        <v>-14.937358915110243</v>
      </c>
      <c r="AE120" s="40"/>
      <c r="AF120" s="41" t="s">
        <v>86</v>
      </c>
      <c r="AG120" s="39">
        <v>106</v>
      </c>
      <c r="AH120" s="39">
        <f t="shared" si="42"/>
        <v>60.62826036963537</v>
      </c>
      <c r="AI120" s="38">
        <f t="shared" si="59"/>
        <v>-36.07179944013722</v>
      </c>
      <c r="AJ120" s="39">
        <f>(SUM($AH$118:AH120)/SUM($AH$106:AH108)-1)*100</f>
        <v>-8.7380556551600712</v>
      </c>
      <c r="AK120" s="40"/>
    </row>
    <row r="121" spans="1:37" x14ac:dyDescent="0.25">
      <c r="A121" s="35">
        <v>2020</v>
      </c>
      <c r="B121" s="35">
        <v>4</v>
      </c>
      <c r="C121" s="33" t="s">
        <v>85</v>
      </c>
      <c r="D121" s="39">
        <v>32.93721808513726</v>
      </c>
      <c r="E121" s="38">
        <f t="shared" si="52"/>
        <v>-62.598537458263884</v>
      </c>
      <c r="F121" s="39">
        <f>(SUM($D$118:D121)/SUM($D$106:D109)-1)*100</f>
        <v>-19.753343671762014</v>
      </c>
      <c r="G121" s="40"/>
      <c r="H121" s="39">
        <v>31.87490768703994</v>
      </c>
      <c r="I121" s="37">
        <f t="shared" si="53"/>
        <v>-63.920796248986001</v>
      </c>
      <c r="J121" s="39">
        <f>(SUM($H$118:H121)/SUM($H$106:H109)-1)*100</f>
        <v>-20.021908381815212</v>
      </c>
      <c r="K121" s="40"/>
      <c r="L121" s="39">
        <v>72.59673119382856</v>
      </c>
      <c r="M121" s="40">
        <f t="shared" si="54"/>
        <v>-4.5336289881295357</v>
      </c>
      <c r="N121" s="39">
        <f>(SUM($L$118:L121)/SUM($L$106:L109)-1)*100</f>
        <v>1.0381560909334064</v>
      </c>
      <c r="O121" s="40"/>
      <c r="P121" s="39">
        <v>105.84668134497538</v>
      </c>
      <c r="Q121" s="38">
        <f t="shared" si="55"/>
        <v>-7.5163990987159224</v>
      </c>
      <c r="R121" s="39">
        <f>(SUM($P$118:P121)/SUM($P$106:P109)-1)*100</f>
        <v>-2.3063511508373602</v>
      </c>
      <c r="S121" s="40"/>
      <c r="T121" s="39">
        <v>111.59027263976995</v>
      </c>
      <c r="U121" s="40">
        <f t="shared" si="56"/>
        <v>-1.0615574334683799</v>
      </c>
      <c r="V121" s="39">
        <f>(SUM($T$118:T121)/SUM($T$106:T109)-1)*100</f>
        <v>3.5565400491945898</v>
      </c>
      <c r="W121" s="40"/>
      <c r="X121" s="39">
        <v>106.15010086645717</v>
      </c>
      <c r="Y121" s="40">
        <f t="shared" si="57"/>
        <v>-8.5936475376966968</v>
      </c>
      <c r="Z121" s="39">
        <f>(SUM($X$118:X121)/SUM($X$106:X109)-1)*100</f>
        <v>-7.2956041020826206</v>
      </c>
      <c r="AA121" s="40"/>
      <c r="AB121" s="39">
        <v>37.159950687540473</v>
      </c>
      <c r="AC121" s="40">
        <f t="shared" si="58"/>
        <v>-69.151780634884517</v>
      </c>
      <c r="AD121" s="39">
        <f>(SUM($AB$118:AB121)/SUM($AB$106:AB109)-1)*100</f>
        <v>-28.722382845767047</v>
      </c>
      <c r="AE121" s="40"/>
      <c r="AF121" s="41" t="s">
        <v>86</v>
      </c>
      <c r="AG121" s="39">
        <v>106.24</v>
      </c>
      <c r="AH121" s="39">
        <f t="shared" si="42"/>
        <v>31.002652565076488</v>
      </c>
      <c r="AI121" s="38">
        <f t="shared" si="59"/>
        <v>-63.887029108327461</v>
      </c>
      <c r="AJ121" s="39">
        <f>(SUM($AH$118:AH121)/SUM($AH$106:AH109)-1)*100</f>
        <v>-22.504914639609442</v>
      </c>
      <c r="AK121" s="40"/>
    </row>
    <row r="122" spans="1:37" x14ac:dyDescent="0.25">
      <c r="A122" s="35">
        <v>2020</v>
      </c>
      <c r="B122" s="35">
        <v>5</v>
      </c>
      <c r="C122" s="33" t="s">
        <v>85</v>
      </c>
      <c r="D122" s="39">
        <v>41.236935467954325</v>
      </c>
      <c r="E122" s="38">
        <f t="shared" si="52"/>
        <v>-56.166852652097255</v>
      </c>
      <c r="F122" s="39">
        <f>(SUM($D$118:D122)/SUM($D$106:D110)-1)*100</f>
        <v>-27.450064502142002</v>
      </c>
      <c r="G122" s="40"/>
      <c r="H122" s="39">
        <v>40.69456450886333</v>
      </c>
      <c r="I122" s="37">
        <f t="shared" si="53"/>
        <v>-56.797997260121612</v>
      </c>
      <c r="J122" s="39">
        <f>(SUM($H$118:H122)/SUM($H$106:H110)-1)*100</f>
        <v>-27.811901342123235</v>
      </c>
      <c r="K122" s="40"/>
      <c r="L122" s="39">
        <v>59.506142652985133</v>
      </c>
      <c r="M122" s="40">
        <f t="shared" si="54"/>
        <v>-28.119755706631949</v>
      </c>
      <c r="N122" s="39">
        <f>(SUM($L$118:L122)/SUM($L$106:L110)-1)*100</f>
        <v>-5.079425141447091</v>
      </c>
      <c r="O122" s="40"/>
      <c r="P122" s="39">
        <v>101.51442411798267</v>
      </c>
      <c r="Q122" s="38">
        <f t="shared" si="55"/>
        <v>-12.136571296429494</v>
      </c>
      <c r="R122" s="39">
        <f>(SUM($P$118:P122)/SUM($P$106:P110)-1)*100</f>
        <v>-4.2961183476791343</v>
      </c>
      <c r="S122" s="40"/>
      <c r="T122" s="39">
        <v>107.6497500898749</v>
      </c>
      <c r="U122" s="40">
        <f t="shared" si="56"/>
        <v>-5.734581601583173</v>
      </c>
      <c r="V122" s="39">
        <f>(SUM($T$118:T122)/SUM($T$106:T110)-1)*100</f>
        <v>1.6767784163922661</v>
      </c>
      <c r="W122" s="40"/>
      <c r="X122" s="39">
        <v>100.50271151937584</v>
      </c>
      <c r="Y122" s="40">
        <f t="shared" si="57"/>
        <v>-13.43957147387016</v>
      </c>
      <c r="Z122" s="39">
        <f>(SUM($X$118:X122)/SUM($X$106:X110)-1)*100</f>
        <v>-8.533258051454041</v>
      </c>
      <c r="AA122" s="40"/>
      <c r="AB122" s="39">
        <v>38.588784199454196</v>
      </c>
      <c r="AC122" s="40">
        <f t="shared" si="58"/>
        <v>-69.49372917626026</v>
      </c>
      <c r="AD122" s="39">
        <f>(SUM($AB$118:AB122)/SUM($AB$106:AB110)-1)*100</f>
        <v>-37.314423286871666</v>
      </c>
      <c r="AE122" s="40"/>
      <c r="AF122" s="41" t="s">
        <v>86</v>
      </c>
      <c r="AG122" s="39">
        <v>106.15</v>
      </c>
      <c r="AH122" s="39">
        <f t="shared" si="42"/>
        <v>38.847796013145853</v>
      </c>
      <c r="AI122" s="38">
        <f t="shared" si="59"/>
        <v>-57.620387071924092</v>
      </c>
      <c r="AJ122" s="39">
        <f>(SUM($AH$118:AH122)/SUM($AH$106:AH110)-1)*100</f>
        <v>-29.89499136859337</v>
      </c>
      <c r="AK122" s="40"/>
    </row>
    <row r="123" spans="1:37" x14ac:dyDescent="0.25">
      <c r="A123" s="35">
        <v>2020</v>
      </c>
      <c r="B123" s="35">
        <v>6</v>
      </c>
      <c r="C123" s="33" t="s">
        <v>85</v>
      </c>
      <c r="D123" s="39">
        <v>48.252340254566597</v>
      </c>
      <c r="E123" s="38">
        <f t="shared" si="52"/>
        <v>-51.498733461394288</v>
      </c>
      <c r="F123" s="39">
        <f>(SUM($D$118:D123)/SUM($D$106:D111)-1)*100</f>
        <v>-31.843489490680632</v>
      </c>
      <c r="G123" s="40"/>
      <c r="H123" s="39">
        <v>47.483978461721584</v>
      </c>
      <c r="I123" s="37">
        <f t="shared" si="53"/>
        <v>-52.403222083662492</v>
      </c>
      <c r="J123" s="39">
        <f>(SUM($H$118:H123)/SUM($H$106:H111)-1)*100</f>
        <v>-32.317868538728703</v>
      </c>
      <c r="K123" s="40"/>
      <c r="L123" s="39">
        <v>80.320246950496568</v>
      </c>
      <c r="M123" s="40">
        <f t="shared" si="54"/>
        <v>-3.7708958305414768</v>
      </c>
      <c r="N123" s="39">
        <f>(SUM($L$118:L123)/SUM($L$106:L111)-1)*100</f>
        <v>-4.8509516294097725</v>
      </c>
      <c r="O123" s="40"/>
      <c r="P123" s="39">
        <v>97.001202113315088</v>
      </c>
      <c r="Q123" s="38">
        <f t="shared" si="55"/>
        <v>-16.311022037104479</v>
      </c>
      <c r="R123" s="39">
        <f>(SUM($P$118:P123)/SUM($P$106:P111)-1)*100</f>
        <v>-6.3240841049567731</v>
      </c>
      <c r="S123" s="40"/>
      <c r="T123" s="39">
        <v>103.63419187995042</v>
      </c>
      <c r="U123" s="40">
        <f t="shared" si="56"/>
        <v>-10.479132901134477</v>
      </c>
      <c r="V123" s="39">
        <f>(SUM($T$118:T123)/SUM($T$106:T111)-1)*100</f>
        <v>-0.39202592920534185</v>
      </c>
      <c r="W123" s="40"/>
      <c r="X123" s="39">
        <v>94.609769212907452</v>
      </c>
      <c r="Y123" s="40">
        <f t="shared" si="57"/>
        <v>-17.706391414574611</v>
      </c>
      <c r="Z123" s="39">
        <f>(SUM($X$118:X123)/SUM($X$106:X111)-1)*100</f>
        <v>-10.05868974316304</v>
      </c>
      <c r="AA123" s="40"/>
      <c r="AB123" s="39">
        <v>39.58674045927404</v>
      </c>
      <c r="AC123" s="40">
        <f t="shared" si="58"/>
        <v>-68.29666522601137</v>
      </c>
      <c r="AD123" s="39">
        <f>(SUM($AB$118:AB123)/SUM($AB$106:AB111)-1)*100</f>
        <v>-42.649630000661553</v>
      </c>
      <c r="AE123" s="40"/>
      <c r="AF123" s="41" t="s">
        <v>86</v>
      </c>
      <c r="AG123" s="39">
        <v>106.1</v>
      </c>
      <c r="AH123" s="39">
        <f t="shared" si="42"/>
        <v>45.478171776217344</v>
      </c>
      <c r="AI123" s="38">
        <f t="shared" si="59"/>
        <v>-53.066682040352035</v>
      </c>
      <c r="AJ123" s="39">
        <f>(SUM($AH$118:AH123)/SUM($AH$106:AH111)-1)*100</f>
        <v>-34.111799737012745</v>
      </c>
      <c r="AK123" s="40"/>
    </row>
    <row r="124" spans="1:37" x14ac:dyDescent="0.25">
      <c r="A124" s="35">
        <v>2020</v>
      </c>
      <c r="B124" s="35">
        <v>7</v>
      </c>
      <c r="C124" s="33" t="s">
        <v>85</v>
      </c>
      <c r="D124" s="39">
        <v>49.833522174018576</v>
      </c>
      <c r="E124" s="38">
        <f t="shared" si="52"/>
        <v>-49.353380129703105</v>
      </c>
      <c r="F124" s="39">
        <f>(SUM($D$118:D124)/SUM($D$106:D112)-1)*100</f>
        <v>-34.52307736973912</v>
      </c>
      <c r="G124" s="40"/>
      <c r="H124" s="39">
        <v>48.905511382393797</v>
      </c>
      <c r="I124" s="37">
        <f t="shared" si="53"/>
        <v>-50.30510572550304</v>
      </c>
      <c r="J124" s="39">
        <f>(SUM($H$118:H124)/SUM($H$106:H112)-1)*100</f>
        <v>-35.071390219311958</v>
      </c>
      <c r="K124" s="40"/>
      <c r="L124" s="39">
        <v>89.007894223001188</v>
      </c>
      <c r="M124" s="40">
        <f t="shared" si="54"/>
        <v>-4.424369438341742</v>
      </c>
      <c r="N124" s="39">
        <f>(SUM($L$118:L124)/SUM($L$106:L112)-1)*100</f>
        <v>-4.7813982241293296</v>
      </c>
      <c r="O124" s="40"/>
      <c r="P124" s="39">
        <v>93.180156708863635</v>
      </c>
      <c r="Q124" s="38">
        <f t="shared" si="55"/>
        <v>-20.122070201547132</v>
      </c>
      <c r="R124" s="39">
        <f>(SUM($P$118:P124)/SUM($P$106:P112)-1)*100</f>
        <v>-8.3276542318611249</v>
      </c>
      <c r="S124" s="40"/>
      <c r="T124" s="39">
        <v>97.966142106667021</v>
      </c>
      <c r="U124" s="40">
        <f t="shared" si="56"/>
        <v>-16.208219358958743</v>
      </c>
      <c r="V124" s="39">
        <f>(SUM($T$118:T124)/SUM($T$106:T112)-1)*100</f>
        <v>-2.7118026084342994</v>
      </c>
      <c r="W124" s="40"/>
      <c r="X124" s="39">
        <v>93.100840250962236</v>
      </c>
      <c r="Y124" s="40">
        <f t="shared" si="57"/>
        <v>-19.060315863576022</v>
      </c>
      <c r="Z124" s="39">
        <f>(SUM($X$118:X124)/SUM($X$106:X112)-1)*100</f>
        <v>-11.342730269715206</v>
      </c>
      <c r="AA124" s="40"/>
      <c r="AB124" s="39">
        <v>38.540813769797623</v>
      </c>
      <c r="AC124" s="40">
        <f t="shared" si="58"/>
        <v>-69.489709422574833</v>
      </c>
      <c r="AD124" s="39">
        <f>(SUM($AB$118:AB124)/SUM($AB$106:AB112)-1)*100</f>
        <v>-46.63168177972198</v>
      </c>
      <c r="AE124" s="40"/>
      <c r="AF124" s="41" t="s">
        <v>86</v>
      </c>
      <c r="AG124" s="39">
        <v>106.57</v>
      </c>
      <c r="AH124" s="39">
        <f t="shared" si="42"/>
        <v>46.761304470318642</v>
      </c>
      <c r="AI124" s="38">
        <f t="shared" si="59"/>
        <v>-51.25910355730835</v>
      </c>
      <c r="AJ124" s="39">
        <f>(SUM($AH$118:AH124)/SUM($AH$106:AH112)-1)*100</f>
        <v>-36.729660151145339</v>
      </c>
      <c r="AK124" s="40"/>
    </row>
    <row r="125" spans="1:37" x14ac:dyDescent="0.25">
      <c r="A125" s="35">
        <v>2020</v>
      </c>
      <c r="B125" s="35">
        <v>8</v>
      </c>
      <c r="C125" s="33" t="s">
        <v>85</v>
      </c>
      <c r="D125" s="39">
        <v>55.630079866162262</v>
      </c>
      <c r="E125" s="38">
        <f t="shared" si="52"/>
        <v>-43.598348146212253</v>
      </c>
      <c r="F125" s="39">
        <f>(SUM($D$118:D125)/SUM($D$106:D113)-1)*100</f>
        <v>-35.730085418817239</v>
      </c>
      <c r="G125" s="40"/>
      <c r="H125" s="39">
        <v>54.528025644793367</v>
      </c>
      <c r="I125" s="37">
        <f t="shared" si="53"/>
        <v>-44.635972989835103</v>
      </c>
      <c r="J125" s="39">
        <f>(SUM($H$118:H125)/SUM($H$106:H113)-1)*100</f>
        <v>-36.342052083944566</v>
      </c>
      <c r="K125" s="40"/>
      <c r="L125" s="39">
        <v>102.16613332299748</v>
      </c>
      <c r="M125" s="40">
        <f t="shared" si="54"/>
        <v>11.547461443144897</v>
      </c>
      <c r="N125" s="39">
        <f>(SUM($L$118:L125)/SUM($L$106:L113)-1)*100</f>
        <v>-2.5248392206148829</v>
      </c>
      <c r="O125" s="40"/>
      <c r="P125" s="39">
        <v>91.266457340580146</v>
      </c>
      <c r="Q125" s="38">
        <f t="shared" si="55"/>
        <v>-21.666510779844586</v>
      </c>
      <c r="R125" s="39">
        <f>(SUM($P$118:P125)/SUM($P$106:P113)-1)*100</f>
        <v>-10.017153116850929</v>
      </c>
      <c r="S125" s="40"/>
      <c r="T125" s="39">
        <v>95.460574503368889</v>
      </c>
      <c r="U125" s="40">
        <f t="shared" si="56"/>
        <v>-18.349347783581436</v>
      </c>
      <c r="V125" s="39">
        <f>(SUM($T$118:T125)/SUM($T$106:T113)-1)*100</f>
        <v>-4.7119641296969323</v>
      </c>
      <c r="W125" s="40"/>
      <c r="X125" s="39">
        <v>91.34175626613407</v>
      </c>
      <c r="Y125" s="40">
        <f t="shared" si="57"/>
        <v>-20.558670717435973</v>
      </c>
      <c r="Z125" s="39">
        <f>(SUM($X$118:X125)/SUM($X$106:X113)-1)*100</f>
        <v>-12.492836165072363</v>
      </c>
      <c r="AA125" s="40"/>
      <c r="AB125" s="39">
        <v>42.249955920029308</v>
      </c>
      <c r="AC125" s="40">
        <f t="shared" si="58"/>
        <v>-65.86972618001397</v>
      </c>
      <c r="AD125" s="39">
        <f>(SUM($AB$118:AB125)/SUM($AB$106:AB113)-1)*100</f>
        <v>-49.073664165050445</v>
      </c>
      <c r="AE125" s="40"/>
      <c r="AF125" s="41" t="s">
        <v>86</v>
      </c>
      <c r="AG125" s="39">
        <v>106.89</v>
      </c>
      <c r="AH125" s="39">
        <f t="shared" si="42"/>
        <v>52.044232263225986</v>
      </c>
      <c r="AI125" s="38">
        <f t="shared" si="59"/>
        <v>-45.708990932395722</v>
      </c>
      <c r="AJ125" s="39">
        <f>(SUM($AH$118:AH125)/SUM($AH$106:AH113)-1)*100</f>
        <v>-37.918128846952314</v>
      </c>
      <c r="AK125" s="40"/>
    </row>
    <row r="126" spans="1:37" x14ac:dyDescent="0.25">
      <c r="A126" s="35">
        <v>2020</v>
      </c>
      <c r="B126" s="35">
        <v>9</v>
      </c>
      <c r="C126" s="33" t="s">
        <v>85</v>
      </c>
      <c r="D126" s="39">
        <v>66.476915605641551</v>
      </c>
      <c r="E126" s="38">
        <f t="shared" si="52"/>
        <v>-30.403431601030277</v>
      </c>
      <c r="F126" s="39">
        <f>(SUM($D$118:D126)/SUM($D$106:D114)-1)*100</f>
        <v>-35.122295861665009</v>
      </c>
      <c r="G126" s="40"/>
      <c r="H126" s="39">
        <v>65.69105142638746</v>
      </c>
      <c r="I126" s="37">
        <f t="shared" si="53"/>
        <v>-30.995231303885419</v>
      </c>
      <c r="J126" s="39">
        <f>(SUM($H$118:H126)/SUM($H$106:H114)-1)*100</f>
        <v>-35.733598210622787</v>
      </c>
      <c r="K126" s="40"/>
      <c r="L126" s="39">
        <v>92.800784395491988</v>
      </c>
      <c r="M126" s="40">
        <f t="shared" si="54"/>
        <v>12.211513314075972</v>
      </c>
      <c r="N126" s="39">
        <f>(SUM($L$118:L126)/SUM($L$106:L114)-1)*100</f>
        <v>-0.88998589869315747</v>
      </c>
      <c r="O126" s="40"/>
      <c r="P126" s="39">
        <v>92.244281435712551</v>
      </c>
      <c r="Q126" s="38">
        <f t="shared" si="55"/>
        <v>-21.19085697113357</v>
      </c>
      <c r="R126" s="39">
        <f>(SUM($P$118:P126)/SUM($P$106:P114)-1)*100</f>
        <v>-11.278450606462876</v>
      </c>
      <c r="S126" s="40"/>
      <c r="T126" s="39">
        <v>95.951163734619797</v>
      </c>
      <c r="U126" s="40">
        <f t="shared" si="56"/>
        <v>-18.648866168418806</v>
      </c>
      <c r="V126" s="39">
        <f>(SUM($T$118:T126)/SUM($T$106:T114)-1)*100</f>
        <v>-6.304819344954316</v>
      </c>
      <c r="W126" s="40"/>
      <c r="X126" s="39">
        <v>91.528797275359281</v>
      </c>
      <c r="Y126" s="40">
        <f t="shared" si="57"/>
        <v>-19.63303334853461</v>
      </c>
      <c r="Z126" s="39">
        <f>(SUM($X$118:X126)/SUM($X$106:X114)-1)*100</f>
        <v>-13.278342868567872</v>
      </c>
      <c r="AA126" s="40"/>
      <c r="AB126" s="39">
        <v>55.033218808691508</v>
      </c>
      <c r="AC126" s="40">
        <f t="shared" si="58"/>
        <v>-58.098536432652409</v>
      </c>
      <c r="AD126" s="39">
        <f>(SUM($AB$118:AB126)/SUM($AB$106:AB114)-1)*100</f>
        <v>-50.144838007474902</v>
      </c>
      <c r="AE126" s="40"/>
      <c r="AF126" s="41" t="s">
        <v>86</v>
      </c>
      <c r="AG126" s="39">
        <v>107.31</v>
      </c>
      <c r="AH126" s="39">
        <f t="shared" si="42"/>
        <v>61.94848160063512</v>
      </c>
      <c r="AI126" s="38">
        <f t="shared" si="59"/>
        <v>-33.043055432768327</v>
      </c>
      <c r="AJ126" s="39">
        <f>(SUM($AH$118:AH126)/SUM($AH$106:AH114)-1)*100</f>
        <v>-37.365917303333362</v>
      </c>
      <c r="AK126" s="40"/>
    </row>
    <row r="127" spans="1:37" x14ac:dyDescent="0.25">
      <c r="A127" s="35">
        <v>2020</v>
      </c>
      <c r="B127" s="35">
        <v>10</v>
      </c>
      <c r="C127" s="33" t="s">
        <v>85</v>
      </c>
      <c r="D127" s="39">
        <v>79.001097028105406</v>
      </c>
      <c r="E127" s="38">
        <f t="shared" si="52"/>
        <v>-20.021077028750994</v>
      </c>
      <c r="F127" s="39">
        <f>(SUM($D$118:D127)/SUM($D$106:D115)-1)*100</f>
        <v>-33.528456991519249</v>
      </c>
      <c r="G127" s="40"/>
      <c r="H127" s="39">
        <v>78.716501600409899</v>
      </c>
      <c r="I127" s="37">
        <f t="shared" si="53"/>
        <v>-19.916543457964494</v>
      </c>
      <c r="J127" s="39">
        <f>(SUM($H$118:H127)/SUM($H$106:H115)-1)*100</f>
        <v>-34.070541598951401</v>
      </c>
      <c r="K127" s="40"/>
      <c r="L127" s="39">
        <v>88.965813852738108</v>
      </c>
      <c r="M127" s="40">
        <f t="shared" si="54"/>
        <v>-6.42636789515511</v>
      </c>
      <c r="N127" s="39">
        <f>(SUM($L$118:L127)/SUM($L$106:L115)-1)*100</f>
        <v>-1.5162226765442766</v>
      </c>
      <c r="O127" s="40"/>
      <c r="P127" s="39">
        <v>94.649922254955101</v>
      </c>
      <c r="Q127" s="38">
        <f t="shared" si="55"/>
        <v>-19.291213575565507</v>
      </c>
      <c r="R127" s="39">
        <f>(SUM($P$118:P127)/SUM($P$106:P115)-1)*100</f>
        <v>-12.092602912529316</v>
      </c>
      <c r="S127" s="40"/>
      <c r="T127" s="39">
        <v>97.999911864642669</v>
      </c>
      <c r="U127" s="40">
        <f t="shared" si="56"/>
        <v>-16.902236333256752</v>
      </c>
      <c r="V127" s="39">
        <f>(SUM($T$118:T127)/SUM($T$106:T115)-1)*100</f>
        <v>-7.3916616334166463</v>
      </c>
      <c r="W127" s="40"/>
      <c r="X127" s="39">
        <v>92.710541437335834</v>
      </c>
      <c r="Y127" s="40">
        <f t="shared" si="57"/>
        <v>-19.165774992357086</v>
      </c>
      <c r="Z127" s="39">
        <f>(SUM($X$118:X127)/SUM($X$106:X115)-1)*100</f>
        <v>-13.865545537869206</v>
      </c>
      <c r="AA127" s="40"/>
      <c r="AB127" s="39">
        <v>71.125584728842156</v>
      </c>
      <c r="AC127" s="40">
        <f t="shared" si="58"/>
        <v>-45.207802663358351</v>
      </c>
      <c r="AD127" s="39">
        <f>(SUM($AB$118:AB127)/SUM($AB$106:AB115)-1)*100</f>
        <v>-49.62648770963731</v>
      </c>
      <c r="AE127" s="40"/>
      <c r="AF127" s="41" t="s">
        <v>86</v>
      </c>
      <c r="AG127" s="39">
        <v>107.66</v>
      </c>
      <c r="AH127" s="39">
        <f t="shared" si="42"/>
        <v>73.380175578771514</v>
      </c>
      <c r="AI127" s="38">
        <f t="shared" si="59"/>
        <v>-23.237766016912857</v>
      </c>
      <c r="AJ127" s="39">
        <f>(SUM($AH$118:AH127)/SUM($AH$106:AH115)-1)*100</f>
        <v>-35.885655644040369</v>
      </c>
      <c r="AK127" s="40"/>
    </row>
    <row r="128" spans="1:37" x14ac:dyDescent="0.25">
      <c r="A128" s="35">
        <v>2020</v>
      </c>
      <c r="B128" s="35">
        <v>11</v>
      </c>
      <c r="C128" s="33" t="s">
        <v>85</v>
      </c>
      <c r="D128" s="39">
        <v>85.507625303345094</v>
      </c>
      <c r="E128" s="38">
        <f t="shared" si="52"/>
        <v>-13.431223303555797</v>
      </c>
      <c r="F128" s="39">
        <f>(SUM($D$118:D128)/SUM($D$106:D116)-1)*100</f>
        <v>-31.609876149509585</v>
      </c>
      <c r="G128" s="40"/>
      <c r="H128" s="39">
        <v>85.559132011052142</v>
      </c>
      <c r="I128" s="37">
        <f t="shared" si="53"/>
        <v>-13.346570440893871</v>
      </c>
      <c r="J128" s="39">
        <f>(SUM($H$118:H128)/SUM($H$106:H116)-1)*100</f>
        <v>-32.090807667360913</v>
      </c>
      <c r="K128" s="40"/>
      <c r="L128" s="39">
        <v>90.605808451441391</v>
      </c>
      <c r="M128" s="40">
        <f t="shared" si="54"/>
        <v>5.498736748542072</v>
      </c>
      <c r="N128" s="39">
        <f>(SUM($L$118:L128)/SUM($L$106:L116)-1)*100</f>
        <v>-0.86590494890865788</v>
      </c>
      <c r="O128" s="40"/>
      <c r="P128" s="39">
        <v>96.820658086111393</v>
      </c>
      <c r="Q128" s="38">
        <f t="shared" si="55"/>
        <v>-18.414668995303742</v>
      </c>
      <c r="R128" s="39">
        <f>(SUM($P$118:P128)/SUM($P$106:P116)-1)*100</f>
        <v>-12.682035378967226</v>
      </c>
      <c r="S128" s="40"/>
      <c r="T128" s="39">
        <v>97.564467534877252</v>
      </c>
      <c r="U128" s="40">
        <f t="shared" si="56"/>
        <v>-19.167312835087785</v>
      </c>
      <c r="V128" s="39">
        <f>(SUM($T$118:T128)/SUM($T$106:T116)-1)*100</f>
        <v>-8.5102547697890607</v>
      </c>
      <c r="W128" s="40"/>
      <c r="X128" s="39">
        <v>96.856562355358037</v>
      </c>
      <c r="Y128" s="40">
        <f t="shared" si="57"/>
        <v>-16.027955659292061</v>
      </c>
      <c r="Z128" s="39">
        <f>(SUM($X$118:X128)/SUM($X$106:X116)-1)*100</f>
        <v>-14.06267320024166</v>
      </c>
      <c r="AA128" s="40"/>
      <c r="AB128" s="39">
        <v>87.933224019764964</v>
      </c>
      <c r="AC128" s="40">
        <f t="shared" si="58"/>
        <v>-27.512816529439178</v>
      </c>
      <c r="AD128" s="39">
        <f>(SUM($AB$118:AB128)/SUM($AB$106:AB116)-1)*100</f>
        <v>-47.650636617159002</v>
      </c>
      <c r="AE128" s="40"/>
      <c r="AF128" s="41" t="s">
        <v>86</v>
      </c>
      <c r="AG128" s="39">
        <v>108.01</v>
      </c>
      <c r="AH128" s="39">
        <f t="shared" si="42"/>
        <v>79.166396910790752</v>
      </c>
      <c r="AI128" s="38">
        <f t="shared" si="59"/>
        <v>-16.909683546705196</v>
      </c>
      <c r="AJ128" s="39">
        <f>(SUM($AH$118:AH128)/SUM($AH$106:AH116)-1)*100</f>
        <v>-34.091419805177559</v>
      </c>
      <c r="AK128" s="40"/>
    </row>
    <row r="129" spans="1:37" x14ac:dyDescent="0.25">
      <c r="A129" s="35">
        <v>2020</v>
      </c>
      <c r="B129" s="35">
        <v>12</v>
      </c>
      <c r="C129" s="33" t="s">
        <v>85</v>
      </c>
      <c r="D129" s="39">
        <v>99.196903989723353</v>
      </c>
      <c r="E129" s="38">
        <f t="shared" si="52"/>
        <v>-19.049166099776514</v>
      </c>
      <c r="F129" s="39">
        <f>(SUM($D$118:D129)/SUM($D$106:D117)-1)*100</f>
        <v>-30.279786825386779</v>
      </c>
      <c r="G129" s="39">
        <f>(SUM(D118:D129)/SUM(D106:D117))*100-100</f>
        <v>-30.279786825386779</v>
      </c>
      <c r="H129" s="39">
        <v>98.586601332305591</v>
      </c>
      <c r="I129" s="37">
        <f t="shared" si="53"/>
        <v>-18.03018831608658</v>
      </c>
      <c r="J129" s="39">
        <f>(SUM($H$118:H129)/SUM($H$106:H117)-1)*100</f>
        <v>-30.625205932875478</v>
      </c>
      <c r="K129" s="39">
        <f t="shared" ref="K129:K135" si="60">(SUM(H118:H129)/SUM(H106:H117))*100-100</f>
        <v>-30.625205932875474</v>
      </c>
      <c r="L129" s="39">
        <v>108.85694396406326</v>
      </c>
      <c r="M129" s="40">
        <f t="shared" si="54"/>
        <v>-2.5681727335894493</v>
      </c>
      <c r="N129" s="39">
        <f>(SUM($L$118:L129)/SUM($L$106:L117)-1)*100</f>
        <v>-1.0491044308585495</v>
      </c>
      <c r="O129" s="39">
        <f t="shared" ref="O129:O136" si="61">(SUM(L118:L129)/SUM(L106:L117))*100-100</f>
        <v>-1.0491044308585487</v>
      </c>
      <c r="P129" s="39">
        <v>98.106850201606377</v>
      </c>
      <c r="Q129" s="38">
        <f t="shared" si="55"/>
        <v>-16.163079425552425</v>
      </c>
      <c r="R129" s="39">
        <f>(SUM($P$118:P129)/SUM($P$106:P117)-1)*100</f>
        <v>-12.975121756309626</v>
      </c>
      <c r="S129" s="39">
        <f>(SUM(P118:P129)/SUM(P106:P117))*100-100</f>
        <v>-12.975121756309633</v>
      </c>
      <c r="T129" s="39">
        <v>98.10218598879753</v>
      </c>
      <c r="U129" s="40">
        <f t="shared" si="56"/>
        <v>-19.01963811561329</v>
      </c>
      <c r="V129" s="39">
        <f>(SUM($T$118:T129)/SUM($T$106:T117)-1)*100</f>
        <v>-9.4250191751642056</v>
      </c>
      <c r="W129" s="39">
        <f t="shared" ref="W129:W135" si="62">(SUM(T118:T129)/SUM(T106:T117))*100-100</f>
        <v>-9.4250191751642092</v>
      </c>
      <c r="X129" s="39">
        <v>100.31150673841624</v>
      </c>
      <c r="Y129" s="40">
        <f t="shared" si="57"/>
        <v>-10.102988917496944</v>
      </c>
      <c r="Z129" s="39">
        <f>(SUM($X$118:X129)/SUM($X$106:X117)-1)*100</f>
        <v>-13.741768259442988</v>
      </c>
      <c r="AA129" s="39">
        <f t="shared" ref="AA129:AA136" si="63">(SUM(X118:X129)/SUM(X106:X117))*100-100</f>
        <v>-13.741768259442992</v>
      </c>
      <c r="AB129" s="39">
        <v>80.902986230630688</v>
      </c>
      <c r="AC129" s="40">
        <f t="shared" si="58"/>
        <v>-27.711442786069654</v>
      </c>
      <c r="AD129" s="39">
        <f>(SUM($AB$118:AB129)/SUM($AB$106:AB117)-1)*100</f>
        <v>-46.132176102681875</v>
      </c>
      <c r="AE129" s="39">
        <f t="shared" ref="AE129:AE136" si="64">(SUM(AB118:AB129)/SUM(AB106:AB117))*100-100</f>
        <v>-46.132176102681875</v>
      </c>
      <c r="AF129" s="41" t="s">
        <v>86</v>
      </c>
      <c r="AG129" s="39">
        <v>108.59</v>
      </c>
      <c r="AH129" s="39">
        <f t="shared" si="42"/>
        <v>91.34994381593458</v>
      </c>
      <c r="AI129" s="38">
        <f t="shared" si="59"/>
        <v>-22.359062982703037</v>
      </c>
      <c r="AJ129" s="39">
        <f>(SUM($AH$118:AH129)/SUM($AH$106:AH117)-1)*100</f>
        <v>-32.86475170119342</v>
      </c>
      <c r="AK129" s="39">
        <f t="shared" ref="AK129:AK135" si="65">(SUM(AH118:AH129)/SUM(AH106:AH117))*100-100</f>
        <v>-32.864751701193413</v>
      </c>
    </row>
    <row r="130" spans="1:37" x14ac:dyDescent="0.25">
      <c r="A130" s="35" t="s">
        <v>81</v>
      </c>
      <c r="B130" s="35">
        <v>1</v>
      </c>
      <c r="C130" s="33" t="s">
        <v>85</v>
      </c>
      <c r="D130" s="39">
        <v>71.815399194521603</v>
      </c>
      <c r="E130" s="38">
        <f t="shared" si="52"/>
        <v>-23.578112245167915</v>
      </c>
      <c r="F130" s="39">
        <f>(SUM($D$130:D130)/SUM($D$118:D118)-1)*100</f>
        <v>-23.578112245167915</v>
      </c>
      <c r="G130" s="39">
        <f>(SUM(D119:D130)/SUM(D107:D118))*100-100</f>
        <v>-32.662001724025018</v>
      </c>
      <c r="H130" s="39">
        <v>71.884556732718849</v>
      </c>
      <c r="I130" s="37">
        <f t="shared" si="53"/>
        <v>-23.464388993551253</v>
      </c>
      <c r="J130" s="39">
        <f>(SUM($H$130:H130)/SUM($H$118:H118)-1)*100</f>
        <v>-23.464388993551253</v>
      </c>
      <c r="K130" s="39">
        <f t="shared" si="60"/>
        <v>-32.98603862162723</v>
      </c>
      <c r="L130" s="39">
        <v>70.434201497490506</v>
      </c>
      <c r="M130" s="40">
        <f t="shared" si="54"/>
        <v>-25.736146264931818</v>
      </c>
      <c r="N130" s="39">
        <f>(SUM($L$130:L130)/SUM($L$118:L118)-1)*100</f>
        <v>-25.736146264931826</v>
      </c>
      <c r="O130" s="39">
        <f t="shared" si="61"/>
        <v>-5.3076126350413517</v>
      </c>
      <c r="P130" s="39">
        <v>93.20577754617716</v>
      </c>
      <c r="Q130" s="38">
        <f t="shared" si="55"/>
        <v>-17.454638914101778</v>
      </c>
      <c r="R130" s="39">
        <f>(SUM($P$130:P130)/SUM($P$118:P118)-1)*100</f>
        <v>-17.454638914101771</v>
      </c>
      <c r="S130" s="39">
        <f>(SUM(P119:P130)/SUM(P107:P118))*100-100</f>
        <v>-14.467254675025544</v>
      </c>
      <c r="T130" s="39">
        <v>95.21978664997134</v>
      </c>
      <c r="U130" s="40">
        <f t="shared" si="56"/>
        <v>-20.043630347184987</v>
      </c>
      <c r="V130" s="39">
        <f>(SUM($T$130:T130)/SUM($T$118:T118)-1)*100</f>
        <v>-20.043630347184983</v>
      </c>
      <c r="W130" s="39">
        <f t="shared" si="62"/>
        <v>-11.60152155785542</v>
      </c>
      <c r="X130" s="39">
        <v>92.271932077255457</v>
      </c>
      <c r="Y130" s="40">
        <f t="shared" si="57"/>
        <v>-11.576740498865831</v>
      </c>
      <c r="Z130" s="39">
        <f>(SUM($X$130:X130)/SUM($X$118:X118)-1)*100</f>
        <v>-11.576740498865835</v>
      </c>
      <c r="AA130" s="39">
        <f t="shared" si="63"/>
        <v>-14.250843297763609</v>
      </c>
      <c r="AB130" s="39">
        <v>77.240187396446316</v>
      </c>
      <c r="AC130" s="40">
        <f t="shared" si="58"/>
        <v>-28.846635998719023</v>
      </c>
      <c r="AD130" s="39">
        <f>(SUM($AB$130:AB130)/SUM($AB$118:AB118)-1)*100</f>
        <v>-28.846635998719016</v>
      </c>
      <c r="AE130" s="39">
        <f t="shared" si="64"/>
        <v>-47.797858469389979</v>
      </c>
      <c r="AF130" s="41" t="s">
        <v>86</v>
      </c>
      <c r="AG130" s="39">
        <v>109.44</v>
      </c>
      <c r="AH130" s="39">
        <f t="shared" si="42"/>
        <v>65.620796047625745</v>
      </c>
      <c r="AI130" s="38">
        <f t="shared" si="59"/>
        <v>-26.559850738526208</v>
      </c>
      <c r="AJ130" s="39">
        <f>(SUM($AH$130:AH130)/SUM($AH$118:AH118)-1)*100</f>
        <v>-26.559850738526215</v>
      </c>
      <c r="AK130" s="39">
        <f t="shared" si="65"/>
        <v>-35.238947404534983</v>
      </c>
    </row>
    <row r="131" spans="1:37" x14ac:dyDescent="0.25">
      <c r="A131" s="35" t="s">
        <v>81</v>
      </c>
      <c r="B131" s="35">
        <v>2</v>
      </c>
      <c r="C131" s="33" t="s">
        <v>85</v>
      </c>
      <c r="D131" s="39">
        <v>75.527128125843163</v>
      </c>
      <c r="E131" s="38">
        <f t="shared" si="52"/>
        <v>-16.53969450799066</v>
      </c>
      <c r="F131" s="39">
        <f>(SUM($D$130:D131)/SUM($D$118:D119)-1)*100</f>
        <v>-20.125248462045352</v>
      </c>
      <c r="G131" s="39">
        <f>(SUM(D120:D131)/SUM(D108:D119))*100-100</f>
        <v>-34.522719851850184</v>
      </c>
      <c r="H131" s="39">
        <v>75.620089000033161</v>
      </c>
      <c r="I131" s="37">
        <f t="shared" si="53"/>
        <v>-16.602707545847522</v>
      </c>
      <c r="J131" s="39">
        <f>(SUM($H$130:H131)/SUM($H$118:H119)-1)*100</f>
        <v>-20.093923437431428</v>
      </c>
      <c r="K131" s="39">
        <f t="shared" si="60"/>
        <v>-34.870247393697355</v>
      </c>
      <c r="L131" s="39">
        <v>74.365270073188043</v>
      </c>
      <c r="M131" s="40">
        <f t="shared" si="54"/>
        <v>-7.0444450999000452</v>
      </c>
      <c r="N131" s="39">
        <f>(SUM($L$130:L131)/SUM($L$118:L119)-1)*100</f>
        <v>-17.183653152305002</v>
      </c>
      <c r="O131" s="39">
        <f t="shared" si="61"/>
        <v>-5.7123451785176371</v>
      </c>
      <c r="P131" s="39">
        <v>93.097151009059985</v>
      </c>
      <c r="Q131" s="38">
        <f t="shared" si="55"/>
        <v>-18.001495002894188</v>
      </c>
      <c r="R131" s="39">
        <f>(SUM($P$130:P131)/SUM($P$118:P119)-1)*100</f>
        <v>-17.728816262940217</v>
      </c>
      <c r="S131" s="39">
        <f>(SUM(P120:P131)/SUM(P108:P119))*100-100</f>
        <v>-15.892921675032085</v>
      </c>
      <c r="T131" s="39">
        <v>95.79556054567847</v>
      </c>
      <c r="U131" s="40">
        <f t="shared" si="56"/>
        <v>-19.418127943146729</v>
      </c>
      <c r="V131" s="39">
        <f>(SUM($T$130:T131)/SUM($T$118:T119)-1)*100</f>
        <v>-19.731154995615253</v>
      </c>
      <c r="W131" s="39">
        <f t="shared" si="62"/>
        <v>-13.638598581966448</v>
      </c>
      <c r="X131" s="39">
        <v>90.12067012412588</v>
      </c>
      <c r="Y131" s="40">
        <f t="shared" si="57"/>
        <v>-15.508542744255607</v>
      </c>
      <c r="Z131" s="39">
        <f>(SUM($X$130:X131)/SUM($X$118:X119)-1)*100</f>
        <v>-13.564161649168804</v>
      </c>
      <c r="AA131" s="39">
        <f t="shared" si="63"/>
        <v>-14.848641055212184</v>
      </c>
      <c r="AB131" s="39">
        <v>85.205107695823571</v>
      </c>
      <c r="AC131" s="40">
        <f t="shared" si="58"/>
        <v>-19.277366965253165</v>
      </c>
      <c r="AD131" s="39">
        <f>(SUM($AB$130:AB131)/SUM($AB$118:AB119)-1)*100</f>
        <v>-24.129077407772591</v>
      </c>
      <c r="AE131" s="39">
        <f t="shared" si="64"/>
        <v>-48.829294438288365</v>
      </c>
      <c r="AF131" s="41" t="s">
        <v>86</v>
      </c>
      <c r="AG131" s="39">
        <v>110.39</v>
      </c>
      <c r="AH131" s="39">
        <f t="shared" si="42"/>
        <v>68.418451060642411</v>
      </c>
      <c r="AI131" s="38">
        <f t="shared" si="59"/>
        <v>-20.002401267238795</v>
      </c>
      <c r="AJ131" s="39">
        <f>(SUM($AH$130:AH131)/SUM($AH$118:AH119)-1)*100</f>
        <v>-23.352879202287014</v>
      </c>
      <c r="AK131" s="39">
        <f t="shared" si="65"/>
        <v>-37.145179757064014</v>
      </c>
    </row>
    <row r="132" spans="1:37" x14ac:dyDescent="0.25">
      <c r="A132" s="35" t="s">
        <v>81</v>
      </c>
      <c r="B132" s="35">
        <v>3</v>
      </c>
      <c r="C132" s="33" t="s">
        <v>85</v>
      </c>
      <c r="D132" s="39">
        <v>91.90987572777982</v>
      </c>
      <c r="E132" s="38">
        <f t="shared" si="52"/>
        <v>43.014873597286481</v>
      </c>
      <c r="F132" s="39">
        <f>(SUM($D$130:D132)/SUM($D$118:D120)-1)*100</f>
        <v>-3.8115239121008671</v>
      </c>
      <c r="G132" s="39">
        <f>(SUM(D121:D132)/SUM(D109:D120))*100-100</f>
        <v>-30.242541365754803</v>
      </c>
      <c r="H132" s="39">
        <v>91.987786618271798</v>
      </c>
      <c r="I132" s="37">
        <f t="shared" si="53"/>
        <v>44.070970439819177</v>
      </c>
      <c r="J132" s="39">
        <f>(SUM($H$130:H132)/SUM($H$118:H120)-1)*100</f>
        <v>-3.604011594115164</v>
      </c>
      <c r="K132" s="39">
        <f t="shared" si="60"/>
        <v>-30.576684308493896</v>
      </c>
      <c r="L132" s="39">
        <v>93.66000160183242</v>
      </c>
      <c r="M132" s="40">
        <f t="shared" si="54"/>
        <v>38.580301166889541</v>
      </c>
      <c r="N132" s="39">
        <f>(SUM($L$130:L132)/SUM($L$118:L120)-1)*100</f>
        <v>-1.6375740127855587</v>
      </c>
      <c r="O132" s="39">
        <f t="shared" si="61"/>
        <v>-2.0621155918282454</v>
      </c>
      <c r="P132" s="39">
        <v>96.103846015512133</v>
      </c>
      <c r="Q132" s="38">
        <f t="shared" si="55"/>
        <v>-14.545953283169354</v>
      </c>
      <c r="R132" s="39">
        <f>(SUM($P$130:P132)/SUM($P$118:P120)-1)*100</f>
        <v>-16.672634614023163</v>
      </c>
      <c r="S132" s="39">
        <f t="shared" ref="S132:S148" si="66">(SUM(P121:P132)/SUM(P109:P120))*100-100</f>
        <v>-16.927212179717216</v>
      </c>
      <c r="T132" s="39">
        <v>96.777160374839582</v>
      </c>
      <c r="U132" s="40">
        <f t="shared" si="56"/>
        <v>-17.075934997501591</v>
      </c>
      <c r="V132" s="39">
        <f>(SUM($T$130:T132)/SUM($T$118:T120)-1)*100</f>
        <v>-18.857455792862666</v>
      </c>
      <c r="W132" s="39">
        <f t="shared" si="62"/>
        <v>-15.278286915770451</v>
      </c>
      <c r="X132" s="39">
        <v>96.086668568671058</v>
      </c>
      <c r="Y132" s="40">
        <f t="shared" si="57"/>
        <v>-12.271360739066012</v>
      </c>
      <c r="Z132" s="39">
        <f>(SUM($X$130:X132)/SUM($X$118:X120)-1)*100</f>
        <v>-13.12242011659972</v>
      </c>
      <c r="AA132" s="39">
        <f t="shared" si="63"/>
        <v>-15.345754559475708</v>
      </c>
      <c r="AB132" s="39">
        <v>88.444552362452143</v>
      </c>
      <c r="AC132" s="40">
        <f t="shared" si="58"/>
        <v>2.3512965923201676</v>
      </c>
      <c r="AD132" s="39">
        <f>(SUM($AB$130:AB132)/SUM($AB$118:AB120)-1)*100</f>
        <v>-16.514808423106942</v>
      </c>
      <c r="AE132" s="39">
        <f t="shared" si="64"/>
        <v>-47.628679984461542</v>
      </c>
      <c r="AF132" s="41" t="s">
        <v>86</v>
      </c>
      <c r="AG132" s="39">
        <v>110.87</v>
      </c>
      <c r="AH132" s="39">
        <f t="shared" si="42"/>
        <v>82.898778504356287</v>
      </c>
      <c r="AI132" s="38">
        <f t="shared" si="59"/>
        <v>36.732899804386818</v>
      </c>
      <c r="AJ132" s="39">
        <f>(SUM($AH$130:AH132)/SUM($AH$118:AH120)-1)*100</f>
        <v>-7.884541796235645</v>
      </c>
      <c r="AK132" s="39">
        <f t="shared" si="65"/>
        <v>-33.175810098480923</v>
      </c>
    </row>
    <row r="133" spans="1:37" x14ac:dyDescent="0.25">
      <c r="A133" s="35" t="s">
        <v>81</v>
      </c>
      <c r="B133" s="35">
        <v>4</v>
      </c>
      <c r="C133" s="33" t="s">
        <v>85</v>
      </c>
      <c r="D133" s="39">
        <v>71.455640950256949</v>
      </c>
      <c r="E133" s="38">
        <f t="shared" si="52"/>
        <v>116.94497928014425</v>
      </c>
      <c r="F133" s="39">
        <f>(SUM($D$130:D133)/SUM($D$118:D121)-1)*100</f>
        <v>10.30918956004767</v>
      </c>
      <c r="G133" s="39">
        <f>(SUM(D122:D133)/SUM(D110:D121))*100-100</f>
        <v>-23.166925696596664</v>
      </c>
      <c r="H133" s="39">
        <v>71.174683115051778</v>
      </c>
      <c r="I133" s="37">
        <f t="shared" si="53"/>
        <v>123.29377017769622</v>
      </c>
      <c r="J133" s="39">
        <f>(SUM($H$130:H133)/SUM($H$118:H121)-1)*100</f>
        <v>10.825337619550046</v>
      </c>
      <c r="K133" s="39">
        <f t="shared" si="60"/>
        <v>-23.332436430570397</v>
      </c>
      <c r="L133" s="39">
        <v>80.951761015368405</v>
      </c>
      <c r="M133" s="40">
        <f t="shared" si="54"/>
        <v>11.50882372269966</v>
      </c>
      <c r="N133" s="39">
        <f>(SUM($L$130:L133)/SUM($L$118:L121)-1)*100</f>
        <v>1.3919695814337274</v>
      </c>
      <c r="O133" s="39">
        <f t="shared" si="61"/>
        <v>-0.93558562124560751</v>
      </c>
      <c r="P133" s="39">
        <v>96.053846664061041</v>
      </c>
      <c r="Q133" s="38">
        <f t="shared" si="55"/>
        <v>-9.2519052619113751</v>
      </c>
      <c r="R133" s="39">
        <f>(SUM($P$130:P133)/SUM($P$118:P121)-1)*100</f>
        <v>-14.906600807013371</v>
      </c>
      <c r="S133" s="39">
        <f t="shared" si="66"/>
        <v>-17.119076105552793</v>
      </c>
      <c r="T133" s="39">
        <v>95.900840672578894</v>
      </c>
      <c r="U133" s="40">
        <f t="shared" si="56"/>
        <v>-14.059856290376572</v>
      </c>
      <c r="V133" s="39">
        <f>(SUM($T$130:T133)/SUM($T$118:T121)-1)*100</f>
        <v>-17.709257115827214</v>
      </c>
      <c r="W133" s="39">
        <f t="shared" si="62"/>
        <v>-16.320710930281763</v>
      </c>
      <c r="X133" s="39">
        <v>96.807116662398712</v>
      </c>
      <c r="Y133" s="40">
        <f t="shared" si="57"/>
        <v>-8.8016724692635506</v>
      </c>
      <c r="Z133" s="39">
        <f>(SUM($X$130:X133)/SUM($X$118:X121)-1)*100</f>
        <v>-12.047528816538611</v>
      </c>
      <c r="AA133" s="39">
        <f t="shared" si="63"/>
        <v>-15.41235757920758</v>
      </c>
      <c r="AB133" s="39">
        <v>91.907672970347946</v>
      </c>
      <c r="AC133" s="40">
        <f t="shared" si="58"/>
        <v>147.32991101940317</v>
      </c>
      <c r="AD133" s="39">
        <f>(SUM($AB$130:AB133)/SUM($AB$118:AB121)-1)*100</f>
        <v>1.5154549929910832</v>
      </c>
      <c r="AE133" s="39">
        <f t="shared" si="64"/>
        <v>-40.251746017573851</v>
      </c>
      <c r="AF133" s="41" t="s">
        <v>86</v>
      </c>
      <c r="AG133" s="39">
        <v>111.41</v>
      </c>
      <c r="AH133" s="39">
        <f t="shared" si="42"/>
        <v>64.137546854193474</v>
      </c>
      <c r="AI133" s="38">
        <f t="shared" si="59"/>
        <v>106.87761061594583</v>
      </c>
      <c r="AJ133" s="39">
        <f>(SUM($AH$130:AH133)/SUM($AH$118:AH121)-1)*100</f>
        <v>5.4655783104247124</v>
      </c>
      <c r="AK133" s="39">
        <f t="shared" si="65"/>
        <v>-26.516396247995942</v>
      </c>
    </row>
    <row r="134" spans="1:37" x14ac:dyDescent="0.25">
      <c r="A134" s="35" t="s">
        <v>81</v>
      </c>
      <c r="B134" s="35">
        <v>5</v>
      </c>
      <c r="C134" s="33" t="s">
        <v>85</v>
      </c>
      <c r="D134" s="39">
        <v>84.940620510249502</v>
      </c>
      <c r="E134" s="38">
        <f t="shared" si="52"/>
        <v>105.98189352906155</v>
      </c>
      <c r="F134" s="39">
        <f>(SUM($D$130:D134)/SUM($D$118:D122)-1)*100</f>
        <v>22.52709827450774</v>
      </c>
      <c r="G134" s="39">
        <f t="shared" ref="G134:G148" si="67">(SUM(D123:D134)/SUM(D111:D122))*100-100</f>
        <v>-15.021998607987115</v>
      </c>
      <c r="H134" s="39">
        <v>85.006376619974972</v>
      </c>
      <c r="I134" s="37">
        <f t="shared" si="53"/>
        <v>108.88877334333057</v>
      </c>
      <c r="J134" s="39">
        <f>(SUM($H$130:H134)/SUM($H$118:H122)-1)*100</f>
        <v>23.256647911401473</v>
      </c>
      <c r="K134" s="39">
        <f t="shared" si="60"/>
        <v>-15.049414481763833</v>
      </c>
      <c r="L134" s="39">
        <v>82.132316065092652</v>
      </c>
      <c r="M134" s="40">
        <f t="shared" si="54"/>
        <v>38.023256765362646</v>
      </c>
      <c r="N134" s="39">
        <f>(SUM($L$130:L134)/SUM($L$118:L122)-1)*100</f>
        <v>7.2119924515864797</v>
      </c>
      <c r="O134" s="39">
        <f t="shared" si="61"/>
        <v>3.5519031532670624</v>
      </c>
      <c r="P134" s="39">
        <v>95.764666913370476</v>
      </c>
      <c r="Q134" s="38">
        <f t="shared" si="55"/>
        <v>-5.6639805176155846</v>
      </c>
      <c r="R134" s="39">
        <f>(SUM($P$130:P134)/SUM($P$118:P122)-1)*100</f>
        <v>-13.189037598792963</v>
      </c>
      <c r="S134" s="39">
        <f t="shared" si="66"/>
        <v>-16.689009458624753</v>
      </c>
      <c r="T134" s="39">
        <v>96.116820848286451</v>
      </c>
      <c r="U134" s="40">
        <f t="shared" si="56"/>
        <v>-10.713382271635368</v>
      </c>
      <c r="V134" s="39">
        <f>(SUM($T$130:T134)/SUM($T$118:T122)-1)*100</f>
        <v>-16.397035195648701</v>
      </c>
      <c r="W134" s="39">
        <f t="shared" si="62"/>
        <v>-16.752682794607281</v>
      </c>
      <c r="X134" s="39">
        <v>95.041613347833348</v>
      </c>
      <c r="Y134" s="40">
        <f t="shared" si="57"/>
        <v>-5.4337819238734113</v>
      </c>
      <c r="Z134" s="39">
        <f>(SUM($X$130:X134)/SUM($X$118:X122)-1)*100</f>
        <v>-10.786705911671534</v>
      </c>
      <c r="AA134" s="39">
        <f t="shared" si="63"/>
        <v>-14.829519734746071</v>
      </c>
      <c r="AB134" s="39">
        <v>97.332457293035475</v>
      </c>
      <c r="AC134" s="40">
        <f t="shared" si="58"/>
        <v>152.22991424127886</v>
      </c>
      <c r="AD134" s="39">
        <f>(SUM($AB$130:AB134)/SUM($AB$118:AB122)-1)*100</f>
        <v>16.972186930350052</v>
      </c>
      <c r="AE134" s="39">
        <f t="shared" si="64"/>
        <v>-31.319182680010456</v>
      </c>
      <c r="AF134" s="41" t="s">
        <v>86</v>
      </c>
      <c r="AG134" s="39">
        <v>112.66</v>
      </c>
      <c r="AH134" s="39">
        <f t="shared" si="42"/>
        <v>75.395544567947368</v>
      </c>
      <c r="AI134" s="38">
        <f t="shared" si="59"/>
        <v>94.079336038610734</v>
      </c>
      <c r="AJ134" s="39">
        <f>(SUM($AH$130:AH134)/SUM($AH$118:AH122)-1)*100</f>
        <v>16.73909790705428</v>
      </c>
      <c r="AK134" s="39">
        <f t="shared" si="65"/>
        <v>-18.943263307233551</v>
      </c>
    </row>
    <row r="135" spans="1:37" x14ac:dyDescent="0.25">
      <c r="A135" s="35" t="s">
        <v>81</v>
      </c>
      <c r="B135" s="35">
        <v>6</v>
      </c>
      <c r="C135" s="33" t="s">
        <v>85</v>
      </c>
      <c r="D135" s="39">
        <v>98.522380963055994</v>
      </c>
      <c r="E135" s="38">
        <f t="shared" si="52"/>
        <v>104.18155978192547</v>
      </c>
      <c r="F135" s="39">
        <f>(SUM($D$130:D135)/SUM($D$118:D123)-1)*100</f>
        <v>33.142533955194018</v>
      </c>
      <c r="G135" s="39">
        <f t="shared" si="67"/>
        <v>-5.4866738291278381</v>
      </c>
      <c r="H135" s="39">
        <v>98.674138861932832</v>
      </c>
      <c r="I135" s="37">
        <f t="shared" si="53"/>
        <v>107.80512092405513</v>
      </c>
      <c r="J135" s="39">
        <f>(SUM($H$130:H135)/SUM($H$118:H123)-1)*100</f>
        <v>34.1513526985024</v>
      </c>
      <c r="K135" s="39">
        <f t="shared" si="60"/>
        <v>-5.2732237772716672</v>
      </c>
      <c r="L135" s="39">
        <v>95.37104462334149</v>
      </c>
      <c r="M135" s="40">
        <f t="shared" si="54"/>
        <v>18.738485306352601</v>
      </c>
      <c r="N135" s="39">
        <f>(SUM($L$130:L135)/SUM($L$118:L123)-1)*100</f>
        <v>9.2474009407704791</v>
      </c>
      <c r="O135" s="39">
        <f t="shared" si="61"/>
        <v>5.3559267341482837</v>
      </c>
      <c r="P135" s="39">
        <v>97.669987317025246</v>
      </c>
      <c r="Q135" s="38">
        <f t="shared" si="55"/>
        <v>0.68946073774311856</v>
      </c>
      <c r="R135" s="39">
        <f>(SUM($P$130:P135)/SUM($P$118:P123)-1)*100</f>
        <v>-11.096259809463781</v>
      </c>
      <c r="S135" s="39">
        <f t="shared" si="66"/>
        <v>-15.469568716804019</v>
      </c>
      <c r="T135" s="39">
        <v>97.164499177406185</v>
      </c>
      <c r="U135" s="40">
        <f t="shared" si="56"/>
        <v>-6.24281676267492</v>
      </c>
      <c r="V135" s="39">
        <f>(SUM($T$130:T135)/SUM($T$118:T123)-1)*100</f>
        <v>-14.843902467861303</v>
      </c>
      <c r="W135" s="39">
        <f t="shared" si="62"/>
        <v>-16.491419385448168</v>
      </c>
      <c r="X135" s="39">
        <v>96.900159015847876</v>
      </c>
      <c r="Y135" s="40">
        <f t="shared" si="57"/>
        <v>2.4208808688521231</v>
      </c>
      <c r="Z135" s="39">
        <f>(SUM($X$130:X135)/SUM($X$118:X123)-1)*100</f>
        <v>-8.7771253241264109</v>
      </c>
      <c r="AA135" s="39">
        <f t="shared" si="63"/>
        <v>-13.328127446337305</v>
      </c>
      <c r="AB135" s="39">
        <v>109.502656687425</v>
      </c>
      <c r="AC135" s="40">
        <f t="shared" si="58"/>
        <v>176.61448105352071</v>
      </c>
      <c r="AD135" s="39">
        <f>(SUM($AB$130:AB135)/SUM($AB$118:AB123)-1)*100</f>
        <v>32.169089972211218</v>
      </c>
      <c r="AE135" s="39">
        <f t="shared" si="64"/>
        <v>-20.24601599754493</v>
      </c>
      <c r="AF135" s="41" t="s">
        <v>86</v>
      </c>
      <c r="AG135" s="39">
        <v>113.5</v>
      </c>
      <c r="AH135" s="39">
        <f t="shared" si="42"/>
        <v>86.803859879344486</v>
      </c>
      <c r="AI135" s="38">
        <f t="shared" si="59"/>
        <v>90.869281875438702</v>
      </c>
      <c r="AJ135" s="39">
        <f>(SUM($AH$130:AH135)/SUM($AH$118:AH123)-1)*100</f>
        <v>26.348466087308342</v>
      </c>
      <c r="AK135" s="39">
        <f t="shared" si="65"/>
        <v>-10.147290449046153</v>
      </c>
    </row>
    <row r="136" spans="1:37" x14ac:dyDescent="0.25">
      <c r="A136" s="35" t="s">
        <v>81</v>
      </c>
      <c r="B136" s="35">
        <v>7</v>
      </c>
      <c r="C136" s="33" t="s">
        <v>85</v>
      </c>
      <c r="D136" s="39">
        <v>106.39315708106008</v>
      </c>
      <c r="E136" s="38">
        <f t="shared" si="52"/>
        <v>113.49716503990095</v>
      </c>
      <c r="F136" s="39">
        <f>(SUM($D$130:D136)/SUM($D$118:D124)-1)*100</f>
        <v>42.654223985448361</v>
      </c>
      <c r="G136" s="39">
        <f t="shared" si="67"/>
        <v>5.4684796365249468</v>
      </c>
      <c r="H136" s="39">
        <v>106.54368381324363</v>
      </c>
      <c r="I136" s="37">
        <f t="shared" si="53"/>
        <v>117.85619003178408</v>
      </c>
      <c r="J136" s="39">
        <f>(SUM($H$130:H136)/SUM($H$118:H124)-1)*100</f>
        <v>43.958670814298138</v>
      </c>
      <c r="K136" s="39">
        <f t="shared" ref="K136" si="68">(SUM(H125:H136)/SUM(H113:H124))*100-100</f>
        <v>5.9863800397098856</v>
      </c>
      <c r="L136" s="39">
        <v>103.36485823191819</v>
      </c>
      <c r="M136" s="40">
        <f t="shared" si="54"/>
        <v>16.12998951862285</v>
      </c>
      <c r="N136" s="39">
        <f>(SUM($L$130:L136)/SUM($L$118:L124)-1)*100</f>
        <v>10.373801502814949</v>
      </c>
      <c r="O136" s="39">
        <f t="shared" si="61"/>
        <v>7.2056788299510259</v>
      </c>
      <c r="P136" s="39">
        <v>99.416387223138514</v>
      </c>
      <c r="Q136" s="38">
        <f t="shared" si="55"/>
        <v>6.6926593971714965</v>
      </c>
      <c r="R136" s="39">
        <f>(SUM($P$130:P136)/SUM($P$118:P124)-1)*100</f>
        <v>-8.8455118574952252</v>
      </c>
      <c r="S136" s="39">
        <f t="shared" si="66"/>
        <v>-13.498407686786194</v>
      </c>
      <c r="T136" s="39">
        <v>98.167036239138426</v>
      </c>
      <c r="U136" s="40">
        <f t="shared" si="56"/>
        <v>0.20506486031945315</v>
      </c>
      <c r="V136" s="39">
        <f>(SUM($T$130:T136)/SUM($T$118:T124)-1)*100</f>
        <v>-12.942858450498063</v>
      </c>
      <c r="W136" s="39">
        <f t="shared" ref="W136" si="69">(SUM(T125:T136)/SUM(T113:T124))*100-100</f>
        <v>-15.321782827307189</v>
      </c>
      <c r="X136" s="39">
        <v>98.799362767642876</v>
      </c>
      <c r="Y136" s="40">
        <f t="shared" si="57"/>
        <v>6.1208067524629541</v>
      </c>
      <c r="Z136" s="39">
        <f>(SUM($X$130:X136)/SUM($X$118:X124)-1)*100</f>
        <v>-6.8369950043832066</v>
      </c>
      <c r="AA136" s="39">
        <f t="shared" si="63"/>
        <v>-11.406495248702058</v>
      </c>
      <c r="AB136" s="39">
        <v>118.63994743758211</v>
      </c>
      <c r="AC136" s="40">
        <f t="shared" si="58"/>
        <v>207.82937834736094</v>
      </c>
      <c r="AD136" s="39">
        <f>(SUM($AB$130:AB136)/SUM($AB$118:AB124)-1)*100</f>
        <v>47.068172449503834</v>
      </c>
      <c r="AE136" s="39">
        <f t="shared" si="64"/>
        <v>-6.250818042370625</v>
      </c>
      <c r="AF136" s="41" t="s">
        <v>86</v>
      </c>
      <c r="AG136" s="39">
        <v>114.39</v>
      </c>
      <c r="AH136" s="39">
        <f t="shared" si="42"/>
        <v>93.009141604213724</v>
      </c>
      <c r="AI136" s="38">
        <f t="shared" si="59"/>
        <v>98.90193966520016</v>
      </c>
      <c r="AJ136" s="39">
        <f>(SUM($AH$130:AH136)/SUM($AH$118:AH124)-1)*100</f>
        <v>34.881474974913608</v>
      </c>
      <c r="AK136" s="39">
        <f t="shared" ref="AK136" si="70">(SUM(AH125:AH136)/SUM(AH113:AH124))*100-100</f>
        <v>-3.7257269680608829E-2</v>
      </c>
    </row>
    <row r="137" spans="1:37" x14ac:dyDescent="0.25">
      <c r="A137" s="35" t="s">
        <v>81</v>
      </c>
      <c r="B137" s="35">
        <v>8</v>
      </c>
      <c r="C137" s="33" t="s">
        <v>85</v>
      </c>
      <c r="D137" s="39">
        <v>107.97905953261886</v>
      </c>
      <c r="E137" s="38">
        <f t="shared" si="52"/>
        <v>94.101931531287562</v>
      </c>
      <c r="F137" s="39">
        <f>(SUM($D$130:D137)/SUM($D$118:D125)-1)*100</f>
        <v>48.659053795290184</v>
      </c>
      <c r="G137" s="39">
        <f t="shared" si="67"/>
        <v>16.41882375311998</v>
      </c>
      <c r="H137" s="39">
        <v>107.92797006003867</v>
      </c>
      <c r="I137" s="37">
        <f t="shared" si="53"/>
        <v>97.931190032632742</v>
      </c>
      <c r="J137" s="39">
        <f>(SUM($H$130:H137)/SUM($H$118:H125)-1)*100</f>
        <v>50.19475103198652</v>
      </c>
      <c r="K137" s="39">
        <f t="shared" ref="K137:K148" si="71">(SUM(H126:H137)/SUM(H114:H125))*100-100</f>
        <v>17.292335063800479</v>
      </c>
      <c r="L137" s="39">
        <v>99.048816090987202</v>
      </c>
      <c r="M137" s="40">
        <f t="shared" si="54"/>
        <v>-3.0512236595613444</v>
      </c>
      <c r="N137" s="39">
        <f>(SUM($L$130:L137)/SUM($L$118:L125)-1)*100</f>
        <v>8.2506955086770972</v>
      </c>
      <c r="O137" s="39">
        <f t="shared" ref="O137:O148" si="72">(SUM(L126:L137)/SUM(L114:L125))*100-100</f>
        <v>5.790413477604119</v>
      </c>
      <c r="P137" s="39">
        <v>101.71648365087671</v>
      </c>
      <c r="Q137" s="38">
        <f t="shared" si="55"/>
        <v>11.450018566295483</v>
      </c>
      <c r="R137" s="39">
        <f>(SUM($P$130:P137)/SUM($P$118:P125)-1)*100</f>
        <v>-6.6076799793078456</v>
      </c>
      <c r="S137" s="39">
        <f t="shared" si="66"/>
        <v>-11.010523054356256</v>
      </c>
      <c r="T137" s="39">
        <v>101.74633781723594</v>
      </c>
      <c r="U137" s="40">
        <f t="shared" si="56"/>
        <v>6.5846694790687934</v>
      </c>
      <c r="V137" s="39">
        <f>(SUM($T$130:T137)/SUM($T$118:T125)-1)*100</f>
        <v>-10.802605810088817</v>
      </c>
      <c r="W137" s="39">
        <f t="shared" ref="W137:W148" si="73">(SUM(T126:T137)/SUM(T114:T125))*100-100</f>
        <v>-13.508801696683776</v>
      </c>
      <c r="X137" s="39">
        <v>100.97725521769607</v>
      </c>
      <c r="Y137" s="40">
        <f t="shared" si="57"/>
        <v>10.548843536014289</v>
      </c>
      <c r="Z137" s="39">
        <f>(SUM($X$130:X137)/SUM($X$118:X125)-1)*100</f>
        <v>-4.8673103280526098</v>
      </c>
      <c r="AA137" s="39">
        <f t="shared" ref="AA137:AA148" si="74">(SUM(X126:X137)/SUM(X114:X125))*100-100</f>
        <v>-8.983082456772209</v>
      </c>
      <c r="AB137" s="39">
        <v>107.12963491972805</v>
      </c>
      <c r="AC137" s="40">
        <f t="shared" si="58"/>
        <v>153.56153062621641</v>
      </c>
      <c r="AD137" s="39">
        <f>(SUM($AB$130:AB137)/SUM($AB$118:AB125)-1)*100</f>
        <v>56.127614877453524</v>
      </c>
      <c r="AE137" s="39">
        <f t="shared" ref="AE137:AE148" si="75">(SUM(AB126:AB137)/SUM(AB114:AB125))*100-100</f>
        <v>8.0095291384767222</v>
      </c>
      <c r="AF137" s="41" t="s">
        <v>86</v>
      </c>
      <c r="AG137" s="39">
        <v>115.56</v>
      </c>
      <c r="AH137" s="39">
        <f t="shared" si="42"/>
        <v>93.439823063879246</v>
      </c>
      <c r="AI137" s="38">
        <f t="shared" si="59"/>
        <v>79.539247675487445</v>
      </c>
      <c r="AJ137" s="39">
        <f>(SUM($AH$130:AH137)/SUM($AH$118:AH125)-1)*100</f>
        <v>40.050444252954605</v>
      </c>
      <c r="AK137" s="39">
        <f t="shared" ref="AK137:AK148" si="76">(SUM(AH126:AH137)/SUM(AH114:AH125))*100-100</f>
        <v>9.9777556275087704</v>
      </c>
    </row>
    <row r="138" spans="1:37" x14ac:dyDescent="0.25">
      <c r="A138" s="35" t="s">
        <v>81</v>
      </c>
      <c r="B138" s="35">
        <v>9</v>
      </c>
      <c r="C138" s="33" t="s">
        <v>85</v>
      </c>
      <c r="D138" s="39">
        <v>107.67104857563456</v>
      </c>
      <c r="E138" s="38">
        <f t="shared" si="52"/>
        <v>61.967575653430401</v>
      </c>
      <c r="F138" s="39">
        <f>(SUM($D$130:D138)/SUM($D$118:D126)-1)*100</f>
        <v>50.288053242604171</v>
      </c>
      <c r="G138" s="39">
        <f t="shared" si="67"/>
        <v>25.107844175748468</v>
      </c>
      <c r="H138" s="39">
        <v>107.55055500332904</v>
      </c>
      <c r="I138" s="37">
        <f t="shared" si="53"/>
        <v>63.721774378735262</v>
      </c>
      <c r="J138" s="39">
        <f>(SUM($H$130:H138)/SUM($H$118:H126)-1)*100</f>
        <v>51.847585618096545</v>
      </c>
      <c r="K138" s="39">
        <f t="shared" si="71"/>
        <v>26.236811580776447</v>
      </c>
      <c r="L138" s="39">
        <v>110.6446932261458</v>
      </c>
      <c r="M138" s="40">
        <f t="shared" si="54"/>
        <v>19.228187506053686</v>
      </c>
      <c r="N138" s="39">
        <f>(SUM($L$130:L138)/SUM($L$118:L126)-1)*100</f>
        <v>9.6295289318773634</v>
      </c>
      <c r="O138" s="39">
        <f t="shared" si="72"/>
        <v>6.4845400457411699</v>
      </c>
      <c r="P138" s="39">
        <v>103.28931678478099</v>
      </c>
      <c r="Q138" s="38">
        <f t="shared" si="55"/>
        <v>11.973680294497186</v>
      </c>
      <c r="R138" s="39">
        <f>(SUM($P$130:P138)/SUM($P$118:P126)-1)*100</f>
        <v>-4.7445405104829419</v>
      </c>
      <c r="S138" s="39">
        <f t="shared" si="66"/>
        <v>-8.408859871824319</v>
      </c>
      <c r="T138" s="39">
        <v>103.15871006972304</v>
      </c>
      <c r="U138" s="40">
        <f t="shared" si="56"/>
        <v>7.5116820417496513</v>
      </c>
      <c r="V138" s="39">
        <f>(SUM($T$130:T138)/SUM($T$118:T126)-1)*100</f>
        <v>-8.985222867332233</v>
      </c>
      <c r="W138" s="39">
        <f t="shared" si="73"/>
        <v>-11.531573497164899</v>
      </c>
      <c r="X138" s="39">
        <v>104.08842055582119</v>
      </c>
      <c r="Y138" s="40">
        <f t="shared" si="57"/>
        <v>13.722045579466084</v>
      </c>
      <c r="Z138" s="39">
        <f>(SUM($X$130:X138)/SUM($X$118:X126)-1)*100</f>
        <v>-2.9721147196867803</v>
      </c>
      <c r="AA138" s="39">
        <f t="shared" si="74"/>
        <v>-6.3276938384342287</v>
      </c>
      <c r="AB138" s="39">
        <v>98.524538650517044</v>
      </c>
      <c r="AC138" s="40">
        <f t="shared" si="58"/>
        <v>79.027396149608592</v>
      </c>
      <c r="AD138" s="39">
        <f>(SUM($AB$130:AB138)/SUM($AB$118:AB126)-1)*100</f>
        <v>58.41199982617367</v>
      </c>
      <c r="AE138" s="39">
        <f t="shared" si="75"/>
        <v>21.77442124322981</v>
      </c>
      <c r="AF138" s="41" t="s">
        <v>86</v>
      </c>
      <c r="AG138" s="39">
        <v>116.25</v>
      </c>
      <c r="AH138" s="39">
        <f t="shared" si="42"/>
        <v>92.620256839255532</v>
      </c>
      <c r="AI138" s="38">
        <f t="shared" si="59"/>
        <v>49.511746609631103</v>
      </c>
      <c r="AJ138" s="39">
        <f>(SUM($AH$130:AH138)/SUM($AH$118:AH126)-1)*100</f>
        <v>41.19611585527867</v>
      </c>
      <c r="AK138" s="39">
        <f t="shared" si="76"/>
        <v>17.817300605892001</v>
      </c>
    </row>
    <row r="139" spans="1:37" x14ac:dyDescent="0.25">
      <c r="A139" s="35" t="s">
        <v>81</v>
      </c>
      <c r="B139" s="35">
        <v>10</v>
      </c>
      <c r="C139" s="33" t="s">
        <v>85</v>
      </c>
      <c r="D139" s="39">
        <v>120.08310908403632</v>
      </c>
      <c r="E139" s="38">
        <f t="shared" si="52"/>
        <v>52.001824786452772</v>
      </c>
      <c r="F139" s="39">
        <f>(SUM($D$130:D139)/SUM($D$118:D127)-1)*100</f>
        <v>50.505686434522111</v>
      </c>
      <c r="G139" s="39">
        <f t="shared" si="67"/>
        <v>32.912272380916846</v>
      </c>
      <c r="H139" s="39">
        <v>120.16932153992748</v>
      </c>
      <c r="I139" s="37">
        <f t="shared" si="53"/>
        <v>52.660902220915915</v>
      </c>
      <c r="J139" s="39">
        <f>(SUM($H$130:H139)/SUM($H$118:H127)-1)*100</f>
        <v>51.951459019908718</v>
      </c>
      <c r="K139" s="39">
        <f t="shared" si="71"/>
        <v>34.157524622335131</v>
      </c>
      <c r="L139" s="39">
        <v>116.73047208482194</v>
      </c>
      <c r="M139" s="40">
        <f t="shared" si="54"/>
        <v>31.208232724135655</v>
      </c>
      <c r="N139" s="39">
        <f>(SUM($L$130:L139)/SUM($L$118:L127)-1)*100</f>
        <v>11.948667321032612</v>
      </c>
      <c r="O139" s="39">
        <f t="shared" si="72"/>
        <v>9.826716966341138</v>
      </c>
      <c r="P139" s="39">
        <v>106.22149676451247</v>
      </c>
      <c r="Q139" s="38">
        <f t="shared" si="55"/>
        <v>12.225656644901875</v>
      </c>
      <c r="R139" s="39">
        <f>(SUM($P$130:P139)/SUM($P$118:P127)-1)*100</f>
        <v>-3.1614503644816994</v>
      </c>
      <c r="S139" s="39">
        <f t="shared" si="66"/>
        <v>-5.8260891782835671</v>
      </c>
      <c r="T139" s="39">
        <v>105.03055063343945</v>
      </c>
      <c r="U139" s="40">
        <f t="shared" si="56"/>
        <v>7.1741276446324491</v>
      </c>
      <c r="V139" s="39">
        <f>(SUM($T$130:T139)/SUM($T$118:T127)-1)*100</f>
        <v>-7.4981588999180389</v>
      </c>
      <c r="W139" s="39">
        <f t="shared" si="73"/>
        <v>-9.6440665290409697</v>
      </c>
      <c r="X139" s="39">
        <v>107.09240636311795</v>
      </c>
      <c r="Y139" s="40">
        <f t="shared" si="57"/>
        <v>15.512653364777279</v>
      </c>
      <c r="Z139" s="39">
        <f>(SUM($X$130:X139)/SUM($X$118:X127)-1)*100</f>
        <v>-1.2419219788551317</v>
      </c>
      <c r="AA139" s="39">
        <f t="shared" si="74"/>
        <v>-3.4550030587490852</v>
      </c>
      <c r="AB139" s="39">
        <v>113.1337485002571</v>
      </c>
      <c r="AC139" s="40">
        <f t="shared" si="58"/>
        <v>59.061959112977547</v>
      </c>
      <c r="AD139" s="39">
        <f>(SUM($AB$130:AB139)/SUM($AB$118:AB127)-1)*100</f>
        <v>58.486226457954274</v>
      </c>
      <c r="AE139" s="39">
        <f t="shared" si="75"/>
        <v>35.029835238794362</v>
      </c>
      <c r="AF139" s="41" t="s">
        <v>86</v>
      </c>
      <c r="AG139" s="39">
        <v>116.86</v>
      </c>
      <c r="AH139" s="39">
        <f t="shared" si="42"/>
        <v>102.7580943727848</v>
      </c>
      <c r="AI139" s="38">
        <f t="shared" si="59"/>
        <v>40.035225539187934</v>
      </c>
      <c r="AJ139" s="39">
        <f>(SUM($AH$130:AH139)/SUM($AH$118:AH127)-1)*100</f>
        <v>41.050490585790712</v>
      </c>
      <c r="AK139" s="39">
        <f t="shared" si="76"/>
        <v>24.779263996382241</v>
      </c>
    </row>
    <row r="140" spans="1:37" x14ac:dyDescent="0.25">
      <c r="A140" s="35" t="s">
        <v>81</v>
      </c>
      <c r="B140" s="35">
        <v>11</v>
      </c>
      <c r="C140" s="33" t="s">
        <v>85</v>
      </c>
      <c r="D140" s="39">
        <v>120.16423600197876</v>
      </c>
      <c r="E140" s="38">
        <f t="shared" si="52"/>
        <v>40.530432900792874</v>
      </c>
      <c r="F140" s="39">
        <f>(SUM($D$130:D140)/SUM($D$118:D128)-1)*100</f>
        <v>49.300274036442083</v>
      </c>
      <c r="G140" s="39">
        <f t="shared" si="67"/>
        <v>39.211089960576459</v>
      </c>
      <c r="H140" s="39">
        <v>120.14088037718345</v>
      </c>
      <c r="I140" s="37">
        <f t="shared" si="53"/>
        <v>40.418535758011416</v>
      </c>
      <c r="J140" s="39">
        <f>(SUM($H$130:H140)/SUM($H$118:H128)-1)*100</f>
        <v>50.545636680012237</v>
      </c>
      <c r="K140" s="39">
        <f t="shared" si="71"/>
        <v>40.513987771891777</v>
      </c>
      <c r="L140" s="39">
        <v>124.83164892995286</v>
      </c>
      <c r="M140" s="40">
        <f t="shared" si="54"/>
        <v>37.774444115085856</v>
      </c>
      <c r="N140" s="39">
        <f>(SUM($L$130:L140)/SUM($L$118:L128)-1)*100</f>
        <v>14.496541841495446</v>
      </c>
      <c r="O140" s="39">
        <f t="shared" si="72"/>
        <v>12.645721417226312</v>
      </c>
      <c r="P140" s="39">
        <v>108.02049840134006</v>
      </c>
      <c r="Q140" s="38">
        <f t="shared" si="55"/>
        <v>11.567614325929938</v>
      </c>
      <c r="R140" s="39">
        <f>(SUM($P$130:P140)/SUM($P$118:P128)-1)*100</f>
        <v>-1.8783557913870652</v>
      </c>
      <c r="S140" s="39">
        <f t="shared" si="66"/>
        <v>-3.2390978637964594</v>
      </c>
      <c r="T140" s="39">
        <v>106.39225032837392</v>
      </c>
      <c r="U140" s="40">
        <f t="shared" si="56"/>
        <v>9.0481535097200378</v>
      </c>
      <c r="V140" s="39">
        <f>(SUM($T$130:T140)/SUM($T$118:T128)-1)*100</f>
        <v>-6.1094761678426757</v>
      </c>
      <c r="W140" s="39">
        <f t="shared" si="73"/>
        <v>-7.3278740896131893</v>
      </c>
      <c r="X140" s="39">
        <v>110.39634143000285</v>
      </c>
      <c r="Y140" s="40">
        <f t="shared" si="57"/>
        <v>13.979206721139434</v>
      </c>
      <c r="Z140" s="39">
        <f>(SUM($X$130:X140)/SUM($X$118:X128)-1)*100</f>
        <v>0.11392054488483794</v>
      </c>
      <c r="AA140" s="39">
        <f t="shared" si="74"/>
        <v>-0.83697297170337492</v>
      </c>
      <c r="AB140" s="39">
        <v>108.48283151459752</v>
      </c>
      <c r="AC140" s="40">
        <f t="shared" si="58"/>
        <v>23.369559940408394</v>
      </c>
      <c r="AD140" s="39">
        <f>(SUM($AB$130:AB140)/SUM($AB$118:AB128)-1)*100</f>
        <v>54.141559730994238</v>
      </c>
      <c r="AE140" s="39">
        <f t="shared" si="75"/>
        <v>43.006007103786828</v>
      </c>
      <c r="AF140" s="41" t="s">
        <v>86</v>
      </c>
      <c r="AG140" s="39">
        <v>118.08</v>
      </c>
      <c r="AH140" s="39">
        <f t="shared" si="42"/>
        <v>101.76510501522591</v>
      </c>
      <c r="AI140" s="38">
        <f t="shared" si="59"/>
        <v>28.545833821262164</v>
      </c>
      <c r="AJ140" s="39">
        <f>(SUM($AH$130:AH140)/SUM($AH$118:AH128)-1)*100</f>
        <v>39.559909087015519</v>
      </c>
      <c r="AK140" s="39">
        <f t="shared" si="76"/>
        <v>30.241332160537894</v>
      </c>
    </row>
    <row r="141" spans="1:37" x14ac:dyDescent="0.25">
      <c r="A141" s="35" t="s">
        <v>81</v>
      </c>
      <c r="B141" s="35">
        <v>12</v>
      </c>
      <c r="C141" s="33" t="s">
        <v>85</v>
      </c>
      <c r="D141" s="39">
        <v>143.53834425296438</v>
      </c>
      <c r="E141" s="38">
        <f t="shared" si="52"/>
        <v>44.700427613985539</v>
      </c>
      <c r="F141" s="39">
        <f>(SUM($D$130:D141)/SUM($D$118:D129)-1)*100</f>
        <v>48.734722001197198</v>
      </c>
      <c r="G141" s="39">
        <f t="shared" si="67"/>
        <v>48.734722001197184</v>
      </c>
      <c r="H141" s="39">
        <v>143.31995825829429</v>
      </c>
      <c r="I141" s="37">
        <f t="shared" si="53"/>
        <v>45.374682077949018</v>
      </c>
      <c r="J141" s="39">
        <f>(SUM($H$130:H141)/SUM($H$118:H129)-1)*100</f>
        <v>49.908790608083173</v>
      </c>
      <c r="K141" s="39">
        <f t="shared" si="71"/>
        <v>49.908790608083166</v>
      </c>
      <c r="L141" s="39">
        <v>148.4649165598606</v>
      </c>
      <c r="M141" s="40">
        <f t="shared" si="54"/>
        <v>36.385343142531212</v>
      </c>
      <c r="N141" s="39">
        <f>(SUM($L$130:L141)/SUM($L$118:L129)-1)*100</f>
        <v>16.816068980479738</v>
      </c>
      <c r="O141" s="39">
        <f t="shared" si="72"/>
        <v>16.816068980479741</v>
      </c>
      <c r="P141" s="39">
        <v>109.44054171014514</v>
      </c>
      <c r="Q141" s="38">
        <f t="shared" si="55"/>
        <v>11.552395663756812</v>
      </c>
      <c r="R141" s="39">
        <f>(SUM($P$130:P141)/SUM($P$118:P129)-1)*100</f>
        <v>-0.78897849467040038</v>
      </c>
      <c r="S141" s="39">
        <f t="shared" si="66"/>
        <v>-0.7889784946704026</v>
      </c>
      <c r="T141" s="39">
        <v>108.5304466433282</v>
      </c>
      <c r="U141" s="40">
        <f t="shared" si="56"/>
        <v>10.629998250723489</v>
      </c>
      <c r="V141" s="39">
        <f>(SUM($T$130:T141)/SUM($T$118:T129)-1)*100</f>
        <v>-4.8067734959578718</v>
      </c>
      <c r="W141" s="39">
        <f t="shared" si="73"/>
        <v>-4.8067734959578701</v>
      </c>
      <c r="X141" s="39">
        <v>111.41805386958652</v>
      </c>
      <c r="Y141" s="40">
        <f t="shared" si="57"/>
        <v>11.072056927759036</v>
      </c>
      <c r="Z141" s="39">
        <f>(SUM($X$130:X141)/SUM($X$118:X129)-1)*100</f>
        <v>1.03946492194531</v>
      </c>
      <c r="AA141" s="39">
        <f t="shared" si="74"/>
        <v>1.03946492194531</v>
      </c>
      <c r="AB141" s="39">
        <v>104.45666457178768</v>
      </c>
      <c r="AC141" s="40">
        <f t="shared" si="58"/>
        <v>29.113484481292659</v>
      </c>
      <c r="AD141" s="39">
        <f>(SUM($AB$130:AB141)/SUM($AB$118:AB129)-1)*100</f>
        <v>51.583777975677151</v>
      </c>
      <c r="AE141" s="39">
        <f t="shared" si="75"/>
        <v>51.583777975677151</v>
      </c>
      <c r="AF141" s="41" t="s">
        <v>86</v>
      </c>
      <c r="AG141" s="39">
        <v>119.37</v>
      </c>
      <c r="AH141" s="39">
        <f t="shared" si="42"/>
        <v>120.24658142997768</v>
      </c>
      <c r="AI141" s="38">
        <f t="shared" si="59"/>
        <v>31.632901353796484</v>
      </c>
      <c r="AJ141" s="39">
        <f>(SUM($AH$130:AH141)/SUM($AH$118:AH129)-1)*100</f>
        <v>38.601410978150952</v>
      </c>
      <c r="AK141" s="39">
        <f t="shared" si="76"/>
        <v>38.601410978150966</v>
      </c>
    </row>
    <row r="142" spans="1:37" x14ac:dyDescent="0.25">
      <c r="A142" s="35" t="s">
        <v>82</v>
      </c>
      <c r="B142" s="35">
        <v>1</v>
      </c>
      <c r="C142" s="33" t="s">
        <v>85</v>
      </c>
      <c r="D142" s="39">
        <v>109.86366799428615</v>
      </c>
      <c r="E142" s="38">
        <f t="shared" si="52"/>
        <v>52.980654882535305</v>
      </c>
      <c r="F142" s="39">
        <f>(SUM($D$142:D142)/SUM($D$130:D130)-1)*100</f>
        <v>52.980654882535319</v>
      </c>
      <c r="G142" s="39">
        <f t="shared" si="67"/>
        <v>57.783773435352003</v>
      </c>
      <c r="H142" s="39">
        <v>110.114851083761</v>
      </c>
      <c r="I142" s="37">
        <f t="shared" si="53"/>
        <v>53.182903378245811</v>
      </c>
      <c r="J142" s="39">
        <f>(SUM($H$142:H142)/SUM($H$130:H130)-1)*100</f>
        <v>53.182903378245804</v>
      </c>
      <c r="K142" s="39">
        <f t="shared" si="71"/>
        <v>59.063912231399343</v>
      </c>
      <c r="L142" s="39">
        <v>106.76895401173043</v>
      </c>
      <c r="M142" s="40">
        <f t="shared" si="54"/>
        <v>51.586802635271567</v>
      </c>
      <c r="N142" s="39">
        <f>(SUM($L$142:L142)/SUM($L$130:L130)-1)*100</f>
        <v>51.586802635271582</v>
      </c>
      <c r="O142" s="39">
        <f t="shared" si="72"/>
        <v>23.282495691998719</v>
      </c>
      <c r="P142" s="39">
        <v>106.8869062029738</v>
      </c>
      <c r="Q142" s="38">
        <f t="shared" si="55"/>
        <v>14.678412666015859</v>
      </c>
      <c r="R142" s="39">
        <f>(SUM($P$142:P142)/SUM($P$130:P130)-1)*100</f>
        <v>14.678412666015861</v>
      </c>
      <c r="S142" s="39">
        <f t="shared" si="66"/>
        <v>2.0042231789957583</v>
      </c>
      <c r="T142" s="39">
        <v>107.27160172211209</v>
      </c>
      <c r="U142" s="40">
        <f t="shared" si="56"/>
        <v>12.656838978691809</v>
      </c>
      <c r="V142" s="39">
        <f>(SUM($T$142:T142)/SUM($T$130:T130)-1)*100</f>
        <v>12.656838978691809</v>
      </c>
      <c r="W142" s="39">
        <f t="shared" si="73"/>
        <v>-1.9949626927037798</v>
      </c>
      <c r="X142" s="39">
        <v>105.9272399298182</v>
      </c>
      <c r="Y142" s="40">
        <f t="shared" si="57"/>
        <v>14.798983336698441</v>
      </c>
      <c r="Z142" s="39">
        <f>(SUM($X$142:X142)/SUM($X$130:X130)-1)*100</f>
        <v>14.798983336698445</v>
      </c>
      <c r="AA142" s="39">
        <f t="shared" si="74"/>
        <v>3.2393692880660581</v>
      </c>
      <c r="AB142" s="39">
        <v>109.92686967948353</v>
      </c>
      <c r="AC142" s="40">
        <f t="shared" si="58"/>
        <v>42.318232755273016</v>
      </c>
      <c r="AD142" s="39">
        <f>(SUM($AB$142:AB142)/SUM($AB$130:AB130)-1)*100</f>
        <v>42.318232755273023</v>
      </c>
      <c r="AE142" s="39">
        <f t="shared" si="75"/>
        <v>62.125835189447002</v>
      </c>
      <c r="AF142" s="41" t="s">
        <v>86</v>
      </c>
      <c r="AG142" s="39">
        <v>122.5</v>
      </c>
      <c r="AH142" s="39">
        <f t="shared" si="42"/>
        <v>89.684626934111151</v>
      </c>
      <c r="AI142" s="38">
        <f t="shared" si="59"/>
        <v>36.671043839548304</v>
      </c>
      <c r="AJ142" s="39">
        <f>(SUM($AH$142:AH142)/SUM($AH$130:AH130)-1)*100</f>
        <v>36.67104383954829</v>
      </c>
      <c r="AK142" s="39">
        <f t="shared" si="76"/>
        <v>46.384992891866915</v>
      </c>
    </row>
    <row r="143" spans="1:37" x14ac:dyDescent="0.25">
      <c r="A143" s="35" t="s">
        <v>82</v>
      </c>
      <c r="B143" s="35">
        <v>2</v>
      </c>
      <c r="C143" s="33" t="s">
        <v>85</v>
      </c>
      <c r="D143" s="39">
        <v>104.1229112077682</v>
      </c>
      <c r="E143" s="38">
        <f t="shared" si="52"/>
        <v>37.861605215915006</v>
      </c>
      <c r="F143" s="39">
        <f>(SUM($D$142:D143)/SUM($D$130:D131)-1)*100</f>
        <v>45.230696862411214</v>
      </c>
      <c r="G143" s="39">
        <f t="shared" si="67"/>
        <v>64.567379552342032</v>
      </c>
      <c r="H143" s="39">
        <v>104.00056963583459</v>
      </c>
      <c r="I143" s="37">
        <f t="shared" si="53"/>
        <v>37.530345455939596</v>
      </c>
      <c r="J143" s="39">
        <f>(SUM($H$142:H143)/SUM($H$130:H131)-1)*100</f>
        <v>45.158425116676362</v>
      </c>
      <c r="K143" s="39">
        <f t="shared" si="71"/>
        <v>65.918386653518297</v>
      </c>
      <c r="L143" s="39">
        <v>110.45181316265023</v>
      </c>
      <c r="M143" s="40">
        <f t="shared" si="54"/>
        <v>48.526070104965527</v>
      </c>
      <c r="N143" s="39">
        <f>(SUM($L$142:L143)/SUM($L$130:L131)-1)*100</f>
        <v>50.014889431659505</v>
      </c>
      <c r="O143" s="39">
        <f t="shared" si="72"/>
        <v>27.597957514815818</v>
      </c>
      <c r="P143" s="39">
        <v>108.56487966781248</v>
      </c>
      <c r="Q143" s="38">
        <f t="shared" si="55"/>
        <v>16.614610104714387</v>
      </c>
      <c r="R143" s="39">
        <f>(SUM($P$142:P143)/SUM($P$130:P131)-1)*100</f>
        <v>15.645946921820265</v>
      </c>
      <c r="S143" s="39">
        <f t="shared" si="66"/>
        <v>5.1097047403157632</v>
      </c>
      <c r="T143" s="39">
        <v>108.2772694693293</v>
      </c>
      <c r="U143" s="40">
        <f t="shared" si="56"/>
        <v>13.029527519387642</v>
      </c>
      <c r="V143" s="39">
        <f>(SUM($T$142:T143)/SUM($T$130:T131)-1)*100</f>
        <v>12.843744942998114</v>
      </c>
      <c r="W143" s="39">
        <f t="shared" si="73"/>
        <v>0.89761036499442071</v>
      </c>
      <c r="X143" s="39">
        <v>108.99402110640398</v>
      </c>
      <c r="Y143" s="40">
        <f t="shared" si="57"/>
        <v>20.942310966266973</v>
      </c>
      <c r="Z143" s="39">
        <f>(SUM($X$142:X143)/SUM($X$130:X131)-1)*100</f>
        <v>17.834417866863728</v>
      </c>
      <c r="AA143" s="39">
        <f t="shared" si="74"/>
        <v>6.3411804924961217</v>
      </c>
      <c r="AB143" s="39">
        <v>108.50425641318631</v>
      </c>
      <c r="AC143" s="40">
        <f t="shared" si="58"/>
        <v>27.344779377005324</v>
      </c>
      <c r="AD143" s="39">
        <f>(SUM($AB$142:AB143)/SUM($AB$130:AB131)-1)*100</f>
        <v>34.464421372499388</v>
      </c>
      <c r="AE143" s="39">
        <f t="shared" si="75"/>
        <v>69.732565989146138</v>
      </c>
      <c r="AF143" s="41" t="s">
        <v>86</v>
      </c>
      <c r="AG143" s="39">
        <v>125.39</v>
      </c>
      <c r="AH143" s="39">
        <f t="shared" si="42"/>
        <v>83.039246517081267</v>
      </c>
      <c r="AI143" s="38">
        <f t="shared" si="59"/>
        <v>21.36966743587891</v>
      </c>
      <c r="AJ143" s="39">
        <f>(SUM($AH$142:AH143)/SUM($AH$130:AH131)-1)*100</f>
        <v>28.860671167212182</v>
      </c>
      <c r="AK143" s="39">
        <f t="shared" si="76"/>
        <v>51.935027839702911</v>
      </c>
    </row>
    <row r="144" spans="1:37" x14ac:dyDescent="0.25">
      <c r="A144" s="35" t="s">
        <v>82</v>
      </c>
      <c r="B144" s="35">
        <v>3</v>
      </c>
      <c r="C144" s="33" t="s">
        <v>85</v>
      </c>
      <c r="D144" s="39">
        <v>119.87757260335566</v>
      </c>
      <c r="E144" s="38">
        <f t="shared" si="52"/>
        <v>30.429479589778822</v>
      </c>
      <c r="F144" s="39">
        <f>(SUM($D$142:D144)/SUM($D$130:D132)-1)*100</f>
        <v>39.544743355504266</v>
      </c>
      <c r="G144" s="39">
        <f t="shared" si="67"/>
        <v>62.369382933375761</v>
      </c>
      <c r="H144" s="39">
        <v>119.83755829172667</v>
      </c>
      <c r="I144" s="37">
        <f t="shared" si="53"/>
        <v>30.275510148999473</v>
      </c>
      <c r="J144" s="39">
        <f>(SUM($H$142:H144)/SUM($H$130:H132)-1)*100</f>
        <v>39.441975570170726</v>
      </c>
      <c r="K144" s="39">
        <f t="shared" si="71"/>
        <v>63.538478724130812</v>
      </c>
      <c r="L144" s="39">
        <v>129.48135533496685</v>
      </c>
      <c r="M144" s="40">
        <f t="shared" si="54"/>
        <v>38.246159641784175</v>
      </c>
      <c r="N144" s="39">
        <f>(SUM($L$142:L144)/SUM($L$130:L132)-1)*100</f>
        <v>45.392471893339106</v>
      </c>
      <c r="O144" s="39">
        <f t="shared" si="72"/>
        <v>27.847218168185847</v>
      </c>
      <c r="P144" s="39">
        <v>110.09491032661094</v>
      </c>
      <c r="Q144" s="38">
        <f t="shared" si="55"/>
        <v>14.558277208635872</v>
      </c>
      <c r="R144" s="39">
        <f>(SUM($P$142:P144)/SUM($P$130:P132)-1)*100</f>
        <v>15.275809757828739</v>
      </c>
      <c r="S144" s="39">
        <f t="shared" si="66"/>
        <v>7.8143616861850091</v>
      </c>
      <c r="T144" s="39">
        <v>109.72334918134582</v>
      </c>
      <c r="U144" s="40">
        <f t="shared" si="56"/>
        <v>13.377318322177217</v>
      </c>
      <c r="V144" s="39">
        <f>(SUM($T$142:T144)/SUM($T$130:T132)-1)*100</f>
        <v>13.02317183956494</v>
      </c>
      <c r="W144" s="39">
        <f t="shared" si="73"/>
        <v>3.666594237009619</v>
      </c>
      <c r="X144" s="39">
        <v>111.19690019554599</v>
      </c>
      <c r="Y144" s="40">
        <f t="shared" si="57"/>
        <v>15.725627552667177</v>
      </c>
      <c r="Z144" s="39">
        <f>(SUM($X$142:X144)/SUM($X$130:X132)-1)*100</f>
        <v>17.106799486361936</v>
      </c>
      <c r="AA144" s="39">
        <f t="shared" si="74"/>
        <v>8.9078002059123804</v>
      </c>
      <c r="AB144" s="39">
        <v>105.74130149117296</v>
      </c>
      <c r="AC144" s="40">
        <f t="shared" si="58"/>
        <v>19.556602036762527</v>
      </c>
      <c r="AD144" s="39">
        <f>(SUM($AB$142:AB144)/SUM($AB$130:AB132)-1)*100</f>
        <v>29.209065600929129</v>
      </c>
      <c r="AE144" s="39">
        <f t="shared" si="75"/>
        <v>71.598857396454378</v>
      </c>
      <c r="AF144" s="41" t="s">
        <v>86</v>
      </c>
      <c r="AG144" s="39">
        <v>127.17</v>
      </c>
      <c r="AH144" s="39">
        <f t="shared" si="42"/>
        <v>94.265607142687472</v>
      </c>
      <c r="AI144" s="38">
        <f t="shared" si="59"/>
        <v>13.711696171414474</v>
      </c>
      <c r="AJ144" s="39">
        <f>(SUM($AH$142:AH144)/SUM($AH$130:AH132)-1)*100</f>
        <v>23.071775840087085</v>
      </c>
      <c r="AK144" s="39">
        <f t="shared" si="76"/>
        <v>48.885853538840195</v>
      </c>
    </row>
    <row r="145" spans="1:37" x14ac:dyDescent="0.25">
      <c r="A145" s="35" t="s">
        <v>82</v>
      </c>
      <c r="B145" s="35">
        <v>4</v>
      </c>
      <c r="C145" s="33" t="s">
        <v>85</v>
      </c>
      <c r="D145" s="39">
        <v>122.19483948391976</v>
      </c>
      <c r="E145" s="38">
        <f t="shared" si="52"/>
        <v>71.007967822980333</v>
      </c>
      <c r="F145" s="39">
        <f>(SUM($D$142:D145)/SUM($D$130:D133)-1)*100</f>
        <v>46.780554961002572</v>
      </c>
      <c r="G145" s="39">
        <f t="shared" si="67"/>
        <v>60.957285154202737</v>
      </c>
      <c r="H145" s="39">
        <v>122.13109583740471</v>
      </c>
      <c r="I145" s="37">
        <f t="shared" si="53"/>
        <v>71.593452182967098</v>
      </c>
      <c r="J145" s="39">
        <f>(SUM($H$142:H145)/SUM($H$130:H133)-1)*100</f>
        <v>46.807966515699896</v>
      </c>
      <c r="K145" s="39">
        <f t="shared" si="71"/>
        <v>61.936008617855265</v>
      </c>
      <c r="L145" s="39">
        <v>125.69291759221591</v>
      </c>
      <c r="M145" s="40">
        <f t="shared" si="54"/>
        <v>55.268910787936477</v>
      </c>
      <c r="N145" s="39">
        <f>(SUM($L$142:L145)/SUM($L$130:L133)-1)*100</f>
        <v>47.895562065202199</v>
      </c>
      <c r="O145" s="39">
        <f t="shared" si="72"/>
        <v>31.148704179969059</v>
      </c>
      <c r="P145" s="39">
        <v>111.59813156884849</v>
      </c>
      <c r="Q145" s="38">
        <f t="shared" si="55"/>
        <v>16.182886416982399</v>
      </c>
      <c r="R145" s="39">
        <f>(SUM($P$142:P145)/SUM($P$130:P133)-1)*100</f>
        <v>15.506027110552578</v>
      </c>
      <c r="S145" s="39">
        <f t="shared" si="66"/>
        <v>10.09754480484402</v>
      </c>
      <c r="T145" s="39">
        <v>111.38288472188047</v>
      </c>
      <c r="U145" s="40">
        <f t="shared" si="56"/>
        <v>16.143804309453145</v>
      </c>
      <c r="V145" s="39">
        <f>(SUM($T$142:T145)/SUM($T$130:T133)-1)*100</f>
        <v>13.803146990718297</v>
      </c>
      <c r="W145" s="39">
        <f t="shared" si="73"/>
        <v>6.361514275928144</v>
      </c>
      <c r="X145" s="39">
        <v>112.75812677650801</v>
      </c>
      <c r="Y145" s="40">
        <f t="shared" si="57"/>
        <v>16.477104849363727</v>
      </c>
      <c r="Z145" s="39">
        <f>(SUM($X$142:X145)/SUM($X$130:X133)-1)*100</f>
        <v>16.944366410644406</v>
      </c>
      <c r="AA145" s="39">
        <f t="shared" si="74"/>
        <v>11.207142305774752</v>
      </c>
      <c r="AB145" s="39">
        <v>104.98628806490315</v>
      </c>
      <c r="AC145" s="40">
        <f t="shared" si="58"/>
        <v>14.230166722613831</v>
      </c>
      <c r="AD145" s="39">
        <f>(SUM($AB$142:AB145)/SUM($AB$130:AB133)-1)*100</f>
        <v>25.193062982657466</v>
      </c>
      <c r="AE145" s="39">
        <f t="shared" si="75"/>
        <v>61.449255296742081</v>
      </c>
      <c r="AF145" s="41" t="s">
        <v>86</v>
      </c>
      <c r="AG145" s="39">
        <v>128.47</v>
      </c>
      <c r="AH145" s="39">
        <f t="shared" si="42"/>
        <v>95.115466244196909</v>
      </c>
      <c r="AI145" s="38">
        <f t="shared" si="59"/>
        <v>48.299195883538886</v>
      </c>
      <c r="AJ145" s="39">
        <f>(SUM($AH$142:AH145)/SUM($AH$130:AH133)-1)*100</f>
        <v>28.828323165943083</v>
      </c>
      <c r="AK145" s="39">
        <f t="shared" si="76"/>
        <v>46.502215939522841</v>
      </c>
    </row>
    <row r="146" spans="1:37" x14ac:dyDescent="0.25">
      <c r="A146" s="35" t="s">
        <v>82</v>
      </c>
      <c r="B146" s="35">
        <v>5</v>
      </c>
      <c r="C146" s="33" t="s">
        <v>85</v>
      </c>
      <c r="D146" s="39">
        <v>130.22887096261991</v>
      </c>
      <c r="E146" s="38">
        <f t="shared" si="52"/>
        <v>53.317541336898557</v>
      </c>
      <c r="F146" s="39">
        <f>(SUM($D$142:D146)/SUM($D$130:D134)-1)*100</f>
        <v>48.183960883591006</v>
      </c>
      <c r="G146" s="39">
        <f t="shared" si="67"/>
        <v>58.108544806374397</v>
      </c>
      <c r="H146" s="39">
        <v>130.01566739903393</v>
      </c>
      <c r="I146" s="37">
        <f t="shared" si="53"/>
        <v>52.948134679678361</v>
      </c>
      <c r="J146" s="39">
        <f>(SUM($H$142:H146)/SUM($H$130:H134)-1)*100</f>
        <v>48.127118437415241</v>
      </c>
      <c r="K146" s="39">
        <f t="shared" si="71"/>
        <v>58.879656735659694</v>
      </c>
      <c r="L146" s="39">
        <v>129.20773261119191</v>
      </c>
      <c r="M146" s="40">
        <f t="shared" si="54"/>
        <v>57.316557965795567</v>
      </c>
      <c r="N146" s="39">
        <f>(SUM($L$142:L146)/SUM($L$130:L134)-1)*100</f>
        <v>49.822546603910411</v>
      </c>
      <c r="O146" s="39">
        <f t="shared" si="72"/>
        <v>32.799280401673713</v>
      </c>
      <c r="P146" s="39">
        <v>113.32445597778819</v>
      </c>
      <c r="Q146" s="38">
        <f t="shared" si="55"/>
        <v>18.33639653370534</v>
      </c>
      <c r="R146" s="39">
        <f>(SUM($P$142:P146)/SUM($P$130:P134)-1)*100</f>
        <v>16.077589597463458</v>
      </c>
      <c r="S146" s="39">
        <f t="shared" si="66"/>
        <v>12.197785635555533</v>
      </c>
      <c r="T146" s="39">
        <v>112.77149841258465</v>
      </c>
      <c r="U146" s="40">
        <f t="shared" si="56"/>
        <v>17.32753686327851</v>
      </c>
      <c r="V146" s="39">
        <f>(SUM($T$142:T146)/SUM($T$130:T134)-1)*100</f>
        <v>14.509161935382565</v>
      </c>
      <c r="W146" s="39">
        <f t="shared" si="73"/>
        <v>8.84085874797114</v>
      </c>
      <c r="X146" s="39">
        <v>114.14762500899553</v>
      </c>
      <c r="Y146" s="40">
        <f t="shared" si="57"/>
        <v>20.102785493800496</v>
      </c>
      <c r="Z146" s="39">
        <f>(SUM($X$142:X146)/SUM($X$130:X134)-1)*100</f>
        <v>17.582604501495336</v>
      </c>
      <c r="AA146" s="39">
        <f t="shared" si="74"/>
        <v>13.433832711183584</v>
      </c>
      <c r="AB146" s="39">
        <v>113.24430097697538</v>
      </c>
      <c r="AC146" s="40">
        <f t="shared" si="58"/>
        <v>16.347931744941647</v>
      </c>
      <c r="AD146" s="39">
        <f>(SUM($AB$142:AB146)/SUM($AB$130:AB134)-1)*100</f>
        <v>23.237008176052875</v>
      </c>
      <c r="AE146" s="39">
        <f t="shared" si="75"/>
        <v>52.223171339431019</v>
      </c>
      <c r="AF146" s="41" t="s">
        <v>86</v>
      </c>
      <c r="AG146" s="39">
        <v>130.02000000000001</v>
      </c>
      <c r="AH146" s="39">
        <f t="shared" si="42"/>
        <v>100.16064525659121</v>
      </c>
      <c r="AI146" s="38">
        <f t="shared" si="59"/>
        <v>32.846902069027749</v>
      </c>
      <c r="AJ146" s="39">
        <f>(SUM($AH$142:AH146)/SUM($AH$130:AH134)-1)*100</f>
        <v>29.678274060443719</v>
      </c>
      <c r="AK146" s="39">
        <f t="shared" si="76"/>
        <v>42.934379698618187</v>
      </c>
    </row>
    <row r="147" spans="1:37" x14ac:dyDescent="0.25">
      <c r="A147" s="35" t="s">
        <v>82</v>
      </c>
      <c r="B147" s="35">
        <v>6</v>
      </c>
      <c r="C147" s="33" t="s">
        <v>85</v>
      </c>
      <c r="D147" s="39">
        <v>127.92102574519492</v>
      </c>
      <c r="E147" s="38">
        <f t="shared" si="52"/>
        <v>29.839559798258279</v>
      </c>
      <c r="F147" s="39">
        <f>(SUM($D$142:D147)/SUM($D$130:D135)-1)*100</f>
        <v>44.526656213822122</v>
      </c>
      <c r="G147" s="39">
        <f t="shared" si="67"/>
        <v>52.722261822527003</v>
      </c>
      <c r="H147" s="39">
        <v>127.76683903666719</v>
      </c>
      <c r="I147" s="37">
        <f t="shared" si="53"/>
        <v>29.483611927378007</v>
      </c>
      <c r="J147" s="39">
        <f>(SUM($H$142:H147)/SUM($H$130:H135)-1)*100</f>
        <v>44.405785846588408</v>
      </c>
      <c r="K147" s="39">
        <f t="shared" si="71"/>
        <v>53.240435317681289</v>
      </c>
      <c r="L147" s="39">
        <v>139.08423154042634</v>
      </c>
      <c r="M147" s="40">
        <f t="shared" si="54"/>
        <v>45.834862236987931</v>
      </c>
      <c r="N147" s="39">
        <f>(SUM($L$142:L147)/SUM($L$130:L135)-1)*100</f>
        <v>49.057204576079187</v>
      </c>
      <c r="O147" s="39">
        <f t="shared" si="72"/>
        <v>35.018062514197482</v>
      </c>
      <c r="P147" s="39">
        <v>112.08308599672753</v>
      </c>
      <c r="Q147" s="38">
        <f t="shared" si="55"/>
        <v>14.756937187796552</v>
      </c>
      <c r="R147" s="39">
        <f>(SUM($P$142:P147)/SUM($P$130:P135)-1)*100</f>
        <v>15.852044625095152</v>
      </c>
      <c r="S147" s="39">
        <f t="shared" si="66"/>
        <v>13.398205019250312</v>
      </c>
      <c r="T147" s="39">
        <v>113.79361153928596</v>
      </c>
      <c r="U147" s="40">
        <f t="shared" si="56"/>
        <v>17.114391061202099</v>
      </c>
      <c r="V147" s="39">
        <f>(SUM($T$142:T147)/SUM($T$130:T135)-1)*100</f>
        <v>14.947891392972434</v>
      </c>
      <c r="W147" s="39">
        <f t="shared" si="73"/>
        <v>10.881409733034332</v>
      </c>
      <c r="X147" s="39">
        <v>109.38788944361984</v>
      </c>
      <c r="Y147" s="40">
        <f t="shared" si="57"/>
        <v>12.887213555273533</v>
      </c>
      <c r="Z147" s="39">
        <f>(SUM($X$142:X147)/SUM($X$130:X135)-1)*100</f>
        <v>16.780486127305338</v>
      </c>
      <c r="AA147" s="39">
        <f t="shared" si="74"/>
        <v>14.306645708860046</v>
      </c>
      <c r="AB147" s="39">
        <v>113.38999028737931</v>
      </c>
      <c r="AC147" s="40">
        <f t="shared" si="58"/>
        <v>3.5499902171786317</v>
      </c>
      <c r="AD147" s="39">
        <f>(SUM($AB$142:AB147)/SUM($AB$130:AB135)-1)*100</f>
        <v>19.314786979923547</v>
      </c>
      <c r="AE147" s="39">
        <f t="shared" si="75"/>
        <v>41.142681760663038</v>
      </c>
      <c r="AF147" s="41" t="s">
        <v>86</v>
      </c>
      <c r="AG147" s="39">
        <v>131.26</v>
      </c>
      <c r="AH147" s="39">
        <f t="shared" si="42"/>
        <v>97.456213427696895</v>
      </c>
      <c r="AI147" s="38">
        <f t="shared" si="59"/>
        <v>12.271751006417176</v>
      </c>
      <c r="AJ147" s="39">
        <f>(SUM($AH$142:AH147)/SUM($AH$130:AH135)-1)*100</f>
        <v>26.26965984385312</v>
      </c>
      <c r="AK147" s="39">
        <f t="shared" si="76"/>
        <v>37.224413228884657</v>
      </c>
    </row>
    <row r="148" spans="1:37" x14ac:dyDescent="0.25">
      <c r="A148" s="35" t="s">
        <v>82</v>
      </c>
      <c r="B148" s="35">
        <v>7</v>
      </c>
      <c r="C148" s="33" t="s">
        <v>85</v>
      </c>
      <c r="D148" s="39">
        <v>136.92625892261725</v>
      </c>
      <c r="E148" s="38">
        <f t="shared" si="52"/>
        <v>28.698369969691043</v>
      </c>
      <c r="F148" s="39">
        <f>(SUM($D$142:D148)/SUM($D$130:D136)-1)*100</f>
        <v>41.722590740825737</v>
      </c>
      <c r="G148" s="39">
        <f t="shared" si="67"/>
        <v>47.060525811638627</v>
      </c>
      <c r="H148" s="39">
        <v>136.95137995625416</v>
      </c>
      <c r="I148" s="37">
        <f t="shared" si="53"/>
        <v>28.540120873153796</v>
      </c>
      <c r="J148" s="39">
        <f>(SUM($H$142:H148)/SUM($H$130:H136)-1)*100</f>
        <v>41.592654168876983</v>
      </c>
      <c r="K148" s="39">
        <f t="shared" si="71"/>
        <v>47.35436810167181</v>
      </c>
      <c r="L148" s="39">
        <v>141.89634607884915</v>
      </c>
      <c r="M148" s="40">
        <f t="shared" si="54"/>
        <v>37.277164121367491</v>
      </c>
      <c r="N148" s="39">
        <f>(SUM($L$142:L148)/SUM($L$130:L136)-1)*100</f>
        <v>47.028745655383815</v>
      </c>
      <c r="O148" s="39">
        <f t="shared" si="72"/>
        <v>36.784920134579352</v>
      </c>
      <c r="P148" s="39">
        <v>113.14099876147905</v>
      </c>
      <c r="Q148" s="38">
        <f t="shared" si="55"/>
        <v>13.805180334642287</v>
      </c>
      <c r="R148" s="39">
        <f>(SUM($P$142:P148)/SUM($P$130:P136)-1)*100</f>
        <v>15.54891887262726</v>
      </c>
      <c r="S148" s="39">
        <f t="shared" si="66"/>
        <v>13.979543629080467</v>
      </c>
      <c r="T148" s="39">
        <v>117.97299004191434</v>
      </c>
      <c r="U148" s="40">
        <f t="shared" si="56"/>
        <v>20.175768324641979</v>
      </c>
      <c r="V148" s="39">
        <f>(SUM($T$142:T148)/SUM($T$130:T136)-1)*100</f>
        <v>15.708035790479368</v>
      </c>
      <c r="W148" s="39">
        <f t="shared" si="73"/>
        <v>12.569296463078999</v>
      </c>
      <c r="X148" s="39">
        <v>107.82282719437669</v>
      </c>
      <c r="Y148" s="40">
        <f t="shared" si="57"/>
        <v>9.1331200667308536</v>
      </c>
      <c r="Z148" s="39">
        <f>(SUM($X$142:X148)/SUM($X$130:X136)-1)*100</f>
        <v>15.646066200141885</v>
      </c>
      <c r="AA148" s="39">
        <f t="shared" si="74"/>
        <v>14.527029082738622</v>
      </c>
      <c r="AB148" s="39">
        <v>98.929040735873855</v>
      </c>
      <c r="AC148" s="40">
        <f t="shared" si="58"/>
        <v>-16.614055490945319</v>
      </c>
      <c r="AD148" s="39">
        <f>(SUM($AB$142:AB148)/SUM($AB$130:AB136)-1)*100</f>
        <v>12.936258071135009</v>
      </c>
      <c r="AE148" s="39">
        <f t="shared" si="75"/>
        <v>27.939036352119032</v>
      </c>
      <c r="AF148" s="41" t="s">
        <v>86</v>
      </c>
      <c r="AG148" s="39">
        <v>132.41</v>
      </c>
      <c r="AH148" s="39">
        <f t="shared" si="42"/>
        <v>103.41081407946322</v>
      </c>
      <c r="AI148" s="38">
        <f t="shared" si="59"/>
        <v>11.183494757442489</v>
      </c>
      <c r="AJ148" s="39">
        <f>(SUM($AH$142:AH148)/SUM($AH$130:AH136)-1)*100</f>
        <v>23.653227217313244</v>
      </c>
      <c r="AK148" s="39">
        <f t="shared" si="76"/>
        <v>31.290256195389645</v>
      </c>
    </row>
    <row r="149" spans="1:37" x14ac:dyDescent="0.25">
      <c r="A149" s="35">
        <v>2019</v>
      </c>
      <c r="B149" s="35">
        <v>1</v>
      </c>
      <c r="C149" s="33" t="s">
        <v>87</v>
      </c>
      <c r="D149" s="39">
        <v>111.60573730187525</v>
      </c>
      <c r="E149" s="38"/>
      <c r="F149" s="39"/>
      <c r="G149" s="37"/>
      <c r="H149" s="39">
        <v>111.86849223805604</v>
      </c>
      <c r="I149" s="37"/>
      <c r="J149" s="40"/>
      <c r="K149" s="37"/>
      <c r="L149" s="39">
        <v>91.117670233567964</v>
      </c>
      <c r="M149" s="40"/>
      <c r="N149" s="40"/>
      <c r="O149" s="40"/>
      <c r="P149" s="39">
        <v>127.91421669710722</v>
      </c>
      <c r="Q149" s="38"/>
      <c r="R149" s="40"/>
      <c r="S149" s="40"/>
      <c r="T149" s="39">
        <v>127.85121086677489</v>
      </c>
      <c r="U149" s="40"/>
      <c r="V149" s="40"/>
      <c r="W149" s="40"/>
      <c r="X149" s="39">
        <v>125.50851857095661</v>
      </c>
      <c r="Y149" s="40"/>
      <c r="Z149" s="40"/>
      <c r="AA149" s="40"/>
      <c r="AB149" s="39">
        <v>136.56511480989647</v>
      </c>
      <c r="AC149" s="40"/>
      <c r="AD149" s="40"/>
      <c r="AE149" s="40"/>
      <c r="AF149" s="41" t="s">
        <v>88</v>
      </c>
      <c r="AG149" s="39">
        <v>100.02</v>
      </c>
      <c r="AH149" s="39">
        <f t="shared" si="42"/>
        <v>111.5834206177517</v>
      </c>
      <c r="AI149" s="38"/>
      <c r="AJ149" s="40"/>
      <c r="AK149" s="40"/>
    </row>
    <row r="150" spans="1:37" x14ac:dyDescent="0.25">
      <c r="A150" s="35">
        <v>2019</v>
      </c>
      <c r="B150" s="35">
        <v>2</v>
      </c>
      <c r="C150" s="33" t="s">
        <v>87</v>
      </c>
      <c r="D150" s="39">
        <v>135.14485171090584</v>
      </c>
      <c r="E150" s="38"/>
      <c r="F150" s="39"/>
      <c r="G150" s="37"/>
      <c r="H150" s="39">
        <v>138.08640414725201</v>
      </c>
      <c r="I150" s="37"/>
      <c r="J150" s="40"/>
      <c r="K150" s="37"/>
      <c r="L150" s="39">
        <v>111.1405595971038</v>
      </c>
      <c r="M150" s="40"/>
      <c r="N150" s="40"/>
      <c r="O150" s="40"/>
      <c r="P150" s="39">
        <v>130.94491250810111</v>
      </c>
      <c r="Q150" s="38"/>
      <c r="R150" s="40"/>
      <c r="S150" s="40"/>
      <c r="T150" s="39">
        <v>126.97525564631979</v>
      </c>
      <c r="U150" s="40"/>
      <c r="V150" s="40"/>
      <c r="W150" s="40"/>
      <c r="X150" s="39">
        <v>141.28557270281752</v>
      </c>
      <c r="Y150" s="40"/>
      <c r="Z150" s="40"/>
      <c r="AA150" s="40"/>
      <c r="AB150" s="39">
        <v>145.21356832510347</v>
      </c>
      <c r="AC150" s="40"/>
      <c r="AD150" s="40"/>
      <c r="AE150" s="40"/>
      <c r="AF150" s="41" t="s">
        <v>88</v>
      </c>
      <c r="AG150" s="39">
        <v>101.18</v>
      </c>
      <c r="AH150" s="39">
        <f t="shared" si="42"/>
        <v>133.56874057215441</v>
      </c>
      <c r="AI150" s="38"/>
      <c r="AJ150" s="40"/>
      <c r="AK150" s="40"/>
    </row>
    <row r="151" spans="1:37" x14ac:dyDescent="0.25">
      <c r="A151" s="35">
        <v>2019</v>
      </c>
      <c r="B151" s="35">
        <v>3</v>
      </c>
      <c r="C151" s="33" t="s">
        <v>87</v>
      </c>
      <c r="D151" s="39">
        <v>133.32075001316565</v>
      </c>
      <c r="E151" s="38"/>
      <c r="F151" s="39"/>
      <c r="G151" s="37"/>
      <c r="H151" s="39">
        <v>127.74882243322833</v>
      </c>
      <c r="I151" s="37"/>
      <c r="J151" s="40"/>
      <c r="K151" s="37"/>
      <c r="L151" s="39">
        <v>131.59947672075612</v>
      </c>
      <c r="M151" s="40"/>
      <c r="N151" s="40"/>
      <c r="O151" s="40"/>
      <c r="P151" s="39">
        <v>128.64478878218347</v>
      </c>
      <c r="Q151" s="38"/>
      <c r="R151" s="40"/>
      <c r="S151" s="40"/>
      <c r="T151" s="39">
        <v>124.95686101170487</v>
      </c>
      <c r="U151" s="40"/>
      <c r="V151" s="40"/>
      <c r="W151" s="40"/>
      <c r="X151" s="39">
        <v>138.65213082259666</v>
      </c>
      <c r="Y151" s="40"/>
      <c r="Z151" s="40"/>
      <c r="AA151" s="40"/>
      <c r="AB151" s="39">
        <v>140.58765132859739</v>
      </c>
      <c r="AC151" s="40"/>
      <c r="AD151" s="40"/>
      <c r="AE151" s="40"/>
      <c r="AF151" s="41" t="s">
        <v>88</v>
      </c>
      <c r="AG151" s="39">
        <v>101.25</v>
      </c>
      <c r="AH151" s="39">
        <f t="shared" si="42"/>
        <v>131.67481482781793</v>
      </c>
      <c r="AI151" s="38"/>
      <c r="AJ151" s="40"/>
      <c r="AK151" s="40"/>
    </row>
    <row r="152" spans="1:37" x14ac:dyDescent="0.25">
      <c r="A152" s="35">
        <v>2019</v>
      </c>
      <c r="B152" s="35">
        <v>4</v>
      </c>
      <c r="C152" s="33" t="s">
        <v>87</v>
      </c>
      <c r="D152" s="39">
        <v>124.9689751555556</v>
      </c>
      <c r="E152" s="38"/>
      <c r="F152" s="39"/>
      <c r="G152" s="37"/>
      <c r="H152" s="39">
        <v>122.30934676129262</v>
      </c>
      <c r="I152" s="37"/>
      <c r="J152" s="40"/>
      <c r="K152" s="37"/>
      <c r="L152" s="39">
        <v>144.58488553784775</v>
      </c>
      <c r="M152" s="40"/>
      <c r="N152" s="40"/>
      <c r="O152" s="40"/>
      <c r="P152" s="39">
        <v>126.23531491191892</v>
      </c>
      <c r="Q152" s="38"/>
      <c r="R152" s="40"/>
      <c r="S152" s="40"/>
      <c r="T152" s="39">
        <v>123.03409467626631</v>
      </c>
      <c r="U152" s="40"/>
      <c r="V152" s="40"/>
      <c r="W152" s="40"/>
      <c r="X152" s="39">
        <v>135.90070319505404</v>
      </c>
      <c r="Y152" s="40"/>
      <c r="Z152" s="40"/>
      <c r="AA152" s="40"/>
      <c r="AB152" s="39">
        <v>133.39349947784382</v>
      </c>
      <c r="AC152" s="40"/>
      <c r="AD152" s="40"/>
      <c r="AE152" s="40"/>
      <c r="AF152" s="41" t="s">
        <v>88</v>
      </c>
      <c r="AG152" s="39">
        <v>101.17</v>
      </c>
      <c r="AH152" s="39">
        <f t="shared" si="42"/>
        <v>123.52374731200513</v>
      </c>
      <c r="AI152" s="38"/>
      <c r="AJ152" s="40"/>
      <c r="AK152" s="40"/>
    </row>
    <row r="153" spans="1:37" x14ac:dyDescent="0.25">
      <c r="A153" s="35">
        <v>2019</v>
      </c>
      <c r="B153" s="35">
        <v>5</v>
      </c>
      <c r="C153" s="33" t="s">
        <v>87</v>
      </c>
      <c r="D153" s="39">
        <v>130.99781189467188</v>
      </c>
      <c r="E153" s="38"/>
      <c r="F153" s="39"/>
      <c r="G153" s="37"/>
      <c r="H153" s="39">
        <v>125.1853813175574</v>
      </c>
      <c r="I153" s="37"/>
      <c r="J153" s="40"/>
      <c r="K153" s="37"/>
      <c r="L153" s="39">
        <v>134.10142860742252</v>
      </c>
      <c r="M153" s="40"/>
      <c r="N153" s="40"/>
      <c r="O153" s="40"/>
      <c r="P153" s="39">
        <v>124.10204442349617</v>
      </c>
      <c r="Q153" s="38"/>
      <c r="R153" s="40"/>
      <c r="S153" s="40"/>
      <c r="T153" s="39">
        <v>122.2448424470644</v>
      </c>
      <c r="U153" s="40"/>
      <c r="V153" s="40"/>
      <c r="W153" s="40"/>
      <c r="X153" s="39">
        <v>132.12987871065175</v>
      </c>
      <c r="Y153" s="40"/>
      <c r="Z153" s="40"/>
      <c r="AA153" s="40"/>
      <c r="AB153" s="39">
        <v>120.32025579206584</v>
      </c>
      <c r="AC153" s="40"/>
      <c r="AD153" s="40"/>
      <c r="AE153" s="40"/>
      <c r="AF153" s="41" t="s">
        <v>88</v>
      </c>
      <c r="AG153" s="39">
        <v>101.25</v>
      </c>
      <c r="AH153" s="39">
        <f t="shared" si="42"/>
        <v>129.38055495770061</v>
      </c>
      <c r="AI153" s="38"/>
      <c r="AJ153" s="40"/>
      <c r="AK153" s="40"/>
    </row>
    <row r="154" spans="1:37" x14ac:dyDescent="0.25">
      <c r="A154" s="35">
        <v>2019</v>
      </c>
      <c r="B154" s="35">
        <v>6</v>
      </c>
      <c r="C154" s="33" t="s">
        <v>87</v>
      </c>
      <c r="D154" s="39">
        <v>125.26641683828289</v>
      </c>
      <c r="E154" s="38"/>
      <c r="F154" s="39"/>
      <c r="G154" s="37"/>
      <c r="H154" s="39">
        <v>118.97674909706173</v>
      </c>
      <c r="I154" s="37"/>
      <c r="J154" s="40"/>
      <c r="K154" s="37"/>
      <c r="L154" s="39">
        <v>135.07377646059109</v>
      </c>
      <c r="M154" s="40"/>
      <c r="N154" s="40"/>
      <c r="O154" s="40"/>
      <c r="P154" s="39">
        <v>122.52966476168031</v>
      </c>
      <c r="Q154" s="38"/>
      <c r="R154" s="40"/>
      <c r="S154" s="40"/>
      <c r="T154" s="39">
        <v>120.80786787144154</v>
      </c>
      <c r="U154" s="40"/>
      <c r="V154" s="40"/>
      <c r="W154" s="40"/>
      <c r="X154" s="39">
        <v>131.35117277832839</v>
      </c>
      <c r="Y154" s="40"/>
      <c r="Z154" s="40"/>
      <c r="AA154" s="40"/>
      <c r="AB154" s="39">
        <v>114.50304913425218</v>
      </c>
      <c r="AC154" s="40"/>
      <c r="AD154" s="40"/>
      <c r="AE154" s="40"/>
      <c r="AF154" s="41" t="s">
        <v>88</v>
      </c>
      <c r="AG154" s="39">
        <v>101.4</v>
      </c>
      <c r="AH154" s="39">
        <f t="shared" si="42"/>
        <v>123.53690023499297</v>
      </c>
      <c r="AI154" s="38"/>
      <c r="AJ154" s="40"/>
      <c r="AK154" s="40"/>
    </row>
    <row r="155" spans="1:37" x14ac:dyDescent="0.25">
      <c r="A155" s="35">
        <v>2019</v>
      </c>
      <c r="B155" s="35">
        <v>7</v>
      </c>
      <c r="C155" s="33" t="s">
        <v>87</v>
      </c>
      <c r="D155" s="39">
        <v>119.13668188548336</v>
      </c>
      <c r="E155" s="38"/>
      <c r="F155" s="39"/>
      <c r="G155" s="37"/>
      <c r="H155" s="39">
        <v>116.04863362280713</v>
      </c>
      <c r="I155" s="37"/>
      <c r="J155" s="40"/>
      <c r="K155" s="37"/>
      <c r="L155" s="39">
        <v>134.28146169436599</v>
      </c>
      <c r="M155" s="40"/>
      <c r="N155" s="40"/>
      <c r="O155" s="40"/>
      <c r="P155" s="39">
        <v>122.01307959700704</v>
      </c>
      <c r="Q155" s="38"/>
      <c r="R155" s="40"/>
      <c r="S155" s="40"/>
      <c r="T155" s="39">
        <v>118.46943719558323</v>
      </c>
      <c r="U155" s="40"/>
      <c r="V155" s="40"/>
      <c r="W155" s="40"/>
      <c r="X155" s="39">
        <v>135.82519231676818</v>
      </c>
      <c r="Y155" s="40"/>
      <c r="Z155" s="40"/>
      <c r="AA155" s="40"/>
      <c r="AB155" s="39">
        <v>119.73234660856339</v>
      </c>
      <c r="AC155" s="40"/>
      <c r="AD155" s="40"/>
      <c r="AE155" s="40"/>
      <c r="AF155" s="41" t="s">
        <v>88</v>
      </c>
      <c r="AG155" s="39">
        <v>101.48</v>
      </c>
      <c r="AH155" s="39">
        <f t="shared" si="42"/>
        <v>117.39917410867496</v>
      </c>
      <c r="AI155" s="38"/>
      <c r="AJ155" s="40"/>
      <c r="AK155" s="40"/>
    </row>
    <row r="156" spans="1:37" x14ac:dyDescent="0.25">
      <c r="A156" s="35">
        <v>2019</v>
      </c>
      <c r="B156" s="35">
        <v>8</v>
      </c>
      <c r="C156" s="33" t="s">
        <v>87</v>
      </c>
      <c r="D156" s="39">
        <v>115.72790845737862</v>
      </c>
      <c r="E156" s="38"/>
      <c r="F156" s="39"/>
      <c r="G156" s="40"/>
      <c r="H156" s="39">
        <v>111.62220500871776</v>
      </c>
      <c r="I156" s="37"/>
      <c r="J156" s="40"/>
      <c r="K156" s="40"/>
      <c r="L156" s="39">
        <v>138.86420170178033</v>
      </c>
      <c r="M156" s="40"/>
      <c r="N156" s="40"/>
      <c r="O156" s="40"/>
      <c r="P156" s="39">
        <v>122.52118069875685</v>
      </c>
      <c r="Q156" s="38"/>
      <c r="R156" s="40"/>
      <c r="S156" s="40"/>
      <c r="T156" s="39">
        <v>118.23482910160399</v>
      </c>
      <c r="U156" s="40"/>
      <c r="V156" s="40"/>
      <c r="W156" s="40"/>
      <c r="X156" s="39">
        <v>137.09943838784275</v>
      </c>
      <c r="Y156" s="40"/>
      <c r="Z156" s="40"/>
      <c r="AA156" s="40"/>
      <c r="AB156" s="39">
        <v>126.74084292768461</v>
      </c>
      <c r="AC156" s="40"/>
      <c r="AD156" s="40"/>
      <c r="AE156" s="40"/>
      <c r="AF156" s="41" t="s">
        <v>88</v>
      </c>
      <c r="AG156" s="39">
        <v>101.75</v>
      </c>
      <c r="AH156" s="39">
        <f t="shared" ref="AH156:AH369" si="77">D156/AG156*100</f>
        <v>113.73750216941387</v>
      </c>
      <c r="AI156" s="38"/>
      <c r="AJ156" s="40"/>
      <c r="AK156" s="40"/>
    </row>
    <row r="157" spans="1:37" x14ac:dyDescent="0.25">
      <c r="A157" s="35">
        <v>2019</v>
      </c>
      <c r="B157" s="35">
        <v>9</v>
      </c>
      <c r="C157" s="33" t="s">
        <v>87</v>
      </c>
      <c r="D157" s="39">
        <v>124.07814583485347</v>
      </c>
      <c r="E157" s="38"/>
      <c r="F157" s="39"/>
      <c r="G157" s="40"/>
      <c r="H157" s="39">
        <v>116.85589289747678</v>
      </c>
      <c r="I157" s="37"/>
      <c r="J157" s="40"/>
      <c r="K157" s="40"/>
      <c r="L157" s="39">
        <v>134.92120668633603</v>
      </c>
      <c r="M157" s="40"/>
      <c r="N157" s="40"/>
      <c r="O157" s="40"/>
      <c r="P157" s="39">
        <v>121.08077534908384</v>
      </c>
      <c r="Q157" s="38"/>
      <c r="R157" s="40"/>
      <c r="S157" s="40"/>
      <c r="T157" s="39">
        <v>117.48892836802868</v>
      </c>
      <c r="U157" s="40"/>
      <c r="V157" s="40"/>
      <c r="W157" s="40"/>
      <c r="X157" s="39">
        <v>134.66893199301524</v>
      </c>
      <c r="Y157" s="40"/>
      <c r="Z157" s="40"/>
      <c r="AA157" s="40"/>
      <c r="AB157" s="39">
        <v>120.11912896613077</v>
      </c>
      <c r="AC157" s="40"/>
      <c r="AD157" s="40"/>
      <c r="AE157" s="40"/>
      <c r="AF157" s="41" t="s">
        <v>88</v>
      </c>
      <c r="AG157" s="39">
        <v>101.89</v>
      </c>
      <c r="AH157" s="39">
        <f t="shared" si="77"/>
        <v>121.7765686866753</v>
      </c>
      <c r="AI157" s="38"/>
      <c r="AJ157" s="40"/>
      <c r="AK157" s="40"/>
    </row>
    <row r="158" spans="1:37" x14ac:dyDescent="0.25">
      <c r="A158" s="35">
        <v>2019</v>
      </c>
      <c r="B158" s="35">
        <v>10</v>
      </c>
      <c r="C158" s="33" t="s">
        <v>87</v>
      </c>
      <c r="D158" s="39">
        <v>123.9873398223552</v>
      </c>
      <c r="E158" s="38"/>
      <c r="F158" s="39"/>
      <c r="G158" s="40"/>
      <c r="H158" s="39">
        <v>113.32603374537207</v>
      </c>
      <c r="I158" s="37"/>
      <c r="J158" s="40"/>
      <c r="K158" s="40"/>
      <c r="L158" s="39">
        <v>124.71092018164461</v>
      </c>
      <c r="M158" s="40"/>
      <c r="N158" s="40"/>
      <c r="O158" s="40"/>
      <c r="P158" s="39">
        <v>121.36074942555824</v>
      </c>
      <c r="Q158" s="38"/>
      <c r="R158" s="40"/>
      <c r="S158" s="40"/>
      <c r="T158" s="39">
        <v>118.08054877893285</v>
      </c>
      <c r="U158" s="40"/>
      <c r="V158" s="40"/>
      <c r="W158" s="40"/>
      <c r="X158" s="39">
        <v>134.97569493605175</v>
      </c>
      <c r="Y158" s="40"/>
      <c r="Z158" s="40"/>
      <c r="AA158" s="40"/>
      <c r="AB158" s="39">
        <v>116.52978868790534</v>
      </c>
      <c r="AC158" s="40"/>
      <c r="AD158" s="40"/>
      <c r="AE158" s="40"/>
      <c r="AF158" s="41" t="s">
        <v>88</v>
      </c>
      <c r="AG158" s="39">
        <v>101.94</v>
      </c>
      <c r="AH158" s="39">
        <f t="shared" si="77"/>
        <v>121.62776125402708</v>
      </c>
      <c r="AI158" s="38"/>
      <c r="AJ158" s="40"/>
      <c r="AK158" s="40"/>
    </row>
    <row r="159" spans="1:37" x14ac:dyDescent="0.25">
      <c r="A159" s="35">
        <v>2019</v>
      </c>
      <c r="B159" s="35">
        <v>11</v>
      </c>
      <c r="C159" s="33" t="s">
        <v>87</v>
      </c>
      <c r="D159" s="39">
        <v>152.60907967421224</v>
      </c>
      <c r="E159" s="38"/>
      <c r="F159" s="39"/>
      <c r="G159" s="40"/>
      <c r="H159" s="39">
        <v>151.98354658071142</v>
      </c>
      <c r="I159" s="37"/>
      <c r="J159" s="40"/>
      <c r="K159" s="40"/>
      <c r="L159" s="39">
        <v>139.60966765681272</v>
      </c>
      <c r="M159" s="40"/>
      <c r="N159" s="40"/>
      <c r="O159" s="40"/>
      <c r="P159" s="39">
        <v>120.42938785129323</v>
      </c>
      <c r="Q159" s="38"/>
      <c r="R159" s="40"/>
      <c r="S159" s="40"/>
      <c r="T159" s="39">
        <v>116.72517701860713</v>
      </c>
      <c r="U159" s="40"/>
      <c r="V159" s="40"/>
      <c r="W159" s="40"/>
      <c r="X159" s="39">
        <v>134.2253055830856</v>
      </c>
      <c r="Y159" s="40"/>
      <c r="Z159" s="40"/>
      <c r="AA159" s="40"/>
      <c r="AB159" s="39">
        <v>120.15007155473619</v>
      </c>
      <c r="AC159" s="40"/>
      <c r="AD159" s="40"/>
      <c r="AE159" s="40"/>
      <c r="AF159" s="41" t="s">
        <v>88</v>
      </c>
      <c r="AG159" s="39">
        <v>102.05</v>
      </c>
      <c r="AH159" s="39">
        <f t="shared" si="77"/>
        <v>149.54343917120258</v>
      </c>
      <c r="AI159" s="38"/>
      <c r="AJ159" s="40"/>
      <c r="AK159" s="40"/>
    </row>
    <row r="160" spans="1:37" x14ac:dyDescent="0.25">
      <c r="A160" s="35">
        <v>2019</v>
      </c>
      <c r="B160" s="35">
        <v>12</v>
      </c>
      <c r="C160" s="33" t="s">
        <v>87</v>
      </c>
      <c r="D160" s="39">
        <v>193.04876932859165</v>
      </c>
      <c r="E160" s="38"/>
      <c r="F160" s="39"/>
      <c r="G160" s="40"/>
      <c r="H160" s="39">
        <v>190.95406450006527</v>
      </c>
      <c r="I160" s="37"/>
      <c r="J160" s="40"/>
      <c r="K160" s="40"/>
      <c r="L160" s="39">
        <v>148.24094472864456</v>
      </c>
      <c r="M160" s="40"/>
      <c r="N160" s="40"/>
      <c r="O160" s="40"/>
      <c r="P160" s="39">
        <v>119.06628174158956</v>
      </c>
      <c r="Q160" s="38"/>
      <c r="R160" s="40"/>
      <c r="S160" s="40"/>
      <c r="T160" s="39">
        <v>116.08000476016421</v>
      </c>
      <c r="U160" s="40"/>
      <c r="V160" s="40"/>
      <c r="W160" s="40"/>
      <c r="X160" s="39">
        <v>129.6804945962528</v>
      </c>
      <c r="Y160" s="40"/>
      <c r="Z160" s="40"/>
      <c r="AA160" s="40"/>
      <c r="AB160" s="39">
        <v>120.50591132369817</v>
      </c>
      <c r="AC160" s="40"/>
      <c r="AD160" s="40"/>
      <c r="AE160" s="40"/>
      <c r="AF160" s="41" t="s">
        <v>88</v>
      </c>
      <c r="AG160" s="39">
        <v>102.07</v>
      </c>
      <c r="AH160" s="39">
        <f t="shared" si="77"/>
        <v>189.13370170333269</v>
      </c>
      <c r="AI160" s="38"/>
      <c r="AJ160" s="40"/>
      <c r="AK160" s="40"/>
    </row>
    <row r="161" spans="1:37" x14ac:dyDescent="0.25">
      <c r="A161" s="35">
        <v>2020</v>
      </c>
      <c r="B161" s="35">
        <v>1</v>
      </c>
      <c r="C161" s="33" t="s">
        <v>87</v>
      </c>
      <c r="D161" s="39">
        <v>126.02224322454994</v>
      </c>
      <c r="E161" s="38">
        <f t="shared" ref="E161:E191" si="78">D161/D149*100-100</f>
        <v>12.917351984943565</v>
      </c>
      <c r="F161" s="39">
        <f>(SUM($D$161:D161)/SUM($D$149:D149)-1)*100</f>
        <v>12.91735198494357</v>
      </c>
      <c r="G161" s="40"/>
      <c r="H161" s="39">
        <v>127.3695862967615</v>
      </c>
      <c r="I161" s="37">
        <f t="shared" ref="I161:I191" si="79">H161/H149*100-100</f>
        <v>13.856532566577499</v>
      </c>
      <c r="J161" s="39">
        <f>(SUM($H$161:H161)/SUM($H$149:H149)-1)*100</f>
        <v>13.856532566577506</v>
      </c>
      <c r="K161" s="40"/>
      <c r="L161" s="39">
        <v>100.17705576293758</v>
      </c>
      <c r="M161" s="40">
        <f t="shared" ref="M161:M191" si="80">L161/L149*100-100</f>
        <v>9.9425122549194924</v>
      </c>
      <c r="N161" s="39">
        <f>(SUM($L$161:L161)/SUM($L$149:L149)-1)*100</f>
        <v>9.9425122549194889</v>
      </c>
      <c r="O161" s="40"/>
      <c r="P161" s="39">
        <v>120.21257290991575</v>
      </c>
      <c r="Q161" s="38">
        <f t="shared" ref="Q161:Q191" si="81">P161/P149*100-100</f>
        <v>-6.0209443375856182</v>
      </c>
      <c r="R161" s="39">
        <f>(SUM($P$161:P161)/SUM($P$149:P149)-1)*100</f>
        <v>-6.0209443375856209</v>
      </c>
      <c r="S161" s="40"/>
      <c r="T161" s="39">
        <v>116.55814625604582</v>
      </c>
      <c r="U161" s="40">
        <f t="shared" ref="U161:U191" si="82">T161/T149*100-100</f>
        <v>-8.8329743098771445</v>
      </c>
      <c r="V161" s="39">
        <f>(SUM($T$161:T161)/SUM($T$149:T149)-1)*100</f>
        <v>-8.8329743098771392</v>
      </c>
      <c r="W161" s="40"/>
      <c r="X161" s="39">
        <v>126.28722450327999</v>
      </c>
      <c r="Y161" s="40">
        <f t="shared" ref="Y161:Y191" si="83">X161/X149*100-100</f>
        <v>0.62044070090998105</v>
      </c>
      <c r="Z161" s="39">
        <f>(SUM($X$161:X161)/SUM($X$149:X149)-1)*100</f>
        <v>0.62044070090998549</v>
      </c>
      <c r="AA161" s="40"/>
      <c r="AB161" s="39">
        <v>144.64113043590376</v>
      </c>
      <c r="AC161" s="40">
        <f t="shared" ref="AC161:AC191" si="84">AB161/AB149*100-100</f>
        <v>5.9136739549110899</v>
      </c>
      <c r="AD161" s="39">
        <f>(SUM($AB$161:AB161)/SUM($AB$149:AB149)-1)*100</f>
        <v>5.9136739549110917</v>
      </c>
      <c r="AE161" s="40"/>
      <c r="AF161" s="41" t="s">
        <v>88</v>
      </c>
      <c r="AG161" s="39">
        <v>102.8</v>
      </c>
      <c r="AH161" s="39">
        <f t="shared" si="77"/>
        <v>122.58973076318087</v>
      </c>
      <c r="AI161" s="38">
        <f t="shared" ref="AI161:AI191" si="85">AH161/AH149*100-100</f>
        <v>9.863750442938283</v>
      </c>
      <c r="AJ161" s="39">
        <f>(SUM($AH$161:AH161)/SUM($AH$149:AH149)-1)*100</f>
        <v>9.8637504429382794</v>
      </c>
      <c r="AK161" s="40"/>
    </row>
    <row r="162" spans="1:37" x14ac:dyDescent="0.25">
      <c r="A162" s="35">
        <v>2020</v>
      </c>
      <c r="B162" s="35">
        <v>2</v>
      </c>
      <c r="C162" s="33" t="s">
        <v>87</v>
      </c>
      <c r="D162" s="39">
        <v>136.92851913777483</v>
      </c>
      <c r="E162" s="38">
        <f t="shared" si="78"/>
        <v>1.3198189973854966</v>
      </c>
      <c r="F162" s="39">
        <f>(SUM($D$161:D162)/SUM($D$149:D150)-1)*100</f>
        <v>6.5654041250148953</v>
      </c>
      <c r="G162" s="40"/>
      <c r="H162" s="39">
        <v>136.75480957225011</v>
      </c>
      <c r="I162" s="37">
        <f t="shared" si="79"/>
        <v>-0.96431982802732819</v>
      </c>
      <c r="J162" s="39">
        <f>(SUM($H$161:H162)/SUM($H$149:H150)-1)*100</f>
        <v>5.6688225310302043</v>
      </c>
      <c r="K162" s="40"/>
      <c r="L162" s="39">
        <v>146.90609495890129</v>
      </c>
      <c r="M162" s="40">
        <f t="shared" si="80"/>
        <v>32.180452835086783</v>
      </c>
      <c r="N162" s="39">
        <f>(SUM($L$161:L162)/SUM($L$149:L150)-1)*100</f>
        <v>22.162223474759955</v>
      </c>
      <c r="O162" s="40"/>
      <c r="P162" s="39">
        <v>123.19707771165972</v>
      </c>
      <c r="Q162" s="38">
        <f t="shared" si="81"/>
        <v>-5.9168658392605096</v>
      </c>
      <c r="R162" s="39">
        <f>(SUM($P$161:P162)/SUM($P$149:P150)-1)*100</f>
        <v>-5.9682958182963759</v>
      </c>
      <c r="S162" s="40"/>
      <c r="T162" s="39">
        <v>116.63082376341981</v>
      </c>
      <c r="U162" s="40">
        <f t="shared" si="82"/>
        <v>-8.1468092584224649</v>
      </c>
      <c r="V162" s="39">
        <f>(SUM($T$161:T162)/SUM($T$149:T150)-1)*100</f>
        <v>-8.4910711158478485</v>
      </c>
      <c r="W162" s="40"/>
      <c r="X162" s="39">
        <v>135.80631459719669</v>
      </c>
      <c r="Y162" s="40">
        <f t="shared" si="83"/>
        <v>-3.8781441026154937</v>
      </c>
      <c r="Z162" s="39">
        <f>(SUM($X$161:X162)/SUM($X$149:X150)-1)*100</f>
        <v>-1.7618651713219302</v>
      </c>
      <c r="AA162" s="40"/>
      <c r="AB162" s="39">
        <v>161.53578381444763</v>
      </c>
      <c r="AC162" s="40">
        <f t="shared" si="84"/>
        <v>11.240144896654584</v>
      </c>
      <c r="AD162" s="39">
        <f>(SUM($AB$161:AB162)/SUM($AB$149:AB150)-1)*100</f>
        <v>8.6586504145390819</v>
      </c>
      <c r="AE162" s="40"/>
      <c r="AF162" s="41" t="s">
        <v>88</v>
      </c>
      <c r="AG162" s="39">
        <v>103.45</v>
      </c>
      <c r="AH162" s="39">
        <f t="shared" si="77"/>
        <v>132.36202913269679</v>
      </c>
      <c r="AI162" s="38">
        <f t="shared" si="85"/>
        <v>-0.90343850985534857</v>
      </c>
      <c r="AJ162" s="39">
        <f>(SUM($AH$161:AH162)/SUM($AH$149:AH150)-1)*100</f>
        <v>3.9973535857921183</v>
      </c>
      <c r="AK162" s="40"/>
    </row>
    <row r="163" spans="1:37" x14ac:dyDescent="0.25">
      <c r="A163" s="35">
        <v>2020</v>
      </c>
      <c r="B163" s="35">
        <v>3</v>
      </c>
      <c r="C163" s="33" t="s">
        <v>87</v>
      </c>
      <c r="D163" s="39">
        <v>99.370712602083529</v>
      </c>
      <c r="E163" s="38">
        <f t="shared" si="78"/>
        <v>-25.464931308689373</v>
      </c>
      <c r="F163" s="39">
        <f>(SUM($D$161:D163)/SUM($D$149:D151)-1)*100</f>
        <v>-4.6701401129135567</v>
      </c>
      <c r="G163" s="40"/>
      <c r="H163" s="39">
        <v>99.74623648043567</v>
      </c>
      <c r="I163" s="37">
        <f t="shared" si="79"/>
        <v>-21.92003450163233</v>
      </c>
      <c r="J163" s="39">
        <f>(SUM($H$161:H163)/SUM($H$149:H151)-1)*100</f>
        <v>-3.6624173339778521</v>
      </c>
      <c r="K163" s="40"/>
      <c r="L163" s="39">
        <v>79.865937371162318</v>
      </c>
      <c r="M163" s="40">
        <f t="shared" si="80"/>
        <v>-39.311356426871178</v>
      </c>
      <c r="N163" s="39">
        <f>(SUM($L$161:L163)/SUM($L$149:L151)-1)*100</f>
        <v>-2.0693302334665375</v>
      </c>
      <c r="O163" s="40"/>
      <c r="P163" s="39">
        <v>120.71501796971661</v>
      </c>
      <c r="Q163" s="38">
        <f t="shared" si="81"/>
        <v>-6.1640824222528323</v>
      </c>
      <c r="R163" s="39">
        <f>(SUM($P$161:P163)/SUM($P$149:P151)-1)*100</f>
        <v>-6.0332936806229753</v>
      </c>
      <c r="S163" s="40"/>
      <c r="T163" s="39">
        <v>115.90532373366879</v>
      </c>
      <c r="U163" s="40">
        <f t="shared" si="82"/>
        <v>-7.2437297198016211</v>
      </c>
      <c r="V163" s="39">
        <f>(SUM($T$161:T163)/SUM($T$149:T151)-1)*100</f>
        <v>-8.0806690413920741</v>
      </c>
      <c r="W163" s="40"/>
      <c r="X163" s="39">
        <v>130.05332955778943</v>
      </c>
      <c r="Y163" s="40">
        <f t="shared" si="83"/>
        <v>-6.2017087034957115</v>
      </c>
      <c r="Z163" s="39">
        <f>(SUM($X$161:X163)/SUM($X$149:X151)-1)*100</f>
        <v>-3.2801769293446581</v>
      </c>
      <c r="AA163" s="40"/>
      <c r="AB163" s="39">
        <v>148.46254012866962</v>
      </c>
      <c r="AC163" s="40">
        <f t="shared" si="84"/>
        <v>5.6014086057004704</v>
      </c>
      <c r="AD163" s="39">
        <f>(SUM($AB$161:AB163)/SUM($AB$149:AB151)-1)*100</f>
        <v>7.641025641025645</v>
      </c>
      <c r="AE163" s="40"/>
      <c r="AF163" s="41" t="s">
        <v>88</v>
      </c>
      <c r="AG163" s="39">
        <v>103.45</v>
      </c>
      <c r="AH163" s="39">
        <f t="shared" si="77"/>
        <v>96.056754569437913</v>
      </c>
      <c r="AI163" s="38">
        <f t="shared" si="85"/>
        <v>-27.05001735142389</v>
      </c>
      <c r="AJ163" s="39">
        <f>(SUM($AH$161:AH163)/SUM($AH$149:AH151)-1)*100</f>
        <v>-6.8515428022844489</v>
      </c>
      <c r="AK163" s="40"/>
    </row>
    <row r="164" spans="1:37" x14ac:dyDescent="0.25">
      <c r="A164" s="35">
        <v>2020</v>
      </c>
      <c r="B164" s="35">
        <v>4</v>
      </c>
      <c r="C164" s="33" t="s">
        <v>87</v>
      </c>
      <c r="D164" s="39">
        <v>62.51122642717678</v>
      </c>
      <c r="E164" s="38">
        <f t="shared" si="78"/>
        <v>-49.978603609923425</v>
      </c>
      <c r="F164" s="39">
        <f>(SUM($D$161:D164)/SUM($D$149:D152)-1)*100</f>
        <v>-15.881427786592905</v>
      </c>
      <c r="G164" s="40"/>
      <c r="H164" s="39">
        <v>63.524377398879558</v>
      </c>
      <c r="I164" s="37">
        <f t="shared" si="79"/>
        <v>-48.062532356698682</v>
      </c>
      <c r="J164" s="39">
        <f>(SUM($H$161:H164)/SUM($H$149:H152)-1)*100</f>
        <v>-14.523231657415225</v>
      </c>
      <c r="K164" s="40"/>
      <c r="L164" s="39">
        <v>56.112846190506737</v>
      </c>
      <c r="M164" s="40">
        <f t="shared" si="80"/>
        <v>-61.190378937763754</v>
      </c>
      <c r="N164" s="39">
        <f>(SUM($L$161:L164)/SUM($L$149:L152)-1)*100</f>
        <v>-19.935653594145318</v>
      </c>
      <c r="O164" s="40"/>
      <c r="P164" s="39">
        <v>116.36363636363639</v>
      </c>
      <c r="Q164" s="38">
        <f t="shared" si="81"/>
        <v>-7.820060935539729</v>
      </c>
      <c r="R164" s="39">
        <f>(SUM($P$161:P164)/SUM($P$149:P152)-1)*100</f>
        <v>-6.4723357328053783</v>
      </c>
      <c r="S164" s="40"/>
      <c r="T164" s="39">
        <v>114.39694669466095</v>
      </c>
      <c r="U164" s="40">
        <f t="shared" si="82"/>
        <v>-7.0201256036644679</v>
      </c>
      <c r="V164" s="39">
        <f>(SUM($T$161:T164)/SUM($T$149:T152)-1)*100</f>
        <v>-7.8211653011388327</v>
      </c>
      <c r="W164" s="40"/>
      <c r="X164" s="39">
        <v>121.45452829298222</v>
      </c>
      <c r="Y164" s="40">
        <f t="shared" si="83"/>
        <v>-10.629948603972764</v>
      </c>
      <c r="Z164" s="39">
        <f>(SUM($X$161:X164)/SUM($X$149:X152)-1)*100</f>
        <v>-5.1252767945879079</v>
      </c>
      <c r="AA164" s="40"/>
      <c r="AB164" s="39">
        <v>123.53828500702657</v>
      </c>
      <c r="AC164" s="40">
        <f t="shared" si="84"/>
        <v>-7.3880770122941186</v>
      </c>
      <c r="AD164" s="39">
        <f>(SUM($AB$161:AB164)/SUM($AB$149:AB152)-1)*100</f>
        <v>4.0337397695005883</v>
      </c>
      <c r="AE164" s="40"/>
      <c r="AF164" s="41" t="s">
        <v>88</v>
      </c>
      <c r="AG164" s="39">
        <v>103.49</v>
      </c>
      <c r="AH164" s="39">
        <f t="shared" si="77"/>
        <v>60.40315627324069</v>
      </c>
      <c r="AI164" s="38">
        <f t="shared" si="85"/>
        <v>-51.099964510734871</v>
      </c>
      <c r="AJ164" s="39">
        <f>(SUM($AH$161:AH164)/SUM($AH$149:AH152)-1)*100</f>
        <v>-17.775342063923116</v>
      </c>
      <c r="AK164" s="40"/>
    </row>
    <row r="165" spans="1:37" x14ac:dyDescent="0.25">
      <c r="A165" s="35">
        <v>2020</v>
      </c>
      <c r="B165" s="35">
        <v>5</v>
      </c>
      <c r="C165" s="33" t="s">
        <v>87</v>
      </c>
      <c r="D165" s="39">
        <v>65.361607633144075</v>
      </c>
      <c r="E165" s="38">
        <f t="shared" si="78"/>
        <v>-50.104809624073923</v>
      </c>
      <c r="F165" s="39">
        <f>(SUM($D$161:D165)/SUM($D$149:D153)-1)*100</f>
        <v>-22.930043195866258</v>
      </c>
      <c r="G165" s="40"/>
      <c r="H165" s="39">
        <v>64.417597873006457</v>
      </c>
      <c r="I165" s="37">
        <f t="shared" si="79"/>
        <v>-48.542236166059581</v>
      </c>
      <c r="J165" s="39">
        <f>(SUM($H$161:H165)/SUM($H$149:H153)-1)*100</f>
        <v>-21.334960113543854</v>
      </c>
      <c r="K165" s="40"/>
      <c r="L165" s="39">
        <v>67.23181538221337</v>
      </c>
      <c r="M165" s="40">
        <f t="shared" si="80"/>
        <v>-49.864952163162798</v>
      </c>
      <c r="N165" s="39">
        <f>(SUM($L$161:L165)/SUM($L$149:L153)-1)*100</f>
        <v>-26.487936466416883</v>
      </c>
      <c r="O165" s="40"/>
      <c r="P165" s="39">
        <v>114.62628881164201</v>
      </c>
      <c r="Q165" s="38">
        <f t="shared" si="81"/>
        <v>-7.6354548838198752</v>
      </c>
      <c r="R165" s="39">
        <f>(SUM($P$161:P165)/SUM($P$149:P153)-1)*100</f>
        <v>-6.6986388424988714</v>
      </c>
      <c r="S165" s="40"/>
      <c r="T165" s="39">
        <v>113.81807672364695</v>
      </c>
      <c r="U165" s="40">
        <f t="shared" si="82"/>
        <v>-6.8933507170795281</v>
      </c>
      <c r="V165" s="39">
        <f>(SUM($T$161:T165)/SUM($T$149:T153)-1)*100</f>
        <v>-7.639710502052111</v>
      </c>
      <c r="W165" s="40"/>
      <c r="X165" s="39">
        <v>120.77493038840909</v>
      </c>
      <c r="Y165" s="40">
        <f t="shared" si="83"/>
        <v>-8.5937779047755072</v>
      </c>
      <c r="Z165" s="39">
        <f>(SUM($X$161:X165)/SUM($X$149:X153)-1)*100</f>
        <v>-5.805764419808968</v>
      </c>
      <c r="AA165" s="40"/>
      <c r="AB165" s="39">
        <v>104.27652360017018</v>
      </c>
      <c r="AC165" s="40">
        <f t="shared" si="84"/>
        <v>-13.33419056191336</v>
      </c>
      <c r="AD165" s="39">
        <f>(SUM($AB$161:AB165)/SUM($AB$149:AB153)-1)*100</f>
        <v>0.94281333668964074</v>
      </c>
      <c r="AE165" s="40"/>
      <c r="AF165" s="41" t="s">
        <v>88</v>
      </c>
      <c r="AG165" s="39">
        <v>103.43</v>
      </c>
      <c r="AH165" s="39">
        <f t="shared" si="77"/>
        <v>63.194051661166071</v>
      </c>
      <c r="AI165" s="38">
        <f t="shared" si="85"/>
        <v>-51.156453392995111</v>
      </c>
      <c r="AJ165" s="39">
        <f>(SUM($AH$161:AH165)/SUM($AH$149:AH153)-1)*100</f>
        <v>-24.633611388904708</v>
      </c>
      <c r="AK165" s="40"/>
    </row>
    <row r="166" spans="1:37" x14ac:dyDescent="0.25">
      <c r="A166" s="35">
        <v>2020</v>
      </c>
      <c r="B166" s="35">
        <v>6</v>
      </c>
      <c r="C166" s="33" t="s">
        <v>87</v>
      </c>
      <c r="D166" s="39">
        <v>78.347120646440757</v>
      </c>
      <c r="E166" s="38">
        <f t="shared" si="78"/>
        <v>-37.455606519354866</v>
      </c>
      <c r="F166" s="39">
        <f>(SUM($D$161:D166)/SUM($D$149:D154)-1)*100</f>
        <v>-25.320105473867738</v>
      </c>
      <c r="G166" s="40"/>
      <c r="H166" s="39">
        <v>75.579242236477953</v>
      </c>
      <c r="I166" s="37">
        <f t="shared" si="79"/>
        <v>-36.475619976118111</v>
      </c>
      <c r="J166" s="39">
        <f>(SUM($H$161:H166)/SUM($H$149:H154)-1)*100</f>
        <v>-23.75560850296813</v>
      </c>
      <c r="K166" s="40"/>
      <c r="L166" s="39">
        <v>114.8906852244172</v>
      </c>
      <c r="M166" s="40">
        <f t="shared" si="80"/>
        <v>-14.942272116055392</v>
      </c>
      <c r="N166" s="39">
        <f>(SUM($L$161:L166)/SUM($L$149:L154)-1)*100</f>
        <v>-24.401955512673425</v>
      </c>
      <c r="O166" s="40"/>
      <c r="P166" s="39">
        <v>110.41536558062808</v>
      </c>
      <c r="Q166" s="38">
        <f t="shared" si="81"/>
        <v>-9.8868296135588736</v>
      </c>
      <c r="R166" s="39">
        <f>(SUM($P$161:P166)/SUM($P$149:P154)-1)*100</f>
        <v>-7.2123985415522558</v>
      </c>
      <c r="S166" s="40"/>
      <c r="T166" s="39">
        <v>112.03046505104426</v>
      </c>
      <c r="U166" s="40">
        <f t="shared" si="82"/>
        <v>-7.2655887195507916</v>
      </c>
      <c r="V166" s="39">
        <f>(SUM($T$161:T166)/SUM($T$149:T154)-1)*100</f>
        <v>-7.5791143568283097</v>
      </c>
      <c r="W166" s="40"/>
      <c r="X166" s="39">
        <v>109.74090329888151</v>
      </c>
      <c r="Y166" s="40">
        <f t="shared" si="83"/>
        <v>-16.452285139407877</v>
      </c>
      <c r="Z166" s="39">
        <f>(SUM($X$161:X166)/SUM($X$149:X154)-1)*100</f>
        <v>-7.543319553170913</v>
      </c>
      <c r="AA166" s="40"/>
      <c r="AB166" s="39">
        <v>93.028892642110293</v>
      </c>
      <c r="AC166" s="40">
        <f t="shared" si="84"/>
        <v>-18.754222402378062</v>
      </c>
      <c r="AD166" s="39">
        <f>(SUM($AB$161:AB166)/SUM($AB$149:AB154)-1)*100</f>
        <v>-1.9099804305283574</v>
      </c>
      <c r="AE166" s="40"/>
      <c r="AF166" s="41" t="s">
        <v>88</v>
      </c>
      <c r="AG166" s="39">
        <v>103.51</v>
      </c>
      <c r="AH166" s="39">
        <f t="shared" si="77"/>
        <v>75.690388026703459</v>
      </c>
      <c r="AI166" s="38">
        <f t="shared" si="85"/>
        <v>-38.730542952976364</v>
      </c>
      <c r="AJ166" s="39">
        <f>(SUM($AH$161:AH166)/SUM($AH$149:AH154)-1)*100</f>
        <v>-26.945525363110121</v>
      </c>
      <c r="AK166" s="40"/>
    </row>
    <row r="167" spans="1:37" x14ac:dyDescent="0.25">
      <c r="A167" s="35">
        <v>2020</v>
      </c>
      <c r="B167" s="35">
        <v>7</v>
      </c>
      <c r="C167" s="33" t="s">
        <v>87</v>
      </c>
      <c r="D167" s="39">
        <v>72.614763161702271</v>
      </c>
      <c r="E167" s="38">
        <f t="shared" si="78"/>
        <v>-39.04919793594631</v>
      </c>
      <c r="F167" s="39">
        <f>(SUM($D$161:D167)/SUM($D$149:D155)-1)*100</f>
        <v>-27.177854151643132</v>
      </c>
      <c r="G167" s="40"/>
      <c r="H167" s="39">
        <v>70.249034297492614</v>
      </c>
      <c r="I167" s="37">
        <f t="shared" si="79"/>
        <v>-39.465866934872281</v>
      </c>
      <c r="J167" s="39">
        <f>(SUM($H$161:H167)/SUM($H$149:H155)-1)*100</f>
        <v>-25.875003434976517</v>
      </c>
      <c r="K167" s="40"/>
      <c r="L167" s="39">
        <v>88.205116789931793</v>
      </c>
      <c r="M167" s="40">
        <f t="shared" si="80"/>
        <v>-34.313258377621167</v>
      </c>
      <c r="N167" s="39">
        <f>(SUM($L$161:L167)/SUM($L$149:L155)-1)*100</f>
        <v>-25.911089603265303</v>
      </c>
      <c r="O167" s="40"/>
      <c r="P167" s="39">
        <v>108.32922877511344</v>
      </c>
      <c r="Q167" s="38">
        <f t="shared" si="81"/>
        <v>-11.215068800074164</v>
      </c>
      <c r="R167" s="39">
        <f>(SUM($P$161:P167)/SUM($P$149:P155)-1)*100</f>
        <v>-7.7658742537744185</v>
      </c>
      <c r="S167" s="40"/>
      <c r="T167" s="39">
        <v>110.74139557814742</v>
      </c>
      <c r="U167" s="40">
        <f t="shared" si="82"/>
        <v>-6.5232365413177718</v>
      </c>
      <c r="V167" s="39">
        <f>(SUM($T$161:T167)/SUM($T$149:T155)-1)*100</f>
        <v>-7.4343920105031769</v>
      </c>
      <c r="W167" s="40"/>
      <c r="X167" s="39">
        <v>103.88881023172402</v>
      </c>
      <c r="Y167" s="40">
        <f t="shared" si="83"/>
        <v>-23.512856150104255</v>
      </c>
      <c r="Z167" s="39">
        <f>(SUM($X$161:X167)/SUM($X$149:X155)-1)*100</f>
        <v>-9.8492336251661978</v>
      </c>
      <c r="AA167" s="40"/>
      <c r="AB167" s="39">
        <v>93.616801825612725</v>
      </c>
      <c r="AC167" s="40">
        <f t="shared" si="84"/>
        <v>-21.811603566352261</v>
      </c>
      <c r="AD167" s="39">
        <f>(SUM($AB$161:AB167)/SUM($AB$149:AB155)-1)*100</f>
        <v>-4.5276092387701912</v>
      </c>
      <c r="AE167" s="40"/>
      <c r="AF167" s="41" t="s">
        <v>88</v>
      </c>
      <c r="AG167" s="39">
        <v>103.55</v>
      </c>
      <c r="AH167" s="39">
        <f t="shared" si="77"/>
        <v>70.125314497056763</v>
      </c>
      <c r="AI167" s="38">
        <f t="shared" si="85"/>
        <v>-40.26762536494283</v>
      </c>
      <c r="AJ167" s="39">
        <f>(SUM($AH$161:AH167)/SUM($AH$149:AH155)-1)*100</f>
        <v>-28.741852666393076</v>
      </c>
      <c r="AK167" s="40"/>
    </row>
    <row r="168" spans="1:37" x14ac:dyDescent="0.25">
      <c r="A168" s="35">
        <v>2020</v>
      </c>
      <c r="B168" s="35">
        <v>8</v>
      </c>
      <c r="C168" s="33" t="s">
        <v>87</v>
      </c>
      <c r="D168" s="39">
        <v>86.230252350923266</v>
      </c>
      <c r="E168" s="38">
        <f t="shared" si="78"/>
        <v>-25.488800842986834</v>
      </c>
      <c r="F168" s="39">
        <f>(SUM($D$161:D168)/SUM($D$149:D156)-1)*100</f>
        <v>-26.981631843444674</v>
      </c>
      <c r="G168" s="40"/>
      <c r="H168" s="39">
        <v>85.347812796535479</v>
      </c>
      <c r="I168" s="37">
        <f t="shared" si="79"/>
        <v>-23.538678715521016</v>
      </c>
      <c r="J168" s="39">
        <f>(SUM($H$161:H168)/SUM($H$149:H156)-1)*100</f>
        <v>-25.606662867118601</v>
      </c>
      <c r="K168" s="40"/>
      <c r="L168" s="39">
        <v>92.04358831117375</v>
      </c>
      <c r="M168" s="40">
        <f t="shared" si="80"/>
        <v>-33.716834732652572</v>
      </c>
      <c r="N168" s="39">
        <f>(SUM($L$161:L168)/SUM($L$149:L156)-1)*100</f>
        <v>-26.972979657100325</v>
      </c>
      <c r="O168" s="40"/>
      <c r="P168" s="39">
        <v>105.4946090850174</v>
      </c>
      <c r="Q168" s="38">
        <f t="shared" si="81"/>
        <v>-13.896839319237969</v>
      </c>
      <c r="R168" s="39">
        <f>(SUM($P$161:P168)/SUM($P$149:P156)-1)*100</f>
        <v>-8.5133806622039625</v>
      </c>
      <c r="S168" s="40"/>
      <c r="T168" s="39">
        <v>109.16799129569966</v>
      </c>
      <c r="U168" s="40">
        <f t="shared" si="82"/>
        <v>-7.6684999460800469</v>
      </c>
      <c r="V168" s="39">
        <f>(SUM($T$161:T168)/SUM($T$149:T156)-1)*100</f>
        <v>-7.4625626119228627</v>
      </c>
      <c r="W168" s="40"/>
      <c r="X168" s="39">
        <v>97.607249044315466</v>
      </c>
      <c r="Y168" s="40">
        <f t="shared" si="83"/>
        <v>-28.805507745266766</v>
      </c>
      <c r="Z168" s="39">
        <f>(SUM($X$161:X168)/SUM($X$149:X156)-1)*100</f>
        <v>-12.260635386333284</v>
      </c>
      <c r="AA168" s="40"/>
      <c r="AB168" s="39">
        <v>86.778489743821154</v>
      </c>
      <c r="AC168" s="40">
        <f t="shared" si="84"/>
        <v>-31.530761718750014</v>
      </c>
      <c r="AD168" s="39">
        <f>(SUM($AB$161:AB168)/SUM($AB$149:AB156)-1)*100</f>
        <v>-7.8277215019916024</v>
      </c>
      <c r="AE168" s="40"/>
      <c r="AF168" s="41" t="s">
        <v>88</v>
      </c>
      <c r="AG168" s="39">
        <v>103.77</v>
      </c>
      <c r="AH168" s="39">
        <f t="shared" si="77"/>
        <v>83.097477451019813</v>
      </c>
      <c r="AI168" s="38">
        <f t="shared" si="85"/>
        <v>-26.939245309568378</v>
      </c>
      <c r="AJ168" s="39">
        <f>(SUM($AH$161:AH168)/SUM($AH$149:AH156)-1)*100</f>
        <v>-28.533580574725072</v>
      </c>
      <c r="AK168" s="40"/>
    </row>
    <row r="169" spans="1:37" x14ac:dyDescent="0.25">
      <c r="A169" s="35">
        <v>2020</v>
      </c>
      <c r="B169" s="35">
        <v>9</v>
      </c>
      <c r="C169" s="33" t="s">
        <v>87</v>
      </c>
      <c r="D169" s="39">
        <v>87.671112860994995</v>
      </c>
      <c r="E169" s="38">
        <f t="shared" si="78"/>
        <v>-29.342018877615885</v>
      </c>
      <c r="F169" s="39">
        <f>(SUM($D$161:D169)/SUM($D$149:D157)-1)*100</f>
        <v>-27.243067378365083</v>
      </c>
      <c r="G169" s="40"/>
      <c r="H169" s="39">
        <v>83.628488371393459</v>
      </c>
      <c r="I169" s="37">
        <f t="shared" si="79"/>
        <v>-28.434513401249944</v>
      </c>
      <c r="J169" s="39">
        <f>(SUM($H$161:H169)/SUM($H$149:H157)-1)*100</f>
        <v>-25.910190389934908</v>
      </c>
      <c r="K169" s="40"/>
      <c r="L169" s="39">
        <v>151.24763994104546</v>
      </c>
      <c r="M169" s="40">
        <f t="shared" si="80"/>
        <v>12.100716896688454</v>
      </c>
      <c r="N169" s="39">
        <f>(SUM($L$161:L169)/SUM($L$149:L157)-1)*100</f>
        <v>-22.411293897848882</v>
      </c>
      <c r="O169" s="40"/>
      <c r="P169" s="39">
        <v>104.30966829670653</v>
      </c>
      <c r="Q169" s="38">
        <f t="shared" si="81"/>
        <v>-13.851172495406558</v>
      </c>
      <c r="R169" s="39">
        <f>(SUM($P$161:P169)/SUM($P$149:P157)-1)*100</f>
        <v>-9.0873700249485267</v>
      </c>
      <c r="S169" s="40"/>
      <c r="T169" s="39">
        <v>108.04212745339711</v>
      </c>
      <c r="U169" s="40">
        <f t="shared" si="82"/>
        <v>-8.0405882033751368</v>
      </c>
      <c r="V169" s="39">
        <f>(SUM($T$161:T169)/SUM($T$149:T157)-1)*100</f>
        <v>-7.5242968826969019</v>
      </c>
      <c r="W169" s="40"/>
      <c r="X169" s="39">
        <v>95.474066732738677</v>
      </c>
      <c r="Y169" s="40">
        <f t="shared" si="83"/>
        <v>-29.104608375678993</v>
      </c>
      <c r="Z169" s="39">
        <f>(SUM($X$161:X169)/SUM($X$149:X157)-1)*100</f>
        <v>-14.131568703775809</v>
      </c>
      <c r="AA169" s="40"/>
      <c r="AB169" s="39">
        <v>87.985250699431433</v>
      </c>
      <c r="AC169" s="40">
        <f t="shared" si="84"/>
        <v>-26.751674394641938</v>
      </c>
      <c r="AD169" s="39">
        <f>(SUM($AB$161:AB169)/SUM($AB$149:AB157)-1)*100</f>
        <v>-9.7920984022996098</v>
      </c>
      <c r="AE169" s="40"/>
      <c r="AF169" s="41" t="s">
        <v>88</v>
      </c>
      <c r="AG169" s="39">
        <v>103.97</v>
      </c>
      <c r="AH169" s="39">
        <f t="shared" si="77"/>
        <v>84.323471059916315</v>
      </c>
      <c r="AI169" s="38">
        <f t="shared" si="85"/>
        <v>-30.755586259885376</v>
      </c>
      <c r="AJ169" s="39">
        <f>(SUM($AH$161:AH169)/SUM($AH$149:AH157)-1)*100</f>
        <v>-28.778195266488815</v>
      </c>
      <c r="AK169" s="40"/>
    </row>
    <row r="170" spans="1:37" x14ac:dyDescent="0.25">
      <c r="A170" s="35">
        <v>2020</v>
      </c>
      <c r="B170" s="35">
        <v>10</v>
      </c>
      <c r="C170" s="33" t="s">
        <v>87</v>
      </c>
      <c r="D170" s="39">
        <v>85.077682323924179</v>
      </c>
      <c r="E170" s="38">
        <f t="shared" si="78"/>
        <v>-31.381960088973145</v>
      </c>
      <c r="F170" s="39">
        <f>(SUM($D$161:D170)/SUM($D$149:D158)-1)*100</f>
        <v>-27.655505908202905</v>
      </c>
      <c r="G170" s="40"/>
      <c r="H170" s="39">
        <v>84.334581974453698</v>
      </c>
      <c r="I170" s="37">
        <f t="shared" si="79"/>
        <v>-25.58234044973122</v>
      </c>
      <c r="J170" s="39">
        <f>(SUM($H$161:H170)/SUM($H$149:H158)-1)*100</f>
        <v>-25.879281014625764</v>
      </c>
      <c r="K170" s="40"/>
      <c r="L170" s="39">
        <v>88.067296442080817</v>
      </c>
      <c r="M170" s="40">
        <f t="shared" si="80"/>
        <v>-29.382850905270715</v>
      </c>
      <c r="N170" s="39">
        <f>(SUM($L$161:L170)/SUM($L$149:L158)-1)*100</f>
        <v>-23.09032567368099</v>
      </c>
      <c r="O170" s="40"/>
      <c r="P170" s="39">
        <v>104.12678960702291</v>
      </c>
      <c r="Q170" s="38">
        <f t="shared" si="81"/>
        <v>-14.200604314087983</v>
      </c>
      <c r="R170" s="39">
        <f>(SUM($P$161:P170)/SUM($P$149:P158)-1)*100</f>
        <v>-9.5848627683927212</v>
      </c>
      <c r="S170" s="40"/>
      <c r="T170" s="39">
        <v>107.94139897826474</v>
      </c>
      <c r="U170" s="40">
        <f t="shared" si="82"/>
        <v>-8.5866384476670561</v>
      </c>
      <c r="V170" s="39">
        <f>(SUM($T$161:T170)/SUM($T$149:T158)-1)*100</f>
        <v>-7.6272747636004219</v>
      </c>
      <c r="W170" s="40"/>
      <c r="X170" s="39">
        <v>95.422153003917117</v>
      </c>
      <c r="Y170" s="40">
        <f t="shared" si="83"/>
        <v>-29.304195804195814</v>
      </c>
      <c r="Z170" s="39">
        <f>(SUM($X$161:X170)/SUM($X$149:X158)-1)*100</f>
        <v>-15.651488616462361</v>
      </c>
      <c r="AA170" s="40"/>
      <c r="AB170" s="39">
        <v>86.376236091951057</v>
      </c>
      <c r="AC170" s="40">
        <f t="shared" si="84"/>
        <v>-25.876261285183233</v>
      </c>
      <c r="AD170" s="39">
        <f>(SUM($AB$161:AB170)/SUM($AB$149:AB158)-1)*100</f>
        <v>-11.263619468704045</v>
      </c>
      <c r="AE170" s="40"/>
      <c r="AF170" s="41" t="s">
        <v>88</v>
      </c>
      <c r="AG170" s="39">
        <v>104.11</v>
      </c>
      <c r="AH170" s="39">
        <f t="shared" si="77"/>
        <v>81.719030183386977</v>
      </c>
      <c r="AI170" s="38">
        <f t="shared" si="85"/>
        <v>-32.812189141003969</v>
      </c>
      <c r="AJ170" s="39">
        <f>(SUM($AH$161:AH170)/SUM($AH$149:AH158)-1)*100</f>
        <v>-29.177805930725007</v>
      </c>
      <c r="AK170" s="40"/>
    </row>
    <row r="171" spans="1:37" x14ac:dyDescent="0.25">
      <c r="A171" s="35">
        <v>2020</v>
      </c>
      <c r="B171" s="35">
        <v>11</v>
      </c>
      <c r="C171" s="33" t="s">
        <v>87</v>
      </c>
      <c r="D171" s="39">
        <v>101.18845087331054</v>
      </c>
      <c r="E171" s="38">
        <f t="shared" si="78"/>
        <v>-33.694344340896194</v>
      </c>
      <c r="F171" s="39">
        <f>(SUM($D$161:D171)/SUM($D$149:D159)-1)*100</f>
        <v>-28.315265891689723</v>
      </c>
      <c r="G171" s="40"/>
      <c r="H171" s="39">
        <v>102.48074902821116</v>
      </c>
      <c r="I171" s="37">
        <f t="shared" si="79"/>
        <v>-32.571155671914525</v>
      </c>
      <c r="J171" s="39">
        <f>(SUM($H$161:H171)/SUM($H$149:H159)-1)*100</f>
        <v>-26.630422964152935</v>
      </c>
      <c r="K171" s="40"/>
      <c r="L171" s="39">
        <v>110.69222600038005</v>
      </c>
      <c r="M171" s="40">
        <f t="shared" si="80"/>
        <v>-20.713065321176245</v>
      </c>
      <c r="N171" s="39">
        <f>(SUM($L$161:L171)/SUM($L$149:L159)-1)*100</f>
        <v>-22.8566022233205</v>
      </c>
      <c r="O171" s="40"/>
      <c r="P171" s="39">
        <v>103.4904848877629</v>
      </c>
      <c r="Q171" s="38">
        <f t="shared" si="81"/>
        <v>-14.065423121179165</v>
      </c>
      <c r="R171" s="39">
        <f>(SUM($P$161:P171)/SUM($P$149:P159)-1)*100</f>
        <v>-9.9793653003472311</v>
      </c>
      <c r="S171" s="40"/>
      <c r="T171" s="39">
        <v>106.1729129654973</v>
      </c>
      <c r="U171" s="40">
        <f t="shared" si="82"/>
        <v>-9.0402639110392471</v>
      </c>
      <c r="V171" s="39">
        <f>(SUM($T$161:T171)/SUM($T$149:T159)-1)*100</f>
        <v>-7.7508310090551262</v>
      </c>
      <c r="W171" s="40"/>
      <c r="X171" s="39">
        <v>96.512341309169841</v>
      </c>
      <c r="Y171" s="40">
        <f t="shared" si="83"/>
        <v>-28.096761717239232</v>
      </c>
      <c r="Z171" s="39">
        <f>(SUM($X$161:X171)/SUM($X$149:X159)-1)*100</f>
        <v>-16.77894891078261</v>
      </c>
      <c r="AA171" s="40"/>
      <c r="AB171" s="39">
        <v>93.817928651547788</v>
      </c>
      <c r="AC171" s="40">
        <f t="shared" si="84"/>
        <v>-21.916044295647708</v>
      </c>
      <c r="AD171" s="39">
        <f>(SUM($AB$161:AB171)/SUM($AB$149:AB159)-1)*100</f>
        <v>-12.181856526034185</v>
      </c>
      <c r="AE171" s="40"/>
      <c r="AF171" s="41" t="s">
        <v>88</v>
      </c>
      <c r="AG171" s="39">
        <v>104.15</v>
      </c>
      <c r="AH171" s="39">
        <f t="shared" si="77"/>
        <v>97.156457871637585</v>
      </c>
      <c r="AI171" s="38">
        <f t="shared" si="85"/>
        <v>-35.031280268732175</v>
      </c>
      <c r="AJ171" s="39">
        <f>(SUM($AH$161:AH171)/SUM($AH$149:AH159)-1)*100</f>
        <v>-29.813335764123462</v>
      </c>
      <c r="AK171" s="40"/>
    </row>
    <row r="172" spans="1:37" x14ac:dyDescent="0.25">
      <c r="A172" s="35">
        <v>2020</v>
      </c>
      <c r="B172" s="35">
        <v>12</v>
      </c>
      <c r="C172" s="33" t="s">
        <v>87</v>
      </c>
      <c r="D172" s="39">
        <v>158.73217654763545</v>
      </c>
      <c r="E172" s="38">
        <f t="shared" si="78"/>
        <v>-17.776126157295167</v>
      </c>
      <c r="F172" s="39">
        <f>(SUM($D$161:D172)/SUM($D$149:D160)-1)*100</f>
        <v>-27.035576858272194</v>
      </c>
      <c r="G172" s="39">
        <f>(SUM(D161:D172)/SUM(D149:D160))*100-100</f>
        <v>-27.035576858272194</v>
      </c>
      <c r="H172" s="39">
        <v>167.80358740167398</v>
      </c>
      <c r="I172" s="37">
        <f t="shared" si="79"/>
        <v>-12.12358435993562</v>
      </c>
      <c r="J172" s="39">
        <f>(SUM($H$161:H172)/SUM($H$149:H160)-1)*100</f>
        <v>-24.83741226922276</v>
      </c>
      <c r="K172" s="39">
        <f t="shared" ref="K172:K178" si="86">(SUM(H161:H172)/SUM(H149:H160))*100-100</f>
        <v>-24.837412269222753</v>
      </c>
      <c r="L172" s="39">
        <v>79.635662383019124</v>
      </c>
      <c r="M172" s="40">
        <f t="shared" si="80"/>
        <v>-46.279577124395409</v>
      </c>
      <c r="N172" s="39">
        <f>(SUM($L$161:L172)/SUM($L$149:L160)-1)*100</f>
        <v>-25.070695857418436</v>
      </c>
      <c r="O172" s="39">
        <f t="shared" ref="O172:O179" si="87">(SUM(L161:L172)/SUM(L149:L160))*100-100</f>
        <v>-25.070695857418428</v>
      </c>
      <c r="P172" s="39">
        <v>102.08401578978378</v>
      </c>
      <c r="Q172" s="38">
        <f t="shared" si="81"/>
        <v>-14.262867457860594</v>
      </c>
      <c r="R172" s="39">
        <f>(SUM($P$161:P172)/SUM($P$149:P160)-1)*100</f>
        <v>-10.322387987783898</v>
      </c>
      <c r="S172" s="39">
        <f>(SUM(P161:P172)/SUM(P149:P160))*100-100</f>
        <v>-10.322387987783898</v>
      </c>
      <c r="T172" s="39">
        <v>104.75251396173165</v>
      </c>
      <c r="U172" s="40">
        <f t="shared" si="82"/>
        <v>-9.7583479789103933</v>
      </c>
      <c r="V172" s="39">
        <f>(SUM($T$161:T172)/SUM($T$149:T160)-1)*100</f>
        <v>-7.9114380118809002</v>
      </c>
      <c r="W172" s="39">
        <f t="shared" ref="W172:W178" si="88">(SUM(T161:T172)/SUM(T149:T160))*100-100</f>
        <v>-7.9114380118809038</v>
      </c>
      <c r="X172" s="39">
        <v>93.562697626126763</v>
      </c>
      <c r="Y172" s="40">
        <f t="shared" si="83"/>
        <v>-27.85137200669628</v>
      </c>
      <c r="Z172" s="39">
        <f>(SUM($X$161:X172)/SUM($X$149:X160)-1)*100</f>
        <v>-17.670076943579616</v>
      </c>
      <c r="AA172" s="39">
        <f t="shared" ref="AA172:AA179" si="89">(SUM(X161:X172)/SUM(X149:X160))*100-100</f>
        <v>-17.670076943579616</v>
      </c>
      <c r="AB172" s="39">
        <v>97.639338344313657</v>
      </c>
      <c r="AC172" s="40">
        <f t="shared" si="84"/>
        <v>-18.975478238541541</v>
      </c>
      <c r="AD172" s="39">
        <f>(SUM($AB$161:AB172)/SUM($AB$149:AB160)-1)*100</f>
        <v>-12.722461739645674</v>
      </c>
      <c r="AE172" s="39">
        <f t="shared" ref="AE172:AE179" si="90">(SUM(AB161:AB172)/SUM(AB149:AB160))*100-100</f>
        <v>-12.722461739645681</v>
      </c>
      <c r="AF172" s="41" t="s">
        <v>88</v>
      </c>
      <c r="AG172" s="39">
        <v>104.24</v>
      </c>
      <c r="AH172" s="39">
        <f t="shared" si="77"/>
        <v>152.27568740179919</v>
      </c>
      <c r="AI172" s="38">
        <f t="shared" si="85"/>
        <v>-19.487808872554851</v>
      </c>
      <c r="AJ172" s="39">
        <f>(SUM($AH$161:AH172)/SUM($AH$149:AH160)-1)*100</f>
        <v>-28.566657072388292</v>
      </c>
      <c r="AK172" s="39">
        <f t="shared" ref="AK172:AK178" si="91">(SUM(AH161:AH172)/SUM(AH149:AH160))*100-100</f>
        <v>-28.566657072388296</v>
      </c>
    </row>
    <row r="173" spans="1:37" x14ac:dyDescent="0.25">
      <c r="A173" s="35" t="s">
        <v>81</v>
      </c>
      <c r="B173" s="35">
        <v>1</v>
      </c>
      <c r="C173" s="33" t="s">
        <v>87</v>
      </c>
      <c r="D173" s="39">
        <v>81.99401736512101</v>
      </c>
      <c r="E173" s="38">
        <f t="shared" si="78"/>
        <v>-34.936868867647604</v>
      </c>
      <c r="F173" s="39">
        <f>(SUM($D$173:D173)/SUM($D$161:D161)-1)*100</f>
        <v>-34.936868867647611</v>
      </c>
      <c r="G173" s="39">
        <f>(SUM(D162:D173)/SUM(D150:D161))*100-100</f>
        <v>-30.435616821430912</v>
      </c>
      <c r="H173" s="39">
        <v>83.492188865673171</v>
      </c>
      <c r="I173" s="37">
        <f t="shared" si="79"/>
        <v>-34.448881170782258</v>
      </c>
      <c r="J173" s="39">
        <f>(SUM($H$173:H173)/SUM($H$161:H161)-1)*100</f>
        <v>-34.448881170782251</v>
      </c>
      <c r="K173" s="39">
        <f t="shared" si="86"/>
        <v>-28.395861933514666</v>
      </c>
      <c r="L173" s="39">
        <v>60.802529740592817</v>
      </c>
      <c r="M173" s="40">
        <f t="shared" si="80"/>
        <v>-39.304934370922219</v>
      </c>
      <c r="N173" s="39">
        <f>(SUM($L$173:L173)/SUM($L$161:L161)-1)*100</f>
        <v>-39.304934370922219</v>
      </c>
      <c r="O173" s="39">
        <f t="shared" si="87"/>
        <v>-27.997374174432991</v>
      </c>
      <c r="P173" s="39">
        <v>101.71920108407468</v>
      </c>
      <c r="Q173" s="38">
        <f t="shared" si="81"/>
        <v>-15.383891533292044</v>
      </c>
      <c r="R173" s="39">
        <f>(SUM($P$173:P173)/SUM($P$161:P161)-1)*100</f>
        <v>-15.383891533292049</v>
      </c>
      <c r="S173" s="39">
        <f>(SUM(P162:P173)/SUM(P150:P161))*100-100</f>
        <v>-11.105729368150108</v>
      </c>
      <c r="T173" s="39">
        <v>103.03885484049201</v>
      </c>
      <c r="U173" s="40">
        <f t="shared" si="82"/>
        <v>-11.598752939889494</v>
      </c>
      <c r="V173" s="39">
        <f>(SUM($T$173:T173)/SUM($T$161:T161)-1)*100</f>
        <v>-11.59875293988949</v>
      </c>
      <c r="W173" s="39">
        <f t="shared" si="88"/>
        <v>-8.1281335715165142</v>
      </c>
      <c r="X173" s="39">
        <v>94.582094482986435</v>
      </c>
      <c r="Y173" s="40">
        <f t="shared" si="83"/>
        <v>-25.105571957098547</v>
      </c>
      <c r="Z173" s="39">
        <f>(SUM($X$173:X173)/SUM($X$161:X161)-1)*100</f>
        <v>-25.105571957098547</v>
      </c>
      <c r="AA173" s="39">
        <f t="shared" si="89"/>
        <v>-19.676565647102933</v>
      </c>
      <c r="AB173" s="39">
        <v>109.10356742261129</v>
      </c>
      <c r="AC173" s="40">
        <f t="shared" si="84"/>
        <v>-24.569472670873921</v>
      </c>
      <c r="AD173" s="39">
        <f>(SUM($AB$173:AB173)/SUM($AB$161:AB161)-1)*100</f>
        <v>-24.569472670873914</v>
      </c>
      <c r="AE173" s="39">
        <f t="shared" si="90"/>
        <v>-15.51969432136903</v>
      </c>
      <c r="AF173" s="41" t="s">
        <v>88</v>
      </c>
      <c r="AG173" s="39">
        <v>104.59</v>
      </c>
      <c r="AH173" s="39">
        <f t="shared" si="77"/>
        <v>78.395656721599579</v>
      </c>
      <c r="AI173" s="38">
        <f t="shared" si="85"/>
        <v>-36.050388369769323</v>
      </c>
      <c r="AJ173" s="39">
        <f>(SUM($AH$173:AH173)/SUM($AH$161:AH161)-1)*100</f>
        <v>-36.050388369769323</v>
      </c>
      <c r="AK173" s="39">
        <f t="shared" si="91"/>
        <v>-31.866593194519481</v>
      </c>
    </row>
    <row r="174" spans="1:37" x14ac:dyDescent="0.25">
      <c r="A174" s="35" t="s">
        <v>81</v>
      </c>
      <c r="B174" s="35">
        <v>2</v>
      </c>
      <c r="C174" s="33" t="s">
        <v>87</v>
      </c>
      <c r="D174" s="39">
        <v>110.53115295335402</v>
      </c>
      <c r="E174" s="38">
        <f t="shared" si="78"/>
        <v>-19.278209061663972</v>
      </c>
      <c r="F174" s="39">
        <f>(SUM($D$173:D174)/SUM($D$161:D162)-1)*100</f>
        <v>-26.782805804080155</v>
      </c>
      <c r="G174" s="39">
        <f>(SUM(D163:D174)/SUM(D151:D162))*100-100</f>
        <v>-32.156449276405525</v>
      </c>
      <c r="H174" s="39">
        <v>112.75086122367355</v>
      </c>
      <c r="I174" s="37">
        <f t="shared" si="79"/>
        <v>-17.552544165472156</v>
      </c>
      <c r="J174" s="39">
        <f>(SUM($H$173:H174)/SUM($H$161:H162)-1)*100</f>
        <v>-25.700520982291074</v>
      </c>
      <c r="K174" s="39">
        <f t="shared" si="86"/>
        <v>-29.874275955944569</v>
      </c>
      <c r="L174" s="39">
        <v>89.782949156415157</v>
      </c>
      <c r="M174" s="40">
        <f t="shared" si="80"/>
        <v>-38.884122417430675</v>
      </c>
      <c r="N174" s="39">
        <f>(SUM($L$173:L174)/SUM($L$161:L162)-1)*100</f>
        <v>-39.05473584213194</v>
      </c>
      <c r="O174" s="39">
        <f t="shared" si="87"/>
        <v>-33.13510612810461</v>
      </c>
      <c r="P174" s="39">
        <v>103.35473988098744</v>
      </c>
      <c r="Q174" s="38">
        <f t="shared" si="81"/>
        <v>-16.106175730168587</v>
      </c>
      <c r="R174" s="39">
        <f>(SUM($P$173:P174)/SUM($P$161:P162)-1)*100</f>
        <v>-15.749461682648381</v>
      </c>
      <c r="S174" s="39">
        <f>(SUM(P163:P174)/SUM(P151:P162))*100-100</f>
        <v>-11.986184645505844</v>
      </c>
      <c r="T174" s="39">
        <v>102.55306308067628</v>
      </c>
      <c r="U174" s="40">
        <f t="shared" si="82"/>
        <v>-12.070360328843776</v>
      </c>
      <c r="V174" s="39">
        <f>(SUM($T$173:T174)/SUM($T$161:T162)-1)*100</f>
        <v>-11.834630126799583</v>
      </c>
      <c r="W174" s="39">
        <f t="shared" si="88"/>
        <v>-8.4481574322696957</v>
      </c>
      <c r="X174" s="39">
        <v>99.905611402142611</v>
      </c>
      <c r="Y174" s="40">
        <f t="shared" si="83"/>
        <v>-26.43522379760914</v>
      </c>
      <c r="Z174" s="39">
        <f>(SUM($X$173:X174)/SUM($X$161:X162)-1)*100</f>
        <v>-25.794543981273076</v>
      </c>
      <c r="AA174" s="39">
        <f t="shared" si="89"/>
        <v>-21.637198426663318</v>
      </c>
      <c r="AB174" s="39">
        <v>124.38920619367482</v>
      </c>
      <c r="AC174" s="40">
        <f t="shared" si="84"/>
        <v>-22.995881620534448</v>
      </c>
      <c r="AD174" s="39">
        <f>(SUM($AB$173:AB174)/SUM($AB$161:AB162)-1)*100</f>
        <v>-23.739262253663483</v>
      </c>
      <c r="AE174" s="39">
        <f t="shared" si="90"/>
        <v>-18.829869594506292</v>
      </c>
      <c r="AF174" s="41" t="s">
        <v>88</v>
      </c>
      <c r="AG174" s="39">
        <v>105.46</v>
      </c>
      <c r="AH174" s="39">
        <f t="shared" si="77"/>
        <v>104.80860321766929</v>
      </c>
      <c r="AI174" s="38">
        <f t="shared" si="85"/>
        <v>-20.816714654173509</v>
      </c>
      <c r="AJ174" s="39">
        <f>(SUM($AH$173:AH174)/SUM($AH$161:AH162)-1)*100</f>
        <v>-28.141598232508958</v>
      </c>
      <c r="AK174" s="39">
        <f t="shared" si="91"/>
        <v>-33.562430979311941</v>
      </c>
    </row>
    <row r="175" spans="1:37" x14ac:dyDescent="0.25">
      <c r="A175" s="35" t="s">
        <v>81</v>
      </c>
      <c r="B175" s="35">
        <v>3</v>
      </c>
      <c r="C175" s="33" t="s">
        <v>87</v>
      </c>
      <c r="D175" s="39">
        <v>95.861042436231571</v>
      </c>
      <c r="E175" s="38">
        <f t="shared" si="78"/>
        <v>-3.531895941921988</v>
      </c>
      <c r="F175" s="39">
        <f>(SUM($D$173:D175)/SUM($D$161:D163)-1)*100</f>
        <v>-20.405983999972555</v>
      </c>
      <c r="G175" s="39">
        <f>(SUM(D164:D175)/SUM(D152:D163))*100-100</f>
        <v>-30.914625497956123</v>
      </c>
      <c r="H175" s="39">
        <v>95.937014692123597</v>
      </c>
      <c r="I175" s="37">
        <f t="shared" si="79"/>
        <v>-3.8189127958318636</v>
      </c>
      <c r="J175" s="39">
        <f>(SUM($H$173:H175)/SUM($H$161:H163)-1)*100</f>
        <v>-19.702213147866278</v>
      </c>
      <c r="K175" s="39">
        <f t="shared" si="86"/>
        <v>-28.840544746653393</v>
      </c>
      <c r="L175" s="39">
        <v>99.135413227493942</v>
      </c>
      <c r="M175" s="40">
        <f t="shared" si="80"/>
        <v>24.127276897509219</v>
      </c>
      <c r="N175" s="39">
        <f>(SUM($L$173:L175)/SUM($L$161:L163)-1)*100</f>
        <v>-23.620862935862231</v>
      </c>
      <c r="O175" s="39">
        <f t="shared" si="87"/>
        <v>-29.685432419994925</v>
      </c>
      <c r="P175" s="39">
        <v>101.34590231544216</v>
      </c>
      <c r="Q175" s="38">
        <f t="shared" si="81"/>
        <v>-16.045323920784668</v>
      </c>
      <c r="R175" s="39">
        <f>(SUM($P$173:P175)/SUM($P$161:P163)-1)*100</f>
        <v>-15.847546263216227</v>
      </c>
      <c r="S175" s="39">
        <f t="shared" ref="S175:S191" si="92">(SUM(P164:P175)/SUM(P152:P163))*100-100</f>
        <v>-12.832794403720555</v>
      </c>
      <c r="T175" s="39">
        <v>101.67328272825414</v>
      </c>
      <c r="U175" s="40">
        <f t="shared" si="82"/>
        <v>-12.279022694520521</v>
      </c>
      <c r="V175" s="39">
        <f>(SUM($T$173:T175)/SUM($T$161:T163)-1)*100</f>
        <v>-11.982176120384214</v>
      </c>
      <c r="W175" s="39">
        <f t="shared" si="88"/>
        <v>-8.8667562625068399</v>
      </c>
      <c r="X175" s="39">
        <v>100.95804426825239</v>
      </c>
      <c r="Y175" s="40">
        <f t="shared" si="83"/>
        <v>-22.371811155060428</v>
      </c>
      <c r="Z175" s="39">
        <f>(SUM($X$173:X175)/SUM($X$161:X163)-1)*100</f>
        <v>-24.659413661965058</v>
      </c>
      <c r="AA175" s="39">
        <f t="shared" si="89"/>
        <v>-23.036258014595333</v>
      </c>
      <c r="AB175" s="39">
        <v>98.644972473988872</v>
      </c>
      <c r="AC175" s="40">
        <f t="shared" si="84"/>
        <v>-33.555648186744492</v>
      </c>
      <c r="AD175" s="39">
        <f>(SUM($AB$173:AB175)/SUM($AB$161:AB163)-1)*100</f>
        <v>-26.944803647995663</v>
      </c>
      <c r="AE175" s="39">
        <f t="shared" si="90"/>
        <v>-22.464188540332913</v>
      </c>
      <c r="AF175" s="41" t="s">
        <v>88</v>
      </c>
      <c r="AG175" s="39">
        <v>105.62</v>
      </c>
      <c r="AH175" s="39">
        <f t="shared" si="77"/>
        <v>90.760312853845448</v>
      </c>
      <c r="AI175" s="38">
        <f t="shared" si="85"/>
        <v>-5.5138670251072739</v>
      </c>
      <c r="AJ175" s="39">
        <f>(SUM($AH$173:AH175)/SUM($AH$161:AH163)-1)*100</f>
        <v>-21.949308491721574</v>
      </c>
      <c r="AK175" s="39">
        <f t="shared" si="91"/>
        <v>-32.370264122273923</v>
      </c>
    </row>
    <row r="176" spans="1:37" x14ac:dyDescent="0.25">
      <c r="A176" s="35" t="s">
        <v>81</v>
      </c>
      <c r="B176" s="35">
        <v>4</v>
      </c>
      <c r="C176" s="33" t="s">
        <v>87</v>
      </c>
      <c r="D176" s="39">
        <v>84.241468313765225</v>
      </c>
      <c r="E176" s="38">
        <f t="shared" si="78"/>
        <v>34.76214294388123</v>
      </c>
      <c r="F176" s="39">
        <f>(SUM($D$173:D176)/SUM($D$161:D164)-1)*100</f>
        <v>-12.288371434710687</v>
      </c>
      <c r="G176" s="39">
        <f>(SUM(D165:D176)/SUM(D153:D164))*100-100</f>
        <v>-26.617078809269316</v>
      </c>
      <c r="H176" s="39">
        <v>84.16216359482101</v>
      </c>
      <c r="I176" s="37">
        <f t="shared" si="79"/>
        <v>32.487978695727406</v>
      </c>
      <c r="J176" s="39">
        <f>(SUM($H$173:H176)/SUM($H$161:H164)-1)*100</f>
        <v>-11.945104694155905</v>
      </c>
      <c r="K176" s="39">
        <f t="shared" si="86"/>
        <v>-24.59773865201538</v>
      </c>
      <c r="L176" s="39">
        <v>88.138006742850877</v>
      </c>
      <c r="M176" s="40">
        <f t="shared" si="80"/>
        <v>57.072778742351886</v>
      </c>
      <c r="N176" s="39">
        <f>(SUM($L$173:L176)/SUM($L$161:L164)-1)*100</f>
        <v>-11.800450885495694</v>
      </c>
      <c r="O176" s="39">
        <f t="shared" si="87"/>
        <v>-23.287435470415403</v>
      </c>
      <c r="P176" s="39">
        <v>101.06687091262594</v>
      </c>
      <c r="Q176" s="38">
        <f t="shared" si="81"/>
        <v>-13.145657809462094</v>
      </c>
      <c r="R176" s="39">
        <f>(SUM($P$173:P176)/SUM($P$161:P164)-1)*100</f>
        <v>-15.193208660644942</v>
      </c>
      <c r="S176" s="39">
        <f t="shared" si="92"/>
        <v>-13.293164408542751</v>
      </c>
      <c r="T176" s="39">
        <v>101.87346463452991</v>
      </c>
      <c r="U176" s="40">
        <f t="shared" si="82"/>
        <v>-10.94739188586712</v>
      </c>
      <c r="V176" s="39">
        <f>(SUM($T$173:T176)/SUM($T$161:T164)-1)*100</f>
        <v>-11.726775054331352</v>
      </c>
      <c r="W176" s="39">
        <f t="shared" si="88"/>
        <v>-9.1963180043301662</v>
      </c>
      <c r="X176" s="39">
        <v>99.438387842748583</v>
      </c>
      <c r="Y176" s="40">
        <f t="shared" si="83"/>
        <v>-18.127064309306405</v>
      </c>
      <c r="Z176" s="39">
        <f>(SUM($X$173:X176)/SUM($X$161:X164)-1)*100</f>
        <v>-23.114668234904943</v>
      </c>
      <c r="AA176" s="39">
        <f t="shared" si="89"/>
        <v>-23.724444179531503</v>
      </c>
      <c r="AB176" s="39">
        <v>96.618232920335728</v>
      </c>
      <c r="AC176" s="40">
        <f t="shared" si="84"/>
        <v>-21.790857858484685</v>
      </c>
      <c r="AD176" s="39">
        <f>(SUM($AB$173:AB176)/SUM($AB$161:AB164)-1)*100</f>
        <v>-25.843568542452733</v>
      </c>
      <c r="AE176" s="39">
        <f t="shared" si="90"/>
        <v>-23.71867795552248</v>
      </c>
      <c r="AF176" s="41" t="s">
        <v>88</v>
      </c>
      <c r="AG176" s="39">
        <v>105.76</v>
      </c>
      <c r="AH176" s="39">
        <f t="shared" si="77"/>
        <v>79.653430705148651</v>
      </c>
      <c r="AI176" s="38">
        <f t="shared" si="85"/>
        <v>31.869649898470726</v>
      </c>
      <c r="AJ176" s="39">
        <f>(SUM($AH$173:AH176)/SUM($AH$161:AH164)-1)*100</f>
        <v>-14.047648948933201</v>
      </c>
      <c r="AK176" s="39">
        <f t="shared" si="91"/>
        <v>-28.178278893327956</v>
      </c>
    </row>
    <row r="177" spans="1:37" x14ac:dyDescent="0.25">
      <c r="A177" s="35" t="s">
        <v>81</v>
      </c>
      <c r="B177" s="35">
        <v>5</v>
      </c>
      <c r="C177" s="33" t="s">
        <v>87</v>
      </c>
      <c r="D177" s="39">
        <v>75.264777089029806</v>
      </c>
      <c r="E177" s="38">
        <f t="shared" si="78"/>
        <v>15.151355381999437</v>
      </c>
      <c r="F177" s="39">
        <f>(SUM($D$173:D177)/SUM($D$161:D165)-1)*100</f>
        <v>-8.629608726259919</v>
      </c>
      <c r="G177" s="39">
        <f t="shared" ref="G177:G191" si="93">(SUM(D166:D177)/SUM(D154:D165))*100-100</f>
        <v>-22.59582000563482</v>
      </c>
      <c r="H177" s="39">
        <v>74.569294264676188</v>
      </c>
      <c r="I177" s="37">
        <f t="shared" si="79"/>
        <v>15.759197372871455</v>
      </c>
      <c r="J177" s="39">
        <f>(SUM($H$173:H177)/SUM($H$161:H165)-1)*100</f>
        <v>-8.3163961937017365</v>
      </c>
      <c r="K177" s="39">
        <f t="shared" si="86"/>
        <v>-20.632537256127179</v>
      </c>
      <c r="L177" s="39">
        <v>79.902092141972219</v>
      </c>
      <c r="M177" s="40">
        <f t="shared" si="80"/>
        <v>18.845656164017342</v>
      </c>
      <c r="N177" s="39">
        <f>(SUM($L$173:L177)/SUM($L$161:L165)-1)*100</f>
        <v>-7.2247857494240675</v>
      </c>
      <c r="O177" s="39">
        <f t="shared" si="87"/>
        <v>-18.737801246970434</v>
      </c>
      <c r="P177" s="39">
        <v>100.7388204795852</v>
      </c>
      <c r="Q177" s="38">
        <f t="shared" si="81"/>
        <v>-12.115430479370389</v>
      </c>
      <c r="R177" s="39">
        <f>(SUM($P$173:P177)/SUM($P$161:P165)-1)*100</f>
        <v>-14.600391253039358</v>
      </c>
      <c r="S177" s="39">
        <f t="shared" si="92"/>
        <v>-13.685885050028219</v>
      </c>
      <c r="T177" s="39">
        <v>100.75397601217244</v>
      </c>
      <c r="U177" s="40">
        <f t="shared" si="82"/>
        <v>-11.478054354401422</v>
      </c>
      <c r="V177" s="39">
        <f>(SUM($T$173:T177)/SUM($T$161:T165)-1)*100</f>
        <v>-11.677739102779272</v>
      </c>
      <c r="W177" s="39">
        <f t="shared" si="88"/>
        <v>-9.5820293900634823</v>
      </c>
      <c r="X177" s="39">
        <v>103.22809004672236</v>
      </c>
      <c r="Y177" s="40">
        <f t="shared" si="83"/>
        <v>-14.528545191668954</v>
      </c>
      <c r="Z177" s="39">
        <f>(SUM($X$173:X177)/SUM($X$161:X165)-1)*100</f>
        <v>-21.480010117692572</v>
      </c>
      <c r="AA177" s="39">
        <f t="shared" si="89"/>
        <v>-24.289625195867117</v>
      </c>
      <c r="AB177" s="39">
        <v>92.394569575699748</v>
      </c>
      <c r="AC177" s="40">
        <f t="shared" si="84"/>
        <v>-11.394658753709194</v>
      </c>
      <c r="AD177" s="39">
        <f>(SUM($AB$173:AB177)/SUM($AB$161:AB165)-1)*100</f>
        <v>-23.635827798054919</v>
      </c>
      <c r="AE177" s="39">
        <f t="shared" si="90"/>
        <v>-23.695240808187691</v>
      </c>
      <c r="AF177" s="41" t="s">
        <v>88</v>
      </c>
      <c r="AG177" s="39">
        <v>105.84</v>
      </c>
      <c r="AH177" s="39">
        <f t="shared" si="77"/>
        <v>71.111845322212588</v>
      </c>
      <c r="AI177" s="38">
        <f t="shared" si="85"/>
        <v>12.529333778913482</v>
      </c>
      <c r="AJ177" s="39">
        <f>(SUM($AH$173:AH177)/SUM($AH$161:AH165)-1)*100</f>
        <v>-10.508906914788597</v>
      </c>
      <c r="AK177" s="39">
        <f t="shared" si="91"/>
        <v>-24.249157391698901</v>
      </c>
    </row>
    <row r="178" spans="1:37" x14ac:dyDescent="0.25">
      <c r="A178" s="35" t="s">
        <v>81</v>
      </c>
      <c r="B178" s="35">
        <v>6</v>
      </c>
      <c r="C178" s="33" t="s">
        <v>87</v>
      </c>
      <c r="D178" s="39">
        <v>84.64714886313736</v>
      </c>
      <c r="E178" s="38">
        <f t="shared" si="78"/>
        <v>8.0411738998385403</v>
      </c>
      <c r="F178" s="39">
        <f>(SUM($D$173:D178)/SUM($D$161:D166)-1)*100</f>
        <v>-6.3323129629011321</v>
      </c>
      <c r="G178" s="39">
        <f t="shared" si="93"/>
        <v>-19.545456447633256</v>
      </c>
      <c r="H178" s="39">
        <v>82.954907028062237</v>
      </c>
      <c r="I178" s="37">
        <f t="shared" si="79"/>
        <v>9.7588498816999873</v>
      </c>
      <c r="J178" s="39">
        <f>(SUM($H$173:H178)/SUM($H$161:H166)-1)*100</f>
        <v>-5.9086890650937196</v>
      </c>
      <c r="K178" s="39">
        <f t="shared" si="86"/>
        <v>-17.575987910600261</v>
      </c>
      <c r="L178" s="39">
        <v>93.389929387591891</v>
      </c>
      <c r="M178" s="40">
        <f t="shared" si="80"/>
        <v>-18.714098357780401</v>
      </c>
      <c r="N178" s="39">
        <f>(SUM($L$173:L178)/SUM($L$161:L166)-1)*100</f>
        <v>-9.5603330802492401</v>
      </c>
      <c r="O178" s="39">
        <f t="shared" si="87"/>
        <v>-19.105782548906845</v>
      </c>
      <c r="P178" s="39">
        <v>100.00259235255994</v>
      </c>
      <c r="Q178" s="38">
        <f t="shared" si="81"/>
        <v>-9.4305472551865677</v>
      </c>
      <c r="R178" s="39">
        <f>(SUM($P$173:P178)/SUM($P$161:P166)-1)*100</f>
        <v>-13.791311202709666</v>
      </c>
      <c r="S178" s="39">
        <f t="shared" si="92"/>
        <v>-13.682841973951426</v>
      </c>
      <c r="T178" s="39">
        <v>100.24268337257635</v>
      </c>
      <c r="U178" s="40">
        <f t="shared" si="82"/>
        <v>-10.521943002822539</v>
      </c>
      <c r="V178" s="39">
        <f>(SUM($T$173:T178)/SUM($T$161:T166)-1)*100</f>
        <v>-11.489900858242063</v>
      </c>
      <c r="W178" s="39">
        <f t="shared" si="88"/>
        <v>-9.8582328112770199</v>
      </c>
      <c r="X178" s="39">
        <v>101.37335409882486</v>
      </c>
      <c r="Y178" s="40">
        <f t="shared" si="83"/>
        <v>-7.624822603535037</v>
      </c>
      <c r="Z178" s="39">
        <f>(SUM($X$173:X178)/SUM($X$161:X166)-1)*100</f>
        <v>-19.436675101952794</v>
      </c>
      <c r="AA178" s="39">
        <f t="shared" si="89"/>
        <v>-23.774101748565684</v>
      </c>
      <c r="AB178" s="39">
        <v>92.595696401634797</v>
      </c>
      <c r="AC178" s="40">
        <f t="shared" si="84"/>
        <v>-0.46565774155996564</v>
      </c>
      <c r="AD178" s="39">
        <f>(SUM($AB$173:AB178)/SUM($AB$161:AB166)-1)*100</f>
        <v>-20.856276434442613</v>
      </c>
      <c r="AE178" s="39">
        <f t="shared" si="90"/>
        <v>-22.631209625822976</v>
      </c>
      <c r="AF178" s="41" t="s">
        <v>88</v>
      </c>
      <c r="AG178" s="39">
        <v>106</v>
      </c>
      <c r="AH178" s="39">
        <f t="shared" si="77"/>
        <v>79.855800814280528</v>
      </c>
      <c r="AI178" s="38">
        <f t="shared" si="85"/>
        <v>5.5032255695498691</v>
      </c>
      <c r="AJ178" s="39">
        <f>(SUM($AH$173:AH178)/SUM($AH$161:AH166)-1)*100</f>
        <v>-8.3065207850094644</v>
      </c>
      <c r="AK178" s="39">
        <f t="shared" si="91"/>
        <v>-21.28552509220647</v>
      </c>
    </row>
    <row r="179" spans="1:37" x14ac:dyDescent="0.25">
      <c r="A179" s="35" t="s">
        <v>81</v>
      </c>
      <c r="B179" s="35">
        <v>7</v>
      </c>
      <c r="C179" s="33" t="s">
        <v>87</v>
      </c>
      <c r="D179" s="39">
        <v>91.097636333807174</v>
      </c>
      <c r="E179" s="38">
        <f t="shared" si="78"/>
        <v>25.453327074752409</v>
      </c>
      <c r="F179" s="39">
        <f>(SUM($D$173:D179)/SUM($D$161:D167)-1)*100</f>
        <v>-2.7323996358860181</v>
      </c>
      <c r="G179" s="39">
        <f t="shared" si="93"/>
        <v>-15.405699102540027</v>
      </c>
      <c r="H179" s="39">
        <v>89.347101436417546</v>
      </c>
      <c r="I179" s="37">
        <f t="shared" si="79"/>
        <v>27.186234415761362</v>
      </c>
      <c r="J179" s="39">
        <f>(SUM($H$173:H179)/SUM($H$161:H167)-1)*100</f>
        <v>-2.2626141780367037</v>
      </c>
      <c r="K179" s="39">
        <f t="shared" ref="K179" si="94">(SUM(H168:H179)/SUM(H156:H167))*100-100</f>
        <v>-13.277085817677587</v>
      </c>
      <c r="L179" s="39">
        <v>108.30870425479478</v>
      </c>
      <c r="M179" s="40">
        <f t="shared" si="80"/>
        <v>22.79186083131826</v>
      </c>
      <c r="N179" s="39">
        <f>(SUM($L$173:L179)/SUM($L$161:L167)-1)*100</f>
        <v>-5.1929093358034422</v>
      </c>
      <c r="O179" s="39">
        <f t="shared" si="87"/>
        <v>-14.823098123963646</v>
      </c>
      <c r="P179" s="39">
        <v>99.140988628998983</v>
      </c>
      <c r="Q179" s="38">
        <f t="shared" si="81"/>
        <v>-8.4817738019614524</v>
      </c>
      <c r="R179" s="39">
        <f>(SUM($P$173:P179)/SUM($P$161:P167)-1)*100</f>
        <v>-13.084581954984763</v>
      </c>
      <c r="S179" s="39">
        <f t="shared" si="92"/>
        <v>-13.497885440946916</v>
      </c>
      <c r="T179" s="39">
        <v>99.267274720977881</v>
      </c>
      <c r="U179" s="40">
        <f t="shared" si="82"/>
        <v>-10.361184990731445</v>
      </c>
      <c r="V179" s="39">
        <f>(SUM($T$173:T179)/SUM($T$161:T167)-1)*100</f>
        <v>-11.333672248136606</v>
      </c>
      <c r="W179" s="39">
        <f t="shared" ref="W179" si="95">(SUM(T168:T179)/SUM(T156:T167))*100-100</f>
        <v>-10.183318115824093</v>
      </c>
      <c r="X179" s="39">
        <v>100.17933833592903</v>
      </c>
      <c r="Y179" s="40">
        <f t="shared" si="83"/>
        <v>-3.5706173624676296</v>
      </c>
      <c r="Z179" s="39">
        <f>(SUM($X$173:X179)/SUM($X$161:X167)-1)*100</f>
        <v>-17.492932036241392</v>
      </c>
      <c r="AA179" s="39">
        <f t="shared" si="89"/>
        <v>-22.415379069449443</v>
      </c>
      <c r="AB179" s="39">
        <v>94.204711009115158</v>
      </c>
      <c r="AC179" s="40">
        <f t="shared" si="84"/>
        <v>0.62799537266566574</v>
      </c>
      <c r="AD179" s="39">
        <f>(SUM($AB$173:AB179)/SUM($AB$161:AB167)-1)*100</f>
        <v>-18.542056074766379</v>
      </c>
      <c r="AE179" s="39">
        <f t="shared" si="90"/>
        <v>-21.219727362473478</v>
      </c>
      <c r="AF179" s="41" t="s">
        <v>88</v>
      </c>
      <c r="AG179" s="39">
        <v>106.26</v>
      </c>
      <c r="AH179" s="39">
        <f t="shared" si="77"/>
        <v>85.730883054589839</v>
      </c>
      <c r="AI179" s="38">
        <f t="shared" si="85"/>
        <v>22.253830402697233</v>
      </c>
      <c r="AJ179" s="39">
        <f>(SUM($AH$173:AH179)/SUM($AH$161:AH167)-1)*100</f>
        <v>-4.8523295658027159</v>
      </c>
      <c r="AK179" s="39">
        <f t="shared" ref="AK179" si="96">(SUM(AH168:AH179)/SUM(AH156:AH167))*100-100</f>
        <v>-17.272812900466519</v>
      </c>
    </row>
    <row r="180" spans="1:37" x14ac:dyDescent="0.25">
      <c r="A180" s="35" t="s">
        <v>81</v>
      </c>
      <c r="B180" s="35">
        <v>8</v>
      </c>
      <c r="C180" s="33" t="s">
        <v>87</v>
      </c>
      <c r="D180" s="39">
        <v>98.18058742137363</v>
      </c>
      <c r="E180" s="38">
        <f t="shared" si="78"/>
        <v>13.858633999837082</v>
      </c>
      <c r="F180" s="39">
        <f>(SUM($D$173:D180)/SUM($D$161:D168)-1)*100</f>
        <v>-0.76556477575941972</v>
      </c>
      <c r="G180" s="39">
        <f t="shared" si="93"/>
        <v>-12.612314964606682</v>
      </c>
      <c r="H180" s="39">
        <v>98.409155077945371</v>
      </c>
      <c r="I180" s="37">
        <f t="shared" si="79"/>
        <v>15.30366374185526</v>
      </c>
      <c r="J180" s="39">
        <f>(SUM($H$173:H180)/SUM($H$161:H168)-1)*100</f>
        <v>-0.1889394362879715</v>
      </c>
      <c r="K180" s="39">
        <f t="shared" ref="K180:K191" si="97">(SUM(H169:H180)/SUM(H157:H168))*100-100</f>
        <v>-10.511324445867203</v>
      </c>
      <c r="L180" s="39">
        <v>93.144415313432134</v>
      </c>
      <c r="M180" s="40">
        <f t="shared" si="80"/>
        <v>1.1959844487340092</v>
      </c>
      <c r="N180" s="39">
        <f>(SUM($L$173:L180)/SUM($L$161:L168)-1)*100</f>
        <v>-4.4040301222032952</v>
      </c>
      <c r="O180" s="39">
        <f t="shared" ref="O180:O191" si="98">(SUM(L169:L180)/SUM(L157:L168))*100-100</f>
        <v>-11.653427491433789</v>
      </c>
      <c r="P180" s="39">
        <v>99.375714369881564</v>
      </c>
      <c r="Q180" s="38">
        <f t="shared" si="81"/>
        <v>-5.800196586542782</v>
      </c>
      <c r="R180" s="39">
        <f>(SUM($P$173:P180)/SUM($P$161:P168)-1)*100</f>
        <v>-12.248708552163412</v>
      </c>
      <c r="S180" s="39">
        <f t="shared" si="92"/>
        <v>-12.883491298729197</v>
      </c>
      <c r="T180" s="39">
        <v>98.907712316074907</v>
      </c>
      <c r="U180" s="40">
        <f t="shared" si="82"/>
        <v>-9.398614793445347</v>
      </c>
      <c r="V180" s="39">
        <f>(SUM($T$173:T180)/SUM($T$161:T168)-1)*100</f>
        <v>-11.101341724722024</v>
      </c>
      <c r="W180" s="39">
        <f t="shared" ref="W180:W191" si="99">(SUM(T169:T180)/SUM(T157:T168))*100-100</f>
        <v>-10.336970082891241</v>
      </c>
      <c r="X180" s="39">
        <v>102.19453490018407</v>
      </c>
      <c r="Y180" s="40">
        <f t="shared" si="83"/>
        <v>4.6997389033942341</v>
      </c>
      <c r="Z180" s="39">
        <f>(SUM($X$173:X180)/SUM($X$161:X168)-1)*100</f>
        <v>-15.202180010580635</v>
      </c>
      <c r="AA180" s="39">
        <f t="shared" ref="AA180:AA191" si="100">(SUM(X169:X180)/SUM(X157:X168))*100-100</f>
        <v>-20.033820432646294</v>
      </c>
      <c r="AB180" s="39">
        <v>95.813725616595534</v>
      </c>
      <c r="AC180" s="40">
        <f t="shared" si="84"/>
        <v>10.411838117311461</v>
      </c>
      <c r="AD180" s="39">
        <f>(SUM($AB$173:AB180)/SUM($AB$161:AB168)-1)*100</f>
        <v>-15.913505114592796</v>
      </c>
      <c r="AE180" s="39">
        <f t="shared" ref="AE180:AE191" si="101">(SUM(AB169:AB180)/SUM(AB157:AB168))*100-100</f>
        <v>-18.392616181788767</v>
      </c>
      <c r="AF180" s="41" t="s">
        <v>88</v>
      </c>
      <c r="AG180" s="39">
        <v>106.48</v>
      </c>
      <c r="AH180" s="39">
        <f t="shared" si="77"/>
        <v>92.205660613611599</v>
      </c>
      <c r="AI180" s="38">
        <f t="shared" si="85"/>
        <v>10.96084194368045</v>
      </c>
      <c r="AJ180" s="39">
        <f>(SUM($AH$173:AH180)/SUM($AH$161:AH168)-1)*100</f>
        <v>-2.9845266418112137</v>
      </c>
      <c r="AK180" s="39">
        <f t="shared" ref="AK180:AK191" si="102">(SUM(AH169:AH180)/SUM(AH157:AH168))*100-100</f>
        <v>-14.592678820135504</v>
      </c>
    </row>
    <row r="181" spans="1:37" x14ac:dyDescent="0.25">
      <c r="A181" s="35" t="s">
        <v>81</v>
      </c>
      <c r="B181" s="35">
        <v>9</v>
      </c>
      <c r="C181" s="33" t="s">
        <v>87</v>
      </c>
      <c r="D181" s="39">
        <v>114.25705927136205</v>
      </c>
      <c r="E181" s="38">
        <f t="shared" si="78"/>
        <v>30.324636636607806</v>
      </c>
      <c r="F181" s="39">
        <f>(SUM($D$173:D181)/SUM($D$161:D169)-1)*100</f>
        <v>2.578631630974515</v>
      </c>
      <c r="G181" s="39">
        <f t="shared" si="93"/>
        <v>-8.066422161109287</v>
      </c>
      <c r="H181" s="39">
        <v>115.47369181869492</v>
      </c>
      <c r="I181" s="37">
        <f t="shared" si="79"/>
        <v>38.079372313746916</v>
      </c>
      <c r="J181" s="39">
        <f>(SUM($H$173:H181)/SUM($H$161:H169)-1)*100</f>
        <v>3.7786440995106085</v>
      </c>
      <c r="K181" s="39">
        <f t="shared" si="97"/>
        <v>-5.635174122845541</v>
      </c>
      <c r="L181" s="39">
        <v>101.50711408781896</v>
      </c>
      <c r="M181" s="40">
        <f t="shared" si="80"/>
        <v>-32.886811240568619</v>
      </c>
      <c r="N181" s="39">
        <f>(SUM($L$173:L181)/SUM($L$161:L169)-1)*100</f>
        <v>-9.2083635254858187</v>
      </c>
      <c r="O181" s="39">
        <f t="shared" si="98"/>
        <v>-16.554305612625043</v>
      </c>
      <c r="P181" s="39">
        <v>98.746008366228708</v>
      </c>
      <c r="Q181" s="38">
        <f t="shared" si="81"/>
        <v>-5.3337912212050327</v>
      </c>
      <c r="R181" s="39">
        <f>(SUM($P$173:P181)/SUM($P$161:P169)-1)*100</f>
        <v>-11.544089546603553</v>
      </c>
      <c r="S181" s="39">
        <f t="shared" si="92"/>
        <v>-12.230070347160364</v>
      </c>
      <c r="T181" s="39">
        <v>98.476747447786948</v>
      </c>
      <c r="U181" s="40">
        <f t="shared" si="82"/>
        <v>-8.853379909365529</v>
      </c>
      <c r="V181" s="39">
        <f>(SUM($T$173:T181)/SUM($T$161:T169)-1)*100</f>
        <v>-10.862595381576412</v>
      </c>
      <c r="W181" s="39">
        <f t="shared" si="99"/>
        <v>-10.417010315523228</v>
      </c>
      <c r="X181" s="39">
        <v>98.801264807211282</v>
      </c>
      <c r="Y181" s="40">
        <f t="shared" si="83"/>
        <v>3.4849233811171416</v>
      </c>
      <c r="Z181" s="39">
        <f>(SUM($X$173:X181)/SUM($X$161:X169)-1)*100</f>
        <v>-13.488458539592729</v>
      </c>
      <c r="AA181" s="39">
        <f t="shared" si="100"/>
        <v>-17.626140963243358</v>
      </c>
      <c r="AB181" s="39">
        <v>101.83205910034422</v>
      </c>
      <c r="AC181" s="40">
        <f t="shared" si="84"/>
        <v>15.737647265693667</v>
      </c>
      <c r="AD181" s="39">
        <f>(SUM($AB$173:AB181)/SUM($AB$161:AB169)-1)*100</f>
        <v>-13.245690741207373</v>
      </c>
      <c r="AE181" s="39">
        <f t="shared" si="101"/>
        <v>-15.532586850416337</v>
      </c>
      <c r="AF181" s="41" t="s">
        <v>88</v>
      </c>
      <c r="AG181" s="39">
        <v>106.8</v>
      </c>
      <c r="AH181" s="39">
        <f t="shared" si="77"/>
        <v>106.98226523535772</v>
      </c>
      <c r="AI181" s="38">
        <f t="shared" si="85"/>
        <v>26.871277819364337</v>
      </c>
      <c r="AJ181" s="39">
        <f>(SUM($AH$173:AH181)/SUM($AH$161:AH169)-1)*100</f>
        <v>0.21096670602407386</v>
      </c>
      <c r="AK181" s="39">
        <f t="shared" si="102"/>
        <v>-10.21447100546176</v>
      </c>
    </row>
    <row r="182" spans="1:37" x14ac:dyDescent="0.25">
      <c r="A182" s="35" t="s">
        <v>81</v>
      </c>
      <c r="B182" s="35">
        <v>10</v>
      </c>
      <c r="C182" s="33" t="s">
        <v>87</v>
      </c>
      <c r="D182" s="39">
        <v>101.75806271230108</v>
      </c>
      <c r="E182" s="38">
        <f t="shared" si="78"/>
        <v>19.606058760355197</v>
      </c>
      <c r="F182" s="39">
        <f>(SUM($D$173:D182)/SUM($D$161:D170)-1)*100</f>
        <v>4.1880053907595638</v>
      </c>
      <c r="G182" s="39">
        <f t="shared" si="93"/>
        <v>-3.8561386799251522</v>
      </c>
      <c r="H182" s="39">
        <v>98.872159021735655</v>
      </c>
      <c r="I182" s="37">
        <f t="shared" si="79"/>
        <v>17.237978427029631</v>
      </c>
      <c r="J182" s="39">
        <f>(SUM($H$173:H182)/SUM($H$161:H170)-1)*100</f>
        <v>5.0526606914620631</v>
      </c>
      <c r="K182" s="39">
        <f t="shared" si="97"/>
        <v>-2.2397878942011715</v>
      </c>
      <c r="L182" s="39">
        <v>150.57701814389614</v>
      </c>
      <c r="M182" s="40">
        <f t="shared" si="80"/>
        <v>70.979494349444536</v>
      </c>
      <c r="N182" s="39">
        <f>(SUM($L$173:L182)/SUM($L$161:L170)-1)*100</f>
        <v>-2.0370594935679165</v>
      </c>
      <c r="O182" s="39">
        <f t="shared" si="98"/>
        <v>-9.2395685472657476</v>
      </c>
      <c r="P182" s="39">
        <v>98.446238142932884</v>
      </c>
      <c r="Q182" s="38">
        <f t="shared" si="81"/>
        <v>-5.4554178473460837</v>
      </c>
      <c r="R182" s="39">
        <f>(SUM($P$173:P182)/SUM($P$161:P170)-1)*100</f>
        <v>-10.981933743127147</v>
      </c>
      <c r="S182" s="39">
        <f t="shared" si="92"/>
        <v>-11.539235842513349</v>
      </c>
      <c r="T182" s="39">
        <v>97.530664807935892</v>
      </c>
      <c r="U182" s="40">
        <f t="shared" si="82"/>
        <v>-9.644801965578722</v>
      </c>
      <c r="V182" s="39">
        <f>(SUM($T$173:T182)/SUM($T$161:T170)-1)*100</f>
        <v>-10.74577481147413</v>
      </c>
      <c r="W182" s="39">
        <f t="shared" si="99"/>
        <v>-10.514782304986142</v>
      </c>
      <c r="X182" s="39">
        <v>101.53853414507527</v>
      </c>
      <c r="Y182" s="40">
        <f t="shared" si="83"/>
        <v>6.4098125525495959</v>
      </c>
      <c r="Z182" s="39">
        <f>(SUM($X$173:X182)/SUM($X$161:X170)-1)*100</f>
        <v>-11.817785436953676</v>
      </c>
      <c r="AA182" s="39">
        <f t="shared" si="100"/>
        <v>-14.862806419217208</v>
      </c>
      <c r="AB182" s="39">
        <v>99.418537189123683</v>
      </c>
      <c r="AC182" s="40">
        <f t="shared" si="84"/>
        <v>15.099408919935527</v>
      </c>
      <c r="AD182" s="39">
        <f>(SUM($AB$173:AB182)/SUM($AB$161:AB170)-1)*100</f>
        <v>-11.079475456511666</v>
      </c>
      <c r="AE182" s="39">
        <f t="shared" si="101"/>
        <v>-12.723312530329906</v>
      </c>
      <c r="AF182" s="41" t="s">
        <v>88</v>
      </c>
      <c r="AG182" s="39">
        <v>107.05</v>
      </c>
      <c r="AH182" s="39">
        <f t="shared" si="77"/>
        <v>95.056574229146278</v>
      </c>
      <c r="AI182" s="38">
        <f t="shared" si="85"/>
        <v>16.321221649141336</v>
      </c>
      <c r="AJ182" s="39">
        <f>(SUM($AH$173:AH182)/SUM($AH$161:AH170)-1)*100</f>
        <v>1.7249649176297233</v>
      </c>
      <c r="AK182" s="39">
        <f t="shared" si="102"/>
        <v>-6.1449261646124569</v>
      </c>
    </row>
    <row r="183" spans="1:37" x14ac:dyDescent="0.25">
      <c r="A183" s="35" t="s">
        <v>81</v>
      </c>
      <c r="B183" s="35">
        <v>11</v>
      </c>
      <c r="C183" s="33" t="s">
        <v>87</v>
      </c>
      <c r="D183" s="39">
        <v>108.41462891114659</v>
      </c>
      <c r="E183" s="38">
        <f t="shared" si="78"/>
        <v>7.14130711110829</v>
      </c>
      <c r="F183" s="39">
        <f>(SUM($D$173:D183)/SUM($D$161:D171)-1)*100</f>
        <v>4.4864503678008205</v>
      </c>
      <c r="G183" s="39">
        <f t="shared" si="93"/>
        <v>0.88810634854894488</v>
      </c>
      <c r="H183" s="39">
        <v>107.36713536307614</v>
      </c>
      <c r="I183" s="37">
        <f t="shared" si="79"/>
        <v>4.7681016983197821</v>
      </c>
      <c r="J183" s="39">
        <f>(SUM($H$173:H183)/SUM($H$161:H171)-1)*100</f>
        <v>5.0233060868153601</v>
      </c>
      <c r="K183" s="39">
        <f t="shared" si="97"/>
        <v>2.2587793036251469</v>
      </c>
      <c r="L183" s="39">
        <v>134.76998975370259</v>
      </c>
      <c r="M183" s="40">
        <f t="shared" si="80"/>
        <v>21.751991646856823</v>
      </c>
      <c r="N183" s="39">
        <f>(SUM($L$173:L183)/SUM($L$161:L171)-1)*100</f>
        <v>0.36678033180823633</v>
      </c>
      <c r="O183" s="39">
        <f t="shared" si="98"/>
        <v>-5.1932456905853002</v>
      </c>
      <c r="P183" s="39">
        <v>98.293525010310489</v>
      </c>
      <c r="Q183" s="38">
        <f t="shared" si="81"/>
        <v>-5.0216789331778671</v>
      </c>
      <c r="R183" s="39">
        <f>(SUM($P$173:P183)/SUM($P$161:P171)-1)*100</f>
        <v>-10.48096784615643</v>
      </c>
      <c r="S183" s="39">
        <f t="shared" si="92"/>
        <v>-10.814435256707839</v>
      </c>
      <c r="T183" s="39">
        <v>97.99605586392731</v>
      </c>
      <c r="U183" s="40">
        <f t="shared" si="82"/>
        <v>-7.7014531043593024</v>
      </c>
      <c r="V183" s="39">
        <f>(SUM($T$173:T183)/SUM($T$161:T171)-1)*100</f>
        <v>-10.483290621521558</v>
      </c>
      <c r="W183" s="39">
        <f t="shared" si="99"/>
        <v>-10.42083997672249</v>
      </c>
      <c r="X183" s="39">
        <v>99.240171787248116</v>
      </c>
      <c r="Y183" s="40">
        <f t="shared" si="83"/>
        <v>2.826405867970692</v>
      </c>
      <c r="Z183" s="39">
        <f>(SUM($X$173:X183)/SUM($X$161:X171)-1)*100</f>
        <v>-10.671540390025458</v>
      </c>
      <c r="AA183" s="39">
        <f t="shared" si="100"/>
        <v>-12.306445524220521</v>
      </c>
      <c r="AB183" s="39">
        <v>98.799685417015851</v>
      </c>
      <c r="AC183" s="40">
        <f t="shared" si="84"/>
        <v>5.310026385224262</v>
      </c>
      <c r="AD183" s="39">
        <f>(SUM($AB$173:AB183)/SUM($AB$161:AB171)-1)*100</f>
        <v>-9.8233019034859694</v>
      </c>
      <c r="AE183" s="39">
        <f t="shared" si="101"/>
        <v>-10.643561508278992</v>
      </c>
      <c r="AF183" s="41" t="s">
        <v>88</v>
      </c>
      <c r="AG183" s="39">
        <v>107.28</v>
      </c>
      <c r="AH183" s="39">
        <f t="shared" si="77"/>
        <v>101.05763321322389</v>
      </c>
      <c r="AI183" s="38">
        <f t="shared" si="85"/>
        <v>4.0153536131797978</v>
      </c>
      <c r="AJ183" s="39">
        <f>(SUM($AH$173:AH183)/SUM($AH$161:AH171)-1)*100</f>
        <v>1.9551520918545062</v>
      </c>
      <c r="AK183" s="39">
        <f t="shared" si="102"/>
        <v>-1.5535913418405443</v>
      </c>
    </row>
    <row r="184" spans="1:37" x14ac:dyDescent="0.25">
      <c r="A184" s="35" t="s">
        <v>81</v>
      </c>
      <c r="B184" s="35">
        <v>12</v>
      </c>
      <c r="C184" s="33" t="s">
        <v>87</v>
      </c>
      <c r="D184" s="39">
        <v>153.75241832937044</v>
      </c>
      <c r="E184" s="38">
        <f t="shared" si="78"/>
        <v>-3.1372077965368277</v>
      </c>
      <c r="F184" s="39">
        <f>(SUM($D$173:D184)/SUM($D$161:D172)-1)*100</f>
        <v>3.4432938377741973</v>
      </c>
      <c r="G184" s="39">
        <f t="shared" si="93"/>
        <v>3.443293837774192</v>
      </c>
      <c r="H184" s="39">
        <v>156.6643276131006</v>
      </c>
      <c r="I184" s="37">
        <f t="shared" si="79"/>
        <v>-6.6382727336509078</v>
      </c>
      <c r="J184" s="39">
        <f>(SUM($H$173:H184)/SUM($H$161:H172)-1)*100</f>
        <v>3.3381580324618021</v>
      </c>
      <c r="K184" s="39">
        <f t="shared" si="97"/>
        <v>3.3381580324618056</v>
      </c>
      <c r="L184" s="39">
        <v>100.54183804943833</v>
      </c>
      <c r="M184" s="40">
        <f t="shared" si="80"/>
        <v>26.252278239198873</v>
      </c>
      <c r="N184" s="39">
        <f>(SUM($L$173:L184)/SUM($L$161:L172)-1)*100</f>
        <v>2.1210573605229266</v>
      </c>
      <c r="O184" s="39">
        <f t="shared" si="98"/>
        <v>2.1210573605229257</v>
      </c>
      <c r="P184" s="39">
        <v>97.769398456371874</v>
      </c>
      <c r="Q184" s="38">
        <f t="shared" si="81"/>
        <v>-4.2265356628375343</v>
      </c>
      <c r="R184" s="39">
        <f>(SUM($P$173:P184)/SUM($P$161:P172)-1)*100</f>
        <v>-10.002120965746396</v>
      </c>
      <c r="S184" s="39">
        <f t="shared" si="92"/>
        <v>-10.0021209657464</v>
      </c>
      <c r="T184" s="39">
        <v>97.686220174596045</v>
      </c>
      <c r="U184" s="40">
        <f t="shared" si="82"/>
        <v>-6.745703296168216</v>
      </c>
      <c r="V184" s="39">
        <f>(SUM($T$173:T184)/SUM($T$161:T172)-1)*100</f>
        <v>-10.19027016091707</v>
      </c>
      <c r="W184" s="39">
        <f t="shared" si="99"/>
        <v>-10.190270160917066</v>
      </c>
      <c r="X184" s="39">
        <v>98.560573882674987</v>
      </c>
      <c r="Y184" s="40">
        <f t="shared" si="83"/>
        <v>5.3417402269861469</v>
      </c>
      <c r="Z184" s="39">
        <f>(SUM($X$173:X184)/SUM($X$161:X172)-1)*100</f>
        <v>-9.5421395282649595</v>
      </c>
      <c r="AA184" s="39">
        <f t="shared" si="100"/>
        <v>-9.5421395282649542</v>
      </c>
      <c r="AB184" s="39">
        <v>96.185036679860232</v>
      </c>
      <c r="AC184" s="40">
        <f t="shared" si="84"/>
        <v>-1.4894628426556977</v>
      </c>
      <c r="AD184" s="39">
        <f>(SUM($AB$173:AB184)/SUM($AB$161:AB172)-1)*100</f>
        <v>-9.2076461154877549</v>
      </c>
      <c r="AE184" s="39">
        <f t="shared" si="101"/>
        <v>-9.207646115487762</v>
      </c>
      <c r="AF184" s="41" t="s">
        <v>88</v>
      </c>
      <c r="AG184" s="39">
        <v>107.91</v>
      </c>
      <c r="AH184" s="39">
        <f t="shared" si="77"/>
        <v>142.48208537611939</v>
      </c>
      <c r="AI184" s="38">
        <f t="shared" si="85"/>
        <v>-6.4314942147252481</v>
      </c>
      <c r="AJ184" s="39">
        <f>(SUM($AH$173:AH184)/SUM($AH$161:AH172)-1)*100</f>
        <v>0.81387443873883747</v>
      </c>
      <c r="AK184" s="39">
        <f t="shared" si="102"/>
        <v>0.81387443873883569</v>
      </c>
    </row>
    <row r="185" spans="1:37" x14ac:dyDescent="0.25">
      <c r="A185" s="35" t="s">
        <v>82</v>
      </c>
      <c r="B185" s="35">
        <v>1</v>
      </c>
      <c r="C185" s="33" t="s">
        <v>87</v>
      </c>
      <c r="D185" s="39">
        <v>121.4261558011422</v>
      </c>
      <c r="E185" s="38">
        <f t="shared" si="78"/>
        <v>48.091482407099392</v>
      </c>
      <c r="F185" s="39">
        <f>(SUM($D$185:D185)/SUM($D$173:D173)-1)*100</f>
        <v>48.091482407099392</v>
      </c>
      <c r="G185" s="39">
        <f t="shared" si="93"/>
        <v>11.057476703028144</v>
      </c>
      <c r="H185" s="39">
        <v>124.828455043495</v>
      </c>
      <c r="I185" s="37">
        <f t="shared" si="79"/>
        <v>49.509141800469365</v>
      </c>
      <c r="J185" s="39">
        <f>(SUM($H$185:H185)/SUM($H$173:H173)-1)*100</f>
        <v>49.509141800469372</v>
      </c>
      <c r="K185" s="39">
        <f t="shared" si="97"/>
        <v>11.09559170056194</v>
      </c>
      <c r="L185" s="39">
        <v>80.823950125291191</v>
      </c>
      <c r="M185" s="40">
        <f t="shared" si="80"/>
        <v>32.928597658876242</v>
      </c>
      <c r="N185" s="39">
        <f>(SUM($L$185:L185)/SUM($L$173:L173)-1)*100</f>
        <v>32.928597658876235</v>
      </c>
      <c r="O185" s="39">
        <f t="shared" si="98"/>
        <v>7.4244848842634212</v>
      </c>
      <c r="P185" s="39">
        <v>96.555234784657969</v>
      </c>
      <c r="Q185" s="38">
        <f t="shared" si="81"/>
        <v>-5.076687827255455</v>
      </c>
      <c r="R185" s="39">
        <f>(SUM($P$185:P185)/SUM($P$173:P173)-1)*100</f>
        <v>-5.076687827255455</v>
      </c>
      <c r="S185" s="39">
        <f t="shared" si="92"/>
        <v>-9.1290564024914715</v>
      </c>
      <c r="T185" s="39">
        <v>97.668369558749788</v>
      </c>
      <c r="U185" s="40">
        <f t="shared" si="82"/>
        <v>-5.2120972132851477</v>
      </c>
      <c r="V185" s="39">
        <f>(SUM($T$185:T185)/SUM($T$173:T173)-1)*100</f>
        <v>-5.2120972132851495</v>
      </c>
      <c r="W185" s="39">
        <f t="shared" si="99"/>
        <v>-9.6783273949994282</v>
      </c>
      <c r="X185" s="39">
        <v>92.486667610552658</v>
      </c>
      <c r="Y185" s="40">
        <f t="shared" si="83"/>
        <v>-2.2154583104635179</v>
      </c>
      <c r="Z185" s="39">
        <f>(SUM($X$185:X185)/SUM($X$173:X173)-1)*100</f>
        <v>-2.2154583104635139</v>
      </c>
      <c r="AA185" s="39">
        <f t="shared" si="100"/>
        <v>-7.4891023865409068</v>
      </c>
      <c r="AB185" s="39">
        <v>96.386163505795281</v>
      </c>
      <c r="AC185" s="40">
        <f t="shared" si="84"/>
        <v>-11.656267725467956</v>
      </c>
      <c r="AD185" s="39">
        <f>(SUM($AB$185:AB185)/SUM($AB$173:AB173)-1)*100</f>
        <v>-11.65626772546795</v>
      </c>
      <c r="AE185" s="39">
        <f t="shared" si="101"/>
        <v>-7.687773661165366</v>
      </c>
      <c r="AF185" s="41" t="s">
        <v>88</v>
      </c>
      <c r="AG185" s="39">
        <v>109.51</v>
      </c>
      <c r="AH185" s="39">
        <f t="shared" si="77"/>
        <v>110.88134033525905</v>
      </c>
      <c r="AI185" s="38">
        <f t="shared" si="85"/>
        <v>41.438116564318562</v>
      </c>
      <c r="AJ185" s="39">
        <f>(SUM($AH$185:AH185)/SUM($AH$173:AH173)-1)*100</f>
        <v>41.43811656431857</v>
      </c>
      <c r="AK185" s="39">
        <f t="shared" si="102"/>
        <v>7.981671198043955</v>
      </c>
    </row>
    <row r="186" spans="1:37" x14ac:dyDescent="0.25">
      <c r="A186" s="35" t="s">
        <v>82</v>
      </c>
      <c r="B186" s="35">
        <v>2</v>
      </c>
      <c r="C186" s="33" t="s">
        <v>87</v>
      </c>
      <c r="D186" s="39">
        <v>136.26682424020908</v>
      </c>
      <c r="E186" s="38">
        <f t="shared" si="78"/>
        <v>23.283635969775801</v>
      </c>
      <c r="F186" s="39">
        <f>(SUM($D$185:D186)/SUM($D$173:D174)-1)*100</f>
        <v>33.848981727986896</v>
      </c>
      <c r="G186" s="39">
        <f t="shared" si="93"/>
        <v>16.109825312711408</v>
      </c>
      <c r="H186" s="39">
        <v>138.21131625240974</v>
      </c>
      <c r="I186" s="37">
        <f t="shared" si="79"/>
        <v>22.581162354252982</v>
      </c>
      <c r="J186" s="39">
        <f>(SUM($H$185:H186)/SUM($H$173:H174)-1)*100</f>
        <v>34.037751235596069</v>
      </c>
      <c r="K186" s="39">
        <f t="shared" si="97"/>
        <v>15.863283348597747</v>
      </c>
      <c r="L186" s="39">
        <v>91.547260225317814</v>
      </c>
      <c r="M186" s="40">
        <f t="shared" si="80"/>
        <v>1.9650847799942142</v>
      </c>
      <c r="N186" s="39">
        <f>(SUM($L$185:L186)/SUM($L$173:L174)-1)*100</f>
        <v>14.467352106706933</v>
      </c>
      <c r="O186" s="39">
        <f t="shared" si="98"/>
        <v>13.277426354580484</v>
      </c>
      <c r="P186" s="39">
        <v>98.88458139397865</v>
      </c>
      <c r="Q186" s="38">
        <f t="shared" si="81"/>
        <v>-4.325063845311945</v>
      </c>
      <c r="R186" s="39">
        <f>(SUM($P$185:P186)/SUM($P$173:P174)-1)*100</f>
        <v>-4.6978785998299184</v>
      </c>
      <c r="S186" s="39">
        <f t="shared" si="92"/>
        <v>-8.0819168675111257</v>
      </c>
      <c r="T186" s="39">
        <v>99.061992638746048</v>
      </c>
      <c r="U186" s="40">
        <f t="shared" si="82"/>
        <v>-3.4041600875284246</v>
      </c>
      <c r="V186" s="39">
        <f>(SUM($T$185:T186)/SUM($T$173:T174)-1)*100</f>
        <v>-4.3102646316429238</v>
      </c>
      <c r="W186" s="39">
        <f t="shared" si="99"/>
        <v>-8.9734158183821648</v>
      </c>
      <c r="X186" s="39">
        <v>94.936051724951625</v>
      </c>
      <c r="Y186" s="40">
        <f t="shared" si="83"/>
        <v>-4.9742548065567433</v>
      </c>
      <c r="Z186" s="39">
        <f>(SUM($X$185:X186)/SUM($X$173:X174)-1)*100</f>
        <v>-3.6326134433389834</v>
      </c>
      <c r="AA186" s="39">
        <f t="shared" si="100"/>
        <v>-5.2458156054954799</v>
      </c>
      <c r="AB186" s="39">
        <v>109.67600531181105</v>
      </c>
      <c r="AC186" s="40">
        <f t="shared" si="84"/>
        <v>-11.828358208955208</v>
      </c>
      <c r="AD186" s="39">
        <f>(SUM($AB$185:AB186)/SUM($AB$173:AB174)-1)*100</f>
        <v>-11.747945931619396</v>
      </c>
      <c r="AE186" s="39">
        <f t="shared" si="101"/>
        <v>-6.1203255255106654</v>
      </c>
      <c r="AF186" s="41" t="s">
        <v>88</v>
      </c>
      <c r="AG186" s="39">
        <v>111.48</v>
      </c>
      <c r="AH186" s="39">
        <f t="shared" si="77"/>
        <v>122.23432386096975</v>
      </c>
      <c r="AI186" s="38">
        <f t="shared" si="85"/>
        <v>16.62623115691207</v>
      </c>
      <c r="AJ186" s="39">
        <f>(SUM($AH$185:AH186)/SUM($AH$173:AH174)-1)*100</f>
        <v>27.243582803972611</v>
      </c>
      <c r="AK186" s="39">
        <f t="shared" si="102"/>
        <v>12.486665078580089</v>
      </c>
    </row>
    <row r="187" spans="1:37" x14ac:dyDescent="0.25">
      <c r="A187" s="35" t="s">
        <v>82</v>
      </c>
      <c r="B187" s="35">
        <v>3</v>
      </c>
      <c r="C187" s="33" t="s">
        <v>87</v>
      </c>
      <c r="D187" s="39">
        <v>123.54362825535981</v>
      </c>
      <c r="E187" s="38">
        <f t="shared" si="78"/>
        <v>28.877826816397459</v>
      </c>
      <c r="F187" s="39">
        <f>(SUM($D$185:D187)/SUM($D$173:D175)-1)*100</f>
        <v>32.196544576484484</v>
      </c>
      <c r="G187" s="39">
        <f t="shared" si="93"/>
        <v>19.033778468060405</v>
      </c>
      <c r="H187" s="39">
        <v>122.09371000320618</v>
      </c>
      <c r="I187" s="37">
        <f t="shared" si="79"/>
        <v>27.264445735593696</v>
      </c>
      <c r="J187" s="39">
        <f>(SUM($H$185:H187)/SUM($H$173:H175)-1)*100</f>
        <v>31.81374355131419</v>
      </c>
      <c r="K187" s="39">
        <f t="shared" si="97"/>
        <v>18.669057291080591</v>
      </c>
      <c r="L187" s="39">
        <v>150.13991219097912</v>
      </c>
      <c r="M187" s="40">
        <f t="shared" si="80"/>
        <v>51.449323004727972</v>
      </c>
      <c r="N187" s="39">
        <f>(SUM($L$185:L187)/SUM($L$173:L175)-1)*100</f>
        <v>29.148634620765179</v>
      </c>
      <c r="O187" s="39">
        <f t="shared" si="98"/>
        <v>15.935038226724842</v>
      </c>
      <c r="P187" s="39">
        <v>98.626288811641999</v>
      </c>
      <c r="Q187" s="38">
        <f t="shared" si="81"/>
        <v>-2.6834962654289569</v>
      </c>
      <c r="R187" s="39">
        <f>(SUM($P$185:P187)/SUM($P$173:P175)-1)*100</f>
        <v>-4.0316378201775693</v>
      </c>
      <c r="S187" s="39">
        <f t="shared" si="92"/>
        <v>-6.8994617346863265</v>
      </c>
      <c r="T187" s="39">
        <v>99.04286697891078</v>
      </c>
      <c r="U187" s="40">
        <f t="shared" si="82"/>
        <v>-2.5871258198417451</v>
      </c>
      <c r="V187" s="39">
        <f>(SUM($T$185:T187)/SUM($T$173:T175)-1)*100</f>
        <v>-3.740082329117278</v>
      </c>
      <c r="W187" s="39">
        <f t="shared" si="99"/>
        <v>-8.1757419037064523</v>
      </c>
      <c r="X187" s="39">
        <v>94.020482325735045</v>
      </c>
      <c r="Y187" s="40">
        <f t="shared" si="83"/>
        <v>-6.8717277486911001</v>
      </c>
      <c r="Z187" s="39">
        <f>(SUM($X$185:X187)/SUM($X$173:X175)-1)*100</f>
        <v>-4.7394651928053477</v>
      </c>
      <c r="AA187" s="39">
        <f t="shared" si="100"/>
        <v>-3.5683039140445345</v>
      </c>
      <c r="AB187" s="39">
        <v>108.67037118213582</v>
      </c>
      <c r="AC187" s="40">
        <f t="shared" si="84"/>
        <v>10.163111668757878</v>
      </c>
      <c r="AD187" s="39">
        <f>(SUM($AB$185:AB187)/SUM($AB$173:AB175)-1)*100</f>
        <v>-5.2403577417551634</v>
      </c>
      <c r="AE187" s="39">
        <f t="shared" si="101"/>
        <v>-1.384319644953635</v>
      </c>
      <c r="AF187" s="41" t="s">
        <v>88</v>
      </c>
      <c r="AG187" s="39">
        <v>112.28</v>
      </c>
      <c r="AH187" s="39">
        <f t="shared" si="77"/>
        <v>110.03173161325242</v>
      </c>
      <c r="AI187" s="38">
        <f t="shared" si="85"/>
        <v>21.23331019191221</v>
      </c>
      <c r="AJ187" s="39">
        <f>(SUM($AH$185:AH187)/SUM($AH$173:AH175)-1)*100</f>
        <v>25.252470533338144</v>
      </c>
      <c r="AK187" s="39">
        <f t="shared" si="102"/>
        <v>14.908011489031196</v>
      </c>
    </row>
    <row r="188" spans="1:37" x14ac:dyDescent="0.25">
      <c r="A188" s="35" t="s">
        <v>82</v>
      </c>
      <c r="B188" s="35">
        <v>4</v>
      </c>
      <c r="C188" s="33" t="s">
        <v>87</v>
      </c>
      <c r="D188" s="39">
        <v>95.18672515812527</v>
      </c>
      <c r="E188" s="38">
        <f t="shared" si="78"/>
        <v>12.992718507224282</v>
      </c>
      <c r="F188" s="39">
        <f>(SUM($D$185:D188)/SUM($D$173:D176)-1)*100</f>
        <v>27.855056846217408</v>
      </c>
      <c r="G188" s="39">
        <f t="shared" si="93"/>
        <v>17.68693009243141</v>
      </c>
      <c r="H188" s="39">
        <v>91.135985718559155</v>
      </c>
      <c r="I188" s="37">
        <f t="shared" si="79"/>
        <v>8.2861725814369152</v>
      </c>
      <c r="J188" s="39">
        <f>(SUM($H$185:H188)/SUM($H$173:H176)-1)*100</f>
        <v>26.552225901544311</v>
      </c>
      <c r="K188" s="39">
        <f t="shared" si="97"/>
        <v>17.091223806465834</v>
      </c>
      <c r="L188" s="39">
        <v>135.02792109341982</v>
      </c>
      <c r="M188" s="40">
        <f t="shared" si="80"/>
        <v>53.200561350761802</v>
      </c>
      <c r="N188" s="39">
        <f>(SUM($L$185:L188)/SUM($L$173:L176)-1)*100</f>
        <v>35.423114551333157</v>
      </c>
      <c r="O188" s="39">
        <f t="shared" si="98"/>
        <v>16.798987788533211</v>
      </c>
      <c r="P188" s="39">
        <v>98.242620632769686</v>
      </c>
      <c r="Q188" s="38">
        <f t="shared" si="81"/>
        <v>-2.794437241752405</v>
      </c>
      <c r="R188" s="39">
        <f>(SUM($P$185:P188)/SUM($P$173:P176)-1)*100</f>
        <v>-3.7247812116122603</v>
      </c>
      <c r="S188" s="39">
        <f t="shared" si="92"/>
        <v>-5.993602137307974</v>
      </c>
      <c r="T188" s="39">
        <v>100.96053313839329</v>
      </c>
      <c r="U188" s="40">
        <f t="shared" si="82"/>
        <v>-0.89614258179179274</v>
      </c>
      <c r="V188" s="39">
        <f>(SUM($T$185:T188)/SUM($T$173:T176)-1)*100</f>
        <v>-3.0319556721785434</v>
      </c>
      <c r="W188" s="39">
        <f t="shared" si="99"/>
        <v>-7.3498238839434578</v>
      </c>
      <c r="X188" s="39">
        <v>86.846948888574261</v>
      </c>
      <c r="Y188" s="40">
        <f t="shared" si="83"/>
        <v>-12.662553393450395</v>
      </c>
      <c r="Z188" s="39">
        <f>(SUM($X$185:X188)/SUM($X$173:X176)-1)*100</f>
        <v>-6.734630461803226</v>
      </c>
      <c r="AA188" s="39">
        <f t="shared" si="100"/>
        <v>-2.8530681618379816</v>
      </c>
      <c r="AB188" s="39">
        <v>102.62109510978172</v>
      </c>
      <c r="AC188" s="40">
        <f t="shared" si="84"/>
        <v>6.212970376301044</v>
      </c>
      <c r="AD188" s="39">
        <f>(SUM($AB$185:AB188)/SUM($AB$173:AB176)-1)*100</f>
        <v>-2.6594017248222857</v>
      </c>
      <c r="AE188" s="39">
        <f t="shared" si="101"/>
        <v>1.3923532749996923</v>
      </c>
      <c r="AF188" s="41" t="s">
        <v>88</v>
      </c>
      <c r="AG188" s="39">
        <v>113.01</v>
      </c>
      <c r="AH188" s="39">
        <f t="shared" si="77"/>
        <v>84.228586105765217</v>
      </c>
      <c r="AI188" s="38">
        <f t="shared" si="85"/>
        <v>5.7438271774536815</v>
      </c>
      <c r="AJ188" s="39">
        <f>(SUM($AH$185:AH188)/SUM($AH$173:AH176)-1)*100</f>
        <v>20.858094804934257</v>
      </c>
      <c r="AK188" s="39">
        <f t="shared" si="102"/>
        <v>13.254698813574194</v>
      </c>
    </row>
    <row r="189" spans="1:37" x14ac:dyDescent="0.25">
      <c r="A189" s="35" t="s">
        <v>82</v>
      </c>
      <c r="B189" s="35">
        <v>5</v>
      </c>
      <c r="C189" s="33" t="s">
        <v>87</v>
      </c>
      <c r="D189" s="39">
        <v>107.93151581962081</v>
      </c>
      <c r="E189" s="38">
        <f t="shared" si="78"/>
        <v>43.402425402721803</v>
      </c>
      <c r="F189" s="39">
        <f>(SUM($D$185:D189)/SUM($D$173:D177)-1)*100</f>
        <v>30.467668886036137</v>
      </c>
      <c r="G189" s="39">
        <f t="shared" si="93"/>
        <v>19.566771479533855</v>
      </c>
      <c r="H189" s="39">
        <v>107.11276147793134</v>
      </c>
      <c r="I189" s="37">
        <f t="shared" si="79"/>
        <v>43.641913919347814</v>
      </c>
      <c r="J189" s="39">
        <f>(SUM($H$185:H189)/SUM($H$173:H177)-1)*100</f>
        <v>29.378425523206687</v>
      </c>
      <c r="K189" s="39">
        <f t="shared" si="97"/>
        <v>18.93502243147276</v>
      </c>
      <c r="L189" s="39">
        <v>106.80704063822317</v>
      </c>
      <c r="M189" s="40">
        <f t="shared" si="80"/>
        <v>33.67239552181627</v>
      </c>
      <c r="N189" s="39">
        <f>(SUM($L$185:L189)/SUM($L$173:L177)-1)*100</f>
        <v>35.088267315182179</v>
      </c>
      <c r="O189" s="39">
        <f t="shared" si="98"/>
        <v>17.858570780773505</v>
      </c>
      <c r="P189" s="39">
        <v>98.217168443999284</v>
      </c>
      <c r="Q189" s="38">
        <f t="shared" si="81"/>
        <v>-2.5031581902400006</v>
      </c>
      <c r="R189" s="39">
        <f>(SUM($P$185:P189)/SUM($P$173:P177)-1)*100</f>
        <v>-3.4826350504143622</v>
      </c>
      <c r="S189" s="39">
        <f t="shared" si="92"/>
        <v>-5.1485430057393415</v>
      </c>
      <c r="T189" s="39">
        <v>100.73102522037011</v>
      </c>
      <c r="U189" s="40">
        <f t="shared" si="82"/>
        <v>-2.277904328019531E-2</v>
      </c>
      <c r="V189" s="39">
        <f>(SUM($T$185:T189)/SUM($T$173:T177)-1)*100</f>
        <v>-2.4373471500517607</v>
      </c>
      <c r="W189" s="39">
        <f t="shared" si="99"/>
        <v>-6.3976234527268332</v>
      </c>
      <c r="X189" s="39">
        <v>88.984850630043894</v>
      </c>
      <c r="Y189" s="40">
        <f t="shared" si="83"/>
        <v>-13.79783294472638</v>
      </c>
      <c r="Z189" s="39">
        <f>(SUM($X$185:X189)/SUM($X$173:X177)-1)*100</f>
        <v>-8.198398787247152</v>
      </c>
      <c r="AA189" s="39">
        <f t="shared" si="100"/>
        <v>-2.6175872363877204</v>
      </c>
      <c r="AB189" s="39">
        <v>97.979706818972971</v>
      </c>
      <c r="AC189" s="40">
        <f t="shared" si="84"/>
        <v>6.0448760884125932</v>
      </c>
      <c r="AD189" s="39">
        <f>(SUM($AB$185:AB189)/SUM($AB$173:AB177)-1)*100</f>
        <v>-1.1162238385037937</v>
      </c>
      <c r="AE189" s="39">
        <f t="shared" si="101"/>
        <v>2.9118835246590038</v>
      </c>
      <c r="AF189" s="41" t="s">
        <v>88</v>
      </c>
      <c r="AG189" s="39">
        <v>113.53</v>
      </c>
      <c r="AH189" s="39">
        <f t="shared" si="77"/>
        <v>95.068718241540395</v>
      </c>
      <c r="AI189" s="38">
        <f t="shared" si="85"/>
        <v>33.689004709099578</v>
      </c>
      <c r="AJ189" s="39">
        <f>(SUM($AH$185:AH189)/SUM($AH$173:AH177)-1)*100</f>
        <v>23.006353711112304</v>
      </c>
      <c r="AK189" s="39">
        <f t="shared" si="102"/>
        <v>14.656752104990886</v>
      </c>
    </row>
    <row r="190" spans="1:37" x14ac:dyDescent="0.25">
      <c r="A190" s="35" t="s">
        <v>82</v>
      </c>
      <c r="B190" s="35">
        <v>6</v>
      </c>
      <c r="C190" s="33" t="s">
        <v>87</v>
      </c>
      <c r="D190" s="39">
        <v>115.65568229185527</v>
      </c>
      <c r="E190" s="38">
        <f t="shared" si="78"/>
        <v>36.632696842340664</v>
      </c>
      <c r="F190" s="39">
        <f>(SUM($D$185:D190)/SUM($D$173:D178)-1)*100</f>
        <v>31.44759982879226</v>
      </c>
      <c r="G190" s="39">
        <f t="shared" si="93"/>
        <v>21.655264749873766</v>
      </c>
      <c r="H190" s="39">
        <v>115.46427008185698</v>
      </c>
      <c r="I190" s="37">
        <f t="shared" si="79"/>
        <v>39.189198346997557</v>
      </c>
      <c r="J190" s="39">
        <f>(SUM($H$185:H190)/SUM($H$173:H178)-1)*100</f>
        <v>30.902873778879105</v>
      </c>
      <c r="K190" s="39">
        <f t="shared" si="97"/>
        <v>21.039916428305872</v>
      </c>
      <c r="L190" s="39">
        <v>108.56699970037774</v>
      </c>
      <c r="M190" s="40">
        <f t="shared" si="80"/>
        <v>16.251292202821091</v>
      </c>
      <c r="N190" s="39">
        <f>(SUM($L$185:L190)/SUM($L$173:L178)-1)*100</f>
        <v>31.646654074511126</v>
      </c>
      <c r="O190" s="39">
        <f t="shared" si="98"/>
        <v>21.472845497986071</v>
      </c>
      <c r="P190" s="39">
        <v>97.654392270075988</v>
      </c>
      <c r="Q190" s="38">
        <f t="shared" si="81"/>
        <v>-2.3481392104370258</v>
      </c>
      <c r="R190" s="39">
        <f>(SUM($P$185:P190)/SUM($P$173:P178)-1)*100</f>
        <v>-3.2961054902544418</v>
      </c>
      <c r="S190" s="39">
        <f t="shared" si="92"/>
        <v>-4.5394747378608571</v>
      </c>
      <c r="T190" s="39">
        <v>99.921372287343914</v>
      </c>
      <c r="U190" s="40">
        <f t="shared" si="82"/>
        <v>-0.32053320444167355</v>
      </c>
      <c r="V190" s="39">
        <f>(SUM($T$185:T190)/SUM($T$173:T178)-1)*100</f>
        <v>-2.0895634674340413</v>
      </c>
      <c r="W190" s="39">
        <f t="shared" si="99"/>
        <v>-5.5453778205174729</v>
      </c>
      <c r="X190" s="39">
        <v>89.475671338902245</v>
      </c>
      <c r="Y190" s="40">
        <f t="shared" si="83"/>
        <v>-11.736499068901324</v>
      </c>
      <c r="Z190" s="39">
        <f>(SUM($X$185:X190)/SUM($X$173:X178)-1)*100</f>
        <v>-8.7966935642590176</v>
      </c>
      <c r="AA190" s="39">
        <f t="shared" si="100"/>
        <v>-2.9347878168372858</v>
      </c>
      <c r="AB190" s="39">
        <v>96.958601394995043</v>
      </c>
      <c r="AC190" s="40">
        <f t="shared" si="84"/>
        <v>4.7117794486215558</v>
      </c>
      <c r="AD190" s="39">
        <f>(SUM($AB$185:AB190)/SUM($AB$173:AB178)-1)*100</f>
        <v>-0.23695487774136881</v>
      </c>
      <c r="AE190" s="39">
        <f t="shared" si="101"/>
        <v>3.3264421473824655</v>
      </c>
      <c r="AF190" s="41" t="s">
        <v>88</v>
      </c>
      <c r="AG190" s="39">
        <v>114.33</v>
      </c>
      <c r="AH190" s="39">
        <f t="shared" si="77"/>
        <v>101.15952269033086</v>
      </c>
      <c r="AI190" s="38">
        <f t="shared" si="85"/>
        <v>26.677738697525683</v>
      </c>
      <c r="AJ190" s="39">
        <f>(SUM($AH$185:AH190)/SUM($AH$173:AH178)-1)*100</f>
        <v>23.587387651335902</v>
      </c>
      <c r="AK190" s="39">
        <f t="shared" si="102"/>
        <v>16.196680856809166</v>
      </c>
    </row>
    <row r="191" spans="1:37" x14ac:dyDescent="0.25">
      <c r="A191" s="35" t="s">
        <v>82</v>
      </c>
      <c r="B191" s="35">
        <v>7</v>
      </c>
      <c r="C191" s="33" t="s">
        <v>87</v>
      </c>
      <c r="D191" s="39">
        <v>108.76988122084148</v>
      </c>
      <c r="E191" s="38">
        <f t="shared" si="78"/>
        <v>19.399235367949913</v>
      </c>
      <c r="F191" s="39">
        <f>(SUM($D$185:D191)/SUM($D$173:D179)-1)*100</f>
        <v>29.687638351560274</v>
      </c>
      <c r="G191" s="39">
        <f t="shared" si="93"/>
        <v>21.233996664201044</v>
      </c>
      <c r="H191" s="39">
        <v>106.64182766075369</v>
      </c>
      <c r="I191" s="37">
        <f t="shared" si="79"/>
        <v>19.356784883104083</v>
      </c>
      <c r="J191" s="39">
        <f>(SUM($H$185:H191)/SUM($H$173:H179)-1)*100</f>
        <v>29.24756701117326</v>
      </c>
      <c r="K191" s="39">
        <f t="shared" si="97"/>
        <v>20.532285293070856</v>
      </c>
      <c r="L191" s="39">
        <v>104.88989665533776</v>
      </c>
      <c r="M191" s="40">
        <f t="shared" si="80"/>
        <v>-3.1565400241649257</v>
      </c>
      <c r="N191" s="39">
        <f>(SUM($L$185:L191)/SUM($L$173:L179)-1)*100</f>
        <v>25.561529706841313</v>
      </c>
      <c r="O191" s="39">
        <f t="shared" si="98"/>
        <v>19.033262270269176</v>
      </c>
      <c r="P191" s="39">
        <v>97.449832086254617</v>
      </c>
      <c r="Q191" s="38">
        <f t="shared" si="81"/>
        <v>-1.7058096415327668</v>
      </c>
      <c r="R191" s="39">
        <f>(SUM($P$185:P191)/SUM($P$173:P179)-1)*100</f>
        <v>-3.07321831697287</v>
      </c>
      <c r="S191" s="39">
        <f t="shared" si="92"/>
        <v>-3.9623998450999096</v>
      </c>
      <c r="T191" s="39">
        <v>100.02337580646534</v>
      </c>
      <c r="U191" s="40">
        <f t="shared" si="82"/>
        <v>0.76168212294808768</v>
      </c>
      <c r="V191" s="39">
        <f>(SUM($T$185:T191)/SUM($T$173:T179)-1)*100</f>
        <v>-1.6905863850820047</v>
      </c>
      <c r="W191" s="39">
        <f t="shared" si="99"/>
        <v>-4.6144963263183314</v>
      </c>
      <c r="X191" s="39">
        <v>89.971211477653483</v>
      </c>
      <c r="Y191" s="40">
        <f t="shared" si="83"/>
        <v>-10.189852546285422</v>
      </c>
      <c r="Z191" s="39">
        <f>(SUM($X$185:X191)/SUM($X$173:X179)-1)*100</f>
        <v>-8.9961686857513037</v>
      </c>
      <c r="AA191" s="39">
        <f t="shared" si="100"/>
        <v>-3.49558195611597</v>
      </c>
      <c r="AB191" s="39">
        <v>90.739141085311303</v>
      </c>
      <c r="AC191" s="40">
        <f t="shared" si="84"/>
        <v>-3.6787649860403775</v>
      </c>
      <c r="AD191" s="39">
        <f>(SUM($AB$185:AB191)/SUM($AB$173:AB179)-1)*100</f>
        <v>-0.6949452566708092</v>
      </c>
      <c r="AE191" s="39">
        <f t="shared" si="101"/>
        <v>2.9754842493967573</v>
      </c>
      <c r="AF191" s="41" t="s">
        <v>88</v>
      </c>
      <c r="AG191" s="39">
        <v>115.12</v>
      </c>
      <c r="AH191" s="39">
        <f t="shared" si="77"/>
        <v>94.483913499688569</v>
      </c>
      <c r="AI191" s="38">
        <f t="shared" si="85"/>
        <v>10.209891853703596</v>
      </c>
      <c r="AJ191" s="39">
        <f>(SUM($AH$185:AH191)/SUM($AH$173:AH179)-1)*100</f>
        <v>21.644591771021936</v>
      </c>
      <c r="AK191" s="39">
        <f t="shared" si="102"/>
        <v>15.335240874838391</v>
      </c>
    </row>
    <row r="192" spans="1:37" x14ac:dyDescent="0.25">
      <c r="A192" s="35">
        <v>2019</v>
      </c>
      <c r="B192" s="35">
        <v>1</v>
      </c>
      <c r="C192" s="33" t="s">
        <v>89</v>
      </c>
      <c r="D192" s="39">
        <v>114.92960989028097</v>
      </c>
      <c r="E192" s="38"/>
      <c r="F192" s="39"/>
      <c r="G192" s="37"/>
      <c r="H192" s="39">
        <v>96.251234916525576</v>
      </c>
      <c r="I192" s="37"/>
      <c r="J192" s="40"/>
      <c r="K192" s="37"/>
      <c r="L192" s="39">
        <v>227.60676854916568</v>
      </c>
      <c r="M192" s="40"/>
      <c r="N192" s="40"/>
      <c r="O192" s="40"/>
      <c r="P192" s="39">
        <v>179.99345716258949</v>
      </c>
      <c r="Q192" s="38"/>
      <c r="R192" s="40"/>
      <c r="S192" s="40"/>
      <c r="T192" s="39">
        <v>170.46728971962617</v>
      </c>
      <c r="U192" s="40"/>
      <c r="V192" s="40"/>
      <c r="W192" s="40"/>
      <c r="X192" s="39">
        <v>193.04280356911934</v>
      </c>
      <c r="Y192" s="40"/>
      <c r="Z192" s="40"/>
      <c r="AA192" s="40"/>
      <c r="AB192" s="39">
        <v>200.37600410186295</v>
      </c>
      <c r="AC192" s="40"/>
      <c r="AD192" s="40"/>
      <c r="AE192" s="40"/>
      <c r="AF192" s="41" t="s">
        <v>90</v>
      </c>
      <c r="AG192" s="39">
        <v>100.32</v>
      </c>
      <c r="AH192" s="39">
        <f t="shared" si="77"/>
        <v>114.56300826383669</v>
      </c>
      <c r="AI192" s="38"/>
      <c r="AJ192" s="40"/>
      <c r="AK192" s="40"/>
    </row>
    <row r="193" spans="1:37" x14ac:dyDescent="0.25">
      <c r="A193" s="35">
        <v>2019</v>
      </c>
      <c r="B193" s="35">
        <v>2</v>
      </c>
      <c r="C193" s="33" t="s">
        <v>89</v>
      </c>
      <c r="D193" s="39">
        <v>65.6426120517595</v>
      </c>
      <c r="E193" s="38"/>
      <c r="F193" s="39"/>
      <c r="G193" s="37"/>
      <c r="H193" s="39">
        <v>60.632237996720086</v>
      </c>
      <c r="I193" s="37"/>
      <c r="J193" s="40"/>
      <c r="K193" s="37"/>
      <c r="L193" s="39">
        <v>106.32159779848369</v>
      </c>
      <c r="M193" s="40"/>
      <c r="N193" s="40"/>
      <c r="O193" s="40"/>
      <c r="P193" s="39">
        <v>167.49663770855292</v>
      </c>
      <c r="Q193" s="38"/>
      <c r="R193" s="40"/>
      <c r="S193" s="40"/>
      <c r="T193" s="39">
        <v>169.47040498442368</v>
      </c>
      <c r="U193" s="40"/>
      <c r="V193" s="40"/>
      <c r="W193" s="40"/>
      <c r="X193" s="39">
        <v>188.38743049269362</v>
      </c>
      <c r="Y193" s="40"/>
      <c r="Z193" s="40"/>
      <c r="AA193" s="40"/>
      <c r="AB193" s="39">
        <v>100.90582806357889</v>
      </c>
      <c r="AC193" s="40"/>
      <c r="AD193" s="40"/>
      <c r="AE193" s="40"/>
      <c r="AF193" s="41" t="s">
        <v>90</v>
      </c>
      <c r="AG193" s="39">
        <v>101.14</v>
      </c>
      <c r="AH193" s="39">
        <f t="shared" si="77"/>
        <v>64.902721031994759</v>
      </c>
      <c r="AI193" s="38"/>
      <c r="AJ193" s="40"/>
      <c r="AK193" s="40"/>
    </row>
    <row r="194" spans="1:37" x14ac:dyDescent="0.25">
      <c r="A194" s="35">
        <v>2019</v>
      </c>
      <c r="B194" s="35">
        <v>3</v>
      </c>
      <c r="C194" s="33" t="s">
        <v>89</v>
      </c>
      <c r="D194" s="39">
        <v>102.72319862192334</v>
      </c>
      <c r="E194" s="38"/>
      <c r="F194" s="39"/>
      <c r="G194" s="37"/>
      <c r="H194" s="39">
        <v>94.852831592992743</v>
      </c>
      <c r="I194" s="37"/>
      <c r="J194" s="40"/>
      <c r="K194" s="37"/>
      <c r="L194" s="39">
        <v>169.81174884527752</v>
      </c>
      <c r="M194" s="40"/>
      <c r="N194" s="40"/>
      <c r="O194" s="40"/>
      <c r="P194" s="39">
        <v>175.78423176184069</v>
      </c>
      <c r="Q194" s="38"/>
      <c r="R194" s="40"/>
      <c r="S194" s="40"/>
      <c r="T194" s="39">
        <v>170.43168669336893</v>
      </c>
      <c r="U194" s="40"/>
      <c r="V194" s="40"/>
      <c r="W194" s="40"/>
      <c r="X194" s="39">
        <v>207.47446010603903</v>
      </c>
      <c r="Y194" s="40"/>
      <c r="Z194" s="40"/>
      <c r="AA194" s="40"/>
      <c r="AB194" s="39">
        <v>122.85079473594257</v>
      </c>
      <c r="AC194" s="40"/>
      <c r="AD194" s="40"/>
      <c r="AE194" s="40"/>
      <c r="AF194" s="41" t="s">
        <v>90</v>
      </c>
      <c r="AG194" s="39">
        <v>101.1</v>
      </c>
      <c r="AH194" s="39">
        <f t="shared" si="77"/>
        <v>101.60553770714475</v>
      </c>
      <c r="AI194" s="38"/>
      <c r="AJ194" s="40"/>
      <c r="AK194" s="40"/>
    </row>
    <row r="195" spans="1:37" x14ac:dyDescent="0.25">
      <c r="A195" s="35">
        <v>2019</v>
      </c>
      <c r="B195" s="35">
        <v>4</v>
      </c>
      <c r="C195" s="33" t="s">
        <v>89</v>
      </c>
      <c r="D195" s="39">
        <v>137.79552635159348</v>
      </c>
      <c r="E195" s="38"/>
      <c r="F195" s="39"/>
      <c r="G195" s="37"/>
      <c r="H195" s="39">
        <v>123.80552043119154</v>
      </c>
      <c r="I195" s="37"/>
      <c r="J195" s="40"/>
      <c r="K195" s="37"/>
      <c r="L195" s="39">
        <v>242.28553933910129</v>
      </c>
      <c r="M195" s="40"/>
      <c r="N195" s="40"/>
      <c r="O195" s="40"/>
      <c r="P195" s="39">
        <v>191.9232307077169</v>
      </c>
      <c r="Q195" s="38"/>
      <c r="R195" s="40"/>
      <c r="S195" s="40"/>
      <c r="T195" s="39">
        <v>172.4966622162884</v>
      </c>
      <c r="U195" s="40"/>
      <c r="V195" s="40"/>
      <c r="W195" s="40"/>
      <c r="X195" s="39">
        <v>224.46657183499289</v>
      </c>
      <c r="Y195" s="40"/>
      <c r="Z195" s="40"/>
      <c r="AA195" s="40"/>
      <c r="AB195" s="39">
        <v>217.80892155187146</v>
      </c>
      <c r="AC195" s="40"/>
      <c r="AD195" s="40"/>
      <c r="AE195" s="40"/>
      <c r="AF195" s="41" t="s">
        <v>90</v>
      </c>
      <c r="AG195" s="39">
        <v>102.89</v>
      </c>
      <c r="AH195" s="39">
        <f t="shared" si="77"/>
        <v>133.92509121546649</v>
      </c>
      <c r="AI195" s="38"/>
      <c r="AJ195" s="40"/>
      <c r="AK195" s="40"/>
    </row>
    <row r="196" spans="1:37" x14ac:dyDescent="0.25">
      <c r="A196" s="35">
        <v>2019</v>
      </c>
      <c r="B196" s="35">
        <v>5</v>
      </c>
      <c r="C196" s="33" t="s">
        <v>89</v>
      </c>
      <c r="D196" s="39">
        <v>125.27914701198306</v>
      </c>
      <c r="E196" s="38"/>
      <c r="F196" s="39"/>
      <c r="G196" s="37"/>
      <c r="H196" s="39">
        <v>117.63702729263414</v>
      </c>
      <c r="I196" s="37"/>
      <c r="J196" s="40"/>
      <c r="K196" s="37"/>
      <c r="L196" s="39">
        <v>199.74135437619117</v>
      </c>
      <c r="M196" s="40"/>
      <c r="N196" s="40"/>
      <c r="O196" s="40"/>
      <c r="P196" s="39">
        <v>190.17847406491944</v>
      </c>
      <c r="Q196" s="38"/>
      <c r="R196" s="40"/>
      <c r="S196" s="40"/>
      <c r="T196" s="39">
        <v>171.21495327102804</v>
      </c>
      <c r="U196" s="40"/>
      <c r="V196" s="40"/>
      <c r="W196" s="40"/>
      <c r="X196" s="39">
        <v>229.50989266778743</v>
      </c>
      <c r="Y196" s="40"/>
      <c r="Z196" s="40"/>
      <c r="AA196" s="40"/>
      <c r="AB196" s="39">
        <v>195.45376858656641</v>
      </c>
      <c r="AC196" s="40"/>
      <c r="AD196" s="40"/>
      <c r="AE196" s="40"/>
      <c r="AF196" s="41" t="s">
        <v>90</v>
      </c>
      <c r="AG196" s="39">
        <v>103.56</v>
      </c>
      <c r="AH196" s="39">
        <f t="shared" si="77"/>
        <v>120.97252511778973</v>
      </c>
      <c r="AI196" s="38"/>
      <c r="AJ196" s="40"/>
      <c r="AK196" s="40"/>
    </row>
    <row r="197" spans="1:37" x14ac:dyDescent="0.25">
      <c r="A197" s="35">
        <v>2019</v>
      </c>
      <c r="B197" s="36">
        <v>6</v>
      </c>
      <c r="C197" s="33" t="s">
        <v>89</v>
      </c>
      <c r="D197" s="39">
        <v>156.88535747749688</v>
      </c>
      <c r="E197" s="38"/>
      <c r="F197" s="39"/>
      <c r="G197" s="37"/>
      <c r="H197" s="39">
        <v>150.09578203402467</v>
      </c>
      <c r="I197" s="37"/>
      <c r="J197" s="40"/>
      <c r="K197" s="37"/>
      <c r="L197" s="39">
        <v>242.77518488663247</v>
      </c>
      <c r="M197" s="40"/>
      <c r="N197" s="40"/>
      <c r="O197" s="40"/>
      <c r="P197" s="39">
        <v>188.17200392570243</v>
      </c>
      <c r="Q197" s="38"/>
      <c r="R197" s="40"/>
      <c r="S197" s="40"/>
      <c r="T197" s="39">
        <v>173.45794392523368</v>
      </c>
      <c r="U197" s="40"/>
      <c r="V197" s="40"/>
      <c r="W197" s="40"/>
      <c r="X197" s="39">
        <v>230.44096728307255</v>
      </c>
      <c r="Y197" s="40"/>
      <c r="Z197" s="40"/>
      <c r="AA197" s="40"/>
      <c r="AB197" s="39">
        <v>161.20321312596135</v>
      </c>
      <c r="AC197" s="40"/>
      <c r="AD197" s="40"/>
      <c r="AE197" s="40"/>
      <c r="AF197" s="41" t="s">
        <v>90</v>
      </c>
      <c r="AG197" s="39">
        <v>103.88</v>
      </c>
      <c r="AH197" s="39">
        <f t="shared" si="77"/>
        <v>151.02556553474864</v>
      </c>
      <c r="AI197" s="38"/>
      <c r="AJ197" s="40"/>
      <c r="AK197" s="40"/>
    </row>
    <row r="198" spans="1:37" x14ac:dyDescent="0.25">
      <c r="A198" s="35">
        <v>2019</v>
      </c>
      <c r="B198" s="36">
        <v>7</v>
      </c>
      <c r="C198" s="33" t="s">
        <v>89</v>
      </c>
      <c r="D198" s="39">
        <v>151.12158612003006</v>
      </c>
      <c r="E198" s="38"/>
      <c r="F198" s="39"/>
      <c r="G198" s="37"/>
      <c r="H198" s="39">
        <v>135.32967392042551</v>
      </c>
      <c r="I198" s="37"/>
      <c r="J198" s="40"/>
      <c r="K198" s="37"/>
      <c r="L198" s="39">
        <v>267.85307253679127</v>
      </c>
      <c r="M198" s="40"/>
      <c r="N198" s="40"/>
      <c r="O198" s="40"/>
      <c r="P198" s="39">
        <v>190.98542401221329</v>
      </c>
      <c r="Q198" s="38"/>
      <c r="R198" s="40"/>
      <c r="S198" s="40"/>
      <c r="T198" s="39">
        <v>176.55540720961287</v>
      </c>
      <c r="U198" s="40"/>
      <c r="V198" s="40"/>
      <c r="W198" s="40"/>
      <c r="X198" s="39">
        <v>228.11328074485965</v>
      </c>
      <c r="Y198" s="40"/>
      <c r="Z198" s="40"/>
      <c r="AA198" s="40"/>
      <c r="AB198" s="39">
        <v>175.96991967185096</v>
      </c>
      <c r="AC198" s="40"/>
      <c r="AD198" s="40"/>
      <c r="AE198" s="40"/>
      <c r="AF198" s="41" t="s">
        <v>90</v>
      </c>
      <c r="AG198" s="39">
        <v>104.68</v>
      </c>
      <c r="AH198" s="39">
        <f t="shared" si="77"/>
        <v>144.3652905235289</v>
      </c>
      <c r="AI198" s="38"/>
      <c r="AJ198" s="40"/>
      <c r="AK198" s="40"/>
    </row>
    <row r="199" spans="1:37" x14ac:dyDescent="0.25">
      <c r="A199" s="35">
        <v>2019</v>
      </c>
      <c r="B199" s="35">
        <v>8</v>
      </c>
      <c r="C199" s="33" t="s">
        <v>89</v>
      </c>
      <c r="D199" s="39">
        <v>118.88798922707129</v>
      </c>
      <c r="E199" s="38"/>
      <c r="F199" s="39"/>
      <c r="G199" s="40"/>
      <c r="H199" s="39">
        <v>115.4098259842952</v>
      </c>
      <c r="I199" s="37"/>
      <c r="J199" s="40"/>
      <c r="K199" s="40"/>
      <c r="L199" s="39">
        <v>175.9669181906678</v>
      </c>
      <c r="M199" s="40"/>
      <c r="N199" s="40"/>
      <c r="O199" s="40"/>
      <c r="P199" s="39">
        <v>181.23659627058265</v>
      </c>
      <c r="Q199" s="38"/>
      <c r="R199" s="40"/>
      <c r="S199" s="40"/>
      <c r="T199" s="39">
        <v>172.74588340008901</v>
      </c>
      <c r="U199" s="40"/>
      <c r="V199" s="40"/>
      <c r="W199" s="40"/>
      <c r="X199" s="39">
        <v>226.40631061683689</v>
      </c>
      <c r="Y199" s="40"/>
      <c r="Z199" s="40"/>
      <c r="AA199" s="40"/>
      <c r="AB199" s="39">
        <v>110.75029909417194</v>
      </c>
      <c r="AC199" s="40"/>
      <c r="AD199" s="40"/>
      <c r="AE199" s="40"/>
      <c r="AF199" s="41" t="s">
        <v>90</v>
      </c>
      <c r="AG199" s="39">
        <v>103.45</v>
      </c>
      <c r="AH199" s="39">
        <f t="shared" si="77"/>
        <v>114.92314086715444</v>
      </c>
      <c r="AI199" s="38"/>
      <c r="AJ199" s="40"/>
      <c r="AK199" s="40"/>
    </row>
    <row r="200" spans="1:37" x14ac:dyDescent="0.25">
      <c r="A200" s="35">
        <v>2019</v>
      </c>
      <c r="B200" s="35">
        <v>9</v>
      </c>
      <c r="C200" s="33" t="s">
        <v>89</v>
      </c>
      <c r="D200" s="39">
        <v>91.148695394036338</v>
      </c>
      <c r="E200" s="38"/>
      <c r="F200" s="39"/>
      <c r="G200" s="40"/>
      <c r="H200" s="39">
        <v>88.117759709186288</v>
      </c>
      <c r="I200" s="37"/>
      <c r="J200" s="40"/>
      <c r="K200" s="40"/>
      <c r="L200" s="39">
        <v>133.85487036481973</v>
      </c>
      <c r="M200" s="40"/>
      <c r="N200" s="40"/>
      <c r="O200" s="40"/>
      <c r="P200" s="39">
        <v>173.60328595834392</v>
      </c>
      <c r="Q200" s="38"/>
      <c r="R200" s="40"/>
      <c r="S200" s="40"/>
      <c r="T200" s="39">
        <v>173.42234089897644</v>
      </c>
      <c r="U200" s="40"/>
      <c r="V200" s="40"/>
      <c r="W200" s="40"/>
      <c r="X200" s="39">
        <v>208.87107202896672</v>
      </c>
      <c r="Y200" s="40"/>
      <c r="Z200" s="40"/>
      <c r="AA200" s="40"/>
      <c r="AB200" s="39">
        <v>81.421979148863443</v>
      </c>
      <c r="AC200" s="40"/>
      <c r="AD200" s="40"/>
      <c r="AE200" s="40"/>
      <c r="AF200" s="41" t="s">
        <v>90</v>
      </c>
      <c r="AG200" s="39">
        <v>102.75</v>
      </c>
      <c r="AH200" s="39">
        <f t="shared" si="77"/>
        <v>88.709192597602268</v>
      </c>
      <c r="AI200" s="38"/>
      <c r="AJ200" s="40"/>
      <c r="AK200" s="40"/>
    </row>
    <row r="201" spans="1:37" x14ac:dyDescent="0.25">
      <c r="A201" s="35">
        <v>2019</v>
      </c>
      <c r="B201" s="35">
        <v>10</v>
      </c>
      <c r="C201" s="33" t="s">
        <v>89</v>
      </c>
      <c r="D201" s="39">
        <v>123.18636694044423</v>
      </c>
      <c r="E201" s="38"/>
      <c r="F201" s="39"/>
      <c r="G201" s="40"/>
      <c r="H201" s="39">
        <v>108.37661958248752</v>
      </c>
      <c r="I201" s="37"/>
      <c r="J201" s="40"/>
      <c r="K201" s="40"/>
      <c r="L201" s="39">
        <v>221.9519742445313</v>
      </c>
      <c r="M201" s="40"/>
      <c r="N201" s="40"/>
      <c r="O201" s="40"/>
      <c r="P201" s="39">
        <v>179.75355312420484</v>
      </c>
      <c r="Q201" s="38"/>
      <c r="R201" s="40"/>
      <c r="S201" s="40"/>
      <c r="T201" s="39">
        <v>173.7427681352915</v>
      </c>
      <c r="U201" s="40"/>
      <c r="V201" s="40"/>
      <c r="W201" s="40"/>
      <c r="X201" s="39">
        <v>211.97465407991723</v>
      </c>
      <c r="Y201" s="40"/>
      <c r="Z201" s="40"/>
      <c r="AA201" s="40"/>
      <c r="AB201" s="39">
        <v>129.20868227653395</v>
      </c>
      <c r="AC201" s="40"/>
      <c r="AD201" s="40"/>
      <c r="AE201" s="40"/>
      <c r="AF201" s="41" t="s">
        <v>90</v>
      </c>
      <c r="AG201" s="39">
        <v>104.26</v>
      </c>
      <c r="AH201" s="39">
        <f t="shared" si="77"/>
        <v>118.15304713259565</v>
      </c>
      <c r="AI201" s="38"/>
      <c r="AJ201" s="40"/>
      <c r="AK201" s="40"/>
    </row>
    <row r="202" spans="1:37" x14ac:dyDescent="0.25">
      <c r="A202" s="35">
        <v>2019</v>
      </c>
      <c r="B202" s="35">
        <v>11</v>
      </c>
      <c r="C202" s="33" t="s">
        <v>89</v>
      </c>
      <c r="D202" s="39">
        <v>97.583700725995996</v>
      </c>
      <c r="E202" s="38"/>
      <c r="F202" s="39"/>
      <c r="G202" s="40"/>
      <c r="H202" s="39">
        <v>88.535909312452517</v>
      </c>
      <c r="I202" s="37"/>
      <c r="J202" s="40"/>
      <c r="K202" s="40"/>
      <c r="L202" s="39">
        <v>162.75355355900533</v>
      </c>
      <c r="M202" s="40"/>
      <c r="N202" s="40"/>
      <c r="O202" s="40"/>
      <c r="P202" s="39">
        <v>180.32059903311401</v>
      </c>
      <c r="Q202" s="38"/>
      <c r="R202" s="40"/>
      <c r="S202" s="40"/>
      <c r="T202" s="39">
        <v>176.23497997329775</v>
      </c>
      <c r="U202" s="40"/>
      <c r="V202" s="40"/>
      <c r="W202" s="40"/>
      <c r="X202" s="39">
        <v>209.10384068278805</v>
      </c>
      <c r="Y202" s="40"/>
      <c r="Z202" s="40"/>
      <c r="AA202" s="40"/>
      <c r="AB202" s="39">
        <v>127.77303025123912</v>
      </c>
      <c r="AC202" s="40"/>
      <c r="AD202" s="40"/>
      <c r="AE202" s="40"/>
      <c r="AF202" s="41" t="s">
        <v>90</v>
      </c>
      <c r="AG202" s="39">
        <v>105.01</v>
      </c>
      <c r="AH202" s="39">
        <f t="shared" si="77"/>
        <v>92.928007547848765</v>
      </c>
      <c r="AI202" s="38"/>
      <c r="AJ202" s="40"/>
      <c r="AK202" s="40"/>
    </row>
    <row r="203" spans="1:37" x14ac:dyDescent="0.25">
      <c r="A203" s="35">
        <v>2019</v>
      </c>
      <c r="B203" s="35">
        <v>12</v>
      </c>
      <c r="C203" s="33" t="s">
        <v>89</v>
      </c>
      <c r="D203" s="39">
        <v>100.23052302390013</v>
      </c>
      <c r="E203" s="38"/>
      <c r="F203" s="39"/>
      <c r="G203" s="40"/>
      <c r="H203" s="39">
        <v>94.014470777633605</v>
      </c>
      <c r="I203" s="37"/>
      <c r="J203" s="40"/>
      <c r="K203" s="40"/>
      <c r="L203" s="39">
        <v>154.08075568761967</v>
      </c>
      <c r="M203" s="40"/>
      <c r="N203" s="40"/>
      <c r="O203" s="40"/>
      <c r="P203" s="39">
        <v>184.11544473119844</v>
      </c>
      <c r="Q203" s="38"/>
      <c r="R203" s="40"/>
      <c r="S203" s="40"/>
      <c r="T203" s="39">
        <v>172.4966622162884</v>
      </c>
      <c r="U203" s="40"/>
      <c r="V203" s="40"/>
      <c r="W203" s="40"/>
      <c r="X203" s="39">
        <v>206.46579593948013</v>
      </c>
      <c r="Y203" s="40"/>
      <c r="Z203" s="40"/>
      <c r="AA203" s="40"/>
      <c r="AB203" s="39">
        <v>191.96718509656472</v>
      </c>
      <c r="AC203" s="40"/>
      <c r="AD203" s="40"/>
      <c r="AE203" s="40"/>
      <c r="AF203" s="41" t="s">
        <v>90</v>
      </c>
      <c r="AG203" s="39">
        <v>106.43</v>
      </c>
      <c r="AH203" s="39">
        <f t="shared" si="77"/>
        <v>94.175066263177797</v>
      </c>
      <c r="AI203" s="38"/>
      <c r="AJ203" s="40"/>
      <c r="AK203" s="40"/>
    </row>
    <row r="204" spans="1:37" x14ac:dyDescent="0.25">
      <c r="A204" s="35">
        <v>2020</v>
      </c>
      <c r="B204" s="35">
        <v>1</v>
      </c>
      <c r="C204" s="33" t="s">
        <v>89</v>
      </c>
      <c r="D204" s="39">
        <v>93.148739530163681</v>
      </c>
      <c r="E204" s="38">
        <f t="shared" ref="E204:E234" si="103">D204/D192*100-100</f>
        <v>-18.951487245898306</v>
      </c>
      <c r="F204" s="39">
        <f>(SUM($D$204:D204)/SUM($D$192:D192)-1)*100</f>
        <v>-18.951487245898313</v>
      </c>
      <c r="G204" s="40"/>
      <c r="H204" s="39">
        <v>79.717760203598388</v>
      </c>
      <c r="I204" s="37">
        <f t="shared" ref="I204:I234" si="104">H204/H192*100-100</f>
        <v>-17.177415673955693</v>
      </c>
      <c r="J204" s="39">
        <f>(SUM($H$204:H204)/SUM($H$192:H192)-1)*100</f>
        <v>-17.1774156739557</v>
      </c>
      <c r="K204" s="40"/>
      <c r="L204" s="39">
        <v>176.88442162708603</v>
      </c>
      <c r="M204" s="40">
        <f t="shared" ref="M204:M234" si="105">L204/L192*100-100</f>
        <v>-22.285078447095046</v>
      </c>
      <c r="N204" s="39">
        <f>(SUM($L$204:L204)/SUM($L$192:L192)-1)*100</f>
        <v>-22.285078447095053</v>
      </c>
      <c r="O204" s="40"/>
      <c r="P204" s="39">
        <v>177.89974919123256</v>
      </c>
      <c r="Q204" s="38">
        <f t="shared" ref="Q204:Q234" si="106">P204/P192*100-100</f>
        <v>-1.1632133769538484</v>
      </c>
      <c r="R204" s="39">
        <f>(SUM($P$204:P204)/SUM($P$192:P192)-1)*100</f>
        <v>-1.1632133769538533</v>
      </c>
      <c r="S204" s="40"/>
      <c r="T204" s="39">
        <v>172.17623497997329</v>
      </c>
      <c r="U204" s="40">
        <f t="shared" ref="U204:U234" si="107">T204/T192*100-100</f>
        <v>1.0025062656641666</v>
      </c>
      <c r="V204" s="39">
        <f>(SUM($T$204:T204)/SUM($T$192:T192)-1)*100</f>
        <v>1.0025062656641603</v>
      </c>
      <c r="W204" s="40"/>
      <c r="X204" s="39">
        <v>201.2672960041381</v>
      </c>
      <c r="Y204" s="40">
        <f t="shared" ref="Y204:Y234" si="108">X204/X192*100-100</f>
        <v>4.2604501607716969</v>
      </c>
      <c r="Z204" s="39">
        <f>(SUM($X$204:X204)/SUM($X$192:X192)-1)*100</f>
        <v>4.2604501607717005</v>
      </c>
      <c r="AA204" s="40"/>
      <c r="AB204" s="39">
        <v>149.10271748419078</v>
      </c>
      <c r="AC204" s="40">
        <f t="shared" ref="AC204:AC234" si="109">AB204/AB192*100-100</f>
        <v>-25.588536335721585</v>
      </c>
      <c r="AD204" s="39">
        <f>(SUM($AB$204:AB204)/SUM($AB$192:AB192)-1)*100</f>
        <v>-25.588536335721578</v>
      </c>
      <c r="AE204" s="40"/>
      <c r="AF204" s="41" t="s">
        <v>90</v>
      </c>
      <c r="AG204" s="39">
        <v>107.11</v>
      </c>
      <c r="AH204" s="39">
        <f t="shared" si="77"/>
        <v>86.965492979333106</v>
      </c>
      <c r="AI204" s="38">
        <f t="shared" ref="AI204:AI234" si="110">AH204/AH192*100-100</f>
        <v>-24.089377280445518</v>
      </c>
      <c r="AJ204" s="39">
        <f>(SUM($AH$204:AH204)/SUM($AH$192:AH192)-1)*100</f>
        <v>-24.089377280445511</v>
      </c>
      <c r="AK204" s="40"/>
    </row>
    <row r="205" spans="1:37" x14ac:dyDescent="0.25">
      <c r="A205" s="35">
        <v>2020</v>
      </c>
      <c r="B205" s="35">
        <v>2</v>
      </c>
      <c r="C205" s="33" t="s">
        <v>89</v>
      </c>
      <c r="D205" s="39">
        <v>88.384364041827439</v>
      </c>
      <c r="E205" s="38">
        <f t="shared" si="103"/>
        <v>34.644800502661241</v>
      </c>
      <c r="F205" s="39">
        <f>(SUM($D$204:D205)/SUM($D$192:D193)-1)*100</f>
        <v>0.53213147604678213</v>
      </c>
      <c r="G205" s="40"/>
      <c r="H205" s="39">
        <v>83.940012056208644</v>
      </c>
      <c r="I205" s="37">
        <f t="shared" si="104"/>
        <v>38.441223397937904</v>
      </c>
      <c r="J205" s="39">
        <f>(SUM($H$204:H205)/SUM($H$192:H193)-1)*100</f>
        <v>4.3180452477026954</v>
      </c>
      <c r="K205" s="40"/>
      <c r="L205" s="39">
        <v>135.33524761714793</v>
      </c>
      <c r="M205" s="40">
        <f t="shared" si="105"/>
        <v>27.288575810960978</v>
      </c>
      <c r="N205" s="39">
        <f>(SUM($L$204:L205)/SUM($L$192:L193)-1)*100</f>
        <v>-6.5010041946585435</v>
      </c>
      <c r="O205" s="40"/>
      <c r="P205" s="39">
        <v>170.81167532986805</v>
      </c>
      <c r="Q205" s="38">
        <f t="shared" si="106"/>
        <v>1.9791666666666856</v>
      </c>
      <c r="R205" s="39">
        <f>(SUM($P$204:P205)/SUM($P$192:P193)-1)*100</f>
        <v>0.35147178811272273</v>
      </c>
      <c r="S205" s="40"/>
      <c r="T205" s="39">
        <v>169.75522919448156</v>
      </c>
      <c r="U205" s="40">
        <f t="shared" si="107"/>
        <v>0.16806722689078413</v>
      </c>
      <c r="V205" s="39">
        <f>(SUM($T$204:T205)/SUM($T$192:T193)-1)*100</f>
        <v>0.58651026392964045</v>
      </c>
      <c r="W205" s="40"/>
      <c r="X205" s="39">
        <v>196.61192292771238</v>
      </c>
      <c r="Y205" s="40">
        <f t="shared" si="108"/>
        <v>4.3657331136738122</v>
      </c>
      <c r="Z205" s="39">
        <f>(SUM($X$204:X205)/SUM($X$192:X193)-1)*100</f>
        <v>4.3124491456468794</v>
      </c>
      <c r="AA205" s="40"/>
      <c r="AB205" s="39">
        <v>108.69936762946506</v>
      </c>
      <c r="AC205" s="40">
        <f t="shared" si="109"/>
        <v>7.7235772357723533</v>
      </c>
      <c r="AD205" s="39">
        <f>(SUM($AB$204:AB205)/SUM($AB$192:AB193)-1)*100</f>
        <v>-14.431586113002048</v>
      </c>
      <c r="AE205" s="40"/>
      <c r="AF205" s="41" t="s">
        <v>90</v>
      </c>
      <c r="AG205" s="39">
        <v>107.67</v>
      </c>
      <c r="AH205" s="39">
        <f t="shared" si="77"/>
        <v>82.088199165809826</v>
      </c>
      <c r="AI205" s="38">
        <f t="shared" si="110"/>
        <v>26.4788253258954</v>
      </c>
      <c r="AJ205" s="39">
        <f>(SUM($AH$204:AH205)/SUM($AH$192:AH193)-1)*100</f>
        <v>-5.8016854758522367</v>
      </c>
      <c r="AK205" s="40"/>
    </row>
    <row r="206" spans="1:37" x14ac:dyDescent="0.25">
      <c r="A206" s="35">
        <v>2020</v>
      </c>
      <c r="B206" s="35">
        <v>3</v>
      </c>
      <c r="C206" s="33" t="s">
        <v>89</v>
      </c>
      <c r="D206" s="39">
        <v>42.962678676777706</v>
      </c>
      <c r="E206" s="38">
        <f t="shared" si="103"/>
        <v>-58.17626470637515</v>
      </c>
      <c r="F206" s="39">
        <f>(SUM($D$204:D206)/SUM($D$192:D194)-1)*100</f>
        <v>-20.755590823932479</v>
      </c>
      <c r="G206" s="40"/>
      <c r="H206" s="39">
        <v>42.457579862371951</v>
      </c>
      <c r="I206" s="37">
        <f t="shared" si="104"/>
        <v>-55.238468742235732</v>
      </c>
      <c r="J206" s="39">
        <f>(SUM($H$204:H206)/SUM($H$192:H194)-1)*100</f>
        <v>-18.122516127954402</v>
      </c>
      <c r="K206" s="40"/>
      <c r="L206" s="39">
        <v>56.449888445689012</v>
      </c>
      <c r="M206" s="40">
        <f t="shared" si="105"/>
        <v>-66.75737171924257</v>
      </c>
      <c r="N206" s="39">
        <f>(SUM($L$204:L206)/SUM($L$192:L194)-1)*100</f>
        <v>-26.813540043614235</v>
      </c>
      <c r="O206" s="40"/>
      <c r="P206" s="39">
        <v>159.05637744902037</v>
      </c>
      <c r="Q206" s="38">
        <f t="shared" si="106"/>
        <v>-9.5161290322580641</v>
      </c>
      <c r="R206" s="39">
        <f>(SUM($P$204:P206)/SUM($P$192:P194)-1)*100</f>
        <v>-2.9633643145917543</v>
      </c>
      <c r="S206" s="40"/>
      <c r="T206" s="39">
        <v>158.71829105473964</v>
      </c>
      <c r="U206" s="40">
        <f t="shared" si="107"/>
        <v>-6.8727804470440788</v>
      </c>
      <c r="V206" s="39">
        <f>(SUM($T$204:T206)/SUM($T$192:T194)-1)*100</f>
        <v>-1.9044297174746982</v>
      </c>
      <c r="W206" s="40"/>
      <c r="X206" s="39">
        <v>184.89590068537436</v>
      </c>
      <c r="Y206" s="40">
        <f t="shared" si="108"/>
        <v>-10.882572924457733</v>
      </c>
      <c r="Z206" s="39">
        <f>(SUM($X$204:X206)/SUM($X$192:X194)-1)*100</f>
        <v>-1.0408432147562485</v>
      </c>
      <c r="AA206" s="40"/>
      <c r="AB206" s="39">
        <v>92.702102204751327</v>
      </c>
      <c r="AC206" s="40">
        <f t="shared" si="109"/>
        <v>-24.54090150250417</v>
      </c>
      <c r="AD206" s="39">
        <f>(SUM($AB$204:AB206)/SUM($AB$192:AB194)-1)*100</f>
        <v>-17.359767891682786</v>
      </c>
      <c r="AE206" s="40"/>
      <c r="AF206" s="41" t="s">
        <v>90</v>
      </c>
      <c r="AG206" s="39">
        <v>108.45</v>
      </c>
      <c r="AH206" s="39">
        <f t="shared" si="77"/>
        <v>39.615194722708814</v>
      </c>
      <c r="AI206" s="38">
        <f t="shared" si="110"/>
        <v>-61.010791717976282</v>
      </c>
      <c r="AJ206" s="39">
        <f>(SUM($AH$204:AH206)/SUM($AH$192:AH194)-1)*100</f>
        <v>-25.759438489441134</v>
      </c>
      <c r="AK206" s="40"/>
    </row>
    <row r="207" spans="1:37" x14ac:dyDescent="0.25">
      <c r="A207" s="35">
        <v>2020</v>
      </c>
      <c r="B207" s="35">
        <v>4</v>
      </c>
      <c r="C207" s="33" t="s">
        <v>89</v>
      </c>
      <c r="D207" s="39">
        <v>11.36103790098306</v>
      </c>
      <c r="E207" s="38">
        <f t="shared" si="103"/>
        <v>-91.755147498769517</v>
      </c>
      <c r="F207" s="39">
        <f>(SUM($D$204:D207)/SUM($D$192:D195)-1)*100</f>
        <v>-43.989102145896055</v>
      </c>
      <c r="G207" s="40"/>
      <c r="H207" s="39">
        <v>14.714631481517126</v>
      </c>
      <c r="I207" s="37">
        <f t="shared" si="104"/>
        <v>-88.11472103160763</v>
      </c>
      <c r="J207" s="39">
        <f>(SUM($H$204:H207)/SUM($H$192:H195)-1)*100</f>
        <v>-41.196966904954145</v>
      </c>
      <c r="K207" s="40"/>
      <c r="L207" s="39">
        <v>0.9378999311409153</v>
      </c>
      <c r="M207" s="40">
        <f t="shared" si="105"/>
        <v>-99.612894796074386</v>
      </c>
      <c r="N207" s="39">
        <f>(SUM($L$204:L207)/SUM($L$192:L195)-1)*100</f>
        <v>-50.456468168924616</v>
      </c>
      <c r="O207" s="40"/>
      <c r="P207" s="39">
        <v>150.59430773145286</v>
      </c>
      <c r="Q207" s="38">
        <f t="shared" si="106"/>
        <v>-21.534090909090907</v>
      </c>
      <c r="R207" s="39">
        <f>(SUM($P$204:P207)/SUM($P$192:P195)-1)*100</f>
        <v>-7.9468179184582155</v>
      </c>
      <c r="S207" s="40"/>
      <c r="T207" s="39">
        <v>157.61459724076548</v>
      </c>
      <c r="U207" s="40">
        <f t="shared" si="107"/>
        <v>-8.6274509803921546</v>
      </c>
      <c r="V207" s="39">
        <f>(SUM($T$204:T207)/SUM($T$192:T195)-1)*100</f>
        <v>-3.6027111574556736</v>
      </c>
      <c r="W207" s="40"/>
      <c r="X207" s="39">
        <v>184.74072158282684</v>
      </c>
      <c r="Y207" s="40">
        <f t="shared" si="108"/>
        <v>-17.697891462150025</v>
      </c>
      <c r="Z207" s="39">
        <f>(SUM($X$204:X207)/SUM($X$192:X195)-1)*100</f>
        <v>-5.6376991319278869</v>
      </c>
      <c r="AA207" s="40"/>
      <c r="AB207" s="39">
        <v>19.894035207656813</v>
      </c>
      <c r="AC207" s="40">
        <f t="shared" si="109"/>
        <v>-90.866290018832387</v>
      </c>
      <c r="AD207" s="39">
        <f>(SUM($AB$204:AB207)/SUM($AB$192:AB195)-1)*100</f>
        <v>-42.300319488817884</v>
      </c>
      <c r="AE207" s="40"/>
      <c r="AF207" s="41" t="s">
        <v>90</v>
      </c>
      <c r="AG207" s="39">
        <v>108.45</v>
      </c>
      <c r="AH207" s="39">
        <f t="shared" si="77"/>
        <v>10.475830245258699</v>
      </c>
      <c r="AI207" s="38">
        <f t="shared" si="110"/>
        <v>-92.177843486845518</v>
      </c>
      <c r="AJ207" s="39">
        <f>(SUM($AH$204:AH207)/SUM($AH$192:AH195)-1)*100</f>
        <v>-47.193580672879385</v>
      </c>
      <c r="AK207" s="40"/>
    </row>
    <row r="208" spans="1:37" x14ac:dyDescent="0.25">
      <c r="A208" s="35">
        <v>2020</v>
      </c>
      <c r="B208" s="35">
        <v>5</v>
      </c>
      <c r="C208" s="33" t="s">
        <v>89</v>
      </c>
      <c r="D208" s="39">
        <v>9.3178297081340578</v>
      </c>
      <c r="E208" s="38">
        <f t="shared" si="103"/>
        <v>-92.562345825005664</v>
      </c>
      <c r="F208" s="39">
        <f>(SUM($D$204:D208)/SUM($D$192:D196)-1)*100</f>
        <v>-55.126634385226602</v>
      </c>
      <c r="G208" s="40"/>
      <c r="H208" s="39">
        <v>11.350340230778551</v>
      </c>
      <c r="I208" s="37">
        <f t="shared" si="104"/>
        <v>-90.351388085875868</v>
      </c>
      <c r="J208" s="39">
        <f>(SUM($H$204:H208)/SUM($H$192:H196)-1)*100</f>
        <v>-52.921678862628042</v>
      </c>
      <c r="K208" s="40"/>
      <c r="L208" s="39">
        <v>3.4118491712679568</v>
      </c>
      <c r="M208" s="40">
        <f t="shared" si="105"/>
        <v>-98.291866407973728</v>
      </c>
      <c r="N208" s="39">
        <f>(SUM($L$204:L208)/SUM($L$192:L196)-1)*100</f>
        <v>-60.559069699106949</v>
      </c>
      <c r="O208" s="40"/>
      <c r="P208" s="39">
        <v>145.57813238341024</v>
      </c>
      <c r="Q208" s="38">
        <f t="shared" si="106"/>
        <v>-23.451834862385326</v>
      </c>
      <c r="R208" s="39">
        <f>(SUM($P$204:P208)/SUM($P$192:P196)-1)*100</f>
        <v>-11.203719316840511</v>
      </c>
      <c r="S208" s="40"/>
      <c r="T208" s="39">
        <v>154.97997329773031</v>
      </c>
      <c r="U208" s="40">
        <f t="shared" si="107"/>
        <v>-9.4822208359326225</v>
      </c>
      <c r="V208" s="39">
        <f>(SUM($T$204:T208)/SUM($T$192:T196)-1)*100</f>
        <v>-4.7813581224728008</v>
      </c>
      <c r="W208" s="40"/>
      <c r="X208" s="39">
        <v>175.27479632742788</v>
      </c>
      <c r="Y208" s="40">
        <f t="shared" si="108"/>
        <v>-23.630831643002054</v>
      </c>
      <c r="Z208" s="39">
        <f>(SUM($X$204:X208)/SUM($X$192:X196)-1)*100</f>
        <v>-9.5975001859980758</v>
      </c>
      <c r="AA208" s="40"/>
      <c r="AB208" s="39">
        <v>12.920868227653393</v>
      </c>
      <c r="AC208" s="40">
        <f t="shared" si="109"/>
        <v>-93.389296956977958</v>
      </c>
      <c r="AD208" s="39">
        <f>(SUM($AB$204:AB208)/SUM($AB$192:AB196)-1)*100</f>
        <v>-54.22483468038206</v>
      </c>
      <c r="AE208" s="40"/>
      <c r="AF208" s="41" t="s">
        <v>90</v>
      </c>
      <c r="AG208" s="39">
        <v>108.43</v>
      </c>
      <c r="AH208" s="39">
        <f t="shared" si="77"/>
        <v>8.5934056148059188</v>
      </c>
      <c r="AI208" s="38">
        <f t="shared" si="110"/>
        <v>-92.896398908397913</v>
      </c>
      <c r="AJ208" s="39">
        <f>(SUM($AH$204:AH208)/SUM($AH$192:AH196)-1)*100</f>
        <v>-57.509077521381393</v>
      </c>
      <c r="AK208" s="40"/>
    </row>
    <row r="209" spans="1:37" x14ac:dyDescent="0.25">
      <c r="A209" s="35">
        <v>2020</v>
      </c>
      <c r="B209" s="35">
        <v>6</v>
      </c>
      <c r="C209" s="33" t="s">
        <v>89</v>
      </c>
      <c r="D209" s="39">
        <v>8.2306930720488936</v>
      </c>
      <c r="E209" s="38">
        <f t="shared" si="103"/>
        <v>-94.753689442796173</v>
      </c>
      <c r="F209" s="39">
        <f>(SUM($D$204:D209)/SUM($D$192:D197)-1)*100</f>
        <v>-63.966814274435379</v>
      </c>
      <c r="G209" s="40"/>
      <c r="H209" s="39">
        <v>10.389430827099575</v>
      </c>
      <c r="I209" s="37">
        <f t="shared" si="104"/>
        <v>-93.078132718783237</v>
      </c>
      <c r="J209" s="39">
        <f>(SUM($H$204:H209)/SUM($H$192:H197)-1)*100</f>
        <v>-62.291416178864893</v>
      </c>
      <c r="K209" s="40"/>
      <c r="L209" s="39">
        <v>2.0347218531562397</v>
      </c>
      <c r="M209" s="40">
        <f t="shared" si="105"/>
        <v>-99.161890514425352</v>
      </c>
      <c r="N209" s="39">
        <f>(SUM($L$204:L209)/SUM($L$192:L197)-1)*100</f>
        <v>-68.44419738705345</v>
      </c>
      <c r="O209" s="40"/>
      <c r="P209" s="39">
        <v>128.0651375813311</v>
      </c>
      <c r="Q209" s="38">
        <f t="shared" si="106"/>
        <v>-31.94251274918868</v>
      </c>
      <c r="R209" s="39">
        <f>(SUM($P$204:P209)/SUM($P$192:P197)-1)*100</f>
        <v>-14.77234199557248</v>
      </c>
      <c r="S209" s="40"/>
      <c r="T209" s="39">
        <v>131.26835781041387</v>
      </c>
      <c r="U209" s="40">
        <f t="shared" si="107"/>
        <v>-24.322660098522192</v>
      </c>
      <c r="V209" s="39">
        <f>(SUM($T$204:T209)/SUM($T$192:T197)-1)*100</f>
        <v>-8.080108104362294</v>
      </c>
      <c r="W209" s="40"/>
      <c r="X209" s="39">
        <v>165.49851286693391</v>
      </c>
      <c r="Y209" s="40">
        <f t="shared" si="108"/>
        <v>-28.181818181818187</v>
      </c>
      <c r="Z209" s="39">
        <f>(SUM($X$204:X209)/SUM($X$192:X197)-1)*100</f>
        <v>-12.960818962890741</v>
      </c>
      <c r="AA209" s="40"/>
      <c r="AB209" s="39">
        <v>10.664843616475817</v>
      </c>
      <c r="AC209" s="40">
        <f t="shared" si="109"/>
        <v>-93.38422391857506</v>
      </c>
      <c r="AD209" s="39">
        <f>(SUM($AB$204:AB209)/SUM($AB$192:AB197)-1)*100</f>
        <v>-60.546313411378108</v>
      </c>
      <c r="AE209" s="40"/>
      <c r="AF209" s="41" t="s">
        <v>90</v>
      </c>
      <c r="AG209" s="39">
        <v>108.35</v>
      </c>
      <c r="AH209" s="39">
        <f t="shared" si="77"/>
        <v>7.5963941597128697</v>
      </c>
      <c r="AI209" s="38">
        <f t="shared" si="110"/>
        <v>-94.970126989549286</v>
      </c>
      <c r="AJ209" s="39">
        <f>(SUM($AH$204:AH209)/SUM($AH$192:AH197)-1)*100</f>
        <v>-65.744335012548916</v>
      </c>
      <c r="AK209" s="40"/>
    </row>
    <row r="210" spans="1:37" x14ac:dyDescent="0.25">
      <c r="A210" s="35">
        <v>2020</v>
      </c>
      <c r="B210" s="35">
        <v>7</v>
      </c>
      <c r="C210" s="33" t="s">
        <v>89</v>
      </c>
      <c r="D210" s="39">
        <v>17.249849526794755</v>
      </c>
      <c r="E210" s="38">
        <f t="shared" si="103"/>
        <v>-88.585449657010699</v>
      </c>
      <c r="F210" s="39">
        <f>(SUM($D$204:D210)/SUM($D$192:D198)-1)*100</f>
        <v>-68.321340512526518</v>
      </c>
      <c r="G210" s="40"/>
      <c r="H210" s="39">
        <v>22.895131004473559</v>
      </c>
      <c r="I210" s="37">
        <f t="shared" si="104"/>
        <v>-83.081958050134659</v>
      </c>
      <c r="J210" s="39">
        <f>(SUM($H$204:H210)/SUM($H$192:H198)-1)*100</f>
        <v>-65.905032520942882</v>
      </c>
      <c r="K210" s="40"/>
      <c r="L210" s="39">
        <v>2.1063940312895868</v>
      </c>
      <c r="M210" s="40">
        <f t="shared" si="105"/>
        <v>-99.213600944973194</v>
      </c>
      <c r="N210" s="39">
        <f>(SUM($L$204:L210)/SUM($L$192:L198)-1)*100</f>
        <v>-74.103155139554502</v>
      </c>
      <c r="O210" s="40"/>
      <c r="P210" s="39">
        <v>119.03602195485439</v>
      </c>
      <c r="Q210" s="38">
        <f t="shared" si="106"/>
        <v>-37.672718967683004</v>
      </c>
      <c r="R210" s="39">
        <f>(SUM($P$204:P210)/SUM($P$192:P198)-1)*100</f>
        <v>-18.177187680396621</v>
      </c>
      <c r="S210" s="40"/>
      <c r="T210" s="39">
        <v>125.03782821539832</v>
      </c>
      <c r="U210" s="40">
        <f t="shared" si="107"/>
        <v>-29.179270014115772</v>
      </c>
      <c r="V210" s="39">
        <f>(SUM($T$204:T210)/SUM($T$192:T198)-1)*100</f>
        <v>-11.173861620342995</v>
      </c>
      <c r="W210" s="40"/>
      <c r="X210" s="39">
        <v>147.34255786887363</v>
      </c>
      <c r="Y210" s="40">
        <f t="shared" si="108"/>
        <v>-35.408163265306129</v>
      </c>
      <c r="Z210" s="39">
        <f>(SUM($X$204:X210)/SUM($X$192:X198)-1)*100</f>
        <v>-16.371246963981179</v>
      </c>
      <c r="AA210" s="40"/>
      <c r="AB210" s="39">
        <v>9.6393778841223732</v>
      </c>
      <c r="AC210" s="40">
        <f t="shared" si="109"/>
        <v>-94.522144522144515</v>
      </c>
      <c r="AD210" s="39">
        <f>(SUM($AB$204:AB210)/SUM($AB$192:AB198)-1)*100</f>
        <v>-65.636458878994233</v>
      </c>
      <c r="AE210" s="40"/>
      <c r="AF210" s="41" t="s">
        <v>90</v>
      </c>
      <c r="AG210" s="39">
        <v>108.38</v>
      </c>
      <c r="AH210" s="39">
        <f t="shared" si="77"/>
        <v>15.916081866391174</v>
      </c>
      <c r="AI210" s="38">
        <f t="shared" si="110"/>
        <v>-88.975132589923234</v>
      </c>
      <c r="AJ210" s="39">
        <f>(SUM($AH$204:AH210)/SUM($AH$192:AH198)-1)*100</f>
        <v>-69.77835384029909</v>
      </c>
      <c r="AK210" s="40"/>
    </row>
    <row r="211" spans="1:37" x14ac:dyDescent="0.25">
      <c r="A211" s="35">
        <v>2020</v>
      </c>
      <c r="B211" s="35">
        <v>8</v>
      </c>
      <c r="C211" s="33" t="s">
        <v>89</v>
      </c>
      <c r="D211" s="39">
        <v>9.7822241253684208</v>
      </c>
      <c r="E211" s="38">
        <f t="shared" si="103"/>
        <v>-91.771898751954865</v>
      </c>
      <c r="F211" s="39">
        <f>(SUM($D$204:D211)/SUM($D$192:D199)-1)*100</f>
        <v>-71.185914537796592</v>
      </c>
      <c r="G211" s="40"/>
      <c r="H211" s="39">
        <v>12.210650263488388</v>
      </c>
      <c r="I211" s="37">
        <f t="shared" si="104"/>
        <v>-89.419748137260001</v>
      </c>
      <c r="J211" s="39">
        <f>(SUM($H$204:H211)/SUM($H$192:H199)-1)*100</f>
        <v>-68.940587702486482</v>
      </c>
      <c r="K211" s="40"/>
      <c r="L211" s="39">
        <v>2.5535775570960153</v>
      </c>
      <c r="M211" s="40">
        <f t="shared" si="105"/>
        <v>-98.548830891992381</v>
      </c>
      <c r="N211" s="39">
        <f>(SUM($L$204:L211)/SUM($L$192:L199)-1)*100</f>
        <v>-76.738373148175327</v>
      </c>
      <c r="O211" s="40"/>
      <c r="P211" s="39">
        <v>116.00450728799389</v>
      </c>
      <c r="Q211" s="38">
        <f t="shared" si="106"/>
        <v>-35.992779783393487</v>
      </c>
      <c r="R211" s="39">
        <f>(SUM($P$204:P211)/SUM($P$192:P199)-1)*100</f>
        <v>-20.380014284013814</v>
      </c>
      <c r="S211" s="40"/>
      <c r="T211" s="39">
        <v>122.08277703604807</v>
      </c>
      <c r="U211" s="40">
        <f t="shared" si="107"/>
        <v>-29.328112118713932</v>
      </c>
      <c r="V211" s="39">
        <f>(SUM($T$204:T211)/SUM($T$192:T199)-1)*100</f>
        <v>-13.451592883740171</v>
      </c>
      <c r="W211" s="40"/>
      <c r="X211" s="39">
        <v>141.52334152334151</v>
      </c>
      <c r="Y211" s="40">
        <f t="shared" si="108"/>
        <v>-37.491432488005472</v>
      </c>
      <c r="Z211" s="39">
        <f>(SUM($X$204:X211)/SUM($X$192:X199)-1)*100</f>
        <v>-19.138713009115804</v>
      </c>
      <c r="AA211" s="40"/>
      <c r="AB211" s="39">
        <v>13.536147667065462</v>
      </c>
      <c r="AC211" s="40">
        <f t="shared" si="109"/>
        <v>-87.777777777777771</v>
      </c>
      <c r="AD211" s="39">
        <f>(SUM($AB$204:AB211)/SUM($AB$192:AB199)-1)*100</f>
        <v>-67.544279559597896</v>
      </c>
      <c r="AE211" s="40"/>
      <c r="AF211" s="41" t="s">
        <v>90</v>
      </c>
      <c r="AG211" s="39">
        <v>108.43</v>
      </c>
      <c r="AH211" s="39">
        <f t="shared" si="77"/>
        <v>9.0216952184528445</v>
      </c>
      <c r="AI211" s="38">
        <f t="shared" si="110"/>
        <v>-92.149801031907501</v>
      </c>
      <c r="AJ211" s="39">
        <f>(SUM($AH$204:AH211)/SUM($AH$192:AH199)-1)*100</f>
        <v>-72.495297188457712</v>
      </c>
      <c r="AK211" s="40"/>
    </row>
    <row r="212" spans="1:37" x14ac:dyDescent="0.25">
      <c r="A212" s="35">
        <v>2020</v>
      </c>
      <c r="B212" s="35">
        <v>9</v>
      </c>
      <c r="C212" s="33" t="s">
        <v>89</v>
      </c>
      <c r="D212" s="39">
        <v>18.227943414304246</v>
      </c>
      <c r="E212" s="38">
        <f t="shared" si="103"/>
        <v>-80.001970038622346</v>
      </c>
      <c r="F212" s="39">
        <f>(SUM($D$204:D212)/SUM($D$192:D200)-1)*100</f>
        <v>-71.940857790314467</v>
      </c>
      <c r="G212" s="40"/>
      <c r="H212" s="39">
        <v>23.898558859023574</v>
      </c>
      <c r="I212" s="37">
        <f t="shared" si="104"/>
        <v>-72.878839705076899</v>
      </c>
      <c r="J212" s="39">
        <f>(SUM($H$204:H212)/SUM($H$192:H200)-1)*100</f>
        <v>-69.293931225695189</v>
      </c>
      <c r="K212" s="40"/>
      <c r="L212" s="39">
        <v>2.9359449045333408</v>
      </c>
      <c r="M212" s="40">
        <f t="shared" si="105"/>
        <v>-97.806620785234443</v>
      </c>
      <c r="N212" s="39">
        <f>(SUM($L$204:L212)/SUM($L$192:L200)-1)*100</f>
        <v>-78.335055474659086</v>
      </c>
      <c r="O212" s="40"/>
      <c r="P212" s="39">
        <v>112.42775617025916</v>
      </c>
      <c r="Q212" s="38">
        <f t="shared" si="106"/>
        <v>-35.238693467336674</v>
      </c>
      <c r="R212" s="39">
        <f>(SUM($P$204:P212)/SUM($P$192:P200)-1)*100</f>
        <v>-21.953490847169022</v>
      </c>
      <c r="S212" s="40"/>
      <c r="T212" s="39">
        <v>119.19893190921228</v>
      </c>
      <c r="U212" s="40">
        <f t="shared" si="107"/>
        <v>-31.26668035311026</v>
      </c>
      <c r="V212" s="39">
        <f>(SUM($T$204:T212)/SUM($T$192:T200)-1)*100</f>
        <v>-15.444503134832244</v>
      </c>
      <c r="W212" s="40"/>
      <c r="X212" s="39">
        <v>136.79037889564202</v>
      </c>
      <c r="Y212" s="40">
        <f t="shared" si="108"/>
        <v>-34.509658246656755</v>
      </c>
      <c r="Z212" s="39">
        <f>(SUM($X$204:X212)/SUM($X$192:X200)-1)*100</f>
        <v>-20.79644245022233</v>
      </c>
      <c r="AA212" s="40"/>
      <c r="AB212" s="39">
        <v>9.0240984447103063</v>
      </c>
      <c r="AC212" s="40">
        <f t="shared" si="109"/>
        <v>-88.91687657430731</v>
      </c>
      <c r="AD212" s="39">
        <f>(SUM($AB$204:AB212)/SUM($AB$192:AB200)-1)*100</f>
        <v>-68.817527010804326</v>
      </c>
      <c r="AE212" s="40"/>
      <c r="AF212" s="41" t="s">
        <v>90</v>
      </c>
      <c r="AG212" s="39">
        <v>108.43</v>
      </c>
      <c r="AH212" s="39">
        <f t="shared" si="77"/>
        <v>16.810793520524069</v>
      </c>
      <c r="AI212" s="38">
        <f t="shared" si="110"/>
        <v>-81.049547371285115</v>
      </c>
      <c r="AJ212" s="39">
        <f>(SUM($AH$204:AH212)/SUM($AH$192:AH200)-1)*100</f>
        <v>-73.228482153730099</v>
      </c>
      <c r="AK212" s="40"/>
    </row>
    <row r="213" spans="1:37" x14ac:dyDescent="0.25">
      <c r="A213" s="35">
        <v>2020</v>
      </c>
      <c r="B213" s="35">
        <v>10</v>
      </c>
      <c r="C213" s="33" t="s">
        <v>89</v>
      </c>
      <c r="D213" s="39">
        <v>27.561815513788137</v>
      </c>
      <c r="E213" s="38">
        <f t="shared" si="103"/>
        <v>-77.625920628771212</v>
      </c>
      <c r="F213" s="39">
        <f>(SUM($D$204:D213)/SUM($D$192:D201)-1)*100</f>
        <v>-72.530553129118474</v>
      </c>
      <c r="G213" s="40"/>
      <c r="H213" s="39">
        <v>36.914700217920817</v>
      </c>
      <c r="I213" s="37">
        <f t="shared" si="104"/>
        <v>-65.938501901856853</v>
      </c>
      <c r="J213" s="39">
        <f>(SUM($H$204:H213)/SUM($H$192:H201)-1)*100</f>
        <v>-68.960462864030049</v>
      </c>
      <c r="K213" s="40"/>
      <c r="L213" s="39">
        <v>2.9429891410208255</v>
      </c>
      <c r="M213" s="40">
        <f t="shared" si="105"/>
        <v>-98.674042368382615</v>
      </c>
      <c r="N213" s="39">
        <f>(SUM($L$204:L213)/SUM($L$192:L201)-1)*100</f>
        <v>-80.605626150014203</v>
      </c>
      <c r="O213" s="40"/>
      <c r="P213" s="39">
        <v>109.81062120606302</v>
      </c>
      <c r="Q213" s="38">
        <f t="shared" si="106"/>
        <v>-38.910458626546948</v>
      </c>
      <c r="R213" s="39">
        <f>(SUM($P$204:P213)/SUM($P$192:P201)-1)*100</f>
        <v>-23.629061263637475</v>
      </c>
      <c r="S213" s="40"/>
      <c r="T213" s="39">
        <v>109.05206942590121</v>
      </c>
      <c r="U213" s="40">
        <f t="shared" si="107"/>
        <v>-37.233606557377044</v>
      </c>
      <c r="V213" s="39">
        <f>(SUM($T$204:T213)/SUM($T$192:T201)-1)*100</f>
        <v>-17.640377506556813</v>
      </c>
      <c r="W213" s="40"/>
      <c r="X213" s="39">
        <v>147.10978921505236</v>
      </c>
      <c r="Y213" s="40">
        <f t="shared" si="108"/>
        <v>-30.600292825768676</v>
      </c>
      <c r="Z213" s="39">
        <f>(SUM($X$204:X213)/SUM($X$192:X201)-1)*100</f>
        <v>-21.763622576102261</v>
      </c>
      <c r="AA213" s="40"/>
      <c r="AB213" s="39">
        <v>15.587079131772349</v>
      </c>
      <c r="AC213" s="40">
        <f t="shared" si="109"/>
        <v>-87.936507936507937</v>
      </c>
      <c r="AD213" s="39">
        <f>(SUM($AB$204:AB213)/SUM($AB$192:AB201)-1)*100</f>
        <v>-70.468878530298866</v>
      </c>
      <c r="AE213" s="40"/>
      <c r="AF213" s="41" t="s">
        <v>90</v>
      </c>
      <c r="AG213" s="39">
        <v>108.42</v>
      </c>
      <c r="AH213" s="39">
        <f t="shared" si="77"/>
        <v>25.421338787851077</v>
      </c>
      <c r="AI213" s="38">
        <f t="shared" si="110"/>
        <v>-78.484398494333945</v>
      </c>
      <c r="AJ213" s="39">
        <f>(SUM($AH$204:AH213)/SUM($AH$192:AH201)-1)*100</f>
        <v>-73.76701153771667</v>
      </c>
      <c r="AK213" s="40"/>
    </row>
    <row r="214" spans="1:37" x14ac:dyDescent="0.25">
      <c r="A214" s="35">
        <v>2020</v>
      </c>
      <c r="B214" s="35">
        <v>11</v>
      </c>
      <c r="C214" s="33" t="s">
        <v>89</v>
      </c>
      <c r="D214" s="39">
        <v>16.790747552238862</v>
      </c>
      <c r="E214" s="38">
        <f t="shared" si="103"/>
        <v>-82.793491712939456</v>
      </c>
      <c r="F214" s="39">
        <f>(SUM($D$204:D214)/SUM($D$192:D202)-1)*100</f>
        <v>-73.309815624701997</v>
      </c>
      <c r="G214" s="40"/>
      <c r="H214" s="39">
        <v>20.479946223763612</v>
      </c>
      <c r="I214" s="37">
        <f t="shared" si="104"/>
        <v>-76.868203666957626</v>
      </c>
      <c r="J214" s="39">
        <f>(SUM($H$204:H214)/SUM($H$192:H202)-1)*100</f>
        <v>-69.554264937193494</v>
      </c>
      <c r="K214" s="40"/>
      <c r="L214" s="39">
        <v>7.1014520852728262</v>
      </c>
      <c r="M214" s="40">
        <f t="shared" si="105"/>
        <v>-95.636683851146614</v>
      </c>
      <c r="N214" s="39">
        <f>(SUM($L$204:L214)/SUM($L$192:L202)-1)*100</f>
        <v>-81.74297905815537</v>
      </c>
      <c r="O214" s="40"/>
      <c r="P214" s="39">
        <v>99.516557013558199</v>
      </c>
      <c r="Q214" s="38">
        <f t="shared" si="106"/>
        <v>-44.811320754716988</v>
      </c>
      <c r="R214" s="39">
        <f>(SUM($P$204:P214)/SUM($P$192:P202)-1)*100</f>
        <v>-25.539387857501271</v>
      </c>
      <c r="S214" s="40"/>
      <c r="T214" s="39">
        <v>93.35113484646196</v>
      </c>
      <c r="U214" s="40">
        <f t="shared" si="107"/>
        <v>-47.030303030303031</v>
      </c>
      <c r="V214" s="39">
        <f>(SUM($T$204:T214)/SUM($T$192:T202)-1)*100</f>
        <v>-20.366102711108613</v>
      </c>
      <c r="W214" s="40"/>
      <c r="X214" s="39">
        <v>144.78210267683951</v>
      </c>
      <c r="Y214" s="40">
        <f t="shared" si="108"/>
        <v>-30.760667903525047</v>
      </c>
      <c r="Z214" s="39">
        <f>(SUM($X$204:X214)/SUM($X$192:X202)-1)*100</f>
        <v>-22.561537448993018</v>
      </c>
      <c r="AA214" s="40"/>
      <c r="AB214" s="39">
        <v>15.381985985301661</v>
      </c>
      <c r="AC214" s="40">
        <f t="shared" si="109"/>
        <v>-87.961476725521663</v>
      </c>
      <c r="AD214" s="39">
        <f>(SUM($AB$204:AB214)/SUM($AB$192:AB202)-1)*100</f>
        <v>-71.845395983327023</v>
      </c>
      <c r="AE214" s="40"/>
      <c r="AF214" s="41" t="s">
        <v>90</v>
      </c>
      <c r="AG214" s="39">
        <v>108.36</v>
      </c>
      <c r="AH214" s="39">
        <f t="shared" si="77"/>
        <v>15.495337349795923</v>
      </c>
      <c r="AI214" s="38">
        <f t="shared" si="110"/>
        <v>-83.325438951419088</v>
      </c>
      <c r="AJ214" s="39">
        <f>(SUM($AH$204:AH214)/SUM($AH$192:AH202)-1)*100</f>
        <v>-74.479847402012922</v>
      </c>
      <c r="AK214" s="40"/>
    </row>
    <row r="215" spans="1:37" x14ac:dyDescent="0.25">
      <c r="A215" s="35">
        <v>2020</v>
      </c>
      <c r="B215" s="35">
        <v>12</v>
      </c>
      <c r="C215" s="33" t="s">
        <v>89</v>
      </c>
      <c r="D215" s="39">
        <v>33.190823892923603</v>
      </c>
      <c r="E215" s="38">
        <f t="shared" si="103"/>
        <v>-66.885512624722907</v>
      </c>
      <c r="F215" s="39">
        <f>(SUM($D$204:D215)/SUM($D$192:D203)-1)*100</f>
        <v>-72.845036790106619</v>
      </c>
      <c r="G215" s="39">
        <f t="shared" ref="G215:G222" si="111">(SUM(D204:D215)/SUM(D192:D203))*100-100</f>
        <v>-72.845036790106619</v>
      </c>
      <c r="H215" s="39">
        <v>38.495400855713513</v>
      </c>
      <c r="I215" s="37">
        <f t="shared" si="104"/>
        <v>-59.053749345923343</v>
      </c>
      <c r="J215" s="39">
        <f>(SUM($H$204:H215)/SUM($H$192:H203)-1)*100</f>
        <v>-68.778809519375201</v>
      </c>
      <c r="K215" s="39">
        <f t="shared" ref="K215:K222" si="112">(SUM(H204:H215)/SUM(H192:H203))*100-100</f>
        <v>-68.778809519375201</v>
      </c>
      <c r="L215" s="39">
        <v>24.357643750581577</v>
      </c>
      <c r="M215" s="40">
        <f t="shared" si="105"/>
        <v>-84.191637922672328</v>
      </c>
      <c r="N215" s="39">
        <f>(SUM($L$204:L215)/SUM($L$192:L203)-1)*100</f>
        <v>-81.906662642462621</v>
      </c>
      <c r="O215" s="39">
        <f t="shared" ref="O215:O222" si="113">(SUM(L204:L215)/SUM(L192:L203))*100-100</f>
        <v>-81.906662642462635</v>
      </c>
      <c r="P215" s="39">
        <v>102.00283522954453</v>
      </c>
      <c r="Q215" s="38">
        <f t="shared" si="106"/>
        <v>-44.598436389481179</v>
      </c>
      <c r="R215" s="39">
        <f>(SUM($P$204:P215)/SUM($P$192:P203)-1)*100</f>
        <v>-27.146424290851002</v>
      </c>
      <c r="S215" s="39">
        <f t="shared" ref="S215:S221" si="114">(SUM(P204:P215)/SUM(P192:P203))*100-100</f>
        <v>-27.146424290851002</v>
      </c>
      <c r="T215" s="39">
        <v>95.985758789497112</v>
      </c>
      <c r="U215" s="40">
        <f t="shared" si="107"/>
        <v>-44.355005159958729</v>
      </c>
      <c r="V215" s="39">
        <f>(SUM($T$204:T215)/SUM($T$192:T203)-1)*100</f>
        <v>-22.362499570579541</v>
      </c>
      <c r="W215" s="39">
        <f t="shared" ref="W215:W222" si="115">(SUM(T204:T215)/SUM(T192:T203))*100-100</f>
        <v>-22.362499570579544</v>
      </c>
      <c r="X215" s="39">
        <v>134.07474460106039</v>
      </c>
      <c r="Y215" s="40">
        <f t="shared" si="108"/>
        <v>-35.062006764374289</v>
      </c>
      <c r="Z215" s="39">
        <f>(SUM($X$204:X215)/SUM($X$192:X203)-1)*100</f>
        <v>-23.568035341462668</v>
      </c>
      <c r="AA215" s="39">
        <f t="shared" ref="AA215:AA222" si="116">(SUM(X204:X215)/SUM(X192:X203))*100-100</f>
        <v>-23.568035341462661</v>
      </c>
      <c r="AB215" s="39">
        <v>51.888566057084269</v>
      </c>
      <c r="AC215" s="40">
        <f t="shared" si="109"/>
        <v>-72.970085470085479</v>
      </c>
      <c r="AD215" s="39">
        <f>(SUM($AB$204:AB215)/SUM($AB$192:AB203)-1)*100</f>
        <v>-71.964305885010731</v>
      </c>
      <c r="AE215" s="39">
        <f t="shared" ref="AE215:AE222" si="117">(SUM(AB204:AB215)/SUM(AB192:AB203))*100-100</f>
        <v>-71.964305885010731</v>
      </c>
      <c r="AF215" s="41" t="s">
        <v>90</v>
      </c>
      <c r="AG215" s="39">
        <v>108.35</v>
      </c>
      <c r="AH215" s="39">
        <f t="shared" si="77"/>
        <v>30.632970828725064</v>
      </c>
      <c r="AI215" s="38">
        <f t="shared" si="110"/>
        <v>-67.47231295476935</v>
      </c>
      <c r="AJ215" s="39">
        <f>(SUM($AH$204:AH215)/SUM($AH$192:AH203)-1)*100</f>
        <v>-73.987449781958588</v>
      </c>
      <c r="AK215" s="39">
        <f t="shared" ref="AK215:AK221" si="118">(SUM(AH204:AH215)/SUM(AH192:AH203))*100-100</f>
        <v>-73.987449781958588</v>
      </c>
    </row>
    <row r="216" spans="1:37" x14ac:dyDescent="0.25">
      <c r="A216" s="35" t="s">
        <v>81</v>
      </c>
      <c r="B216" s="35">
        <v>1</v>
      </c>
      <c r="C216" s="33" t="s">
        <v>89</v>
      </c>
      <c r="D216" s="39">
        <v>15.639106416456162</v>
      </c>
      <c r="E216" s="38">
        <f t="shared" si="103"/>
        <v>-83.210608650918061</v>
      </c>
      <c r="F216" s="39">
        <f>(SUM($D$216:D216)/SUM($D$204:D204)-1)*100</f>
        <v>-83.210608650918076</v>
      </c>
      <c r="G216" s="39">
        <f t="shared" si="111"/>
        <v>-78.095351394492127</v>
      </c>
      <c r="H216" s="39">
        <v>16.028083803675656</v>
      </c>
      <c r="I216" s="37">
        <f t="shared" si="104"/>
        <v>-79.893961191659059</v>
      </c>
      <c r="J216" s="39">
        <f>(SUM($H$216:H216)/SUM($H$204:H204)-1)*100</f>
        <v>-79.893961191659074</v>
      </c>
      <c r="K216" s="39">
        <f t="shared" si="112"/>
        <v>-73.436712008994178</v>
      </c>
      <c r="L216" s="39">
        <v>17.640817853424959</v>
      </c>
      <c r="M216" s="40">
        <f t="shared" si="105"/>
        <v>-90.026923970378832</v>
      </c>
      <c r="N216" s="39">
        <f>(SUM($L$216:L216)/SUM($L$204:L204)-1)*100</f>
        <v>-90.026923970378832</v>
      </c>
      <c r="O216" s="39">
        <f t="shared" si="113"/>
        <v>-88.563607317866627</v>
      </c>
      <c r="P216" s="39">
        <v>99.865508342117693</v>
      </c>
      <c r="Q216" s="38">
        <f t="shared" si="106"/>
        <v>-43.864165747210969</v>
      </c>
      <c r="R216" s="39">
        <f>(SUM($P$216:P216)/SUM($P$204:P204)-1)*100</f>
        <v>-43.864165747210969</v>
      </c>
      <c r="S216" s="39">
        <f t="shared" si="114"/>
        <v>-30.653643125649864</v>
      </c>
      <c r="T216" s="39">
        <v>96.804628393413438</v>
      </c>
      <c r="U216" s="40">
        <f t="shared" si="107"/>
        <v>-43.775847808105873</v>
      </c>
      <c r="V216" s="39">
        <f>(SUM($T$216:T216)/SUM($T$204:T204)-1)*100</f>
        <v>-43.775847808105873</v>
      </c>
      <c r="W216" s="39">
        <f t="shared" si="115"/>
        <v>-26.059794734493536</v>
      </c>
      <c r="X216" s="39">
        <v>124.29846114056642</v>
      </c>
      <c r="Y216" s="40">
        <f t="shared" si="108"/>
        <v>-38.242097147262911</v>
      </c>
      <c r="Z216" s="39">
        <f>(SUM($X$216:X216)/SUM($X$204:X204)-1)*100</f>
        <v>-38.242097147262911</v>
      </c>
      <c r="AA216" s="39">
        <f t="shared" si="116"/>
        <v>-26.804403559040864</v>
      </c>
      <c r="AB216" s="39">
        <v>52.914031789437708</v>
      </c>
      <c r="AC216" s="40">
        <f t="shared" si="109"/>
        <v>-64.511691884456681</v>
      </c>
      <c r="AD216" s="39">
        <f>(SUM($AB$216:AB216)/SUM($AB$204:AB204)-1)*100</f>
        <v>-64.511691884456681</v>
      </c>
      <c r="AE216" s="39">
        <f t="shared" si="117"/>
        <v>-76.601185632918742</v>
      </c>
      <c r="AF216" s="41" t="s">
        <v>90</v>
      </c>
      <c r="AG216" s="39">
        <v>108.39</v>
      </c>
      <c r="AH216" s="39">
        <f t="shared" si="77"/>
        <v>14.428550988519383</v>
      </c>
      <c r="AI216" s="38">
        <f t="shared" si="110"/>
        <v>-83.408878057014803</v>
      </c>
      <c r="AJ216" s="39">
        <f>(SUM($AH$216:AH216)/SUM($AH$204:AH204)-1)*100</f>
        <v>-83.408878057014803</v>
      </c>
      <c r="AK216" s="39">
        <f t="shared" si="118"/>
        <v>-78.966544794675272</v>
      </c>
    </row>
    <row r="217" spans="1:37" x14ac:dyDescent="0.25">
      <c r="A217" s="35" t="s">
        <v>81</v>
      </c>
      <c r="B217" s="35">
        <v>2</v>
      </c>
      <c r="C217" s="33" t="s">
        <v>89</v>
      </c>
      <c r="D217" s="39">
        <v>25.072763295899968</v>
      </c>
      <c r="E217" s="38">
        <f t="shared" si="103"/>
        <v>-71.632127958702725</v>
      </c>
      <c r="F217" s="39">
        <f>(SUM($D$216:D217)/SUM($D$204:D205)-1)*100</f>
        <v>-77.573308167338794</v>
      </c>
      <c r="G217" s="39">
        <f t="shared" si="111"/>
        <v>-83.02137011429258</v>
      </c>
      <c r="H217" s="39">
        <v>25.460023392380251</v>
      </c>
      <c r="I217" s="37">
        <f t="shared" si="104"/>
        <v>-69.668787543976663</v>
      </c>
      <c r="J217" s="39">
        <f>(SUM($H$216:H217)/SUM($H$204:H205)-1)*100</f>
        <v>-74.649473335007002</v>
      </c>
      <c r="K217" s="39">
        <f t="shared" si="112"/>
        <v>-78.489815817401293</v>
      </c>
      <c r="L217" s="39">
        <v>30.025054098711379</v>
      </c>
      <c r="M217" s="40">
        <f t="shared" si="105"/>
        <v>-77.814313249974802</v>
      </c>
      <c r="N217" s="39">
        <f>(SUM($L$216:L217)/SUM($L$204:L205)-1)*100</f>
        <v>-84.733225786985983</v>
      </c>
      <c r="O217" s="39">
        <f t="shared" si="113"/>
        <v>-93.321132101547889</v>
      </c>
      <c r="P217" s="39">
        <v>96.354185598487874</v>
      </c>
      <c r="Q217" s="38">
        <f t="shared" si="106"/>
        <v>-43.590398365679263</v>
      </c>
      <c r="R217" s="39">
        <f>(SUM($P$216:P217)/SUM($P$204:P205)-1)*100</f>
        <v>-43.730064419288261</v>
      </c>
      <c r="S217" s="39">
        <f t="shared" si="114"/>
        <v>-34.16686631528512</v>
      </c>
      <c r="T217" s="39">
        <v>95.024477080551847</v>
      </c>
      <c r="U217" s="40">
        <f t="shared" si="107"/>
        <v>-44.022651006711421</v>
      </c>
      <c r="V217" s="39">
        <f>(SUM($T$216:T217)/SUM($T$204:T205)-1)*100</f>
        <v>-43.898375676801336</v>
      </c>
      <c r="W217" s="39">
        <f t="shared" si="115"/>
        <v>-29.671894841610325</v>
      </c>
      <c r="X217" s="39">
        <v>121.35005819216347</v>
      </c>
      <c r="Y217" s="40">
        <f t="shared" si="108"/>
        <v>-38.279400157853182</v>
      </c>
      <c r="Z217" s="39">
        <f>(SUM($X$216:X217)/SUM($X$204:X205)-1)*100</f>
        <v>-38.260530421216835</v>
      </c>
      <c r="AA217" s="39">
        <f t="shared" si="116"/>
        <v>-29.954000180391432</v>
      </c>
      <c r="AB217" s="39">
        <v>37.942232097077422</v>
      </c>
      <c r="AC217" s="40">
        <f t="shared" si="109"/>
        <v>-65.094339622641513</v>
      </c>
      <c r="AD217" s="39">
        <f>(SUM($AB$216:AB217)/SUM($AB$204:AB205)-1)*100</f>
        <v>-64.757358790771676</v>
      </c>
      <c r="AE217" s="39">
        <f t="shared" si="117"/>
        <v>-80.696678625159123</v>
      </c>
      <c r="AF217" s="41" t="s">
        <v>90</v>
      </c>
      <c r="AG217" s="39">
        <v>108.4</v>
      </c>
      <c r="AH217" s="39">
        <f t="shared" si="77"/>
        <v>23.129855439022108</v>
      </c>
      <c r="AI217" s="38">
        <f t="shared" si="110"/>
        <v>-71.823166211379359</v>
      </c>
      <c r="AJ217" s="39">
        <f>(SUM($AH$216:AH217)/SUM($AH$204:AH205)-1)*100</f>
        <v>-77.783149275855322</v>
      </c>
      <c r="AK217" s="39">
        <f t="shared" si="118"/>
        <v>-83.6718645634962</v>
      </c>
    </row>
    <row r="218" spans="1:37" x14ac:dyDescent="0.25">
      <c r="A218" s="35" t="s">
        <v>81</v>
      </c>
      <c r="B218" s="35">
        <v>3</v>
      </c>
      <c r="C218" s="33" t="s">
        <v>89</v>
      </c>
      <c r="D218" s="39">
        <v>41.546415407071493</v>
      </c>
      <c r="E218" s="38">
        <f t="shared" si="103"/>
        <v>-3.296496664840717</v>
      </c>
      <c r="F218" s="39">
        <f>(SUM($D$216:D218)/SUM($D$204:D206)-1)*100</f>
        <v>-63.358650084447746</v>
      </c>
      <c r="G218" s="39">
        <f t="shared" si="111"/>
        <v>-82.363284959859584</v>
      </c>
      <c r="H218" s="39">
        <v>43.541572221593697</v>
      </c>
      <c r="I218" s="37">
        <f t="shared" si="104"/>
        <v>2.5531185779678225</v>
      </c>
      <c r="J218" s="39">
        <f>(SUM($H$216:H218)/SUM($H$204:H206)-1)*100</f>
        <v>-58.746556943877437</v>
      </c>
      <c r="K218" s="39">
        <f t="shared" si="112"/>
        <v>-77.483304034192656</v>
      </c>
      <c r="L218" s="39">
        <v>47.956923573610609</v>
      </c>
      <c r="M218" s="40">
        <f t="shared" si="105"/>
        <v>-15.045140222463985</v>
      </c>
      <c r="N218" s="39">
        <f>(SUM($L$216:L218)/SUM($L$204:L206)-1)*100</f>
        <v>-74.062736254949357</v>
      </c>
      <c r="O218" s="39">
        <f t="shared" si="113"/>
        <v>-93.363606964220381</v>
      </c>
      <c r="P218" s="39">
        <v>94.827523536040133</v>
      </c>
      <c r="Q218" s="38">
        <f t="shared" si="106"/>
        <v>-40.381187440010955</v>
      </c>
      <c r="R218" s="39">
        <f>(SUM($P$216:P218)/SUM($P$204:P206)-1)*100</f>
        <v>-42.68104114766772</v>
      </c>
      <c r="S218" s="39">
        <f t="shared" si="114"/>
        <v>-36.621432667062351</v>
      </c>
      <c r="T218" s="39">
        <v>93.422340898976415</v>
      </c>
      <c r="U218" s="40">
        <f t="shared" si="107"/>
        <v>-41.139524450426194</v>
      </c>
      <c r="V218" s="39">
        <f>(SUM($T$216:T218)/SUM($T$204:T206)-1)*100</f>
        <v>-43.023751955625087</v>
      </c>
      <c r="W218" s="39">
        <f t="shared" si="115"/>
        <v>-32.437656398308746</v>
      </c>
      <c r="X218" s="39">
        <v>118.86719255140308</v>
      </c>
      <c r="Y218" s="40">
        <f t="shared" si="108"/>
        <v>-35.711288292068815</v>
      </c>
      <c r="Z218" s="39">
        <f>(SUM($X$216:X218)/SUM($X$204:X206)-1)*100</f>
        <v>-37.451737451737429</v>
      </c>
      <c r="AA218" s="39">
        <f t="shared" si="116"/>
        <v>-31.916894146193499</v>
      </c>
      <c r="AB218" s="39">
        <v>39.377884122372251</v>
      </c>
      <c r="AC218" s="40">
        <f t="shared" si="109"/>
        <v>-57.522123893805308</v>
      </c>
      <c r="AD218" s="39">
        <f>(SUM($AB$216:AB218)/SUM($AB$204:AB206)-1)*100</f>
        <v>-62.8437682855471</v>
      </c>
      <c r="AE218" s="39">
        <f t="shared" si="117"/>
        <v>-83.423593124558508</v>
      </c>
      <c r="AF218" s="41" t="s">
        <v>90</v>
      </c>
      <c r="AG218" s="39">
        <v>108.24</v>
      </c>
      <c r="AH218" s="39">
        <f t="shared" si="77"/>
        <v>38.383606251913797</v>
      </c>
      <c r="AI218" s="38">
        <f t="shared" si="110"/>
        <v>-3.1088790031594442</v>
      </c>
      <c r="AJ218" s="39">
        <f>(SUM($AH$216:AH218)/SUM($AH$204:AH206)-1)*100</f>
        <v>-63.60645143636161</v>
      </c>
      <c r="AK218" s="39">
        <f t="shared" si="118"/>
        <v>-82.970653217966884</v>
      </c>
    </row>
    <row r="219" spans="1:37" x14ac:dyDescent="0.25">
      <c r="A219" s="35" t="s">
        <v>81</v>
      </c>
      <c r="B219" s="35">
        <v>4</v>
      </c>
      <c r="C219" s="33" t="s">
        <v>89</v>
      </c>
      <c r="D219" s="39">
        <v>28.419886737199924</v>
      </c>
      <c r="E219" s="38">
        <f t="shared" si="103"/>
        <v>150.15220426947766</v>
      </c>
      <c r="F219" s="39">
        <f>(SUM($D$216:D219)/SUM($D$204:D207)-1)*100</f>
        <v>-53.073999816348326</v>
      </c>
      <c r="G219" s="39">
        <f t="shared" si="111"/>
        <v>-79.083965759834769</v>
      </c>
      <c r="H219" s="39">
        <v>30.717002069908588</v>
      </c>
      <c r="I219" s="37">
        <f t="shared" si="104"/>
        <v>108.75141935081319</v>
      </c>
      <c r="J219" s="39">
        <f>(SUM($H$216:H219)/SUM($H$204:H207)-1)*100</f>
        <v>-47.585613330806353</v>
      </c>
      <c r="K219" s="39">
        <f t="shared" si="112"/>
        <v>-73.855983311240465</v>
      </c>
      <c r="L219" s="39">
        <v>26.895309030006338</v>
      </c>
      <c r="M219" s="40">
        <f t="shared" si="105"/>
        <v>2767.6096603706264</v>
      </c>
      <c r="N219" s="39">
        <f>(SUM($L$216:L219)/SUM($L$204:L207)-1)*100</f>
        <v>-66.851831036005862</v>
      </c>
      <c r="O219" s="39">
        <f t="shared" si="113"/>
        <v>-91.187183111829881</v>
      </c>
      <c r="P219" s="39">
        <v>89.135254988913516</v>
      </c>
      <c r="Q219" s="38">
        <f t="shared" si="106"/>
        <v>-40.811006517016658</v>
      </c>
      <c r="R219" s="39">
        <f>(SUM($P$216:P219)/SUM($P$204:P207)-1)*100</f>
        <v>-42.253287839136057</v>
      </c>
      <c r="S219" s="39">
        <f t="shared" si="114"/>
        <v>-38.279631642635913</v>
      </c>
      <c r="T219" s="39">
        <v>85.73208722741434</v>
      </c>
      <c r="U219" s="40">
        <f t="shared" si="107"/>
        <v>-45.606505534221817</v>
      </c>
      <c r="V219" s="39">
        <f>(SUM($T$216:T219)/SUM($T$204:T207)-1)*100</f>
        <v>-43.642165611985497</v>
      </c>
      <c r="W219" s="39">
        <f t="shared" si="115"/>
        <v>-35.456394388721819</v>
      </c>
      <c r="X219" s="39">
        <v>108.62537178326652</v>
      </c>
      <c r="Y219" s="40">
        <f t="shared" si="108"/>
        <v>-41.201175976480464</v>
      </c>
      <c r="Z219" s="39">
        <f>(SUM($X$216:X219)/SUM($X$204:X207)-1)*100</f>
        <v>-38.354225636878269</v>
      </c>
      <c r="AA219" s="39">
        <f t="shared" si="116"/>
        <v>-33.865302852917623</v>
      </c>
      <c r="AB219" s="39">
        <v>57.220987865322172</v>
      </c>
      <c r="AC219" s="40">
        <f t="shared" si="109"/>
        <v>187.62886597938143</v>
      </c>
      <c r="AD219" s="39">
        <f>(SUM($AB$216:AB219)/SUM($AB$204:AB207)-1)*100</f>
        <v>-49.390919158361022</v>
      </c>
      <c r="AE219" s="39">
        <f t="shared" si="117"/>
        <v>-78.881657590649496</v>
      </c>
      <c r="AF219" s="41" t="s">
        <v>90</v>
      </c>
      <c r="AG219" s="39">
        <v>108.25</v>
      </c>
      <c r="AH219" s="39">
        <f t="shared" si="77"/>
        <v>26.253936939676603</v>
      </c>
      <c r="AI219" s="38">
        <f t="shared" si="110"/>
        <v>150.61437924272383</v>
      </c>
      <c r="AJ219" s="39">
        <f>(SUM($AH$216:AH219)/SUM($AH$204:AH207)-1)*100</f>
        <v>-53.365998977568793</v>
      </c>
      <c r="AK219" s="39">
        <f t="shared" si="118"/>
        <v>-79.754922677871718</v>
      </c>
    </row>
    <row r="220" spans="1:37" x14ac:dyDescent="0.25">
      <c r="A220" s="35" t="s">
        <v>81</v>
      </c>
      <c r="B220" s="35">
        <v>5</v>
      </c>
      <c r="C220" s="33" t="s">
        <v>89</v>
      </c>
      <c r="D220" s="39">
        <v>61.992892452502588</v>
      </c>
      <c r="E220" s="38">
        <f t="shared" si="103"/>
        <v>565.3147180655759</v>
      </c>
      <c r="F220" s="39">
        <f>(SUM($D$216:D220)/SUM($D$204:D208)-1)*100</f>
        <v>-29.572219473253902</v>
      </c>
      <c r="G220" s="39">
        <f t="shared" si="111"/>
        <v>-71.988574433129273</v>
      </c>
      <c r="H220" s="39">
        <v>64.352400844424835</v>
      </c>
      <c r="I220" s="37">
        <f t="shared" si="104"/>
        <v>466.96450975030132</v>
      </c>
      <c r="J220" s="39">
        <f>(SUM($H$216:H220)/SUM($H$204:H208)-1)*100</f>
        <v>-22.431376028065685</v>
      </c>
      <c r="K220" s="39">
        <f t="shared" si="112"/>
        <v>-65.873290519525824</v>
      </c>
      <c r="L220" s="39">
        <v>32.720072729650212</v>
      </c>
      <c r="M220" s="40">
        <f t="shared" si="105"/>
        <v>859.01287211621786</v>
      </c>
      <c r="N220" s="39">
        <f>(SUM($L$216:L220)/SUM($L$204:L208)-1)*100</f>
        <v>-58.383339827547296</v>
      </c>
      <c r="O220" s="39">
        <f t="shared" si="113"/>
        <v>-88.496449574942034</v>
      </c>
      <c r="P220" s="39">
        <v>87.39049834611609</v>
      </c>
      <c r="Q220" s="38">
        <f t="shared" si="106"/>
        <v>-39.970037453183515</v>
      </c>
      <c r="R220" s="39">
        <f>(SUM($P$216:P220)/SUM($P$204:P208)-1)*100</f>
        <v>-41.839835060495901</v>
      </c>
      <c r="S220" s="39">
        <f t="shared" si="114"/>
        <v>-39.752170861745682</v>
      </c>
      <c r="T220" s="39">
        <v>83.275478415665333</v>
      </c>
      <c r="U220" s="40">
        <f t="shared" si="107"/>
        <v>-46.266942338617042</v>
      </c>
      <c r="V220" s="39">
        <f>(SUM($T$216:T220)/SUM($T$204:T208)-1)*100</f>
        <v>-44.14236931967428</v>
      </c>
      <c r="W220" s="39">
        <f t="shared" si="115"/>
        <v>-38.469625554134332</v>
      </c>
      <c r="X220" s="39">
        <v>104.97866287339971</v>
      </c>
      <c r="Y220" s="40">
        <f t="shared" si="108"/>
        <v>-40.106241699867184</v>
      </c>
      <c r="Z220" s="39">
        <f>(SUM($X$216:X220)/SUM($X$204:X208)-1)*100</f>
        <v>-38.679944037527761</v>
      </c>
      <c r="AA220" s="39">
        <f t="shared" si="116"/>
        <v>-35.262445291098587</v>
      </c>
      <c r="AB220" s="39">
        <v>64.60434113826696</v>
      </c>
      <c r="AC220" s="40">
        <f t="shared" si="109"/>
        <v>399.99999999999989</v>
      </c>
      <c r="AD220" s="39">
        <f>(SUM($AB$216:AB220)/SUM($AB$204:AB208)-1)*100</f>
        <v>-34.242910647405033</v>
      </c>
      <c r="AE220" s="39">
        <f t="shared" si="117"/>
        <v>-72.254857659286046</v>
      </c>
      <c r="AF220" s="41" t="s">
        <v>90</v>
      </c>
      <c r="AG220" s="39">
        <v>108.26</v>
      </c>
      <c r="AH220" s="39">
        <f t="shared" si="77"/>
        <v>57.26297104424772</v>
      </c>
      <c r="AI220" s="38">
        <f t="shared" si="110"/>
        <v>566.35945760068716</v>
      </c>
      <c r="AJ220" s="39">
        <f>(SUM($AH$216:AH220)/SUM($AH$204:AH208)-1)*100</f>
        <v>-29.98145468429604</v>
      </c>
      <c r="AK220" s="39">
        <f t="shared" si="118"/>
        <v>-72.834418937380903</v>
      </c>
    </row>
    <row r="221" spans="1:37" x14ac:dyDescent="0.25">
      <c r="A221" s="35" t="s">
        <v>81</v>
      </c>
      <c r="B221" s="35">
        <v>6</v>
      </c>
      <c r="C221" s="33" t="s">
        <v>89</v>
      </c>
      <c r="D221" s="39">
        <v>120.34267142091466</v>
      </c>
      <c r="E221" s="38">
        <f t="shared" si="103"/>
        <v>1362.1207517699036</v>
      </c>
      <c r="F221" s="39">
        <f>(SUM($D$216:D221)/SUM($D$204:D209)-1)*100</f>
        <v>15.630448964551412</v>
      </c>
      <c r="G221" s="39">
        <f t="shared" si="111"/>
        <v>-55.554398317399631</v>
      </c>
      <c r="H221" s="39">
        <v>115.5773729214783</v>
      </c>
      <c r="I221" s="37">
        <f t="shared" si="104"/>
        <v>1012.4514407469626</v>
      </c>
      <c r="J221" s="39">
        <f>(SUM($H$216:H221)/SUM($H$204:H209)-1)*100</f>
        <v>21.893372760334408</v>
      </c>
      <c r="K221" s="39">
        <f t="shared" si="112"/>
        <v>-48.350000633495739</v>
      </c>
      <c r="L221" s="39">
        <v>130.02987505034548</v>
      </c>
      <c r="M221" s="40">
        <f t="shared" si="105"/>
        <v>6290.5479192964121</v>
      </c>
      <c r="N221" s="39">
        <f>(SUM($L$216:L221)/SUM($L$204:L209)-1)*100</f>
        <v>-23.93947790242439</v>
      </c>
      <c r="O221" s="39">
        <f t="shared" si="113"/>
        <v>-78.058147870057695</v>
      </c>
      <c r="P221" s="39">
        <v>101.52302715277524</v>
      </c>
      <c r="Q221" s="38">
        <f t="shared" si="106"/>
        <v>-20.725476839237061</v>
      </c>
      <c r="R221" s="39">
        <f>(SUM($P$216:P221)/SUM($P$204:P209)-1)*100</f>
        <v>-38.93855010062245</v>
      </c>
      <c r="S221" s="39">
        <f t="shared" si="114"/>
        <v>-39.273888235738241</v>
      </c>
      <c r="T221" s="39">
        <v>98.762794837561202</v>
      </c>
      <c r="U221" s="40">
        <f t="shared" si="107"/>
        <v>-24.762679685381045</v>
      </c>
      <c r="V221" s="39">
        <f>(SUM($T$216:T221)/SUM($T$204:T209)-1)*100</f>
        <v>-41.448980361114252</v>
      </c>
      <c r="W221" s="39">
        <f t="shared" si="115"/>
        <v>-38.798625773896866</v>
      </c>
      <c r="X221" s="39">
        <v>97.530065951118587</v>
      </c>
      <c r="Y221" s="40">
        <f t="shared" si="108"/>
        <v>-41.068917018284104</v>
      </c>
      <c r="Z221" s="39">
        <f>(SUM($X$216:X221)/SUM($X$204:X209)-1)*100</f>
        <v>-39.036684402128252</v>
      </c>
      <c r="AA221" s="39">
        <f t="shared" si="116"/>
        <v>-36.343056723368484</v>
      </c>
      <c r="AB221" s="39">
        <v>127.97812339770979</v>
      </c>
      <c r="AC221" s="40">
        <f t="shared" si="109"/>
        <v>1099.9999999999998</v>
      </c>
      <c r="AD221" s="39">
        <f>(SUM($AB$216:AB221)/SUM($AB$204:AB209)-1)*100</f>
        <v>-3.539823008849563</v>
      </c>
      <c r="AE221" s="39">
        <f t="shared" si="117"/>
        <v>-59.119390347163417</v>
      </c>
      <c r="AF221" s="41" t="s">
        <v>90</v>
      </c>
      <c r="AG221" s="39">
        <v>108.49</v>
      </c>
      <c r="AH221" s="39">
        <f t="shared" si="77"/>
        <v>110.92512804951116</v>
      </c>
      <c r="AI221" s="38">
        <f t="shared" si="110"/>
        <v>1360.2339704513693</v>
      </c>
      <c r="AJ221" s="39">
        <f>(SUM($AH$216:AH221)/SUM($AH$204:AH209)-1)*100</f>
        <v>14.893493860910123</v>
      </c>
      <c r="AK221" s="39">
        <f t="shared" si="118"/>
        <v>-56.821141717652722</v>
      </c>
    </row>
    <row r="222" spans="1:37" x14ac:dyDescent="0.25">
      <c r="A222" s="35" t="s">
        <v>81</v>
      </c>
      <c r="B222" s="35">
        <v>7</v>
      </c>
      <c r="C222" s="33" t="s">
        <v>89</v>
      </c>
      <c r="D222" s="39">
        <v>139.47421074824655</v>
      </c>
      <c r="E222" s="38">
        <f t="shared" si="103"/>
        <v>708.55320234299268</v>
      </c>
      <c r="F222" s="39">
        <f>(SUM($D$216:D222)/SUM($D$204:D210)-1)*100</f>
        <v>59.792961129845821</v>
      </c>
      <c r="G222" s="39">
        <f t="shared" si="111"/>
        <v>-32.886796046024713</v>
      </c>
      <c r="H222" s="39">
        <v>131.11780984910416</v>
      </c>
      <c r="I222" s="37">
        <f t="shared" si="104"/>
        <v>472.68862022883638</v>
      </c>
      <c r="J222" s="39">
        <f>(SUM($H$216:H222)/SUM($H$204:H210)-1)*100</f>
        <v>60.772398967850094</v>
      </c>
      <c r="K222" s="39">
        <f t="shared" si="112"/>
        <v>-26.466745119251044</v>
      </c>
      <c r="L222" s="39">
        <v>158.20490516874409</v>
      </c>
      <c r="M222" s="40">
        <f t="shared" si="105"/>
        <v>7410.6985121813668</v>
      </c>
      <c r="N222" s="39">
        <f>(SUM($L$216:L222)/SUM($L$204:L210)-1)*100</f>
        <v>17.582050194207287</v>
      </c>
      <c r="O222" s="39">
        <f t="shared" si="113"/>
        <v>-60.566406542202536</v>
      </c>
      <c r="P222" s="39">
        <v>107.5860564864963</v>
      </c>
      <c r="Q222" s="38">
        <f t="shared" si="106"/>
        <v>-9.6189080249175447</v>
      </c>
      <c r="R222" s="39">
        <f>(SUM($P$216:P222)/SUM($P$204:P210)-1)*100</f>
        <v>-35.617944887118178</v>
      </c>
      <c r="S222" s="39">
        <f t="shared" ref="S222:S234" si="119">(SUM(P211:P222)/SUM(P199:P210))*100-100</f>
        <v>-37.620506855749667</v>
      </c>
      <c r="T222" s="39">
        <v>105.66978193146417</v>
      </c>
      <c r="U222" s="40">
        <f t="shared" si="107"/>
        <v>-15.489749430523929</v>
      </c>
      <c r="V222" s="39">
        <f>(SUM($T$216:T222)/SUM($T$204:T210)-1)*100</f>
        <v>-38.414167304683602</v>
      </c>
      <c r="W222" s="39">
        <f t="shared" si="115"/>
        <v>-38.171164055181031</v>
      </c>
      <c r="X222" s="39">
        <v>91.245312297943883</v>
      </c>
      <c r="Y222" s="40">
        <f t="shared" si="108"/>
        <v>-38.072669826224313</v>
      </c>
      <c r="Z222" s="39">
        <f>(SUM($X$216:X222)/SUM($X$204:X210)-1)*100</f>
        <v>-38.923561762343198</v>
      </c>
      <c r="AA222" s="39">
        <f t="shared" si="116"/>
        <v>-36.544961681335955</v>
      </c>
      <c r="AB222" s="39">
        <v>161.81849256537345</v>
      </c>
      <c r="AC222" s="40">
        <f t="shared" si="109"/>
        <v>1578.7234042553191</v>
      </c>
      <c r="AD222" s="39">
        <f>(SUM($AB$216:AB222)/SUM($AB$204:AB210)-1)*100</f>
        <v>34.247967479674756</v>
      </c>
      <c r="AE222" s="39">
        <f t="shared" si="117"/>
        <v>-38.044758539458186</v>
      </c>
      <c r="AF222" s="41" t="s">
        <v>90</v>
      </c>
      <c r="AG222" s="39">
        <v>109.29</v>
      </c>
      <c r="AH222" s="39">
        <f t="shared" si="77"/>
        <v>127.61845617004899</v>
      </c>
      <c r="AI222" s="38">
        <f t="shared" si="110"/>
        <v>701.82080766706497</v>
      </c>
      <c r="AJ222" s="39">
        <f>(SUM($AH$216:AH222)/SUM($AH$204:AH210)-1)*100</f>
        <v>58.408579663761337</v>
      </c>
      <c r="AK222" s="39">
        <f t="shared" ref="AK222" si="120">(SUM(AH211:AH222)/SUM(AH199:AH210))*100-100</f>
        <v>-34.829734306197707</v>
      </c>
    </row>
    <row r="223" spans="1:37" x14ac:dyDescent="0.25">
      <c r="A223" s="35" t="s">
        <v>81</v>
      </c>
      <c r="B223" s="35">
        <v>8</v>
      </c>
      <c r="C223" s="33" t="s">
        <v>89</v>
      </c>
      <c r="D223" s="39">
        <v>132.4357585657188</v>
      </c>
      <c r="E223" s="38">
        <f t="shared" si="103"/>
        <v>1253.840975921526</v>
      </c>
      <c r="F223" s="39">
        <f>(SUM($D$216:D223)/SUM($D$204:D211)-1)*100</f>
        <v>101.44377021053779</v>
      </c>
      <c r="G223" s="39">
        <f t="shared" ref="G223:G234" si="121">(SUM(D212:D223)/SUM(D200:D211))*100-100</f>
        <v>-4.6047183878099389</v>
      </c>
      <c r="H223" s="39">
        <v>142.19859667889472</v>
      </c>
      <c r="I223" s="37">
        <f t="shared" si="104"/>
        <v>1064.5456516274903</v>
      </c>
      <c r="J223" s="39">
        <f>(SUM($H$216:H223)/SUM($H$204:H211)-1)*100</f>
        <v>104.91285264894552</v>
      </c>
      <c r="K223" s="39">
        <f t="shared" ref="K223:K234" si="122">(SUM(H212:H223)/SUM(H200:H211))*100-100</f>
        <v>4.882013370911281</v>
      </c>
      <c r="L223" s="39">
        <v>105.90026963237389</v>
      </c>
      <c r="M223" s="40">
        <f t="shared" si="105"/>
        <v>4047.1334731186316</v>
      </c>
      <c r="N223" s="39">
        <f>(SUM($L$216:L223)/SUM($L$204:L211)-1)*100</f>
        <v>44.680793122849494</v>
      </c>
      <c r="O223" s="39">
        <f t="shared" ref="O223:O234" si="123">(SUM(L212:L223)/SUM(L200:L211))*100-100</f>
        <v>-44.247789851354469</v>
      </c>
      <c r="P223" s="39">
        <v>103.33321216967757</v>
      </c>
      <c r="Q223" s="38">
        <f t="shared" si="106"/>
        <v>-10.923105846963722</v>
      </c>
      <c r="R223" s="39">
        <f>(SUM($P$216:P223)/SUM($P$204:P211)-1)*100</f>
        <v>-33.163274840686952</v>
      </c>
      <c r="S223" s="39">
        <f t="shared" si="119"/>
        <v>-36.133899540631532</v>
      </c>
      <c r="T223" s="39">
        <v>105.81219403649311</v>
      </c>
      <c r="U223" s="40">
        <f t="shared" si="107"/>
        <v>-13.327500729075524</v>
      </c>
      <c r="V223" s="39">
        <f>(SUM($T$216:T223)/SUM($T$204:T211)-1)*100</f>
        <v>-35.844039438302957</v>
      </c>
      <c r="W223" s="39">
        <f t="shared" ref="W223:W234" si="124">(SUM(T212:T223)/SUM(T200:T211))*100-100</f>
        <v>-37.373623057190301</v>
      </c>
      <c r="X223" s="39">
        <v>96.366222682012165</v>
      </c>
      <c r="Y223" s="40">
        <f t="shared" si="108"/>
        <v>-31.907894736842096</v>
      </c>
      <c r="Z223" s="39">
        <f>(SUM($X$216:X223)/SUM($X$204:X211)-1)*100</f>
        <v>-38.212917198867103</v>
      </c>
      <c r="AA223" s="39">
        <f t="shared" ref="AA223:AA234" si="125">(SUM(X212:X223)/SUM(X200:X211))*100-100</f>
        <v>-36.155208948483676</v>
      </c>
      <c r="AB223" s="39">
        <v>107.4688087506409</v>
      </c>
      <c r="AC223" s="40">
        <f t="shared" si="109"/>
        <v>693.93939393939365</v>
      </c>
      <c r="AD223" s="39">
        <f>(SUM($AB$216:AB223)/SUM($AB$204:AB211)-1)*100</f>
        <v>55.653883972468002</v>
      </c>
      <c r="AE223" s="39">
        <f t="shared" ref="AE223:AE234" si="126">(SUM(AB212:AB223)/SUM(AB200:AB211))*100-100</f>
        <v>-21.774891774891785</v>
      </c>
      <c r="AF223" s="41" t="s">
        <v>90</v>
      </c>
      <c r="AG223" s="39">
        <v>109.29</v>
      </c>
      <c r="AH223" s="39">
        <f t="shared" si="77"/>
        <v>121.17829496360034</v>
      </c>
      <c r="AI223" s="38">
        <f t="shared" si="110"/>
        <v>1243.1876385686805</v>
      </c>
      <c r="AJ223" s="39">
        <f>(SUM($AH$216:AH223)/SUM($AH$204:AH211)-1)*100</f>
        <v>99.476014877499551</v>
      </c>
      <c r="AK223" s="39">
        <f t="shared" ref="AK223:AK234" si="127">(SUM(AH212:AH223)/SUM(AH200:AH211))*100-100</f>
        <v>-7.1375241416833148</v>
      </c>
    </row>
    <row r="224" spans="1:37" x14ac:dyDescent="0.25">
      <c r="A224" s="35" t="s">
        <v>81</v>
      </c>
      <c r="B224" s="35">
        <v>9</v>
      </c>
      <c r="C224" s="33" t="s">
        <v>89</v>
      </c>
      <c r="D224" s="39">
        <v>133.98949686347345</v>
      </c>
      <c r="E224" s="38">
        <f t="shared" si="103"/>
        <v>635.07742381033597</v>
      </c>
      <c r="F224" s="39">
        <f>(SUM($D$216:D224)/SUM($D$204:D212)-1)*100</f>
        <v>134.01214051602861</v>
      </c>
      <c r="G224" s="39">
        <f t="shared" si="121"/>
        <v>25.30244529426362</v>
      </c>
      <c r="H224" s="39">
        <v>145.35187017381944</v>
      </c>
      <c r="I224" s="37">
        <f t="shared" si="104"/>
        <v>508.20349474310558</v>
      </c>
      <c r="J224" s="39">
        <f>(SUM($H$216:H224)/SUM($H$204:H212)-1)*100</f>
        <v>136.87204713525625</v>
      </c>
      <c r="K224" s="39">
        <f t="shared" si="122"/>
        <v>36.748233349605584</v>
      </c>
      <c r="L224" s="39">
        <v>86.053986668698784</v>
      </c>
      <c r="M224" s="40">
        <f t="shared" si="105"/>
        <v>2831.0490989059208</v>
      </c>
      <c r="N224" s="39">
        <f>(SUM($L$216:L224)/SUM($L$204:L212)-1)*100</f>
        <v>66.059664160079151</v>
      </c>
      <c r="O224" s="39">
        <f t="shared" si="123"/>
        <v>-27.305951516724392</v>
      </c>
      <c r="P224" s="39">
        <v>99.276652975173562</v>
      </c>
      <c r="Q224" s="38">
        <f t="shared" si="106"/>
        <v>-11.697381183317162</v>
      </c>
      <c r="R224" s="39">
        <f>(SUM($P$216:P224)/SUM($P$204:P212)-1)*100</f>
        <v>-31.277059966590514</v>
      </c>
      <c r="S224" s="39">
        <f t="shared" si="119"/>
        <v>-34.712621684326322</v>
      </c>
      <c r="T224" s="39">
        <v>103.64040943480195</v>
      </c>
      <c r="U224" s="40">
        <f t="shared" si="107"/>
        <v>-13.052568697729996</v>
      </c>
      <c r="V224" s="39">
        <f>(SUM($T$216:T224)/SUM($T$204:T212)-1)*100</f>
        <v>-33.771524797653321</v>
      </c>
      <c r="W224" s="39">
        <f t="shared" si="124"/>
        <v>-36.369992037752709</v>
      </c>
      <c r="X224" s="39">
        <v>85.193327298590461</v>
      </c>
      <c r="Y224" s="40">
        <f t="shared" si="108"/>
        <v>-37.71979580260917</v>
      </c>
      <c r="Z224" s="39">
        <f>(SUM($X$216:X224)/SUM($X$204:X212)-1)*100</f>
        <v>-38.168942842690932</v>
      </c>
      <c r="AA224" s="39">
        <f t="shared" si="125"/>
        <v>-36.413238567018439</v>
      </c>
      <c r="AB224" s="39">
        <v>111.365578533584</v>
      </c>
      <c r="AC224" s="40">
        <f t="shared" si="109"/>
        <v>1134.090909090909</v>
      </c>
      <c r="AD224" s="39">
        <f>(SUM($AB$216:AB224)/SUM($AB$204:AB212)-1)*100</f>
        <v>78.488931665062495</v>
      </c>
      <c r="AE224" s="39">
        <f t="shared" si="126"/>
        <v>-3.6090930396063072</v>
      </c>
      <c r="AF224" s="41" t="s">
        <v>90</v>
      </c>
      <c r="AG224" s="39">
        <v>109.27</v>
      </c>
      <c r="AH224" s="39">
        <f t="shared" si="77"/>
        <v>122.62240035094121</v>
      </c>
      <c r="AI224" s="38">
        <f t="shared" si="110"/>
        <v>629.42660440884708</v>
      </c>
      <c r="AJ224" s="39">
        <f>(SUM($AH$216:AH224)/SUM($AH$204:AH212)-1)*100</f>
        <v>131.62842813843758</v>
      </c>
      <c r="AK224" s="39">
        <f t="shared" si="127"/>
        <v>22.497822030386772</v>
      </c>
    </row>
    <row r="225" spans="1:37" x14ac:dyDescent="0.25">
      <c r="A225" s="35" t="s">
        <v>81</v>
      </c>
      <c r="B225" s="35">
        <v>10</v>
      </c>
      <c r="C225" s="33" t="s">
        <v>89</v>
      </c>
      <c r="D225" s="39">
        <v>142.03816055913458</v>
      </c>
      <c r="E225" s="38">
        <f t="shared" si="103"/>
        <v>415.3439928080146</v>
      </c>
      <c r="F225" s="39">
        <f>(SUM($D$216:D225)/SUM($D$204:D213)-1)*100</f>
        <v>157.78090410507482</v>
      </c>
      <c r="G225" s="39">
        <f t="shared" si="121"/>
        <v>70.011937066369512</v>
      </c>
      <c r="H225" s="39">
        <v>140.84455137432869</v>
      </c>
      <c r="I225" s="37">
        <f t="shared" si="104"/>
        <v>281.54055306658972</v>
      </c>
      <c r="J225" s="39">
        <f>(SUM($H$216:H225)/SUM($H$204:H213)-1)*100</f>
        <v>152.64921496536837</v>
      </c>
      <c r="K225" s="39">
        <f t="shared" si="122"/>
        <v>75.45026825279669</v>
      </c>
      <c r="L225" s="39">
        <v>130.42366209232605</v>
      </c>
      <c r="M225" s="40">
        <f t="shared" si="105"/>
        <v>4331.673235705056</v>
      </c>
      <c r="N225" s="39">
        <f>(SUM($L$216:L225)/SUM($L$204:L213)-1)*100</f>
        <v>98.616418459292191</v>
      </c>
      <c r="O225" s="39">
        <f t="shared" si="123"/>
        <v>13.507837157824326</v>
      </c>
      <c r="P225" s="39">
        <v>97.466467958271224</v>
      </c>
      <c r="Q225" s="38">
        <f t="shared" si="106"/>
        <v>-11.241310824230382</v>
      </c>
      <c r="R225" s="39">
        <f>(SUM($P$216:P225)/SUM($P$204:P213)-1)*100</f>
        <v>-29.693411406414327</v>
      </c>
      <c r="S225" s="39">
        <f t="shared" si="119"/>
        <v>-32.812674882789651</v>
      </c>
      <c r="T225" s="39">
        <v>104.81530930129061</v>
      </c>
      <c r="U225" s="40">
        <f t="shared" si="107"/>
        <v>-3.8850799869409087</v>
      </c>
      <c r="V225" s="39">
        <f>(SUM($T$216:T225)/SUM($T$204:T213)-1)*100</f>
        <v>-31.476141521025035</v>
      </c>
      <c r="W225" s="39">
        <f t="shared" si="124"/>
        <v>-34.282148321120872</v>
      </c>
      <c r="X225" s="39">
        <v>82.167334798913743</v>
      </c>
      <c r="Y225" s="40">
        <f t="shared" si="108"/>
        <v>-44.14556962025317</v>
      </c>
      <c r="Z225" s="39">
        <f>(SUM($X$216:X225)/SUM($X$204:X213)-1)*100</f>
        <v>-38.691959752607765</v>
      </c>
      <c r="AA225" s="39">
        <f t="shared" si="125"/>
        <v>-37.543483087854327</v>
      </c>
      <c r="AB225" s="39">
        <v>95.57340625534097</v>
      </c>
      <c r="AC225" s="40">
        <f t="shared" si="109"/>
        <v>513.15789473684208</v>
      </c>
      <c r="AD225" s="39">
        <f>(SUM($AB$216:AB225)/SUM($AB$204:AB213)-1)*100</f>
        <v>93.82544103992565</v>
      </c>
      <c r="AE225" s="39">
        <f t="shared" si="126"/>
        <v>21.276595744680833</v>
      </c>
      <c r="AF225" s="41" t="s">
        <v>90</v>
      </c>
      <c r="AG225" s="39">
        <v>108.51</v>
      </c>
      <c r="AH225" s="39">
        <f t="shared" si="77"/>
        <v>130.89868266439458</v>
      </c>
      <c r="AI225" s="38">
        <f t="shared" si="110"/>
        <v>414.91655792318613</v>
      </c>
      <c r="AJ225" s="39">
        <f>(SUM($AH$216:AH225)/SUM($AH$204:AH213)-1)*100</f>
        <v>155.43490135396931</v>
      </c>
      <c r="AK225" s="39">
        <f t="shared" si="127"/>
        <v>67.24216661034464</v>
      </c>
    </row>
    <row r="226" spans="1:37" x14ac:dyDescent="0.25">
      <c r="A226" s="35" t="s">
        <v>81</v>
      </c>
      <c r="B226" s="35">
        <v>11</v>
      </c>
      <c r="C226" s="33" t="s">
        <v>89</v>
      </c>
      <c r="D226" s="39">
        <v>157.5217640961653</v>
      </c>
      <c r="E226" s="38">
        <f t="shared" si="103"/>
        <v>838.14622372284725</v>
      </c>
      <c r="F226" s="39">
        <f>(SUM($D$216:D226)/SUM($D$204:D214)-1)*100</f>
        <v>191.08482660279572</v>
      </c>
      <c r="G226" s="39">
        <f t="shared" si="121"/>
        <v>132.7507201807031</v>
      </c>
      <c r="H226" s="39">
        <v>161.10259188115609</v>
      </c>
      <c r="I226" s="37">
        <f t="shared" si="104"/>
        <v>686.63581496236054</v>
      </c>
      <c r="J226" s="39">
        <f>(SUM($H$216:H226)/SUM($H$204:H214)-1)*100</f>
        <v>183.11431010058624</v>
      </c>
      <c r="K226" s="39">
        <f t="shared" si="122"/>
        <v>132.85350275809651</v>
      </c>
      <c r="L226" s="39">
        <v>162.62173347323923</v>
      </c>
      <c r="M226" s="40">
        <f t="shared" si="105"/>
        <v>2189.9786060725296</v>
      </c>
      <c r="N226" s="39">
        <f>(SUM($L$216:L226)/SUM($L$204:L214)-1)*100</f>
        <v>136.43643545972307</v>
      </c>
      <c r="O226" s="39">
        <f t="shared" si="123"/>
        <v>74.263637799126087</v>
      </c>
      <c r="P226" s="39">
        <v>106.32110792046817</v>
      </c>
      <c r="Q226" s="38">
        <f t="shared" si="106"/>
        <v>6.8376068376068417</v>
      </c>
      <c r="R226" s="39">
        <f>(SUM($P$216:P226)/SUM($P$204:P214)-1)*100</f>
        <v>-27.251552795031042</v>
      </c>
      <c r="S226" s="39">
        <f t="shared" si="119"/>
        <v>-29.160691471332086</v>
      </c>
      <c r="T226" s="39">
        <v>109.55051179350247</v>
      </c>
      <c r="U226" s="40">
        <f t="shared" si="107"/>
        <v>17.353165522501925</v>
      </c>
      <c r="V226" s="39">
        <f>(SUM($T$216:T226)/SUM($T$204:T214)-1)*100</f>
        <v>-28.46387313836669</v>
      </c>
      <c r="W226" s="39">
        <f t="shared" si="124"/>
        <v>-30.089972121314517</v>
      </c>
      <c r="X226" s="39">
        <v>85.658864606233038</v>
      </c>
      <c r="Y226" s="40">
        <f t="shared" si="108"/>
        <v>-40.836012861736329</v>
      </c>
      <c r="Z226" s="39">
        <f>(SUM($X$216:X226)/SUM($X$204:X214)-1)*100</f>
        <v>-38.861975182729893</v>
      </c>
      <c r="AA226" s="39">
        <f t="shared" si="125"/>
        <v>-38.475928683235971</v>
      </c>
      <c r="AB226" s="39">
        <v>142.33464365065802</v>
      </c>
      <c r="AC226" s="40">
        <f t="shared" si="109"/>
        <v>825.33333333333326</v>
      </c>
      <c r="AD226" s="39">
        <f>(SUM($AB$216:AB226)/SUM($AB$204:AB214)-1)*100</f>
        <v>118.43876177658137</v>
      </c>
      <c r="AE226" s="39">
        <f t="shared" si="126"/>
        <v>61.832543443917842</v>
      </c>
      <c r="AF226" s="41" t="s">
        <v>90</v>
      </c>
      <c r="AG226" s="39">
        <v>108.87</v>
      </c>
      <c r="AH226" s="39">
        <f t="shared" si="77"/>
        <v>144.68794350708669</v>
      </c>
      <c r="AI226" s="38">
        <f t="shared" si="110"/>
        <v>833.75149079275934</v>
      </c>
      <c r="AJ226" s="39">
        <f>(SUM($AH$216:AH226)/SUM($AH$204:AH214)-1)*100</f>
        <v>188.48758121547152</v>
      </c>
      <c r="AK226" s="39">
        <f t="shared" si="127"/>
        <v>130.00501933655241</v>
      </c>
    </row>
    <row r="227" spans="1:37" x14ac:dyDescent="0.25">
      <c r="A227" s="35" t="s">
        <v>81</v>
      </c>
      <c r="B227" s="35">
        <v>12</v>
      </c>
      <c r="C227" s="33" t="s">
        <v>89</v>
      </c>
      <c r="D227" s="39">
        <v>201.52687343721638</v>
      </c>
      <c r="E227" s="38">
        <f t="shared" si="103"/>
        <v>507.17647168795531</v>
      </c>
      <c r="F227" s="39">
        <f>(SUM($D$216:D227)/SUM($D$204:D215)-1)*100</f>
        <v>218.97184999327285</v>
      </c>
      <c r="G227" s="39">
        <f t="shared" si="121"/>
        <v>218.97184999327288</v>
      </c>
      <c r="H227" s="39">
        <v>183.70812478923554</v>
      </c>
      <c r="I227" s="37">
        <f t="shared" si="104"/>
        <v>377.2209684938752</v>
      </c>
      <c r="J227" s="39">
        <f>(SUM($H$216:H227)/SUM($H$204:H215)-1)*100</f>
        <v>201.91402769120282</v>
      </c>
      <c r="K227" s="39">
        <f t="shared" si="122"/>
        <v>201.91402769120282</v>
      </c>
      <c r="L227" s="39">
        <v>271.52739062886894</v>
      </c>
      <c r="M227" s="40">
        <f t="shared" si="105"/>
        <v>1014.7522864250191</v>
      </c>
      <c r="N227" s="39">
        <f>(SUM($L$216:L227)/SUM($L$204:L215)-1)*100</f>
        <v>187.7338829086371</v>
      </c>
      <c r="O227" s="39">
        <f t="shared" si="123"/>
        <v>187.7338829086371</v>
      </c>
      <c r="P227" s="39">
        <v>116.92050452546255</v>
      </c>
      <c r="Q227" s="38">
        <f t="shared" si="106"/>
        <v>14.624759461193108</v>
      </c>
      <c r="R227" s="39">
        <f>(SUM($P$216:P227)/SUM($P$204:P215)-1)*100</f>
        <v>-24.566430402654184</v>
      </c>
      <c r="S227" s="39">
        <f t="shared" si="119"/>
        <v>-24.566430402654177</v>
      </c>
      <c r="T227" s="39">
        <v>117.48998664886517</v>
      </c>
      <c r="U227" s="40">
        <f t="shared" si="107"/>
        <v>22.403560830860542</v>
      </c>
      <c r="V227" s="39">
        <f>(SUM($T$216:T227)/SUM($T$204:T215)-1)*100</f>
        <v>-25.429766145268683</v>
      </c>
      <c r="W227" s="39">
        <f t="shared" si="124"/>
        <v>-25.429766145268687</v>
      </c>
      <c r="X227" s="39">
        <v>83.719125824388982</v>
      </c>
      <c r="Y227" s="40">
        <f t="shared" si="108"/>
        <v>-37.557870370370374</v>
      </c>
      <c r="Z227" s="39">
        <f>(SUM($X$216:X227)/SUM($X$204:X215)-1)*100</f>
        <v>-38.77276326207442</v>
      </c>
      <c r="AA227" s="39">
        <f t="shared" si="125"/>
        <v>-38.77276326207442</v>
      </c>
      <c r="AB227" s="39">
        <v>201.40146983421636</v>
      </c>
      <c r="AC227" s="40">
        <f t="shared" si="109"/>
        <v>288.14229249011845</v>
      </c>
      <c r="AD227" s="39">
        <f>(SUM($AB$216:AB227)/SUM($AB$204:AB215)-1)*100</f>
        <v>135.7373086220789</v>
      </c>
      <c r="AE227" s="39">
        <f t="shared" si="126"/>
        <v>135.7373086220789</v>
      </c>
      <c r="AF227" s="41" t="s">
        <v>90</v>
      </c>
      <c r="AG227" s="39">
        <v>109.28</v>
      </c>
      <c r="AH227" s="39">
        <f t="shared" si="77"/>
        <v>184.41331756699887</v>
      </c>
      <c r="AI227" s="38">
        <f t="shared" si="110"/>
        <v>502.00924878651119</v>
      </c>
      <c r="AJ227" s="39">
        <f>(SUM($AH$216:AH227)/SUM($AH$204:AH215)-1)*100</f>
        <v>216.03548233775172</v>
      </c>
      <c r="AK227" s="39">
        <f t="shared" si="127"/>
        <v>216.03548233775172</v>
      </c>
    </row>
    <row r="228" spans="1:37" x14ac:dyDescent="0.25">
      <c r="A228" s="35" t="s">
        <v>82</v>
      </c>
      <c r="B228" s="35">
        <v>1</v>
      </c>
      <c r="C228" s="33" t="s">
        <v>89</v>
      </c>
      <c r="D228" s="39">
        <v>134.27458609319416</v>
      </c>
      <c r="E228" s="38">
        <f t="shared" si="103"/>
        <v>758.58221382715635</v>
      </c>
      <c r="F228" s="39">
        <f>(SUM($D$228:D228)/SUM($D$216:D216)-1)*100</f>
        <v>758.58221382715635</v>
      </c>
      <c r="G228" s="39">
        <f t="shared" si="121"/>
        <v>341.4594548733109</v>
      </c>
      <c r="H228" s="39">
        <v>119.85392584606022</v>
      </c>
      <c r="I228" s="37">
        <f t="shared" si="104"/>
        <v>647.77451449670241</v>
      </c>
      <c r="J228" s="39">
        <f>(SUM($H$228:H228)/SUM($H$216:H216)-1)*100</f>
        <v>647.77451449670241</v>
      </c>
      <c r="K228" s="39">
        <f t="shared" si="122"/>
        <v>290.63079297049302</v>
      </c>
      <c r="L228" s="39">
        <v>141.17987238261281</v>
      </c>
      <c r="M228" s="40">
        <f t="shared" si="105"/>
        <v>700.30230772550476</v>
      </c>
      <c r="N228" s="39">
        <f>(SUM($L$228:L228)/SUM($L$216:L216)-1)*100</f>
        <v>700.30230772550476</v>
      </c>
      <c r="O228" s="39">
        <f t="shared" si="123"/>
        <v>413.38083603806263</v>
      </c>
      <c r="P228" s="39">
        <v>113.38737232379773</v>
      </c>
      <c r="Q228" s="38">
        <f t="shared" si="106"/>
        <v>13.540074252020091</v>
      </c>
      <c r="R228" s="39">
        <f>(SUM($P$228:P228)/SUM($P$216:P216)-1)*100</f>
        <v>13.540074252020084</v>
      </c>
      <c r="S228" s="39">
        <f t="shared" si="119"/>
        <v>-19.781439672447831</v>
      </c>
      <c r="T228" s="39">
        <v>117.13395638629282</v>
      </c>
      <c r="U228" s="40">
        <f t="shared" si="107"/>
        <v>21.000367782272875</v>
      </c>
      <c r="V228" s="39">
        <f>(SUM($T$228:T228)/SUM($T$216:T216)-1)*100</f>
        <v>21.000367782272878</v>
      </c>
      <c r="W228" s="39">
        <f t="shared" si="124"/>
        <v>-20.440090989276257</v>
      </c>
      <c r="X228" s="39">
        <v>83.40876761929394</v>
      </c>
      <c r="Y228" s="40">
        <f t="shared" si="108"/>
        <v>-32.896379525593005</v>
      </c>
      <c r="Z228" s="39">
        <f>(SUM($X$228:X228)/SUM($X$216:X216)-1)*100</f>
        <v>-32.896379525593012</v>
      </c>
      <c r="AA228" s="39">
        <f t="shared" si="125"/>
        <v>-38.441569144552503</v>
      </c>
      <c r="AB228" s="39">
        <v>171.04768415655445</v>
      </c>
      <c r="AC228" s="40">
        <f t="shared" si="109"/>
        <v>223.25581395348837</v>
      </c>
      <c r="AD228" s="39">
        <f>(SUM($AB$228:AB228)/SUM($AB$216:AB216)-1)*100</f>
        <v>223.25581395348837</v>
      </c>
      <c r="AE228" s="39">
        <f t="shared" si="126"/>
        <v>219.2747143566815</v>
      </c>
      <c r="AF228" s="41" t="s">
        <v>90</v>
      </c>
      <c r="AG228" s="39">
        <v>109.21</v>
      </c>
      <c r="AH228" s="39">
        <f t="shared" si="77"/>
        <v>122.95081594468837</v>
      </c>
      <c r="AI228" s="38">
        <f t="shared" si="110"/>
        <v>752.13557510049895</v>
      </c>
      <c r="AJ228" s="39">
        <f>(SUM($AH$228:AH228)/SUM($AH$216:AH216)-1)*100</f>
        <v>752.13557510049895</v>
      </c>
      <c r="AK228" s="39">
        <f t="shared" si="127"/>
        <v>338.37155143534955</v>
      </c>
    </row>
    <row r="229" spans="1:37" x14ac:dyDescent="0.25">
      <c r="A229" s="35" t="s">
        <v>82</v>
      </c>
      <c r="B229" s="35">
        <v>2</v>
      </c>
      <c r="C229" s="33" t="s">
        <v>89</v>
      </c>
      <c r="D229" s="39">
        <v>100.86006693046498</v>
      </c>
      <c r="E229" s="38">
        <f t="shared" si="103"/>
        <v>302.26944968191106</v>
      </c>
      <c r="F229" s="39">
        <f>(SUM($D$228:D229)/SUM($D$216:D217)-1)*100</f>
        <v>477.55798170157567</v>
      </c>
      <c r="G229" s="39">
        <f t="shared" si="121"/>
        <v>492.39454335212565</v>
      </c>
      <c r="H229" s="39">
        <v>104.55105427014021</v>
      </c>
      <c r="I229" s="37">
        <f t="shared" si="104"/>
        <v>310.64791127187476</v>
      </c>
      <c r="J229" s="39">
        <f>(SUM($H$228:H229)/SUM($H$216:H217)-1)*100</f>
        <v>440.88989660519775</v>
      </c>
      <c r="K229" s="39">
        <f t="shared" si="122"/>
        <v>402.34094337046645</v>
      </c>
      <c r="L229" s="39">
        <v>76.224269164124578</v>
      </c>
      <c r="M229" s="40">
        <f t="shared" si="105"/>
        <v>153.86888201275877</v>
      </c>
      <c r="N229" s="39">
        <f>(SUM($L$228:L229)/SUM($L$216:L217)-1)*100</f>
        <v>356.10020889797971</v>
      </c>
      <c r="O229" s="39">
        <f t="shared" si="123"/>
        <v>798.19943761758566</v>
      </c>
      <c r="P229" s="39">
        <v>102.87521355094324</v>
      </c>
      <c r="Q229" s="38">
        <f t="shared" si="106"/>
        <v>6.7677682209144336</v>
      </c>
      <c r="R229" s="39">
        <f>(SUM($P$228:P229)/SUM($P$216:P217)-1)*100</f>
        <v>10.214515949761015</v>
      </c>
      <c r="S229" s="39">
        <f t="shared" si="119"/>
        <v>-15.175362780330246</v>
      </c>
      <c r="T229" s="39">
        <v>109.72852692478861</v>
      </c>
      <c r="U229" s="40">
        <f t="shared" si="107"/>
        <v>15.473960284750859</v>
      </c>
      <c r="V229" s="39">
        <f>(SUM($T$228:T229)/SUM($T$216:T217)-1)*100</f>
        <v>18.262806236080166</v>
      </c>
      <c r="W229" s="39">
        <f t="shared" si="124"/>
        <v>-15.357587292291939</v>
      </c>
      <c r="X229" s="39">
        <v>90.0038794775637</v>
      </c>
      <c r="Y229" s="40">
        <f t="shared" si="108"/>
        <v>-25.831202046035813</v>
      </c>
      <c r="Z229" s="39">
        <f>(SUM($X$228:X229)/SUM($X$216:X217)-1)*100</f>
        <v>-29.40619077700568</v>
      </c>
      <c r="AA229" s="39">
        <f t="shared" si="125"/>
        <v>-37.612670615503475</v>
      </c>
      <c r="AB229" s="39">
        <v>97.419244573577174</v>
      </c>
      <c r="AC229" s="40">
        <f t="shared" si="109"/>
        <v>156.75675675675677</v>
      </c>
      <c r="AD229" s="39">
        <f>(SUM($AB$228:AB229)/SUM($AB$216:AB217)-1)*100</f>
        <v>195.48532731376974</v>
      </c>
      <c r="AE229" s="39">
        <f t="shared" si="126"/>
        <v>302.69784172661855</v>
      </c>
      <c r="AF229" s="41" t="s">
        <v>90</v>
      </c>
      <c r="AG229" s="39">
        <v>109.82</v>
      </c>
      <c r="AH229" s="39">
        <f t="shared" si="77"/>
        <v>91.841255627813695</v>
      </c>
      <c r="AI229" s="38">
        <f t="shared" si="110"/>
        <v>297.06800533162601</v>
      </c>
      <c r="AJ229" s="39">
        <f>(SUM($AH$228:AH229)/SUM($AH$216:AH217)-1)*100</f>
        <v>471.88813904254346</v>
      </c>
      <c r="AK229" s="39">
        <f t="shared" si="127"/>
        <v>489.04478084847733</v>
      </c>
    </row>
    <row r="230" spans="1:37" x14ac:dyDescent="0.25">
      <c r="A230" s="35" t="s">
        <v>82</v>
      </c>
      <c r="B230" s="35">
        <v>3</v>
      </c>
      <c r="C230" s="33" t="s">
        <v>89</v>
      </c>
      <c r="D230" s="39">
        <v>133.43863000776511</v>
      </c>
      <c r="E230" s="38">
        <f t="shared" si="103"/>
        <v>221.17964618688359</v>
      </c>
      <c r="F230" s="39">
        <f>(SUM($D$228:D230)/SUM($D$216:D218)-1)*100</f>
        <v>348.06827968308232</v>
      </c>
      <c r="G230" s="39">
        <f t="shared" si="121"/>
        <v>535.25539954899011</v>
      </c>
      <c r="H230" s="39">
        <v>137.35422398969831</v>
      </c>
      <c r="I230" s="37">
        <f t="shared" si="104"/>
        <v>215.45536135137502</v>
      </c>
      <c r="J230" s="39">
        <f>(SUM($H$228:H230)/SUM($H$216:H218)-1)*100</f>
        <v>325.45050926160303</v>
      </c>
      <c r="K230" s="39">
        <f t="shared" si="122"/>
        <v>434.3142423479535</v>
      </c>
      <c r="L230" s="39">
        <v>124.42753604592072</v>
      </c>
      <c r="M230" s="40">
        <f t="shared" si="105"/>
        <v>159.45687665918126</v>
      </c>
      <c r="N230" s="39">
        <f>(SUM($L$228:L230)/SUM($L$216:L218)-1)*100</f>
        <v>257.479276477143</v>
      </c>
      <c r="O230" s="39">
        <f t="shared" si="123"/>
        <v>904.27498427206069</v>
      </c>
      <c r="P230" s="39">
        <v>101.78474064919487</v>
      </c>
      <c r="Q230" s="38">
        <f t="shared" si="106"/>
        <v>7.3367065317387272</v>
      </c>
      <c r="R230" s="39">
        <f>(SUM($P$228:P230)/SUM($P$216:P218)-1)*100</f>
        <v>9.2768827276133337</v>
      </c>
      <c r="S230" s="39">
        <f t="shared" si="119"/>
        <v>-10.704082280490127</v>
      </c>
      <c r="T230" s="39">
        <v>106.41744548286604</v>
      </c>
      <c r="U230" s="40">
        <f t="shared" si="107"/>
        <v>13.910060975609767</v>
      </c>
      <c r="V230" s="39">
        <f>(SUM($T$228:T230)/SUM($T$216:T218)-1)*100</f>
        <v>16.837244133799302</v>
      </c>
      <c r="W230" s="39">
        <f t="shared" si="124"/>
        <v>-10.460037293417429</v>
      </c>
      <c r="X230" s="39">
        <v>93.262640631061686</v>
      </c>
      <c r="Y230" s="40">
        <f t="shared" si="108"/>
        <v>-21.540469973890339</v>
      </c>
      <c r="Z230" s="39">
        <f>(SUM($X$228:X230)/SUM($X$216:X218)-1)*100</f>
        <v>-26.841209025117074</v>
      </c>
      <c r="AA230" s="39">
        <f t="shared" si="125"/>
        <v>-36.717601461219765</v>
      </c>
      <c r="AB230" s="39">
        <v>97.624337720047862</v>
      </c>
      <c r="AC230" s="40">
        <f t="shared" si="109"/>
        <v>147.91666666666666</v>
      </c>
      <c r="AD230" s="39">
        <f>(SUM($AB$228:AB230)/SUM($AB$216:AB218)-1)*100</f>
        <v>181.10236220472436</v>
      </c>
      <c r="AE230" s="39">
        <f t="shared" si="126"/>
        <v>397.2301136363634</v>
      </c>
      <c r="AF230" s="41" t="s">
        <v>90</v>
      </c>
      <c r="AG230" s="39">
        <v>110.03</v>
      </c>
      <c r="AH230" s="39">
        <f t="shared" si="77"/>
        <v>121.27477052418895</v>
      </c>
      <c r="AI230" s="38">
        <f t="shared" si="110"/>
        <v>215.95460241087227</v>
      </c>
      <c r="AJ230" s="39">
        <f>(SUM($AH$228:AH230)/SUM($AH$216:AH218)-1)*100</f>
        <v>342.53086037527112</v>
      </c>
      <c r="AK230" s="39">
        <f t="shared" si="127"/>
        <v>530.79713151088504</v>
      </c>
    </row>
    <row r="231" spans="1:37" x14ac:dyDescent="0.25">
      <c r="A231" s="35" t="s">
        <v>82</v>
      </c>
      <c r="B231" s="35">
        <v>4</v>
      </c>
      <c r="C231" s="33" t="s">
        <v>89</v>
      </c>
      <c r="D231" s="39">
        <v>127.87175218637938</v>
      </c>
      <c r="E231" s="38">
        <f t="shared" si="103"/>
        <v>349.93758549714045</v>
      </c>
      <c r="F231" s="39">
        <f>(SUM($D$228:D231)/SUM($D$216:D219)-1)*100</f>
        <v>348.54827911405897</v>
      </c>
      <c r="G231" s="39">
        <f t="shared" si="121"/>
        <v>531.70387607379746</v>
      </c>
      <c r="H231" s="39">
        <v>118.6593420722031</v>
      </c>
      <c r="I231" s="37">
        <f t="shared" si="104"/>
        <v>286.29857758301813</v>
      </c>
      <c r="J231" s="39">
        <f>(SUM($H$228:H231)/SUM($H$216:H219)-1)*100</f>
        <v>315.06031966000069</v>
      </c>
      <c r="K231" s="39">
        <f t="shared" si="122"/>
        <v>435.14856337783726</v>
      </c>
      <c r="L231" s="39">
        <v>140.39495452796848</v>
      </c>
      <c r="M231" s="40">
        <f t="shared" si="105"/>
        <v>422.00535926668033</v>
      </c>
      <c r="N231" s="39">
        <f>(SUM($L$228:L231)/SUM($L$216:L219)-1)*100</f>
        <v>293.59622307998052</v>
      </c>
      <c r="O231" s="39">
        <f t="shared" si="123"/>
        <v>817.6770774834846</v>
      </c>
      <c r="P231" s="39">
        <v>106.56101195885282</v>
      </c>
      <c r="Q231" s="38">
        <f t="shared" si="106"/>
        <v>19.549792023489118</v>
      </c>
      <c r="R231" s="39">
        <f>(SUM($P$228:P231)/SUM($P$216:P219)-1)*100</f>
        <v>11.685406149609911</v>
      </c>
      <c r="S231" s="39">
        <f t="shared" si="119"/>
        <v>-5.1955604293357567</v>
      </c>
      <c r="T231" s="39">
        <v>110.93902981753449</v>
      </c>
      <c r="U231" s="40">
        <f t="shared" si="107"/>
        <v>29.401993355481693</v>
      </c>
      <c r="V231" s="39">
        <f>(SUM($T$228:T231)/SUM($T$216:T219)-1)*100</f>
        <v>19.740882917466408</v>
      </c>
      <c r="W231" s="39">
        <f t="shared" si="124"/>
        <v>-3.6843522757877878</v>
      </c>
      <c r="X231" s="39">
        <v>87.908961593172123</v>
      </c>
      <c r="Y231" s="40">
        <f t="shared" si="108"/>
        <v>-19.071428571428555</v>
      </c>
      <c r="Z231" s="39">
        <f>(SUM($X$228:X231)/SUM($X$216:X219)-1)*100</f>
        <v>-25.057395867497544</v>
      </c>
      <c r="AA231" s="39">
        <f t="shared" si="125"/>
        <v>-35.069412093543278</v>
      </c>
      <c r="AB231" s="39">
        <v>130.64433430182876</v>
      </c>
      <c r="AC231" s="40">
        <f t="shared" si="109"/>
        <v>128.31541218637992</v>
      </c>
      <c r="AD231" s="39">
        <f>(SUM($AB$228:AB231)/SUM($AB$216:AB219)-1)*100</f>
        <v>164.98905908096276</v>
      </c>
      <c r="AE231" s="39">
        <f t="shared" si="126"/>
        <v>362.83018867924523</v>
      </c>
      <c r="AF231" s="41" t="s">
        <v>90</v>
      </c>
      <c r="AG231" s="39">
        <v>110.6</v>
      </c>
      <c r="AH231" s="39">
        <f t="shared" si="77"/>
        <v>115.61641246508083</v>
      </c>
      <c r="AI231" s="38">
        <f t="shared" si="110"/>
        <v>340.37742884326815</v>
      </c>
      <c r="AJ231" s="39">
        <f>(SUM($AH$228:AH231)/SUM($AH$216:AH219)-1)*100</f>
        <v>341.97764808206557</v>
      </c>
      <c r="AK231" s="39">
        <f t="shared" si="127"/>
        <v>526.40953014042464</v>
      </c>
    </row>
    <row r="232" spans="1:37" x14ac:dyDescent="0.25">
      <c r="A232" s="35" t="s">
        <v>82</v>
      </c>
      <c r="B232" s="35">
        <v>5</v>
      </c>
      <c r="C232" s="33" t="s">
        <v>89</v>
      </c>
      <c r="D232" s="39">
        <v>155.47348964525264</v>
      </c>
      <c r="E232" s="38">
        <f t="shared" si="103"/>
        <v>150.79244328593404</v>
      </c>
      <c r="F232" s="39">
        <f>(SUM($D$228:D232)/SUM($D$216:D220)-1)*100</f>
        <v>277.54937543903554</v>
      </c>
      <c r="G232" s="39">
        <f t="shared" si="121"/>
        <v>452.92029044767139</v>
      </c>
      <c r="H232" s="39">
        <v>142.25222391469902</v>
      </c>
      <c r="I232" s="37">
        <f t="shared" si="104"/>
        <v>121.05192976187621</v>
      </c>
      <c r="J232" s="39">
        <f>(SUM($H$228:H232)/SUM($H$216:H220)-1)*100</f>
        <v>245.73789162623819</v>
      </c>
      <c r="K232" s="39">
        <f t="shared" si="122"/>
        <v>375.57991000306339</v>
      </c>
      <c r="L232" s="39">
        <v>184.38241737657532</v>
      </c>
      <c r="M232" s="40">
        <f t="shared" si="105"/>
        <v>463.51469295327092</v>
      </c>
      <c r="N232" s="39">
        <f>(SUM($L$228:L232)/SUM($L$216:L220)-1)*100</f>
        <v>329.41051045172298</v>
      </c>
      <c r="O232" s="39">
        <f t="shared" si="123"/>
        <v>758.81624812612199</v>
      </c>
      <c r="P232" s="39">
        <v>112.07880484169968</v>
      </c>
      <c r="Q232" s="38">
        <f t="shared" si="106"/>
        <v>28.250561517344664</v>
      </c>
      <c r="R232" s="39">
        <f>(SUM($P$228:P232)/SUM($P$216:P220)-1)*100</f>
        <v>14.781473016465331</v>
      </c>
      <c r="S232" s="39">
        <f t="shared" si="119"/>
        <v>1.1700685002955566</v>
      </c>
      <c r="T232" s="39">
        <v>113.89408099688474</v>
      </c>
      <c r="U232" s="40">
        <f t="shared" si="107"/>
        <v>36.767849508336894</v>
      </c>
      <c r="V232" s="39">
        <f>(SUM($T$228:T232)/SUM($T$216:T220)-1)*100</f>
        <v>22.862293283172662</v>
      </c>
      <c r="W232" s="39">
        <f t="shared" si="124"/>
        <v>4.2886433534571324</v>
      </c>
      <c r="X232" s="39">
        <v>85.193327298590461</v>
      </c>
      <c r="Y232" s="40">
        <f t="shared" si="108"/>
        <v>-18.847006651884683</v>
      </c>
      <c r="Z232" s="39">
        <f>(SUM($X$228:X232)/SUM($X$216:X220)-1)*100</f>
        <v>-23.929673869279288</v>
      </c>
      <c r="AA232" s="39">
        <f t="shared" si="125"/>
        <v>-33.448443579766533</v>
      </c>
      <c r="AB232" s="39">
        <v>172.68842932831996</v>
      </c>
      <c r="AC232" s="40">
        <f t="shared" si="109"/>
        <v>167.30158730158735</v>
      </c>
      <c r="AD232" s="39">
        <f>(SUM($AB$228:AB232)/SUM($AB$216:AB220)-1)*100</f>
        <v>165.58177379983721</v>
      </c>
      <c r="AE232" s="39">
        <f t="shared" si="126"/>
        <v>328.12160694896858</v>
      </c>
      <c r="AF232" s="41" t="s">
        <v>90</v>
      </c>
      <c r="AG232" s="39">
        <v>110.89</v>
      </c>
      <c r="AH232" s="39">
        <f t="shared" si="77"/>
        <v>140.2051489270923</v>
      </c>
      <c r="AI232" s="38">
        <f t="shared" si="110"/>
        <v>144.84434944661581</v>
      </c>
      <c r="AJ232" s="39">
        <f>(SUM($AH$228:AH232)/SUM($AH$216:AH220)-1)*100</f>
        <v>271.18550723063663</v>
      </c>
      <c r="AK232" s="39">
        <f t="shared" si="127"/>
        <v>447.24925834026146</v>
      </c>
    </row>
    <row r="233" spans="1:37" x14ac:dyDescent="0.25">
      <c r="A233" s="35" t="s">
        <v>82</v>
      </c>
      <c r="B233" s="35">
        <v>6</v>
      </c>
      <c r="C233" s="33" t="s">
        <v>89</v>
      </c>
      <c r="D233" s="39">
        <v>162.8319010079951</v>
      </c>
      <c r="E233" s="38">
        <f t="shared" si="103"/>
        <v>35.306869197268071</v>
      </c>
      <c r="F233" s="39">
        <f>(SUM($D$228:D233)/SUM($D$216:D221)-1)*100</f>
        <v>178.0587824120592</v>
      </c>
      <c r="G233" s="39">
        <f t="shared" si="121"/>
        <v>314.0610199842987</v>
      </c>
      <c r="H233" s="39">
        <v>151.48117647199069</v>
      </c>
      <c r="I233" s="37">
        <f t="shared" si="104"/>
        <v>31.064734076370598</v>
      </c>
      <c r="J233" s="39">
        <f>(SUM($H$228:H233)/SUM($H$216:H221)-1)*100</f>
        <v>161.82400823940108</v>
      </c>
      <c r="K233" s="39">
        <f t="shared" si="122"/>
        <v>272.52199484009429</v>
      </c>
      <c r="L233" s="39">
        <v>208.39995083256787</v>
      </c>
      <c r="M233" s="40">
        <f t="shared" si="105"/>
        <v>60.270822956554213</v>
      </c>
      <c r="N233" s="39">
        <f>(SUM($L$228:L233)/SUM($L$216:L221)-1)*100</f>
        <v>206.73220964116922</v>
      </c>
      <c r="O233" s="39">
        <f t="shared" si="123"/>
        <v>446.87644110423366</v>
      </c>
      <c r="P233" s="39">
        <v>116.04812620406382</v>
      </c>
      <c r="Q233" s="38">
        <f t="shared" si="106"/>
        <v>14.307196562835657</v>
      </c>
      <c r="R233" s="39">
        <f>(SUM($P$228:P233)/SUM($P$216:P221)-1)*100</f>
        <v>14.696865179734807</v>
      </c>
      <c r="S233" s="39">
        <f t="shared" si="119"/>
        <v>4.5398838386529548</v>
      </c>
      <c r="T233" s="39">
        <v>116.92033822874946</v>
      </c>
      <c r="U233" s="40">
        <f t="shared" si="107"/>
        <v>18.385003604902678</v>
      </c>
      <c r="V233" s="39">
        <f>(SUM($T$228:T233)/SUM($T$216:T221)-1)*100</f>
        <v>22.062705208266276</v>
      </c>
      <c r="W233" s="39">
        <f t="shared" si="124"/>
        <v>8.5635762944770875</v>
      </c>
      <c r="X233" s="39">
        <v>86.900297426613221</v>
      </c>
      <c r="Y233" s="40">
        <f t="shared" si="108"/>
        <v>-10.898965791567221</v>
      </c>
      <c r="Z233" s="39">
        <f>(SUM($X$228:X233)/SUM($X$216:X221)-1)*100</f>
        <v>-22.048690858980247</v>
      </c>
      <c r="AA233" s="39">
        <f t="shared" si="125"/>
        <v>-31.18268644584434</v>
      </c>
      <c r="AB233" s="39">
        <v>188.0704153136216</v>
      </c>
      <c r="AC233" s="40">
        <f t="shared" si="109"/>
        <v>46.955128205128204</v>
      </c>
      <c r="AD233" s="39">
        <f>(SUM($AB$228:AB233)/SUM($AB$216:AB221)-1)*100</f>
        <v>125.63410685375067</v>
      </c>
      <c r="AE233" s="39">
        <f t="shared" si="126"/>
        <v>238.81524440762217</v>
      </c>
      <c r="AF233" s="41" t="s">
        <v>90</v>
      </c>
      <c r="AG233" s="39">
        <v>111.1</v>
      </c>
      <c r="AH233" s="39">
        <f t="shared" si="77"/>
        <v>146.56336724391997</v>
      </c>
      <c r="AI233" s="38">
        <f t="shared" si="110"/>
        <v>32.128192972201731</v>
      </c>
      <c r="AJ233" s="39">
        <f>(SUM($AH$228:AH233)/SUM($AH$216:AH221)-1)*100</f>
        <v>173.11218034053272</v>
      </c>
      <c r="AK233" s="39">
        <f t="shared" si="127"/>
        <v>309.15908914884841</v>
      </c>
    </row>
    <row r="234" spans="1:37" x14ac:dyDescent="0.25">
      <c r="A234" s="35" t="s">
        <v>82</v>
      </c>
      <c r="B234" s="35">
        <v>7</v>
      </c>
      <c r="C234" s="33" t="s">
        <v>89</v>
      </c>
      <c r="D234" s="39">
        <v>188.82569936042734</v>
      </c>
      <c r="E234" s="38">
        <f t="shared" si="103"/>
        <v>35.383952594118711</v>
      </c>
      <c r="F234" s="39">
        <f>(SUM($D$228:D234)/SUM($D$216:D222)-1)*100</f>
        <v>132.04718961615106</v>
      </c>
      <c r="G234" s="39">
        <f t="shared" si="121"/>
        <v>229.17315402946554</v>
      </c>
      <c r="H234" s="39">
        <v>171.23930413650581</v>
      </c>
      <c r="I234" s="37">
        <f t="shared" si="104"/>
        <v>30.59957631505219</v>
      </c>
      <c r="J234" s="39">
        <f>(SUM($H$228:H234)/SUM($H$216:H222)-1)*100</f>
        <v>121.50982991163315</v>
      </c>
      <c r="K234" s="39">
        <f t="shared" si="122"/>
        <v>207.55492313444933</v>
      </c>
      <c r="L234" s="39">
        <v>272.5176496503388</v>
      </c>
      <c r="M234" s="40">
        <f t="shared" si="105"/>
        <v>72.256131603294307</v>
      </c>
      <c r="N234" s="39">
        <f>(SUM($L$228:L234)/SUM($L$216:L222)-1)*100</f>
        <v>158.75910369765501</v>
      </c>
      <c r="O234" s="39">
        <f t="shared" si="123"/>
        <v>293.91668950746475</v>
      </c>
      <c r="P234" s="39">
        <v>118.14183417542073</v>
      </c>
      <c r="Q234" s="38">
        <f t="shared" si="106"/>
        <v>9.81147374822622</v>
      </c>
      <c r="R234" s="39">
        <f>(SUM($P$228:P234)/SUM($P$216:P222)-1)*100</f>
        <v>13.92013407677184</v>
      </c>
      <c r="S234" s="39">
        <f t="shared" si="119"/>
        <v>6.3916379804933996</v>
      </c>
      <c r="T234" s="39">
        <v>115.56742323097464</v>
      </c>
      <c r="U234" s="40">
        <f t="shared" si="107"/>
        <v>9.3665768194070296</v>
      </c>
      <c r="V234" s="39">
        <f>(SUM($T$228:T234)/SUM($T$216:T222)-1)*100</f>
        <v>20.025944543538188</v>
      </c>
      <c r="W234" s="39">
        <f t="shared" si="124"/>
        <v>11.144121928756022</v>
      </c>
      <c r="X234" s="39">
        <v>92.176386913229024</v>
      </c>
      <c r="Y234" s="40">
        <f t="shared" si="108"/>
        <v>1.0204081632653015</v>
      </c>
      <c r="Z234" s="39">
        <f>(SUM($X$228:X234)/SUM($X$216:X222)-1)*100</f>
        <v>-19.303925536220145</v>
      </c>
      <c r="AA234" s="39">
        <f t="shared" si="125"/>
        <v>-28.495332524655879</v>
      </c>
      <c r="AB234" s="39">
        <v>201.6065629806871</v>
      </c>
      <c r="AC234" s="40">
        <f t="shared" si="109"/>
        <v>24.588086185044375</v>
      </c>
      <c r="AD234" s="39">
        <f>(SUM($AB$228:AB234)/SUM($AB$216:AB222)-1)*100</f>
        <v>95.457986373959145</v>
      </c>
      <c r="AE234" s="39">
        <f t="shared" si="126"/>
        <v>165.30418250950578</v>
      </c>
      <c r="AF234" s="41" t="s">
        <v>90</v>
      </c>
      <c r="AG234" s="39">
        <v>111.13</v>
      </c>
      <c r="AH234" s="39">
        <f t="shared" si="77"/>
        <v>169.91424400290413</v>
      </c>
      <c r="AI234" s="38">
        <f t="shared" si="110"/>
        <v>33.142375407281889</v>
      </c>
      <c r="AJ234" s="39">
        <f>(SUM($AH$228:AH234)/SUM($AH$216:AH222)-1)*100</f>
        <v>128.2312306056607</v>
      </c>
      <c r="AK234" s="39">
        <f t="shared" si="127"/>
        <v>225.43735144355679</v>
      </c>
    </row>
    <row r="235" spans="1:37" x14ac:dyDescent="0.25">
      <c r="A235" s="35">
        <v>2019</v>
      </c>
      <c r="B235" s="35">
        <v>1</v>
      </c>
      <c r="C235" s="33" t="s">
        <v>91</v>
      </c>
      <c r="D235" s="39">
        <v>51.684248099302451</v>
      </c>
      <c r="E235" s="38"/>
      <c r="F235" s="39"/>
      <c r="G235" s="37"/>
      <c r="H235" s="39">
        <v>51.303318530884923</v>
      </c>
      <c r="I235" s="37"/>
      <c r="J235" s="40"/>
      <c r="K235" s="37"/>
      <c r="L235" s="39">
        <v>28.960137969365977</v>
      </c>
      <c r="M235" s="40"/>
      <c r="N235" s="40"/>
      <c r="O235" s="40"/>
      <c r="P235" s="39">
        <v>104.39267886855241</v>
      </c>
      <c r="Q235" s="38"/>
      <c r="R235" s="40"/>
      <c r="S235" s="40"/>
      <c r="T235" s="39">
        <v>107.21300917726614</v>
      </c>
      <c r="U235" s="40"/>
      <c r="V235" s="40"/>
      <c r="W235" s="40"/>
      <c r="X235" s="39">
        <v>114.24932335615348</v>
      </c>
      <c r="Y235" s="40"/>
      <c r="Z235" s="40"/>
      <c r="AA235" s="40"/>
      <c r="AB235" s="39">
        <v>77.649442755825746</v>
      </c>
      <c r="AC235" s="40"/>
      <c r="AD235" s="40"/>
      <c r="AE235" s="40"/>
      <c r="AF235" s="41" t="s">
        <v>92</v>
      </c>
      <c r="AG235" s="39">
        <v>100.06</v>
      </c>
      <c r="AH235" s="39">
        <f t="shared" si="77"/>
        <v>51.653256145615082</v>
      </c>
      <c r="AI235" s="38"/>
      <c r="AJ235" s="40"/>
      <c r="AK235" s="40"/>
    </row>
    <row r="236" spans="1:37" x14ac:dyDescent="0.25">
      <c r="A236" s="35">
        <v>2019</v>
      </c>
      <c r="B236" s="35">
        <v>2</v>
      </c>
      <c r="C236" s="33" t="s">
        <v>91</v>
      </c>
      <c r="D236" s="39">
        <v>74.845493276747135</v>
      </c>
      <c r="E236" s="38"/>
      <c r="F236" s="39"/>
      <c r="G236" s="37"/>
      <c r="H236" s="39">
        <v>72.914719991725988</v>
      </c>
      <c r="I236" s="37"/>
      <c r="J236" s="40"/>
      <c r="K236" s="37"/>
      <c r="L236" s="39">
        <v>19.765081540069371</v>
      </c>
      <c r="M236" s="40"/>
      <c r="N236" s="40"/>
      <c r="O236" s="40"/>
      <c r="P236" s="39">
        <v>105.56849694952858</v>
      </c>
      <c r="Q236" s="38"/>
      <c r="R236" s="40"/>
      <c r="S236" s="40"/>
      <c r="T236" s="39">
        <v>106.8426984382547</v>
      </c>
      <c r="U236" s="40"/>
      <c r="V236" s="40"/>
      <c r="W236" s="40"/>
      <c r="X236" s="39">
        <v>114.88616462346761</v>
      </c>
      <c r="Y236" s="40"/>
      <c r="Z236" s="40"/>
      <c r="AA236" s="40"/>
      <c r="AB236" s="39">
        <v>87.294832826747736</v>
      </c>
      <c r="AC236" s="40"/>
      <c r="AD236" s="40"/>
      <c r="AE236" s="40"/>
      <c r="AF236" s="41" t="s">
        <v>92</v>
      </c>
      <c r="AG236" s="39">
        <v>101.16</v>
      </c>
      <c r="AH236" s="39">
        <f t="shared" si="77"/>
        <v>73.987241277923232</v>
      </c>
      <c r="AI236" s="38"/>
      <c r="AJ236" s="40"/>
      <c r="AK236" s="40"/>
    </row>
    <row r="237" spans="1:37" x14ac:dyDescent="0.25">
      <c r="A237" s="35">
        <v>2019</v>
      </c>
      <c r="B237" s="35">
        <v>3</v>
      </c>
      <c r="C237" s="33" t="s">
        <v>91</v>
      </c>
      <c r="D237" s="39">
        <v>84.65714048143829</v>
      </c>
      <c r="E237" s="38"/>
      <c r="F237" s="39"/>
      <c r="G237" s="37"/>
      <c r="H237" s="39">
        <v>87.121928448012383</v>
      </c>
      <c r="I237" s="37"/>
      <c r="J237" s="40"/>
      <c r="K237" s="37"/>
      <c r="L237" s="39">
        <v>67.70694938615695</v>
      </c>
      <c r="M237" s="40"/>
      <c r="N237" s="40"/>
      <c r="O237" s="40"/>
      <c r="P237" s="39">
        <v>104.85856905158069</v>
      </c>
      <c r="Q237" s="38"/>
      <c r="R237" s="40"/>
      <c r="S237" s="40"/>
      <c r="T237" s="39">
        <v>105.78006762196104</v>
      </c>
      <c r="U237" s="40"/>
      <c r="V237" s="40"/>
      <c r="W237" s="40"/>
      <c r="X237" s="39">
        <v>115.3956376373189</v>
      </c>
      <c r="Y237" s="40"/>
      <c r="Z237" s="40"/>
      <c r="AA237" s="40"/>
      <c r="AB237" s="39">
        <v>86.808510638297889</v>
      </c>
      <c r="AC237" s="40"/>
      <c r="AD237" s="40"/>
      <c r="AE237" s="40"/>
      <c r="AF237" s="41" t="s">
        <v>92</v>
      </c>
      <c r="AG237" s="39">
        <v>101.16</v>
      </c>
      <c r="AH237" s="39">
        <f t="shared" si="77"/>
        <v>83.686378490943341</v>
      </c>
      <c r="AI237" s="38"/>
      <c r="AJ237" s="40"/>
      <c r="AK237" s="40"/>
    </row>
    <row r="238" spans="1:37" x14ac:dyDescent="0.25">
      <c r="A238" s="35">
        <v>2019</v>
      </c>
      <c r="B238" s="35">
        <v>4</v>
      </c>
      <c r="C238" s="33" t="s">
        <v>91</v>
      </c>
      <c r="D238" s="39">
        <v>86.296778347650545</v>
      </c>
      <c r="E238" s="38"/>
      <c r="F238" s="39"/>
      <c r="G238" s="37"/>
      <c r="H238" s="39">
        <v>88.519836708018303</v>
      </c>
      <c r="I238" s="37"/>
      <c r="J238" s="40"/>
      <c r="K238" s="37"/>
      <c r="L238" s="39">
        <v>38.886322617787179</v>
      </c>
      <c r="M238" s="40"/>
      <c r="N238" s="40"/>
      <c r="O238" s="40"/>
      <c r="P238" s="39">
        <v>104.84747642817527</v>
      </c>
      <c r="Q238" s="38"/>
      <c r="R238" s="40"/>
      <c r="S238" s="40"/>
      <c r="T238" s="39">
        <v>105.50635968443083</v>
      </c>
      <c r="U238" s="40"/>
      <c r="V238" s="40"/>
      <c r="W238" s="40"/>
      <c r="X238" s="39">
        <v>114.18563922942207</v>
      </c>
      <c r="Y238" s="40"/>
      <c r="Z238" s="40"/>
      <c r="AA238" s="40"/>
      <c r="AB238" s="39">
        <v>89.645390070922005</v>
      </c>
      <c r="AC238" s="40"/>
      <c r="AD238" s="40"/>
      <c r="AE238" s="40"/>
      <c r="AF238" s="41" t="s">
        <v>92</v>
      </c>
      <c r="AG238" s="39">
        <v>102.74</v>
      </c>
      <c r="AH238" s="39">
        <f t="shared" si="77"/>
        <v>83.995306937561367</v>
      </c>
      <c r="AI238" s="38"/>
      <c r="AJ238" s="40"/>
      <c r="AK238" s="40"/>
    </row>
    <row r="239" spans="1:37" x14ac:dyDescent="0.25">
      <c r="A239" s="35">
        <v>2019</v>
      </c>
      <c r="B239" s="35">
        <v>5</v>
      </c>
      <c r="C239" s="33" t="s">
        <v>91</v>
      </c>
      <c r="D239" s="39">
        <v>94.488303955530796</v>
      </c>
      <c r="E239" s="38"/>
      <c r="F239" s="39"/>
      <c r="G239" s="37"/>
      <c r="H239" s="39">
        <v>97.009509709608238</v>
      </c>
      <c r="I239" s="37"/>
      <c r="J239" s="40"/>
      <c r="K239" s="37"/>
      <c r="L239" s="39">
        <v>58.710342044908437</v>
      </c>
      <c r="M239" s="40"/>
      <c r="N239" s="40"/>
      <c r="O239" s="40"/>
      <c r="P239" s="39">
        <v>103.30560177481975</v>
      </c>
      <c r="Q239" s="38"/>
      <c r="R239" s="40"/>
      <c r="S239" s="40"/>
      <c r="T239" s="39">
        <v>104.84624054097569</v>
      </c>
      <c r="U239" s="40"/>
      <c r="V239" s="40"/>
      <c r="W239" s="40"/>
      <c r="X239" s="39">
        <v>112.52985193440536</v>
      </c>
      <c r="Y239" s="40"/>
      <c r="Z239" s="40"/>
      <c r="AA239" s="40"/>
      <c r="AB239" s="39">
        <v>83.80952380952381</v>
      </c>
      <c r="AC239" s="40"/>
      <c r="AD239" s="40"/>
      <c r="AE239" s="40"/>
      <c r="AF239" s="41" t="s">
        <v>92</v>
      </c>
      <c r="AG239" s="39">
        <v>102.74</v>
      </c>
      <c r="AH239" s="39">
        <f t="shared" si="77"/>
        <v>91.968370601061707</v>
      </c>
      <c r="AI239" s="38"/>
      <c r="AJ239" s="40"/>
      <c r="AK239" s="40"/>
    </row>
    <row r="240" spans="1:37" x14ac:dyDescent="0.25">
      <c r="A240" s="35">
        <v>2019</v>
      </c>
      <c r="B240" s="35">
        <v>6</v>
      </c>
      <c r="C240" s="33" t="s">
        <v>91</v>
      </c>
      <c r="D240" s="39">
        <v>104.83988710420239</v>
      </c>
      <c r="E240" s="38"/>
      <c r="F240" s="39"/>
      <c r="G240" s="37"/>
      <c r="H240" s="39">
        <v>107.79149139371638</v>
      </c>
      <c r="I240" s="37"/>
      <c r="J240" s="40"/>
      <c r="K240" s="37"/>
      <c r="L240" s="39">
        <v>49.69806767039298</v>
      </c>
      <c r="M240" s="40"/>
      <c r="N240" s="40"/>
      <c r="O240" s="40"/>
      <c r="P240" s="39">
        <v>103.6383804769828</v>
      </c>
      <c r="Q240" s="38"/>
      <c r="R240" s="40"/>
      <c r="S240" s="40"/>
      <c r="T240" s="39">
        <v>104.76573820640799</v>
      </c>
      <c r="U240" s="40"/>
      <c r="V240" s="40"/>
      <c r="W240" s="40"/>
      <c r="X240" s="39">
        <v>113.2940614551823</v>
      </c>
      <c r="Y240" s="40"/>
      <c r="Z240" s="40"/>
      <c r="AA240" s="40"/>
      <c r="AB240" s="39">
        <v>85.673758865248232</v>
      </c>
      <c r="AC240" s="40"/>
      <c r="AD240" s="40"/>
      <c r="AE240" s="40"/>
      <c r="AF240" s="41" t="s">
        <v>92</v>
      </c>
      <c r="AG240" s="39">
        <v>102.74</v>
      </c>
      <c r="AH240" s="39">
        <f t="shared" si="77"/>
        <v>102.04388466439789</v>
      </c>
      <c r="AI240" s="38"/>
      <c r="AJ240" s="40"/>
      <c r="AK240" s="40"/>
    </row>
    <row r="241" spans="1:37" x14ac:dyDescent="0.25">
      <c r="A241" s="35">
        <v>2019</v>
      </c>
      <c r="B241" s="35">
        <v>7</v>
      </c>
      <c r="C241" s="33" t="s">
        <v>91</v>
      </c>
      <c r="D241" s="39">
        <v>100.11946239072017</v>
      </c>
      <c r="E241" s="38"/>
      <c r="F241" s="39"/>
      <c r="G241" s="37"/>
      <c r="H241" s="39">
        <v>99.309218575291268</v>
      </c>
      <c r="I241" s="37"/>
      <c r="J241" s="40"/>
      <c r="K241" s="37"/>
      <c r="L241" s="39">
        <v>35.18218832395695</v>
      </c>
      <c r="M241" s="40"/>
      <c r="N241" s="40"/>
      <c r="O241" s="40"/>
      <c r="P241" s="39">
        <v>102.18524681087077</v>
      </c>
      <c r="Q241" s="38"/>
      <c r="R241" s="40"/>
      <c r="S241" s="40"/>
      <c r="T241" s="39">
        <v>104.20222186443407</v>
      </c>
      <c r="U241" s="40"/>
      <c r="V241" s="40"/>
      <c r="W241" s="40"/>
      <c r="X241" s="39">
        <v>109.21827734437193</v>
      </c>
      <c r="Y241" s="40"/>
      <c r="Z241" s="40"/>
      <c r="AA241" s="40"/>
      <c r="AB241" s="39">
        <v>83.080040526849047</v>
      </c>
      <c r="AC241" s="40"/>
      <c r="AD241" s="40"/>
      <c r="AE241" s="40"/>
      <c r="AF241" s="41" t="s">
        <v>92</v>
      </c>
      <c r="AG241" s="39">
        <v>103.51</v>
      </c>
      <c r="AH241" s="39">
        <f t="shared" si="77"/>
        <v>96.724434731639619</v>
      </c>
      <c r="AI241" s="38"/>
      <c r="AJ241" s="40"/>
      <c r="AK241" s="40"/>
    </row>
    <row r="242" spans="1:37" x14ac:dyDescent="0.25">
      <c r="A242" s="35">
        <v>2019</v>
      </c>
      <c r="B242" s="35">
        <v>8</v>
      </c>
      <c r="C242" s="33" t="s">
        <v>91</v>
      </c>
      <c r="D242" s="39">
        <v>92.152159585219906</v>
      </c>
      <c r="E242" s="38"/>
      <c r="F242" s="39"/>
      <c r="G242" s="40"/>
      <c r="H242" s="39">
        <v>91.940735575240979</v>
      </c>
      <c r="I242" s="37"/>
      <c r="J242" s="40"/>
      <c r="K242" s="40"/>
      <c r="L242" s="39">
        <v>59.189305633355367</v>
      </c>
      <c r="M242" s="40"/>
      <c r="N242" s="40"/>
      <c r="O242" s="40"/>
      <c r="P242" s="39">
        <v>103.47199112590128</v>
      </c>
      <c r="Q242" s="38"/>
      <c r="R242" s="40"/>
      <c r="S242" s="40"/>
      <c r="T242" s="39">
        <v>104.42762840122363</v>
      </c>
      <c r="U242" s="40"/>
      <c r="V242" s="40"/>
      <c r="W242" s="40"/>
      <c r="X242" s="39">
        <v>109.7277503582232</v>
      </c>
      <c r="Y242" s="40"/>
      <c r="Z242" s="40"/>
      <c r="AA242" s="40"/>
      <c r="AB242" s="39">
        <v>90.699088145896681</v>
      </c>
      <c r="AC242" s="40"/>
      <c r="AD242" s="40"/>
      <c r="AE242" s="40"/>
      <c r="AF242" s="41" t="s">
        <v>92</v>
      </c>
      <c r="AG242" s="39">
        <v>103.51</v>
      </c>
      <c r="AH242" s="39">
        <f t="shared" si="77"/>
        <v>89.027301309264701</v>
      </c>
      <c r="AI242" s="38"/>
      <c r="AJ242" s="40"/>
      <c r="AK242" s="40"/>
    </row>
    <row r="243" spans="1:37" x14ac:dyDescent="0.25">
      <c r="A243" s="35">
        <v>2019</v>
      </c>
      <c r="B243" s="35">
        <v>9</v>
      </c>
      <c r="C243" s="33" t="s">
        <v>91</v>
      </c>
      <c r="D243" s="39">
        <v>99.593923245360898</v>
      </c>
      <c r="E243" s="38"/>
      <c r="F243" s="39"/>
      <c r="G243" s="40"/>
      <c r="H243" s="39">
        <v>100.31203135352574</v>
      </c>
      <c r="I243" s="37"/>
      <c r="J243" s="40"/>
      <c r="K243" s="40"/>
      <c r="L243" s="39">
        <v>120.01917346452194</v>
      </c>
      <c r="M243" s="40"/>
      <c r="N243" s="40"/>
      <c r="O243" s="40"/>
      <c r="P243" s="39">
        <v>105.34664448141984</v>
      </c>
      <c r="Q243" s="38"/>
      <c r="R243" s="40"/>
      <c r="S243" s="40"/>
      <c r="T243" s="39">
        <v>104.28272419900176</v>
      </c>
      <c r="U243" s="40"/>
      <c r="V243" s="40"/>
      <c r="W243" s="40"/>
      <c r="X243" s="39">
        <v>113.48511383537652</v>
      </c>
      <c r="Y243" s="40"/>
      <c r="Z243" s="40"/>
      <c r="AA243" s="40"/>
      <c r="AB243" s="39">
        <v>100.34447821681866</v>
      </c>
      <c r="AC243" s="40"/>
      <c r="AD243" s="40"/>
      <c r="AE243" s="40"/>
      <c r="AF243" s="41" t="s">
        <v>92</v>
      </c>
      <c r="AG243" s="39">
        <v>103.51</v>
      </c>
      <c r="AH243" s="39">
        <f t="shared" si="77"/>
        <v>96.216716496339387</v>
      </c>
      <c r="AI243" s="38"/>
      <c r="AJ243" s="40"/>
      <c r="AK243" s="40"/>
    </row>
    <row r="244" spans="1:37" x14ac:dyDescent="0.25">
      <c r="A244" s="35">
        <v>2019</v>
      </c>
      <c r="B244" s="35">
        <v>10</v>
      </c>
      <c r="C244" s="33" t="s">
        <v>91</v>
      </c>
      <c r="D244" s="39">
        <v>106.11455735979939</v>
      </c>
      <c r="E244" s="38"/>
      <c r="F244" s="39"/>
      <c r="G244" s="40"/>
      <c r="H244" s="39">
        <v>105.84111190189205</v>
      </c>
      <c r="I244" s="37"/>
      <c r="J244" s="40"/>
      <c r="K244" s="40"/>
      <c r="L244" s="39">
        <v>121.96412373723402</v>
      </c>
      <c r="M244" s="40"/>
      <c r="N244" s="40"/>
      <c r="O244" s="40"/>
      <c r="P244" s="39">
        <v>105.03605102606765</v>
      </c>
      <c r="Q244" s="38"/>
      <c r="R244" s="40"/>
      <c r="S244" s="40"/>
      <c r="T244" s="39">
        <v>104.08951859603927</v>
      </c>
      <c r="U244" s="40"/>
      <c r="V244" s="40"/>
      <c r="W244" s="40"/>
      <c r="X244" s="39">
        <v>113.80353446903359</v>
      </c>
      <c r="Y244" s="40"/>
      <c r="Z244" s="40"/>
      <c r="AA244" s="40"/>
      <c r="AB244" s="39">
        <v>98.642350557244171</v>
      </c>
      <c r="AC244" s="40"/>
      <c r="AD244" s="40"/>
      <c r="AE244" s="40"/>
      <c r="AF244" s="41" t="s">
        <v>92</v>
      </c>
      <c r="AG244" s="39">
        <v>103.52</v>
      </c>
      <c r="AH244" s="39">
        <f t="shared" si="77"/>
        <v>102.50633438929617</v>
      </c>
      <c r="AI244" s="38"/>
      <c r="AJ244" s="40"/>
      <c r="AK244" s="40"/>
    </row>
    <row r="245" spans="1:37" x14ac:dyDescent="0.25">
      <c r="A245" s="35">
        <v>2019</v>
      </c>
      <c r="B245" s="35">
        <v>11</v>
      </c>
      <c r="C245" s="33" t="s">
        <v>91</v>
      </c>
      <c r="D245" s="39">
        <v>108.05304397840442</v>
      </c>
      <c r="E245" s="38"/>
      <c r="F245" s="39"/>
      <c r="G245" s="40"/>
      <c r="H245" s="39">
        <v>107.82302874538796</v>
      </c>
      <c r="I245" s="37"/>
      <c r="J245" s="40"/>
      <c r="K245" s="40"/>
      <c r="L245" s="39">
        <v>74.479584052700915</v>
      </c>
      <c r="M245" s="40"/>
      <c r="N245" s="40"/>
      <c r="O245" s="40"/>
      <c r="P245" s="39">
        <v>105.36882972823075</v>
      </c>
      <c r="Q245" s="38"/>
      <c r="R245" s="40"/>
      <c r="S245" s="40"/>
      <c r="T245" s="39">
        <v>104.5725326034455</v>
      </c>
      <c r="U245" s="40"/>
      <c r="V245" s="40"/>
      <c r="W245" s="40"/>
      <c r="X245" s="39">
        <v>115.26826938385607</v>
      </c>
      <c r="Y245" s="40"/>
      <c r="Z245" s="40"/>
      <c r="AA245" s="40"/>
      <c r="AB245" s="39">
        <v>96.778115501519764</v>
      </c>
      <c r="AC245" s="40"/>
      <c r="AD245" s="40"/>
      <c r="AE245" s="40"/>
      <c r="AF245" s="41" t="s">
        <v>92</v>
      </c>
      <c r="AG245" s="39">
        <v>104.1</v>
      </c>
      <c r="AH245" s="39">
        <f t="shared" si="77"/>
        <v>103.79735252488418</v>
      </c>
      <c r="AI245" s="38"/>
      <c r="AJ245" s="40"/>
      <c r="AK245" s="40"/>
    </row>
    <row r="246" spans="1:37" x14ac:dyDescent="0.25">
      <c r="A246" s="35">
        <v>2019</v>
      </c>
      <c r="B246" s="35">
        <v>12</v>
      </c>
      <c r="C246" s="33" t="s">
        <v>91</v>
      </c>
      <c r="D246" s="39">
        <v>117.69902144175674</v>
      </c>
      <c r="E246" s="38"/>
      <c r="F246" s="39"/>
      <c r="G246" s="40"/>
      <c r="H246" s="39">
        <v>107.99896468508902</v>
      </c>
      <c r="I246" s="37"/>
      <c r="J246" s="39"/>
      <c r="K246" s="40"/>
      <c r="L246" s="39">
        <v>68.203818155480391</v>
      </c>
      <c r="M246" s="40"/>
      <c r="N246" s="40"/>
      <c r="O246" s="40"/>
      <c r="P246" s="39">
        <v>105.0471436494731</v>
      </c>
      <c r="Q246" s="38"/>
      <c r="R246" s="40"/>
      <c r="S246" s="40"/>
      <c r="T246" s="39">
        <v>104.62083400418611</v>
      </c>
      <c r="U246" s="40"/>
      <c r="V246" s="40"/>
      <c r="W246" s="40"/>
      <c r="X246" s="39">
        <v>114.31300748288491</v>
      </c>
      <c r="Y246" s="40"/>
      <c r="Z246" s="40"/>
      <c r="AA246" s="40"/>
      <c r="AB246" s="39">
        <v>95.400202634245204</v>
      </c>
      <c r="AC246" s="40"/>
      <c r="AD246" s="40"/>
      <c r="AE246" s="40"/>
      <c r="AF246" s="41" t="s">
        <v>92</v>
      </c>
      <c r="AG246" s="39">
        <v>105.49</v>
      </c>
      <c r="AH246" s="39">
        <f t="shared" si="77"/>
        <v>111.57362919874561</v>
      </c>
      <c r="AI246" s="38"/>
      <c r="AJ246" s="40"/>
      <c r="AK246" s="40"/>
    </row>
    <row r="247" spans="1:37" x14ac:dyDescent="0.25">
      <c r="A247" s="35">
        <v>2020</v>
      </c>
      <c r="B247" s="35">
        <v>1</v>
      </c>
      <c r="C247" s="33" t="s">
        <v>91</v>
      </c>
      <c r="D247" s="39">
        <v>54.264955646715059</v>
      </c>
      <c r="E247" s="38">
        <f t="shared" ref="E247:E277" si="128">D247/D235*100-100</f>
        <v>4.9932187123129239</v>
      </c>
      <c r="F247" s="39">
        <f>(SUM($D$247:D247)/SUM($D$235:D235)-1)*100</f>
        <v>4.9932187123129301</v>
      </c>
      <c r="G247" s="40"/>
      <c r="H247" s="39">
        <v>55.504039233669857</v>
      </c>
      <c r="I247" s="37">
        <f t="shared" ref="I247:I277" si="129">H247/H235*100-100</f>
        <v>8.1880097098515563</v>
      </c>
      <c r="J247" s="39">
        <f>(SUM($H$247:H247)/SUM($H$235:H235)-1)*100</f>
        <v>8.1880097098515634</v>
      </c>
      <c r="K247" s="40"/>
      <c r="L247" s="39">
        <v>48.74461678871824</v>
      </c>
      <c r="M247" s="40">
        <f t="shared" ref="M247:M277" si="130">L247/L235*100-100</f>
        <v>68.316245040960354</v>
      </c>
      <c r="N247" s="39">
        <f>(SUM($L$247:L247)/SUM($L$235:L235)-1)*100</f>
        <v>68.316245040960368</v>
      </c>
      <c r="O247" s="40"/>
      <c r="P247" s="39">
        <v>103.7603993344426</v>
      </c>
      <c r="Q247" s="38">
        <f t="shared" ref="Q247:Q277" si="131">P247/P235*100-100</f>
        <v>-0.60567421102963692</v>
      </c>
      <c r="R247" s="39">
        <f>(SUM($P$247:P247)/SUM($P$235:P235)-1)*100</f>
        <v>-0.6056742110296387</v>
      </c>
      <c r="S247" s="40"/>
      <c r="T247" s="39">
        <v>103.79971019159554</v>
      </c>
      <c r="U247" s="40">
        <f t="shared" ref="U247:U277" si="132">T247/T235*100-100</f>
        <v>-3.1836612103919748</v>
      </c>
      <c r="V247" s="39">
        <f>(SUM($T$247:T247)/SUM($T$235:T235)-1)*100</f>
        <v>-3.1836612103919748</v>
      </c>
      <c r="W247" s="40"/>
      <c r="X247" s="39">
        <v>114.88616462346761</v>
      </c>
      <c r="Y247" s="40">
        <f t="shared" ref="Y247:Y277" si="133">X247/X235*100-100</f>
        <v>0.55741360089184866</v>
      </c>
      <c r="Z247" s="39">
        <f>(SUM($X$247:X247)/SUM($X$235:X235)-1)*100</f>
        <v>0.55741360089185399</v>
      </c>
      <c r="AA247" s="40"/>
      <c r="AB247" s="39">
        <v>89.40222897669706</v>
      </c>
      <c r="AC247" s="40">
        <f t="shared" ref="AC247:AC277" si="134">AB247/AB235*100-100</f>
        <v>15.135699373695189</v>
      </c>
      <c r="AD247" s="39">
        <f>(SUM($AB$247:AB247)/SUM($AB$235:AB235)-1)*100</f>
        <v>15.135699373695189</v>
      </c>
      <c r="AE247" s="40"/>
      <c r="AF247" s="41" t="s">
        <v>92</v>
      </c>
      <c r="AG247" s="39">
        <v>105.55</v>
      </c>
      <c r="AH247" s="39">
        <f t="shared" si="77"/>
        <v>51.411611223794459</v>
      </c>
      <c r="AI247" s="38">
        <f t="shared" ref="AI247:AI277" si="135">AH247/AH235*100-100</f>
        <v>-0.46782127566054044</v>
      </c>
      <c r="AJ247" s="39">
        <f>(SUM($AH$247:AH247)/SUM($AH$235:AH235)-1)*100</f>
        <v>-0.46782127566054044</v>
      </c>
      <c r="AK247" s="40"/>
    </row>
    <row r="248" spans="1:37" x14ac:dyDescent="0.25">
      <c r="A248" s="35">
        <v>2020</v>
      </c>
      <c r="B248" s="35">
        <v>2</v>
      </c>
      <c r="C248" s="33" t="s">
        <v>91</v>
      </c>
      <c r="D248" s="39">
        <v>71.591128301302632</v>
      </c>
      <c r="E248" s="38">
        <f t="shared" si="128"/>
        <v>-4.3481107986171281</v>
      </c>
      <c r="F248" s="39">
        <f>(SUM($D$247:D248)/SUM($D$235:D236)-1)*100</f>
        <v>-0.5324103413993031</v>
      </c>
      <c r="G248" s="40"/>
      <c r="H248" s="39">
        <v>73.55527109589903</v>
      </c>
      <c r="I248" s="37">
        <f t="shared" si="129"/>
        <v>0.87849353909021488</v>
      </c>
      <c r="J248" s="39">
        <f>(SUM($H$247:H248)/SUM($H$235:H236)-1)*100</f>
        <v>3.8973983686570124</v>
      </c>
      <c r="K248" s="40"/>
      <c r="L248" s="39">
        <v>12.987970578306255</v>
      </c>
      <c r="M248" s="40">
        <f t="shared" si="130"/>
        <v>-34.28830257049033</v>
      </c>
      <c r="N248" s="39">
        <f>(SUM($L$247:L248)/SUM($L$235:L236)-1)*100</f>
        <v>26.695349941051248</v>
      </c>
      <c r="O248" s="40"/>
      <c r="P248" s="39">
        <v>105.16916250693288</v>
      </c>
      <c r="Q248" s="38">
        <f t="shared" si="131"/>
        <v>-0.37827046338134096</v>
      </c>
      <c r="R248" s="39">
        <f>(SUM($P$247:P248)/SUM($P$235:P236)-1)*100</f>
        <v>-0.49133558748944983</v>
      </c>
      <c r="S248" s="40"/>
      <c r="T248" s="39">
        <v>104.00901626147159</v>
      </c>
      <c r="U248" s="40">
        <f t="shared" si="132"/>
        <v>-2.6522001205545394</v>
      </c>
      <c r="V248" s="39">
        <f>(SUM($T$247:T248)/SUM($T$235:T236)-1)*100</f>
        <v>-2.918390372320423</v>
      </c>
      <c r="W248" s="40"/>
      <c r="X248" s="39">
        <v>117.81563445311257</v>
      </c>
      <c r="Y248" s="40">
        <f t="shared" si="133"/>
        <v>2.549889135254972</v>
      </c>
      <c r="Z248" s="39">
        <f>(SUM($X$247:X248)/SUM($X$235:X236)-1)*100</f>
        <v>1.5564202334630517</v>
      </c>
      <c r="AA248" s="40"/>
      <c r="AB248" s="39">
        <v>94.913880445795343</v>
      </c>
      <c r="AC248" s="40">
        <f t="shared" si="134"/>
        <v>8.7279480037140189</v>
      </c>
      <c r="AD248" s="39">
        <f>(SUM($AB$247:AB248)/SUM($AB$235:AB236)-1)*100</f>
        <v>11.744471744471729</v>
      </c>
      <c r="AE248" s="40"/>
      <c r="AF248" s="41" t="s">
        <v>92</v>
      </c>
      <c r="AG248" s="39">
        <v>106.3</v>
      </c>
      <c r="AH248" s="39">
        <f t="shared" si="77"/>
        <v>67.34819219313512</v>
      </c>
      <c r="AI248" s="38">
        <f t="shared" si="135"/>
        <v>-8.9732350742061158</v>
      </c>
      <c r="AJ248" s="39">
        <f>(SUM($AH$247:AH248)/SUM($AH$235:AH236)-1)*100</f>
        <v>-5.47649376411945</v>
      </c>
      <c r="AK248" s="40"/>
    </row>
    <row r="249" spans="1:37" x14ac:dyDescent="0.25">
      <c r="A249" s="35">
        <v>2020</v>
      </c>
      <c r="B249" s="35">
        <v>3</v>
      </c>
      <c r="C249" s="33" t="s">
        <v>91</v>
      </c>
      <c r="D249" s="39">
        <v>75.109765045994081</v>
      </c>
      <c r="E249" s="38">
        <f t="shared" si="128"/>
        <v>-11.277696578397354</v>
      </c>
      <c r="F249" s="39">
        <f>(SUM($D$247:D249)/SUM($D$235:D237)-1)*100</f>
        <v>-4.8398048086970791</v>
      </c>
      <c r="G249" s="40"/>
      <c r="H249" s="39">
        <v>74.821817409602289</v>
      </c>
      <c r="I249" s="37">
        <f t="shared" si="129"/>
        <v>-14.118272239290306</v>
      </c>
      <c r="J249" s="39">
        <f>(SUM($H$247:H249)/SUM($H$235:H237)-1)*100</f>
        <v>-3.5293084116403417</v>
      </c>
      <c r="K249" s="40"/>
      <c r="L249" s="39">
        <v>52.675550040317745</v>
      </c>
      <c r="M249" s="40">
        <f t="shared" si="130"/>
        <v>-22.200674350441872</v>
      </c>
      <c r="N249" s="39">
        <f>(SUM($L$247:L249)/SUM($L$235:L237)-1)*100</f>
        <v>-1.7383782398359915</v>
      </c>
      <c r="O249" s="40"/>
      <c r="P249" s="39">
        <v>102.90626733222409</v>
      </c>
      <c r="Q249" s="38">
        <f t="shared" si="131"/>
        <v>-1.8618428012270982</v>
      </c>
      <c r="R249" s="39">
        <f>(SUM($P$247:P249)/SUM($P$235:P237)-1)*100</f>
        <v>-0.94781720164899275</v>
      </c>
      <c r="S249" s="40"/>
      <c r="T249" s="39">
        <v>103.88021252616325</v>
      </c>
      <c r="U249" s="40">
        <f t="shared" si="132"/>
        <v>-1.7960426179604383</v>
      </c>
      <c r="V249" s="39">
        <f>(SUM($T$247:T249)/SUM($T$235:T237)-1)*100</f>
        <v>-2.5471935565064219</v>
      </c>
      <c r="W249" s="40"/>
      <c r="X249" s="39">
        <v>113.73985034230219</v>
      </c>
      <c r="Y249" s="40">
        <f t="shared" si="133"/>
        <v>-1.4348785871964651</v>
      </c>
      <c r="Z249" s="39">
        <f>(SUM($X$247:X249)/SUM($X$235:X237)-1)*100</f>
        <v>0.55452865064695711</v>
      </c>
      <c r="AA249" s="40"/>
      <c r="AB249" s="39">
        <v>84.21479229989869</v>
      </c>
      <c r="AC249" s="40">
        <f t="shared" si="134"/>
        <v>-2.987861811391241</v>
      </c>
      <c r="AD249" s="39">
        <f>(SUM($AB$247:AB249)/SUM($AB$235:AB237)-1)*100</f>
        <v>6.6645202833225836</v>
      </c>
      <c r="AE249" s="40"/>
      <c r="AF249" s="41" t="s">
        <v>92</v>
      </c>
      <c r="AG249" s="39">
        <v>107.39</v>
      </c>
      <c r="AH249" s="39">
        <f t="shared" si="77"/>
        <v>69.941116534122429</v>
      </c>
      <c r="AI249" s="38">
        <f t="shared" si="135"/>
        <v>-16.42473029025679</v>
      </c>
      <c r="AJ249" s="39">
        <f>(SUM($AH$247:AH249)/SUM($AH$235:AH237)-1)*100</f>
        <v>-9.8534676320570327</v>
      </c>
      <c r="AK249" s="40"/>
    </row>
    <row r="250" spans="1:37" x14ac:dyDescent="0.25">
      <c r="A250" s="35">
        <v>2020</v>
      </c>
      <c r="B250" s="35">
        <v>4</v>
      </c>
      <c r="C250" s="33" t="s">
        <v>91</v>
      </c>
      <c r="D250" s="39">
        <v>54.952985301420441</v>
      </c>
      <c r="E250" s="38">
        <f t="shared" si="128"/>
        <v>-36.320930684063534</v>
      </c>
      <c r="F250" s="39">
        <f>(SUM($D$247:D250)/SUM($D$235:D238)-1)*100</f>
        <v>-13.972137454892152</v>
      </c>
      <c r="G250" s="40"/>
      <c r="H250" s="39">
        <v>56.119582144439406</v>
      </c>
      <c r="I250" s="37">
        <f t="shared" si="129"/>
        <v>-36.602252973478457</v>
      </c>
      <c r="J250" s="39">
        <f>(SUM($H$247:H250)/SUM($H$235:H238)-1)*100</f>
        <v>-13.292576499432329</v>
      </c>
      <c r="K250" s="40"/>
      <c r="L250" s="39">
        <v>20.464875692660055</v>
      </c>
      <c r="M250" s="40">
        <f t="shared" si="130"/>
        <v>-47.372561057498608</v>
      </c>
      <c r="N250" s="39">
        <f>(SUM($L$247:L250)/SUM($L$235:L238)-1)*100</f>
        <v>-13.16358291544184</v>
      </c>
      <c r="O250" s="40"/>
      <c r="P250" s="39">
        <v>98.979478646699945</v>
      </c>
      <c r="Q250" s="38">
        <f t="shared" si="131"/>
        <v>-5.5966991112992019</v>
      </c>
      <c r="R250" s="39">
        <f>(SUM($P$247:P250)/SUM($P$235:P238)-1)*100</f>
        <v>-2.1092696851954695</v>
      </c>
      <c r="S250" s="40"/>
      <c r="T250" s="39">
        <v>103.23619384962163</v>
      </c>
      <c r="U250" s="40">
        <f t="shared" si="132"/>
        <v>-2.1516862505722543</v>
      </c>
      <c r="V250" s="39">
        <f>(SUM($T$247:T250)/SUM($T$235:T238)-1)*100</f>
        <v>-2.4490877432053804</v>
      </c>
      <c r="W250" s="40"/>
      <c r="X250" s="39">
        <v>105.07880910683014</v>
      </c>
      <c r="Y250" s="40">
        <f t="shared" si="133"/>
        <v>-7.9754601226993742</v>
      </c>
      <c r="Z250" s="39">
        <f>(SUM($X$247:X250)/SUM($X$235:X238)-1)*100</f>
        <v>-1.5687907816187563</v>
      </c>
      <c r="AA250" s="40"/>
      <c r="AB250" s="39">
        <v>69.787234042553195</v>
      </c>
      <c r="AC250" s="40">
        <f t="shared" si="134"/>
        <v>-22.151898734177237</v>
      </c>
      <c r="AD250" s="39">
        <f>(SUM($AB$247:AB250)/SUM($AB$235:AB238)-1)*100</f>
        <v>-0.90218423551760019</v>
      </c>
      <c r="AE250" s="40"/>
      <c r="AF250" s="41" t="s">
        <v>92</v>
      </c>
      <c r="AG250" s="39">
        <v>107.39</v>
      </c>
      <c r="AH250" s="39">
        <f t="shared" si="77"/>
        <v>51.171417544855615</v>
      </c>
      <c r="AI250" s="38">
        <f t="shared" si="135"/>
        <v>-39.078242094056122</v>
      </c>
      <c r="AJ250" s="39">
        <f>(SUM($AH$247:AH250)/SUM($AH$235:AH238)-1)*100</f>
        <v>-18.222230871333888</v>
      </c>
      <c r="AK250" s="40"/>
    </row>
    <row r="251" spans="1:37" x14ac:dyDescent="0.25">
      <c r="A251" s="35">
        <v>2020</v>
      </c>
      <c r="B251" s="35">
        <v>5</v>
      </c>
      <c r="C251" s="33" t="s">
        <v>91</v>
      </c>
      <c r="D251" s="39">
        <v>56.442504161378444</v>
      </c>
      <c r="E251" s="38">
        <f t="shared" si="128"/>
        <v>-40.265089118392808</v>
      </c>
      <c r="F251" s="39">
        <f>(SUM($D$247:D251)/SUM($D$235:D239)-1)*100</f>
        <v>-20.310285679316141</v>
      </c>
      <c r="G251" s="40"/>
      <c r="H251" s="39">
        <v>55.809780565922935</v>
      </c>
      <c r="I251" s="37">
        <f t="shared" si="129"/>
        <v>-42.469783907798373</v>
      </c>
      <c r="J251" s="39">
        <f>(SUM($H$247:H251)/SUM($H$235:H239)-1)*100</f>
        <v>-20.424562999512631</v>
      </c>
      <c r="K251" s="40"/>
      <c r="L251" s="39">
        <v>28.79899134147729</v>
      </c>
      <c r="M251" s="40">
        <f t="shared" si="130"/>
        <v>-50.947328292775914</v>
      </c>
      <c r="N251" s="39">
        <f>(SUM($L$247:L251)/SUM($L$235:L239)-1)*100</f>
        <v>-23.528058476800663</v>
      </c>
      <c r="O251" s="40"/>
      <c r="P251" s="39">
        <v>97.925679423183595</v>
      </c>
      <c r="Q251" s="38">
        <f t="shared" si="131"/>
        <v>-5.2077740792440608</v>
      </c>
      <c r="R251" s="39">
        <f>(SUM($P$247:P251)/SUM($P$235:P239)-1)*100</f>
        <v>-2.7213337292665174</v>
      </c>
      <c r="S251" s="40"/>
      <c r="T251" s="39">
        <v>102.8658831106102</v>
      </c>
      <c r="U251" s="40">
        <f t="shared" si="132"/>
        <v>-1.888820638820647</v>
      </c>
      <c r="V251" s="39">
        <f>(SUM($T$247:T251)/SUM($T$235:T239)-1)*100</f>
        <v>-2.3382933495293079</v>
      </c>
      <c r="W251" s="40"/>
      <c r="X251" s="39">
        <v>102.21302340391658</v>
      </c>
      <c r="Y251" s="40">
        <f t="shared" si="133"/>
        <v>-9.1680814940577164</v>
      </c>
      <c r="Z251" s="39">
        <f>(SUM($X$247:X251)/SUM($X$235:X239)-1)*100</f>
        <v>-3.0657748049052191</v>
      </c>
      <c r="AA251" s="40"/>
      <c r="AB251" s="39">
        <v>67.598784194528875</v>
      </c>
      <c r="AC251" s="40">
        <f t="shared" si="134"/>
        <v>-19.342359767891679</v>
      </c>
      <c r="AD251" s="39">
        <f>(SUM($AB$247:AB251)/SUM($AB$235:AB239)-1)*100</f>
        <v>-4.5367899351887342</v>
      </c>
      <c r="AE251" s="40"/>
      <c r="AF251" s="41" t="s">
        <v>92</v>
      </c>
      <c r="AG251" s="39">
        <v>107.37</v>
      </c>
      <c r="AH251" s="39">
        <f t="shared" si="77"/>
        <v>52.568225911687108</v>
      </c>
      <c r="AI251" s="38">
        <f t="shared" si="135"/>
        <v>-42.840972860423555</v>
      </c>
      <c r="AJ251" s="39">
        <f>(SUM($AH$247:AH251)/SUM($AH$235:AH239)-1)*100</f>
        <v>-24.098693625721388</v>
      </c>
      <c r="AK251" s="40"/>
    </row>
    <row r="252" spans="1:37" x14ac:dyDescent="0.25">
      <c r="A252" s="35">
        <v>2020</v>
      </c>
      <c r="B252" s="35">
        <v>6</v>
      </c>
      <c r="C252" s="33" t="s">
        <v>91</v>
      </c>
      <c r="D252" s="39">
        <v>64.395462619915023</v>
      </c>
      <c r="E252" s="38">
        <f t="shared" si="128"/>
        <v>-38.577325483085332</v>
      </c>
      <c r="F252" s="39">
        <f>(SUM($D$247:D252)/SUM($D$235:D240)-1)*100</f>
        <v>-24.165093864505959</v>
      </c>
      <c r="G252" s="40"/>
      <c r="H252" s="39">
        <v>64.259450438560933</v>
      </c>
      <c r="I252" s="37">
        <f t="shared" si="129"/>
        <v>-40.385414834044234</v>
      </c>
      <c r="J252" s="39">
        <f>(SUM($H$247:H252)/SUM($H$235:H240)-1)*100</f>
        <v>-24.688040504294761</v>
      </c>
      <c r="K252" s="40"/>
      <c r="L252" s="39">
        <v>61.907162880570588</v>
      </c>
      <c r="M252" s="40">
        <f t="shared" si="130"/>
        <v>24.566539067777526</v>
      </c>
      <c r="N252" s="39">
        <f>(SUM($L$247:L252)/SUM($L$235:L240)-1)*100</f>
        <v>-14.464862601768624</v>
      </c>
      <c r="O252" s="40"/>
      <c r="P252" s="39">
        <v>96.694398225180251</v>
      </c>
      <c r="Q252" s="38">
        <f t="shared" si="131"/>
        <v>-6.7002033608048777</v>
      </c>
      <c r="R252" s="39">
        <f>(SUM($P$247:P252)/SUM($P$235:P240)-1)*100</f>
        <v>-3.3794190019295511</v>
      </c>
      <c r="S252" s="40"/>
      <c r="T252" s="39">
        <v>101.81935276123006</v>
      </c>
      <c r="U252" s="40">
        <f t="shared" si="132"/>
        <v>-2.8123559243891378</v>
      </c>
      <c r="V252" s="39">
        <f>(SUM($T$247:T252)/SUM($T$235:T240)-1)*100</f>
        <v>-2.4165124122017323</v>
      </c>
      <c r="W252" s="40"/>
      <c r="X252" s="39">
        <v>100.17513134851139</v>
      </c>
      <c r="Y252" s="40">
        <f t="shared" si="133"/>
        <v>-11.579539066891513</v>
      </c>
      <c r="Z252" s="39">
        <f>(SUM($X$247:X252)/SUM($X$235:X240)-1)*100</f>
        <v>-4.4748348683598227</v>
      </c>
      <c r="AA252" s="40"/>
      <c r="AB252" s="39">
        <v>66.464032421479246</v>
      </c>
      <c r="AC252" s="40">
        <f t="shared" si="134"/>
        <v>-22.421948912015125</v>
      </c>
      <c r="AD252" s="39">
        <f>(SUM($AB$247:AB252)/SUM($AB$235:AB240)-1)*100</f>
        <v>-7.5360939235284867</v>
      </c>
      <c r="AE252" s="40"/>
      <c r="AF252" s="41" t="s">
        <v>92</v>
      </c>
      <c r="AG252" s="39">
        <v>107.27</v>
      </c>
      <c r="AH252" s="39">
        <f t="shared" si="77"/>
        <v>60.031194760804539</v>
      </c>
      <c r="AI252" s="38">
        <f t="shared" si="135"/>
        <v>-41.171198099489025</v>
      </c>
      <c r="AJ252" s="39">
        <f>(SUM($AH$247:AH252)/SUM($AH$235:AH240)-1)*100</f>
        <v>-27.673537800869774</v>
      </c>
      <c r="AK252" s="40"/>
    </row>
    <row r="253" spans="1:37" x14ac:dyDescent="0.25">
      <c r="A253" s="35">
        <v>2020</v>
      </c>
      <c r="B253" s="35">
        <v>7</v>
      </c>
      <c r="C253" s="33" t="s">
        <v>91</v>
      </c>
      <c r="D253" s="39">
        <v>67.609752638932562</v>
      </c>
      <c r="E253" s="38">
        <f t="shared" si="128"/>
        <v>-32.470919215404066</v>
      </c>
      <c r="F253" s="39">
        <f>(SUM($D$247:D253)/SUM($D$235:D241)-1)*100</f>
        <v>-25.558176703049973</v>
      </c>
      <c r="G253" s="40"/>
      <c r="H253" s="39">
        <v>67.207225014412543</v>
      </c>
      <c r="I253" s="37">
        <f t="shared" si="129"/>
        <v>-32.325290664270611</v>
      </c>
      <c r="J253" s="39">
        <f>(SUM($H$247:H253)/SUM($H$235:H241)-1)*100</f>
        <v>-25.943813665411717</v>
      </c>
      <c r="K253" s="40"/>
      <c r="L253" s="39">
        <v>26.928645989084057</v>
      </c>
      <c r="M253" s="40">
        <f t="shared" si="130"/>
        <v>-23.459434242334282</v>
      </c>
      <c r="N253" s="39">
        <f>(SUM($L$247:L253)/SUM($L$235:L241)-1)*100</f>
        <v>-15.523541392116947</v>
      </c>
      <c r="O253" s="40"/>
      <c r="P253" s="39">
        <v>95.940099833610645</v>
      </c>
      <c r="Q253" s="38">
        <f t="shared" si="131"/>
        <v>-6.1115935735996487</v>
      </c>
      <c r="R253" s="39">
        <f>(SUM($P$247:P253)/SUM($P$235:P241)-1)*100</f>
        <v>-3.7624998097441353</v>
      </c>
      <c r="S253" s="40"/>
      <c r="T253" s="39">
        <v>101.20753501851553</v>
      </c>
      <c r="U253" s="40">
        <f t="shared" si="132"/>
        <v>-2.8739184177997572</v>
      </c>
      <c r="V253" s="39">
        <f>(SUM($T$247:T253)/SUM($T$235:T241)-1)*100</f>
        <v>-2.4809950118713009</v>
      </c>
      <c r="W253" s="40"/>
      <c r="X253" s="39">
        <v>99.156185320808802</v>
      </c>
      <c r="Y253" s="40">
        <f t="shared" si="133"/>
        <v>-9.2128279883381907</v>
      </c>
      <c r="Z253" s="39">
        <f>(SUM($X$247:X253)/SUM($X$235:X241)-1)*100</f>
        <v>-5.1267650834402883</v>
      </c>
      <c r="AA253" s="40"/>
      <c r="AB253" s="39">
        <v>65.329280648429588</v>
      </c>
      <c r="AC253" s="40">
        <f t="shared" si="134"/>
        <v>-21.365853658536594</v>
      </c>
      <c r="AD253" s="39">
        <f>(SUM($AB$247:AB253)/SUM($AB$235:AB241)-1)*100</f>
        <v>-9.4705240174672518</v>
      </c>
      <c r="AE253" s="40"/>
      <c r="AF253" s="41" t="s">
        <v>92</v>
      </c>
      <c r="AG253" s="39">
        <v>107.3</v>
      </c>
      <c r="AH253" s="39">
        <f t="shared" si="77"/>
        <v>63.010021098725602</v>
      </c>
      <c r="AI253" s="38">
        <f t="shared" si="135"/>
        <v>-34.856149561849719</v>
      </c>
      <c r="AJ253" s="39">
        <f>(SUM($AH$247:AH253)/SUM($AH$235:AH241)-1)*100</f>
        <v>-28.863031009129024</v>
      </c>
      <c r="AK253" s="40"/>
    </row>
    <row r="254" spans="1:37" x14ac:dyDescent="0.25">
      <c r="A254" s="35">
        <v>2020</v>
      </c>
      <c r="B254" s="35">
        <v>8</v>
      </c>
      <c r="C254" s="33" t="s">
        <v>91</v>
      </c>
      <c r="D254" s="39">
        <v>68.357056446834406</v>
      </c>
      <c r="E254" s="38">
        <f t="shared" si="128"/>
        <v>-25.821536082809232</v>
      </c>
      <c r="F254" s="39">
        <f>(SUM($D$247:D254)/SUM($D$235:D242)-1)*100</f>
        <v>-25.593396145300851</v>
      </c>
      <c r="G254" s="40"/>
      <c r="H254" s="39">
        <v>69.573116650286636</v>
      </c>
      <c r="I254" s="37">
        <f t="shared" si="129"/>
        <v>-24.328301035452881</v>
      </c>
      <c r="J254" s="39">
        <f>(SUM($H$247:H254)/SUM($H$235:H242)-1)*100</f>
        <v>-25.730379086878475</v>
      </c>
      <c r="K254" s="40"/>
      <c r="L254" s="39">
        <v>41.037182470579239</v>
      </c>
      <c r="M254" s="40">
        <f t="shared" si="130"/>
        <v>-30.667910306666499</v>
      </c>
      <c r="N254" s="39">
        <f>(SUM($L$247:L254)/SUM($L$235:L242)-1)*100</f>
        <v>-18.026721223017852</v>
      </c>
      <c r="O254" s="40"/>
      <c r="P254" s="39">
        <v>95.174708818635608</v>
      </c>
      <c r="Q254" s="38">
        <f t="shared" si="131"/>
        <v>-8.0188679245283083</v>
      </c>
      <c r="R254" s="39">
        <f>(SUM($P$247:P254)/SUM($P$235:P242)-1)*100</f>
        <v>-4.2916738860973691</v>
      </c>
      <c r="S254" s="40"/>
      <c r="T254" s="39">
        <v>100.53131540814682</v>
      </c>
      <c r="U254" s="40">
        <f t="shared" si="132"/>
        <v>-3.7311131668208475</v>
      </c>
      <c r="V254" s="39">
        <f>(SUM($T$247:T254)/SUM($T$235:T242)-1)*100</f>
        <v>-2.6357476858478779</v>
      </c>
      <c r="W254" s="40"/>
      <c r="X254" s="39">
        <v>97.30934564559783</v>
      </c>
      <c r="Y254" s="40">
        <f t="shared" si="133"/>
        <v>-11.317469529889721</v>
      </c>
      <c r="Z254" s="39">
        <f>(SUM($X$247:X254)/SUM($X$235:X242)-1)*100</f>
        <v>-5.8786212729963871</v>
      </c>
      <c r="AA254" s="40"/>
      <c r="AB254" s="39">
        <v>65.491388044579551</v>
      </c>
      <c r="AC254" s="40">
        <f t="shared" si="134"/>
        <v>-27.792672028596968</v>
      </c>
      <c r="AD254" s="39">
        <f>(SUM($AB$247:AB254)/SUM($AB$235:AB242)-1)*100</f>
        <v>-11.897715165147392</v>
      </c>
      <c r="AE254" s="40"/>
      <c r="AF254" s="41" t="s">
        <v>92</v>
      </c>
      <c r="AG254" s="39">
        <v>107.37</v>
      </c>
      <c r="AH254" s="39">
        <f t="shared" si="77"/>
        <v>63.664949657105709</v>
      </c>
      <c r="AI254" s="38">
        <f t="shared" si="135"/>
        <v>-28.488285367715221</v>
      </c>
      <c r="AJ254" s="39">
        <f>(SUM($AH$247:AH254)/SUM($AH$235:AH242)-1)*100</f>
        <v>-28.813464409169963</v>
      </c>
      <c r="AK254" s="40"/>
    </row>
    <row r="255" spans="1:37" x14ac:dyDescent="0.25">
      <c r="A255" s="35">
        <v>2020</v>
      </c>
      <c r="B255" s="35">
        <v>9</v>
      </c>
      <c r="C255" s="33" t="s">
        <v>91</v>
      </c>
      <c r="D255" s="39">
        <v>83.633572848773454</v>
      </c>
      <c r="E255" s="38">
        <f t="shared" si="128"/>
        <v>-16.025425926105257</v>
      </c>
      <c r="F255" s="39">
        <f>(SUM($D$247:D255)/SUM($D$235:D243)-1)*100</f>
        <v>-24.385156000635845</v>
      </c>
      <c r="G255" s="40"/>
      <c r="H255" s="39">
        <v>85.178888147447509</v>
      </c>
      <c r="I255" s="37">
        <f t="shared" si="129"/>
        <v>-15.086069937857289</v>
      </c>
      <c r="J255" s="39">
        <f>(SUM($H$247:H255)/SUM($H$235:H243)-1)*100</f>
        <v>-24.389357093888709</v>
      </c>
      <c r="K255" s="40"/>
      <c r="L255" s="39">
        <v>34.687557702243062</v>
      </c>
      <c r="M255" s="40">
        <f t="shared" si="130"/>
        <v>-71.098319792631457</v>
      </c>
      <c r="N255" s="39">
        <f>(SUM($L$247:L255)/SUM($L$235:L243)-1)*100</f>
        <v>-31.348987151760287</v>
      </c>
      <c r="O255" s="40"/>
      <c r="P255" s="39">
        <v>95.585135884636713</v>
      </c>
      <c r="Q255" s="38">
        <f t="shared" si="131"/>
        <v>-9.2660840265346991</v>
      </c>
      <c r="R255" s="39">
        <f>(SUM($P$247:P255)/SUM($P$235:P243)-1)*100</f>
        <v>-4.850578520218618</v>
      </c>
      <c r="S255" s="40"/>
      <c r="T255" s="39">
        <v>99.951698599259387</v>
      </c>
      <c r="U255" s="40">
        <f t="shared" si="132"/>
        <v>-4.1531573259224785</v>
      </c>
      <c r="V255" s="39">
        <f>(SUM($T$247:T255)/SUM($T$235:T243)-1)*100</f>
        <v>-2.8026905829596327</v>
      </c>
      <c r="W255" s="40"/>
      <c r="X255" s="39">
        <v>97.436713899060663</v>
      </c>
      <c r="Y255" s="40">
        <f t="shared" si="133"/>
        <v>-14.141414141414131</v>
      </c>
      <c r="Z255" s="39">
        <f>(SUM($X$247:X255)/SUM($X$235:X243)-1)*100</f>
        <v>-6.8006763103512835</v>
      </c>
      <c r="AA255" s="40"/>
      <c r="AB255" s="39">
        <v>71.24620060790275</v>
      </c>
      <c r="AC255" s="40">
        <f t="shared" si="134"/>
        <v>-28.998384491114692</v>
      </c>
      <c r="AD255" s="39">
        <f>(SUM($AB$247:AB255)/SUM($AB$235:AB243)-1)*100</f>
        <v>-14.083634486319042</v>
      </c>
      <c r="AE255" s="40"/>
      <c r="AF255" s="41" t="s">
        <v>92</v>
      </c>
      <c r="AG255" s="39">
        <v>107.38</v>
      </c>
      <c r="AH255" s="39">
        <f t="shared" si="77"/>
        <v>77.885614498764639</v>
      </c>
      <c r="AI255" s="38">
        <f t="shared" si="135"/>
        <v>-19.05188897011692</v>
      </c>
      <c r="AJ255" s="39">
        <f>(SUM($AH$247:AH255)/SUM($AH$235:AH243)-1)*100</f>
        <v>-27.592584118732432</v>
      </c>
      <c r="AK255" s="40"/>
    </row>
    <row r="256" spans="1:37" x14ac:dyDescent="0.25">
      <c r="A256" s="35">
        <v>2020</v>
      </c>
      <c r="B256" s="35">
        <v>10</v>
      </c>
      <c r="C256" s="33" t="s">
        <v>91</v>
      </c>
      <c r="D256" s="39">
        <v>94.920422446168729</v>
      </c>
      <c r="E256" s="38">
        <f t="shared" si="128"/>
        <v>-10.54910390444833</v>
      </c>
      <c r="F256" s="39">
        <f>(SUM($D$247:D256)/SUM($D$235:D244)-1)*100</f>
        <v>-22.74432034327052</v>
      </c>
      <c r="G256" s="40"/>
      <c r="H256" s="39">
        <v>96.16501276326818</v>
      </c>
      <c r="I256" s="37">
        <f t="shared" si="129"/>
        <v>-9.1420989110478956</v>
      </c>
      <c r="J256" s="39">
        <f>(SUM($H$247:H256)/SUM($H$235:H244)-1)*100</f>
        <v>-22.600363259180412</v>
      </c>
      <c r="K256" s="40"/>
      <c r="L256" s="39">
        <v>199.42939670109479</v>
      </c>
      <c r="M256" s="40">
        <f t="shared" si="130"/>
        <v>63.514803034010299</v>
      </c>
      <c r="N256" s="39">
        <f>(SUM($L$247:L256)/SUM($L$235:L244)-1)*100</f>
        <v>-12.068313884820714</v>
      </c>
      <c r="O256" s="40"/>
      <c r="P256" s="39">
        <v>96.039933444259574</v>
      </c>
      <c r="Q256" s="38">
        <f t="shared" si="131"/>
        <v>-8.56479036857111</v>
      </c>
      <c r="R256" s="39">
        <f>(SUM($P$247:P256)/SUM($P$235:P244)-1)*100</f>
        <v>-5.2247459971274886</v>
      </c>
      <c r="S256" s="40"/>
      <c r="T256" s="39">
        <v>100.08050233456768</v>
      </c>
      <c r="U256" s="40">
        <f t="shared" si="132"/>
        <v>-3.8515081206496546</v>
      </c>
      <c r="V256" s="39">
        <f>(SUM($T$247:T256)/SUM($T$235:T244)-1)*100</f>
        <v>-2.9064695348730352</v>
      </c>
      <c r="W256" s="40"/>
      <c r="X256" s="39">
        <v>96.736188505015136</v>
      </c>
      <c r="Y256" s="40">
        <f t="shared" si="133"/>
        <v>-14.997202014549515</v>
      </c>
      <c r="Z256" s="39">
        <f>(SUM($X$247:X256)/SUM($X$235:X244)-1)*100</f>
        <v>-7.6255913494030043</v>
      </c>
      <c r="AA256" s="40"/>
      <c r="AB256" s="39">
        <v>74.81256332320163</v>
      </c>
      <c r="AC256" s="40">
        <f t="shared" si="134"/>
        <v>-24.157764995891526</v>
      </c>
      <c r="AD256" s="39">
        <f>(SUM($AB$247:AB256)/SUM($AB$235:AB244)-1)*100</f>
        <v>-15.208218675472384</v>
      </c>
      <c r="AE256" s="40"/>
      <c r="AF256" s="41" t="s">
        <v>92</v>
      </c>
      <c r="AG256" s="39">
        <v>107.36</v>
      </c>
      <c r="AH256" s="39">
        <f t="shared" si="77"/>
        <v>88.41321017713183</v>
      </c>
      <c r="AI256" s="38">
        <f t="shared" si="135"/>
        <v>-13.748539830369694</v>
      </c>
      <c r="AJ256" s="39">
        <f>(SUM($AH$247:AH256)/SUM($AH$235:AH244)-1)*100</f>
        <v>-25.964817180327472</v>
      </c>
      <c r="AK256" s="40"/>
    </row>
    <row r="257" spans="1:37" x14ac:dyDescent="0.25">
      <c r="A257" s="35">
        <v>2020</v>
      </c>
      <c r="B257" s="35">
        <v>11</v>
      </c>
      <c r="C257" s="33" t="s">
        <v>91</v>
      </c>
      <c r="D257" s="39">
        <v>106.44169409435828</v>
      </c>
      <c r="E257" s="38">
        <f t="shared" si="128"/>
        <v>-1.4912582049684602</v>
      </c>
      <c r="F257" s="39">
        <f>(SUM($D$247:D257)/SUM($D$235:D245)-1)*100</f>
        <v>-20.454377168714366</v>
      </c>
      <c r="G257" s="40"/>
      <c r="H257" s="39">
        <v>106.60899041343637</v>
      </c>
      <c r="I257" s="37">
        <f t="shared" si="129"/>
        <v>-1.1259545813894789</v>
      </c>
      <c r="J257" s="39">
        <f>(SUM($H$247:H257)/SUM($H$235:H245)-1)*100</f>
        <v>-20.307595907477182</v>
      </c>
      <c r="K257" s="40"/>
      <c r="L257" s="39">
        <v>59.601870842718533</v>
      </c>
      <c r="M257" s="40">
        <f t="shared" si="130"/>
        <v>-19.975558939017546</v>
      </c>
      <c r="N257" s="39">
        <f>(SUM($L$247:L257)/SUM($L$235:L245)-1)*100</f>
        <v>-12.941367739538023</v>
      </c>
      <c r="O257" s="40"/>
      <c r="P257" s="39">
        <v>97.781475318912911</v>
      </c>
      <c r="Q257" s="38">
        <f t="shared" si="131"/>
        <v>-7.2007579745236683</v>
      </c>
      <c r="R257" s="39">
        <f>(SUM($P$247:P257)/SUM($P$235:P245)-1)*100</f>
        <v>-5.4061104991593663</v>
      </c>
      <c r="S257" s="40"/>
      <c r="T257" s="39">
        <v>100.09660280148123</v>
      </c>
      <c r="U257" s="40">
        <f t="shared" si="132"/>
        <v>-4.2802155504234207</v>
      </c>
      <c r="V257" s="39">
        <f>(SUM($T$247:T257)/SUM($T$235:T245)-1)*100</f>
        <v>-3.0306827040873063</v>
      </c>
      <c r="W257" s="40"/>
      <c r="X257" s="39">
        <v>97.245661518866427</v>
      </c>
      <c r="Y257" s="40">
        <f t="shared" si="133"/>
        <v>-15.635359116022087</v>
      </c>
      <c r="Z257" s="39">
        <f>(SUM($X$247:X257)/SUM($X$235:X245)-1)*100</f>
        <v>-8.3665542267198028</v>
      </c>
      <c r="AA257" s="40"/>
      <c r="AB257" s="39">
        <v>86.808510638297889</v>
      </c>
      <c r="AC257" s="40">
        <f t="shared" si="134"/>
        <v>-10.301507537688437</v>
      </c>
      <c r="AD257" s="39">
        <f>(SUM($AB$247:AB257)/SUM($AB$235:AB245)-1)*100</f>
        <v>-14.723875661375651</v>
      </c>
      <c r="AE257" s="40"/>
      <c r="AF257" s="41" t="s">
        <v>92</v>
      </c>
      <c r="AG257" s="39">
        <v>107.27</v>
      </c>
      <c r="AH257" s="39">
        <f t="shared" si="77"/>
        <v>99.227830795523715</v>
      </c>
      <c r="AI257" s="38">
        <f t="shared" si="135"/>
        <v>-4.4023490177795992</v>
      </c>
      <c r="AJ257" s="39">
        <f>(SUM($AH$247:AH257)/SUM($AH$235:AH245)-1)*100</f>
        <v>-23.670729419304315</v>
      </c>
      <c r="AK257" s="40"/>
    </row>
    <row r="258" spans="1:37" x14ac:dyDescent="0.25">
      <c r="A258" s="35">
        <v>2020</v>
      </c>
      <c r="B258" s="35">
        <v>12</v>
      </c>
      <c r="C258" s="33" t="s">
        <v>91</v>
      </c>
      <c r="D258" s="39">
        <v>125.0422421411714</v>
      </c>
      <c r="E258" s="38">
        <f t="shared" si="128"/>
        <v>6.2389819468876766</v>
      </c>
      <c r="F258" s="39">
        <f>(SUM($D$247:D258)/SUM($D$235:D246)-1)*100</f>
        <v>-17.6505763426144</v>
      </c>
      <c r="G258" s="39">
        <f t="shared" ref="G258:G265" si="136">(SUM(D247:D258)/SUM(D235:D246))*100-100</f>
        <v>-17.6505763426144</v>
      </c>
      <c r="H258" s="39">
        <v>114.24686508232683</v>
      </c>
      <c r="I258" s="37">
        <f t="shared" si="129"/>
        <v>5.7851484182796469</v>
      </c>
      <c r="J258" s="39">
        <f>(SUM($H$247:H258)/SUM($H$235:H246)-1)*100</f>
        <v>-17.786775684214952</v>
      </c>
      <c r="K258" s="39">
        <f t="shared" ref="K258:K265" si="137">(SUM(H247:H258)/SUM(H235:H246))*100-100</f>
        <v>-17.786775684214945</v>
      </c>
      <c r="L258" s="39">
        <v>178.09388158831388</v>
      </c>
      <c r="M258" s="40">
        <f t="shared" si="130"/>
        <v>161.12010500984462</v>
      </c>
      <c r="N258" s="39">
        <f>(SUM($L$247:L258)/SUM($L$235:L246)-1)*100</f>
        <v>3.0416895172549641</v>
      </c>
      <c r="O258" s="39">
        <f t="shared" ref="O258:O265" si="138">(SUM(L247:L258)/SUM(L235:L246))*100-100</f>
        <v>3.0416895172549658</v>
      </c>
      <c r="P258" s="39">
        <v>97.914586799778149</v>
      </c>
      <c r="Q258" s="38">
        <f t="shared" si="131"/>
        <v>-6.7898627243928189</v>
      </c>
      <c r="R258" s="39">
        <f>(SUM($P$247:P258)/SUM($P$235:P246)-1)*100</f>
        <v>-5.5221132396161554</v>
      </c>
      <c r="S258" s="39">
        <f t="shared" ref="S258:S265" si="139">(SUM(P247:P258)/SUM(P235:P246))*100-100</f>
        <v>-5.5221132396161607</v>
      </c>
      <c r="T258" s="39">
        <v>99.790693930123965</v>
      </c>
      <c r="U258" s="40">
        <f t="shared" si="132"/>
        <v>-4.6168051708217916</v>
      </c>
      <c r="V258" s="39">
        <f>(SUM($T$247:T258)/SUM($T$235:T246)-1)*100</f>
        <v>-3.1622622239244058</v>
      </c>
      <c r="W258" s="39">
        <f t="shared" ref="W258:W265" si="140">(SUM(T247:T258)/SUM(T235:T246))*100-100</f>
        <v>-3.1622622239244009</v>
      </c>
      <c r="X258" s="39">
        <v>97.245661518866427</v>
      </c>
      <c r="Y258" s="40">
        <f t="shared" si="133"/>
        <v>-14.93036211699166</v>
      </c>
      <c r="Z258" s="39">
        <f>(SUM($X$247:X258)/SUM($X$235:X246)-1)*100</f>
        <v>-8.9181218107766256</v>
      </c>
      <c r="AA258" s="39">
        <f t="shared" ref="AA258:AA265" si="141">(SUM(X247:X258)/SUM(X235:X246))*100-100</f>
        <v>-8.9181218107766256</v>
      </c>
      <c r="AB258" s="39">
        <v>89.321175278622093</v>
      </c>
      <c r="AC258" s="40">
        <f t="shared" si="134"/>
        <v>-6.3721325403568443</v>
      </c>
      <c r="AD258" s="39">
        <f>(SUM($AB$247:AB258)/SUM($AB$235:AB246)-1)*100</f>
        <v>-13.983274316281168</v>
      </c>
      <c r="AE258" s="39">
        <f t="shared" ref="AE258:AE265" si="142">(SUM(AB247:AB258)/SUM(AB235:AB246))*100-100</f>
        <v>-13.983274316281168</v>
      </c>
      <c r="AF258" s="41" t="s">
        <v>92</v>
      </c>
      <c r="AG258" s="39">
        <v>107.18</v>
      </c>
      <c r="AH258" s="39">
        <f t="shared" si="77"/>
        <v>116.66564857358779</v>
      </c>
      <c r="AI258" s="38">
        <f t="shared" si="135"/>
        <v>4.5638197945249175</v>
      </c>
      <c r="AJ258" s="39">
        <f>(SUM($AH$247:AH258)/SUM($AH$235:AH246)-1)*100</f>
        <v>-20.773113085813876</v>
      </c>
      <c r="AK258" s="39">
        <f t="shared" ref="AK258:AK264" si="143">(SUM(AH247:AH258)/SUM(AH235:AH246))*100-100</f>
        <v>-20.773113085813876</v>
      </c>
    </row>
    <row r="259" spans="1:37" x14ac:dyDescent="0.25">
      <c r="A259" s="35" t="s">
        <v>81</v>
      </c>
      <c r="B259" s="35">
        <v>1</v>
      </c>
      <c r="C259" s="33" t="s">
        <v>91</v>
      </c>
      <c r="D259" s="39">
        <v>58.85770877317357</v>
      </c>
      <c r="E259" s="38">
        <f t="shared" si="128"/>
        <v>8.4635711422285738</v>
      </c>
      <c r="F259" s="39">
        <f>(SUM($D$259:D259)/SUM($D$247:D247)-1)*100</f>
        <v>8.4635711422285773</v>
      </c>
      <c r="G259" s="39">
        <f t="shared" si="136"/>
        <v>-17.430871863141078</v>
      </c>
      <c r="H259" s="39">
        <v>59.411603603389509</v>
      </c>
      <c r="I259" s="37">
        <f t="shared" si="129"/>
        <v>7.0401441474717785</v>
      </c>
      <c r="J259" s="39">
        <f>(SUM($H$259:H259)/SUM($H$247:H247)-1)*100</f>
        <v>7.040144147471783</v>
      </c>
      <c r="K259" s="39">
        <f t="shared" si="137"/>
        <v>-17.746313884844398</v>
      </c>
      <c r="L259" s="39">
        <v>95.221243999743862</v>
      </c>
      <c r="M259" s="40">
        <f t="shared" si="130"/>
        <v>95.347199902046356</v>
      </c>
      <c r="N259" s="39">
        <f>(SUM($L$259:L259)/SUM($L$247:L247)-1)*100</f>
        <v>95.347199902046341</v>
      </c>
      <c r="O259" s="39">
        <f t="shared" si="138"/>
        <v>6.4631544138293435</v>
      </c>
      <c r="P259" s="39">
        <v>96.9606211869107</v>
      </c>
      <c r="Q259" s="38">
        <f t="shared" si="131"/>
        <v>-6.5533461620697011</v>
      </c>
      <c r="R259" s="39">
        <f>(SUM($P$259:P259)/SUM($P$247:P247)-1)*100</f>
        <v>-6.5533461620697064</v>
      </c>
      <c r="S259" s="39">
        <f t="shared" si="139"/>
        <v>-6.0173417060058227</v>
      </c>
      <c r="T259" s="39">
        <v>100.86942521333117</v>
      </c>
      <c r="U259" s="40">
        <f t="shared" si="132"/>
        <v>-2.823018458197609</v>
      </c>
      <c r="V259" s="39">
        <f>(SUM($T$259:T259)/SUM($T$247:T247)-1)*100</f>
        <v>-2.8230184581976125</v>
      </c>
      <c r="W259" s="39">
        <f t="shared" si="140"/>
        <v>-3.1324406666837206</v>
      </c>
      <c r="X259" s="39">
        <v>98.391975800031844</v>
      </c>
      <c r="Y259" s="40">
        <f t="shared" si="133"/>
        <v>-14.356984478935701</v>
      </c>
      <c r="Z259" s="39">
        <f>(SUM($X$259:X259)/SUM($X$247:X247)-1)*100</f>
        <v>-14.356984478935697</v>
      </c>
      <c r="AA259" s="39">
        <f t="shared" si="141"/>
        <v>-10.172663890318631</v>
      </c>
      <c r="AB259" s="39">
        <v>75.460992907801412</v>
      </c>
      <c r="AC259" s="40">
        <f t="shared" si="134"/>
        <v>-15.593834995466921</v>
      </c>
      <c r="AD259" s="39">
        <f>(SUM($AB$259:AB259)/SUM($AB$247:AB247)-1)*100</f>
        <v>-15.593834995466915</v>
      </c>
      <c r="AE259" s="39">
        <f t="shared" si="142"/>
        <v>-16.19466388433446</v>
      </c>
      <c r="AF259" s="41" t="s">
        <v>92</v>
      </c>
      <c r="AG259" s="39">
        <v>107.21</v>
      </c>
      <c r="AH259" s="39">
        <f t="shared" si="77"/>
        <v>54.899457861368873</v>
      </c>
      <c r="AI259" s="38">
        <f t="shared" si="135"/>
        <v>6.7841613101597602</v>
      </c>
      <c r="AJ259" s="39">
        <f>(SUM($AH$259:AH259)/SUM($AH$247:AH247)-1)*100</f>
        <v>6.7841613101597531</v>
      </c>
      <c r="AK259" s="39">
        <f t="shared" si="143"/>
        <v>-20.434612409172956</v>
      </c>
    </row>
    <row r="260" spans="1:37" x14ac:dyDescent="0.25">
      <c r="A260" s="35" t="s">
        <v>81</v>
      </c>
      <c r="B260" s="35">
        <v>2</v>
      </c>
      <c r="C260" s="33" t="s">
        <v>91</v>
      </c>
      <c r="D260" s="39">
        <v>68.995501328844426</v>
      </c>
      <c r="E260" s="38">
        <f t="shared" si="128"/>
        <v>-3.625626574195195</v>
      </c>
      <c r="F260" s="39">
        <f>(SUM($D$259:D260)/SUM($D$247:D248)-1)*100</f>
        <v>1.5868332235930538</v>
      </c>
      <c r="G260" s="39">
        <f t="shared" si="136"/>
        <v>-17.422703612844032</v>
      </c>
      <c r="H260" s="39">
        <v>70.733257796426713</v>
      </c>
      <c r="I260" s="37">
        <f t="shared" si="129"/>
        <v>-3.8365888092412348</v>
      </c>
      <c r="J260" s="39">
        <f>(SUM($H$259:H260)/SUM($H$247:H248)-1)*100</f>
        <v>0.84112573318053663</v>
      </c>
      <c r="K260" s="39">
        <f t="shared" si="137"/>
        <v>-18.044595630514266</v>
      </c>
      <c r="L260" s="39">
        <v>112.31919963841483</v>
      </c>
      <c r="M260" s="40">
        <f t="shared" si="130"/>
        <v>764.79407203170786</v>
      </c>
      <c r="N260" s="39">
        <f>(SUM($L$259:L260)/SUM($L$247:L248)-1)*100</f>
        <v>236.19268605128957</v>
      </c>
      <c r="O260" s="39">
        <f t="shared" si="138"/>
        <v>20.560830693570708</v>
      </c>
      <c r="P260" s="39">
        <v>98.480310593455357</v>
      </c>
      <c r="Q260" s="38">
        <f t="shared" si="131"/>
        <v>-6.3600885982491207</v>
      </c>
      <c r="R260" s="39">
        <f>(SUM($P$259:P260)/SUM($P$247:P248)-1)*100</f>
        <v>-6.4560658348818638</v>
      </c>
      <c r="S260" s="39">
        <f t="shared" si="139"/>
        <v>-6.5216043093442835</v>
      </c>
      <c r="T260" s="39">
        <v>100.78892287876349</v>
      </c>
      <c r="U260" s="40">
        <f t="shared" si="132"/>
        <v>-3.0959752321981426</v>
      </c>
      <c r="V260" s="39">
        <f>(SUM($T$259:T260)/SUM($T$247:T248)-1)*100</f>
        <v>-2.9596343069652087</v>
      </c>
      <c r="W260" s="39">
        <f t="shared" si="140"/>
        <v>-3.1703061250673414</v>
      </c>
      <c r="X260" s="39">
        <v>99.092501194077371</v>
      </c>
      <c r="Y260" s="40">
        <f t="shared" si="133"/>
        <v>-15.891891891891902</v>
      </c>
      <c r="Z260" s="39">
        <f>(SUM($X$259:X260)/SUM($X$247:X248)-1)*100</f>
        <v>-15.134099616858244</v>
      </c>
      <c r="AA260" s="39">
        <f t="shared" si="141"/>
        <v>-11.738338702899568</v>
      </c>
      <c r="AB260" s="39">
        <v>86.079027355623111</v>
      </c>
      <c r="AC260" s="40">
        <f t="shared" si="134"/>
        <v>-9.3082835183603692</v>
      </c>
      <c r="AD260" s="39">
        <f>(SUM($AB$259:AB260)/SUM($AB$247:AB248)-1)*100</f>
        <v>-12.357080035180278</v>
      </c>
      <c r="AE260" s="39">
        <f t="shared" si="142"/>
        <v>-17.584369449378357</v>
      </c>
      <c r="AF260" s="41" t="s">
        <v>92</v>
      </c>
      <c r="AG260" s="39">
        <v>107.22</v>
      </c>
      <c r="AH260" s="39">
        <f t="shared" si="77"/>
        <v>64.349469622126861</v>
      </c>
      <c r="AI260" s="38">
        <f t="shared" si="135"/>
        <v>-4.4525657977704753</v>
      </c>
      <c r="AJ260" s="39">
        <f>(SUM($AH$259:AH260)/SUM($AH$247:AH248)-1)*100</f>
        <v>0.41185994965737827</v>
      </c>
      <c r="AK260" s="39">
        <f t="shared" si="143"/>
        <v>-20.223220796136715</v>
      </c>
    </row>
    <row r="261" spans="1:37" x14ac:dyDescent="0.25">
      <c r="A261" s="35" t="s">
        <v>81</v>
      </c>
      <c r="B261" s="35">
        <v>3</v>
      </c>
      <c r="C261" s="33" t="s">
        <v>91</v>
      </c>
      <c r="D261" s="39">
        <v>90.285186312415988</v>
      </c>
      <c r="E261" s="38">
        <f t="shared" si="128"/>
        <v>20.204325305942717</v>
      </c>
      <c r="F261" s="39">
        <f>(SUM($D$259:D261)/SUM($D$247:D249)-1)*100</f>
        <v>8.545007774397483</v>
      </c>
      <c r="G261" s="39">
        <f t="shared" si="136"/>
        <v>-15.345885780615447</v>
      </c>
      <c r="H261" s="39">
        <v>91.968597282498848</v>
      </c>
      <c r="I261" s="37">
        <f t="shared" si="129"/>
        <v>22.916818204279579</v>
      </c>
      <c r="J261" s="39">
        <f>(SUM($H$259:H261)/SUM($H$247:H249)-1)*100</f>
        <v>8.9426280624015586</v>
      </c>
      <c r="K261" s="39">
        <f t="shared" si="137"/>
        <v>-15.592621369286107</v>
      </c>
      <c r="L261" s="39">
        <v>64.374347595514507</v>
      </c>
      <c r="M261" s="40">
        <f t="shared" si="130"/>
        <v>22.209160694558534</v>
      </c>
      <c r="N261" s="39">
        <f>(SUM($L$259:L261)/SUM($L$247:L249)-1)*100</f>
        <v>137.67084876623721</v>
      </c>
      <c r="O261" s="39">
        <f t="shared" si="138"/>
        <v>24.586633900199956</v>
      </c>
      <c r="P261" s="39">
        <v>99.511924570160843</v>
      </c>
      <c r="Q261" s="38">
        <f t="shared" si="131"/>
        <v>-3.2984801121052243</v>
      </c>
      <c r="R261" s="39">
        <f>(SUM($P$259:P261)/SUM($P$247:P249)-1)*100</f>
        <v>-5.4140580535002929</v>
      </c>
      <c r="S261" s="39">
        <f t="shared" si="139"/>
        <v>-6.6471449487554963</v>
      </c>
      <c r="T261" s="39">
        <v>100.72452101110932</v>
      </c>
      <c r="U261" s="40">
        <f t="shared" si="132"/>
        <v>-3.0378177309361405</v>
      </c>
      <c r="V261" s="39">
        <f>(SUM($T$259:T261)/SUM($T$247:T249)-1)*100</f>
        <v>-2.9856914096802578</v>
      </c>
      <c r="W261" s="39">
        <f t="shared" si="140"/>
        <v>-3.275339226973685</v>
      </c>
      <c r="X261" s="39">
        <v>99.092501194077371</v>
      </c>
      <c r="Y261" s="40">
        <f t="shared" si="133"/>
        <v>-12.87793952967526</v>
      </c>
      <c r="Z261" s="39">
        <f>(SUM($X$259:X261)/SUM($X$247:X249)-1)*100</f>
        <v>-14.393382352941176</v>
      </c>
      <c r="AA261" s="39">
        <f t="shared" si="141"/>
        <v>-12.706278341358527</v>
      </c>
      <c r="AB261" s="39">
        <v>93.941236068895634</v>
      </c>
      <c r="AC261" s="40">
        <f t="shared" si="134"/>
        <v>11.549566891241554</v>
      </c>
      <c r="AD261" s="39">
        <f>(SUM($AB$259:AB261)/SUM($AB$247:AB249)-1)*100</f>
        <v>-4.8596438273468046</v>
      </c>
      <c r="AE261" s="39">
        <f t="shared" si="142"/>
        <v>-16.498516320474778</v>
      </c>
      <c r="AF261" s="41" t="s">
        <v>92</v>
      </c>
      <c r="AG261" s="39">
        <v>107.22</v>
      </c>
      <c r="AH261" s="39">
        <f t="shared" si="77"/>
        <v>84.205545898541303</v>
      </c>
      <c r="AI261" s="38">
        <f t="shared" si="135"/>
        <v>20.394912279473871</v>
      </c>
      <c r="AJ261" s="39">
        <f>(SUM($AH$259:AH261)/SUM($AH$247:AH249)-1)*100</f>
        <v>7.8184851641486475</v>
      </c>
      <c r="AK261" s="39">
        <f t="shared" si="143"/>
        <v>-17.857663054682888</v>
      </c>
    </row>
    <row r="262" spans="1:37" x14ac:dyDescent="0.25">
      <c r="A262" s="35" t="s">
        <v>81</v>
      </c>
      <c r="B262" s="35">
        <v>4</v>
      </c>
      <c r="C262" s="33" t="s">
        <v>91</v>
      </c>
      <c r="D262" s="39">
        <v>89.652918912546454</v>
      </c>
      <c r="E262" s="38">
        <f t="shared" si="128"/>
        <v>63.144765331300533</v>
      </c>
      <c r="F262" s="39">
        <f>(SUM($D$259:D262)/SUM($D$247:D250)-1)*100</f>
        <v>20.269114297256753</v>
      </c>
      <c r="G262" s="39">
        <f t="shared" si="136"/>
        <v>-9.6707305640735512</v>
      </c>
      <c r="H262" s="39">
        <v>90.676909198078661</v>
      </c>
      <c r="I262" s="37">
        <f t="shared" si="129"/>
        <v>61.578019174655168</v>
      </c>
      <c r="J262" s="39">
        <f>(SUM($H$259:H262)/SUM($H$247:H250)-1)*100</f>
        <v>20.303659178628575</v>
      </c>
      <c r="K262" s="39">
        <f t="shared" si="137"/>
        <v>-9.8501358860190606</v>
      </c>
      <c r="L262" s="39">
        <v>68.902866258867888</v>
      </c>
      <c r="M262" s="40">
        <f t="shared" si="130"/>
        <v>236.68841821297082</v>
      </c>
      <c r="N262" s="39">
        <f>(SUM($L$259:L262)/SUM($L$247:L250)-1)*100</f>
        <v>152.69522023641611</v>
      </c>
      <c r="O262" s="39">
        <f t="shared" si="138"/>
        <v>34.469883587260028</v>
      </c>
      <c r="P262" s="39">
        <v>100.41042706600112</v>
      </c>
      <c r="Q262" s="38">
        <f t="shared" si="131"/>
        <v>1.4457021181217158</v>
      </c>
      <c r="R262" s="39">
        <f>(SUM($P$259:P262)/SUM($P$247:P250)-1)*100</f>
        <v>-3.7613068718779452</v>
      </c>
      <c r="S262" s="39">
        <f t="shared" si="139"/>
        <v>-6.0918638446588176</v>
      </c>
      <c r="T262" s="39">
        <v>100.04830140074061</v>
      </c>
      <c r="U262" s="40">
        <f t="shared" si="132"/>
        <v>-3.0879600748596374</v>
      </c>
      <c r="V262" s="39">
        <f>(SUM($T$259:T262)/SUM($T$247:T250)-1)*100</f>
        <v>-3.0111365488339703</v>
      </c>
      <c r="W262" s="39">
        <f t="shared" si="140"/>
        <v>-3.3546593205720683</v>
      </c>
      <c r="X262" s="39">
        <v>98.965132940614552</v>
      </c>
      <c r="Y262" s="40">
        <f t="shared" si="133"/>
        <v>-5.8181818181818272</v>
      </c>
      <c r="Z262" s="39">
        <f>(SUM($X$259:X262)/SUM($X$247:X250)-1)*100</f>
        <v>-12.397743300423148</v>
      </c>
      <c r="AA262" s="39">
        <f t="shared" si="141"/>
        <v>-12.570594879518069</v>
      </c>
      <c r="AB262" s="39">
        <v>104.07294832826747</v>
      </c>
      <c r="AC262" s="40">
        <f t="shared" si="134"/>
        <v>49.128919860627178</v>
      </c>
      <c r="AD262" s="39">
        <f>(SUM($AB$259:AB262)/SUM($AB$247:AB250)-1)*100</f>
        <v>6.2769525634882584</v>
      </c>
      <c r="AE262" s="39">
        <f t="shared" si="142"/>
        <v>-11.756705704571232</v>
      </c>
      <c r="AF262" s="41" t="s">
        <v>92</v>
      </c>
      <c r="AG262" s="39">
        <v>107.22</v>
      </c>
      <c r="AH262" s="39">
        <f t="shared" si="77"/>
        <v>83.615854236659629</v>
      </c>
      <c r="AI262" s="38">
        <f t="shared" si="135"/>
        <v>63.403435449807546</v>
      </c>
      <c r="AJ262" s="39">
        <f>(SUM($AH$259:AH262)/SUM($AH$247:AH250)-1)*100</f>
        <v>19.676295572679049</v>
      </c>
      <c r="AK262" s="39">
        <f t="shared" si="143"/>
        <v>-12.110831121237496</v>
      </c>
    </row>
    <row r="263" spans="1:37" x14ac:dyDescent="0.25">
      <c r="A263" s="35" t="s">
        <v>81</v>
      </c>
      <c r="B263" s="35">
        <v>5</v>
      </c>
      <c r="C263" s="33" t="s">
        <v>91</v>
      </c>
      <c r="D263" s="39">
        <v>77.783869148717883</v>
      </c>
      <c r="E263" s="38">
        <f t="shared" si="128"/>
        <v>37.810804648781982</v>
      </c>
      <c r="F263" s="39">
        <f>(SUM($D$259:D263)/SUM($D$247:D251)-1)*100</f>
        <v>23.438830932340494</v>
      </c>
      <c r="G263" s="39">
        <f t="shared" si="136"/>
        <v>-4.3190088941778555</v>
      </c>
      <c r="H263" s="39">
        <v>79.660089523759098</v>
      </c>
      <c r="I263" s="37">
        <f t="shared" si="129"/>
        <v>42.73499862566922</v>
      </c>
      <c r="J263" s="39">
        <f>(SUM($H$259:H263)/SUM($H$247:H251)-1)*100</f>
        <v>24.267707778018345</v>
      </c>
      <c r="K263" s="39">
        <f t="shared" si="137"/>
        <v>-3.9675918819776257</v>
      </c>
      <c r="L263" s="39">
        <v>62.296600564634907</v>
      </c>
      <c r="M263" s="40">
        <f t="shared" si="130"/>
        <v>116.3152168281436</v>
      </c>
      <c r="N263" s="39">
        <f>(SUM($L$259:L263)/SUM($L$247:L251)-1)*100</f>
        <v>146.29395811017164</v>
      </c>
      <c r="O263" s="39">
        <f t="shared" si="138"/>
        <v>45.116690011852199</v>
      </c>
      <c r="P263" s="39">
        <v>100.66555740432612</v>
      </c>
      <c r="Q263" s="38">
        <f t="shared" si="131"/>
        <v>2.7979157227004947</v>
      </c>
      <c r="R263" s="39">
        <f>(SUM($P$259:P263)/SUM($P$247:P251)-1)*100</f>
        <v>-2.4987462660532422</v>
      </c>
      <c r="S263" s="39">
        <f t="shared" si="139"/>
        <v>-5.4628808839462693</v>
      </c>
      <c r="T263" s="39">
        <v>100.12880373530832</v>
      </c>
      <c r="U263" s="40">
        <f t="shared" si="132"/>
        <v>-2.6608232900297395</v>
      </c>
      <c r="V263" s="39">
        <f>(SUM($T$259:T263)/SUM($T$247:T251)-1)*100</f>
        <v>-2.9415422885572085</v>
      </c>
      <c r="W263" s="39">
        <f t="shared" si="140"/>
        <v>-3.4205776173285187</v>
      </c>
      <c r="X263" s="39">
        <v>98.58302818022608</v>
      </c>
      <c r="Y263" s="40">
        <f t="shared" si="133"/>
        <v>-3.5514018691588944</v>
      </c>
      <c r="Z263" s="39">
        <f>(SUM($X$259:X263)/SUM($X$247:X251)-1)*100</f>
        <v>-10.764807360552053</v>
      </c>
      <c r="AA263" s="39">
        <f t="shared" si="141"/>
        <v>-12.169211799298125</v>
      </c>
      <c r="AB263" s="39">
        <v>106.01823708206688</v>
      </c>
      <c r="AC263" s="40">
        <f t="shared" si="134"/>
        <v>56.834532374100718</v>
      </c>
      <c r="AD263" s="39">
        <f>(SUM($AB$259:AB263)/SUM($AB$247:AB251)-1)*100</f>
        <v>14.696485623003209</v>
      </c>
      <c r="AE263" s="39">
        <f t="shared" si="142"/>
        <v>-6.7663981588032414</v>
      </c>
      <c r="AF263" s="41" t="s">
        <v>92</v>
      </c>
      <c r="AG263" s="39">
        <v>107.21</v>
      </c>
      <c r="AH263" s="39">
        <f t="shared" si="77"/>
        <v>72.55281144363201</v>
      </c>
      <c r="AI263" s="38">
        <f t="shared" si="135"/>
        <v>38.016473231412363</v>
      </c>
      <c r="AJ263" s="39">
        <f>(SUM($AH$259:AH263)/SUM($AH$247:AH251)-1)*100</f>
        <v>22.973070107615978</v>
      </c>
      <c r="AK263" s="39">
        <f t="shared" si="143"/>
        <v>-6.6183856219445687</v>
      </c>
    </row>
    <row r="264" spans="1:37" x14ac:dyDescent="0.25">
      <c r="A264" s="35" t="s">
        <v>81</v>
      </c>
      <c r="B264" s="35">
        <v>6</v>
      </c>
      <c r="C264" s="33" t="s">
        <v>91</v>
      </c>
      <c r="D264" s="39">
        <v>103.03878366238246</v>
      </c>
      <c r="E264" s="38">
        <f t="shared" si="128"/>
        <v>60.009384932218126</v>
      </c>
      <c r="F264" s="39">
        <f>(SUM($D$259:D264)/SUM($D$247:D252)-1)*100</f>
        <v>29.689488482140412</v>
      </c>
      <c r="G264" s="39">
        <f t="shared" si="136"/>
        <v>3.4113059445108291</v>
      </c>
      <c r="H264" s="39">
        <v>104.57950240406757</v>
      </c>
      <c r="I264" s="37">
        <f t="shared" si="129"/>
        <v>62.745715517839699</v>
      </c>
      <c r="J264" s="39">
        <f>(SUM($H$259:H264)/SUM($H$247:H252)-1)*100</f>
        <v>30.773288370774623</v>
      </c>
      <c r="K264" s="39">
        <f t="shared" si="137"/>
        <v>4.3003362335072666</v>
      </c>
      <c r="L264" s="39">
        <v>72.762924836164487</v>
      </c>
      <c r="M264" s="40">
        <f t="shared" si="130"/>
        <v>17.535550735116885</v>
      </c>
      <c r="N264" s="39">
        <f>(SUM($L$259:L264)/SUM($L$247:L252)-1)*100</f>
        <v>110.95794817521872</v>
      </c>
      <c r="O264" s="39">
        <f t="shared" si="138"/>
        <v>44.142874537436597</v>
      </c>
      <c r="P264" s="39">
        <v>101.12035496394898</v>
      </c>
      <c r="Q264" s="38">
        <f t="shared" si="131"/>
        <v>4.5772628197774594</v>
      </c>
      <c r="R264" s="39">
        <f>(SUM($P$259:P264)/SUM($P$247:P252)-1)*100</f>
        <v>-1.3686331989739897</v>
      </c>
      <c r="S264" s="39">
        <f t="shared" si="139"/>
        <v>-4.5707082076448415</v>
      </c>
      <c r="T264" s="39">
        <v>100.04830140074061</v>
      </c>
      <c r="U264" s="40">
        <f t="shared" si="132"/>
        <v>-1.7394054395951883</v>
      </c>
      <c r="V264" s="39">
        <f>(SUM($T$259:T264)/SUM($T$247:T252)-1)*100</f>
        <v>-2.7439975054568189</v>
      </c>
      <c r="W264" s="39">
        <f t="shared" si="140"/>
        <v>-3.3343241531721191</v>
      </c>
      <c r="X264" s="39">
        <v>98.58302818022608</v>
      </c>
      <c r="Y264" s="40">
        <f t="shared" si="133"/>
        <v>-1.5893197711379514</v>
      </c>
      <c r="Z264" s="39">
        <f>(SUM($X$259:X264)/SUM($X$247:X252)-1)*100</f>
        <v>-9.3591741332294642</v>
      </c>
      <c r="AA264" s="39">
        <f t="shared" si="141"/>
        <v>-11.422413793103445</v>
      </c>
      <c r="AB264" s="39">
        <v>109.74670719351572</v>
      </c>
      <c r="AC264" s="40">
        <f t="shared" si="134"/>
        <v>65.121951219512198</v>
      </c>
      <c r="AD264" s="39">
        <f>(SUM($AB$259:AB264)/SUM($AB$247:AB252)-1)*100</f>
        <v>21.791352093342486</v>
      </c>
      <c r="AE264" s="39">
        <f t="shared" si="142"/>
        <v>-0.86732301922175736</v>
      </c>
      <c r="AF264" s="41" t="s">
        <v>92</v>
      </c>
      <c r="AG264" s="39">
        <v>107.21</v>
      </c>
      <c r="AH264" s="39">
        <f t="shared" si="77"/>
        <v>96.109302921726012</v>
      </c>
      <c r="AI264" s="38">
        <f t="shared" si="135"/>
        <v>60.098934070320269</v>
      </c>
      <c r="AJ264" s="39">
        <f>(SUM($AH$259:AH264)/SUM($AH$247:AH252)-1)*100</f>
        <v>29.296158180798383</v>
      </c>
      <c r="AK264" s="39">
        <f t="shared" si="143"/>
        <v>1.2897158374640441</v>
      </c>
    </row>
    <row r="265" spans="1:37" x14ac:dyDescent="0.25">
      <c r="A265" s="35" t="s">
        <v>81</v>
      </c>
      <c r="B265" s="35">
        <v>7</v>
      </c>
      <c r="C265" s="33" t="s">
        <v>91</v>
      </c>
      <c r="D265" s="39">
        <v>107.76909669463402</v>
      </c>
      <c r="E265" s="38">
        <f t="shared" si="128"/>
        <v>59.39874424651569</v>
      </c>
      <c r="F265" s="39">
        <f>(SUM($D$259:D265)/SUM($D$247:D253)-1)*100</f>
        <v>34.209710394704707</v>
      </c>
      <c r="G265" s="39">
        <f t="shared" si="136"/>
        <v>11.033169611316168</v>
      </c>
      <c r="H265" s="39">
        <v>107.62249643366111</v>
      </c>
      <c r="I265" s="37">
        <f t="shared" si="129"/>
        <v>60.135307491986964</v>
      </c>
      <c r="J265" s="39">
        <f>(SUM($H$259:H265)/SUM($H$247:H253)-1)*100</f>
        <v>35.185183223432801</v>
      </c>
      <c r="K265" s="39">
        <f t="shared" si="137"/>
        <v>11.98846501792768</v>
      </c>
      <c r="L265" s="39">
        <v>75.357683964853635</v>
      </c>
      <c r="M265" s="40">
        <f t="shared" si="130"/>
        <v>179.84208339105146</v>
      </c>
      <c r="N265" s="39">
        <f>(SUM($L$259:L265)/SUM($L$247:L253)-1)*100</f>
        <v>118.3040832003782</v>
      </c>
      <c r="O265" s="39">
        <f t="shared" si="138"/>
        <v>52.805864997075219</v>
      </c>
      <c r="P265" s="39">
        <v>102.15196894065446</v>
      </c>
      <c r="Q265" s="38">
        <f t="shared" si="131"/>
        <v>6.474736963810841</v>
      </c>
      <c r="R265" s="39">
        <f>(SUM($P$259:P265)/SUM($P$247:P253)-1)*100</f>
        <v>-0.29575036771101182</v>
      </c>
      <c r="S265" s="39">
        <f t="shared" si="139"/>
        <v>-3.5776345798790601</v>
      </c>
      <c r="T265" s="39">
        <v>99.806794397037507</v>
      </c>
      <c r="U265" s="40">
        <f t="shared" si="132"/>
        <v>-1.3840279987273334</v>
      </c>
      <c r="V265" s="39">
        <f>(SUM($T$259:T265)/SUM($T$247:T253)-1)*100</f>
        <v>-2.5530489166852854</v>
      </c>
      <c r="W265" s="39">
        <f t="shared" si="140"/>
        <v>-3.2141052713399034</v>
      </c>
      <c r="X265" s="39">
        <v>98.965132940614552</v>
      </c>
      <c r="Y265" s="40">
        <f t="shared" si="133"/>
        <v>-0.19267822736031803</v>
      </c>
      <c r="Z265" s="39">
        <f>(SUM($X$259:X265)/SUM($X$247:X253)-1)*100</f>
        <v>-8.1522198731501234</v>
      </c>
      <c r="AA265" s="39">
        <f t="shared" si="141"/>
        <v>-10.761509506804359</v>
      </c>
      <c r="AB265" s="39">
        <v>118.01418439716312</v>
      </c>
      <c r="AC265" s="40">
        <f t="shared" si="134"/>
        <v>80.645161290322562</v>
      </c>
      <c r="AD265" s="39">
        <f>(SUM($AB$259:AB265)/SUM($AB$247:AB253)-1)*100</f>
        <v>28.941814892975557</v>
      </c>
      <c r="AE265" s="39">
        <f t="shared" si="142"/>
        <v>6.0259162095555752</v>
      </c>
      <c r="AF265" s="41" t="s">
        <v>92</v>
      </c>
      <c r="AG265" s="39">
        <v>107.22</v>
      </c>
      <c r="AH265" s="39">
        <f t="shared" si="77"/>
        <v>100.51212152083009</v>
      </c>
      <c r="AI265" s="38">
        <f t="shared" si="135"/>
        <v>59.517676344442577</v>
      </c>
      <c r="AJ265" s="39">
        <f>(SUM($AH$259:AH265)/SUM($AH$247:AH253)-1)*100</f>
        <v>33.879412109492193</v>
      </c>
      <c r="AK265" s="39">
        <f t="shared" ref="AK265" si="144">(SUM(AH254:AH265)/SUM(AH242:AH253))*100-100</f>
        <v>9.0897475550431892</v>
      </c>
    </row>
    <row r="266" spans="1:37" x14ac:dyDescent="0.25">
      <c r="A266" s="35" t="s">
        <v>81</v>
      </c>
      <c r="B266" s="35">
        <v>8</v>
      </c>
      <c r="C266" s="33" t="s">
        <v>91</v>
      </c>
      <c r="D266" s="39">
        <v>100.08661867495685</v>
      </c>
      <c r="E266" s="38">
        <f t="shared" si="128"/>
        <v>46.41739108939035</v>
      </c>
      <c r="F266" s="39">
        <f>(SUM($D$259:D266)/SUM($D$247:D254)-1)*100</f>
        <v>35.837256116788964</v>
      </c>
      <c r="G266" s="39">
        <f t="shared" ref="G266:G277" si="145">(SUM(D255:D266)/SUM(D243:D254))*100-100</f>
        <v>17.191927844427894</v>
      </c>
      <c r="H266" s="39">
        <v>100.42494803707041</v>
      </c>
      <c r="I266" s="37">
        <f t="shared" si="129"/>
        <v>44.344472221738044</v>
      </c>
      <c r="J266" s="39">
        <f>(SUM($H$259:H266)/SUM($H$247:H254)-1)*100</f>
        <v>36.41811334541196</v>
      </c>
      <c r="K266" s="39">
        <f t="shared" ref="K266:K277" si="146">(SUM(H255:H266)/SUM(H243:H254))*100-100</f>
        <v>17.942818546960851</v>
      </c>
      <c r="L266" s="39">
        <v>134.97074554561999</v>
      </c>
      <c r="M266" s="40">
        <f t="shared" si="130"/>
        <v>228.89866560011637</v>
      </c>
      <c r="N266" s="39">
        <f>(SUM($L$259:L266)/SUM($L$247:L254)-1)*100</f>
        <v>133.76505212648615</v>
      </c>
      <c r="O266" s="39">
        <f t="shared" ref="O266:O277" si="147">(SUM(L255:L266)/SUM(L243:L254))*100-100</f>
        <v>70.745849334100427</v>
      </c>
      <c r="P266" s="39">
        <v>100.38824181919024</v>
      </c>
      <c r="Q266" s="38">
        <f t="shared" si="131"/>
        <v>5.4778554778554849</v>
      </c>
      <c r="R266" s="39">
        <f>(SUM($P$259:P266)/SUM($P$247:P254)-1)*100</f>
        <v>0.39410101797825448</v>
      </c>
      <c r="S266" s="39">
        <f t="shared" ref="S266:S277" si="148">(SUM(P255:P266)/SUM(P243:P254))*100-100</f>
        <v>-2.4921635806968823</v>
      </c>
      <c r="T266" s="39">
        <v>99.903397198518761</v>
      </c>
      <c r="U266" s="40">
        <f t="shared" si="132"/>
        <v>-0.62459961563099853</v>
      </c>
      <c r="V266" s="39">
        <f>(SUM($T$259:T266)/SUM($T$247:T254)-1)*100</f>
        <v>-2.3170110165836921</v>
      </c>
      <c r="W266" s="39">
        <f t="shared" ref="W266:W277" si="149">(SUM(T255:T266)/SUM(T243:T254))*100-100</f>
        <v>-2.9604023444099141</v>
      </c>
      <c r="X266" s="39">
        <v>98.710396433688913</v>
      </c>
      <c r="Y266" s="40">
        <f t="shared" si="133"/>
        <v>1.4397905759162484</v>
      </c>
      <c r="Z266" s="39">
        <f>(SUM($X$259:X266)/SUM($X$247:X254)-1)*100</f>
        <v>-7.05459447315212</v>
      </c>
      <c r="AA266" s="39">
        <f t="shared" ref="AA266:AA277" si="150">(SUM(X255:X266)/SUM(X243:X254))*100-100</f>
        <v>-9.8065961903834165</v>
      </c>
      <c r="AB266" s="39">
        <v>104.9645390070922</v>
      </c>
      <c r="AC266" s="40">
        <f t="shared" si="134"/>
        <v>60.272277227722725</v>
      </c>
      <c r="AD266" s="39">
        <f>(SUM($AB$259:AB266)/SUM($AB$247:AB254)-1)*100</f>
        <v>32.343456060198839</v>
      </c>
      <c r="AE266" s="39">
        <f t="shared" ref="AE266:AE277" si="151">(SUM(AB255:AB266)/SUM(AB243:AB254))*100-100</f>
        <v>12.683403977828476</v>
      </c>
      <c r="AF266" s="41" t="s">
        <v>92</v>
      </c>
      <c r="AG266" s="39">
        <v>107.22</v>
      </c>
      <c r="AH266" s="39">
        <f t="shared" si="77"/>
        <v>93.346967613278167</v>
      </c>
      <c r="AI266" s="38">
        <f t="shared" si="135"/>
        <v>46.622227954372732</v>
      </c>
      <c r="AJ266" s="39">
        <f>(SUM($AH$259:AH266)/SUM($AH$247:AH254)-1)*100</f>
        <v>35.572569299723945</v>
      </c>
      <c r="AK266" s="39">
        <f t="shared" ref="AK266:AK277" si="152">(SUM(AH255:AH266)/SUM(AH243:AH254))*100-100</f>
        <v>15.510160260916379</v>
      </c>
    </row>
    <row r="267" spans="1:37" x14ac:dyDescent="0.25">
      <c r="A267" s="35" t="s">
        <v>81</v>
      </c>
      <c r="B267" s="35">
        <v>9</v>
      </c>
      <c r="C267" s="33" t="s">
        <v>91</v>
      </c>
      <c r="D267" s="39">
        <v>109.03116295871165</v>
      </c>
      <c r="E267" s="38">
        <f t="shared" si="128"/>
        <v>30.367697139834263</v>
      </c>
      <c r="F267" s="39">
        <f>(SUM($D$259:D267)/SUM($D$247:D255)-1)*100</f>
        <v>35.07020111656243</v>
      </c>
      <c r="G267" s="39">
        <f t="shared" si="145"/>
        <v>21.943134628316855</v>
      </c>
      <c r="H267" s="39">
        <v>110.913872688984</v>
      </c>
      <c r="I267" s="37">
        <f t="shared" si="129"/>
        <v>30.212867414973033</v>
      </c>
      <c r="J267" s="39">
        <f>(SUM($H$259:H267)/SUM($H$247:H255)-1)*100</f>
        <v>35.540155972646303</v>
      </c>
      <c r="K267" s="39">
        <f t="shared" si="146"/>
        <v>22.661212464979741</v>
      </c>
      <c r="L267" s="39">
        <v>93.780622988387137</v>
      </c>
      <c r="M267" s="40">
        <f t="shared" si="130"/>
        <v>170.35810302183035</v>
      </c>
      <c r="N267" s="39">
        <f>(SUM($L$259:L267)/SUM($L$247:L255)-1)*100</f>
        <v>137.63219921765796</v>
      </c>
      <c r="O267" s="39">
        <f t="shared" si="147"/>
        <v>105.28795396461277</v>
      </c>
      <c r="P267" s="39">
        <v>99.589572933998895</v>
      </c>
      <c r="Q267" s="38">
        <f t="shared" si="131"/>
        <v>4.18939306022979</v>
      </c>
      <c r="R267" s="39">
        <f>(SUM($P$259:P267)/SUM($P$247:P255)-1)*100</f>
        <v>0.80073608037201094</v>
      </c>
      <c r="S267" s="39">
        <f t="shared" si="148"/>
        <v>-1.372354497354479</v>
      </c>
      <c r="T267" s="39">
        <v>99.72629206246981</v>
      </c>
      <c r="U267" s="40">
        <f t="shared" si="132"/>
        <v>-0.22551546391753163</v>
      </c>
      <c r="V267" s="39">
        <f>(SUM($T$259:T267)/SUM($T$247:T255)-1)*100</f>
        <v>-2.0901052042920698</v>
      </c>
      <c r="W267" s="39">
        <f t="shared" si="149"/>
        <v>-2.6382368283776714</v>
      </c>
      <c r="X267" s="39">
        <v>99.920394841585733</v>
      </c>
      <c r="Y267" s="40">
        <f t="shared" si="133"/>
        <v>2.5490196078431211</v>
      </c>
      <c r="Z267" s="39">
        <f>(SUM($X$259:X267)/SUM($X$247:X255)-1)*100</f>
        <v>-6.0673251360612968</v>
      </c>
      <c r="AA267" s="39">
        <f t="shared" si="150"/>
        <v>-8.4932182490752268</v>
      </c>
      <c r="AB267" s="39">
        <v>98.480243161094222</v>
      </c>
      <c r="AC267" s="40">
        <f t="shared" si="134"/>
        <v>38.225255972696203</v>
      </c>
      <c r="AD267" s="39">
        <f>(SUM($AB$259:AB267)/SUM($AB$247:AB255)-1)*100</f>
        <v>32.964787886071356</v>
      </c>
      <c r="AE267" s="39">
        <f t="shared" si="151"/>
        <v>18.901671005122168</v>
      </c>
      <c r="AF267" s="41" t="s">
        <v>92</v>
      </c>
      <c r="AG267" s="39">
        <v>107.22</v>
      </c>
      <c r="AH267" s="39">
        <f t="shared" si="77"/>
        <v>101.68920253563853</v>
      </c>
      <c r="AI267" s="38">
        <f t="shared" si="135"/>
        <v>30.562239497065832</v>
      </c>
      <c r="AJ267" s="39">
        <f>(SUM($AH$259:AH267)/SUM($AH$247:AH255)-1)*100</f>
        <v>34.872012823732803</v>
      </c>
      <c r="AK267" s="39">
        <f t="shared" si="152"/>
        <v>20.651019416103011</v>
      </c>
    </row>
    <row r="268" spans="1:37" x14ac:dyDescent="0.25">
      <c r="A268" s="35" t="s">
        <v>81</v>
      </c>
      <c r="B268" s="35">
        <v>10</v>
      </c>
      <c r="C268" s="33" t="s">
        <v>91</v>
      </c>
      <c r="D268" s="39">
        <v>113.81332894343939</v>
      </c>
      <c r="E268" s="38">
        <f t="shared" si="128"/>
        <v>19.903942703147152</v>
      </c>
      <c r="F268" s="39">
        <f>(SUM($D$259:D268)/SUM($D$247:D256)-1)*100</f>
        <v>32.987698162374393</v>
      </c>
      <c r="G268" s="39">
        <f t="shared" si="145"/>
        <v>25.49191680396126</v>
      </c>
      <c r="H268" s="39">
        <v>115.11190470727868</v>
      </c>
      <c r="I268" s="37">
        <f t="shared" si="129"/>
        <v>19.70247951887923</v>
      </c>
      <c r="J268" s="39">
        <f>(SUM($H$259:H268)/SUM($H$247:H256)-1)*100</f>
        <v>33.358770916182849</v>
      </c>
      <c r="K268" s="39">
        <f t="shared" si="146"/>
        <v>26.032674945160124</v>
      </c>
      <c r="L268" s="39">
        <v>78.350833368045343</v>
      </c>
      <c r="M268" s="40">
        <f t="shared" si="130"/>
        <v>-60.712495417374328</v>
      </c>
      <c r="N268" s="39">
        <f>(SUM($L$259:L268)/SUM($L$247:L256)-1)*100</f>
        <v>62.667986285391095</v>
      </c>
      <c r="O268" s="39">
        <f t="shared" si="147"/>
        <v>63.502710547373653</v>
      </c>
      <c r="P268" s="39">
        <v>99.301164725457568</v>
      </c>
      <c r="Q268" s="38">
        <f t="shared" si="131"/>
        <v>3.3957033957033929</v>
      </c>
      <c r="R268" s="39">
        <f>(SUM($P$259:P268)/SUM($P$247:P256)-1)*100</f>
        <v>1.0529387993354566</v>
      </c>
      <c r="S268" s="39">
        <f t="shared" si="148"/>
        <v>-0.3600085143401941</v>
      </c>
      <c r="T268" s="39">
        <v>99.372081790371922</v>
      </c>
      <c r="U268" s="40">
        <f t="shared" si="132"/>
        <v>-0.70785070785068172</v>
      </c>
      <c r="V268" s="39">
        <f>(SUM($T$259:T268)/SUM($T$247:T256)-1)*100</f>
        <v>-1.9546643967338295</v>
      </c>
      <c r="W268" s="39">
        <f t="shared" si="149"/>
        <v>-2.3786160065941857</v>
      </c>
      <c r="X268" s="39">
        <v>98.58302818022608</v>
      </c>
      <c r="Y268" s="40">
        <f t="shared" si="133"/>
        <v>1.9091507570770005</v>
      </c>
      <c r="Z268" s="39">
        <f>(SUM($X$259:X268)/SUM($X$247:X256)-1)*100</f>
        <v>-5.328618461163293</v>
      </c>
      <c r="AA268" s="39">
        <f t="shared" si="150"/>
        <v>-7.1225071225071446</v>
      </c>
      <c r="AB268" s="39">
        <v>99.858156028368796</v>
      </c>
      <c r="AC268" s="40">
        <f t="shared" si="134"/>
        <v>33.477789815817971</v>
      </c>
      <c r="AD268" s="39">
        <f>(SUM($AB$259:AB268)/SUM($AB$247:AB256)-1)*100</f>
        <v>33.016010385114633</v>
      </c>
      <c r="AE268" s="39">
        <f t="shared" si="151"/>
        <v>24.571674558760165</v>
      </c>
      <c r="AF268" s="41" t="s">
        <v>92</v>
      </c>
      <c r="AG268" s="39">
        <v>106.88</v>
      </c>
      <c r="AH268" s="39">
        <f t="shared" si="77"/>
        <v>106.48702184079283</v>
      </c>
      <c r="AI268" s="38">
        <f t="shared" si="135"/>
        <v>20.442433463790024</v>
      </c>
      <c r="AJ268" s="39">
        <f>(SUM($AH$259:AH268)/SUM($AH$247:AH256)-1)*100</f>
        <v>32.895447293763084</v>
      </c>
      <c r="AK268" s="39">
        <f t="shared" si="152"/>
        <v>24.725907415323633</v>
      </c>
    </row>
    <row r="269" spans="1:37" x14ac:dyDescent="0.25">
      <c r="A269" s="35" t="s">
        <v>81</v>
      </c>
      <c r="B269" s="35">
        <v>11</v>
      </c>
      <c r="C269" s="33" t="s">
        <v>91</v>
      </c>
      <c r="D269" s="39">
        <v>129.07995041108472</v>
      </c>
      <c r="E269" s="38">
        <f t="shared" si="128"/>
        <v>21.26822248493913</v>
      </c>
      <c r="F269" s="39">
        <f>(SUM($D$259:D269)/SUM($D$247:D257)-1)*100</f>
        <v>31.423939023408188</v>
      </c>
      <c r="G269" s="39">
        <f t="shared" si="145"/>
        <v>28.18580763038355</v>
      </c>
      <c r="H269" s="39">
        <v>131.75916037101422</v>
      </c>
      <c r="I269" s="37">
        <f t="shared" si="129"/>
        <v>23.591040361646691</v>
      </c>
      <c r="J269" s="39">
        <f>(SUM($H$259:H269)/SUM($H$247:H257)-1)*100</f>
        <v>32.064879531494064</v>
      </c>
      <c r="K269" s="39">
        <f t="shared" si="146"/>
        <v>28.955570698255826</v>
      </c>
      <c r="L269" s="39">
        <v>157.50963802314371</v>
      </c>
      <c r="M269" s="40">
        <f t="shared" si="130"/>
        <v>164.26962072850171</v>
      </c>
      <c r="N269" s="39">
        <f>(SUM($L$259:L269)/SUM($L$247:L257)-1)*100</f>
        <v>72.979616725845247</v>
      </c>
      <c r="O269" s="39">
        <f t="shared" si="147"/>
        <v>82.150958643728245</v>
      </c>
      <c r="P269" s="39">
        <v>100.93178036605657</v>
      </c>
      <c r="Q269" s="38">
        <f t="shared" si="131"/>
        <v>3.2217810550198749</v>
      </c>
      <c r="R269" s="39">
        <f>(SUM($P$259:P269)/SUM($P$247:P257)-1)*100</f>
        <v>1.2482252116977621</v>
      </c>
      <c r="S269" s="39">
        <f t="shared" si="148"/>
        <v>0.53926179809813846</v>
      </c>
      <c r="T269" s="39">
        <v>99.388182257285465</v>
      </c>
      <c r="U269" s="40">
        <f t="shared" si="132"/>
        <v>-0.70773685057099556</v>
      </c>
      <c r="V269" s="39">
        <f>(SUM($T$259:T269)/SUM($T$247:T257)-1)*100</f>
        <v>-1.8433708994329168</v>
      </c>
      <c r="W269" s="39">
        <f t="shared" si="149"/>
        <v>-2.0800231113678791</v>
      </c>
      <c r="X269" s="39">
        <v>104.88775672663589</v>
      </c>
      <c r="Y269" s="40">
        <f t="shared" si="133"/>
        <v>7.858546168958739</v>
      </c>
      <c r="Z269" s="39">
        <f>(SUM($X$259:X269)/SUM($X$247:X257)-1)*100</f>
        <v>-4.2054771599085434</v>
      </c>
      <c r="AA269" s="39">
        <f t="shared" si="150"/>
        <v>-5.1815047657676132</v>
      </c>
      <c r="AB269" s="39">
        <v>103.66767983789261</v>
      </c>
      <c r="AC269" s="40">
        <f t="shared" si="134"/>
        <v>19.421101774042924</v>
      </c>
      <c r="AD269" s="39">
        <f>(SUM($AB$259:AB269)/SUM($AB$247:AB257)-1)*100</f>
        <v>31.604459524963602</v>
      </c>
      <c r="AE269" s="39">
        <f t="shared" si="151"/>
        <v>27.714932126696795</v>
      </c>
      <c r="AF269" s="41" t="s">
        <v>92</v>
      </c>
      <c r="AG269" s="39">
        <v>107.14</v>
      </c>
      <c r="AH269" s="39">
        <f t="shared" si="77"/>
        <v>120.47783312589577</v>
      </c>
      <c r="AI269" s="38">
        <f t="shared" si="135"/>
        <v>21.415365185359533</v>
      </c>
      <c r="AJ269" s="39">
        <f>(SUM($AH$259:AH269)/SUM($AH$247:AH257)-1)*100</f>
        <v>31.365724775352067</v>
      </c>
      <c r="AK269" s="39">
        <f t="shared" si="152"/>
        <v>27.873291212754708</v>
      </c>
    </row>
    <row r="270" spans="1:37" x14ac:dyDescent="0.25">
      <c r="A270" s="35" t="s">
        <v>81</v>
      </c>
      <c r="B270" s="35">
        <v>12</v>
      </c>
      <c r="C270" s="33" t="s">
        <v>91</v>
      </c>
      <c r="D270" s="39">
        <v>151.60587417909252</v>
      </c>
      <c r="E270" s="38">
        <f t="shared" si="128"/>
        <v>21.243726586357155</v>
      </c>
      <c r="F270" s="39">
        <f>(SUM($D$259:D270)/SUM($D$247:D258)-1)*100</f>
        <v>30.044431392144276</v>
      </c>
      <c r="G270" s="39">
        <f t="shared" si="145"/>
        <v>30.044431392144276</v>
      </c>
      <c r="H270" s="39">
        <v>137.13765795377122</v>
      </c>
      <c r="I270" s="37">
        <f t="shared" si="129"/>
        <v>20.036254697185058</v>
      </c>
      <c r="J270" s="39">
        <f>(SUM($H$259:H270)/SUM($H$247:H258)-1)*100</f>
        <v>30.569604388339265</v>
      </c>
      <c r="K270" s="39">
        <f t="shared" si="146"/>
        <v>30.569604388339258</v>
      </c>
      <c r="L270" s="39">
        <v>184.1532932166098</v>
      </c>
      <c r="M270" s="40">
        <f t="shared" si="130"/>
        <v>3.4023693426498625</v>
      </c>
      <c r="N270" s="39">
        <f>(SUM($L$259:L270)/SUM($L$247:L258)-1)*100</f>
        <v>56.789432692485754</v>
      </c>
      <c r="O270" s="39">
        <f t="shared" si="147"/>
        <v>56.789432692485747</v>
      </c>
      <c r="P270" s="39">
        <v>100.48807542983916</v>
      </c>
      <c r="Q270" s="38">
        <f t="shared" si="131"/>
        <v>2.628299535516021</v>
      </c>
      <c r="R270" s="39">
        <f>(SUM($P$259:P270)/SUM($P$247:P258)-1)*100</f>
        <v>1.3623671832543094</v>
      </c>
      <c r="S270" s="39">
        <f t="shared" si="148"/>
        <v>1.3623671832543067</v>
      </c>
      <c r="T270" s="39">
        <v>99.194976654322971</v>
      </c>
      <c r="U270" s="40">
        <f t="shared" si="132"/>
        <v>-0.59696676347208211</v>
      </c>
      <c r="V270" s="39">
        <f>(SUM($T$259:T270)/SUM($T$247:T258)-1)*100</f>
        <v>-1.7415263733800979</v>
      </c>
      <c r="W270" s="39">
        <f t="shared" si="149"/>
        <v>-1.741526373380097</v>
      </c>
      <c r="X270" s="39">
        <v>106.22512338799555</v>
      </c>
      <c r="Y270" s="40">
        <f t="shared" si="133"/>
        <v>9.233791748526528</v>
      </c>
      <c r="Z270" s="39">
        <f>(SUM($X$259:X270)/SUM($X$247:X258)-1)*100</f>
        <v>-3.1506990131578982</v>
      </c>
      <c r="AA270" s="39">
        <f t="shared" si="150"/>
        <v>-3.1506990131579045</v>
      </c>
      <c r="AB270" s="39">
        <v>99.696048632218847</v>
      </c>
      <c r="AC270" s="40">
        <f t="shared" si="134"/>
        <v>11.6152450090744</v>
      </c>
      <c r="AD270" s="39">
        <f>(SUM($AB$259:AB270)/SUM($AB$247:AB258)-1)*100</f>
        <v>29.675045984058812</v>
      </c>
      <c r="AE270" s="39">
        <f t="shared" si="151"/>
        <v>29.675045984058812</v>
      </c>
      <c r="AF270" s="41" t="s">
        <v>92</v>
      </c>
      <c r="AG270" s="39">
        <v>106.85</v>
      </c>
      <c r="AH270" s="39">
        <f t="shared" si="77"/>
        <v>141.88663938146234</v>
      </c>
      <c r="AI270" s="38">
        <f t="shared" si="135"/>
        <v>21.618180772351536</v>
      </c>
      <c r="AJ270" s="39">
        <f>(SUM($AH$259:AH270)/SUM($AH$247:AH258)-1)*100</f>
        <v>30.045450760613136</v>
      </c>
      <c r="AK270" s="39">
        <f t="shared" si="152"/>
        <v>30.045450760613136</v>
      </c>
    </row>
    <row r="271" spans="1:37" x14ac:dyDescent="0.25">
      <c r="A271" s="35" t="s">
        <v>82</v>
      </c>
      <c r="B271" s="35">
        <v>1</v>
      </c>
      <c r="C271" s="33" t="s">
        <v>91</v>
      </c>
      <c r="D271" s="39">
        <v>68.604562114664233</v>
      </c>
      <c r="E271" s="38">
        <f t="shared" si="128"/>
        <v>16.560028490156114</v>
      </c>
      <c r="F271" s="39">
        <f>(SUM($D$271:D271)/SUM($D$259:D259)-1)*100</f>
        <v>16.560028490156121</v>
      </c>
      <c r="G271" s="39">
        <f t="shared" si="145"/>
        <v>30.451420789187807</v>
      </c>
      <c r="H271" s="39">
        <v>69.131759060314053</v>
      </c>
      <c r="I271" s="37">
        <f t="shared" si="129"/>
        <v>16.360702063881007</v>
      </c>
      <c r="J271" s="39">
        <f>(SUM($H$271:H271)/SUM($H$259:H259)-1)*100</f>
        <v>16.360702063881007</v>
      </c>
      <c r="K271" s="39">
        <f t="shared" si="146"/>
        <v>31.069959345219758</v>
      </c>
      <c r="L271" s="39">
        <v>63.288846004875431</v>
      </c>
      <c r="M271" s="40">
        <f t="shared" si="130"/>
        <v>-33.5349515019509</v>
      </c>
      <c r="N271" s="39">
        <f>(SUM($L$271:L271)/SUM($L$259:L259)-1)*100</f>
        <v>-33.534951501950893</v>
      </c>
      <c r="O271" s="39">
        <f t="shared" si="147"/>
        <v>43.880045360226006</v>
      </c>
      <c r="P271" s="39">
        <v>99.922351636161949</v>
      </c>
      <c r="Q271" s="38">
        <f t="shared" si="131"/>
        <v>3.054570415284303</v>
      </c>
      <c r="R271" s="39">
        <f>(SUM($P$271:P271)/SUM($P$259:P259)-1)*100</f>
        <v>3.0545704152842967</v>
      </c>
      <c r="S271" s="39">
        <f t="shared" si="148"/>
        <v>2.1995419976817061</v>
      </c>
      <c r="T271" s="39">
        <v>98.518757043954281</v>
      </c>
      <c r="U271" s="40">
        <f t="shared" si="132"/>
        <v>-2.3304070231444314</v>
      </c>
      <c r="V271" s="39">
        <f>(SUM($T$271:T271)/SUM($T$259:T259)-1)*100</f>
        <v>-2.3304070231444318</v>
      </c>
      <c r="W271" s="39">
        <f t="shared" si="149"/>
        <v>-1.6981406351177952</v>
      </c>
      <c r="X271" s="39">
        <v>105.52459799395</v>
      </c>
      <c r="Y271" s="40">
        <f t="shared" si="133"/>
        <v>7.2491909385113047</v>
      </c>
      <c r="Z271" s="39">
        <f>(SUM($X$271:X271)/SUM($X$259:X259)-1)*100</f>
        <v>7.2491909385113074</v>
      </c>
      <c r="AA271" s="39">
        <f t="shared" si="150"/>
        <v>-1.2606136375475643</v>
      </c>
      <c r="AB271" s="39">
        <v>99.858156028368796</v>
      </c>
      <c r="AC271" s="40">
        <f t="shared" si="134"/>
        <v>32.33082706766919</v>
      </c>
      <c r="AD271" s="39">
        <f>(SUM($AB$271:AB271)/SUM($AB$259:AB259)-1)*100</f>
        <v>32.33082706766919</v>
      </c>
      <c r="AE271" s="39">
        <f t="shared" si="151"/>
        <v>34.335260115606928</v>
      </c>
      <c r="AF271" s="41" t="s">
        <v>92</v>
      </c>
      <c r="AG271" s="39">
        <v>106.88</v>
      </c>
      <c r="AH271" s="39">
        <f t="shared" si="77"/>
        <v>64.188400182133449</v>
      </c>
      <c r="AI271" s="38">
        <f t="shared" si="135"/>
        <v>16.919916302672505</v>
      </c>
      <c r="AJ271" s="39">
        <f>(SUM($AH$271:AH271)/SUM($AH$259:AH259)-1)*100</f>
        <v>16.919916302672512</v>
      </c>
      <c r="AK271" s="39">
        <f t="shared" si="152"/>
        <v>30.595058612909895</v>
      </c>
    </row>
    <row r="272" spans="1:37" x14ac:dyDescent="0.25">
      <c r="A272" s="35" t="s">
        <v>82</v>
      </c>
      <c r="B272" s="35">
        <v>2</v>
      </c>
      <c r="C272" s="33" t="s">
        <v>91</v>
      </c>
      <c r="D272" s="39">
        <v>94.183107134976552</v>
      </c>
      <c r="E272" s="38">
        <f t="shared" si="128"/>
        <v>36.506156663872417</v>
      </c>
      <c r="F272" s="39">
        <f>(SUM($D$271:D272)/SUM($D$259:D260)-1)*100</f>
        <v>27.323881128794113</v>
      </c>
      <c r="G272" s="39">
        <f t="shared" si="145"/>
        <v>33.541268882919866</v>
      </c>
      <c r="H272" s="39">
        <v>95.11868452883617</v>
      </c>
      <c r="I272" s="37">
        <f t="shared" si="129"/>
        <v>34.475192423049066</v>
      </c>
      <c r="J272" s="39">
        <f>(SUM($H$271:H272)/SUM($H$259:H260)-1)*100</f>
        <v>26.205861547279021</v>
      </c>
      <c r="K272" s="39">
        <f t="shared" si="146"/>
        <v>34.122144123317923</v>
      </c>
      <c r="L272" s="39">
        <v>99.7393179742526</v>
      </c>
      <c r="M272" s="40">
        <f t="shared" si="130"/>
        <v>-11.200116903129825</v>
      </c>
      <c r="N272" s="39">
        <f>(SUM($L$271:L272)/SUM($L$259:L260)-1)*100</f>
        <v>-21.447520723544688</v>
      </c>
      <c r="O272" s="39">
        <f t="shared" si="147"/>
        <v>26.814244576159751</v>
      </c>
      <c r="P272" s="39">
        <v>101.29783693843595</v>
      </c>
      <c r="Q272" s="38">
        <f t="shared" si="131"/>
        <v>2.86100473079523</v>
      </c>
      <c r="R272" s="39">
        <f>(SUM($P$271:P272)/SUM($P$259:P260)-1)*100</f>
        <v>2.9570350190135652</v>
      </c>
      <c r="S272" s="39">
        <f t="shared" si="148"/>
        <v>3.0243578807695854</v>
      </c>
      <c r="T272" s="39">
        <v>99.323780389631295</v>
      </c>
      <c r="U272" s="40">
        <f t="shared" si="132"/>
        <v>-1.4536741214057542</v>
      </c>
      <c r="V272" s="39">
        <f>(SUM($T$271:T272)/SUM($T$259:T260)-1)*100</f>
        <v>-1.8922155688622766</v>
      </c>
      <c r="W272" s="39">
        <f t="shared" si="149"/>
        <v>-1.5582144134833271</v>
      </c>
      <c r="X272" s="39">
        <v>107.1167011622353</v>
      </c>
      <c r="Y272" s="40">
        <f t="shared" si="133"/>
        <v>8.0976863753213308</v>
      </c>
      <c r="Z272" s="39">
        <f>(SUM($X$271:X272)/SUM($X$259:X260)-1)*100</f>
        <v>7.674943566591419</v>
      </c>
      <c r="AA272" s="39">
        <f t="shared" si="150"/>
        <v>0.94164947362851592</v>
      </c>
      <c r="AB272" s="39">
        <v>103.82978723404254</v>
      </c>
      <c r="AC272" s="40">
        <f t="shared" si="134"/>
        <v>20.621468926553632</v>
      </c>
      <c r="AD272" s="39">
        <f>(SUM($AB$271:AB272)/SUM($AB$259:AB260)-1)*100</f>
        <v>26.09131961866531</v>
      </c>
      <c r="AE272" s="39">
        <f t="shared" si="151"/>
        <v>37.616738505747122</v>
      </c>
      <c r="AF272" s="41" t="s">
        <v>92</v>
      </c>
      <c r="AG272" s="39">
        <v>107.66</v>
      </c>
      <c r="AH272" s="39">
        <f t="shared" si="77"/>
        <v>87.481986935701798</v>
      </c>
      <c r="AI272" s="38">
        <f t="shared" si="135"/>
        <v>35.94826414174625</v>
      </c>
      <c r="AJ272" s="39">
        <f>(SUM($AH$271:AH272)/SUM($AH$259:AH260)-1)*100</f>
        <v>27.188051346479991</v>
      </c>
      <c r="AK272" s="39">
        <f t="shared" si="152"/>
        <v>33.733584616266967</v>
      </c>
    </row>
    <row r="273" spans="1:37" x14ac:dyDescent="0.25">
      <c r="A273" s="35" t="s">
        <v>82</v>
      </c>
      <c r="B273" s="35">
        <v>3</v>
      </c>
      <c r="C273" s="33" t="s">
        <v>91</v>
      </c>
      <c r="D273" s="39">
        <v>110.249261975351</v>
      </c>
      <c r="E273" s="38">
        <f t="shared" si="128"/>
        <v>22.112238428409341</v>
      </c>
      <c r="F273" s="39">
        <f>(SUM($D$271:D273)/SUM($D$259:D261)-1)*100</f>
        <v>25.166837069003599</v>
      </c>
      <c r="G273" s="39">
        <f t="shared" si="145"/>
        <v>33.509205522513582</v>
      </c>
      <c r="H273" s="39">
        <v>112.79243295205524</v>
      </c>
      <c r="I273" s="37">
        <f t="shared" si="129"/>
        <v>22.642332584014582</v>
      </c>
      <c r="J273" s="39">
        <f>(SUM($H$271:H273)/SUM($H$259:H261)-1)*100</f>
        <v>24.730341954404022</v>
      </c>
      <c r="K273" s="39">
        <f t="shared" si="146"/>
        <v>33.890219015806878</v>
      </c>
      <c r="L273" s="39">
        <v>78.15238427999725</v>
      </c>
      <c r="M273" s="40">
        <f t="shared" si="130"/>
        <v>21.402992339518121</v>
      </c>
      <c r="N273" s="39">
        <f>(SUM($L$271:L273)/SUM($L$259:L261)-1)*100</f>
        <v>-11.302894864640178</v>
      </c>
      <c r="O273" s="39">
        <f t="shared" si="147"/>
        <v>26.699633468660508</v>
      </c>
      <c r="P273" s="39">
        <v>104.12645590682197</v>
      </c>
      <c r="Q273" s="38">
        <f t="shared" si="131"/>
        <v>4.6371641957418461</v>
      </c>
      <c r="R273" s="39">
        <f>(SUM($P$271:P273)/SUM($P$259:P261)-1)*100</f>
        <v>3.5238811583301999</v>
      </c>
      <c r="S273" s="39">
        <f t="shared" si="148"/>
        <v>3.7194403254629265</v>
      </c>
      <c r="T273" s="39">
        <v>99.758492996296894</v>
      </c>
      <c r="U273" s="40">
        <f t="shared" si="132"/>
        <v>-0.959079283887462</v>
      </c>
      <c r="V273" s="39">
        <f>(SUM($T$271:T273)/SUM($T$259:T261)-1)*100</f>
        <v>-1.5813854427346619</v>
      </c>
      <c r="W273" s="39">
        <f t="shared" si="149"/>
        <v>-1.3816007970773825</v>
      </c>
      <c r="X273" s="39">
        <v>108.89985671071484</v>
      </c>
      <c r="Y273" s="40">
        <f t="shared" si="133"/>
        <v>9.897172236503863</v>
      </c>
      <c r="Z273" s="39">
        <f>(SUM($X$271:X273)/SUM($X$259:X261)-1)*100</f>
        <v>8.4174361176723167</v>
      </c>
      <c r="AA273" s="39">
        <f t="shared" si="150"/>
        <v>3.0096931398275757</v>
      </c>
      <c r="AB273" s="39">
        <v>120.04052684903748</v>
      </c>
      <c r="AC273" s="40">
        <f t="shared" si="134"/>
        <v>27.782571182053488</v>
      </c>
      <c r="AD273" s="39">
        <f>(SUM($AB$271:AB273)/SUM($AB$259:AB261)-1)*100</f>
        <v>26.713197969543124</v>
      </c>
      <c r="AE273" s="39">
        <f t="shared" si="151"/>
        <v>39.010305614783192</v>
      </c>
      <c r="AF273" s="41" t="s">
        <v>92</v>
      </c>
      <c r="AG273" s="39">
        <v>107.66</v>
      </c>
      <c r="AH273" s="39">
        <f t="shared" si="77"/>
        <v>102.40503620225805</v>
      </c>
      <c r="AI273" s="38">
        <f t="shared" si="135"/>
        <v>21.613172991770853</v>
      </c>
      <c r="AJ273" s="39">
        <f>(SUM($AH$271:AH273)/SUM($AH$259:AH261)-1)*100</f>
        <v>24.880725941573512</v>
      </c>
      <c r="AK273" s="39">
        <f t="shared" si="152"/>
        <v>33.633499028968629</v>
      </c>
    </row>
    <row r="274" spans="1:37" x14ac:dyDescent="0.25">
      <c r="A274" s="35" t="s">
        <v>82</v>
      </c>
      <c r="B274" s="35">
        <v>4</v>
      </c>
      <c r="C274" s="33" t="s">
        <v>91</v>
      </c>
      <c r="D274" s="39">
        <v>101.68224629282247</v>
      </c>
      <c r="E274" s="38">
        <f t="shared" si="128"/>
        <v>13.417663949135033</v>
      </c>
      <c r="F274" s="39">
        <f>(SUM($D$271:D274)/SUM($D$259:D262)-1)*100</f>
        <v>21.744558360827494</v>
      </c>
      <c r="G274" s="39">
        <f t="shared" si="145"/>
        <v>29.990112457724052</v>
      </c>
      <c r="H274" s="39">
        <v>98.698244008641538</v>
      </c>
      <c r="I274" s="37">
        <f t="shared" si="129"/>
        <v>8.846061121294639</v>
      </c>
      <c r="J274" s="39">
        <f>(SUM($H$271:H274)/SUM($H$259:H262)-1)*100</f>
        <v>20.125540660358411</v>
      </c>
      <c r="K274" s="39">
        <f t="shared" si="146"/>
        <v>29.954637233403815</v>
      </c>
      <c r="L274" s="39">
        <v>96.51041702285336</v>
      </c>
      <c r="M274" s="40">
        <f t="shared" si="130"/>
        <v>40.067347358619287</v>
      </c>
      <c r="N274" s="39">
        <f>(SUM($L$271:L274)/SUM($L$259:L262)-1)*100</f>
        <v>-0.91740910185408309</v>
      </c>
      <c r="O274" s="39">
        <f t="shared" si="147"/>
        <v>23.223557677536661</v>
      </c>
      <c r="P274" s="39">
        <v>104.83638380476982</v>
      </c>
      <c r="Q274" s="38">
        <f t="shared" si="131"/>
        <v>4.407865665046387</v>
      </c>
      <c r="R274" s="39">
        <f>(SUM($P$271:P274)/SUM($P$259:P262)-1)*100</f>
        <v>3.7483867347511302</v>
      </c>
      <c r="S274" s="39">
        <f t="shared" si="148"/>
        <v>3.9712150987819541</v>
      </c>
      <c r="T274" s="39">
        <v>100.56351634197391</v>
      </c>
      <c r="U274" s="40">
        <f t="shared" si="132"/>
        <v>0.51496620534277326</v>
      </c>
      <c r="V274" s="39">
        <f>(SUM($T$271:T274)/SUM($T$259:T262)-1)*100</f>
        <v>-1.0602120424084704</v>
      </c>
      <c r="W274" s="39">
        <f t="shared" si="149"/>
        <v>-1.0788923372004859</v>
      </c>
      <c r="X274" s="39">
        <v>109.2182773443719</v>
      </c>
      <c r="Y274" s="40">
        <f t="shared" si="133"/>
        <v>10.360360360360346</v>
      </c>
      <c r="Z274" s="39">
        <f>(SUM($X$271:X274)/SUM($X$259:X262)-1)*100</f>
        <v>8.9035582031878882</v>
      </c>
      <c r="AA274" s="39">
        <f t="shared" si="150"/>
        <v>4.4086773967809734</v>
      </c>
      <c r="AB274" s="39">
        <v>120.77001013171227</v>
      </c>
      <c r="AC274" s="40">
        <f t="shared" si="134"/>
        <v>16.043613707165122</v>
      </c>
      <c r="AD274" s="39">
        <f>(SUM($AB$271:AB274)/SUM($AB$259:AB262)-1)*100</f>
        <v>23.624887285843108</v>
      </c>
      <c r="AE274" s="39">
        <f t="shared" si="151"/>
        <v>35.739361246682051</v>
      </c>
      <c r="AF274" s="41" t="s">
        <v>92</v>
      </c>
      <c r="AG274" s="39">
        <v>108.31</v>
      </c>
      <c r="AH274" s="39">
        <f t="shared" si="77"/>
        <v>93.880755509945956</v>
      </c>
      <c r="AI274" s="38">
        <f t="shared" si="135"/>
        <v>12.276261920656069</v>
      </c>
      <c r="AJ274" s="39">
        <f>(SUM($AH$271:AH274)/SUM($AH$259:AH262)-1)*100</f>
        <v>21.20938507173571</v>
      </c>
      <c r="AK274" s="39">
        <f t="shared" si="152"/>
        <v>29.991189043010223</v>
      </c>
    </row>
    <row r="275" spans="1:37" x14ac:dyDescent="0.25">
      <c r="A275" s="35" t="s">
        <v>82</v>
      </c>
      <c r="B275" s="35">
        <v>5</v>
      </c>
      <c r="C275" s="33" t="s">
        <v>91</v>
      </c>
      <c r="D275" s="39">
        <v>108.99748048896689</v>
      </c>
      <c r="E275" s="38">
        <f t="shared" si="128"/>
        <v>40.12864322880435</v>
      </c>
      <c r="F275" s="39">
        <f>(SUM($D$271:D275)/SUM($D$259:D263)-1)*100</f>
        <v>25.453265013549743</v>
      </c>
      <c r="G275" s="39">
        <f t="shared" si="145"/>
        <v>30.338710127508733</v>
      </c>
      <c r="H275" s="39">
        <v>111.82081274480404</v>
      </c>
      <c r="I275" s="37">
        <f t="shared" si="129"/>
        <v>40.372441724977989</v>
      </c>
      <c r="J275" s="39">
        <f>(SUM($H$271:H275)/SUM($H$259:H263)-1)*100</f>
        <v>24.235282211061548</v>
      </c>
      <c r="K275" s="39">
        <f t="shared" si="146"/>
        <v>30.071756088561216</v>
      </c>
      <c r="L275" s="39">
        <v>137.74828672909027</v>
      </c>
      <c r="M275" s="40">
        <f t="shared" si="130"/>
        <v>121.11685947641973</v>
      </c>
      <c r="N275" s="39">
        <f>(SUM($L$271:L275)/SUM($L$259:L263)-1)*100</f>
        <v>17.941561854563481</v>
      </c>
      <c r="O275" s="39">
        <f t="shared" si="147"/>
        <v>26.624706347061405</v>
      </c>
      <c r="P275" s="39">
        <v>103.66056572379367</v>
      </c>
      <c r="Q275" s="38">
        <f t="shared" si="131"/>
        <v>2.9752066115702434</v>
      </c>
      <c r="R275" s="39">
        <f>(SUM($P$271:P275)/SUM($P$259:P263)-1)*100</f>
        <v>3.5914752778585246</v>
      </c>
      <c r="S275" s="39">
        <f t="shared" si="148"/>
        <v>3.9837090358022493</v>
      </c>
      <c r="T275" s="39">
        <v>100.74062147802287</v>
      </c>
      <c r="U275" s="40">
        <f t="shared" si="132"/>
        <v>0.61103071233318929</v>
      </c>
      <c r="V275" s="39">
        <f>(SUM($T$271:T275)/SUM($T$259:T263)-1)*100</f>
        <v>-0.72723777792015332</v>
      </c>
      <c r="W275" s="39">
        <f t="shared" si="149"/>
        <v>-0.80366320904589372</v>
      </c>
      <c r="X275" s="39">
        <v>106.41617576818977</v>
      </c>
      <c r="Y275" s="40">
        <f t="shared" si="133"/>
        <v>7.9457364341085253</v>
      </c>
      <c r="Z275" s="39">
        <f>(SUM($X$271:X275)/SUM($X$259:X263)-1)*100</f>
        <v>8.7124629462559611</v>
      </c>
      <c r="AA275" s="39">
        <f t="shared" si="150"/>
        <v>5.3941684665226717</v>
      </c>
      <c r="AB275" s="39">
        <v>114.85309017223911</v>
      </c>
      <c r="AC275" s="40">
        <f t="shared" si="134"/>
        <v>8.3333333333333286</v>
      </c>
      <c r="AD275" s="39">
        <f>(SUM($AB$271:AB275)/SUM($AB$259:AB263)-1)*100</f>
        <v>20.142757660167131</v>
      </c>
      <c r="AE275" s="39">
        <f t="shared" si="151"/>
        <v>31.342055459557315</v>
      </c>
      <c r="AF275" s="41" t="s">
        <v>92</v>
      </c>
      <c r="AG275" s="39">
        <v>108.31</v>
      </c>
      <c r="AH275" s="39">
        <f t="shared" si="77"/>
        <v>100.63473408638804</v>
      </c>
      <c r="AI275" s="38">
        <f t="shared" si="135"/>
        <v>38.705492018835855</v>
      </c>
      <c r="AJ275" s="39">
        <f>(SUM($AH$271:AH275)/SUM($AH$259:AH263)-1)*100</f>
        <v>24.739168365548124</v>
      </c>
      <c r="AK275" s="39">
        <f t="shared" si="152"/>
        <v>30.217755906390096</v>
      </c>
    </row>
    <row r="276" spans="1:37" x14ac:dyDescent="0.25">
      <c r="A276" s="35" t="s">
        <v>82</v>
      </c>
      <c r="B276" s="35">
        <v>6</v>
      </c>
      <c r="C276" s="33" t="s">
        <v>91</v>
      </c>
      <c r="D276" s="39">
        <v>114.01303886537593</v>
      </c>
      <c r="E276" s="38">
        <f t="shared" si="128"/>
        <v>10.650606318249828</v>
      </c>
      <c r="F276" s="39">
        <f>(SUM($D$271:D276)/SUM($D$259:D264)-1)*100</f>
        <v>22.331684284400268</v>
      </c>
      <c r="G276" s="39">
        <f t="shared" si="145"/>
        <v>26.531225238547137</v>
      </c>
      <c r="H276" s="39">
        <v>114.3289596829085</v>
      </c>
      <c r="I276" s="37">
        <f t="shared" si="129"/>
        <v>9.322531714839883</v>
      </c>
      <c r="J276" s="39">
        <f>(SUM($H$271:H276)/SUM($H$259:H264)-1)*100</f>
        <v>21.09750752445585</v>
      </c>
      <c r="K276" s="39">
        <f t="shared" si="146"/>
        <v>25.950604749943224</v>
      </c>
      <c r="L276" s="39">
        <v>102.94956769557216</v>
      </c>
      <c r="M276" s="40">
        <f t="shared" si="130"/>
        <v>41.48629666465024</v>
      </c>
      <c r="N276" s="39">
        <f>(SUM($L$271:L276)/SUM($L$259:L264)-1)*100</f>
        <v>21.541616303187361</v>
      </c>
      <c r="O276" s="39">
        <f t="shared" si="147"/>
        <v>28.243420825501175</v>
      </c>
      <c r="P276" s="39">
        <v>104.15973377703827</v>
      </c>
      <c r="Q276" s="38">
        <f t="shared" si="131"/>
        <v>3.0057042562527272</v>
      </c>
      <c r="R276" s="39">
        <f>(SUM($P$271:P276)/SUM($P$259:P264)-1)*100</f>
        <v>3.4922816859547012</v>
      </c>
      <c r="S276" s="39">
        <f t="shared" si="148"/>
        <v>3.85076288698707</v>
      </c>
      <c r="T276" s="39">
        <v>101.15923361777493</v>
      </c>
      <c r="U276" s="40">
        <f t="shared" si="132"/>
        <v>1.1103958802703744</v>
      </c>
      <c r="V276" s="39">
        <f>(SUM($T$271:T276)/SUM($T$259:T264)-1)*100</f>
        <v>-0.42214384952441453</v>
      </c>
      <c r="W276" s="39">
        <f t="shared" si="149"/>
        <v>-0.56553070310305031</v>
      </c>
      <c r="X276" s="39">
        <v>108.96354083744626</v>
      </c>
      <c r="Y276" s="40">
        <f t="shared" si="133"/>
        <v>10.529715762273881</v>
      </c>
      <c r="Z276" s="39">
        <f>(SUM($X$271:X276)/SUM($X$259:X264)-1)*100</f>
        <v>9.0147201031481661</v>
      </c>
      <c r="AA276" s="39">
        <f t="shared" si="150"/>
        <v>6.4179507975128445</v>
      </c>
      <c r="AB276" s="39">
        <v>113.15096251266463</v>
      </c>
      <c r="AC276" s="40">
        <f t="shared" si="134"/>
        <v>3.1019202363367526</v>
      </c>
      <c r="AD276" s="39">
        <f>(SUM($AB$271:AB276)/SUM($AB$259:AB264)-1)*100</f>
        <v>16.89208227669765</v>
      </c>
      <c r="AE276" s="39">
        <f t="shared" si="151"/>
        <v>26.14487270434303</v>
      </c>
      <c r="AF276" s="41" t="s">
        <v>92</v>
      </c>
      <c r="AG276" s="39">
        <v>108.33</v>
      </c>
      <c r="AH276" s="39">
        <f t="shared" si="77"/>
        <v>105.24604344629923</v>
      </c>
      <c r="AI276" s="38">
        <f t="shared" si="135"/>
        <v>9.5066140808600181</v>
      </c>
      <c r="AJ276" s="39">
        <f>(SUM($AH$271:AH276)/SUM($AH$259:AH264)-1)*100</f>
        <v>21.526778728231189</v>
      </c>
      <c r="AK276" s="39">
        <f t="shared" si="152"/>
        <v>26.294536602304589</v>
      </c>
    </row>
    <row r="277" spans="1:37" x14ac:dyDescent="0.25">
      <c r="A277" s="35" t="s">
        <v>82</v>
      </c>
      <c r="B277" s="35">
        <v>7</v>
      </c>
      <c r="C277" s="33" t="s">
        <v>91</v>
      </c>
      <c r="D277" s="39">
        <v>107.56595473316666</v>
      </c>
      <c r="E277" s="38">
        <f t="shared" si="128"/>
        <v>-0.18849741502702955</v>
      </c>
      <c r="F277" s="39">
        <f>(SUM($D$271:D277)/SUM($D$259:D265)-1)*100</f>
        <v>18.262186368950452</v>
      </c>
      <c r="G277" s="39">
        <f t="shared" si="145"/>
        <v>21.78445432063296</v>
      </c>
      <c r="H277" s="39">
        <v>108.0195955751342</v>
      </c>
      <c r="I277" s="37">
        <f t="shared" si="129"/>
        <v>0.36897410358611182</v>
      </c>
      <c r="J277" s="39">
        <f>(SUM($H$271:H277)/SUM($H$259:H265)-1)*100</f>
        <v>17.408021951159579</v>
      </c>
      <c r="K277" s="39">
        <f t="shared" si="146"/>
        <v>21.258576585266979</v>
      </c>
      <c r="L277" s="39">
        <v>174.87990162097842</v>
      </c>
      <c r="M277" s="40">
        <f t="shared" si="130"/>
        <v>132.0664495242998</v>
      </c>
      <c r="N277" s="39">
        <f>(SUM($L$271:L277)/SUM($L$259:L265)-1)*100</f>
        <v>36.651138492188082</v>
      </c>
      <c r="O277" s="39">
        <f t="shared" si="147"/>
        <v>31.759603391448991</v>
      </c>
      <c r="P277" s="39">
        <v>104.76982806433722</v>
      </c>
      <c r="Q277" s="38">
        <f t="shared" si="131"/>
        <v>2.562710392007844</v>
      </c>
      <c r="R277" s="39">
        <f>(SUM($P$271:P277)/SUM($P$259:P265)-1)*100</f>
        <v>3.356492497065422</v>
      </c>
      <c r="S277" s="39">
        <f t="shared" si="148"/>
        <v>3.5264081697781791</v>
      </c>
      <c r="T277" s="39">
        <v>101.191434551602</v>
      </c>
      <c r="U277" s="40">
        <f t="shared" si="132"/>
        <v>1.387320535570268</v>
      </c>
      <c r="V277" s="39">
        <f>(SUM($T$271:T277)/SUM($T$259:T265)-1)*100</f>
        <v>-0.16503541384921272</v>
      </c>
      <c r="W277" s="39">
        <f t="shared" si="149"/>
        <v>-0.33462722527104916</v>
      </c>
      <c r="X277" s="39">
        <v>114.56774398981054</v>
      </c>
      <c r="Y277" s="40">
        <f t="shared" si="133"/>
        <v>15.765765765765764</v>
      </c>
      <c r="Z277" s="39">
        <f>(SUM($X$271:X277)/SUM($X$259:X265)-1)*100</f>
        <v>9.9806647638338788</v>
      </c>
      <c r="AA277" s="39">
        <f t="shared" si="150"/>
        <v>7.7601124810728663</v>
      </c>
      <c r="AB277" s="39">
        <v>110.31408308004053</v>
      </c>
      <c r="AC277" s="40">
        <f t="shared" si="134"/>
        <v>-6.5247252747252702</v>
      </c>
      <c r="AD277" s="39">
        <f>(SUM($AB$271:AB277)/SUM($AB$259:AB265)-1)*100</f>
        <v>12.906242693476733</v>
      </c>
      <c r="AE277" s="39">
        <f t="shared" si="151"/>
        <v>19.284696708405178</v>
      </c>
      <c r="AF277" s="41" t="s">
        <v>92</v>
      </c>
      <c r="AG277" s="39">
        <v>108.35</v>
      </c>
      <c r="AH277" s="39">
        <f t="shared" si="77"/>
        <v>99.276377234117831</v>
      </c>
      <c r="AI277" s="38">
        <f t="shared" si="135"/>
        <v>-1.2294480188204631</v>
      </c>
      <c r="AJ277" s="39">
        <f>(SUM($AH$271:AH277)/SUM($AH$259:AH265)-1)*100</f>
        <v>17.414780556522082</v>
      </c>
      <c r="AK277" s="39">
        <f t="shared" si="152"/>
        <v>21.444844944585427</v>
      </c>
    </row>
    <row r="278" spans="1:37" x14ac:dyDescent="0.25">
      <c r="A278" s="35">
        <v>2019</v>
      </c>
      <c r="B278" s="35">
        <v>1</v>
      </c>
      <c r="C278" s="33" t="s">
        <v>93</v>
      </c>
      <c r="D278" s="39">
        <v>83.440107423807177</v>
      </c>
      <c r="E278" s="38"/>
      <c r="F278" s="39"/>
      <c r="G278" s="37"/>
      <c r="H278" s="39">
        <v>87.800123132913228</v>
      </c>
      <c r="I278" s="37"/>
      <c r="J278" s="40"/>
      <c r="K278" s="37"/>
      <c r="L278" s="39">
        <v>59.08917569744866</v>
      </c>
      <c r="M278" s="40"/>
      <c r="N278" s="40"/>
      <c r="O278" s="40"/>
      <c r="P278" s="39">
        <v>98.390630560295421</v>
      </c>
      <c r="Q278" s="38"/>
      <c r="R278" s="40"/>
      <c r="S278" s="40"/>
      <c r="T278" s="39">
        <v>97.623138845573095</v>
      </c>
      <c r="U278" s="40"/>
      <c r="V278" s="40"/>
      <c r="W278" s="40"/>
      <c r="X278" s="39">
        <v>73.798439432104061</v>
      </c>
      <c r="Y278" s="40"/>
      <c r="Z278" s="40"/>
      <c r="AA278" s="40"/>
      <c r="AB278" s="39">
        <v>149.47486666396941</v>
      </c>
      <c r="AC278" s="40"/>
      <c r="AD278" s="40"/>
      <c r="AE278" s="40"/>
      <c r="AF278" s="41" t="s">
        <v>84</v>
      </c>
      <c r="AG278" s="39">
        <v>101.71</v>
      </c>
      <c r="AH278" s="39">
        <f t="shared" si="77"/>
        <v>82.037270105011487</v>
      </c>
      <c r="AI278" s="38"/>
      <c r="AJ278" s="40"/>
      <c r="AK278" s="40"/>
    </row>
    <row r="279" spans="1:37" x14ac:dyDescent="0.25">
      <c r="A279" s="35">
        <v>2019</v>
      </c>
      <c r="B279" s="35">
        <v>2</v>
      </c>
      <c r="C279" s="33" t="s">
        <v>93</v>
      </c>
      <c r="D279" s="39">
        <v>83.94721162892688</v>
      </c>
      <c r="E279" s="38"/>
      <c r="F279" s="39"/>
      <c r="G279" s="37"/>
      <c r="H279" s="39">
        <v>88.534813369334458</v>
      </c>
      <c r="I279" s="37"/>
      <c r="J279" s="40"/>
      <c r="K279" s="37"/>
      <c r="L279" s="39">
        <v>58.459757035004266</v>
      </c>
      <c r="M279" s="40"/>
      <c r="N279" s="40"/>
      <c r="O279" s="40"/>
      <c r="P279" s="39">
        <v>98.547247909452153</v>
      </c>
      <c r="Q279" s="38"/>
      <c r="R279" s="40"/>
      <c r="S279" s="40"/>
      <c r="T279" s="39">
        <v>96.614024136656582</v>
      </c>
      <c r="U279" s="40"/>
      <c r="V279" s="40"/>
      <c r="W279" s="40"/>
      <c r="X279" s="39">
        <v>75.042499383620822</v>
      </c>
      <c r="Y279" s="40"/>
      <c r="Z279" s="40"/>
      <c r="AA279" s="40"/>
      <c r="AB279" s="39">
        <v>154.77332279814078</v>
      </c>
      <c r="AC279" s="40"/>
      <c r="AD279" s="40"/>
      <c r="AE279" s="40"/>
      <c r="AF279" s="41" t="s">
        <v>84</v>
      </c>
      <c r="AG279" s="39">
        <v>101.71</v>
      </c>
      <c r="AH279" s="39">
        <f t="shared" si="77"/>
        <v>82.535848617566501</v>
      </c>
      <c r="AI279" s="38"/>
      <c r="AJ279" s="40"/>
      <c r="AK279" s="40"/>
    </row>
    <row r="280" spans="1:37" x14ac:dyDescent="0.25">
      <c r="A280" s="35">
        <v>2019</v>
      </c>
      <c r="B280" s="35">
        <v>3</v>
      </c>
      <c r="C280" s="33" t="s">
        <v>93</v>
      </c>
      <c r="D280" s="39">
        <v>90.257344926340053</v>
      </c>
      <c r="E280" s="38"/>
      <c r="F280" s="39"/>
      <c r="G280" s="37"/>
      <c r="H280" s="39">
        <v>93.903771056386717</v>
      </c>
      <c r="I280" s="37"/>
      <c r="J280" s="40"/>
      <c r="K280" s="37"/>
      <c r="L280" s="39">
        <v>69.962566185953833</v>
      </c>
      <c r="M280" s="40"/>
      <c r="N280" s="40"/>
      <c r="O280" s="40"/>
      <c r="P280" s="39">
        <v>98.860876911262991</v>
      </c>
      <c r="Q280" s="38"/>
      <c r="R280" s="40"/>
      <c r="S280" s="40"/>
      <c r="T280" s="39">
        <v>96.693535755537866</v>
      </c>
      <c r="U280" s="40"/>
      <c r="V280" s="40"/>
      <c r="W280" s="40"/>
      <c r="X280" s="39">
        <v>75.650512849572209</v>
      </c>
      <c r="Y280" s="40"/>
      <c r="Z280" s="40"/>
      <c r="AA280" s="40"/>
      <c r="AB280" s="39">
        <v>155.97638149455349</v>
      </c>
      <c r="AC280" s="40"/>
      <c r="AD280" s="40"/>
      <c r="AE280" s="40"/>
      <c r="AF280" s="41" t="s">
        <v>84</v>
      </c>
      <c r="AG280" s="39">
        <v>101.71</v>
      </c>
      <c r="AH280" s="39">
        <f t="shared" si="77"/>
        <v>88.739892760141643</v>
      </c>
      <c r="AI280" s="38"/>
      <c r="AJ280" s="40"/>
      <c r="AK280" s="40"/>
    </row>
    <row r="281" spans="1:37" x14ac:dyDescent="0.25">
      <c r="A281" s="35">
        <v>2019</v>
      </c>
      <c r="B281" s="35">
        <v>4</v>
      </c>
      <c r="C281" s="33" t="s">
        <v>93</v>
      </c>
      <c r="D281" s="39">
        <v>86.390659870678391</v>
      </c>
      <c r="E281" s="38"/>
      <c r="F281" s="39"/>
      <c r="G281" s="37"/>
      <c r="H281" s="39">
        <v>89.740035891847697</v>
      </c>
      <c r="I281" s="37"/>
      <c r="J281" s="40"/>
      <c r="K281" s="37"/>
      <c r="L281" s="39">
        <v>67.669472026763174</v>
      </c>
      <c r="M281" s="40"/>
      <c r="N281" s="40"/>
      <c r="O281" s="40"/>
      <c r="P281" s="39">
        <v>99.32378921717941</v>
      </c>
      <c r="Q281" s="38"/>
      <c r="R281" s="40"/>
      <c r="S281" s="40"/>
      <c r="T281" s="39">
        <v>97.569320937596686</v>
      </c>
      <c r="U281" s="40"/>
      <c r="V281" s="40"/>
      <c r="W281" s="40"/>
      <c r="X281" s="39">
        <v>76.002440893104207</v>
      </c>
      <c r="Y281" s="40"/>
      <c r="Z281" s="40"/>
      <c r="AA281" s="40"/>
      <c r="AB281" s="39">
        <v>154.10146627984739</v>
      </c>
      <c r="AC281" s="40"/>
      <c r="AD281" s="40"/>
      <c r="AE281" s="40"/>
      <c r="AF281" s="41" t="s">
        <v>84</v>
      </c>
      <c r="AG281" s="39">
        <v>102.49</v>
      </c>
      <c r="AH281" s="39">
        <f t="shared" si="77"/>
        <v>84.291794195217477</v>
      </c>
      <c r="AI281" s="38"/>
      <c r="AJ281" s="40"/>
      <c r="AK281" s="40"/>
    </row>
    <row r="282" spans="1:37" x14ac:dyDescent="0.25">
      <c r="A282" s="35">
        <v>2019</v>
      </c>
      <c r="B282" s="35">
        <v>5</v>
      </c>
      <c r="C282" s="33" t="s">
        <v>93</v>
      </c>
      <c r="D282" s="39">
        <v>91.924159737584333</v>
      </c>
      <c r="E282" s="38"/>
      <c r="F282" s="39"/>
      <c r="G282" s="37"/>
      <c r="H282" s="39">
        <v>92.492290719569425</v>
      </c>
      <c r="I282" s="37"/>
      <c r="J282" s="40"/>
      <c r="K282" s="37"/>
      <c r="L282" s="39">
        <v>88.38499596475188</v>
      </c>
      <c r="M282" s="40"/>
      <c r="N282" s="40"/>
      <c r="O282" s="40"/>
      <c r="P282" s="39">
        <v>99.243114721616848</v>
      </c>
      <c r="Q282" s="38"/>
      <c r="R282" s="40"/>
      <c r="S282" s="40"/>
      <c r="T282" s="39">
        <v>97.651957467263657</v>
      </c>
      <c r="U282" s="40"/>
      <c r="V282" s="40"/>
      <c r="W282" s="40"/>
      <c r="X282" s="39">
        <v>77.469249703175137</v>
      </c>
      <c r="Y282" s="40"/>
      <c r="Z282" s="40"/>
      <c r="AA282" s="40"/>
      <c r="AB282" s="39">
        <v>150.09674448270857</v>
      </c>
      <c r="AC282" s="40"/>
      <c r="AD282" s="40"/>
      <c r="AE282" s="40"/>
      <c r="AF282" s="41" t="s">
        <v>84</v>
      </c>
      <c r="AG282" s="39">
        <v>102.49</v>
      </c>
      <c r="AH282" s="39">
        <f t="shared" si="77"/>
        <v>89.690857388608009</v>
      </c>
      <c r="AI282" s="38"/>
      <c r="AJ282" s="40"/>
      <c r="AK282" s="40"/>
    </row>
    <row r="283" spans="1:37" x14ac:dyDescent="0.25">
      <c r="A283" s="35">
        <v>2019</v>
      </c>
      <c r="B283" s="35">
        <v>6</v>
      </c>
      <c r="C283" s="33" t="s">
        <v>93</v>
      </c>
      <c r="D283" s="39">
        <v>96.366413519992193</v>
      </c>
      <c r="E283" s="38"/>
      <c r="F283" s="39"/>
      <c r="G283" s="37"/>
      <c r="H283" s="39">
        <v>97.14748245163986</v>
      </c>
      <c r="I283" s="37"/>
      <c r="J283" s="40"/>
      <c r="K283" s="37"/>
      <c r="L283" s="39">
        <v>91.713616298249306</v>
      </c>
      <c r="M283" s="40"/>
      <c r="N283" s="40"/>
      <c r="O283" s="40"/>
      <c r="P283" s="39">
        <v>99.491841367759974</v>
      </c>
      <c r="Q283" s="38"/>
      <c r="R283" s="40"/>
      <c r="S283" s="40"/>
      <c r="T283" s="39">
        <v>97.843039974939003</v>
      </c>
      <c r="U283" s="40"/>
      <c r="V283" s="40"/>
      <c r="W283" s="40"/>
      <c r="X283" s="39">
        <v>78.812561697108876</v>
      </c>
      <c r="Y283" s="40"/>
      <c r="Z283" s="40"/>
      <c r="AA283" s="40"/>
      <c r="AB283" s="39">
        <v>148.63808043714704</v>
      </c>
      <c r="AC283" s="40"/>
      <c r="AD283" s="40"/>
      <c r="AE283" s="40"/>
      <c r="AF283" s="41" t="s">
        <v>84</v>
      </c>
      <c r="AG283" s="39">
        <v>102.49</v>
      </c>
      <c r="AH283" s="39">
        <f t="shared" si="77"/>
        <v>94.025186379151322</v>
      </c>
      <c r="AI283" s="38"/>
      <c r="AJ283" s="40"/>
      <c r="AK283" s="40"/>
    </row>
    <row r="284" spans="1:37" x14ac:dyDescent="0.25">
      <c r="A284" s="35">
        <v>2019</v>
      </c>
      <c r="B284" s="35">
        <v>7</v>
      </c>
      <c r="C284" s="33" t="s">
        <v>93</v>
      </c>
      <c r="D284" s="39">
        <v>89.382453873667757</v>
      </c>
      <c r="E284" s="38"/>
      <c r="F284" s="39"/>
      <c r="G284" s="37"/>
      <c r="H284" s="39">
        <v>90.288232402093158</v>
      </c>
      <c r="I284" s="37"/>
      <c r="J284" s="40"/>
      <c r="K284" s="37"/>
      <c r="L284" s="39">
        <v>83.806356014964379</v>
      </c>
      <c r="M284" s="40"/>
      <c r="N284" s="40"/>
      <c r="O284" s="40"/>
      <c r="P284" s="39">
        <v>99.275053304904091</v>
      </c>
      <c r="Q284" s="38"/>
      <c r="R284" s="40"/>
      <c r="S284" s="40"/>
      <c r="T284" s="39">
        <v>97.26551016676224</v>
      </c>
      <c r="U284" s="40"/>
      <c r="V284" s="40"/>
      <c r="W284" s="40"/>
      <c r="X284" s="39">
        <v>80.8673062698942</v>
      </c>
      <c r="Y284" s="40"/>
      <c r="Z284" s="40"/>
      <c r="AA284" s="40"/>
      <c r="AB284" s="39">
        <v>146.36547757027364</v>
      </c>
      <c r="AC284" s="40"/>
      <c r="AD284" s="40"/>
      <c r="AE284" s="40"/>
      <c r="AF284" s="41" t="s">
        <v>84</v>
      </c>
      <c r="AG284" s="39">
        <v>102.86</v>
      </c>
      <c r="AH284" s="39">
        <f t="shared" si="77"/>
        <v>86.897194121784722</v>
      </c>
      <c r="AI284" s="38"/>
      <c r="AJ284" s="40"/>
      <c r="AK284" s="40"/>
    </row>
    <row r="285" spans="1:37" x14ac:dyDescent="0.25">
      <c r="A285" s="35">
        <v>2019</v>
      </c>
      <c r="B285" s="35">
        <v>8</v>
      </c>
      <c r="C285" s="33" t="s">
        <v>93</v>
      </c>
      <c r="D285" s="39">
        <v>90.590207667136823</v>
      </c>
      <c r="E285" s="38"/>
      <c r="F285" s="39"/>
      <c r="G285" s="40"/>
      <c r="H285" s="39">
        <v>91.883857166285622</v>
      </c>
      <c r="I285" s="37"/>
      <c r="J285" s="40"/>
      <c r="K285" s="40"/>
      <c r="L285" s="39">
        <v>83.007756363459023</v>
      </c>
      <c r="M285" s="40"/>
      <c r="N285" s="40"/>
      <c r="O285" s="40"/>
      <c r="P285" s="39">
        <v>99.601773182827714</v>
      </c>
      <c r="Q285" s="38"/>
      <c r="R285" s="40"/>
      <c r="S285" s="40"/>
      <c r="T285" s="39">
        <v>96.604765141735939</v>
      </c>
      <c r="U285" s="40"/>
      <c r="V285" s="40"/>
      <c r="W285" s="40"/>
      <c r="X285" s="39">
        <v>84.044508101006002</v>
      </c>
      <c r="Y285" s="40"/>
      <c r="Z285" s="40"/>
      <c r="AA285" s="40"/>
      <c r="AB285" s="39">
        <v>147.41146035380157</v>
      </c>
      <c r="AC285" s="40"/>
      <c r="AD285" s="40"/>
      <c r="AE285" s="40"/>
      <c r="AF285" s="41" t="s">
        <v>84</v>
      </c>
      <c r="AG285" s="39">
        <v>102.84</v>
      </c>
      <c r="AH285" s="39">
        <f t="shared" si="77"/>
        <v>88.088494425453931</v>
      </c>
      <c r="AI285" s="38"/>
      <c r="AJ285" s="40"/>
      <c r="AK285" s="40"/>
    </row>
    <row r="286" spans="1:37" x14ac:dyDescent="0.25">
      <c r="A286" s="35">
        <v>2019</v>
      </c>
      <c r="B286" s="35">
        <v>9</v>
      </c>
      <c r="C286" s="33" t="s">
        <v>93</v>
      </c>
      <c r="D286" s="39">
        <v>93.004894974604596</v>
      </c>
      <c r="E286" s="38"/>
      <c r="F286" s="39"/>
      <c r="G286" s="40"/>
      <c r="H286" s="39">
        <v>94.514806034222943</v>
      </c>
      <c r="I286" s="37"/>
      <c r="J286" s="40"/>
      <c r="K286" s="40"/>
      <c r="L286" s="39">
        <v>84.059664041806343</v>
      </c>
      <c r="M286" s="40"/>
      <c r="N286" s="40"/>
      <c r="O286" s="40"/>
      <c r="P286" s="39">
        <v>100.15821427832111</v>
      </c>
      <c r="Q286" s="38"/>
      <c r="R286" s="40"/>
      <c r="S286" s="40"/>
      <c r="T286" s="39">
        <v>96.702447538148974</v>
      </c>
      <c r="U286" s="40"/>
      <c r="V286" s="40"/>
      <c r="W286" s="40"/>
      <c r="X286" s="39">
        <v>86.211763576836503</v>
      </c>
      <c r="Y286" s="40"/>
      <c r="Z286" s="40"/>
      <c r="AA286" s="40"/>
      <c r="AB286" s="39">
        <v>147.7620252321035</v>
      </c>
      <c r="AC286" s="40"/>
      <c r="AD286" s="40"/>
      <c r="AE286" s="40"/>
      <c r="AF286" s="41" t="s">
        <v>84</v>
      </c>
      <c r="AG286" s="39">
        <v>102.84</v>
      </c>
      <c r="AH286" s="39">
        <f t="shared" si="77"/>
        <v>90.436498419491045</v>
      </c>
      <c r="AI286" s="38"/>
      <c r="AJ286" s="40"/>
      <c r="AK286" s="40"/>
    </row>
    <row r="287" spans="1:37" x14ac:dyDescent="0.25">
      <c r="A287" s="35">
        <v>2019</v>
      </c>
      <c r="B287" s="35">
        <v>10</v>
      </c>
      <c r="C287" s="33" t="s">
        <v>93</v>
      </c>
      <c r="D287" s="39">
        <v>93.860000095601293</v>
      </c>
      <c r="E287" s="38"/>
      <c r="F287" s="39"/>
      <c r="G287" s="40"/>
      <c r="H287" s="39">
        <v>95.395618124942828</v>
      </c>
      <c r="I287" s="37"/>
      <c r="J287" s="40"/>
      <c r="K287" s="40"/>
      <c r="L287" s="39">
        <v>84.785980147135476</v>
      </c>
      <c r="M287" s="40"/>
      <c r="N287" s="40"/>
      <c r="O287" s="40"/>
      <c r="P287" s="39">
        <v>101.69520931108282</v>
      </c>
      <c r="Q287" s="38"/>
      <c r="R287" s="40"/>
      <c r="S287" s="40"/>
      <c r="T287" s="39">
        <v>96.589256325243824</v>
      </c>
      <c r="U287" s="40"/>
      <c r="V287" s="40"/>
      <c r="W287" s="40"/>
      <c r="X287" s="39">
        <v>91.803214516053174</v>
      </c>
      <c r="Y287" s="40"/>
      <c r="Z287" s="40"/>
      <c r="AA287" s="40"/>
      <c r="AB287" s="39">
        <v>151.83743119004043</v>
      </c>
      <c r="AC287" s="40"/>
      <c r="AD287" s="40"/>
      <c r="AE287" s="40"/>
      <c r="AF287" s="41" t="s">
        <v>84</v>
      </c>
      <c r="AG287" s="39">
        <v>102.84</v>
      </c>
      <c r="AH287" s="39">
        <f t="shared" si="77"/>
        <v>91.267989202257183</v>
      </c>
      <c r="AI287" s="38"/>
      <c r="AJ287" s="40"/>
      <c r="AK287" s="40"/>
    </row>
    <row r="288" spans="1:37" x14ac:dyDescent="0.25">
      <c r="A288" s="35">
        <v>2019</v>
      </c>
      <c r="B288" s="35">
        <v>11</v>
      </c>
      <c r="C288" s="33" t="s">
        <v>93</v>
      </c>
      <c r="D288" s="39">
        <v>90.918244683443831</v>
      </c>
      <c r="E288" s="38"/>
      <c r="F288" s="39"/>
      <c r="G288" s="40"/>
      <c r="H288" s="39">
        <v>93.080381715998229</v>
      </c>
      <c r="I288" s="37"/>
      <c r="J288" s="40"/>
      <c r="K288" s="40"/>
      <c r="L288" s="39">
        <v>78.539880902783992</v>
      </c>
      <c r="M288" s="40"/>
      <c r="N288" s="40"/>
      <c r="O288" s="40"/>
      <c r="P288" s="39">
        <v>101.24357408519126</v>
      </c>
      <c r="Q288" s="38"/>
      <c r="R288" s="40"/>
      <c r="S288" s="40"/>
      <c r="T288" s="39">
        <v>96.393197107798628</v>
      </c>
      <c r="U288" s="40"/>
      <c r="V288" s="40"/>
      <c r="W288" s="40"/>
      <c r="X288" s="39">
        <v>91.950198456731741</v>
      </c>
      <c r="Y288" s="40"/>
      <c r="Z288" s="40"/>
      <c r="AA288" s="40"/>
      <c r="AB288" s="39">
        <v>148.68091932247921</v>
      </c>
      <c r="AC288" s="40"/>
      <c r="AD288" s="40"/>
      <c r="AE288" s="40"/>
      <c r="AF288" s="41" t="s">
        <v>84</v>
      </c>
      <c r="AG288" s="39">
        <v>102.84</v>
      </c>
      <c r="AH288" s="39">
        <f t="shared" si="77"/>
        <v>88.407472465425741</v>
      </c>
      <c r="AI288" s="38"/>
      <c r="AJ288" s="40"/>
      <c r="AK288" s="40"/>
    </row>
    <row r="289" spans="1:37" x14ac:dyDescent="0.25">
      <c r="A289" s="35">
        <v>2019</v>
      </c>
      <c r="B289" s="36">
        <v>12</v>
      </c>
      <c r="C289" s="33" t="s">
        <v>93</v>
      </c>
      <c r="D289" s="39">
        <v>113.04144699475003</v>
      </c>
      <c r="E289" s="38"/>
      <c r="F289" s="39"/>
      <c r="G289" s="40"/>
      <c r="H289" s="39">
        <v>107.36243899904257</v>
      </c>
      <c r="I289" s="37"/>
      <c r="J289" s="40"/>
      <c r="K289" s="40"/>
      <c r="L289" s="39">
        <v>143.54564108307929</v>
      </c>
      <c r="M289" s="40"/>
      <c r="N289" s="40"/>
      <c r="O289" s="40"/>
      <c r="P289" s="39">
        <v>101.14405188245421</v>
      </c>
      <c r="Q289" s="38"/>
      <c r="R289" s="40"/>
      <c r="S289" s="40"/>
      <c r="T289" s="39">
        <v>95.779441481994752</v>
      </c>
      <c r="U289" s="40"/>
      <c r="V289" s="40"/>
      <c r="W289" s="40"/>
      <c r="X289" s="39">
        <v>91.861553502817316</v>
      </c>
      <c r="Y289" s="40"/>
      <c r="Z289" s="40"/>
      <c r="AA289" s="40"/>
      <c r="AB289" s="39">
        <v>151.73318990239875</v>
      </c>
      <c r="AC289" s="40"/>
      <c r="AD289" s="40"/>
      <c r="AE289" s="40"/>
      <c r="AF289" s="41" t="s">
        <v>84</v>
      </c>
      <c r="AG289" s="39">
        <v>103.98</v>
      </c>
      <c r="AH289" s="39">
        <f t="shared" si="77"/>
        <v>108.71460568835356</v>
      </c>
      <c r="AI289" s="38"/>
      <c r="AJ289" s="40"/>
      <c r="AK289" s="40"/>
    </row>
    <row r="290" spans="1:37" x14ac:dyDescent="0.25">
      <c r="A290" s="35">
        <v>2020</v>
      </c>
      <c r="B290" s="35">
        <v>1</v>
      </c>
      <c r="C290" s="33" t="s">
        <v>93</v>
      </c>
      <c r="D290" s="39">
        <v>87.640149370594557</v>
      </c>
      <c r="E290" s="38">
        <f t="shared" ref="E290:E320" si="153">D290/D278*100-100</f>
        <v>5.0336008383289936</v>
      </c>
      <c r="F290" s="39">
        <f>(SUM($D$290:D290)/SUM($D$278:D278)-1)*100</f>
        <v>5.0336008383289998</v>
      </c>
      <c r="G290" s="40"/>
      <c r="H290" s="39">
        <v>89.109062567741049</v>
      </c>
      <c r="I290" s="37">
        <f t="shared" ref="I290:I320" si="154">H290/H278*100-100</f>
        <v>1.4908173110945739</v>
      </c>
      <c r="J290" s="39">
        <f>(SUM($H$290:H290)/SUM($H$278:H278)-1)*100</f>
        <v>1.4908173110945722</v>
      </c>
      <c r="K290" s="40"/>
      <c r="L290" s="39">
        <v>78.902599064205234</v>
      </c>
      <c r="M290" s="40">
        <f t="shared" ref="M290:M320" si="155">L290/L278*100-100</f>
        <v>33.531392396140802</v>
      </c>
      <c r="N290" s="39">
        <f>(SUM($L$290:L290)/SUM($L$278:L278)-1)*100</f>
        <v>33.531392396140802</v>
      </c>
      <c r="O290" s="40"/>
      <c r="P290" s="39">
        <v>98.24836585844308</v>
      </c>
      <c r="Q290" s="38">
        <f t="shared" ref="Q290:Q320" si="156">P290/P278*100-100</f>
        <v>-0.14459171675412108</v>
      </c>
      <c r="R290" s="39">
        <f>(SUM($P$290:P290)/SUM($P$278:P278)-1)*100</f>
        <v>-0.14459171675412774</v>
      </c>
      <c r="S290" s="40"/>
      <c r="T290" s="39">
        <v>95.983949532305019</v>
      </c>
      <c r="U290" s="40">
        <f t="shared" ref="U290:U320" si="157">T290/T278*100-100</f>
        <v>-1.6790991691642461</v>
      </c>
      <c r="V290" s="39">
        <f>(SUM($T$290:T290)/SUM($T$278:T278)-1)*100</f>
        <v>-1.6790991691642443</v>
      </c>
      <c r="W290" s="40"/>
      <c r="X290" s="39">
        <v>87.12624613559457</v>
      </c>
      <c r="Y290" s="40">
        <f t="shared" ref="Y290:Y320" si="158">X290/X278*100-100</f>
        <v>18.059740566400919</v>
      </c>
      <c r="Z290" s="39">
        <f>(SUM($X$290:X290)/SUM($X$278:X278)-1)*100</f>
        <v>18.059740566400919</v>
      </c>
      <c r="AA290" s="40"/>
      <c r="AB290" s="39">
        <v>133.17966866502135</v>
      </c>
      <c r="AC290" s="40">
        <f t="shared" ref="AC290:AC320" si="159">AB290/AB278*100-100</f>
        <v>-10.901630730724037</v>
      </c>
      <c r="AD290" s="39">
        <f>(SUM($AB$290:AB290)/SUM($AB$278:AB278)-1)*100</f>
        <v>-10.901630730724033</v>
      </c>
      <c r="AE290" s="40"/>
      <c r="AF290" s="41" t="s">
        <v>84</v>
      </c>
      <c r="AG290" s="39">
        <v>104.37</v>
      </c>
      <c r="AH290" s="39">
        <f t="shared" si="77"/>
        <v>83.970632720699967</v>
      </c>
      <c r="AI290" s="38">
        <f t="shared" ref="AI290:AI320" si="160">AH290/AH278*100-100</f>
        <v>2.3566881409067975</v>
      </c>
      <c r="AJ290" s="39">
        <f>(SUM($AH$290:AH290)/SUM($AH$278:AH278)-1)*100</f>
        <v>2.356688140906793</v>
      </c>
      <c r="AK290" s="40"/>
    </row>
    <row r="291" spans="1:37" x14ac:dyDescent="0.25">
      <c r="A291" s="35">
        <v>2020</v>
      </c>
      <c r="B291" s="35">
        <v>2</v>
      </c>
      <c r="C291" s="33" t="s">
        <v>93</v>
      </c>
      <c r="D291" s="39">
        <v>89.182463246895409</v>
      </c>
      <c r="E291" s="38">
        <f t="shared" si="153"/>
        <v>6.2363615376648625</v>
      </c>
      <c r="F291" s="39">
        <f>(SUM($D$290:D291)/SUM($D$278:D279)-1)*100</f>
        <v>5.6368030852942841</v>
      </c>
      <c r="G291" s="40"/>
      <c r="H291" s="39">
        <v>91.335430325009739</v>
      </c>
      <c r="I291" s="37">
        <f t="shared" si="154"/>
        <v>3.1632945833320179</v>
      </c>
      <c r="J291" s="39">
        <f>(SUM($H$290:H291)/SUM($H$278:H279)-1)*100</f>
        <v>2.3305400914984009</v>
      </c>
      <c r="K291" s="40"/>
      <c r="L291" s="39">
        <v>76.942825049005833</v>
      </c>
      <c r="M291" s="40">
        <f t="shared" si="155"/>
        <v>31.616737652423637</v>
      </c>
      <c r="N291" s="39">
        <f>(SUM($L$290:L291)/SUM($L$278:L279)-1)*100</f>
        <v>32.579191057329979</v>
      </c>
      <c r="O291" s="40"/>
      <c r="P291" s="39">
        <v>99.403753966446743</v>
      </c>
      <c r="Q291" s="38">
        <f t="shared" si="156"/>
        <v>0.86913239604780301</v>
      </c>
      <c r="R291" s="39">
        <f>(SUM($P$290:P291)/SUM($P$278:P279)-1)*100</f>
        <v>0.36267342813485204</v>
      </c>
      <c r="S291" s="40"/>
      <c r="T291" s="39">
        <v>96.753140535339682</v>
      </c>
      <c r="U291" s="40">
        <f t="shared" si="157"/>
        <v>0.14399193070183003</v>
      </c>
      <c r="V291" s="39">
        <f>(SUM($T$290:T291)/SUM($T$278:T279)-1)*100</f>
        <v>-0.77228934543396299</v>
      </c>
      <c r="W291" s="40"/>
      <c r="X291" s="39">
        <v>90.314433879798315</v>
      </c>
      <c r="Y291" s="40">
        <f t="shared" si="158"/>
        <v>20.35104723538943</v>
      </c>
      <c r="Z291" s="39">
        <f>(SUM($X$290:X291)/SUM($X$278:X279)-1)*100</f>
        <v>19.214969636194269</v>
      </c>
      <c r="AA291" s="40"/>
      <c r="AB291" s="39">
        <v>132.88622230049577</v>
      </c>
      <c r="AC291" s="40">
        <f t="shared" si="159"/>
        <v>-14.141390843039986</v>
      </c>
      <c r="AD291" s="39">
        <f>(SUM($AB$290:AB291)/SUM($AB$278:AB279)-1)*100</f>
        <v>-12.549720859176416</v>
      </c>
      <c r="AE291" s="40"/>
      <c r="AF291" s="41" t="s">
        <v>84</v>
      </c>
      <c r="AG291" s="39">
        <v>104.34</v>
      </c>
      <c r="AH291" s="39">
        <f t="shared" si="77"/>
        <v>85.472937748605915</v>
      </c>
      <c r="AI291" s="38">
        <f t="shared" si="160"/>
        <v>3.5585617404245085</v>
      </c>
      <c r="AJ291" s="39">
        <f>(SUM($AH$290:AH291)/SUM($AH$278:AH279)-1)*100</f>
        <v>2.9594454942170945</v>
      </c>
      <c r="AK291" s="40"/>
    </row>
    <row r="292" spans="1:37" x14ac:dyDescent="0.25">
      <c r="A292" s="35">
        <v>2020</v>
      </c>
      <c r="B292" s="35">
        <v>3</v>
      </c>
      <c r="C292" s="33" t="s">
        <v>93</v>
      </c>
      <c r="D292" s="39">
        <v>88.859590812590383</v>
      </c>
      <c r="E292" s="38">
        <f t="shared" si="153"/>
        <v>-1.5486319865606504</v>
      </c>
      <c r="F292" s="39">
        <f>(SUM($D$290:D292)/SUM($D$278:D280)-1)*100</f>
        <v>3.119621934673189</v>
      </c>
      <c r="G292" s="40"/>
      <c r="H292" s="39">
        <v>95.109599126641243</v>
      </c>
      <c r="I292" s="37">
        <f t="shared" si="154"/>
        <v>1.2841103788371271</v>
      </c>
      <c r="J292" s="39">
        <f>(SUM($H$290:H292)/SUM($H$278:H280)-1)*100</f>
        <v>1.9669219516247116</v>
      </c>
      <c r="K292" s="40"/>
      <c r="L292" s="39">
        <v>55.500455605353167</v>
      </c>
      <c r="M292" s="40">
        <f t="shared" si="155"/>
        <v>-20.671212291101142</v>
      </c>
      <c r="N292" s="39">
        <f>(SUM($L$290:L292)/SUM($L$278:L280)-1)*100</f>
        <v>12.71089023213916</v>
      </c>
      <c r="O292" s="40"/>
      <c r="P292" s="39">
        <v>98.981060617262415</v>
      </c>
      <c r="Q292" s="38">
        <f t="shared" si="156"/>
        <v>0.12156852109181671</v>
      </c>
      <c r="R292" s="39">
        <f>(SUM($P$290:P292)/SUM($P$278:P280)-1)*100</f>
        <v>0.28209214743546429</v>
      </c>
      <c r="S292" s="40"/>
      <c r="T292" s="39">
        <v>96.166120257369201</v>
      </c>
      <c r="U292" s="40">
        <f t="shared" si="157"/>
        <v>-0.54545062815996914</v>
      </c>
      <c r="V292" s="39">
        <f>(SUM($T$290:T292)/SUM($T$278:T280)-1)*100</f>
        <v>-0.69689737849946143</v>
      </c>
      <c r="W292" s="40"/>
      <c r="X292" s="39">
        <v>91.508488985517204</v>
      </c>
      <c r="Y292" s="40">
        <f t="shared" si="158"/>
        <v>20.962152850804713</v>
      </c>
      <c r="Z292" s="39">
        <f>(SUM($X$290:X292)/SUM($X$278:X280)-1)*100</f>
        <v>19.803746203172466</v>
      </c>
      <c r="AA292" s="40"/>
      <c r="AB292" s="39">
        <v>130.43012620811606</v>
      </c>
      <c r="AC292" s="40">
        <f t="shared" si="159"/>
        <v>-16.378284354115152</v>
      </c>
      <c r="AD292" s="39">
        <f>(SUM($AB$290:AB292)/SUM($AB$278:AB280)-1)*100</f>
        <v>-13.847273223713074</v>
      </c>
      <c r="AE292" s="40"/>
      <c r="AF292" s="41" t="s">
        <v>84</v>
      </c>
      <c r="AG292" s="39">
        <v>104.34</v>
      </c>
      <c r="AH292" s="39">
        <f t="shared" si="77"/>
        <v>85.163495124200097</v>
      </c>
      <c r="AI292" s="38">
        <f t="shared" si="160"/>
        <v>-4.0302027923431467</v>
      </c>
      <c r="AJ292" s="39">
        <f>(SUM($AH$290:AH292)/SUM($AH$278:AH280)-1)*100</f>
        <v>0.51085181262970902</v>
      </c>
      <c r="AK292" s="40"/>
    </row>
    <row r="293" spans="1:37" x14ac:dyDescent="0.25">
      <c r="A293" s="35">
        <v>2020</v>
      </c>
      <c r="B293" s="35">
        <v>4</v>
      </c>
      <c r="C293" s="33" t="s">
        <v>93</v>
      </c>
      <c r="D293" s="39">
        <v>81.107711318889386</v>
      </c>
      <c r="E293" s="38">
        <f t="shared" si="153"/>
        <v>-6.1151848587535511</v>
      </c>
      <c r="F293" s="39">
        <f>(SUM($D$290:D293)/SUM($D$278:D281)-1)*100</f>
        <v>0.80067095099229935</v>
      </c>
      <c r="G293" s="40"/>
      <c r="H293" s="39">
        <v>89.644841783587538</v>
      </c>
      <c r="I293" s="37">
        <f t="shared" si="154"/>
        <v>-0.10607763559943351</v>
      </c>
      <c r="J293" s="39">
        <f>(SUM($H$290:H293)/SUM($H$278:H281)-1)*100</f>
        <v>1.4501385005294409</v>
      </c>
      <c r="K293" s="40"/>
      <c r="L293" s="39">
        <v>35.126743155456495</v>
      </c>
      <c r="M293" s="40">
        <f t="shared" si="155"/>
        <v>-48.090708995684317</v>
      </c>
      <c r="N293" s="39">
        <f>(SUM($L$290:L293)/SUM($L$278:L281)-1)*100</f>
        <v>-3.4126165594927316</v>
      </c>
      <c r="O293" s="40"/>
      <c r="P293" s="39">
        <v>95.529327801255292</v>
      </c>
      <c r="Q293" s="38">
        <f t="shared" si="156"/>
        <v>-3.8202946603529426</v>
      </c>
      <c r="R293" s="39">
        <f>(SUM($P$290:P293)/SUM($P$278:P281)-1)*100</f>
        <v>-0.74914387833591167</v>
      </c>
      <c r="S293" s="40"/>
      <c r="T293" s="39">
        <v>94.561652175053666</v>
      </c>
      <c r="U293" s="40">
        <f t="shared" si="157"/>
        <v>-3.0825967974776205</v>
      </c>
      <c r="V293" s="39">
        <f>(SUM($T$290:T293)/SUM($T$278:T281)-1)*100</f>
        <v>-1.2960506873343491</v>
      </c>
      <c r="W293" s="40"/>
      <c r="X293" s="39">
        <v>89.63558021563324</v>
      </c>
      <c r="Y293" s="40">
        <f t="shared" si="158"/>
        <v>17.937765106391453</v>
      </c>
      <c r="Z293" s="39">
        <f>(SUM($X$290:X293)/SUM($X$278:X281)-1)*100</f>
        <v>19.331792790714395</v>
      </c>
      <c r="AA293" s="40"/>
      <c r="AB293" s="39">
        <v>112.60700796565274</v>
      </c>
      <c r="AC293" s="40">
        <f t="shared" si="159"/>
        <v>-26.92671219548356</v>
      </c>
      <c r="AD293" s="39">
        <f>(SUM($AB$290:AB293)/SUM($AB$278:AB281)-1)*100</f>
        <v>-17.128203220973859</v>
      </c>
      <c r="AE293" s="40"/>
      <c r="AF293" s="41" t="s">
        <v>84</v>
      </c>
      <c r="AG293" s="39">
        <v>101.02</v>
      </c>
      <c r="AH293" s="39">
        <f t="shared" si="77"/>
        <v>80.288765906641643</v>
      </c>
      <c r="AI293" s="38">
        <f t="shared" si="160"/>
        <v>-4.7490130288423131</v>
      </c>
      <c r="AJ293" s="39">
        <f>(SUM($AH$290:AH293)/SUM($AH$278:AH281)-1)*100</f>
        <v>-0.80240983902750695</v>
      </c>
      <c r="AK293" s="40"/>
    </row>
    <row r="294" spans="1:37" x14ac:dyDescent="0.25">
      <c r="A294" s="35">
        <v>2020</v>
      </c>
      <c r="B294" s="35">
        <v>5</v>
      </c>
      <c r="C294" s="33" t="s">
        <v>93</v>
      </c>
      <c r="D294" s="39">
        <v>86.031763859487569</v>
      </c>
      <c r="E294" s="38">
        <f t="shared" si="153"/>
        <v>-6.4100622675450865</v>
      </c>
      <c r="F294" s="39">
        <f>(SUM($D$290:D294)/SUM($D$278:D282)-1)*100</f>
        <v>-0.71974692534723106</v>
      </c>
      <c r="G294" s="40"/>
      <c r="H294" s="39">
        <v>89.319421406166896</v>
      </c>
      <c r="I294" s="37">
        <f t="shared" si="154"/>
        <v>-3.4304148904933669</v>
      </c>
      <c r="J294" s="39">
        <f>(SUM($H$290:H294)/SUM($H$278:H282)-1)*100</f>
        <v>0.45247560274224163</v>
      </c>
      <c r="K294" s="40"/>
      <c r="L294" s="39">
        <v>68.254468676538508</v>
      </c>
      <c r="M294" s="40">
        <f t="shared" si="155"/>
        <v>-22.775955430536499</v>
      </c>
      <c r="N294" s="39">
        <f>(SUM($L$290:L294)/SUM($L$278:L282)-1)*100</f>
        <v>-8.3939848928411891</v>
      </c>
      <c r="O294" s="40"/>
      <c r="P294" s="39">
        <v>93.604732430575496</v>
      </c>
      <c r="Q294" s="38">
        <f t="shared" si="156"/>
        <v>-5.6813838490028985</v>
      </c>
      <c r="R294" s="39">
        <f>(SUM($P$290:P294)/SUM($P$278:P282)-1)*100</f>
        <v>-1.7392831568548317</v>
      </c>
      <c r="S294" s="40"/>
      <c r="T294" s="39">
        <v>93.623715989589797</v>
      </c>
      <c r="U294" s="40">
        <f t="shared" si="157"/>
        <v>-4.1251005941424808</v>
      </c>
      <c r="V294" s="39">
        <f>(SUM($T$290:T294)/SUM($T$278:T282)-1)*100</f>
        <v>-1.8643138522732916</v>
      </c>
      <c r="W294" s="40"/>
      <c r="X294" s="39">
        <v>88.752918922382946</v>
      </c>
      <c r="Y294" s="40">
        <f t="shared" si="158"/>
        <v>14.565352397811253</v>
      </c>
      <c r="Z294" s="39">
        <f>(SUM($X$290:X294)/SUM($X$278:X282)-1)*100</f>
        <v>18.354838903666938</v>
      </c>
      <c r="AA294" s="40"/>
      <c r="AB294" s="39">
        <v>102.63197351604913</v>
      </c>
      <c r="AC294" s="40">
        <f t="shared" si="159"/>
        <v>-31.622785111190382</v>
      </c>
      <c r="AD294" s="39">
        <f>(SUM($AB$290:AB294)/SUM($AB$278:AB282)-1)*100</f>
        <v>-19.974258579850691</v>
      </c>
      <c r="AE294" s="40"/>
      <c r="AF294" s="41" t="s">
        <v>84</v>
      </c>
      <c r="AG294" s="39">
        <v>97.8</v>
      </c>
      <c r="AH294" s="39">
        <f t="shared" si="77"/>
        <v>87.967038711132489</v>
      </c>
      <c r="AI294" s="38">
        <f t="shared" si="160"/>
        <v>-1.9219558466328976</v>
      </c>
      <c r="AJ294" s="39">
        <f>(SUM($AH$290:AH294)/SUM($AH$278:AH282)-1)*100</f>
        <v>-1.0374064701365038</v>
      </c>
      <c r="AK294" s="40"/>
    </row>
    <row r="295" spans="1:37" x14ac:dyDescent="0.25">
      <c r="A295" s="35">
        <v>2020</v>
      </c>
      <c r="B295" s="35">
        <v>6</v>
      </c>
      <c r="C295" s="33" t="s">
        <v>93</v>
      </c>
      <c r="D295" s="39">
        <v>89.784522377484336</v>
      </c>
      <c r="E295" s="38">
        <f t="shared" si="153"/>
        <v>-6.8300675537150539</v>
      </c>
      <c r="F295" s="39">
        <f>(SUM($D$290:D295)/SUM($D$278:D283)-1)*100</f>
        <v>-1.8258920285870617</v>
      </c>
      <c r="G295" s="40"/>
      <c r="H295" s="39">
        <v>91.921010313696272</v>
      </c>
      <c r="I295" s="37">
        <f t="shared" si="154"/>
        <v>-5.3799357492823674</v>
      </c>
      <c r="J295" s="39">
        <f>(SUM($H$290:H295)/SUM($H$278:H283)-1)*100</f>
        <v>-0.57842867419928279</v>
      </c>
      <c r="K295" s="40"/>
      <c r="L295" s="39">
        <v>78.509766532721002</v>
      </c>
      <c r="M295" s="40">
        <f t="shared" si="155"/>
        <v>-14.396826009553337</v>
      </c>
      <c r="N295" s="39">
        <f>(SUM($L$290:L295)/SUM($L$278:L283)-1)*100</f>
        <v>-9.6587863862165229</v>
      </c>
      <c r="O295" s="40"/>
      <c r="P295" s="39">
        <v>92.628673553177265</v>
      </c>
      <c r="Q295" s="38">
        <f t="shared" si="156"/>
        <v>-6.8982217237429637</v>
      </c>
      <c r="R295" s="39">
        <f>(SUM($P$290:P295)/SUM($P$278:P283)-1)*100</f>
        <v>-2.6035852780347257</v>
      </c>
      <c r="S295" s="40"/>
      <c r="T295" s="39">
        <v>93.79269264689205</v>
      </c>
      <c r="U295" s="40">
        <f t="shared" si="157"/>
        <v>-4.1396376575016376</v>
      </c>
      <c r="V295" s="39">
        <f>(SUM($T$290:T295)/SUM($T$278:T283)-1)*100</f>
        <v>-2.2455236083593788</v>
      </c>
      <c r="W295" s="40"/>
      <c r="X295" s="39">
        <v>87.341039677771775</v>
      </c>
      <c r="Y295" s="40">
        <f t="shared" si="158"/>
        <v>10.821216563724192</v>
      </c>
      <c r="Z295" s="39">
        <f>(SUM($X$290:X295)/SUM($X$278:X283)-1)*100</f>
        <v>17.054979759838318</v>
      </c>
      <c r="AA295" s="40"/>
      <c r="AB295" s="39">
        <v>95.413621337572792</v>
      </c>
      <c r="AC295" s="40">
        <f t="shared" si="159"/>
        <v>-35.80809099730044</v>
      </c>
      <c r="AD295" s="39">
        <f>(SUM($AB$290:AB295)/SUM($AB$278:AB283)-1)*100</f>
        <v>-22.551863813016581</v>
      </c>
      <c r="AE295" s="40"/>
      <c r="AF295" s="41" t="s">
        <v>84</v>
      </c>
      <c r="AG295" s="39">
        <v>97.8</v>
      </c>
      <c r="AH295" s="39">
        <f t="shared" si="77"/>
        <v>91.804215109902188</v>
      </c>
      <c r="AI295" s="38">
        <f t="shared" si="160"/>
        <v>-2.362102490595646</v>
      </c>
      <c r="AJ295" s="39">
        <f>(SUM($AH$290:AH295)/SUM($AH$278:AH283)-1)*100</f>
        <v>-1.2763280293870638</v>
      </c>
      <c r="AK295" s="40"/>
    </row>
    <row r="296" spans="1:37" x14ac:dyDescent="0.25">
      <c r="A296" s="35">
        <v>2020</v>
      </c>
      <c r="B296" s="35">
        <v>7</v>
      </c>
      <c r="C296" s="33" t="s">
        <v>93</v>
      </c>
      <c r="D296" s="39">
        <v>90.6669009640719</v>
      </c>
      <c r="E296" s="38">
        <f t="shared" si="153"/>
        <v>1.4370237498956726</v>
      </c>
      <c r="F296" s="39">
        <f>(SUM($D$290:D296)/SUM($D$278:D284)-1)*100</f>
        <v>-1.3567855438443188</v>
      </c>
      <c r="G296" s="40"/>
      <c r="H296" s="39">
        <v>92.562874070301561</v>
      </c>
      <c r="I296" s="37">
        <f t="shared" si="154"/>
        <v>2.5193113296076319</v>
      </c>
      <c r="J296" s="39">
        <f>(SUM($H$290:H296)/SUM($H$278:H284)-1)*100</f>
        <v>-0.14135019391812165</v>
      </c>
      <c r="K296" s="40"/>
      <c r="L296" s="39">
        <v>80.42414840935308</v>
      </c>
      <c r="M296" s="40">
        <f t="shared" si="155"/>
        <v>-4.0357411614548369</v>
      </c>
      <c r="N296" s="39">
        <f>(SUM($L$290:L296)/SUM($L$278:L284)-1)*100</f>
        <v>-8.7509464807475226</v>
      </c>
      <c r="O296" s="40"/>
      <c r="P296" s="39">
        <v>92.916672827658843</v>
      </c>
      <c r="Q296" s="38">
        <f t="shared" si="156"/>
        <v>-6.4048119498024505</v>
      </c>
      <c r="R296" s="39">
        <f>(SUM($P$290:P296)/SUM($P$278:P284)-1)*100</f>
        <v>-3.1480222378775569</v>
      </c>
      <c r="S296" s="40"/>
      <c r="T296" s="39">
        <v>93.576610852930926</v>
      </c>
      <c r="U296" s="40">
        <f t="shared" si="157"/>
        <v>-3.7926077882146245</v>
      </c>
      <c r="V296" s="39">
        <f>(SUM($T$290:T296)/SUM($T$278:T284)-1)*100</f>
        <v>-2.4664052329331554</v>
      </c>
      <c r="W296" s="40"/>
      <c r="X296" s="39">
        <v>88.61275382431316</v>
      </c>
      <c r="Y296" s="40">
        <f t="shared" si="158"/>
        <v>9.577971508743687</v>
      </c>
      <c r="Z296" s="39">
        <f>(SUM($X$290:X296)/SUM($X$278:X284)-1)*100</f>
        <v>15.930357092528391</v>
      </c>
      <c r="AA296" s="40"/>
      <c r="AB296" s="39">
        <v>96.957249172376521</v>
      </c>
      <c r="AC296" s="40">
        <f t="shared" si="159"/>
        <v>-33.756750032927002</v>
      </c>
      <c r="AD296" s="39">
        <f>(SUM($AB$290:AB296)/SUM($AB$278:AB284)-1)*100</f>
        <v>-24.099879433546601</v>
      </c>
      <c r="AE296" s="40"/>
      <c r="AF296" s="41" t="s">
        <v>84</v>
      </c>
      <c r="AG296" s="39">
        <v>97.8</v>
      </c>
      <c r="AH296" s="39">
        <f t="shared" si="77"/>
        <v>92.70644270355001</v>
      </c>
      <c r="AI296" s="38">
        <f t="shared" si="160"/>
        <v>6.685196962313583</v>
      </c>
      <c r="AJ296" s="39">
        <f>(SUM($AH$290:AH296)/SUM($AH$278:AH284)-1)*100</f>
        <v>-0.13885078742410517</v>
      </c>
      <c r="AK296" s="40"/>
    </row>
    <row r="297" spans="1:37" x14ac:dyDescent="0.25">
      <c r="A297" s="35">
        <v>2020</v>
      </c>
      <c r="B297" s="35">
        <v>8</v>
      </c>
      <c r="C297" s="33" t="s">
        <v>93</v>
      </c>
      <c r="D297" s="39">
        <v>89.206539477998291</v>
      </c>
      <c r="E297" s="38">
        <f t="shared" si="153"/>
        <v>-1.5273926672324905</v>
      </c>
      <c r="F297" s="39">
        <f>(SUM($D$290:D297)/SUM($D$278:D285)-1)*100</f>
        <v>-1.3784833762343851</v>
      </c>
      <c r="G297" s="40"/>
      <c r="H297" s="39">
        <v>92.148823962201092</v>
      </c>
      <c r="I297" s="37">
        <f t="shared" si="154"/>
        <v>0.28837143333670667</v>
      </c>
      <c r="J297" s="39">
        <f>(SUM($H$290:H297)/SUM($H$278:H285)-1)*100</f>
        <v>-8.7394212130487148E-2</v>
      </c>
      <c r="K297" s="40"/>
      <c r="L297" s="39">
        <v>73.311818846796072</v>
      </c>
      <c r="M297" s="40">
        <f t="shared" si="155"/>
        <v>-11.680760860717854</v>
      </c>
      <c r="N297" s="39">
        <f>(SUM($L$290:L297)/SUM($L$278:L285)-1)*100</f>
        <v>-9.1548658707451214</v>
      </c>
      <c r="O297" s="40"/>
      <c r="P297" s="39">
        <v>91.794248492035592</v>
      </c>
      <c r="Q297" s="38">
        <f t="shared" si="156"/>
        <v>-7.838740658221738</v>
      </c>
      <c r="R297" s="39">
        <f>(SUM($P$290:P297)/SUM($P$278:P285)-1)*100</f>
        <v>-3.7373796759897604</v>
      </c>
      <c r="S297" s="40"/>
      <c r="T297" s="39">
        <v>93.835515498400127</v>
      </c>
      <c r="U297" s="40">
        <f t="shared" si="157"/>
        <v>-2.8665766531007506</v>
      </c>
      <c r="V297" s="39">
        <f>(SUM($T$290:T297)/SUM($T$278:T285)-1)*100</f>
        <v>-2.5161033830346402</v>
      </c>
      <c r="W297" s="40"/>
      <c r="X297" s="39">
        <v>85.79884477441469</v>
      </c>
      <c r="Y297" s="40">
        <f t="shared" si="158"/>
        <v>2.0873900187508951</v>
      </c>
      <c r="Z297" s="39">
        <f>(SUM($X$290:X297)/SUM($X$278:X285)-1)*100</f>
        <v>14.058958159668888</v>
      </c>
      <c r="AA297" s="40"/>
      <c r="AB297" s="39">
        <v>90.501429152813444</v>
      </c>
      <c r="AC297" s="40">
        <f t="shared" si="159"/>
        <v>-38.606246125232481</v>
      </c>
      <c r="AD297" s="39">
        <f>(SUM($AB$290:AB297)/SUM($AB$278:AB285)-1)*100</f>
        <v>-25.871786725733358</v>
      </c>
      <c r="AE297" s="40"/>
      <c r="AF297" s="41" t="s">
        <v>84</v>
      </c>
      <c r="AG297" s="39">
        <v>101.72</v>
      </c>
      <c r="AH297" s="39">
        <f t="shared" si="77"/>
        <v>87.698131614233475</v>
      </c>
      <c r="AI297" s="38">
        <f t="shared" si="160"/>
        <v>-0.44314846537739072</v>
      </c>
      <c r="AJ297" s="39">
        <f>(SUM($AH$290:AH297)/SUM($AH$278:AH285)-1)*100</f>
        <v>-0.17734694227183878</v>
      </c>
      <c r="AK297" s="40"/>
    </row>
    <row r="298" spans="1:37" x14ac:dyDescent="0.25">
      <c r="A298" s="35">
        <v>2020</v>
      </c>
      <c r="B298" s="35">
        <v>9</v>
      </c>
      <c r="C298" s="33" t="s">
        <v>93</v>
      </c>
      <c r="D298" s="39">
        <v>92.38123988614845</v>
      </c>
      <c r="E298" s="38">
        <f t="shared" si="153"/>
        <v>-0.67056157487887447</v>
      </c>
      <c r="F298" s="39">
        <f>(SUM($D$290:D298)/SUM($D$278:D286)-1)*100</f>
        <v>-1.2967251365433419</v>
      </c>
      <c r="G298" s="40"/>
      <c r="H298" s="39">
        <v>95.01139700810171</v>
      </c>
      <c r="I298" s="37">
        <f t="shared" si="154"/>
        <v>0.525410773946831</v>
      </c>
      <c r="J298" s="39">
        <f>(SUM($H$290:H298)/SUM($H$278:H286)-1)*100</f>
        <v>-1.7300099785289014E-2</v>
      </c>
      <c r="K298" s="40"/>
      <c r="L298" s="39">
        <v>78.178833050231873</v>
      </c>
      <c r="M298" s="40">
        <f t="shared" si="155"/>
        <v>-6.9960200990687866</v>
      </c>
      <c r="N298" s="39">
        <f>(SUM($L$290:L298)/SUM($L$278:L286)-1)*100</f>
        <v>-8.8903887713639218</v>
      </c>
      <c r="O298" s="40"/>
      <c r="P298" s="39">
        <v>94.528822107019906</v>
      </c>
      <c r="Q298" s="38">
        <f t="shared" si="156"/>
        <v>-5.6204997382023691</v>
      </c>
      <c r="R298" s="39">
        <f>(SUM($P$290:P298)/SUM($P$278:P286)-1)*100</f>
        <v>-3.9486144371132403</v>
      </c>
      <c r="S298" s="40"/>
      <c r="T298" s="39">
        <v>95.937423082828673</v>
      </c>
      <c r="U298" s="40">
        <f t="shared" si="157"/>
        <v>-0.79111178134193949</v>
      </c>
      <c r="V298" s="39">
        <f>(SUM($T$290:T298)/SUM($T$278:T286)-1)*100</f>
        <v>-2.3253681177786145</v>
      </c>
      <c r="W298" s="40"/>
      <c r="X298" s="39">
        <v>90.614084129996144</v>
      </c>
      <c r="Y298" s="40">
        <f t="shared" si="158"/>
        <v>5.1064035469313467</v>
      </c>
      <c r="Z298" s="39">
        <f>(SUM($X$290:X298)/SUM($X$278:X286)-1)*100</f>
        <v>12.968668140439753</v>
      </c>
      <c r="AA298" s="40"/>
      <c r="AB298" s="39">
        <v>93.217414482875157</v>
      </c>
      <c r="AC298" s="40">
        <f t="shared" si="159"/>
        <v>-36.913821845328712</v>
      </c>
      <c r="AD298" s="39">
        <f>(SUM($AB$290:AB298)/SUM($AB$278:AB286)-1)*100</f>
        <v>-27.076270471757002</v>
      </c>
      <c r="AE298" s="40"/>
      <c r="AF298" s="41" t="s">
        <v>84</v>
      </c>
      <c r="AG298" s="39">
        <v>104.64</v>
      </c>
      <c r="AH298" s="39">
        <f t="shared" si="77"/>
        <v>88.284824050218319</v>
      </c>
      <c r="AI298" s="38">
        <f t="shared" si="160"/>
        <v>-2.3792101716412617</v>
      </c>
      <c r="AJ298" s="39">
        <f>(SUM($AH$290:AH298)/SUM($AH$278:AH286)-1)*100</f>
        <v>-0.4304522018631296</v>
      </c>
      <c r="AK298" s="40"/>
    </row>
    <row r="299" spans="1:37" x14ac:dyDescent="0.25">
      <c r="A299" s="35">
        <v>2020</v>
      </c>
      <c r="B299" s="35">
        <v>10</v>
      </c>
      <c r="C299" s="33" t="s">
        <v>93</v>
      </c>
      <c r="D299" s="39">
        <v>91.462392782018028</v>
      </c>
      <c r="E299" s="38">
        <f t="shared" si="153"/>
        <v>-2.5544505765407735</v>
      </c>
      <c r="F299" s="39">
        <f>(SUM($D$290:D299)/SUM($D$278:D287)-1)*100</f>
        <v>-1.4280139577584672</v>
      </c>
      <c r="G299" s="40"/>
      <c r="H299" s="39">
        <v>93.57723835513616</v>
      </c>
      <c r="I299" s="37">
        <f t="shared" si="154"/>
        <v>-1.9061460112613133</v>
      </c>
      <c r="J299" s="39">
        <f>(SUM($H$290:H299)/SUM($H$278:H287)-1)*100</f>
        <v>-0.21279475296991368</v>
      </c>
      <c r="K299" s="40"/>
      <c r="L299" s="39">
        <v>79.914274642436652</v>
      </c>
      <c r="M299" s="40">
        <f t="shared" si="155"/>
        <v>-5.7458856950696173</v>
      </c>
      <c r="N299" s="39">
        <f>(SUM($L$290:L299)/SUM($L$278:L287)-1)*100</f>
        <v>-8.5445641887489927</v>
      </c>
      <c r="O299" s="40"/>
      <c r="P299" s="39">
        <v>95.060737524976702</v>
      </c>
      <c r="Q299" s="38">
        <f t="shared" si="156"/>
        <v>-6.5238783921585224</v>
      </c>
      <c r="R299" s="39">
        <f>(SUM($P$290:P299)/SUM($P$278:P287)-1)*100</f>
        <v>-4.2119315820692949</v>
      </c>
      <c r="S299" s="40"/>
      <c r="T299" s="39">
        <v>96.166120257369201</v>
      </c>
      <c r="U299" s="40">
        <f t="shared" si="157"/>
        <v>-0.43807777797751157</v>
      </c>
      <c r="V299" s="39">
        <f>(SUM($T$290:T299)/SUM($T$278:T287)-1)*100</f>
        <v>-2.1376621432681042</v>
      </c>
      <c r="W299" s="40"/>
      <c r="X299" s="39">
        <v>91.790713304603685</v>
      </c>
      <c r="Y299" s="40">
        <f t="shared" si="158"/>
        <v>-1.3617400562054627E-2</v>
      </c>
      <c r="Z299" s="39">
        <f>(SUM($X$290:X299)/SUM($X$278:X287)-1)*100</f>
        <v>11.478344489130787</v>
      </c>
      <c r="AA299" s="40"/>
      <c r="AB299" s="39">
        <v>94.404765587999393</v>
      </c>
      <c r="AC299" s="40">
        <f t="shared" si="159"/>
        <v>-37.825103567616367</v>
      </c>
      <c r="AD299" s="39">
        <f>(SUM($AB$290:AB299)/SUM($AB$278:AB287)-1)*100</f>
        <v>-28.159671189922243</v>
      </c>
      <c r="AE299" s="40"/>
      <c r="AF299" s="41" t="s">
        <v>84</v>
      </c>
      <c r="AG299" s="39">
        <v>104.63</v>
      </c>
      <c r="AH299" s="39">
        <f t="shared" si="77"/>
        <v>87.415074817947087</v>
      </c>
      <c r="AI299" s="38">
        <f t="shared" si="160"/>
        <v>-4.2215396854769409</v>
      </c>
      <c r="AJ299" s="39">
        <f>(SUM($AH$290:AH299)/SUM($AH$278:AH287)-1)*100</f>
        <v>-0.82453031868067184</v>
      </c>
      <c r="AK299" s="40"/>
    </row>
    <row r="300" spans="1:37" x14ac:dyDescent="0.25">
      <c r="A300" s="35">
        <v>2020</v>
      </c>
      <c r="B300" s="35">
        <v>11</v>
      </c>
      <c r="C300" s="33" t="s">
        <v>93</v>
      </c>
      <c r="D300" s="39">
        <v>95.450179477552368</v>
      </c>
      <c r="E300" s="38">
        <f t="shared" si="153"/>
        <v>4.9846263639247326</v>
      </c>
      <c r="F300" s="39">
        <f>(SUM($D$290:D300)/SUM($D$278:D288)-1)*100</f>
        <v>-0.83914739980184283</v>
      </c>
      <c r="G300" s="40"/>
      <c r="H300" s="39">
        <v>95.064121242527108</v>
      </c>
      <c r="I300" s="37">
        <f t="shared" si="154"/>
        <v>2.1312112068701623</v>
      </c>
      <c r="J300" s="39">
        <f>(SUM($H$290:H300)/SUM($H$278:H288)-1)*100</f>
        <v>2.2081697210518669E-3</v>
      </c>
      <c r="K300" s="40"/>
      <c r="L300" s="39">
        <v>97.652643206299459</v>
      </c>
      <c r="M300" s="40">
        <f t="shared" si="155"/>
        <v>24.335104769477667</v>
      </c>
      <c r="N300" s="39">
        <f>(SUM($L$290:L300)/SUM($L$278:L288)-1)*100</f>
        <v>-5.5046248691738464</v>
      </c>
      <c r="O300" s="40"/>
      <c r="P300" s="39">
        <v>96.511774395310937</v>
      </c>
      <c r="Q300" s="38">
        <f t="shared" si="156"/>
        <v>-4.673679028654945</v>
      </c>
      <c r="R300" s="39">
        <f>(SUM($P$290:P300)/SUM($P$278:P288)-1)*100</f>
        <v>-4.2545923098263216</v>
      </c>
      <c r="S300" s="40"/>
      <c r="T300" s="39">
        <v>97.530896108675933</v>
      </c>
      <c r="U300" s="40">
        <f t="shared" si="157"/>
        <v>1.1802689764558636</v>
      </c>
      <c r="V300" s="39">
        <f>(SUM($T$290:T300)/SUM($T$278:T288)-1)*100</f>
        <v>-1.8380734303515944</v>
      </c>
      <c r="W300" s="40"/>
      <c r="X300" s="39">
        <v>94.662961341266325</v>
      </c>
      <c r="Y300" s="40">
        <f t="shared" si="158"/>
        <v>2.9502523431867331</v>
      </c>
      <c r="Z300" s="39">
        <f>(SUM($X$290:X300)/SUM($X$278:X288)-1)*100</f>
        <v>10.598899196383616</v>
      </c>
      <c r="AA300" s="40"/>
      <c r="AB300" s="39">
        <v>93.709347682773284</v>
      </c>
      <c r="AC300" s="40">
        <f t="shared" si="159"/>
        <v>-36.972848896956421</v>
      </c>
      <c r="AD300" s="39">
        <f>(SUM($AB$290:AB300)/SUM($AB$278:AB288)-1)*100</f>
        <v>-28.951367748375556</v>
      </c>
      <c r="AE300" s="40"/>
      <c r="AF300" s="41" t="s">
        <v>84</v>
      </c>
      <c r="AG300" s="39">
        <v>104.63</v>
      </c>
      <c r="AH300" s="39">
        <f t="shared" si="77"/>
        <v>91.226397283334009</v>
      </c>
      <c r="AI300" s="38">
        <f t="shared" si="160"/>
        <v>3.1885594501196692</v>
      </c>
      <c r="AJ300" s="39">
        <f>(SUM($AH$290:AH300)/SUM($AH$278:AH288)-1)*100</f>
        <v>-0.45741490859557699</v>
      </c>
      <c r="AK300" s="40"/>
    </row>
    <row r="301" spans="1:37" x14ac:dyDescent="0.25">
      <c r="A301" s="35">
        <v>2020</v>
      </c>
      <c r="B301" s="35">
        <v>12</v>
      </c>
      <c r="C301" s="33" t="s">
        <v>93</v>
      </c>
      <c r="D301" s="39">
        <v>108.4367705799375</v>
      </c>
      <c r="E301" s="38">
        <f t="shared" si="153"/>
        <v>-4.0734407929388823</v>
      </c>
      <c r="F301" s="39">
        <f>(SUM($D$290:D301)/SUM($D$278:D289)-1)*100</f>
        <v>-1.1705783979560569</v>
      </c>
      <c r="G301" s="39">
        <f t="shared" ref="G301:G308" si="161">(SUM(D290:D301)/SUM(D278:D289))*100-100</f>
        <v>-1.1705783979560636</v>
      </c>
      <c r="H301" s="39">
        <v>105.10120782929448</v>
      </c>
      <c r="I301" s="37">
        <f t="shared" si="154"/>
        <v>-2.1061659839604232</v>
      </c>
      <c r="J301" s="39">
        <f>(SUM($H$290:H301)/SUM($H$278:H289)-1)*100</f>
        <v>-0.19951301891898421</v>
      </c>
      <c r="K301" s="39">
        <f t="shared" ref="K301:K308" si="162">(SUM(H290:H301)/SUM(H278:H289))*100-100</f>
        <v>-0.19951301891897799</v>
      </c>
      <c r="L301" s="39">
        <v>126.37584709008016</v>
      </c>
      <c r="M301" s="40">
        <f t="shared" si="155"/>
        <v>-11.96120889735819</v>
      </c>
      <c r="N301" s="39">
        <f>(SUM($L$290:L301)/SUM($L$278:L289)-1)*100</f>
        <v>-6.4379494305433766</v>
      </c>
      <c r="O301" s="39">
        <f t="shared" ref="O301:O308" si="163">(SUM(L290:L301)/SUM(L278:L289))*100-100</f>
        <v>-6.4379494305433838</v>
      </c>
      <c r="P301" s="39">
        <v>96.493794155830756</v>
      </c>
      <c r="Q301" s="38">
        <f t="shared" si="156"/>
        <v>-4.5976581322130556</v>
      </c>
      <c r="R301" s="39">
        <f>(SUM($P$290:P301)/SUM($P$278:P289)-1)*100</f>
        <v>-4.2835812665025337</v>
      </c>
      <c r="S301" s="39">
        <f t="shared" ref="S301:S308" si="164">(SUM(P290:P301)/SUM(P278:P289))*100-100</f>
        <v>-4.2835812665025372</v>
      </c>
      <c r="T301" s="39">
        <v>97.695127531081297</v>
      </c>
      <c r="U301" s="40">
        <f t="shared" si="157"/>
        <v>2.0001015034595468</v>
      </c>
      <c r="V301" s="39">
        <f>(SUM($T$290:T301)/SUM($T$278:T289)-1)*100</f>
        <v>-1.5220681980867345</v>
      </c>
      <c r="W301" s="39">
        <f t="shared" ref="W301:W307" si="165">(SUM(T290:T301)/SUM(T278:T289))*100-100</f>
        <v>-1.5220681980867283</v>
      </c>
      <c r="X301" s="39">
        <v>94.415210059813219</v>
      </c>
      <c r="Y301" s="40">
        <f t="shared" si="158"/>
        <v>2.7798969858675378</v>
      </c>
      <c r="Z301" s="39">
        <f>(SUM($X$290:X301)/SUM($X$278:X289)-1)*100</f>
        <v>9.8685938743391368</v>
      </c>
      <c r="AA301" s="39">
        <f t="shared" ref="AA301:AA308" si="166">(SUM(X290:X301)/SUM(X278:X289))*100-100</f>
        <v>9.8685938743391404</v>
      </c>
      <c r="AB301" s="39">
        <v>93.000364130525341</v>
      </c>
      <c r="AC301" s="40">
        <f t="shared" si="159"/>
        <v>-38.707962186554482</v>
      </c>
      <c r="AD301" s="39">
        <f>(SUM($AB$290:AB301)/SUM($AB$278:AB289)-1)*100</f>
        <v>-29.77069313660019</v>
      </c>
      <c r="AE301" s="39">
        <f t="shared" ref="AE301:AE308" si="167">(SUM(AB290:AB301)/SUM(AB278:AB289))*100-100</f>
        <v>-29.770693136600187</v>
      </c>
      <c r="AF301" s="41" t="s">
        <v>84</v>
      </c>
      <c r="AG301" s="39">
        <v>104.64</v>
      </c>
      <c r="AH301" s="39">
        <f t="shared" si="77"/>
        <v>103.62841225146933</v>
      </c>
      <c r="AI301" s="38">
        <f t="shared" si="160"/>
        <v>-4.678482164084329</v>
      </c>
      <c r="AJ301" s="39">
        <f>(SUM($AH$290:AH301)/SUM($AH$278:AH289)-1)*100</f>
        <v>-0.88423802533900142</v>
      </c>
      <c r="AK301" s="39">
        <f t="shared" ref="AK301:AK307" si="168">(SUM(AH290:AH301)/SUM(AH278:AH289))*100-100</f>
        <v>-0.88423802533900187</v>
      </c>
    </row>
    <row r="302" spans="1:37" x14ac:dyDescent="0.25">
      <c r="A302" s="35" t="s">
        <v>81</v>
      </c>
      <c r="B302" s="35">
        <v>1</v>
      </c>
      <c r="C302" s="33" t="s">
        <v>93</v>
      </c>
      <c r="D302" s="39">
        <v>87.621919908602933</v>
      </c>
      <c r="E302" s="38">
        <f t="shared" si="153"/>
        <v>-2.080035477179365E-2</v>
      </c>
      <c r="F302" s="39">
        <f>(SUM($D$302:D302)/SUM($D$290:D290)-1)*100</f>
        <v>-2.0800354771799423E-2</v>
      </c>
      <c r="G302" s="39">
        <f t="shared" si="161"/>
        <v>-1.5470815429003295</v>
      </c>
      <c r="H302" s="39">
        <v>91.801432168403153</v>
      </c>
      <c r="I302" s="37">
        <f t="shared" si="154"/>
        <v>3.021431853371098</v>
      </c>
      <c r="J302" s="39">
        <f>(SUM($H$302:H302)/SUM($H$290:H290)-1)*100</f>
        <v>3.0214318533710927</v>
      </c>
      <c r="K302" s="39">
        <f t="shared" si="162"/>
        <v>-7.6139639802562442E-2</v>
      </c>
      <c r="L302" s="39">
        <v>64.856958294350363</v>
      </c>
      <c r="M302" s="40">
        <f t="shared" si="155"/>
        <v>-17.801239675800218</v>
      </c>
      <c r="N302" s="39">
        <f>(SUM($L$302:L302)/SUM($L$290:L290)-1)*100</f>
        <v>-17.801239675800218</v>
      </c>
      <c r="O302" s="39">
        <f t="shared" si="163"/>
        <v>-9.6549966569598951</v>
      </c>
      <c r="P302" s="39">
        <v>96.224721449223097</v>
      </c>
      <c r="Q302" s="38">
        <f t="shared" si="156"/>
        <v>-2.059723224440873</v>
      </c>
      <c r="R302" s="39" t="s">
        <v>118</v>
      </c>
      <c r="S302" s="39">
        <f t="shared" si="164"/>
        <v>-4.4412869409622573</v>
      </c>
      <c r="T302" s="39">
        <v>98.153447779654442</v>
      </c>
      <c r="U302" s="40">
        <f t="shared" si="157"/>
        <v>2.2602719078768985</v>
      </c>
      <c r="V302" s="39">
        <f>(SUM($T$302:T302)/SUM($T$290:T290)-1)*100</f>
        <v>2.2602719078768985</v>
      </c>
      <c r="W302" s="39">
        <f t="shared" si="165"/>
        <v>-1.1963585397336232</v>
      </c>
      <c r="X302" s="39">
        <v>91.995657407457088</v>
      </c>
      <c r="Y302" s="40">
        <f t="shared" si="158"/>
        <v>5.5889143488223425</v>
      </c>
      <c r="Z302" s="39">
        <f>(SUM($X$302:X302)/SUM($X$290:X290)-1)*100</f>
        <v>5.5889143488223381</v>
      </c>
      <c r="AA302" s="39">
        <f t="shared" si="166"/>
        <v>8.888131373014005</v>
      </c>
      <c r="AB302" s="39">
        <v>92.297092429654995</v>
      </c>
      <c r="AC302" s="40">
        <f t="shared" si="159"/>
        <v>-30.697310366641474</v>
      </c>
      <c r="AD302" s="39">
        <f>(SUM($AB$302:AB302)/SUM($AB$290:AB290)-1)*100</f>
        <v>-30.697310366641474</v>
      </c>
      <c r="AE302" s="39">
        <f t="shared" si="167"/>
        <v>-31.414795240698496</v>
      </c>
      <c r="AF302" s="41" t="s">
        <v>84</v>
      </c>
      <c r="AG302" s="39">
        <v>104.64</v>
      </c>
      <c r="AH302" s="39">
        <f t="shared" si="77"/>
        <v>83.736544255163352</v>
      </c>
      <c r="AI302" s="38">
        <f t="shared" si="160"/>
        <v>-0.27877420706741418</v>
      </c>
      <c r="AJ302" s="39">
        <f>(SUM($AH$302:AH302)/SUM($AH$290:AH290)-1)*100</f>
        <v>-0.27877420706741152</v>
      </c>
      <c r="AK302" s="39">
        <f t="shared" si="168"/>
        <v>-1.0838873154175133</v>
      </c>
    </row>
    <row r="303" spans="1:37" x14ac:dyDescent="0.25">
      <c r="A303" s="35" t="s">
        <v>81</v>
      </c>
      <c r="B303" s="35">
        <v>2</v>
      </c>
      <c r="C303" s="33" t="s">
        <v>93</v>
      </c>
      <c r="D303" s="39">
        <v>91.964801825102484</v>
      </c>
      <c r="E303" s="38">
        <f t="shared" si="153"/>
        <v>3.119827011846894</v>
      </c>
      <c r="F303" s="39">
        <f>(SUM($D$302:D303)/SUM($D$290:D291)-1)*100</f>
        <v>1.5632101999278225</v>
      </c>
      <c r="G303" s="39">
        <f t="shared" si="161"/>
        <v>-1.7602765846340418</v>
      </c>
      <c r="H303" s="39">
        <v>94.226343628079903</v>
      </c>
      <c r="I303" s="37">
        <f t="shared" si="154"/>
        <v>3.1651608721643925</v>
      </c>
      <c r="J303" s="39">
        <f>(SUM($H$302:H303)/SUM($H$290:H291)-1)*100</f>
        <v>3.0941830444505491</v>
      </c>
      <c r="K303" s="39">
        <f t="shared" si="162"/>
        <v>-6.7932896413793742E-2</v>
      </c>
      <c r="L303" s="39">
        <v>79.211719661770317</v>
      </c>
      <c r="M303" s="40">
        <f t="shared" si="155"/>
        <v>2.9488059625044798</v>
      </c>
      <c r="N303" s="39">
        <f>(SUM($L$302:L303)/SUM($L$290:L291)-1)*100</f>
        <v>-7.5566839540539892</v>
      </c>
      <c r="O303" s="39">
        <f t="shared" si="163"/>
        <v>-11.054137066340388</v>
      </c>
      <c r="P303" s="39">
        <v>98.050819806258986</v>
      </c>
      <c r="Q303" s="38">
        <f t="shared" si="156"/>
        <v>-1.3610493630295224</v>
      </c>
      <c r="R303" s="39">
        <f>(SUM($P$302:P303)/SUM($P$290:P291)-1)*100</f>
        <v>-1.7083442223636336</v>
      </c>
      <c r="S303" s="39">
        <f t="shared" si="164"/>
        <v>-4.6225860265293335</v>
      </c>
      <c r="T303" s="39">
        <v>99.229805939182285</v>
      </c>
      <c r="U303" s="40">
        <f t="shared" si="157"/>
        <v>2.5597777913348239</v>
      </c>
      <c r="V303" s="39">
        <f>(SUM($T$302:T303)/SUM($T$290:T291)-1)*100</f>
        <v>2.4106224959406397</v>
      </c>
      <c r="W303" s="39">
        <f t="shared" si="165"/>
        <v>-0.99501977089391858</v>
      </c>
      <c r="X303" s="39">
        <v>96.124087782496588</v>
      </c>
      <c r="Y303" s="40">
        <f t="shared" si="158"/>
        <v>6.4326970265134804</v>
      </c>
      <c r="Z303" s="39">
        <f>(SUM($X$302:X303)/SUM($X$290:X291)-1)*100</f>
        <v>6.0183860733820316</v>
      </c>
      <c r="AA303" s="39">
        <f t="shared" si="166"/>
        <v>7.8191144138499453</v>
      </c>
      <c r="AB303" s="39">
        <v>94.40904947653263</v>
      </c>
      <c r="AC303" s="40">
        <f t="shared" si="159"/>
        <v>-28.954975284762526</v>
      </c>
      <c r="AD303" s="39">
        <f>(SUM($AB$302:AB303)/SUM($AB$290:AB291)-1)*100</f>
        <v>-29.827103643892027</v>
      </c>
      <c r="AE303" s="39">
        <f t="shared" si="167"/>
        <v>-32.74154768786596</v>
      </c>
      <c r="AF303" s="41" t="s">
        <v>84</v>
      </c>
      <c r="AG303" s="39">
        <v>104.64</v>
      </c>
      <c r="AH303" s="39">
        <f t="shared" si="77"/>
        <v>87.88685189707806</v>
      </c>
      <c r="AI303" s="38">
        <f t="shared" si="160"/>
        <v>2.8241853059643063</v>
      </c>
      <c r="AJ303" s="39">
        <f>(SUM($AH$302:AH303)/SUM($AH$290:AH291)-1)*100</f>
        <v>1.2864611368245349</v>
      </c>
      <c r="AK303" s="39">
        <f t="shared" si="168"/>
        <v>-1.1293816328689701</v>
      </c>
    </row>
    <row r="304" spans="1:37" x14ac:dyDescent="0.25">
      <c r="A304" s="35" t="s">
        <v>81</v>
      </c>
      <c r="B304" s="35">
        <v>3</v>
      </c>
      <c r="C304" s="33" t="s">
        <v>93</v>
      </c>
      <c r="D304" s="39">
        <v>99.240433196356548</v>
      </c>
      <c r="E304" s="38">
        <f t="shared" si="153"/>
        <v>11.682298206459123</v>
      </c>
      <c r="F304" s="39">
        <f>(SUM($D$302:D304)/SUM($D$290:D292)-1)*100</f>
        <v>4.9476221328618175</v>
      </c>
      <c r="G304" s="39">
        <f t="shared" si="161"/>
        <v>-0.70246448603971601</v>
      </c>
      <c r="H304" s="39">
        <v>101.27539167723272</v>
      </c>
      <c r="I304" s="37">
        <f t="shared" si="154"/>
        <v>6.4828288702821055</v>
      </c>
      <c r="J304" s="39">
        <f>(SUM($H$302:H304)/SUM($H$290:H292)-1)*100</f>
        <v>4.2638000285972533</v>
      </c>
      <c r="K304" s="39">
        <f t="shared" si="162"/>
        <v>0.372063821690233</v>
      </c>
      <c r="L304" s="39">
        <v>88.019049695005421</v>
      </c>
      <c r="M304" s="40">
        <f t="shared" si="155"/>
        <v>58.591580438333807</v>
      </c>
      <c r="N304" s="39">
        <f>(SUM($L$302:L304)/SUM($L$290:L292)-1)*100</f>
        <v>9.8141718968841385</v>
      </c>
      <c r="O304" s="39">
        <f t="shared" si="163"/>
        <v>-6.5911749134207582</v>
      </c>
      <c r="P304" s="39">
        <v>99.287197852623166</v>
      </c>
      <c r="Q304" s="38">
        <f t="shared" si="156"/>
        <v>0.30928869972863993</v>
      </c>
      <c r="R304" s="39">
        <f>(SUM($P$302:P304)/SUM($P$290:P292)-1)*100</f>
        <v>-1.035097061451562</v>
      </c>
      <c r="S304" s="39">
        <f t="shared" si="164"/>
        <v>-4.6065977515733181</v>
      </c>
      <c r="T304" s="39">
        <v>100.04482896707422</v>
      </c>
      <c r="U304" s="40">
        <f t="shared" si="157"/>
        <v>4.033342199232365</v>
      </c>
      <c r="V304" s="39">
        <f>(SUM($T$302:T304)/SUM($T$290:T292)-1)*100</f>
        <v>2.9507710735739545</v>
      </c>
      <c r="W304" s="39">
        <f t="shared" si="165"/>
        <v>-0.61605927962273199</v>
      </c>
      <c r="X304" s="39">
        <v>98.788739944180165</v>
      </c>
      <c r="Y304" s="40">
        <f t="shared" si="158"/>
        <v>7.9558203171895769</v>
      </c>
      <c r="Z304" s="39">
        <f>(SUM($X$302:X304)/SUM($X$290:X292)-1)*100</f>
        <v>6.6775875158636255</v>
      </c>
      <c r="AA304" s="39">
        <f t="shared" si="166"/>
        <v>6.8640612798650267</v>
      </c>
      <c r="AB304" s="39">
        <v>95.552847714902455</v>
      </c>
      <c r="AC304" s="40">
        <f t="shared" si="159"/>
        <v>-26.740201445149992</v>
      </c>
      <c r="AD304" s="39">
        <f>(SUM($AB$302:AB304)/SUM($AB$290:AB292)-1)*100</f>
        <v>-28.811645667178688</v>
      </c>
      <c r="AE304" s="39">
        <f t="shared" si="167"/>
        <v>-33.75669489623219</v>
      </c>
      <c r="AF304" s="41" t="s">
        <v>84</v>
      </c>
      <c r="AG304" s="39">
        <v>103.77</v>
      </c>
      <c r="AH304" s="39">
        <f t="shared" si="77"/>
        <v>95.634993925370111</v>
      </c>
      <c r="AI304" s="38">
        <f t="shared" si="160"/>
        <v>12.29575980400837</v>
      </c>
      <c r="AJ304" s="39">
        <f>(SUM($AH$302:AH304)/SUM($AH$290:AH292)-1)*100</f>
        <v>4.9689604860785996</v>
      </c>
      <c r="AK304" s="39">
        <f t="shared" si="168"/>
        <v>0.17191452605460711</v>
      </c>
    </row>
    <row r="305" spans="1:37" x14ac:dyDescent="0.25">
      <c r="A305" s="35" t="s">
        <v>81</v>
      </c>
      <c r="B305" s="35">
        <v>4</v>
      </c>
      <c r="C305" s="33" t="s">
        <v>93</v>
      </c>
      <c r="D305" s="39">
        <v>95.905468710054492</v>
      </c>
      <c r="E305" s="38">
        <f t="shared" si="153"/>
        <v>18.244575208126747</v>
      </c>
      <c r="F305" s="39">
        <f>(SUM($D$302:D305)/SUM($D$290:D293)-1)*100</f>
        <v>8.0575321549859922</v>
      </c>
      <c r="G305" s="39">
        <f t="shared" si="161"/>
        <v>1.1099958292117833</v>
      </c>
      <c r="H305" s="39">
        <v>96.560286013151554</v>
      </c>
      <c r="I305" s="37">
        <f t="shared" si="154"/>
        <v>7.7142689885700833</v>
      </c>
      <c r="J305" s="39">
        <f>(SUM($H$302:H305)/SUM($H$290:H293)-1)*100</f>
        <v>5.1107815374830778</v>
      </c>
      <c r="K305" s="39">
        <f t="shared" si="162"/>
        <v>0.99395633050673382</v>
      </c>
      <c r="L305" s="39">
        <v>92.450861975547141</v>
      </c>
      <c r="M305" s="40">
        <f t="shared" si="155"/>
        <v>163.19223950366734</v>
      </c>
      <c r="N305" s="39">
        <f>(SUM($L$302:L305)/SUM($L$290:L293)-1)*100</f>
        <v>31.673281130519015</v>
      </c>
      <c r="O305" s="39">
        <f t="shared" si="163"/>
        <v>2.3207856490425627</v>
      </c>
      <c r="P305" s="39">
        <v>99.308805684279207</v>
      </c>
      <c r="Q305" s="38">
        <f t="shared" si="156"/>
        <v>3.9563534780512128</v>
      </c>
      <c r="R305" s="39">
        <f>(SUM($P$302:P305)/SUM($P$290:P293)-1)*100</f>
        <v>0.18080171716383653</v>
      </c>
      <c r="S305" s="39">
        <f t="shared" si="164"/>
        <v>-3.9869119339406893</v>
      </c>
      <c r="T305" s="39">
        <v>99.382232143063788</v>
      </c>
      <c r="U305" s="40">
        <f t="shared" si="157"/>
        <v>5.097816987256337</v>
      </c>
      <c r="V305" s="39">
        <f>(SUM($T$302:T305)/SUM($T$290:T293)-1)*100</f>
        <v>3.480228212279779</v>
      </c>
      <c r="W305" s="39">
        <f t="shared" si="165"/>
        <v>5.8183743923606812E-2</v>
      </c>
      <c r="X305" s="39">
        <v>100.58967204208236</v>
      </c>
      <c r="Y305" s="40">
        <f t="shared" si="158"/>
        <v>12.220696067451371</v>
      </c>
      <c r="Z305" s="39">
        <f>(SUM($X$302:X305)/SUM($X$290:X293)-1)*100</f>
        <v>8.0632006862658034</v>
      </c>
      <c r="AA305" s="39">
        <f t="shared" si="166"/>
        <v>6.5170166545981374</v>
      </c>
      <c r="AB305" s="39">
        <v>96.441754585545695</v>
      </c>
      <c r="AC305" s="40">
        <f t="shared" si="159"/>
        <v>-14.355459462201281</v>
      </c>
      <c r="AD305" s="39">
        <f>(SUM($AB$302:AB305)/SUM($AB$290:AB293)-1)*100</f>
        <v>-25.61412415433464</v>
      </c>
      <c r="AE305" s="39">
        <f t="shared" si="167"/>
        <v>-33.091329440963037</v>
      </c>
      <c r="AF305" s="41" t="s">
        <v>84</v>
      </c>
      <c r="AG305" s="39">
        <v>102.64</v>
      </c>
      <c r="AH305" s="39">
        <f t="shared" si="77"/>
        <v>93.438687363654026</v>
      </c>
      <c r="AI305" s="38">
        <f t="shared" si="160"/>
        <v>16.378283198801284</v>
      </c>
      <c r="AJ305" s="39">
        <f>(SUM($AH$302:AH305)/SUM($AH$290:AH293)-1)*100</f>
        <v>7.7042601054610582</v>
      </c>
      <c r="AK305" s="39">
        <f t="shared" si="168"/>
        <v>1.7720120116686076</v>
      </c>
    </row>
    <row r="306" spans="1:37" x14ac:dyDescent="0.25">
      <c r="A306" s="35" t="s">
        <v>81</v>
      </c>
      <c r="B306" s="35">
        <v>5</v>
      </c>
      <c r="C306" s="33" t="s">
        <v>93</v>
      </c>
      <c r="D306" s="39">
        <v>95.797888429209635</v>
      </c>
      <c r="E306" s="38">
        <f t="shared" si="153"/>
        <v>11.351766058955519</v>
      </c>
      <c r="F306" s="39">
        <f>(SUM($D$302:D306)/SUM($D$290:D294)-1)*100</f>
        <v>8.7123254967506512</v>
      </c>
      <c r="G306" s="39">
        <f t="shared" si="161"/>
        <v>2.5394626792277961</v>
      </c>
      <c r="H306" s="39">
        <v>96.544302101675882</v>
      </c>
      <c r="I306" s="37">
        <f t="shared" si="154"/>
        <v>8.0888126924321568</v>
      </c>
      <c r="J306" s="39">
        <f>(SUM($H$302:H306)/SUM($H$290:H294)-1)*100</f>
        <v>5.6960076711277674</v>
      </c>
      <c r="K306" s="39">
        <f t="shared" si="162"/>
        <v>1.9216710469279121</v>
      </c>
      <c r="L306" s="39">
        <v>91.900817675956617</v>
      </c>
      <c r="M306" s="40">
        <f t="shared" si="155"/>
        <v>34.644396854775039</v>
      </c>
      <c r="N306" s="39">
        <f>(SUM($L$302:L306)/SUM($L$290:L294)-1)*100</f>
        <v>32.317623262416561</v>
      </c>
      <c r="O306" s="39">
        <f t="shared" si="163"/>
        <v>6.9095333906597602</v>
      </c>
      <c r="P306" s="39">
        <v>98.926883316723291</v>
      </c>
      <c r="Q306" s="38">
        <f t="shared" si="156"/>
        <v>5.6857711655712677</v>
      </c>
      <c r="R306" s="39">
        <f>(SUM($P$302:P306)/SUM($P$290:P294)-1)*100</f>
        <v>1.2415796970492776</v>
      </c>
      <c r="S306" s="39">
        <f t="shared" si="164"/>
        <v>-3.0835171173638969</v>
      </c>
      <c r="T306" s="39">
        <v>99.675858019485545</v>
      </c>
      <c r="U306" s="40">
        <f t="shared" si="157"/>
        <v>6.4643258024160275</v>
      </c>
      <c r="V306" s="39">
        <f>(SUM($T$302:T306)/SUM($T$290:T294)-1)*100</f>
        <v>4.065826606080325</v>
      </c>
      <c r="W306" s="39">
        <f t="shared" si="165"/>
        <v>0.93170208595184079</v>
      </c>
      <c r="X306" s="39">
        <v>97.178356614735065</v>
      </c>
      <c r="Y306" s="40">
        <f t="shared" si="158"/>
        <v>9.4931386985935831</v>
      </c>
      <c r="Z306" s="39">
        <f>(SUM($X$302:X306)/SUM($X$290:X294)-1)*100</f>
        <v>8.3469039858340199</v>
      </c>
      <c r="AA306" s="39">
        <f t="shared" si="166"/>
        <v>6.1757089859273435</v>
      </c>
      <c r="AB306" s="39">
        <v>97.601974396626204</v>
      </c>
      <c r="AC306" s="40">
        <f t="shared" si="159"/>
        <v>-4.9010059410348958</v>
      </c>
      <c r="AD306" s="39">
        <f>(SUM($AB$302:AB306)/SUM($AB$290:AB294)-1)*100</f>
        <v>-22.139043924210501</v>
      </c>
      <c r="AE306" s="39">
        <f t="shared" si="167"/>
        <v>-31.475525030904478</v>
      </c>
      <c r="AF306" s="41" t="s">
        <v>84</v>
      </c>
      <c r="AG306" s="39">
        <v>99.31</v>
      </c>
      <c r="AH306" s="39">
        <f t="shared" si="77"/>
        <v>96.463486485962775</v>
      </c>
      <c r="AI306" s="38">
        <f t="shared" si="160"/>
        <v>9.65867204275348</v>
      </c>
      <c r="AJ306" s="39">
        <f>(SUM($AH$302:AH306)/SUM($AH$290:AH294)-1)*100</f>
        <v>8.1108312249811974</v>
      </c>
      <c r="AK306" s="39">
        <f t="shared" si="168"/>
        <v>2.7294052823950494</v>
      </c>
    </row>
    <row r="307" spans="1:37" x14ac:dyDescent="0.25">
      <c r="A307" s="35" t="s">
        <v>81</v>
      </c>
      <c r="B307" s="35">
        <v>6</v>
      </c>
      <c r="C307" s="33" t="s">
        <v>93</v>
      </c>
      <c r="D307" s="39">
        <v>101.11652805702602</v>
      </c>
      <c r="E307" s="38">
        <f t="shared" si="153"/>
        <v>12.621335369918341</v>
      </c>
      <c r="F307" s="39">
        <f>(SUM($D$302:D307)/SUM($D$290:D295)-1)*100</f>
        <v>9.3838992051549894</v>
      </c>
      <c r="G307" s="39">
        <f t="shared" si="161"/>
        <v>4.1931104250061253</v>
      </c>
      <c r="H307" s="39">
        <v>99.977307866713133</v>
      </c>
      <c r="I307" s="37">
        <f t="shared" si="154"/>
        <v>8.7643701102972642</v>
      </c>
      <c r="J307" s="39">
        <f>(SUM($H$302:H307)/SUM($H$290:H295)-1)*100</f>
        <v>6.2121618745263341</v>
      </c>
      <c r="K307" s="39">
        <f t="shared" si="162"/>
        <v>3.1177056754755625</v>
      </c>
      <c r="L307" s="39">
        <v>107.29586327532094</v>
      </c>
      <c r="M307" s="40">
        <f t="shared" si="155"/>
        <v>36.665625200404293</v>
      </c>
      <c r="N307" s="39">
        <f>(SUM($L$302:L307)/SUM($L$290:L295)-1)*100</f>
        <v>33.185702156900419</v>
      </c>
      <c r="O307" s="39">
        <f t="shared" si="163"/>
        <v>11.420897933033785</v>
      </c>
      <c r="P307" s="39">
        <v>99.211018416930585</v>
      </c>
      <c r="Q307" s="38">
        <f t="shared" si="156"/>
        <v>7.1061633630912837</v>
      </c>
      <c r="R307" s="39">
        <f>(SUM($P$302:P307)/SUM($P$290:P295)-1)*100</f>
        <v>2.1807782504362772</v>
      </c>
      <c r="S307" s="39">
        <f t="shared" si="164"/>
        <v>-1.963438297045272</v>
      </c>
      <c r="T307" s="39">
        <v>100.00165890325658</v>
      </c>
      <c r="U307" s="40">
        <f t="shared" si="157"/>
        <v>6.6198827234226627</v>
      </c>
      <c r="V307" s="39">
        <f>(SUM($T$302:T307)/SUM($T$290:T295)-1)*100</f>
        <v>4.4854441562232505</v>
      </c>
      <c r="W307" s="39">
        <f t="shared" si="165"/>
        <v>1.8269297431543947</v>
      </c>
      <c r="X307" s="39">
        <v>96.742708336950585</v>
      </c>
      <c r="Y307" s="40">
        <f t="shared" si="158"/>
        <v>10.764319607213849</v>
      </c>
      <c r="Z307" s="39">
        <f>(SUM($X$302:X307)/SUM($X$290:X295)-1)*100</f>
        <v>8.7417945820329237</v>
      </c>
      <c r="AA307" s="39">
        <f t="shared" si="166"/>
        <v>6.208353706631641</v>
      </c>
      <c r="AB307" s="39">
        <v>98.985670392856377</v>
      </c>
      <c r="AC307" s="40">
        <f t="shared" si="159"/>
        <v>3.7437516836780702</v>
      </c>
      <c r="AD307" s="39">
        <f>(SUM($AB$302:AB307)/SUM($AB$290:AB295)-1)*100</f>
        <v>-18.646749391678362</v>
      </c>
      <c r="AE307" s="39">
        <f t="shared" si="167"/>
        <v>-28.974253769617391</v>
      </c>
      <c r="AF307" s="41" t="s">
        <v>84</v>
      </c>
      <c r="AG307" s="39">
        <v>99.02</v>
      </c>
      <c r="AH307" s="39">
        <f t="shared" si="77"/>
        <v>102.117277375304</v>
      </c>
      <c r="AI307" s="38">
        <f t="shared" si="160"/>
        <v>11.233756808503472</v>
      </c>
      <c r="AJ307" s="39">
        <f>(SUM($AH$302:AH307)/SUM($AH$290:AH295)-1)*100</f>
        <v>8.6678859506840844</v>
      </c>
      <c r="AK307" s="39">
        <f t="shared" si="168"/>
        <v>3.9081508485930385</v>
      </c>
    </row>
    <row r="308" spans="1:37" x14ac:dyDescent="0.25">
      <c r="A308" s="35" t="s">
        <v>81</v>
      </c>
      <c r="B308" s="35">
        <v>7</v>
      </c>
      <c r="C308" s="33" t="s">
        <v>93</v>
      </c>
      <c r="D308" s="39">
        <v>97.613231288881124</v>
      </c>
      <c r="E308" s="38">
        <f t="shared" si="153"/>
        <v>7.6613739423627294</v>
      </c>
      <c r="F308" s="39">
        <f>(SUM($D$302:D308)/SUM($D$290:D296)-1)*100</f>
        <v>9.1292393694095253</v>
      </c>
      <c r="G308" s="39">
        <f t="shared" si="161"/>
        <v>4.7054048395303454</v>
      </c>
      <c r="H308" s="39">
        <v>98.1248164488848</v>
      </c>
      <c r="I308" s="37">
        <f t="shared" si="154"/>
        <v>6.0088263620238678</v>
      </c>
      <c r="J308" s="39">
        <f>(SUM($H$302:H308)/SUM($H$290:H296)-1)*100</f>
        <v>6.1827076437402706</v>
      </c>
      <c r="K308" s="39">
        <f t="shared" si="162"/>
        <v>3.4045653992257314</v>
      </c>
      <c r="L308" s="39">
        <v>94.631396619355854</v>
      </c>
      <c r="M308" s="40">
        <f t="shared" si="155"/>
        <v>17.665400866526952</v>
      </c>
      <c r="N308" s="39">
        <f>(SUM($L$302:L308)/SUM($L$290:L296)-1)*100</f>
        <v>30.550469369684951</v>
      </c>
      <c r="O308" s="39">
        <f t="shared" si="163"/>
        <v>13.317872990062114</v>
      </c>
      <c r="P308" s="39">
        <v>99.40115156336411</v>
      </c>
      <c r="Q308" s="38">
        <f t="shared" si="156"/>
        <v>6.9788107326363473</v>
      </c>
      <c r="R308" s="39">
        <f>(SUM($P$302:P308)/SUM($P$290:P296)-1)*100</f>
        <v>2.8448760536980311</v>
      </c>
      <c r="S308" s="39">
        <f t="shared" si="164"/>
        <v>-0.8811970692394766</v>
      </c>
      <c r="T308" s="39">
        <v>100.10489669662206</v>
      </c>
      <c r="U308" s="40">
        <f t="shared" si="157"/>
        <v>6.9764076559165886</v>
      </c>
      <c r="V308" s="39">
        <f>(SUM($T$302:T308)/SUM($T$290:T296)-1)*100</f>
        <v>4.8362503222389774</v>
      </c>
      <c r="W308" s="39">
        <f t="shared" ref="W308:W320" si="169">(SUM(T297:T308)/SUM(T285:T296))*100-100</f>
        <v>2.7239499484972782</v>
      </c>
      <c r="X308" s="39">
        <v>96.761649566419479</v>
      </c>
      <c r="Y308" s="40">
        <f t="shared" si="158"/>
        <v>9.1960754975097814</v>
      </c>
      <c r="Z308" s="39">
        <f>(SUM($X$302:X308)/SUM($X$290:X296)-1)*100</f>
        <v>8.8063792673810148</v>
      </c>
      <c r="AA308" s="39">
        <f t="shared" si="166"/>
        <v>6.2011128449117621</v>
      </c>
      <c r="AB308" s="39">
        <v>100.03450910207317</v>
      </c>
      <c r="AC308" s="40">
        <f t="shared" si="159"/>
        <v>3.1738317206439177</v>
      </c>
      <c r="AD308" s="39">
        <f>(SUM($AB$302:AB308)/SUM($AB$290:AB296)-1)*100</f>
        <v>-16.015673558107235</v>
      </c>
      <c r="AE308" s="39">
        <f t="shared" si="167"/>
        <v>-26.514114370045306</v>
      </c>
      <c r="AF308" s="41" t="s">
        <v>84</v>
      </c>
      <c r="AG308" s="39">
        <v>99.02</v>
      </c>
      <c r="AH308" s="39">
        <f t="shared" si="77"/>
        <v>98.579308512301694</v>
      </c>
      <c r="AI308" s="38">
        <f t="shared" si="160"/>
        <v>6.334905792396242</v>
      </c>
      <c r="AJ308" s="39">
        <f>(SUM($AH$302:AH308)/SUM($AH$290:AH296)-1)*100</f>
        <v>8.3117915847076738</v>
      </c>
      <c r="AK308" s="39">
        <f t="shared" ref="AK308" si="170">(SUM(AH297:AH308)/SUM(AH285:AH296))*100-100</f>
        <v>3.8929392031795089</v>
      </c>
    </row>
    <row r="309" spans="1:37" x14ac:dyDescent="0.25">
      <c r="A309" s="35" t="s">
        <v>81</v>
      </c>
      <c r="B309" s="35">
        <v>8</v>
      </c>
      <c r="C309" s="33" t="s">
        <v>93</v>
      </c>
      <c r="D309" s="39">
        <v>99.298702229486778</v>
      </c>
      <c r="E309" s="38">
        <f t="shared" si="153"/>
        <v>11.313254398773751</v>
      </c>
      <c r="F309" s="39">
        <f>(SUM($D$302:D309)/SUM($D$290:D297)-1)*100</f>
        <v>9.4065832402460803</v>
      </c>
      <c r="G309" s="39">
        <f t="shared" ref="G309:G320" si="171">(SUM(D298:D309)/SUM(D286:D297))*100-100</f>
        <v>5.7610065497525369</v>
      </c>
      <c r="H309" s="39">
        <v>98.003819883282105</v>
      </c>
      <c r="I309" s="37">
        <f t="shared" si="154"/>
        <v>6.3538476882599042</v>
      </c>
      <c r="J309" s="39">
        <f>(SUM($H$302:H309)/SUM($H$290:H297)-1)*100</f>
        <v>6.2042768578485452</v>
      </c>
      <c r="K309" s="39">
        <f t="shared" ref="K309:K320" si="172">(SUM(H298:H309)/SUM(H286:H297))*100-100</f>
        <v>3.9022013080104045</v>
      </c>
      <c r="L309" s="39">
        <v>106.56611064311927</v>
      </c>
      <c r="M309" s="40">
        <f t="shared" si="155"/>
        <v>45.360069248611325</v>
      </c>
      <c r="N309" s="39">
        <f>(SUM($L$302:L309)/SUM($L$290:L297)-1)*100</f>
        <v>32.535428499681274</v>
      </c>
      <c r="O309" s="39">
        <f t="shared" ref="O309:O320" si="173">(SUM(L298:L309)/SUM(L286:L297))*100-100</f>
        <v>18.034935968461824</v>
      </c>
      <c r="P309" s="39">
        <v>100.30702441822983</v>
      </c>
      <c r="Q309" s="38">
        <f t="shared" si="156"/>
        <v>9.2737574151313424</v>
      </c>
      <c r="R309" s="39">
        <f>(SUM($P$302:P309)/SUM($P$290:P297)-1)*100</f>
        <v>3.6182072646474328</v>
      </c>
      <c r="S309" s="39">
        <f t="shared" ref="S309:S320" si="174">(SUM(P298:P309)/SUM(P286:P297))*100-100</f>
        <v>0.51097583359526766</v>
      </c>
      <c r="T309" s="39">
        <v>100.64249708920347</v>
      </c>
      <c r="U309" s="40">
        <f t="shared" si="157"/>
        <v>7.2541633673013735</v>
      </c>
      <c r="V309" s="39">
        <f>(SUM($T$302:T309)/SUM($T$290:T297)-1)*100</f>
        <v>5.1354565632076854</v>
      </c>
      <c r="W309" s="39">
        <f t="shared" si="169"/>
        <v>3.5678055895415071</v>
      </c>
      <c r="X309" s="39">
        <v>98.848215404712519</v>
      </c>
      <c r="Y309" s="40">
        <f t="shared" si="158"/>
        <v>15.20926145871509</v>
      </c>
      <c r="Z309" s="39">
        <f>(SUM($X$302:X309)/SUM($X$290:X297)-1)*100</f>
        <v>9.5811182396569947</v>
      </c>
      <c r="AA309" s="39">
        <f t="shared" ref="AA309:AA320" si="175">(SUM(X298:X309)/SUM(X286:X297))*100-100</f>
        <v>7.2456611319561688</v>
      </c>
      <c r="AB309" s="39">
        <v>100.98696031929248</v>
      </c>
      <c r="AC309" s="40">
        <f t="shared" si="159"/>
        <v>11.586039319637706</v>
      </c>
      <c r="AD309" s="39">
        <f>(SUM($AB$302:AB309)/SUM($AB$290:AB297)-1)*100</f>
        <v>-13.223393115953597</v>
      </c>
      <c r="AE309" s="39">
        <f t="shared" ref="AE309:AE320" si="176">(SUM(AB298:AB309)/SUM(AB286:AB297))*100-100</f>
        <v>-23.014472897890045</v>
      </c>
      <c r="AF309" s="41" t="s">
        <v>84</v>
      </c>
      <c r="AG309" s="39">
        <v>99.02</v>
      </c>
      <c r="AH309" s="39">
        <f t="shared" si="77"/>
        <v>100.28146054280629</v>
      </c>
      <c r="AI309" s="38">
        <f t="shared" si="160"/>
        <v>14.348457255536928</v>
      </c>
      <c r="AJ309" s="39">
        <f>(SUM($AH$302:AH309)/SUM($AH$290:AH297)-1)*100</f>
        <v>9.073445859011553</v>
      </c>
      <c r="AK309" s="39">
        <f t="shared" ref="AK309:AK320" si="177">(SUM(AH298:AH309)/SUM(AH286:AH297))*100-100</f>
        <v>5.1024475177772644</v>
      </c>
    </row>
    <row r="310" spans="1:37" x14ac:dyDescent="0.25">
      <c r="A310" s="35" t="s">
        <v>81</v>
      </c>
      <c r="B310" s="35">
        <v>9</v>
      </c>
      <c r="C310" s="33" t="s">
        <v>93</v>
      </c>
      <c r="D310" s="39">
        <v>103.82835426688905</v>
      </c>
      <c r="E310" s="38">
        <f t="shared" si="153"/>
        <v>12.391167725014455</v>
      </c>
      <c r="F310" s="39">
        <f>(SUM($D$302:D310)/SUM($D$290:D298)-1)*100</f>
        <v>9.753461067208713</v>
      </c>
      <c r="G310" s="39">
        <f t="shared" si="171"/>
        <v>6.8689880200807636</v>
      </c>
      <c r="H310" s="39">
        <v>103.07261669508958</v>
      </c>
      <c r="I310" s="37">
        <f t="shared" si="154"/>
        <v>8.484476537378427</v>
      </c>
      <c r="J310" s="39">
        <f>(SUM($H$302:H310)/SUM($H$290:H298)-1)*100</f>
        <v>6.4665073117254002</v>
      </c>
      <c r="K310" s="39">
        <f t="shared" si="172"/>
        <v>4.5746830090181732</v>
      </c>
      <c r="L310" s="39">
        <v>108.35244557929438</v>
      </c>
      <c r="M310" s="40">
        <f t="shared" si="155"/>
        <v>38.59562921548752</v>
      </c>
      <c r="N310" s="39">
        <f>(SUM($L$302:L310)/SUM($L$290:L298)-1)*100</f>
        <v>33.29329167360666</v>
      </c>
      <c r="O310" s="39">
        <f t="shared" si="173"/>
        <v>22.017138256607467</v>
      </c>
      <c r="P310" s="39">
        <v>101.70695955530454</v>
      </c>
      <c r="Q310" s="38">
        <f t="shared" si="156"/>
        <v>7.5935966282939376</v>
      </c>
      <c r="R310" s="39">
        <f>(SUM($P$302:P310)/SUM($P$290:P298)-1)*100</f>
        <v>4.0563756997032741</v>
      </c>
      <c r="S310" s="39">
        <f t="shared" si="174"/>
        <v>1.6159160175770495</v>
      </c>
      <c r="T310" s="39">
        <v>100.69376877357665</v>
      </c>
      <c r="U310" s="40">
        <f t="shared" si="157"/>
        <v>4.9577584407718831</v>
      </c>
      <c r="V310" s="39">
        <f>(SUM($T$302:T310)/SUM($T$290:T298)-1)*100</f>
        <v>5.1154995451013097</v>
      </c>
      <c r="W310" s="39">
        <f t="shared" si="169"/>
        <v>4.0532561664498985</v>
      </c>
      <c r="X310" s="39">
        <v>102.74177453433776</v>
      </c>
      <c r="Y310" s="40">
        <f t="shared" si="158"/>
        <v>13.383891169658654</v>
      </c>
      <c r="Z310" s="39">
        <f>(SUM($X$302:X310)/SUM($X$290:X298)-1)*100</f>
        <v>10.012008441436947</v>
      </c>
      <c r="AA310" s="39">
        <f t="shared" si="175"/>
        <v>7.9344232725797212</v>
      </c>
      <c r="AB310" s="39">
        <v>106.00696369880455</v>
      </c>
      <c r="AC310" s="40">
        <f t="shared" si="159"/>
        <v>13.720128676470594</v>
      </c>
      <c r="AD310" s="39">
        <f>(SUM($AB$302:AB310)/SUM($AB$290:AB298)-1)*100</f>
        <v>-10.680831256541179</v>
      </c>
      <c r="AE310" s="39">
        <f t="shared" si="176"/>
        <v>-19.210437855670349</v>
      </c>
      <c r="AF310" s="41" t="s">
        <v>84</v>
      </c>
      <c r="AG310" s="39">
        <v>99.02</v>
      </c>
      <c r="AH310" s="39">
        <f t="shared" si="77"/>
        <v>104.85594250342261</v>
      </c>
      <c r="AI310" s="38">
        <f t="shared" si="160"/>
        <v>18.770064539946603</v>
      </c>
      <c r="AJ310" s="39">
        <f>(SUM($AH$302:AH310)/SUM($AH$290:AH298)-1)*100</f>
        <v>10.166261571848722</v>
      </c>
      <c r="AK310" s="39">
        <f t="shared" si="177"/>
        <v>6.859633566993466</v>
      </c>
    </row>
    <row r="311" spans="1:37" x14ac:dyDescent="0.25">
      <c r="A311" s="35" t="s">
        <v>81</v>
      </c>
      <c r="B311" s="35">
        <v>10</v>
      </c>
      <c r="C311" s="33" t="s">
        <v>93</v>
      </c>
      <c r="D311" s="39">
        <v>100.31109898001856</v>
      </c>
      <c r="E311" s="38">
        <f t="shared" si="153"/>
        <v>9.674693531241445</v>
      </c>
      <c r="F311" s="39">
        <f>(SUM($D$302:D311)/SUM($D$290:D299)-1)*100</f>
        <v>9.7453328057451429</v>
      </c>
      <c r="G311" s="39">
        <f t="shared" si="171"/>
        <v>7.9155974993564229</v>
      </c>
      <c r="H311" s="39">
        <v>99.409033368958859</v>
      </c>
      <c r="I311" s="37">
        <f t="shared" si="154"/>
        <v>6.232065741981387</v>
      </c>
      <c r="J311" s="39">
        <f>(SUM($H$302:H311)/SUM($H$290:H299)-1)*100</f>
        <v>6.4426544817583142</v>
      </c>
      <c r="K311" s="39">
        <f t="shared" si="172"/>
        <v>5.2650490661967382</v>
      </c>
      <c r="L311" s="39">
        <v>105.66490023223952</v>
      </c>
      <c r="M311" s="40">
        <f t="shared" si="155"/>
        <v>32.222810887065947</v>
      </c>
      <c r="N311" s="39">
        <f>(SUM($L$302:L311)/SUM($L$290:L299)-1)*100</f>
        <v>33.171960190170502</v>
      </c>
      <c r="O311" s="39">
        <f t="shared" si="173"/>
        <v>25.435667242285632</v>
      </c>
      <c r="P311" s="39">
        <v>102.28209063657341</v>
      </c>
      <c r="Q311" s="38">
        <f t="shared" si="156"/>
        <v>7.5965675205279553</v>
      </c>
      <c r="R311" s="39">
        <f>(SUM($P$302:P311)/SUM($P$290:P299)-1)*100</f>
        <v>4.4096186081161948</v>
      </c>
      <c r="S311" s="39">
        <f t="shared" si="174"/>
        <v>2.8247486335902607</v>
      </c>
      <c r="T311" s="39">
        <v>100.68971796329886</v>
      </c>
      <c r="U311" s="40">
        <f t="shared" si="157"/>
        <v>4.7039411528958084</v>
      </c>
      <c r="V311" s="39">
        <f>(SUM($T$302:T311)/SUM($T$290:T299)-1)*100</f>
        <v>5.0738559200668387</v>
      </c>
      <c r="W311" s="39">
        <f t="shared" si="169"/>
        <v>4.4877053809211134</v>
      </c>
      <c r="X311" s="39">
        <v>105.27989928316919</v>
      </c>
      <c r="Y311" s="40">
        <f t="shared" si="158"/>
        <v>14.695589012150066</v>
      </c>
      <c r="Z311" s="39">
        <f>(SUM($X$302:X311)/SUM($X$290:X299)-1)*100</f>
        <v>10.494242387028718</v>
      </c>
      <c r="AA311" s="39">
        <f t="shared" si="175"/>
        <v>9.1901280061722304</v>
      </c>
      <c r="AB311" s="39">
        <v>106.4553440319483</v>
      </c>
      <c r="AC311" s="40">
        <f t="shared" si="159"/>
        <v>12.764798862527726</v>
      </c>
      <c r="AD311" s="39">
        <f>(SUM($AB$302:AB311)/SUM($AB$290:AB299)-1)*100</f>
        <v>-8.635628035179554</v>
      </c>
      <c r="AE311" s="39">
        <f t="shared" si="176"/>
        <v>-14.983015978096873</v>
      </c>
      <c r="AF311" s="41" t="s">
        <v>84</v>
      </c>
      <c r="AG311" s="39">
        <v>92.07</v>
      </c>
      <c r="AH311" s="39">
        <f t="shared" si="77"/>
        <v>108.95090581081629</v>
      </c>
      <c r="AI311" s="38">
        <f t="shared" si="160"/>
        <v>24.636289607622359</v>
      </c>
      <c r="AJ311" s="39">
        <f>(SUM($AH$302:AH311)/SUM($AH$290:AH299)-1)*100</f>
        <v>11.6188797367478</v>
      </c>
      <c r="AK311" s="39">
        <f t="shared" si="177"/>
        <v>9.2618429542321365</v>
      </c>
    </row>
    <row r="312" spans="1:37" x14ac:dyDescent="0.25">
      <c r="A312" s="35" t="s">
        <v>81</v>
      </c>
      <c r="B312" s="35">
        <v>11</v>
      </c>
      <c r="C312" s="33" t="s">
        <v>93</v>
      </c>
      <c r="D312" s="39">
        <v>106.22315869617999</v>
      </c>
      <c r="E312" s="38">
        <f t="shared" si="153"/>
        <v>11.286494459825676</v>
      </c>
      <c r="F312" s="39">
        <f>(SUM($D$302:D312)/SUM($D$290:D300)-1)*100</f>
        <v>9.8951679392481182</v>
      </c>
      <c r="G312" s="39">
        <f t="shared" si="171"/>
        <v>8.4528860130796062</v>
      </c>
      <c r="H312" s="39">
        <v>105.17978968733182</v>
      </c>
      <c r="I312" s="37">
        <f t="shared" si="154"/>
        <v>10.640889867374554</v>
      </c>
      <c r="J312" s="39">
        <f>(SUM($H$302:H312)/SUM($H$290:H300)-1)*100</f>
        <v>6.8359340001971747</v>
      </c>
      <c r="K312" s="39">
        <f t="shared" si="172"/>
        <v>5.980405101305692</v>
      </c>
      <c r="L312" s="39">
        <v>112.02366392252982</v>
      </c>
      <c r="M312" s="40">
        <f t="shared" si="155"/>
        <v>14.716468745111541</v>
      </c>
      <c r="N312" s="39">
        <f>(SUM($L$302:L312)/SUM($L$290:L300)-1)*100</f>
        <v>30.926805319422847</v>
      </c>
      <c r="O312" s="39">
        <f t="shared" si="173"/>
        <v>24.42081324782734</v>
      </c>
      <c r="P312" s="39">
        <v>102.68909070656231</v>
      </c>
      <c r="Q312" s="38">
        <f t="shared" si="156"/>
        <v>6.4005830894261209</v>
      </c>
      <c r="R312" s="39">
        <f>(SUM($P$302:P312)/SUM($P$290:P300)-1)*100</f>
        <v>4.5927581608012025</v>
      </c>
      <c r="S312" s="39">
        <f t="shared" si="174"/>
        <v>3.7846961385582034</v>
      </c>
      <c r="T312" s="39">
        <v>100.43590576503601</v>
      </c>
      <c r="U312" s="40">
        <f t="shared" si="157"/>
        <v>2.9785532300688544</v>
      </c>
      <c r="V312" s="39">
        <f>(SUM($T$302:T312)/SUM($T$290:T300)-1)*100</f>
        <v>4.8788455941919384</v>
      </c>
      <c r="W312" s="39">
        <f t="shared" si="169"/>
        <v>4.6377659872132</v>
      </c>
      <c r="X312" s="39">
        <v>107.8634829827259</v>
      </c>
      <c r="Y312" s="40">
        <f t="shared" si="158"/>
        <v>13.944758810017376</v>
      </c>
      <c r="Z312" s="39">
        <f>(SUM($X$302:X312)/SUM($X$290:X300)-1)*100</f>
        <v>10.825463227060506</v>
      </c>
      <c r="AA312" s="39">
        <f t="shared" si="175"/>
        <v>10.139874392767197</v>
      </c>
      <c r="AB312" s="39">
        <v>106.83661011140491</v>
      </c>
      <c r="AC312" s="40">
        <f t="shared" si="159"/>
        <v>14.0084876837157</v>
      </c>
      <c r="AD312" s="39">
        <f>(SUM($AB$302:AB312)/SUM($AB$290:AB300)-1)*100</f>
        <v>-6.8311418954035696</v>
      </c>
      <c r="AE312" s="39">
        <f t="shared" si="176"/>
        <v>-10.474188949591124</v>
      </c>
      <c r="AF312" s="41" t="s">
        <v>84</v>
      </c>
      <c r="AG312" s="39">
        <v>92.07</v>
      </c>
      <c r="AH312" s="39">
        <f t="shared" si="77"/>
        <v>115.37217193024874</v>
      </c>
      <c r="AI312" s="38">
        <f t="shared" si="160"/>
        <v>26.467969103199351</v>
      </c>
      <c r="AJ312" s="39">
        <f>(SUM($AH$302:AH312)/SUM($AH$290:AH300)-1)*100</f>
        <v>13.027020905537047</v>
      </c>
      <c r="AK312" s="39">
        <f t="shared" si="177"/>
        <v>11.229295863375086</v>
      </c>
    </row>
    <row r="313" spans="1:37" x14ac:dyDescent="0.25">
      <c r="A313" s="35" t="s">
        <v>81</v>
      </c>
      <c r="B313" s="35">
        <v>12</v>
      </c>
      <c r="C313" s="33" t="s">
        <v>93</v>
      </c>
      <c r="D313" s="39">
        <v>121.07841441219256</v>
      </c>
      <c r="E313" s="38">
        <f t="shared" si="153"/>
        <v>11.658078495555984</v>
      </c>
      <c r="F313" s="39">
        <f>(SUM($D$302:D313)/SUM($D$290:D301)-1)*100</f>
        <v>10.070514237890404</v>
      </c>
      <c r="G313" s="39">
        <f t="shared" si="171"/>
        <v>10.070514237890407</v>
      </c>
      <c r="H313" s="39">
        <v>115.82486046119647</v>
      </c>
      <c r="I313" s="37">
        <f t="shared" si="154"/>
        <v>10.203167835444233</v>
      </c>
      <c r="J313" s="39">
        <f>(SUM($H$302:H313)/SUM($H$290:H301)-1)*100</f>
        <v>7.1519432458768684</v>
      </c>
      <c r="K313" s="39">
        <f t="shared" si="172"/>
        <v>7.1519432458768648</v>
      </c>
      <c r="L313" s="39">
        <v>149.02621242551061</v>
      </c>
      <c r="M313" s="40">
        <f t="shared" si="155"/>
        <v>17.923017615292707</v>
      </c>
      <c r="N313" s="39">
        <f>(SUM($L$302:L313)/SUM($L$290:L301)-1)*100</f>
        <v>29.158024186713362</v>
      </c>
      <c r="O313" s="39">
        <f t="shared" si="173"/>
        <v>29.158024186713362</v>
      </c>
      <c r="P313" s="39">
        <v>102.60423659392754</v>
      </c>
      <c r="Q313" s="38">
        <f t="shared" si="156"/>
        <v>6.3324719393133648</v>
      </c>
      <c r="R313" s="39">
        <f>(SUM($P$302:P313)/SUM($P$290:P301)-1)*100</f>
        <v>4.7392810686325504</v>
      </c>
      <c r="S313" s="39">
        <f t="shared" si="174"/>
        <v>4.7392810686325504</v>
      </c>
      <c r="T313" s="39">
        <v>100.9453819605459</v>
      </c>
      <c r="U313" s="40">
        <f t="shared" si="157"/>
        <v>3.3269360628354292</v>
      </c>
      <c r="V313" s="39">
        <f>(SUM($T$302:T313)/SUM($T$290:T301)-1)*100</f>
        <v>4.7465036245518677</v>
      </c>
      <c r="W313" s="39">
        <f t="shared" si="169"/>
        <v>4.7465036245518633</v>
      </c>
      <c r="X313" s="39">
        <v>107.08575610073324</v>
      </c>
      <c r="Y313" s="40">
        <f t="shared" si="158"/>
        <v>13.420026320857701</v>
      </c>
      <c r="Z313" s="39">
        <f>(SUM($X$302:X313)/SUM($X$290:X301)-1)*100</f>
        <v>11.052163465836419</v>
      </c>
      <c r="AA313" s="39">
        <f t="shared" si="175"/>
        <v>11.052163465836415</v>
      </c>
      <c r="AB313" s="39">
        <v>104.3912237403583</v>
      </c>
      <c r="AC313" s="40">
        <f t="shared" si="159"/>
        <v>12.248188183269875</v>
      </c>
      <c r="AD313" s="39">
        <f>(SUM($AB$302:AB313)/SUM($AB$290:AB301)-1)*100</f>
        <v>-5.4328206374713695</v>
      </c>
      <c r="AE313" s="39">
        <f t="shared" si="176"/>
        <v>-5.4328206374713659</v>
      </c>
      <c r="AF313" s="41" t="s">
        <v>84</v>
      </c>
      <c r="AG313" s="39">
        <v>92.07</v>
      </c>
      <c r="AH313" s="39">
        <f t="shared" si="77"/>
        <v>131.5069125797682</v>
      </c>
      <c r="AI313" s="38">
        <f t="shared" si="160"/>
        <v>26.902371388888639</v>
      </c>
      <c r="AJ313" s="39">
        <f>(SUM($AH$302:AH313)/SUM($AH$290:AH301)-1)*100</f>
        <v>14.376349885322369</v>
      </c>
      <c r="AK313" s="39">
        <f t="shared" si="177"/>
        <v>14.376349885322369</v>
      </c>
    </row>
    <row r="314" spans="1:37" x14ac:dyDescent="0.25">
      <c r="A314" s="35" t="s">
        <v>82</v>
      </c>
      <c r="B314" s="35">
        <v>1</v>
      </c>
      <c r="C314" s="33" t="s">
        <v>93</v>
      </c>
      <c r="D314" s="39">
        <v>99.689934926589459</v>
      </c>
      <c r="E314" s="38">
        <f t="shared" si="153"/>
        <v>13.772826514842947</v>
      </c>
      <c r="F314" s="39">
        <f>(SUM($D$314:D314)/SUM($D$302:D302)-1)*100</f>
        <v>13.772826514842951</v>
      </c>
      <c r="G314" s="39">
        <f t="shared" si="171"/>
        <v>11.179317122098183</v>
      </c>
      <c r="H314" s="39">
        <v>99.956566084681739</v>
      </c>
      <c r="I314" s="37">
        <f t="shared" si="154"/>
        <v>8.8834495537265497</v>
      </c>
      <c r="J314" s="39">
        <f>(SUM($H$314:H314)/SUM($H$302:H302)-1)*100</f>
        <v>8.8834495537265532</v>
      </c>
      <c r="K314" s="39">
        <f t="shared" si="172"/>
        <v>7.621408753379086</v>
      </c>
      <c r="L314" s="39">
        <v>96.069086867281811</v>
      </c>
      <c r="M314" s="40">
        <f t="shared" si="155"/>
        <v>48.124564262290278</v>
      </c>
      <c r="N314" s="39">
        <f>(SUM($L$314:L314)/SUM($L$302:L302)-1)*100</f>
        <v>48.124564262290278</v>
      </c>
      <c r="O314" s="39">
        <f t="shared" si="173"/>
        <v>34.551529059496261</v>
      </c>
      <c r="P314" s="39">
        <v>101.3606822239112</v>
      </c>
      <c r="Q314" s="38">
        <f t="shared" si="156"/>
        <v>5.3374649438692359</v>
      </c>
      <c r="R314" s="39">
        <f>(SUM($P$314:P314)/SUM($P$302:P302)-1)*100</f>
        <v>5.3374649438692412</v>
      </c>
      <c r="S314" s="39">
        <f t="shared" si="174"/>
        <v>5.3736824783401147</v>
      </c>
      <c r="T314" s="39">
        <v>100.93531280356962</v>
      </c>
      <c r="U314" s="40">
        <f t="shared" si="157"/>
        <v>2.8342000070748412</v>
      </c>
      <c r="V314" s="39">
        <f>(SUM($T$314:T314)/SUM($T$302:T302)-1)*100</f>
        <v>2.8342000070748385</v>
      </c>
      <c r="W314" s="39">
        <f t="shared" si="169"/>
        <v>4.7908837263705806</v>
      </c>
      <c r="X314" s="39">
        <v>101.95003114253811</v>
      </c>
      <c r="Y314" s="40">
        <f t="shared" si="158"/>
        <v>10.820482200580628</v>
      </c>
      <c r="Z314" s="39">
        <f>(SUM($X$314:X314)/SUM($X$302:X302)-1)*100</f>
        <v>10.820482200580628</v>
      </c>
      <c r="AA314" s="39">
        <f t="shared" si="175"/>
        <v>11.471051282400296</v>
      </c>
      <c r="AB314" s="39">
        <v>102.87401321817606</v>
      </c>
      <c r="AC314" s="40">
        <f t="shared" si="159"/>
        <v>11.459646788529511</v>
      </c>
      <c r="AD314" s="39">
        <f>(SUM($AB$314:AB314)/SUM($AB$302:AB302)-1)*100</f>
        <v>11.459646788529509</v>
      </c>
      <c r="AE314" s="39">
        <f t="shared" si="176"/>
        <v>-1.4233621625895836</v>
      </c>
      <c r="AF314" s="41" t="s">
        <v>84</v>
      </c>
      <c r="AG314" s="39">
        <v>92.07</v>
      </c>
      <c r="AH314" s="39">
        <f t="shared" si="77"/>
        <v>108.27624082392686</v>
      </c>
      <c r="AI314" s="38">
        <f t="shared" si="160"/>
        <v>29.305838671805873</v>
      </c>
      <c r="AJ314" s="39">
        <f>(SUM($AH$314:AH314)/SUM($AH$302:AH302)-1)*100</f>
        <v>29.305838671805873</v>
      </c>
      <c r="AK314" s="39">
        <f t="shared" si="177"/>
        <v>16.704829158798091</v>
      </c>
    </row>
    <row r="315" spans="1:37" x14ac:dyDescent="0.25">
      <c r="A315" s="35" t="s">
        <v>82</v>
      </c>
      <c r="B315" s="35">
        <v>2</v>
      </c>
      <c r="C315" s="33" t="s">
        <v>93</v>
      </c>
      <c r="D315" s="39">
        <v>100.49536332408103</v>
      </c>
      <c r="E315" s="38">
        <f t="shared" si="153"/>
        <v>9.275898310749227</v>
      </c>
      <c r="F315" s="39">
        <f>(SUM($D$314:D315)/SUM($D$302:D303)-1)*100</f>
        <v>11.469988603895231</v>
      </c>
      <c r="G315" s="39">
        <f t="shared" si="171"/>
        <v>11.676783192635853</v>
      </c>
      <c r="H315" s="39">
        <v>100.33323318060229</v>
      </c>
      <c r="I315" s="37">
        <f t="shared" si="154"/>
        <v>6.481085137535274</v>
      </c>
      <c r="J315" s="39">
        <f>(SUM($H$314:H315)/SUM($H$302:H303)-1)*100</f>
        <v>7.6666096811283779</v>
      </c>
      <c r="K315" s="39">
        <f t="shared" si="172"/>
        <v>7.8875730396647441</v>
      </c>
      <c r="L315" s="39">
        <v>97.560466045190566</v>
      </c>
      <c r="M315" s="40">
        <f t="shared" si="155"/>
        <v>23.164181338024719</v>
      </c>
      <c r="N315" s="39">
        <f>(SUM($L$314:L315)/SUM($L$302:L303)-1)*100</f>
        <v>34.400867460897075</v>
      </c>
      <c r="O315" s="39">
        <f t="shared" si="173"/>
        <v>36.218990002401341</v>
      </c>
      <c r="P315" s="39">
        <v>102.13769669583526</v>
      </c>
      <c r="Q315" s="38">
        <f t="shared" si="156"/>
        <v>4.1681210801211392</v>
      </c>
      <c r="R315" s="39">
        <f>(SUM($P$314:P315)/SUM($P$302:P303)-1)*100</f>
        <v>4.7472973718991618</v>
      </c>
      <c r="S315" s="39">
        <f t="shared" si="174"/>
        <v>5.8562519377326936</v>
      </c>
      <c r="T315" s="39">
        <v>101.18472697924518</v>
      </c>
      <c r="U315" s="40">
        <f t="shared" si="157"/>
        <v>1.9700945915998886</v>
      </c>
      <c r="V315" s="39">
        <f>(SUM($T$314:T315)/SUM($T$302:T303)-1)*100</f>
        <v>2.3997912562153889</v>
      </c>
      <c r="W315" s="39">
        <f t="shared" si="169"/>
        <v>4.735209927264421</v>
      </c>
      <c r="X315" s="39">
        <v>102.09095388978666</v>
      </c>
      <c r="Y315" s="40">
        <f t="shared" si="158"/>
        <v>6.2074618807218371</v>
      </c>
      <c r="Z315" s="39">
        <f>(SUM($X$314:X315)/SUM($X$302:X303)-1)*100</f>
        <v>8.4633539271992131</v>
      </c>
      <c r="AA315" s="39">
        <f t="shared" si="175"/>
        <v>11.424387815569332</v>
      </c>
      <c r="AB315" s="39">
        <v>108.10464111723812</v>
      </c>
      <c r="AC315" s="40">
        <f t="shared" si="159"/>
        <v>14.506651339721216</v>
      </c>
      <c r="AD315" s="39">
        <f>(SUM($AB$314:AB315)/SUM($AB$302:AB303)-1)*100</f>
        <v>13.000382409177803</v>
      </c>
      <c r="AE315" s="39">
        <f t="shared" si="176"/>
        <v>2.916414834216738</v>
      </c>
      <c r="AF315" s="41" t="s">
        <v>84</v>
      </c>
      <c r="AG315" s="39">
        <v>92.07</v>
      </c>
      <c r="AH315" s="39">
        <f t="shared" si="77"/>
        <v>109.1510408646476</v>
      </c>
      <c r="AI315" s="38">
        <f t="shared" si="160"/>
        <v>24.194960347961342</v>
      </c>
      <c r="AJ315" s="39">
        <f>(SUM($AH$314:AH315)/SUM($AH$302:AH303)-1)*100</f>
        <v>26.688602232123372</v>
      </c>
      <c r="AK315" s="39">
        <f t="shared" si="177"/>
        <v>18.43239308312836</v>
      </c>
    </row>
    <row r="316" spans="1:37" x14ac:dyDescent="0.25">
      <c r="A316" s="35" t="s">
        <v>82</v>
      </c>
      <c r="B316" s="35">
        <v>3</v>
      </c>
      <c r="C316" s="33" t="s">
        <v>93</v>
      </c>
      <c r="D316" s="39">
        <v>123.40079247766641</v>
      </c>
      <c r="E316" s="38">
        <f t="shared" si="153"/>
        <v>24.345277930726411</v>
      </c>
      <c r="F316" s="39">
        <f>(SUM($D$314:D316)/SUM($D$302:D304)-1)*100</f>
        <v>16.052574151001096</v>
      </c>
      <c r="G316" s="39">
        <f t="shared" si="171"/>
        <v>12.815797058354732</v>
      </c>
      <c r="H316" s="39">
        <v>110.30068702355562</v>
      </c>
      <c r="I316" s="37">
        <f t="shared" si="154"/>
        <v>8.9116370688416993</v>
      </c>
      <c r="J316" s="39">
        <f>(SUM($H$314:H316)/SUM($H$302:H304)-1)*100</f>
        <v>8.1054862777502521</v>
      </c>
      <c r="K316" s="39">
        <f t="shared" si="172"/>
        <v>8.097281235623683</v>
      </c>
      <c r="L316" s="39">
        <v>191.99805366531012</v>
      </c>
      <c r="M316" s="40">
        <f t="shared" si="155"/>
        <v>118.13238648974522</v>
      </c>
      <c r="N316" s="39">
        <f>(SUM($L$314:L316)/SUM($L$302:L304)-1)*100</f>
        <v>66.155966315227715</v>
      </c>
      <c r="O316" s="39">
        <f t="shared" si="173"/>
        <v>42.502441723945225</v>
      </c>
      <c r="P316" s="39">
        <v>102.17673274207525</v>
      </c>
      <c r="Q316" s="38">
        <f t="shared" si="156"/>
        <v>2.9102794236787162</v>
      </c>
      <c r="R316" s="39">
        <f>(SUM($P$314:P316)/SUM($P$302:P304)-1)*100</f>
        <v>4.1259911222098378</v>
      </c>
      <c r="S316" s="39">
        <f t="shared" si="174"/>
        <v>6.0807748426262975</v>
      </c>
      <c r="T316" s="39">
        <v>101.35810165913472</v>
      </c>
      <c r="U316" s="40">
        <f t="shared" si="157"/>
        <v>1.3126842292795686</v>
      </c>
      <c r="V316" s="39">
        <f>(SUM($T$314:T316)/SUM($T$302:T304)-1)*100</f>
        <v>2.0341249223690516</v>
      </c>
      <c r="W316" s="39">
        <f t="shared" si="169"/>
        <v>4.4970167833887018</v>
      </c>
      <c r="X316" s="39">
        <v>102.40348417602337</v>
      </c>
      <c r="Y316" s="40">
        <f t="shared" si="158"/>
        <v>3.6590650249063543</v>
      </c>
      <c r="Z316" s="39">
        <f>(SUM($X$314:X316)/SUM($X$302:X304)-1)*100</f>
        <v>6.8091343011625893</v>
      </c>
      <c r="AA316" s="39">
        <f t="shared" si="175"/>
        <v>11.01500252599709</v>
      </c>
      <c r="AB316" s="39">
        <v>106.79948307745035</v>
      </c>
      <c r="AC316" s="40">
        <f t="shared" si="159"/>
        <v>11.770068220367506</v>
      </c>
      <c r="AD316" s="39">
        <f>(SUM($AB$314:AB316)/SUM($AB$302:AB304)-1)*100</f>
        <v>12.583885402359041</v>
      </c>
      <c r="AE316" s="39">
        <f t="shared" si="176"/>
        <v>6.9989463738938156</v>
      </c>
      <c r="AF316" s="41" t="s">
        <v>84</v>
      </c>
      <c r="AG316" s="39">
        <v>92.07</v>
      </c>
      <c r="AH316" s="39">
        <f t="shared" si="77"/>
        <v>134.02931734296342</v>
      </c>
      <c r="AI316" s="38">
        <f t="shared" si="160"/>
        <v>40.14673064919603</v>
      </c>
      <c r="AJ316" s="39">
        <f>(SUM($AH$314:AH316)/SUM($AH$302:AH304)-1)*100</f>
        <v>31.504421219283429</v>
      </c>
      <c r="AK316" s="39">
        <f t="shared" si="177"/>
        <v>20.842966627945444</v>
      </c>
    </row>
    <row r="317" spans="1:37" x14ac:dyDescent="0.25">
      <c r="A317" s="35" t="s">
        <v>82</v>
      </c>
      <c r="B317" s="35">
        <v>4</v>
      </c>
      <c r="C317" s="33" t="s">
        <v>93</v>
      </c>
      <c r="D317" s="39">
        <v>105.80182729379024</v>
      </c>
      <c r="E317" s="38">
        <f t="shared" si="153"/>
        <v>10.318867856904859</v>
      </c>
      <c r="F317" s="39">
        <f>(SUM($D$314:D317)/SUM($D$302:D305)-1)*100</f>
        <v>14.585144429405261</v>
      </c>
      <c r="G317" s="39">
        <f t="shared" si="171"/>
        <v>12.207843605569153</v>
      </c>
      <c r="H317" s="39">
        <v>105.30902473729746</v>
      </c>
      <c r="I317" s="37">
        <f t="shared" si="154"/>
        <v>9.0603902342981257</v>
      </c>
      <c r="J317" s="39">
        <f>(SUM($H$314:H317)/SUM($H$302:H305)-1)*100</f>
        <v>8.3456909607483087</v>
      </c>
      <c r="K317" s="39">
        <f t="shared" si="172"/>
        <v>8.2091173135533779</v>
      </c>
      <c r="L317" s="39">
        <v>105.02310756901718</v>
      </c>
      <c r="M317" s="40">
        <f t="shared" si="155"/>
        <v>13.598840859694022</v>
      </c>
      <c r="N317" s="39">
        <f>(SUM($L$314:L317)/SUM($L$302:L305)-1)*100</f>
        <v>51.184090222124404</v>
      </c>
      <c r="O317" s="39">
        <f t="shared" si="173"/>
        <v>35.639977303921</v>
      </c>
      <c r="P317" s="39">
        <v>102.40290522816863</v>
      </c>
      <c r="Q317" s="38">
        <f t="shared" si="156"/>
        <v>3.1156346333739435</v>
      </c>
      <c r="R317" s="39">
        <f>(SUM($P$314:P317)/SUM($P$302:P305)-1)*100</f>
        <v>3.8705964580972196</v>
      </c>
      <c r="S317" s="39">
        <f t="shared" si="174"/>
        <v>6.0009430999785849</v>
      </c>
      <c r="T317" s="39">
        <v>101.37789276077764</v>
      </c>
      <c r="U317" s="40">
        <f t="shared" si="157"/>
        <v>2.0080658027896021</v>
      </c>
      <c r="V317" s="39">
        <f>(SUM($T$314:T317)/SUM($T$302:T305)-1)*100</f>
        <v>2.0275983443676537</v>
      </c>
      <c r="W317" s="39">
        <f t="shared" si="169"/>
        <v>4.2345677298656312</v>
      </c>
      <c r="X317" s="39">
        <v>101.29655872586136</v>
      </c>
      <c r="Y317" s="40">
        <f t="shared" si="158"/>
        <v>0.70274280592472849</v>
      </c>
      <c r="Z317" s="39">
        <f>(SUM($X$314:X317)/SUM($X$302:X305)-1)*100</f>
        <v>5.2239914908260632</v>
      </c>
      <c r="AA317" s="39">
        <f t="shared" si="175"/>
        <v>9.9826513669090815</v>
      </c>
      <c r="AB317" s="39">
        <v>110.8113446888112</v>
      </c>
      <c r="AC317" s="40">
        <f t="shared" si="159"/>
        <v>14.899760135035095</v>
      </c>
      <c r="AD317" s="39">
        <f>(SUM($AB$314:AB317)/SUM($AB$302:AB305)-1)*100</f>
        <v>13.173657210406331</v>
      </c>
      <c r="AE317" s="39">
        <f t="shared" si="176"/>
        <v>9.7802563727909586</v>
      </c>
      <c r="AF317" s="41" t="s">
        <v>84</v>
      </c>
      <c r="AG317" s="39">
        <v>92.07</v>
      </c>
      <c r="AH317" s="39">
        <f t="shared" si="77"/>
        <v>114.91455120429049</v>
      </c>
      <c r="AI317" s="38">
        <f t="shared" si="160"/>
        <v>22.983910034025357</v>
      </c>
      <c r="AJ317" s="39">
        <f>(SUM($AH$314:AH317)/SUM($AH$302:AH305)-1)*100</f>
        <v>29.297180211217633</v>
      </c>
      <c r="AK317" s="39">
        <f t="shared" si="177"/>
        <v>21.354691690714887</v>
      </c>
    </row>
    <row r="318" spans="1:37" x14ac:dyDescent="0.25">
      <c r="A318" s="35" t="s">
        <v>82</v>
      </c>
      <c r="B318" s="35">
        <v>5</v>
      </c>
      <c r="C318" s="33" t="s">
        <v>93</v>
      </c>
      <c r="D318" s="39">
        <v>107.22787644663656</v>
      </c>
      <c r="E318" s="38">
        <f t="shared" si="153"/>
        <v>11.9313569483039</v>
      </c>
      <c r="F318" s="39">
        <f>(SUM($D$314:D318)/SUM($D$302:D306)-1)*100</f>
        <v>14.044845276622731</v>
      </c>
      <c r="G318" s="39">
        <f t="shared" si="171"/>
        <v>12.24965779699761</v>
      </c>
      <c r="H318" s="39">
        <v>105.81029053543504</v>
      </c>
      <c r="I318" s="37">
        <f t="shared" si="154"/>
        <v>9.5976543742588376</v>
      </c>
      <c r="J318" s="39">
        <f>(SUM($H$314:H318)/SUM($H$302:H306)-1)*100</f>
        <v>8.597289592552503</v>
      </c>
      <c r="K318" s="39">
        <f t="shared" si="172"/>
        <v>8.3354932820813588</v>
      </c>
      <c r="L318" s="39">
        <v>111.05339407982792</v>
      </c>
      <c r="M318" s="40">
        <f t="shared" si="155"/>
        <v>20.840485306021449</v>
      </c>
      <c r="N318" s="39">
        <f>(SUM($L$314:L318)/SUM($L$302:L306)-1)*100</f>
        <v>44.487792863792187</v>
      </c>
      <c r="O318" s="39">
        <f t="shared" si="173"/>
        <v>34.38646143889369</v>
      </c>
      <c r="P318" s="39">
        <v>102.53433972729313</v>
      </c>
      <c r="Q318" s="38">
        <f t="shared" si="156"/>
        <v>3.6465885607860997</v>
      </c>
      <c r="R318" s="39">
        <f>(SUM($P$314:P318)/SUM($P$302:P306)-1)*100</f>
        <v>3.8255365273355046</v>
      </c>
      <c r="S318" s="39">
        <f t="shared" si="174"/>
        <v>5.8243332906757104</v>
      </c>
      <c r="T318" s="39">
        <v>101.30929904007371</v>
      </c>
      <c r="U318" s="40">
        <f t="shared" si="157"/>
        <v>1.6387529067157374</v>
      </c>
      <c r="V318" s="39">
        <f>(SUM($T$314:T318)/SUM($T$302:T306)-1)*100</f>
        <v>1.9495327208830293</v>
      </c>
      <c r="W318" s="39">
        <f t="shared" si="169"/>
        <v>3.8332887114610514</v>
      </c>
      <c r="X318" s="39">
        <v>97.54733176478905</v>
      </c>
      <c r="Y318" s="40">
        <f t="shared" si="158"/>
        <v>0.37968860856207698</v>
      </c>
      <c r="Z318" s="39">
        <f>(SUM($X$314:X318)/SUM($X$302:X306)-1)*100</f>
        <v>4.2527016105710302</v>
      </c>
      <c r="AA318" s="39">
        <f t="shared" si="175"/>
        <v>9.1867440279606711</v>
      </c>
      <c r="AB318" s="39">
        <v>119.49074085092309</v>
      </c>
      <c r="AC318" s="40">
        <f t="shared" si="159"/>
        <v>22.426561132203403</v>
      </c>
      <c r="AD318" s="39">
        <f>(SUM($AB$314:AB318)/SUM($AB$302:AB306)-1)*100</f>
        <v>15.069723842816064</v>
      </c>
      <c r="AE318" s="39">
        <f t="shared" si="176"/>
        <v>12.198478276662399</v>
      </c>
      <c r="AF318" s="41" t="s">
        <v>84</v>
      </c>
      <c r="AG318" s="39">
        <v>92.07</v>
      </c>
      <c r="AH318" s="39">
        <f t="shared" si="77"/>
        <v>116.46342613949882</v>
      </c>
      <c r="AI318" s="38">
        <f t="shared" si="160"/>
        <v>20.733171049593381</v>
      </c>
      <c r="AJ318" s="39">
        <f>(SUM($AH$314:AH318)/SUM($AH$302:AH306)-1)*100</f>
        <v>27.490125431751778</v>
      </c>
      <c r="AK318" s="39">
        <f t="shared" si="177"/>
        <v>22.235579925512056</v>
      </c>
    </row>
    <row r="319" spans="1:37" x14ac:dyDescent="0.25">
      <c r="A319" s="35" t="s">
        <v>82</v>
      </c>
      <c r="B319" s="35">
        <v>6</v>
      </c>
      <c r="C319" s="33" t="s">
        <v>93</v>
      </c>
      <c r="D319" s="39">
        <v>114.10314661955287</v>
      </c>
      <c r="E319" s="38">
        <f t="shared" si="153"/>
        <v>12.843220403298346</v>
      </c>
      <c r="F319" s="39">
        <f>(SUM($D$314:D319)/SUM($D$302:D307)-1)*100</f>
        <v>13.832294302527481</v>
      </c>
      <c r="G319" s="39">
        <f t="shared" si="171"/>
        <v>12.273048687231622</v>
      </c>
      <c r="H319" s="39">
        <v>110.89174396314405</v>
      </c>
      <c r="I319" s="37">
        <f t="shared" si="154"/>
        <v>10.916913376965226</v>
      </c>
      <c r="J319" s="39">
        <f>(SUM($H$314:H319)/SUM($H$302:H307)-1)*100</f>
        <v>8.9968686924151378</v>
      </c>
      <c r="K319" s="39">
        <f t="shared" si="172"/>
        <v>8.5249984193554553</v>
      </c>
      <c r="L319" s="39">
        <v>128.7958288830894</v>
      </c>
      <c r="M319" s="40">
        <f t="shared" si="155"/>
        <v>20.038019129031653</v>
      </c>
      <c r="N319" s="39">
        <f>(SUM($L$314:L319)/SUM($L$302:L307)-1)*100</f>
        <v>39.478850890374041</v>
      </c>
      <c r="O319" s="39">
        <f t="shared" si="173"/>
        <v>32.764644962790527</v>
      </c>
      <c r="P319" s="39">
        <v>101.85721547470365</v>
      </c>
      <c r="Q319" s="38">
        <f t="shared" si="156"/>
        <v>2.667241098818792</v>
      </c>
      <c r="R319" s="39">
        <f>(SUM($P$314:P319)/SUM($P$302:P307)-1)*100</f>
        <v>3.6310968787540698</v>
      </c>
      <c r="S319" s="39">
        <f t="shared" si="174"/>
        <v>5.4514188710727609</v>
      </c>
      <c r="T319" s="39">
        <v>101.36643475456337</v>
      </c>
      <c r="U319" s="40">
        <f t="shared" si="157"/>
        <v>1.3647532113713225</v>
      </c>
      <c r="V319" s="39">
        <f>(SUM($T$314:T319)/SUM($T$302:T307)-1)*100</f>
        <v>1.8514939715055911</v>
      </c>
      <c r="W319" s="39">
        <f t="shared" si="169"/>
        <v>3.3993688094417394</v>
      </c>
      <c r="X319" s="39">
        <v>98.150546785941685</v>
      </c>
      <c r="Y319" s="40">
        <f t="shared" si="158"/>
        <v>1.4552398554810679</v>
      </c>
      <c r="Z319" s="39">
        <f>(SUM($X$314:X319)/SUM($X$302:X307)-1)*100</f>
        <v>3.787230197936986</v>
      </c>
      <c r="AA319" s="39">
        <f t="shared" si="175"/>
        <v>8.4010233593877928</v>
      </c>
      <c r="AB319" s="39">
        <v>111.87089311936104</v>
      </c>
      <c r="AC319" s="40">
        <f t="shared" si="159"/>
        <v>13.017260655371146</v>
      </c>
      <c r="AD319" s="39">
        <f>(SUM($AB$314:AB319)/SUM($AB$302:AB307)-1)*100</f>
        <v>14.716571496180975</v>
      </c>
      <c r="AE319" s="39">
        <f t="shared" si="176"/>
        <v>12.97920137168677</v>
      </c>
      <c r="AF319" s="41" t="s">
        <v>84</v>
      </c>
      <c r="AG319" s="39">
        <v>92.07</v>
      </c>
      <c r="AH319" s="39">
        <f t="shared" si="77"/>
        <v>123.93086414635917</v>
      </c>
      <c r="AI319" s="38">
        <f t="shared" si="160"/>
        <v>21.36130861664607</v>
      </c>
      <c r="AJ319" s="39">
        <f>(SUM($AH$314:AH319)/SUM($AH$302:AH307)-1)*100</f>
        <v>26.371078617322308</v>
      </c>
      <c r="AK319" s="39">
        <f t="shared" si="177"/>
        <v>23.064894231765479</v>
      </c>
    </row>
    <row r="320" spans="1:37" x14ac:dyDescent="0.25">
      <c r="A320" s="35" t="s">
        <v>82</v>
      </c>
      <c r="B320" s="35">
        <v>7</v>
      </c>
      <c r="C320" s="33" t="s">
        <v>93</v>
      </c>
      <c r="D320" s="39">
        <v>106.85131479759522</v>
      </c>
      <c r="E320" s="38">
        <f t="shared" si="153"/>
        <v>9.4639664999660624</v>
      </c>
      <c r="F320" s="39">
        <f>(SUM($D$314:D320)/SUM($D$302:D308)-1)*100</f>
        <v>13.195163114035768</v>
      </c>
      <c r="G320" s="39">
        <f t="shared" si="171"/>
        <v>12.398614029569472</v>
      </c>
      <c r="H320" s="39">
        <v>105.78501732039828</v>
      </c>
      <c r="I320" s="37">
        <f t="shared" si="154"/>
        <v>7.8065887394590305</v>
      </c>
      <c r="J320" s="39">
        <f>(SUM($H$314:H320)/SUM($H$302:H308)-1)*100</f>
        <v>8.8247326552463257</v>
      </c>
      <c r="K320" s="39">
        <f t="shared" si="172"/>
        <v>8.665078223334973</v>
      </c>
      <c r="L320" s="39">
        <v>108.77844691063252</v>
      </c>
      <c r="M320" s="40">
        <f t="shared" si="155"/>
        <v>14.949637009143572</v>
      </c>
      <c r="N320" s="39">
        <f>(SUM($L$314:L320)/SUM($L$302:L308)-1)*100</f>
        <v>35.725036380810437</v>
      </c>
      <c r="O320" s="39">
        <f t="shared" si="173"/>
        <v>32.325536005375852</v>
      </c>
      <c r="P320" s="39">
        <v>101.57187117710438</v>
      </c>
      <c r="Q320" s="38">
        <f t="shared" si="156"/>
        <v>2.1837972494277693</v>
      </c>
      <c r="R320" s="39">
        <f>(SUM($P$314:P320)/SUM($P$302:P308)-1)*100</f>
        <v>3.4227234119933003</v>
      </c>
      <c r="S320" s="39">
        <f t="shared" si="174"/>
        <v>5.050727308523804</v>
      </c>
      <c r="T320" s="39">
        <v>100.56541595648893</v>
      </c>
      <c r="U320" s="40">
        <f t="shared" si="157"/>
        <v>0.46003669656890622</v>
      </c>
      <c r="V320" s="39">
        <f>(SUM($T$314:T320)/SUM($T$302:T308)-1)*100</f>
        <v>1.6515325290777039</v>
      </c>
      <c r="W320" s="39">
        <f t="shared" si="169"/>
        <v>2.8653297193815348</v>
      </c>
      <c r="X320" s="39">
        <v>100.68854525990997</v>
      </c>
      <c r="Y320" s="40">
        <f t="shared" si="158"/>
        <v>4.0583182604746497</v>
      </c>
      <c r="Z320" s="39">
        <f>(SUM($X$314:X320)/SUM($X$302:X308)-1)*100</f>
        <v>3.8259085641424218</v>
      </c>
      <c r="AA320" s="39">
        <f t="shared" si="175"/>
        <v>7.9689007765019682</v>
      </c>
      <c r="AB320" s="39">
        <v>109.44549822813612</v>
      </c>
      <c r="AC320" s="40">
        <f t="shared" si="159"/>
        <v>9.407742598566827</v>
      </c>
      <c r="AD320" s="39">
        <f>(SUM($AB$314:AB320)/SUM($AB$302:AB308)-1)*100</f>
        <v>13.930183097127301</v>
      </c>
      <c r="AE320" s="39">
        <f t="shared" si="176"/>
        <v>13.499684910149796</v>
      </c>
      <c r="AF320" s="41" t="s">
        <v>84</v>
      </c>
      <c r="AG320" s="39">
        <v>92.07</v>
      </c>
      <c r="AH320" s="39">
        <f t="shared" si="77"/>
        <v>116.0544311910451</v>
      </c>
      <c r="AI320" s="38">
        <f t="shared" si="160"/>
        <v>17.726968207088504</v>
      </c>
      <c r="AJ320" s="39">
        <f>(SUM($AH$314:AH320)/SUM($AH$302:AH308)-1)*100</f>
        <v>25.075766364221931</v>
      </c>
      <c r="AK320" s="39">
        <f t="shared" si="177"/>
        <v>23.983055226307954</v>
      </c>
    </row>
    <row r="321" spans="1:37" x14ac:dyDescent="0.25">
      <c r="A321" s="35">
        <v>2019</v>
      </c>
      <c r="B321" s="35">
        <v>1</v>
      </c>
      <c r="C321" s="33" t="s">
        <v>94</v>
      </c>
      <c r="D321" s="39">
        <v>63.62001593745839</v>
      </c>
      <c r="E321" s="38"/>
      <c r="F321" s="39"/>
      <c r="G321" s="37"/>
      <c r="H321" s="39">
        <v>63.04445164539117</v>
      </c>
      <c r="I321" s="37"/>
      <c r="J321" s="40"/>
      <c r="K321" s="37"/>
      <c r="L321" s="39">
        <v>67.706886791693492</v>
      </c>
      <c r="M321" s="40"/>
      <c r="N321" s="40"/>
      <c r="O321" s="40"/>
      <c r="P321" s="39">
        <v>89.065832063897318</v>
      </c>
      <c r="Q321" s="38"/>
      <c r="R321" s="40"/>
      <c r="S321" s="40"/>
      <c r="T321" s="39">
        <v>82.255394484897124</v>
      </c>
      <c r="U321" s="40"/>
      <c r="V321" s="40"/>
      <c r="W321" s="40"/>
      <c r="X321" s="39">
        <v>128.15818492657064</v>
      </c>
      <c r="Y321" s="40"/>
      <c r="Z321" s="40"/>
      <c r="AA321" s="40"/>
      <c r="AB321" s="39">
        <v>81.966525924821539</v>
      </c>
      <c r="AC321" s="40"/>
      <c r="AD321" s="40"/>
      <c r="AE321" s="40"/>
      <c r="AF321" s="41" t="s">
        <v>95</v>
      </c>
      <c r="AG321" s="39">
        <v>100.6</v>
      </c>
      <c r="AH321" s="39">
        <f t="shared" si="77"/>
        <v>63.24057250244374</v>
      </c>
      <c r="AI321" s="38"/>
      <c r="AJ321" s="40"/>
      <c r="AK321" s="40"/>
    </row>
    <row r="322" spans="1:37" x14ac:dyDescent="0.25">
      <c r="A322" s="35">
        <v>2019</v>
      </c>
      <c r="B322" s="35">
        <v>2</v>
      </c>
      <c r="C322" s="33" t="s">
        <v>94</v>
      </c>
      <c r="D322" s="39">
        <v>68.767701059870632</v>
      </c>
      <c r="E322" s="38"/>
      <c r="F322" s="39"/>
      <c r="G322" s="37"/>
      <c r="H322" s="39">
        <v>68.847982362453948</v>
      </c>
      <c r="I322" s="37"/>
      <c r="J322" s="40"/>
      <c r="K322" s="37"/>
      <c r="L322" s="39">
        <v>60.701445566333234</v>
      </c>
      <c r="M322" s="40"/>
      <c r="N322" s="40"/>
      <c r="O322" s="40"/>
      <c r="P322" s="39">
        <v>88.351772222892905</v>
      </c>
      <c r="Q322" s="38"/>
      <c r="R322" s="40"/>
      <c r="S322" s="40"/>
      <c r="T322" s="39">
        <v>82.594938312062524</v>
      </c>
      <c r="U322" s="40"/>
      <c r="V322" s="40"/>
      <c r="W322" s="40"/>
      <c r="X322" s="39">
        <v>121.61765253660344</v>
      </c>
      <c r="Y322" s="40"/>
      <c r="Z322" s="40"/>
      <c r="AA322" s="40"/>
      <c r="AB322" s="39">
        <v>81.223455301557621</v>
      </c>
      <c r="AC322" s="40"/>
      <c r="AD322" s="40"/>
      <c r="AE322" s="40"/>
      <c r="AF322" s="41" t="s">
        <v>95</v>
      </c>
      <c r="AG322" s="39">
        <v>101.18</v>
      </c>
      <c r="AH322" s="39">
        <f t="shared" si="77"/>
        <v>67.965705732230305</v>
      </c>
      <c r="AI322" s="38"/>
      <c r="AJ322" s="40"/>
      <c r="AK322" s="40"/>
    </row>
    <row r="323" spans="1:37" x14ac:dyDescent="0.25">
      <c r="A323" s="35">
        <v>2019</v>
      </c>
      <c r="B323" s="35">
        <v>3</v>
      </c>
      <c r="C323" s="33" t="s">
        <v>94</v>
      </c>
      <c r="D323" s="39">
        <v>75.882539363533567</v>
      </c>
      <c r="E323" s="38"/>
      <c r="F323" s="39"/>
      <c r="G323" s="37"/>
      <c r="H323" s="39">
        <v>74.876521901139853</v>
      </c>
      <c r="I323" s="37"/>
      <c r="J323" s="40"/>
      <c r="K323" s="37"/>
      <c r="L323" s="39">
        <v>80.613662606340085</v>
      </c>
      <c r="M323" s="40"/>
      <c r="N323" s="40"/>
      <c r="O323" s="40"/>
      <c r="P323" s="39">
        <v>87.799427304599106</v>
      </c>
      <c r="Q323" s="38"/>
      <c r="R323" s="40"/>
      <c r="S323" s="40"/>
      <c r="T323" s="39">
        <v>82.360899078292533</v>
      </c>
      <c r="U323" s="40"/>
      <c r="V323" s="40"/>
      <c r="W323" s="40"/>
      <c r="X323" s="39">
        <v>120.20417172375225</v>
      </c>
      <c r="Y323" s="40"/>
      <c r="Z323" s="40"/>
      <c r="AA323" s="40"/>
      <c r="AB323" s="39">
        <v>76.081885988973198</v>
      </c>
      <c r="AC323" s="40"/>
      <c r="AD323" s="40"/>
      <c r="AE323" s="40"/>
      <c r="AF323" s="41" t="s">
        <v>95</v>
      </c>
      <c r="AG323" s="39">
        <v>101.62</v>
      </c>
      <c r="AH323" s="39">
        <f t="shared" si="77"/>
        <v>74.672839365807491</v>
      </c>
      <c r="AI323" s="38"/>
      <c r="AJ323" s="40"/>
      <c r="AK323" s="40"/>
    </row>
    <row r="324" spans="1:37" x14ac:dyDescent="0.25">
      <c r="A324" s="35">
        <v>2019</v>
      </c>
      <c r="B324" s="35">
        <v>4</v>
      </c>
      <c r="C324" s="33" t="s">
        <v>94</v>
      </c>
      <c r="D324" s="39">
        <v>70.186652415011594</v>
      </c>
      <c r="E324" s="38"/>
      <c r="F324" s="39"/>
      <c r="G324" s="37"/>
      <c r="H324" s="39">
        <v>70.546796875032655</v>
      </c>
      <c r="I324" s="37"/>
      <c r="J324" s="40"/>
      <c r="K324" s="37"/>
      <c r="L324" s="39">
        <v>63.308574766208466</v>
      </c>
      <c r="M324" s="40"/>
      <c r="N324" s="40"/>
      <c r="O324" s="40"/>
      <c r="P324" s="39">
        <v>88.262281760636867</v>
      </c>
      <c r="Q324" s="38"/>
      <c r="R324" s="40"/>
      <c r="S324" s="40"/>
      <c r="T324" s="39">
        <v>82.712558471761241</v>
      </c>
      <c r="U324" s="40"/>
      <c r="V324" s="40"/>
      <c r="W324" s="40"/>
      <c r="X324" s="39">
        <v>121.66040779963056</v>
      </c>
      <c r="Y324" s="40"/>
      <c r="Z324" s="40"/>
      <c r="AA324" s="40"/>
      <c r="AB324" s="39">
        <v>74.619714762550615</v>
      </c>
      <c r="AC324" s="40"/>
      <c r="AD324" s="40"/>
      <c r="AE324" s="40"/>
      <c r="AF324" s="41" t="s">
        <v>95</v>
      </c>
      <c r="AG324" s="39">
        <v>102.12</v>
      </c>
      <c r="AH324" s="39">
        <f t="shared" si="77"/>
        <v>68.729585208589498</v>
      </c>
      <c r="AI324" s="38"/>
      <c r="AJ324" s="40"/>
      <c r="AK324" s="40"/>
    </row>
    <row r="325" spans="1:37" x14ac:dyDescent="0.25">
      <c r="A325" s="35">
        <v>2019</v>
      </c>
      <c r="B325" s="35">
        <v>5</v>
      </c>
      <c r="C325" s="33" t="s">
        <v>94</v>
      </c>
      <c r="D325" s="39">
        <v>78.234197857850106</v>
      </c>
      <c r="E325" s="38"/>
      <c r="F325" s="39"/>
      <c r="G325" s="37"/>
      <c r="H325" s="39">
        <v>77.010244497306616</v>
      </c>
      <c r="I325" s="37"/>
      <c r="J325" s="40"/>
      <c r="K325" s="37"/>
      <c r="L325" s="39">
        <v>94.52641439619228</v>
      </c>
      <c r="M325" s="40"/>
      <c r="N325" s="40"/>
      <c r="O325" s="40"/>
      <c r="P325" s="39">
        <v>88.340548561997593</v>
      </c>
      <c r="Q325" s="38"/>
      <c r="R325" s="40"/>
      <c r="S325" s="40"/>
      <c r="T325" s="39">
        <v>82.653440421238173</v>
      </c>
      <c r="U325" s="40"/>
      <c r="V325" s="40"/>
      <c r="W325" s="40"/>
      <c r="X325" s="39">
        <v>122.46924600121939</v>
      </c>
      <c r="Y325" s="40"/>
      <c r="Z325" s="40"/>
      <c r="AA325" s="40"/>
      <c r="AB325" s="39">
        <v>74.850382782114551</v>
      </c>
      <c r="AC325" s="40"/>
      <c r="AD325" s="40"/>
      <c r="AE325" s="40"/>
      <c r="AF325" s="41" t="s">
        <v>95</v>
      </c>
      <c r="AG325" s="39">
        <v>102.44</v>
      </c>
      <c r="AH325" s="39">
        <f t="shared" si="77"/>
        <v>76.370751520743951</v>
      </c>
      <c r="AI325" s="38"/>
      <c r="AJ325" s="40"/>
      <c r="AK325" s="40"/>
    </row>
    <row r="326" spans="1:37" x14ac:dyDescent="0.25">
      <c r="A326" s="35">
        <v>2019</v>
      </c>
      <c r="B326" s="35">
        <v>6</v>
      </c>
      <c r="C326" s="33" t="s">
        <v>94</v>
      </c>
      <c r="D326" s="39">
        <v>82.501024697519895</v>
      </c>
      <c r="E326" s="38"/>
      <c r="F326" s="39"/>
      <c r="G326" s="37"/>
      <c r="H326" s="39">
        <v>82.846279766875043</v>
      </c>
      <c r="I326" s="37"/>
      <c r="J326" s="40"/>
      <c r="K326" s="37"/>
      <c r="L326" s="39">
        <v>77.982318914967891</v>
      </c>
      <c r="M326" s="40"/>
      <c r="N326" s="40"/>
      <c r="O326" s="40"/>
      <c r="P326" s="39">
        <v>89.047664522547336</v>
      </c>
      <c r="Q326" s="38"/>
      <c r="R326" s="40"/>
      <c r="S326" s="40"/>
      <c r="T326" s="39">
        <v>83.299199489261454</v>
      </c>
      <c r="U326" s="40"/>
      <c r="V326" s="40"/>
      <c r="W326" s="40"/>
      <c r="X326" s="39">
        <v>123.49796354193259</v>
      </c>
      <c r="Y326" s="40"/>
      <c r="Z326" s="40"/>
      <c r="AA326" s="40"/>
      <c r="AB326" s="39">
        <v>75.649383452290834</v>
      </c>
      <c r="AC326" s="40"/>
      <c r="AD326" s="40"/>
      <c r="AE326" s="40"/>
      <c r="AF326" s="41" t="s">
        <v>95</v>
      </c>
      <c r="AG326" s="39">
        <v>102.71</v>
      </c>
      <c r="AH326" s="39">
        <f t="shared" si="77"/>
        <v>80.324237851737806</v>
      </c>
      <c r="AI326" s="38"/>
      <c r="AJ326" s="40"/>
      <c r="AK326" s="40"/>
    </row>
    <row r="327" spans="1:37" x14ac:dyDescent="0.25">
      <c r="A327" s="35">
        <v>2019</v>
      </c>
      <c r="B327" s="35">
        <v>7</v>
      </c>
      <c r="C327" s="33" t="s">
        <v>94</v>
      </c>
      <c r="D327" s="39">
        <v>79.435707043515265</v>
      </c>
      <c r="E327" s="38"/>
      <c r="F327" s="39"/>
      <c r="G327" s="37"/>
      <c r="H327" s="39">
        <v>77.778490491195143</v>
      </c>
      <c r="I327" s="37"/>
      <c r="J327" s="40"/>
      <c r="K327" s="37"/>
      <c r="L327" s="39">
        <v>101.75737759296233</v>
      </c>
      <c r="M327" s="40"/>
      <c r="N327" s="40"/>
      <c r="O327" s="40"/>
      <c r="P327" s="39">
        <v>89.656649422696887</v>
      </c>
      <c r="Q327" s="38"/>
      <c r="R327" s="40"/>
      <c r="S327" s="40"/>
      <c r="T327" s="39">
        <v>84.152321371298996</v>
      </c>
      <c r="U327" s="40"/>
      <c r="V327" s="40"/>
      <c r="W327" s="40"/>
      <c r="X327" s="39">
        <v>122.59042000823565</v>
      </c>
      <c r="Y327" s="40"/>
      <c r="Z327" s="40"/>
      <c r="AA327" s="40"/>
      <c r="AB327" s="39">
        <v>77.139519702169594</v>
      </c>
      <c r="AC327" s="40"/>
      <c r="AD327" s="40"/>
      <c r="AE327" s="40"/>
      <c r="AF327" s="41" t="s">
        <v>95</v>
      </c>
      <c r="AG327" s="39">
        <v>102.94</v>
      </c>
      <c r="AH327" s="39">
        <f t="shared" si="77"/>
        <v>77.166997322241372</v>
      </c>
      <c r="AI327" s="38"/>
      <c r="AJ327" s="40"/>
      <c r="AK327" s="40"/>
    </row>
    <row r="328" spans="1:37" x14ac:dyDescent="0.25">
      <c r="A328" s="35">
        <v>2019</v>
      </c>
      <c r="B328" s="35">
        <v>8</v>
      </c>
      <c r="C328" s="33" t="s">
        <v>94</v>
      </c>
      <c r="D328" s="39">
        <v>78.578305714597363</v>
      </c>
      <c r="E328" s="38"/>
      <c r="F328" s="39"/>
      <c r="G328" s="40"/>
      <c r="H328" s="39">
        <v>77.824650546156107</v>
      </c>
      <c r="I328" s="37"/>
      <c r="J328" s="40"/>
      <c r="K328" s="40"/>
      <c r="L328" s="39">
        <v>90.750722396534385</v>
      </c>
      <c r="M328" s="40"/>
      <c r="N328" s="40"/>
      <c r="O328" s="40"/>
      <c r="P328" s="39">
        <v>90.730276663494337</v>
      </c>
      <c r="Q328" s="38"/>
      <c r="R328" s="40"/>
      <c r="S328" s="40"/>
      <c r="T328" s="39">
        <v>85.21697599027263</v>
      </c>
      <c r="U328" s="40"/>
      <c r="V328" s="40"/>
      <c r="W328" s="40"/>
      <c r="X328" s="39">
        <v>123.59196374940132</v>
      </c>
      <c r="Y328" s="40"/>
      <c r="Z328" s="40"/>
      <c r="AA328" s="40"/>
      <c r="AB328" s="39">
        <v>78.833401122943329</v>
      </c>
      <c r="AC328" s="40"/>
      <c r="AD328" s="40"/>
      <c r="AE328" s="40"/>
      <c r="AF328" s="41" t="s">
        <v>95</v>
      </c>
      <c r="AG328" s="39">
        <v>103.03</v>
      </c>
      <c r="AH328" s="39">
        <f t="shared" si="77"/>
        <v>76.267403391825056</v>
      </c>
      <c r="AI328" s="38"/>
      <c r="AJ328" s="40"/>
      <c r="AK328" s="40"/>
    </row>
    <row r="329" spans="1:37" x14ac:dyDescent="0.25">
      <c r="A329" s="35">
        <v>2019</v>
      </c>
      <c r="B329" s="35">
        <v>9</v>
      </c>
      <c r="C329" s="33" t="s">
        <v>94</v>
      </c>
      <c r="D329" s="39">
        <v>86.517483162965647</v>
      </c>
      <c r="E329" s="38"/>
      <c r="F329" s="39"/>
      <c r="G329" s="40"/>
      <c r="H329" s="39">
        <v>84.90280072196127</v>
      </c>
      <c r="I329" s="37"/>
      <c r="J329" s="40"/>
      <c r="K329" s="40"/>
      <c r="L329" s="39">
        <v>113.09873696231173</v>
      </c>
      <c r="M329" s="40"/>
      <c r="N329" s="40"/>
      <c r="O329" s="40"/>
      <c r="P329" s="39">
        <v>91.684784192831017</v>
      </c>
      <c r="Q329" s="38"/>
      <c r="R329" s="40"/>
      <c r="S329" s="40"/>
      <c r="T329" s="39">
        <v>86.686846102871087</v>
      </c>
      <c r="U329" s="40"/>
      <c r="V329" s="40"/>
      <c r="W329" s="40"/>
      <c r="X329" s="39">
        <v>121.64895184398691</v>
      </c>
      <c r="Y329" s="40"/>
      <c r="Z329" s="40"/>
      <c r="AA329" s="40"/>
      <c r="AB329" s="39">
        <v>79.975972081295424</v>
      </c>
      <c r="AC329" s="40"/>
      <c r="AD329" s="40"/>
      <c r="AE329" s="40"/>
      <c r="AF329" s="41" t="s">
        <v>95</v>
      </c>
      <c r="AG329" s="39">
        <v>103.26</v>
      </c>
      <c r="AH329" s="39">
        <f t="shared" si="77"/>
        <v>83.786057682515633</v>
      </c>
      <c r="AI329" s="38"/>
      <c r="AJ329" s="40"/>
      <c r="AK329" s="40"/>
    </row>
    <row r="330" spans="1:37" x14ac:dyDescent="0.25">
      <c r="A330" s="35">
        <v>2019</v>
      </c>
      <c r="B330" s="35">
        <v>10</v>
      </c>
      <c r="C330" s="33" t="s">
        <v>94</v>
      </c>
      <c r="D330" s="39">
        <v>91.563432168421187</v>
      </c>
      <c r="E330" s="38"/>
      <c r="F330" s="39"/>
      <c r="G330" s="40"/>
      <c r="H330" s="39">
        <v>91.008663413226401</v>
      </c>
      <c r="I330" s="37"/>
      <c r="J330" s="40"/>
      <c r="K330" s="40"/>
      <c r="L330" s="39">
        <v>100.77274593281085</v>
      </c>
      <c r="M330" s="40"/>
      <c r="N330" s="40"/>
      <c r="O330" s="40"/>
      <c r="P330" s="39">
        <v>92.189205699847093</v>
      </c>
      <c r="Q330" s="38"/>
      <c r="R330" s="40"/>
      <c r="S330" s="40"/>
      <c r="T330" s="39">
        <v>87.964776572794023</v>
      </c>
      <c r="U330" s="40"/>
      <c r="V330" s="40"/>
      <c r="W330" s="40"/>
      <c r="X330" s="39">
        <v>117.39586012107682</v>
      </c>
      <c r="Y330" s="40"/>
      <c r="Z330" s="40"/>
      <c r="AA330" s="40"/>
      <c r="AB330" s="39">
        <v>82.904309537491514</v>
      </c>
      <c r="AC330" s="40"/>
      <c r="AD330" s="40"/>
      <c r="AE330" s="40"/>
      <c r="AF330" s="41" t="s">
        <v>95</v>
      </c>
      <c r="AG330" s="39">
        <v>103.43</v>
      </c>
      <c r="AH330" s="39">
        <f t="shared" si="77"/>
        <v>88.526957525303274</v>
      </c>
      <c r="AI330" s="38"/>
      <c r="AJ330" s="40"/>
      <c r="AK330" s="40"/>
    </row>
    <row r="331" spans="1:37" x14ac:dyDescent="0.25">
      <c r="A331" s="35">
        <v>2019</v>
      </c>
      <c r="B331" s="35">
        <v>11</v>
      </c>
      <c r="C331" s="33" t="s">
        <v>94</v>
      </c>
      <c r="D331" s="39">
        <v>97.421043818299552</v>
      </c>
      <c r="E331" s="38"/>
      <c r="F331" s="39"/>
      <c r="G331" s="40"/>
      <c r="H331" s="39">
        <v>92.893398410832162</v>
      </c>
      <c r="I331" s="37"/>
      <c r="J331" s="40"/>
      <c r="K331" s="40"/>
      <c r="L331" s="39">
        <v>168.80468811802302</v>
      </c>
      <c r="M331" s="40"/>
      <c r="N331" s="40"/>
      <c r="O331" s="40"/>
      <c r="P331" s="39">
        <v>92.677328587386086</v>
      </c>
      <c r="Q331" s="38"/>
      <c r="R331" s="40"/>
      <c r="S331" s="40"/>
      <c r="T331" s="39">
        <v>88.462623485653651</v>
      </c>
      <c r="U331" s="40"/>
      <c r="V331" s="40"/>
      <c r="W331" s="40"/>
      <c r="X331" s="39">
        <v>117.64267459400614</v>
      </c>
      <c r="Y331" s="40"/>
      <c r="Z331" s="40"/>
      <c r="AA331" s="40"/>
      <c r="AB331" s="39">
        <v>84.347547921946898</v>
      </c>
      <c r="AC331" s="40"/>
      <c r="AD331" s="40"/>
      <c r="AE331" s="40"/>
      <c r="AF331" s="41" t="s">
        <v>95</v>
      </c>
      <c r="AG331" s="39">
        <v>103.54</v>
      </c>
      <c r="AH331" s="39">
        <f t="shared" si="77"/>
        <v>94.090249003573064</v>
      </c>
      <c r="AI331" s="38"/>
      <c r="AJ331" s="40"/>
      <c r="AK331" s="40"/>
    </row>
    <row r="332" spans="1:37" x14ac:dyDescent="0.25">
      <c r="A332" s="35">
        <v>2019</v>
      </c>
      <c r="B332" s="35">
        <v>12</v>
      </c>
      <c r="C332" s="33" t="s">
        <v>94</v>
      </c>
      <c r="D332" s="39">
        <v>120.3160469150657</v>
      </c>
      <c r="E332" s="38"/>
      <c r="F332" s="39"/>
      <c r="G332" s="40"/>
      <c r="H332" s="39">
        <v>114.52647002861714</v>
      </c>
      <c r="I332" s="37"/>
      <c r="J332" s="40"/>
      <c r="K332" s="40"/>
      <c r="L332" s="39">
        <v>209.76314359677411</v>
      </c>
      <c r="M332" s="40"/>
      <c r="N332" s="40"/>
      <c r="O332" s="40"/>
      <c r="P332" s="39">
        <v>93.279202467726492</v>
      </c>
      <c r="Q332" s="38"/>
      <c r="R332" s="40"/>
      <c r="S332" s="40"/>
      <c r="T332" s="39">
        <v>89.53394874941965</v>
      </c>
      <c r="U332" s="40"/>
      <c r="V332" s="40"/>
      <c r="W332" s="40"/>
      <c r="X332" s="39">
        <v>115.65564590663959</v>
      </c>
      <c r="Y332" s="40"/>
      <c r="Z332" s="40"/>
      <c r="AA332" s="40"/>
      <c r="AB332" s="39">
        <v>84.899900559155725</v>
      </c>
      <c r="AC332" s="40"/>
      <c r="AD332" s="40"/>
      <c r="AE332" s="40"/>
      <c r="AF332" s="41" t="s">
        <v>95</v>
      </c>
      <c r="AG332" s="39">
        <v>103.8</v>
      </c>
      <c r="AH332" s="39">
        <f t="shared" si="77"/>
        <v>115.91141321297273</v>
      </c>
      <c r="AI332" s="38"/>
      <c r="AJ332" s="40"/>
      <c r="AK332" s="40"/>
    </row>
    <row r="333" spans="1:37" x14ac:dyDescent="0.25">
      <c r="A333" s="35">
        <v>2020</v>
      </c>
      <c r="B333" s="35">
        <v>1</v>
      </c>
      <c r="C333" s="33" t="s">
        <v>94</v>
      </c>
      <c r="D333" s="39">
        <v>75.30612851360047</v>
      </c>
      <c r="E333" s="38">
        <f t="shared" ref="E333:E363" si="178">D333/D321*100-100</f>
        <v>18.368609947583337</v>
      </c>
      <c r="F333" s="39">
        <f>(SUM($D$333:D333)/SUM($D$321:D321)-1)*100</f>
        <v>18.368609947583337</v>
      </c>
      <c r="G333" s="40"/>
      <c r="H333" s="39">
        <v>74.088897529737068</v>
      </c>
      <c r="I333" s="37">
        <f t="shared" ref="I333:I363" si="179">H333/H321*100-100</f>
        <v>17.518505746497823</v>
      </c>
      <c r="J333" s="39">
        <f>(SUM($H$333:H333)/SUM($H$321:H321)-1)*100</f>
        <v>17.518505746497826</v>
      </c>
      <c r="K333" s="40"/>
      <c r="L333" s="39">
        <v>95.082305114269516</v>
      </c>
      <c r="M333" s="40">
        <f t="shared" ref="M333:M363" si="180">L333/L321*100-100</f>
        <v>40.432250868067598</v>
      </c>
      <c r="N333" s="39">
        <f>(SUM($L$333:L333)/SUM($L$321:L321)-1)*100</f>
        <v>40.432250868067584</v>
      </c>
      <c r="O333" s="40"/>
      <c r="P333" s="39">
        <v>92.315998627127513</v>
      </c>
      <c r="Q333" s="38">
        <f t="shared" ref="Q333:Q363" si="181">P333/P321*100-100</f>
        <v>3.6491733001477797</v>
      </c>
      <c r="R333" s="39">
        <f>(SUM($P$333:P333)/SUM($P$321:P321)-1)*100</f>
        <v>3.6491733001477789</v>
      </c>
      <c r="S333" s="40"/>
      <c r="T333" s="39">
        <v>89.255838912243462</v>
      </c>
      <c r="U333" s="40">
        <f t="shared" ref="U333:U363" si="182">T333/T321*100-100</f>
        <v>8.5106204537523524</v>
      </c>
      <c r="V333" s="39">
        <f>(SUM($T$333:T333)/SUM($T$321:T321)-1)*100</f>
        <v>8.5106204537523489</v>
      </c>
      <c r="W333" s="40"/>
      <c r="X333" s="39">
        <v>111.26784441959857</v>
      </c>
      <c r="Y333" s="40">
        <f t="shared" ref="Y333:Y363" si="183">X333/X321*100-100</f>
        <v>-13.179291292748516</v>
      </c>
      <c r="Z333" s="39">
        <f>(SUM($X$333:X333)/SUM($X$321:X321)-1)*100</f>
        <v>-13.179291292748518</v>
      </c>
      <c r="AA333" s="40"/>
      <c r="AB333" s="39">
        <v>82.063448180029908</v>
      </c>
      <c r="AC333" s="40">
        <f t="shared" ref="AC333:AC363" si="184">AB333/AB321*100-100</f>
        <v>0.11824614269642097</v>
      </c>
      <c r="AD333" s="39">
        <f>(SUM($AB$333:AB333)/SUM($AB$321:AB321)-1)*100</f>
        <v>0.11824614269642097</v>
      </c>
      <c r="AE333" s="40"/>
      <c r="AF333" s="41" t="s">
        <v>95</v>
      </c>
      <c r="AG333" s="39">
        <v>104.24</v>
      </c>
      <c r="AH333" s="39">
        <f t="shared" si="77"/>
        <v>72.243024283960551</v>
      </c>
      <c r="AI333" s="38">
        <f t="shared" ref="AI333:AI363" si="185">AH333/AH321*100-100</f>
        <v>14.235247128999234</v>
      </c>
      <c r="AJ333" s="39">
        <f>(SUM($AH$333:AH333)/SUM($AH$321:AH321)-1)*100</f>
        <v>14.235247128999241</v>
      </c>
      <c r="AK333" s="40"/>
    </row>
    <row r="334" spans="1:37" x14ac:dyDescent="0.25">
      <c r="A334" s="35">
        <v>2020</v>
      </c>
      <c r="B334" s="35">
        <v>2</v>
      </c>
      <c r="C334" s="33" t="s">
        <v>94</v>
      </c>
      <c r="D334" s="39">
        <v>81.60032981025762</v>
      </c>
      <c r="E334" s="38">
        <f t="shared" si="178"/>
        <v>18.660837213701001</v>
      </c>
      <c r="F334" s="39">
        <f>(SUM($D$333:D334)/SUM($D$321:D322)-1)*100</f>
        <v>18.520404976107983</v>
      </c>
      <c r="G334" s="40"/>
      <c r="H334" s="39">
        <v>81.979309210646718</v>
      </c>
      <c r="I334" s="37">
        <f t="shared" si="179"/>
        <v>19.072929078824984</v>
      </c>
      <c r="J334" s="39">
        <f>(SUM($H$333:H334)/SUM($H$321:H322)-1)*100</f>
        <v>18.329916279428659</v>
      </c>
      <c r="K334" s="40"/>
      <c r="L334" s="39">
        <v>75.672307078724288</v>
      </c>
      <c r="M334" s="40">
        <f t="shared" si="180"/>
        <v>24.663105421486577</v>
      </c>
      <c r="N334" s="39">
        <f>(SUM($L$333:L334)/SUM($L$321:L322)-1)*100</f>
        <v>32.977828663717609</v>
      </c>
      <c r="O334" s="40"/>
      <c r="P334" s="39">
        <v>91.87177767670066</v>
      </c>
      <c r="Q334" s="38">
        <f t="shared" si="181"/>
        <v>3.9840801890510136</v>
      </c>
      <c r="R334" s="39">
        <f>(SUM($P$333:P334)/SUM($P$321:P322)-1)*100</f>
        <v>3.8159527879173538</v>
      </c>
      <c r="S334" s="40"/>
      <c r="T334" s="39">
        <v>89.007719259272037</v>
      </c>
      <c r="U334" s="40">
        <f t="shared" si="182"/>
        <v>7.7641331033877208</v>
      </c>
      <c r="V334" s="39">
        <f>(SUM($T$333:T334)/SUM($T$321:T322)-1)*100</f>
        <v>8.1366080049571021</v>
      </c>
      <c r="W334" s="40"/>
      <c r="X334" s="39">
        <v>110.66251990621458</v>
      </c>
      <c r="Y334" s="40">
        <f t="shared" si="183"/>
        <v>-9.0078474644884921</v>
      </c>
      <c r="Z334" s="39">
        <f>(SUM($X$333:X334)/SUM($X$321:X322)-1)*100</f>
        <v>-11.148185276915079</v>
      </c>
      <c r="AA334" s="40"/>
      <c r="AB334" s="39">
        <v>76.909893857392845</v>
      </c>
      <c r="AC334" s="40">
        <f t="shared" si="184"/>
        <v>-5.3107337383639361</v>
      </c>
      <c r="AD334" s="39">
        <f>(SUM($AB$333:AB334)/SUM($AB$321:AB322)-1)*100</f>
        <v>-2.5838836166707013</v>
      </c>
      <c r="AE334" s="40"/>
      <c r="AF334" s="41" t="s">
        <v>95</v>
      </c>
      <c r="AG334" s="39">
        <v>104.94</v>
      </c>
      <c r="AH334" s="39">
        <f t="shared" si="77"/>
        <v>77.759033552751688</v>
      </c>
      <c r="AI334" s="38">
        <f t="shared" si="185"/>
        <v>14.409219642483961</v>
      </c>
      <c r="AJ334" s="39">
        <f>(SUM($AH$333:AH334)/SUM($AH$321:AH322)-1)*100</f>
        <v>14.325366022821173</v>
      </c>
      <c r="AK334" s="40"/>
    </row>
    <row r="335" spans="1:37" x14ac:dyDescent="0.25">
      <c r="A335" s="35">
        <v>2020</v>
      </c>
      <c r="B335" s="35">
        <v>3</v>
      </c>
      <c r="C335" s="33" t="s">
        <v>94</v>
      </c>
      <c r="D335" s="39">
        <v>89.706432097206047</v>
      </c>
      <c r="E335" s="38">
        <f t="shared" si="178"/>
        <v>18.217488304451422</v>
      </c>
      <c r="F335" s="39">
        <f>(SUM($D$333:D335)/SUM($D$321:D323)-1)*100</f>
        <v>18.410038346410175</v>
      </c>
      <c r="G335" s="40"/>
      <c r="H335" s="39">
        <v>88.516708644960218</v>
      </c>
      <c r="I335" s="37">
        <f t="shared" si="179"/>
        <v>18.216907513185006</v>
      </c>
      <c r="J335" s="39">
        <f>(SUM($H$333:H335)/SUM($H$321:H323)-1)*100</f>
        <v>18.288992808477865</v>
      </c>
      <c r="K335" s="40"/>
      <c r="L335" s="39">
        <v>110.06759138498421</v>
      </c>
      <c r="M335" s="37">
        <f t="shared" si="180"/>
        <v>36.537142497142469</v>
      </c>
      <c r="N335" s="39">
        <f>(SUM($L$333:L335)/SUM($L$321:L323)-1)*100</f>
        <v>34.350551780855135</v>
      </c>
      <c r="O335" s="40"/>
      <c r="P335" s="39">
        <v>93.755848452923956</v>
      </c>
      <c r="Q335" s="38">
        <f t="shared" si="181"/>
        <v>6.7841230076142409</v>
      </c>
      <c r="R335" s="39">
        <f>(SUM($P$333:P335)/SUM($P$321:P323)-1)*100</f>
        <v>4.7985580296254327</v>
      </c>
      <c r="S335" s="40"/>
      <c r="T335" s="39">
        <v>91.054732573793814</v>
      </c>
      <c r="U335" s="40">
        <f t="shared" si="182"/>
        <v>10.555777793582479</v>
      </c>
      <c r="V335" s="39">
        <f>(SUM($T$333:T335)/SUM($T$321:T323)-1)*100</f>
        <v>8.9425786613178015</v>
      </c>
      <c r="W335" s="40"/>
      <c r="X335" s="39">
        <v>111.57531408624818</v>
      </c>
      <c r="Y335" s="40">
        <f t="shared" si="183"/>
        <v>-7.1785009736055656</v>
      </c>
      <c r="Z335" s="39">
        <f>(SUM($X$333:X335)/SUM($X$321:X323)-1)*100</f>
        <v>-9.85845988139239</v>
      </c>
      <c r="AA335" s="40"/>
      <c r="AB335" s="39">
        <v>79.187045767395276</v>
      </c>
      <c r="AC335" s="40">
        <f t="shared" si="184"/>
        <v>4.0813391230497587</v>
      </c>
      <c r="AD335" s="39">
        <f>(SUM($AB$333:AB335)/SUM($AB$321:AB323)-1)*100</f>
        <v>-0.46452573947357578</v>
      </c>
      <c r="AE335" s="40"/>
      <c r="AF335" s="41" t="s">
        <v>95</v>
      </c>
      <c r="AG335" s="39">
        <v>105.53</v>
      </c>
      <c r="AH335" s="39">
        <f t="shared" si="77"/>
        <v>85.005621242496019</v>
      </c>
      <c r="AI335" s="38">
        <f t="shared" si="185"/>
        <v>13.837403217079071</v>
      </c>
      <c r="AJ335" s="39">
        <f>(SUM($AH$333:AH335)/SUM($AH$321:AH323)-1)*100</f>
        <v>14.148380767423019</v>
      </c>
      <c r="AK335" s="40"/>
    </row>
    <row r="336" spans="1:37" x14ac:dyDescent="0.25">
      <c r="A336" s="35">
        <v>2020</v>
      </c>
      <c r="B336" s="35">
        <v>4</v>
      </c>
      <c r="C336" s="33" t="s">
        <v>94</v>
      </c>
      <c r="D336" s="39">
        <v>79.093259078230943</v>
      </c>
      <c r="E336" s="38">
        <f t="shared" si="178"/>
        <v>12.689886690356516</v>
      </c>
      <c r="F336" s="39">
        <f>(SUM($D$333:D336)/SUM($D$321:D324)-1)*100</f>
        <v>16.968241488829825</v>
      </c>
      <c r="G336" s="40"/>
      <c r="H336" s="39">
        <v>79.516252763889895</v>
      </c>
      <c r="I336" s="37">
        <f t="shared" si="179"/>
        <v>12.714192970016526</v>
      </c>
      <c r="J336" s="39">
        <f>(SUM($H$333:H336)/SUM($H$321:H324)-1)*100</f>
        <v>16.870810581631201</v>
      </c>
      <c r="K336" s="40"/>
      <c r="L336" s="39">
        <v>73.648319708697301</v>
      </c>
      <c r="M336" s="37">
        <f t="shared" si="180"/>
        <v>16.332297766412168</v>
      </c>
      <c r="N336" s="39">
        <f>(SUM($L$333:L336)/SUM($L$321:L324)-1)*100</f>
        <v>30.161855731937681</v>
      </c>
      <c r="O336" s="40"/>
      <c r="P336" s="39">
        <v>92.293753898493804</v>
      </c>
      <c r="Q336" s="38">
        <f t="shared" si="181"/>
        <v>4.5676047088722527</v>
      </c>
      <c r="R336" s="39">
        <f>(SUM($P$333:P336)/SUM($P$321:P324)-1)*100</f>
        <v>4.7408899673092364</v>
      </c>
      <c r="S336" s="40"/>
      <c r="T336" s="39">
        <v>89.687034811901398</v>
      </c>
      <c r="U336" s="40">
        <f t="shared" si="182"/>
        <v>8.4321854734082535</v>
      </c>
      <c r="V336" s="39">
        <f>(SUM($T$333:T336)/SUM($T$321:T324)-1)*100</f>
        <v>8.814622061540156</v>
      </c>
      <c r="W336" s="40"/>
      <c r="X336" s="39">
        <v>106.80527236491923</v>
      </c>
      <c r="Y336" s="40">
        <f t="shared" si="183"/>
        <v>-12.210328490084549</v>
      </c>
      <c r="Z336" s="39">
        <f>(SUM($X$333:X336)/SUM($X$321:X324)-1)*100</f>
        <v>-10.44044883945736</v>
      </c>
      <c r="AA336" s="40"/>
      <c r="AB336" s="39">
        <v>91.875176409794676</v>
      </c>
      <c r="AC336" s="40">
        <f t="shared" si="184"/>
        <v>23.124534450651723</v>
      </c>
      <c r="AD336" s="39">
        <f>(SUM($AB$333:AB336)/SUM($AB$321:AB324)-1)*100</f>
        <v>5.1431714526980032</v>
      </c>
      <c r="AE336" s="40"/>
      <c r="AF336" s="41" t="s">
        <v>95</v>
      </c>
      <c r="AG336" s="39">
        <v>105.7</v>
      </c>
      <c r="AH336" s="39">
        <f t="shared" si="77"/>
        <v>74.828059676661255</v>
      </c>
      <c r="AI336" s="38">
        <f t="shared" si="185"/>
        <v>8.8731431297938315</v>
      </c>
      <c r="AJ336" s="39">
        <f>(SUM($AH$333:AH336)/SUM($AH$321:AH324)-1)*100</f>
        <v>12.828084320142995</v>
      </c>
      <c r="AK336" s="40"/>
    </row>
    <row r="337" spans="1:37" x14ac:dyDescent="0.25">
      <c r="A337" s="35">
        <v>2020</v>
      </c>
      <c r="B337" s="35">
        <v>5</v>
      </c>
      <c r="C337" s="33" t="s">
        <v>94</v>
      </c>
      <c r="D337" s="39">
        <v>79.780260358243069</v>
      </c>
      <c r="E337" s="38">
        <f t="shared" si="178"/>
        <v>1.9761978044462438</v>
      </c>
      <c r="F337" s="39">
        <f>(SUM($D$333:D337)/SUM($D$321:D325)-1)*100</f>
        <v>13.679988739926818</v>
      </c>
      <c r="G337" s="40"/>
      <c r="H337" s="39">
        <v>79.829228492806081</v>
      </c>
      <c r="I337" s="37">
        <f t="shared" si="179"/>
        <v>3.6605311590694356</v>
      </c>
      <c r="J337" s="39">
        <f>(SUM($H$333:H337)/SUM($H$321:H325)-1)*100</f>
        <v>13.999649966787885</v>
      </c>
      <c r="K337" s="40"/>
      <c r="L337" s="39">
        <v>79.613744010467613</v>
      </c>
      <c r="M337" s="37">
        <f t="shared" si="180"/>
        <v>-15.776193861771375</v>
      </c>
      <c r="N337" s="39">
        <f>(SUM($L$333:L337)/SUM($L$321:L325)-1)*100</f>
        <v>18.325201939496118</v>
      </c>
      <c r="O337" s="40"/>
      <c r="P337" s="39">
        <v>91.365938017585961</v>
      </c>
      <c r="Q337" s="38">
        <f t="shared" si="181"/>
        <v>3.4246894600899367</v>
      </c>
      <c r="R337" s="39">
        <f>(SUM($P$333:P337)/SUM($P$321:P325)-1)*100</f>
        <v>4.4777196464422131</v>
      </c>
      <c r="S337" s="40"/>
      <c r="T337" s="39">
        <v>89.51191652742331</v>
      </c>
      <c r="U337" s="40">
        <f t="shared" si="182"/>
        <v>8.2978712939610659</v>
      </c>
      <c r="V337" s="39">
        <f>(SUM($T$333:T337)/SUM($T$321:T325)-1)*100</f>
        <v>8.7110990709446732</v>
      </c>
      <c r="W337" s="40"/>
      <c r="X337" s="39">
        <v>102.99016637474152</v>
      </c>
      <c r="Y337" s="40">
        <f t="shared" si="183"/>
        <v>-15.905282560720522</v>
      </c>
      <c r="Z337" s="39">
        <f>(SUM($X$333:X337)/SUM($X$321:X325)-1)*100</f>
        <v>-11.530277099297749</v>
      </c>
      <c r="AA337" s="40"/>
      <c r="AB337" s="39">
        <v>84.430400817528209</v>
      </c>
      <c r="AC337" s="40">
        <f t="shared" si="184"/>
        <v>12.798889837745492</v>
      </c>
      <c r="AD337" s="39">
        <f>(SUM($AB$333:AB337)/SUM($AB$321:AB325)-1)*100</f>
        <v>6.6172429539485433</v>
      </c>
      <c r="AE337" s="40"/>
      <c r="AF337" s="41" t="s">
        <v>95</v>
      </c>
      <c r="AG337" s="39">
        <v>105.36</v>
      </c>
      <c r="AH337" s="39">
        <f t="shared" si="77"/>
        <v>75.721583483526061</v>
      </c>
      <c r="AI337" s="38">
        <f t="shared" si="185"/>
        <v>-0.85002180061245269</v>
      </c>
      <c r="AJ337" s="39">
        <f>(SUM($AH$333:AH337)/SUM($AH$321:AH325)-1)*100</f>
        <v>9.8518210918089331</v>
      </c>
      <c r="AK337" s="40"/>
    </row>
    <row r="338" spans="1:37" x14ac:dyDescent="0.25">
      <c r="A338" s="35">
        <v>2020</v>
      </c>
      <c r="B338" s="35">
        <v>6</v>
      </c>
      <c r="C338" s="33" t="s">
        <v>94</v>
      </c>
      <c r="D338" s="39">
        <v>84.023537894372282</v>
      </c>
      <c r="E338" s="38">
        <f t="shared" si="178"/>
        <v>1.8454476201168433</v>
      </c>
      <c r="F338" s="39">
        <f>(SUM($D$333:D338)/SUM($D$321:D326)-1)*100</f>
        <v>11.456902988709494</v>
      </c>
      <c r="G338" s="40"/>
      <c r="H338" s="39">
        <v>84.633407544103065</v>
      </c>
      <c r="I338" s="37">
        <f t="shared" si="179"/>
        <v>2.1571611691640271</v>
      </c>
      <c r="J338" s="39">
        <f>(SUM($H$333:H338)/SUM($H$321:H326)-1)*100</f>
        <v>11.75544055193547</v>
      </c>
      <c r="K338" s="40"/>
      <c r="L338" s="39">
        <v>76.800251587624984</v>
      </c>
      <c r="M338" s="37">
        <f t="shared" si="180"/>
        <v>-1.5158145382055608</v>
      </c>
      <c r="N338" s="39">
        <f>(SUM($L$333:L338)/SUM($L$321:L326)-1)*100</f>
        <v>14.846983032170602</v>
      </c>
      <c r="O338" s="40"/>
      <c r="P338" s="39">
        <v>90.455048794941732</v>
      </c>
      <c r="Q338" s="38">
        <f t="shared" si="181"/>
        <v>1.5804842046565284</v>
      </c>
      <c r="R338" s="39">
        <f>(SUM($P$333:P338)/SUM($P$321:P326)-1)*100</f>
        <v>3.9917376701199547</v>
      </c>
      <c r="S338" s="40"/>
      <c r="T338" s="39">
        <v>89.325828327548038</v>
      </c>
      <c r="U338" s="40">
        <f t="shared" si="182"/>
        <v>7.2349180727283198</v>
      </c>
      <c r="V338" s="39">
        <f>(SUM($T$333:T338)/SUM($T$321:T326)-1)*100</f>
        <v>8.463124599988614</v>
      </c>
      <c r="W338" s="40"/>
      <c r="X338" s="39">
        <v>99.547106182133135</v>
      </c>
      <c r="Y338" s="40">
        <f t="shared" si="183"/>
        <v>-19.393726562679035</v>
      </c>
      <c r="Z338" s="39">
        <f>(SUM($X$333:X338)/SUM($X$321:X326)-1)*100</f>
        <v>-12.84685783980799</v>
      </c>
      <c r="AA338" s="40"/>
      <c r="AB338" s="39">
        <v>75.980100251424673</v>
      </c>
      <c r="AC338" s="40">
        <f t="shared" si="184"/>
        <v>0.43717051486930814</v>
      </c>
      <c r="AD338" s="39">
        <f>(SUM($AB$333:AB338)/SUM($AB$321:AB326)-1)*100</f>
        <v>5.6105087167441559</v>
      </c>
      <c r="AE338" s="40"/>
      <c r="AF338" s="41" t="s">
        <v>95</v>
      </c>
      <c r="AG338" s="39">
        <v>104.97</v>
      </c>
      <c r="AH338" s="39">
        <f t="shared" si="77"/>
        <v>80.045287124294831</v>
      </c>
      <c r="AI338" s="38">
        <f t="shared" si="185"/>
        <v>-0.34728088918546973</v>
      </c>
      <c r="AJ338" s="39">
        <f>(SUM($AH$333:AH338)/SUM($AH$321:AH326)-1)*100</f>
        <v>7.9523819999435252</v>
      </c>
      <c r="AK338" s="40"/>
    </row>
    <row r="339" spans="1:37" x14ac:dyDescent="0.25">
      <c r="A339" s="35">
        <v>2020</v>
      </c>
      <c r="B339" s="35">
        <v>7</v>
      </c>
      <c r="C339" s="33" t="s">
        <v>94</v>
      </c>
      <c r="D339" s="39">
        <v>87.110395209784201</v>
      </c>
      <c r="E339" s="38">
        <f t="shared" si="178"/>
        <v>9.6615092279152179</v>
      </c>
      <c r="F339" s="39">
        <f>(SUM($D$333:D339)/SUM($D$321:D327)-1)*100</f>
        <v>11.181911246543974</v>
      </c>
      <c r="G339" s="40"/>
      <c r="H339" s="39">
        <v>85.791223369027733</v>
      </c>
      <c r="I339" s="37">
        <f t="shared" si="179"/>
        <v>10.301990726780261</v>
      </c>
      <c r="J339" s="39">
        <f>(SUM($H$333:H339)/SUM($H$321:H327)-1)*100</f>
        <v>11.535910568621844</v>
      </c>
      <c r="K339" s="40"/>
      <c r="L339" s="39">
        <v>109.05179708684757</v>
      </c>
      <c r="M339" s="37">
        <f t="shared" si="180"/>
        <v>7.1684428848623867</v>
      </c>
      <c r="N339" s="39">
        <f>(SUM($L$333:L339)/SUM($L$321:L327)-1)*100</f>
        <v>13.41750470415537</v>
      </c>
      <c r="O339" s="40"/>
      <c r="P339" s="39">
        <v>89.616601820395786</v>
      </c>
      <c r="Q339" s="38">
        <f t="shared" si="181"/>
        <v>-4.466774361853254E-2</v>
      </c>
      <c r="R339" s="39">
        <f>(SUM($P$333:P339)/SUM($P$321:P327)-1)*100</f>
        <v>3.4085362427036747</v>
      </c>
      <c r="S339" s="40"/>
      <c r="T339" s="39">
        <v>88.903230969099781</v>
      </c>
      <c r="U339" s="40">
        <f t="shared" si="182"/>
        <v>5.6456072992195914</v>
      </c>
      <c r="V339" s="39">
        <f>(SUM($T$333:T339)/SUM($T$321:T327)-1)*100</f>
        <v>8.0543506888718142</v>
      </c>
      <c r="W339" s="40"/>
      <c r="X339" s="39">
        <v>94.979623486038761</v>
      </c>
      <c r="Y339" s="40">
        <f t="shared" si="183"/>
        <v>-22.522801145751842</v>
      </c>
      <c r="Z339" s="39">
        <f>(SUM($X$333:X339)/SUM($X$321:X327)-1)*100</f>
        <v>-14.225816974423056</v>
      </c>
      <c r="AA339" s="40"/>
      <c r="AB339" s="39">
        <v>82.412055646343788</v>
      </c>
      <c r="AC339" s="40">
        <f t="shared" si="184"/>
        <v>6.835064522738918</v>
      </c>
      <c r="AD339" s="39">
        <f>(SUM($AB$333:AB339)/SUM($AB$321:AB327)-1)*100</f>
        <v>5.7849431808158158</v>
      </c>
      <c r="AE339" s="40"/>
      <c r="AF339" s="41" t="s">
        <v>95</v>
      </c>
      <c r="AG339" s="39">
        <v>104.97</v>
      </c>
      <c r="AH339" s="39">
        <f t="shared" si="77"/>
        <v>82.985991435442699</v>
      </c>
      <c r="AI339" s="38">
        <f t="shared" si="185"/>
        <v>7.5407807937657623</v>
      </c>
      <c r="AJ339" s="39">
        <f>(SUM($AH$333:AH339)/SUM($AH$321:AH327)-1)*100</f>
        <v>7.8899161984123944</v>
      </c>
      <c r="AK339" s="40"/>
    </row>
    <row r="340" spans="1:37" x14ac:dyDescent="0.25">
      <c r="A340" s="35">
        <v>2020</v>
      </c>
      <c r="B340" s="35">
        <v>8</v>
      </c>
      <c r="C340" s="33" t="s">
        <v>94</v>
      </c>
      <c r="D340" s="39">
        <v>85.870182302218083</v>
      </c>
      <c r="E340" s="38">
        <f t="shared" si="178"/>
        <v>9.2797579704828337</v>
      </c>
      <c r="F340" s="39">
        <f>(SUM($D$333:D340)/SUM($D$321:D328)-1)*100</f>
        <v>10.931632539397928</v>
      </c>
      <c r="G340" s="40"/>
      <c r="H340" s="39">
        <v>86.486696878068074</v>
      </c>
      <c r="I340" s="37">
        <f t="shared" si="179"/>
        <v>11.130209093293246</v>
      </c>
      <c r="J340" s="39">
        <f>(SUM($H$333:H340)/SUM($H$321:H328)-1)*100</f>
        <v>11.482646592788504</v>
      </c>
      <c r="K340" s="40"/>
      <c r="L340" s="39">
        <v>79.026253998343165</v>
      </c>
      <c r="M340" s="37">
        <f t="shared" si="180"/>
        <v>-12.9194215633472</v>
      </c>
      <c r="N340" s="39">
        <f>(SUM($L$333:L340)/SUM($L$321:L328)-1)*100</f>
        <v>9.667438299063269</v>
      </c>
      <c r="O340" s="40"/>
      <c r="P340" s="39">
        <v>89.609399633666015</v>
      </c>
      <c r="Q340" s="38">
        <f t="shared" si="181"/>
        <v>-1.2353947006967729</v>
      </c>
      <c r="R340" s="39">
        <f>(SUM($P$333:P340)/SUM($P$321:P328)-1)*100</f>
        <v>2.8161390523502083</v>
      </c>
      <c r="S340" s="40"/>
      <c r="T340" s="39">
        <v>88.764785832445625</v>
      </c>
      <c r="U340" s="40">
        <f t="shared" si="182"/>
        <v>4.1632665333934966</v>
      </c>
      <c r="V340" s="39">
        <f>(SUM($T$333:T340)/SUM($T$321:T328)-1)*100</f>
        <v>7.5559086676952436</v>
      </c>
      <c r="W340" s="40"/>
      <c r="X340" s="39">
        <v>96.230743403726393</v>
      </c>
      <c r="Y340" s="40">
        <f t="shared" si="183"/>
        <v>-22.138349060585639</v>
      </c>
      <c r="Z340" s="39">
        <f>(SUM($X$333:X340)/SUM($X$321:X328)-1)*100</f>
        <v>-15.219855710873887</v>
      </c>
      <c r="AA340" s="40"/>
      <c r="AB340" s="39">
        <v>79.695453367744406</v>
      </c>
      <c r="AC340" s="40">
        <f t="shared" si="184"/>
        <v>1.0935114209479337</v>
      </c>
      <c r="AD340" s="39">
        <f>(SUM($AB$333:AB340)/SUM($AB$321:AB328)-1)*100</f>
        <v>5.1887748645128351</v>
      </c>
      <c r="AE340" s="40"/>
      <c r="AF340" s="41" t="s">
        <v>95</v>
      </c>
      <c r="AG340" s="39">
        <v>104.96</v>
      </c>
      <c r="AH340" s="39">
        <f t="shared" si="77"/>
        <v>81.812292589765718</v>
      </c>
      <c r="AI340" s="38">
        <f t="shared" si="185"/>
        <v>7.2703264453015493</v>
      </c>
      <c r="AJ340" s="39">
        <f>(SUM($AH$333:AH340)/SUM($AH$321:AH328)-1)*100</f>
        <v>7.8091030921481064</v>
      </c>
      <c r="AK340" s="40"/>
    </row>
    <row r="341" spans="1:37" x14ac:dyDescent="0.25">
      <c r="A341" s="35">
        <v>2020</v>
      </c>
      <c r="B341" s="35">
        <v>9</v>
      </c>
      <c r="C341" s="33" t="s">
        <v>94</v>
      </c>
      <c r="D341" s="39">
        <v>92.059447330594693</v>
      </c>
      <c r="E341" s="38">
        <f t="shared" si="178"/>
        <v>6.4056003076165666</v>
      </c>
      <c r="F341" s="39">
        <f>(SUM($D$333:D341)/SUM($D$321:D329)-1)*100</f>
        <v>10.358914409147225</v>
      </c>
      <c r="G341" s="40"/>
      <c r="H341" s="39">
        <v>87.743345289968318</v>
      </c>
      <c r="I341" s="37">
        <f t="shared" si="179"/>
        <v>3.3456429515313886</v>
      </c>
      <c r="J341" s="39">
        <f>(SUM($H$333:H341)/SUM($H$321:H329)-1)*100</f>
        <v>10.463203471474692</v>
      </c>
      <c r="K341" s="40"/>
      <c r="L341" s="39">
        <v>161.48118289299924</v>
      </c>
      <c r="M341" s="37">
        <f t="shared" si="180"/>
        <v>42.77894451359802</v>
      </c>
      <c r="N341" s="39">
        <f>(SUM($L$333:L341)/SUM($L$321:L329)-1)*100</f>
        <v>14.657629243100679</v>
      </c>
      <c r="O341" s="40"/>
      <c r="P341" s="39">
        <v>90.900799323703538</v>
      </c>
      <c r="Q341" s="38">
        <f t="shared" si="181"/>
        <v>-0.85508721652068687</v>
      </c>
      <c r="R341" s="39">
        <f>(SUM($P$333:P341)/SUM($P$321:P329)-1)*100</f>
        <v>2.3969347429913634</v>
      </c>
      <c r="S341" s="40"/>
      <c r="T341" s="39">
        <v>89.508812183032404</v>
      </c>
      <c r="U341" s="40">
        <f t="shared" si="182"/>
        <v>3.2553567317612249</v>
      </c>
      <c r="V341" s="39">
        <f>(SUM($T$333:T341)/SUM($T$321:T329)-1)*100</f>
        <v>7.0601178257286623</v>
      </c>
      <c r="W341" s="40"/>
      <c r="X341" s="39">
        <v>100.20098212657828</v>
      </c>
      <c r="Y341" s="40">
        <f t="shared" si="183"/>
        <v>-17.631035362240809</v>
      </c>
      <c r="Z341" s="39">
        <f>(SUM($X$333:X341)/SUM($X$321:X329)-1)*100</f>
        <v>-15.485195985049504</v>
      </c>
      <c r="AA341" s="40"/>
      <c r="AB341" s="39">
        <v>82.775600951273972</v>
      </c>
      <c r="AC341" s="40">
        <f t="shared" si="184"/>
        <v>3.5005874853671486</v>
      </c>
      <c r="AD341" s="39">
        <f>(SUM($AB$333:AB341)/SUM($AB$321:AB329)-1)*100</f>
        <v>4.9959908164523226</v>
      </c>
      <c r="AE341" s="40"/>
      <c r="AF341" s="41" t="s">
        <v>95</v>
      </c>
      <c r="AG341" s="39">
        <v>105.29</v>
      </c>
      <c r="AH341" s="39">
        <f t="shared" si="77"/>
        <v>87.434179248356628</v>
      </c>
      <c r="AI341" s="38">
        <f t="shared" si="185"/>
        <v>4.3540914404453162</v>
      </c>
      <c r="AJ341" s="39">
        <f>(SUM($AH$333:AH341)/SUM($AH$321:AH329)-1)*100</f>
        <v>7.3760868648465205</v>
      </c>
      <c r="AK341" s="40"/>
    </row>
    <row r="342" spans="1:37" x14ac:dyDescent="0.25">
      <c r="A342" s="35">
        <v>2020</v>
      </c>
      <c r="B342" s="35">
        <v>10</v>
      </c>
      <c r="C342" s="33" t="s">
        <v>94</v>
      </c>
      <c r="D342" s="39">
        <v>89.606209153246937</v>
      </c>
      <c r="E342" s="38">
        <f t="shared" si="178"/>
        <v>-2.1375596882106151</v>
      </c>
      <c r="F342" s="39">
        <f>(SUM($D$333:D342)/SUM($D$321:D330)-1)*100</f>
        <v>8.8830480904023226</v>
      </c>
      <c r="G342" s="40"/>
      <c r="H342" s="39">
        <v>89.657395803154841</v>
      </c>
      <c r="I342" s="37">
        <f t="shared" si="179"/>
        <v>-1.484768108214169</v>
      </c>
      <c r="J342" s="39">
        <f>(SUM($H$333:H342)/SUM($H$321:H330)-1)*100</f>
        <v>9.0486236872779244</v>
      </c>
      <c r="K342" s="40"/>
      <c r="L342" s="39">
        <v>91.708223552802508</v>
      </c>
      <c r="M342" s="37">
        <f t="shared" si="180"/>
        <v>-8.9950137768916392</v>
      </c>
      <c r="N342" s="39">
        <f>(SUM($L$333:L342)/SUM($L$321:L330)-1)*100</f>
        <v>11.85747780719919</v>
      </c>
      <c r="O342" s="40"/>
      <c r="P342" s="39">
        <v>90.856441551988183</v>
      </c>
      <c r="Q342" s="38">
        <f t="shared" si="181"/>
        <v>-1.4456835133151884</v>
      </c>
      <c r="R342" s="39">
        <f>(SUM($P$333:P342)/SUM($P$321:P330)-1)*100</f>
        <v>2.0011838003660465</v>
      </c>
      <c r="S342" s="40"/>
      <c r="T342" s="39">
        <v>89.445622760203094</v>
      </c>
      <c r="U342" s="40">
        <f t="shared" si="182"/>
        <v>1.6834535880206687</v>
      </c>
      <c r="V342" s="39">
        <f>(SUM($T$333:T342)/SUM($T$321:T330)-1)*100</f>
        <v>6.4970048831638039</v>
      </c>
      <c r="W342" s="40"/>
      <c r="X342" s="39">
        <v>101.43863447736338</v>
      </c>
      <c r="Y342" s="40">
        <f t="shared" si="183"/>
        <v>-13.592664704918789</v>
      </c>
      <c r="Z342" s="39">
        <f>(SUM($X$333:X342)/SUM($X$321:X330)-1)*100</f>
        <v>-15.303507229222502</v>
      </c>
      <c r="AA342" s="40"/>
      <c r="AB342" s="39">
        <v>76.73116088139038</v>
      </c>
      <c r="AC342" s="40">
        <f t="shared" si="184"/>
        <v>-7.4461131038181776</v>
      </c>
      <c r="AD342" s="39">
        <f>(SUM($AB$333:AB342)/SUM($AB$321:AB330)-1)*100</f>
        <v>3.679027891093245</v>
      </c>
      <c r="AE342" s="40"/>
      <c r="AF342" s="41" t="s">
        <v>95</v>
      </c>
      <c r="AG342" s="39">
        <v>105.23</v>
      </c>
      <c r="AH342" s="39">
        <f t="shared" si="77"/>
        <v>85.152721802952513</v>
      </c>
      <c r="AI342" s="38">
        <f t="shared" si="185"/>
        <v>-3.811534719677141</v>
      </c>
      <c r="AJ342" s="39">
        <f>(SUM($AH$333:AH342)/SUM($AH$321:AH330)-1)*100</f>
        <v>6.0678448053329337</v>
      </c>
      <c r="AK342" s="40"/>
    </row>
    <row r="343" spans="1:37" x14ac:dyDescent="0.25">
      <c r="A343" s="35">
        <v>2020</v>
      </c>
      <c r="B343" s="35">
        <v>11</v>
      </c>
      <c r="C343" s="33" t="s">
        <v>94</v>
      </c>
      <c r="D343" s="39">
        <v>96.33735216432693</v>
      </c>
      <c r="E343" s="38">
        <f t="shared" si="178"/>
        <v>-1.1123794321007523</v>
      </c>
      <c r="F343" s="39">
        <f>(SUM($D$333:D343)/SUM($D$321:D331)-1)*100</f>
        <v>7.7672512059248078</v>
      </c>
      <c r="G343" s="40"/>
      <c r="H343" s="39">
        <v>95.422062615737431</v>
      </c>
      <c r="I343" s="37">
        <f t="shared" si="179"/>
        <v>2.7221140018173884</v>
      </c>
      <c r="J343" s="39">
        <f>(SUM($H$333:H343)/SUM($H$321:H331)-1)*100</f>
        <v>8.3665154752252224</v>
      </c>
      <c r="K343" s="40"/>
      <c r="L343" s="39">
        <v>114.20551901603537</v>
      </c>
      <c r="M343" s="37">
        <f t="shared" si="180"/>
        <v>-32.3445810129477</v>
      </c>
      <c r="N343" s="39">
        <f>(SUM($L$333:L343)/SUM($L$321:L331)-1)*100</f>
        <v>4.5424363285747171</v>
      </c>
      <c r="O343" s="40"/>
      <c r="P343" s="39">
        <v>91.079435839848799</v>
      </c>
      <c r="Q343" s="38">
        <f t="shared" si="181"/>
        <v>-1.7241463170041982</v>
      </c>
      <c r="R343" s="39">
        <f>(SUM($P$333:P343)/SUM($P$321:P331)-1)*100</f>
        <v>1.6516680822775465</v>
      </c>
      <c r="S343" s="40"/>
      <c r="T343" s="39">
        <v>89.775533264695241</v>
      </c>
      <c r="U343" s="40">
        <f t="shared" si="182"/>
        <v>1.4841406769430847</v>
      </c>
      <c r="V343" s="39">
        <f>(SUM($T$333:T343)/SUM($T$321:T331)-1)*100</f>
        <v>6.0193333641582747</v>
      </c>
      <c r="W343" s="40"/>
      <c r="X343" s="39">
        <v>99.980625455968777</v>
      </c>
      <c r="Y343" s="40">
        <f t="shared" si="183"/>
        <v>-15.013301252279788</v>
      </c>
      <c r="Z343" s="39">
        <f>(SUM($X$333:X343)/SUM($X$321:X331)-1)*100</f>
        <v>-15.27803823970868</v>
      </c>
      <c r="AA343" s="40"/>
      <c r="AB343" s="39">
        <v>82.502898548626845</v>
      </c>
      <c r="AC343" s="40">
        <f t="shared" si="184"/>
        <v>-2.1869626548326409</v>
      </c>
      <c r="AD343" s="39">
        <f>(SUM($AB$333:AB343)/SUM($AB$321:AB331)-1)*100</f>
        <v>3.1087346398141813</v>
      </c>
      <c r="AE343" s="40"/>
      <c r="AF343" s="41" t="s">
        <v>95</v>
      </c>
      <c r="AG343" s="39">
        <v>105.08</v>
      </c>
      <c r="AH343" s="39">
        <f t="shared" si="77"/>
        <v>91.680007769629739</v>
      </c>
      <c r="AI343" s="38">
        <f t="shared" si="185"/>
        <v>-2.561627011797782</v>
      </c>
      <c r="AJ343" s="39">
        <f>(SUM($AH$333:AH343)/SUM($AH$321:AH331)-1)*100</f>
        <v>5.1138914516821066</v>
      </c>
      <c r="AK343" s="40"/>
    </row>
    <row r="344" spans="1:37" x14ac:dyDescent="0.25">
      <c r="A344" s="35">
        <v>2020</v>
      </c>
      <c r="B344" s="35">
        <v>12</v>
      </c>
      <c r="C344" s="33" t="s">
        <v>94</v>
      </c>
      <c r="D344" s="39">
        <v>139.45515475934599</v>
      </c>
      <c r="E344" s="38">
        <f t="shared" si="178"/>
        <v>15.907360933983398</v>
      </c>
      <c r="F344" s="39">
        <f>(SUM($D$333:D344)/SUM($D$321:D332)-1)*100</f>
        <v>8.7535170724527092</v>
      </c>
      <c r="G344" s="39">
        <f t="shared" ref="G344:G351" si="186">(SUM(D333:D344)/SUM(D321:D332))*100-100</f>
        <v>8.7535170724527092</v>
      </c>
      <c r="H344" s="39">
        <v>127.19886436680483</v>
      </c>
      <c r="I344" s="37">
        <f t="shared" si="179"/>
        <v>11.065035301464548</v>
      </c>
      <c r="J344" s="39">
        <f>(SUM($H$333:H344)/SUM($H$321:H332)-1)*100</f>
        <v>8.6831324331474882</v>
      </c>
      <c r="K344" s="39">
        <f t="shared" ref="K344:K351" si="187">(SUM(H333:H344)/SUM(H321:H332))*100-100</f>
        <v>8.6831324331474917</v>
      </c>
      <c r="L344" s="39">
        <v>314.86989496822491</v>
      </c>
      <c r="M344" s="37">
        <f t="shared" si="180"/>
        <v>50.107349446238572</v>
      </c>
      <c r="N344" s="39">
        <f>(SUM($L$333:L344)/SUM($L$321:L332)-1)*100</f>
        <v>12.314385135769434</v>
      </c>
      <c r="O344" s="39">
        <f t="shared" ref="O344:O351" si="188">(SUM(L333:L344)/SUM(L321:L332))*100-100</f>
        <v>12.314385135769442</v>
      </c>
      <c r="P344" s="39">
        <v>91.912914217220447</v>
      </c>
      <c r="Q344" s="38">
        <f t="shared" si="181"/>
        <v>-1.4647297729402879</v>
      </c>
      <c r="R344" s="39">
        <f>(SUM($P$333:P344)/SUM($P$321:P332)-1)*100</f>
        <v>1.3827760768936992</v>
      </c>
      <c r="S344" s="39">
        <f t="shared" ref="S344:S351" si="189">(SUM(P333:P344)/SUM(P321:P332))*100-100</f>
        <v>1.3827760768937054</v>
      </c>
      <c r="T344" s="39">
        <v>90.697800722391406</v>
      </c>
      <c r="U344" s="40">
        <f t="shared" si="182"/>
        <v>1.2999001934216494</v>
      </c>
      <c r="V344" s="39">
        <f>(SUM($T$333:T344)/SUM($T$321:T332)-1)*100</f>
        <v>5.6042120255959338</v>
      </c>
      <c r="W344" s="39">
        <f t="shared" ref="W344:W351" si="190">(SUM(T333:T344)/SUM(T321:T332))*100-100</f>
        <v>5.6042120255959276</v>
      </c>
      <c r="X344" s="39">
        <v>99.905923078542614</v>
      </c>
      <c r="Y344" s="40">
        <f t="shared" si="183"/>
        <v>-13.617772573602309</v>
      </c>
      <c r="Z344" s="39">
        <f>(SUM($X$333:X344)/SUM($X$321:X332)-1)*100</f>
        <v>-15.146169049761449</v>
      </c>
      <c r="AA344" s="39">
        <f t="shared" ref="AA344:AA351" si="191">(SUM(X333:X344)/SUM(X321:X332))*100-100</f>
        <v>-15.146169049761454</v>
      </c>
      <c r="AB344" s="39">
        <v>85.459201028279111</v>
      </c>
      <c r="AC344" s="40">
        <f t="shared" si="184"/>
        <v>0.65877635361148634</v>
      </c>
      <c r="AD344" s="39">
        <f>(SUM($AB$333:AB344)/SUM($AB$321:AB332)-1)*100</f>
        <v>2.8903588266198543</v>
      </c>
      <c r="AE344" s="39">
        <f t="shared" ref="AE344:AE351" si="192">(SUM(AB333:AB344)/SUM(AB321:AB332))*100-100</f>
        <v>2.8903588266198597</v>
      </c>
      <c r="AF344" s="41" t="s">
        <v>95</v>
      </c>
      <c r="AG344" s="39">
        <v>105.48</v>
      </c>
      <c r="AH344" s="39">
        <f t="shared" si="77"/>
        <v>132.21004433005876</v>
      </c>
      <c r="AI344" s="38">
        <f t="shared" si="185"/>
        <v>14.061282375307883</v>
      </c>
      <c r="AJ344" s="39">
        <f>(SUM($AH$333:AH344)/SUM($AH$321:AH332)-1)*100</f>
        <v>6.1863300593324677</v>
      </c>
      <c r="AK344" s="39">
        <f t="shared" ref="AK344:AK350" si="193">(SUM(AH333:AH344)/SUM(AH321:AH332))*100-100</f>
        <v>6.1863300593324624</v>
      </c>
    </row>
    <row r="345" spans="1:37" x14ac:dyDescent="0.25">
      <c r="A345" s="35" t="s">
        <v>81</v>
      </c>
      <c r="B345" s="35">
        <v>1</v>
      </c>
      <c r="C345" s="33" t="s">
        <v>94</v>
      </c>
      <c r="D345" s="39">
        <v>80.581114498094294</v>
      </c>
      <c r="E345" s="38">
        <f t="shared" si="178"/>
        <v>7.0047233719379847</v>
      </c>
      <c r="F345" s="39">
        <f>(SUM($D$345:D345)/SUM($D$333:D333)-1)*100</f>
        <v>7.004723371937982</v>
      </c>
      <c r="G345" s="39">
        <f t="shared" si="186"/>
        <v>8.0135950544467391</v>
      </c>
      <c r="H345" s="39">
        <v>81.177294582538764</v>
      </c>
      <c r="I345" s="37">
        <f t="shared" si="179"/>
        <v>9.5674214209445125</v>
      </c>
      <c r="J345" s="39">
        <f>(SUM($H$345:H345)/SUM($H$333:H333)-1)*100</f>
        <v>9.5674214209445108</v>
      </c>
      <c r="K345" s="39">
        <f t="shared" si="187"/>
        <v>8.1852297094923614</v>
      </c>
      <c r="L345" s="39">
        <v>62.618739296848744</v>
      </c>
      <c r="M345" s="37">
        <f t="shared" si="180"/>
        <v>-34.14259443795163</v>
      </c>
      <c r="N345" s="39">
        <f>(SUM($L$345:L345)/SUM($L$333:L333)-1)*100</f>
        <v>-34.142594437951622</v>
      </c>
      <c r="O345" s="39">
        <f t="shared" si="188"/>
        <v>7.2863862184849353</v>
      </c>
      <c r="P345" s="39">
        <v>91.153915856798022</v>
      </c>
      <c r="Q345" s="38">
        <f t="shared" si="181"/>
        <v>-1.2588097270368621</v>
      </c>
      <c r="R345" s="39">
        <f>(SUM($P$345:P345)/SUM($P$333:P333)-1)*100</f>
        <v>-1.2588097270368581</v>
      </c>
      <c r="S345" s="39">
        <f t="shared" si="189"/>
        <v>0.97172310123190186</v>
      </c>
      <c r="T345" s="39">
        <v>90.883252612593964</v>
      </c>
      <c r="U345" s="40">
        <f t="shared" si="182"/>
        <v>1.8233134326938369</v>
      </c>
      <c r="V345" s="39">
        <f>(SUM($T$345:T345)/SUM($T$333:T333)-1)*100</f>
        <v>1.8233134326938405</v>
      </c>
      <c r="W345" s="39">
        <f t="shared" si="190"/>
        <v>5.0416808359129277</v>
      </c>
      <c r="X345" s="39">
        <v>92.389552493947619</v>
      </c>
      <c r="Y345" s="40">
        <f t="shared" si="183"/>
        <v>-16.966529750014431</v>
      </c>
      <c r="Z345" s="39">
        <f>(SUM($X$345:X345)/SUM($X$333:X333)-1)*100</f>
        <v>-16.966529750014423</v>
      </c>
      <c r="AA345" s="39">
        <f t="shared" si="191"/>
        <v>-15.462042850752525</v>
      </c>
      <c r="AB345" s="39">
        <v>92.755566341078691</v>
      </c>
      <c r="AC345" s="40">
        <f t="shared" si="184"/>
        <v>13.029087124870159</v>
      </c>
      <c r="AD345" s="39">
        <f>(SUM($AB$345:AB345)/SUM($AB$333:AB333)-1)*100</f>
        <v>13.029087124870165</v>
      </c>
      <c r="AE345" s="39">
        <f t="shared" si="192"/>
        <v>4.0023174340533672</v>
      </c>
      <c r="AF345" s="41" t="s">
        <v>95</v>
      </c>
      <c r="AG345" s="39">
        <v>105.91</v>
      </c>
      <c r="AH345" s="39">
        <f t="shared" si="77"/>
        <v>76.08451940146756</v>
      </c>
      <c r="AI345" s="38">
        <f t="shared" si="185"/>
        <v>5.3174616588689787</v>
      </c>
      <c r="AJ345" s="39">
        <f>(SUM($AH$345:AH345)/SUM($AH$333:AH333)-1)*100</f>
        <v>5.3174616588689716</v>
      </c>
      <c r="AK345" s="39">
        <f t="shared" si="193"/>
        <v>5.600515044446766</v>
      </c>
    </row>
    <row r="346" spans="1:37" x14ac:dyDescent="0.25">
      <c r="A346" s="35" t="s">
        <v>81</v>
      </c>
      <c r="B346" s="35">
        <v>2</v>
      </c>
      <c r="C346" s="33" t="s">
        <v>94</v>
      </c>
      <c r="D346" s="39">
        <v>87.674135463650899</v>
      </c>
      <c r="E346" s="38">
        <f t="shared" si="178"/>
        <v>7.4433591966067922</v>
      </c>
      <c r="F346" s="39">
        <f>(SUM($D$345:D346)/SUM($D$333:D334)-1)*100</f>
        <v>7.2328390807617104</v>
      </c>
      <c r="G346" s="39">
        <f t="shared" si="186"/>
        <v>7.2483026952657781</v>
      </c>
      <c r="H346" s="39">
        <v>88.061096475025607</v>
      </c>
      <c r="I346" s="37">
        <f t="shared" si="179"/>
        <v>7.4186856695165346</v>
      </c>
      <c r="J346" s="39">
        <f>(SUM($H$345:H346)/SUM($H$333:H334)-1)*100</f>
        <v>8.4387362373483867</v>
      </c>
      <c r="K346" s="39">
        <f t="shared" si="187"/>
        <v>7.3730222920632684</v>
      </c>
      <c r="L346" s="39">
        <v>80.017670777133304</v>
      </c>
      <c r="M346" s="37">
        <f t="shared" si="180"/>
        <v>5.7423433567162192</v>
      </c>
      <c r="N346" s="39">
        <f>(SUM($L$345:L346)/SUM($L$333:L334)-1)*100</f>
        <v>-16.467023501087873</v>
      </c>
      <c r="O346" s="39">
        <f t="shared" si="188"/>
        <v>6.3653871855808148</v>
      </c>
      <c r="P346" s="39">
        <v>92.142150525321185</v>
      </c>
      <c r="Q346" s="38">
        <f t="shared" si="181"/>
        <v>0.29429369438346953</v>
      </c>
      <c r="R346" s="39">
        <f>(SUM($P$345:P346)/SUM($P$333:P334)-1)*100</f>
        <v>-0.48413089055272529</v>
      </c>
      <c r="S346" s="39">
        <f t="shared" si="189"/>
        <v>0.66985962933787846</v>
      </c>
      <c r="T346" s="39">
        <v>91.648937107686166</v>
      </c>
      <c r="U346" s="40">
        <f t="shared" si="182"/>
        <v>2.967403131317738</v>
      </c>
      <c r="V346" s="39">
        <f>(SUM($T$345:T346)/SUM($T$333:T334)-1)*100</f>
        <v>2.3945620700881465</v>
      </c>
      <c r="W346" s="39">
        <f t="shared" si="190"/>
        <v>4.6446240468486053</v>
      </c>
      <c r="X346" s="39">
        <v>93.261974533894914</v>
      </c>
      <c r="Y346" s="40">
        <f t="shared" si="183"/>
        <v>-15.723973561298322</v>
      </c>
      <c r="Z346" s="39">
        <f>(SUM($X$345:X346)/SUM($X$333:X334)-1)*100</f>
        <v>-16.346946218098456</v>
      </c>
      <c r="AA346" s="39">
        <f t="shared" si="191"/>
        <v>-16.03190704665279</v>
      </c>
      <c r="AB346" s="39">
        <v>100.69829521325002</v>
      </c>
      <c r="AC346" s="40">
        <f t="shared" si="184"/>
        <v>30.930222579640912</v>
      </c>
      <c r="AD346" s="39">
        <f>(SUM($AB$345:AB346)/SUM($AB$333:AB334)-1)*100</f>
        <v>21.689497795667624</v>
      </c>
      <c r="AE346" s="39">
        <f t="shared" si="192"/>
        <v>6.9840046544479009</v>
      </c>
      <c r="AF346" s="41" t="s">
        <v>95</v>
      </c>
      <c r="AG346" s="39">
        <v>106.58</v>
      </c>
      <c r="AH346" s="39">
        <f t="shared" si="77"/>
        <v>82.261339335382715</v>
      </c>
      <c r="AI346" s="38">
        <f t="shared" si="185"/>
        <v>5.7900742549438462</v>
      </c>
      <c r="AJ346" s="39">
        <f>(SUM($AH$345:AH346)/SUM($AH$333:AH334)-1)*100</f>
        <v>5.5624576225619782</v>
      </c>
      <c r="AK346" s="39">
        <f t="shared" si="193"/>
        <v>5.0081828006865408</v>
      </c>
    </row>
    <row r="347" spans="1:37" x14ac:dyDescent="0.25">
      <c r="A347" s="35" t="s">
        <v>81</v>
      </c>
      <c r="B347" s="35">
        <v>3</v>
      </c>
      <c r="C347" s="33" t="s">
        <v>94</v>
      </c>
      <c r="D347" s="39">
        <v>94.716248950114874</v>
      </c>
      <c r="E347" s="38">
        <f t="shared" si="178"/>
        <v>5.5846796442424278</v>
      </c>
      <c r="F347" s="39">
        <f>(SUM($D$345:D347)/SUM($D$333:D335)-1)*100</f>
        <v>6.6333144479452821</v>
      </c>
      <c r="G347" s="39">
        <f t="shared" si="186"/>
        <v>6.2965488070651787</v>
      </c>
      <c r="H347" s="39">
        <v>95.303339036440818</v>
      </c>
      <c r="I347" s="37">
        <f t="shared" si="179"/>
        <v>7.6670613891685946</v>
      </c>
      <c r="J347" s="39">
        <f>(SUM($H$345:H347)/SUM($H$333:H335)-1)*100</f>
        <v>8.1594626051321164</v>
      </c>
      <c r="K347" s="39">
        <f t="shared" si="187"/>
        <v>6.5978892091301162</v>
      </c>
      <c r="L347" s="39">
        <v>83.45482206136731</v>
      </c>
      <c r="M347" s="37">
        <f t="shared" si="180"/>
        <v>-24.178569721338988</v>
      </c>
      <c r="N347" s="39">
        <f>(SUM($L$345:L347)/SUM($L$333:L335)-1)*100</f>
        <v>-19.489545607611149</v>
      </c>
      <c r="O347" s="39">
        <f t="shared" si="188"/>
        <v>1.9137786497521745</v>
      </c>
      <c r="P347" s="39">
        <v>93.701276014828125</v>
      </c>
      <c r="Q347" s="38">
        <f t="shared" si="181"/>
        <v>-5.8206969481204851E-2</v>
      </c>
      <c r="R347" s="39">
        <f>(SUM($P$345:P347)/SUM($P$333:P335)-1)*100</f>
        <v>-0.34045837915258614</v>
      </c>
      <c r="S347" s="39">
        <f t="shared" si="189"/>
        <v>0.11666624287036598</v>
      </c>
      <c r="T347" s="39">
        <v>93.067509297717663</v>
      </c>
      <c r="U347" s="40">
        <f t="shared" si="182"/>
        <v>2.210513025550469</v>
      </c>
      <c r="V347" s="39">
        <f>(SUM($T$345:T347)/SUM($T$333:T335)-1)*100</f>
        <v>2.3323363056052759</v>
      </c>
      <c r="W347" s="39">
        <f t="shared" si="190"/>
        <v>3.9633888577081109</v>
      </c>
      <c r="X347" s="39">
        <v>95.380035179211731</v>
      </c>
      <c r="Y347" s="40">
        <f t="shared" si="183"/>
        <v>-14.515109403606459</v>
      </c>
      <c r="Z347" s="39">
        <f>(SUM($X$345:X347)/SUM($X$333:X335)-1)*100</f>
        <v>-15.734099777507515</v>
      </c>
      <c r="AA347" s="39">
        <f t="shared" si="191"/>
        <v>-16.662325540846751</v>
      </c>
      <c r="AB347" s="39">
        <v>103.5011830370685</v>
      </c>
      <c r="AC347" s="40">
        <f t="shared" si="184"/>
        <v>30.704690437743807</v>
      </c>
      <c r="AD347" s="39">
        <f>(SUM($AB$345:AB347)/SUM($AB$333:AB335)-1)*100</f>
        <v>24.687000776453118</v>
      </c>
      <c r="AE347" s="39">
        <f t="shared" si="192"/>
        <v>9.1904943347102801</v>
      </c>
      <c r="AF347" s="41" t="s">
        <v>95</v>
      </c>
      <c r="AG347" s="39">
        <v>107.12</v>
      </c>
      <c r="AH347" s="39">
        <f t="shared" si="77"/>
        <v>88.420695435133382</v>
      </c>
      <c r="AI347" s="38">
        <f t="shared" si="185"/>
        <v>4.0174686599785616</v>
      </c>
      <c r="AJ347" s="39">
        <f>(SUM($AH$345:AH347)/SUM($AH$333:AH335)-1)*100</f>
        <v>5.0036131324934674</v>
      </c>
      <c r="AK347" s="39">
        <f t="shared" si="193"/>
        <v>4.2618134348395813</v>
      </c>
    </row>
    <row r="348" spans="1:37" x14ac:dyDescent="0.25">
      <c r="A348" s="35" t="s">
        <v>81</v>
      </c>
      <c r="B348" s="35">
        <v>4</v>
      </c>
      <c r="C348" s="33" t="s">
        <v>94</v>
      </c>
      <c r="D348" s="39">
        <v>87.158976770282393</v>
      </c>
      <c r="E348" s="38">
        <f t="shared" si="178"/>
        <v>10.197730863604534</v>
      </c>
      <c r="F348" s="39">
        <f>(SUM($D$345:D348)/SUM($D$333:D336)-1)*100</f>
        <v>7.4988839542620367</v>
      </c>
      <c r="G348" s="39">
        <f t="shared" si="186"/>
        <v>6.1618055925350035</v>
      </c>
      <c r="H348" s="39">
        <v>87.615907410367967</v>
      </c>
      <c r="I348" s="37">
        <f t="shared" si="179"/>
        <v>10.186162406984423</v>
      </c>
      <c r="J348" s="39">
        <f>(SUM($H$345:H348)/SUM($H$333:H336)-1)*100</f>
        <v>8.6567010897722341</v>
      </c>
      <c r="K348" s="39">
        <f t="shared" si="187"/>
        <v>6.4550006375745141</v>
      </c>
      <c r="L348" s="39">
        <v>68.028305083807282</v>
      </c>
      <c r="M348" s="37">
        <f t="shared" si="180"/>
        <v>-7.6308796278298985</v>
      </c>
      <c r="N348" s="39">
        <f>(SUM($L$345:L348)/SUM($L$333:L336)-1)*100</f>
        <v>-17.025671276680534</v>
      </c>
      <c r="O348" s="39">
        <f t="shared" si="188"/>
        <v>0.68218242160462239</v>
      </c>
      <c r="P348" s="39">
        <v>95.363063908248463</v>
      </c>
      <c r="Q348" s="38">
        <f t="shared" si="181"/>
        <v>3.325588005804093</v>
      </c>
      <c r="R348" s="39">
        <f>(SUM($P$345:P348)/SUM($P$333:P336)-1)*100</f>
        <v>0.573423368991266</v>
      </c>
      <c r="S348" s="39">
        <f t="shared" si="189"/>
        <v>2.8596686382769576E-2</v>
      </c>
      <c r="T348" s="39">
        <v>94.942756100260212</v>
      </c>
      <c r="U348" s="40">
        <f t="shared" si="182"/>
        <v>5.8600680682347388</v>
      </c>
      <c r="V348" s="39">
        <f>(SUM($T$345:T348)/SUM($T$333:T336)-1)*100</f>
        <v>3.2136374420464575</v>
      </c>
      <c r="W348" s="39">
        <f t="shared" si="190"/>
        <v>3.7728227221621324</v>
      </c>
      <c r="X348" s="39">
        <v>95.602123517241523</v>
      </c>
      <c r="Y348" s="40">
        <f t="shared" si="183"/>
        <v>-10.489321921674573</v>
      </c>
      <c r="Z348" s="39">
        <f>(SUM($X$345:X348)/SUM($X$333:X336)-1)*100</f>
        <v>-14.461885388114638</v>
      </c>
      <c r="AA348" s="39">
        <f t="shared" si="191"/>
        <v>-16.578557568067581</v>
      </c>
      <c r="AB348" s="39">
        <v>106.21707213492688</v>
      </c>
      <c r="AC348" s="40">
        <f t="shared" si="184"/>
        <v>15.610196666357893</v>
      </c>
      <c r="AD348" s="39">
        <f>(SUM($AB$345:AB348)/SUM($AB$333:AB336)-1)*100</f>
        <v>22.160203457392491</v>
      </c>
      <c r="AE348" s="39">
        <f t="shared" si="192"/>
        <v>8.7259825641639281</v>
      </c>
      <c r="AF348" s="41" t="s">
        <v>95</v>
      </c>
      <c r="AG348" s="39">
        <v>107.76</v>
      </c>
      <c r="AH348" s="39">
        <f t="shared" si="77"/>
        <v>80.882495146884182</v>
      </c>
      <c r="AI348" s="38">
        <f t="shared" si="185"/>
        <v>8.0911298467242005</v>
      </c>
      <c r="AJ348" s="39">
        <f>(SUM($AH$345:AH348)/SUM($AH$333:AH336)-1)*100</f>
        <v>5.7492756111760412</v>
      </c>
      <c r="AK348" s="39">
        <f t="shared" si="193"/>
        <v>4.2314881104991144</v>
      </c>
    </row>
    <row r="349" spans="1:37" x14ac:dyDescent="0.25">
      <c r="A349" s="35" t="s">
        <v>81</v>
      </c>
      <c r="B349" s="35">
        <v>5</v>
      </c>
      <c r="C349" s="33" t="s">
        <v>94</v>
      </c>
      <c r="D349" s="39">
        <v>91.518450680602243</v>
      </c>
      <c r="E349" s="38">
        <f t="shared" si="178"/>
        <v>14.713151185080548</v>
      </c>
      <c r="F349" s="39">
        <f>(SUM($D$345:D349)/SUM($D$333:D337)-1)*100</f>
        <v>8.9183054292526709</v>
      </c>
      <c r="G349" s="39">
        <f t="shared" si="186"/>
        <v>7.1309622370587107</v>
      </c>
      <c r="H349" s="39">
        <v>91.468326094243992</v>
      </c>
      <c r="I349" s="37">
        <f t="shared" si="179"/>
        <v>14.57999509852057</v>
      </c>
      <c r="J349" s="39">
        <f>(SUM($H$345:H349)/SUM($H$333:H337)-1)*100</f>
        <v>9.8273284918825041</v>
      </c>
      <c r="K349" s="39">
        <f t="shared" si="187"/>
        <v>7.297162504575752</v>
      </c>
      <c r="L349" s="39">
        <v>93.557038121076246</v>
      </c>
      <c r="M349" s="37">
        <f t="shared" si="180"/>
        <v>17.513677172091519</v>
      </c>
      <c r="N349" s="39">
        <f>(SUM($L$345:L349)/SUM($L$333:L337)-1)*100</f>
        <v>-10.690940781123182</v>
      </c>
      <c r="O349" s="39">
        <f t="shared" si="188"/>
        <v>2.9148257156768267</v>
      </c>
      <c r="P349" s="39">
        <v>97.133630442564211</v>
      </c>
      <c r="Q349" s="38">
        <f t="shared" si="181"/>
        <v>6.3127381496024242</v>
      </c>
      <c r="R349" s="39">
        <f>(SUM($P$345:P349)/SUM($P$333:P337)-1)*100</f>
        <v>1.7094158100516399</v>
      </c>
      <c r="S349" s="39">
        <f t="shared" si="189"/>
        <v>0.27762170499147487</v>
      </c>
      <c r="T349" s="39">
        <v>96.801286620257585</v>
      </c>
      <c r="U349" s="40">
        <f t="shared" si="182"/>
        <v>8.1434633237922753</v>
      </c>
      <c r="V349" s="39">
        <f>(SUM($T$345:T349)/SUM($T$333:T337)-1)*100</f>
        <v>4.1974974175750912</v>
      </c>
      <c r="W349" s="39">
        <f t="shared" si="190"/>
        <v>3.7891569695413807</v>
      </c>
      <c r="X349" s="39">
        <v>97.816941306208037</v>
      </c>
      <c r="Y349" s="40">
        <f t="shared" si="183"/>
        <v>-5.023028169223565</v>
      </c>
      <c r="Z349" s="39">
        <f>(SUM($X$345:X349)/SUM($X$333:X337)-1)*100</f>
        <v>-12.672620752589236</v>
      </c>
      <c r="AA349" s="39">
        <f t="shared" si="191"/>
        <v>-15.77899736730383</v>
      </c>
      <c r="AB349" s="39">
        <v>103.2540192926045</v>
      </c>
      <c r="AC349" s="40">
        <f t="shared" si="184"/>
        <v>22.294834908764756</v>
      </c>
      <c r="AD349" s="39">
        <f>(SUM($AB$345:AB349)/SUM($AB$333:AB337)-1)*100</f>
        <v>22.187629080630632</v>
      </c>
      <c r="AE349" s="39">
        <f t="shared" si="192"/>
        <v>9.5854706262406211</v>
      </c>
      <c r="AF349" s="41" t="s">
        <v>95</v>
      </c>
      <c r="AG349" s="39">
        <v>108.84</v>
      </c>
      <c r="AH349" s="39">
        <f t="shared" si="77"/>
        <v>84.085309335356712</v>
      </c>
      <c r="AI349" s="38">
        <f t="shared" si="185"/>
        <v>11.04536575578912</v>
      </c>
      <c r="AJ349" s="39">
        <f>(SUM($AH$345:AH349)/SUM($AH$333:AH337)-1)*100</f>
        <v>6.7894019656499882</v>
      </c>
      <c r="AK349" s="39">
        <f t="shared" si="193"/>
        <v>5.1340526899272874</v>
      </c>
    </row>
    <row r="350" spans="1:37" x14ac:dyDescent="0.25">
      <c r="A350" s="35" t="s">
        <v>81</v>
      </c>
      <c r="B350" s="35">
        <v>6</v>
      </c>
      <c r="C350" s="33" t="s">
        <v>94</v>
      </c>
      <c r="D350" s="39">
        <v>99.326628978945507</v>
      </c>
      <c r="E350" s="38">
        <f t="shared" si="178"/>
        <v>18.212862095632133</v>
      </c>
      <c r="F350" s="39">
        <f>(SUM($D$345:D350)/SUM($D$333:D338)-1)*100</f>
        <v>10.513700043510287</v>
      </c>
      <c r="G350" s="39">
        <f t="shared" si="186"/>
        <v>8.4413675005873756</v>
      </c>
      <c r="H350" s="39">
        <v>99.770717875741738</v>
      </c>
      <c r="I350" s="37">
        <f t="shared" si="179"/>
        <v>17.885738942687041</v>
      </c>
      <c r="J350" s="39">
        <f>(SUM($H$345:H350)/SUM($H$333:H338)-1)*100</f>
        <v>11.223278683028347</v>
      </c>
      <c r="K350" s="39">
        <f t="shared" si="187"/>
        <v>8.5837605672675039</v>
      </c>
      <c r="L350" s="39">
        <v>92.191905269291112</v>
      </c>
      <c r="M350" s="37">
        <f t="shared" si="180"/>
        <v>20.041150078922684</v>
      </c>
      <c r="N350" s="39">
        <f>(SUM($L$345:L350)/SUM($L$333:L338)-1)*100</f>
        <v>-6.0710468077893935</v>
      </c>
      <c r="O350" s="39">
        <f t="shared" si="188"/>
        <v>4.1964870007778643</v>
      </c>
      <c r="P350" s="39">
        <v>98.55391104717981</v>
      </c>
      <c r="Q350" s="38">
        <f t="shared" si="181"/>
        <v>8.9534662355861485</v>
      </c>
      <c r="R350" s="39">
        <f>(SUM($P$345:P350)/SUM($P$333:P338)-1)*100</f>
        <v>2.8963572200590981</v>
      </c>
      <c r="S350" s="39">
        <f t="shared" si="189"/>
        <v>0.88432745864970741</v>
      </c>
      <c r="T350" s="39">
        <v>98.69378320372445</v>
      </c>
      <c r="U350" s="40">
        <f t="shared" si="182"/>
        <v>10.487397711919485</v>
      </c>
      <c r="V350" s="39">
        <f>(SUM($T$345:T350)/SUM($T$333:T338)-1)*100</f>
        <v>5.242134012891686</v>
      </c>
      <c r="W350" s="39">
        <f t="shared" si="190"/>
        <v>4.0828717958908811</v>
      </c>
      <c r="X350" s="39">
        <v>98.11371680497048</v>
      </c>
      <c r="Y350" s="40">
        <f t="shared" si="183"/>
        <v>-1.4399106434496503</v>
      </c>
      <c r="Z350" s="39">
        <f>(SUM($X$345:X350)/SUM($X$333:X338)-1)*100</f>
        <v>-10.933199618081513</v>
      </c>
      <c r="AA350" s="39">
        <f t="shared" si="191"/>
        <v>-14.402574252481429</v>
      </c>
      <c r="AB350" s="39">
        <v>96.738215130740755</v>
      </c>
      <c r="AC350" s="40">
        <f t="shared" si="184"/>
        <v>27.320462608795864</v>
      </c>
      <c r="AD350" s="39">
        <f>(SUM($AB$345:AB350)/SUM($AB$333:AB338)-1)*100</f>
        <v>22.982809700172101</v>
      </c>
      <c r="AE350" s="39">
        <f t="shared" si="192"/>
        <v>11.669755104509534</v>
      </c>
      <c r="AF350" s="41" t="s">
        <v>95</v>
      </c>
      <c r="AG350" s="39">
        <v>108.78</v>
      </c>
      <c r="AH350" s="39">
        <f t="shared" si="77"/>
        <v>91.309642378144432</v>
      </c>
      <c r="AI350" s="38">
        <f t="shared" si="185"/>
        <v>14.072477791675908</v>
      </c>
      <c r="AJ350" s="39">
        <f>(SUM($AH$345:AH350)/SUM($AH$333:AH338)-1)*100</f>
        <v>8.0414909443586211</v>
      </c>
      <c r="AK350" s="39">
        <f t="shared" si="193"/>
        <v>6.2882553145265234</v>
      </c>
    </row>
    <row r="351" spans="1:37" ht="13.5" customHeight="1" x14ac:dyDescent="0.25">
      <c r="A351" s="35" t="s">
        <v>81</v>
      </c>
      <c r="B351" s="35">
        <v>7</v>
      </c>
      <c r="C351" s="33" t="s">
        <v>94</v>
      </c>
      <c r="D351" s="39">
        <v>94.349831618430557</v>
      </c>
      <c r="E351" s="38">
        <f t="shared" si="178"/>
        <v>8.310645808932378</v>
      </c>
      <c r="F351" s="39">
        <f>(SUM($D$345:D351)/SUM($D$333:D339)-1)*100</f>
        <v>10.180883264870522</v>
      </c>
      <c r="G351" s="39">
        <f t="shared" si="186"/>
        <v>8.3383148624226067</v>
      </c>
      <c r="H351" s="39">
        <v>95.545879866541924</v>
      </c>
      <c r="I351" s="37">
        <f t="shared" si="179"/>
        <v>11.370226597136764</v>
      </c>
      <c r="J351" s="39">
        <f>(SUM($H$345:H351)/SUM($H$333:H339)-1)*100</f>
        <v>11.245228245090267</v>
      </c>
      <c r="K351" s="39">
        <f t="shared" si="187"/>
        <v>8.6855585977747296</v>
      </c>
      <c r="L351" s="39">
        <v>71.782346969474759</v>
      </c>
      <c r="M351" s="37">
        <f t="shared" si="180"/>
        <v>-34.175915585959444</v>
      </c>
      <c r="N351" s="39">
        <f>(SUM($L$345:L351)/SUM($L$333:L339)-1)*100</f>
        <v>-11.014919860856033</v>
      </c>
      <c r="O351" s="39">
        <f t="shared" si="188"/>
        <v>0.75323079814188532</v>
      </c>
      <c r="P351" s="39">
        <v>100.73114428681198</v>
      </c>
      <c r="Q351" s="38">
        <f t="shared" si="181"/>
        <v>12.402325284204935</v>
      </c>
      <c r="R351" s="39">
        <f>(SUM($P$345:P351)/SUM($P$333:P339)-1)*100</f>
        <v>4.2239648070002023</v>
      </c>
      <c r="S351" s="39">
        <f t="shared" si="189"/>
        <v>1.8963563344935466</v>
      </c>
      <c r="T351" s="39">
        <v>100.98440930376715</v>
      </c>
      <c r="U351" s="40">
        <f t="shared" si="182"/>
        <v>13.589133041594906</v>
      </c>
      <c r="V351" s="39">
        <f>(SUM($T$345:T351)/SUM($T$333:T339)-1)*100</f>
        <v>6.4261460779205581</v>
      </c>
      <c r="W351" s="39">
        <f t="shared" si="190"/>
        <v>4.7531910038505032</v>
      </c>
      <c r="X351" s="39">
        <v>101.10463796671635</v>
      </c>
      <c r="Y351" s="40">
        <f t="shared" si="183"/>
        <v>6.4487668574280406</v>
      </c>
      <c r="Z351" s="39">
        <f>(SUM($X$345:X351)/SUM($X$333:X339)-1)*100</f>
        <v>-8.6956415773996483</v>
      </c>
      <c r="AA351" s="39">
        <f t="shared" si="191"/>
        <v>-12.171357251929123</v>
      </c>
      <c r="AB351" s="39">
        <v>91.612934538615548</v>
      </c>
      <c r="AC351" s="40">
        <f t="shared" si="184"/>
        <v>11.164481725532553</v>
      </c>
      <c r="AD351" s="39">
        <f>(SUM($AB$345:AB351)/SUM($AB$333:AB339)-1)*100</f>
        <v>21.282610877622975</v>
      </c>
      <c r="AE351" s="39">
        <f t="shared" si="192"/>
        <v>12.006509128011885</v>
      </c>
      <c r="AF351" s="41" t="s">
        <v>95</v>
      </c>
      <c r="AG351" s="39">
        <v>109.14</v>
      </c>
      <c r="AH351" s="39">
        <f t="shared" si="77"/>
        <v>86.448443850495281</v>
      </c>
      <c r="AI351" s="38">
        <f t="shared" si="185"/>
        <v>4.1723336133739224</v>
      </c>
      <c r="AJ351" s="39">
        <f>(SUM($AH$345:AH351)/SUM($AH$333:AH339)-1)*100</f>
        <v>7.456196505750623</v>
      </c>
      <c r="AK351" s="39">
        <f t="shared" ref="AK351" si="194">(SUM(AH340:AH351)/SUM(AH328:AH339))*100-100</f>
        <v>6.0179481109493338</v>
      </c>
    </row>
    <row r="352" spans="1:37" ht="13.5" customHeight="1" x14ac:dyDescent="0.25">
      <c r="A352" s="35" t="s">
        <v>81</v>
      </c>
      <c r="B352" s="35">
        <v>8</v>
      </c>
      <c r="C352" s="33" t="s">
        <v>94</v>
      </c>
      <c r="D352" s="39">
        <v>95.851968530858102</v>
      </c>
      <c r="E352" s="38">
        <f t="shared" si="178"/>
        <v>11.624275110432805</v>
      </c>
      <c r="F352" s="39">
        <f>(SUM($D$345:D352)/SUM($D$333:D340)-1)*100</f>
        <v>10.367971707928024</v>
      </c>
      <c r="G352" s="39">
        <f t="shared" ref="G352:G363" si="195">(SUM(D341:D352)/SUM(D329:D340))*100-100</f>
        <v>8.535033489376346</v>
      </c>
      <c r="H352" s="39">
        <v>96.806525413756816</v>
      </c>
      <c r="I352" s="37">
        <f t="shared" si="179"/>
        <v>11.932272717315115</v>
      </c>
      <c r="J352" s="39">
        <f>(SUM($H$345:H352)/SUM($H$333:H340)-1)*100</f>
        <v>11.33514418837005</v>
      </c>
      <c r="K352" s="39">
        <f t="shared" ref="K352:K363" si="196">(SUM(H341:H352)/SUM(H329:H340))*100-100</f>
        <v>8.7722717233218646</v>
      </c>
      <c r="L352" s="39">
        <v>77.252667414696901</v>
      </c>
      <c r="M352" s="37">
        <f t="shared" si="180"/>
        <v>-2.2443004620761258</v>
      </c>
      <c r="N352" s="39">
        <f>(SUM($L$345:L352)/SUM($L$333:L340)-1)*100</f>
        <v>-10.023294234378533</v>
      </c>
      <c r="O352" s="39">
        <f t="shared" ref="O352:O363" si="197">(SUM(L341:L352)/SUM(L329:L340))*100-100</f>
        <v>1.5306180887531724</v>
      </c>
      <c r="P352" s="39">
        <v>102.75247653739159</v>
      </c>
      <c r="Q352" s="38">
        <f t="shared" si="181"/>
        <v>14.66707394252839</v>
      </c>
      <c r="R352" s="39">
        <f>(SUM($P$345:P352)/SUM($P$333:P340)-1)*100</f>
        <v>5.5036321734482918</v>
      </c>
      <c r="S352" s="39">
        <f t="shared" ref="S352:S363" si="198">(SUM(P341:P352)/SUM(P329:P340))*100-100</f>
        <v>3.1936968675735642</v>
      </c>
      <c r="T352" s="39">
        <v>102.675294309303</v>
      </c>
      <c r="U352" s="40">
        <f t="shared" si="182"/>
        <v>15.671201531556861</v>
      </c>
      <c r="V352" s="39">
        <f>(SUM($T$345:T352)/SUM($T$333:T340)-1)*100</f>
        <v>7.5730680222705127</v>
      </c>
      <c r="W352" s="39">
        <f t="shared" ref="W352:W363" si="199">(SUM(T341:T352)/SUM(T329:T340))*100-100</f>
        <v>5.7075490876146802</v>
      </c>
      <c r="X352" s="39">
        <v>103.40642025790578</v>
      </c>
      <c r="Y352" s="40">
        <f t="shared" si="183"/>
        <v>7.4567405388053203</v>
      </c>
      <c r="Z352" s="39">
        <f>(SUM($X$345:X352)/SUM($X$333:X340)-1)*100</f>
        <v>-6.8320366016787926</v>
      </c>
      <c r="AA352" s="39">
        <f t="shared" ref="AA352:AA363" si="200">(SUM(X341:X352)/SUM(X329:X340))*100-100</f>
        <v>-9.7826076980129528</v>
      </c>
      <c r="AB352" s="39">
        <v>101.70697081841897</v>
      </c>
      <c r="AC352" s="40">
        <f t="shared" si="184"/>
        <v>27.619539786172311</v>
      </c>
      <c r="AD352" s="39">
        <f>(SUM($AB$345:AB352)/SUM($AB$333:AB340)-1)*100</f>
        <v>22.056531122975343</v>
      </c>
      <c r="AE352" s="39">
        <f t="shared" ref="AE352:AE363" si="201">(SUM(AB341:AB352)/SUM(AB329:AB340))*100-100</f>
        <v>14.143846633093247</v>
      </c>
      <c r="AF352" s="41" t="s">
        <v>95</v>
      </c>
      <c r="AG352" s="39">
        <v>109.62</v>
      </c>
      <c r="AH352" s="39">
        <f t="shared" si="77"/>
        <v>87.44021942242118</v>
      </c>
      <c r="AI352" s="38">
        <f t="shared" si="185"/>
        <v>6.8790723918174166</v>
      </c>
      <c r="AJ352" s="39">
        <f>(SUM($AH$345:AH352)/SUM($AH$333:AH340)-1)*100</f>
        <v>7.381298377646961</v>
      </c>
      <c r="AK352" s="39">
        <f t="shared" ref="AK352:AK363" si="202">(SUM(AH341:AH352)/SUM(AH329:AH340))*100-100</f>
        <v>5.9931977341159239</v>
      </c>
    </row>
    <row r="353" spans="1:37" ht="13.5" customHeight="1" x14ac:dyDescent="0.25">
      <c r="A353" s="35" t="s">
        <v>81</v>
      </c>
      <c r="B353" s="35">
        <v>9</v>
      </c>
      <c r="C353" s="33" t="s">
        <v>94</v>
      </c>
      <c r="D353" s="39">
        <v>103.50447749041365</v>
      </c>
      <c r="E353" s="38">
        <f t="shared" si="178"/>
        <v>12.432216889939298</v>
      </c>
      <c r="F353" s="39">
        <f>(SUM($D$345:D353)/SUM($D$333:D341)-1)*100</f>
        <v>10.619821522404017</v>
      </c>
      <c r="G353" s="39">
        <f t="shared" si="195"/>
        <v>9.0454489582322992</v>
      </c>
      <c r="H353" s="39">
        <v>103.36764020902368</v>
      </c>
      <c r="I353" s="37">
        <f t="shared" si="179"/>
        <v>17.806814713322396</v>
      </c>
      <c r="J353" s="39">
        <f>(SUM($H$345:H353)/SUM($H$333:H341)-1)*100</f>
        <v>12.093703294663438</v>
      </c>
      <c r="K353" s="39">
        <f t="shared" si="196"/>
        <v>9.9694452886179192</v>
      </c>
      <c r="L353" s="39">
        <v>106.21148255488355</v>
      </c>
      <c r="M353" s="37">
        <f t="shared" si="180"/>
        <v>-34.226712579098802</v>
      </c>
      <c r="N353" s="39">
        <f>(SUM($L$345:L353)/SUM($L$333:L341)-1)*100</f>
        <v>-14.565597681123442</v>
      </c>
      <c r="O353" s="39">
        <f t="shared" si="197"/>
        <v>-6.2611357301780828</v>
      </c>
      <c r="P353" s="39">
        <v>106.04633287717857</v>
      </c>
      <c r="Q353" s="38">
        <f t="shared" si="181"/>
        <v>16.66160657129187</v>
      </c>
      <c r="R353" s="39">
        <f>(SUM($P$345:P353)/SUM($P$333:P341)-1)*100</f>
        <v>6.7372579225347229</v>
      </c>
      <c r="S353" s="39">
        <f t="shared" si="198"/>
        <v>4.6436749132054302</v>
      </c>
      <c r="T353" s="39">
        <v>105.83166125520418</v>
      </c>
      <c r="U353" s="40">
        <f t="shared" si="182"/>
        <v>18.236024670726209</v>
      </c>
      <c r="V353" s="39">
        <f>(SUM($T$345:T353)/SUM($T$333:T341)-1)*100</f>
        <v>8.7586642847699014</v>
      </c>
      <c r="W353" s="39">
        <f t="shared" si="199"/>
        <v>6.9531187850404592</v>
      </c>
      <c r="X353" s="39">
        <v>108.24084270795036</v>
      </c>
      <c r="Y353" s="40">
        <f t="shared" si="183"/>
        <v>8.0237343095258069</v>
      </c>
      <c r="Z353" s="39">
        <f>(SUM($X$345:X353)/SUM($X$333:X341)-1)*100</f>
        <v>-5.2387290460435221</v>
      </c>
      <c r="AA353" s="39">
        <f t="shared" si="200"/>
        <v>-7.6510399665837383</v>
      </c>
      <c r="AB353" s="39">
        <v>101.26724504034459</v>
      </c>
      <c r="AC353" s="40">
        <f t="shared" si="184"/>
        <v>22.339486366224961</v>
      </c>
      <c r="AD353" s="39">
        <f>(SUM($AB$345:AB353)/SUM($AB$333:AB341)-1)*100</f>
        <v>22.088383239130494</v>
      </c>
      <c r="AE353" s="39">
        <f t="shared" si="201"/>
        <v>15.692842617735977</v>
      </c>
      <c r="AF353" s="41" t="s">
        <v>95</v>
      </c>
      <c r="AG353" s="39">
        <v>110.04</v>
      </c>
      <c r="AH353" s="39">
        <f t="shared" si="77"/>
        <v>94.060775618332997</v>
      </c>
      <c r="AI353" s="38">
        <f t="shared" si="185"/>
        <v>7.5789541652281542</v>
      </c>
      <c r="AJ353" s="39">
        <f>(SUM($AH$345:AH353)/SUM($AH$333:AH341)-1)*100</f>
        <v>7.4053733667629906</v>
      </c>
      <c r="AK353" s="39">
        <f t="shared" si="202"/>
        <v>6.264737900869946</v>
      </c>
    </row>
    <row r="354" spans="1:37" ht="13.5" customHeight="1" x14ac:dyDescent="0.25">
      <c r="A354" s="35" t="s">
        <v>81</v>
      </c>
      <c r="B354" s="35">
        <v>10</v>
      </c>
      <c r="C354" s="33" t="s">
        <v>94</v>
      </c>
      <c r="D354" s="39">
        <v>106.9990603731308</v>
      </c>
      <c r="E354" s="38">
        <f t="shared" si="178"/>
        <v>19.41031920024443</v>
      </c>
      <c r="F354" s="39">
        <f>(SUM($D$345:D354)/SUM($D$333:D342)-1)*100</f>
        <v>11.552922754750462</v>
      </c>
      <c r="G354" s="39">
        <f t="shared" si="195"/>
        <v>10.88434504599725</v>
      </c>
      <c r="H354" s="39">
        <v>107.27756670350675</v>
      </c>
      <c r="I354" s="37">
        <f t="shared" si="179"/>
        <v>19.65278016666629</v>
      </c>
      <c r="J354" s="39">
        <f>(SUM($H$345:H354)/SUM($H$333:H342)-1)*100</f>
        <v>12.902212974012661</v>
      </c>
      <c r="K354" s="39">
        <f t="shared" si="196"/>
        <v>11.796627140243871</v>
      </c>
      <c r="L354" s="39">
        <v>104.55914482548259</v>
      </c>
      <c r="M354" s="37">
        <f t="shared" si="180"/>
        <v>14.012834154704734</v>
      </c>
      <c r="N354" s="39">
        <f>(SUM($L$345:L354)/SUM($L$333:L342)-1)*100</f>
        <v>-11.813014815671053</v>
      </c>
      <c r="O354" s="39">
        <f t="shared" si="197"/>
        <v>-4.6568985742606088</v>
      </c>
      <c r="P354" s="39">
        <v>106.50531337578819</v>
      </c>
      <c r="Q354" s="38">
        <f t="shared" si="181"/>
        <v>17.223734009927853</v>
      </c>
      <c r="R354" s="39">
        <f>(SUM($P$345:P354)/SUM($P$333:P342)-1)*100</f>
        <v>7.7807633811948662</v>
      </c>
      <c r="S354" s="39">
        <f t="shared" si="198"/>
        <v>6.1944987593530101</v>
      </c>
      <c r="T354" s="39">
        <v>106.44263122035689</v>
      </c>
      <c r="U354" s="40">
        <f t="shared" si="182"/>
        <v>19.002616266333661</v>
      </c>
      <c r="V354" s="39">
        <f>(SUM($T$345:T354)/SUM($T$333:T342)-1)*100</f>
        <v>9.7830488382482983</v>
      </c>
      <c r="W354" s="39">
        <f t="shared" si="199"/>
        <v>8.39029753092872</v>
      </c>
      <c r="X354" s="39">
        <v>107.91015836126235</v>
      </c>
      <c r="Y354" s="40">
        <f t="shared" si="183"/>
        <v>6.3797427057667306</v>
      </c>
      <c r="Z354" s="39">
        <f>(SUM($X$345:X354)/SUM($X$333:X342)-1)*100</f>
        <v>-4.1007895367848324</v>
      </c>
      <c r="AA354" s="39">
        <f t="shared" si="200"/>
        <v>-5.9798095605632113</v>
      </c>
      <c r="AB354" s="39">
        <v>101.30401019231937</v>
      </c>
      <c r="AC354" s="40">
        <f t="shared" si="184"/>
        <v>32.024602558683085</v>
      </c>
      <c r="AD354" s="39">
        <f>(SUM($AB$345:AB354)/SUM($AB$333:AB342)-1)*100</f>
        <v>23.027251460172415</v>
      </c>
      <c r="AE354" s="39">
        <f t="shared" si="201"/>
        <v>18.924727757906297</v>
      </c>
      <c r="AF354" s="41" t="s">
        <v>95</v>
      </c>
      <c r="AG354" s="39">
        <v>110.06</v>
      </c>
      <c r="AH354" s="39">
        <f t="shared" si="77"/>
        <v>97.218844605788476</v>
      </c>
      <c r="AI354" s="38">
        <f t="shared" si="185"/>
        <v>14.169979006375797</v>
      </c>
      <c r="AJ354" s="39">
        <f>(SUM($AH$345:AH354)/SUM($AH$333:AH342)-1)*100</f>
        <v>8.1227249705170692</v>
      </c>
      <c r="AK354" s="39">
        <f t="shared" si="202"/>
        <v>7.8098423880386605</v>
      </c>
    </row>
    <row r="355" spans="1:37" ht="13.5" customHeight="1" x14ac:dyDescent="0.25">
      <c r="A355" s="35" t="s">
        <v>81</v>
      </c>
      <c r="B355" s="35">
        <v>11</v>
      </c>
      <c r="C355" s="33" t="s">
        <v>94</v>
      </c>
      <c r="D355" s="39">
        <v>111.15357165962831</v>
      </c>
      <c r="E355" s="38">
        <f t="shared" si="178"/>
        <v>15.37951704342953</v>
      </c>
      <c r="F355" s="39">
        <f>(SUM($D$345:D355)/SUM($D$333:D343)-1)*100</f>
        <v>11.94489138429018</v>
      </c>
      <c r="G355" s="39">
        <f t="shared" si="195"/>
        <v>12.394311035900671</v>
      </c>
      <c r="H355" s="39">
        <v>111.10834594661365</v>
      </c>
      <c r="I355" s="37">
        <f t="shared" si="179"/>
        <v>16.43884328307233</v>
      </c>
      <c r="J355" s="39">
        <f>(SUM($H$345:H355)/SUM($H$333:H343)-1)*100</f>
        <v>13.263662454664281</v>
      </c>
      <c r="K355" s="39">
        <f t="shared" si="196"/>
        <v>13.023438099366018</v>
      </c>
      <c r="L355" s="39">
        <v>109.58673602792366</v>
      </c>
      <c r="M355" s="37">
        <f t="shared" si="180"/>
        <v>-4.0442730157928679</v>
      </c>
      <c r="N355" s="39">
        <f>(SUM($L$345:L355)/SUM($L$333:L343)-1)*100</f>
        <v>-10.980992540629607</v>
      </c>
      <c r="O355" s="39">
        <f t="shared" si="197"/>
        <v>-0.93955738130578936</v>
      </c>
      <c r="P355" s="39">
        <v>107.67960985834415</v>
      </c>
      <c r="Q355" s="38">
        <f t="shared" si="181"/>
        <v>18.226039572406407</v>
      </c>
      <c r="R355" s="39">
        <f>(SUM($P$345:P355)/SUM($P$333:P343)-1)*100</f>
        <v>8.728208780049119</v>
      </c>
      <c r="S355" s="39">
        <f t="shared" si="198"/>
        <v>7.861807316772655</v>
      </c>
      <c r="T355" s="39">
        <v>108.39993515454225</v>
      </c>
      <c r="U355" s="40">
        <f t="shared" si="182"/>
        <v>20.745520758907205</v>
      </c>
      <c r="V355" s="39">
        <f>(SUM($T$345:T355)/SUM($T$333:T343)-1)*100</f>
        <v>10.782968275824256</v>
      </c>
      <c r="W355" s="39">
        <f t="shared" si="199"/>
        <v>9.9922471951705347</v>
      </c>
      <c r="X355" s="39">
        <v>104.64146234829855</v>
      </c>
      <c r="Y355" s="40">
        <f t="shared" si="183"/>
        <v>4.6617400832148093</v>
      </c>
      <c r="Z355" s="39">
        <f>(SUM($X$345:X355)/SUM($X$333:X343)-1)*100</f>
        <v>-3.3293714500160054</v>
      </c>
      <c r="AA355" s="39">
        <f t="shared" si="200"/>
        <v>-4.2802856124835529</v>
      </c>
      <c r="AB355" s="39">
        <v>102.17035733786324</v>
      </c>
      <c r="AC355" s="40">
        <f t="shared" si="184"/>
        <v>23.838506446709246</v>
      </c>
      <c r="AD355" s="39">
        <f>(SUM($AB$345:AB355)/SUM($AB$333:AB343)-1)*100</f>
        <v>23.102071087513053</v>
      </c>
      <c r="AE355" s="39">
        <f t="shared" si="201"/>
        <v>21.156685475154234</v>
      </c>
      <c r="AF355" s="41" t="s">
        <v>95</v>
      </c>
      <c r="AG355" s="39">
        <v>110.6</v>
      </c>
      <c r="AH355" s="39">
        <f t="shared" si="77"/>
        <v>100.50051687127335</v>
      </c>
      <c r="AI355" s="38">
        <f t="shared" si="185"/>
        <v>9.6209733356561884</v>
      </c>
      <c r="AJ355" s="39">
        <f>(SUM($AH$345:AH355)/SUM($AH$333:AH343)-1)*100</f>
        <v>8.2762561710559837</v>
      </c>
      <c r="AK355" s="39">
        <f t="shared" si="202"/>
        <v>8.9397870972569109</v>
      </c>
    </row>
    <row r="356" spans="1:37" ht="13.5" customHeight="1" x14ac:dyDescent="0.25">
      <c r="A356" s="35" t="s">
        <v>81</v>
      </c>
      <c r="B356" s="35">
        <v>12</v>
      </c>
      <c r="C356" s="33" t="s">
        <v>94</v>
      </c>
      <c r="D356" s="39">
        <v>147.16553498584844</v>
      </c>
      <c r="E356" s="38">
        <f t="shared" si="178"/>
        <v>5.5289316768591732</v>
      </c>
      <c r="F356" s="39">
        <f>(SUM($D$345:D356)/SUM($D$333:D344)-1)*100</f>
        <v>11.116390305197022</v>
      </c>
      <c r="G356" s="39">
        <f t="shared" si="195"/>
        <v>11.116390305197015</v>
      </c>
      <c r="H356" s="39">
        <v>142.49736038619852</v>
      </c>
      <c r="I356" s="37">
        <f t="shared" si="179"/>
        <v>12.027226890388931</v>
      </c>
      <c r="J356" s="39">
        <f>(SUM($H$345:H356)/SUM($H$333:H344)-1)*100</f>
        <v>13.115412264536985</v>
      </c>
      <c r="K356" s="39">
        <f t="shared" si="196"/>
        <v>13.115412264536985</v>
      </c>
      <c r="L356" s="39">
        <v>250.7391415980147</v>
      </c>
      <c r="M356" s="37">
        <f t="shared" si="180"/>
        <v>-20.367381701156901</v>
      </c>
      <c r="N356" s="39">
        <f>(SUM($L$345:L356)/SUM($L$333:L344)-1)*100</f>
        <v>-13.120749824367072</v>
      </c>
      <c r="O356" s="39">
        <f t="shared" si="197"/>
        <v>-13.120749824367067</v>
      </c>
      <c r="P356" s="39">
        <v>108.23717526954573</v>
      </c>
      <c r="Q356" s="38">
        <f t="shared" si="181"/>
        <v>17.760573899055899</v>
      </c>
      <c r="R356" s="39">
        <f>(SUM($P$345:P356)/SUM($P$333:P344)-1)*100</f>
        <v>9.4856588521134313</v>
      </c>
      <c r="S356" s="39">
        <f t="shared" si="198"/>
        <v>9.4856588521134313</v>
      </c>
      <c r="T356" s="39">
        <v>109.62854381458642</v>
      </c>
      <c r="U356" s="40">
        <f t="shared" si="182"/>
        <v>20.872328701925639</v>
      </c>
      <c r="V356" s="39">
        <f>(SUM($T$345:T356)/SUM($T$333:T344)-1)*100</f>
        <v>11.634256510603924</v>
      </c>
      <c r="W356" s="39">
        <f t="shared" si="199"/>
        <v>11.634256510603919</v>
      </c>
      <c r="X356" s="39">
        <v>102.13213452239225</v>
      </c>
      <c r="Y356" s="40">
        <f t="shared" si="183"/>
        <v>2.2283077671976059</v>
      </c>
      <c r="Z356" s="39">
        <f>(SUM($X$345:X356)/SUM($X$333:X344)-1)*100</f>
        <v>-2.8799930727249623</v>
      </c>
      <c r="AA356" s="39">
        <f t="shared" si="200"/>
        <v>-2.8799930727249574</v>
      </c>
      <c r="AB356" s="39">
        <v>98.774130922768919</v>
      </c>
      <c r="AC356" s="40">
        <f t="shared" si="184"/>
        <v>15.580452115488171</v>
      </c>
      <c r="AD356" s="39">
        <f>(SUM($AB$345:AB356)/SUM($AB$333:AB344)-1)*100</f>
        <v>22.446176360649449</v>
      </c>
      <c r="AE356" s="39">
        <f t="shared" si="201"/>
        <v>22.446176360649446</v>
      </c>
      <c r="AF356" s="41" t="s">
        <v>95</v>
      </c>
      <c r="AG356" s="39">
        <v>111.41</v>
      </c>
      <c r="AH356" s="39">
        <f t="shared" si="77"/>
        <v>132.0936495699205</v>
      </c>
      <c r="AI356" s="38">
        <f t="shared" si="185"/>
        <v>-8.8037758952481227E-2</v>
      </c>
      <c r="AJ356" s="39">
        <f>(SUM($AH$345:AH356)/SUM($AH$333:AH344)-1)*100</f>
        <v>7.1993572244069215</v>
      </c>
      <c r="AK356" s="39">
        <f t="shared" si="202"/>
        <v>7.1993572244069242</v>
      </c>
    </row>
    <row r="357" spans="1:37" ht="13.5" customHeight="1" x14ac:dyDescent="0.25">
      <c r="A357" s="35" t="s">
        <v>82</v>
      </c>
      <c r="B357" s="35">
        <v>1</v>
      </c>
      <c r="C357" s="33" t="s">
        <v>94</v>
      </c>
      <c r="D357" s="39">
        <v>100.92973774138756</v>
      </c>
      <c r="E357" s="38">
        <f t="shared" si="178"/>
        <v>25.252347736856493</v>
      </c>
      <c r="F357" s="39">
        <f>(SUM($D$357:D357)/SUM($D$345:D345)-1)*100</f>
        <v>25.252347736856496</v>
      </c>
      <c r="G357" s="39">
        <f t="shared" si="195"/>
        <v>12.451345445464469</v>
      </c>
      <c r="H357" s="39">
        <v>102.30646848304011</v>
      </c>
      <c r="I357" s="37">
        <f t="shared" si="179"/>
        <v>26.028428280543153</v>
      </c>
      <c r="J357" s="39">
        <f>(SUM($H$357:H357)/SUM($H$345:H345)-1)*100</f>
        <v>26.028428280543146</v>
      </c>
      <c r="K357" s="39">
        <f t="shared" si="196"/>
        <v>14.343099176945117</v>
      </c>
      <c r="L357" s="39">
        <v>76.386232176512962</v>
      </c>
      <c r="M357" s="37">
        <f t="shared" si="180"/>
        <v>21.986218557352942</v>
      </c>
      <c r="N357" s="39">
        <f>(SUM($L$357:L357)/SUM($L$345:L345)-1)*100</f>
        <v>21.986218557352942</v>
      </c>
      <c r="O357" s="39">
        <f t="shared" si="197"/>
        <v>-10.008893272676005</v>
      </c>
      <c r="P357" s="39">
        <v>108.60047133908056</v>
      </c>
      <c r="Q357" s="38">
        <f t="shared" si="181"/>
        <v>19.139666484203403</v>
      </c>
      <c r="R357" s="39">
        <f>(SUM($P$357:P357)/SUM($P$345:P345)-1)*100</f>
        <v>19.139666484203399</v>
      </c>
      <c r="S357" s="39">
        <f t="shared" si="198"/>
        <v>11.195344696253315</v>
      </c>
      <c r="T357" s="39">
        <v>110.89604704693561</v>
      </c>
      <c r="U357" s="40">
        <f t="shared" si="182"/>
        <v>22.020332524463825</v>
      </c>
      <c r="V357" s="39">
        <f>(SUM($T$357:T357)/SUM($T$345:T345)-1)*100</f>
        <v>22.020332524463825</v>
      </c>
      <c r="W357" s="39">
        <f t="shared" si="199"/>
        <v>13.324449094125356</v>
      </c>
      <c r="X357" s="39">
        <v>99.182283991107951</v>
      </c>
      <c r="Y357" s="40">
        <f t="shared" si="183"/>
        <v>7.3522723227881386</v>
      </c>
      <c r="Z357" s="39">
        <f>(SUM($X$357:X357)/SUM($X$345:X345)-1)*100</f>
        <v>7.3522723227881448</v>
      </c>
      <c r="AA357" s="39">
        <f t="shared" si="200"/>
        <v>-0.81480063081626497</v>
      </c>
      <c r="AB357" s="39">
        <v>89.728447491354729</v>
      </c>
      <c r="AC357" s="40">
        <f t="shared" si="184"/>
        <v>-3.263544139866184</v>
      </c>
      <c r="AD357" s="39">
        <f>(SUM($AB$357:AB357)/SUM($AB$345:AB345)-1)*100</f>
        <v>-3.2635441398661813</v>
      </c>
      <c r="AE357" s="39">
        <f t="shared" si="201"/>
        <v>20.819147803639453</v>
      </c>
      <c r="AF357" s="41" t="s">
        <v>95</v>
      </c>
      <c r="AG357" s="39">
        <v>113.26</v>
      </c>
      <c r="AH357" s="39">
        <f t="shared" si="77"/>
        <v>89.113312503432411</v>
      </c>
      <c r="AI357" s="38">
        <f t="shared" si="185"/>
        <v>17.124105145774962</v>
      </c>
      <c r="AJ357" s="39">
        <f>(SUM($AH$357:AH357)/SUM($AH$345:AH345)-1)*100</f>
        <v>17.124105145774958</v>
      </c>
      <c r="AK357" s="39">
        <f t="shared" si="202"/>
        <v>8.0638733606677988</v>
      </c>
    </row>
    <row r="358" spans="1:37" ht="13.5" customHeight="1" x14ac:dyDescent="0.25">
      <c r="A358" s="35" t="s">
        <v>82</v>
      </c>
      <c r="B358" s="35">
        <v>2</v>
      </c>
      <c r="C358" s="33" t="s">
        <v>94</v>
      </c>
      <c r="D358" s="39">
        <v>112.34338665834788</v>
      </c>
      <c r="E358" s="38">
        <f t="shared" si="178"/>
        <v>28.137433080163845</v>
      </c>
      <c r="F358" s="39">
        <f>(SUM($D$357:D358)/SUM($D$345:D346)-1)*100</f>
        <v>26.755702688757445</v>
      </c>
      <c r="G358" s="39">
        <f t="shared" si="195"/>
        <v>14.086021172256878</v>
      </c>
      <c r="H358" s="39">
        <v>113.84824805638254</v>
      </c>
      <c r="I358" s="37">
        <f t="shared" si="179"/>
        <v>29.283250622106721</v>
      </c>
      <c r="J358" s="39">
        <f>(SUM($H$357:H358)/SUM($H$345:H346)-1)*100</f>
        <v>27.722034692412233</v>
      </c>
      <c r="K358" s="39">
        <f t="shared" si="196"/>
        <v>16.096586958358031</v>
      </c>
      <c r="L358" s="39">
        <v>85.390385986216629</v>
      </c>
      <c r="M358" s="37">
        <f t="shared" si="180"/>
        <v>6.7144109006215729</v>
      </c>
      <c r="N358" s="39">
        <f>(SUM($L$357:L358)/SUM($L$345:L346)-1)*100</f>
        <v>13.418879568561737</v>
      </c>
      <c r="O358" s="39">
        <f t="shared" si="197"/>
        <v>-9.9008255470096742</v>
      </c>
      <c r="P358" s="39">
        <v>109.66101842456841</v>
      </c>
      <c r="Q358" s="38">
        <f t="shared" si="181"/>
        <v>19.012870656229069</v>
      </c>
      <c r="R358" s="39">
        <f>(SUM($P$357:P358)/SUM($P$345:P346)-1)*100</f>
        <v>19.075926762463634</v>
      </c>
      <c r="S358" s="39">
        <f t="shared" si="198"/>
        <v>12.767581171538495</v>
      </c>
      <c r="T358" s="39">
        <v>111.44890379579331</v>
      </c>
      <c r="U358" s="40">
        <f t="shared" si="182"/>
        <v>21.604142189715162</v>
      </c>
      <c r="V358" s="39">
        <f>(SUM($T$357:T358)/SUM($T$345:T346)-1)*100</f>
        <v>21.811364441230594</v>
      </c>
      <c r="W358" s="39">
        <f t="shared" si="199"/>
        <v>14.881779014801396</v>
      </c>
      <c r="X358" s="39">
        <v>103.36856512164402</v>
      </c>
      <c r="Y358" s="40">
        <f t="shared" si="183"/>
        <v>10.836775264795605</v>
      </c>
      <c r="Z358" s="39">
        <f>(SUM($X$357:X358)/SUM($X$345:X346)-1)*100</f>
        <v>9.1027110605855768</v>
      </c>
      <c r="AA358" s="39">
        <f t="shared" si="200"/>
        <v>1.466965496943871</v>
      </c>
      <c r="AB358" s="39">
        <v>89.768488745980719</v>
      </c>
      <c r="AC358" s="40">
        <f t="shared" si="184"/>
        <v>-10.854013411173554</v>
      </c>
      <c r="AD358" s="39">
        <f>(SUM($AB$357:AB358)/SUM($AB$345:AB346)-1)*100</f>
        <v>-7.2146015617649883</v>
      </c>
      <c r="AE358" s="39">
        <f t="shared" si="201"/>
        <v>16.908784599940248</v>
      </c>
      <c r="AF358" s="41" t="s">
        <v>95</v>
      </c>
      <c r="AG358" s="39">
        <v>115.11</v>
      </c>
      <c r="AH358" s="39">
        <f t="shared" si="77"/>
        <v>97.596548222003193</v>
      </c>
      <c r="AI358" s="38">
        <f t="shared" si="185"/>
        <v>18.64206079127672</v>
      </c>
      <c r="AJ358" s="39">
        <f>(SUM($AH$357:AH358)/SUM($AH$345:AH346)-1)*100</f>
        <v>17.912689485439891</v>
      </c>
      <c r="AK358" s="39">
        <f t="shared" si="202"/>
        <v>9.0752357962639536</v>
      </c>
    </row>
    <row r="359" spans="1:37" ht="13.5" customHeight="1" x14ac:dyDescent="0.25">
      <c r="A359" s="35" t="s">
        <v>82</v>
      </c>
      <c r="B359" s="35">
        <v>3</v>
      </c>
      <c r="C359" s="33" t="s">
        <v>94</v>
      </c>
      <c r="D359" s="39">
        <v>120.08808460406217</v>
      </c>
      <c r="E359" s="38">
        <f t="shared" si="178"/>
        <v>26.787204872640302</v>
      </c>
      <c r="F359" s="39">
        <f>(SUM($D$357:D359)/SUM($D$345:D347)-1)*100</f>
        <v>26.767049046455792</v>
      </c>
      <c r="G359" s="39">
        <f t="shared" si="195"/>
        <v>15.878979678446427</v>
      </c>
      <c r="H359" s="39">
        <v>119.44186104314724</v>
      </c>
      <c r="I359" s="37">
        <f t="shared" si="179"/>
        <v>25.328096843990593</v>
      </c>
      <c r="J359" s="39">
        <f>(SUM($H$357:H359)/SUM($H$345:H347)-1)*100</f>
        <v>26.859598847907783</v>
      </c>
      <c r="K359" s="39">
        <f t="shared" si="196"/>
        <v>17.600951481165822</v>
      </c>
      <c r="L359" s="39">
        <v>108.79735292856635</v>
      </c>
      <c r="M359" s="37">
        <f t="shared" si="180"/>
        <v>30.366766402741575</v>
      </c>
      <c r="N359" s="39">
        <f>(SUM($L$357:L359)/SUM($L$345:L347)-1)*100</f>
        <v>19.674685539913828</v>
      </c>
      <c r="O359" s="39">
        <f t="shared" si="197"/>
        <v>-6.1827290921680031</v>
      </c>
      <c r="P359" s="39">
        <v>110.87057259625625</v>
      </c>
      <c r="Q359" s="38">
        <f t="shared" si="181"/>
        <v>18.323439457442504</v>
      </c>
      <c r="R359" s="39">
        <f>(SUM($P$357:P359)/SUM($P$345:P347)-1)*100</f>
        <v>18.821379119315495</v>
      </c>
      <c r="S359" s="39">
        <f t="shared" si="198"/>
        <v>14.341047569292414</v>
      </c>
      <c r="T359" s="39">
        <v>113.12957611807208</v>
      </c>
      <c r="U359" s="40">
        <f t="shared" si="182"/>
        <v>21.556466882741006</v>
      </c>
      <c r="V359" s="39">
        <f>(SUM($T$357:T359)/SUM($T$345:T347)-1)*100</f>
        <v>21.725287856316953</v>
      </c>
      <c r="W359" s="39">
        <f t="shared" si="199"/>
        <v>16.523419825324865</v>
      </c>
      <c r="X359" s="39">
        <v>101.96580577696419</v>
      </c>
      <c r="Y359" s="40">
        <f t="shared" si="183"/>
        <v>6.9047684721213329</v>
      </c>
      <c r="Z359" s="39">
        <f>(SUM($X$357:X359)/SUM($X$345:X347)-1)*100</f>
        <v>8.3567455905037882</v>
      </c>
      <c r="AA359" s="39">
        <f t="shared" si="200"/>
        <v>3.4125678689155308</v>
      </c>
      <c r="AB359" s="39">
        <v>90.489231329248327</v>
      </c>
      <c r="AC359" s="40">
        <f t="shared" si="184"/>
        <v>-12.571790317758982</v>
      </c>
      <c r="AD359" s="39">
        <f>(SUM($AB$357:AB359)/SUM($AB$345:AB347)-1)*100</f>
        <v>-9.0818046421545002</v>
      </c>
      <c r="AE359" s="39">
        <f t="shared" si="201"/>
        <v>12.919890464950527</v>
      </c>
      <c r="AF359" s="41" t="s">
        <v>95</v>
      </c>
      <c r="AG359" s="39">
        <v>116.26</v>
      </c>
      <c r="AH359" s="39">
        <f t="shared" si="77"/>
        <v>103.29269276110628</v>
      </c>
      <c r="AI359" s="38">
        <f t="shared" si="185"/>
        <v>16.819588731784179</v>
      </c>
      <c r="AJ359" s="39">
        <f>(SUM($AH$357:AH359)/SUM($AH$345:AH347)-1)*100</f>
        <v>17.52101270759119</v>
      </c>
      <c r="AK359" s="39">
        <f t="shared" si="202"/>
        <v>10.148469282579953</v>
      </c>
    </row>
    <row r="360" spans="1:37" ht="13.5" customHeight="1" x14ac:dyDescent="0.25">
      <c r="A360" s="35" t="s">
        <v>82</v>
      </c>
      <c r="B360" s="35">
        <v>4</v>
      </c>
      <c r="C360" s="33" t="s">
        <v>94</v>
      </c>
      <c r="D360" s="39">
        <v>108.87475742937622</v>
      </c>
      <c r="E360" s="38">
        <f t="shared" si="178"/>
        <v>24.915139511479452</v>
      </c>
      <c r="F360" s="39">
        <f>(SUM($D$357:D360)/SUM($D$345:D348)-1)*100</f>
        <v>26.306047930157096</v>
      </c>
      <c r="G360" s="39">
        <f t="shared" si="195"/>
        <v>16.999009697962336</v>
      </c>
      <c r="H360" s="39">
        <v>110.8932103988772</v>
      </c>
      <c r="I360" s="37">
        <f t="shared" si="179"/>
        <v>26.567439265891494</v>
      </c>
      <c r="J360" s="39">
        <f>(SUM($H$357:H360)/SUM($H$345:H348)-1)*100</f>
        <v>26.786910301186516</v>
      </c>
      <c r="K360" s="39">
        <f t="shared" si="196"/>
        <v>18.863857277926783</v>
      </c>
      <c r="L360" s="39">
        <v>71.565845298623799</v>
      </c>
      <c r="M360" s="37">
        <f t="shared" si="180"/>
        <v>5.200100473557967</v>
      </c>
      <c r="N360" s="39">
        <f>(SUM($L$357:L360)/SUM($L$345:L348)-1)*100</f>
        <v>16.326789993206692</v>
      </c>
      <c r="O360" s="39">
        <f t="shared" si="197"/>
        <v>-5.5157412853140073</v>
      </c>
      <c r="P360" s="39">
        <v>111.8441997572106</v>
      </c>
      <c r="Q360" s="38">
        <f t="shared" si="181"/>
        <v>17.282515025753682</v>
      </c>
      <c r="R360" s="39">
        <f>(SUM($P$357:P360)/SUM($P$345:P348)-1)*100</f>
        <v>18.427269561974001</v>
      </c>
      <c r="S360" s="39">
        <f t="shared" si="198"/>
        <v>15.522267996051326</v>
      </c>
      <c r="T360" s="39">
        <v>114.46292829321322</v>
      </c>
      <c r="U360" s="40">
        <f t="shared" si="182"/>
        <v>20.559938424727804</v>
      </c>
      <c r="V360" s="39">
        <f>(SUM($T$357:T360)/SUM($T$345:T348)-1)*100</f>
        <v>21.426694576851489</v>
      </c>
      <c r="W360" s="39">
        <f t="shared" si="199"/>
        <v>17.756399310147629</v>
      </c>
      <c r="X360" s="39">
        <v>101.93350467613853</v>
      </c>
      <c r="Y360" s="40">
        <f t="shared" si="183"/>
        <v>6.6226365335443091</v>
      </c>
      <c r="Z360" s="39">
        <f>(SUM($X$357:X360)/SUM($X$345:X348)-1)*100</f>
        <v>7.9165711861963528</v>
      </c>
      <c r="AA360" s="39">
        <f t="shared" si="200"/>
        <v>4.9414295932934067</v>
      </c>
      <c r="AB360" s="39">
        <v>86.164775829642664</v>
      </c>
      <c r="AC360" s="40">
        <f t="shared" si="184"/>
        <v>-18.878600117890571</v>
      </c>
      <c r="AD360" s="39">
        <f>(SUM($AB$357:AB360)/SUM($AB$345:AB348)-1)*100</f>
        <v>-11.662803894252427</v>
      </c>
      <c r="AE360" s="39">
        <f t="shared" si="201"/>
        <v>9.4781357390091756</v>
      </c>
      <c r="AF360" s="41" t="s">
        <v>95</v>
      </c>
      <c r="AG360" s="39">
        <v>117.71</v>
      </c>
      <c r="AH360" s="39">
        <f t="shared" si="77"/>
        <v>92.494059493140952</v>
      </c>
      <c r="AI360" s="38">
        <f t="shared" si="185"/>
        <v>14.356090678421765</v>
      </c>
      <c r="AJ360" s="39">
        <f>(SUM($AH$357:AH360)/SUM($AH$345:AH348)-1)*100</f>
        <v>16.739729223946973</v>
      </c>
      <c r="AK360" s="39">
        <f t="shared" si="202"/>
        <v>10.621594408460382</v>
      </c>
    </row>
    <row r="361" spans="1:37" ht="13.5" customHeight="1" x14ac:dyDescent="0.25">
      <c r="A361" s="35" t="s">
        <v>82</v>
      </c>
      <c r="B361" s="35">
        <v>5</v>
      </c>
      <c r="C361" s="33" t="s">
        <v>94</v>
      </c>
      <c r="D361" s="39">
        <v>117.35461653853336</v>
      </c>
      <c r="E361" s="38">
        <f t="shared" si="178"/>
        <v>28.230554238837442</v>
      </c>
      <c r="F361" s="39">
        <f>(SUM($D$357:D361)/SUM($D$345:D349)-1)*100</f>
        <v>26.704843953835898</v>
      </c>
      <c r="G361" s="39">
        <f t="shared" si="195"/>
        <v>18.083363960169834</v>
      </c>
      <c r="H361" s="39">
        <v>117.30993966995433</v>
      </c>
      <c r="I361" s="37">
        <f t="shared" si="179"/>
        <v>28.251980416788797</v>
      </c>
      <c r="J361" s="39">
        <f>(SUM($H$357:H361)/SUM($H$345:H349)-1)*100</f>
        <v>27.088983493652051</v>
      </c>
      <c r="K361" s="39">
        <f t="shared" si="196"/>
        <v>19.954842282503947</v>
      </c>
      <c r="L361" s="39">
        <v>123.24860173829548</v>
      </c>
      <c r="M361" s="37">
        <f t="shared" si="180"/>
        <v>31.7363227967885</v>
      </c>
      <c r="N361" s="39">
        <f>(SUM($L$357:L361)/SUM($L$345:L349)-1)*100</f>
        <v>20.045534791412358</v>
      </c>
      <c r="O361" s="39">
        <f t="shared" si="197"/>
        <v>-4.2783198151583122</v>
      </c>
      <c r="P361" s="39">
        <v>113.26763306130148</v>
      </c>
      <c r="Q361" s="38">
        <f t="shared" si="181"/>
        <v>16.610109748010942</v>
      </c>
      <c r="R361" s="39">
        <f>(SUM($P$357:P361)/SUM($P$345:P349)-1)*100</f>
        <v>18.051317332533024</v>
      </c>
      <c r="S361" s="39">
        <f t="shared" si="198"/>
        <v>16.380210001309251</v>
      </c>
      <c r="T361" s="39">
        <v>115.81270459702534</v>
      </c>
      <c r="U361" s="40">
        <f t="shared" si="182"/>
        <v>19.639633563289067</v>
      </c>
      <c r="V361" s="39">
        <f>(SUM($T$357:T361)/SUM($T$345:T349)-1)*100</f>
        <v>21.056539186007448</v>
      </c>
      <c r="W361" s="39">
        <f t="shared" si="199"/>
        <v>18.70977730550824</v>
      </c>
      <c r="X361" s="39">
        <v>104.12274467033357</v>
      </c>
      <c r="Y361" s="40">
        <f t="shared" si="183"/>
        <v>6.4465350070451706</v>
      </c>
      <c r="Z361" s="39">
        <f>(SUM($X$357:X361)/SUM($X$345:X349)-1)*100</f>
        <v>7.6134955141206051</v>
      </c>
      <c r="AA361" s="39">
        <f t="shared" si="200"/>
        <v>5.9471992922488539</v>
      </c>
      <c r="AB361" s="39">
        <v>85.884487047260819</v>
      </c>
      <c r="AC361" s="40">
        <f t="shared" si="184"/>
        <v>-16.822136672589323</v>
      </c>
      <c r="AD361" s="39">
        <f>(SUM($AB$357:AB361)/SUM($AB$345:AB349)-1)*100</f>
        <v>-12.714727972300899</v>
      </c>
      <c r="AE361" s="39">
        <f t="shared" si="201"/>
        <v>5.9354216508018709</v>
      </c>
      <c r="AF361" s="41" t="s">
        <v>95</v>
      </c>
      <c r="AG361" s="39">
        <v>118.7</v>
      </c>
      <c r="AH361" s="39">
        <f t="shared" si="77"/>
        <v>98.866568271721448</v>
      </c>
      <c r="AI361" s="38">
        <f t="shared" si="185"/>
        <v>17.578883937279414</v>
      </c>
      <c r="AJ361" s="39">
        <f>(SUM($AH$357:AH361)/SUM($AH$345:AH349)-1)*100</f>
        <v>16.911103271722361</v>
      </c>
      <c r="AK361" s="39">
        <f t="shared" si="202"/>
        <v>11.146654605855133</v>
      </c>
    </row>
    <row r="362" spans="1:37" ht="13.5" customHeight="1" x14ac:dyDescent="0.25">
      <c r="A362" s="35" t="s">
        <v>82</v>
      </c>
      <c r="B362" s="35">
        <v>6</v>
      </c>
      <c r="C362" s="33" t="s">
        <v>94</v>
      </c>
      <c r="D362" s="39">
        <v>121.99131254042959</v>
      </c>
      <c r="E362" s="38">
        <f t="shared" si="178"/>
        <v>22.818335621043133</v>
      </c>
      <c r="F362" s="39">
        <f>(SUM($D$357:D362)/SUM($D$345:D350)-1)*100</f>
        <v>25.991255756766506</v>
      </c>
      <c r="G362" s="39">
        <f t="shared" si="195"/>
        <v>18.489429080092094</v>
      </c>
      <c r="H362" s="39">
        <v>125.33815924443152</v>
      </c>
      <c r="I362" s="37">
        <f t="shared" si="179"/>
        <v>25.626197659049083</v>
      </c>
      <c r="J362" s="39">
        <f>(SUM($H$357:H362)/SUM($H$345:H350)-1)*100</f>
        <v>26.820407704008243</v>
      </c>
      <c r="K362" s="39">
        <f t="shared" si="196"/>
        <v>20.618957134829003</v>
      </c>
      <c r="L362" s="39">
        <v>58.188920109445377</v>
      </c>
      <c r="M362" s="37">
        <f t="shared" si="180"/>
        <v>-36.882831589740498</v>
      </c>
      <c r="N362" s="39">
        <f>(SUM($L$357:L362)/SUM($L$345:L350)-1)*100</f>
        <v>9.1085077254121849</v>
      </c>
      <c r="O362" s="39">
        <f t="shared" si="197"/>
        <v>-7.8878387690223946</v>
      </c>
      <c r="P362" s="39">
        <v>114.20772250583772</v>
      </c>
      <c r="Q362" s="38">
        <f t="shared" si="181"/>
        <v>15.883501012115204</v>
      </c>
      <c r="R362" s="39">
        <f>(SUM($P$357:P362)/SUM($P$345:P350)-1)*100</f>
        <v>17.675210390084906</v>
      </c>
      <c r="S362" s="39">
        <f t="shared" si="198"/>
        <v>16.940300533274794</v>
      </c>
      <c r="T362" s="39">
        <v>116.47244732272463</v>
      </c>
      <c r="U362" s="40">
        <f t="shared" si="182"/>
        <v>18.013965562857521</v>
      </c>
      <c r="V362" s="39">
        <f>(SUM($T$357:T362)/SUM($T$345:T350)-1)*100</f>
        <v>20.526038842279924</v>
      </c>
      <c r="W362" s="39">
        <f t="shared" si="199"/>
        <v>19.313329540128208</v>
      </c>
      <c r="X362" s="39">
        <v>106.54291561160798</v>
      </c>
      <c r="Y362" s="40">
        <f t="shared" si="183"/>
        <v>8.5912541906785407</v>
      </c>
      <c r="Z362" s="39">
        <f>(SUM($X$357:X362)/SUM($X$345:X350)-1)*100</f>
        <v>7.7810426883871298</v>
      </c>
      <c r="AA362" s="39">
        <f t="shared" si="200"/>
        <v>6.8008702121579176</v>
      </c>
      <c r="AB362" s="39">
        <v>87.486137232299939</v>
      </c>
      <c r="AC362" s="40">
        <f t="shared" si="184"/>
        <v>-9.5640361835668841</v>
      </c>
      <c r="AD362" s="39">
        <f>(SUM($AB$357:AB362)/SUM($AB$345:AB350)-1)*100</f>
        <v>-12.209405833337851</v>
      </c>
      <c r="AE362" s="39">
        <f t="shared" si="201"/>
        <v>3.0763468670215417</v>
      </c>
      <c r="AF362" s="41" t="s">
        <v>95</v>
      </c>
      <c r="AG362" s="39">
        <v>119.31</v>
      </c>
      <c r="AH362" s="39">
        <f t="shared" si="77"/>
        <v>102.2473493759363</v>
      </c>
      <c r="AI362" s="38">
        <f t="shared" si="185"/>
        <v>11.978698758336037</v>
      </c>
      <c r="AJ362" s="39">
        <f>(SUM($AH$357:AH362)/SUM($AH$345:AH350)-1)*100</f>
        <v>16.015801685265995</v>
      </c>
      <c r="AK362" s="39">
        <f t="shared" si="202"/>
        <v>10.997991782429708</v>
      </c>
    </row>
    <row r="363" spans="1:37" ht="13.5" customHeight="1" x14ac:dyDescent="0.25">
      <c r="A363" s="35" t="s">
        <v>82</v>
      </c>
      <c r="B363" s="35">
        <v>7</v>
      </c>
      <c r="C363" s="33" t="s">
        <v>94</v>
      </c>
      <c r="D363" s="39">
        <v>122.90938312837642</v>
      </c>
      <c r="E363" s="38">
        <f t="shared" si="178"/>
        <v>30.269848944136299</v>
      </c>
      <c r="F363" s="39">
        <f>(SUM($D$357:D363)/SUM($D$345:D351)-1)*100</f>
        <v>26.626653861544945</v>
      </c>
      <c r="G363" s="39">
        <f t="shared" si="195"/>
        <v>20.244272020260894</v>
      </c>
      <c r="H363" s="39">
        <v>123.77127004742165</v>
      </c>
      <c r="I363" s="37">
        <f t="shared" si="179"/>
        <v>29.541190285028335</v>
      </c>
      <c r="J363" s="39">
        <f>(SUM($H$357:H363)/SUM($H$345:H351)-1)*100</f>
        <v>27.227266757322166</v>
      </c>
      <c r="K363" s="39">
        <f t="shared" si="196"/>
        <v>22.081430962602482</v>
      </c>
      <c r="L363" s="39">
        <v>108.01886794604123</v>
      </c>
      <c r="M363" s="37">
        <f t="shared" si="180"/>
        <v>50.481103650701129</v>
      </c>
      <c r="N363" s="39">
        <f>(SUM($L$357:L363)/SUM($L$345:L351)-1)*100</f>
        <v>14.492025500180095</v>
      </c>
      <c r="O363" s="39">
        <f t="shared" si="197"/>
        <v>-2.5131746768269636</v>
      </c>
      <c r="P363" s="39">
        <v>114.57529924066006</v>
      </c>
      <c r="Q363" s="38">
        <f t="shared" si="181"/>
        <v>13.74366890385916</v>
      </c>
      <c r="R363" s="39">
        <f>(SUM($P$357:P363)/SUM($P$345:P351)-1)*100</f>
        <v>17.083043742820504</v>
      </c>
      <c r="S363" s="39">
        <f t="shared" si="198"/>
        <v>17.015694254118657</v>
      </c>
      <c r="T363" s="39">
        <v>117.39663164577949</v>
      </c>
      <c r="U363" s="40">
        <f t="shared" si="182"/>
        <v>16.252233840021191</v>
      </c>
      <c r="V363" s="39">
        <f>(SUM($T$357:T363)/SUM($T$345:T351)-1)*100</f>
        <v>19.879002138576251</v>
      </c>
      <c r="W363" s="39">
        <f t="shared" si="199"/>
        <v>19.492466938622329</v>
      </c>
      <c r="X363" s="39">
        <v>104.02218739717499</v>
      </c>
      <c r="Y363" s="40">
        <f t="shared" si="183"/>
        <v>2.885673188819581</v>
      </c>
      <c r="Z363" s="39">
        <f>(SUM($X$357:X363)/SUM($X$345:X351)-1)*100</f>
        <v>7.0463427477085228</v>
      </c>
      <c r="AA363" s="39">
        <f t="shared" si="200"/>
        <v>6.4915019998452976</v>
      </c>
      <c r="AB363" s="39">
        <v>86.164775829642664</v>
      </c>
      <c r="AC363" s="40">
        <f t="shared" si="184"/>
        <v>-5.9469317694178301</v>
      </c>
      <c r="AD363" s="39">
        <f>(SUM($AB$357:AB363)/SUM($AB$345:AB351)-1)*100</f>
        <v>-11.38363959387404</v>
      </c>
      <c r="AE363" s="39">
        <f t="shared" si="201"/>
        <v>1.7212760951697419</v>
      </c>
      <c r="AF363" s="41" t="s">
        <v>95</v>
      </c>
      <c r="AG363" s="39">
        <v>120.27</v>
      </c>
      <c r="AH363" s="39">
        <f t="shared" si="77"/>
        <v>102.19454820684828</v>
      </c>
      <c r="AI363" s="38">
        <f t="shared" si="185"/>
        <v>18.21444511318731</v>
      </c>
      <c r="AJ363" s="39">
        <f>(SUM($AH$357:AH363)/SUM($AH$345:AH351)-1)*100</f>
        <v>16.338230419638776</v>
      </c>
      <c r="AK363" s="39">
        <f t="shared" si="202"/>
        <v>12.11271886697736</v>
      </c>
    </row>
    <row r="364" spans="1:37" x14ac:dyDescent="0.25">
      <c r="A364" s="35">
        <v>2019</v>
      </c>
      <c r="B364" s="35">
        <v>1</v>
      </c>
      <c r="C364" s="33" t="s">
        <v>96</v>
      </c>
      <c r="D364" s="39">
        <v>85.143949350238458</v>
      </c>
      <c r="E364" s="38"/>
      <c r="F364" s="39"/>
      <c r="G364" s="37"/>
      <c r="H364" s="39">
        <v>80.547310380194148</v>
      </c>
      <c r="I364" s="37"/>
      <c r="J364" s="40"/>
      <c r="K364" s="37"/>
      <c r="L364" s="39">
        <v>106.89169457161231</v>
      </c>
      <c r="M364" s="40"/>
      <c r="N364" s="40"/>
      <c r="O364" s="40"/>
      <c r="P364" s="39">
        <v>100.48313093065711</v>
      </c>
      <c r="Q364" s="38"/>
      <c r="R364" s="40"/>
      <c r="S364" s="40"/>
      <c r="T364" s="39">
        <v>97.144209443636015</v>
      </c>
      <c r="U364" s="40"/>
      <c r="V364" s="40"/>
      <c r="W364" s="40"/>
      <c r="X364" s="39">
        <v>106.46213630175451</v>
      </c>
      <c r="Y364" s="40"/>
      <c r="Z364" s="40"/>
      <c r="AA364" s="40"/>
      <c r="AB364" s="39">
        <v>125.17726555380203</v>
      </c>
      <c r="AC364" s="40"/>
      <c r="AD364" s="40"/>
      <c r="AE364" s="40"/>
      <c r="AF364" s="41" t="s">
        <v>95</v>
      </c>
      <c r="AG364" s="39">
        <v>100.6</v>
      </c>
      <c r="AH364" s="39">
        <f t="shared" si="77"/>
        <v>84.636132554909011</v>
      </c>
      <c r="AI364" s="38"/>
      <c r="AJ364" s="40"/>
      <c r="AK364" s="40"/>
    </row>
    <row r="365" spans="1:37" x14ac:dyDescent="0.25">
      <c r="A365" s="35">
        <v>2019</v>
      </c>
      <c r="B365" s="35">
        <v>2</v>
      </c>
      <c r="C365" s="33" t="s">
        <v>96</v>
      </c>
      <c r="D365" s="39">
        <v>85.779585758805709</v>
      </c>
      <c r="E365" s="38"/>
      <c r="F365" s="39"/>
      <c r="G365" s="37"/>
      <c r="H365" s="39">
        <v>86.091785322539025</v>
      </c>
      <c r="I365" s="37"/>
      <c r="J365" s="40"/>
      <c r="K365" s="37"/>
      <c r="L365" s="39">
        <v>71.80421003625375</v>
      </c>
      <c r="M365" s="40"/>
      <c r="N365" s="40"/>
      <c r="O365" s="40"/>
      <c r="P365" s="39">
        <v>102.7569039874827</v>
      </c>
      <c r="Q365" s="38"/>
      <c r="R365" s="40"/>
      <c r="S365" s="40"/>
      <c r="T365" s="39">
        <v>97.983994132549967</v>
      </c>
      <c r="U365" s="40"/>
      <c r="V365" s="40"/>
      <c r="W365" s="40"/>
      <c r="X365" s="39">
        <v>113.42961789191524</v>
      </c>
      <c r="Y365" s="40"/>
      <c r="Z365" s="40"/>
      <c r="AA365" s="40"/>
      <c r="AB365" s="39">
        <v>125.42372579963993</v>
      </c>
      <c r="AC365" s="40"/>
      <c r="AD365" s="40"/>
      <c r="AE365" s="40"/>
      <c r="AF365" s="41" t="s">
        <v>95</v>
      </c>
      <c r="AG365" s="39">
        <v>101.18</v>
      </c>
      <c r="AH365" s="39">
        <f t="shared" si="77"/>
        <v>84.779191301448606</v>
      </c>
      <c r="AI365" s="38"/>
      <c r="AJ365" s="40"/>
      <c r="AK365" s="40"/>
    </row>
    <row r="366" spans="1:37" x14ac:dyDescent="0.25">
      <c r="A366" s="35">
        <v>2019</v>
      </c>
      <c r="B366" s="35">
        <v>3</v>
      </c>
      <c r="C366" s="33" t="s">
        <v>96</v>
      </c>
      <c r="D366" s="39">
        <v>86.311123950565317</v>
      </c>
      <c r="E366" s="38"/>
      <c r="F366" s="39"/>
      <c r="G366" s="37"/>
      <c r="H366" s="39">
        <v>86.440814038746382</v>
      </c>
      <c r="I366" s="37"/>
      <c r="J366" s="40"/>
      <c r="K366" s="37"/>
      <c r="L366" s="39">
        <v>61.61865130783471</v>
      </c>
      <c r="M366" s="40"/>
      <c r="N366" s="40"/>
      <c r="O366" s="40"/>
      <c r="P366" s="39">
        <v>104.30561816152667</v>
      </c>
      <c r="Q366" s="38"/>
      <c r="R366" s="40"/>
      <c r="S366" s="40"/>
      <c r="T366" s="39">
        <v>98.890271864127428</v>
      </c>
      <c r="U366" s="40"/>
      <c r="V366" s="40"/>
      <c r="W366" s="40"/>
      <c r="X366" s="39">
        <v>117.76739775187306</v>
      </c>
      <c r="Y366" s="40"/>
      <c r="Z366" s="40"/>
      <c r="AA366" s="40"/>
      <c r="AB366" s="39">
        <v>121.97968392273667</v>
      </c>
      <c r="AC366" s="40"/>
      <c r="AD366" s="40"/>
      <c r="AE366" s="40"/>
      <c r="AF366" s="41" t="s">
        <v>95</v>
      </c>
      <c r="AG366" s="39">
        <v>101.62</v>
      </c>
      <c r="AH366" s="39">
        <f t="shared" si="77"/>
        <v>84.935174129664745</v>
      </c>
      <c r="AI366" s="38"/>
      <c r="AJ366" s="40"/>
      <c r="AK366" s="40"/>
    </row>
    <row r="367" spans="1:37" x14ac:dyDescent="0.25">
      <c r="A367" s="35">
        <v>2019</v>
      </c>
      <c r="B367" s="35">
        <v>4</v>
      </c>
      <c r="C367" s="33" t="s">
        <v>96</v>
      </c>
      <c r="D367" s="39">
        <v>86.463570940263409</v>
      </c>
      <c r="E367" s="38"/>
      <c r="F367" s="39"/>
      <c r="G367" s="37"/>
      <c r="H367" s="39">
        <v>86.921248502459576</v>
      </c>
      <c r="I367" s="37"/>
      <c r="J367" s="40"/>
      <c r="K367" s="37"/>
      <c r="L367" s="39">
        <v>72.889103659794898</v>
      </c>
      <c r="M367" s="40"/>
      <c r="N367" s="40"/>
      <c r="O367" s="40"/>
      <c r="P367" s="39">
        <v>104.04582174264037</v>
      </c>
      <c r="Q367" s="38"/>
      <c r="R367" s="40"/>
      <c r="S367" s="40"/>
      <c r="T367" s="39">
        <v>99.124355719472007</v>
      </c>
      <c r="U367" s="40"/>
      <c r="V367" s="40"/>
      <c r="W367" s="40"/>
      <c r="X367" s="39">
        <v>116.40763992082871</v>
      </c>
      <c r="Y367" s="40"/>
      <c r="Z367" s="40"/>
      <c r="AA367" s="40"/>
      <c r="AB367" s="39">
        <v>119.34330614150126</v>
      </c>
      <c r="AC367" s="40"/>
      <c r="AD367" s="40"/>
      <c r="AE367" s="40"/>
      <c r="AF367" s="41" t="s">
        <v>95</v>
      </c>
      <c r="AG367" s="39">
        <v>102.12</v>
      </c>
      <c r="AH367" s="39">
        <f t="shared" si="77"/>
        <v>84.668596690426369</v>
      </c>
      <c r="AI367" s="38"/>
      <c r="AJ367" s="40"/>
      <c r="AK367" s="40"/>
    </row>
    <row r="368" spans="1:37" x14ac:dyDescent="0.25">
      <c r="A368" s="35">
        <v>2019</v>
      </c>
      <c r="B368" s="35">
        <v>5</v>
      </c>
      <c r="C368" s="33" t="s">
        <v>96</v>
      </c>
      <c r="D368" s="39">
        <v>87.343133455838782</v>
      </c>
      <c r="E368" s="38"/>
      <c r="F368" s="39"/>
      <c r="G368" s="37"/>
      <c r="H368" s="39">
        <v>88.337142795120442</v>
      </c>
      <c r="I368" s="37"/>
      <c r="J368" s="40"/>
      <c r="K368" s="37"/>
      <c r="L368" s="39">
        <v>74.59537414025192</v>
      </c>
      <c r="M368" s="40"/>
      <c r="N368" s="40"/>
      <c r="O368" s="40"/>
      <c r="P368" s="39">
        <v>105.48864712678044</v>
      </c>
      <c r="Q368" s="38"/>
      <c r="R368" s="40"/>
      <c r="S368" s="40"/>
      <c r="T368" s="39">
        <v>100.32654520663259</v>
      </c>
      <c r="U368" s="40"/>
      <c r="V368" s="40"/>
      <c r="W368" s="40"/>
      <c r="X368" s="39">
        <v>118.56371209406146</v>
      </c>
      <c r="Y368" s="40"/>
      <c r="Z368" s="40"/>
      <c r="AA368" s="40"/>
      <c r="AB368" s="39">
        <v>120.88821711974039</v>
      </c>
      <c r="AC368" s="40"/>
      <c r="AD368" s="40"/>
      <c r="AE368" s="40"/>
      <c r="AF368" s="41" t="s">
        <v>95</v>
      </c>
      <c r="AG368" s="39">
        <v>102.44</v>
      </c>
      <c r="AH368" s="39">
        <f t="shared" si="77"/>
        <v>85.262723014290103</v>
      </c>
      <c r="AI368" s="38"/>
      <c r="AJ368" s="40"/>
      <c r="AK368" s="40"/>
    </row>
    <row r="369" spans="1:37" x14ac:dyDescent="0.25">
      <c r="A369" s="35">
        <v>2019</v>
      </c>
      <c r="B369" s="35">
        <v>6</v>
      </c>
      <c r="C369" s="33" t="s">
        <v>96</v>
      </c>
      <c r="D369" s="39">
        <v>89.853276300876004</v>
      </c>
      <c r="E369" s="38"/>
      <c r="F369" s="39"/>
      <c r="G369" s="37"/>
      <c r="H369" s="39">
        <v>90.823282471626996</v>
      </c>
      <c r="I369" s="37"/>
      <c r="J369" s="40"/>
      <c r="K369" s="37"/>
      <c r="L369" s="39">
        <v>76.089286499145359</v>
      </c>
      <c r="M369" s="40"/>
      <c r="N369" s="40"/>
      <c r="O369" s="40"/>
      <c r="P369" s="39">
        <v>105.56813834884284</v>
      </c>
      <c r="Q369" s="38"/>
      <c r="R369" s="40"/>
      <c r="S369" s="40"/>
      <c r="T369" s="39">
        <v>100.51504058157201</v>
      </c>
      <c r="U369" s="40"/>
      <c r="V369" s="40"/>
      <c r="W369" s="40"/>
      <c r="X369" s="39">
        <v>118.21718448860219</v>
      </c>
      <c r="Y369" s="40"/>
      <c r="Z369" s="40"/>
      <c r="AA369" s="40"/>
      <c r="AB369" s="39">
        <v>121.53370823979196</v>
      </c>
      <c r="AC369" s="40"/>
      <c r="AD369" s="40"/>
      <c r="AE369" s="40"/>
      <c r="AF369" s="41" t="s">
        <v>95</v>
      </c>
      <c r="AG369" s="39">
        <v>102.71</v>
      </c>
      <c r="AH369" s="39">
        <f t="shared" si="77"/>
        <v>87.482500536341163</v>
      </c>
      <c r="AI369" s="38"/>
      <c r="AJ369" s="40"/>
      <c r="AK369" s="40"/>
    </row>
    <row r="370" spans="1:37" x14ac:dyDescent="0.25">
      <c r="A370" s="35">
        <v>2019</v>
      </c>
      <c r="B370" s="35">
        <v>7</v>
      </c>
      <c r="C370" s="33" t="s">
        <v>96</v>
      </c>
      <c r="D370" s="39">
        <v>89.936554129393798</v>
      </c>
      <c r="E370" s="38"/>
      <c r="F370" s="39"/>
      <c r="G370" s="37"/>
      <c r="H370" s="39">
        <v>89.962924283951097</v>
      </c>
      <c r="I370" s="37"/>
      <c r="J370" s="40"/>
      <c r="K370" s="37"/>
      <c r="L370" s="39">
        <v>84.088196836544398</v>
      </c>
      <c r="M370" s="40"/>
      <c r="N370" s="40"/>
      <c r="O370" s="40"/>
      <c r="P370" s="39">
        <v>106.71926847605867</v>
      </c>
      <c r="Q370" s="38"/>
      <c r="R370" s="40"/>
      <c r="S370" s="40"/>
      <c r="T370" s="39">
        <v>101.58253146276871</v>
      </c>
      <c r="U370" s="40"/>
      <c r="V370" s="40"/>
      <c r="W370" s="40"/>
      <c r="X370" s="39">
        <v>119.59863390798618</v>
      </c>
      <c r="Y370" s="40"/>
      <c r="Z370" s="40"/>
      <c r="AA370" s="40"/>
      <c r="AB370" s="39">
        <v>122.8246904798951</v>
      </c>
      <c r="AC370" s="40"/>
      <c r="AD370" s="40"/>
      <c r="AE370" s="40"/>
      <c r="AF370" s="41" t="s">
        <v>95</v>
      </c>
      <c r="AG370" s="39">
        <v>102.94</v>
      </c>
      <c r="AH370" s="39">
        <f t="shared" ref="AH370:AH583" si="203">D370/AG370*100</f>
        <v>87.367936787831553</v>
      </c>
      <c r="AI370" s="38"/>
      <c r="AJ370" s="40"/>
      <c r="AK370" s="40"/>
    </row>
    <row r="371" spans="1:37" x14ac:dyDescent="0.25">
      <c r="A371" s="35">
        <v>2019</v>
      </c>
      <c r="B371" s="35">
        <v>8</v>
      </c>
      <c r="C371" s="33" t="s">
        <v>96</v>
      </c>
      <c r="D371" s="39">
        <v>89.155996295136845</v>
      </c>
      <c r="E371" s="38"/>
      <c r="F371" s="39"/>
      <c r="G371" s="40"/>
      <c r="H371" s="39">
        <v>90.192194456770281</v>
      </c>
      <c r="I371" s="37"/>
      <c r="J371" s="40"/>
      <c r="K371" s="40"/>
      <c r="L371" s="39">
        <v>58.491282200455835</v>
      </c>
      <c r="M371" s="40"/>
      <c r="N371" s="40"/>
      <c r="O371" s="40"/>
      <c r="P371" s="39">
        <v>106.85790901410843</v>
      </c>
      <c r="Q371" s="38"/>
      <c r="R371" s="40"/>
      <c r="S371" s="40"/>
      <c r="T371" s="39">
        <v>101.76151939555108</v>
      </c>
      <c r="U371" s="40"/>
      <c r="V371" s="40"/>
      <c r="W371" s="40"/>
      <c r="X371" s="39">
        <v>120.44209608268142</v>
      </c>
      <c r="Y371" s="40"/>
      <c r="Z371" s="40"/>
      <c r="AA371" s="40"/>
      <c r="AB371" s="39">
        <v>118.03952077174419</v>
      </c>
      <c r="AC371" s="40"/>
      <c r="AD371" s="40"/>
      <c r="AE371" s="40"/>
      <c r="AF371" s="41" t="s">
        <v>95</v>
      </c>
      <c r="AG371" s="39">
        <v>103.03</v>
      </c>
      <c r="AH371" s="39">
        <f t="shared" si="203"/>
        <v>86.534015621796414</v>
      </c>
      <c r="AI371" s="38"/>
      <c r="AJ371" s="40"/>
      <c r="AK371" s="40"/>
    </row>
    <row r="372" spans="1:37" x14ac:dyDescent="0.25">
      <c r="A372" s="35">
        <v>2019</v>
      </c>
      <c r="B372" s="35">
        <v>9</v>
      </c>
      <c r="C372" s="33" t="s">
        <v>96</v>
      </c>
      <c r="D372" s="39">
        <v>90.429281877803476</v>
      </c>
      <c r="E372" s="38"/>
      <c r="F372" s="39"/>
      <c r="G372" s="40"/>
      <c r="H372" s="39">
        <v>90.190144116427604</v>
      </c>
      <c r="I372" s="37"/>
      <c r="J372" s="40"/>
      <c r="K372" s="40"/>
      <c r="L372" s="39">
        <v>89.248053230943952</v>
      </c>
      <c r="M372" s="40"/>
      <c r="N372" s="40"/>
      <c r="O372" s="40"/>
      <c r="P372" s="39">
        <v>107.91897183392308</v>
      </c>
      <c r="Q372" s="38"/>
      <c r="R372" s="40"/>
      <c r="S372" s="40"/>
      <c r="T372" s="39">
        <v>102.29316847468003</v>
      </c>
      <c r="U372" s="40"/>
      <c r="V372" s="40"/>
      <c r="W372" s="40"/>
      <c r="X372" s="39">
        <v>123.54775787108116</v>
      </c>
      <c r="Y372" s="40"/>
      <c r="Z372" s="40"/>
      <c r="AA372" s="40"/>
      <c r="AB372" s="39">
        <v>116.49674364844741</v>
      </c>
      <c r="AC372" s="40"/>
      <c r="AD372" s="40"/>
      <c r="AE372" s="40"/>
      <c r="AF372" s="41" t="s">
        <v>95</v>
      </c>
      <c r="AG372" s="39">
        <v>103.26</v>
      </c>
      <c r="AH372" s="39">
        <f t="shared" si="203"/>
        <v>87.574357813096526</v>
      </c>
      <c r="AI372" s="38"/>
      <c r="AJ372" s="40"/>
      <c r="AK372" s="40"/>
    </row>
    <row r="373" spans="1:37" x14ac:dyDescent="0.25">
      <c r="A373" s="35">
        <v>2019</v>
      </c>
      <c r="B373" s="35">
        <v>10</v>
      </c>
      <c r="C373" s="33" t="s">
        <v>96</v>
      </c>
      <c r="D373" s="39">
        <v>94.44570414460442</v>
      </c>
      <c r="E373" s="38"/>
      <c r="F373" s="39"/>
      <c r="G373" s="40"/>
      <c r="H373" s="39">
        <v>94.869256414248042</v>
      </c>
      <c r="I373" s="37"/>
      <c r="J373" s="40"/>
      <c r="K373" s="40"/>
      <c r="L373" s="39">
        <v>67.651078245974617</v>
      </c>
      <c r="M373" s="40"/>
      <c r="N373" s="40"/>
      <c r="O373" s="40"/>
      <c r="P373" s="39">
        <v>108.54129769420021</v>
      </c>
      <c r="Q373" s="38"/>
      <c r="R373" s="40"/>
      <c r="S373" s="40"/>
      <c r="T373" s="39">
        <v>102.41180481811779</v>
      </c>
      <c r="U373" s="40"/>
      <c r="V373" s="40"/>
      <c r="W373" s="40"/>
      <c r="X373" s="39">
        <v>126.2869931589332</v>
      </c>
      <c r="Y373" s="40"/>
      <c r="Z373" s="40"/>
      <c r="AA373" s="40"/>
      <c r="AB373" s="39">
        <v>113.62030718620107</v>
      </c>
      <c r="AC373" s="40"/>
      <c r="AD373" s="40"/>
      <c r="AE373" s="40"/>
      <c r="AF373" s="41" t="s">
        <v>95</v>
      </c>
      <c r="AG373" s="39">
        <v>103.43</v>
      </c>
      <c r="AH373" s="39">
        <f t="shared" si="203"/>
        <v>91.313646083925761</v>
      </c>
      <c r="AI373" s="38"/>
      <c r="AJ373" s="40"/>
      <c r="AK373" s="40"/>
    </row>
    <row r="374" spans="1:37" x14ac:dyDescent="0.25">
      <c r="A374" s="35">
        <v>2019</v>
      </c>
      <c r="B374" s="35">
        <v>11</v>
      </c>
      <c r="C374" s="33" t="s">
        <v>96</v>
      </c>
      <c r="D374" s="39">
        <v>94.697337120248406</v>
      </c>
      <c r="E374" s="38"/>
      <c r="F374" s="39"/>
      <c r="G374" s="40"/>
      <c r="H374" s="39">
        <v>96.072484790705133</v>
      </c>
      <c r="I374" s="37"/>
      <c r="J374" s="40"/>
      <c r="K374" s="40"/>
      <c r="L374" s="39">
        <v>56.874783677309026</v>
      </c>
      <c r="M374" s="40"/>
      <c r="N374" s="40"/>
      <c r="O374" s="40"/>
      <c r="P374" s="39">
        <v>110.53629708223721</v>
      </c>
      <c r="Q374" s="38"/>
      <c r="R374" s="40"/>
      <c r="S374" s="40"/>
      <c r="T374" s="39">
        <v>103.13968514127042</v>
      </c>
      <c r="U374" s="40"/>
      <c r="V374" s="40"/>
      <c r="W374" s="40"/>
      <c r="X374" s="39">
        <v>130.23055977294945</v>
      </c>
      <c r="Y374" s="40"/>
      <c r="Z374" s="40"/>
      <c r="AA374" s="40"/>
      <c r="AB374" s="39">
        <v>126.9110226944364</v>
      </c>
      <c r="AC374" s="40"/>
      <c r="AD374" s="40"/>
      <c r="AE374" s="40"/>
      <c r="AF374" s="41" t="s">
        <v>95</v>
      </c>
      <c r="AG374" s="39">
        <v>103.54</v>
      </c>
      <c r="AH374" s="39">
        <f t="shared" si="203"/>
        <v>91.459664979957893</v>
      </c>
      <c r="AI374" s="38"/>
      <c r="AJ374" s="40"/>
      <c r="AK374" s="40"/>
    </row>
    <row r="375" spans="1:37" x14ac:dyDescent="0.25">
      <c r="A375" s="35">
        <v>2019</v>
      </c>
      <c r="B375" s="35">
        <v>12</v>
      </c>
      <c r="C375" s="33" t="s">
        <v>96</v>
      </c>
      <c r="D375" s="39">
        <v>115.46248079697598</v>
      </c>
      <c r="E375" s="38"/>
      <c r="F375" s="39"/>
      <c r="G375" s="40"/>
      <c r="H375" s="39">
        <v>116.17767122072539</v>
      </c>
      <c r="I375" s="37"/>
      <c r="J375" s="40"/>
      <c r="K375" s="40"/>
      <c r="L375" s="39">
        <v>73.467248088573825</v>
      </c>
      <c r="M375" s="40"/>
      <c r="N375" s="40"/>
      <c r="O375" s="40"/>
      <c r="P375" s="39">
        <v>110.38793336895662</v>
      </c>
      <c r="Q375" s="38"/>
      <c r="R375" s="40"/>
      <c r="S375" s="40"/>
      <c r="T375" s="39">
        <v>103.48018148585084</v>
      </c>
      <c r="U375" s="40"/>
      <c r="V375" s="40"/>
      <c r="W375" s="40"/>
      <c r="X375" s="39">
        <v>127.61986059120933</v>
      </c>
      <c r="Y375" s="40"/>
      <c r="Z375" s="40"/>
      <c r="AA375" s="40"/>
      <c r="AB375" s="39">
        <v>132.58494298606325</v>
      </c>
      <c r="AC375" s="40"/>
      <c r="AD375" s="40"/>
      <c r="AE375" s="40"/>
      <c r="AF375" s="41" t="s">
        <v>95</v>
      </c>
      <c r="AG375" s="39">
        <v>103.8</v>
      </c>
      <c r="AH375" s="39">
        <f t="shared" si="203"/>
        <v>111.23553063292484</v>
      </c>
      <c r="AI375" s="38"/>
      <c r="AJ375" s="40"/>
      <c r="AK375" s="40"/>
    </row>
    <row r="376" spans="1:37" x14ac:dyDescent="0.25">
      <c r="A376" s="35">
        <v>2020</v>
      </c>
      <c r="B376" s="35">
        <v>1</v>
      </c>
      <c r="C376" s="33" t="s">
        <v>96</v>
      </c>
      <c r="D376" s="39">
        <v>92.224355508209754</v>
      </c>
      <c r="E376" s="38">
        <f t="shared" ref="E376:E406" si="204">D376/D364*100-100</f>
        <v>8.3158065981249365</v>
      </c>
      <c r="F376" s="39">
        <f>(SUM($D$376:D376)/SUM($D$364:D364)-1)*100</f>
        <v>8.3158065981249418</v>
      </c>
      <c r="G376" s="40"/>
      <c r="H376" s="39">
        <v>93.416084321580712</v>
      </c>
      <c r="I376" s="37">
        <f t="shared" ref="I376:I406" si="205">H376/H364*100-100</f>
        <v>15.976664994329681</v>
      </c>
      <c r="J376" s="39">
        <f>(SUM($H$376:H376)/SUM($H$364:H364)-1)*100</f>
        <v>15.976664994329681</v>
      </c>
      <c r="K376" s="40"/>
      <c r="L376" s="39">
        <v>60.014833187439699</v>
      </c>
      <c r="M376" s="40">
        <f t="shared" ref="M376:M406" si="206">L376/L364*100-100</f>
        <v>-43.854540403761078</v>
      </c>
      <c r="N376" s="39">
        <f>(SUM($L$376:L376)/SUM($L$364:L364)-1)*100</f>
        <v>-43.854540403761078</v>
      </c>
      <c r="O376" s="40"/>
      <c r="P376" s="39">
        <v>107.93841818438472</v>
      </c>
      <c r="Q376" s="38">
        <f t="shared" ref="Q376:Q406" si="207">P376/P364*100-100</f>
        <v>7.4194416363005899</v>
      </c>
      <c r="R376" s="39">
        <f>(SUM($P$376:P376)/SUM($P$364:P364)-1)*100</f>
        <v>7.4194416363005944</v>
      </c>
      <c r="S376" s="40"/>
      <c r="T376" s="39">
        <v>104.01230298446583</v>
      </c>
      <c r="U376" s="40">
        <f t="shared" ref="U376:U406" si="208">T376/T364*100-100</f>
        <v>7.0699978724050965</v>
      </c>
      <c r="V376" s="39">
        <f>(SUM($T$376:T376)/SUM($T$364:T364)-1)*100</f>
        <v>7.0699978724050982</v>
      </c>
      <c r="W376" s="40"/>
      <c r="X376" s="39">
        <v>118.7628803142711</v>
      </c>
      <c r="Y376" s="40">
        <f t="shared" ref="Y376:Y406" si="209">X376/X364*100-100</f>
        <v>11.554102181128087</v>
      </c>
      <c r="Z376" s="39">
        <f>(SUM($X$376:X376)/SUM($X$364:X364)-1)*100</f>
        <v>11.554102181128091</v>
      </c>
      <c r="AA376" s="40"/>
      <c r="AB376" s="39">
        <v>114.40023116761876</v>
      </c>
      <c r="AC376" s="40">
        <f t="shared" ref="AC376:AC406" si="210">AB376/AB364*100-100</f>
        <v>-8.6094182825484609</v>
      </c>
      <c r="AD376" s="39">
        <f>(SUM($AB$376:AB376)/SUM($AB$364:AB364)-1)*100</f>
        <v>-8.6094182825484644</v>
      </c>
      <c r="AE376" s="40"/>
      <c r="AF376" s="41" t="s">
        <v>95</v>
      </c>
      <c r="AG376" s="39">
        <v>104.24</v>
      </c>
      <c r="AH376" s="39">
        <f t="shared" si="203"/>
        <v>88.473096228136754</v>
      </c>
      <c r="AI376" s="38">
        <f t="shared" ref="AI376:AI406" si="211">AH376/AH364*100-100</f>
        <v>4.5334818090116045</v>
      </c>
      <c r="AJ376" s="39">
        <f>(SUM($AH$376:AH376)/SUM($AH$364:AH364)-1)*100</f>
        <v>4.533481809011608</v>
      </c>
      <c r="AK376" s="40"/>
    </row>
    <row r="377" spans="1:37" x14ac:dyDescent="0.25">
      <c r="A377" s="35">
        <v>2020</v>
      </c>
      <c r="B377" s="35">
        <v>2</v>
      </c>
      <c r="C377" s="33" t="s">
        <v>96</v>
      </c>
      <c r="D377" s="39">
        <v>92.062527235147684</v>
      </c>
      <c r="E377" s="38">
        <f t="shared" si="204"/>
        <v>7.3245183230521604</v>
      </c>
      <c r="F377" s="39">
        <f>(SUM($D$376:D377)/SUM($D$364:D365)-1)*100</f>
        <v>7.8183192418690872</v>
      </c>
      <c r="G377" s="40"/>
      <c r="H377" s="39">
        <v>92.883014443340585</v>
      </c>
      <c r="I377" s="37">
        <f t="shared" si="205"/>
        <v>7.8883590290972734</v>
      </c>
      <c r="J377" s="39">
        <f>(SUM($H$376:H377)/SUM($H$364:H365)-1)*100</f>
        <v>11.797953523019288</v>
      </c>
      <c r="K377" s="40"/>
      <c r="L377" s="39">
        <v>71.685672258876451</v>
      </c>
      <c r="M377" s="40">
        <f t="shared" si="206"/>
        <v>-0.16508471761954979</v>
      </c>
      <c r="N377" s="39">
        <f>(SUM($L$376:L377)/SUM($L$364:L365)-1)*100</f>
        <v>-26.29909133322197</v>
      </c>
      <c r="O377" s="40"/>
      <c r="P377" s="39">
        <v>109.54103627725212</v>
      </c>
      <c r="Q377" s="38">
        <f t="shared" si="207"/>
        <v>6.6021182290542981</v>
      </c>
      <c r="R377" s="39">
        <f>(SUM($P$376:P377)/SUM($P$364:P365)-1)*100</f>
        <v>7.0062079792656551</v>
      </c>
      <c r="S377" s="40"/>
      <c r="T377" s="39">
        <v>104.04980128117215</v>
      </c>
      <c r="U377" s="40">
        <f t="shared" si="208"/>
        <v>6.1906102137625965</v>
      </c>
      <c r="V377" s="39">
        <f>(SUM($T$376:T377)/SUM($T$364:T365)-1)*100</f>
        <v>6.6284117069740134</v>
      </c>
      <c r="W377" s="40"/>
      <c r="X377" s="39">
        <v>125.43492605663211</v>
      </c>
      <c r="Y377" s="40">
        <f t="shared" si="209"/>
        <v>10.58392718571659</v>
      </c>
      <c r="Z377" s="39">
        <f>(SUM($X$376:X377)/SUM($X$364:X365)-1)*100</f>
        <v>11.053644219794556</v>
      </c>
      <c r="AA377" s="40"/>
      <c r="AB377" s="39">
        <v>114.10895996799219</v>
      </c>
      <c r="AC377" s="40">
        <f t="shared" si="210"/>
        <v>-9.0212324339038332</v>
      </c>
      <c r="AD377" s="39">
        <f>(SUM($AB$376:AB377)/SUM($AB$364:AB365)-1)*100</f>
        <v>-8.8155278630455349</v>
      </c>
      <c r="AE377" s="40"/>
      <c r="AF377" s="41" t="s">
        <v>95</v>
      </c>
      <c r="AG377" s="39">
        <v>104.94</v>
      </c>
      <c r="AH377" s="39">
        <f t="shared" si="203"/>
        <v>87.728728068560784</v>
      </c>
      <c r="AI377" s="38">
        <f t="shared" si="211"/>
        <v>3.4790810360817659</v>
      </c>
      <c r="AJ377" s="39">
        <f>(SUM($AH$376:AH377)/SUM($AH$364:AH365)-1)*100</f>
        <v>4.0058362407015879</v>
      </c>
      <c r="AK377" s="40"/>
    </row>
    <row r="378" spans="1:37" x14ac:dyDescent="0.25">
      <c r="A378" s="35">
        <v>2020</v>
      </c>
      <c r="B378" s="35">
        <v>3</v>
      </c>
      <c r="C378" s="33" t="s">
        <v>96</v>
      </c>
      <c r="D378" s="39">
        <v>87.995901765165982</v>
      </c>
      <c r="E378" s="38">
        <f t="shared" si="204"/>
        <v>1.9519822445663237</v>
      </c>
      <c r="F378" s="39">
        <f>(SUM($D$376:D378)/SUM($D$364:D366)-1)*100</f>
        <v>5.8499603062535988</v>
      </c>
      <c r="G378" s="40"/>
      <c r="H378" s="39">
        <v>89.23935297417853</v>
      </c>
      <c r="I378" s="37">
        <f t="shared" si="205"/>
        <v>3.2375203386882987</v>
      </c>
      <c r="J378" s="39">
        <f>(SUM($H$376:H378)/SUM($H$364:H366)-1)*100</f>
        <v>8.8740911993218319</v>
      </c>
      <c r="K378" s="40"/>
      <c r="L378" s="39">
        <v>56.729152006505124</v>
      </c>
      <c r="M378" s="40">
        <f t="shared" si="206"/>
        <v>-7.9350962696385636</v>
      </c>
      <c r="N378" s="39">
        <f>(SUM($L$376:L378)/SUM($L$364:L366)-1)*100</f>
        <v>-21.590410229282998</v>
      </c>
      <c r="O378" s="40"/>
      <c r="P378" s="39">
        <v>107.65789604987482</v>
      </c>
      <c r="Q378" s="38">
        <f t="shared" si="207"/>
        <v>3.2138996416826444</v>
      </c>
      <c r="R378" s="39">
        <f>(SUM($P$376:P378)/SUM($P$364:P366)-1)*100</f>
        <v>5.7200279879384919</v>
      </c>
      <c r="S378" s="40"/>
      <c r="T378" s="39">
        <v>103.41292076152251</v>
      </c>
      <c r="U378" s="40">
        <f t="shared" si="208"/>
        <v>4.5734012174717122</v>
      </c>
      <c r="V378" s="39">
        <f>(SUM($T$376:T378)/SUM($T$364:T366)-1)*100</f>
        <v>5.9372287951308778</v>
      </c>
      <c r="W378" s="40"/>
      <c r="X378" s="39">
        <v>119.80658632512677</v>
      </c>
      <c r="Y378" s="40">
        <f t="shared" si="209"/>
        <v>1.7315391289787385</v>
      </c>
      <c r="Z378" s="39">
        <f>(SUM($X$376:X378)/SUM($X$364:X366)-1)*100</f>
        <v>7.802317988033125</v>
      </c>
      <c r="AA378" s="40"/>
      <c r="AB378" s="39">
        <v>111.99964435750964</v>
      </c>
      <c r="AC378" s="40">
        <f t="shared" si="210"/>
        <v>-8.1817227625778202</v>
      </c>
      <c r="AD378" s="39">
        <f>(SUM($AB$376:AB378)/SUM($AB$364:AB366)-1)*100</f>
        <v>-8.6080255663513743</v>
      </c>
      <c r="AE378" s="40"/>
      <c r="AF378" s="41" t="s">
        <v>95</v>
      </c>
      <c r="AG378" s="39">
        <v>105.53</v>
      </c>
      <c r="AH378" s="39">
        <f t="shared" si="203"/>
        <v>83.384726395495107</v>
      </c>
      <c r="AI378" s="38">
        <f t="shared" si="211"/>
        <v>-1.8254483493524987</v>
      </c>
      <c r="AJ378" s="39">
        <f>(SUM($AH$376:AH378)/SUM($AH$364:AH366)-1)*100</f>
        <v>2.0585973873178842</v>
      </c>
      <c r="AK378" s="40"/>
    </row>
    <row r="379" spans="1:37" x14ac:dyDescent="0.25">
      <c r="A379" s="35">
        <v>2020</v>
      </c>
      <c r="B379" s="35">
        <v>4</v>
      </c>
      <c r="C379" s="33" t="s">
        <v>96</v>
      </c>
      <c r="D379" s="39">
        <v>67.324089575311106</v>
      </c>
      <c r="E379" s="38">
        <f t="shared" si="204"/>
        <v>-22.13589047597344</v>
      </c>
      <c r="F379" s="39">
        <f>(SUM($D$376:D379)/SUM($D$364:D367)-1)*100</f>
        <v>-1.1903919074706559</v>
      </c>
      <c r="G379" s="40"/>
      <c r="H379" s="39">
        <v>69.441126961982533</v>
      </c>
      <c r="I379" s="37">
        <f t="shared" si="205"/>
        <v>-20.110297357247944</v>
      </c>
      <c r="J379" s="39">
        <f>(SUM($H$376:H379)/SUM($H$364:H367)-1)*100</f>
        <v>1.4642363228573041</v>
      </c>
      <c r="K379" s="40"/>
      <c r="L379" s="39">
        <v>19.226412675640404</v>
      </c>
      <c r="M379" s="40">
        <f t="shared" si="206"/>
        <v>-73.622377405848724</v>
      </c>
      <c r="N379" s="39">
        <f>(SUM($L$376:L379)/SUM($L$364:L367)-1)*100</f>
        <v>-33.699347443797159</v>
      </c>
      <c r="O379" s="40"/>
      <c r="P379" s="39">
        <v>102.1872453263725</v>
      </c>
      <c r="Q379" s="38">
        <f t="shared" si="207"/>
        <v>-1.7863056729611912</v>
      </c>
      <c r="R379" s="39">
        <f>(SUM($P$376:P379)/SUM($P$364:P367)-1)*100</f>
        <v>3.8225089628908471</v>
      </c>
      <c r="S379" s="40"/>
      <c r="T379" s="39">
        <v>101.01403366372678</v>
      </c>
      <c r="U379" s="40">
        <f t="shared" si="208"/>
        <v>1.9063709726423639</v>
      </c>
      <c r="V379" s="39">
        <f>(SUM($T$376:T379)/SUM($T$364:T367)-1)*100</f>
        <v>4.9209157582829954</v>
      </c>
      <c r="W379" s="40"/>
      <c r="X379" s="39">
        <v>107.60623313467806</v>
      </c>
      <c r="Y379" s="40">
        <f t="shared" si="209"/>
        <v>-7.5608497793930667</v>
      </c>
      <c r="Z379" s="39">
        <f>(SUM($X$376:X379)/SUM($X$364:X367)-1)*100</f>
        <v>3.8637121847702849</v>
      </c>
      <c r="AA379" s="40"/>
      <c r="AB379" s="39">
        <v>91.20629487207988</v>
      </c>
      <c r="AC379" s="40">
        <f t="shared" si="210"/>
        <v>-23.576530749081385</v>
      </c>
      <c r="AD379" s="39">
        <f>(SUM($AB$376:AB379)/SUM($AB$364:AB367)-1)*100</f>
        <v>-12.239462463074691</v>
      </c>
      <c r="AE379" s="40"/>
      <c r="AF379" s="41" t="s">
        <v>95</v>
      </c>
      <c r="AG379" s="39">
        <v>105.7</v>
      </c>
      <c r="AH379" s="39">
        <f t="shared" si="203"/>
        <v>63.693556835677491</v>
      </c>
      <c r="AI379" s="38">
        <f t="shared" si="211"/>
        <v>-24.773104403088055</v>
      </c>
      <c r="AJ379" s="39">
        <f>(SUM($AH$376:AH379)/SUM($AH$364:AH367)-1)*100</f>
        <v>-4.6425075742708488</v>
      </c>
      <c r="AK379" s="40"/>
    </row>
    <row r="380" spans="1:37" x14ac:dyDescent="0.25">
      <c r="A380" s="35">
        <v>2020</v>
      </c>
      <c r="B380" s="35">
        <v>5</v>
      </c>
      <c r="C380" s="33" t="s">
        <v>96</v>
      </c>
      <c r="D380" s="39">
        <v>68.205071676500964</v>
      </c>
      <c r="E380" s="38">
        <f t="shared" si="204"/>
        <v>-21.911352412166593</v>
      </c>
      <c r="F380" s="39">
        <f>(SUM($D$376:D380)/SUM($D$364:D368)-1)*100</f>
        <v>-5.3891388773325772</v>
      </c>
      <c r="G380" s="40"/>
      <c r="H380" s="39">
        <v>69.883892598957843</v>
      </c>
      <c r="I380" s="37">
        <f t="shared" si="205"/>
        <v>-20.889571036909189</v>
      </c>
      <c r="J380" s="39">
        <f>(SUM($H$376:H380)/SUM($H$364:H368)-1)*100</f>
        <v>-3.1458381625766751</v>
      </c>
      <c r="K380" s="40"/>
      <c r="L380" s="39">
        <v>33.821437295111529</v>
      </c>
      <c r="M380" s="40">
        <f t="shared" si="206"/>
        <v>-54.660141215296399</v>
      </c>
      <c r="N380" s="39">
        <f>(SUM($L$376:L380)/SUM($L$364:L368)-1)*100</f>
        <v>-37.731276658988889</v>
      </c>
      <c r="O380" s="40"/>
      <c r="P380" s="39">
        <v>100.26478594301798</v>
      </c>
      <c r="Q380" s="38">
        <f t="shared" si="207"/>
        <v>-4.9520600804408872</v>
      </c>
      <c r="R380" s="39">
        <f>(SUM($P$376:P380)/SUM($P$364:P368)-1)*100</f>
        <v>2.0324238712176923</v>
      </c>
      <c r="S380" s="40"/>
      <c r="T380" s="39">
        <v>99.07097231754679</v>
      </c>
      <c r="U380" s="40">
        <f t="shared" si="208"/>
        <v>-1.2514862208200412</v>
      </c>
      <c r="V380" s="39">
        <f>(SUM($T$376:T380)/SUM($T$364:T368)-1)*100</f>
        <v>3.6660136390273435</v>
      </c>
      <c r="W380" s="40"/>
      <c r="X380" s="39">
        <v>106.75846849617989</v>
      </c>
      <c r="Y380" s="40">
        <f t="shared" si="209"/>
        <v>-9.9568775212739524</v>
      </c>
      <c r="Z380" s="39">
        <f>(SUM($X$376:X380)/SUM($X$364:X368)-1)*100</f>
        <v>1.0021454195621393</v>
      </c>
      <c r="AA380" s="40"/>
      <c r="AB380" s="39">
        <v>83.139256262641965</v>
      </c>
      <c r="AC380" s="40">
        <f t="shared" si="210"/>
        <v>-31.226335995763662</v>
      </c>
      <c r="AD380" s="39">
        <f>(SUM($AB$376:AB380)/SUM($AB$364:AB368)-1)*100</f>
        <v>-15.984964421950277</v>
      </c>
      <c r="AE380" s="40"/>
      <c r="AF380" s="41" t="s">
        <v>95</v>
      </c>
      <c r="AG380" s="39">
        <v>105.36</v>
      </c>
      <c r="AH380" s="39">
        <f t="shared" si="203"/>
        <v>64.735261651956122</v>
      </c>
      <c r="AI380" s="38">
        <f t="shared" si="211"/>
        <v>-24.075540443264472</v>
      </c>
      <c r="AJ380" s="39">
        <f>(SUM($AH$376:AH380)/SUM($AH$364:AH368)-1)*100</f>
        <v>-8.5477262985960252</v>
      </c>
      <c r="AK380" s="40"/>
    </row>
    <row r="381" spans="1:37" x14ac:dyDescent="0.25">
      <c r="A381" s="35">
        <v>2020</v>
      </c>
      <c r="B381" s="35">
        <v>6</v>
      </c>
      <c r="C381" s="33" t="s">
        <v>96</v>
      </c>
      <c r="D381" s="39">
        <v>70.804400614381862</v>
      </c>
      <c r="E381" s="38">
        <f t="shared" si="204"/>
        <v>-21.199978977626259</v>
      </c>
      <c r="F381" s="39">
        <f>(SUM($D$376:D381)/SUM($D$364:D369)-1)*100</f>
        <v>-8.1164769523500713</v>
      </c>
      <c r="G381" s="40"/>
      <c r="H381" s="39">
        <v>71.91447446149806</v>
      </c>
      <c r="I381" s="37">
        <f t="shared" si="205"/>
        <v>-20.819340036555062</v>
      </c>
      <c r="J381" s="39">
        <f>(SUM($H$376:H381)/SUM($H$364:H369)-1)*100</f>
        <v>-6.2376799011519379</v>
      </c>
      <c r="K381" s="40"/>
      <c r="L381" s="39">
        <v>49.79085763820229</v>
      </c>
      <c r="M381" s="40">
        <f t="shared" si="206"/>
        <v>-34.56259096507425</v>
      </c>
      <c r="N381" s="39">
        <f>(SUM($L$376:L381)/SUM($L$364:L369)-1)*100</f>
        <v>-37.211532955421788</v>
      </c>
      <c r="O381" s="40"/>
      <c r="P381" s="39">
        <v>99.203040795116948</v>
      </c>
      <c r="Q381" s="38">
        <f t="shared" si="207"/>
        <v>-6.0293736853565036</v>
      </c>
      <c r="R381" s="39">
        <f>(SUM($P$376:P381)/SUM($P$364:P369)-1)*100</f>
        <v>0.66557036168479744</v>
      </c>
      <c r="S381" s="40"/>
      <c r="T381" s="39">
        <v>97.873329867939574</v>
      </c>
      <c r="U381" s="40">
        <f t="shared" si="208"/>
        <v>-2.6281745481548882</v>
      </c>
      <c r="V381" s="39">
        <f>(SUM($T$376:T381)/SUM($T$364:T369)-1)*100</f>
        <v>2.6009005434457944</v>
      </c>
      <c r="W381" s="40"/>
      <c r="X381" s="39">
        <v>106.2445033410574</v>
      </c>
      <c r="Y381" s="40">
        <f t="shared" si="209"/>
        <v>-10.127699453626491</v>
      </c>
      <c r="Z381" s="39">
        <f>(SUM($X$376:X381)/SUM($X$364:X369)-1)*100</f>
        <v>-0.90238280960095452</v>
      </c>
      <c r="AA381" s="40"/>
      <c r="AB381" s="39">
        <v>81.273200115583805</v>
      </c>
      <c r="AC381" s="40">
        <f t="shared" si="210"/>
        <v>-33.127030111491536</v>
      </c>
      <c r="AD381" s="39">
        <f>(SUM($AB$376:AB381)/SUM($AB$364:AB369)-1)*100</f>
        <v>-18.821963703777968</v>
      </c>
      <c r="AE381" s="40"/>
      <c r="AF381" s="41" t="s">
        <v>95</v>
      </c>
      <c r="AG381" s="39">
        <v>104.97</v>
      </c>
      <c r="AH381" s="39">
        <f t="shared" si="203"/>
        <v>67.452034499744556</v>
      </c>
      <c r="AI381" s="38">
        <f t="shared" si="211"/>
        <v>-22.896540352405381</v>
      </c>
      <c r="AJ381" s="39">
        <f>(SUM($AH$376:AH381)/SUM($AH$364:AH369)-1)*100</f>
        <v>-11.000554853558409</v>
      </c>
      <c r="AK381" s="40"/>
    </row>
    <row r="382" spans="1:37" x14ac:dyDescent="0.25">
      <c r="A382" s="35">
        <v>2020</v>
      </c>
      <c r="B382" s="35">
        <v>7</v>
      </c>
      <c r="C382" s="33" t="s">
        <v>96</v>
      </c>
      <c r="D382" s="39">
        <v>76.648260757732046</v>
      </c>
      <c r="E382" s="38">
        <f t="shared" si="204"/>
        <v>-14.775186241340293</v>
      </c>
      <c r="F382" s="39">
        <f>(SUM($D$376:D382)/SUM($D$364:D370)-1)*100</f>
        <v>-9.0968809893333997</v>
      </c>
      <c r="G382" s="40"/>
      <c r="H382" s="39">
        <v>77.326045483228839</v>
      </c>
      <c r="I382" s="37">
        <f t="shared" si="205"/>
        <v>-14.046763043002386</v>
      </c>
      <c r="J382" s="39">
        <f>(SUM($H$376:H382)/SUM($H$364:H370)-1)*100</f>
        <v>-7.3910203864345103</v>
      </c>
      <c r="K382" s="40"/>
      <c r="L382" s="39">
        <v>68.781983738160505</v>
      </c>
      <c r="M382" s="40">
        <f t="shared" si="206"/>
        <v>-18.202570246733927</v>
      </c>
      <c r="N382" s="39">
        <f>(SUM($L$376:L382)/SUM($L$364:L370)-1)*100</f>
        <v>-34.294565990290614</v>
      </c>
      <c r="O382" s="40"/>
      <c r="P382" s="39">
        <v>97.400116763393783</v>
      </c>
      <c r="Q382" s="38">
        <f t="shared" si="207"/>
        <v>-8.7323984185250936</v>
      </c>
      <c r="R382" s="39">
        <f>(SUM($P$376:P382)/SUM($P$364:P370)-1)*100</f>
        <v>-0.70951738738284087</v>
      </c>
      <c r="S382" s="40"/>
      <c r="T382" s="39">
        <v>97.500472788563783</v>
      </c>
      <c r="U382" s="40">
        <f t="shared" si="208"/>
        <v>-4.0184651981242041</v>
      </c>
      <c r="V382" s="39">
        <f>(SUM($T$376:T382)/SUM($T$364:T370)-1)*100</f>
        <v>1.6341899626125089</v>
      </c>
      <c r="W382" s="40"/>
      <c r="X382" s="39">
        <v>99.382073575417635</v>
      </c>
      <c r="Y382" s="40">
        <f t="shared" si="209"/>
        <v>-16.903671615615835</v>
      </c>
      <c r="Z382" s="39">
        <f>(SUM($X$376:X382)/SUM($X$364:X370)-1)*100</f>
        <v>-3.2637141268939018</v>
      </c>
      <c r="AA382" s="40"/>
      <c r="AB382" s="39">
        <v>83.745271066260671</v>
      </c>
      <c r="AC382" s="40">
        <f t="shared" si="210"/>
        <v>-31.817234190409991</v>
      </c>
      <c r="AD382" s="39">
        <f>(SUM($AB$376:AB382)/SUM($AB$364:AB370)-1)*100</f>
        <v>-20.684066860758211</v>
      </c>
      <c r="AE382" s="40"/>
      <c r="AF382" s="41" t="s">
        <v>95</v>
      </c>
      <c r="AG382" s="39">
        <v>104.97</v>
      </c>
      <c r="AH382" s="39">
        <f t="shared" si="203"/>
        <v>73.019206209137906</v>
      </c>
      <c r="AI382" s="38">
        <f t="shared" si="211"/>
        <v>-16.423336874188507</v>
      </c>
      <c r="AJ382" s="39">
        <f>(SUM($AH$376:AH382)/SUM($AH$364:AH370)-1)*100</f>
        <v>-11.791327296248566</v>
      </c>
      <c r="AK382" s="40"/>
    </row>
    <row r="383" spans="1:37" x14ac:dyDescent="0.25">
      <c r="A383" s="35">
        <v>2020</v>
      </c>
      <c r="B383" s="35">
        <v>8</v>
      </c>
      <c r="C383" s="33" t="s">
        <v>96</v>
      </c>
      <c r="D383" s="39">
        <v>77.194355637438051</v>
      </c>
      <c r="E383" s="38">
        <f t="shared" si="204"/>
        <v>-13.416529627577347</v>
      </c>
      <c r="F383" s="39">
        <f>(SUM($D$376:D383)/SUM($D$364:D371)-1)*100</f>
        <v>-9.6470661689906478</v>
      </c>
      <c r="G383" s="40"/>
      <c r="H383" s="39">
        <v>78.313492570688183</v>
      </c>
      <c r="I383" s="37">
        <f t="shared" si="205"/>
        <v>-13.170432272579461</v>
      </c>
      <c r="J383" s="39">
        <f>(SUM($H$376:H383)/SUM($H$364:H371)-1)*100</f>
        <v>-8.1364020411308751</v>
      </c>
      <c r="K383" s="40"/>
      <c r="L383" s="39">
        <v>60.322098595045723</v>
      </c>
      <c r="M383" s="40">
        <f t="shared" si="206"/>
        <v>3.130067124046775</v>
      </c>
      <c r="N383" s="39">
        <f>(SUM($L$376:L383)/SUM($L$364:L371)-1)*100</f>
        <v>-30.685116684920278</v>
      </c>
      <c r="O383" s="40"/>
      <c r="P383" s="39">
        <v>96.153503349591205</v>
      </c>
      <c r="Q383" s="38">
        <f t="shared" si="207"/>
        <v>-10.01742010795283</v>
      </c>
      <c r="R383" s="39">
        <f>(SUM($P$376:P383)/SUM($P$364:P371)-1)*100</f>
        <v>-1.8989371025468604</v>
      </c>
      <c r="S383" s="40"/>
      <c r="T383" s="39">
        <v>96.576656483566239</v>
      </c>
      <c r="U383" s="40">
        <f t="shared" si="208"/>
        <v>-5.0951115340869393</v>
      </c>
      <c r="V383" s="39">
        <f>(SUM($T$376:T383)/SUM($T$364:T371)-1)*100</f>
        <v>0.77534198160547074</v>
      </c>
      <c r="W383" s="40"/>
      <c r="X383" s="39">
        <v>97.300935980085583</v>
      </c>
      <c r="Y383" s="40">
        <f t="shared" si="209"/>
        <v>-19.213514921485441</v>
      </c>
      <c r="Z383" s="39">
        <f>(SUM($X$376:X383)/SUM($X$364:X371)-1)*100</f>
        <v>-5.3273636489512661</v>
      </c>
      <c r="AA383" s="40"/>
      <c r="AB383" s="39">
        <v>81.633821600835773</v>
      </c>
      <c r="AC383" s="40">
        <f t="shared" si="210"/>
        <v>-30.841957789126383</v>
      </c>
      <c r="AD383" s="39">
        <f>(SUM($AB$376:AB383)/SUM($AB$364:AB371)-1)*100</f>
        <v>-21.913578896236039</v>
      </c>
      <c r="AE383" s="40"/>
      <c r="AF383" s="41" t="s">
        <v>95</v>
      </c>
      <c r="AG383" s="39">
        <v>104.96</v>
      </c>
      <c r="AH383" s="39">
        <f t="shared" si="203"/>
        <v>73.546451636278633</v>
      </c>
      <c r="AI383" s="38">
        <f t="shared" si="211"/>
        <v>-15.008622785149512</v>
      </c>
      <c r="AJ383" s="39">
        <f>(SUM($AH$376:AH383)/SUM($AH$364:AH371)-1)*100</f>
        <v>-12.197363745785383</v>
      </c>
      <c r="AK383" s="40"/>
    </row>
    <row r="384" spans="1:37" x14ac:dyDescent="0.25">
      <c r="A384" s="35">
        <v>2020</v>
      </c>
      <c r="B384" s="35">
        <v>9</v>
      </c>
      <c r="C384" s="33" t="s">
        <v>96</v>
      </c>
      <c r="D384" s="39">
        <v>80.093279369339925</v>
      </c>
      <c r="E384" s="38">
        <f t="shared" si="204"/>
        <v>-11.429928772884125</v>
      </c>
      <c r="F384" s="39">
        <f>(SUM($D$376:D384)/SUM($D$364:D372)-1)*100</f>
        <v>-9.8510383667573702</v>
      </c>
      <c r="G384" s="40"/>
      <c r="H384" s="39">
        <v>80.710230917818222</v>
      </c>
      <c r="I384" s="37">
        <f t="shared" si="205"/>
        <v>-10.511030103657049</v>
      </c>
      <c r="J384" s="39">
        <f>(SUM($H$376:H384)/SUM($H$364:H372)-1)*100</f>
        <v>-8.4076701728354237</v>
      </c>
      <c r="K384" s="40"/>
      <c r="L384" s="39">
        <v>72.452943461129536</v>
      </c>
      <c r="M384" s="40">
        <f t="shared" si="206"/>
        <v>-18.818460640653214</v>
      </c>
      <c r="N384" s="39">
        <f>(SUM($L$376:L384)/SUM($L$364:L372)-1)*100</f>
        <v>-29.162834352941669</v>
      </c>
      <c r="O384" s="40"/>
      <c r="P384" s="39">
        <v>96.377520189448404</v>
      </c>
      <c r="Q384" s="38">
        <f t="shared" si="207"/>
        <v>-10.694553004300161</v>
      </c>
      <c r="R384" s="39">
        <f>(SUM($P$376:P384)/SUM($P$364:P372)-1)*100</f>
        <v>-2.9043064243260641</v>
      </c>
      <c r="S384" s="40"/>
      <c r="T384" s="39">
        <v>96.422116259187661</v>
      </c>
      <c r="U384" s="40">
        <f t="shared" si="208"/>
        <v>-5.7394372498546602</v>
      </c>
      <c r="V384" s="39">
        <f>(SUM($T$376:T384)/SUM($T$364:T372)-1)*100</f>
        <v>3.4566768312416229E-2</v>
      </c>
      <c r="W384" s="40"/>
      <c r="X384" s="39">
        <v>98.766104174301191</v>
      </c>
      <c r="Y384" s="40">
        <f t="shared" si="209"/>
        <v>-20.058359717574945</v>
      </c>
      <c r="Z384" s="39">
        <f>(SUM($X$376:X384)/SUM($X$364:X372)-1)*100</f>
        <v>-7.0533870692153888</v>
      </c>
      <c r="AA384" s="40"/>
      <c r="AB384" s="39">
        <v>81.310542577074415</v>
      </c>
      <c r="AC384" s="40">
        <f t="shared" si="210"/>
        <v>-30.203591936916709</v>
      </c>
      <c r="AD384" s="39">
        <f>(SUM($AB$376:AB384)/SUM($AB$364:AB372)-1)*100</f>
        <v>-22.798211537051969</v>
      </c>
      <c r="AE384" s="40"/>
      <c r="AF384" s="41" t="s">
        <v>95</v>
      </c>
      <c r="AG384" s="39">
        <v>105.29</v>
      </c>
      <c r="AH384" s="39">
        <f t="shared" si="203"/>
        <v>76.069217750346581</v>
      </c>
      <c r="AI384" s="38">
        <f t="shared" si="211"/>
        <v>-13.137567148713231</v>
      </c>
      <c r="AJ384" s="39">
        <f>(SUM($AH$376:AH384)/SUM($AH$364:AH372)-1)*100</f>
        <v>-12.303847686483326</v>
      </c>
      <c r="AK384" s="40"/>
    </row>
    <row r="385" spans="1:37" ht="12" customHeight="1" x14ac:dyDescent="0.25">
      <c r="A385" s="35">
        <v>2020</v>
      </c>
      <c r="B385" s="35">
        <v>10</v>
      </c>
      <c r="C385" s="33" t="s">
        <v>96</v>
      </c>
      <c r="D385" s="39">
        <v>83.056189078042863</v>
      </c>
      <c r="E385" s="38">
        <f t="shared" si="204"/>
        <v>-12.059325693758652</v>
      </c>
      <c r="F385" s="39">
        <f>(SUM($D$376:D385)/SUM($D$364:D373)-1)*100</f>
        <v>-10.086739764286957</v>
      </c>
      <c r="G385" s="40"/>
      <c r="H385" s="39">
        <v>84.116011142500483</v>
      </c>
      <c r="I385" s="37">
        <f t="shared" si="205"/>
        <v>-11.334805055067946</v>
      </c>
      <c r="J385" s="39">
        <f>(SUM($H$376:H385)/SUM($H$364:H373)-1)*100</f>
        <v>-8.7216713187596824</v>
      </c>
      <c r="K385" s="40"/>
      <c r="L385" s="39">
        <v>58.144729752845471</v>
      </c>
      <c r="M385" s="40">
        <f t="shared" si="206"/>
        <v>-14.052028052775043</v>
      </c>
      <c r="N385" s="39">
        <f>(SUM($L$376:L385)/SUM($L$364:L373)-1)*100</f>
        <v>-27.823684989481102</v>
      </c>
      <c r="O385" s="40"/>
      <c r="P385" s="39">
        <v>96.834466779791001</v>
      </c>
      <c r="Q385" s="38">
        <f t="shared" si="207"/>
        <v>-10.785600654408569</v>
      </c>
      <c r="R385" s="39">
        <f>(SUM($P$376:P385)/SUM($P$364:P373)-1)*100</f>
        <v>-3.7169382452936883</v>
      </c>
      <c r="S385" s="40"/>
      <c r="T385" s="39">
        <v>96.637716702139969</v>
      </c>
      <c r="U385" s="40">
        <f t="shared" si="208"/>
        <v>-5.6381079566291561</v>
      </c>
      <c r="V385" s="39">
        <f>(SUM($T$376:T385)/SUM($T$364:T373)-1)*100</f>
        <v>-0.54520316041386518</v>
      </c>
      <c r="W385" s="40"/>
      <c r="X385" s="39">
        <v>100.00503448021384</v>
      </c>
      <c r="Y385" s="40">
        <f t="shared" si="209"/>
        <v>-20.811294988743072</v>
      </c>
      <c r="Z385" s="39">
        <f>(SUM($X$376:X385)/SUM($X$364:X373)-1)*100</f>
        <v>-8.5248961140450437</v>
      </c>
      <c r="AA385" s="40"/>
      <c r="AB385" s="39">
        <v>81.47378248016183</v>
      </c>
      <c r="AC385" s="40">
        <f t="shared" si="210"/>
        <v>-28.292939442029038</v>
      </c>
      <c r="AD385" s="39">
        <f>(SUM($AB$376:AB385)/SUM($AB$364:AB373)-1)*100</f>
        <v>-23.316172708587445</v>
      </c>
      <c r="AE385" s="40"/>
      <c r="AF385" s="41" t="s">
        <v>95</v>
      </c>
      <c r="AG385" s="39">
        <v>105.23</v>
      </c>
      <c r="AH385" s="39">
        <f t="shared" si="203"/>
        <v>78.928242020377141</v>
      </c>
      <c r="AI385" s="38">
        <f t="shared" si="211"/>
        <v>-13.563585066097644</v>
      </c>
      <c r="AJ385" s="39">
        <f>(SUM($AH$376:AH385)/SUM($AH$364:AH373)-1)*100</f>
        <v>-12.436900308660025</v>
      </c>
      <c r="AK385" s="40"/>
    </row>
    <row r="386" spans="1:37" ht="12" customHeight="1" x14ac:dyDescent="0.25">
      <c r="A386" s="35">
        <v>2020</v>
      </c>
      <c r="B386" s="35">
        <v>11</v>
      </c>
      <c r="C386" s="33" t="s">
        <v>96</v>
      </c>
      <c r="D386" s="39">
        <v>89.420444739547506</v>
      </c>
      <c r="E386" s="38">
        <f t="shared" si="204"/>
        <v>-5.5723767332551404</v>
      </c>
      <c r="F386" s="39">
        <f>(SUM($D$376:D386)/SUM($D$364:D374)-1)*100</f>
        <v>-9.6503209944030939</v>
      </c>
      <c r="G386" s="40"/>
      <c r="H386" s="39">
        <v>90.675232827755551</v>
      </c>
      <c r="I386" s="37">
        <f t="shared" si="205"/>
        <v>-5.6178956698242501</v>
      </c>
      <c r="J386" s="39">
        <f>(SUM($H$376:H386)/SUM($H$364:H374)-1)*100</f>
        <v>-8.4175376368862747</v>
      </c>
      <c r="K386" s="40"/>
      <c r="L386" s="39">
        <v>63.151377735393147</v>
      </c>
      <c r="M386" s="40">
        <f t="shared" si="206"/>
        <v>11.035811746899455</v>
      </c>
      <c r="N386" s="39">
        <f>(SUM($L$376:L386)/SUM($L$364:L374)-1)*100</f>
        <v>-25.129204287178688</v>
      </c>
      <c r="O386" s="40"/>
      <c r="P386" s="39">
        <v>97.737442711094189</v>
      </c>
      <c r="Q386" s="38">
        <f t="shared" si="207"/>
        <v>-11.578870207331875</v>
      </c>
      <c r="R386" s="39">
        <f>(SUM($P$376:P386)/SUM($P$364:P374)-1)*100</f>
        <v>-4.4640259411163008</v>
      </c>
      <c r="S386" s="40"/>
      <c r="T386" s="39">
        <v>96.897724576782281</v>
      </c>
      <c r="U386" s="40">
        <f t="shared" si="208"/>
        <v>-6.0519484386039437</v>
      </c>
      <c r="V386" s="39">
        <f>(SUM($T$376:T386)/SUM($T$364:T374)-1)*100</f>
        <v>-1.0591171895016127</v>
      </c>
      <c r="W386" s="40"/>
      <c r="X386" s="39">
        <v>99.820745613989232</v>
      </c>
      <c r="Y386" s="40">
        <f t="shared" si="209"/>
        <v>-23.350751322867865</v>
      </c>
      <c r="Z386" s="39">
        <f>(SUM($X$376:X386)/SUM($X$364:X374)-1)*100</f>
        <v>-9.9977012786278472</v>
      </c>
      <c r="AA386" s="40"/>
      <c r="AB386" s="39">
        <v>100.46402453933183</v>
      </c>
      <c r="AC386" s="40">
        <f t="shared" si="210"/>
        <v>-20.839007986548964</v>
      </c>
      <c r="AD386" s="39">
        <f>(SUM($AB$376:AB386)/SUM($AB$364:AB374)-1)*100</f>
        <v>-23.080194254998119</v>
      </c>
      <c r="AE386" s="40"/>
      <c r="AF386" s="41" t="s">
        <v>95</v>
      </c>
      <c r="AG386" s="39">
        <v>105.08</v>
      </c>
      <c r="AH386" s="39">
        <f t="shared" si="203"/>
        <v>85.097492138891809</v>
      </c>
      <c r="AI386" s="38">
        <f t="shared" si="211"/>
        <v>-6.9562608199584588</v>
      </c>
      <c r="AJ386" s="39">
        <f>(SUM($AH$376:AH386)/SUM($AH$364:AH374)-1)*100</f>
        <v>-11.912580075664724</v>
      </c>
      <c r="AK386" s="40"/>
    </row>
    <row r="387" spans="1:37" ht="12" customHeight="1" x14ac:dyDescent="0.25">
      <c r="A387" s="35">
        <v>2020</v>
      </c>
      <c r="B387" s="35">
        <v>12</v>
      </c>
      <c r="C387" s="33" t="s">
        <v>96</v>
      </c>
      <c r="D387" s="39">
        <v>102.3550599145114</v>
      </c>
      <c r="E387" s="38">
        <f t="shared" si="204"/>
        <v>-11.352103983901131</v>
      </c>
      <c r="F387" s="39">
        <f>(SUM($D$376:D387)/SUM($D$364:D375)-1)*100</f>
        <v>-9.8297622173196366</v>
      </c>
      <c r="G387" s="39">
        <f t="shared" ref="G387:G394" si="212">(SUM(D376:D387)/SUM(D364:D375))*100-100</f>
        <v>-9.8297622173196402</v>
      </c>
      <c r="H387" s="39">
        <v>102.85098895423168</v>
      </c>
      <c r="I387" s="37">
        <f t="shared" si="205"/>
        <v>-11.47094973282293</v>
      </c>
      <c r="J387" s="39">
        <f>(SUM($H$376:H387)/SUM($H$364:H375)-1)*100</f>
        <v>-8.7410191363839989</v>
      </c>
      <c r="K387" s="39">
        <f t="shared" ref="K387:K394" si="213">(SUM(H376:H387)/SUM(H364:H375))*100-100</f>
        <v>-8.7410191363839971</v>
      </c>
      <c r="L387" s="39">
        <v>70.276167231537912</v>
      </c>
      <c r="M387" s="40">
        <f t="shared" si="206"/>
        <v>-4.3435421089798751</v>
      </c>
      <c r="N387" s="39">
        <f>(SUM($L$376:L387)/SUM($L$364:L375)-1)*100</f>
        <v>-23.420521187852504</v>
      </c>
      <c r="O387" s="39">
        <f t="shared" ref="O387:O394" si="214">(SUM(L376:L387)/SUM(L364:L375))*100-100</f>
        <v>-23.420521187852501</v>
      </c>
      <c r="P387" s="39">
        <v>98.321174388985909</v>
      </c>
      <c r="Q387" s="38">
        <f t="shared" si="207"/>
        <v>-10.931230082584491</v>
      </c>
      <c r="R387" s="39">
        <f>(SUM($P$376:P387)/SUM($P$364:P375)-1)*100</f>
        <v>-5.0245596482443204</v>
      </c>
      <c r="S387" s="39">
        <f t="shared" ref="S387:S394" si="215">(SUM(P376:P387)/SUM(P364:P375))*100-100</f>
        <v>-5.0245596482443204</v>
      </c>
      <c r="T387" s="39">
        <v>97.653831964227237</v>
      </c>
      <c r="U387" s="40">
        <f t="shared" si="208"/>
        <v>-5.6304013367238355</v>
      </c>
      <c r="V387" s="39">
        <f>(SUM($T$376:T387)/SUM($T$364:T375)-1)*100</f>
        <v>-1.4504927064956874</v>
      </c>
      <c r="W387" s="39">
        <f t="shared" ref="W387:W394" si="216">(SUM(T376:T387)/SUM(T364:T375))*100-100</f>
        <v>-1.4504927064956803</v>
      </c>
      <c r="X387" s="39">
        <v>99.303553611014564</v>
      </c>
      <c r="Y387" s="40">
        <f t="shared" si="209"/>
        <v>-22.188009647571448</v>
      </c>
      <c r="Z387" s="39">
        <f>(SUM($X$376:X387)/SUM($X$364:X375)-1)*100</f>
        <v>-11.079137407862005</v>
      </c>
      <c r="AA387" s="39">
        <f t="shared" ref="AA387:AA393" si="217">(SUM(X376:X387)/SUM(X364:X375))*100-100</f>
        <v>-11.079137407862007</v>
      </c>
      <c r="AB387" s="39">
        <v>104.48527417813243</v>
      </c>
      <c r="AC387" s="40">
        <f t="shared" si="210"/>
        <v>-21.193710367914505</v>
      </c>
      <c r="AD387" s="39">
        <f>(SUM($AB$376:AB387)/SUM($AB$364:AB375)-1)*100</f>
        <v>-22.909443703129639</v>
      </c>
      <c r="AE387" s="39">
        <f t="shared" ref="AE387:AE394" si="218">(SUM(AB376:AB387)/SUM(AB364:AB375))*100-100</f>
        <v>-22.909443703129639</v>
      </c>
      <c r="AF387" s="41" t="s">
        <v>95</v>
      </c>
      <c r="AG387" s="39">
        <v>105.48</v>
      </c>
      <c r="AH387" s="39">
        <f t="shared" si="203"/>
        <v>97.037409854485588</v>
      </c>
      <c r="AI387" s="38">
        <f t="shared" si="211"/>
        <v>-12.764015865841259</v>
      </c>
      <c r="AJ387" s="39">
        <f>(SUM($AH$376:AH387)/SUM($AH$364:AH375)-1)*100</f>
        <v>-12.001322131359672</v>
      </c>
      <c r="AK387" s="39">
        <f t="shared" ref="AK387:AK393" si="219">(SUM(AH376:AH387)/SUM(AH364:AH375))*100-100</f>
        <v>-12.001322131359672</v>
      </c>
    </row>
    <row r="388" spans="1:37" ht="12" customHeight="1" x14ac:dyDescent="0.25">
      <c r="A388" s="35" t="s">
        <v>81</v>
      </c>
      <c r="B388" s="35">
        <v>1</v>
      </c>
      <c r="C388" s="33" t="s">
        <v>96</v>
      </c>
      <c r="D388" s="39">
        <v>87.063398826736872</v>
      </c>
      <c r="E388" s="38">
        <f t="shared" si="204"/>
        <v>-5.596088639528034</v>
      </c>
      <c r="F388" s="39">
        <f>(SUM($D$388:D388)/SUM($D$376:D376)-1)*100</f>
        <v>-5.5960886395280411</v>
      </c>
      <c r="G388" s="39">
        <f t="shared" si="212"/>
        <v>-10.877339624571036</v>
      </c>
      <c r="H388" s="39">
        <v>89.080907067884809</v>
      </c>
      <c r="I388" s="37">
        <f t="shared" si="205"/>
        <v>-4.640718228749833</v>
      </c>
      <c r="J388" s="39">
        <f>(SUM($H$388:H388)/SUM($H$376:H376)-1)*100</f>
        <v>-4.6407182287498294</v>
      </c>
      <c r="K388" s="39">
        <f t="shared" si="213"/>
        <v>-10.190245020939173</v>
      </c>
      <c r="L388" s="39">
        <v>47.673098219622531</v>
      </c>
      <c r="M388" s="40">
        <f t="shared" si="206"/>
        <v>-20.564474334655202</v>
      </c>
      <c r="N388" s="39">
        <f>(SUM($L$388:L388)/SUM($L$376:L376)-1)*100</f>
        <v>-20.564474334655202</v>
      </c>
      <c r="O388" s="39">
        <f t="shared" si="214"/>
        <v>-20.638822060861031</v>
      </c>
      <c r="P388" s="39">
        <v>97.489656630991789</v>
      </c>
      <c r="Q388" s="38">
        <f t="shared" si="207"/>
        <v>-9.6802989418873437</v>
      </c>
      <c r="R388" s="39">
        <f>(SUM($P$388:P388)/SUM($P$376:P376)-1)*100</f>
        <v>-9.6802989418873437</v>
      </c>
      <c r="S388" s="39">
        <f t="shared" si="215"/>
        <v>-6.3929094488424454</v>
      </c>
      <c r="T388" s="39">
        <v>98.120426128250855</v>
      </c>
      <c r="U388" s="40">
        <f t="shared" si="208"/>
        <v>-5.6645960979201959</v>
      </c>
      <c r="V388" s="39">
        <f>(SUM($T$388:T388)/SUM($T$376:T376)-1)*100</f>
        <v>-5.6645960979201941</v>
      </c>
      <c r="W388" s="39">
        <f t="shared" si="216"/>
        <v>-2.4920497854547818</v>
      </c>
      <c r="X388" s="39">
        <v>97.10392883063875</v>
      </c>
      <c r="Y388" s="40">
        <f t="shared" si="209"/>
        <v>-18.237138932904202</v>
      </c>
      <c r="Z388" s="39">
        <f>(SUM($X$388:X388)/SUM($X$376:X376)-1)*100</f>
        <v>-18.237138932904195</v>
      </c>
      <c r="AA388" s="39">
        <f t="shared" si="217"/>
        <v>-13.325843301293588</v>
      </c>
      <c r="AB388" s="39">
        <v>89.545841990083957</v>
      </c>
      <c r="AC388" s="40">
        <f t="shared" si="210"/>
        <v>-21.725820764398847</v>
      </c>
      <c r="AD388" s="39">
        <f>(SUM($AB$388:AB388)/SUM($AB$376:AB376)-1)*100</f>
        <v>-21.725820764398851</v>
      </c>
      <c r="AE388" s="39">
        <f t="shared" si="218"/>
        <v>-24.047393415667997</v>
      </c>
      <c r="AF388" s="41" t="s">
        <v>95</v>
      </c>
      <c r="AG388" s="39">
        <v>105.91</v>
      </c>
      <c r="AH388" s="39">
        <f t="shared" si="203"/>
        <v>82.205078676930299</v>
      </c>
      <c r="AI388" s="38">
        <f t="shared" si="211"/>
        <v>-7.0846594257804014</v>
      </c>
      <c r="AJ388" s="39">
        <f>(SUM($AH$388:AH388)/SUM($AH$376:AH376)-1)*100</f>
        <v>-7.0846594257804041</v>
      </c>
      <c r="AK388" s="39">
        <f t="shared" si="219"/>
        <v>-12.901762520614852</v>
      </c>
    </row>
    <row r="389" spans="1:37" ht="12" customHeight="1" x14ac:dyDescent="0.25">
      <c r="A389" s="35" t="s">
        <v>81</v>
      </c>
      <c r="B389" s="35">
        <v>2</v>
      </c>
      <c r="C389" s="33" t="s">
        <v>96</v>
      </c>
      <c r="D389" s="39">
        <v>95.436407990971844</v>
      </c>
      <c r="E389" s="38">
        <f t="shared" si="204"/>
        <v>3.6647709520362497</v>
      </c>
      <c r="F389" s="39">
        <f>(SUM($D$388:D389)/SUM($D$376:D377)-1)*100</f>
        <v>-0.96972497393504886</v>
      </c>
      <c r="G389" s="39">
        <f t="shared" si="212"/>
        <v>-11.078140172347943</v>
      </c>
      <c r="H389" s="39">
        <v>94.925428540701631</v>
      </c>
      <c r="I389" s="37">
        <f t="shared" si="205"/>
        <v>2.1989102201317223</v>
      </c>
      <c r="J389" s="39">
        <f>(SUM($H$388:H389)/SUM($H$376:H377)-1)*100</f>
        <v>-1.2306893439285815</v>
      </c>
      <c r="K389" s="39">
        <f t="shared" si="213"/>
        <v>-10.55366185000176</v>
      </c>
      <c r="L389" s="39">
        <v>93.550331356694826</v>
      </c>
      <c r="M389" s="40">
        <f t="shared" si="206"/>
        <v>30.500738025946305</v>
      </c>
      <c r="N389" s="39">
        <f>(SUM($L$388:L389)/SUM($L$376:L377)-1)*100</f>
        <v>7.2307422797879495</v>
      </c>
      <c r="O389" s="39">
        <f t="shared" si="214"/>
        <v>-18.045414676691351</v>
      </c>
      <c r="P389" s="39">
        <v>98.113298994963813</v>
      </c>
      <c r="Q389" s="38">
        <f t="shared" si="207"/>
        <v>-10.432380111289348</v>
      </c>
      <c r="R389" s="39">
        <f>(SUM($P$388:P389)/SUM($P$376:P377)-1)*100</f>
        <v>-10.059110590393839</v>
      </c>
      <c r="S389" s="39">
        <f t="shared" si="215"/>
        <v>-7.7733633068157673</v>
      </c>
      <c r="T389" s="39">
        <v>97.832958410399357</v>
      </c>
      <c r="U389" s="40">
        <f t="shared" si="208"/>
        <v>-5.9748724113111109</v>
      </c>
      <c r="V389" s="39">
        <f>(SUM($T$388:T389)/SUM($T$376:T377)-1)*100</f>
        <v>-5.8197622146165866</v>
      </c>
      <c r="W389" s="39">
        <f t="shared" si="216"/>
        <v>-3.485141969278132</v>
      </c>
      <c r="X389" s="39">
        <v>100.85817309330845</v>
      </c>
      <c r="Y389" s="40">
        <f t="shared" si="209"/>
        <v>-19.593229522236584</v>
      </c>
      <c r="Z389" s="39">
        <f>(SUM($X$388:X389)/SUM($X$376:X377)-1)*100</f>
        <v>-18.933709984573021</v>
      </c>
      <c r="AA389" s="39">
        <f t="shared" si="217"/>
        <v>-15.717171444057314</v>
      </c>
      <c r="AB389" s="39">
        <v>87.223338792632347</v>
      </c>
      <c r="AC389" s="40">
        <f t="shared" si="210"/>
        <v>-23.561358532144467</v>
      </c>
      <c r="AD389" s="39">
        <f>(SUM($AB$388:AB389)/SUM($AB$376:AB377)-1)*100</f>
        <v>-22.642419806295244</v>
      </c>
      <c r="AE389" s="39">
        <f t="shared" si="218"/>
        <v>-25.315249818457858</v>
      </c>
      <c r="AF389" s="41" t="s">
        <v>95</v>
      </c>
      <c r="AG389" s="39">
        <v>106.58</v>
      </c>
      <c r="AH389" s="39">
        <f t="shared" si="203"/>
        <v>89.544387306222404</v>
      </c>
      <c r="AI389" s="38">
        <f t="shared" si="211"/>
        <v>2.0696290458499078</v>
      </c>
      <c r="AJ389" s="39">
        <f>(SUM($AH$388:AH389)/SUM($AH$376:AH377)-1)*100</f>
        <v>-2.5268514280804122</v>
      </c>
      <c r="AK389" s="39">
        <f t="shared" si="219"/>
        <v>-12.971903123064905</v>
      </c>
    </row>
    <row r="390" spans="1:37" ht="12" customHeight="1" x14ac:dyDescent="0.25">
      <c r="A390" s="35" t="s">
        <v>81</v>
      </c>
      <c r="B390" s="35">
        <v>3</v>
      </c>
      <c r="C390" s="33" t="s">
        <v>96</v>
      </c>
      <c r="D390" s="39">
        <v>96.002923200606887</v>
      </c>
      <c r="E390" s="38">
        <f t="shared" si="204"/>
        <v>9.0993117575056885</v>
      </c>
      <c r="F390" s="39">
        <f>(SUM($D$388:D390)/SUM($D$376:D378)-1)*100</f>
        <v>2.2843697301756505</v>
      </c>
      <c r="G390" s="39">
        <f t="shared" si="212"/>
        <v>-10.491791116194833</v>
      </c>
      <c r="H390" s="39">
        <v>97.289449733577243</v>
      </c>
      <c r="I390" s="37">
        <f t="shared" si="205"/>
        <v>9.0207923871075337</v>
      </c>
      <c r="J390" s="39">
        <f>(SUM($H$388:H390)/SUM($H$376:H378)-1)*100</f>
        <v>2.0894846315371085</v>
      </c>
      <c r="K390" s="39">
        <f t="shared" si="213"/>
        <v>-10.057997343073296</v>
      </c>
      <c r="L390" s="39">
        <v>87.41939923152583</v>
      </c>
      <c r="M390" s="40">
        <f t="shared" si="206"/>
        <v>54.09960512277965</v>
      </c>
      <c r="N390" s="39">
        <f>(SUM($L$388:L390)/SUM($L$376:L378)-1)*100</f>
        <v>21.341211303263343</v>
      </c>
      <c r="O390" s="39">
        <f t="shared" si="214"/>
        <v>-13.923720182044519</v>
      </c>
      <c r="P390" s="39">
        <v>98.735795767480212</v>
      </c>
      <c r="Q390" s="38">
        <f t="shared" si="207"/>
        <v>-8.287455551110952</v>
      </c>
      <c r="R390" s="39">
        <f>(SUM($P$388:P390)/SUM($P$376:P378)-1)*100</f>
        <v>-9.4724888019241611</v>
      </c>
      <c r="S390" s="39">
        <f t="shared" si="215"/>
        <v>-8.7037984227512766</v>
      </c>
      <c r="T390" s="39">
        <v>98.353238875060001</v>
      </c>
      <c r="U390" s="40">
        <f t="shared" si="208"/>
        <v>-4.8926979812614491</v>
      </c>
      <c r="V390" s="39">
        <f>(SUM($T$388:T390)/SUM($T$376:T378)-1)*100</f>
        <v>-5.5119673277025054</v>
      </c>
      <c r="W390" s="39">
        <f t="shared" si="216"/>
        <v>-4.2538096374155003</v>
      </c>
      <c r="X390" s="39">
        <v>100.33841484105702</v>
      </c>
      <c r="Y390" s="40">
        <f t="shared" si="209"/>
        <v>-16.249667135359104</v>
      </c>
      <c r="Z390" s="39">
        <f>(SUM($X$388:X390)/SUM($X$376:X378)-1)*100</f>
        <v>-18.050297537451222</v>
      </c>
      <c r="AA390" s="39">
        <f t="shared" si="217"/>
        <v>-17.163453439404861</v>
      </c>
      <c r="AB390" s="39">
        <v>95.847653314395274</v>
      </c>
      <c r="AC390" s="40">
        <f t="shared" si="210"/>
        <v>-14.42146636783616</v>
      </c>
      <c r="AD390" s="39">
        <f>(SUM($AB$388:AB390)/SUM($AB$376:AB378)-1)*100</f>
        <v>-19.938396399520343</v>
      </c>
      <c r="AE390" s="39">
        <f t="shared" si="218"/>
        <v>-25.922363101664274</v>
      </c>
      <c r="AF390" s="41" t="s">
        <v>95</v>
      </c>
      <c r="AG390" s="39">
        <v>107.12</v>
      </c>
      <c r="AH390" s="39">
        <f t="shared" si="203"/>
        <v>89.621847648064673</v>
      </c>
      <c r="AI390" s="38">
        <f t="shared" si="211"/>
        <v>7.4799325034500868</v>
      </c>
      <c r="AJ390" s="39">
        <f>(SUM($AH$388:AH390)/SUM($AH$376:AH378)-1)*100</f>
        <v>0.68754060418987351</v>
      </c>
      <c r="AK390" s="39">
        <f t="shared" si="219"/>
        <v>-12.264532604112873</v>
      </c>
    </row>
    <row r="391" spans="1:37" ht="12" customHeight="1" x14ac:dyDescent="0.25">
      <c r="A391" s="35" t="s">
        <v>81</v>
      </c>
      <c r="B391" s="35">
        <v>4</v>
      </c>
      <c r="C391" s="33" t="s">
        <v>96</v>
      </c>
      <c r="D391" s="39">
        <v>96.366046929410444</v>
      </c>
      <c r="E391" s="38">
        <f t="shared" si="204"/>
        <v>43.137541907064303</v>
      </c>
      <c r="F391" s="39">
        <f>(SUM($D$388:D391)/SUM($D$376:D379)-1)*100</f>
        <v>10.383153450299943</v>
      </c>
      <c r="G391" s="39">
        <f t="shared" si="212"/>
        <v>-6.2593163193092209</v>
      </c>
      <c r="H391" s="39">
        <v>97.729971534474629</v>
      </c>
      <c r="I391" s="37">
        <f t="shared" si="205"/>
        <v>40.73788230421377</v>
      </c>
      <c r="J391" s="39">
        <f>(SUM($H$388:H391)/SUM($H$376:H379)-1)*100</f>
        <v>9.8690416121866242</v>
      </c>
      <c r="K391" s="39">
        <f t="shared" si="213"/>
        <v>-6.0628422042262855</v>
      </c>
      <c r="L391" s="39">
        <v>82.658911149415914</v>
      </c>
      <c r="M391" s="40">
        <f t="shared" si="206"/>
        <v>329.92373327211271</v>
      </c>
      <c r="N391" s="39">
        <f>(SUM($L$388:L391)/SUM($L$376:L379)-1)*100</f>
        <v>49.912179193547956</v>
      </c>
      <c r="O391" s="39">
        <f t="shared" si="214"/>
        <v>-1.4976329342175632E-2</v>
      </c>
      <c r="P391" s="39">
        <v>99.12648651506673</v>
      </c>
      <c r="Q391" s="38">
        <f t="shared" si="207"/>
        <v>-2.9952454452902799</v>
      </c>
      <c r="R391" s="39">
        <f>(SUM($P$388:P391)/SUM($P$376:P379)-1)*100</f>
        <v>-7.9235687014437612</v>
      </c>
      <c r="S391" s="39">
        <f t="shared" si="215"/>
        <v>-8.8095847866325983</v>
      </c>
      <c r="T391" s="39">
        <v>98.864493177076966</v>
      </c>
      <c r="U391" s="40">
        <f t="shared" si="208"/>
        <v>-2.1279622332532284</v>
      </c>
      <c r="V391" s="39">
        <f>(SUM($T$388:T391)/SUM($T$376:T379)-1)*100</f>
        <v>-4.6832616994519238</v>
      </c>
      <c r="W391" s="39">
        <f t="shared" si="216"/>
        <v>-4.5761904702035849</v>
      </c>
      <c r="X391" s="39">
        <v>99.401854213411468</v>
      </c>
      <c r="Y391" s="40">
        <f t="shared" si="209"/>
        <v>-7.6244457985980603</v>
      </c>
      <c r="Z391" s="39">
        <f>(SUM($X$388:X391)/SUM($X$376:X379)-1)*100</f>
        <v>-15.671456664511819</v>
      </c>
      <c r="AA391" s="39">
        <f t="shared" si="217"/>
        <v>-17.226195459789892</v>
      </c>
      <c r="AB391" s="39">
        <v>101.72187007309287</v>
      </c>
      <c r="AC391" s="40">
        <f t="shared" si="210"/>
        <v>11.529440172700205</v>
      </c>
      <c r="AD391" s="39">
        <f>(SUM($AB$388:AB391)/SUM($AB$376:AB379)-1)*100</f>
        <v>-13.290344062405135</v>
      </c>
      <c r="AE391" s="39">
        <f t="shared" si="218"/>
        <v>-23.689806547756206</v>
      </c>
      <c r="AF391" s="41" t="s">
        <v>95</v>
      </c>
      <c r="AG391" s="39">
        <v>107.76</v>
      </c>
      <c r="AH391" s="39">
        <f t="shared" si="203"/>
        <v>89.426546890692677</v>
      </c>
      <c r="AI391" s="38">
        <f t="shared" si="211"/>
        <v>40.401245170533542</v>
      </c>
      <c r="AJ391" s="39">
        <f>(SUM($AH$388:AH391)/SUM($AH$376:AH379)-1)*100</f>
        <v>8.512046474021794</v>
      </c>
      <c r="AK391" s="39">
        <f t="shared" si="219"/>
        <v>-8.0671860230103363</v>
      </c>
    </row>
    <row r="392" spans="1:37" ht="12" customHeight="1" x14ac:dyDescent="0.25">
      <c r="A392" s="35" t="s">
        <v>81</v>
      </c>
      <c r="B392" s="35">
        <v>5</v>
      </c>
      <c r="C392" s="33" t="s">
        <v>96</v>
      </c>
      <c r="D392" s="39">
        <v>97.918311453374884</v>
      </c>
      <c r="E392" s="38">
        <f t="shared" si="204"/>
        <v>43.564560591336743</v>
      </c>
      <c r="F392" s="39">
        <f>(SUM($D$388:D392)/SUM($D$376:D380)-1)*100</f>
        <v>15.932623680168078</v>
      </c>
      <c r="G392" s="39">
        <f t="shared" si="212"/>
        <v>-1.8131771334052473</v>
      </c>
      <c r="H392" s="39">
        <v>92.967660446633076</v>
      </c>
      <c r="I392" s="37">
        <f t="shared" si="205"/>
        <v>33.031599971320816</v>
      </c>
      <c r="J392" s="39">
        <f>(SUM($H$388:H392)/SUM($H$376:H380)-1)*100</f>
        <v>13.770782432159034</v>
      </c>
      <c r="K392" s="39">
        <f t="shared" si="213"/>
        <v>-2.3313024103697728</v>
      </c>
      <c r="L392" s="39">
        <v>225.82723887112687</v>
      </c>
      <c r="M392" s="40">
        <f t="shared" si="206"/>
        <v>567.70444112310804</v>
      </c>
      <c r="N392" s="39">
        <f>(SUM($L$388:L392)/SUM($L$376:L380)-1)*100</f>
        <v>122.43437269137183</v>
      </c>
      <c r="O392" s="39">
        <f t="shared" si="214"/>
        <v>31.129998914664071</v>
      </c>
      <c r="P392" s="39">
        <v>99.032592076913232</v>
      </c>
      <c r="Q392" s="38">
        <f t="shared" si="207"/>
        <v>-1.2289398062496559</v>
      </c>
      <c r="R392" s="39">
        <f>(SUM($P$388:P392)/SUM($P$376:P380)-1)*100</f>
        <v>-6.6512998569139503</v>
      </c>
      <c r="S392" s="39">
        <f t="shared" si="215"/>
        <v>-8.534573958654903</v>
      </c>
      <c r="T392" s="39">
        <v>99.505412974175073</v>
      </c>
      <c r="U392" s="40">
        <f t="shared" si="208"/>
        <v>0.43851457845372011</v>
      </c>
      <c r="V392" s="39">
        <f>(SUM($T$388:T392)/SUM($T$376:T380)-1)*100</f>
        <v>-3.6913559111033223</v>
      </c>
      <c r="W392" s="39">
        <f t="shared" si="216"/>
        <v>-4.4431100403096764</v>
      </c>
      <c r="X392" s="39">
        <v>98.339932803064144</v>
      </c>
      <c r="Y392" s="40">
        <f t="shared" si="209"/>
        <v>-7.8855905406857545</v>
      </c>
      <c r="Z392" s="39">
        <f>(SUM($X$388:X392)/SUM($X$376:X380)-1)*100</f>
        <v>-14.234299749577906</v>
      </c>
      <c r="AA392" s="39">
        <f t="shared" si="217"/>
        <v>-17.132509788046633</v>
      </c>
      <c r="AB392" s="39">
        <v>95.317872576488753</v>
      </c>
      <c r="AC392" s="40">
        <f t="shared" si="210"/>
        <v>14.648454726818571</v>
      </c>
      <c r="AD392" s="39">
        <f>(SUM($AB$388:AB392)/SUM($AB$376:AB380)-1)*100</f>
        <v>-8.778755907506719</v>
      </c>
      <c r="AE392" s="39">
        <f t="shared" si="218"/>
        <v>-20.691345712483994</v>
      </c>
      <c r="AF392" s="41" t="s">
        <v>95</v>
      </c>
      <c r="AG392" s="39">
        <v>108.84</v>
      </c>
      <c r="AH392" s="39">
        <f t="shared" si="203"/>
        <v>89.965372522395143</v>
      </c>
      <c r="AI392" s="38">
        <f t="shared" si="211"/>
        <v>38.974293494149549</v>
      </c>
      <c r="AJ392" s="39">
        <f>(SUM($AH$388:AH392)/SUM($AH$376:AH380)-1)*100</f>
        <v>13.594271787732426</v>
      </c>
      <c r="AK392" s="39">
        <f t="shared" si="219"/>
        <v>-3.7895613858070334</v>
      </c>
    </row>
    <row r="393" spans="1:37" ht="12" customHeight="1" x14ac:dyDescent="0.25">
      <c r="A393" s="35" t="s">
        <v>81</v>
      </c>
      <c r="B393" s="35">
        <v>6</v>
      </c>
      <c r="C393" s="33" t="s">
        <v>96</v>
      </c>
      <c r="D393" s="39">
        <v>94.95116699684381</v>
      </c>
      <c r="E393" s="38">
        <f t="shared" si="204"/>
        <v>34.103482513708684</v>
      </c>
      <c r="F393" s="39">
        <f>(SUM($D$388:D393)/SUM($D$376:D381)-1)*100</f>
        <v>18.620740745334309</v>
      </c>
      <c r="G393" s="39">
        <f t="shared" si="212"/>
        <v>2.2571632714589924</v>
      </c>
      <c r="H393" s="39">
        <v>95.32709941144536</v>
      </c>
      <c r="I393" s="37">
        <f t="shared" si="205"/>
        <v>32.556206695888562</v>
      </c>
      <c r="J393" s="39">
        <f>(SUM($H$388:H393)/SUM($H$376:H381)-1)*100</f>
        <v>16.546060000145204</v>
      </c>
      <c r="K393" s="39">
        <f t="shared" si="213"/>
        <v>1.6039479390350948</v>
      </c>
      <c r="L393" s="39">
        <v>88.887011035441205</v>
      </c>
      <c r="M393" s="40">
        <f t="shared" si="206"/>
        <v>78.520747084384823</v>
      </c>
      <c r="N393" s="39">
        <f>(SUM($L$388:L393)/SUM($L$376:L381)-1)*100</f>
        <v>114.92755992606835</v>
      </c>
      <c r="O393" s="39">
        <f t="shared" si="214"/>
        <v>41.334187597062368</v>
      </c>
      <c r="P393" s="39">
        <v>98.989059601598555</v>
      </c>
      <c r="Q393" s="38">
        <f t="shared" si="207"/>
        <v>-0.21570023640740033</v>
      </c>
      <c r="R393" s="39">
        <f>(SUM($P$388:P393)/SUM($P$376:P381)-1)*100</f>
        <v>-5.6327313026383603</v>
      </c>
      <c r="S393" s="39">
        <f t="shared" si="215"/>
        <v>-8.0956880727286062</v>
      </c>
      <c r="T393" s="39">
        <v>99.019182929970214</v>
      </c>
      <c r="U393" s="40">
        <f t="shared" si="208"/>
        <v>1.170751075473504</v>
      </c>
      <c r="V393" s="39">
        <f>(SUM($T$388:T393)/SUM($T$376:T381)-1)*100</f>
        <v>-2.9105148356063482</v>
      </c>
      <c r="W393" s="39">
        <f t="shared" si="216"/>
        <v>-4.1432829909966813</v>
      </c>
      <c r="X393" s="39">
        <v>99.07378237783027</v>
      </c>
      <c r="Y393" s="40">
        <f t="shared" si="209"/>
        <v>-6.7492630091255279</v>
      </c>
      <c r="Z393" s="39">
        <f>(SUM($X$388:X393)/SUM($X$376:X381)-1)*100</f>
        <v>-13.072704342054841</v>
      </c>
      <c r="AA393" s="39">
        <f t="shared" si="217"/>
        <v>-16.940464576932797</v>
      </c>
      <c r="AB393" s="39">
        <v>97.992570833784612</v>
      </c>
      <c r="AC393" s="40">
        <f t="shared" si="210"/>
        <v>20.571812964695766</v>
      </c>
      <c r="AD393" s="39">
        <f>(SUM($AB$388:AB393)/SUM($AB$376:AB381)-1)*100</f>
        <v>-4.7772389327799258</v>
      </c>
      <c r="AE393" s="39">
        <f t="shared" si="218"/>
        <v>-17.024131679434674</v>
      </c>
      <c r="AF393" s="41" t="s">
        <v>95</v>
      </c>
      <c r="AG393" s="39">
        <v>108.78</v>
      </c>
      <c r="AH393" s="39">
        <f t="shared" si="203"/>
        <v>87.28733866229436</v>
      </c>
      <c r="AI393" s="38">
        <f t="shared" si="211"/>
        <v>29.406532078176127</v>
      </c>
      <c r="AJ393" s="39">
        <f>(SUM($AH$388:AH393)/SUM($AH$376:AH381)-1)*100</f>
        <v>15.935974219154492</v>
      </c>
      <c r="AK393" s="39">
        <f t="shared" si="219"/>
        <v>7.874115482518107E-2</v>
      </c>
    </row>
    <row r="394" spans="1:37" ht="12" customHeight="1" x14ac:dyDescent="0.25">
      <c r="A394" s="35" t="s">
        <v>81</v>
      </c>
      <c r="B394" s="35">
        <v>7</v>
      </c>
      <c r="C394" s="33" t="s">
        <v>96</v>
      </c>
      <c r="D394" s="39">
        <v>97.569033912544469</v>
      </c>
      <c r="E394" s="38">
        <f t="shared" si="204"/>
        <v>27.294517772475359</v>
      </c>
      <c r="F394" s="39">
        <f>(SUM($D$388:D394)/SUM($D$376:D382)-1)*100</f>
        <v>19.818061652863616</v>
      </c>
      <c r="G394" s="39">
        <f t="shared" si="212"/>
        <v>5.577075290702723</v>
      </c>
      <c r="H394" s="39">
        <v>97.317322415764764</v>
      </c>
      <c r="I394" s="37">
        <f t="shared" si="205"/>
        <v>25.853225530422108</v>
      </c>
      <c r="J394" s="39">
        <f>(SUM($H$388:H394)/SUM($H$376:H382)-1)*100</f>
        <v>17.821864313328774</v>
      </c>
      <c r="K394" s="39">
        <f t="shared" si="213"/>
        <v>4.7259206871388386</v>
      </c>
      <c r="L394" s="39">
        <v>67.984426027780046</v>
      </c>
      <c r="M394" s="40">
        <f t="shared" si="206"/>
        <v>-1.1595445013865913</v>
      </c>
      <c r="N394" s="39">
        <f>(SUM($L$388:L394)/SUM($L$376:L382)-1)*100</f>
        <v>92.750935585742852</v>
      </c>
      <c r="O394" s="39">
        <f t="shared" si="214"/>
        <v>44.286279146196392</v>
      </c>
      <c r="P394" s="39">
        <v>99.627947144172722</v>
      </c>
      <c r="Q394" s="38">
        <f t="shared" si="207"/>
        <v>2.2872974435860698</v>
      </c>
      <c r="R394" s="39">
        <f>(SUM($P$388:P394)/SUM($P$376:P382)-1)*100</f>
        <v>-4.5675287732732333</v>
      </c>
      <c r="S394" s="39">
        <f t="shared" si="215"/>
        <v>-7.244833824826685</v>
      </c>
      <c r="T394" s="39">
        <v>98.978720821567521</v>
      </c>
      <c r="U394" s="40">
        <f t="shared" si="208"/>
        <v>1.5161444767651773</v>
      </c>
      <c r="V394" s="39">
        <f>(SUM($T$388:T394)/SUM($T$376:T382)-1)*100</f>
        <v>-2.2999889910692572</v>
      </c>
      <c r="W394" s="39">
        <f t="shared" si="216"/>
        <v>-3.7013906767958957</v>
      </c>
      <c r="X394" s="39">
        <v>101.09093517069365</v>
      </c>
      <c r="Y394" s="40">
        <f t="shared" si="209"/>
        <v>1.7194867583229012</v>
      </c>
      <c r="Z394" s="39">
        <f>(SUM($X$388:X394)/SUM($X$376:X382)-1)*100</f>
        <v>-11.197593702798459</v>
      </c>
      <c r="AA394" s="39">
        <f t="shared" ref="AA394:AA406" si="220">(SUM(X383:X394)/SUM(X371:X382))*100-100</f>
        <v>-15.63033482981615</v>
      </c>
      <c r="AB394" s="39">
        <v>101.76849871481872</v>
      </c>
      <c r="AC394" s="40">
        <f t="shared" si="210"/>
        <v>21.521487027366319</v>
      </c>
      <c r="AD394" s="39">
        <f>(SUM($AB$388:AB394)/SUM($AB$376:AB382)-1)*100</f>
        <v>-1.5378186368659175</v>
      </c>
      <c r="AE394" s="39">
        <f t="shared" si="218"/>
        <v>-13.105784481485045</v>
      </c>
      <c r="AF394" s="41" t="s">
        <v>95</v>
      </c>
      <c r="AG394" s="39">
        <v>109.14</v>
      </c>
      <c r="AH394" s="39">
        <f t="shared" si="203"/>
        <v>89.398051963115705</v>
      </c>
      <c r="AI394" s="38">
        <f t="shared" si="211"/>
        <v>22.430873470558339</v>
      </c>
      <c r="AJ394" s="39">
        <f>(SUM($AH$388:AH394)/SUM($AH$376:AH382)-1)*100</f>
        <v>16.833352466534702</v>
      </c>
      <c r="AK394" s="39">
        <f t="shared" ref="AK394" si="221">(SUM(AH383:AH394)/SUM(AH371:AH382))*100-100</f>
        <v>3.1631036584712575</v>
      </c>
    </row>
    <row r="395" spans="1:37" ht="12" customHeight="1" x14ac:dyDescent="0.25">
      <c r="A395" s="35" t="s">
        <v>81</v>
      </c>
      <c r="B395" s="35">
        <v>8</v>
      </c>
      <c r="C395" s="33" t="s">
        <v>96</v>
      </c>
      <c r="D395" s="39">
        <v>97.309759428884064</v>
      </c>
      <c r="E395" s="38">
        <f t="shared" si="204"/>
        <v>26.058127728823678</v>
      </c>
      <c r="F395" s="39">
        <f>(SUM($D$388:D395)/SUM($D$376:D383)-1)*100</f>
        <v>20.579688743669866</v>
      </c>
      <c r="G395" s="39">
        <f t="shared" ref="G395:G406" si="222">(SUM(D384:D395)/SUM(D372:D383))*100-100</f>
        <v>8.7638736164472135</v>
      </c>
      <c r="H395" s="39">
        <v>97.454980835970289</v>
      </c>
      <c r="I395" s="37">
        <f t="shared" si="205"/>
        <v>24.442133324604825</v>
      </c>
      <c r="J395" s="39">
        <f>(SUM($H$388:H395)/SUM($H$376:H383)-1)*100</f>
        <v>18.628903973817646</v>
      </c>
      <c r="K395" s="39">
        <f t="shared" ref="K395:K406" si="223">(SUM(H384:H395)/SUM(H372:H383))*100-100</f>
        <v>7.7634071576553083</v>
      </c>
      <c r="L395" s="39">
        <v>110.10367924676223</v>
      </c>
      <c r="M395" s="40">
        <f t="shared" si="206"/>
        <v>82.526274468516391</v>
      </c>
      <c r="N395" s="39">
        <f>(SUM($L$388:L395)/SUM($L$376:L383)-1)*100</f>
        <v>91.283729493059184</v>
      </c>
      <c r="O395" s="39">
        <f t="shared" ref="O395:O406" si="224">(SUM(L384:L395)/SUM(L372:L383))*100-100</f>
        <v>50.948101797611514</v>
      </c>
      <c r="P395" s="39">
        <v>100.55750648801316</v>
      </c>
      <c r="Q395" s="38">
        <f t="shared" si="207"/>
        <v>4.5801795930513975</v>
      </c>
      <c r="R395" s="39">
        <f>(SUM($P$388:P395)/SUM($P$376:P383)-1)*100</f>
        <v>-3.4953175827867278</v>
      </c>
      <c r="S395" s="39">
        <f t="shared" ref="S395:S406" si="225">(SUM(P384:P395)/SUM(P372:P383))*100-100</f>
        <v>-6.1052501131835299</v>
      </c>
      <c r="T395" s="39">
        <v>99.328375687564005</v>
      </c>
      <c r="U395" s="40">
        <f t="shared" si="208"/>
        <v>2.849259131750955</v>
      </c>
      <c r="V395" s="39">
        <f>(SUM($T$388:T395)/SUM($T$376:T383)-1)*100</f>
        <v>-1.6810833598380648</v>
      </c>
      <c r="W395" s="39">
        <f t="shared" ref="W395:W406" si="226">(SUM(T384:T395)/SUM(T372:T383))*100-100</f>
        <v>-3.0638828687938258</v>
      </c>
      <c r="X395" s="39">
        <v>104.06385279621225</v>
      </c>
      <c r="Y395" s="40">
        <f t="shared" si="209"/>
        <v>6.9505156841562297</v>
      </c>
      <c r="Z395" s="39">
        <f>(SUM($X$388:X395)/SUM($X$376:X383)-1)*100</f>
        <v>-9.1939231846706715</v>
      </c>
      <c r="AA395" s="39">
        <f t="shared" si="220"/>
        <v>-13.737794804032305</v>
      </c>
      <c r="AB395" s="39">
        <v>100.5392883510244</v>
      </c>
      <c r="AC395" s="40">
        <f t="shared" si="210"/>
        <v>23.158865258851307</v>
      </c>
      <c r="AD395" s="39">
        <f>(SUM($AB$388:AB395)/SUM($AB$376:AB383)-1)*100</f>
        <v>1.1096757867363305</v>
      </c>
      <c r="AE395" s="39">
        <f t="shared" ref="AE395:AE399" si="227">(SUM(AB384:AB395)/SUM(AB372:AB383))*100-100</f>
        <v>-9.0662098817592494</v>
      </c>
      <c r="AF395" s="41" t="s">
        <v>95</v>
      </c>
      <c r="AG395" s="39">
        <v>109.62</v>
      </c>
      <c r="AH395" s="39">
        <f t="shared" si="203"/>
        <v>88.770077931840959</v>
      </c>
      <c r="AI395" s="38">
        <f t="shared" si="211"/>
        <v>20.699334851462623</v>
      </c>
      <c r="AJ395" s="39">
        <f>(SUM($AH$388:AH395)/SUM($AH$376:AH383)-1)*100</f>
        <v>17.305634313946182</v>
      </c>
      <c r="AK395" s="39">
        <f t="shared" ref="AK395:AK406" si="228">(SUM(AH384:AH395)/SUM(AH372:AH383))*100-100</f>
        <v>6.0729783246889326</v>
      </c>
    </row>
    <row r="396" spans="1:37" ht="12" customHeight="1" x14ac:dyDescent="0.25">
      <c r="A396" s="35" t="s">
        <v>81</v>
      </c>
      <c r="B396" s="35">
        <v>9</v>
      </c>
      <c r="C396" s="33" t="s">
        <v>96</v>
      </c>
      <c r="D396" s="39">
        <v>100.00852972069811</v>
      </c>
      <c r="E396" s="38">
        <f t="shared" si="204"/>
        <v>24.865070463055389</v>
      </c>
      <c r="F396" s="39">
        <f>(SUM($D$388:D396)/SUM($D$376:D384)-1)*100</f>
        <v>21.061380127061714</v>
      </c>
      <c r="G396" s="39">
        <f t="shared" si="222"/>
        <v>11.827025484646242</v>
      </c>
      <c r="H396" s="39">
        <v>100.82852723910554</v>
      </c>
      <c r="I396" s="37">
        <f t="shared" si="205"/>
        <v>24.926575097737498</v>
      </c>
      <c r="J396" s="39">
        <f>(SUM($H$388:H396)/SUM($H$376:H384)-1)*100</f>
        <v>19.331804001433817</v>
      </c>
      <c r="K396" s="39">
        <f t="shared" si="223"/>
        <v>10.707766135228752</v>
      </c>
      <c r="L396" s="39">
        <v>92.640500888784317</v>
      </c>
      <c r="M396" s="40">
        <f t="shared" si="206"/>
        <v>27.862991430410617</v>
      </c>
      <c r="N396" s="39">
        <f>(SUM($L$388:L396)/SUM($L$376:L384)-1)*100</f>
        <v>81.959901552429045</v>
      </c>
      <c r="O396" s="39">
        <f t="shared" si="224"/>
        <v>57.540203306589319</v>
      </c>
      <c r="P396" s="39">
        <v>101.04314914278918</v>
      </c>
      <c r="Q396" s="38">
        <f t="shared" si="207"/>
        <v>4.8409929454188045</v>
      </c>
      <c r="R396" s="39">
        <f>(SUM($P$388:P396)/SUM($P$376:P384)-1)*100</f>
        <v>-2.6188996867364644</v>
      </c>
      <c r="S396" s="39">
        <f t="shared" si="225"/>
        <v>-4.8612618436752797</v>
      </c>
      <c r="T396" s="39">
        <v>99.459410669391119</v>
      </c>
      <c r="U396" s="40">
        <f t="shared" si="208"/>
        <v>3.1499976644767429</v>
      </c>
      <c r="V396" s="39">
        <f>(SUM($T$388:T396)/SUM($T$376:T384)-1)*100</f>
        <v>-1.1634634260038079</v>
      </c>
      <c r="W396" s="39">
        <f t="shared" si="226"/>
        <v>-2.341904178228333</v>
      </c>
      <c r="X396" s="39">
        <v>105.32812962601292</v>
      </c>
      <c r="Y396" s="40">
        <f t="shared" si="209"/>
        <v>6.6440055589629878</v>
      </c>
      <c r="Z396" s="39">
        <f>(SUM($X$388:X396)/SUM($X$376:X384)-1)*100</f>
        <v>-7.5978513190571251</v>
      </c>
      <c r="AA396" s="39">
        <f t="shared" si="220"/>
        <v>-11.689764906937597</v>
      </c>
      <c r="AB396" s="39">
        <v>102.3320108105695</v>
      </c>
      <c r="AC396" s="40">
        <f t="shared" si="210"/>
        <v>25.853311965750066</v>
      </c>
      <c r="AD396" s="39">
        <f>(SUM($AB$388:AB396)/SUM($AB$376:AB384)-1)*100</f>
        <v>3.496810779422721</v>
      </c>
      <c r="AE396" s="39">
        <f t="shared" si="227"/>
        <v>-4.7059702230373688</v>
      </c>
      <c r="AF396" s="41" t="s">
        <v>95</v>
      </c>
      <c r="AG396" s="39">
        <v>110.04</v>
      </c>
      <c r="AH396" s="39">
        <f t="shared" si="203"/>
        <v>90.883796547344701</v>
      </c>
      <c r="AI396" s="38">
        <f t="shared" si="211"/>
        <v>19.475129671529487</v>
      </c>
      <c r="AJ396" s="39">
        <f>(SUM($AH$388:AH396)/SUM($AH$376:AH384)-1)*100</f>
        <v>17.549007356344326</v>
      </c>
      <c r="AK396" s="39">
        <f t="shared" si="228"/>
        <v>8.8523337850981534</v>
      </c>
    </row>
    <row r="397" spans="1:37" ht="12" customHeight="1" x14ac:dyDescent="0.25">
      <c r="A397" s="35" t="s">
        <v>81</v>
      </c>
      <c r="B397" s="35">
        <v>10</v>
      </c>
      <c r="C397" s="33" t="s">
        <v>96</v>
      </c>
      <c r="D397" s="39">
        <v>99.184521186459833</v>
      </c>
      <c r="E397" s="38">
        <f t="shared" si="204"/>
        <v>19.418579503162789</v>
      </c>
      <c r="F397" s="39">
        <f>(SUM($D$388:D397)/SUM($D$376:D385)-1)*100</f>
        <v>20.889882749856547</v>
      </c>
      <c r="G397" s="39">
        <f t="shared" si="222"/>
        <v>14.696959791015303</v>
      </c>
      <c r="H397" s="39">
        <v>99.983766804938341</v>
      </c>
      <c r="I397" s="37">
        <f t="shared" si="205"/>
        <v>18.864132341649409</v>
      </c>
      <c r="J397" s="39">
        <f>(SUM($H$388:H397)/SUM($H$376:H385)-1)*100</f>
        <v>19.283071910635876</v>
      </c>
      <c r="K397" s="39">
        <f t="shared" si="223"/>
        <v>13.431905414850647</v>
      </c>
      <c r="L397" s="39">
        <v>99.983287667586836</v>
      </c>
      <c r="M397" s="40">
        <f t="shared" si="206"/>
        <v>71.955890228716527</v>
      </c>
      <c r="N397" s="39">
        <f>(SUM($L$388:L397)/SUM($L$376:L385)-1)*100</f>
        <v>80.904162750806236</v>
      </c>
      <c r="O397" s="39">
        <f t="shared" si="224"/>
        <v>65.879241214516128</v>
      </c>
      <c r="P397" s="39">
        <v>101.83299039025013</v>
      </c>
      <c r="Q397" s="38">
        <f t="shared" si="207"/>
        <v>5.161926095825109</v>
      </c>
      <c r="R397" s="39">
        <f>(SUM($P$388:P397)/SUM($P$376:P385)-1)*100</f>
        <v>-1.8755262500770309</v>
      </c>
      <c r="S397" s="39">
        <f t="shared" si="225"/>
        <v>-3.5541345286912502</v>
      </c>
      <c r="T397" s="39">
        <v>99.844609941384405</v>
      </c>
      <c r="U397" s="40">
        <f t="shared" si="208"/>
        <v>3.3184695879444632</v>
      </c>
      <c r="V397" s="39">
        <f>(SUM($T$388:T397)/SUM($T$376:T385)-1)*100</f>
        <v>-0.72884906629828716</v>
      </c>
      <c r="W397" s="39">
        <f t="shared" si="226"/>
        <v>-1.6067122011134387</v>
      </c>
      <c r="X397" s="39">
        <v>107.05810842729713</v>
      </c>
      <c r="Y397" s="40">
        <f t="shared" si="209"/>
        <v>7.0527188793467701</v>
      </c>
      <c r="Z397" s="39">
        <f>(SUM($X$388:X397)/SUM($X$376:X385)-1)*100</f>
        <v>-6.2413338381511423</v>
      </c>
      <c r="AA397" s="39">
        <f t="shared" si="220"/>
        <v>-9.4278378170078412</v>
      </c>
      <c r="AB397" s="39">
        <v>104.32513721965977</v>
      </c>
      <c r="AC397" s="40">
        <f t="shared" si="210"/>
        <v>28.047494597494648</v>
      </c>
      <c r="AD397" s="39">
        <f>(SUM($AB$388:AB397)/SUM($AB$376:AB385)-1)*100</f>
        <v>5.6608879623275099</v>
      </c>
      <c r="AE397" s="39">
        <f t="shared" si="227"/>
        <v>-0.18783690058400282</v>
      </c>
      <c r="AF397" s="41" t="s">
        <v>95</v>
      </c>
      <c r="AG397" s="39">
        <v>110.06</v>
      </c>
      <c r="AH397" s="39">
        <f t="shared" si="203"/>
        <v>90.118590938088161</v>
      </c>
      <c r="AI397" s="38">
        <f t="shared" si="211"/>
        <v>14.177876804632206</v>
      </c>
      <c r="AJ397" s="39">
        <f>(SUM($AH$388:AH397)/SUM($AH$376:AH385)-1)*100</f>
        <v>17.197532216857979</v>
      </c>
      <c r="AK397" s="39">
        <f t="shared" si="228"/>
        <v>11.423083933283223</v>
      </c>
    </row>
    <row r="398" spans="1:37" ht="12" customHeight="1" x14ac:dyDescent="0.25">
      <c r="A398" s="35" t="s">
        <v>81</v>
      </c>
      <c r="B398" s="35">
        <v>11</v>
      </c>
      <c r="C398" s="33" t="s">
        <v>96</v>
      </c>
      <c r="D398" s="39">
        <v>107.88353724875843</v>
      </c>
      <c r="E398" s="38">
        <f t="shared" si="204"/>
        <v>20.647506912974862</v>
      </c>
      <c r="F398" s="39">
        <f>(SUM($D$388:D398)/SUM($D$376:D386)-1)*100</f>
        <v>20.865393882072802</v>
      </c>
      <c r="G398" s="39">
        <f t="shared" si="222"/>
        <v>17.147308559730476</v>
      </c>
      <c r="H398" s="39">
        <v>108.51575139657821</v>
      </c>
      <c r="I398" s="37">
        <f t="shared" si="205"/>
        <v>19.67518363334348</v>
      </c>
      <c r="J398" s="39">
        <f>(SUM($H$388:H398)/SUM($H$376:H386)-1)*100</f>
        <v>19.322668826823431</v>
      </c>
      <c r="K398" s="39">
        <f t="shared" si="223"/>
        <v>15.794868036295</v>
      </c>
      <c r="L398" s="39">
        <v>101.73887268162456</v>
      </c>
      <c r="M398" s="40">
        <f t="shared" si="206"/>
        <v>61.103171981321765</v>
      </c>
      <c r="N398" s="39">
        <f>(SUM($L$388:L398)/SUM($L$376:L386)-1)*100</f>
        <v>78.867986113137718</v>
      </c>
      <c r="O398" s="39">
        <f t="shared" si="224"/>
        <v>69.977029099314592</v>
      </c>
      <c r="P398" s="39">
        <v>102.95082328370577</v>
      </c>
      <c r="Q398" s="38">
        <f t="shared" si="207"/>
        <v>5.3340668918686589</v>
      </c>
      <c r="R398" s="39">
        <f>(SUM($P$388:P398)/SUM($P$376:P386)-1)*100</f>
        <v>-1.2414489824185138</v>
      </c>
      <c r="S398" s="39">
        <f t="shared" si="225"/>
        <v>-2.1169908007167493</v>
      </c>
      <c r="T398" s="39">
        <v>105.69300308990451</v>
      </c>
      <c r="U398" s="40">
        <f t="shared" si="208"/>
        <v>9.0768679569485755</v>
      </c>
      <c r="V398" s="39">
        <f>(SUM($T$388:T398)/SUM($T$376:T386)-1)*100</f>
        <v>0.14008502775835208</v>
      </c>
      <c r="W398" s="39">
        <f t="shared" si="226"/>
        <v>-0.35879283655086169</v>
      </c>
      <c r="X398" s="39">
        <v>93.895937510465259</v>
      </c>
      <c r="Y398" s="40">
        <f t="shared" si="209"/>
        <v>-5.9354476537727265</v>
      </c>
      <c r="Z398" s="39">
        <f>(SUM($X$388:X398)/SUM($X$376:X386)-1)*100</f>
        <v>-6.2154553019862053</v>
      </c>
      <c r="AA398" s="39">
        <f t="shared" si="220"/>
        <v>-7.7744626732365987</v>
      </c>
      <c r="AB398" s="39">
        <v>110.25193521264399</v>
      </c>
      <c r="AC398" s="40">
        <f t="shared" si="210"/>
        <v>9.7427021445673603</v>
      </c>
      <c r="AD398" s="39">
        <f>(SUM($AB$388:AB398)/SUM($AB$376:AB386)-1)*100</f>
        <v>6.0610572404103502</v>
      </c>
      <c r="AE398" s="39">
        <f t="shared" si="227"/>
        <v>2.9387492782781095</v>
      </c>
      <c r="AF398" s="41" t="s">
        <v>95</v>
      </c>
      <c r="AG398" s="39">
        <v>110.6</v>
      </c>
      <c r="AH398" s="39">
        <f t="shared" si="203"/>
        <v>97.543885396707438</v>
      </c>
      <c r="AI398" s="38">
        <f t="shared" si="211"/>
        <v>14.626040021839032</v>
      </c>
      <c r="AJ398" s="39">
        <f>(SUM($AH$388:AH398)/SUM($AH$376:AH386)-1)*100</f>
        <v>16.937681536961513</v>
      </c>
      <c r="AK398" s="39">
        <f t="shared" si="228"/>
        <v>13.472178695093532</v>
      </c>
    </row>
    <row r="399" spans="1:37" ht="12" customHeight="1" x14ac:dyDescent="0.25">
      <c r="A399" s="35" t="s">
        <v>81</v>
      </c>
      <c r="B399" s="35">
        <v>12</v>
      </c>
      <c r="C399" s="33" t="s">
        <v>96</v>
      </c>
      <c r="D399" s="39">
        <v>130.30636310471021</v>
      </c>
      <c r="E399" s="38">
        <f t="shared" si="204"/>
        <v>27.308179208281629</v>
      </c>
      <c r="F399" s="39">
        <f>(SUM($D$388:D399)/SUM($D$376:D387)-1)*100</f>
        <v>21.533271547611822</v>
      </c>
      <c r="G399" s="39">
        <f t="shared" si="222"/>
        <v>21.533271547611818</v>
      </c>
      <c r="H399" s="39">
        <v>128.57913457292577</v>
      </c>
      <c r="I399" s="37">
        <f t="shared" si="205"/>
        <v>25.014971543096223</v>
      </c>
      <c r="J399" s="39">
        <f>(SUM($H$388:H399)/SUM($H$376:H387)-1)*100</f>
        <v>19.907677364665478</v>
      </c>
      <c r="K399" s="39">
        <f t="shared" si="223"/>
        <v>19.907677364665474</v>
      </c>
      <c r="L399" s="39">
        <v>101.53324362363468</v>
      </c>
      <c r="M399" s="40">
        <f t="shared" si="206"/>
        <v>44.477491621184328</v>
      </c>
      <c r="N399" s="39">
        <f>(SUM($L$388:L399)/SUM($L$376:L387)-1)*100</f>
        <v>75.33665884004111</v>
      </c>
      <c r="O399" s="39">
        <f t="shared" si="224"/>
        <v>75.33665884004111</v>
      </c>
      <c r="P399" s="39">
        <v>102.50069396405486</v>
      </c>
      <c r="Q399" s="38">
        <f t="shared" si="207"/>
        <v>4.250884512967275</v>
      </c>
      <c r="R399" s="39">
        <f>(SUM($P$388:P399)/SUM($P$376:P387)-1)*100</f>
        <v>-0.79501607257927986</v>
      </c>
      <c r="S399" s="39">
        <f t="shared" si="225"/>
        <v>-0.79501607257927276</v>
      </c>
      <c r="T399" s="39">
        <v>105.00016729525589</v>
      </c>
      <c r="U399" s="40">
        <f t="shared" si="208"/>
        <v>7.5228336494975281</v>
      </c>
      <c r="V399" s="39">
        <f>(SUM($T$388:T399)/SUM($T$376:T387)-1)*100</f>
        <v>0.74535784295739482</v>
      </c>
      <c r="W399" s="39">
        <f t="shared" si="226"/>
        <v>0.74535784295738949</v>
      </c>
      <c r="X399" s="39">
        <v>93.446950310008617</v>
      </c>
      <c r="Y399" s="40">
        <f t="shared" si="209"/>
        <v>-5.8976774627291348</v>
      </c>
      <c r="Z399" s="39">
        <f>(SUM($X$388:X399)/SUM($X$376:X387)-1)*100</f>
        <v>-6.190786239340107</v>
      </c>
      <c r="AA399" s="39">
        <f t="shared" si="220"/>
        <v>-6.1907862393401132</v>
      </c>
      <c r="AB399" s="39">
        <v>113.13398211080585</v>
      </c>
      <c r="AC399" s="40">
        <f t="shared" si="210"/>
        <v>8.2774419655813176</v>
      </c>
      <c r="AD399" s="39">
        <f>(SUM($AB$388:AB399)/SUM($AB$376:AB387)-1)*100</f>
        <v>6.2661327810552336</v>
      </c>
      <c r="AE399" s="39">
        <f t="shared" si="227"/>
        <v>6.2661327810552336</v>
      </c>
      <c r="AF399" s="41" t="s">
        <v>95</v>
      </c>
      <c r="AG399" s="39">
        <v>111.41</v>
      </c>
      <c r="AH399" s="39">
        <f t="shared" si="203"/>
        <v>116.96110143138876</v>
      </c>
      <c r="AI399" s="38">
        <f t="shared" si="211"/>
        <v>20.531969687546422</v>
      </c>
      <c r="AJ399" s="39">
        <f>(SUM($AH$388:AH399)/SUM($AH$376:AH387)-1)*100</f>
        <v>17.309054251240052</v>
      </c>
      <c r="AK399" s="39">
        <f t="shared" si="228"/>
        <v>17.309054251240056</v>
      </c>
    </row>
    <row r="400" spans="1:37" ht="12" customHeight="1" x14ac:dyDescent="0.25">
      <c r="A400" s="35" t="s">
        <v>82</v>
      </c>
      <c r="B400" s="35">
        <v>1</v>
      </c>
      <c r="C400" s="33" t="s">
        <v>96</v>
      </c>
      <c r="D400" s="39">
        <v>100.56244670208389</v>
      </c>
      <c r="E400" s="38">
        <f t="shared" si="204"/>
        <v>15.504848256856135</v>
      </c>
      <c r="F400" s="39">
        <f>(SUM($D$400:D400)/SUM($D$388:D388)-1)*100</f>
        <v>15.504848256856141</v>
      </c>
      <c r="G400" s="39">
        <f t="shared" si="222"/>
        <v>23.546187941586183</v>
      </c>
      <c r="H400" s="39">
        <v>100.11842187726859</v>
      </c>
      <c r="I400" s="37">
        <f t="shared" si="205"/>
        <v>12.390438279857847</v>
      </c>
      <c r="J400" s="39">
        <f>(SUM($H$400:H400)/SUM($H$388:H388)-1)*100</f>
        <v>12.39043827985784</v>
      </c>
      <c r="K400" s="39">
        <f t="shared" si="223"/>
        <v>21.537059000690476</v>
      </c>
      <c r="L400" s="39">
        <v>117.76460938098785</v>
      </c>
      <c r="M400" s="40">
        <f t="shared" si="206"/>
        <v>147.025290528559</v>
      </c>
      <c r="N400" s="39">
        <f>(SUM($L$400:L400)/SUM($L$388:L388)-1)*100</f>
        <v>147.025290528559</v>
      </c>
      <c r="O400" s="39">
        <f t="shared" si="224"/>
        <v>88.985983653502927</v>
      </c>
      <c r="P400" s="39">
        <v>101.89520481853391</v>
      </c>
      <c r="Q400" s="38">
        <f t="shared" si="207"/>
        <v>4.5189903624520724</v>
      </c>
      <c r="R400" s="39">
        <f>(SUM($P$400:P400)/SUM($P$388:P388)-1)*100</f>
        <v>4.5189903624520689</v>
      </c>
      <c r="S400" s="39">
        <f t="shared" si="225"/>
        <v>0.43677478751997967</v>
      </c>
      <c r="T400" s="39">
        <v>105.1344392457552</v>
      </c>
      <c r="U400" s="40">
        <f t="shared" si="208"/>
        <v>7.1483720508271205</v>
      </c>
      <c r="V400" s="39">
        <f>(SUM($T$400:T400)/SUM($T$388:T388)-1)*100</f>
        <v>7.1483720508271231</v>
      </c>
      <c r="W400" s="39">
        <f t="shared" si="226"/>
        <v>1.837956368933817</v>
      </c>
      <c r="X400" s="39">
        <v>93.828011526079351</v>
      </c>
      <c r="Y400" s="40">
        <f t="shared" si="209"/>
        <v>-3.3736197330110116</v>
      </c>
      <c r="Z400" s="39">
        <f>(SUM($X$400:X400)/SUM($X$388:X388)-1)*100</f>
        <v>-3.3736197330110129</v>
      </c>
      <c r="AA400" s="39">
        <f t="shared" si="220"/>
        <v>-4.8355793761958665</v>
      </c>
      <c r="AB400" s="39">
        <v>95.234536280638267</v>
      </c>
      <c r="AC400" s="40">
        <f t="shared" si="210"/>
        <v>6.3528290807564929</v>
      </c>
      <c r="AD400" s="39">
        <f>(SUM($AB$400:AB400)/SUM($AB$388:AB388)-1)*100</f>
        <v>6.3528290807564947</v>
      </c>
      <c r="AE400" s="39">
        <f t="shared" ref="AE400" si="229">(SUM(AB389:AB400)/SUM(AB377:AB388))*100-100</f>
        <v>9.172770043331127</v>
      </c>
      <c r="AF400" s="41" t="s">
        <v>95</v>
      </c>
      <c r="AG400" s="39">
        <v>113.26</v>
      </c>
      <c r="AH400" s="39">
        <f t="shared" si="203"/>
        <v>88.789022339823305</v>
      </c>
      <c r="AI400" s="38">
        <f t="shared" si="211"/>
        <v>8.0091689818437999</v>
      </c>
      <c r="AJ400" s="39">
        <f>(SUM($AH$400:AH400)/SUM($AH$388:AH388)-1)*100</f>
        <v>8.009168981843807</v>
      </c>
      <c r="AK400" s="39">
        <f t="shared" si="228"/>
        <v>18.802990849926559</v>
      </c>
    </row>
    <row r="401" spans="1:37" ht="12" customHeight="1" x14ac:dyDescent="0.25">
      <c r="A401" s="35" t="s">
        <v>82</v>
      </c>
      <c r="B401" s="35">
        <v>2</v>
      </c>
      <c r="C401" s="33" t="s">
        <v>96</v>
      </c>
      <c r="D401" s="39">
        <v>106.75348008052244</v>
      </c>
      <c r="E401" s="38">
        <f t="shared" si="204"/>
        <v>11.858233485297532</v>
      </c>
      <c r="F401" s="39">
        <f>(SUM($D$400:D401)/SUM($D$388:D389)-1)*100</f>
        <v>13.597888347183495</v>
      </c>
      <c r="G401" s="39">
        <f t="shared" si="222"/>
        <v>24.271511988421054</v>
      </c>
      <c r="H401" s="39">
        <v>106.16910936937674</v>
      </c>
      <c r="I401" s="37">
        <f t="shared" si="205"/>
        <v>11.844751192094023</v>
      </c>
      <c r="J401" s="39">
        <f>(SUM($H$400:H401)/SUM($H$388:H389)-1)*100</f>
        <v>12.108928512904527</v>
      </c>
      <c r="K401" s="39">
        <f t="shared" si="223"/>
        <v>22.414534313909783</v>
      </c>
      <c r="L401" s="39">
        <v>127.79854031557052</v>
      </c>
      <c r="M401" s="40">
        <f t="shared" si="206"/>
        <v>36.609393534152105</v>
      </c>
      <c r="N401" s="39">
        <f>(SUM($L$400:L401)/SUM($L$388:L389)-1)*100</f>
        <v>73.882726423844332</v>
      </c>
      <c r="O401" s="39">
        <f t="shared" si="224"/>
        <v>87.966712541714827</v>
      </c>
      <c r="P401" s="39">
        <v>102.89614332230335</v>
      </c>
      <c r="Q401" s="38">
        <f t="shared" si="207"/>
        <v>4.8748175592230751</v>
      </c>
      <c r="R401" s="39">
        <f>(SUM($P$400:P401)/SUM($P$388:P389)-1)*100</f>
        <v>4.6974712040917854</v>
      </c>
      <c r="S401" s="39">
        <f t="shared" si="225"/>
        <v>1.8058027784741029</v>
      </c>
      <c r="T401" s="39">
        <v>105.70420798146213</v>
      </c>
      <c r="U401" s="40">
        <f t="shared" si="208"/>
        <v>8.0456010928788118</v>
      </c>
      <c r="V401" s="39">
        <f>(SUM($T$400:T401)/SUM($T$388:T389)-1)*100</f>
        <v>7.5963284449578561</v>
      </c>
      <c r="W401" s="39">
        <f t="shared" si="226"/>
        <v>3.042553211792054</v>
      </c>
      <c r="X401" s="39">
        <v>95.409691188678053</v>
      </c>
      <c r="Y401" s="40">
        <f t="shared" si="209"/>
        <v>-5.4021223442048267</v>
      </c>
      <c r="Z401" s="39">
        <f>(SUM($X$400:X401)/SUM($X$388:X389)-1)*100</f>
        <v>-4.4071057664065165</v>
      </c>
      <c r="AA401" s="39">
        <f t="shared" si="220"/>
        <v>-3.3805527812139928</v>
      </c>
      <c r="AB401" s="39">
        <v>100.77143946089353</v>
      </c>
      <c r="AC401" s="40">
        <f t="shared" si="210"/>
        <v>15.532655428922396</v>
      </c>
      <c r="AD401" s="39">
        <f>(SUM($AB$400:AB401)/SUM($AB$388:AB389)-1)*100</f>
        <v>10.882437127126398</v>
      </c>
      <c r="AE401" s="39">
        <f t="shared" ref="AE401:AE406" si="230">(SUM(AB390:AB401)/SUM(AB378:AB389))*100-100</f>
        <v>13.154196158398904</v>
      </c>
      <c r="AF401" s="41" t="s">
        <v>95</v>
      </c>
      <c r="AG401" s="39">
        <v>115.11</v>
      </c>
      <c r="AH401" s="39">
        <f t="shared" si="203"/>
        <v>92.740404900115053</v>
      </c>
      <c r="AI401" s="38">
        <f t="shared" si="211"/>
        <v>3.569199243011127</v>
      </c>
      <c r="AJ401" s="39">
        <f>(SUM($AH$400:AH401)/SUM($AH$388:AH389)-1)*100</f>
        <v>5.6943182913564261</v>
      </c>
      <c r="AK401" s="39">
        <f t="shared" si="228"/>
        <v>18.91414368974857</v>
      </c>
    </row>
    <row r="402" spans="1:37" ht="12" customHeight="1" x14ac:dyDescent="0.25">
      <c r="A402" s="35" t="s">
        <v>82</v>
      </c>
      <c r="B402" s="35">
        <v>3</v>
      </c>
      <c r="C402" s="33" t="s">
        <v>96</v>
      </c>
      <c r="D402" s="39">
        <v>112.2024007442747</v>
      </c>
      <c r="E402" s="38">
        <f t="shared" si="204"/>
        <v>16.873941963014531</v>
      </c>
      <c r="F402" s="39">
        <f>(SUM($D$400:D402)/SUM($D$388:D390)-1)*100</f>
        <v>14.727179696180382</v>
      </c>
      <c r="G402" s="39">
        <f t="shared" si="222"/>
        <v>24.900437766360042</v>
      </c>
      <c r="H402" s="39">
        <v>112.36137341929829</v>
      </c>
      <c r="I402" s="37">
        <f t="shared" si="205"/>
        <v>15.491837734713101</v>
      </c>
      <c r="J402" s="39">
        <f>(SUM($H$400:H402)/SUM($H$388:H390)-1)*100</f>
        <v>13.278947382145901</v>
      </c>
      <c r="K402" s="39">
        <f t="shared" si="223"/>
        <v>22.932894354717433</v>
      </c>
      <c r="L402" s="39">
        <v>113.93169922389212</v>
      </c>
      <c r="M402" s="40">
        <f t="shared" si="206"/>
        <v>30.327707837650337</v>
      </c>
      <c r="N402" s="39">
        <f>(SUM($L$400:L402)/SUM($L$388:L390)-1)*100</f>
        <v>57.229881555821024</v>
      </c>
      <c r="O402" s="39">
        <f t="shared" si="224"/>
        <v>83.664382629085821</v>
      </c>
      <c r="P402" s="39">
        <v>104.77795353304813</v>
      </c>
      <c r="Q402" s="38">
        <f t="shared" si="207"/>
        <v>6.1195210091758554</v>
      </c>
      <c r="R402" s="39">
        <f>(SUM($P$400:P402)/SUM($P$388:P390)-1)*100</f>
        <v>5.1744971426108011</v>
      </c>
      <c r="S402" s="39">
        <f t="shared" si="225"/>
        <v>3.0888993185243834</v>
      </c>
      <c r="T402" s="39">
        <v>107.40635550786561</v>
      </c>
      <c r="U402" s="40">
        <f t="shared" si="208"/>
        <v>9.2046959880049997</v>
      </c>
      <c r="V402" s="39">
        <f>(SUM($T$400:T402)/SUM($T$388:T390)-1)*100</f>
        <v>8.1338228286226055</v>
      </c>
      <c r="W402" s="39">
        <f t="shared" si="226"/>
        <v>4.2578264146843736</v>
      </c>
      <c r="X402" s="39">
        <v>97.547581529703834</v>
      </c>
      <c r="Y402" s="40">
        <f t="shared" si="209"/>
        <v>-2.7814205713475246</v>
      </c>
      <c r="Z402" s="39">
        <f>(SUM($X$400:X402)/SUM($X$388:X390)-1)*100</f>
        <v>-3.8602791055888264</v>
      </c>
      <c r="AA402" s="39">
        <f t="shared" si="220"/>
        <v>-2.0604569807669577</v>
      </c>
      <c r="AB402" s="39">
        <v>103.18223944799625</v>
      </c>
      <c r="AC402" s="40">
        <f t="shared" si="210"/>
        <v>7.652337725517782</v>
      </c>
      <c r="AD402" s="39">
        <f>(SUM($AB$400:AB402)/SUM($AB$388:AB390)-1)*100</f>
        <v>9.7467866136803814</v>
      </c>
      <c r="AE402" s="39">
        <f t="shared" si="230"/>
        <v>15.567281638334009</v>
      </c>
      <c r="AF402" s="41" t="s">
        <v>95</v>
      </c>
      <c r="AG402" s="39">
        <v>116.26</v>
      </c>
      <c r="AH402" s="39">
        <f t="shared" si="203"/>
        <v>96.509892262407277</v>
      </c>
      <c r="AI402" s="38">
        <f t="shared" si="211"/>
        <v>7.6856757532953566</v>
      </c>
      <c r="AJ402" s="39">
        <f>(SUM($AH$400:AH402)/SUM($AH$388:AH390)-1)*100</f>
        <v>6.3771366641428795</v>
      </c>
      <c r="AK402" s="39">
        <f t="shared" si="228"/>
        <v>18.857947865380737</v>
      </c>
    </row>
    <row r="403" spans="1:37" ht="12" customHeight="1" x14ac:dyDescent="0.25">
      <c r="A403" s="35" t="s">
        <v>82</v>
      </c>
      <c r="B403" s="35">
        <v>4</v>
      </c>
      <c r="C403" s="33" t="s">
        <v>96</v>
      </c>
      <c r="D403" s="39">
        <v>110.22143243430251</v>
      </c>
      <c r="E403" s="38">
        <f t="shared" si="204"/>
        <v>14.37787057410516</v>
      </c>
      <c r="F403" s="39">
        <f>(SUM($D$400:D403)/SUM($D$388:D391)-1)*100</f>
        <v>14.637384169530087</v>
      </c>
      <c r="G403" s="39">
        <f t="shared" si="222"/>
        <v>22.708266682573708</v>
      </c>
      <c r="H403" s="39">
        <v>110.77035530343207</v>
      </c>
      <c r="I403" s="37">
        <f t="shared" si="205"/>
        <v>13.343280023730884</v>
      </c>
      <c r="J403" s="39">
        <f>(SUM($H$400:H403)/SUM($H$388:H391)-1)*100</f>
        <v>13.295535244888136</v>
      </c>
      <c r="K403" s="39">
        <f t="shared" si="223"/>
        <v>20.832433113256712</v>
      </c>
      <c r="L403" s="39">
        <v>113.69309261271843</v>
      </c>
      <c r="M403" s="40">
        <f t="shared" si="206"/>
        <v>37.544870881742554</v>
      </c>
      <c r="N403" s="39">
        <f>(SUM($L$400:L403)/SUM($L$388:L391)-1)*100</f>
        <v>52.00298642665355</v>
      </c>
      <c r="O403" s="39">
        <f t="shared" si="224"/>
        <v>72.818694149166021</v>
      </c>
      <c r="P403" s="39">
        <v>104.82739021048042</v>
      </c>
      <c r="Q403" s="38">
        <f t="shared" si="207"/>
        <v>5.7511406848331745</v>
      </c>
      <c r="R403" s="39">
        <f>(SUM($P$400:P403)/SUM($P$388:P391)-1)*100</f>
        <v>5.3197721067116843</v>
      </c>
      <c r="S403" s="39">
        <f t="shared" si="225"/>
        <v>3.8421335403257473</v>
      </c>
      <c r="T403" s="39">
        <v>107.51249073067564</v>
      </c>
      <c r="U403" s="40">
        <f t="shared" si="208"/>
        <v>8.7473240146077131</v>
      </c>
      <c r="V403" s="39">
        <f>(SUM($T$400:T403)/SUM($T$388:T391)-1)*100</f>
        <v>8.288090223292599</v>
      </c>
      <c r="W403" s="39">
        <f t="shared" si="226"/>
        <v>5.1870827001379922</v>
      </c>
      <c r="X403" s="39">
        <v>96.854274165513573</v>
      </c>
      <c r="Y403" s="40">
        <f t="shared" si="209"/>
        <v>-2.5629099859931728</v>
      </c>
      <c r="Z403" s="39">
        <f>(SUM($X$400:X403)/SUM($X$388:X391)-1)*100</f>
        <v>-3.5360142645978976</v>
      </c>
      <c r="AA403" s="39">
        <f t="shared" si="220"/>
        <v>-1.6051491752902933</v>
      </c>
      <c r="AB403" s="39">
        <v>106.47203893656933</v>
      </c>
      <c r="AC403" s="40">
        <f t="shared" si="210"/>
        <v>4.6697616353918789</v>
      </c>
      <c r="AD403" s="39">
        <f>(SUM($AB$400:AB403)/SUM($AB$388:AB391)-1)*100</f>
        <v>8.3671684511820388</v>
      </c>
      <c r="AE403" s="39">
        <f t="shared" si="230"/>
        <v>14.876671971950344</v>
      </c>
      <c r="AF403" s="41" t="s">
        <v>95</v>
      </c>
      <c r="AG403" s="39">
        <v>117.71</v>
      </c>
      <c r="AH403" s="39">
        <f t="shared" si="203"/>
        <v>93.638121174328887</v>
      </c>
      <c r="AI403" s="38">
        <f t="shared" si="211"/>
        <v>4.7095347299768662</v>
      </c>
      <c r="AJ403" s="39">
        <f>(SUM($AH$400:AH403)/SUM($AH$388:AH391)-1)*100</f>
        <v>5.9520260823997528</v>
      </c>
      <c r="AK403" s="39">
        <f t="shared" si="228"/>
        <v>16.129636225411431</v>
      </c>
    </row>
    <row r="404" spans="1:37" ht="12" customHeight="1" x14ac:dyDescent="0.25">
      <c r="A404" s="35" t="s">
        <v>82</v>
      </c>
      <c r="B404" s="35">
        <v>5</v>
      </c>
      <c r="C404" s="33" t="s">
        <v>96</v>
      </c>
      <c r="D404" s="39">
        <v>115.34698407080745</v>
      </c>
      <c r="E404" s="38">
        <f t="shared" si="204"/>
        <v>17.799196451351662</v>
      </c>
      <c r="F404" s="39">
        <f>(SUM($D$400:D404)/SUM($D$388:D392)-1)*100</f>
        <v>15.292222948684419</v>
      </c>
      <c r="G404" s="39">
        <f t="shared" si="222"/>
        <v>20.899765261659908</v>
      </c>
      <c r="H404" s="39">
        <v>115.98290511062426</v>
      </c>
      <c r="I404" s="37">
        <f t="shared" si="205"/>
        <v>24.756183551809173</v>
      </c>
      <c r="J404" s="39">
        <f>(SUM($H$400:H404)/SUM($H$388:H392)-1)*100</f>
        <v>15.552917702335357</v>
      </c>
      <c r="K404" s="39">
        <f t="shared" si="223"/>
        <v>20.371384415766073</v>
      </c>
      <c r="L404" s="39">
        <v>113.3327556221621</v>
      </c>
      <c r="M404" s="40">
        <f t="shared" si="206"/>
        <v>-49.814399631907179</v>
      </c>
      <c r="N404" s="39">
        <f>(SUM($L$400:L404)/SUM($L$388:L392)-1)*100</f>
        <v>9.1955042966925369</v>
      </c>
      <c r="O404" s="39">
        <f t="shared" si="224"/>
        <v>27.482558902712299</v>
      </c>
      <c r="P404" s="39">
        <v>105.46244442779911</v>
      </c>
      <c r="Q404" s="38">
        <f t="shared" si="207"/>
        <v>6.4926628860649771</v>
      </c>
      <c r="R404" s="39">
        <f>(SUM($P$400:P404)/SUM($P$388:P392)-1)*100</f>
        <v>5.5556196719809714</v>
      </c>
      <c r="S404" s="39">
        <f t="shared" si="225"/>
        <v>4.4985170253500257</v>
      </c>
      <c r="T404" s="39">
        <v>107.40150005485729</v>
      </c>
      <c r="U404" s="40">
        <f t="shared" si="208"/>
        <v>7.9353342141613012</v>
      </c>
      <c r="V404" s="39">
        <f>(SUM($T$400:T404)/SUM($T$388:T392)-1)*100</f>
        <v>8.2168444255706454</v>
      </c>
      <c r="W404" s="39">
        <f t="shared" si="226"/>
        <v>5.8216901115834503</v>
      </c>
      <c r="X404" s="39">
        <v>99.295342002293239</v>
      </c>
      <c r="Y404" s="40">
        <f t="shared" si="209"/>
        <v>0.97153737245518812</v>
      </c>
      <c r="Z404" s="39">
        <f>(SUM($X$400:X404)/SUM($X$388:X392)-1)*100</f>
        <v>-2.6423962773517662</v>
      </c>
      <c r="AA404" s="39">
        <f t="shared" si="220"/>
        <v>-0.83323146768577772</v>
      </c>
      <c r="AB404" s="39">
        <v>108.92053867655677</v>
      </c>
      <c r="AC404" s="40">
        <f t="shared" si="210"/>
        <v>14.270845259531399</v>
      </c>
      <c r="AD404" s="39">
        <f>(SUM($AB$400:AB404)/SUM($AB$388:AB392)-1)*100</f>
        <v>9.5653331136445807</v>
      </c>
      <c r="AE404" s="39">
        <f t="shared" si="230"/>
        <v>14.840905568335458</v>
      </c>
      <c r="AF404" s="41" t="s">
        <v>95</v>
      </c>
      <c r="AG404" s="39">
        <v>118.7</v>
      </c>
      <c r="AH404" s="39">
        <f t="shared" si="203"/>
        <v>97.175218256788071</v>
      </c>
      <c r="AI404" s="38">
        <f t="shared" si="211"/>
        <v>8.014023098273924</v>
      </c>
      <c r="AJ404" s="39">
        <f>(SUM($AH$400:AH404)/SUM($AH$388:AH392)-1)*100</f>
        <v>6.3729058558597673</v>
      </c>
      <c r="AK404" s="39">
        <f t="shared" si="228"/>
        <v>13.902648188775174</v>
      </c>
    </row>
    <row r="405" spans="1:37" ht="12" customHeight="1" x14ac:dyDescent="0.25">
      <c r="A405" s="35" t="s">
        <v>82</v>
      </c>
      <c r="B405" s="35">
        <v>6</v>
      </c>
      <c r="C405" s="33" t="s">
        <v>96</v>
      </c>
      <c r="D405" s="39">
        <v>117.50735121894429</v>
      </c>
      <c r="E405" s="38">
        <f t="shared" si="204"/>
        <v>23.755562923044707</v>
      </c>
      <c r="F405" s="39">
        <f>(SUM($D$400:D405)/SUM($D$388:D393)-1)*100</f>
        <v>16.707670999993351</v>
      </c>
      <c r="G405" s="39">
        <f t="shared" si="222"/>
        <v>20.283214995439351</v>
      </c>
      <c r="H405" s="39">
        <v>117.14090072696641</v>
      </c>
      <c r="I405" s="37">
        <f t="shared" si="205"/>
        <v>22.883106115890058</v>
      </c>
      <c r="J405" s="39">
        <f>(SUM($H$400:H405)/SUM($H$388:H393)-1)*100</f>
        <v>16.78461227179211</v>
      </c>
      <c r="K405" s="39">
        <f t="shared" si="223"/>
        <v>19.782442795737069</v>
      </c>
      <c r="L405" s="39">
        <v>98.901633385094456</v>
      </c>
      <c r="M405" s="40">
        <f t="shared" si="206"/>
        <v>11.2666881617385</v>
      </c>
      <c r="N405" s="39">
        <f>(SUM($L$400:L405)/SUM($L$388:L393)-1)*100</f>
        <v>9.4895883872743383</v>
      </c>
      <c r="O405" s="39">
        <f t="shared" si="224"/>
        <v>23.574759415270478</v>
      </c>
      <c r="P405" s="39">
        <v>105.55025841899568</v>
      </c>
      <c r="Q405" s="38">
        <f t="shared" si="207"/>
        <v>6.6282060298420902</v>
      </c>
      <c r="R405" s="39">
        <f>(SUM($P$400:P405)/SUM($P$388:P393)-1)*100</f>
        <v>5.7351237603645799</v>
      </c>
      <c r="S405" s="39">
        <f t="shared" si="225"/>
        <v>5.0762860604704798</v>
      </c>
      <c r="T405" s="39">
        <v>106.72291937224597</v>
      </c>
      <c r="U405" s="40">
        <f t="shared" si="208"/>
        <v>7.7800444462605896</v>
      </c>
      <c r="V405" s="39">
        <f>(SUM($T$400:T405)/SUM($T$388:T393)-1)*100</f>
        <v>8.1437467570532931</v>
      </c>
      <c r="W405" s="39">
        <f t="shared" si="226"/>
        <v>6.3748912875373236</v>
      </c>
      <c r="X405" s="39">
        <v>101.26270611550201</v>
      </c>
      <c r="Y405" s="40">
        <f t="shared" si="209"/>
        <v>2.2093874737960419</v>
      </c>
      <c r="Z405" s="39">
        <f>(SUM($X$400:X405)/SUM($X$388:X393)-1)*100</f>
        <v>-1.8346806422263606</v>
      </c>
      <c r="AA405" s="39">
        <f t="shared" si="220"/>
        <v>-5.1526943140629555E-2</v>
      </c>
      <c r="AB405" s="39">
        <v>110.73607940758477</v>
      </c>
      <c r="AC405" s="40">
        <f t="shared" si="210"/>
        <v>13.004566025128312</v>
      </c>
      <c r="AD405" s="39">
        <f>(SUM($AB$400:AB405)/SUM($AB$388:AB393)-1)*100</f>
        <v>10.159043640875964</v>
      </c>
      <c r="AE405" s="39">
        <f t="shared" si="230"/>
        <v>14.254296568209512</v>
      </c>
      <c r="AF405" s="41" t="s">
        <v>95</v>
      </c>
      <c r="AG405" s="39">
        <v>119.31</v>
      </c>
      <c r="AH405" s="39">
        <f t="shared" si="203"/>
        <v>98.489105036412951</v>
      </c>
      <c r="AI405" s="38">
        <f t="shared" si="211"/>
        <v>12.833208739995001</v>
      </c>
      <c r="AJ405" s="39">
        <f>(SUM($AH$400:AH405)/SUM($AH$388:AH393)-1)*100</f>
        <v>7.4408010081858711</v>
      </c>
      <c r="AK405" s="39">
        <f t="shared" si="228"/>
        <v>12.776758769101633</v>
      </c>
    </row>
    <row r="406" spans="1:37" ht="12" customHeight="1" x14ac:dyDescent="0.25">
      <c r="A406" s="35" t="s">
        <v>82</v>
      </c>
      <c r="B406" s="35">
        <v>7</v>
      </c>
      <c r="C406" s="33" t="s">
        <v>96</v>
      </c>
      <c r="D406" s="39">
        <v>120.65845407952625</v>
      </c>
      <c r="E406" s="38">
        <f t="shared" si="204"/>
        <v>23.66470102356233</v>
      </c>
      <c r="F406" s="39">
        <f>(SUM($D$400:D406)/SUM($D$388:D394)-1)*100</f>
        <v>17.727937438083451</v>
      </c>
      <c r="G406" s="39">
        <f t="shared" si="222"/>
        <v>20.0941583103357</v>
      </c>
      <c r="H406" s="39">
        <v>121.50883225086282</v>
      </c>
      <c r="I406" s="37">
        <f t="shared" si="205"/>
        <v>24.858380023800564</v>
      </c>
      <c r="J406" s="39">
        <f>(SUM($H$400:H406)/SUM($H$388:H394)-1)*100</f>
        <v>17.966786101131227</v>
      </c>
      <c r="K406" s="39">
        <f t="shared" si="223"/>
        <v>19.804731829901371</v>
      </c>
      <c r="L406" s="39">
        <v>100.98861451679765</v>
      </c>
      <c r="M406" s="40">
        <f t="shared" si="206"/>
        <v>48.546689907378664</v>
      </c>
      <c r="N406" s="39">
        <f>(SUM($L$400:L406)/SUM($L$388:L394)-1)*100</f>
        <v>13.315630228678277</v>
      </c>
      <c r="O406" s="39">
        <f t="shared" si="224"/>
        <v>26.912496361154552</v>
      </c>
      <c r="P406" s="39">
        <v>104.89832875831104</v>
      </c>
      <c r="Q406" s="38">
        <f t="shared" si="207"/>
        <v>5.2900634462652079</v>
      </c>
      <c r="R406" s="39">
        <f>(SUM($P$400:P406)/SUM($P$388:P394)-1)*100</f>
        <v>5.6709659054142048</v>
      </c>
      <c r="S406" s="39">
        <f t="shared" si="225"/>
        <v>5.3252757097170758</v>
      </c>
      <c r="T406" s="39">
        <v>106.64411163495706</v>
      </c>
      <c r="U406" s="40">
        <f t="shared" si="208"/>
        <v>7.7444836119959604</v>
      </c>
      <c r="V406" s="39">
        <f>(SUM($T$400:T406)/SUM($T$388:T394)-1)*100</f>
        <v>8.0865294148980027</v>
      </c>
      <c r="W406" s="39">
        <f t="shared" si="226"/>
        <v>6.8934971824961195</v>
      </c>
      <c r="X406" s="39">
        <v>98.801900623573573</v>
      </c>
      <c r="Y406" s="40">
        <f t="shared" si="209"/>
        <v>-2.2643321513002235</v>
      </c>
      <c r="Z406" s="39">
        <f>(SUM($X$400:X406)/SUM($X$388:X394)-1)*100</f>
        <v>-1.897067075455372</v>
      </c>
      <c r="AA406" s="39">
        <f t="shared" si="220"/>
        <v>-0.38701495957499787</v>
      </c>
      <c r="AB406" s="39">
        <v>108.94335694803965</v>
      </c>
      <c r="AC406" s="40">
        <f t="shared" si="210"/>
        <v>7.0501759619415338</v>
      </c>
      <c r="AD406" s="39">
        <f>(SUM($AB$400:AB406)/SUM($AB$388:AB394)-1)*100</f>
        <v>9.6864167268124746</v>
      </c>
      <c r="AE406" s="39">
        <f t="shared" si="230"/>
        <v>13.055008712533152</v>
      </c>
      <c r="AF406" s="41" t="s">
        <v>95</v>
      </c>
      <c r="AG406" s="39">
        <v>120.27</v>
      </c>
      <c r="AH406" s="39">
        <f t="shared" si="203"/>
        <v>100.32298501665109</v>
      </c>
      <c r="AI406" s="38">
        <f t="shared" si="211"/>
        <v>12.220549344903901</v>
      </c>
      <c r="AJ406" s="39">
        <f>(SUM($AH$400:AH406)/SUM($AH$388:AH394)-1)*100</f>
        <v>8.1328427000709969</v>
      </c>
      <c r="AK406" s="39">
        <f t="shared" si="228"/>
        <v>12.042744867761002</v>
      </c>
    </row>
    <row r="407" spans="1:37" x14ac:dyDescent="0.25">
      <c r="A407" s="35">
        <v>2019</v>
      </c>
      <c r="B407" s="35">
        <v>1</v>
      </c>
      <c r="C407" s="33" t="s">
        <v>97</v>
      </c>
      <c r="D407" s="39">
        <v>67.131332847820673</v>
      </c>
      <c r="E407" s="38"/>
      <c r="F407" s="39"/>
      <c r="G407" s="37"/>
      <c r="H407" s="39">
        <v>65.35557042395682</v>
      </c>
      <c r="I407" s="37"/>
      <c r="J407" s="40"/>
      <c r="K407" s="37"/>
      <c r="L407" s="39">
        <v>137.93427755593277</v>
      </c>
      <c r="M407" s="40"/>
      <c r="N407" s="40"/>
      <c r="O407" s="40"/>
      <c r="P407" s="39">
        <v>105.40669726237537</v>
      </c>
      <c r="Q407" s="38"/>
      <c r="R407" s="40"/>
      <c r="S407" s="40"/>
      <c r="T407" s="39">
        <v>102.22463679188648</v>
      </c>
      <c r="U407" s="40"/>
      <c r="V407" s="40"/>
      <c r="W407" s="40"/>
      <c r="X407" s="39">
        <v>108.92810160289</v>
      </c>
      <c r="Y407" s="40"/>
      <c r="Z407" s="40"/>
      <c r="AA407" s="40"/>
      <c r="AB407" s="39">
        <v>148.28628149759163</v>
      </c>
      <c r="AC407" s="40"/>
      <c r="AD407" s="40"/>
      <c r="AE407" s="40"/>
      <c r="AF407" s="41" t="s">
        <v>95</v>
      </c>
      <c r="AG407" s="39">
        <v>100.6</v>
      </c>
      <c r="AH407" s="39">
        <f t="shared" si="203"/>
        <v>66.73094716483169</v>
      </c>
      <c r="AI407" s="38"/>
      <c r="AJ407" s="40"/>
      <c r="AK407" s="40"/>
    </row>
    <row r="408" spans="1:37" x14ac:dyDescent="0.25">
      <c r="A408" s="35">
        <v>2019</v>
      </c>
      <c r="B408" s="35">
        <v>2</v>
      </c>
      <c r="C408" s="33" t="s">
        <v>97</v>
      </c>
      <c r="D408" s="39">
        <v>81.111395180193838</v>
      </c>
      <c r="E408" s="38"/>
      <c r="F408" s="39"/>
      <c r="G408" s="37"/>
      <c r="H408" s="39">
        <v>81.802636509237274</v>
      </c>
      <c r="I408" s="37"/>
      <c r="J408" s="40"/>
      <c r="K408" s="37"/>
      <c r="L408" s="39">
        <v>34.761806811269437</v>
      </c>
      <c r="M408" s="40"/>
      <c r="N408" s="40"/>
      <c r="O408" s="40"/>
      <c r="P408" s="39">
        <v>105.69727014366924</v>
      </c>
      <c r="Q408" s="38"/>
      <c r="R408" s="40"/>
      <c r="S408" s="40"/>
      <c r="T408" s="39">
        <v>101.85402330659282</v>
      </c>
      <c r="U408" s="40"/>
      <c r="V408" s="40"/>
      <c r="W408" s="40"/>
      <c r="X408" s="39">
        <v>110.82946442234454</v>
      </c>
      <c r="Y408" s="40"/>
      <c r="Z408" s="40"/>
      <c r="AA408" s="40"/>
      <c r="AB408" s="39">
        <v>131.762594983414</v>
      </c>
      <c r="AC408" s="40"/>
      <c r="AD408" s="40"/>
      <c r="AE408" s="40"/>
      <c r="AF408" s="41" t="s">
        <v>95</v>
      </c>
      <c r="AG408" s="39">
        <v>101.18</v>
      </c>
      <c r="AH408" s="39">
        <f t="shared" si="203"/>
        <v>80.165442953344368</v>
      </c>
      <c r="AI408" s="38"/>
      <c r="AJ408" s="40"/>
      <c r="AK408" s="40"/>
    </row>
    <row r="409" spans="1:37" x14ac:dyDescent="0.25">
      <c r="A409" s="35">
        <v>2019</v>
      </c>
      <c r="B409" s="35">
        <v>3</v>
      </c>
      <c r="C409" s="33" t="s">
        <v>97</v>
      </c>
      <c r="D409" s="39">
        <v>82.879652914350416</v>
      </c>
      <c r="E409" s="38"/>
      <c r="F409" s="39"/>
      <c r="G409" s="37"/>
      <c r="H409" s="39">
        <v>83.439911143994408</v>
      </c>
      <c r="I409" s="37"/>
      <c r="J409" s="40"/>
      <c r="K409" s="37"/>
      <c r="L409" s="39">
        <v>40.421319031645467</v>
      </c>
      <c r="M409" s="40"/>
      <c r="N409" s="40"/>
      <c r="O409" s="40"/>
      <c r="P409" s="39">
        <v>104.86351646842871</v>
      </c>
      <c r="Q409" s="38"/>
      <c r="R409" s="40"/>
      <c r="S409" s="40"/>
      <c r="T409" s="39">
        <v>103.4289316592841</v>
      </c>
      <c r="U409" s="40"/>
      <c r="V409" s="40"/>
      <c r="W409" s="40"/>
      <c r="X409" s="39">
        <v>105.71572114141638</v>
      </c>
      <c r="Y409" s="40"/>
      <c r="Z409" s="40"/>
      <c r="AA409" s="40"/>
      <c r="AB409" s="39">
        <v>145.7134938429067</v>
      </c>
      <c r="AC409" s="40"/>
      <c r="AD409" s="40"/>
      <c r="AE409" s="40"/>
      <c r="AF409" s="41" t="s">
        <v>95</v>
      </c>
      <c r="AG409" s="39">
        <v>101.62</v>
      </c>
      <c r="AH409" s="39">
        <f t="shared" si="203"/>
        <v>81.558406725398953</v>
      </c>
      <c r="AI409" s="38"/>
      <c r="AJ409" s="40"/>
      <c r="AK409" s="40"/>
    </row>
    <row r="410" spans="1:37" x14ac:dyDescent="0.25">
      <c r="A410" s="35">
        <v>2019</v>
      </c>
      <c r="B410" s="35">
        <v>4</v>
      </c>
      <c r="C410" s="33" t="s">
        <v>97</v>
      </c>
      <c r="D410" s="39">
        <v>76.981599161969655</v>
      </c>
      <c r="E410" s="38"/>
      <c r="F410" s="39"/>
      <c r="G410" s="37"/>
      <c r="H410" s="39">
        <v>77.65581019943042</v>
      </c>
      <c r="I410" s="37"/>
      <c r="J410" s="40"/>
      <c r="K410" s="37"/>
      <c r="L410" s="39">
        <v>25.756027862631896</v>
      </c>
      <c r="M410" s="40"/>
      <c r="N410" s="40"/>
      <c r="O410" s="40"/>
      <c r="P410" s="39">
        <v>104.2848898063332</v>
      </c>
      <c r="Q410" s="38"/>
      <c r="R410" s="40"/>
      <c r="S410" s="40"/>
      <c r="T410" s="39">
        <v>104.93871162457896</v>
      </c>
      <c r="U410" s="40"/>
      <c r="V410" s="40"/>
      <c r="W410" s="40"/>
      <c r="X410" s="39">
        <v>101.95729018543814</v>
      </c>
      <c r="Y410" s="40"/>
      <c r="Z410" s="40"/>
      <c r="AA410" s="40"/>
      <c r="AB410" s="39">
        <v>142.41216279596486</v>
      </c>
      <c r="AC410" s="40"/>
      <c r="AD410" s="40"/>
      <c r="AE410" s="40"/>
      <c r="AF410" s="41" t="s">
        <v>95</v>
      </c>
      <c r="AG410" s="39">
        <v>102.12</v>
      </c>
      <c r="AH410" s="39">
        <f t="shared" si="203"/>
        <v>75.383469606315757</v>
      </c>
      <c r="AI410" s="38"/>
      <c r="AJ410" s="40"/>
      <c r="AK410" s="40"/>
    </row>
    <row r="411" spans="1:37" x14ac:dyDescent="0.25">
      <c r="A411" s="35">
        <v>2019</v>
      </c>
      <c r="B411" s="36">
        <v>5</v>
      </c>
      <c r="C411" s="33" t="s">
        <v>97</v>
      </c>
      <c r="D411" s="39">
        <v>88.704657428386909</v>
      </c>
      <c r="E411" s="38"/>
      <c r="F411" s="39"/>
      <c r="G411" s="37"/>
      <c r="H411" s="39">
        <v>89.534395105871141</v>
      </c>
      <c r="I411" s="37"/>
      <c r="J411" s="40"/>
      <c r="K411" s="37"/>
      <c r="L411" s="39">
        <v>30.66368694520321</v>
      </c>
      <c r="M411" s="40"/>
      <c r="N411" s="40"/>
      <c r="O411" s="40"/>
      <c r="P411" s="39">
        <v>104.32158623507536</v>
      </c>
      <c r="Q411" s="38"/>
      <c r="R411" s="40"/>
      <c r="S411" s="40"/>
      <c r="T411" s="39">
        <v>105.12971303902688</v>
      </c>
      <c r="U411" s="40"/>
      <c r="V411" s="40"/>
      <c r="W411" s="40"/>
      <c r="X411" s="39">
        <v>101.88163186678143</v>
      </c>
      <c r="Y411" s="40"/>
      <c r="Z411" s="40"/>
      <c r="AA411" s="40"/>
      <c r="AB411" s="39">
        <v>138.66046592141549</v>
      </c>
      <c r="AC411" s="40"/>
      <c r="AD411" s="40"/>
      <c r="AE411" s="40"/>
      <c r="AF411" s="41" t="s">
        <v>95</v>
      </c>
      <c r="AG411" s="39">
        <v>102.44</v>
      </c>
      <c r="AH411" s="39">
        <f t="shared" si="203"/>
        <v>86.591817091357782</v>
      </c>
      <c r="AI411" s="38"/>
      <c r="AJ411" s="40"/>
      <c r="AK411" s="40"/>
    </row>
    <row r="412" spans="1:37" x14ac:dyDescent="0.25">
      <c r="A412" s="35">
        <v>2019</v>
      </c>
      <c r="B412" s="36">
        <v>6</v>
      </c>
      <c r="C412" s="33" t="s">
        <v>97</v>
      </c>
      <c r="D412" s="39">
        <v>85.366713925598631</v>
      </c>
      <c r="E412" s="38"/>
      <c r="F412" s="39"/>
      <c r="G412" s="37"/>
      <c r="H412" s="39">
        <v>86.300097779141396</v>
      </c>
      <c r="I412" s="37"/>
      <c r="J412" s="40"/>
      <c r="K412" s="37"/>
      <c r="L412" s="39">
        <v>26.176234862122303</v>
      </c>
      <c r="M412" s="40"/>
      <c r="N412" s="40"/>
      <c r="O412" s="40"/>
      <c r="P412" s="39">
        <v>103.88637383518797</v>
      </c>
      <c r="Q412" s="38"/>
      <c r="R412" s="40"/>
      <c r="S412" s="40"/>
      <c r="T412" s="39">
        <v>103.56896178191573</v>
      </c>
      <c r="U412" s="40"/>
      <c r="V412" s="40"/>
      <c r="W412" s="40"/>
      <c r="X412" s="39">
        <v>103.17108159604106</v>
      </c>
      <c r="Y412" s="40"/>
      <c r="Z412" s="40"/>
      <c r="AA412" s="40"/>
      <c r="AB412" s="39">
        <v>139.37314386583438</v>
      </c>
      <c r="AC412" s="40"/>
      <c r="AD412" s="40"/>
      <c r="AE412" s="40"/>
      <c r="AF412" s="41" t="s">
        <v>95</v>
      </c>
      <c r="AG412" s="39">
        <v>102.71</v>
      </c>
      <c r="AH412" s="39">
        <f t="shared" si="203"/>
        <v>83.114315963001303</v>
      </c>
      <c r="AI412" s="38"/>
      <c r="AJ412" s="40"/>
      <c r="AK412" s="40"/>
    </row>
    <row r="413" spans="1:37" x14ac:dyDescent="0.25">
      <c r="A413" s="35">
        <v>2019</v>
      </c>
      <c r="B413" s="35">
        <v>7</v>
      </c>
      <c r="C413" s="33" t="s">
        <v>97</v>
      </c>
      <c r="D413" s="39">
        <v>83.465566893163526</v>
      </c>
      <c r="E413" s="38"/>
      <c r="F413" s="39"/>
      <c r="G413" s="37"/>
      <c r="H413" s="39">
        <v>84.334189268143433</v>
      </c>
      <c r="I413" s="37"/>
      <c r="J413" s="40"/>
      <c r="K413" s="37"/>
      <c r="L413" s="39">
        <v>23.363001879559171</v>
      </c>
      <c r="M413" s="40"/>
      <c r="N413" s="40"/>
      <c r="O413" s="40"/>
      <c r="P413" s="39">
        <v>104.4006352489386</v>
      </c>
      <c r="Q413" s="38"/>
      <c r="R413" s="40"/>
      <c r="S413" s="40"/>
      <c r="T413" s="39">
        <v>104.53718973331185</v>
      </c>
      <c r="U413" s="40"/>
      <c r="V413" s="40"/>
      <c r="W413" s="40"/>
      <c r="X413" s="39">
        <v>103.1405632853033</v>
      </c>
      <c r="Y413" s="40"/>
      <c r="Z413" s="40"/>
      <c r="AA413" s="40"/>
      <c r="AB413" s="39">
        <v>135.01075397034913</v>
      </c>
      <c r="AC413" s="40"/>
      <c r="AD413" s="40"/>
      <c r="AE413" s="40"/>
      <c r="AF413" s="41" t="s">
        <v>95</v>
      </c>
      <c r="AG413" s="39">
        <v>102.94</v>
      </c>
      <c r="AH413" s="39">
        <f t="shared" si="203"/>
        <v>81.081763059222396</v>
      </c>
      <c r="AI413" s="38"/>
      <c r="AJ413" s="40"/>
      <c r="AK413" s="40"/>
    </row>
    <row r="414" spans="1:37" x14ac:dyDescent="0.25">
      <c r="A414" s="35">
        <v>2019</v>
      </c>
      <c r="B414" s="35">
        <v>8</v>
      </c>
      <c r="C414" s="33" t="s">
        <v>97</v>
      </c>
      <c r="D414" s="39">
        <v>92.57619062509886</v>
      </c>
      <c r="E414" s="38"/>
      <c r="F414" s="39"/>
      <c r="G414" s="40"/>
      <c r="H414" s="39">
        <v>93.397541982244348</v>
      </c>
      <c r="I414" s="37"/>
      <c r="J414" s="40"/>
      <c r="K414" s="40"/>
      <c r="L414" s="39">
        <v>35.210708390811689</v>
      </c>
      <c r="M414" s="40"/>
      <c r="N414" s="40"/>
      <c r="O414" s="40"/>
      <c r="P414" s="39">
        <v>104.43281887196139</v>
      </c>
      <c r="Q414" s="38"/>
      <c r="R414" s="40"/>
      <c r="S414" s="40"/>
      <c r="T414" s="39">
        <v>103.99002042087011</v>
      </c>
      <c r="U414" s="40"/>
      <c r="V414" s="40"/>
      <c r="W414" s="40"/>
      <c r="X414" s="39">
        <v>103.80655292360873</v>
      </c>
      <c r="Y414" s="40"/>
      <c r="Z414" s="40"/>
      <c r="AA414" s="40"/>
      <c r="AB414" s="39">
        <v>143.06447093726834</v>
      </c>
      <c r="AC414" s="40"/>
      <c r="AD414" s="40"/>
      <c r="AE414" s="40"/>
      <c r="AF414" s="41" t="s">
        <v>95</v>
      </c>
      <c r="AG414" s="39">
        <v>103.03</v>
      </c>
      <c r="AH414" s="39">
        <f t="shared" si="203"/>
        <v>89.853625764436444</v>
      </c>
      <c r="AI414" s="38"/>
      <c r="AJ414" s="40"/>
      <c r="AK414" s="40"/>
    </row>
    <row r="415" spans="1:37" x14ac:dyDescent="0.25">
      <c r="A415" s="35">
        <v>2019</v>
      </c>
      <c r="B415" s="35">
        <v>9</v>
      </c>
      <c r="C415" s="33" t="s">
        <v>97</v>
      </c>
      <c r="D415" s="39">
        <v>89.629941365875226</v>
      </c>
      <c r="E415" s="38"/>
      <c r="F415" s="39"/>
      <c r="G415" s="40"/>
      <c r="H415" s="39">
        <v>90.606568947780161</v>
      </c>
      <c r="I415" s="37"/>
      <c r="J415" s="40"/>
      <c r="K415" s="40"/>
      <c r="L415" s="39">
        <v>28.529310541935015</v>
      </c>
      <c r="M415" s="40"/>
      <c r="N415" s="40"/>
      <c r="O415" s="40"/>
      <c r="P415" s="39">
        <v>105.63286427541169</v>
      </c>
      <c r="Q415" s="38"/>
      <c r="R415" s="40"/>
      <c r="S415" s="40"/>
      <c r="T415" s="39">
        <v>103.8145025007138</v>
      </c>
      <c r="U415" s="40"/>
      <c r="V415" s="40"/>
      <c r="W415" s="40"/>
      <c r="X415" s="39">
        <v>107.22904861132099</v>
      </c>
      <c r="Y415" s="40"/>
      <c r="Z415" s="40"/>
      <c r="AA415" s="40"/>
      <c r="AB415" s="39">
        <v>142.31174921076615</v>
      </c>
      <c r="AC415" s="40"/>
      <c r="AD415" s="40"/>
      <c r="AE415" s="40"/>
      <c r="AF415" s="41" t="s">
        <v>95</v>
      </c>
      <c r="AG415" s="39">
        <v>103.26</v>
      </c>
      <c r="AH415" s="39">
        <f t="shared" si="203"/>
        <v>86.800253114347498</v>
      </c>
      <c r="AI415" s="38"/>
      <c r="AJ415" s="40"/>
      <c r="AK415" s="40"/>
    </row>
    <row r="416" spans="1:37" x14ac:dyDescent="0.25">
      <c r="A416" s="35">
        <v>2019</v>
      </c>
      <c r="B416" s="35">
        <v>10</v>
      </c>
      <c r="C416" s="33" t="s">
        <v>97</v>
      </c>
      <c r="D416" s="39">
        <v>101.46739421403676</v>
      </c>
      <c r="E416" s="38"/>
      <c r="F416" s="39"/>
      <c r="G416" s="40"/>
      <c r="H416" s="39">
        <v>102.42143312179957</v>
      </c>
      <c r="I416" s="37"/>
      <c r="J416" s="40"/>
      <c r="K416" s="40"/>
      <c r="L416" s="39">
        <v>41.356421442983837</v>
      </c>
      <c r="M416" s="40"/>
      <c r="N416" s="40"/>
      <c r="O416" s="40"/>
      <c r="P416" s="39">
        <v>106.67686395558098</v>
      </c>
      <c r="Q416" s="38"/>
      <c r="R416" s="40"/>
      <c r="S416" s="40"/>
      <c r="T416" s="39">
        <v>104.36009339868883</v>
      </c>
      <c r="U416" s="40"/>
      <c r="V416" s="40"/>
      <c r="W416" s="40"/>
      <c r="X416" s="39">
        <v>106.96805105680384</v>
      </c>
      <c r="Y416" s="40"/>
      <c r="Z416" s="40"/>
      <c r="AA416" s="40"/>
      <c r="AB416" s="39">
        <v>204.3986195642577</v>
      </c>
      <c r="AC416" s="40"/>
      <c r="AD416" s="40"/>
      <c r="AE416" s="40"/>
      <c r="AF416" s="41" t="s">
        <v>95</v>
      </c>
      <c r="AG416" s="39">
        <v>103.43</v>
      </c>
      <c r="AH416" s="39">
        <f t="shared" si="203"/>
        <v>98.102479178223675</v>
      </c>
      <c r="AI416" s="38"/>
      <c r="AJ416" s="40"/>
      <c r="AK416" s="40"/>
    </row>
    <row r="417" spans="1:37" x14ac:dyDescent="0.25">
      <c r="A417" s="35">
        <v>2019</v>
      </c>
      <c r="B417" s="35">
        <v>11</v>
      </c>
      <c r="C417" s="33" t="s">
        <v>97</v>
      </c>
      <c r="D417" s="39">
        <v>109.00732071725122</v>
      </c>
      <c r="E417" s="38"/>
      <c r="F417" s="39"/>
      <c r="G417" s="40"/>
      <c r="H417" s="39">
        <v>110.28027415905382</v>
      </c>
      <c r="I417" s="37"/>
      <c r="J417" s="40"/>
      <c r="K417" s="40"/>
      <c r="L417" s="39">
        <v>29.129181138909775</v>
      </c>
      <c r="M417" s="40"/>
      <c r="N417" s="40"/>
      <c r="O417" s="40"/>
      <c r="P417" s="39">
        <v>105.78191271929192</v>
      </c>
      <c r="Q417" s="38"/>
      <c r="R417" s="40"/>
      <c r="S417" s="40"/>
      <c r="T417" s="39">
        <v>104.23849358615267</v>
      </c>
      <c r="U417" s="40"/>
      <c r="V417" s="40"/>
      <c r="W417" s="40"/>
      <c r="X417" s="39">
        <v>107.14230752775903</v>
      </c>
      <c r="Y417" s="40"/>
      <c r="Z417" s="40"/>
      <c r="AA417" s="40"/>
      <c r="AB417" s="39">
        <v>136.75215160765427</v>
      </c>
      <c r="AC417" s="40"/>
      <c r="AD417" s="40"/>
      <c r="AE417" s="40"/>
      <c r="AF417" s="41" t="s">
        <v>95</v>
      </c>
      <c r="AG417" s="39">
        <v>103.54</v>
      </c>
      <c r="AH417" s="39">
        <f t="shared" si="203"/>
        <v>105.28039474333708</v>
      </c>
      <c r="AI417" s="38"/>
      <c r="AJ417" s="40"/>
      <c r="AK417" s="40"/>
    </row>
    <row r="418" spans="1:37" x14ac:dyDescent="0.25">
      <c r="A418" s="35">
        <v>2019</v>
      </c>
      <c r="B418" s="35">
        <v>12</v>
      </c>
      <c r="C418" s="33" t="s">
        <v>97</v>
      </c>
      <c r="D418" s="39">
        <v>158.87437761935166</v>
      </c>
      <c r="E418" s="38"/>
      <c r="F418" s="39"/>
      <c r="G418" s="40"/>
      <c r="H418" s="39">
        <v>160.95022042129125</v>
      </c>
      <c r="I418" s="37"/>
      <c r="J418" s="40"/>
      <c r="K418" s="40"/>
      <c r="L418" s="39">
        <v>33.559358983859674</v>
      </c>
      <c r="M418" s="40"/>
      <c r="N418" s="40"/>
      <c r="O418" s="40"/>
      <c r="P418" s="39">
        <v>106.0422612586446</v>
      </c>
      <c r="Q418" s="38"/>
      <c r="R418" s="40"/>
      <c r="S418" s="40"/>
      <c r="T418" s="39">
        <v>104.78599118227547</v>
      </c>
      <c r="U418" s="40"/>
      <c r="V418" s="40"/>
      <c r="W418" s="40"/>
      <c r="X418" s="39">
        <v>106.4789074880272</v>
      </c>
      <c r="Y418" s="40"/>
      <c r="Z418" s="40"/>
      <c r="AA418" s="40"/>
      <c r="AB418" s="39">
        <v>150.87515498416568</v>
      </c>
      <c r="AC418" s="40"/>
      <c r="AD418" s="40"/>
      <c r="AE418" s="40"/>
      <c r="AF418" s="41" t="s">
        <v>95</v>
      </c>
      <c r="AG418" s="39">
        <v>103.8</v>
      </c>
      <c r="AH418" s="39">
        <f t="shared" si="203"/>
        <v>153.05816726334459</v>
      </c>
      <c r="AI418" s="38"/>
      <c r="AJ418" s="40"/>
      <c r="AK418" s="40"/>
    </row>
    <row r="419" spans="1:37" x14ac:dyDescent="0.25">
      <c r="A419" s="35">
        <v>2020</v>
      </c>
      <c r="B419" s="35">
        <v>1</v>
      </c>
      <c r="C419" s="33" t="s">
        <v>97</v>
      </c>
      <c r="D419" s="39">
        <v>70.612338741415456</v>
      </c>
      <c r="E419" s="38">
        <f t="shared" ref="E419:E449" si="231">D419/D407*100-100</f>
        <v>5.1853668710642751</v>
      </c>
      <c r="F419" s="39">
        <f>(SUM($D$419:D419)/SUM($D$407:D407)-1)*100</f>
        <v>5.1853668710642786</v>
      </c>
      <c r="G419" s="40"/>
      <c r="H419" s="39">
        <v>71.250632681852863</v>
      </c>
      <c r="I419" s="37">
        <f t="shared" ref="I419:I449" si="232">H419/H407*100-100</f>
        <v>9.0199844017200093</v>
      </c>
      <c r="J419" s="39">
        <f>(SUM($H$419:H419)/SUM($H$407:H407)-1)*100</f>
        <v>9.0199844017200057</v>
      </c>
      <c r="K419" s="40"/>
      <c r="L419" s="39">
        <v>23.605068218706958</v>
      </c>
      <c r="M419" s="40">
        <f t="shared" ref="M419:M449" si="233">L419/L407*100-100</f>
        <v>-82.886727913491242</v>
      </c>
      <c r="N419" s="39">
        <f>(SUM($L$419:L419)/SUM($L$407:L407)-1)*100</f>
        <v>-82.886727913491242</v>
      </c>
      <c r="O419" s="40"/>
      <c r="P419" s="39">
        <v>103.71686013540987</v>
      </c>
      <c r="Q419" s="38">
        <f t="shared" ref="Q419:Q446" si="234">P419/P407*100-100</f>
        <v>-1.6031591643168639</v>
      </c>
      <c r="R419" s="39">
        <f>(SUM($P$419:P419)/SUM($P$407:P407)-1)*100</f>
        <v>-1.6031591643168586</v>
      </c>
      <c r="S419" s="40"/>
      <c r="T419" s="39">
        <v>104.97557373456557</v>
      </c>
      <c r="U419" s="40">
        <f t="shared" ref="U419:U449" si="235">T419/T407*100-100</f>
        <v>2.6910704004550041</v>
      </c>
      <c r="V419" s="39">
        <f>(SUM($T$419:T419)/SUM($T$407:T407)-1)*100</f>
        <v>2.6910704004549979</v>
      </c>
      <c r="W419" s="40"/>
      <c r="X419" s="39">
        <v>100.64224467227793</v>
      </c>
      <c r="Y419" s="40">
        <f t="shared" ref="Y419:Y449" si="236">X419/X407*100-100</f>
        <v>-7.6067211387003937</v>
      </c>
      <c r="Z419" s="39">
        <f>(SUM($X$419:X419)/SUM($X$407:X407)-1)*100</f>
        <v>-7.6067211387003901</v>
      </c>
      <c r="AA419" s="40"/>
      <c r="AB419" s="39">
        <v>135.96418606370159</v>
      </c>
      <c r="AC419" s="40">
        <f t="shared" ref="AC419:AC449" si="237">AB419/AB407*100-100</f>
        <v>-8.3096664839425216</v>
      </c>
      <c r="AD419" s="39">
        <f>(SUM($AB$419:AB419)/SUM($AB$407:AB407)-1)*100</f>
        <v>-8.3096664839425234</v>
      </c>
      <c r="AE419" s="40"/>
      <c r="AF419" s="41" t="s">
        <v>95</v>
      </c>
      <c r="AG419" s="39">
        <v>104.24</v>
      </c>
      <c r="AH419" s="39">
        <f t="shared" si="203"/>
        <v>67.740156121849054</v>
      </c>
      <c r="AI419" s="38">
        <f t="shared" ref="AI419:AI449" si="238">AH419/AH407*100-100</f>
        <v>1.5123552113302452</v>
      </c>
      <c r="AJ419" s="39">
        <f>(SUM($AH$419:AH419)/SUM($AH$407:AH407)-1)*100</f>
        <v>1.5123552113302408</v>
      </c>
      <c r="AK419" s="40"/>
    </row>
    <row r="420" spans="1:37" x14ac:dyDescent="0.25">
      <c r="A420" s="35">
        <v>2020</v>
      </c>
      <c r="B420" s="35">
        <v>2</v>
      </c>
      <c r="C420" s="33" t="s">
        <v>97</v>
      </c>
      <c r="D420" s="39">
        <v>77.509999766988102</v>
      </c>
      <c r="E420" s="38">
        <f t="shared" si="231"/>
        <v>-4.4400609867516323</v>
      </c>
      <c r="F420" s="39">
        <f>(SUM($D$419:D420)/SUM($D$407:D408)-1)*100</f>
        <v>-8.1211079431964261E-2</v>
      </c>
      <c r="G420" s="40"/>
      <c r="H420" s="39">
        <v>78.18610952696443</v>
      </c>
      <c r="I420" s="37">
        <f t="shared" si="232"/>
        <v>-4.4210396346631882</v>
      </c>
      <c r="J420" s="39">
        <f>(SUM($H$419:H420)/SUM($H$407:H408)-1)*100</f>
        <v>1.5483575962960794</v>
      </c>
      <c r="K420" s="40"/>
      <c r="L420" s="39">
        <v>30.75589602650221</v>
      </c>
      <c r="M420" s="40">
        <f t="shared" si="233"/>
        <v>-11.523885414001413</v>
      </c>
      <c r="N420" s="39">
        <f>(SUM($L$419:L420)/SUM($L$407:L408)-1)*100</f>
        <v>-68.522179038163998</v>
      </c>
      <c r="O420" s="40"/>
      <c r="P420" s="39">
        <v>104.35020708931225</v>
      </c>
      <c r="Q420" s="38">
        <f t="shared" si="234"/>
        <v>-1.2744539688924732</v>
      </c>
      <c r="R420" s="39">
        <f>(SUM($P$419:P420)/SUM($P$407:P408)-1)*100</f>
        <v>-1.4385803443860534</v>
      </c>
      <c r="S420" s="40"/>
      <c r="T420" s="39">
        <v>106.42928153995604</v>
      </c>
      <c r="U420" s="40">
        <f t="shared" si="235"/>
        <v>4.4919759522813649</v>
      </c>
      <c r="V420" s="39">
        <f>(SUM($T$419:T420)/SUM($T$407:T408)-1)*100</f>
        <v>3.5898879248359439</v>
      </c>
      <c r="W420" s="40"/>
      <c r="X420" s="39">
        <v>100.02051341552738</v>
      </c>
      <c r="Y420" s="40">
        <f t="shared" si="236"/>
        <v>-9.7527774433943364</v>
      </c>
      <c r="Z420" s="39">
        <f>(SUM($X$419:X420)/SUM($X$407:X408)-1)*100</f>
        <v>-8.6890332300261441</v>
      </c>
      <c r="AA420" s="40"/>
      <c r="AB420" s="39">
        <v>135.7035290311139</v>
      </c>
      <c r="AC420" s="40">
        <f t="shared" si="237"/>
        <v>2.9909353623431372</v>
      </c>
      <c r="AD420" s="39">
        <f>(SUM($AB$419:AB420)/SUM($AB$407:AB408)-1)*100</f>
        <v>-2.9927495126939485</v>
      </c>
      <c r="AE420" s="40"/>
      <c r="AF420" s="41" t="s">
        <v>95</v>
      </c>
      <c r="AG420" s="39">
        <v>104.94</v>
      </c>
      <c r="AH420" s="39">
        <f t="shared" si="203"/>
        <v>73.861253827890323</v>
      </c>
      <c r="AI420" s="38">
        <f t="shared" si="238"/>
        <v>-7.8639734194733109</v>
      </c>
      <c r="AJ420" s="39">
        <f>(SUM($AH$419:AH420)/SUM($AH$407:AH408)-1)*100</f>
        <v>-3.604567929938185</v>
      </c>
      <c r="AK420" s="40"/>
    </row>
    <row r="421" spans="1:37" x14ac:dyDescent="0.25">
      <c r="A421" s="35">
        <v>2020</v>
      </c>
      <c r="B421" s="35">
        <v>3</v>
      </c>
      <c r="C421" s="33" t="s">
        <v>97</v>
      </c>
      <c r="D421" s="39">
        <v>83.15745977506937</v>
      </c>
      <c r="E421" s="38">
        <f t="shared" si="231"/>
        <v>0.33519307930265541</v>
      </c>
      <c r="F421" s="39">
        <f>(SUM($D$419:D421)/SUM($D$407:D409)-1)*100</f>
        <v>6.8109951302042226E-2</v>
      </c>
      <c r="G421" s="40"/>
      <c r="H421" s="39">
        <v>84.098835348172329</v>
      </c>
      <c r="I421" s="37">
        <f t="shared" si="232"/>
        <v>0.78969907223512337</v>
      </c>
      <c r="J421" s="39">
        <f>(SUM($H$419:H421)/SUM($H$407:H409)-1)*100</f>
        <v>1.2738436481159132</v>
      </c>
      <c r="K421" s="40"/>
      <c r="L421" s="39">
        <v>24.296329740936798</v>
      </c>
      <c r="M421" s="40">
        <f t="shared" si="233"/>
        <v>-39.892288715478507</v>
      </c>
      <c r="N421" s="39">
        <f>(SUM($L$419:L421)/SUM($L$407:L409)-1)*100</f>
        <v>-63.092036252459685</v>
      </c>
      <c r="O421" s="40"/>
      <c r="P421" s="39">
        <v>101.57293060048832</v>
      </c>
      <c r="Q421" s="38">
        <f t="shared" si="234"/>
        <v>-3.1379701718577167</v>
      </c>
      <c r="R421" s="39">
        <f>(SUM($P$419:P421)/SUM($P$407:P409)-1)*100</f>
        <v>-2.002575066166179</v>
      </c>
      <c r="S421" s="40"/>
      <c r="T421" s="39">
        <v>104.54909483455799</v>
      </c>
      <c r="U421" s="40">
        <f t="shared" si="235"/>
        <v>1.0830269222580142</v>
      </c>
      <c r="V421" s="39">
        <f>(SUM($T$419:T421)/SUM($T$407:T409)-1)*100</f>
        <v>2.7467153910039732</v>
      </c>
      <c r="W421" s="40"/>
      <c r="X421" s="39">
        <v>96.396681409444568</v>
      </c>
      <c r="Y421" s="40">
        <f t="shared" si="236"/>
        <v>-8.8151881587277785</v>
      </c>
      <c r="Z421" s="39">
        <f>(SUM($X$419:X421)/SUM($X$407:X409)-1)*100</f>
        <v>-8.7300091250967817</v>
      </c>
      <c r="AA421" s="40"/>
      <c r="AB421" s="39">
        <v>116.55941884960802</v>
      </c>
      <c r="AC421" s="40">
        <f t="shared" si="237"/>
        <v>-20.007807255469146</v>
      </c>
      <c r="AD421" s="39">
        <f>(SUM($AB$419:AB421)/SUM($AB$407:AB409)-1)*100</f>
        <v>-8.8160060624739458</v>
      </c>
      <c r="AE421" s="40"/>
      <c r="AF421" s="41" t="s">
        <v>95</v>
      </c>
      <c r="AG421" s="39">
        <v>105.53</v>
      </c>
      <c r="AH421" s="39">
        <f t="shared" si="203"/>
        <v>78.799829219245112</v>
      </c>
      <c r="AI421" s="38">
        <f t="shared" si="238"/>
        <v>-3.3823337371483575</v>
      </c>
      <c r="AJ421" s="39">
        <f>(SUM($AH$419:AH421)/SUM($AH$407:AH409)-1)*100</f>
        <v>-3.5252302800649171</v>
      </c>
      <c r="AK421" s="40"/>
    </row>
    <row r="422" spans="1:37" x14ac:dyDescent="0.25">
      <c r="A422" s="35">
        <v>2020</v>
      </c>
      <c r="B422" s="35">
        <v>4</v>
      </c>
      <c r="C422" s="33" t="s">
        <v>97</v>
      </c>
      <c r="D422" s="39">
        <v>75.166863024517582</v>
      </c>
      <c r="E422" s="38">
        <f t="shared" si="231"/>
        <v>-2.3573635222020499</v>
      </c>
      <c r="F422" s="39">
        <f>(SUM($D$419:D422)/SUM($D$407:D410)-1)*100</f>
        <v>-0.53790892145660907</v>
      </c>
      <c r="G422" s="40"/>
      <c r="H422" s="39">
        <v>76.042401513502867</v>
      </c>
      <c r="I422" s="37">
        <f t="shared" si="232"/>
        <v>-2.0776406579032596</v>
      </c>
      <c r="J422" s="39">
        <f>(SUM($H$419:H422)/SUM($H$407:H410)-1)*100</f>
        <v>0.42953249656088044</v>
      </c>
      <c r="K422" s="40"/>
      <c r="L422" s="39">
        <v>15.525966795791861</v>
      </c>
      <c r="M422" s="40">
        <f t="shared" si="233"/>
        <v>-39.719094580116945</v>
      </c>
      <c r="N422" s="39">
        <f>(SUM($L$419:L422)/SUM($L$407:L410)-1)*100</f>
        <v>-60.571897726523893</v>
      </c>
      <c r="O422" s="40"/>
      <c r="P422" s="39">
        <v>96.63991457595867</v>
      </c>
      <c r="Q422" s="38">
        <f t="shared" si="234"/>
        <v>-7.3308561236167264</v>
      </c>
      <c r="R422" s="39">
        <f>(SUM($P$419:P422)/SUM($P$407:P410)-1)*100</f>
        <v>-3.3247786698403892</v>
      </c>
      <c r="S422" s="40"/>
      <c r="T422" s="39">
        <v>101.09050337024213</v>
      </c>
      <c r="U422" s="40">
        <f t="shared" si="235"/>
        <v>-3.6671007245675895</v>
      </c>
      <c r="V422" s="39">
        <f>(SUM($T$419:T422)/SUM($T$407:T410)-1)*100</f>
        <v>1.1148481776346086</v>
      </c>
      <c r="W422" s="40"/>
      <c r="X422" s="39">
        <v>89.773020126021848</v>
      </c>
      <c r="Y422" s="40">
        <f t="shared" si="236"/>
        <v>-11.950366704779768</v>
      </c>
      <c r="Z422" s="39">
        <f>(SUM($X$419:X422)/SUM($X$407:X410)-1)*100</f>
        <v>-9.498178155695058</v>
      </c>
      <c r="AA422" s="40"/>
      <c r="AB422" s="39">
        <v>93.483908434452474</v>
      </c>
      <c r="AC422" s="40">
        <f t="shared" si="237"/>
        <v>-34.356794673227682</v>
      </c>
      <c r="AD422" s="39">
        <f>(SUM($AB$419:AB422)/SUM($AB$407:AB410)-1)*100</f>
        <v>-15.217769488228472</v>
      </c>
      <c r="AE422" s="40"/>
      <c r="AF422" s="41" t="s">
        <v>95</v>
      </c>
      <c r="AG422" s="39">
        <v>105.7</v>
      </c>
      <c r="AH422" s="39">
        <f t="shared" si="203"/>
        <v>71.113399266336401</v>
      </c>
      <c r="AI422" s="38">
        <f t="shared" si="238"/>
        <v>-5.6644651171927478</v>
      </c>
      <c r="AJ422" s="39">
        <f>(SUM($AH$419:AH422)/SUM($AH$407:AH410)-1)*100</f>
        <v>-4.0559828617249831</v>
      </c>
      <c r="AK422" s="40"/>
    </row>
    <row r="423" spans="1:37" x14ac:dyDescent="0.25">
      <c r="A423" s="35">
        <v>2020</v>
      </c>
      <c r="B423" s="35">
        <v>5</v>
      </c>
      <c r="C423" s="33" t="s">
        <v>97</v>
      </c>
      <c r="D423" s="39">
        <v>67.7778919364427</v>
      </c>
      <c r="E423" s="38">
        <f t="shared" si="231"/>
        <v>-23.591507028634666</v>
      </c>
      <c r="F423" s="39">
        <f>(SUM($D$419:D423)/SUM($D$407:D411)-1)*100</f>
        <v>-5.6914296091717498</v>
      </c>
      <c r="G423" s="40"/>
      <c r="H423" s="39">
        <v>68.50035095988369</v>
      </c>
      <c r="I423" s="37">
        <f t="shared" si="232"/>
        <v>-23.492696992162024</v>
      </c>
      <c r="J423" s="39">
        <f>(SUM($H$419:H423)/SUM($H$407:H411)-1)*100</f>
        <v>-4.9548949010154608</v>
      </c>
      <c r="K423" s="40"/>
      <c r="L423" s="39">
        <v>14.789924600887145</v>
      </c>
      <c r="M423" s="40">
        <f t="shared" si="233"/>
        <v>-51.767298474847081</v>
      </c>
      <c r="N423" s="39">
        <f>(SUM($L$419:L423)/SUM($L$407:L411)-1)*100</f>
        <v>-59.570249133826671</v>
      </c>
      <c r="O423" s="40"/>
      <c r="P423" s="39">
        <v>94.935060530704718</v>
      </c>
      <c r="Q423" s="38">
        <f t="shared" si="234"/>
        <v>-8.9976830712862323</v>
      </c>
      <c r="R423" s="39">
        <f>(SUM($P$419:P423)/SUM($P$407:P411)-1)*100</f>
        <v>-4.4529444404281531</v>
      </c>
      <c r="S423" s="40"/>
      <c r="T423" s="39">
        <v>99.666972385043067</v>
      </c>
      <c r="U423" s="40">
        <f t="shared" si="235"/>
        <v>-5.1961909683477501</v>
      </c>
      <c r="V423" s="39">
        <f>(SUM($T$419:T423)/SUM($T$407:T411)-1)*100</f>
        <v>-0.16704610135964693</v>
      </c>
      <c r="W423" s="40"/>
      <c r="X423" s="39">
        <v>87.957506972937637</v>
      </c>
      <c r="Y423" s="40">
        <f t="shared" si="236"/>
        <v>-13.666962963501334</v>
      </c>
      <c r="Z423" s="39">
        <f>(SUM($X$419:X423)/SUM($X$407:X411)-1)*100</f>
        <v>-10.300582845637008</v>
      </c>
      <c r="AA423" s="40"/>
      <c r="AB423" s="39">
        <v>82.271759643159456</v>
      </c>
      <c r="AC423" s="40">
        <f t="shared" si="237"/>
        <v>-40.666750903760708</v>
      </c>
      <c r="AD423" s="39">
        <f>(SUM($AB$419:AB423)/SUM($AB$407:AB411)-1)*100</f>
        <v>-20.21011936491729</v>
      </c>
      <c r="AE423" s="40"/>
      <c r="AF423" s="41" t="s">
        <v>95</v>
      </c>
      <c r="AG423" s="39">
        <v>105.36</v>
      </c>
      <c r="AH423" s="39">
        <f t="shared" si="203"/>
        <v>64.329813910822608</v>
      </c>
      <c r="AI423" s="38">
        <f t="shared" si="238"/>
        <v>-25.709130410149356</v>
      </c>
      <c r="AJ423" s="39">
        <f>(SUM($AH$419:AH423)/SUM($AH$407:AH411)-1)*100</f>
        <v>-8.8583417756667444</v>
      </c>
      <c r="AK423" s="40"/>
    </row>
    <row r="424" spans="1:37" x14ac:dyDescent="0.25">
      <c r="A424" s="35">
        <v>2020</v>
      </c>
      <c r="B424" s="35">
        <v>6</v>
      </c>
      <c r="C424" s="33" t="s">
        <v>97</v>
      </c>
      <c r="D424" s="39">
        <v>73.261496186955895</v>
      </c>
      <c r="E424" s="38">
        <f t="shared" si="231"/>
        <v>-14.180255022107374</v>
      </c>
      <c r="F424" s="39">
        <f>(SUM($D$419:D424)/SUM($D$407:D412)-1)*100</f>
        <v>-7.1943333316426443</v>
      </c>
      <c r="G424" s="40"/>
      <c r="H424" s="39">
        <v>72.446086621220246</v>
      </c>
      <c r="I424" s="37">
        <f t="shared" si="232"/>
        <v>-16.053297173980312</v>
      </c>
      <c r="J424" s="39">
        <f>(SUM($H$419:H424)/SUM($H$407:H412)-1)*100</f>
        <v>-6.933445015993966</v>
      </c>
      <c r="K424" s="40"/>
      <c r="L424" s="39">
        <v>119.13766291090215</v>
      </c>
      <c r="M424" s="40">
        <f t="shared" si="233"/>
        <v>355.13674345617011</v>
      </c>
      <c r="N424" s="39">
        <f>(SUM($L$419:L424)/SUM($L$407:L412)-1)*100</f>
        <v>-22.860822507175914</v>
      </c>
      <c r="O424" s="40"/>
      <c r="P424" s="39">
        <v>95.515574498754674</v>
      </c>
      <c r="Q424" s="38">
        <f t="shared" si="234"/>
        <v>-8.0576489749399371</v>
      </c>
      <c r="R424" s="39">
        <f>(SUM($P$419:P424)/SUM($P$407:P412)-1)*100</f>
        <v>-5.0488128870531774</v>
      </c>
      <c r="S424" s="40"/>
      <c r="T424" s="39">
        <v>100.54322097750448</v>
      </c>
      <c r="U424" s="40">
        <f t="shared" si="235"/>
        <v>-2.9214744961743833</v>
      </c>
      <c r="V424" s="39">
        <f>(SUM($T$419:T424)/SUM($T$407:T412)-1)*100</f>
        <v>-0.62631615773001137</v>
      </c>
      <c r="W424" s="40"/>
      <c r="X424" s="39">
        <v>88.364979675857484</v>
      </c>
      <c r="Y424" s="40">
        <f t="shared" si="236"/>
        <v>-14.351019385602456</v>
      </c>
      <c r="Z424" s="39">
        <f>(SUM($X$419:X424)/SUM($X$407:X412)-1)*100</f>
        <v>-10.961292661742883</v>
      </c>
      <c r="AA424" s="40"/>
      <c r="AB424" s="39">
        <v>75.01163903269827</v>
      </c>
      <c r="AC424" s="40">
        <f t="shared" si="237"/>
        <v>-46.179273171230761</v>
      </c>
      <c r="AD424" s="39">
        <f>(SUM($AB$419:AB424)/SUM($AB$407:AB412)-1)*100</f>
        <v>-24.487320712905913</v>
      </c>
      <c r="AE424" s="40"/>
      <c r="AF424" s="41" t="s">
        <v>95</v>
      </c>
      <c r="AG424" s="39">
        <v>104.97</v>
      </c>
      <c r="AH424" s="39">
        <f t="shared" si="203"/>
        <v>69.792794309760779</v>
      </c>
      <c r="AI424" s="38">
        <f t="shared" si="238"/>
        <v>-16.027950779466991</v>
      </c>
      <c r="AJ424" s="39">
        <f>(SUM($AH$419:AH424)/SUM($AH$407:AH412)-1)*100</f>
        <v>-10.116718284177606</v>
      </c>
      <c r="AK424" s="40"/>
    </row>
    <row r="425" spans="1:37" x14ac:dyDescent="0.25">
      <c r="A425" s="35">
        <v>2020</v>
      </c>
      <c r="B425" s="35">
        <v>7</v>
      </c>
      <c r="C425" s="33" t="s">
        <v>97</v>
      </c>
      <c r="D425" s="39">
        <v>72.155238265248215</v>
      </c>
      <c r="E425" s="38">
        <f t="shared" si="231"/>
        <v>-13.550891761620221</v>
      </c>
      <c r="F425" s="39">
        <f>(SUM($D$419:D425)/SUM($D$407:D413)-1)*100</f>
        <v>-8.1323025195752408</v>
      </c>
      <c r="G425" s="40"/>
      <c r="H425" s="39">
        <v>72.806306090276578</v>
      </c>
      <c r="I425" s="37">
        <f t="shared" si="232"/>
        <v>-13.669287957714943</v>
      </c>
      <c r="J425" s="39">
        <f>(SUM($H$419:H425)/SUM($H$407:H413)-1)*100</f>
        <v>-7.9328103528127798</v>
      </c>
      <c r="K425" s="40"/>
      <c r="L425" s="39">
        <v>19.737251764874042</v>
      </c>
      <c r="M425" s="40">
        <f t="shared" si="233"/>
        <v>-15.519196263290908</v>
      </c>
      <c r="N425" s="39">
        <f>(SUM($L$419:L425)/SUM($L$407:L413)-1)*100</f>
        <v>-22.323263314603771</v>
      </c>
      <c r="O425" s="40"/>
      <c r="P425" s="39">
        <v>95.305136077617618</v>
      </c>
      <c r="Q425" s="38">
        <f t="shared" si="234"/>
        <v>-8.7121109461002533</v>
      </c>
      <c r="R425" s="39">
        <f>(SUM($P$419:P425)/SUM($P$407:P413)-1)*100</f>
        <v>-5.5706726403329521</v>
      </c>
      <c r="S425" s="40"/>
      <c r="T425" s="39">
        <v>99.918234303616472</v>
      </c>
      <c r="U425" s="40">
        <f t="shared" si="235"/>
        <v>-4.4184805823448556</v>
      </c>
      <c r="V425" s="39">
        <f>(SUM($T$419:T425)/SUM($T$407:T413)-1)*100</f>
        <v>-1.1725914135807369</v>
      </c>
      <c r="W425" s="40"/>
      <c r="X425" s="39">
        <v>88.791683522256221</v>
      </c>
      <c r="Y425" s="40">
        <f t="shared" si="236"/>
        <v>-13.911965676739399</v>
      </c>
      <c r="Z425" s="39">
        <f>(SUM($X$419:X425)/SUM($X$407:X413)-1)*100</f>
        <v>-11.375001482006375</v>
      </c>
      <c r="AA425" s="40"/>
      <c r="AB425" s="39">
        <v>74.354352415680665</v>
      </c>
      <c r="AC425" s="40">
        <f t="shared" si="237"/>
        <v>-44.92708896951256</v>
      </c>
      <c r="AD425" s="39">
        <f>(SUM($AB$419:AB425)/SUM($AB$407:AB413)-1)*100</f>
        <v>-27.299729373282801</v>
      </c>
      <c r="AE425" s="40"/>
      <c r="AF425" s="41" t="s">
        <v>95</v>
      </c>
      <c r="AG425" s="39">
        <v>104.97</v>
      </c>
      <c r="AH425" s="39">
        <f t="shared" si="203"/>
        <v>68.738914228111099</v>
      </c>
      <c r="AI425" s="38">
        <f t="shared" si="238"/>
        <v>-15.222718852445325</v>
      </c>
      <c r="AJ425" s="39">
        <f>(SUM($AH$419:AH425)/SUM($AH$407:AH413)-1)*100</f>
        <v>-10.86317338529118</v>
      </c>
      <c r="AK425" s="40"/>
    </row>
    <row r="426" spans="1:37" x14ac:dyDescent="0.25">
      <c r="A426" s="35">
        <v>2020</v>
      </c>
      <c r="B426" s="35">
        <v>8</v>
      </c>
      <c r="C426" s="33" t="s">
        <v>97</v>
      </c>
      <c r="D426" s="39">
        <v>79.176971340861101</v>
      </c>
      <c r="E426" s="38">
        <f t="shared" si="231"/>
        <v>-14.473720719941809</v>
      </c>
      <c r="F426" s="39">
        <f>(SUM($D$419:D426)/SUM($D$407:D414)-1)*100</f>
        <v>-9.0242032801972076</v>
      </c>
      <c r="G426" s="40"/>
      <c r="H426" s="39">
        <v>79.717643018444946</v>
      </c>
      <c r="I426" s="37">
        <f t="shared" si="232"/>
        <v>-14.646958231941554</v>
      </c>
      <c r="J426" s="39">
        <f>(SUM($H$419:H426)/SUM($H$407:H414)-1)*100</f>
        <v>-8.880325937115396</v>
      </c>
      <c r="K426" s="40"/>
      <c r="L426" s="39">
        <v>42.35291627714318</v>
      </c>
      <c r="M426" s="40">
        <f t="shared" si="233"/>
        <v>20.284192544661408</v>
      </c>
      <c r="N426" s="39">
        <f>(SUM($L$419:L426)/SUM($L$407:L414)-1)*100</f>
        <v>-18.08873471117375</v>
      </c>
      <c r="O426" s="40"/>
      <c r="P426" s="39">
        <v>94.901282829437093</v>
      </c>
      <c r="Q426" s="38">
        <f t="shared" si="234"/>
        <v>-9.1269546733295783</v>
      </c>
      <c r="R426" s="39">
        <f>(SUM($P$419:P426)/SUM($P$407:P414)-1)*100</f>
        <v>-6.0142356558349208</v>
      </c>
      <c r="S426" s="40"/>
      <c r="T426" s="39">
        <v>98.145626319100288</v>
      </c>
      <c r="U426" s="40">
        <f t="shared" si="235"/>
        <v>-5.6201490086416896</v>
      </c>
      <c r="V426" s="39">
        <f>(SUM($T$419:T426)/SUM($T$407:T414)-1)*100</f>
        <v>-1.7300424305287887</v>
      </c>
      <c r="W426" s="40"/>
      <c r="X426" s="39">
        <v>90.63835304677842</v>
      </c>
      <c r="Y426" s="40">
        <f t="shared" si="236"/>
        <v>-12.685326220706699</v>
      </c>
      <c r="Z426" s="39">
        <f>(SUM($X$419:X426)/SUM($X$407:X414)-1)*100</f>
        <v>-11.537040280216292</v>
      </c>
      <c r="AA426" s="40"/>
      <c r="AB426" s="39">
        <v>70.86404645260906</v>
      </c>
      <c r="AC426" s="40">
        <f t="shared" si="237"/>
        <v>-50.467054476661858</v>
      </c>
      <c r="AD426" s="39">
        <f>(SUM($AB$419:AB426)/SUM($AB$407:AB414)-1)*100</f>
        <v>-30.247759384069862</v>
      </c>
      <c r="AE426" s="40"/>
      <c r="AF426" s="41" t="s">
        <v>95</v>
      </c>
      <c r="AG426" s="39">
        <v>104.96</v>
      </c>
      <c r="AH426" s="39">
        <f t="shared" si="203"/>
        <v>75.435376658594805</v>
      </c>
      <c r="AI426" s="38">
        <f t="shared" si="238"/>
        <v>-16.046374292831601</v>
      </c>
      <c r="AJ426" s="39">
        <f>(SUM($AH$419:AH426)/SUM($AH$407:AH414)-1)*100</f>
        <v>-11.585817295996815</v>
      </c>
      <c r="AK426" s="40"/>
    </row>
    <row r="427" spans="1:37" x14ac:dyDescent="0.25">
      <c r="A427" s="35">
        <v>2020</v>
      </c>
      <c r="B427" s="35">
        <v>9</v>
      </c>
      <c r="C427" s="33" t="s">
        <v>97</v>
      </c>
      <c r="D427" s="39">
        <v>81.626934157809586</v>
      </c>
      <c r="E427" s="38">
        <f t="shared" si="231"/>
        <v>-8.9289439289007788</v>
      </c>
      <c r="F427" s="39">
        <f>(SUM($D$419:D427)/SUM($D$407:D415)-1)*100</f>
        <v>-9.0127863867731524</v>
      </c>
      <c r="G427" s="40"/>
      <c r="H427" s="39">
        <v>82.067647955073667</v>
      </c>
      <c r="I427" s="37">
        <f t="shared" si="232"/>
        <v>-9.4241743086285368</v>
      </c>
      <c r="J427" s="39">
        <f>(SUM($H$419:H427)/SUM($H$407:H415)-1)*100</f>
        <v>-8.9458156832551765</v>
      </c>
      <c r="K427" s="40"/>
      <c r="L427" s="39">
        <v>52.13540985384104</v>
      </c>
      <c r="M427" s="40">
        <f t="shared" si="233"/>
        <v>82.743322090478131</v>
      </c>
      <c r="N427" s="39">
        <f>(SUM($L$419:L427)/SUM($L$407:L415)-1)*100</f>
        <v>-10.574246676318289</v>
      </c>
      <c r="O427" s="40"/>
      <c r="P427" s="39">
        <v>96.116759167393113</v>
      </c>
      <c r="Q427" s="38">
        <f t="shared" si="234"/>
        <v>-9.0086595429313263</v>
      </c>
      <c r="R427" s="39">
        <f>(SUM($P$419:P427)/SUM($P$407:P415)-1)*100</f>
        <v>-6.3496907745637881</v>
      </c>
      <c r="S427" s="40"/>
      <c r="T427" s="39">
        <v>98.056325372462069</v>
      </c>
      <c r="U427" s="40">
        <f t="shared" si="235"/>
        <v>-5.5466018615387043</v>
      </c>
      <c r="V427" s="39">
        <f>(SUM($T$419:T427)/SUM($T$407:T415)-1)*100</f>
        <v>-2.154487923405024</v>
      </c>
      <c r="W427" s="40"/>
      <c r="X427" s="39">
        <v>93.776624625712586</v>
      </c>
      <c r="Y427" s="40">
        <f t="shared" si="236"/>
        <v>-12.545503443166922</v>
      </c>
      <c r="Z427" s="39">
        <f>(SUM($X$419:X427)/SUM($X$407:X415)-1)*100</f>
        <v>-11.651269895606564</v>
      </c>
      <c r="AA427" s="40"/>
      <c r="AB427" s="39">
        <v>75.649157200333008</v>
      </c>
      <c r="AC427" s="40">
        <f t="shared" si="237"/>
        <v>-46.842648186204705</v>
      </c>
      <c r="AD427" s="39">
        <f>(SUM($AB$419:AB427)/SUM($AB$407:AB415)-1)*100</f>
        <v>-32.112323380602639</v>
      </c>
      <c r="AE427" s="40"/>
      <c r="AF427" s="41" t="s">
        <v>95</v>
      </c>
      <c r="AG427" s="39">
        <v>105.29</v>
      </c>
      <c r="AH427" s="39">
        <f t="shared" si="203"/>
        <v>77.525818366235711</v>
      </c>
      <c r="AI427" s="38">
        <f t="shared" si="238"/>
        <v>-10.684801501550893</v>
      </c>
      <c r="AJ427" s="39">
        <f>(SUM($AH$419:AH427)/SUM($AH$407:AH415)-1)*100</f>
        <v>-11.478870032861209</v>
      </c>
      <c r="AK427" s="40"/>
    </row>
    <row r="428" spans="1:37" x14ac:dyDescent="0.25">
      <c r="A428" s="35">
        <v>2020</v>
      </c>
      <c r="B428" s="35">
        <v>10</v>
      </c>
      <c r="C428" s="33" t="s">
        <v>97</v>
      </c>
      <c r="D428" s="39">
        <v>89.345490040514832</v>
      </c>
      <c r="E428" s="38">
        <f t="shared" si="231"/>
        <v>-11.946600449748232</v>
      </c>
      <c r="F428" s="39">
        <f>(SUM($D$419:D428)/SUM($D$407:D416)-1)*100</f>
        <v>-9.363288453453567</v>
      </c>
      <c r="G428" s="40"/>
      <c r="H428" s="39">
        <v>89.830003651915817</v>
      </c>
      <c r="I428" s="37">
        <f t="shared" si="232"/>
        <v>-12.293744664664104</v>
      </c>
      <c r="J428" s="39">
        <f>(SUM($H$419:H428)/SUM($H$407:H416)-1)*100</f>
        <v>-9.3469391839239524</v>
      </c>
      <c r="K428" s="40"/>
      <c r="L428" s="39">
        <v>51.971885389890197</v>
      </c>
      <c r="M428" s="40">
        <f t="shared" si="233"/>
        <v>25.668236217056162</v>
      </c>
      <c r="N428" s="39">
        <f>(SUM($L$419:L428)/SUM($L$407:L416)-1)*100</f>
        <v>-7.0406410014581144</v>
      </c>
      <c r="O428" s="40"/>
      <c r="P428" s="39">
        <v>97.601976856677865</v>
      </c>
      <c r="Q428" s="38">
        <f t="shared" si="234"/>
        <v>-8.506893399755171</v>
      </c>
      <c r="R428" s="39">
        <f>(SUM($P$419:P428)/SUM($P$407:P416)-1)*100</f>
        <v>-6.5689389072554398</v>
      </c>
      <c r="S428" s="40"/>
      <c r="T428" s="39">
        <v>98.531632469208517</v>
      </c>
      <c r="U428" s="40">
        <f t="shared" si="235"/>
        <v>-5.5849518141132108</v>
      </c>
      <c r="V428" s="39">
        <f>(SUM($T$419:T428)/SUM($T$407:T416)-1)*100</f>
        <v>-2.499436269794586</v>
      </c>
      <c r="W428" s="40"/>
      <c r="X428" s="39">
        <v>96.738492906465467</v>
      </c>
      <c r="Y428" s="40">
        <f t="shared" si="236"/>
        <v>-9.5631901762014024</v>
      </c>
      <c r="Z428" s="39">
        <f>(SUM($X$419:X428)/SUM($X$407:X416)-1)*100</f>
        <v>-11.439280538250774</v>
      </c>
      <c r="AA428" s="40"/>
      <c r="AB428" s="39">
        <v>80.237099152907632</v>
      </c>
      <c r="AC428" s="40">
        <f t="shared" si="237"/>
        <v>-60.744794008903206</v>
      </c>
      <c r="AD428" s="39">
        <f>(SUM($AB$419:AB428)/SUM($AB$407:AB416)-1)*100</f>
        <v>-36.090883809219143</v>
      </c>
      <c r="AE428" s="40"/>
      <c r="AF428" s="41" t="s">
        <v>95</v>
      </c>
      <c r="AG428" s="39">
        <v>105.23</v>
      </c>
      <c r="AH428" s="39">
        <f t="shared" si="203"/>
        <v>84.904960601078429</v>
      </c>
      <c r="AI428" s="38">
        <f t="shared" si="238"/>
        <v>-13.452788031145673</v>
      </c>
      <c r="AJ428" s="39">
        <f>(SUM($AH$419:AH428)/SUM($AH$407:AH416)-1)*100</f>
        <v>-11.712352466493115</v>
      </c>
      <c r="AK428" s="40"/>
    </row>
    <row r="429" spans="1:37" x14ac:dyDescent="0.25">
      <c r="A429" s="35">
        <v>2020</v>
      </c>
      <c r="B429" s="35">
        <v>11</v>
      </c>
      <c r="C429" s="33" t="s">
        <v>97</v>
      </c>
      <c r="D429" s="39">
        <v>85.946014413729785</v>
      </c>
      <c r="E429" s="38">
        <f t="shared" si="231"/>
        <v>-21.155740872981397</v>
      </c>
      <c r="F429" s="39">
        <f>(SUM($D$419:D429)/SUM($D$407:D417)-1)*100</f>
        <v>-10.70465801169499</v>
      </c>
      <c r="G429" s="40"/>
      <c r="H429" s="39">
        <v>86.42379377059153</v>
      </c>
      <c r="I429" s="37">
        <f t="shared" si="232"/>
        <v>-21.63259075150178</v>
      </c>
      <c r="J429" s="39">
        <f>(SUM($H$419:H429)/SUM($H$407:H417)-1)*100</f>
        <v>-10.750757559684965</v>
      </c>
      <c r="K429" s="40"/>
      <c r="L429" s="39">
        <v>48.485855862554587</v>
      </c>
      <c r="M429" s="40">
        <f t="shared" si="233"/>
        <v>66.451146125040964</v>
      </c>
      <c r="N429" s="39">
        <f>(SUM($L$419:L429)/SUM($L$407:L417)-1)*100</f>
        <v>-2.3180593879082778</v>
      </c>
      <c r="O429" s="40"/>
      <c r="P429" s="39">
        <v>98.683824567621116</v>
      </c>
      <c r="Q429" s="38">
        <f t="shared" si="234"/>
        <v>-6.7101151503155734</v>
      </c>
      <c r="R429" s="39">
        <f>(SUM($P$419:P429)/SUM($P$407:P417)-1)*100</f>
        <v>-6.5818643714762093</v>
      </c>
      <c r="S429" s="40"/>
      <c r="T429" s="39">
        <v>98.581582722364558</v>
      </c>
      <c r="U429" s="40">
        <f t="shared" si="235"/>
        <v>-5.4268923784021297</v>
      </c>
      <c r="V429" s="39">
        <f>(SUM($T$419:T429)/SUM($T$407:T417)-1)*100</f>
        <v>-2.7666261379427515</v>
      </c>
      <c r="W429" s="40"/>
      <c r="X429" s="39">
        <v>99.405892257745478</v>
      </c>
      <c r="Y429" s="40">
        <f t="shared" si="236"/>
        <v>-7.2206912922882083</v>
      </c>
      <c r="Z429" s="39">
        <f>(SUM($X$419:X429)/SUM($X$407:X417)-1)*100</f>
        <v>-11.0498929260065</v>
      </c>
      <c r="AA429" s="40"/>
      <c r="AB429" s="39">
        <v>82.243281616077439</v>
      </c>
      <c r="AC429" s="40">
        <f t="shared" si="237"/>
        <v>-39.859606851352723</v>
      </c>
      <c r="AD429" s="39">
        <f>(SUM($AB$419:AB429)/SUM($AB$407:AB417)-1)*100</f>
        <v>-36.411445030123865</v>
      </c>
      <c r="AE429" s="40"/>
      <c r="AF429" s="41" t="s">
        <v>95</v>
      </c>
      <c r="AG429" s="39">
        <v>105.08</v>
      </c>
      <c r="AH429" s="39">
        <f t="shared" si="203"/>
        <v>81.791030085391881</v>
      </c>
      <c r="AI429" s="38">
        <f t="shared" si="238"/>
        <v>-22.311242957636978</v>
      </c>
      <c r="AJ429" s="39">
        <f>(SUM($AH$419:AH429)/SUM($AH$407:AH417)-1)*100</f>
        <v>-12.906211082692387</v>
      </c>
      <c r="AK429" s="40"/>
    </row>
    <row r="430" spans="1:37" x14ac:dyDescent="0.25">
      <c r="A430" s="35">
        <v>2020</v>
      </c>
      <c r="B430" s="35">
        <v>12</v>
      </c>
      <c r="C430" s="33" t="s">
        <v>97</v>
      </c>
      <c r="D430" s="39">
        <v>139.54981489035632</v>
      </c>
      <c r="E430" s="38">
        <f t="shared" si="231"/>
        <v>-12.163423088457478</v>
      </c>
      <c r="F430" s="39">
        <f>(SUM($D$419:D430)/SUM($D$407:D418)-1)*100</f>
        <v>-10.912106269673494</v>
      </c>
      <c r="G430" s="39">
        <f t="shared" ref="G430:G437" si="239">(SUM(D419:D430)/SUM(D407:D418))*100-100</f>
        <v>-10.912106269673501</v>
      </c>
      <c r="H430" s="39">
        <v>139.19339036195862</v>
      </c>
      <c r="I430" s="37">
        <f t="shared" si="232"/>
        <v>-13.517738591710895</v>
      </c>
      <c r="J430" s="39">
        <f>(SUM($H$419:H430)/SUM($H$407:H418)-1)*100</f>
        <v>-11.146241664971123</v>
      </c>
      <c r="K430" s="39">
        <f t="shared" ref="K430:K437" si="240">(SUM(H419:H430)/SUM(H407:H418))*100-100</f>
        <v>-11.146241664971129</v>
      </c>
      <c r="L430" s="39">
        <v>142.88662791514446</v>
      </c>
      <c r="M430" s="40">
        <f t="shared" si="233"/>
        <v>325.77281641125973</v>
      </c>
      <c r="N430" s="39">
        <f>(SUM($L$419:L430)/SUM($L$407:L418)-1)*100</f>
        <v>20.297249486778245</v>
      </c>
      <c r="O430" s="39">
        <f t="shared" ref="O430:O437" si="241">(SUM(L419:L430)/SUM(L407:L418))*100-100</f>
        <v>20.297249486778242</v>
      </c>
      <c r="P430" s="39">
        <v>97.476597690981507</v>
      </c>
      <c r="Q430" s="38">
        <f t="shared" si="234"/>
        <v>-8.0775942213933263</v>
      </c>
      <c r="R430" s="39">
        <f>(SUM($P$419:P430)/SUM($P$407:P418)-1)*100</f>
        <v>-6.7076033074171981</v>
      </c>
      <c r="S430" s="39">
        <f t="shared" ref="S430:S437" si="242">(SUM(P419:P430)/SUM(P407:P418))*100-100</f>
        <v>-6.7076033074172017</v>
      </c>
      <c r="T430" s="39">
        <v>97.313469046008379</v>
      </c>
      <c r="U430" s="40">
        <f t="shared" si="235"/>
        <v>-7.1312224582278532</v>
      </c>
      <c r="V430" s="39">
        <f>(SUM($T$419:T430)/SUM($T$407:T418)-1)*100</f>
        <v>-3.1334230662969476</v>
      </c>
      <c r="W430" s="39">
        <f t="shared" ref="W430:W437" si="243">(SUM(T419:T430)/SUM(T407:T418))*100-100</f>
        <v>-3.1334230662969418</v>
      </c>
      <c r="X430" s="39">
        <v>98.034935546019426</v>
      </c>
      <c r="Y430" s="40">
        <f t="shared" si="236"/>
        <v>-7.9301827387337198</v>
      </c>
      <c r="Z430" s="39">
        <f>(SUM($X$419:X430)/SUM($X$407:X418)-1)*100</f>
        <v>-10.787763379746307</v>
      </c>
      <c r="AA430" s="39">
        <f t="shared" ref="AA430:AA437" si="244">(SUM(X419:X430)/SUM(X407:X418))*100-100</f>
        <v>-10.787763379746309</v>
      </c>
      <c r="AB430" s="39">
        <v>88.619265490370708</v>
      </c>
      <c r="AC430" s="40">
        <f t="shared" si="237"/>
        <v>-41.263181801091577</v>
      </c>
      <c r="AD430" s="39">
        <f>(SUM($AB$419:AB430)/SUM($AB$407:AB418)-1)*100</f>
        <v>-36.827683957833855</v>
      </c>
      <c r="AE430" s="39">
        <f t="shared" ref="AE430:AE437" si="245">(SUM(AB419:AB430)/SUM(AB407:AB418))*100-100</f>
        <v>-36.827683957833855</v>
      </c>
      <c r="AF430" s="41" t="s">
        <v>95</v>
      </c>
      <c r="AG430" s="39">
        <v>105.48</v>
      </c>
      <c r="AH430" s="39">
        <f t="shared" si="203"/>
        <v>132.29978658547242</v>
      </c>
      <c r="AI430" s="38">
        <f t="shared" si="238"/>
        <v>-13.562412936877962</v>
      </c>
      <c r="AJ430" s="39">
        <f>(SUM($AH$419:AH430)/SUM($AH$407:AH418)-1)*100</f>
        <v>-12.9985482220203</v>
      </c>
      <c r="AK430" s="39">
        <f t="shared" ref="AK430:AK436" si="246">(SUM(AH419:AH430)/SUM(AH407:AH418))*100-100</f>
        <v>-12.998548222020304</v>
      </c>
    </row>
    <row r="431" spans="1:37" x14ac:dyDescent="0.25">
      <c r="A431" s="35" t="s">
        <v>81</v>
      </c>
      <c r="B431" s="35">
        <v>1</v>
      </c>
      <c r="C431" s="33" t="s">
        <v>97</v>
      </c>
      <c r="D431" s="39">
        <v>66.565339600644094</v>
      </c>
      <c r="E431" s="38">
        <f t="shared" si="231"/>
        <v>-5.7312917443388898</v>
      </c>
      <c r="F431" s="39">
        <f>(SUM($D$431:D431)/SUM($D$419:D419)-1)*100</f>
        <v>-5.7312917443388951</v>
      </c>
      <c r="G431" s="39">
        <f t="shared" si="239"/>
        <v>-11.549948665205761</v>
      </c>
      <c r="H431" s="39">
        <v>66.71067050435822</v>
      </c>
      <c r="I431" s="37">
        <f t="shared" si="232"/>
        <v>-6.3718201602032281</v>
      </c>
      <c r="J431" s="39">
        <f>(SUM($H$431:H431)/SUM($H$419:H419)-1)*100</f>
        <v>-6.3718201602032227</v>
      </c>
      <c r="K431" s="39">
        <f t="shared" si="240"/>
        <v>-12.010037922078951</v>
      </c>
      <c r="L431" s="39">
        <v>33.162324332351353</v>
      </c>
      <c r="M431" s="40">
        <f t="shared" si="233"/>
        <v>40.488152904681272</v>
      </c>
      <c r="N431" s="39">
        <f>(SUM($L$431:L431)/SUM($L$419:L419)-1)*100</f>
        <v>40.488152904681264</v>
      </c>
      <c r="O431" s="39">
        <f t="shared" si="241"/>
        <v>59.78166975474133</v>
      </c>
      <c r="P431" s="39">
        <v>97.116053778685682</v>
      </c>
      <c r="Q431" s="38">
        <f t="shared" si="234"/>
        <v>-6.3642558674706891</v>
      </c>
      <c r="R431" s="39">
        <f>(SUM($P$431:P431)/SUM($P$419:P419)-1)*100</f>
        <v>-6.3642558674706917</v>
      </c>
      <c r="S431" s="39">
        <f t="shared" si="242"/>
        <v>-7.1064415886512933</v>
      </c>
      <c r="T431" s="39">
        <v>97.648937216803915</v>
      </c>
      <c r="U431" s="40">
        <f t="shared" si="235"/>
        <v>-6.9793726836752654</v>
      </c>
      <c r="V431" s="39">
        <f>(SUM($T$431:T431)/SUM($T$419:T419)-1)*100</f>
        <v>-6.9793726836752672</v>
      </c>
      <c r="W431" s="39">
        <f t="shared" si="243"/>
        <v>-3.9329747163894524</v>
      </c>
      <c r="X431" s="39">
        <v>96.70978404006398</v>
      </c>
      <c r="Y431" s="40">
        <f t="shared" si="236"/>
        <v>-3.9073657836420921</v>
      </c>
      <c r="Z431" s="39">
        <f>(SUM($X$431:X431)/SUM($X$419:X419)-1)*100</f>
        <v>-3.9073657836420916</v>
      </c>
      <c r="AA431" s="39">
        <f t="shared" si="244"/>
        <v>-10.512970710674864</v>
      </c>
      <c r="AB431" s="39">
        <v>85.70660204838444</v>
      </c>
      <c r="AC431" s="40">
        <f t="shared" si="237"/>
        <v>-36.963839868662618</v>
      </c>
      <c r="AD431" s="39">
        <f>(SUM($AB$431:AB431)/SUM($AB$419:AB419)-1)*100</f>
        <v>-36.963839868662618</v>
      </c>
      <c r="AE431" s="39">
        <f t="shared" si="245"/>
        <v>-39.259880976539222</v>
      </c>
      <c r="AF431" s="41" t="s">
        <v>95</v>
      </c>
      <c r="AG431" s="39">
        <v>105.91</v>
      </c>
      <c r="AH431" s="39">
        <f t="shared" si="203"/>
        <v>62.850854122032004</v>
      </c>
      <c r="AI431" s="38">
        <f t="shared" si="238"/>
        <v>-7.2177306338389826</v>
      </c>
      <c r="AJ431" s="39">
        <f>(SUM($AH$431:AH431)/SUM($AH$419:AH419)-1)*100</f>
        <v>-7.2177306338389808</v>
      </c>
      <c r="AK431" s="39">
        <f t="shared" si="246"/>
        <v>-13.528277989665838</v>
      </c>
    </row>
    <row r="432" spans="1:37" x14ac:dyDescent="0.25">
      <c r="A432" s="35" t="s">
        <v>81</v>
      </c>
      <c r="B432" s="35">
        <v>2</v>
      </c>
      <c r="C432" s="33" t="s">
        <v>97</v>
      </c>
      <c r="D432" s="39">
        <v>80.507847636203266</v>
      </c>
      <c r="E432" s="38">
        <f t="shared" si="231"/>
        <v>3.8676917536154605</v>
      </c>
      <c r="F432" s="39">
        <f>(SUM($D$431:D432)/SUM($D$419:D420)-1)*100</f>
        <v>-0.7083005049212665</v>
      </c>
      <c r="G432" s="39">
        <f t="shared" si="239"/>
        <v>-10.996424524851676</v>
      </c>
      <c r="H432" s="39">
        <v>80.752355131965743</v>
      </c>
      <c r="I432" s="37">
        <f t="shared" si="232"/>
        <v>3.2822270100500077</v>
      </c>
      <c r="J432" s="39">
        <f>(SUM($H$431:H432)/SUM($H$419:H420)-1)*100</f>
        <v>-1.3207706105740402</v>
      </c>
      <c r="K432" s="39">
        <f t="shared" si="240"/>
        <v>-11.500586978261396</v>
      </c>
      <c r="L432" s="39">
        <v>42.11024722296839</v>
      </c>
      <c r="M432" s="40">
        <f t="shared" si="233"/>
        <v>36.917640723854021</v>
      </c>
      <c r="N432" s="39">
        <f>(SUM($L$431:L432)/SUM($L$419:L420)-1)*100</f>
        <v>38.4680581009994</v>
      </c>
      <c r="O432" s="39">
        <f t="shared" si="241"/>
        <v>64.599525744063726</v>
      </c>
      <c r="P432" s="39">
        <v>97.149859751330837</v>
      </c>
      <c r="Q432" s="38">
        <f t="shared" si="234"/>
        <v>-6.9001754177820658</v>
      </c>
      <c r="R432" s="39">
        <f>(SUM($P$431:P432)/SUM($P$419:P420)-1)*100</f>
        <v>-6.6330313003353343</v>
      </c>
      <c r="S432" s="39">
        <f t="shared" si="242"/>
        <v>-7.5791892104945049</v>
      </c>
      <c r="T432" s="39">
        <v>98.207545104596079</v>
      </c>
      <c r="U432" s="40">
        <f t="shared" si="235"/>
        <v>-7.7250699397734053</v>
      </c>
      <c r="V432" s="39">
        <f>(SUM($T$431:T432)/SUM($T$419:T420)-1)*100</f>
        <v>-7.3547851741300523</v>
      </c>
      <c r="W432" s="39">
        <f t="shared" si="243"/>
        <v>-4.938960717742944</v>
      </c>
      <c r="X432" s="39">
        <v>95.723280236291615</v>
      </c>
      <c r="Y432" s="40">
        <f t="shared" si="236"/>
        <v>-4.2963518507281009</v>
      </c>
      <c r="Z432" s="39">
        <f>(SUM($X$431:X432)/SUM($X$419:X420)-1)*100</f>
        <v>-4.101256202134218</v>
      </c>
      <c r="AA432" s="39">
        <f t="shared" si="244"/>
        <v>-10.082304595318433</v>
      </c>
      <c r="AB432" s="39">
        <v>91.458836984153052</v>
      </c>
      <c r="AC432" s="40">
        <f t="shared" si="237"/>
        <v>-32.603936215112356</v>
      </c>
      <c r="AD432" s="39">
        <f>(SUM($AB$431:AB432)/SUM($AB$419:AB420)-1)*100</f>
        <v>-34.785979640346845</v>
      </c>
      <c r="AE432" s="39">
        <f t="shared" si="245"/>
        <v>-41.924568289590745</v>
      </c>
      <c r="AF432" s="41" t="s">
        <v>95</v>
      </c>
      <c r="AG432" s="39">
        <v>106.58</v>
      </c>
      <c r="AH432" s="39">
        <f t="shared" si="203"/>
        <v>75.537481362547638</v>
      </c>
      <c r="AI432" s="38">
        <f t="shared" si="238"/>
        <v>2.2694274031188684</v>
      </c>
      <c r="AJ432" s="39">
        <f>(SUM($AH$431:AH432)/SUM($AH$419:AH420)-1)*100</f>
        <v>-2.2690977909755272</v>
      </c>
      <c r="AK432" s="39">
        <f t="shared" si="246"/>
        <v>-12.869797155358981</v>
      </c>
    </row>
    <row r="433" spans="1:37" x14ac:dyDescent="0.25">
      <c r="A433" s="35" t="s">
        <v>81</v>
      </c>
      <c r="B433" s="35">
        <v>3</v>
      </c>
      <c r="C433" s="33" t="s">
        <v>97</v>
      </c>
      <c r="D433" s="39">
        <v>95.763344359566233</v>
      </c>
      <c r="E433" s="38">
        <f t="shared" si="231"/>
        <v>15.159054423492748</v>
      </c>
      <c r="F433" s="39">
        <f>(SUM($D$431:D433)/SUM($D$419:D421)-1)*100</f>
        <v>4.996862414578862</v>
      </c>
      <c r="G433" s="39">
        <f t="shared" si="239"/>
        <v>-9.8903622196533973</v>
      </c>
      <c r="H433" s="39">
        <v>96.006993588164534</v>
      </c>
      <c r="I433" s="37">
        <f t="shared" si="232"/>
        <v>14.159718372664713</v>
      </c>
      <c r="J433" s="39">
        <f>(SUM($H$431:H433)/SUM($H$419:H421)-1)*100</f>
        <v>4.2539307164342288</v>
      </c>
      <c r="K433" s="39">
        <f t="shared" si="240"/>
        <v>-10.497499945104337</v>
      </c>
      <c r="L433" s="39">
        <v>63.728115539199045</v>
      </c>
      <c r="M433" s="40">
        <f t="shared" si="233"/>
        <v>162.29523643574765</v>
      </c>
      <c r="N433" s="39">
        <f>(SUM($L$431:L433)/SUM($L$419:L421)-1)*100</f>
        <v>76.716843474174439</v>
      </c>
      <c r="O433" s="39">
        <f t="shared" si="241"/>
        <v>83.320641569765797</v>
      </c>
      <c r="P433" s="39">
        <v>98.314080504412388</v>
      </c>
      <c r="Q433" s="38">
        <f t="shared" si="234"/>
        <v>-3.2083844355085205</v>
      </c>
      <c r="R433" s="39">
        <f>(SUM($P$431:P433)/SUM($P$419:P421)-1)*100</f>
        <v>-5.5096253425281905</v>
      </c>
      <c r="S433" s="39">
        <f t="shared" si="242"/>
        <v>-7.5965315674235541</v>
      </c>
      <c r="T433" s="39">
        <v>99.571892847329991</v>
      </c>
      <c r="U433" s="40">
        <f t="shared" si="235"/>
        <v>-4.7606361347308592</v>
      </c>
      <c r="V433" s="39">
        <f>(SUM($T$431:T433)/SUM($T$419:T421)-1)*100</f>
        <v>-6.4963818092045873</v>
      </c>
      <c r="W433" s="39">
        <f t="shared" si="243"/>
        <v>-5.420276411200291</v>
      </c>
      <c r="X433" s="39">
        <v>96.496760188915559</v>
      </c>
      <c r="Y433" s="40">
        <f t="shared" si="236"/>
        <v>0.10381973529347022</v>
      </c>
      <c r="Z433" s="39">
        <f>(SUM($X$431:X433)/SUM($X$419:X421)-1)*100</f>
        <v>-2.7366964152822137</v>
      </c>
      <c r="AA433" s="39">
        <f t="shared" si="244"/>
        <v>-9.3978272111239818</v>
      </c>
      <c r="AB433" s="39">
        <v>94.849032141178853</v>
      </c>
      <c r="AC433" s="40">
        <f t="shared" si="237"/>
        <v>-18.626025183294033</v>
      </c>
      <c r="AD433" s="39">
        <f>(SUM($AB$431:AB433)/SUM($AB$419:AB421)-1)*100</f>
        <v>-29.934193828745503</v>
      </c>
      <c r="AE433" s="39">
        <f t="shared" si="245"/>
        <v>-42.202243683577876</v>
      </c>
      <c r="AF433" s="41" t="s">
        <v>95</v>
      </c>
      <c r="AG433" s="39">
        <v>107.12</v>
      </c>
      <c r="AH433" s="39">
        <f t="shared" si="203"/>
        <v>89.398193016772055</v>
      </c>
      <c r="AI433" s="38">
        <f t="shared" si="238"/>
        <v>13.449729399843079</v>
      </c>
      <c r="AJ433" s="39">
        <f>(SUM($AH$431:AH433)/SUM($AH$419:AH421)-1)*100</f>
        <v>3.350838389209243</v>
      </c>
      <c r="AK433" s="39">
        <f t="shared" si="246"/>
        <v>-11.665545135753533</v>
      </c>
    </row>
    <row r="434" spans="1:37" x14ac:dyDescent="0.25">
      <c r="A434" s="35" t="s">
        <v>81</v>
      </c>
      <c r="B434" s="35">
        <v>4</v>
      </c>
      <c r="C434" s="33" t="s">
        <v>97</v>
      </c>
      <c r="D434" s="39">
        <v>92.509880120342231</v>
      </c>
      <c r="E434" s="38">
        <f t="shared" si="231"/>
        <v>23.072689743840698</v>
      </c>
      <c r="F434" s="39">
        <f>(SUM($D$431:D434)/SUM($D$419:D422)-1)*100</f>
        <v>9.4305972482826341</v>
      </c>
      <c r="G434" s="39">
        <f t="shared" si="239"/>
        <v>-8.189097427608317</v>
      </c>
      <c r="H434" s="39">
        <v>92.582032696364593</v>
      </c>
      <c r="I434" s="37">
        <f t="shared" si="232"/>
        <v>21.750537665390254</v>
      </c>
      <c r="J434" s="39">
        <f>(SUM($H$431:H434)/SUM($H$419:H422)-1)*100</f>
        <v>8.5516653767974571</v>
      </c>
      <c r="K434" s="39">
        <f t="shared" si="240"/>
        <v>-8.9023580942670293</v>
      </c>
      <c r="L434" s="39">
        <v>78.625335531830714</v>
      </c>
      <c r="M434" s="40">
        <f t="shared" si="233"/>
        <v>406.41184903951506</v>
      </c>
      <c r="N434" s="39">
        <f>(SUM($L$431:L434)/SUM($L$419:L422)-1)*100</f>
        <v>131.06656195543945</v>
      </c>
      <c r="O434" s="39">
        <f t="shared" si="241"/>
        <v>107.24234821753834</v>
      </c>
      <c r="P434" s="39">
        <v>97.996569034643386</v>
      </c>
      <c r="Q434" s="38">
        <f t="shared" si="234"/>
        <v>1.4038241493046684</v>
      </c>
      <c r="R434" s="39">
        <f>(SUM($P$431:P434)/SUM($P$419:P422)-1)*100</f>
        <v>-3.8651552421796742</v>
      </c>
      <c r="S434" s="39">
        <f t="shared" si="242"/>
        <v>-6.9214871619859366</v>
      </c>
      <c r="T434" s="39">
        <v>99.949769530474896</v>
      </c>
      <c r="U434" s="40">
        <f t="shared" si="235"/>
        <v>-1.1284282912207004</v>
      </c>
      <c r="V434" s="39">
        <f>(SUM($T$431:T434)/SUM($T$419:T422)-1)*100</f>
        <v>-5.1952036765766767</v>
      </c>
      <c r="W434" s="39">
        <f t="shared" si="243"/>
        <v>-5.2205998668019333</v>
      </c>
      <c r="X434" s="39">
        <v>95.108729413913878</v>
      </c>
      <c r="Y434" s="40">
        <f t="shared" si="236"/>
        <v>5.9435555141197796</v>
      </c>
      <c r="Z434" s="39">
        <f>(SUM($X$431:X434)/SUM($X$419:X422)-1)*100</f>
        <v>-0.72225214678406369</v>
      </c>
      <c r="AA434" s="39">
        <f t="shared" si="244"/>
        <v>-8.0628975541318511</v>
      </c>
      <c r="AB434" s="39">
        <v>94.414783696716825</v>
      </c>
      <c r="AC434" s="40">
        <f t="shared" si="237"/>
        <v>0.99575988836309648</v>
      </c>
      <c r="AD434" s="39">
        <f>(SUM($AB$431:AB434)/SUM($AB$419:AB422)-1)*100</f>
        <v>-23.931730304361842</v>
      </c>
      <c r="AE434" s="39">
        <f t="shared" si="245"/>
        <v>-40.455380270774668</v>
      </c>
      <c r="AF434" s="41" t="s">
        <v>95</v>
      </c>
      <c r="AG434" s="39">
        <v>107.76</v>
      </c>
      <c r="AH434" s="39">
        <f t="shared" si="203"/>
        <v>85.848069896382924</v>
      </c>
      <c r="AI434" s="38">
        <f t="shared" si="238"/>
        <v>20.719963863436931</v>
      </c>
      <c r="AJ434" s="39">
        <f>(SUM($AH$431:AH434)/SUM($AH$419:AH422)-1)*100</f>
        <v>7.5879414087541841</v>
      </c>
      <c r="AK434" s="39">
        <f t="shared" si="246"/>
        <v>-9.9446359121163965</v>
      </c>
    </row>
    <row r="435" spans="1:37" x14ac:dyDescent="0.25">
      <c r="A435" s="35" t="s">
        <v>81</v>
      </c>
      <c r="B435" s="35">
        <v>5</v>
      </c>
      <c r="C435" s="33" t="s">
        <v>97</v>
      </c>
      <c r="D435" s="39">
        <v>86.841519603340771</v>
      </c>
      <c r="E435" s="38">
        <f t="shared" si="231"/>
        <v>28.126616396943405</v>
      </c>
      <c r="F435" s="39">
        <f>(SUM($D$431:D435)/SUM($D$419:D423)-1)*100</f>
        <v>12.816737346556483</v>
      </c>
      <c r="G435" s="39">
        <f t="shared" si="239"/>
        <v>-4.6922713472299193</v>
      </c>
      <c r="H435" s="39">
        <v>87.109535985784788</v>
      </c>
      <c r="I435" s="37">
        <f t="shared" si="232"/>
        <v>27.166554280574886</v>
      </c>
      <c r="J435" s="39">
        <f>(SUM($H$431:H435)/SUM($H$419:H423)-1)*100</f>
        <v>11.924316813565984</v>
      </c>
      <c r="K435" s="39">
        <f t="shared" si="240"/>
        <v>-5.4884234129673644</v>
      </c>
      <c r="L435" s="39">
        <v>51.342833459354068</v>
      </c>
      <c r="M435" s="40">
        <f t="shared" si="233"/>
        <v>247.14736447185379</v>
      </c>
      <c r="N435" s="39">
        <f>(SUM($L$431:L435)/SUM($L$419:L423)-1)*100</f>
        <v>146.82113782469571</v>
      </c>
      <c r="O435" s="39">
        <f t="shared" si="241"/>
        <v>128.52663247264152</v>
      </c>
      <c r="P435" s="39">
        <v>98.456819506824218</v>
      </c>
      <c r="Q435" s="38">
        <f t="shared" si="234"/>
        <v>3.7096505299856659</v>
      </c>
      <c r="R435" s="39">
        <f>(SUM($P$431:P435)/SUM($P$419:P423)-1)*100</f>
        <v>-2.4304123008777379</v>
      </c>
      <c r="S435" s="39">
        <f t="shared" si="242"/>
        <v>-5.9313484501162321</v>
      </c>
      <c r="T435" s="39">
        <v>100.31868201018645</v>
      </c>
      <c r="U435" s="40">
        <f t="shared" si="235"/>
        <v>0.65388725025741223</v>
      </c>
      <c r="V435" s="39">
        <f>(SUM($T$431:T435)/SUM($T$419:T423)-1)*100</f>
        <v>-4.0669894457665219</v>
      </c>
      <c r="W435" s="39">
        <f t="shared" si="243"/>
        <v>-4.7527642966918648</v>
      </c>
      <c r="X435" s="39">
        <v>95.596389595032988</v>
      </c>
      <c r="Y435" s="40">
        <f t="shared" si="236"/>
        <v>8.6847420817027512</v>
      </c>
      <c r="Z435" s="39">
        <f>(SUM($X$431:X435)/SUM($X$419:X423)-1)*100</f>
        <v>1.0204463486755078</v>
      </c>
      <c r="AA435" s="39">
        <f t="shared" si="244"/>
        <v>-6.3774128267050827</v>
      </c>
      <c r="AB435" s="39">
        <v>97.985019277913352</v>
      </c>
      <c r="AC435" s="40">
        <f t="shared" si="237"/>
        <v>19.099214241809875</v>
      </c>
      <c r="AD435" s="39">
        <f>(SUM($AB$431:AB435)/SUM($AB$419:AB423)-1)*100</f>
        <v>-17.654532641191899</v>
      </c>
      <c r="AE435" s="39">
        <f t="shared" si="245"/>
        <v>-37.404838698851115</v>
      </c>
      <c r="AF435" s="41" t="s">
        <v>95</v>
      </c>
      <c r="AG435" s="39">
        <v>108.84</v>
      </c>
      <c r="AH435" s="39">
        <f t="shared" si="203"/>
        <v>79.788239253345068</v>
      </c>
      <c r="AI435" s="38">
        <f t="shared" si="238"/>
        <v>24.02995501269713</v>
      </c>
      <c r="AJ435" s="39">
        <f>(SUM($AH$431:AH435)/SUM($AH$419:AH423)-1)*100</f>
        <v>10.560340355786213</v>
      </c>
      <c r="AK435" s="39">
        <f t="shared" si="246"/>
        <v>-6.5731272128576421</v>
      </c>
    </row>
    <row r="436" spans="1:37" x14ac:dyDescent="0.25">
      <c r="A436" s="35" t="s">
        <v>81</v>
      </c>
      <c r="B436" s="35">
        <v>6</v>
      </c>
      <c r="C436" s="33" t="s">
        <v>97</v>
      </c>
      <c r="D436" s="39">
        <v>86.269975724981094</v>
      </c>
      <c r="E436" s="38">
        <f t="shared" si="231"/>
        <v>17.756229691008343</v>
      </c>
      <c r="F436" s="39">
        <f>(SUM($D$431:D436)/SUM($D$419:D424)-1)*100</f>
        <v>13.625420879860783</v>
      </c>
      <c r="G436" s="39">
        <f t="shared" si="239"/>
        <v>-2.4247856661641407</v>
      </c>
      <c r="H436" s="39">
        <v>86.576783159109809</v>
      </c>
      <c r="I436" s="37">
        <f t="shared" si="232"/>
        <v>19.505120561958037</v>
      </c>
      <c r="J436" s="39">
        <f>(SUM($H$431:H436)/SUM($H$419:H424)-1)*100</f>
        <v>13.143339678289422</v>
      </c>
      <c r="K436" s="39">
        <f t="shared" si="240"/>
        <v>-2.9965262984028413</v>
      </c>
      <c r="L436" s="39">
        <v>55.752157974472603</v>
      </c>
      <c r="M436" s="40">
        <f t="shared" si="233"/>
        <v>-53.203582635184638</v>
      </c>
      <c r="N436" s="39">
        <f>(SUM($L$431:L436)/SUM($L$419:L424)-1)*100</f>
        <v>42.352289024873066</v>
      </c>
      <c r="O436" s="39">
        <f t="shared" si="241"/>
        <v>62.737409735741551</v>
      </c>
      <c r="P436" s="39">
        <v>97.954870991515946</v>
      </c>
      <c r="Q436" s="38">
        <f t="shared" si="234"/>
        <v>2.5538206785251134</v>
      </c>
      <c r="R436" s="39">
        <f>(SUM($P$431:P436)/SUM($P$419:P424)-1)*100</f>
        <v>-1.6326118890953145</v>
      </c>
      <c r="S436" s="39">
        <f t="shared" si="242"/>
        <v>-5.092638835262747</v>
      </c>
      <c r="T436" s="39">
        <v>99.480582586797013</v>
      </c>
      <c r="U436" s="40">
        <f t="shared" si="235"/>
        <v>-1.0568971039282928</v>
      </c>
      <c r="V436" s="39">
        <f>(SUM($T$431:T436)/SUM($T$419:T424)-1)*100</f>
        <v>-3.5766822750767702</v>
      </c>
      <c r="W436" s="39">
        <f t="shared" si="243"/>
        <v>-4.6063987306630736</v>
      </c>
      <c r="X436" s="39">
        <v>95.66303462254568</v>
      </c>
      <c r="Y436" s="40">
        <f t="shared" si="236"/>
        <v>8.2589901264721561</v>
      </c>
      <c r="Z436" s="39">
        <f>(SUM($X$431:X436)/SUM($X$419:X424)-1)*100</f>
        <v>2.1562505852217972</v>
      </c>
      <c r="AA436" s="39">
        <f t="shared" si="244"/>
        <v>-4.611025758980432</v>
      </c>
      <c r="AB436" s="39">
        <v>96.142435754442971</v>
      </c>
      <c r="AC436" s="40">
        <f t="shared" si="237"/>
        <v>28.170024004586253</v>
      </c>
      <c r="AD436" s="39">
        <f>(SUM($AB$431:AB436)/SUM($AB$419:AB424)-1)*100</f>
        <v>-12.275182084913549</v>
      </c>
      <c r="AE436" s="39">
        <f t="shared" si="245"/>
        <v>-33.445982578235345</v>
      </c>
      <c r="AF436" s="41" t="s">
        <v>95</v>
      </c>
      <c r="AG436" s="39">
        <v>108.78</v>
      </c>
      <c r="AH436" s="39">
        <f t="shared" si="203"/>
        <v>79.306835562586045</v>
      </c>
      <c r="AI436" s="38">
        <f t="shared" si="238"/>
        <v>13.631838855167743</v>
      </c>
      <c r="AJ436" s="39">
        <f>(SUM($AH$431:AH436)/SUM($AH$419:AH424)-1)*100</f>
        <v>11.063981577681847</v>
      </c>
      <c r="AK436" s="39">
        <f t="shared" si="246"/>
        <v>-4.4612183691493073</v>
      </c>
    </row>
    <row r="437" spans="1:37" x14ac:dyDescent="0.25">
      <c r="A437" s="35" t="s">
        <v>81</v>
      </c>
      <c r="B437" s="35">
        <v>7</v>
      </c>
      <c r="C437" s="33" t="s">
        <v>97</v>
      </c>
      <c r="D437" s="39">
        <v>94.16610130989271</v>
      </c>
      <c r="E437" s="38">
        <f t="shared" si="231"/>
        <v>30.504871959165143</v>
      </c>
      <c r="F437" s="39">
        <f>(SUM($D$431:D437)/SUM($D$419:D425)-1)*100</f>
        <v>15.969231587844446</v>
      </c>
      <c r="G437" s="39">
        <f t="shared" si="239"/>
        <v>0.6602636284926291</v>
      </c>
      <c r="H437" s="39">
        <v>94.445615356821051</v>
      </c>
      <c r="I437" s="37">
        <f t="shared" si="232"/>
        <v>29.721751354494899</v>
      </c>
      <c r="J437" s="39">
        <f>(SUM($H$431:H437)/SUM($H$419:H425)-1)*100</f>
        <v>15.44974528861658</v>
      </c>
      <c r="K437" s="39">
        <f t="shared" si="240"/>
        <v>3.975107021338431E-2</v>
      </c>
      <c r="L437" s="39">
        <v>53.589021030599802</v>
      </c>
      <c r="M437" s="40">
        <f t="shared" si="233"/>
        <v>171.51207102688437</v>
      </c>
      <c r="N437" s="39">
        <f>(SUM($L$431:L437)/SUM($L$419:L425)-1)*100</f>
        <v>52.637859641178778</v>
      </c>
      <c r="O437" s="39">
        <f t="shared" si="241"/>
        <v>72.3016679590217</v>
      </c>
      <c r="P437" s="39">
        <v>99.47384993725241</v>
      </c>
      <c r="Q437" s="38">
        <f t="shared" si="234"/>
        <v>4.3740705183398916</v>
      </c>
      <c r="R437" s="39">
        <f>(SUM($P$431:P437)/SUM($P$419:P425)-1)*100</f>
        <v>-0.80538910585160606</v>
      </c>
      <c r="S437" s="39">
        <f t="shared" si="242"/>
        <v>-4.0438933912288775</v>
      </c>
      <c r="T437" s="39">
        <v>99.958298253173453</v>
      </c>
      <c r="U437" s="40">
        <f t="shared" si="235"/>
        <v>4.009673493152377E-2</v>
      </c>
      <c r="V437" s="39">
        <f>(SUM($T$431:T437)/SUM($T$419:T425)-1)*100</f>
        <v>-3.0727840072432233</v>
      </c>
      <c r="W437" s="39">
        <f t="shared" si="243"/>
        <v>-4.2473557417183514</v>
      </c>
      <c r="X437" s="39">
        <v>98.913895395903964</v>
      </c>
      <c r="Y437" s="40">
        <f t="shared" si="236"/>
        <v>11.399954896801276</v>
      </c>
      <c r="Z437" s="39">
        <f>(SUM($X$431:X437)/SUM($X$419:X425)-1)*100</f>
        <v>3.4151942322899753</v>
      </c>
      <c r="AA437" s="39">
        <f t="shared" si="244"/>
        <v>-2.5993635022463195</v>
      </c>
      <c r="AB437" s="39">
        <v>94.31230785780204</v>
      </c>
      <c r="AC437" s="40">
        <f t="shared" si="237"/>
        <v>26.841677445518869</v>
      </c>
      <c r="AD437" s="39">
        <f>(SUM($AB$431:AB437)/SUM($AB$419:AB425)-1)*100</f>
        <v>-8.197921724283141</v>
      </c>
      <c r="AE437" s="39">
        <f t="shared" si="245"/>
        <v>-29.399214879443548</v>
      </c>
      <c r="AF437" s="41" t="s">
        <v>95</v>
      </c>
      <c r="AG437" s="39">
        <v>109.14</v>
      </c>
      <c r="AH437" s="39">
        <f t="shared" si="203"/>
        <v>86.280100155664925</v>
      </c>
      <c r="AI437" s="38">
        <f t="shared" si="238"/>
        <v>25.518567065728078</v>
      </c>
      <c r="AJ437" s="39">
        <f>(SUM($AH$431:AH437)/SUM($AH$419:AH425)-1)*100</f>
        <v>13.07377207868219</v>
      </c>
      <c r="AK437" s="39">
        <f t="shared" ref="AK437" si="247">(SUM(AH426:AH437)/SUM(AH414:AH425))*100-100</f>
        <v>-1.6063065508741659</v>
      </c>
    </row>
    <row r="438" spans="1:37" x14ac:dyDescent="0.25">
      <c r="A438" s="35" t="s">
        <v>81</v>
      </c>
      <c r="B438" s="35">
        <v>8</v>
      </c>
      <c r="C438" s="33" t="s">
        <v>97</v>
      </c>
      <c r="D438" s="39">
        <v>96.230693521181479</v>
      </c>
      <c r="E438" s="38">
        <f t="shared" si="231"/>
        <v>21.538740231554442</v>
      </c>
      <c r="F438" s="39">
        <f>(SUM($D$431:D438)/SUM($D$419:D426)-1)*100</f>
        <v>16.705643378250599</v>
      </c>
      <c r="G438" s="39">
        <f t="shared" ref="G438:G449" si="248">(SUM(D427:D438)/SUM(D415:D426))*100-100</f>
        <v>3.5475286876329761</v>
      </c>
      <c r="H438" s="39">
        <v>96.326347464393564</v>
      </c>
      <c r="I438" s="37">
        <f t="shared" si="232"/>
        <v>20.834414838514135</v>
      </c>
      <c r="J438" s="39">
        <f>(SUM($H$431:H438)/SUM($H$419:H426)-1)*100</f>
        <v>16.161550824163996</v>
      </c>
      <c r="K438" s="39">
        <f t="shared" ref="K438:K449" si="249">(SUM(H427:H438)/SUM(H415:H426))*100-100</f>
        <v>2.8781139050197311</v>
      </c>
      <c r="L438" s="39">
        <v>77.096128378133074</v>
      </c>
      <c r="M438" s="40">
        <f t="shared" si="233"/>
        <v>82.032632354386294</v>
      </c>
      <c r="N438" s="39">
        <f>(SUM($L$431:L438)/SUM($L$419:L426)-1)*100</f>
        <v>56.927832031447046</v>
      </c>
      <c r="O438" s="39">
        <f t="shared" ref="O438:O449" si="250">(SUM(L427:L438)/SUM(L415:L426))*100-100</f>
        <v>77.60875884088199</v>
      </c>
      <c r="P438" s="39">
        <v>100.59293189696578</v>
      </c>
      <c r="Q438" s="38">
        <f t="shared" si="234"/>
        <v>5.9974416549859484</v>
      </c>
      <c r="R438" s="39">
        <f>(SUM($P$431:P438)/SUM($P$419:P426)-1)*100</f>
        <v>1.5003624051002085E-2</v>
      </c>
      <c r="S438" s="39">
        <f t="shared" ref="S438:S449" si="251">(SUM(P427:P438)/SUM(P415:P426))*100-100</f>
        <v>-2.8187181897352644</v>
      </c>
      <c r="T438" s="39">
        <v>100.09399405013839</v>
      </c>
      <c r="U438" s="40">
        <f t="shared" si="235"/>
        <v>1.9851803937787054</v>
      </c>
      <c r="V438" s="39">
        <f>(SUM($T$431:T438)/SUM($T$419:T426)-1)*100</f>
        <v>-2.4639212382847164</v>
      </c>
      <c r="W438" s="39">
        <f t="shared" ref="W438:W449" si="252">(SUM(T427:T438)/SUM(T415:T426))*100-100</f>
        <v>-3.6352322558547883</v>
      </c>
      <c r="X438" s="39">
        <v>101.25621545003665</v>
      </c>
      <c r="Y438" s="40">
        <f t="shared" si="236"/>
        <v>11.714535896055338</v>
      </c>
      <c r="Z438" s="39">
        <f>(SUM($X$431:X438)/SUM($X$419:X426)-1)*100</f>
        <v>4.4281943294615767</v>
      </c>
      <c r="AA438" s="39">
        <f t="shared" ref="AA438:AA449" si="253">(SUM(X427:X438)/SUM(X415:X426))*100-100</f>
        <v>-0.59631267795671761</v>
      </c>
      <c r="AB438" s="39">
        <v>103.54192733840239</v>
      </c>
      <c r="AC438" s="40">
        <f t="shared" si="237"/>
        <v>46.113484230182848</v>
      </c>
      <c r="AD438" s="39">
        <f>(SUM($AB$431:AB438)/SUM($AB$419:AB426)-1)*100</f>
        <v>-3.2901648009948548</v>
      </c>
      <c r="AE438" s="39">
        <f t="shared" ref="AE438:AE449" si="254">(SUM(AB427:AB438)/SUM(AB415:AB426))*100-100</f>
        <v>-23.502213219601799</v>
      </c>
      <c r="AF438" s="41" t="s">
        <v>95</v>
      </c>
      <c r="AG438" s="39">
        <v>109.62</v>
      </c>
      <c r="AH438" s="39">
        <f t="shared" si="203"/>
        <v>87.785708375462022</v>
      </c>
      <c r="AI438" s="38">
        <f t="shared" si="238"/>
        <v>16.372068734755985</v>
      </c>
      <c r="AJ438" s="39">
        <f>(SUM($AH$431:AH438)/SUM($AH$419:AH426)-1)*100</f>
        <v>13.510422153645107</v>
      </c>
      <c r="AK438" s="39">
        <f t="shared" ref="AK438:AK449" si="255">(SUM(AH427:AH438)/SUM(AH415:AH426))*100-100</f>
        <v>1.0131994322987623</v>
      </c>
    </row>
    <row r="439" spans="1:37" x14ac:dyDescent="0.25">
      <c r="A439" s="35" t="s">
        <v>81</v>
      </c>
      <c r="B439" s="35">
        <v>9</v>
      </c>
      <c r="C439" s="33" t="s">
        <v>97</v>
      </c>
      <c r="D439" s="39">
        <v>101.56571305492599</v>
      </c>
      <c r="E439" s="38">
        <f t="shared" si="231"/>
        <v>24.426715400787586</v>
      </c>
      <c r="F439" s="39">
        <f>(SUM($D$431:D439)/SUM($D$419:D427)-1)*100</f>
        <v>17.631871447629322</v>
      </c>
      <c r="G439" s="39">
        <f t="shared" si="248"/>
        <v>6.2362168873125796</v>
      </c>
      <c r="H439" s="39">
        <v>101.64211280684189</v>
      </c>
      <c r="I439" s="37">
        <f t="shared" si="232"/>
        <v>23.851621606706559</v>
      </c>
      <c r="J439" s="39">
        <f>(SUM($H$431:H439)/SUM($H$419:H427)-1)*100</f>
        <v>17.082717471997544</v>
      </c>
      <c r="K439" s="39">
        <f t="shared" si="249"/>
        <v>5.5566182880421024</v>
      </c>
      <c r="L439" s="39">
        <v>79.043413019992897</v>
      </c>
      <c r="M439" s="40">
        <f t="shared" si="233"/>
        <v>51.611761069083514</v>
      </c>
      <c r="N439" s="39">
        <f>(SUM($L$431:L439)/SUM($L$419:L427)-1)*100</f>
        <v>56.118232125530398</v>
      </c>
      <c r="O439" s="39">
        <f t="shared" si="250"/>
        <v>74.244259951716316</v>
      </c>
      <c r="P439" s="39">
        <v>101.26713447502613</v>
      </c>
      <c r="Q439" s="38">
        <f t="shared" si="234"/>
        <v>5.3584571018081562</v>
      </c>
      <c r="R439" s="39">
        <f>(SUM($P$431:P439)/SUM($P$419:P427)-1)*100</f>
        <v>0.5966165160072423</v>
      </c>
      <c r="S439" s="39">
        <f t="shared" si="251"/>
        <v>-1.6204167333111883</v>
      </c>
      <c r="T439" s="39">
        <v>100.23415184970916</v>
      </c>
      <c r="U439" s="40">
        <f t="shared" si="235"/>
        <v>2.220995401341753</v>
      </c>
      <c r="V439" s="39">
        <f>(SUM($T$431:T439)/SUM($T$419:T427)-1)*100</f>
        <v>-1.9609670360858589</v>
      </c>
      <c r="W439" s="39">
        <f t="shared" si="252"/>
        <v>-3.0053874448939411</v>
      </c>
      <c r="X439" s="39">
        <v>103.0837140571761</v>
      </c>
      <c r="Y439" s="40">
        <f t="shared" si="236"/>
        <v>9.9247434727050177</v>
      </c>
      <c r="Z439" s="39">
        <f>(SUM($X$431:X439)/SUM($X$419:X427)-1)*100</f>
        <v>5.0444921378986596</v>
      </c>
      <c r="AA439" s="39">
        <f t="shared" si="253"/>
        <v>1.3639516190027052</v>
      </c>
      <c r="AB439" s="39">
        <v>95.252707683423253</v>
      </c>
      <c r="AC439" s="40">
        <f t="shared" si="237"/>
        <v>25.913772484175084</v>
      </c>
      <c r="AD439" s="39">
        <f>(SUM($AB$431:AB439)/SUM($AB$419:AB427)-1)*100</f>
        <v>-0.72085338829667167</v>
      </c>
      <c r="AE439" s="39">
        <f t="shared" si="254"/>
        <v>-18.279963892138483</v>
      </c>
      <c r="AF439" s="41" t="s">
        <v>95</v>
      </c>
      <c r="AG439" s="39">
        <v>110.04</v>
      </c>
      <c r="AH439" s="39">
        <f t="shared" si="203"/>
        <v>92.298903176050516</v>
      </c>
      <c r="AI439" s="38">
        <f t="shared" si="238"/>
        <v>19.055696697100359</v>
      </c>
      <c r="AJ439" s="39">
        <f>(SUM($AH$431:AH439)/SUM($AH$419:AH427)-1)*100</f>
        <v>14.174530200435086</v>
      </c>
      <c r="AK439" s="39">
        <f t="shared" si="255"/>
        <v>3.4182609626166141</v>
      </c>
    </row>
    <row r="440" spans="1:37" x14ac:dyDescent="0.25">
      <c r="A440" s="35" t="s">
        <v>81</v>
      </c>
      <c r="B440" s="35">
        <v>10</v>
      </c>
      <c r="C440" s="33" t="s">
        <v>97</v>
      </c>
      <c r="D440" s="39">
        <v>101.19264908304619</v>
      </c>
      <c r="E440" s="38">
        <f t="shared" si="231"/>
        <v>13.259940750405107</v>
      </c>
      <c r="F440" s="39">
        <f>(SUM($D$431:D440)/SUM($D$419:D428)-1)*100</f>
        <v>17.124444819750796</v>
      </c>
      <c r="G440" s="39">
        <f t="shared" si="248"/>
        <v>8.6189546271105257</v>
      </c>
      <c r="H440" s="39">
        <v>100.39266155013476</v>
      </c>
      <c r="I440" s="37">
        <f t="shared" si="232"/>
        <v>11.758496569975009</v>
      </c>
      <c r="J440" s="39">
        <f>(SUM($H$431:H440)/SUM($H$419:H428)-1)*100</f>
        <v>16.46554573054242</v>
      </c>
      <c r="K440" s="39">
        <f t="shared" si="249"/>
        <v>7.8367062816392803</v>
      </c>
      <c r="L440" s="39">
        <v>215.33779235199137</v>
      </c>
      <c r="M440" s="40">
        <f t="shared" si="233"/>
        <v>314.33515589542151</v>
      </c>
      <c r="N440" s="39">
        <f>(SUM($L$431:L440)/SUM($L$419:L428)-1)*100</f>
        <v>90.15256509239687</v>
      </c>
      <c r="O440" s="39">
        <f t="shared" si="250"/>
        <v>105.94449373401864</v>
      </c>
      <c r="P440" s="39">
        <v>103.56104416263085</v>
      </c>
      <c r="Q440" s="38">
        <f t="shared" si="234"/>
        <v>6.1054780834034688</v>
      </c>
      <c r="R440" s="39">
        <f>(SUM($P$431:P440)/SUM($P$419:P428)-1)*100</f>
        <v>1.1448984236255288</v>
      </c>
      <c r="S440" s="39">
        <f t="shared" si="251"/>
        <v>-0.37201802142081419</v>
      </c>
      <c r="T440" s="39">
        <v>101.74471392407942</v>
      </c>
      <c r="U440" s="40">
        <f t="shared" si="235"/>
        <v>3.2609643972711098</v>
      </c>
      <c r="V440" s="39">
        <f>(SUM($T$431:T440)/SUM($T$419:T428)-1)*100</f>
        <v>-1.4524957035944475</v>
      </c>
      <c r="W440" s="39">
        <f t="shared" si="252"/>
        <v>-2.2791895750796272</v>
      </c>
      <c r="X440" s="39">
        <v>106.33921388776338</v>
      </c>
      <c r="Y440" s="40">
        <f t="shared" si="236"/>
        <v>9.924406193283005</v>
      </c>
      <c r="Z440" s="39">
        <f>(SUM($X$431:X440)/SUM($X$419:X428)-1)*100</f>
        <v>5.5504137759331051</v>
      </c>
      <c r="AA440" s="39">
        <f t="shared" si="253"/>
        <v>3.1054214153384549</v>
      </c>
      <c r="AB440" s="39">
        <v>104.3577708957294</v>
      </c>
      <c r="AC440" s="40">
        <f t="shared" si="237"/>
        <v>30.061744501574111</v>
      </c>
      <c r="AD440" s="39">
        <f>(SUM($AB$431:AB440)/SUM($AB$419:AB428)-1)*100</f>
        <v>1.9064295958663546</v>
      </c>
      <c r="AE440" s="39">
        <f t="shared" si="254"/>
        <v>-8.0508517087019129</v>
      </c>
      <c r="AF440" s="41" t="s">
        <v>95</v>
      </c>
      <c r="AG440" s="39">
        <v>110.06</v>
      </c>
      <c r="AH440" s="39">
        <f t="shared" si="203"/>
        <v>91.943166530116471</v>
      </c>
      <c r="AI440" s="38">
        <f t="shared" si="238"/>
        <v>8.2895108592143174</v>
      </c>
      <c r="AJ440" s="39">
        <f>(SUM($AH$431:AH440)/SUM($AH$419:AH428)-1)*100</f>
        <v>13.492150441662766</v>
      </c>
      <c r="AK440" s="39">
        <f t="shared" si="255"/>
        <v>5.5066164498251453</v>
      </c>
    </row>
    <row r="441" spans="1:37" x14ac:dyDescent="0.25">
      <c r="A441" s="35" t="s">
        <v>81</v>
      </c>
      <c r="B441" s="35">
        <v>11</v>
      </c>
      <c r="C441" s="33" t="s">
        <v>97</v>
      </c>
      <c r="D441" s="39">
        <v>130.29660070618684</v>
      </c>
      <c r="E441" s="38">
        <f t="shared" si="231"/>
        <v>51.602842313269718</v>
      </c>
      <c r="F441" s="39">
        <f>(SUM($D$431:D441)/SUM($D$419:D429)-1)*100</f>
        <v>20.587286668276761</v>
      </c>
      <c r="G441" s="39">
        <f t="shared" si="248"/>
        <v>15.458968284984792</v>
      </c>
      <c r="H441" s="39">
        <v>129.72823777601496</v>
      </c>
      <c r="I441" s="37">
        <f t="shared" si="232"/>
        <v>50.107085232075462</v>
      </c>
      <c r="J441" s="39">
        <f>(SUM($H$431:H441)/SUM($H$419:H429)-1)*100</f>
        <v>19.840901395915587</v>
      </c>
      <c r="K441" s="39">
        <f t="shared" si="249"/>
        <v>14.58904259121789</v>
      </c>
      <c r="L441" s="39">
        <v>222.93356143369431</v>
      </c>
      <c r="M441" s="40">
        <f t="shared" si="233"/>
        <v>359.79091730515353</v>
      </c>
      <c r="N441" s="39">
        <f>(SUM($L$431:L441)/SUM($L$419:L429)-1)*100</f>
        <v>119.67790043258297</v>
      </c>
      <c r="O441" s="39">
        <f t="shared" si="250"/>
        <v>134.19739674443161</v>
      </c>
      <c r="P441" s="39">
        <v>105.07339024018765</v>
      </c>
      <c r="Q441" s="38">
        <f t="shared" si="234"/>
        <v>6.4747852047305088</v>
      </c>
      <c r="R441" s="39">
        <f>(SUM($P$431:P441)/SUM($P$419:P429)-1)*100</f>
        <v>1.6322090417849378</v>
      </c>
      <c r="S441" s="39">
        <f t="shared" si="251"/>
        <v>0.76358637129672502</v>
      </c>
      <c r="T441" s="39">
        <v>101.75950686965551</v>
      </c>
      <c r="U441" s="40">
        <f t="shared" si="235"/>
        <v>3.2236489408381033</v>
      </c>
      <c r="V441" s="39">
        <f>(SUM($T$431:T441)/SUM($T$419:T429)-1)*100</f>
        <v>-1.0373793582134971</v>
      </c>
      <c r="W441" s="39">
        <f t="shared" si="252"/>
        <v>-1.5628159007063402</v>
      </c>
      <c r="X441" s="39">
        <v>109.45287040155934</v>
      </c>
      <c r="Y441" s="40">
        <f t="shared" si="236"/>
        <v>10.107024760427123</v>
      </c>
      <c r="Z441" s="39">
        <f>(SUM($X$431:X441)/SUM($X$419:X429)-1)*100</f>
        <v>5.9891075789887616</v>
      </c>
      <c r="AA441" s="39">
        <f t="shared" si="253"/>
        <v>4.6878516748193135</v>
      </c>
      <c r="AB441" s="39">
        <v>125.37013027453332</v>
      </c>
      <c r="AC441" s="40">
        <f t="shared" si="237"/>
        <v>52.438141828748684</v>
      </c>
      <c r="AD441" s="39">
        <f>(SUM($AB$431:AB441)/SUM($AB$419:AB429)-1)*100</f>
        <v>5.9715000943419305</v>
      </c>
      <c r="AE441" s="39">
        <f t="shared" si="254"/>
        <v>-0.10285504602866524</v>
      </c>
      <c r="AF441" s="41" t="s">
        <v>95</v>
      </c>
      <c r="AG441" s="39">
        <v>110.6</v>
      </c>
      <c r="AH441" s="39">
        <f t="shared" si="203"/>
        <v>117.80886139799895</v>
      </c>
      <c r="AI441" s="38">
        <f t="shared" si="238"/>
        <v>44.036407507037808</v>
      </c>
      <c r="AJ441" s="39">
        <f>(SUM($AH$431:AH441)/SUM($AH$419:AH429)-1)*100</f>
        <v>16.561123302564496</v>
      </c>
      <c r="AK441" s="39">
        <f t="shared" si="255"/>
        <v>11.793577333824004</v>
      </c>
    </row>
    <row r="442" spans="1:37" x14ac:dyDescent="0.25">
      <c r="A442" s="35" t="s">
        <v>81</v>
      </c>
      <c r="B442" s="35">
        <v>12</v>
      </c>
      <c r="C442" s="33" t="s">
        <v>97</v>
      </c>
      <c r="D442" s="39">
        <v>168.09033527968899</v>
      </c>
      <c r="E442" s="38">
        <f t="shared" si="231"/>
        <v>20.451851126966261</v>
      </c>
      <c r="F442" s="39">
        <f>(SUM($D$431:D442)/SUM($D$419:D430)-1)*100</f>
        <v>20.568297156732783</v>
      </c>
      <c r="G442" s="39">
        <f t="shared" si="248"/>
        <v>20.568297156732783</v>
      </c>
      <c r="H442" s="39">
        <v>167.72665398004608</v>
      </c>
      <c r="I442" s="37">
        <f t="shared" si="232"/>
        <v>20.499007563426346</v>
      </c>
      <c r="J442" s="39">
        <f>(SUM($H$431:H442)/SUM($H$419:H430)-1)*100</f>
        <v>19.932453862103273</v>
      </c>
      <c r="K442" s="39">
        <f t="shared" si="249"/>
        <v>19.932453862103273</v>
      </c>
      <c r="L442" s="39">
        <v>227.27906972541248</v>
      </c>
      <c r="M442" s="40">
        <f t="shared" si="233"/>
        <v>59.062519034591446</v>
      </c>
      <c r="N442" s="39">
        <f>(SUM($L$431:L442)/SUM($L$419:L430)-1)*100</f>
        <v>104.88976410233599</v>
      </c>
      <c r="O442" s="39">
        <f t="shared" si="250"/>
        <v>104.88976410233599</v>
      </c>
      <c r="P442" s="39">
        <v>103.04339572052479</v>
      </c>
      <c r="Q442" s="38">
        <f t="shared" si="234"/>
        <v>5.7109071935307298</v>
      </c>
      <c r="R442" s="39">
        <f>(SUM($P$431:P442)/SUM($P$419:P430)-1)*100</f>
        <v>1.9700507916750931</v>
      </c>
      <c r="S442" s="39">
        <f t="shared" si="251"/>
        <v>1.9700507916750922</v>
      </c>
      <c r="T442" s="39">
        <v>101.03192575705575</v>
      </c>
      <c r="U442" s="40">
        <f t="shared" si="235"/>
        <v>3.8211120695834495</v>
      </c>
      <c r="V442" s="39">
        <f>(SUM($T$431:T442)/SUM($T$419:T430)-1)*100</f>
        <v>-0.64592708026443013</v>
      </c>
      <c r="W442" s="39">
        <f t="shared" si="252"/>
        <v>-0.64592708026442835</v>
      </c>
      <c r="X442" s="39">
        <v>105.65611271079673</v>
      </c>
      <c r="Y442" s="40">
        <f t="shared" si="236"/>
        <v>7.7739400983231945</v>
      </c>
      <c r="Z442" s="39">
        <f>(SUM($X$431:X442)/SUM($X$419:X430)-1)*100</f>
        <v>6.1438794555589871</v>
      </c>
      <c r="AA442" s="39">
        <f t="shared" si="253"/>
        <v>6.143879455558988</v>
      </c>
      <c r="AB442" s="39">
        <v>116.60844604732006</v>
      </c>
      <c r="AC442" s="40">
        <f t="shared" si="237"/>
        <v>31.583629588975356</v>
      </c>
      <c r="AD442" s="39">
        <f>(SUM($AB$431:AB442)/SUM($AB$419:AB430)-1)*100</f>
        <v>8.0145302178191713</v>
      </c>
      <c r="AE442" s="39">
        <f t="shared" si="254"/>
        <v>8.0145302178191713</v>
      </c>
      <c r="AF442" s="41" t="s">
        <v>95</v>
      </c>
      <c r="AG442" s="39">
        <v>111.41</v>
      </c>
      <c r="AH442" s="39">
        <f t="shared" si="203"/>
        <v>150.87544679982855</v>
      </c>
      <c r="AI442" s="38">
        <f t="shared" si="238"/>
        <v>14.040582145879199</v>
      </c>
      <c r="AJ442" s="39">
        <f>(SUM($AH$431:AH442)/SUM($AH$419:AH430)-1)*100</f>
        <v>16.20874521770499</v>
      </c>
      <c r="AK442" s="39">
        <f t="shared" si="255"/>
        <v>16.208745217704987</v>
      </c>
    </row>
    <row r="443" spans="1:37" x14ac:dyDescent="0.25">
      <c r="A443" s="35" t="s">
        <v>82</v>
      </c>
      <c r="B443" s="35">
        <v>1</v>
      </c>
      <c r="C443" s="33" t="s">
        <v>97</v>
      </c>
      <c r="D443" s="39">
        <v>85.499563240506646</v>
      </c>
      <c r="E443" s="38">
        <f t="shared" si="231"/>
        <v>28.444568529895008</v>
      </c>
      <c r="F443" s="39">
        <f>(SUM($D$443:D443)/SUM($D$431:D431)-1)*100</f>
        <v>28.444568529895008</v>
      </c>
      <c r="G443" s="39">
        <f t="shared" si="248"/>
        <v>22.97070558254066</v>
      </c>
      <c r="H443" s="39">
        <v>85.563425128894636</v>
      </c>
      <c r="I443" s="37">
        <f t="shared" si="232"/>
        <v>28.260478394239442</v>
      </c>
      <c r="J443" s="39">
        <f>(SUM($H$443:H443)/SUM($H$431:H431)-1)*100</f>
        <v>28.260478394239442</v>
      </c>
      <c r="K443" s="39">
        <f t="shared" si="249"/>
        <v>22.371919299169548</v>
      </c>
      <c r="L443" s="39">
        <v>58.01050740539474</v>
      </c>
      <c r="M443" s="40">
        <f t="shared" si="233"/>
        <v>74.928954991260525</v>
      </c>
      <c r="N443" s="39">
        <f>(SUM($L$443:L443)/SUM($L$431:L431)-1)*100</f>
        <v>74.928954991260525</v>
      </c>
      <c r="O443" s="39">
        <f t="shared" si="250"/>
        <v>105.77450988667024</v>
      </c>
      <c r="P443" s="39">
        <v>102.0440221937213</v>
      </c>
      <c r="Q443" s="38">
        <f t="shared" si="234"/>
        <v>5.0743087505035902</v>
      </c>
      <c r="R443" s="39">
        <f>(SUM($P$443:P443)/SUM($P$431:P431)-1)*100</f>
        <v>5.0743087505035867</v>
      </c>
      <c r="S443" s="39">
        <f t="shared" si="251"/>
        <v>2.9663472704245351</v>
      </c>
      <c r="T443" s="39">
        <v>100.43426529690707</v>
      </c>
      <c r="U443" s="40">
        <f t="shared" si="235"/>
        <v>2.8523895492267997</v>
      </c>
      <c r="V443" s="39">
        <f>(SUM($T$443:T443)/SUM($T$431:T431)-1)*100</f>
        <v>2.852389549226797</v>
      </c>
      <c r="W443" s="39">
        <f t="shared" si="252"/>
        <v>0.19246113022903444</v>
      </c>
      <c r="X443" s="39">
        <v>104.22804935711822</v>
      </c>
      <c r="Y443" s="40">
        <f t="shared" si="236"/>
        <v>7.774048294782304</v>
      </c>
      <c r="Z443" s="39">
        <f>(SUM($X$443:X443)/SUM($X$431:X431)-1)*100</f>
        <v>7.7740482947822986</v>
      </c>
      <c r="AA443" s="39">
        <f t="shared" si="253"/>
        <v>7.1817139763334694</v>
      </c>
      <c r="AB443" s="39">
        <v>110.35487213166731</v>
      </c>
      <c r="AC443" s="40">
        <f t="shared" si="237"/>
        <v>28.758893123972001</v>
      </c>
      <c r="AD443" s="39">
        <f>(SUM($AB$443:AB443)/SUM($AB$431:AB431)-1)*100</f>
        <v>28.758893123971994</v>
      </c>
      <c r="AE443" s="39">
        <f t="shared" si="254"/>
        <v>15.456168878401783</v>
      </c>
      <c r="AF443" s="41" t="s">
        <v>95</v>
      </c>
      <c r="AG443" s="39">
        <v>113.26</v>
      </c>
      <c r="AH443" s="39">
        <f t="shared" si="203"/>
        <v>75.489637330484399</v>
      </c>
      <c r="AI443" s="38">
        <f t="shared" si="238"/>
        <v>20.109166987472875</v>
      </c>
      <c r="AJ443" s="39">
        <f>(SUM($AH$443:AH443)/SUM($AH$431:AH431)-1)*100</f>
        <v>20.109166987472872</v>
      </c>
      <c r="AK443" s="39">
        <f t="shared" si="255"/>
        <v>18.154754008198807</v>
      </c>
    </row>
    <row r="444" spans="1:37" x14ac:dyDescent="0.25">
      <c r="A444" s="35" t="s">
        <v>82</v>
      </c>
      <c r="B444" s="35">
        <v>2</v>
      </c>
      <c r="C444" s="33" t="s">
        <v>97</v>
      </c>
      <c r="D444" s="39">
        <v>102.8981046745385</v>
      </c>
      <c r="E444" s="38">
        <f t="shared" si="231"/>
        <v>27.811272684262718</v>
      </c>
      <c r="F444" s="39">
        <f>(SUM($D$443:D444)/SUM($D$431:D432)-1)*100</f>
        <v>28.097902448832258</v>
      </c>
      <c r="G444" s="39">
        <f t="shared" si="248"/>
        <v>24.851924604264994</v>
      </c>
      <c r="H444" s="39">
        <v>103.05577267931515</v>
      </c>
      <c r="I444" s="37">
        <f t="shared" si="232"/>
        <v>27.619525784605401</v>
      </c>
      <c r="J444" s="39">
        <f>(SUM($H$443:H444)/SUM($H$431:H432)-1)*100</f>
        <v>27.909485780785449</v>
      </c>
      <c r="K444" s="39">
        <f t="shared" si="249"/>
        <v>24.290931449389902</v>
      </c>
      <c r="L444" s="39">
        <v>74.072123675734005</v>
      </c>
      <c r="M444" s="40">
        <f t="shared" si="233"/>
        <v>75.900472119129461</v>
      </c>
      <c r="N444" s="39">
        <f>(SUM($L$443:L444)/SUM($L$431:L432)-1)*100</f>
        <v>75.47245743299446</v>
      </c>
      <c r="O444" s="39">
        <f t="shared" si="250"/>
        <v>107.19185634363561</v>
      </c>
      <c r="P444" s="39">
        <v>104.76118426292274</v>
      </c>
      <c r="Q444" s="38">
        <f t="shared" si="234"/>
        <v>7.8346222331912685</v>
      </c>
      <c r="R444" s="39">
        <f>(SUM($P$443:P444)/SUM($P$431:P432)-1)*100</f>
        <v>6.4547056654332025</v>
      </c>
      <c r="S444" s="39">
        <f t="shared" si="251"/>
        <v>4.2582703782015869</v>
      </c>
      <c r="T444" s="39">
        <v>101.61308484720719</v>
      </c>
      <c r="U444" s="40">
        <f t="shared" si="235"/>
        <v>3.46769664080702</v>
      </c>
      <c r="V444" s="39">
        <f>(SUM($T$443:T444)/SUM($T$431:T432)-1)*100</f>
        <v>3.1609205625142689</v>
      </c>
      <c r="W444" s="39">
        <f t="shared" si="252"/>
        <v>1.1690238578885044</v>
      </c>
      <c r="X444" s="39">
        <v>105.58114223236419</v>
      </c>
      <c r="Y444" s="40">
        <f t="shared" si="236"/>
        <v>10.298291044496779</v>
      </c>
      <c r="Z444" s="39">
        <f>(SUM($X$443:X444)/SUM($X$431:X432)-1)*100</f>
        <v>9.0296994326155566</v>
      </c>
      <c r="AA444" s="39">
        <f t="shared" si="253"/>
        <v>8.470457216911754</v>
      </c>
      <c r="AB444" s="39">
        <v>215.36203411709417</v>
      </c>
      <c r="AC444" s="40">
        <f t="shared" si="237"/>
        <v>135.47427588042655</v>
      </c>
      <c r="AD444" s="39">
        <f>(SUM($AB$443:AB444)/SUM($AB$431:AB432)-1)*100</f>
        <v>83.849010296495564</v>
      </c>
      <c r="AE444" s="39">
        <f t="shared" si="254"/>
        <v>32.671458453990454</v>
      </c>
      <c r="AF444" s="41" t="s">
        <v>95</v>
      </c>
      <c r="AG444" s="39">
        <v>115.11</v>
      </c>
      <c r="AH444" s="39">
        <f t="shared" si="203"/>
        <v>89.391108222168796</v>
      </c>
      <c r="AI444" s="38">
        <f t="shared" si="238"/>
        <v>18.340069869591844</v>
      </c>
      <c r="AJ444" s="39">
        <f>(SUM($AH$443:AH444)/SUM($AH$431:AH432)-1)*100</f>
        <v>19.143528228233908</v>
      </c>
      <c r="AK444" s="39">
        <f t="shared" si="255"/>
        <v>19.413669480275459</v>
      </c>
    </row>
    <row r="445" spans="1:37" x14ac:dyDescent="0.25">
      <c r="A445" s="35" t="s">
        <v>82</v>
      </c>
      <c r="B445" s="35">
        <v>3</v>
      </c>
      <c r="C445" s="33" t="s">
        <v>97</v>
      </c>
      <c r="D445" s="39">
        <v>110.50019678028518</v>
      </c>
      <c r="E445" s="38">
        <f t="shared" si="231"/>
        <v>15.388823896318755</v>
      </c>
      <c r="F445" s="39">
        <f>(SUM($D$443:D445)/SUM($D$431:D433)-1)*100</f>
        <v>23.086037644487888</v>
      </c>
      <c r="G445" s="39">
        <f t="shared" si="248"/>
        <v>24.752421816661865</v>
      </c>
      <c r="H445" s="39">
        <v>110.64641529015371</v>
      </c>
      <c r="I445" s="37">
        <f t="shared" si="232"/>
        <v>15.248286770427399</v>
      </c>
      <c r="J445" s="39">
        <f>(SUM($H$443:H445)/SUM($H$431:H433)-1)*100</f>
        <v>22.916823209525994</v>
      </c>
      <c r="K445" s="39">
        <f t="shared" si="249"/>
        <v>24.274965148621646</v>
      </c>
      <c r="L445" s="39">
        <v>76.541059935896982</v>
      </c>
      <c r="M445" s="40">
        <f t="shared" si="233"/>
        <v>20.105638285846879</v>
      </c>
      <c r="N445" s="39">
        <f>(SUM($L$443:L445)/SUM($L$431:L433)-1)*100</f>
        <v>50.088244438075421</v>
      </c>
      <c r="O445" s="39">
        <f t="shared" si="250"/>
        <v>96.528710006686737</v>
      </c>
      <c r="P445" s="39">
        <v>104.37780127397586</v>
      </c>
      <c r="Q445" s="38">
        <f t="shared" si="234"/>
        <v>6.1677032816182589</v>
      </c>
      <c r="R445" s="39">
        <f>(SUM($P$443:P445)/SUM($P$431:P433)-1)*100</f>
        <v>6.3582657992678371</v>
      </c>
      <c r="S445" s="39">
        <f t="shared" si="251"/>
        <v>5.0740747825950336</v>
      </c>
      <c r="T445" s="39">
        <v>101.95067621253091</v>
      </c>
      <c r="U445" s="40">
        <f t="shared" si="235"/>
        <v>2.389010891706377</v>
      </c>
      <c r="V445" s="39">
        <f>(SUM($T$443:T445)/SUM($T$431:T433)-1)*100</f>
        <v>2.9007542633711747</v>
      </c>
      <c r="W445" s="39">
        <f t="shared" si="252"/>
        <v>1.793492843403925</v>
      </c>
      <c r="X445" s="39">
        <v>105.05032225095408</v>
      </c>
      <c r="Y445" s="40">
        <f t="shared" si="236"/>
        <v>8.8640924786416377</v>
      </c>
      <c r="Z445" s="39">
        <f>(SUM($X$443:X445)/SUM($X$431:X433)-1)*100</f>
        <v>8.9743900350730321</v>
      </c>
      <c r="AA445" s="39">
        <f t="shared" si="253"/>
        <v>9.2228557408277538</v>
      </c>
      <c r="AB445" s="39">
        <v>188.54591880063631</v>
      </c>
      <c r="AC445" s="40">
        <f t="shared" si="237"/>
        <v>98.785284935742425</v>
      </c>
      <c r="AD445" s="39">
        <f>(SUM($AB$443:AB445)/SUM($AB$431:AB433)-1)*100</f>
        <v>89.057156713171537</v>
      </c>
      <c r="AE445" s="39">
        <f t="shared" si="254"/>
        <v>44.986160527488948</v>
      </c>
      <c r="AF445" s="41" t="s">
        <v>95</v>
      </c>
      <c r="AG445" s="39">
        <v>116.26</v>
      </c>
      <c r="AH445" s="39">
        <f t="shared" si="203"/>
        <v>95.045756735149808</v>
      </c>
      <c r="AI445" s="38">
        <f t="shared" si="238"/>
        <v>6.3173130549945427</v>
      </c>
      <c r="AJ445" s="39">
        <f>(SUM($AH$443:AH445)/SUM($AH$431:AH433)-1)*100</f>
        <v>14.109690330638047</v>
      </c>
      <c r="AK445" s="39">
        <f t="shared" si="255"/>
        <v>18.678826655424615</v>
      </c>
    </row>
    <row r="446" spans="1:37" x14ac:dyDescent="0.25">
      <c r="A446" s="35" t="s">
        <v>82</v>
      </c>
      <c r="B446" s="35">
        <v>4</v>
      </c>
      <c r="C446" s="33" t="s">
        <v>97</v>
      </c>
      <c r="D446" s="39">
        <v>112.29240767542534</v>
      </c>
      <c r="E446" s="38">
        <f t="shared" si="231"/>
        <v>21.384232180766901</v>
      </c>
      <c r="F446" s="39">
        <f>(SUM($D$443:D446)/SUM($D$431:D434)-1)*100</f>
        <v>22.616571403203189</v>
      </c>
      <c r="G446" s="39">
        <f t="shared" si="248"/>
        <v>24.571467789539867</v>
      </c>
      <c r="H446" s="39">
        <v>112.45065252481892</v>
      </c>
      <c r="I446" s="37">
        <f t="shared" si="232"/>
        <v>21.460556924275124</v>
      </c>
      <c r="J446" s="39">
        <f>(SUM($H$443:H446)/SUM($H$431:H434)-1)*100</f>
        <v>22.515623180943933</v>
      </c>
      <c r="K446" s="39">
        <f t="shared" si="249"/>
        <v>24.208170975041909</v>
      </c>
      <c r="L446" s="39">
        <v>66.535696886317851</v>
      </c>
      <c r="M446" s="40">
        <f t="shared" si="233"/>
        <v>-15.376263342772617</v>
      </c>
      <c r="N446" s="39">
        <f>(SUM($L$443:L446)/SUM($L$431:L434)-1)*100</f>
        <v>26.436804102134136</v>
      </c>
      <c r="O446" s="39">
        <f t="shared" si="250"/>
        <v>77.336283995358599</v>
      </c>
      <c r="P446" s="39">
        <v>102.63009665139613</v>
      </c>
      <c r="Q446" s="38">
        <f t="shared" si="234"/>
        <v>4.7282549403486911</v>
      </c>
      <c r="R446" s="39">
        <f>(SUM($P$443:P446)/SUM($P$431:P434)-1)*100</f>
        <v>5.9492922796891889</v>
      </c>
      <c r="S446" s="39">
        <f t="shared" si="251"/>
        <v>5.350364525035971</v>
      </c>
      <c r="T446" s="39">
        <v>100.99253819951861</v>
      </c>
      <c r="U446" s="40">
        <f t="shared" si="235"/>
        <v>1.0432927198754243</v>
      </c>
      <c r="V446" s="39">
        <f>(SUM($T$443:T446)/SUM($T$431:T434)-1)*100</f>
        <v>2.4311965610217978</v>
      </c>
      <c r="W446" s="39">
        <f t="shared" si="252"/>
        <v>1.9793031518053397</v>
      </c>
      <c r="X446" s="39">
        <v>103.89660528616945</v>
      </c>
      <c r="Y446" s="40">
        <f t="shared" si="236"/>
        <v>9.23982049430046</v>
      </c>
      <c r="Z446" s="39">
        <f>(SUM($X$443:X446)/SUM($X$431:X434)-1)*100</f>
        <v>9.0401249813951488</v>
      </c>
      <c r="AA446" s="39">
        <f t="shared" si="253"/>
        <v>9.4853314339672608</v>
      </c>
      <c r="AB446" s="39">
        <v>137.19844644363545</v>
      </c>
      <c r="AC446" s="40">
        <f t="shared" si="237"/>
        <v>45.314580060205515</v>
      </c>
      <c r="AD446" s="39">
        <f>(SUM($AB$443:AB446)/SUM($AB$431:AB434)-1)*100</f>
        <v>77.786370174888305</v>
      </c>
      <c r="AE446" s="39">
        <f t="shared" si="254"/>
        <v>49.147540533362388</v>
      </c>
      <c r="AF446" s="41" t="s">
        <v>95</v>
      </c>
      <c r="AG446" s="39">
        <v>117.71</v>
      </c>
      <c r="AH446" s="39">
        <f t="shared" si="203"/>
        <v>95.397508856873117</v>
      </c>
      <c r="AI446" s="38">
        <f t="shared" si="238"/>
        <v>11.123650155462087</v>
      </c>
      <c r="AJ446" s="39">
        <f>(SUM($AH$443:AH446)/SUM($AH$431:AH434)-1)*100</f>
        <v>13.292351341312546</v>
      </c>
      <c r="AK446" s="39">
        <f t="shared" si="255"/>
        <v>17.859221110149477</v>
      </c>
    </row>
    <row r="447" spans="1:37" x14ac:dyDescent="0.25">
      <c r="A447" s="35" t="s">
        <v>82</v>
      </c>
      <c r="B447" s="35">
        <v>5</v>
      </c>
      <c r="C447" s="33" t="s">
        <v>97</v>
      </c>
      <c r="D447" s="39">
        <v>131.91470414854714</v>
      </c>
      <c r="E447" s="38">
        <f t="shared" si="231"/>
        <v>51.902804961363671</v>
      </c>
      <c r="F447" s="39">
        <f>(SUM($D$443:D447)/SUM($D$431:D435)-1)*100</f>
        <v>28.640573599800213</v>
      </c>
      <c r="G447" s="39">
        <f t="shared" si="248"/>
        <v>26.615593932130267</v>
      </c>
      <c r="H447" s="39">
        <v>132.36257676458462</v>
      </c>
      <c r="I447" s="37">
        <f t="shared" si="232"/>
        <v>51.949583092928634</v>
      </c>
      <c r="J447" s="39">
        <f>(SUM($H$443:H447)/SUM($H$431:H435)-1)*100</f>
        <v>28.574723683995451</v>
      </c>
      <c r="K447" s="39">
        <f t="shared" si="249"/>
        <v>26.325417413955492</v>
      </c>
      <c r="L447" s="39">
        <v>77.069158798085198</v>
      </c>
      <c r="M447" s="40">
        <f t="shared" si="233"/>
        <v>50.106945030794947</v>
      </c>
      <c r="N447" s="39">
        <f>(SUM($L$443:L447)/SUM($L$431:L435)-1)*100</f>
        <v>30.955141731797966</v>
      </c>
      <c r="O447" s="39">
        <f t="shared" si="250"/>
        <v>72.093360730037773</v>
      </c>
      <c r="P447" s="39">
        <v>104.88927401052166</v>
      </c>
      <c r="Q447" s="38">
        <f>P447/P435*100-100</f>
        <v>6.533274724816394</v>
      </c>
      <c r="R447" s="39">
        <f>(SUM($P$443:P447)/SUM($P$431:P435)-1)*100</f>
        <v>6.0668651412639552</v>
      </c>
      <c r="S447" s="39">
        <f t="shared" si="251"/>
        <v>5.5841089748673483</v>
      </c>
      <c r="T447" s="39">
        <v>101.67295339868731</v>
      </c>
      <c r="U447" s="40">
        <f t="shared" si="235"/>
        <v>1.3499692792648119</v>
      </c>
      <c r="V447" s="39">
        <f>(SUM($T$443:T447)/SUM($T$431:T435)-1)*100</f>
        <v>2.2123787473606438</v>
      </c>
      <c r="W447" s="39">
        <f t="shared" si="252"/>
        <v>2.0374148855793806</v>
      </c>
      <c r="X447" s="39">
        <v>105.9948260187427</v>
      </c>
      <c r="Y447" s="40">
        <f t="shared" si="236"/>
        <v>10.87743634227165</v>
      </c>
      <c r="Z447" s="39">
        <f>(SUM($X$443:X447)/SUM($X$431:X435)-1)*100</f>
        <v>9.4063208456695246</v>
      </c>
      <c r="AA447" s="39">
        <f t="shared" si="253"/>
        <v>9.6645639273421153</v>
      </c>
      <c r="AB447" s="39">
        <v>210.56520237562765</v>
      </c>
      <c r="AC447" s="40">
        <f t="shared" si="237"/>
        <v>114.8953012688653</v>
      </c>
      <c r="AD447" s="39">
        <f>(SUM($AB$443:AB447)/SUM($AB$431:AB435)-1)*100</f>
        <v>85.61584383887957</v>
      </c>
      <c r="AE447" s="39">
        <f t="shared" si="254"/>
        <v>57.961545834356741</v>
      </c>
      <c r="AF447" s="41" t="s">
        <v>95</v>
      </c>
      <c r="AG447" s="39">
        <v>118.7</v>
      </c>
      <c r="AH447" s="39">
        <f t="shared" si="203"/>
        <v>111.13285943432784</v>
      </c>
      <c r="AI447" s="38">
        <f t="shared" si="238"/>
        <v>39.284762358844347</v>
      </c>
      <c r="AJ447" s="39">
        <f>(SUM($AH$443:AH447)/SUM($AH$431:AH435)-1)*100</f>
        <v>18.563750229644004</v>
      </c>
      <c r="AK447" s="39">
        <f t="shared" si="255"/>
        <v>19.193227291578509</v>
      </c>
    </row>
    <row r="448" spans="1:37" x14ac:dyDescent="0.25">
      <c r="A448" s="35" t="s">
        <v>82</v>
      </c>
      <c r="B448" s="35">
        <v>6</v>
      </c>
      <c r="C448" s="33" t="s">
        <v>97</v>
      </c>
      <c r="D448" s="39">
        <v>137.75652594168767</v>
      </c>
      <c r="E448" s="38">
        <f t="shared" si="231"/>
        <v>59.680728763434274</v>
      </c>
      <c r="F448" s="39">
        <f>(SUM($D$443:D448)/SUM($D$431:D436)-1)*100</f>
        <v>33.907152003563624</v>
      </c>
      <c r="G448" s="39">
        <f t="shared" si="248"/>
        <v>29.930671717786481</v>
      </c>
      <c r="H448" s="39">
        <v>138.26928939998183</v>
      </c>
      <c r="I448" s="37">
        <f t="shared" si="232"/>
        <v>59.707122804357539</v>
      </c>
      <c r="J448" s="39">
        <f>(SUM($H$443:H448)/SUM($H$431:H436)-1)*100</f>
        <v>33.862422473927808</v>
      </c>
      <c r="K448" s="39">
        <f t="shared" si="249"/>
        <v>29.518715615094465</v>
      </c>
      <c r="L448" s="39">
        <v>73.178513974408872</v>
      </c>
      <c r="M448" s="40">
        <f t="shared" si="233"/>
        <v>31.256827776810582</v>
      </c>
      <c r="N448" s="39">
        <f>(SUM($L$443:L448)/SUM($L$431:L436)-1)*100</f>
        <v>31.006938958684916</v>
      </c>
      <c r="O448" s="39">
        <f t="shared" si="250"/>
        <v>90.635098620336436</v>
      </c>
      <c r="P448" s="39">
        <v>104.98538643595296</v>
      </c>
      <c r="Q448" s="38">
        <f t="shared" ref="Q448:Q449" si="256">P448/P436*100-100</f>
        <v>7.1773004989674689</v>
      </c>
      <c r="R448" s="39">
        <f>(SUM($P$443:P448)/SUM($P$431:P436)-1)*100</f>
        <v>6.2521713233676168</v>
      </c>
      <c r="S448" s="39">
        <f t="shared" si="251"/>
        <v>5.9658334090798348</v>
      </c>
      <c r="T448" s="39">
        <v>103.29446256487844</v>
      </c>
      <c r="U448" s="40">
        <f t="shared" si="235"/>
        <v>3.8337933684232439</v>
      </c>
      <c r="V448" s="39">
        <f>(SUM($T$443:T448)/SUM($T$431:T436)-1)*100</f>
        <v>2.4833891529955077</v>
      </c>
      <c r="W448" s="39">
        <f t="shared" si="252"/>
        <v>2.4505099706767766</v>
      </c>
      <c r="X448" s="39">
        <v>105.07086664725381</v>
      </c>
      <c r="Y448" s="40">
        <f t="shared" si="236"/>
        <v>9.834344124486833</v>
      </c>
      <c r="Z448" s="39">
        <f>(SUM($X$443:X448)/SUM($X$431:X436)-1)*100</f>
        <v>9.4774944066756248</v>
      </c>
      <c r="AA448" s="39">
        <f t="shared" si="253"/>
        <v>9.7874720928021901</v>
      </c>
      <c r="AB448" s="39">
        <v>174.0951270190854</v>
      </c>
      <c r="AC448" s="40">
        <f t="shared" si="237"/>
        <v>81.080420579047001</v>
      </c>
      <c r="AD448" s="39">
        <f>(SUM($AB$443:AB448)/SUM($AB$431:AB436)-1)*100</f>
        <v>84.837962436918858</v>
      </c>
      <c r="AE448" s="39">
        <f t="shared" si="254"/>
        <v>62.27855559924987</v>
      </c>
      <c r="AF448" s="41" t="s">
        <v>95</v>
      </c>
      <c r="AG448" s="39">
        <v>119.31</v>
      </c>
      <c r="AH448" s="39">
        <f t="shared" si="203"/>
        <v>115.46100573437907</v>
      </c>
      <c r="AI448" s="38">
        <f t="shared" si="238"/>
        <v>45.587709956301921</v>
      </c>
      <c r="AJ448" s="39">
        <f>(SUM($AH$443:AH448)/SUM($AH$431:AH436)-1)*100</f>
        <v>23.097387214440012</v>
      </c>
      <c r="AK448" s="39">
        <f t="shared" si="255"/>
        <v>21.691056858519488</v>
      </c>
    </row>
    <row r="449" spans="1:37" x14ac:dyDescent="0.25">
      <c r="A449" s="35" t="s">
        <v>82</v>
      </c>
      <c r="B449" s="35">
        <v>7</v>
      </c>
      <c r="C449" s="33" t="s">
        <v>97</v>
      </c>
      <c r="D449" s="39">
        <v>108.5140081397866</v>
      </c>
      <c r="E449" s="38">
        <f t="shared" si="231"/>
        <v>15.236806696155057</v>
      </c>
      <c r="F449" s="39">
        <f>(SUM($D$443:D449)/SUM($D$431:D437)-1)*100</f>
        <v>30.989721560479587</v>
      </c>
      <c r="G449" s="39">
        <f t="shared" si="248"/>
        <v>28.609020785335673</v>
      </c>
      <c r="H449" s="39">
        <v>108.59304726110575</v>
      </c>
      <c r="I449" s="37">
        <f t="shared" si="232"/>
        <v>14.979448067371777</v>
      </c>
      <c r="J449" s="39">
        <f>(SUM($H$443:H449)/SUM($H$431:H437)-1)*100</f>
        <v>30.910649210035057</v>
      </c>
      <c r="K449" s="39">
        <f t="shared" si="249"/>
        <v>28.235257856440398</v>
      </c>
      <c r="L449" s="39">
        <v>97.414784598061061</v>
      </c>
      <c r="M449" s="40">
        <f t="shared" si="233"/>
        <v>81.781235642346132</v>
      </c>
      <c r="N449" s="39">
        <f>(SUM($L$443:L449)/SUM($L$431:L437)-1)*100</f>
        <v>38.199306594774043</v>
      </c>
      <c r="O449" s="39">
        <f t="shared" si="250"/>
        <v>87.743553502546092</v>
      </c>
      <c r="P449" s="39">
        <v>103.56843228484558</v>
      </c>
      <c r="Q449" s="38">
        <f t="shared" si="256"/>
        <v>4.1162399466553552</v>
      </c>
      <c r="R449" s="39">
        <f>(SUM($P$443:P449)/SUM($P$431:P437)-1)*100</f>
        <v>5.9426577811653392</v>
      </c>
      <c r="S449" s="39">
        <f t="shared" si="251"/>
        <v>5.9382703703486612</v>
      </c>
      <c r="T449" s="39">
        <v>103.12080848048035</v>
      </c>
      <c r="U449" s="40">
        <f t="shared" si="235"/>
        <v>3.1638295995165038</v>
      </c>
      <c r="V449" s="39">
        <f>(SUM($T$443:T449)/SUM($T$431:T437)-1)*100</f>
        <v>2.5812343195697585</v>
      </c>
      <c r="W449" s="39">
        <f t="shared" si="252"/>
        <v>2.7137548998938712</v>
      </c>
      <c r="X449" s="39">
        <v>103.70909624978042</v>
      </c>
      <c r="Y449" s="40">
        <f t="shared" si="236"/>
        <v>4.8478536151908713</v>
      </c>
      <c r="Z449" s="39">
        <f>(SUM($X$443:X449)/SUM($X$431:X437)-1)*100</f>
        <v>8.798277942276588</v>
      </c>
      <c r="AA449" s="39">
        <f t="shared" si="253"/>
        <v>9.2394424381898119</v>
      </c>
      <c r="AB449" s="39">
        <v>118.63644856109204</v>
      </c>
      <c r="AC449" s="40">
        <f t="shared" si="237"/>
        <v>25.791056603093992</v>
      </c>
      <c r="AD449" s="39">
        <f>(SUM($AB$443:AB449)/SUM($AB$431:AB437)-1)*100</f>
        <v>76.334200905958483</v>
      </c>
      <c r="AE449" s="39">
        <f t="shared" si="254"/>
        <v>61.512429230426534</v>
      </c>
      <c r="AF449" s="41" t="s">
        <v>95</v>
      </c>
      <c r="AG449" s="39">
        <v>120.27</v>
      </c>
      <c r="AH449" s="39">
        <f t="shared" si="203"/>
        <v>90.225333116975634</v>
      </c>
      <c r="AI449" s="38">
        <f t="shared" si="238"/>
        <v>4.5725873685737355</v>
      </c>
      <c r="AJ449" s="39">
        <f>(SUM($AH$443:AH449)/SUM($AH$431:AH437)-1)*100</f>
        <v>20.238185708120394</v>
      </c>
      <c r="AK449" s="39">
        <f t="shared" si="255"/>
        <v>19.969850730420546</v>
      </c>
    </row>
    <row r="450" spans="1:37" x14ac:dyDescent="0.25">
      <c r="A450" s="35">
        <v>2019</v>
      </c>
      <c r="B450" s="35">
        <v>1</v>
      </c>
      <c r="C450" s="33" t="s">
        <v>98</v>
      </c>
      <c r="D450" s="39">
        <v>67.907634723274924</v>
      </c>
      <c r="E450" s="38"/>
      <c r="F450" s="39"/>
      <c r="G450" s="37"/>
      <c r="H450" s="39">
        <v>67.370686026814269</v>
      </c>
      <c r="I450" s="37"/>
      <c r="J450" s="40"/>
      <c r="K450" s="37"/>
      <c r="L450" s="39">
        <v>137.47165710397476</v>
      </c>
      <c r="M450" s="40"/>
      <c r="N450" s="40"/>
      <c r="O450" s="40"/>
      <c r="P450" s="39">
        <v>108.43639214730979</v>
      </c>
      <c r="Q450" s="38"/>
      <c r="R450" s="40"/>
      <c r="S450" s="40"/>
      <c r="T450" s="39">
        <v>105.26733065431046</v>
      </c>
      <c r="U450" s="40"/>
      <c r="V450" s="40"/>
      <c r="W450" s="40"/>
      <c r="X450" s="39">
        <v>110.75110863377843</v>
      </c>
      <c r="Y450" s="40"/>
      <c r="Z450" s="40"/>
      <c r="AA450" s="40"/>
      <c r="AB450" s="39">
        <v>92.0342981240873</v>
      </c>
      <c r="AC450" s="40"/>
      <c r="AD450" s="40"/>
      <c r="AE450" s="40"/>
      <c r="AF450" s="41" t="s">
        <v>95</v>
      </c>
      <c r="AG450" s="39">
        <v>100.6</v>
      </c>
      <c r="AH450" s="39">
        <f t="shared" si="203"/>
        <v>67.502619009219615</v>
      </c>
      <c r="AI450" s="38"/>
      <c r="AJ450" s="40"/>
      <c r="AK450" s="40"/>
    </row>
    <row r="451" spans="1:37" x14ac:dyDescent="0.25">
      <c r="A451" s="35">
        <v>2019</v>
      </c>
      <c r="B451" s="35">
        <v>2</v>
      </c>
      <c r="C451" s="33" t="s">
        <v>98</v>
      </c>
      <c r="D451" s="39">
        <v>84.137057326037564</v>
      </c>
      <c r="E451" s="38"/>
      <c r="F451" s="39"/>
      <c r="G451" s="37"/>
      <c r="H451" s="39">
        <v>83.405265069874716</v>
      </c>
      <c r="I451" s="37"/>
      <c r="J451" s="40"/>
      <c r="K451" s="37"/>
      <c r="L451" s="39">
        <v>129.03273079049526</v>
      </c>
      <c r="M451" s="40"/>
      <c r="N451" s="40"/>
      <c r="O451" s="40"/>
      <c r="P451" s="39">
        <v>116.5652698559167</v>
      </c>
      <c r="Q451" s="38"/>
      <c r="R451" s="40"/>
      <c r="S451" s="40"/>
      <c r="T451" s="39">
        <v>104.70614437213199</v>
      </c>
      <c r="U451" s="40"/>
      <c r="V451" s="40"/>
      <c r="W451" s="40"/>
      <c r="X451" s="39">
        <v>122.75128621249266</v>
      </c>
      <c r="Y451" s="40"/>
      <c r="Z451" s="40"/>
      <c r="AA451" s="40"/>
      <c r="AB451" s="39">
        <v>111.57074924177181</v>
      </c>
      <c r="AC451" s="40"/>
      <c r="AD451" s="40"/>
      <c r="AE451" s="40"/>
      <c r="AF451" s="41" t="s">
        <v>95</v>
      </c>
      <c r="AG451" s="39">
        <v>101.18</v>
      </c>
      <c r="AH451" s="39">
        <f t="shared" si="203"/>
        <v>83.155818665781339</v>
      </c>
      <c r="AI451" s="38"/>
      <c r="AJ451" s="40"/>
      <c r="AK451" s="40"/>
    </row>
    <row r="452" spans="1:37" x14ac:dyDescent="0.25">
      <c r="A452" s="35">
        <v>2019</v>
      </c>
      <c r="B452" s="35">
        <v>3</v>
      </c>
      <c r="C452" s="33" t="s">
        <v>98</v>
      </c>
      <c r="D452" s="39">
        <v>96.226578346417085</v>
      </c>
      <c r="E452" s="38"/>
      <c r="F452" s="39"/>
      <c r="G452" s="37"/>
      <c r="H452" s="39">
        <v>95.621246755274115</v>
      </c>
      <c r="I452" s="37"/>
      <c r="J452" s="40"/>
      <c r="K452" s="37"/>
      <c r="L452" s="39">
        <v>136.53314355202852</v>
      </c>
      <c r="M452" s="40"/>
      <c r="N452" s="40"/>
      <c r="O452" s="40"/>
      <c r="P452" s="39">
        <v>118.15224778562984</v>
      </c>
      <c r="Q452" s="38"/>
      <c r="R452" s="40"/>
      <c r="S452" s="40"/>
      <c r="T452" s="39">
        <v>103.55553601999249</v>
      </c>
      <c r="U452" s="40"/>
      <c r="V452" s="40"/>
      <c r="W452" s="40"/>
      <c r="X452" s="39">
        <v>125.84431279503963</v>
      </c>
      <c r="Y452" s="40"/>
      <c r="Z452" s="40"/>
      <c r="AA452" s="40"/>
      <c r="AB452" s="39">
        <v>110.22728123712882</v>
      </c>
      <c r="AC452" s="40"/>
      <c r="AD452" s="40"/>
      <c r="AE452" s="40"/>
      <c r="AF452" s="41" t="s">
        <v>95</v>
      </c>
      <c r="AG452" s="39">
        <v>101.62</v>
      </c>
      <c r="AH452" s="39">
        <f t="shared" si="203"/>
        <v>94.692558892360836</v>
      </c>
      <c r="AI452" s="38"/>
      <c r="AJ452" s="40"/>
      <c r="AK452" s="40"/>
    </row>
    <row r="453" spans="1:37" x14ac:dyDescent="0.25">
      <c r="A453" s="35">
        <v>2019</v>
      </c>
      <c r="B453" s="35">
        <v>4</v>
      </c>
      <c r="C453" s="33" t="s">
        <v>98</v>
      </c>
      <c r="D453" s="39">
        <v>101.63409430820755</v>
      </c>
      <c r="E453" s="38"/>
      <c r="F453" s="39"/>
      <c r="G453" s="37"/>
      <c r="H453" s="39">
        <v>100.93888779320798</v>
      </c>
      <c r="I453" s="37"/>
      <c r="J453" s="40"/>
      <c r="K453" s="37"/>
      <c r="L453" s="39">
        <v>147.63361159951808</v>
      </c>
      <c r="M453" s="40"/>
      <c r="N453" s="40"/>
      <c r="O453" s="40"/>
      <c r="P453" s="39">
        <v>115.27099580378066</v>
      </c>
      <c r="Q453" s="38"/>
      <c r="R453" s="40"/>
      <c r="S453" s="40"/>
      <c r="T453" s="39">
        <v>100.35038194295228</v>
      </c>
      <c r="U453" s="40"/>
      <c r="V453" s="40"/>
      <c r="W453" s="40"/>
      <c r="X453" s="39">
        <v>121.64141924854607</v>
      </c>
      <c r="Y453" s="40"/>
      <c r="Z453" s="40"/>
      <c r="AA453" s="40"/>
      <c r="AB453" s="39">
        <v>141.15400456809073</v>
      </c>
      <c r="AC453" s="40"/>
      <c r="AD453" s="40"/>
      <c r="AE453" s="40"/>
      <c r="AF453" s="41" t="s">
        <v>95</v>
      </c>
      <c r="AG453" s="39">
        <v>102.12</v>
      </c>
      <c r="AH453" s="39">
        <f t="shared" si="203"/>
        <v>99.524181657077506</v>
      </c>
      <c r="AI453" s="38"/>
      <c r="AJ453" s="40"/>
      <c r="AK453" s="40"/>
    </row>
    <row r="454" spans="1:37" x14ac:dyDescent="0.25">
      <c r="A454" s="35">
        <v>2019</v>
      </c>
      <c r="B454" s="35">
        <v>5</v>
      </c>
      <c r="C454" s="33" t="s">
        <v>98</v>
      </c>
      <c r="D454" s="39">
        <v>101.00248270923257</v>
      </c>
      <c r="E454" s="38"/>
      <c r="F454" s="39"/>
      <c r="G454" s="37"/>
      <c r="H454" s="39">
        <v>100.65609312981925</v>
      </c>
      <c r="I454" s="37"/>
      <c r="J454" s="40"/>
      <c r="K454" s="37"/>
      <c r="L454" s="39">
        <v>130.34122374769672</v>
      </c>
      <c r="M454" s="40"/>
      <c r="N454" s="40"/>
      <c r="O454" s="40"/>
      <c r="P454" s="39">
        <v>116.62176999437709</v>
      </c>
      <c r="Q454" s="38"/>
      <c r="R454" s="40"/>
      <c r="S454" s="40"/>
      <c r="T454" s="39">
        <v>101.33353638699239</v>
      </c>
      <c r="U454" s="40"/>
      <c r="V454" s="40"/>
      <c r="W454" s="40"/>
      <c r="X454" s="39">
        <v>123.78242661312997</v>
      </c>
      <c r="Y454" s="40"/>
      <c r="Z454" s="40"/>
      <c r="AA454" s="40"/>
      <c r="AB454" s="39">
        <v>128.72130902010707</v>
      </c>
      <c r="AC454" s="40"/>
      <c r="AD454" s="40"/>
      <c r="AE454" s="40"/>
      <c r="AF454" s="41" t="s">
        <v>95</v>
      </c>
      <c r="AG454" s="39">
        <v>102.44</v>
      </c>
      <c r="AH454" s="39">
        <f t="shared" si="203"/>
        <v>98.596722675939645</v>
      </c>
      <c r="AI454" s="38"/>
      <c r="AJ454" s="40"/>
      <c r="AK454" s="40"/>
    </row>
    <row r="455" spans="1:37" x14ac:dyDescent="0.25">
      <c r="A455" s="35">
        <v>2019</v>
      </c>
      <c r="B455" s="35">
        <v>6</v>
      </c>
      <c r="C455" s="33" t="s">
        <v>98</v>
      </c>
      <c r="D455" s="39">
        <v>99.838031684722552</v>
      </c>
      <c r="E455" s="38"/>
      <c r="F455" s="39"/>
      <c r="G455" s="37"/>
      <c r="H455" s="39">
        <v>99.362272233637967</v>
      </c>
      <c r="I455" s="37"/>
      <c r="J455" s="40"/>
      <c r="K455" s="37"/>
      <c r="L455" s="39">
        <v>152.06708089453272</v>
      </c>
      <c r="M455" s="40"/>
      <c r="N455" s="40"/>
      <c r="O455" s="40"/>
      <c r="P455" s="39">
        <v>115.45312266093974</v>
      </c>
      <c r="Q455" s="38"/>
      <c r="R455" s="40"/>
      <c r="S455" s="40"/>
      <c r="T455" s="39">
        <v>104.00730862451356</v>
      </c>
      <c r="U455" s="40"/>
      <c r="V455" s="40"/>
      <c r="W455" s="40"/>
      <c r="X455" s="39">
        <v>120.43684363700937</v>
      </c>
      <c r="Y455" s="40"/>
      <c r="Z455" s="40"/>
      <c r="AA455" s="40"/>
      <c r="AB455" s="39">
        <v>133.10218294829068</v>
      </c>
      <c r="AC455" s="40"/>
      <c r="AD455" s="40"/>
      <c r="AE455" s="40"/>
      <c r="AF455" s="41" t="s">
        <v>95</v>
      </c>
      <c r="AG455" s="39">
        <v>102.71</v>
      </c>
      <c r="AH455" s="39">
        <f t="shared" si="203"/>
        <v>97.203808475048731</v>
      </c>
      <c r="AI455" s="38"/>
      <c r="AJ455" s="40"/>
      <c r="AK455" s="40"/>
    </row>
    <row r="456" spans="1:37" x14ac:dyDescent="0.25">
      <c r="A456" s="35">
        <v>2019</v>
      </c>
      <c r="B456" s="35">
        <v>7</v>
      </c>
      <c r="C456" s="33" t="s">
        <v>98</v>
      </c>
      <c r="D456" s="39">
        <v>101.97730338833256</v>
      </c>
      <c r="E456" s="38"/>
      <c r="F456" s="39"/>
      <c r="G456" s="37"/>
      <c r="H456" s="39">
        <v>101.48525930037749</v>
      </c>
      <c r="I456" s="37"/>
      <c r="J456" s="40"/>
      <c r="K456" s="37"/>
      <c r="L456" s="39">
        <v>146.07165135333685</v>
      </c>
      <c r="M456" s="40"/>
      <c r="N456" s="40"/>
      <c r="O456" s="40"/>
      <c r="P456" s="39">
        <v>113.85326320981692</v>
      </c>
      <c r="Q456" s="38"/>
      <c r="R456" s="40"/>
      <c r="S456" s="40"/>
      <c r="T456" s="39">
        <v>105.0269342944395</v>
      </c>
      <c r="U456" s="40"/>
      <c r="V456" s="40"/>
      <c r="W456" s="40"/>
      <c r="X456" s="39">
        <v>117.85484913208403</v>
      </c>
      <c r="Y456" s="40"/>
      <c r="Z456" s="40"/>
      <c r="AA456" s="40"/>
      <c r="AB456" s="39">
        <v>123.85516905680156</v>
      </c>
      <c r="AC456" s="40"/>
      <c r="AD456" s="40"/>
      <c r="AE456" s="40"/>
      <c r="AF456" s="41" t="s">
        <v>95</v>
      </c>
      <c r="AG456" s="39">
        <v>102.94</v>
      </c>
      <c r="AH456" s="39">
        <f t="shared" si="203"/>
        <v>99.064798317789553</v>
      </c>
      <c r="AI456" s="38"/>
      <c r="AJ456" s="40"/>
      <c r="AK456" s="40"/>
    </row>
    <row r="457" spans="1:37" x14ac:dyDescent="0.25">
      <c r="A457" s="35">
        <v>2019</v>
      </c>
      <c r="B457" s="35">
        <v>8</v>
      </c>
      <c r="C457" s="33" t="s">
        <v>98</v>
      </c>
      <c r="D457" s="39">
        <v>97.007614412996418</v>
      </c>
      <c r="E457" s="38"/>
      <c r="F457" s="39"/>
      <c r="G457" s="40"/>
      <c r="H457" s="39">
        <v>96.601165811006055</v>
      </c>
      <c r="I457" s="37"/>
      <c r="J457" s="40"/>
      <c r="K457" s="40"/>
      <c r="L457" s="39">
        <v>159.94279950117598</v>
      </c>
      <c r="M457" s="40"/>
      <c r="N457" s="40"/>
      <c r="O457" s="40"/>
      <c r="P457" s="39">
        <v>115.61076187343879</v>
      </c>
      <c r="Q457" s="38"/>
      <c r="R457" s="40"/>
      <c r="S457" s="40"/>
      <c r="T457" s="39">
        <v>106.6818651894731</v>
      </c>
      <c r="U457" s="40"/>
      <c r="V457" s="40"/>
      <c r="W457" s="40"/>
      <c r="X457" s="39">
        <v>119.97296857350032</v>
      </c>
      <c r="Y457" s="40"/>
      <c r="Z457" s="40"/>
      <c r="AA457" s="40"/>
      <c r="AB457" s="39">
        <v>118.57565432283667</v>
      </c>
      <c r="AC457" s="40"/>
      <c r="AD457" s="40"/>
      <c r="AE457" s="40"/>
      <c r="AF457" s="41" t="s">
        <v>95</v>
      </c>
      <c r="AG457" s="39">
        <v>103.03</v>
      </c>
      <c r="AH457" s="39">
        <f t="shared" si="203"/>
        <v>94.154726208867729</v>
      </c>
      <c r="AI457" s="38"/>
      <c r="AJ457" s="40"/>
      <c r="AK457" s="40"/>
    </row>
    <row r="458" spans="1:37" x14ac:dyDescent="0.25">
      <c r="A458" s="35">
        <v>2019</v>
      </c>
      <c r="B458" s="35">
        <v>9</v>
      </c>
      <c r="C458" s="33" t="s">
        <v>98</v>
      </c>
      <c r="D458" s="39">
        <v>107.30715431167987</v>
      </c>
      <c r="E458" s="38"/>
      <c r="F458" s="39"/>
      <c r="G458" s="40"/>
      <c r="H458" s="39">
        <v>106.86672138884771</v>
      </c>
      <c r="I458" s="37"/>
      <c r="J458" s="40"/>
      <c r="K458" s="40"/>
      <c r="L458" s="39">
        <v>134.24219927914726</v>
      </c>
      <c r="M458" s="40"/>
      <c r="N458" s="40"/>
      <c r="O458" s="40"/>
      <c r="P458" s="39">
        <v>118.10212463796633</v>
      </c>
      <c r="Q458" s="38"/>
      <c r="R458" s="40"/>
      <c r="S458" s="40"/>
      <c r="T458" s="39">
        <v>104.40104099859265</v>
      </c>
      <c r="U458" s="40"/>
      <c r="V458" s="40"/>
      <c r="W458" s="40"/>
      <c r="X458" s="39">
        <v>124.57679539479201</v>
      </c>
      <c r="Y458" s="40"/>
      <c r="Z458" s="40"/>
      <c r="AA458" s="40"/>
      <c r="AB458" s="39">
        <v>127.63844684914062</v>
      </c>
      <c r="AC458" s="40"/>
      <c r="AD458" s="40"/>
      <c r="AE458" s="40"/>
      <c r="AF458" s="41" t="s">
        <v>95</v>
      </c>
      <c r="AG458" s="39">
        <v>103.26</v>
      </c>
      <c r="AH458" s="39">
        <f t="shared" si="203"/>
        <v>103.91938244400529</v>
      </c>
      <c r="AI458" s="38"/>
      <c r="AJ458" s="40"/>
      <c r="AK458" s="40"/>
    </row>
    <row r="459" spans="1:37" x14ac:dyDescent="0.25">
      <c r="A459" s="35">
        <v>2019</v>
      </c>
      <c r="B459" s="35">
        <v>10</v>
      </c>
      <c r="C459" s="33" t="s">
        <v>98</v>
      </c>
      <c r="D459" s="39">
        <v>113.4550277607382</v>
      </c>
      <c r="E459" s="38"/>
      <c r="F459" s="39"/>
      <c r="G459" s="40"/>
      <c r="H459" s="39">
        <v>113.16804070609292</v>
      </c>
      <c r="I459" s="37"/>
      <c r="J459" s="40"/>
      <c r="K459" s="40"/>
      <c r="L459" s="39">
        <v>131.72457013847381</v>
      </c>
      <c r="M459" s="40"/>
      <c r="N459" s="40"/>
      <c r="O459" s="40"/>
      <c r="P459" s="39">
        <v>118.7673723178975</v>
      </c>
      <c r="Q459" s="38"/>
      <c r="R459" s="40"/>
      <c r="S459" s="40"/>
      <c r="T459" s="39">
        <v>103.93593482761875</v>
      </c>
      <c r="U459" s="40"/>
      <c r="V459" s="40"/>
      <c r="W459" s="40"/>
      <c r="X459" s="39">
        <v>125.87114691185685</v>
      </c>
      <c r="Y459" s="40"/>
      <c r="Z459" s="40"/>
      <c r="AA459" s="40"/>
      <c r="AB459" s="39">
        <v>126.92852061257344</v>
      </c>
      <c r="AC459" s="40"/>
      <c r="AD459" s="40"/>
      <c r="AE459" s="40"/>
      <c r="AF459" s="41" t="s">
        <v>95</v>
      </c>
      <c r="AG459" s="39">
        <v>103.43</v>
      </c>
      <c r="AH459" s="39">
        <f t="shared" si="203"/>
        <v>109.69257252319269</v>
      </c>
      <c r="AI459" s="38"/>
      <c r="AJ459" s="40"/>
      <c r="AK459" s="40"/>
    </row>
    <row r="460" spans="1:37" x14ac:dyDescent="0.25">
      <c r="A460" s="35">
        <v>2019</v>
      </c>
      <c r="B460" s="35">
        <v>11</v>
      </c>
      <c r="C460" s="33" t="s">
        <v>98</v>
      </c>
      <c r="D460" s="39">
        <v>113.25633732021147</v>
      </c>
      <c r="E460" s="38"/>
      <c r="F460" s="39"/>
      <c r="G460" s="40"/>
      <c r="H460" s="39">
        <v>113.1107987524819</v>
      </c>
      <c r="I460" s="37"/>
      <c r="J460" s="40"/>
      <c r="K460" s="40"/>
      <c r="L460" s="39">
        <v>131.07646988217127</v>
      </c>
      <c r="M460" s="40"/>
      <c r="N460" s="40"/>
      <c r="O460" s="40"/>
      <c r="P460" s="39">
        <v>118.90498777929434</v>
      </c>
      <c r="Q460" s="38"/>
      <c r="R460" s="40"/>
      <c r="S460" s="40"/>
      <c r="T460" s="39">
        <v>106.20068030601192</v>
      </c>
      <c r="U460" s="40"/>
      <c r="V460" s="40"/>
      <c r="W460" s="40"/>
      <c r="X460" s="39">
        <v>124.12219388635951</v>
      </c>
      <c r="Y460" s="40"/>
      <c r="Z460" s="40"/>
      <c r="AA460" s="40"/>
      <c r="AB460" s="39">
        <v>145.65619500505483</v>
      </c>
      <c r="AC460" s="40"/>
      <c r="AD460" s="40"/>
      <c r="AE460" s="40"/>
      <c r="AF460" s="41" t="s">
        <v>95</v>
      </c>
      <c r="AG460" s="39">
        <v>103.54</v>
      </c>
      <c r="AH460" s="39">
        <f t="shared" si="203"/>
        <v>109.38413880646269</v>
      </c>
      <c r="AI460" s="38"/>
      <c r="AJ460" s="40"/>
      <c r="AK460" s="40"/>
    </row>
    <row r="461" spans="1:37" x14ac:dyDescent="0.25">
      <c r="A461" s="35">
        <v>2019</v>
      </c>
      <c r="B461" s="35">
        <v>12</v>
      </c>
      <c r="C461" s="33" t="s">
        <v>98</v>
      </c>
      <c r="D461" s="39">
        <v>171.31818217660944</v>
      </c>
      <c r="E461" s="38"/>
      <c r="F461" s="39"/>
      <c r="G461" s="40"/>
      <c r="H461" s="39">
        <v>170.19687963266176</v>
      </c>
      <c r="I461" s="37"/>
      <c r="J461" s="40"/>
      <c r="K461" s="40"/>
      <c r="L461" s="39">
        <v>184.32104342939485</v>
      </c>
      <c r="M461" s="40"/>
      <c r="N461" s="40"/>
      <c r="O461" s="40"/>
      <c r="P461" s="39">
        <v>118.63001193613259</v>
      </c>
      <c r="Q461" s="38"/>
      <c r="R461" s="40"/>
      <c r="S461" s="40"/>
      <c r="T461" s="39">
        <v>105.16340726872188</v>
      </c>
      <c r="U461" s="40"/>
      <c r="V461" s="40"/>
      <c r="W461" s="40"/>
      <c r="X461" s="39">
        <v>123.80610377502751</v>
      </c>
      <c r="Y461" s="40"/>
      <c r="Z461" s="40"/>
      <c r="AA461" s="40"/>
      <c r="AB461" s="39">
        <v>155.05148462949785</v>
      </c>
      <c r="AC461" s="40"/>
      <c r="AD461" s="40"/>
      <c r="AE461" s="40"/>
      <c r="AF461" s="41" t="s">
        <v>95</v>
      </c>
      <c r="AG461" s="39">
        <v>103.8</v>
      </c>
      <c r="AH461" s="39">
        <f t="shared" si="203"/>
        <v>165.04641828189733</v>
      </c>
      <c r="AI461" s="38"/>
      <c r="AJ461" s="40"/>
      <c r="AK461" s="40"/>
    </row>
    <row r="462" spans="1:37" x14ac:dyDescent="0.25">
      <c r="A462" s="35">
        <v>2020</v>
      </c>
      <c r="B462" s="35">
        <v>1</v>
      </c>
      <c r="C462" s="33" t="s">
        <v>98</v>
      </c>
      <c r="D462" s="39">
        <v>82.397186816532368</v>
      </c>
      <c r="E462" s="38">
        <f t="shared" ref="E462:E492" si="257">D462/D450*100-100</f>
        <v>21.337147365392255</v>
      </c>
      <c r="F462" s="39">
        <f>(SUM($D$462:D462)/SUM($D$450:D450)-1)*100</f>
        <v>21.337147365392251</v>
      </c>
      <c r="G462" s="40"/>
      <c r="H462" s="39">
        <v>82.191261466297206</v>
      </c>
      <c r="I462" s="37">
        <f t="shared" ref="I462:I492" si="258">H462/H450*100-100</f>
        <v>21.998552061031688</v>
      </c>
      <c r="J462" s="39">
        <f>(SUM($H$462:H462)/SUM($H$450:H450)-1)*100</f>
        <v>21.998552061031695</v>
      </c>
      <c r="K462" s="40"/>
      <c r="L462" s="39">
        <v>89.22600101114368</v>
      </c>
      <c r="M462" s="40">
        <f t="shared" ref="M462:M492" si="259">L462/L450*100-100</f>
        <v>-35.094984020117806</v>
      </c>
      <c r="N462" s="39">
        <f>(SUM($L$462:L462)/SUM($L$450:L450)-1)*100</f>
        <v>-35.094984020117806</v>
      </c>
      <c r="O462" s="40"/>
      <c r="P462" s="39">
        <v>106.14998586699419</v>
      </c>
      <c r="Q462" s="38">
        <f t="shared" ref="Q462:Q492" si="260">P462/P450*100-100</f>
        <v>-2.1085230106231592</v>
      </c>
      <c r="R462" s="39">
        <f>(SUM($P$462:P462)/SUM($P$450:P450)-1)*100</f>
        <v>-2.1085230106231645</v>
      </c>
      <c r="S462" s="40"/>
      <c r="T462" s="39">
        <v>106.22381796544487</v>
      </c>
      <c r="U462" s="40">
        <f t="shared" ref="U462:U492" si="261">T462/T450*100-100</f>
        <v>0.90862692650148347</v>
      </c>
      <c r="V462" s="39">
        <f>(SUM($T$462:T462)/SUM($T$450:T450)-1)*100</f>
        <v>0.90862692650148791</v>
      </c>
      <c r="W462" s="40"/>
      <c r="X462" s="39">
        <v>106.10821449535582</v>
      </c>
      <c r="Y462" s="40">
        <f t="shared" ref="Y462:Y492" si="262">X462/X450*100-100</f>
        <v>-4.1921875055673752</v>
      </c>
      <c r="Z462" s="39">
        <f>(SUM($X$462:X462)/SUM($X$450:X450)-1)*100</f>
        <v>-4.1921875055673681</v>
      </c>
      <c r="AA462" s="40"/>
      <c r="AB462" s="39">
        <v>106.25528887557569</v>
      </c>
      <c r="AC462" s="40">
        <f t="shared" ref="AC462:AC492" si="263">AB462/AB450*100-100</f>
        <v>15.451838109651916</v>
      </c>
      <c r="AD462" s="39">
        <f>(SUM($AB$462:AB462)/SUM($AB$450:AB450)-1)*100</f>
        <v>15.451838109651916</v>
      </c>
      <c r="AE462" s="40"/>
      <c r="AF462" s="41" t="s">
        <v>95</v>
      </c>
      <c r="AG462" s="39">
        <v>104.24</v>
      </c>
      <c r="AH462" s="39">
        <f t="shared" si="203"/>
        <v>79.045651205422459</v>
      </c>
      <c r="AI462" s="38">
        <f t="shared" ref="AI462:AI492" si="264">AH462/AH450*100-100</f>
        <v>17.100124951635237</v>
      </c>
      <c r="AJ462" s="39">
        <f>(SUM($AH$462:AH462)/SUM($AH$450:AH450)-1)*100</f>
        <v>17.100124951635244</v>
      </c>
      <c r="AK462" s="40"/>
    </row>
    <row r="463" spans="1:37" x14ac:dyDescent="0.25">
      <c r="A463" s="35">
        <v>2020</v>
      </c>
      <c r="B463" s="35">
        <v>2</v>
      </c>
      <c r="C463" s="33" t="s">
        <v>98</v>
      </c>
      <c r="D463" s="39">
        <v>86.475490685841876</v>
      </c>
      <c r="E463" s="38">
        <f t="shared" si="257"/>
        <v>2.7793144116541981</v>
      </c>
      <c r="F463" s="39">
        <f>(SUM($D$462:D463)/SUM($D$450:D451)-1)*100</f>
        <v>11.06778883645867</v>
      </c>
      <c r="G463" s="40"/>
      <c r="H463" s="39">
        <v>86.324160270840409</v>
      </c>
      <c r="I463" s="37">
        <f t="shared" si="258"/>
        <v>3.4996534073961953</v>
      </c>
      <c r="J463" s="39">
        <f>(SUM($H$462:H463)/SUM($H$450:H451)-1)*100</f>
        <v>11.765450996275106</v>
      </c>
      <c r="K463" s="40"/>
      <c r="L463" s="39">
        <v>81.38798381278761</v>
      </c>
      <c r="M463" s="40">
        <f t="shared" si="259"/>
        <v>-36.924543629992854</v>
      </c>
      <c r="N463" s="39">
        <f>(SUM($L$462:L463)/SUM($L$450:L451)-1)*100</f>
        <v>-35.980797099862116</v>
      </c>
      <c r="O463" s="40"/>
      <c r="P463" s="39">
        <v>112.72695909527083</v>
      </c>
      <c r="Q463" s="38">
        <f t="shared" si="260"/>
        <v>-3.2928425125170691</v>
      </c>
      <c r="R463" s="39">
        <f>(SUM($P$462:P463)/SUM($P$450:P451)-1)*100</f>
        <v>-2.7220763555398375</v>
      </c>
      <c r="S463" s="40"/>
      <c r="T463" s="39">
        <v>108.76582319331402</v>
      </c>
      <c r="U463" s="40">
        <f t="shared" si="261"/>
        <v>3.8772116436201571</v>
      </c>
      <c r="V463" s="39">
        <f>(SUM($T$462:T463)/SUM($T$450:T451)-1)*100</f>
        <v>2.3889522863232093</v>
      </c>
      <c r="W463" s="40"/>
      <c r="X463" s="39">
        <v>114.81529347348898</v>
      </c>
      <c r="Y463" s="40">
        <f t="shared" si="262"/>
        <v>-6.4650994575045218</v>
      </c>
      <c r="Z463" s="39">
        <f>(SUM($X$462:X463)/SUM($X$450:X451)-1)*100</f>
        <v>-5.387048336573919</v>
      </c>
      <c r="AA463" s="40"/>
      <c r="AB463" s="39">
        <v>110.55528513123896</v>
      </c>
      <c r="AC463" s="40">
        <f t="shared" si="263"/>
        <v>-0.91015263179092187</v>
      </c>
      <c r="AD463" s="39">
        <f>(SUM($AB$462:AB463)/SUM($AB$450:AB451)-1)*100</f>
        <v>6.4858542613761783</v>
      </c>
      <c r="AE463" s="40"/>
      <c r="AF463" s="41" t="s">
        <v>95</v>
      </c>
      <c r="AG463" s="39">
        <v>104.94</v>
      </c>
      <c r="AH463" s="39">
        <f t="shared" si="203"/>
        <v>82.404698576178646</v>
      </c>
      <c r="AI463" s="38">
        <f t="shared" si="264"/>
        <v>-0.90326822783332261</v>
      </c>
      <c r="AJ463" s="39">
        <f>(SUM($AH$462:AH463)/SUM($AH$450:AH451)-1)*100</f>
        <v>7.1631647540912224</v>
      </c>
      <c r="AK463" s="40"/>
    </row>
    <row r="464" spans="1:37" x14ac:dyDescent="0.25">
      <c r="A464" s="35">
        <v>2020</v>
      </c>
      <c r="B464" s="35">
        <v>3</v>
      </c>
      <c r="C464" s="33" t="s">
        <v>98</v>
      </c>
      <c r="D464" s="39">
        <v>87.657427430575126</v>
      </c>
      <c r="E464" s="38">
        <f t="shared" si="257"/>
        <v>-8.9051809417902206</v>
      </c>
      <c r="F464" s="39">
        <f>(SUM($D$462:D464)/SUM($D$450:D452)-1)*100</f>
        <v>3.3265365436990324</v>
      </c>
      <c r="G464" s="40"/>
      <c r="H464" s="39">
        <v>87.430154795041673</v>
      </c>
      <c r="I464" s="37">
        <f t="shared" si="258"/>
        <v>-8.5661840210012201</v>
      </c>
      <c r="J464" s="39">
        <f>(SUM($H$462:H464)/SUM($H$450:H452)-1)*100</f>
        <v>3.8751977552735628</v>
      </c>
      <c r="K464" s="40"/>
      <c r="L464" s="39">
        <v>83.122488949059033</v>
      </c>
      <c r="M464" s="40">
        <f t="shared" si="259"/>
        <v>-39.119186164944885</v>
      </c>
      <c r="N464" s="39">
        <f>(SUM($L$462:L464)/SUM($L$450:L452)-1)*100</f>
        <v>-37.043958942897426</v>
      </c>
      <c r="O464" s="40"/>
      <c r="P464" s="39">
        <v>111.86070866542178</v>
      </c>
      <c r="Q464" s="38">
        <f t="shared" si="260"/>
        <v>-5.3249423841881907</v>
      </c>
      <c r="R464" s="39">
        <f>(SUM($P$462:P464)/SUM($P$450:P452)-1)*100</f>
        <v>-3.6182761749121162</v>
      </c>
      <c r="S464" s="40"/>
      <c r="T464" s="39">
        <v>109.06661276594218</v>
      </c>
      <c r="U464" s="40">
        <f t="shared" si="261"/>
        <v>5.3218562307337294</v>
      </c>
      <c r="V464" s="39">
        <f>(SUM($T$462:T464)/SUM($T$450:T452)-1)*100</f>
        <v>3.3576614945872052</v>
      </c>
      <c r="W464" s="40"/>
      <c r="X464" s="39">
        <v>113.51482535626729</v>
      </c>
      <c r="Y464" s="40">
        <f t="shared" si="262"/>
        <v>-9.7974132997596399</v>
      </c>
      <c r="Z464" s="39">
        <f>(SUM($X$462:X464)/SUM($X$450:X452)-1)*100</f>
        <v>-6.931571595491393</v>
      </c>
      <c r="AA464" s="40"/>
      <c r="AB464" s="39">
        <v>106.20586363125771</v>
      </c>
      <c r="AC464" s="40">
        <f t="shared" si="263"/>
        <v>-3.6482961030490628</v>
      </c>
      <c r="AD464" s="39">
        <f>(SUM($AB$462:AB464)/SUM($AB$450:AB452)-1)*100</f>
        <v>2.9264381639607207</v>
      </c>
      <c r="AE464" s="40"/>
      <c r="AF464" s="41" t="s">
        <v>95</v>
      </c>
      <c r="AG464" s="39">
        <v>105.53</v>
      </c>
      <c r="AH464" s="39">
        <f t="shared" si="203"/>
        <v>83.063988847318413</v>
      </c>
      <c r="AI464" s="38">
        <f t="shared" si="264"/>
        <v>-12.28034196251987</v>
      </c>
      <c r="AJ464" s="39">
        <f>(SUM($AH$462:AH464)/SUM($AH$450:AH452)-1)*100</f>
        <v>-0.34100449973618607</v>
      </c>
      <c r="AK464" s="40"/>
    </row>
    <row r="465" spans="1:37" x14ac:dyDescent="0.25">
      <c r="A465" s="35">
        <v>2020</v>
      </c>
      <c r="B465" s="35">
        <v>4</v>
      </c>
      <c r="C465" s="33" t="s">
        <v>98</v>
      </c>
      <c r="D465" s="39">
        <v>65.105214708834581</v>
      </c>
      <c r="E465" s="38">
        <f t="shared" si="257"/>
        <v>-35.941560603273899</v>
      </c>
      <c r="F465" s="39">
        <f>(SUM($D$462:D465)/SUM($D$450:D453)-1)*100</f>
        <v>-8.0793402770698126</v>
      </c>
      <c r="G465" s="40"/>
      <c r="H465" s="39">
        <v>65.228004277936606</v>
      </c>
      <c r="I465" s="37">
        <f t="shared" si="258"/>
        <v>-35.378717059407023</v>
      </c>
      <c r="J465" s="39">
        <f>(SUM($H$462:H465)/SUM($H$450:H453)-1)*100</f>
        <v>-7.5323313402518188</v>
      </c>
      <c r="K465" s="40"/>
      <c r="L465" s="39">
        <v>28.953488373340708</v>
      </c>
      <c r="M465" s="40">
        <f t="shared" si="259"/>
        <v>-80.388281462705052</v>
      </c>
      <c r="N465" s="39">
        <f>(SUM($L$462:L465)/SUM($L$450:L453)-1)*100</f>
        <v>-48.664467765163401</v>
      </c>
      <c r="O465" s="40"/>
      <c r="P465" s="39">
        <v>96.705407417173689</v>
      </c>
      <c r="Q465" s="38">
        <f t="shared" si="260"/>
        <v>-16.106036264499807</v>
      </c>
      <c r="R465" s="39">
        <f>(SUM($P$462:P465)/SUM($P$450:P453)-1)*100</f>
        <v>-6.7583249011578639</v>
      </c>
      <c r="S465" s="40"/>
      <c r="T465" s="39">
        <v>102.58846028843973</v>
      </c>
      <c r="U465" s="40">
        <f t="shared" si="261"/>
        <v>2.230263903489444</v>
      </c>
      <c r="V465" s="39">
        <f>(SUM($T$462:T465)/SUM($T$450:T453)-1)*100</f>
        <v>3.0843094485936362</v>
      </c>
      <c r="W465" s="40"/>
      <c r="X465" s="39">
        <v>95.44362615734461</v>
      </c>
      <c r="Y465" s="40">
        <f t="shared" si="262"/>
        <v>-21.536901865369018</v>
      </c>
      <c r="Z465" s="39">
        <f>(SUM($X$462:X465)/SUM($X$450:X453)-1)*100</f>
        <v>-10.625245104876157</v>
      </c>
      <c r="AA465" s="40"/>
      <c r="AB465" s="39">
        <v>58.034223237353508</v>
      </c>
      <c r="AC465" s="40">
        <f t="shared" si="263"/>
        <v>-58.885882540187794</v>
      </c>
      <c r="AD465" s="39">
        <f>(SUM($AB$462:AB465)/SUM($AB$450:AB453)-1)*100</f>
        <v>-16.250086410365284</v>
      </c>
      <c r="AE465" s="40"/>
      <c r="AF465" s="41" t="s">
        <v>95</v>
      </c>
      <c r="AG465" s="39">
        <v>105.7</v>
      </c>
      <c r="AH465" s="39">
        <f t="shared" si="203"/>
        <v>61.594337472880397</v>
      </c>
      <c r="AI465" s="38">
        <f t="shared" si="264"/>
        <v>-38.111184189274653</v>
      </c>
      <c r="AJ465" s="39">
        <f>(SUM($AH$462:AH465)/SUM($AH$450:AH453)-1)*100</f>
        <v>-11.240734204828961</v>
      </c>
      <c r="AK465" s="40"/>
    </row>
    <row r="466" spans="1:37" x14ac:dyDescent="0.25">
      <c r="A466" s="35">
        <v>2020</v>
      </c>
      <c r="B466" s="35">
        <v>5</v>
      </c>
      <c r="C466" s="33" t="s">
        <v>98</v>
      </c>
      <c r="D466" s="39">
        <v>62.848171298566342</v>
      </c>
      <c r="E466" s="38">
        <f t="shared" si="257"/>
        <v>-37.775617378144474</v>
      </c>
      <c r="F466" s="39">
        <f>(SUM($D$462:D466)/SUM($D$450:D454)-1)*100</f>
        <v>-14.73124871387621</v>
      </c>
      <c r="G466" s="40"/>
      <c r="H466" s="39">
        <v>62.869162272734904</v>
      </c>
      <c r="I466" s="37">
        <f t="shared" si="258"/>
        <v>-37.540629366917102</v>
      </c>
      <c r="J466" s="39">
        <f>(SUM($H$462:H466)/SUM($H$450:H454)-1)*100</f>
        <v>-14.274676818467146</v>
      </c>
      <c r="K466" s="40"/>
      <c r="L466" s="39">
        <v>37.11846142086474</v>
      </c>
      <c r="M466" s="40">
        <f t="shared" si="259"/>
        <v>-71.522086141591359</v>
      </c>
      <c r="N466" s="39">
        <f>(SUM($L$462:L466)/SUM($L$450:L454)-1)*100</f>
        <v>-53.039263431750648</v>
      </c>
      <c r="O466" s="40"/>
      <c r="P466" s="39">
        <v>99.715857232567743</v>
      </c>
      <c r="Q466" s="38">
        <f t="shared" si="260"/>
        <v>-14.496360981851382</v>
      </c>
      <c r="R466" s="39">
        <f>(SUM($P$462:P466)/SUM($P$450:P454)-1)*100</f>
        <v>-8.3276296242738361</v>
      </c>
      <c r="S466" s="40"/>
      <c r="T466" s="39">
        <v>101.14176832830249</v>
      </c>
      <c r="U466" s="40">
        <f t="shared" si="261"/>
        <v>-0.18924441554821669</v>
      </c>
      <c r="V466" s="39">
        <f>(SUM($T$462:T466)/SUM($T$450:T454)-1)*100</f>
        <v>2.4404576143465473</v>
      </c>
      <c r="W466" s="40"/>
      <c r="X466" s="39">
        <v>100.91324786535586</v>
      </c>
      <c r="Y466" s="40">
        <f t="shared" si="262"/>
        <v>-18.475303299110081</v>
      </c>
      <c r="Z466" s="39">
        <f>(SUM($X$462:X466)/SUM($X$450:X454)-1)*100</f>
        <v>-12.231968922211889</v>
      </c>
      <c r="AA466" s="40"/>
      <c r="AB466" s="39">
        <v>56.111131912981605</v>
      </c>
      <c r="AC466" s="40">
        <f t="shared" si="263"/>
        <v>-56.408824350740019</v>
      </c>
      <c r="AD466" s="39">
        <f>(SUM($AB$462:AB466)/SUM($AB$450:AB454)-1)*100</f>
        <v>-25.106035763495971</v>
      </c>
      <c r="AE466" s="40"/>
      <c r="AF466" s="41" t="s">
        <v>95</v>
      </c>
      <c r="AG466" s="39">
        <v>105.36</v>
      </c>
      <c r="AH466" s="39">
        <f t="shared" si="203"/>
        <v>59.650883920431227</v>
      </c>
      <c r="AI466" s="38">
        <f t="shared" si="264"/>
        <v>-39.500135195682617</v>
      </c>
      <c r="AJ466" s="39">
        <f>(SUM($AH$462:AH466)/SUM($AH$450:AH454)-1)*100</f>
        <v>-17.523622290469543</v>
      </c>
      <c r="AK466" s="40"/>
    </row>
    <row r="467" spans="1:37" x14ac:dyDescent="0.25">
      <c r="A467" s="35">
        <v>2020</v>
      </c>
      <c r="B467" s="35">
        <v>6</v>
      </c>
      <c r="C467" s="33" t="s">
        <v>98</v>
      </c>
      <c r="D467" s="39">
        <v>62.028695657206725</v>
      </c>
      <c r="E467" s="38">
        <f t="shared" si="257"/>
        <v>-37.870674521021726</v>
      </c>
      <c r="F467" s="39">
        <f>(SUM($D$462:D467)/SUM($D$450:D455)-1)*100</f>
        <v>-18.925914193142468</v>
      </c>
      <c r="G467" s="40"/>
      <c r="H467" s="39">
        <v>61.885268783694059</v>
      </c>
      <c r="I467" s="37">
        <f t="shared" si="258"/>
        <v>-37.717538666810491</v>
      </c>
      <c r="J467" s="39">
        <f>(SUM($H$462:H467)/SUM($H$450:H455)-1)*100</f>
        <v>-18.530303161905692</v>
      </c>
      <c r="K467" s="40"/>
      <c r="L467" s="39">
        <v>73.633279687776479</v>
      </c>
      <c r="M467" s="40">
        <f t="shared" si="259"/>
        <v>-51.578422328731754</v>
      </c>
      <c r="N467" s="39">
        <f>(SUM($L$462:L467)/SUM($L$450:L455)-1)*100</f>
        <v>-52.772607180893324</v>
      </c>
      <c r="O467" s="40"/>
      <c r="P467" s="39">
        <v>98.987604883563336</v>
      </c>
      <c r="Q467" s="38">
        <f t="shared" si="260"/>
        <v>-14.261647842762983</v>
      </c>
      <c r="R467" s="39">
        <f>(SUM($P$462:P467)/SUM($P$450:P455)-1)*100</f>
        <v>-9.3198108457453248</v>
      </c>
      <c r="S467" s="40"/>
      <c r="T467" s="39">
        <v>100.42724603191594</v>
      </c>
      <c r="U467" s="40">
        <f t="shared" si="261"/>
        <v>-3.4421259812830414</v>
      </c>
      <c r="V467" s="39">
        <f>(SUM($T$462:T467)/SUM($T$450:T455)-1)*100</f>
        <v>1.4523896378937806</v>
      </c>
      <c r="W467" s="40"/>
      <c r="X467" s="39">
        <v>99.377191987253809</v>
      </c>
      <c r="Y467" s="40">
        <f t="shared" si="262"/>
        <v>-17.486054112500909</v>
      </c>
      <c r="Z467" s="39">
        <f>(SUM($X$462:X467)/SUM($X$450:X455)-1)*100</f>
        <v>-13.104526812566952</v>
      </c>
      <c r="AA467" s="40"/>
      <c r="AB467" s="39">
        <v>73.621148013629366</v>
      </c>
      <c r="AC467" s="40">
        <f t="shared" si="263"/>
        <v>-44.68824899571279</v>
      </c>
      <c r="AD467" s="39">
        <f>(SUM($AB$462:AB467)/SUM($AB$450:AB455)-1)*100</f>
        <v>-28.742195923074988</v>
      </c>
      <c r="AE467" s="40"/>
      <c r="AF467" s="41" t="s">
        <v>95</v>
      </c>
      <c r="AG467" s="39">
        <v>104.97</v>
      </c>
      <c r="AH467" s="39">
        <f t="shared" si="203"/>
        <v>59.091831625423197</v>
      </c>
      <c r="AI467" s="38">
        <f t="shared" si="264"/>
        <v>-39.208316471888558</v>
      </c>
      <c r="AJ467" s="39">
        <f>(SUM($AH$462:AH467)/SUM($AH$450:AH455)-1)*100</f>
        <v>-21.422141908607305</v>
      </c>
      <c r="AK467" s="40"/>
    </row>
    <row r="468" spans="1:37" x14ac:dyDescent="0.25">
      <c r="A468" s="35">
        <v>2020</v>
      </c>
      <c r="B468" s="35">
        <v>7</v>
      </c>
      <c r="C468" s="33" t="s">
        <v>98</v>
      </c>
      <c r="D468" s="39">
        <v>74.558093728014072</v>
      </c>
      <c r="E468" s="38">
        <f t="shared" si="257"/>
        <v>-26.887561005516432</v>
      </c>
      <c r="F468" s="39">
        <f>(SUM($D$462:D468)/SUM($D$450:D456)-1)*100</f>
        <v>-20.169791068119768</v>
      </c>
      <c r="G468" s="40"/>
      <c r="H468" s="39">
        <v>74.322831565504416</v>
      </c>
      <c r="I468" s="37">
        <f t="shared" si="258"/>
        <v>-26.764899574703108</v>
      </c>
      <c r="J468" s="39">
        <f>(SUM($H$462:H468)/SUM($H$450:H456)-1)*100</f>
        <v>-19.818279435411988</v>
      </c>
      <c r="K468" s="40"/>
      <c r="L468" s="39">
        <v>101.8428176397567</v>
      </c>
      <c r="M468" s="40">
        <f t="shared" si="259"/>
        <v>-30.278861985748193</v>
      </c>
      <c r="N468" s="39">
        <f>(SUM($L$462:L468)/SUM($L$450:L456)-1)*100</f>
        <v>-49.416946845126809</v>
      </c>
      <c r="O468" s="40"/>
      <c r="P468" s="39">
        <v>97.263394111901221</v>
      </c>
      <c r="Q468" s="38">
        <f t="shared" si="260"/>
        <v>-14.571272381840032</v>
      </c>
      <c r="R468" s="39">
        <f>(SUM($P$462:P468)/SUM($P$450:P456)-1)*100</f>
        <v>-10.063136210133973</v>
      </c>
      <c r="S468" s="40"/>
      <c r="T468" s="39">
        <v>96.423254458860669</v>
      </c>
      <c r="U468" s="40">
        <f t="shared" si="261"/>
        <v>-8.1918794387149347</v>
      </c>
      <c r="V468" s="39">
        <f>(SUM($T$462:T468)/SUM($T$450:T456)-1)*100</f>
        <v>5.3822886964405292E-2</v>
      </c>
      <c r="W468" s="40"/>
      <c r="X468" s="39">
        <v>98.800061166001584</v>
      </c>
      <c r="Y468" s="40">
        <f t="shared" si="262"/>
        <v>-16.168013540730158</v>
      </c>
      <c r="Z468" s="39">
        <f>(SUM($X$462:X468)/SUM($X$450:X456)-1)*100</f>
        <v>-13.532783169392715</v>
      </c>
      <c r="AA468" s="40"/>
      <c r="AB468" s="39">
        <v>71.895757666529349</v>
      </c>
      <c r="AC468" s="40">
        <f t="shared" si="263"/>
        <v>-41.951750408126252</v>
      </c>
      <c r="AD468" s="39">
        <f>(SUM($AB$462:AB468)/SUM($AB$450:AB456)-1)*100</f>
        <v>-30.688359514048859</v>
      </c>
      <c r="AE468" s="40"/>
      <c r="AF468" s="41" t="s">
        <v>95</v>
      </c>
      <c r="AG468" s="39">
        <v>104.97</v>
      </c>
      <c r="AH468" s="39">
        <f t="shared" si="203"/>
        <v>71.028002027259291</v>
      </c>
      <c r="AI468" s="38">
        <f t="shared" si="264"/>
        <v>-28.301472134017914</v>
      </c>
      <c r="AJ468" s="39">
        <f>(SUM($AH$462:AH468)/SUM($AH$450:AH456)-1)*100</f>
        <v>-22.487416739802757</v>
      </c>
      <c r="AK468" s="40"/>
    </row>
    <row r="469" spans="1:37" x14ac:dyDescent="0.25">
      <c r="A469" s="35">
        <v>2020</v>
      </c>
      <c r="B469" s="35">
        <v>8</v>
      </c>
      <c r="C469" s="33" t="s">
        <v>98</v>
      </c>
      <c r="D469" s="39">
        <v>73.809453631840654</v>
      </c>
      <c r="E469" s="38">
        <f t="shared" si="257"/>
        <v>-23.913752463175541</v>
      </c>
      <c r="F469" s="39">
        <f>(SUM($D$462:D469)/SUM($D$450:D457)-1)*100</f>
        <v>-20.654221966371278</v>
      </c>
      <c r="G469" s="40"/>
      <c r="H469" s="39">
        <v>73.748724551954055</v>
      </c>
      <c r="I469" s="37">
        <f t="shared" si="258"/>
        <v>-23.65648599289301</v>
      </c>
      <c r="J469" s="39">
        <f>(SUM($H$462:H469)/SUM($H$450:H457)-1)*100</f>
        <v>-20.315669959535086</v>
      </c>
      <c r="K469" s="40"/>
      <c r="L469" s="39">
        <v>69.135386652052588</v>
      </c>
      <c r="M469" s="40">
        <f t="shared" si="259"/>
        <v>-56.774930245269175</v>
      </c>
      <c r="N469" s="39">
        <f>(SUM($L$462:L469)/SUM($L$450:L457)-1)*100</f>
        <v>-50.450098251878693</v>
      </c>
      <c r="O469" s="40"/>
      <c r="P469" s="39">
        <v>97.571912926654591</v>
      </c>
      <c r="Q469" s="38">
        <f t="shared" si="260"/>
        <v>-15.603088029582963</v>
      </c>
      <c r="R469" s="39">
        <f>(SUM($P$462:P469)/SUM($P$450:P457)-1)*100</f>
        <v>-10.759335380520319</v>
      </c>
      <c r="S469" s="40"/>
      <c r="T469" s="39">
        <v>96.028737757343151</v>
      </c>
      <c r="U469" s="40">
        <f t="shared" si="261"/>
        <v>-9.9858841174265081</v>
      </c>
      <c r="V469" s="39">
        <f>(SUM($T$462:T469)/SUM($T$450:T457)-1)*100</f>
        <v>-1.2351616362221818</v>
      </c>
      <c r="W469" s="40"/>
      <c r="X469" s="39">
        <v>99.628761832415009</v>
      </c>
      <c r="Y469" s="40">
        <f t="shared" si="262"/>
        <v>-16.957325456710379</v>
      </c>
      <c r="Z469" s="39">
        <f>(SUM($X$462:X469)/SUM($X$450:X457)-1)*100</f>
        <v>-13.959405683171578</v>
      </c>
      <c r="AA469" s="40"/>
      <c r="AB469" s="39">
        <v>68.413524544126986</v>
      </c>
      <c r="AC469" s="40">
        <f t="shared" si="263"/>
        <v>-42.303902993558161</v>
      </c>
      <c r="AD469" s="39">
        <f>(SUM($AB$462:AB469)/SUM($AB$450:AB457)-1)*100</f>
        <v>-32.124204284101609</v>
      </c>
      <c r="AE469" s="40"/>
      <c r="AF469" s="41" t="s">
        <v>95</v>
      </c>
      <c r="AG469" s="39">
        <v>104.96</v>
      </c>
      <c r="AH469" s="39">
        <f t="shared" si="203"/>
        <v>70.321506890092095</v>
      </c>
      <c r="AI469" s="38">
        <f t="shared" si="264"/>
        <v>-25.312823135298927</v>
      </c>
      <c r="AJ469" s="39">
        <f>(SUM($AH$462:AH469)/SUM($AH$450:AH457)-1)*100</f>
        <v>-22.849900856482851</v>
      </c>
      <c r="AK469" s="40"/>
    </row>
    <row r="470" spans="1:37" x14ac:dyDescent="0.25">
      <c r="A470" s="35">
        <v>2020</v>
      </c>
      <c r="B470" s="35">
        <v>9</v>
      </c>
      <c r="C470" s="33" t="s">
        <v>98</v>
      </c>
      <c r="D470" s="39">
        <v>81.049779592918753</v>
      </c>
      <c r="E470" s="38">
        <f t="shared" si="257"/>
        <v>-24.469360768337069</v>
      </c>
      <c r="F470" s="39">
        <f>(SUM($D$462:D470)/SUM($D$450:D458)-1)*100</f>
        <v>-21.131904066171625</v>
      </c>
      <c r="G470" s="40"/>
      <c r="H470" s="39">
        <v>80.99158313432514</v>
      </c>
      <c r="I470" s="37">
        <f t="shared" si="258"/>
        <v>-24.212531196098638</v>
      </c>
      <c r="J470" s="39">
        <f>(SUM($H$462:H470)/SUM($H$450:H458)-1)*100</f>
        <v>-20.804278515033158</v>
      </c>
      <c r="K470" s="40"/>
      <c r="L470" s="39">
        <v>80.920935298946048</v>
      </c>
      <c r="M470" s="40">
        <f t="shared" si="259"/>
        <v>-39.720195487354445</v>
      </c>
      <c r="N470" s="39">
        <f>(SUM($L$462:L470)/SUM($L$450:L458)-1)*100</f>
        <v>-49.318892007411897</v>
      </c>
      <c r="O470" s="40"/>
      <c r="P470" s="39">
        <v>97.850077265214779</v>
      </c>
      <c r="Q470" s="38">
        <f t="shared" si="260"/>
        <v>-17.147911127621768</v>
      </c>
      <c r="R470" s="39">
        <f>(SUM($P$462:P470)/SUM($P$450:P458)-1)*100</f>
        <v>-11.486172023817753</v>
      </c>
      <c r="S470" s="40"/>
      <c r="T470" s="39">
        <v>96.652670234593998</v>
      </c>
      <c r="U470" s="40">
        <f t="shared" si="261"/>
        <v>-7.4217370726246941</v>
      </c>
      <c r="V470" s="39">
        <f>(SUM($T$462:T470)/SUM($T$450:T458)-1)*100</f>
        <v>-1.9257038636506185</v>
      </c>
      <c r="W470" s="40"/>
      <c r="X470" s="39">
        <v>99.590286444331554</v>
      </c>
      <c r="Y470" s="40">
        <f t="shared" si="262"/>
        <v>-20.057113261965512</v>
      </c>
      <c r="Z470" s="39">
        <f>(SUM($X$462:X470)/SUM($X$450:X458)-1)*100</f>
        <v>-14.657846728570467</v>
      </c>
      <c r="AA470" s="40"/>
      <c r="AB470" s="39">
        <v>71.940689706818418</v>
      </c>
      <c r="AC470" s="40">
        <f t="shared" si="263"/>
        <v>-43.637131692892581</v>
      </c>
      <c r="AD470" s="39">
        <f>(SUM($AB$462:AB470)/SUM($AB$450:AB458)-1)*100</f>
        <v>-33.476233391485522</v>
      </c>
      <c r="AE470" s="40"/>
      <c r="AF470" s="41" t="s">
        <v>95</v>
      </c>
      <c r="AG470" s="39">
        <v>105.29</v>
      </c>
      <c r="AH470" s="39">
        <f t="shared" si="203"/>
        <v>76.977661309638862</v>
      </c>
      <c r="AI470" s="38">
        <f t="shared" si="264"/>
        <v>-25.925597805475221</v>
      </c>
      <c r="AJ470" s="39">
        <f>(SUM($AH$462:AH470)/SUM($AH$450:AH458)-1)*100</f>
        <v>-23.231398769372181</v>
      </c>
      <c r="AK470" s="40"/>
    </row>
    <row r="471" spans="1:37" x14ac:dyDescent="0.25">
      <c r="A471" s="35">
        <v>2020</v>
      </c>
      <c r="B471" s="35">
        <v>10</v>
      </c>
      <c r="C471" s="33" t="s">
        <v>98</v>
      </c>
      <c r="D471" s="39">
        <v>85.32394795795885</v>
      </c>
      <c r="E471" s="38">
        <f t="shared" si="257"/>
        <v>-24.794916856487063</v>
      </c>
      <c r="F471" s="39">
        <f>(SUM($D$462:D471)/SUM($D$450:D459)-1)*100</f>
        <v>-21.560126863057338</v>
      </c>
      <c r="G471" s="40"/>
      <c r="H471" s="39">
        <v>85.261880455071307</v>
      </c>
      <c r="I471" s="37">
        <f t="shared" si="258"/>
        <v>-24.659046915459371</v>
      </c>
      <c r="J471" s="39">
        <f>(SUM($H$462:H471)/SUM($H$450:H459)-1)*100</f>
        <v>-21.256114449556108</v>
      </c>
      <c r="K471" s="40"/>
      <c r="L471" s="39">
        <v>117.70202405394053</v>
      </c>
      <c r="M471" s="40">
        <f t="shared" si="259"/>
        <v>-10.645353459716929</v>
      </c>
      <c r="N471" s="39">
        <f>(SUM($L$462:L471)/SUM($L$450:L459)-1)*100</f>
        <v>-45.69324412110123</v>
      </c>
      <c r="O471" s="40"/>
      <c r="P471" s="39">
        <v>99.000358865157111</v>
      </c>
      <c r="Q471" s="38">
        <f t="shared" si="260"/>
        <v>-16.64347123874326</v>
      </c>
      <c r="R471" s="39">
        <f>(SUM($P$462:P471)/SUM($P$450:P459)-1)*100</f>
        <v>-12.015650960214453</v>
      </c>
      <c r="S471" s="40"/>
      <c r="T471" s="39">
        <v>96.989146705669526</v>
      </c>
      <c r="U471" s="40">
        <f t="shared" si="261"/>
        <v>-6.6837212110236095</v>
      </c>
      <c r="V471" s="39">
        <f>(SUM($T$462:T471)/SUM($T$450:T459)-1)*100</f>
        <v>-2.401548329447889</v>
      </c>
      <c r="W471" s="40"/>
      <c r="X471" s="39">
        <v>100.81242261760889</v>
      </c>
      <c r="Y471" s="40">
        <f t="shared" si="262"/>
        <v>-19.90823545271715</v>
      </c>
      <c r="Z471" s="39">
        <f>(SUM($X$462:X471)/SUM($X$450:X459)-1)*100</f>
        <v>-15.202454576274205</v>
      </c>
      <c r="AA471" s="40"/>
      <c r="AB471" s="39">
        <v>80.778822031677066</v>
      </c>
      <c r="AC471" s="40">
        <f t="shared" si="263"/>
        <v>-36.35880916138624</v>
      </c>
      <c r="AD471" s="39">
        <f>(SUM($AB$462:AB471)/SUM($AB$450:AB459)-1)*100</f>
        <v>-33.777665902873657</v>
      </c>
      <c r="AE471" s="40"/>
      <c r="AF471" s="41" t="s">
        <v>95</v>
      </c>
      <c r="AG471" s="39">
        <v>105.23</v>
      </c>
      <c r="AH471" s="39">
        <f t="shared" si="203"/>
        <v>81.083291796976951</v>
      </c>
      <c r="AI471" s="38">
        <f t="shared" si="264"/>
        <v>-26.081328998065729</v>
      </c>
      <c r="AJ471" s="39">
        <f>(SUM($AH$462:AH471)/SUM($AH$450:AH459)-1)*100</f>
        <v>-23.561334185134108</v>
      </c>
      <c r="AK471" s="40"/>
    </row>
    <row r="472" spans="1:37" x14ac:dyDescent="0.25">
      <c r="A472" s="35">
        <v>2020</v>
      </c>
      <c r="B472" s="35">
        <v>11</v>
      </c>
      <c r="C472" s="33" t="s">
        <v>98</v>
      </c>
      <c r="D472" s="39">
        <v>94.617791185506164</v>
      </c>
      <c r="E472" s="38">
        <f t="shared" si="257"/>
        <v>-16.456956472120623</v>
      </c>
      <c r="F472" s="39">
        <f>(SUM($D$462:D472)/SUM($D$450:D460)-1)*100</f>
        <v>-21.026824208550476</v>
      </c>
      <c r="G472" s="40"/>
      <c r="H472" s="39">
        <v>94.660632060422785</v>
      </c>
      <c r="I472" s="37">
        <f t="shared" si="258"/>
        <v>-16.311587306914205</v>
      </c>
      <c r="J472" s="39">
        <f>(SUM($H$462:H472)/SUM($H$450:H460)-1)*100</f>
        <v>-20.737584459386728</v>
      </c>
      <c r="K472" s="40"/>
      <c r="L472" s="39">
        <v>104.08827042511115</v>
      </c>
      <c r="M472" s="40">
        <f t="shared" si="259"/>
        <v>-20.589659975829875</v>
      </c>
      <c r="N472" s="39">
        <f>(SUM($L$462:L472)/SUM($L$450:L460)-1)*100</f>
        <v>-43.551189801801591</v>
      </c>
      <c r="O472" s="40"/>
      <c r="P472" s="39">
        <v>101.3366332135044</v>
      </c>
      <c r="Q472" s="38">
        <f t="shared" si="260"/>
        <v>-14.775119945682576</v>
      </c>
      <c r="R472" s="39">
        <f>(SUM($P$462:P472)/SUM($P$450:P460)-1)*100</f>
        <v>-12.272846831749995</v>
      </c>
      <c r="S472" s="40"/>
      <c r="T472" s="39">
        <v>97.626804913092428</v>
      </c>
      <c r="U472" s="40">
        <f t="shared" si="261"/>
        <v>-8.0732772786523554</v>
      </c>
      <c r="V472" s="39">
        <f>(SUM($T$462:T472)/SUM($T$450:T460)-1)*100</f>
        <v>-2.9273964193777813</v>
      </c>
      <c r="W472" s="40"/>
      <c r="X472" s="39">
        <v>103.14225534832559</v>
      </c>
      <c r="Y472" s="40">
        <f t="shared" si="262"/>
        <v>-16.902648818181675</v>
      </c>
      <c r="Z472" s="39">
        <f>(SUM($X$462:X472)/SUM($X$450:X460)-1)*100</f>
        <v>-15.360222963769566</v>
      </c>
      <c r="AA472" s="40"/>
      <c r="AB472" s="39">
        <v>102.72363050885532</v>
      </c>
      <c r="AC472" s="40">
        <f t="shared" si="263"/>
        <v>-29.475275318505737</v>
      </c>
      <c r="AD472" s="39">
        <f>(SUM($AB$462:AB472)/SUM($AB$450:AB460)-1)*100</f>
        <v>-33.316697514542561</v>
      </c>
      <c r="AE472" s="40"/>
      <c r="AF472" s="41" t="s">
        <v>95</v>
      </c>
      <c r="AG472" s="39">
        <v>105.08</v>
      </c>
      <c r="AH472" s="39">
        <f t="shared" si="203"/>
        <v>90.043577450995599</v>
      </c>
      <c r="AI472" s="38">
        <f t="shared" si="264"/>
        <v>-17.681321594245986</v>
      </c>
      <c r="AJ472" s="39">
        <f>(SUM($AH$462:AH472)/SUM($AH$450:AH460)-1)*100</f>
        <v>-22.952775768026179</v>
      </c>
      <c r="AK472" s="40"/>
    </row>
    <row r="473" spans="1:37" x14ac:dyDescent="0.25">
      <c r="A473" s="35">
        <v>2020</v>
      </c>
      <c r="B473" s="35">
        <v>12</v>
      </c>
      <c r="C473" s="33" t="s">
        <v>98</v>
      </c>
      <c r="D473" s="39">
        <v>143.29230435003856</v>
      </c>
      <c r="E473" s="38">
        <f t="shared" si="257"/>
        <v>-16.358962878604103</v>
      </c>
      <c r="F473" s="39">
        <f>(SUM($D$462:D473)/SUM($D$450:D461)-1)*100</f>
        <v>-20.389655674846317</v>
      </c>
      <c r="G473" s="39">
        <f t="shared" ref="G473:G480" si="265">(SUM(D462:D473)/SUM(D450:D461))*100-100</f>
        <v>-20.389655674846324</v>
      </c>
      <c r="H473" s="39">
        <v>143.52290788065901</v>
      </c>
      <c r="I473" s="37">
        <f t="shared" si="258"/>
        <v>-15.672421145189944</v>
      </c>
      <c r="J473" s="39">
        <f>(SUM($H$462:H473)/SUM($H$450:H461)-1)*100</f>
        <v>-20.047252534346928</v>
      </c>
      <c r="K473" s="39">
        <f t="shared" ref="K473:K480" si="266">(SUM(H462:H473)/SUM(H450:H461))*100-100</f>
        <v>-20.047252534346924</v>
      </c>
      <c r="L473" s="39">
        <v>122.43134038582056</v>
      </c>
      <c r="M473" s="40">
        <f t="shared" si="259"/>
        <v>-33.577122770185198</v>
      </c>
      <c r="N473" s="39">
        <f>(SUM($L$462:L473)/SUM($L$450:L461)-1)*100</f>
        <v>-42.482619543881626</v>
      </c>
      <c r="O473" s="39">
        <f t="shared" ref="O473:O480" si="267">(SUM(L462:L473)/SUM(L450:L461))*100-100</f>
        <v>-42.482619543881626</v>
      </c>
      <c r="P473" s="39">
        <v>102.63409576103889</v>
      </c>
      <c r="Q473" s="38">
        <f t="shared" si="260"/>
        <v>-13.4838696498703</v>
      </c>
      <c r="R473" s="39">
        <f>(SUM($P$462:P473)/SUM($P$450:P461)-1)*100</f>
        <v>-12.375878182439525</v>
      </c>
      <c r="S473" s="39">
        <f t="shared" ref="S473:S480" si="268">(SUM(P462:P473)/SUM(P450:P461))*100-100</f>
        <v>-12.375878182439521</v>
      </c>
      <c r="T473" s="39">
        <v>97.151110321700045</v>
      </c>
      <c r="U473" s="40">
        <f t="shared" si="261"/>
        <v>-7.6189020069958246</v>
      </c>
      <c r="V473" s="39">
        <f>(SUM($T$462:T473)/SUM($T$450:T461)-1)*100</f>
        <v>-3.3218973293308585</v>
      </c>
      <c r="W473" s="39">
        <f t="shared" ref="W473:W480" si="269">(SUM(T462:T473)/SUM(T450:T461))*100-100</f>
        <v>-3.3218973293308522</v>
      </c>
      <c r="X473" s="39">
        <v>104.98078696966857</v>
      </c>
      <c r="Y473" s="40">
        <f t="shared" si="262"/>
        <v>-15.205483600038889</v>
      </c>
      <c r="Z473" s="39">
        <f>(SUM($X$462:X473)/SUM($X$450:X461)-1)*100</f>
        <v>-15.347113939845446</v>
      </c>
      <c r="AA473" s="39">
        <f t="shared" ref="AA473:AA480" si="270">(SUM(X462:X473)/SUM(X450:X461))*100-100</f>
        <v>-15.347113939845443</v>
      </c>
      <c r="AB473" s="39">
        <v>112.01557644063352</v>
      </c>
      <c r="AC473" s="40">
        <f t="shared" si="263"/>
        <v>-27.755882693868088</v>
      </c>
      <c r="AD473" s="39">
        <f>(SUM($AB$462:AB473)/SUM($AB$450:AB461)-1)*100</f>
        <v>-32.747398151114901</v>
      </c>
      <c r="AE473" s="39">
        <f t="shared" ref="AE473:AE480" si="271">(SUM(AB462:AB473)/SUM(AB450:AB461))*100-100</f>
        <v>-32.747398151114908</v>
      </c>
      <c r="AF473" s="41" t="s">
        <v>95</v>
      </c>
      <c r="AG473" s="39">
        <v>105.48</v>
      </c>
      <c r="AH473" s="39">
        <f t="shared" si="203"/>
        <v>135.84784257682836</v>
      </c>
      <c r="AI473" s="38">
        <f t="shared" si="264"/>
        <v>-17.691129567682069</v>
      </c>
      <c r="AJ473" s="39">
        <f>(SUM($AH$462:AH473)/SUM($AH$450:AH461)-1)*100</f>
        <v>-22.242088286191517</v>
      </c>
      <c r="AK473" s="39">
        <f t="shared" ref="AK473:AK479" si="272">(SUM(AH462:AH473)/SUM(AH450:AH461))*100-100</f>
        <v>-22.242088286191517</v>
      </c>
    </row>
    <row r="474" spans="1:37" x14ac:dyDescent="0.25">
      <c r="A474" s="35" t="s">
        <v>81</v>
      </c>
      <c r="B474" s="35">
        <v>1</v>
      </c>
      <c r="C474" s="33" t="s">
        <v>98</v>
      </c>
      <c r="D474" s="39">
        <v>66.041902230652298</v>
      </c>
      <c r="E474" s="38">
        <f t="shared" si="257"/>
        <v>-19.84932400944362</v>
      </c>
      <c r="F474" s="39">
        <f>(SUM($D$474:D474)/SUM($D$462:D462)-1)*100</f>
        <v>-19.849324009443613</v>
      </c>
      <c r="G474" s="39">
        <f t="shared" si="265"/>
        <v>-22.586521651539115</v>
      </c>
      <c r="H474" s="39">
        <v>66.186031783425719</v>
      </c>
      <c r="I474" s="37">
        <f t="shared" si="258"/>
        <v>-19.473152494969909</v>
      </c>
      <c r="J474" s="39">
        <f>(SUM($H$474:H474)/SUM($H$462:H462)-1)*100</f>
        <v>-19.473152494969902</v>
      </c>
      <c r="K474" s="39">
        <f t="shared" si="266"/>
        <v>-22.251636923508443</v>
      </c>
      <c r="L474" s="39">
        <v>36.728631730240707</v>
      </c>
      <c r="M474" s="40">
        <f t="shared" si="259"/>
        <v>-58.836402714435707</v>
      </c>
      <c r="N474" s="39">
        <f>(SUM($L$474:L474)/SUM($L$462:L462)-1)*100</f>
        <v>-58.836402714435707</v>
      </c>
      <c r="O474" s="39">
        <f t="shared" si="267"/>
        <v>-43.962558925975891</v>
      </c>
      <c r="P474" s="39">
        <v>93.997551358404351</v>
      </c>
      <c r="Q474" s="38">
        <f t="shared" si="260"/>
        <v>-11.448361871490803</v>
      </c>
      <c r="R474" s="39">
        <f>(SUM($P$474:P474)/SUM($P$462:P462)-1)*100</f>
        <v>-11.448361871490798</v>
      </c>
      <c r="S474" s="39">
        <f t="shared" si="268"/>
        <v>-13.104929467729562</v>
      </c>
      <c r="T474" s="39">
        <v>96.171458849255458</v>
      </c>
      <c r="U474" s="40">
        <f t="shared" si="261"/>
        <v>-9.4633758310772578</v>
      </c>
      <c r="V474" s="39">
        <f>(SUM($T$474:T474)/SUM($T$462:T462)-1)*100</f>
        <v>-9.4633758310772578</v>
      </c>
      <c r="W474" s="39">
        <f t="shared" si="269"/>
        <v>-4.1989499443396454</v>
      </c>
      <c r="X474" s="39">
        <v>92.594592729059571</v>
      </c>
      <c r="Y474" s="40">
        <f t="shared" si="262"/>
        <v>-12.735698014113424</v>
      </c>
      <c r="Z474" s="39">
        <f>(SUM($X$474:X474)/SUM($X$462:X462)-1)*100</f>
        <v>-12.735698014113428</v>
      </c>
      <c r="AA474" s="39">
        <f t="shared" si="270"/>
        <v>-16.004958853588136</v>
      </c>
      <c r="AB474" s="39">
        <v>100.88610427388677</v>
      </c>
      <c r="AC474" s="40">
        <f t="shared" si="263"/>
        <v>-5.0530986819641583</v>
      </c>
      <c r="AD474" s="39">
        <f>(SUM($AB$474:AB474)/SUM($AB$462:AB462)-1)*100</f>
        <v>-5.0530986819641521</v>
      </c>
      <c r="AE474" s="39">
        <f t="shared" si="271"/>
        <v>-33.724229212425271</v>
      </c>
      <c r="AF474" s="41" t="s">
        <v>95</v>
      </c>
      <c r="AG474" s="39">
        <v>105.91</v>
      </c>
      <c r="AH474" s="39">
        <f t="shared" si="203"/>
        <v>62.35662565447295</v>
      </c>
      <c r="AI474" s="38">
        <f t="shared" si="264"/>
        <v>-21.11314828386746</v>
      </c>
      <c r="AJ474" s="39">
        <f>(SUM($AH$474:AH474)/SUM($AH$462:AH462)-1)*100</f>
        <v>-21.113148283867456</v>
      </c>
      <c r="AK474" s="39">
        <f t="shared" si="272"/>
        <v>-24.322756812991074</v>
      </c>
    </row>
    <row r="475" spans="1:37" x14ac:dyDescent="0.25">
      <c r="A475" s="35" t="s">
        <v>81</v>
      </c>
      <c r="B475" s="35">
        <v>2</v>
      </c>
      <c r="C475" s="33" t="s">
        <v>98</v>
      </c>
      <c r="D475" s="39">
        <v>71.708056344290341</v>
      </c>
      <c r="E475" s="38">
        <f t="shared" si="257"/>
        <v>-17.077017111357449</v>
      </c>
      <c r="F475" s="39">
        <f>(SUM($D$474:D475)/SUM($D$462:D463)-1)*100</f>
        <v>-18.429694718966026</v>
      </c>
      <c r="G475" s="39">
        <f t="shared" si="265"/>
        <v>-23.889906808087062</v>
      </c>
      <c r="H475" s="39">
        <v>71.82111225650354</v>
      </c>
      <c r="I475" s="37">
        <f t="shared" si="258"/>
        <v>-16.80068241478844</v>
      </c>
      <c r="J475" s="39">
        <f>(SUM($H$474:H475)/SUM($H$462:H463)-1)*100</f>
        <v>-18.104145829927276</v>
      </c>
      <c r="K475" s="39">
        <f t="shared" si="266"/>
        <v>-23.575927447293594</v>
      </c>
      <c r="L475" s="39">
        <v>52.698660432278778</v>
      </c>
      <c r="M475" s="40">
        <f t="shared" si="259"/>
        <v>-35.250072598556244</v>
      </c>
      <c r="N475" s="39">
        <f>(SUM($L$474:L475)/SUM($L$462:L463)-1)*100</f>
        <v>-47.585016401319116</v>
      </c>
      <c r="O475" s="39">
        <f t="shared" si="267"/>
        <v>-44.085079290759431</v>
      </c>
      <c r="P475" s="39">
        <v>98.525040994943154</v>
      </c>
      <c r="Q475" s="38">
        <f t="shared" si="260"/>
        <v>-12.598510785982413</v>
      </c>
      <c r="R475" s="39">
        <f>(SUM($P$474:P475)/SUM($P$462:P463)-1)*100</f>
        <v>-12.040716583220345</v>
      </c>
      <c r="S475" s="39">
        <f t="shared" si="268"/>
        <v>-13.88768944115462</v>
      </c>
      <c r="T475" s="39">
        <v>96.533344338950471</v>
      </c>
      <c r="U475" s="40">
        <f t="shared" si="261"/>
        <v>-11.246620027526717</v>
      </c>
      <c r="V475" s="39">
        <f>(SUM($T$474:T475)/SUM($T$462:T463)-1)*100</f>
        <v>-10.365540335079103</v>
      </c>
      <c r="W475" s="39">
        <f t="shared" si="269"/>
        <v>-5.4828858917007892</v>
      </c>
      <c r="X475" s="39">
        <v>99.822869229239544</v>
      </c>
      <c r="Y475" s="40">
        <f t="shared" si="262"/>
        <v>-13.057863452407773</v>
      </c>
      <c r="Z475" s="39">
        <f>(SUM($X$474:X475)/SUM($X$462:X463)-1)*100</f>
        <v>-12.90312935577942</v>
      </c>
      <c r="AA475" s="39">
        <f t="shared" si="270"/>
        <v>-16.579668731183432</v>
      </c>
      <c r="AB475" s="39">
        <v>91.931080778697705</v>
      </c>
      <c r="AC475" s="40">
        <f t="shared" si="263"/>
        <v>-16.846055193501314</v>
      </c>
      <c r="AD475" s="39">
        <f>(SUM($AB$474:AB475)/SUM($AB$462:AB463)-1)*100</f>
        <v>-11.066521577252974</v>
      </c>
      <c r="AE475" s="39">
        <f t="shared" si="271"/>
        <v>-34.899260502481383</v>
      </c>
      <c r="AF475" s="41" t="s">
        <v>95</v>
      </c>
      <c r="AG475" s="39">
        <v>106.58</v>
      </c>
      <c r="AH475" s="39">
        <f t="shared" si="203"/>
        <v>67.280968609767626</v>
      </c>
      <c r="AI475" s="38">
        <f t="shared" si="264"/>
        <v>-18.352994705065214</v>
      </c>
      <c r="AJ475" s="39">
        <f>(SUM($AH$474:AH475)/SUM($AH$462:AH463)-1)*100</f>
        <v>-19.704358374196541</v>
      </c>
      <c r="AK475" s="39">
        <f t="shared" si="272"/>
        <v>-25.503494446287917</v>
      </c>
    </row>
    <row r="476" spans="1:37" x14ac:dyDescent="0.25">
      <c r="A476" s="35" t="s">
        <v>81</v>
      </c>
      <c r="B476" s="35">
        <v>3</v>
      </c>
      <c r="C476" s="33" t="s">
        <v>98</v>
      </c>
      <c r="D476" s="39">
        <v>88.919009390015034</v>
      </c>
      <c r="E476" s="38">
        <f t="shared" si="257"/>
        <v>1.4392185538859081</v>
      </c>
      <c r="F476" s="39">
        <f>(SUM($D$474:D476)/SUM($D$462:D464)-1)*100</f>
        <v>-11.640402585808262</v>
      </c>
      <c r="G476" s="39">
        <f t="shared" si="265"/>
        <v>-23.273789617786392</v>
      </c>
      <c r="H476" s="39">
        <v>88.97443576002307</v>
      </c>
      <c r="I476" s="37">
        <f t="shared" si="258"/>
        <v>1.7663024486249412</v>
      </c>
      <c r="J476" s="39">
        <f>(SUM($H$474:H476)/SUM($H$462:H464)-1)*100</f>
        <v>-11.316467010159649</v>
      </c>
      <c r="K476" s="39">
        <f t="shared" si="266"/>
        <v>-22.95572157814162</v>
      </c>
      <c r="L476" s="39">
        <v>89.133613010246719</v>
      </c>
      <c r="M476" s="40">
        <f t="shared" si="259"/>
        <v>7.2316458965413659</v>
      </c>
      <c r="N476" s="39">
        <f>(SUM($L$474:L476)/SUM($L$462:L464)-1)*100</f>
        <v>-29.627419141751467</v>
      </c>
      <c r="O476" s="39">
        <f t="shared" si="267"/>
        <v>-41.801688998733255</v>
      </c>
      <c r="P476" s="39">
        <v>97.40777072290598</v>
      </c>
      <c r="Q476" s="38">
        <f t="shared" si="260"/>
        <v>-12.920477721757422</v>
      </c>
      <c r="R476" s="39">
        <f>(SUM($P$474:P476)/SUM($P$462:P464)-1)*100</f>
        <v>-12.338265723252151</v>
      </c>
      <c r="S476" s="39">
        <f t="shared" si="268"/>
        <v>-14.541485507805163</v>
      </c>
      <c r="T476" s="39">
        <v>97.450146910365234</v>
      </c>
      <c r="U476" s="40">
        <f t="shared" si="261"/>
        <v>-10.650799140985498</v>
      </c>
      <c r="V476" s="39">
        <f>(SUM($T$474:T476)/SUM($T$462:T464)-1)*100</f>
        <v>-10.461549010563886</v>
      </c>
      <c r="W476" s="39">
        <f t="shared" si="269"/>
        <v>-6.8170078103763387</v>
      </c>
      <c r="X476" s="39">
        <v>97.759619509036483</v>
      </c>
      <c r="Y476" s="40">
        <f t="shared" si="262"/>
        <v>-13.8794257030154</v>
      </c>
      <c r="Z476" s="39">
        <f>(SUM($X$474:X476)/SUM($X$462:X464)-1)*100</f>
        <v>-13.234503179618928</v>
      </c>
      <c r="AA476" s="39">
        <f t="shared" si="270"/>
        <v>-16.960448045639581</v>
      </c>
      <c r="AB476" s="39">
        <v>88.937122398746936</v>
      </c>
      <c r="AC476" s="40">
        <f t="shared" si="263"/>
        <v>-16.25968721695736</v>
      </c>
      <c r="AD476" s="39">
        <f>(SUM($AB$474:AB476)/SUM($AB$462:AB464)-1)*100</f>
        <v>-12.774003232917075</v>
      </c>
      <c r="AE476" s="39">
        <f t="shared" si="271"/>
        <v>-35.860786679369667</v>
      </c>
      <c r="AF476" s="41" t="s">
        <v>95</v>
      </c>
      <c r="AG476" s="39">
        <v>107.12</v>
      </c>
      <c r="AH476" s="39">
        <f t="shared" si="203"/>
        <v>83.008783971261238</v>
      </c>
      <c r="AI476" s="38">
        <f t="shared" si="264"/>
        <v>-6.6460661019590361E-2</v>
      </c>
      <c r="AJ476" s="39">
        <f>(SUM($AH$474:AH476)/SUM($AH$462:AH464)-1)*100</f>
        <v>-13.033166305138955</v>
      </c>
      <c r="AK476" s="39">
        <f t="shared" si="272"/>
        <v>-24.798583645878409</v>
      </c>
    </row>
    <row r="477" spans="1:37" x14ac:dyDescent="0.25">
      <c r="A477" s="35" t="s">
        <v>81</v>
      </c>
      <c r="B477" s="35">
        <v>4</v>
      </c>
      <c r="C477" s="33" t="s">
        <v>98</v>
      </c>
      <c r="D477" s="39">
        <v>89.041935319693806</v>
      </c>
      <c r="E477" s="38">
        <f t="shared" si="257"/>
        <v>36.766210998473355</v>
      </c>
      <c r="F477" s="39">
        <f>(SUM($D$474:D477)/SUM($D$462:D465)-1)*100</f>
        <v>-1.8419669717028131</v>
      </c>
      <c r="G477" s="39">
        <f t="shared" si="265"/>
        <v>-19.038050011524803</v>
      </c>
      <c r="H477" s="39">
        <v>89.199440558587824</v>
      </c>
      <c r="I477" s="37">
        <f t="shared" si="258"/>
        <v>36.750221850279047</v>
      </c>
      <c r="J477" s="39">
        <f>(SUM($H$474:H477)/SUM($H$462:H465)-1)*100</f>
        <v>-1.5544742002074896</v>
      </c>
      <c r="K477" s="39">
        <f t="shared" si="266"/>
        <v>-18.744716145579361</v>
      </c>
      <c r="L477" s="39">
        <v>69.794919934570729</v>
      </c>
      <c r="M477" s="40">
        <f t="shared" si="259"/>
        <v>141.05875960298894</v>
      </c>
      <c r="N477" s="39">
        <f>(SUM($L$474:L477)/SUM($L$462:L465)-1)*100</f>
        <v>-12.145509793949271</v>
      </c>
      <c r="O477" s="39">
        <f t="shared" si="267"/>
        <v>-34.234528985533885</v>
      </c>
      <c r="P477" s="39">
        <v>97.867531257401481</v>
      </c>
      <c r="Q477" s="38">
        <f t="shared" si="260"/>
        <v>1.2017154689339691</v>
      </c>
      <c r="R477" s="39">
        <f>(SUM($P$474:P477)/SUM($P$462:P465)-1)*100</f>
        <v>-9.2749585440210716</v>
      </c>
      <c r="S477" s="39">
        <f t="shared" si="268"/>
        <v>-13.292536644902725</v>
      </c>
      <c r="T477" s="39">
        <v>98.131021980416392</v>
      </c>
      <c r="U477" s="40">
        <f t="shared" si="261"/>
        <v>-4.3449704727907204</v>
      </c>
      <c r="V477" s="39">
        <f>(SUM($T$474:T477)/SUM($T$462:T465)-1)*100</f>
        <v>-8.990792773537148</v>
      </c>
      <c r="W477" s="39">
        <f t="shared" si="269"/>
        <v>-7.3348937044832212</v>
      </c>
      <c r="X477" s="39">
        <v>98.287166154184945</v>
      </c>
      <c r="Y477" s="40">
        <f t="shared" si="262"/>
        <v>2.9792874719078526</v>
      </c>
      <c r="Z477" s="39">
        <f>(SUM($X$474:X477)/SUM($X$462:X465)-1)*100</f>
        <v>-9.6346708549481352</v>
      </c>
      <c r="AA477" s="39">
        <f t="shared" si="270"/>
        <v>-15.216281713614819</v>
      </c>
      <c r="AB477" s="39">
        <v>85.32110091743121</v>
      </c>
      <c r="AC477" s="40">
        <f t="shared" si="263"/>
        <v>47.018597230943215</v>
      </c>
      <c r="AD477" s="39">
        <f>(SUM($AB$474:AB477)/SUM($AB$462:AB465)-1)*100</f>
        <v>-3.6675576088902484</v>
      </c>
      <c r="AE477" s="39">
        <f t="shared" si="271"/>
        <v>-30.265868478756445</v>
      </c>
      <c r="AF477" s="41" t="s">
        <v>95</v>
      </c>
      <c r="AG477" s="39">
        <v>107.76</v>
      </c>
      <c r="AH477" s="39">
        <f t="shared" si="203"/>
        <v>82.629858314489425</v>
      </c>
      <c r="AI477" s="38">
        <f t="shared" si="264"/>
        <v>34.15171216164282</v>
      </c>
      <c r="AJ477" s="39">
        <f>(SUM($AH$474:AH477)/SUM($AH$462:AH465)-1)*100</f>
        <v>-3.5387561338529938</v>
      </c>
      <c r="AK477" s="39">
        <f t="shared" si="272"/>
        <v>-20.609899958097046</v>
      </c>
    </row>
    <row r="478" spans="1:37" x14ac:dyDescent="0.25">
      <c r="A478" s="35" t="s">
        <v>81</v>
      </c>
      <c r="B478" s="35">
        <v>5</v>
      </c>
      <c r="C478" s="33" t="s">
        <v>98</v>
      </c>
      <c r="D478" s="39">
        <v>86.678844936907723</v>
      </c>
      <c r="E478" s="38">
        <f t="shared" si="257"/>
        <v>37.917847323085084</v>
      </c>
      <c r="F478" s="39">
        <f>(SUM($D$474:D478)/SUM($D$462:D466)-1)*100</f>
        <v>4.6572239649132152</v>
      </c>
      <c r="G478" s="39">
        <f t="shared" si="265"/>
        <v>-14.434385023459555</v>
      </c>
      <c r="H478" s="39">
        <v>86.352701784230959</v>
      </c>
      <c r="I478" s="37">
        <f t="shared" si="258"/>
        <v>37.353033924042592</v>
      </c>
      <c r="J478" s="39">
        <f>(SUM($H$474:H478)/SUM($H$462:H466)-1)*100</f>
        <v>4.814823191680806</v>
      </c>
      <c r="K478" s="39">
        <f t="shared" si="266"/>
        <v>-14.171297178376236</v>
      </c>
      <c r="L478" s="39">
        <v>79.675465314226855</v>
      </c>
      <c r="M478" s="40">
        <f t="shared" si="259"/>
        <v>114.65185318656634</v>
      </c>
      <c r="N478" s="39">
        <f>(SUM($L$474:L478)/SUM($L$462:L466)-1)*100</f>
        <v>2.5711851997670454</v>
      </c>
      <c r="O478" s="39">
        <f t="shared" si="267"/>
        <v>-26.593177594225722</v>
      </c>
      <c r="P478" s="39">
        <v>97.809249960750776</v>
      </c>
      <c r="Q478" s="38">
        <f t="shared" si="260"/>
        <v>-1.9120401957435718</v>
      </c>
      <c r="R478" s="39">
        <f>(SUM($P$474:P478)/SUM($P$462:P466)-1)*100</f>
        <v>-7.8822101917196408</v>
      </c>
      <c r="S478" s="39">
        <f t="shared" si="268"/>
        <v>-12.345469067820886</v>
      </c>
      <c r="T478" s="39">
        <v>98.777970285808578</v>
      </c>
      <c r="U478" s="40">
        <f t="shared" si="261"/>
        <v>-2.3371136193912605</v>
      </c>
      <c r="V478" s="39">
        <f>(SUM($T$474:T478)/SUM($T$462:T466)-1)*100</f>
        <v>-7.7157224604458392</v>
      </c>
      <c r="W478" s="39">
        <f t="shared" si="269"/>
        <v>-7.5079533659287421</v>
      </c>
      <c r="X478" s="39">
        <v>97.637544229280635</v>
      </c>
      <c r="Y478" s="40">
        <f t="shared" si="262"/>
        <v>-3.2460590709020209</v>
      </c>
      <c r="Z478" s="39">
        <f>(SUM($X$474:X478)/SUM($X$462:X466)-1)*100</f>
        <v>-8.4200864812491218</v>
      </c>
      <c r="AA478" s="39">
        <f t="shared" si="270"/>
        <v>-14.054885066425896</v>
      </c>
      <c r="AB478" s="39">
        <v>90.588498545535927</v>
      </c>
      <c r="AC478" s="40">
        <f t="shared" si="263"/>
        <v>61.444789041188102</v>
      </c>
      <c r="AD478" s="39">
        <f>(SUM($AB$474:AB478)/SUM($AB$462:AB466)-1)*100</f>
        <v>4.68982295893694</v>
      </c>
      <c r="AE478" s="39">
        <f t="shared" si="271"/>
        <v>-24.044132805500965</v>
      </c>
      <c r="AF478" s="41" t="s">
        <v>95</v>
      </c>
      <c r="AG478" s="39">
        <v>108.84</v>
      </c>
      <c r="AH478" s="39">
        <f t="shared" si="203"/>
        <v>79.638777046037973</v>
      </c>
      <c r="AI478" s="38">
        <f t="shared" si="264"/>
        <v>33.508125633592869</v>
      </c>
      <c r="AJ478" s="39">
        <f>(SUM($AH$474:AH478)/SUM($AH$462:AH466)-1)*100</f>
        <v>2.5031344562098656</v>
      </c>
      <c r="AK478" s="39">
        <f t="shared" si="272"/>
        <v>-16.160861049349307</v>
      </c>
    </row>
    <row r="479" spans="1:37" x14ac:dyDescent="0.25">
      <c r="A479" s="35" t="s">
        <v>81</v>
      </c>
      <c r="B479" s="35">
        <v>6</v>
      </c>
      <c r="C479" s="33" t="s">
        <v>98</v>
      </c>
      <c r="D479" s="39">
        <v>91.33757742590744</v>
      </c>
      <c r="E479" s="38">
        <f t="shared" si="257"/>
        <v>47.250520840664336</v>
      </c>
      <c r="F479" s="39">
        <f>(SUM($D$474:D479)/SUM($D$462:D467)-1)*100</f>
        <v>10.57421061890631</v>
      </c>
      <c r="G479" s="39">
        <f t="shared" si="265"/>
        <v>-9.0764721485140711</v>
      </c>
      <c r="H479" s="39">
        <v>91.090106870347498</v>
      </c>
      <c r="I479" s="37">
        <f t="shared" si="258"/>
        <v>47.191906346455966</v>
      </c>
      <c r="J479" s="39">
        <f>(SUM($H$474:H479)/SUM($H$462:H467)-1)*100</f>
        <v>10.695855805723165</v>
      </c>
      <c r="K479" s="39">
        <f t="shared" si="266"/>
        <v>-8.822406592552241</v>
      </c>
      <c r="L479" s="39">
        <v>69.462238646270762</v>
      </c>
      <c r="M479" s="40">
        <f t="shared" si="259"/>
        <v>-5.6646139615021553</v>
      </c>
      <c r="N479" s="39">
        <f>(SUM($L$474:L479)/SUM($L$462:L467)-1)*100</f>
        <v>1.0298414680856682</v>
      </c>
      <c r="O479" s="39">
        <f t="shared" si="267"/>
        <v>-22.423606389674262</v>
      </c>
      <c r="P479" s="39">
        <v>97.74473332886889</v>
      </c>
      <c r="Q479" s="38">
        <f t="shared" si="260"/>
        <v>-1.2555830158295151</v>
      </c>
      <c r="R479" s="39">
        <f>(SUM($P$474:P479)/SUM($P$462:P467)-1)*100</f>
        <v>-6.8346056321890174</v>
      </c>
      <c r="S479" s="39">
        <f t="shared" si="268"/>
        <v>-11.353758419956961</v>
      </c>
      <c r="T479" s="39">
        <v>99.640957989143757</v>
      </c>
      <c r="U479" s="40">
        <f t="shared" si="261"/>
        <v>-0.78294295008576853</v>
      </c>
      <c r="V479" s="39">
        <f>(SUM($T$474:T479)/SUM($T$462:T467)-1)*100</f>
        <v>-6.6074372990357677</v>
      </c>
      <c r="W479" s="39">
        <f t="shared" si="269"/>
        <v>-7.3074978380214475</v>
      </c>
      <c r="X479" s="39">
        <v>97.19874374873659</v>
      </c>
      <c r="Y479" s="40">
        <f t="shared" si="262"/>
        <v>-2.192100818059572</v>
      </c>
      <c r="Z479" s="39">
        <f>(SUM($X$474:X479)/SUM($X$462:X467)-1)*100</f>
        <v>-7.4379429795697227</v>
      </c>
      <c r="AA479" s="39">
        <f t="shared" si="270"/>
        <v>-12.889664932925413</v>
      </c>
      <c r="AB479" s="39">
        <v>88.373237860818989</v>
      </c>
      <c r="AC479" s="40">
        <f t="shared" si="263"/>
        <v>20.037842719402562</v>
      </c>
      <c r="AD479" s="39">
        <f>(SUM($AB$474:AB479)/SUM($AB$462:AB467)-1)*100</f>
        <v>6.901993225874814</v>
      </c>
      <c r="AE479" s="39">
        <f t="shared" si="271"/>
        <v>-19.463929784096891</v>
      </c>
      <c r="AF479" s="41" t="s">
        <v>95</v>
      </c>
      <c r="AG479" s="39">
        <v>108.78</v>
      </c>
      <c r="AH479" s="39">
        <f t="shared" si="203"/>
        <v>83.965414070516118</v>
      </c>
      <c r="AI479" s="38">
        <f t="shared" si="264"/>
        <v>42.093097744479991</v>
      </c>
      <c r="AJ479" s="39">
        <f>(SUM($AH$474:AH479)/SUM($AH$462:AH467)-1)*100</f>
        <v>8.0096327063728943</v>
      </c>
      <c r="AK479" s="39">
        <f t="shared" si="272"/>
        <v>-11.023382900853278</v>
      </c>
    </row>
    <row r="480" spans="1:37" x14ac:dyDescent="0.25">
      <c r="A480" s="35" t="s">
        <v>81</v>
      </c>
      <c r="B480" s="35">
        <v>7</v>
      </c>
      <c r="C480" s="33" t="s">
        <v>98</v>
      </c>
      <c r="D480" s="39">
        <v>96.097633771398037</v>
      </c>
      <c r="E480" s="38">
        <f t="shared" si="257"/>
        <v>28.88960670314296</v>
      </c>
      <c r="F480" s="39">
        <f>(SUM($D$474:D480)/SUM($D$462:D468)-1)*100</f>
        <v>13.194895523562543</v>
      </c>
      <c r="G480" s="39">
        <f t="shared" si="265"/>
        <v>-4.9399714364645178</v>
      </c>
      <c r="H480" s="39">
        <v>96.163556888064889</v>
      </c>
      <c r="I480" s="37">
        <f t="shared" si="258"/>
        <v>29.386293367080839</v>
      </c>
      <c r="J480" s="39">
        <f>(SUM($H$474:H480)/SUM($H$462:H468)-1)*100</f>
        <v>13.365964389487118</v>
      </c>
      <c r="K480" s="39">
        <f t="shared" si="266"/>
        <v>-4.6618098984895369</v>
      </c>
      <c r="L480" s="39">
        <v>105.99227886565532</v>
      </c>
      <c r="M480" s="40">
        <f t="shared" si="259"/>
        <v>4.0743778717673393</v>
      </c>
      <c r="N480" s="39">
        <f>(SUM($L$474:L480)/SUM($L$462:L468)-1)*100</f>
        <v>1.6558738851650823</v>
      </c>
      <c r="O480" s="39">
        <f t="shared" si="267"/>
        <v>-19.313396417391971</v>
      </c>
      <c r="P480" s="39">
        <v>98.38570034028703</v>
      </c>
      <c r="Q480" s="38">
        <f t="shared" si="260"/>
        <v>1.1538834714061039</v>
      </c>
      <c r="R480" s="39">
        <f>(SUM($P$474:P480)/SUM($P$462:P468)-1)*100</f>
        <v>-5.7605429942718001</v>
      </c>
      <c r="S480" s="39">
        <f t="shared" si="268"/>
        <v>-10.148619219173526</v>
      </c>
      <c r="T480" s="39">
        <v>99.803182519006995</v>
      </c>
      <c r="U480" s="40">
        <f t="shared" si="261"/>
        <v>3.5053038596497288</v>
      </c>
      <c r="V480" s="39">
        <f>(SUM($T$474:T480)/SUM($T$462:T468)-1)*100</f>
        <v>-5.261793291273098</v>
      </c>
      <c r="W480" s="39">
        <f t="shared" si="269"/>
        <v>-6.3998468828082764</v>
      </c>
      <c r="X480" s="39">
        <v>97.945592027307512</v>
      </c>
      <c r="Y480" s="40">
        <f t="shared" si="262"/>
        <v>-0.86484677095332074</v>
      </c>
      <c r="Z480" s="39">
        <f>(SUM($X$474:X480)/SUM($X$462:X468)-1)*100</f>
        <v>-6.5470693970273608</v>
      </c>
      <c r="AA480" s="39">
        <f t="shared" si="270"/>
        <v>-11.72110801985589</v>
      </c>
      <c r="AB480" s="39">
        <v>92.105616469008737</v>
      </c>
      <c r="AC480" s="40">
        <f t="shared" si="263"/>
        <v>28.109946203248597</v>
      </c>
      <c r="AD480" s="39">
        <f>(SUM($AB$474:AB480)/SUM($AB$462:AB468)-1)*100</f>
        <v>9.518807349802616</v>
      </c>
      <c r="AE480" s="39">
        <f t="shared" si="271"/>
        <v>-14.525251341413394</v>
      </c>
      <c r="AF480" s="41" t="s">
        <v>95</v>
      </c>
      <c r="AG480" s="39">
        <v>109.14</v>
      </c>
      <c r="AH480" s="39">
        <f t="shared" si="203"/>
        <v>88.049875179950561</v>
      </c>
      <c r="AI480" s="38">
        <f t="shared" si="264"/>
        <v>23.965017552033331</v>
      </c>
      <c r="AJ480" s="39">
        <f>(SUM($AH$474:AH480)/SUM($AH$462:AH468)-1)*100</f>
        <v>10.29502532727744</v>
      </c>
      <c r="AK480" s="39">
        <f t="shared" ref="AK480" si="273">(SUM(AH469:AH480)/SUM(AH457:AH468))*100-100</f>
        <v>-7.1305180718022427</v>
      </c>
    </row>
    <row r="481" spans="1:37" x14ac:dyDescent="0.25">
      <c r="A481" s="35" t="s">
        <v>81</v>
      </c>
      <c r="B481" s="35">
        <v>8</v>
      </c>
      <c r="C481" s="33" t="s">
        <v>98</v>
      </c>
      <c r="D481" s="39">
        <v>97.009464519417918</v>
      </c>
      <c r="E481" s="38">
        <f t="shared" si="257"/>
        <v>31.432302701085177</v>
      </c>
      <c r="F481" s="39">
        <f>(SUM($D$474:D481)/SUM($D$462:D469)-1)*100</f>
        <v>15.457694174441983</v>
      </c>
      <c r="G481" s="39">
        <f t="shared" ref="G481:G492" si="274">(SUM(D470:D481)/SUM(D458:D469))*100-100</f>
        <v>-0.82694533622290578</v>
      </c>
      <c r="H481" s="39">
        <v>97.063689484345517</v>
      </c>
      <c r="I481" s="37">
        <f t="shared" si="258"/>
        <v>31.614058512926107</v>
      </c>
      <c r="J481" s="39">
        <f>(SUM($H$474:H481)/SUM($H$462:H469)-1)*100</f>
        <v>15.631578271455272</v>
      </c>
      <c r="K481" s="39">
        <f t="shared" ref="K481:K492" si="275">(SUM(H470:H481)/SUM(H458:H469))*100-100</f>
        <v>-0.55169031180656702</v>
      </c>
      <c r="L481" s="39">
        <v>87.083072837998742</v>
      </c>
      <c r="M481" s="40">
        <f t="shared" si="259"/>
        <v>25.96020222794732</v>
      </c>
      <c r="N481" s="39">
        <f>(SUM($L$474:L481)/SUM($L$462:L469)-1)*100</f>
        <v>4.6328935027047491</v>
      </c>
      <c r="O481" s="39">
        <f t="shared" ref="O481:O492" si="276">(SUM(L470:L481)/SUM(L458:L469))*100-100</f>
        <v>-11.352289588612081</v>
      </c>
      <c r="P481" s="39">
        <v>99.510605716688943</v>
      </c>
      <c r="Q481" s="38">
        <f t="shared" si="260"/>
        <v>1.9869373592087669</v>
      </c>
      <c r="R481" s="39">
        <f>(SUM($P$474:P481)/SUM($P$462:P469)-1)*100</f>
        <v>-4.8397717291306037</v>
      </c>
      <c r="S481" s="39">
        <f t="shared" ref="S481:S492" si="277">(SUM(P470:P481)/SUM(P458:P469))*100-100</f>
        <v>-8.7477361567805616</v>
      </c>
      <c r="T481" s="39">
        <v>100.00362340446307</v>
      </c>
      <c r="U481" s="40">
        <f t="shared" si="261"/>
        <v>4.1392667861199328</v>
      </c>
      <c r="V481" s="39">
        <f>(SUM($T$474:T481)/SUM($T$462:T469)-1)*100</f>
        <v>-4.1617449890917424</v>
      </c>
      <c r="W481" s="39">
        <f t="shared" ref="W481:W492" si="278">(SUM(T470:T481)/SUM(T458:T469))*100-100</f>
        <v>-5.2754835563213618</v>
      </c>
      <c r="X481" s="39">
        <v>99.087262131518528</v>
      </c>
      <c r="Y481" s="40">
        <f t="shared" si="262"/>
        <v>-0.54351744510017852</v>
      </c>
      <c r="Z481" s="39">
        <f>(SUM($X$474:X481)/SUM($X$462:X469)-1)*100</f>
        <v>-5.825218606266203</v>
      </c>
      <c r="AA481" s="39">
        <f t="shared" ref="AA481:AA492" si="279">(SUM(X470:X481)/SUM(X458:X469))*100-100</f>
        <v>-10.408490353985911</v>
      </c>
      <c r="AB481" s="39">
        <v>103.45938688744687</v>
      </c>
      <c r="AC481" s="40">
        <f t="shared" si="263"/>
        <v>51.226511975296887</v>
      </c>
      <c r="AD481" s="39">
        <f>(SUM($AB$474:AB481)/SUM($AB$462:AB469)-1)*100</f>
        <v>13.901245003369599</v>
      </c>
      <c r="AE481" s="39">
        <f t="shared" ref="AE481:AE492" si="280">(SUM(AB470:AB481)/SUM(AB458:AB469))*100-100</f>
        <v>-8.0660374302730702</v>
      </c>
      <c r="AF481" s="41" t="s">
        <v>95</v>
      </c>
      <c r="AG481" s="39">
        <v>109.62</v>
      </c>
      <c r="AH481" s="39">
        <f t="shared" si="203"/>
        <v>88.496136215487979</v>
      </c>
      <c r="AI481" s="38">
        <f t="shared" si="264"/>
        <v>25.845051008081541</v>
      </c>
      <c r="AJ481" s="39">
        <f>(SUM($AH$474:AH481)/SUM($AH$462:AH469)-1)*100</f>
        <v>12.22632080378161</v>
      </c>
      <c r="AK481" s="39">
        <f t="shared" ref="AK481:AK492" si="281">(SUM(AH470:AH481)/SUM(AH458:AH469))*100-100</f>
        <v>-3.3070731110831701</v>
      </c>
    </row>
    <row r="482" spans="1:37" x14ac:dyDescent="0.25">
      <c r="A482" s="35" t="s">
        <v>81</v>
      </c>
      <c r="B482" s="35">
        <v>9</v>
      </c>
      <c r="C482" s="33" t="s">
        <v>98</v>
      </c>
      <c r="D482" s="39">
        <v>100.90401525337214</v>
      </c>
      <c r="E482" s="38">
        <f t="shared" si="257"/>
        <v>24.496347504180036</v>
      </c>
      <c r="F482" s="39">
        <f>(SUM($D$474:D482)/SUM($D$462:D470)-1)*100</f>
        <v>16.541506680784799</v>
      </c>
      <c r="G482" s="39">
        <f t="shared" si="274"/>
        <v>3.4464462592666223</v>
      </c>
      <c r="H482" s="39">
        <v>100.93370748854953</v>
      </c>
      <c r="I482" s="37">
        <f t="shared" si="258"/>
        <v>24.622465177832396</v>
      </c>
      <c r="J482" s="39">
        <f>(SUM($H$474:H482)/SUM($H$462:H470)-1)*100</f>
        <v>16.710386731570171</v>
      </c>
      <c r="K482" s="39">
        <f t="shared" si="275"/>
        <v>3.7111117633426716</v>
      </c>
      <c r="L482" s="39">
        <v>121.89256217124307</v>
      </c>
      <c r="M482" s="40">
        <f t="shared" si="259"/>
        <v>50.631677353870941</v>
      </c>
      <c r="N482" s="39">
        <f>(SUM($L$474:L482)/SUM($L$462:L470)-1)*100</f>
        <v>10.400798406160948</v>
      </c>
      <c r="O482" s="39">
        <f t="shared" si="276"/>
        <v>-3.2751544813958162</v>
      </c>
      <c r="P482" s="39">
        <v>102.20108924307641</v>
      </c>
      <c r="Q482" s="38">
        <f t="shared" si="260"/>
        <v>4.4466106716181315</v>
      </c>
      <c r="R482" s="39">
        <f>(SUM($P$474:P482)/SUM($P$462:P470)-1)*100</f>
        <v>-3.8508278014705244</v>
      </c>
      <c r="S482" s="39">
        <f t="shared" si="277"/>
        <v>-6.9572216951126507</v>
      </c>
      <c r="T482" s="39">
        <v>102.15465827640011</v>
      </c>
      <c r="U482" s="40">
        <f t="shared" si="261"/>
        <v>5.6925359935237907</v>
      </c>
      <c r="V482" s="39">
        <f>(SUM($T$474:T482)/SUM($T$462:T470)-1)*100</f>
        <v>-3.1234549258690847</v>
      </c>
      <c r="W482" s="39">
        <f t="shared" si="278"/>
        <v>-4.2336692656708266</v>
      </c>
      <c r="X482" s="39">
        <v>102.37363121366954</v>
      </c>
      <c r="Y482" s="40">
        <f t="shared" si="262"/>
        <v>2.7947954250476101</v>
      </c>
      <c r="Z482" s="39">
        <f>(SUM($X$474:X482)/SUM($X$462:X470)-1)*100</f>
        <v>-4.9003344003515359</v>
      </c>
      <c r="AA482" s="39">
        <f t="shared" si="279"/>
        <v>-8.4753636082806452</v>
      </c>
      <c r="AB482" s="39">
        <v>98.818527634817656</v>
      </c>
      <c r="AC482" s="40">
        <f t="shared" si="263"/>
        <v>37.361106819430177</v>
      </c>
      <c r="AD482" s="39">
        <f>(SUM($AB$474:AB482)/SUM($AB$462:AB470)-1)*100</f>
        <v>16.235466046124223</v>
      </c>
      <c r="AE482" s="39">
        <f t="shared" si="280"/>
        <v>-1.2801602174845215</v>
      </c>
      <c r="AF482" s="41" t="s">
        <v>95</v>
      </c>
      <c r="AG482" s="39">
        <v>110.04</v>
      </c>
      <c r="AH482" s="39">
        <f t="shared" si="203"/>
        <v>91.697578383653337</v>
      </c>
      <c r="AI482" s="38">
        <f t="shared" si="264"/>
        <v>19.122323052663731</v>
      </c>
      <c r="AJ482" s="39">
        <f>(SUM($AH$474:AH482)/SUM($AH$462:AH470)-1)*100</f>
        <v>13.051656343507535</v>
      </c>
      <c r="AK482" s="39">
        <f t="shared" si="281"/>
        <v>0.66163989026509284</v>
      </c>
    </row>
    <row r="483" spans="1:37" x14ac:dyDescent="0.25">
      <c r="A483" s="35" t="s">
        <v>81</v>
      </c>
      <c r="B483" s="35">
        <v>10</v>
      </c>
      <c r="C483" s="33" t="s">
        <v>98</v>
      </c>
      <c r="D483" s="39">
        <v>108.87303425455808</v>
      </c>
      <c r="E483" s="38">
        <f t="shared" si="257"/>
        <v>27.599621044495535</v>
      </c>
      <c r="F483" s="39">
        <f>(SUM($D$474:D483)/SUM($D$462:D471)-1)*100</f>
        <v>17.780938778227085</v>
      </c>
      <c r="G483" s="39">
        <f t="shared" si="274"/>
        <v>8.4807052008119399</v>
      </c>
      <c r="H483" s="39">
        <v>108.82283814327971</v>
      </c>
      <c r="I483" s="37">
        <f t="shared" si="258"/>
        <v>27.633635995893655</v>
      </c>
      <c r="J483" s="39">
        <f>(SUM($H$474:H483)/SUM($H$462:H471)-1)*100</f>
        <v>17.935421995195799</v>
      </c>
      <c r="K483" s="39">
        <f t="shared" si="275"/>
        <v>8.7422274649953948</v>
      </c>
      <c r="L483" s="39">
        <v>154.63281616377628</v>
      </c>
      <c r="M483" s="40">
        <f t="shared" si="259"/>
        <v>31.376514046106053</v>
      </c>
      <c r="N483" s="39">
        <f>(SUM($L$474:L483)/SUM($L$462:L471)-1)*100</f>
        <v>13.636375716296612</v>
      </c>
      <c r="O483" s="39">
        <f t="shared" si="276"/>
        <v>1.4069845662894522</v>
      </c>
      <c r="P483" s="39">
        <v>104.42077314657443</v>
      </c>
      <c r="Q483" s="38">
        <f t="shared" si="260"/>
        <v>5.4751460939653356</v>
      </c>
      <c r="R483" s="39">
        <f>(SUM($P$474:P483)/SUM($P$462:P471)-1)*100</f>
        <v>-2.9437286723140388</v>
      </c>
      <c r="S483" s="39">
        <f t="shared" si="277"/>
        <v>-5.0603909086320442</v>
      </c>
      <c r="T483" s="39">
        <v>102.66443716261102</v>
      </c>
      <c r="U483" s="40">
        <f t="shared" si="261"/>
        <v>5.8514696228477447</v>
      </c>
      <c r="V483" s="39">
        <f>(SUM($T$474:T483)/SUM($T$462:T471)-1)*100</f>
        <v>-2.2652632617550017</v>
      </c>
      <c r="W483" s="39">
        <f t="shared" si="278"/>
        <v>-3.2278554497430321</v>
      </c>
      <c r="X483" s="39">
        <v>105.07151461764373</v>
      </c>
      <c r="Y483" s="40">
        <f t="shared" si="262"/>
        <v>4.2247690209667752</v>
      </c>
      <c r="Z483" s="39">
        <f>(SUM($X$474:X483)/SUM($X$462:X471)-1)*100</f>
        <v>-4.0063399709115766</v>
      </c>
      <c r="AA483" s="39">
        <f t="shared" si="279"/>
        <v>-6.3457284032208747</v>
      </c>
      <c r="AB483" s="39">
        <v>109.8098008503021</v>
      </c>
      <c r="AC483" s="40">
        <f t="shared" si="263"/>
        <v>35.938848931519033</v>
      </c>
      <c r="AD483" s="39">
        <f>(SUM($AB$474:AB483)/SUM($AB$462:AB471)-1)*100</f>
        <v>18.215551669051777</v>
      </c>
      <c r="AE483" s="39">
        <f t="shared" si="280"/>
        <v>5.4729929047067571</v>
      </c>
      <c r="AF483" s="41" t="s">
        <v>95</v>
      </c>
      <c r="AG483" s="39">
        <v>110.06</v>
      </c>
      <c r="AH483" s="39">
        <f t="shared" si="203"/>
        <v>98.921528488604466</v>
      </c>
      <c r="AI483" s="38">
        <f t="shared" si="264"/>
        <v>21.999892081703294</v>
      </c>
      <c r="AJ483" s="39">
        <f>(SUM($AH$474:AH483)/SUM($AH$462:AH471)-1)*100</f>
        <v>14.053438234615157</v>
      </c>
      <c r="AK483" s="39">
        <f t="shared" si="281"/>
        <v>5.33142683657384</v>
      </c>
    </row>
    <row r="484" spans="1:37" x14ac:dyDescent="0.25">
      <c r="A484" s="35" t="s">
        <v>81</v>
      </c>
      <c r="B484" s="35">
        <v>11</v>
      </c>
      <c r="C484" s="33" t="s">
        <v>98</v>
      </c>
      <c r="D484" s="39">
        <v>125.40922960117857</v>
      </c>
      <c r="E484" s="38">
        <f t="shared" si="257"/>
        <v>32.542968959509096</v>
      </c>
      <c r="F484" s="39">
        <f>(SUM($D$474:D484)/SUM($D$462:D472)-1)*100</f>
        <v>19.412902329719817</v>
      </c>
      <c r="G484" s="39">
        <f t="shared" si="274"/>
        <v>13.446747779726834</v>
      </c>
      <c r="H484" s="39">
        <v>125.36749944510224</v>
      </c>
      <c r="I484" s="37">
        <f t="shared" si="258"/>
        <v>32.438899589302309</v>
      </c>
      <c r="J484" s="39">
        <f>(SUM($H$474:H484)/SUM($H$462:H472)-1)*100</f>
        <v>19.541324923798832</v>
      </c>
      <c r="K484" s="39">
        <f t="shared" si="275"/>
        <v>13.694863056358301</v>
      </c>
      <c r="L484" s="39">
        <v>176.91926865104864</v>
      </c>
      <c r="M484" s="40">
        <f t="shared" si="259"/>
        <v>69.970418307927929</v>
      </c>
      <c r="N484" s="39">
        <f>(SUM($L$474:L484)/SUM($L$462:L472)-1)*100</f>
        <v>20.398574427679339</v>
      </c>
      <c r="O484" s="39">
        <f t="shared" si="276"/>
        <v>10.936558931926157</v>
      </c>
      <c r="P484" s="39">
        <v>106.63202662233637</v>
      </c>
      <c r="Q484" s="38">
        <f t="shared" si="260"/>
        <v>5.2255470118838474</v>
      </c>
      <c r="R484" s="39">
        <f>(SUM($P$474:P484)/SUM($P$462:P472)-1)*100</f>
        <v>-2.2040307643688806</v>
      </c>
      <c r="S484" s="39">
        <f t="shared" si="277"/>
        <v>-3.285084729770432</v>
      </c>
      <c r="T484" s="39">
        <v>104.14434603480123</v>
      </c>
      <c r="U484" s="40">
        <f t="shared" si="261"/>
        <v>6.675975033199876</v>
      </c>
      <c r="V484" s="39">
        <f>(SUM($T$474:T484)/SUM($T$462:T472)-1)*100</f>
        <v>-1.480230824832296</v>
      </c>
      <c r="W484" s="39">
        <f t="shared" si="278"/>
        <v>-2.0106430925942504</v>
      </c>
      <c r="X484" s="39">
        <v>106.91191285784014</v>
      </c>
      <c r="Y484" s="40">
        <f t="shared" si="262"/>
        <v>3.6548139235310373</v>
      </c>
      <c r="Z484" s="39">
        <f>(SUM($X$474:X484)/SUM($X$462:X472)-1)*100</f>
        <v>-3.3083835581305232</v>
      </c>
      <c r="AA484" s="39">
        <f t="shared" si="279"/>
        <v>-4.4811459421236037</v>
      </c>
      <c r="AB484" s="39">
        <v>128.82971582009401</v>
      </c>
      <c r="AC484" s="40">
        <f t="shared" si="263"/>
        <v>25.413904455984152</v>
      </c>
      <c r="AD484" s="39">
        <f>(SUM($AB$474:AB484)/SUM($AB$462:AB472)-1)*100</f>
        <v>19.031229645106372</v>
      </c>
      <c r="AE484" s="39">
        <f t="shared" si="280"/>
        <v>12.197675489419609</v>
      </c>
      <c r="AF484" s="41" t="s">
        <v>95</v>
      </c>
      <c r="AG484" s="39">
        <v>110.6</v>
      </c>
      <c r="AH484" s="39">
        <f t="shared" si="203"/>
        <v>113.38990018189745</v>
      </c>
      <c r="AI484" s="38">
        <f t="shared" si="264"/>
        <v>25.927804505110458</v>
      </c>
      <c r="AJ484" s="39">
        <f>(SUM($AH$474:AH484)/SUM($AH$462:AH472)-1)*100</f>
        <v>15.366471868057573</v>
      </c>
      <c r="AK484" s="39">
        <f t="shared" si="281"/>
        <v>9.7954008405439765</v>
      </c>
    </row>
    <row r="485" spans="1:37" x14ac:dyDescent="0.25">
      <c r="A485" s="35" t="s">
        <v>81</v>
      </c>
      <c r="B485" s="35">
        <v>12</v>
      </c>
      <c r="C485" s="33" t="s">
        <v>98</v>
      </c>
      <c r="D485" s="39">
        <v>177.97929695260876</v>
      </c>
      <c r="E485" s="38">
        <f t="shared" si="257"/>
        <v>24.207156664768135</v>
      </c>
      <c r="F485" s="39">
        <f>(SUM($D$474:D485)/SUM($D$462:D473)-1)*100</f>
        <v>20.100457181441755</v>
      </c>
      <c r="G485" s="39">
        <f t="shared" si="274"/>
        <v>20.100457181441755</v>
      </c>
      <c r="H485" s="39">
        <v>178.02487953753962</v>
      </c>
      <c r="I485" s="37">
        <f t="shared" si="258"/>
        <v>24.039348259003646</v>
      </c>
      <c r="J485" s="39">
        <f>(SUM($H$474:H485)/SUM($H$462:H473)-1)*100</f>
        <v>20.187905194596013</v>
      </c>
      <c r="K485" s="39">
        <f t="shared" si="275"/>
        <v>20.187905194596013</v>
      </c>
      <c r="L485" s="39">
        <v>155.98647224244323</v>
      </c>
      <c r="M485" s="40">
        <f t="shared" si="259"/>
        <v>27.407305801667817</v>
      </c>
      <c r="N485" s="39">
        <f>(SUM($L$474:L485)/SUM($L$462:L473)-1)*100</f>
        <v>21.265713588520164</v>
      </c>
      <c r="O485" s="39">
        <f t="shared" si="276"/>
        <v>21.265713588520157</v>
      </c>
      <c r="P485" s="39">
        <v>105.497927307762</v>
      </c>
      <c r="Q485" s="38">
        <f t="shared" si="260"/>
        <v>2.7903315418600414</v>
      </c>
      <c r="R485" s="39">
        <f>(SUM($P$474:P485)/SUM($P$462:P473)-1)*100</f>
        <v>-1.7844935221352554</v>
      </c>
      <c r="S485" s="39">
        <f t="shared" si="277"/>
        <v>-1.78449352213525</v>
      </c>
      <c r="T485" s="39">
        <v>104.52485224877739</v>
      </c>
      <c r="U485" s="40">
        <f t="shared" si="261"/>
        <v>7.5899718517476629</v>
      </c>
      <c r="V485" s="39">
        <f>(SUM($T$474:T485)/SUM($T$462:T473)-1)*100</f>
        <v>-0.75143183158332683</v>
      </c>
      <c r="W485" s="39">
        <f t="shared" si="278"/>
        <v>-0.75143183158333215</v>
      </c>
      <c r="X485" s="39">
        <v>105.30955155248267</v>
      </c>
      <c r="Y485" s="40">
        <f t="shared" si="262"/>
        <v>0.31316643007170342</v>
      </c>
      <c r="Z485" s="39">
        <f>(SUM($X$474:X485)/SUM($X$462:X473)-1)*100</f>
        <v>-3.0010641189057385</v>
      </c>
      <c r="AA485" s="39">
        <f t="shared" si="279"/>
        <v>-3.0010641189057452</v>
      </c>
      <c r="AB485" s="39">
        <v>120.93980756321328</v>
      </c>
      <c r="AC485" s="40">
        <f t="shared" si="263"/>
        <v>7.966955495077471</v>
      </c>
      <c r="AD485" s="39">
        <f>(SUM($AB$474:AB485)/SUM($AB$462:AB473)-1)*100</f>
        <v>17.814431352481641</v>
      </c>
      <c r="AE485" s="39">
        <f t="shared" si="280"/>
        <v>17.814431352481648</v>
      </c>
      <c r="AF485" s="41" t="s">
        <v>95</v>
      </c>
      <c r="AG485" s="39">
        <v>111.41</v>
      </c>
      <c r="AH485" s="39">
        <f t="shared" si="203"/>
        <v>159.75163535823424</v>
      </c>
      <c r="AI485" s="38">
        <f t="shared" si="264"/>
        <v>17.596004712321545</v>
      </c>
      <c r="AJ485" s="39">
        <f>(SUM($AH$474:AH485)/SUM($AH$462:AH473)-1)*100</f>
        <v>15.685238571526572</v>
      </c>
      <c r="AK485" s="39">
        <f t="shared" si="281"/>
        <v>15.685238571526568</v>
      </c>
    </row>
    <row r="486" spans="1:37" x14ac:dyDescent="0.25">
      <c r="A486" s="35" t="s">
        <v>82</v>
      </c>
      <c r="B486" s="35">
        <v>1</v>
      </c>
      <c r="C486" s="33" t="s">
        <v>98</v>
      </c>
      <c r="D486" s="39">
        <v>87.203831631934463</v>
      </c>
      <c r="E486" s="38">
        <f t="shared" si="257"/>
        <v>32.043185744974181</v>
      </c>
      <c r="F486" s="39">
        <f>(SUM($D$486:D486)/SUM($D$474:D474)-1)*100</f>
        <v>32.043185744974181</v>
      </c>
      <c r="G486" s="39">
        <f t="shared" si="274"/>
        <v>24.252304709159404</v>
      </c>
      <c r="H486" s="39">
        <v>87.177169120328941</v>
      </c>
      <c r="I486" s="37">
        <f t="shared" si="258"/>
        <v>31.715358620668667</v>
      </c>
      <c r="J486" s="39">
        <f>(SUM($H$486:H486)/SUM($H$474:H474)-1)*100</f>
        <v>31.715358620668678</v>
      </c>
      <c r="K486" s="39">
        <f t="shared" si="275"/>
        <v>24.282592110765805</v>
      </c>
      <c r="L486" s="39">
        <v>97.479683118170357</v>
      </c>
      <c r="M486" s="40">
        <f t="shared" si="259"/>
        <v>165.40515811785593</v>
      </c>
      <c r="N486" s="39">
        <f>(SUM($L$486:L486)/SUM($L$474:L474)-1)*100</f>
        <v>165.40515811785593</v>
      </c>
      <c r="O486" s="39">
        <f t="shared" si="276"/>
        <v>34.54252431836403</v>
      </c>
      <c r="P486" s="39">
        <v>98.679142851371068</v>
      </c>
      <c r="Q486" s="38">
        <f t="shared" si="260"/>
        <v>4.9805462220140555</v>
      </c>
      <c r="R486" s="39">
        <f>(SUM($P$486:P486)/SUM($P$474:P474)-1)*100</f>
        <v>4.9805462220140484</v>
      </c>
      <c r="S486" s="39">
        <f t="shared" si="277"/>
        <v>-0.41077724955846406</v>
      </c>
      <c r="T486" s="39">
        <v>103.03987386002899</v>
      </c>
      <c r="U486" s="40">
        <f t="shared" si="261"/>
        <v>7.1418434252302063</v>
      </c>
      <c r="V486" s="39">
        <f>(SUM($T$486:T486)/SUM($T$474:T474)-1)*100</f>
        <v>7.1418434252302099</v>
      </c>
      <c r="W486" s="39">
        <f t="shared" si="278"/>
        <v>0.65346996697105908</v>
      </c>
      <c r="X486" s="39">
        <v>96.121365310439018</v>
      </c>
      <c r="Y486" s="40">
        <f t="shared" si="262"/>
        <v>3.8088321115025821</v>
      </c>
      <c r="Z486" s="39">
        <f>(SUM($X$486:X486)/SUM($X$474:X474)-1)*100</f>
        <v>3.8088321115025803</v>
      </c>
      <c r="AA486" s="39">
        <f t="shared" si="279"/>
        <v>-1.6415789623232229</v>
      </c>
      <c r="AB486" s="39">
        <v>106.67710897292461</v>
      </c>
      <c r="AC486" s="40">
        <f t="shared" si="263"/>
        <v>5.740141063744872</v>
      </c>
      <c r="AD486" s="39">
        <f>(SUM($AB$486:AB486)/SUM($AB$474:AB474)-1)*100</f>
        <v>5.7401410637448746</v>
      </c>
      <c r="AE486" s="39">
        <f t="shared" si="280"/>
        <v>19.010335139821422</v>
      </c>
      <c r="AF486" s="41" t="s">
        <v>95</v>
      </c>
      <c r="AG486" s="39">
        <v>113.26</v>
      </c>
      <c r="AH486" s="39">
        <f t="shared" si="203"/>
        <v>76.994377213433225</v>
      </c>
      <c r="AI486" s="38">
        <f t="shared" si="264"/>
        <v>23.474252183032092</v>
      </c>
      <c r="AJ486" s="39">
        <f>(SUM($AH$486:AH486)/SUM($AH$474:AH474)-1)*100</f>
        <v>23.474252183032096</v>
      </c>
      <c r="AK486" s="39">
        <f t="shared" si="281"/>
        <v>19.321638214058922</v>
      </c>
    </row>
    <row r="487" spans="1:37" x14ac:dyDescent="0.25">
      <c r="A487" s="35" t="s">
        <v>82</v>
      </c>
      <c r="B487" s="35">
        <v>2</v>
      </c>
      <c r="C487" s="33" t="s">
        <v>98</v>
      </c>
      <c r="D487" s="39">
        <v>97.507473073853248</v>
      </c>
      <c r="E487" s="38">
        <f t="shared" si="257"/>
        <v>35.978407510716409</v>
      </c>
      <c r="F487" s="39">
        <f>(SUM($D$486:D487)/SUM($D$474:D475)-1)*100</f>
        <v>34.09173158138978</v>
      </c>
      <c r="G487" s="39">
        <f t="shared" si="274"/>
        <v>28.812886505610834</v>
      </c>
      <c r="H487" s="39">
        <v>96.419281203593286</v>
      </c>
      <c r="I487" s="37">
        <f t="shared" si="258"/>
        <v>34.24921749922126</v>
      </c>
      <c r="J487" s="39">
        <f>(SUM($H$486:H487)/SUM($H$474:H475)-1)*100</f>
        <v>33.034019072811738</v>
      </c>
      <c r="K487" s="39">
        <f t="shared" si="275"/>
        <v>28.68611386197756</v>
      </c>
      <c r="L487" s="39">
        <v>154.45686639015804</v>
      </c>
      <c r="M487" s="40">
        <f t="shared" si="259"/>
        <v>193.0944830915488</v>
      </c>
      <c r="N487" s="39">
        <f>(SUM($L$486:L487)/SUM($L$474:L475)-1)*100</f>
        <v>181.72221635703218</v>
      </c>
      <c r="O487" s="39">
        <f t="shared" si="276"/>
        <v>49.994009062232948</v>
      </c>
      <c r="P487" s="39">
        <v>106.61608834197503</v>
      </c>
      <c r="Q487" s="38">
        <f t="shared" si="260"/>
        <v>8.2121735401735663</v>
      </c>
      <c r="R487" s="39">
        <f>(SUM($P$486:P487)/SUM($P$474:P475)-1)*100</f>
        <v>6.6343584323632188</v>
      </c>
      <c r="S487" s="39">
        <f t="shared" si="277"/>
        <v>1.4491627265049658</v>
      </c>
      <c r="T487" s="39">
        <v>106.87593804335829</v>
      </c>
      <c r="U487" s="40">
        <f t="shared" si="261"/>
        <v>10.714011593851566</v>
      </c>
      <c r="V487" s="39">
        <f>(SUM($T$486:T487)/SUM($T$474:T475)-1)*100</f>
        <v>8.9312816444809595</v>
      </c>
      <c r="W487" s="39">
        <f t="shared" si="278"/>
        <v>2.5623843918606894</v>
      </c>
      <c r="X487" s="39">
        <v>106.03884781183181</v>
      </c>
      <c r="Y487" s="40">
        <f t="shared" si="262"/>
        <v>6.2270085307981873</v>
      </c>
      <c r="Z487" s="39">
        <f>(SUM($X$486:X487)/SUM($X$474:X475)-1)*100</f>
        <v>5.063340439488373</v>
      </c>
      <c r="AA487" s="39">
        <f t="shared" si="279"/>
        <v>9.2818470654165708E-2</v>
      </c>
      <c r="AB487" s="39">
        <v>116.73304989930635</v>
      </c>
      <c r="AC487" s="40">
        <f t="shared" si="263"/>
        <v>26.978872553792229</v>
      </c>
      <c r="AD487" s="39">
        <f>(SUM($AB$486:AB487)/SUM($AB$474:AB475)-1)*100</f>
        <v>15.866310781014281</v>
      </c>
      <c r="AE487" s="39">
        <f t="shared" si="280"/>
        <v>23.732706108499542</v>
      </c>
      <c r="AF487" s="41" t="s">
        <v>95</v>
      </c>
      <c r="AG487" s="39">
        <v>115.11</v>
      </c>
      <c r="AH487" s="39">
        <f t="shared" si="203"/>
        <v>84.708081898925585</v>
      </c>
      <c r="AI487" s="38">
        <f t="shared" si="264"/>
        <v>25.901995243611807</v>
      </c>
      <c r="AJ487" s="39">
        <f>(SUM($AH$486:AH487)/SUM($AH$474:AH475)-1)*100</f>
        <v>24.734233175262666</v>
      </c>
      <c r="AK487" s="39">
        <f t="shared" si="281"/>
        <v>23.184366139248525</v>
      </c>
    </row>
    <row r="488" spans="1:37" x14ac:dyDescent="0.25">
      <c r="A488" s="35" t="s">
        <v>82</v>
      </c>
      <c r="B488" s="35">
        <v>3</v>
      </c>
      <c r="C488" s="33" t="s">
        <v>98</v>
      </c>
      <c r="D488" s="39">
        <v>115.53955732611523</v>
      </c>
      <c r="E488" s="38">
        <f t="shared" si="257"/>
        <v>29.937971777595493</v>
      </c>
      <c r="F488" s="39">
        <f>(SUM($D$486:D488)/SUM($D$474:D476)-1)*100</f>
        <v>32.462270741145652</v>
      </c>
      <c r="G488" s="39">
        <f t="shared" si="274"/>
        <v>31.391593344757666</v>
      </c>
      <c r="H488" s="39">
        <v>115.49781790115352</v>
      </c>
      <c r="I488" s="37">
        <f t="shared" si="258"/>
        <v>29.810115584961778</v>
      </c>
      <c r="J488" s="39">
        <f>(SUM($H$486:H488)/SUM($H$474:H476)-1)*100</f>
        <v>31.770282191479659</v>
      </c>
      <c r="K488" s="39">
        <f t="shared" si="275"/>
        <v>31.216985556382781</v>
      </c>
      <c r="L488" s="39">
        <v>163.21502121913315</v>
      </c>
      <c r="M488" s="40">
        <f t="shared" si="259"/>
        <v>83.112762634641655</v>
      </c>
      <c r="N488" s="39">
        <f>(SUM($L$486:L488)/SUM($L$474:L476)-1)*100</f>
        <v>132.4985809888131</v>
      </c>
      <c r="O488" s="39">
        <f t="shared" si="276"/>
        <v>57.109714852805723</v>
      </c>
      <c r="P488" s="39">
        <v>107.67291403779151</v>
      </c>
      <c r="Q488" s="38">
        <f t="shared" si="260"/>
        <v>10.538320750699228</v>
      </c>
      <c r="R488" s="39">
        <f>(SUM($P$486:P488)/SUM($P$474:P476)-1)*100</f>
        <v>7.9459708567415799</v>
      </c>
      <c r="S488" s="39">
        <f t="shared" si="277"/>
        <v>3.559884022664292</v>
      </c>
      <c r="T488" s="39">
        <v>109.00747477468677</v>
      </c>
      <c r="U488" s="40">
        <f t="shared" si="261"/>
        <v>11.859733649198063</v>
      </c>
      <c r="V488" s="39">
        <f>(SUM($T$486:T488)/SUM($T$474:T476)-1)*100</f>
        <v>9.9148184684527241</v>
      </c>
      <c r="W488" s="39">
        <f t="shared" si="278"/>
        <v>4.5596417787199641</v>
      </c>
      <c r="X488" s="39">
        <v>106.29660611658286</v>
      </c>
      <c r="Y488" s="40">
        <f t="shared" si="262"/>
        <v>8.7326307635201488</v>
      </c>
      <c r="Z488" s="39">
        <f>(SUM($X$486:X488)/SUM($X$474:X476)-1)*100</f>
        <v>6.2995112084948568</v>
      </c>
      <c r="AA488" s="39">
        <f t="shared" si="279"/>
        <v>2.1305009818156577</v>
      </c>
      <c r="AB488" s="39">
        <v>123.58916983665252</v>
      </c>
      <c r="AC488" s="40">
        <f t="shared" si="263"/>
        <v>38.962411311830124</v>
      </c>
      <c r="AD488" s="39">
        <f>(SUM($AB$486:AB488)/SUM($AB$474:AB476)-1)*100</f>
        <v>23.156707646367416</v>
      </c>
      <c r="AE488" s="39">
        <f t="shared" si="280"/>
        <v>29.464801638068167</v>
      </c>
      <c r="AF488" s="41" t="s">
        <v>95</v>
      </c>
      <c r="AG488" s="39">
        <v>116.26</v>
      </c>
      <c r="AH488" s="39">
        <f t="shared" si="203"/>
        <v>99.380317672557396</v>
      </c>
      <c r="AI488" s="38">
        <f t="shared" si="264"/>
        <v>19.722652131567429</v>
      </c>
      <c r="AJ488" s="39">
        <f>(SUM($AH$486:AH488)/SUM($AH$474:AH476)-1)*100</f>
        <v>22.777909010880016</v>
      </c>
      <c r="AK488" s="39">
        <f t="shared" si="281"/>
        <v>24.974609023430048</v>
      </c>
    </row>
    <row r="489" spans="1:37" x14ac:dyDescent="0.25">
      <c r="A489" s="35" t="s">
        <v>82</v>
      </c>
      <c r="B489" s="35">
        <v>4</v>
      </c>
      <c r="C489" s="33" t="s">
        <v>98</v>
      </c>
      <c r="D489" s="39">
        <v>112.72360580096226</v>
      </c>
      <c r="E489" s="38">
        <f t="shared" si="257"/>
        <v>26.596086884502697</v>
      </c>
      <c r="F489" s="39">
        <f>(SUM($D$486:D489)/SUM($D$474:D477)-1)*100</f>
        <v>30.807793945753858</v>
      </c>
      <c r="G489" s="39">
        <f t="shared" si="274"/>
        <v>30.609388153120619</v>
      </c>
      <c r="H489" s="39">
        <v>112.98554612140408</v>
      </c>
      <c r="I489" s="37">
        <f t="shared" si="258"/>
        <v>26.666204870638282</v>
      </c>
      <c r="J489" s="39">
        <f>(SUM($H$486:H489)/SUM($H$474:H477)-1)*100</f>
        <v>30.330344901535589</v>
      </c>
      <c r="K489" s="39">
        <f t="shared" si="275"/>
        <v>30.445075873116537</v>
      </c>
      <c r="L489" s="39">
        <v>114.15653463278363</v>
      </c>
      <c r="M489" s="40">
        <f t="shared" si="259"/>
        <v>63.559947829727037</v>
      </c>
      <c r="N489" s="39">
        <f>(SUM($L$486:L489)/SUM($L$474:L477)-1)*100</f>
        <v>113.1249005862792</v>
      </c>
      <c r="O489" s="39">
        <f t="shared" si="276"/>
        <v>55.036467951911305</v>
      </c>
      <c r="P489" s="39">
        <v>109.45851044522044</v>
      </c>
      <c r="Q489" s="38">
        <f t="shared" si="260"/>
        <v>11.84353895403116</v>
      </c>
      <c r="R489" s="39">
        <f>(SUM($P$486:P489)/SUM($P$474:P477)-1)*100</f>
        <v>8.9295898324061262</v>
      </c>
      <c r="S489" s="39">
        <f t="shared" si="277"/>
        <v>4.4385725391579172</v>
      </c>
      <c r="T489" s="39">
        <v>109.19738666421419</v>
      </c>
      <c r="U489" s="40">
        <f t="shared" si="261"/>
        <v>11.277131798348421</v>
      </c>
      <c r="V489" s="39">
        <f>(SUM($T$486:T489)/SUM($T$474:T477)-1)*100</f>
        <v>10.259114191021389</v>
      </c>
      <c r="W489" s="39">
        <f t="shared" si="278"/>
        <v>5.9029993758160799</v>
      </c>
      <c r="X489" s="39">
        <v>108.54227850847278</v>
      </c>
      <c r="Y489" s="40">
        <f t="shared" si="262"/>
        <v>10.433826465400827</v>
      </c>
      <c r="Z489" s="39">
        <f>(SUM($X$486:X489)/SUM($X$474:X477)-1)*100</f>
        <v>7.3455537544364624</v>
      </c>
      <c r="AA489" s="39">
        <f t="shared" si="279"/>
        <v>2.745281760423012</v>
      </c>
      <c r="AB489" s="39">
        <v>133.24681136719624</v>
      </c>
      <c r="AC489" s="40">
        <f t="shared" si="263"/>
        <v>56.170993968004183</v>
      </c>
      <c r="AD489" s="39">
        <f>(SUM($AB$486:AB489)/SUM($AB$474:AB477)-1)*100</f>
        <v>30.830376845518948</v>
      </c>
      <c r="AE489" s="39">
        <f t="shared" si="280"/>
        <v>30.718943911622347</v>
      </c>
      <c r="AF489" s="41" t="s">
        <v>95</v>
      </c>
      <c r="AG489" s="39">
        <v>117.71</v>
      </c>
      <c r="AH489" s="39">
        <f t="shared" si="203"/>
        <v>95.763831281082545</v>
      </c>
      <c r="AI489" s="38">
        <f t="shared" si="264"/>
        <v>15.894947945578195</v>
      </c>
      <c r="AJ489" s="39">
        <f>(SUM($AH$486:AH489)/SUM($AH$474:AH477)-1)*100</f>
        <v>20.851786867577271</v>
      </c>
      <c r="AK489" s="39">
        <f t="shared" si="281"/>
        <v>23.574119810052039</v>
      </c>
    </row>
    <row r="490" spans="1:37" x14ac:dyDescent="0.25">
      <c r="A490" s="35" t="s">
        <v>82</v>
      </c>
      <c r="B490" s="35">
        <v>5</v>
      </c>
      <c r="C490" s="33" t="s">
        <v>98</v>
      </c>
      <c r="D490" s="39">
        <v>119.48985937951448</v>
      </c>
      <c r="E490" s="38">
        <f t="shared" si="257"/>
        <v>37.853543695107419</v>
      </c>
      <c r="F490" s="39">
        <f>(SUM($D$486:D490)/SUM($D$474:D478)-1)*100</f>
        <v>32.325520112207307</v>
      </c>
      <c r="G490" s="39">
        <f t="shared" si="274"/>
        <v>30.775150364038353</v>
      </c>
      <c r="H490" s="39">
        <v>119.85931968501045</v>
      </c>
      <c r="I490" s="37">
        <f t="shared" si="258"/>
        <v>38.802049279827145</v>
      </c>
      <c r="J490" s="39">
        <f>(SUM($H$486:H490)/SUM($H$474:H478)-1)*100</f>
        <v>32.14771950033581</v>
      </c>
      <c r="K490" s="39">
        <f t="shared" si="275"/>
        <v>30.727642410495918</v>
      </c>
      <c r="L490" s="39">
        <v>100.28628890454827</v>
      </c>
      <c r="M490" s="40">
        <f t="shared" si="259"/>
        <v>25.868469683905502</v>
      </c>
      <c r="N490" s="39">
        <f>(SUM($L$486:L490)/SUM($L$474:L478)-1)*100</f>
        <v>91.931200665546612</v>
      </c>
      <c r="O490" s="39">
        <f t="shared" si="276"/>
        <v>50.489592979330382</v>
      </c>
      <c r="P490" s="39">
        <v>109.20375246291765</v>
      </c>
      <c r="Q490" s="38">
        <f t="shared" si="260"/>
        <v>11.649718719588691</v>
      </c>
      <c r="R490" s="39">
        <f>(SUM($P$486:P490)/SUM($P$474:P478)-1)*100</f>
        <v>9.4774684404082432</v>
      </c>
      <c r="S490" s="39">
        <f t="shared" si="277"/>
        <v>5.5727154808439252</v>
      </c>
      <c r="T490" s="39">
        <v>110.15084573997309</v>
      </c>
      <c r="U490" s="40">
        <f t="shared" si="261"/>
        <v>11.513574758883721</v>
      </c>
      <c r="V490" s="39">
        <f>(SUM($T$486:T490)/SUM($T$474:T478)-1)*100</f>
        <v>10.513522407107768</v>
      </c>
      <c r="W490" s="39">
        <f t="shared" si="278"/>
        <v>7.0906619016010524</v>
      </c>
      <c r="X490" s="39">
        <v>107.58027008416093</v>
      </c>
      <c r="Y490" s="40">
        <f t="shared" si="262"/>
        <v>10.183301857256822</v>
      </c>
      <c r="Z490" s="39">
        <f>(SUM($X$486:X490)/SUM($X$474:X478)-1)*100</f>
        <v>7.915538808072542</v>
      </c>
      <c r="AA490" s="39">
        <f t="shared" si="279"/>
        <v>3.8613487055119862</v>
      </c>
      <c r="AB490" s="39">
        <v>135.1756545088387</v>
      </c>
      <c r="AC490" s="40">
        <f t="shared" si="263"/>
        <v>49.219444718901315</v>
      </c>
      <c r="AD490" s="39">
        <f>(SUM($AB$486:AB490)/SUM($AB$474:AB478)-1)*100</f>
        <v>34.470248863247456</v>
      </c>
      <c r="AE490" s="39">
        <f t="shared" si="280"/>
        <v>30.67262350626757</v>
      </c>
      <c r="AF490" s="41" t="s">
        <v>95</v>
      </c>
      <c r="AG490" s="39">
        <v>118.7</v>
      </c>
      <c r="AH490" s="39">
        <f t="shared" si="203"/>
        <v>100.66542491955728</v>
      </c>
      <c r="AI490" s="38">
        <f t="shared" si="264"/>
        <v>26.402524816979707</v>
      </c>
      <c r="AJ490" s="39">
        <f>(SUM($AH$486:AH490)/SUM($AH$474:AH478)-1)*100</f>
        <v>22.030864701119988</v>
      </c>
      <c r="AK490" s="39">
        <f t="shared" si="281"/>
        <v>23.19121751586944</v>
      </c>
    </row>
    <row r="491" spans="1:37" x14ac:dyDescent="0.25">
      <c r="A491" s="35" t="s">
        <v>82</v>
      </c>
      <c r="B491" s="35">
        <v>6</v>
      </c>
      <c r="C491" s="33" t="s">
        <v>98</v>
      </c>
      <c r="D491" s="39">
        <v>116.23840775623158</v>
      </c>
      <c r="E491" s="38">
        <f t="shared" si="257"/>
        <v>27.262416008924205</v>
      </c>
      <c r="F491" s="39">
        <f>(SUM($D$486:D491)/SUM($D$474:D479)-1)*100</f>
        <v>31.388866135353588</v>
      </c>
      <c r="G491" s="39">
        <f t="shared" si="274"/>
        <v>29.491876543304016</v>
      </c>
      <c r="H491" s="39">
        <v>116.19190472587992</v>
      </c>
      <c r="I491" s="37">
        <f t="shared" si="258"/>
        <v>27.557106603531494</v>
      </c>
      <c r="J491" s="39">
        <f>(SUM($H$486:H491)/SUM($H$474:H479)-1)*100</f>
        <v>31.300597876960556</v>
      </c>
      <c r="K491" s="39">
        <f t="shared" si="275"/>
        <v>29.477609566977009</v>
      </c>
      <c r="L491" s="39">
        <v>122.1975409282944</v>
      </c>
      <c r="M491" s="40">
        <f t="shared" si="259"/>
        <v>75.919381968917946</v>
      </c>
      <c r="N491" s="39">
        <f>(SUM($L$486:L491)/SUM($L$474:L479)-1)*100</f>
        <v>89.133125501721167</v>
      </c>
      <c r="O491" s="39">
        <f t="shared" si="276"/>
        <v>56.428747111786265</v>
      </c>
      <c r="P491" s="39">
        <v>108.60554203594192</v>
      </c>
      <c r="Q491" s="38">
        <f t="shared" si="260"/>
        <v>11.111400417382171</v>
      </c>
      <c r="R491" s="39">
        <f>(SUM($P$486:P491)/SUM($P$474:P479)-1)*100</f>
        <v>9.7512453004699786</v>
      </c>
      <c r="S491" s="39">
        <f t="shared" si="277"/>
        <v>6.6051884026609144</v>
      </c>
      <c r="T491" s="39">
        <v>112.24065645039923</v>
      </c>
      <c r="U491" s="40">
        <f t="shared" si="261"/>
        <v>12.645099681426444</v>
      </c>
      <c r="V491" s="39">
        <f>(SUM($T$486:T491)/SUM($T$474:T479)-1)*100</f>
        <v>10.875531317401311</v>
      </c>
      <c r="W491" s="39">
        <f t="shared" si="278"/>
        <v>8.2419130696900709</v>
      </c>
      <c r="X491" s="39">
        <v>105.80574121947089</v>
      </c>
      <c r="Y491" s="40">
        <f t="shared" si="262"/>
        <v>8.8550501156514798</v>
      </c>
      <c r="Z491" s="39">
        <f>(SUM($X$486:X491)/SUM($X$474:X479)-1)*100</f>
        <v>8.0720950141122785</v>
      </c>
      <c r="AA491" s="39">
        <f t="shared" si="279"/>
        <v>4.7745616042418959</v>
      </c>
      <c r="AB491" s="39">
        <v>130.42291340344596</v>
      </c>
      <c r="AC491" s="40">
        <f t="shared" si="263"/>
        <v>47.581911176381197</v>
      </c>
      <c r="AD491" s="39">
        <f>(SUM($AB$486:AB491)/SUM($AB$474:AB479)-1)*100</f>
        <v>36.592302396485586</v>
      </c>
      <c r="AE491" s="39">
        <f t="shared" si="280"/>
        <v>32.833623840228057</v>
      </c>
      <c r="AF491" s="41" t="s">
        <v>95</v>
      </c>
      <c r="AG491" s="39">
        <v>119.31</v>
      </c>
      <c r="AH491" s="39">
        <f t="shared" si="203"/>
        <v>97.425536632496502</v>
      </c>
      <c r="AI491" s="38">
        <f t="shared" si="264"/>
        <v>16.030555807985706</v>
      </c>
      <c r="AJ491" s="39">
        <f>(SUM($AH$486:AH491)/SUM($AH$474:AH479)-1)*100</f>
        <v>20.932935065452195</v>
      </c>
      <c r="AK491" s="39">
        <f t="shared" si="281"/>
        <v>21.445408195555586</v>
      </c>
    </row>
    <row r="492" spans="1:37" x14ac:dyDescent="0.25">
      <c r="A492" s="35" t="s">
        <v>82</v>
      </c>
      <c r="B492" s="35">
        <v>7</v>
      </c>
      <c r="C492" s="33" t="s">
        <v>98</v>
      </c>
      <c r="D492" s="39">
        <v>115.57762986016937</v>
      </c>
      <c r="E492" s="38">
        <f t="shared" si="257"/>
        <v>20.271046564071838</v>
      </c>
      <c r="F492" s="39">
        <f>(SUM($D$486:D492)/SUM($D$474:D480)-1)*100</f>
        <v>29.577487799397485</v>
      </c>
      <c r="G492" s="39">
        <f t="shared" si="274"/>
        <v>28.704179674053876</v>
      </c>
      <c r="H492" s="39">
        <v>115.66054360959509</v>
      </c>
      <c r="I492" s="37">
        <f t="shared" si="258"/>
        <v>20.27481860329361</v>
      </c>
      <c r="J492" s="39">
        <f>(SUM($H$486:H492)/SUM($H$474:H480)-1)*100</f>
        <v>29.502868427731265</v>
      </c>
      <c r="K492" s="39">
        <f t="shared" si="275"/>
        <v>28.655317111930714</v>
      </c>
      <c r="L492" s="39">
        <v>127.23992045324894</v>
      </c>
      <c r="M492" s="40">
        <f t="shared" si="259"/>
        <v>20.046405091945331</v>
      </c>
      <c r="N492" s="39">
        <f>(SUM($L$486:L492)/SUM($L$474:L480)-1)*100</f>
        <v>74.589202276473415</v>
      </c>
      <c r="O492" s="39">
        <f t="shared" si="276"/>
        <v>57.907723589122867</v>
      </c>
      <c r="P492" s="39">
        <v>108.97953489807375</v>
      </c>
      <c r="Q492" s="38">
        <f t="shared" si="260"/>
        <v>10.767656804948061</v>
      </c>
      <c r="R492" s="39">
        <f>(SUM($P$486:P492)/SUM($P$474:P480)-1)*100</f>
        <v>9.8979298326630207</v>
      </c>
      <c r="S492" s="39">
        <f t="shared" si="277"/>
        <v>7.4014898834183072</v>
      </c>
      <c r="T492" s="39">
        <v>114.29810024741511</v>
      </c>
      <c r="U492" s="40">
        <f t="shared" si="261"/>
        <v>14.523502520220362</v>
      </c>
      <c r="V492" s="39">
        <f>(SUM($T$486:T492)/SUM($T$474:T480)-1)*100</f>
        <v>11.405866130438614</v>
      </c>
      <c r="W492" s="39">
        <f t="shared" si="278"/>
        <v>9.1673461192566918</v>
      </c>
      <c r="X492" s="39">
        <v>105.69372383837022</v>
      </c>
      <c r="Y492" s="40">
        <f t="shared" si="262"/>
        <v>7.9106488109260624</v>
      </c>
      <c r="Z492" s="39">
        <f>(SUM($X$486:X492)/SUM($X$474:X480)-1)*100</f>
        <v>8.0488832213249761</v>
      </c>
      <c r="AA492" s="39">
        <f t="shared" si="279"/>
        <v>5.5012635924865521</v>
      </c>
      <c r="AB492" s="39">
        <v>122.50615350190202</v>
      </c>
      <c r="AC492" s="40">
        <f t="shared" si="263"/>
        <v>33.006170740002943</v>
      </c>
      <c r="AD492" s="39">
        <f>(SUM($AB$486:AB492)/SUM($AB$474:AB480)-1)*100</f>
        <v>36.074702124227699</v>
      </c>
      <c r="AE492" s="39">
        <f t="shared" si="280"/>
        <v>33.164629384633855</v>
      </c>
      <c r="AF492" s="41" t="s">
        <v>95</v>
      </c>
      <c r="AG492" s="39">
        <v>120.27</v>
      </c>
      <c r="AH492" s="39">
        <f t="shared" si="203"/>
        <v>96.09846999265767</v>
      </c>
      <c r="AI492" s="38">
        <f t="shared" si="264"/>
        <v>9.1409497131687232</v>
      </c>
      <c r="AJ492" s="39">
        <f>(SUM($AH$486:AH492)/SUM($AH$474:AH480)-1)*100</f>
        <v>19.034552706697117</v>
      </c>
      <c r="AK492" s="39">
        <f t="shared" si="281"/>
        <v>20.184557638188807</v>
      </c>
    </row>
    <row r="493" spans="1:37" x14ac:dyDescent="0.25">
      <c r="A493" s="35">
        <v>2019</v>
      </c>
      <c r="B493" s="35">
        <v>1</v>
      </c>
      <c r="C493" s="33" t="s">
        <v>99</v>
      </c>
      <c r="D493" s="39">
        <v>87.129047685949814</v>
      </c>
      <c r="E493" s="38"/>
      <c r="F493" s="39"/>
      <c r="G493" s="37"/>
      <c r="H493" s="39">
        <v>86.949398446040149</v>
      </c>
      <c r="I493" s="37"/>
      <c r="J493" s="40"/>
      <c r="K493" s="37"/>
      <c r="L493" s="39">
        <v>110.78213326773059</v>
      </c>
      <c r="M493" s="40"/>
      <c r="N493" s="40"/>
      <c r="O493" s="40"/>
      <c r="P493" s="39">
        <v>105.15656357271386</v>
      </c>
      <c r="Q493" s="38"/>
      <c r="R493" s="40"/>
      <c r="S493" s="40"/>
      <c r="T493" s="39">
        <v>115.72727379772377</v>
      </c>
      <c r="U493" s="40"/>
      <c r="V493" s="40"/>
      <c r="W493" s="40"/>
      <c r="X493" s="39">
        <v>101.71519038125345</v>
      </c>
      <c r="Y493" s="40"/>
      <c r="Z493" s="40"/>
      <c r="AA493" s="40"/>
      <c r="AB493" s="39">
        <v>88.578472596713013</v>
      </c>
      <c r="AC493" s="40"/>
      <c r="AD493" s="40"/>
      <c r="AE493" s="40"/>
      <c r="AF493" s="41" t="s">
        <v>95</v>
      </c>
      <c r="AG493" s="39">
        <v>100.6</v>
      </c>
      <c r="AH493" s="39">
        <f t="shared" si="203"/>
        <v>86.609391337922276</v>
      </c>
      <c r="AI493" s="38"/>
      <c r="AJ493" s="40"/>
      <c r="AK493" s="40"/>
    </row>
    <row r="494" spans="1:37" x14ac:dyDescent="0.25">
      <c r="A494" s="35">
        <v>2019</v>
      </c>
      <c r="B494" s="35">
        <v>2</v>
      </c>
      <c r="C494" s="33" t="s">
        <v>99</v>
      </c>
      <c r="D494" s="39">
        <v>91.852276426826791</v>
      </c>
      <c r="E494" s="38"/>
      <c r="F494" s="39"/>
      <c r="G494" s="37"/>
      <c r="H494" s="39">
        <v>91.483211811429243</v>
      </c>
      <c r="I494" s="37"/>
      <c r="J494" s="40"/>
      <c r="K494" s="37"/>
      <c r="L494" s="39">
        <v>124.76513561071637</v>
      </c>
      <c r="M494" s="40"/>
      <c r="N494" s="40"/>
      <c r="O494" s="40"/>
      <c r="P494" s="39">
        <v>104.71762570965112</v>
      </c>
      <c r="Q494" s="38"/>
      <c r="R494" s="40"/>
      <c r="S494" s="40"/>
      <c r="T494" s="39">
        <v>115.3254840249742</v>
      </c>
      <c r="U494" s="40"/>
      <c r="V494" s="40"/>
      <c r="W494" s="40"/>
      <c r="X494" s="39">
        <v>102.80152170503615</v>
      </c>
      <c r="Y494" s="40"/>
      <c r="Z494" s="40"/>
      <c r="AA494" s="40"/>
      <c r="AB494" s="39">
        <v>86.492452699142717</v>
      </c>
      <c r="AC494" s="40"/>
      <c r="AD494" s="40"/>
      <c r="AE494" s="40"/>
      <c r="AF494" s="41" t="s">
        <v>95</v>
      </c>
      <c r="AG494" s="39">
        <v>101.18</v>
      </c>
      <c r="AH494" s="39">
        <f t="shared" si="203"/>
        <v>90.781059919773455</v>
      </c>
      <c r="AI494" s="38"/>
      <c r="AJ494" s="40"/>
      <c r="AK494" s="40"/>
    </row>
    <row r="495" spans="1:37" x14ac:dyDescent="0.25">
      <c r="A495" s="35">
        <v>2019</v>
      </c>
      <c r="B495" s="35">
        <v>3</v>
      </c>
      <c r="C495" s="33" t="s">
        <v>99</v>
      </c>
      <c r="D495" s="39">
        <v>92.006837131561625</v>
      </c>
      <c r="E495" s="38"/>
      <c r="F495" s="39"/>
      <c r="G495" s="37"/>
      <c r="H495" s="39">
        <v>91.706043102850444</v>
      </c>
      <c r="I495" s="37"/>
      <c r="J495" s="40"/>
      <c r="K495" s="37"/>
      <c r="L495" s="39">
        <v>126.02224531341945</v>
      </c>
      <c r="M495" s="40"/>
      <c r="N495" s="40"/>
      <c r="O495" s="40"/>
      <c r="P495" s="39">
        <v>106.78849616244796</v>
      </c>
      <c r="Q495" s="38"/>
      <c r="R495" s="40"/>
      <c r="S495" s="40"/>
      <c r="T495" s="39">
        <v>116.89666869008899</v>
      </c>
      <c r="U495" s="40"/>
      <c r="V495" s="40"/>
      <c r="W495" s="40"/>
      <c r="X495" s="39">
        <v>104.24408400502649</v>
      </c>
      <c r="Y495" s="40"/>
      <c r="Z495" s="40"/>
      <c r="AA495" s="40"/>
      <c r="AB495" s="39">
        <v>89.163216436176967</v>
      </c>
      <c r="AC495" s="40"/>
      <c r="AD495" s="40"/>
      <c r="AE495" s="40"/>
      <c r="AF495" s="41" t="s">
        <v>95</v>
      </c>
      <c r="AG495" s="39">
        <v>101.62</v>
      </c>
      <c r="AH495" s="39">
        <f t="shared" si="203"/>
        <v>90.540087710649104</v>
      </c>
      <c r="AI495" s="38"/>
      <c r="AJ495" s="40"/>
      <c r="AK495" s="40"/>
    </row>
    <row r="496" spans="1:37" x14ac:dyDescent="0.25">
      <c r="A496" s="35">
        <v>2019</v>
      </c>
      <c r="B496" s="35">
        <v>4</v>
      </c>
      <c r="C496" s="33" t="s">
        <v>99</v>
      </c>
      <c r="D496" s="39">
        <v>92.953759136958041</v>
      </c>
      <c r="E496" s="38"/>
      <c r="F496" s="39"/>
      <c r="G496" s="37"/>
      <c r="H496" s="39">
        <v>92.643815778546355</v>
      </c>
      <c r="I496" s="37"/>
      <c r="J496" s="40"/>
      <c r="K496" s="37"/>
      <c r="L496" s="39">
        <v>137.70057360477804</v>
      </c>
      <c r="M496" s="40"/>
      <c r="N496" s="40"/>
      <c r="O496" s="40"/>
      <c r="P496" s="39">
        <v>106.79310281610498</v>
      </c>
      <c r="Q496" s="38"/>
      <c r="R496" s="40"/>
      <c r="S496" s="40"/>
      <c r="T496" s="39">
        <v>117.37460540739272</v>
      </c>
      <c r="U496" s="40"/>
      <c r="V496" s="40"/>
      <c r="W496" s="40"/>
      <c r="X496" s="39">
        <v>104.09661362523883</v>
      </c>
      <c r="Y496" s="40"/>
      <c r="Z496" s="40"/>
      <c r="AA496" s="40"/>
      <c r="AB496" s="39">
        <v>91.681092088085833</v>
      </c>
      <c r="AC496" s="40"/>
      <c r="AD496" s="40"/>
      <c r="AE496" s="40"/>
      <c r="AF496" s="41" t="s">
        <v>95</v>
      </c>
      <c r="AG496" s="39">
        <v>102.12</v>
      </c>
      <c r="AH496" s="39">
        <f t="shared" si="203"/>
        <v>91.024049291968311</v>
      </c>
      <c r="AI496" s="38"/>
      <c r="AJ496" s="40"/>
      <c r="AK496" s="40"/>
    </row>
    <row r="497" spans="1:37" x14ac:dyDescent="0.25">
      <c r="A497" s="35">
        <v>2019</v>
      </c>
      <c r="B497" s="35">
        <v>5</v>
      </c>
      <c r="C497" s="33" t="s">
        <v>99</v>
      </c>
      <c r="D497" s="39">
        <v>94.399169973619976</v>
      </c>
      <c r="E497" s="38"/>
      <c r="F497" s="39"/>
      <c r="G497" s="37"/>
      <c r="H497" s="39">
        <v>94.161673086976009</v>
      </c>
      <c r="I497" s="37"/>
      <c r="J497" s="40"/>
      <c r="K497" s="37"/>
      <c r="L497" s="39">
        <v>128.04675218708468</v>
      </c>
      <c r="M497" s="40"/>
      <c r="N497" s="40"/>
      <c r="O497" s="40"/>
      <c r="P497" s="39">
        <v>106.44497037619783</v>
      </c>
      <c r="Q497" s="38"/>
      <c r="R497" s="40"/>
      <c r="S497" s="40"/>
      <c r="T497" s="39">
        <v>117.53617385225861</v>
      </c>
      <c r="U497" s="40"/>
      <c r="V497" s="40"/>
      <c r="W497" s="40"/>
      <c r="X497" s="39">
        <v>103.88450159122524</v>
      </c>
      <c r="Y497" s="40"/>
      <c r="Z497" s="40"/>
      <c r="AA497" s="40"/>
      <c r="AB497" s="39">
        <v>92.015269343594312</v>
      </c>
      <c r="AC497" s="40"/>
      <c r="AD497" s="40"/>
      <c r="AE497" s="40"/>
      <c r="AF497" s="41" t="s">
        <v>95</v>
      </c>
      <c r="AG497" s="39">
        <v>102.44</v>
      </c>
      <c r="AH497" s="39">
        <f t="shared" si="203"/>
        <v>92.150693062885566</v>
      </c>
      <c r="AI497" s="38"/>
      <c r="AJ497" s="40"/>
      <c r="AK497" s="40"/>
    </row>
    <row r="498" spans="1:37" x14ac:dyDescent="0.25">
      <c r="A498" s="35">
        <v>2019</v>
      </c>
      <c r="B498" s="35">
        <v>6</v>
      </c>
      <c r="C498" s="33" t="s">
        <v>99</v>
      </c>
      <c r="D498" s="39">
        <v>94.24474014635129</v>
      </c>
      <c r="E498" s="38"/>
      <c r="F498" s="39"/>
      <c r="G498" s="37"/>
      <c r="H498" s="39">
        <v>94.032568132952363</v>
      </c>
      <c r="I498" s="37"/>
      <c r="J498" s="40"/>
      <c r="K498" s="37"/>
      <c r="L498" s="39">
        <v>118.38487671496667</v>
      </c>
      <c r="M498" s="40"/>
      <c r="N498" s="40"/>
      <c r="O498" s="40"/>
      <c r="P498" s="39">
        <v>105.69881831871605</v>
      </c>
      <c r="Q498" s="38"/>
      <c r="R498" s="40"/>
      <c r="S498" s="40"/>
      <c r="T498" s="39">
        <v>117.64297333276313</v>
      </c>
      <c r="U498" s="40"/>
      <c r="V498" s="40"/>
      <c r="W498" s="40"/>
      <c r="X498" s="39">
        <v>102.1644374082102</v>
      </c>
      <c r="Y498" s="40"/>
      <c r="Z498" s="40"/>
      <c r="AA498" s="40"/>
      <c r="AB498" s="39">
        <v>92.877653698754742</v>
      </c>
      <c r="AC498" s="40"/>
      <c r="AD498" s="40"/>
      <c r="AE498" s="40"/>
      <c r="AF498" s="41" t="s">
        <v>95</v>
      </c>
      <c r="AG498" s="39">
        <v>102.71</v>
      </c>
      <c r="AH498" s="39">
        <f t="shared" si="203"/>
        <v>91.758095751486024</v>
      </c>
      <c r="AI498" s="38"/>
      <c r="AJ498" s="40"/>
      <c r="AK498" s="40"/>
    </row>
    <row r="499" spans="1:37" x14ac:dyDescent="0.25">
      <c r="A499" s="35">
        <v>2019</v>
      </c>
      <c r="B499" s="35">
        <v>7</v>
      </c>
      <c r="C499" s="33" t="s">
        <v>99</v>
      </c>
      <c r="D499" s="39">
        <v>93.487596824092535</v>
      </c>
      <c r="E499" s="38"/>
      <c r="F499" s="39"/>
      <c r="G499" s="37"/>
      <c r="H499" s="39">
        <v>93.174629766679914</v>
      </c>
      <c r="I499" s="37"/>
      <c r="J499" s="40"/>
      <c r="K499" s="37"/>
      <c r="L499" s="39">
        <v>133.93037749531015</v>
      </c>
      <c r="M499" s="40"/>
      <c r="N499" s="40"/>
      <c r="O499" s="40"/>
      <c r="P499" s="39">
        <v>106.21892611221978</v>
      </c>
      <c r="Q499" s="38"/>
      <c r="R499" s="40"/>
      <c r="S499" s="40"/>
      <c r="T499" s="39">
        <v>117.63872357114167</v>
      </c>
      <c r="U499" s="40"/>
      <c r="V499" s="40"/>
      <c r="W499" s="40"/>
      <c r="X499" s="39">
        <v>104.56088630366105</v>
      </c>
      <c r="Y499" s="40"/>
      <c r="Z499" s="40"/>
      <c r="AA499" s="40"/>
      <c r="AB499" s="39">
        <v>88.361084850675326</v>
      </c>
      <c r="AC499" s="40"/>
      <c r="AD499" s="40"/>
      <c r="AE499" s="40"/>
      <c r="AF499" s="41" t="s">
        <v>95</v>
      </c>
      <c r="AG499" s="39">
        <v>102.94</v>
      </c>
      <c r="AH499" s="39">
        <f t="shared" si="203"/>
        <v>90.817560544096111</v>
      </c>
      <c r="AI499" s="38"/>
      <c r="AJ499" s="40"/>
      <c r="AK499" s="40"/>
    </row>
    <row r="500" spans="1:37" x14ac:dyDescent="0.25">
      <c r="A500" s="35">
        <v>2019</v>
      </c>
      <c r="B500" s="35">
        <v>8</v>
      </c>
      <c r="C500" s="33" t="s">
        <v>99</v>
      </c>
      <c r="D500" s="39">
        <v>95.236030598460516</v>
      </c>
      <c r="E500" s="38"/>
      <c r="F500" s="39"/>
      <c r="G500" s="40"/>
      <c r="H500" s="39">
        <v>95.02457357262044</v>
      </c>
      <c r="I500" s="37"/>
      <c r="J500" s="40"/>
      <c r="K500" s="40"/>
      <c r="L500" s="39">
        <v>128.13957003805274</v>
      </c>
      <c r="M500" s="40"/>
      <c r="N500" s="40"/>
      <c r="O500" s="40"/>
      <c r="P500" s="39">
        <v>106.79206330993536</v>
      </c>
      <c r="Q500" s="38"/>
      <c r="R500" s="40"/>
      <c r="S500" s="40"/>
      <c r="T500" s="39">
        <v>111.91043888031433</v>
      </c>
      <c r="U500" s="40"/>
      <c r="V500" s="40"/>
      <c r="W500" s="40"/>
      <c r="X500" s="39">
        <v>107.32823554355382</v>
      </c>
      <c r="Y500" s="40"/>
      <c r="Z500" s="40"/>
      <c r="AA500" s="40"/>
      <c r="AB500" s="39">
        <v>99.664185921820959</v>
      </c>
      <c r="AC500" s="40"/>
      <c r="AD500" s="40"/>
      <c r="AE500" s="40"/>
      <c r="AF500" s="41" t="s">
        <v>95</v>
      </c>
      <c r="AG500" s="39">
        <v>103.03</v>
      </c>
      <c r="AH500" s="39">
        <f t="shared" si="203"/>
        <v>92.435242743337383</v>
      </c>
      <c r="AI500" s="38"/>
      <c r="AJ500" s="40"/>
      <c r="AK500" s="40"/>
    </row>
    <row r="501" spans="1:37" x14ac:dyDescent="0.25">
      <c r="A501" s="35">
        <v>2019</v>
      </c>
      <c r="B501" s="35">
        <v>9</v>
      </c>
      <c r="C501" s="33" t="s">
        <v>99</v>
      </c>
      <c r="D501" s="39">
        <v>95.233493061798683</v>
      </c>
      <c r="E501" s="38"/>
      <c r="F501" s="39"/>
      <c r="G501" s="40"/>
      <c r="H501" s="39">
        <v>95.054900808102829</v>
      </c>
      <c r="I501" s="37"/>
      <c r="J501" s="40"/>
      <c r="K501" s="40"/>
      <c r="L501" s="39">
        <v>119.66465460586006</v>
      </c>
      <c r="M501" s="40"/>
      <c r="N501" s="40"/>
      <c r="O501" s="40"/>
      <c r="P501" s="39">
        <v>107.8670056977889</v>
      </c>
      <c r="Q501" s="38"/>
      <c r="R501" s="40"/>
      <c r="S501" s="40"/>
      <c r="T501" s="39">
        <v>112.68184811785552</v>
      </c>
      <c r="U501" s="40"/>
      <c r="V501" s="40"/>
      <c r="W501" s="40"/>
      <c r="X501" s="39">
        <v>107.36480920483515</v>
      </c>
      <c r="Y501" s="40"/>
      <c r="Z501" s="40"/>
      <c r="AA501" s="40"/>
      <c r="AB501" s="39">
        <v>89.418295342089309</v>
      </c>
      <c r="AC501" s="40"/>
      <c r="AD501" s="40"/>
      <c r="AE501" s="40"/>
      <c r="AF501" s="41" t="s">
        <v>95</v>
      </c>
      <c r="AG501" s="39">
        <v>103.26</v>
      </c>
      <c r="AH501" s="39">
        <f t="shared" si="203"/>
        <v>92.226896244236571</v>
      </c>
      <c r="AI501" s="38"/>
      <c r="AJ501" s="40"/>
      <c r="AK501" s="40"/>
    </row>
    <row r="502" spans="1:37" x14ac:dyDescent="0.25">
      <c r="A502" s="35">
        <v>2019</v>
      </c>
      <c r="B502" s="35">
        <v>10</v>
      </c>
      <c r="C502" s="33" t="s">
        <v>99</v>
      </c>
      <c r="D502" s="39">
        <v>98.705846141112644</v>
      </c>
      <c r="E502" s="38"/>
      <c r="F502" s="39"/>
      <c r="G502" s="40"/>
      <c r="H502" s="39">
        <v>98.451044710314477</v>
      </c>
      <c r="I502" s="37"/>
      <c r="J502" s="40"/>
      <c r="K502" s="40"/>
      <c r="L502" s="39">
        <v>136.56768470519395</v>
      </c>
      <c r="M502" s="40"/>
      <c r="N502" s="40"/>
      <c r="O502" s="40"/>
      <c r="P502" s="39">
        <v>109.84636495745185</v>
      </c>
      <c r="Q502" s="38"/>
      <c r="R502" s="40"/>
      <c r="S502" s="40"/>
      <c r="T502" s="39">
        <v>113.01437581822177</v>
      </c>
      <c r="U502" s="40"/>
      <c r="V502" s="40"/>
      <c r="W502" s="40"/>
      <c r="X502" s="39">
        <v>108.70110884354463</v>
      </c>
      <c r="Y502" s="40"/>
      <c r="Z502" s="40"/>
      <c r="AA502" s="40"/>
      <c r="AB502" s="39">
        <v>90.895948067598127</v>
      </c>
      <c r="AC502" s="40"/>
      <c r="AD502" s="40"/>
      <c r="AE502" s="40"/>
      <c r="AF502" s="41" t="s">
        <v>95</v>
      </c>
      <c r="AG502" s="39">
        <v>103.43</v>
      </c>
      <c r="AH502" s="39">
        <f t="shared" si="203"/>
        <v>95.432511013354571</v>
      </c>
      <c r="AI502" s="38"/>
      <c r="AJ502" s="40"/>
      <c r="AK502" s="40"/>
    </row>
    <row r="503" spans="1:37" x14ac:dyDescent="0.25">
      <c r="A503" s="35">
        <v>2019</v>
      </c>
      <c r="B503" s="36">
        <v>11</v>
      </c>
      <c r="C503" s="33" t="s">
        <v>99</v>
      </c>
      <c r="D503" s="39">
        <v>99.318110425051827</v>
      </c>
      <c r="E503" s="38"/>
      <c r="F503" s="39"/>
      <c r="G503" s="40"/>
      <c r="H503" s="39">
        <v>99.099714879907978</v>
      </c>
      <c r="I503" s="37"/>
      <c r="J503" s="40"/>
      <c r="K503" s="40"/>
      <c r="L503" s="39">
        <v>125.34646915918367</v>
      </c>
      <c r="M503" s="40"/>
      <c r="N503" s="40"/>
      <c r="O503" s="40"/>
      <c r="P503" s="39">
        <v>110.88368178120204</v>
      </c>
      <c r="Q503" s="38"/>
      <c r="R503" s="40"/>
      <c r="S503" s="40"/>
      <c r="T503" s="39">
        <v>113.15749848924139</v>
      </c>
      <c r="U503" s="40"/>
      <c r="V503" s="40"/>
      <c r="W503" s="40"/>
      <c r="X503" s="39">
        <v>108.99738447762586</v>
      </c>
      <c r="Y503" s="40"/>
      <c r="Z503" s="40"/>
      <c r="AA503" s="40"/>
      <c r="AB503" s="39">
        <v>96.12758723048276</v>
      </c>
      <c r="AC503" s="40"/>
      <c r="AD503" s="40"/>
      <c r="AE503" s="40"/>
      <c r="AF503" s="41" t="s">
        <v>95</v>
      </c>
      <c r="AG503" s="39">
        <v>103.54</v>
      </c>
      <c r="AH503" s="39">
        <f t="shared" si="203"/>
        <v>95.922455500339794</v>
      </c>
      <c r="AI503" s="38"/>
      <c r="AJ503" s="40"/>
      <c r="AK503" s="40"/>
    </row>
    <row r="504" spans="1:37" x14ac:dyDescent="0.25">
      <c r="A504" s="35">
        <v>2019</v>
      </c>
      <c r="B504" s="36">
        <v>12</v>
      </c>
      <c r="C504" s="33" t="s">
        <v>99</v>
      </c>
      <c r="D504" s="39">
        <v>106.87611819665233</v>
      </c>
      <c r="E504" s="38"/>
      <c r="F504" s="39"/>
      <c r="G504" s="40"/>
      <c r="H504" s="39">
        <v>106.71948101637084</v>
      </c>
      <c r="I504" s="37"/>
      <c r="J504" s="40"/>
      <c r="K504" s="40"/>
      <c r="L504" s="39">
        <v>126.68090769830982</v>
      </c>
      <c r="M504" s="40"/>
      <c r="N504" s="40"/>
      <c r="O504" s="40"/>
      <c r="P504" s="39">
        <v>110.95169284012199</v>
      </c>
      <c r="Q504" s="38"/>
      <c r="R504" s="40"/>
      <c r="S504" s="40"/>
      <c r="T504" s="39">
        <v>113.96806624458004</v>
      </c>
      <c r="U504" s="40"/>
      <c r="V504" s="40"/>
      <c r="W504" s="40"/>
      <c r="X504" s="39">
        <v>109.41611940867277</v>
      </c>
      <c r="Y504" s="40"/>
      <c r="Z504" s="40"/>
      <c r="AA504" s="40"/>
      <c r="AB504" s="39">
        <v>96.737546986764315</v>
      </c>
      <c r="AC504" s="40"/>
      <c r="AD504" s="40"/>
      <c r="AE504" s="40"/>
      <c r="AF504" s="41" t="s">
        <v>95</v>
      </c>
      <c r="AG504" s="39">
        <v>103.8</v>
      </c>
      <c r="AH504" s="39">
        <f t="shared" si="203"/>
        <v>102.96350500640881</v>
      </c>
      <c r="AI504" s="38"/>
      <c r="AJ504" s="40"/>
      <c r="AK504" s="40"/>
    </row>
    <row r="505" spans="1:37" x14ac:dyDescent="0.25">
      <c r="A505" s="35">
        <v>2020</v>
      </c>
      <c r="B505" s="35">
        <v>1</v>
      </c>
      <c r="C505" s="33" t="s">
        <v>99</v>
      </c>
      <c r="D505" s="39">
        <v>94.818285453219147</v>
      </c>
      <c r="E505" s="38">
        <f t="shared" ref="E505:E535" si="282">D505/D493*100-100</f>
        <v>8.8251139791916842</v>
      </c>
      <c r="F505" s="39">
        <f>(SUM($D$505:D505)/SUM($D$493:D493)-1)*100</f>
        <v>8.8251139791916788</v>
      </c>
      <c r="G505" s="40"/>
      <c r="H505" s="39">
        <v>94.844627659733533</v>
      </c>
      <c r="I505" s="37">
        <f t="shared" ref="I505:I535" si="283">H505/H493*100-100</f>
        <v>9.0802574311000797</v>
      </c>
      <c r="J505" s="39">
        <f>(SUM($H$505:H505)/SUM($H$493:H493)-1)*100</f>
        <v>9.0802574311000797</v>
      </c>
      <c r="K505" s="40"/>
      <c r="L505" s="39">
        <v>88.632025816826442</v>
      </c>
      <c r="M505" s="40">
        <f t="shared" ref="M505:M535" si="284">L505/L493*100-100</f>
        <v>-19.994295828708502</v>
      </c>
      <c r="N505" s="39">
        <f>(SUM($L$505:L505)/SUM($L$493:L493)-1)*100</f>
        <v>-19.994295828708498</v>
      </c>
      <c r="O505" s="40"/>
      <c r="P505" s="39">
        <v>106.45173172553808</v>
      </c>
      <c r="Q505" s="38">
        <f t="shared" ref="Q505:Q535" si="285">P505/P493*100-100</f>
        <v>1.2316569777678552</v>
      </c>
      <c r="R505" s="39">
        <f>(SUM($P$505:P505)/SUM($P$493:P493)-1)*100</f>
        <v>1.2316569777678588</v>
      </c>
      <c r="S505" s="40"/>
      <c r="T505" s="39">
        <v>112.64910299411592</v>
      </c>
      <c r="U505" s="40">
        <f t="shared" ref="U505:U535" si="286">T505/T493*100-100</f>
        <v>-2.6598490594257811</v>
      </c>
      <c r="V505" s="39">
        <f>(SUM($T$505:T505)/SUM($T$493:T493)-1)*100</f>
        <v>-2.6598490594257784</v>
      </c>
      <c r="W505" s="40"/>
      <c r="X505" s="39">
        <v>107.377191234726</v>
      </c>
      <c r="Y505" s="40">
        <f t="shared" ref="Y505:Y535" si="287">X505/X493*100-100</f>
        <v>5.566524363027753</v>
      </c>
      <c r="Z505" s="39">
        <f>(SUM($X$505:X505)/SUM($X$493:X493)-1)*100</f>
        <v>5.5665243630277583</v>
      </c>
      <c r="AA505" s="40"/>
      <c r="AB505" s="39">
        <v>92.216465816728075</v>
      </c>
      <c r="AC505" s="40">
        <f t="shared" ref="AC505:AC535" si="288">AB505/AB493*100-100</f>
        <v>4.1070850663438279</v>
      </c>
      <c r="AD505" s="39">
        <f>(SUM($AB$505:AB505)/SUM($AB$493:AB493)-1)*100</f>
        <v>4.1070850663438296</v>
      </c>
      <c r="AE505" s="40"/>
      <c r="AF505" s="41" t="s">
        <v>95</v>
      </c>
      <c r="AG505" s="39">
        <v>104.24</v>
      </c>
      <c r="AH505" s="39">
        <f t="shared" si="203"/>
        <v>90.961517127032948</v>
      </c>
      <c r="AI505" s="38">
        <f t="shared" ref="AI505:AI535" si="289">AH505/AH493*100-100</f>
        <v>5.0250044733948869</v>
      </c>
      <c r="AJ505" s="39">
        <f>(SUM($AH$505:AH505)/SUM($AH$493:AH493)-1)*100</f>
        <v>5.0250044733948895</v>
      </c>
      <c r="AK505" s="40"/>
    </row>
    <row r="506" spans="1:37" x14ac:dyDescent="0.25">
      <c r="A506" s="35">
        <v>2020</v>
      </c>
      <c r="B506" s="35">
        <v>2</v>
      </c>
      <c r="C506" s="33" t="s">
        <v>99</v>
      </c>
      <c r="D506" s="39">
        <v>95.783053945807069</v>
      </c>
      <c r="E506" s="38">
        <f t="shared" si="282"/>
        <v>4.2794557433877998</v>
      </c>
      <c r="F506" s="39">
        <f>(SUM($D$505:D506)/SUM($D$493:D494)-1)*100</f>
        <v>6.4923060234641117</v>
      </c>
      <c r="G506" s="40"/>
      <c r="H506" s="39">
        <v>95.769614227748733</v>
      </c>
      <c r="I506" s="37">
        <f t="shared" si="283"/>
        <v>4.6854524796908947</v>
      </c>
      <c r="J506" s="39">
        <f>(SUM($H$505:H506)/SUM($H$493:H494)-1)*100</f>
        <v>6.8270209197945242</v>
      </c>
      <c r="K506" s="40"/>
      <c r="L506" s="39">
        <v>97.091057730464328</v>
      </c>
      <c r="M506" s="40">
        <f t="shared" si="284"/>
        <v>-22.180938404618743</v>
      </c>
      <c r="N506" s="39">
        <f>(SUM($L$505:L506)/SUM($L$493:L494)-1)*100</f>
        <v>-21.152520922188124</v>
      </c>
      <c r="O506" s="40"/>
      <c r="P506" s="39">
        <v>106.04112040559801</v>
      </c>
      <c r="Q506" s="38">
        <f t="shared" si="285"/>
        <v>1.2638700380932306</v>
      </c>
      <c r="R506" s="39">
        <f>(SUM($P$505:P506)/SUM($P$493:P494)-1)*100</f>
        <v>1.2477298221974076</v>
      </c>
      <c r="S506" s="40"/>
      <c r="T506" s="39">
        <v>108.22360275001149</v>
      </c>
      <c r="U506" s="40">
        <f t="shared" si="286"/>
        <v>-6.1581196341866331</v>
      </c>
      <c r="V506" s="39">
        <f>(SUM($T$505:T506)/SUM($T$493:T494)-1)*100</f>
        <v>-4.4059426836109754</v>
      </c>
      <c r="W506" s="40"/>
      <c r="X506" s="39">
        <v>107.12396649106714</v>
      </c>
      <c r="Y506" s="40">
        <f t="shared" si="287"/>
        <v>4.204650587209386</v>
      </c>
      <c r="Z506" s="39">
        <f>(SUM($X$505:X506)/SUM($X$493:X494)-1)*100</f>
        <v>4.8819705429700377</v>
      </c>
      <c r="AA506" s="40"/>
      <c r="AB506" s="39">
        <v>83.795942183884193</v>
      </c>
      <c r="AC506" s="40">
        <f t="shared" si="288"/>
        <v>-3.1176252159689852</v>
      </c>
      <c r="AD506" s="39">
        <f>(SUM($AB$505:AB506)/SUM($AB$493:AB494)-1)*100</f>
        <v>0.53777216471868616</v>
      </c>
      <c r="AE506" s="40"/>
      <c r="AF506" s="41" t="s">
        <v>95</v>
      </c>
      <c r="AG506" s="39">
        <v>104.94</v>
      </c>
      <c r="AH506" s="39">
        <f t="shared" si="203"/>
        <v>91.274112774735144</v>
      </c>
      <c r="AI506" s="38">
        <f t="shared" si="289"/>
        <v>0.54312304284331958</v>
      </c>
      <c r="AJ506" s="39">
        <f>(SUM($AH$505:AH506)/SUM($AH$493:AH494)-1)*100</f>
        <v>2.7313638415823016</v>
      </c>
      <c r="AK506" s="40"/>
    </row>
    <row r="507" spans="1:37" x14ac:dyDescent="0.25">
      <c r="A507" s="35">
        <v>2020</v>
      </c>
      <c r="B507" s="35">
        <v>3</v>
      </c>
      <c r="C507" s="33" t="s">
        <v>99</v>
      </c>
      <c r="D507" s="39">
        <v>95.592825589454264</v>
      </c>
      <c r="E507" s="38">
        <f t="shared" si="282"/>
        <v>3.8975238902789329</v>
      </c>
      <c r="F507" s="39">
        <f>(SUM($D$505:D507)/SUM($D$493:D495)-1)*100</f>
        <v>5.6113166251685831</v>
      </c>
      <c r="G507" s="40"/>
      <c r="H507" s="39">
        <v>95.628669579002505</v>
      </c>
      <c r="I507" s="37">
        <f t="shared" si="283"/>
        <v>4.2773914819907048</v>
      </c>
      <c r="J507" s="39">
        <f>(SUM($H$505:H507)/SUM($H$493:H495)-1)*100</f>
        <v>5.9614786354489357</v>
      </c>
      <c r="K507" s="40"/>
      <c r="L507" s="39">
        <v>89.247458733200958</v>
      </c>
      <c r="M507" s="40">
        <f t="shared" si="284"/>
        <v>-29.181186614124329</v>
      </c>
      <c r="N507" s="39">
        <f>(SUM($L$505:L507)/SUM($L$493:L495)-1)*100</f>
        <v>-23.950849978303502</v>
      </c>
      <c r="O507" s="40"/>
      <c r="P507" s="39">
        <v>103.36654397891802</v>
      </c>
      <c r="Q507" s="38">
        <f t="shared" si="285"/>
        <v>-3.2044202386036176</v>
      </c>
      <c r="R507" s="39">
        <f>(SUM($P$505:P507)/SUM($P$493:P495)-1)*100</f>
        <v>-0.25367350549385659</v>
      </c>
      <c r="S507" s="40"/>
      <c r="T507" s="39">
        <v>107.70364635321071</v>
      </c>
      <c r="U507" s="40">
        <f t="shared" si="286"/>
        <v>-7.8642295284311245</v>
      </c>
      <c r="V507" s="39">
        <f>(SUM($T$505:T507)/SUM($T$493:T495)-1)*100</f>
        <v>-5.567784551223232</v>
      </c>
      <c r="W507" s="40"/>
      <c r="X507" s="39">
        <v>106.16324400801294</v>
      </c>
      <c r="Y507" s="40">
        <f t="shared" si="287"/>
        <v>1.841025340962176</v>
      </c>
      <c r="Z507" s="39">
        <f>(SUM($X$505:X507)/SUM($X$493:X495)-1)*100</f>
        <v>3.8552840234838293</v>
      </c>
      <c r="AA507" s="40"/>
      <c r="AB507" s="39">
        <v>80.972555792427883</v>
      </c>
      <c r="AC507" s="40">
        <f t="shared" si="288"/>
        <v>-9.1861430880658617</v>
      </c>
      <c r="AD507" s="39">
        <f>(SUM($AB$505:AB507)/SUM($AB$493:AB495)-1)*100</f>
        <v>-2.7434675517231777</v>
      </c>
      <c r="AE507" s="40"/>
      <c r="AF507" s="41" t="s">
        <v>95</v>
      </c>
      <c r="AG507" s="39">
        <v>105.53</v>
      </c>
      <c r="AH507" s="39">
        <f t="shared" si="203"/>
        <v>90.583554998061473</v>
      </c>
      <c r="AI507" s="38">
        <f t="shared" si="289"/>
        <v>4.8008885910604704E-2</v>
      </c>
      <c r="AJ507" s="39">
        <f>(SUM($AH$505:AH507)/SUM($AH$493:AH495)-1)*100</f>
        <v>1.8245945200230818</v>
      </c>
      <c r="AK507" s="40"/>
    </row>
    <row r="508" spans="1:37" x14ac:dyDescent="0.25">
      <c r="A508" s="35">
        <v>2020</v>
      </c>
      <c r="B508" s="35">
        <v>4</v>
      </c>
      <c r="C508" s="33" t="s">
        <v>99</v>
      </c>
      <c r="D508" s="39">
        <v>80.742985355525676</v>
      </c>
      <c r="E508" s="38">
        <f t="shared" si="282"/>
        <v>-13.136395875546043</v>
      </c>
      <c r="F508" s="39">
        <f>(SUM($D$505:D508)/SUM($D$493:D496)-1)*100</f>
        <v>0.82299669122252173</v>
      </c>
      <c r="G508" s="40"/>
      <c r="H508" s="39">
        <v>80.711165141865507</v>
      </c>
      <c r="I508" s="37">
        <f t="shared" si="283"/>
        <v>-12.880137261621854</v>
      </c>
      <c r="J508" s="39">
        <f>(SUM($H$505:H508)/SUM($H$493:H496)-1)*100</f>
        <v>1.1498922424190594</v>
      </c>
      <c r="K508" s="40"/>
      <c r="L508" s="39">
        <v>83.445277825813022</v>
      </c>
      <c r="M508" s="40">
        <f t="shared" si="284"/>
        <v>-39.400922130278204</v>
      </c>
      <c r="N508" s="39">
        <f>(SUM($L$505:L508)/SUM($L$493:L496)-1)*100</f>
        <v>-28.212038159936881</v>
      </c>
      <c r="O508" s="40"/>
      <c r="P508" s="39">
        <v>93.733143042582071</v>
      </c>
      <c r="Q508" s="38">
        <f t="shared" si="285"/>
        <v>-12.229216521606105</v>
      </c>
      <c r="R508" s="39">
        <f>(SUM($P$505:P508)/SUM($P$493:P496)-1)*100</f>
        <v>-3.2738362522369724</v>
      </c>
      <c r="S508" s="40"/>
      <c r="T508" s="39">
        <v>103.8767166372993</v>
      </c>
      <c r="U508" s="40">
        <f t="shared" si="286"/>
        <v>-11.499837399447628</v>
      </c>
      <c r="V508" s="39">
        <f>(SUM($T$505:T508)/SUM($T$493:T496)-1)*100</f>
        <v>-7.0641017722421928</v>
      </c>
      <c r="W508" s="40"/>
      <c r="X508" s="39">
        <v>101.65850096874532</v>
      </c>
      <c r="Y508" s="40">
        <f t="shared" si="287"/>
        <v>-2.3421632765798108</v>
      </c>
      <c r="Z508" s="39">
        <f>(SUM($X$505:X508)/SUM($X$493:X496)-1)*100</f>
        <v>2.2926784800822553</v>
      </c>
      <c r="AA508" s="40"/>
      <c r="AB508" s="39">
        <v>71.79157319450718</v>
      </c>
      <c r="AC508" s="40">
        <f t="shared" si="288"/>
        <v>-21.694242990113054</v>
      </c>
      <c r="AD508" s="39">
        <f>(SUM($AB$505:AB508)/SUM($AB$493:AB496)-1)*100</f>
        <v>-7.6250450258297349</v>
      </c>
      <c r="AE508" s="40"/>
      <c r="AF508" s="41" t="s">
        <v>95</v>
      </c>
      <c r="AG508" s="39">
        <v>105.7</v>
      </c>
      <c r="AH508" s="39">
        <f t="shared" si="203"/>
        <v>76.388822474480307</v>
      </c>
      <c r="AI508" s="38">
        <f t="shared" si="289"/>
        <v>-16.0784176614074</v>
      </c>
      <c r="AJ508" s="39">
        <f>(SUM($AH$505:AH508)/SUM($AH$493:AH496)-1)*100</f>
        <v>-2.7152685060359394</v>
      </c>
      <c r="AK508" s="40"/>
    </row>
    <row r="509" spans="1:37" x14ac:dyDescent="0.25">
      <c r="A509" s="35">
        <v>2020</v>
      </c>
      <c r="B509" s="35">
        <v>5</v>
      </c>
      <c r="C509" s="33" t="s">
        <v>99</v>
      </c>
      <c r="D509" s="39">
        <v>80.176239879379381</v>
      </c>
      <c r="E509" s="38">
        <f t="shared" si="282"/>
        <v>-15.066795712520801</v>
      </c>
      <c r="F509" s="39">
        <f>(SUM($D$505:D509)/SUM($D$493:D497)-1)*100</f>
        <v>-2.4496385700083279</v>
      </c>
      <c r="G509" s="40"/>
      <c r="H509" s="39">
        <v>79.992497703019524</v>
      </c>
      <c r="I509" s="37">
        <f t="shared" si="283"/>
        <v>-15.047709879654107</v>
      </c>
      <c r="J509" s="39">
        <f>(SUM($H$505:H509)/SUM($H$493:H497)-1)*100</f>
        <v>-2.1879190453723218</v>
      </c>
      <c r="K509" s="40"/>
      <c r="L509" s="39">
        <v>98.848052695151935</v>
      </c>
      <c r="M509" s="40">
        <f t="shared" si="284"/>
        <v>-22.803155092345904</v>
      </c>
      <c r="N509" s="39">
        <f>(SUM($L$505:L509)/SUM($L$493:L497)-1)*100</f>
        <v>-27.107986960254905</v>
      </c>
      <c r="O509" s="40"/>
      <c r="P509" s="39">
        <v>92.348876445154545</v>
      </c>
      <c r="Q509" s="38">
        <f t="shared" si="285"/>
        <v>-13.242611540239864</v>
      </c>
      <c r="R509" s="39">
        <f>(SUM($P$505:P509)/SUM($P$493:P497)-1)*100</f>
        <v>-5.2763357258131638</v>
      </c>
      <c r="S509" s="40"/>
      <c r="T509" s="39">
        <v>102.74566001998701</v>
      </c>
      <c r="U509" s="40">
        <f t="shared" si="286"/>
        <v>-12.583797266416951</v>
      </c>
      <c r="V509" s="39">
        <f>(SUM($T$505:T509)/SUM($T$493:T497)-1)*100</f>
        <v>-8.1771712231838212</v>
      </c>
      <c r="W509" s="40"/>
      <c r="X509" s="39">
        <v>102.61931133499651</v>
      </c>
      <c r="Y509" s="40">
        <f t="shared" si="287"/>
        <v>-1.2178816251216347</v>
      </c>
      <c r="Z509" s="39">
        <f>(SUM($X$505:X509)/SUM($X$493:X497)-1)*100</f>
        <v>1.5869242556723062</v>
      </c>
      <c r="AA509" s="40"/>
      <c r="AB509" s="39">
        <v>61.593725572080587</v>
      </c>
      <c r="AC509" s="40">
        <f t="shared" si="288"/>
        <v>-33.061408164678198</v>
      </c>
      <c r="AD509" s="39">
        <f>(SUM($AB$505:AB509)/SUM($AB$493:AB497)-1)*100</f>
        <v>-12.850261412772646</v>
      </c>
      <c r="AE509" s="40"/>
      <c r="AF509" s="41" t="s">
        <v>95</v>
      </c>
      <c r="AG509" s="39">
        <v>105.36</v>
      </c>
      <c r="AH509" s="39">
        <f t="shared" si="203"/>
        <v>76.097418260610652</v>
      </c>
      <c r="AI509" s="38">
        <f t="shared" si="289"/>
        <v>-17.420677228460804</v>
      </c>
      <c r="AJ509" s="39">
        <f>(SUM($AH$505:AH509)/SUM($AH$493:AH497)-1)*100</f>
        <v>-5.719253743294928</v>
      </c>
      <c r="AK509" s="40"/>
    </row>
    <row r="510" spans="1:37" x14ac:dyDescent="0.25">
      <c r="A510" s="35">
        <v>2020</v>
      </c>
      <c r="B510" s="35">
        <v>6</v>
      </c>
      <c r="C510" s="33" t="s">
        <v>99</v>
      </c>
      <c r="D510" s="39">
        <v>83.270888685368732</v>
      </c>
      <c r="E510" s="38">
        <f t="shared" si="282"/>
        <v>-11.64399354695172</v>
      </c>
      <c r="F510" s="39">
        <f>(SUM($D$505:D510)/SUM($D$493:D498)-1)*100</f>
        <v>-4.0177562230239605</v>
      </c>
      <c r="G510" s="40"/>
      <c r="H510" s="39">
        <v>83.230584887426119</v>
      </c>
      <c r="I510" s="37">
        <f t="shared" si="283"/>
        <v>-11.487491472373009</v>
      </c>
      <c r="J510" s="39">
        <f>(SUM($H$505:H510)/SUM($H$493:H498)-1)*100</f>
        <v>-3.7750327316837029</v>
      </c>
      <c r="K510" s="40"/>
      <c r="L510" s="39">
        <v>82.460257544211274</v>
      </c>
      <c r="M510" s="40">
        <f t="shared" si="284"/>
        <v>-30.345615223514159</v>
      </c>
      <c r="N510" s="39">
        <f>(SUM($L$505:L510)/SUM($L$493:L498)-1)*100</f>
        <v>-27.621980979863292</v>
      </c>
      <c r="O510" s="40"/>
      <c r="P510" s="39">
        <v>91.994035543063148</v>
      </c>
      <c r="Q510" s="38">
        <f t="shared" si="285"/>
        <v>-12.965880786224645</v>
      </c>
      <c r="R510" s="39">
        <f>(SUM($P$505:P510)/SUM($P$493:P498)-1)*100</f>
        <v>-6.5550902369265192</v>
      </c>
      <c r="S510" s="40"/>
      <c r="T510" s="39">
        <v>102.1776645244929</v>
      </c>
      <c r="U510" s="40">
        <f t="shared" si="286"/>
        <v>-13.14596900277698</v>
      </c>
      <c r="V510" s="39">
        <f>(SUM($T$505:T510)/SUM($T$493:T498)-1)*100</f>
        <v>-9.0116344520691616</v>
      </c>
      <c r="W510" s="40"/>
      <c r="X510" s="39">
        <v>101.65673855436221</v>
      </c>
      <c r="Y510" s="40">
        <f t="shared" si="287"/>
        <v>-0.49694283718260124</v>
      </c>
      <c r="Z510" s="39">
        <f>(SUM($X$505:X510)/SUM($X$493:X498)-1)*100</f>
        <v>1.2429350404757011</v>
      </c>
      <c r="AA510" s="40"/>
      <c r="AB510" s="39">
        <v>67.362861909234198</v>
      </c>
      <c r="AC510" s="40">
        <f t="shared" si="288"/>
        <v>-27.471400033722688</v>
      </c>
      <c r="AD510" s="39">
        <f>(SUM($AB$505:AB510)/SUM($AB$493:AB498)-1)*100</f>
        <v>-15.361275775789052</v>
      </c>
      <c r="AE510" s="40"/>
      <c r="AF510" s="41" t="s">
        <v>95</v>
      </c>
      <c r="AG510" s="39">
        <v>104.97</v>
      </c>
      <c r="AH510" s="39">
        <f t="shared" si="203"/>
        <v>79.328273492777683</v>
      </c>
      <c r="AI510" s="38">
        <f t="shared" si="289"/>
        <v>-13.546294914808144</v>
      </c>
      <c r="AJ510" s="39">
        <f>(SUM($AH$505:AH510)/SUM($AH$493:AH498)-1)*100</f>
        <v>-7.0422282219504195</v>
      </c>
      <c r="AK510" s="40"/>
    </row>
    <row r="511" spans="1:37" x14ac:dyDescent="0.25">
      <c r="A511" s="35">
        <v>2020</v>
      </c>
      <c r="B511" s="35">
        <v>7</v>
      </c>
      <c r="C511" s="33" t="s">
        <v>99</v>
      </c>
      <c r="D511" s="39">
        <v>84.995343299126844</v>
      </c>
      <c r="E511" s="38">
        <f t="shared" si="282"/>
        <v>-9.083829099751938</v>
      </c>
      <c r="F511" s="39">
        <f>(SUM($D$505:D511)/SUM($D$493:D499)-1)*100</f>
        <v>-4.7508230209291185</v>
      </c>
      <c r="G511" s="40"/>
      <c r="H511" s="39">
        <v>85.04219854895166</v>
      </c>
      <c r="I511" s="37">
        <f t="shared" si="283"/>
        <v>-8.7281604854162538</v>
      </c>
      <c r="J511" s="39">
        <f>(SUM($H$505:H511)/SUM($H$493:H499)-1)*100</f>
        <v>-4.491488346836503</v>
      </c>
      <c r="K511" s="40"/>
      <c r="L511" s="39">
        <v>72.635219832012069</v>
      </c>
      <c r="M511" s="40">
        <f t="shared" si="284"/>
        <v>-45.766433881248823</v>
      </c>
      <c r="N511" s="39">
        <f>(SUM($L$505:L511)/SUM($L$493:L499)-1)*100</f>
        <v>-30.384605766485151</v>
      </c>
      <c r="O511" s="40"/>
      <c r="P511" s="39">
        <v>92.386880425977552</v>
      </c>
      <c r="Q511" s="38">
        <f t="shared" si="285"/>
        <v>-13.022204415462397</v>
      </c>
      <c r="R511" s="39">
        <f>(SUM($P$505:P511)/SUM($P$493:P499)-1)*100</f>
        <v>-7.4810983106644251</v>
      </c>
      <c r="S511" s="40"/>
      <c r="T511" s="39">
        <v>102.21617072325731</v>
      </c>
      <c r="U511" s="40">
        <f t="shared" si="286"/>
        <v>-13.1100987665491</v>
      </c>
      <c r="V511" s="39">
        <f>(SUM($T$505:T511)/SUM($T$493:T499)-1)*100</f>
        <v>-9.6009431147597084</v>
      </c>
      <c r="W511" s="40"/>
      <c r="X511" s="39">
        <v>101.72183150068076</v>
      </c>
      <c r="Y511" s="40">
        <f t="shared" si="287"/>
        <v>-2.7152168495733946</v>
      </c>
      <c r="Z511" s="39">
        <f>(SUM($X$505:X511)/SUM($X$493:X499)-1)*100</f>
        <v>0.6708733772591069</v>
      </c>
      <c r="AA511" s="40"/>
      <c r="AB511" s="39">
        <v>74.614959585963504</v>
      </c>
      <c r="AC511" s="40">
        <f t="shared" si="288"/>
        <v>-15.556763803819194</v>
      </c>
      <c r="AD511" s="39">
        <f>(SUM($AB$505:AB511)/SUM($AB$493:AB499)-1)*100</f>
        <v>-15.388730287368514</v>
      </c>
      <c r="AE511" s="40"/>
      <c r="AF511" s="41" t="s">
        <v>95</v>
      </c>
      <c r="AG511" s="39">
        <v>104.97</v>
      </c>
      <c r="AH511" s="39">
        <f t="shared" si="203"/>
        <v>80.971080593623739</v>
      </c>
      <c r="AI511" s="38">
        <f t="shared" si="289"/>
        <v>-10.842044084295182</v>
      </c>
      <c r="AJ511" s="39">
        <f>(SUM($AH$505:AH511)/SUM($AH$493:AH499)-1)*100</f>
        <v>-7.5868082884294141</v>
      </c>
      <c r="AK511" s="40"/>
    </row>
    <row r="512" spans="1:37" x14ac:dyDescent="0.25">
      <c r="A512" s="35">
        <v>2020</v>
      </c>
      <c r="B512" s="35">
        <v>8</v>
      </c>
      <c r="C512" s="33" t="s">
        <v>99</v>
      </c>
      <c r="D512" s="39">
        <v>86.07249658030976</v>
      </c>
      <c r="E512" s="38">
        <f t="shared" si="282"/>
        <v>-9.6219193099159668</v>
      </c>
      <c r="F512" s="39">
        <f>(SUM($D$505:D512)/SUM($D$493:D500)-1)*100</f>
        <v>-5.376612791000646</v>
      </c>
      <c r="G512" s="40"/>
      <c r="H512" s="39">
        <v>85.998897855710581</v>
      </c>
      <c r="I512" s="37">
        <f t="shared" si="283"/>
        <v>-9.4982543752350352</v>
      </c>
      <c r="J512" s="39">
        <f>(SUM($H$505:H512)/SUM($H$493:H500)-1)*100</f>
        <v>-5.1351318936698975</v>
      </c>
      <c r="K512" s="40"/>
      <c r="L512" s="39">
        <v>91.897741944328629</v>
      </c>
      <c r="M512" s="40">
        <f t="shared" si="284"/>
        <v>-28.283088575185332</v>
      </c>
      <c r="N512" s="39">
        <f>(SUM($L$505:L512)/SUM($L$493:L500)-1)*100</f>
        <v>-30.117394930064243</v>
      </c>
      <c r="O512" s="40"/>
      <c r="P512" s="39">
        <v>94.185247071946065</v>
      </c>
      <c r="Q512" s="38">
        <f t="shared" si="285"/>
        <v>-11.805012326994174</v>
      </c>
      <c r="R512" s="39">
        <f>(SUM($P$505:P512)/SUM($P$493:P500)-1)*100</f>
        <v>-8.0252344759133116</v>
      </c>
      <c r="S512" s="40"/>
      <c r="T512" s="39">
        <v>101.70800127928192</v>
      </c>
      <c r="U512" s="40">
        <f t="shared" si="286"/>
        <v>-9.1166094093721597</v>
      </c>
      <c r="V512" s="39">
        <f>(SUM($T$505:T512)/SUM($T$493:T500)-1)*100</f>
        <v>-9.542664676963696</v>
      </c>
      <c r="W512" s="40"/>
      <c r="X512" s="39">
        <v>104.07453119057638</v>
      </c>
      <c r="Y512" s="40">
        <f t="shared" si="287"/>
        <v>-3.0315455541585692</v>
      </c>
      <c r="Z512" s="39">
        <f>(SUM($X$505:X512)/SUM($X$493:X500)-1)*100</f>
        <v>0.19256781923444599</v>
      </c>
      <c r="AA512" s="40"/>
      <c r="AB512" s="39">
        <v>69.214771926456223</v>
      </c>
      <c r="AC512" s="40">
        <f t="shared" si="288"/>
        <v>-30.552011952668749</v>
      </c>
      <c r="AD512" s="39">
        <f>(SUM($AB$505:AB512)/SUM($AB$493:AB500)-1)*100</f>
        <v>-17.462230302288685</v>
      </c>
      <c r="AE512" s="40"/>
      <c r="AF512" s="41" t="s">
        <v>95</v>
      </c>
      <c r="AG512" s="39">
        <v>104.96</v>
      </c>
      <c r="AH512" s="39">
        <f t="shared" si="203"/>
        <v>82.005046284593902</v>
      </c>
      <c r="AI512" s="38">
        <f t="shared" si="289"/>
        <v>-11.283787600044221</v>
      </c>
      <c r="AJ512" s="39">
        <f>(SUM($AH$505:AH512)/SUM($AH$493:AH500)-1)*100</f>
        <v>-8.0574370794250676</v>
      </c>
      <c r="AK512" s="40"/>
    </row>
    <row r="513" spans="1:37" x14ac:dyDescent="0.25">
      <c r="A513" s="35">
        <v>2020</v>
      </c>
      <c r="B513" s="35">
        <v>9</v>
      </c>
      <c r="C513" s="33" t="s">
        <v>99</v>
      </c>
      <c r="D513" s="39">
        <v>87.043602673770735</v>
      </c>
      <c r="E513" s="38">
        <f t="shared" si="282"/>
        <v>-8.5998004743072727</v>
      </c>
      <c r="F513" s="39">
        <f>(SUM($D$505:D513)/SUM($D$493:D501)-1)*100</f>
        <v>-5.7435460387357473</v>
      </c>
      <c r="G513" s="40"/>
      <c r="H513" s="39">
        <v>86.707183448115828</v>
      </c>
      <c r="I513" s="37">
        <f t="shared" si="283"/>
        <v>-8.7819957614172921</v>
      </c>
      <c r="J513" s="39">
        <f>(SUM($H$505:H513)/SUM($H$493:H501)-1)*100</f>
        <v>-5.5506671114795791</v>
      </c>
      <c r="K513" s="40"/>
      <c r="L513" s="39">
        <v>110.24151412063694</v>
      </c>
      <c r="M513" s="40">
        <f t="shared" si="284"/>
        <v>-7.8746230591315083</v>
      </c>
      <c r="N513" s="39">
        <f>(SUM($L$505:L513)/SUM($L$493:L501)-1)*100</f>
        <v>-27.756575459430589</v>
      </c>
      <c r="O513" s="40"/>
      <c r="P513" s="39">
        <v>95.028999640281825</v>
      </c>
      <c r="Q513" s="38">
        <f t="shared" si="285"/>
        <v>-11.901698739534254</v>
      </c>
      <c r="R513" s="39">
        <f>(SUM($P$505:P513)/SUM($P$493:P501)-1)*100</f>
        <v>-8.4624037363527407</v>
      </c>
      <c r="S513" s="40"/>
      <c r="T513" s="39">
        <v>101.18226443164349</v>
      </c>
      <c r="U513" s="40">
        <f t="shared" si="286"/>
        <v>-10.205355945337757</v>
      </c>
      <c r="V513" s="39">
        <f>(SUM($T$505:T513)/SUM($T$493:T501)-1)*100</f>
        <v>-9.614277632203283</v>
      </c>
      <c r="W513" s="40"/>
      <c r="X513" s="39">
        <v>103.63088968645529</v>
      </c>
      <c r="Y513" s="40">
        <f t="shared" si="287"/>
        <v>-3.4777871315881015</v>
      </c>
      <c r="Z513" s="39">
        <f>(SUM($X$505:X513)/SUM($X$493:X501)-1)*100</f>
        <v>-0.22747443527938449</v>
      </c>
      <c r="AA513" s="40"/>
      <c r="AB513" s="39">
        <v>70.124933808218358</v>
      </c>
      <c r="AC513" s="40">
        <f t="shared" si="288"/>
        <v>-21.576525765851343</v>
      </c>
      <c r="AD513" s="39">
        <f>(SUM($AB$505:AB513)/SUM($AB$493:AB501)-1)*100</f>
        <v>-17.911839238701255</v>
      </c>
      <c r="AE513" s="40"/>
      <c r="AF513" s="41" t="s">
        <v>95</v>
      </c>
      <c r="AG513" s="39">
        <v>105.29</v>
      </c>
      <c r="AH513" s="39">
        <f t="shared" si="203"/>
        <v>82.670341602973437</v>
      </c>
      <c r="AI513" s="38">
        <f t="shared" si="289"/>
        <v>-10.362003960271338</v>
      </c>
      <c r="AJ513" s="39">
        <f>(SUM($AH$505:AH513)/SUM($AH$493:AH501)-1)*100</f>
        <v>-8.3171607291797951</v>
      </c>
      <c r="AK513" s="40"/>
    </row>
    <row r="514" spans="1:37" x14ac:dyDescent="0.25">
      <c r="A514" s="35">
        <v>2020</v>
      </c>
      <c r="B514" s="35">
        <v>10</v>
      </c>
      <c r="C514" s="33" t="s">
        <v>99</v>
      </c>
      <c r="D514" s="39">
        <v>92.103013865167242</v>
      </c>
      <c r="E514" s="38">
        <f t="shared" si="282"/>
        <v>-6.6894034488147724</v>
      </c>
      <c r="F514" s="39">
        <f>(SUM($D$505:D514)/SUM($D$493:D502)-1)*100</f>
        <v>-5.8433715143498492</v>
      </c>
      <c r="G514" s="40"/>
      <c r="H514" s="39">
        <v>91.838440058571706</v>
      </c>
      <c r="I514" s="37">
        <f t="shared" si="283"/>
        <v>-6.7166424401080889</v>
      </c>
      <c r="J514" s="39">
        <f>(SUM($H$505:H514)/SUM($H$493:H502)-1)*100</f>
        <v>-5.6737439013576978</v>
      </c>
      <c r="K514" s="40"/>
      <c r="L514" s="39">
        <v>118.78193614709748</v>
      </c>
      <c r="M514" s="40">
        <f t="shared" si="284"/>
        <v>-13.023394660669709</v>
      </c>
      <c r="N514" s="39">
        <f>(SUM($L$505:L514)/SUM($L$493:L502)-1)*100</f>
        <v>-26.164747914272692</v>
      </c>
      <c r="O514" s="40"/>
      <c r="P514" s="39">
        <v>96.669858305362055</v>
      </c>
      <c r="Q514" s="38">
        <f t="shared" si="285"/>
        <v>-11.995396167359402</v>
      </c>
      <c r="R514" s="39">
        <f>(SUM($P$505:P514)/SUM($P$493:P502)-1)*100</f>
        <v>-8.8263516535757489</v>
      </c>
      <c r="S514" s="40"/>
      <c r="T514" s="39">
        <v>100.40438367260585</v>
      </c>
      <c r="U514" s="40">
        <f t="shared" si="286"/>
        <v>-11.157865585081396</v>
      </c>
      <c r="V514" s="39">
        <f>(SUM($T$505:T514)/SUM($T$493:T502)-1)*100</f>
        <v>-9.7652167155156349</v>
      </c>
      <c r="W514" s="40"/>
      <c r="X514" s="39">
        <v>103.72779872530946</v>
      </c>
      <c r="Y514" s="40">
        <f t="shared" si="287"/>
        <v>-4.5752156267268163</v>
      </c>
      <c r="Z514" s="39">
        <f>(SUM($X$505:X514)/SUM($X$493:X502)-1)*100</f>
        <v>-0.67892320740564616</v>
      </c>
      <c r="AA514" s="40"/>
      <c r="AB514" s="39">
        <v>71.286193135342685</v>
      </c>
      <c r="AC514" s="40">
        <f t="shared" si="288"/>
        <v>-21.573849383992254</v>
      </c>
      <c r="AD514" s="39">
        <f>(SUM($AB$505:AB514)/SUM($AB$493:AB502)-1)*100</f>
        <v>-18.277964450908989</v>
      </c>
      <c r="AE514" s="40"/>
      <c r="AF514" s="41" t="s">
        <v>95</v>
      </c>
      <c r="AG514" s="39">
        <v>105.23</v>
      </c>
      <c r="AH514" s="39">
        <f t="shared" si="203"/>
        <v>87.525433683519182</v>
      </c>
      <c r="AI514" s="38">
        <f t="shared" si="289"/>
        <v>-8.2855174257427819</v>
      </c>
      <c r="AJ514" s="39">
        <f>(SUM($AH$505:AH514)/SUM($AH$493:AH502)-1)*100</f>
        <v>-8.3138559791463447</v>
      </c>
      <c r="AK514" s="40"/>
    </row>
    <row r="515" spans="1:37" x14ac:dyDescent="0.25">
      <c r="A515" s="35">
        <v>2020</v>
      </c>
      <c r="B515" s="35">
        <v>11</v>
      </c>
      <c r="C515" s="33" t="s">
        <v>99</v>
      </c>
      <c r="D515" s="39">
        <v>96.736875648396506</v>
      </c>
      <c r="E515" s="38">
        <f t="shared" si="282"/>
        <v>-2.5989567920779137</v>
      </c>
      <c r="F515" s="39">
        <f>(SUM($D$505:D515)/SUM($D$493:D503)-1)*100</f>
        <v>-5.5319086816425838</v>
      </c>
      <c r="G515" s="40"/>
      <c r="H515" s="39">
        <v>96.625096999931657</v>
      </c>
      <c r="I515" s="37">
        <f t="shared" si="283"/>
        <v>-2.497098889714394</v>
      </c>
      <c r="J515" s="39">
        <f>(SUM($H$505:H515)/SUM($H$493:H503)-1)*100</f>
        <v>-5.368636092852574</v>
      </c>
      <c r="K515" s="40"/>
      <c r="L515" s="39">
        <v>112.26090593091483</v>
      </c>
      <c r="M515" s="40">
        <f t="shared" si="284"/>
        <v>-10.439514823230354</v>
      </c>
      <c r="N515" s="39">
        <f>(SUM($L$505:L515)/SUM($L$493:L503)-1)*100</f>
        <v>-24.746025652758995</v>
      </c>
      <c r="O515" s="40"/>
      <c r="P515" s="39">
        <v>98.371845404302192</v>
      </c>
      <c r="Q515" s="38">
        <f t="shared" si="285"/>
        <v>-11.283749038554163</v>
      </c>
      <c r="R515" s="39">
        <f>(SUM($P$505:P515)/SUM($P$493:P503)-1)*100</f>
        <v>-9.0578191239615755</v>
      </c>
      <c r="S515" s="40"/>
      <c r="T515" s="39">
        <v>99.916849469330231</v>
      </c>
      <c r="U515" s="40">
        <f t="shared" si="286"/>
        <v>-11.701079642698204</v>
      </c>
      <c r="V515" s="39">
        <f>(SUM($T$505:T515)/SUM($T$493:T503)-1)*100</f>
        <v>-9.9378515641273761</v>
      </c>
      <c r="W515" s="40"/>
      <c r="X515" s="39">
        <v>102.90663950953443</v>
      </c>
      <c r="Y515" s="40">
        <f t="shared" si="287"/>
        <v>-5.5879735071456622</v>
      </c>
      <c r="Z515" s="39">
        <f>(SUM($X$505:X515)/SUM($X$493:X503)-1)*100</f>
        <v>-1.141846235199695</v>
      </c>
      <c r="AA515" s="40"/>
      <c r="AB515" s="39">
        <v>73.107313190976953</v>
      </c>
      <c r="AC515" s="40">
        <f t="shared" si="288"/>
        <v>-23.947624925101536</v>
      </c>
      <c r="AD515" s="39">
        <f>(SUM($AB$505:AB515)/SUM($AB$493:AB503)-1)*100</f>
        <v>-18.820115247234469</v>
      </c>
      <c r="AE515" s="40"/>
      <c r="AF515" s="41" t="s">
        <v>95</v>
      </c>
      <c r="AG515" s="39">
        <v>105.08</v>
      </c>
      <c r="AH515" s="39">
        <f t="shared" si="203"/>
        <v>92.060216642935387</v>
      </c>
      <c r="AI515" s="38">
        <f t="shared" si="289"/>
        <v>-4.0264178364269725</v>
      </c>
      <c r="AJ515" s="39">
        <f>(SUM($AH$505:AH515)/SUM($AH$493:AH503)-1)*100</f>
        <v>-7.9065445088926882</v>
      </c>
      <c r="AK515" s="40"/>
    </row>
    <row r="516" spans="1:37" x14ac:dyDescent="0.25">
      <c r="A516" s="35">
        <v>2020</v>
      </c>
      <c r="B516" s="35">
        <v>12</v>
      </c>
      <c r="C516" s="33" t="s">
        <v>99</v>
      </c>
      <c r="D516" s="39">
        <v>107.20791120401847</v>
      </c>
      <c r="E516" s="38">
        <f t="shared" si="282"/>
        <v>0.31044634944137783</v>
      </c>
      <c r="F516" s="39">
        <f>(SUM($D$505:D516)/SUM($D$493:D504)-1)*100</f>
        <v>-4.9848746091889833</v>
      </c>
      <c r="G516" s="39">
        <f t="shared" ref="G516:G523" si="290">(SUM(D505:D516)/SUM(D493:D504))*100-100</f>
        <v>-4.984874609188978</v>
      </c>
      <c r="H516" s="39">
        <v>106.76384900333207</v>
      </c>
      <c r="I516" s="37">
        <f t="shared" si="283"/>
        <v>4.157440285379721E-2</v>
      </c>
      <c r="J516" s="39">
        <f>(SUM($H$505:H516)/SUM($H$493:H504)-1)*100</f>
        <v>-4.8615001058473606</v>
      </c>
      <c r="K516" s="39">
        <f t="shared" ref="K516:K523" si="291">(SUM(H505:H516)/SUM(H493:H504))*100-100</f>
        <v>-4.8615001058473553</v>
      </c>
      <c r="L516" s="39">
        <v>189.56812834133743</v>
      </c>
      <c r="M516" s="40">
        <f t="shared" si="284"/>
        <v>49.642224535360384</v>
      </c>
      <c r="N516" s="39">
        <f>(SUM($L$505:L516)/SUM($L$493:L504)-1)*100</f>
        <v>-18.530078425182626</v>
      </c>
      <c r="O516" s="39">
        <f t="shared" ref="O516:O523" si="292">(SUM(L505:L516)/SUM(L493:L504))*100-100</f>
        <v>-18.530078425182623</v>
      </c>
      <c r="P516" s="39">
        <v>100.08294733102456</v>
      </c>
      <c r="Q516" s="38">
        <f t="shared" si="285"/>
        <v>-9.7959258041776565</v>
      </c>
      <c r="R516" s="39">
        <f>(SUM($P$505:P516)/SUM($P$493:P504)-1)*100</f>
        <v>-9.1213937027622265</v>
      </c>
      <c r="S516" s="39">
        <f t="shared" ref="S516:S523" si="293">(SUM(P505:P516)/SUM(P493:P504))*100-100</f>
        <v>-9.1213937027622194</v>
      </c>
      <c r="T516" s="39">
        <v>99.580524109642738</v>
      </c>
      <c r="U516" s="40">
        <f t="shared" si="286"/>
        <v>-12.62418729125497</v>
      </c>
      <c r="V516" s="39">
        <f>(SUM($T$505:T516)/SUM($T$493:T504)-1)*100</f>
        <v>-10.159242999119588</v>
      </c>
      <c r="W516" s="39">
        <f t="shared" ref="W516:W523" si="294">(SUM(T505:T516)/SUM(T493:T504))*100-100</f>
        <v>-10.159242999119584</v>
      </c>
      <c r="X516" s="39">
        <v>103.9240514050968</v>
      </c>
      <c r="Y516" s="40">
        <f t="shared" si="287"/>
        <v>-5.0194322676194645</v>
      </c>
      <c r="Z516" s="39">
        <f>(SUM($X$505:X516)/SUM($X$493:X504)-1)*100</f>
        <v>-1.4771650017825433</v>
      </c>
      <c r="AA516" s="39">
        <f t="shared" ref="AA516:AA523" si="295">(SUM(X505:X516)/SUM(X493:X504))*100-100</f>
        <v>-1.477165001782538</v>
      </c>
      <c r="AB516" s="39">
        <v>82.718293528312827</v>
      </c>
      <c r="AC516" s="40">
        <f t="shared" si="288"/>
        <v>-14.492049772948661</v>
      </c>
      <c r="AD516" s="39">
        <f>(SUM($AB$505:AB516)/SUM($AB$493:AB504)-1)*100</f>
        <v>-18.440186415934711</v>
      </c>
      <c r="AE516" s="39">
        <f t="shared" ref="AE516:AE523" si="296">(SUM(AB505:AB516)/SUM(AB493:AB504))*100-100</f>
        <v>-18.440186415934718</v>
      </c>
      <c r="AF516" s="41" t="s">
        <v>95</v>
      </c>
      <c r="AG516" s="39">
        <v>105.48</v>
      </c>
      <c r="AH516" s="39">
        <f t="shared" si="203"/>
        <v>101.63814107320674</v>
      </c>
      <c r="AI516" s="38">
        <f t="shared" si="289"/>
        <v>-1.2872171874098228</v>
      </c>
      <c r="AJ516" s="39">
        <f>(SUM($AH$505:AH516)/SUM($AH$493:AH504)-1)*100</f>
        <v>-7.2940050147831119</v>
      </c>
      <c r="AK516" s="39">
        <f t="shared" ref="AK516:AK522" si="297">(SUM(AH505:AH516)/SUM(AH493:AH504))*100-100</f>
        <v>-7.2940050147831101</v>
      </c>
    </row>
    <row r="517" spans="1:37" x14ac:dyDescent="0.25">
      <c r="A517" s="35" t="s">
        <v>81</v>
      </c>
      <c r="B517" s="35">
        <v>1</v>
      </c>
      <c r="C517" s="33" t="s">
        <v>99</v>
      </c>
      <c r="D517" s="39">
        <v>86.789004286598853</v>
      </c>
      <c r="E517" s="38">
        <f t="shared" si="282"/>
        <v>-8.468072511795981</v>
      </c>
      <c r="F517" s="39">
        <f>(SUM($D$517:D517)/SUM($D$505:D505)-1)*100</f>
        <v>-8.4680725117959774</v>
      </c>
      <c r="G517" s="39">
        <f t="shared" si="290"/>
        <v>-6.3193789617054961</v>
      </c>
      <c r="H517" s="39">
        <v>86.923614921868122</v>
      </c>
      <c r="I517" s="37">
        <f t="shared" si="283"/>
        <v>-8.3515671191024126</v>
      </c>
      <c r="J517" s="39">
        <f>(SUM($H$517:H517)/SUM($H$505:H505)-1)*100</f>
        <v>-8.351567119102409</v>
      </c>
      <c r="K517" s="39">
        <f t="shared" si="291"/>
        <v>-6.2076677082698382</v>
      </c>
      <c r="L517" s="39">
        <v>63.487472855036195</v>
      </c>
      <c r="M517" s="40">
        <f t="shared" si="284"/>
        <v>-28.369601992123989</v>
      </c>
      <c r="N517" s="39">
        <f>(SUM($L$517:L517)/SUM($L$505:L505)-1)*100</f>
        <v>-28.369601992123993</v>
      </c>
      <c r="O517" s="39">
        <f t="shared" si="292"/>
        <v>-19.00527534486713</v>
      </c>
      <c r="P517" s="39">
        <v>95.402306037563932</v>
      </c>
      <c r="Q517" s="38">
        <f t="shared" si="285"/>
        <v>-10.379751939087868</v>
      </c>
      <c r="R517" s="39">
        <f>(SUM($P$517:P517)/SUM($P$505:P505)-1)*100</f>
        <v>-10.379751939087868</v>
      </c>
      <c r="S517" s="39">
        <f t="shared" si="293"/>
        <v>-10.06958199835006</v>
      </c>
      <c r="T517" s="39">
        <v>98.011674843987961</v>
      </c>
      <c r="U517" s="40">
        <f t="shared" si="286"/>
        <v>-12.99382574834398</v>
      </c>
      <c r="V517" s="39">
        <f>(SUM($T$517:T517)/SUM($T$505:T505)-1)*100</f>
        <v>-12.99382574834398</v>
      </c>
      <c r="W517" s="39">
        <f t="shared" si="294"/>
        <v>-11.019658346570793</v>
      </c>
      <c r="X517" s="39">
        <v>97.780358894214885</v>
      </c>
      <c r="Y517" s="40">
        <f t="shared" si="287"/>
        <v>-8.9374961573845582</v>
      </c>
      <c r="Z517" s="39">
        <f>(SUM($X$517:X517)/SUM($X$505:X505)-1)*100</f>
        <v>-8.9374961573845617</v>
      </c>
      <c r="AA517" s="39">
        <f t="shared" si="295"/>
        <v>-2.6711814929522859</v>
      </c>
      <c r="AB517" s="39">
        <v>75.273436840510513</v>
      </c>
      <c r="AC517" s="40">
        <f t="shared" si="288"/>
        <v>-18.373105959070585</v>
      </c>
      <c r="AD517" s="39">
        <f>(SUM($AB$517:AB517)/SUM($AB$505:AB505)-1)*100</f>
        <v>-18.373105959070589</v>
      </c>
      <c r="AE517" s="39">
        <f t="shared" si="296"/>
        <v>-20.240951132244774</v>
      </c>
      <c r="AF517" s="41" t="s">
        <v>95</v>
      </c>
      <c r="AG517" s="39">
        <v>105.91</v>
      </c>
      <c r="AH517" s="39">
        <f t="shared" si="203"/>
        <v>81.945995927295684</v>
      </c>
      <c r="AI517" s="38">
        <f t="shared" si="289"/>
        <v>-9.9113575548070258</v>
      </c>
      <c r="AJ517" s="39">
        <f>(SUM($AH$517:AH517)/SUM($AH$505:AH505)-1)*100</f>
        <v>-9.9113575548070205</v>
      </c>
      <c r="AK517" s="39">
        <f t="shared" si="297"/>
        <v>-8.4623168287105557</v>
      </c>
    </row>
    <row r="518" spans="1:37" x14ac:dyDescent="0.25">
      <c r="A518" s="35" t="s">
        <v>81</v>
      </c>
      <c r="B518" s="35">
        <v>2</v>
      </c>
      <c r="C518" s="33" t="s">
        <v>99</v>
      </c>
      <c r="D518" s="39">
        <v>93.972105320267303</v>
      </c>
      <c r="E518" s="38">
        <f t="shared" si="282"/>
        <v>-1.8906774747069335</v>
      </c>
      <c r="F518" s="39">
        <f>(SUM($D$517:D518)/SUM($D$505:D506)-1)*100</f>
        <v>-5.1627285638110916</v>
      </c>
      <c r="G518" s="39">
        <f t="shared" si="290"/>
        <v>-6.7957905039594948</v>
      </c>
      <c r="H518" s="39">
        <v>93.84178258230321</v>
      </c>
      <c r="I518" s="37">
        <f t="shared" si="283"/>
        <v>-2.0129888388826203</v>
      </c>
      <c r="J518" s="39">
        <f>(SUM($H$517:H518)/SUM($H$505:H506)-1)*100</f>
        <v>-5.1668984886893092</v>
      </c>
      <c r="K518" s="39">
        <f t="shared" si="291"/>
        <v>-6.7245911409112011</v>
      </c>
      <c r="L518" s="39">
        <v>111.56526666013194</v>
      </c>
      <c r="M518" s="40">
        <f t="shared" si="284"/>
        <v>14.907870269422375</v>
      </c>
      <c r="N518" s="39">
        <f>(SUM($L$517:L518)/SUM($L$505:L506)-1)*100</f>
        <v>-5.7452976917678917</v>
      </c>
      <c r="O518" s="39">
        <f t="shared" si="292"/>
        <v>-16.489344974747951</v>
      </c>
      <c r="P518" s="39">
        <v>96.57300754814662</v>
      </c>
      <c r="Q518" s="38">
        <f t="shared" si="285"/>
        <v>-8.9287182380162449</v>
      </c>
      <c r="R518" s="39">
        <f>(SUM($P$517:P518)/SUM($P$505:P506)-1)*100</f>
        <v>-9.6556370436232442</v>
      </c>
      <c r="S518" s="39">
        <f t="shared" si="293"/>
        <v>-10.89531170402212</v>
      </c>
      <c r="T518" s="39">
        <v>98.321647350237413</v>
      </c>
      <c r="U518" s="40">
        <f t="shared" si="286"/>
        <v>-9.1495340648073409</v>
      </c>
      <c r="V518" s="39">
        <f>(SUM($T$517:T518)/SUM($T$505:T506)-1)*100</f>
        <v>-11.110192844891376</v>
      </c>
      <c r="W518" s="39">
        <f t="shared" si="294"/>
        <v>-11.280654386003334</v>
      </c>
      <c r="X518" s="39">
        <v>98.608277649573068</v>
      </c>
      <c r="Y518" s="40">
        <f t="shared" si="287"/>
        <v>-7.9493778287272221</v>
      </c>
      <c r="Z518" s="39">
        <f>(SUM($X$517:X518)/SUM($X$505:X506)-1)*100</f>
        <v>-8.4440202440115737</v>
      </c>
      <c r="AA518" s="39">
        <f t="shared" si="295"/>
        <v>-3.6688352957418999</v>
      </c>
      <c r="AB518" s="39">
        <v>87.616547760479207</v>
      </c>
      <c r="AC518" s="40">
        <f t="shared" si="288"/>
        <v>4.5594159776985066</v>
      </c>
      <c r="AD518" s="39">
        <f>(SUM($AB$517:AB518)/SUM($AB$505:AB506)-1)*100</f>
        <v>-7.455396780650192</v>
      </c>
      <c r="AE518" s="39">
        <f t="shared" si="296"/>
        <v>-19.699558185924886</v>
      </c>
      <c r="AF518" s="41" t="s">
        <v>95</v>
      </c>
      <c r="AG518" s="39">
        <v>106.58</v>
      </c>
      <c r="AH518" s="39">
        <f t="shared" si="203"/>
        <v>88.170487258648251</v>
      </c>
      <c r="AI518" s="38">
        <f t="shared" si="289"/>
        <v>-3.400334905195578</v>
      </c>
      <c r="AJ518" s="39">
        <f>(SUM($AH$517:AH518)/SUM($AH$505:AH506)-1)*100</f>
        <v>-6.6502619286672111</v>
      </c>
      <c r="AK518" s="39">
        <f t="shared" si="297"/>
        <v>-8.7804316633838084</v>
      </c>
    </row>
    <row r="519" spans="1:37" x14ac:dyDescent="0.25">
      <c r="A519" s="35" t="s">
        <v>81</v>
      </c>
      <c r="B519" s="35">
        <v>3</v>
      </c>
      <c r="C519" s="33" t="s">
        <v>100</v>
      </c>
      <c r="D519" s="39">
        <v>97.636319235503365</v>
      </c>
      <c r="E519" s="38">
        <f t="shared" si="282"/>
        <v>2.1377060814431417</v>
      </c>
      <c r="F519" s="39">
        <f>(SUM($D$517:D519)/SUM($D$505:D507)-1)*100</f>
        <v>-2.7242820084835473</v>
      </c>
      <c r="G519" s="39">
        <f t="shared" si="290"/>
        <v>-6.9080802751547168</v>
      </c>
      <c r="H519" s="39">
        <v>97.676175489637572</v>
      </c>
      <c r="I519" s="37">
        <f t="shared" si="283"/>
        <v>2.1411004875933486</v>
      </c>
      <c r="J519" s="39">
        <f>(SUM($H$517:H519)/SUM($H$505:H507)-1)*100</f>
        <v>-2.7254259093117517</v>
      </c>
      <c r="K519" s="39">
        <f t="shared" si="291"/>
        <v>-6.8641487849443905</v>
      </c>
      <c r="L519" s="39">
        <v>103.09449981283103</v>
      </c>
      <c r="M519" s="40">
        <f t="shared" si="284"/>
        <v>15.515333743031093</v>
      </c>
      <c r="N519" s="39">
        <f>(SUM($L$517:L519)/SUM($L$505:L507)-1)*100</f>
        <v>1.1552863158217797</v>
      </c>
      <c r="O519" s="39">
        <f t="shared" si="292"/>
        <v>-13.37217021557187</v>
      </c>
      <c r="P519" s="39">
        <v>98.134394267202623</v>
      </c>
      <c r="Q519" s="38">
        <f t="shared" si="285"/>
        <v>-5.0617438779635648</v>
      </c>
      <c r="R519" s="39">
        <f>(SUM($P$517:P519)/SUM($P$505:P507)-1)*100</f>
        <v>-8.1522628657749401</v>
      </c>
      <c r="S519" s="39">
        <f t="shared" si="293"/>
        <v>-11.064886386324076</v>
      </c>
      <c r="T519" s="39">
        <v>98.327731997930229</v>
      </c>
      <c r="U519" s="40">
        <f t="shared" si="286"/>
        <v>-8.7052896282939827</v>
      </c>
      <c r="V519" s="39">
        <f>(SUM($T$517:T519)/SUM($T$505:T507)-1)*100</f>
        <v>-10.321892518648257</v>
      </c>
      <c r="W519" s="39">
        <f t="shared" si="294"/>
        <v>-11.370124437431201</v>
      </c>
      <c r="X519" s="39">
        <v>99.941365021490711</v>
      </c>
      <c r="Y519" s="40">
        <f t="shared" si="287"/>
        <v>-5.8606715013838624</v>
      </c>
      <c r="Z519" s="39">
        <f>(SUM($X$517:X519)/SUM($X$505:X507)-1)*100</f>
        <v>-7.5887438820627757</v>
      </c>
      <c r="AA519" s="39">
        <f t="shared" si="295"/>
        <v>-4.3007460413180922</v>
      </c>
      <c r="AB519" s="39">
        <v>81.302509247847667</v>
      </c>
      <c r="AC519" s="40">
        <f t="shared" si="288"/>
        <v>0.4074880089812325</v>
      </c>
      <c r="AD519" s="39">
        <f>(SUM($AB$517:AB519)/SUM($AB$505:AB507)-1)*100</f>
        <v>-4.9779060048451012</v>
      </c>
      <c r="AE519" s="39">
        <f t="shared" si="296"/>
        <v>-19.06863750428586</v>
      </c>
      <c r="AF519" s="41" t="s">
        <v>95</v>
      </c>
      <c r="AG519" s="39">
        <v>107.12</v>
      </c>
      <c r="AH519" s="39">
        <f t="shared" si="203"/>
        <v>91.146675910664072</v>
      </c>
      <c r="AI519" s="38">
        <f t="shared" si="289"/>
        <v>0.62165909983842482</v>
      </c>
      <c r="AJ519" s="39">
        <f>(SUM($AH$517:AH519)/SUM($AH$505:AH507)-1)*100</f>
        <v>-4.235781954800788</v>
      </c>
      <c r="AK519" s="39">
        <f t="shared" si="297"/>
        <v>-8.7335907927508458</v>
      </c>
    </row>
    <row r="520" spans="1:37" x14ac:dyDescent="0.25">
      <c r="A520" s="35" t="s">
        <v>81</v>
      </c>
      <c r="B520" s="35">
        <v>4</v>
      </c>
      <c r="C520" s="33" t="s">
        <v>100</v>
      </c>
      <c r="D520" s="39">
        <v>95.849502084251966</v>
      </c>
      <c r="E520" s="38">
        <f t="shared" si="282"/>
        <v>18.709385914094725</v>
      </c>
      <c r="F520" s="39">
        <f>(SUM($D$517:D520)/SUM($D$505:D508)-1)*100</f>
        <v>1.9921069795637791</v>
      </c>
      <c r="G520" s="39">
        <f t="shared" si="290"/>
        <v>-4.5948265611158661</v>
      </c>
      <c r="H520" s="39">
        <v>95.763146554485502</v>
      </c>
      <c r="I520" s="37">
        <f t="shared" si="283"/>
        <v>18.649193560969195</v>
      </c>
      <c r="J520" s="39">
        <f>(SUM($H$517:H520)/SUM($H$505:H508)-1)*100</f>
        <v>1.9758992751789828</v>
      </c>
      <c r="K520" s="39">
        <f t="shared" si="291"/>
        <v>-4.5742929047414833</v>
      </c>
      <c r="L520" s="39">
        <v>96.326410570675137</v>
      </c>
      <c r="M520" s="40">
        <f t="shared" si="284"/>
        <v>15.436622755035586</v>
      </c>
      <c r="N520" s="39">
        <f>(SUM($L$517:L520)/SUM($L$505:L508)-1)*100</f>
        <v>4.4802234978374766</v>
      </c>
      <c r="O520" s="39">
        <f t="shared" si="292"/>
        <v>-9.0177261612140711</v>
      </c>
      <c r="P520" s="39">
        <v>98.813508643535485</v>
      </c>
      <c r="Q520" s="38">
        <f t="shared" si="285"/>
        <v>5.4200312035257809</v>
      </c>
      <c r="R520" s="39">
        <f>(SUM($P$517:P520)/SUM($P$505:P508)-1)*100</f>
        <v>-5.0463132699995246</v>
      </c>
      <c r="S520" s="39">
        <f t="shared" si="293"/>
        <v>-9.7547312226899408</v>
      </c>
      <c r="T520" s="39">
        <v>98.728803549732334</v>
      </c>
      <c r="U520" s="40">
        <f t="shared" si="286"/>
        <v>-4.9557911091295352</v>
      </c>
      <c r="V520" s="39">
        <f>(SUM($T$517:T520)/SUM($T$505:T508)-1)*100</f>
        <v>-9.0329364772572589</v>
      </c>
      <c r="W520" s="39">
        <f t="shared" si="294"/>
        <v>-10.865292367453264</v>
      </c>
      <c r="X520" s="39">
        <v>100.04179807618698</v>
      </c>
      <c r="Y520" s="40">
        <f t="shared" si="287"/>
        <v>-1.5903272988998651</v>
      </c>
      <c r="Z520" s="39">
        <f>(SUM($X$517:X520)/SUM($X$505:X508)-1)*100</f>
        <v>-6.1448486205739838</v>
      </c>
      <c r="AA520" s="39">
        <f t="shared" si="295"/>
        <v>-4.2445343813959653</v>
      </c>
      <c r="AB520" s="39">
        <v>96.349999155853453</v>
      </c>
      <c r="AC520" s="40">
        <f t="shared" si="288"/>
        <v>34.207950694727572</v>
      </c>
      <c r="AD520" s="39">
        <f>(SUM($AB$517:AB520)/SUM($AB$505:AB508)-1)*100</f>
        <v>3.5787091514955627</v>
      </c>
      <c r="AE520" s="39">
        <f t="shared" si="296"/>
        <v>-15.286307622401381</v>
      </c>
      <c r="AF520" s="41" t="s">
        <v>95</v>
      </c>
      <c r="AG520" s="39">
        <v>107.76</v>
      </c>
      <c r="AH520" s="39">
        <f t="shared" si="203"/>
        <v>88.947199410033377</v>
      </c>
      <c r="AI520" s="38">
        <f t="shared" si="289"/>
        <v>16.44007137267829</v>
      </c>
      <c r="AJ520" s="39">
        <f>(SUM($AH$517:AH520)/SUM($AH$505:AH508)-1)*100</f>
        <v>0.28703555221087917</v>
      </c>
      <c r="AK520" s="39">
        <f t="shared" si="297"/>
        <v>-6.3838699438215372</v>
      </c>
    </row>
    <row r="521" spans="1:37" x14ac:dyDescent="0.25">
      <c r="A521" s="35" t="s">
        <v>81</v>
      </c>
      <c r="B521" s="35">
        <v>5</v>
      </c>
      <c r="C521" s="33" t="s">
        <v>100</v>
      </c>
      <c r="D521" s="39">
        <v>97.658935848291932</v>
      </c>
      <c r="E521" s="38">
        <f t="shared" si="282"/>
        <v>21.805332845758656</v>
      </c>
      <c r="F521" s="39">
        <f>(SUM($D$517:D521)/SUM($D$505:D509)-1)*100</f>
        <v>5.5450087368533518</v>
      </c>
      <c r="G521" s="39">
        <f t="shared" si="290"/>
        <v>-1.8473760187632564</v>
      </c>
      <c r="H521" s="39">
        <v>97.735947050091184</v>
      </c>
      <c r="I521" s="37">
        <f t="shared" si="283"/>
        <v>22.181391826201093</v>
      </c>
      <c r="J521" s="39">
        <f>(SUM($H$517:H521)/SUM($H$505:H509)-1)*100</f>
        <v>5.5921879087059256</v>
      </c>
      <c r="K521" s="39">
        <f t="shared" si="291"/>
        <v>-1.8038552852354712</v>
      </c>
      <c r="L521" s="39">
        <v>84.773632669518776</v>
      </c>
      <c r="M521" s="40">
        <f t="shared" si="284"/>
        <v>-14.238439343907729</v>
      </c>
      <c r="N521" s="39">
        <f>(SUM($L$517:L521)/SUM($L$505:L509)-1)*100</f>
        <v>0.43375606180846571</v>
      </c>
      <c r="O521" s="39">
        <f t="shared" si="292"/>
        <v>-8.089685965263655</v>
      </c>
      <c r="P521" s="39">
        <v>98.821272318148772</v>
      </c>
      <c r="Q521" s="38">
        <f t="shared" si="285"/>
        <v>7.0086352126202058</v>
      </c>
      <c r="R521" s="39">
        <f>(SUM($P$517:P521)/SUM($P$505:P509)-1)*100</f>
        <v>-2.8284031446748292</v>
      </c>
      <c r="S521" s="39">
        <f t="shared" si="293"/>
        <v>-8.2316829600195831</v>
      </c>
      <c r="T521" s="39">
        <v>98.633880786940438</v>
      </c>
      <c r="U521" s="40">
        <f t="shared" si="286"/>
        <v>-4.0019006469438381</v>
      </c>
      <c r="V521" s="39">
        <f>(SUM($T$517:T521)/SUM($T$505:T509)-1)*100</f>
        <v>-8.0670950632228955</v>
      </c>
      <c r="W521" s="39">
        <f t="shared" si="294"/>
        <v>-10.18587235095633</v>
      </c>
      <c r="X521" s="39">
        <v>100.34883622026472</v>
      </c>
      <c r="Y521" s="40">
        <f t="shared" si="287"/>
        <v>-2.2125222681722363</v>
      </c>
      <c r="Z521" s="39">
        <f>(SUM($X$517:X521)/SUM($X$505:X509)-1)*100</f>
        <v>-5.3761304427688783</v>
      </c>
      <c r="AA521" s="39">
        <f t="shared" si="295"/>
        <v>-4.3276915797369355</v>
      </c>
      <c r="AB521" s="39">
        <v>95.821918842861692</v>
      </c>
      <c r="AC521" s="40">
        <f t="shared" si="288"/>
        <v>55.570909135420408</v>
      </c>
      <c r="AD521" s="39">
        <f>(SUM($AB$517:AB521)/SUM($AB$505:AB509)-1)*100</f>
        <v>11.782185709112291</v>
      </c>
      <c r="AE521" s="39">
        <f t="shared" si="296"/>
        <v>-9.5417282792930536</v>
      </c>
      <c r="AF521" s="41" t="s">
        <v>95</v>
      </c>
      <c r="AG521" s="39">
        <v>108.84</v>
      </c>
      <c r="AH521" s="39">
        <f t="shared" si="203"/>
        <v>89.727063440180004</v>
      </c>
      <c r="AI521" s="38">
        <f t="shared" si="289"/>
        <v>17.910785268551336</v>
      </c>
      <c r="AJ521" s="39">
        <f>(SUM($AH$517:AH521)/SUM($AH$505:AH509)-1)*100</f>
        <v>3.4403502588892021</v>
      </c>
      <c r="AK521" s="39">
        <f t="shared" si="297"/>
        <v>-3.7470947224542925</v>
      </c>
    </row>
    <row r="522" spans="1:37" x14ac:dyDescent="0.25">
      <c r="A522" s="35" t="s">
        <v>81</v>
      </c>
      <c r="B522" s="35">
        <v>6</v>
      </c>
      <c r="C522" s="33" t="s">
        <v>100</v>
      </c>
      <c r="D522" s="39">
        <v>98.335779655688995</v>
      </c>
      <c r="E522" s="38">
        <f t="shared" si="282"/>
        <v>18.091425716905164</v>
      </c>
      <c r="F522" s="39">
        <f>(SUM($D$517:D522)/SUM($D$505:D510)-1)*100</f>
        <v>7.5148093762984924</v>
      </c>
      <c r="G522" s="39">
        <f t="shared" si="290"/>
        <v>0.46097429952371272</v>
      </c>
      <c r="H522" s="39">
        <v>98.416747868967278</v>
      </c>
      <c r="I522" s="37">
        <f t="shared" si="283"/>
        <v>18.245892422937146</v>
      </c>
      <c r="J522" s="39">
        <f>(SUM($H$517:H522)/SUM($H$505:H510)-1)*100</f>
        <v>7.5786469808087231</v>
      </c>
      <c r="K522" s="39">
        <f t="shared" si="291"/>
        <v>0.50385334628766998</v>
      </c>
      <c r="L522" s="39">
        <v>89.408997378471426</v>
      </c>
      <c r="M522" s="40">
        <f t="shared" si="284"/>
        <v>8.4267743531295309</v>
      </c>
      <c r="N522" s="39">
        <f>(SUM($L$517:L522)/SUM($L$505:L510)-1)*100</f>
        <v>1.6549472404126186</v>
      </c>
      <c r="O522" s="39">
        <f t="shared" si="292"/>
        <v>-5.0388822264033593</v>
      </c>
      <c r="P522" s="39">
        <v>98.811935049145632</v>
      </c>
      <c r="Q522" s="38">
        <f t="shared" si="285"/>
        <v>7.4112408112490868</v>
      </c>
      <c r="R522" s="39">
        <f>(SUM($P$517:P522)/SUM($P$505:P510)-1)*100</f>
        <v>-1.2423954931359837</v>
      </c>
      <c r="S522" s="39">
        <f t="shared" si="293"/>
        <v>-6.6757565325764574</v>
      </c>
      <c r="T522" s="39">
        <v>98.703981424062576</v>
      </c>
      <c r="U522" s="40">
        <f t="shared" si="286"/>
        <v>-3.399650125686378</v>
      </c>
      <c r="V522" s="39">
        <f>(SUM($T$517:T522)/SUM($T$505:T510)-1)*100</f>
        <v>-7.3188580277083082</v>
      </c>
      <c r="W522" s="39">
        <f t="shared" si="294"/>
        <v>-9.3966039248334425</v>
      </c>
      <c r="X522" s="39">
        <v>100.15122637491186</v>
      </c>
      <c r="Y522" s="40">
        <f t="shared" si="287"/>
        <v>-1.4809762745292687</v>
      </c>
      <c r="Z522" s="39">
        <f>(SUM($X$517:X522)/SUM($X$505:X510)-1)*100</f>
        <v>-4.7441972624279849</v>
      </c>
      <c r="AA522" s="39">
        <f t="shared" si="295"/>
        <v>-4.4078024206700803</v>
      </c>
      <c r="AB522" s="39">
        <v>92.804583626933436</v>
      </c>
      <c r="AC522" s="40">
        <f t="shared" si="288"/>
        <v>37.76817224894603</v>
      </c>
      <c r="AD522" s="39">
        <f>(SUM($AB$517:AB522)/SUM($AB$505:AB510)-1)*100</f>
        <v>15.606445587374873</v>
      </c>
      <c r="AE522" s="39">
        <f t="shared" si="296"/>
        <v>-4.7797140821897415</v>
      </c>
      <c r="AF522" s="41" t="s">
        <v>95</v>
      </c>
      <c r="AG522" s="39">
        <v>108.78</v>
      </c>
      <c r="AH522" s="39">
        <f t="shared" si="203"/>
        <v>90.398767839390501</v>
      </c>
      <c r="AI522" s="38">
        <f t="shared" si="289"/>
        <v>13.95529470034505</v>
      </c>
      <c r="AJ522" s="39">
        <f>(SUM($AH$517:AH522)/SUM($AH$505:AH510)-1)*100</f>
        <v>5.0932965243784878</v>
      </c>
      <c r="AK522" s="39">
        <f t="shared" si="297"/>
        <v>-1.6032119849097484</v>
      </c>
    </row>
    <row r="523" spans="1:37" x14ac:dyDescent="0.25">
      <c r="A523" s="35" t="s">
        <v>81</v>
      </c>
      <c r="B523" s="35">
        <v>7</v>
      </c>
      <c r="C523" s="33" t="s">
        <v>100</v>
      </c>
      <c r="D523" s="39">
        <v>99.762578991891587</v>
      </c>
      <c r="E523" s="38">
        <f t="shared" si="282"/>
        <v>17.374170301064538</v>
      </c>
      <c r="F523" s="39">
        <f>(SUM($D$517:D523)/SUM($D$505:D511)-1)*100</f>
        <v>8.8765700460845309</v>
      </c>
      <c r="G523" s="39">
        <f t="shared" si="290"/>
        <v>2.5585347471192676</v>
      </c>
      <c r="H523" s="39">
        <v>99.85970480332513</v>
      </c>
      <c r="I523" s="37">
        <f t="shared" si="283"/>
        <v>17.423710237035166</v>
      </c>
      <c r="J523" s="39">
        <f>(SUM($H$517:H523)/SUM($H$505:H511)-1)*100</f>
        <v>8.9395369034341421</v>
      </c>
      <c r="K523" s="39">
        <f t="shared" si="291"/>
        <v>2.5759111896317251</v>
      </c>
      <c r="L523" s="39">
        <v>85.309651237191474</v>
      </c>
      <c r="M523" s="40">
        <f t="shared" si="284"/>
        <v>17.449429401456129</v>
      </c>
      <c r="N523" s="39">
        <f>(SUM($L$517:L523)/SUM($L$505:L511)-1)*100</f>
        <v>3.5284153005758379</v>
      </c>
      <c r="O523" s="39">
        <f t="shared" si="292"/>
        <v>0.63723453452394097</v>
      </c>
      <c r="P523" s="39">
        <v>100.38849063021509</v>
      </c>
      <c r="Q523" s="38">
        <f t="shared" si="285"/>
        <v>8.6609810476809201</v>
      </c>
      <c r="R523" s="39">
        <f>(SUM($P$517:P523)/SUM($P$505:P511)-1)*100</f>
        <v>9.0712905364065399E-2</v>
      </c>
      <c r="S523" s="39">
        <f t="shared" si="293"/>
        <v>-4.9794080724131788</v>
      </c>
      <c r="T523" s="39">
        <v>100.23944477302311</v>
      </c>
      <c r="U523" s="40">
        <f t="shared" si="286"/>
        <v>-1.9338681308909855</v>
      </c>
      <c r="V523" s="39">
        <f>(SUM($T$517:T523)/SUM($T$505:T511)-1)*100</f>
        <v>-6.5746198167974441</v>
      </c>
      <c r="W523" s="39">
        <f t="shared" si="294"/>
        <v>-8.4768459957400069</v>
      </c>
      <c r="X523" s="39">
        <v>100.27253922802318</v>
      </c>
      <c r="Y523" s="40">
        <f t="shared" si="287"/>
        <v>-1.4247603009860228</v>
      </c>
      <c r="Z523" s="39">
        <f>(SUM($X$517:X523)/SUM($X$505:X511)-1)*100</f>
        <v>-4.2805839554294405</v>
      </c>
      <c r="AA523" s="39">
        <f t="shared" si="295"/>
        <v>-4.3082359073473384</v>
      </c>
      <c r="AB523" s="39">
        <v>97.393630869817514</v>
      </c>
      <c r="AC523" s="40">
        <f t="shared" si="288"/>
        <v>30.52829005101961</v>
      </c>
      <c r="AD523" s="39">
        <f>(SUM($AB$517:AB523)/SUM($AB$505:AB511)-1)*100</f>
        <v>17.697920798710864</v>
      </c>
      <c r="AE523" s="39">
        <f t="shared" si="296"/>
        <v>-1.2114620827781692</v>
      </c>
      <c r="AF523" s="41" t="s">
        <v>95</v>
      </c>
      <c r="AG523" s="39">
        <v>109.14</v>
      </c>
      <c r="AH523" s="39">
        <f t="shared" si="203"/>
        <v>91.407897188832308</v>
      </c>
      <c r="AI523" s="38">
        <f t="shared" si="289"/>
        <v>12.889560715619794</v>
      </c>
      <c r="AJ523" s="39">
        <f>(SUM($AH$517:AH523)/SUM($AH$505:AH511)-1)*100</f>
        <v>6.1712794200416532</v>
      </c>
      <c r="AK523" s="39">
        <f t="shared" ref="AK523" si="298">(SUM(AH512:AH523)/SUM(AH500:AH511))*100-100</f>
        <v>0.28723633269247273</v>
      </c>
    </row>
    <row r="524" spans="1:37" x14ac:dyDescent="0.25">
      <c r="A524" s="35" t="s">
        <v>81</v>
      </c>
      <c r="B524" s="35">
        <v>8</v>
      </c>
      <c r="C524" s="33" t="s">
        <v>100</v>
      </c>
      <c r="D524" s="39">
        <v>99.361101514583879</v>
      </c>
      <c r="E524" s="38">
        <f t="shared" si="282"/>
        <v>15.438851505689996</v>
      </c>
      <c r="F524" s="39">
        <f>(SUM($D$517:D524)/SUM($D$505:D512)-1)*100</f>
        <v>9.6818024110059131</v>
      </c>
      <c r="G524" s="39">
        <f t="shared" ref="G524:G535" si="299">(SUM(D513:D524)/SUM(D501:D512))*100-100</f>
        <v>4.6179833610624001</v>
      </c>
      <c r="H524" s="39">
        <v>99.42572152706272</v>
      </c>
      <c r="I524" s="37">
        <f t="shared" si="283"/>
        <v>15.612785752068277</v>
      </c>
      <c r="J524" s="39">
        <f>(SUM($H$517:H524)/SUM($H$505:H512)-1)*100</f>
        <v>9.7579583314466589</v>
      </c>
      <c r="K524" s="39">
        <f t="shared" ref="K524:K535" si="300">(SUM(H513:H524)/SUM(H501:H512))*100-100</f>
        <v>4.6371650066513155</v>
      </c>
      <c r="L524" s="39">
        <v>88.730287845837509</v>
      </c>
      <c r="M524" s="40">
        <f t="shared" si="284"/>
        <v>-3.4467159164911294</v>
      </c>
      <c r="N524" s="39">
        <f>(SUM($L$517:L524)/SUM($L$505:L512)-1)*100</f>
        <v>2.6182380147746542</v>
      </c>
      <c r="O524" s="39">
        <f t="shared" ref="O524:O535" si="301">(SUM(L513:L524)/SUM(L501:L512))*100-100</f>
        <v>3.384026926354295</v>
      </c>
      <c r="P524" s="39">
        <v>100.89505886907217</v>
      </c>
      <c r="Q524" s="38">
        <f t="shared" si="285"/>
        <v>7.1240581786663739</v>
      </c>
      <c r="R524" s="39">
        <f>(SUM($P$517:P524)/SUM($P$505:P512)-1)*100</f>
        <v>0.93943927322790444</v>
      </c>
      <c r="S524" s="39">
        <f t="shared" ref="S524:S535" si="302">(SUM(P513:P524)/SUM(P501:P512))*100-100</f>
        <v>-3.4476031185474909</v>
      </c>
      <c r="T524" s="39">
        <v>100.082347784905</v>
      </c>
      <c r="U524" s="40">
        <f t="shared" si="286"/>
        <v>-1.5983535945348137</v>
      </c>
      <c r="V524" s="39">
        <f>(SUM($T$517:T524)/SUM($T$505:T512)-1)*100</f>
        <v>-5.9730202075894301</v>
      </c>
      <c r="W524" s="39">
        <f t="shared" ref="W524:W535" si="303">(SUM(T513:T524)/SUM(T501:T512))*100-100</f>
        <v>-7.880925589925468</v>
      </c>
      <c r="X524" s="39">
        <v>100.2282209332036</v>
      </c>
      <c r="Y524" s="40">
        <f t="shared" si="287"/>
        <v>-3.6957267194695334</v>
      </c>
      <c r="Z524" s="39">
        <f>(SUM($X$517:X524)/SUM($X$505:X512)-1)*100</f>
        <v>-4.2074591533932448</v>
      </c>
      <c r="AA524" s="39">
        <f t="shared" ref="AA524:AA535" si="304">(SUM(X513:X524)/SUM(X501:X512))*100-100</f>
        <v>-4.3660777082864257</v>
      </c>
      <c r="AB524" s="39">
        <v>98.106179419351577</v>
      </c>
      <c r="AC524" s="40">
        <f t="shared" si="288"/>
        <v>41.741678385639659</v>
      </c>
      <c r="AD524" s="39">
        <f>(SUM($AB$517:AB524)/SUM($AB$505:AB512)-1)*100</f>
        <v>20.464353568100545</v>
      </c>
      <c r="AE524" s="39">
        <f t="shared" ref="AE524:AE535" si="305">(SUM(AB513:AB524)/SUM(AB501:AB512))*100-100</f>
        <v>4.8385413283781133</v>
      </c>
      <c r="AF524" s="41" t="s">
        <v>95</v>
      </c>
      <c r="AG524" s="39">
        <v>109.62</v>
      </c>
      <c r="AH524" s="39">
        <f t="shared" si="203"/>
        <v>90.641398936858124</v>
      </c>
      <c r="AI524" s="38">
        <f t="shared" si="289"/>
        <v>10.531489272370194</v>
      </c>
      <c r="AJ524" s="39">
        <f>(SUM($AH$517:AH524)/SUM($AH$505:AH512)-1)*100</f>
        <v>6.7068605286809468</v>
      </c>
      <c r="AK524" s="39">
        <f t="shared" ref="AK524:AK535" si="306">(SUM(AH513:AH524)/SUM(AH501:AH512))*100-100</f>
        <v>2.0987825393291359</v>
      </c>
    </row>
    <row r="525" spans="1:37" x14ac:dyDescent="0.25">
      <c r="A525" s="35" t="s">
        <v>81</v>
      </c>
      <c r="B525" s="35">
        <v>9</v>
      </c>
      <c r="C525" s="33" t="s">
        <v>100</v>
      </c>
      <c r="D525" s="39">
        <v>101.25811383371743</v>
      </c>
      <c r="E525" s="38">
        <f t="shared" si="282"/>
        <v>16.330334135204666</v>
      </c>
      <c r="F525" s="39">
        <f>(SUM($D$517:D525)/SUM($D$505:D513)-1)*100</f>
        <v>10.415746981677909</v>
      </c>
      <c r="G525" s="39">
        <f t="shared" si="299"/>
        <v>6.7016395633311134</v>
      </c>
      <c r="H525" s="39">
        <v>101.2467672091133</v>
      </c>
      <c r="I525" s="37">
        <f t="shared" si="283"/>
        <v>16.768603456826298</v>
      </c>
      <c r="J525" s="39">
        <f>(SUM($H$517:H525)/SUM($H$505:H513)-1)*100</f>
        <v>10.529444138159061</v>
      </c>
      <c r="K525" s="39">
        <f t="shared" si="300"/>
        <v>6.7681383278917338</v>
      </c>
      <c r="L525" s="39">
        <v>103.92217848514215</v>
      </c>
      <c r="M525" s="40">
        <f t="shared" si="284"/>
        <v>-5.7322649148119922</v>
      </c>
      <c r="N525" s="39">
        <f>(SUM($L$517:L525)/SUM($L$505:L513)-1)*100</f>
        <v>1.4880063856830716</v>
      </c>
      <c r="O525" s="39">
        <f t="shared" si="301"/>
        <v>3.6685173656814385</v>
      </c>
      <c r="P525" s="39">
        <v>101.21201577364434</v>
      </c>
      <c r="Q525" s="38">
        <f t="shared" si="285"/>
        <v>6.5064518797076687</v>
      </c>
      <c r="R525" s="39">
        <f>(SUM($P$517:P525)/SUM($P$505:P513)-1)*100</f>
        <v>1.5436717543179101</v>
      </c>
      <c r="S525" s="39">
        <f t="shared" si="302"/>
        <v>-1.9086587189431299</v>
      </c>
      <c r="T525" s="39">
        <v>100.72624212098007</v>
      </c>
      <c r="U525" s="40">
        <f t="shared" si="286"/>
        <v>-0.45069391678961779</v>
      </c>
      <c r="V525" s="39">
        <f>(SUM($T$517:T525)/SUM($T$505:T513)-1)*100</f>
        <v>-5.3801590313242942</v>
      </c>
      <c r="W525" s="39">
        <f t="shared" si="303"/>
        <v>-7.0905694558308028</v>
      </c>
      <c r="X525" s="39">
        <v>99.306843824561625</v>
      </c>
      <c r="Y525" s="40">
        <f t="shared" si="287"/>
        <v>-4.1725453433589621</v>
      </c>
      <c r="Z525" s="39">
        <f>(SUM($X$517:X525)/SUM($X$505:X513)-1)*100</f>
        <v>-4.2035937175998956</v>
      </c>
      <c r="AA525" s="39">
        <f t="shared" si="304"/>
        <v>-4.4257030612714487</v>
      </c>
      <c r="AB525" s="39">
        <v>120.74352428520783</v>
      </c>
      <c r="AC525" s="40">
        <f t="shared" si="288"/>
        <v>72.183441363986248</v>
      </c>
      <c r="AD525" s="39">
        <f>(SUM($AB$517:AB525)/SUM($AB$505:AB513)-1)*100</f>
        <v>25.863882431718153</v>
      </c>
      <c r="AE525" s="39">
        <f t="shared" si="305"/>
        <v>12.253429906193873</v>
      </c>
      <c r="AF525" s="41" t="s">
        <v>95</v>
      </c>
      <c r="AG525" s="39">
        <v>110.04</v>
      </c>
      <c r="AH525" s="39">
        <f t="shared" si="203"/>
        <v>92.019369169136155</v>
      </c>
      <c r="AI525" s="38">
        <f t="shared" si="289"/>
        <v>11.308804808212457</v>
      </c>
      <c r="AJ525" s="39">
        <f>(SUM($AH$517:AH525)/SUM($AH$505:AH513)-1)*100</f>
        <v>7.2139301835262737</v>
      </c>
      <c r="AK525" s="39">
        <f t="shared" si="306"/>
        <v>3.9278250817863238</v>
      </c>
    </row>
    <row r="526" spans="1:37" x14ac:dyDescent="0.25">
      <c r="A526" s="35" t="s">
        <v>81</v>
      </c>
      <c r="B526" s="35">
        <v>10</v>
      </c>
      <c r="C526" s="33" t="s">
        <v>100</v>
      </c>
      <c r="D526" s="39">
        <v>101.37845393849436</v>
      </c>
      <c r="E526" s="38">
        <f t="shared" si="282"/>
        <v>10.070723729959326</v>
      </c>
      <c r="F526" s="39">
        <f>(SUM($D$517:D526)/SUM($D$505:D514)-1)*100</f>
        <v>10.379660532694945</v>
      </c>
      <c r="G526" s="39">
        <f t="shared" si="299"/>
        <v>8.2033764084130638</v>
      </c>
      <c r="H526" s="39">
        <v>101.19423936278493</v>
      </c>
      <c r="I526" s="37">
        <f t="shared" si="283"/>
        <v>10.187236736867902</v>
      </c>
      <c r="J526" s="39">
        <f>(SUM($H$517:H526)/SUM($H$505:H514)-1)*100</f>
        <v>10.493721150824253</v>
      </c>
      <c r="K526" s="39">
        <f t="shared" si="300"/>
        <v>8.2803168579195443</v>
      </c>
      <c r="L526" s="39">
        <v>128.14725053934097</v>
      </c>
      <c r="M526" s="40">
        <f t="shared" si="284"/>
        <v>7.8844601258609259</v>
      </c>
      <c r="N526" s="39">
        <f>(SUM($L$517:L526)/SUM($L$505:L514)-1)*100</f>
        <v>2.3021058179804488</v>
      </c>
      <c r="O526" s="39">
        <f t="shared" si="301"/>
        <v>6.0141978233356355</v>
      </c>
      <c r="P526" s="39">
        <v>102.00160801428144</v>
      </c>
      <c r="Q526" s="38">
        <f t="shared" si="285"/>
        <v>5.5154210447659722</v>
      </c>
      <c r="R526" s="39">
        <f>(SUM($P$517:P526)/SUM($P$505:P514)-1)*100</f>
        <v>1.9385965631691482</v>
      </c>
      <c r="S526" s="39">
        <f t="shared" si="302"/>
        <v>-0.37967023239203002</v>
      </c>
      <c r="T526" s="39">
        <v>101.56722126066487</v>
      </c>
      <c r="U526" s="40">
        <f t="shared" si="286"/>
        <v>1.1581542015642867</v>
      </c>
      <c r="V526" s="39">
        <f>(SUM($T$517:T526)/SUM($T$505:T514)-1)*100</f>
        <v>-4.7506803091954986</v>
      </c>
      <c r="W526" s="39">
        <f t="shared" si="303"/>
        <v>-6.0765080460485876</v>
      </c>
      <c r="X526" s="39">
        <v>100.2683435675993</v>
      </c>
      <c r="Y526" s="40">
        <f t="shared" si="287"/>
        <v>-3.3351282879061586</v>
      </c>
      <c r="Z526" s="39">
        <f>(SUM($X$517:X526)/SUM($X$505:X514)-1)*100</f>
        <v>-4.1169539864990394</v>
      </c>
      <c r="AA526" s="39">
        <f t="shared" si="304"/>
        <v>-4.3228748595749096</v>
      </c>
      <c r="AB526" s="39">
        <v>118.07406630726757</v>
      </c>
      <c r="AC526" s="40">
        <f t="shared" si="288"/>
        <v>65.633850138545426</v>
      </c>
      <c r="AD526" s="39">
        <f>(SUM($AB$517:AB526)/SUM($AB$505:AB514)-1)*100</f>
        <v>29.679695184372811</v>
      </c>
      <c r="AE526" s="39">
        <f t="shared" si="305"/>
        <v>19.605173856552199</v>
      </c>
      <c r="AF526" s="41" t="s">
        <v>95</v>
      </c>
      <c r="AG526" s="39">
        <v>110.06</v>
      </c>
      <c r="AH526" s="39">
        <f t="shared" si="203"/>
        <v>92.111987950658147</v>
      </c>
      <c r="AI526" s="38">
        <f t="shared" si="289"/>
        <v>5.2402531174233928</v>
      </c>
      <c r="AJ526" s="39">
        <f>(SUM($AH$517:AH526)/SUM($AH$505:AH514)-1)*100</f>
        <v>7.0077404171945856</v>
      </c>
      <c r="AK526" s="39">
        <f t="shared" si="306"/>
        <v>5.1629280029821416</v>
      </c>
    </row>
    <row r="527" spans="1:37" x14ac:dyDescent="0.25">
      <c r="A527" s="35" t="s">
        <v>81</v>
      </c>
      <c r="B527" s="35">
        <v>11</v>
      </c>
      <c r="C527" s="33" t="s">
        <v>100</v>
      </c>
      <c r="D527" s="39">
        <v>105.78695302197589</v>
      </c>
      <c r="E527" s="38">
        <f t="shared" si="282"/>
        <v>9.3553542151527864</v>
      </c>
      <c r="F527" s="39">
        <f>(SUM($D$517:D527)/SUM($D$505:D515)-1)*100</f>
        <v>10.278274487048854</v>
      </c>
      <c r="G527" s="39">
        <f t="shared" si="299"/>
        <v>9.2956963157056407</v>
      </c>
      <c r="H527" s="39">
        <v>105.82664166224049</v>
      </c>
      <c r="I527" s="37">
        <f t="shared" si="283"/>
        <v>9.5229344632019775</v>
      </c>
      <c r="J527" s="39">
        <f>(SUM($H$517:H527)/SUM($H$505:H515)-1)*100</f>
        <v>10.397650465725516</v>
      </c>
      <c r="K527" s="39">
        <f t="shared" si="300"/>
        <v>9.3772585968189759</v>
      </c>
      <c r="L527" s="39">
        <v>102.59524315593372</v>
      </c>
      <c r="M527" s="40">
        <f t="shared" si="284"/>
        <v>-8.6099989081945836</v>
      </c>
      <c r="N527" s="39">
        <f>(SUM($L$517:L527)/SUM($L$505:L515)-1)*100</f>
        <v>1.1304614377973143</v>
      </c>
      <c r="O527" s="39">
        <f t="shared" si="301"/>
        <v>6.3730795739295161</v>
      </c>
      <c r="P527" s="39">
        <v>103.63948355267925</v>
      </c>
      <c r="Q527" s="38">
        <f t="shared" si="285"/>
        <v>5.3548229442351101</v>
      </c>
      <c r="R527" s="39">
        <f>(SUM($P$517:P527)/SUM($P$505:P515)-1)*100</f>
        <v>2.2525021402559853</v>
      </c>
      <c r="S527" s="39">
        <f t="shared" si="302"/>
        <v>1.1210932848092057</v>
      </c>
      <c r="T527" s="39">
        <v>102.60191748508105</v>
      </c>
      <c r="U527" s="40">
        <f t="shared" si="286"/>
        <v>2.6873025220586015</v>
      </c>
      <c r="V527" s="39">
        <f>(SUM($T$517:T527)/SUM($T$505:T515)-1)*100</f>
        <v>-4.1003677708859261</v>
      </c>
      <c r="W527" s="39">
        <f t="shared" si="303"/>
        <v>-4.8733346479044997</v>
      </c>
      <c r="X527" s="39">
        <v>100.86585580031071</v>
      </c>
      <c r="Y527" s="40">
        <f t="shared" si="287"/>
        <v>-1.9831409508175</v>
      </c>
      <c r="Z527" s="39">
        <f>(SUM($X$517:X527)/SUM($X$505:X515)-1)*100</f>
        <v>-3.9247853578256664</v>
      </c>
      <c r="AA527" s="39">
        <f t="shared" si="304"/>
        <v>-4.0204440431145656</v>
      </c>
      <c r="AB527" s="39">
        <v>127.03223840120418</v>
      </c>
      <c r="AC527" s="40">
        <f t="shared" si="288"/>
        <v>73.76132818526662</v>
      </c>
      <c r="AD527" s="39">
        <f>(SUM($AB$517:AB527)/SUM($AB$505:AB515)-1)*100</f>
        <v>33.628676450215565</v>
      </c>
      <c r="AE527" s="39">
        <f t="shared" si="305"/>
        <v>28.52899971892856</v>
      </c>
      <c r="AF527" s="41" t="s">
        <v>95</v>
      </c>
      <c r="AG527" s="39">
        <v>110.6</v>
      </c>
      <c r="AH527" s="39">
        <f t="shared" si="203"/>
        <v>95.648239622039682</v>
      </c>
      <c r="AI527" s="38">
        <f t="shared" si="289"/>
        <v>3.8974739686099156</v>
      </c>
      <c r="AJ527" s="39">
        <f>(SUM($AH$517:AH527)/SUM($AH$505:AH515)-1)*100</f>
        <v>6.6998123295596068</v>
      </c>
      <c r="AK527" s="39">
        <f t="shared" si="306"/>
        <v>5.9035795586750055</v>
      </c>
    </row>
    <row r="528" spans="1:37" x14ac:dyDescent="0.25">
      <c r="A528" s="35" t="s">
        <v>81</v>
      </c>
      <c r="B528" s="35">
        <v>12</v>
      </c>
      <c r="C528" s="33" t="s">
        <v>100</v>
      </c>
      <c r="D528" s="39">
        <v>122.21115226873447</v>
      </c>
      <c r="E528" s="38">
        <f t="shared" si="282"/>
        <v>13.994527918900104</v>
      </c>
      <c r="F528" s="39">
        <f>(SUM($D$517:D528)/SUM($D$505:D516)-1)*100</f>
        <v>10.645628825335663</v>
      </c>
      <c r="G528" s="39">
        <f t="shared" si="299"/>
        <v>10.645628825335663</v>
      </c>
      <c r="H528" s="39">
        <v>122.08951096812062</v>
      </c>
      <c r="I528" s="37">
        <f t="shared" si="283"/>
        <v>14.354729721584164</v>
      </c>
      <c r="J528" s="39">
        <f>(SUM($H$517:H528)/SUM($H$505:H516)-1)*100</f>
        <v>10.78769054351647</v>
      </c>
      <c r="K528" s="39">
        <f t="shared" si="300"/>
        <v>10.787690543516476</v>
      </c>
      <c r="L528" s="39">
        <v>142.63910878988975</v>
      </c>
      <c r="M528" s="40">
        <f t="shared" si="284"/>
        <v>-24.755754019445192</v>
      </c>
      <c r="N528" s="39">
        <f>(SUM($L$517:L528)/SUM($L$505:L516)-1)*100</f>
        <v>-2.8426284862013818</v>
      </c>
      <c r="O528" s="39">
        <f t="shared" si="301"/>
        <v>-2.8426284862013773</v>
      </c>
      <c r="P528" s="39">
        <v>105.30691929636463</v>
      </c>
      <c r="Q528" s="38">
        <f t="shared" si="285"/>
        <v>5.2196424112708826</v>
      </c>
      <c r="R528" s="39">
        <f>(SUM($P$517:P528)/SUM($P$505:P516)-1)*100</f>
        <v>2.5061708669808835</v>
      </c>
      <c r="S528" s="39">
        <f t="shared" si="302"/>
        <v>2.5061708669808809</v>
      </c>
      <c r="T528" s="39">
        <v>104.05510662245474</v>
      </c>
      <c r="U528" s="40">
        <f t="shared" si="286"/>
        <v>4.4934313740760103</v>
      </c>
      <c r="V528" s="39">
        <f>(SUM($T$517:T528)/SUM($T$505:T516)-1)*100</f>
        <v>-3.4115512547063798</v>
      </c>
      <c r="W528" s="39">
        <f t="shared" si="303"/>
        <v>-3.4115512547063815</v>
      </c>
      <c r="X528" s="39">
        <v>102.18633440965948</v>
      </c>
      <c r="Y528" s="40">
        <f t="shared" si="287"/>
        <v>-1.6721028211878348</v>
      </c>
      <c r="Z528" s="39">
        <f>(SUM($X$517:X528)/SUM($X$505:X516)-1)*100</f>
        <v>-3.7369859273102435</v>
      </c>
      <c r="AA528" s="39">
        <f t="shared" si="304"/>
        <v>-3.7369859273102435</v>
      </c>
      <c r="AB528" s="39">
        <v>109.48136524266549</v>
      </c>
      <c r="AC528" s="40">
        <f t="shared" si="288"/>
        <v>32.354477556034453</v>
      </c>
      <c r="AD528" s="39">
        <f>(SUM($AB$517:AB528)/SUM($AB$505:AB516)-1)*100</f>
        <v>33.511409420549867</v>
      </c>
      <c r="AE528" s="39">
        <f t="shared" si="305"/>
        <v>33.511409420549853</v>
      </c>
      <c r="AF528" s="41" t="s">
        <v>95</v>
      </c>
      <c r="AG528" s="39">
        <v>111.41</v>
      </c>
      <c r="AH528" s="39">
        <f t="shared" si="203"/>
        <v>109.69495760590115</v>
      </c>
      <c r="AI528" s="38">
        <f t="shared" si="289"/>
        <v>7.9269617169516664</v>
      </c>
      <c r="AJ528" s="39">
        <f>(SUM($AH$517:AH528)/SUM($AH$505:AH516)-1)*100</f>
        <v>6.8207281839917311</v>
      </c>
      <c r="AK528" s="39">
        <f t="shared" si="306"/>
        <v>6.8207281839917329</v>
      </c>
    </row>
    <row r="529" spans="1:37" x14ac:dyDescent="0.25">
      <c r="A529" s="35" t="s">
        <v>82</v>
      </c>
      <c r="B529" s="35">
        <v>1</v>
      </c>
      <c r="C529" s="33" t="s">
        <v>100</v>
      </c>
      <c r="D529" s="39">
        <v>99.436952621860328</v>
      </c>
      <c r="E529" s="38">
        <f t="shared" si="282"/>
        <v>14.573215166168765</v>
      </c>
      <c r="F529" s="39">
        <f>(SUM($D$529:D529)/SUM($D$517:D517)-1)*100</f>
        <v>14.573215166168762</v>
      </c>
      <c r="G529" s="39">
        <f t="shared" si="299"/>
        <v>12.645787871254342</v>
      </c>
      <c r="H529" s="39">
        <v>99.364449189506544</v>
      </c>
      <c r="I529" s="37">
        <f t="shared" si="283"/>
        <v>14.312375617167959</v>
      </c>
      <c r="J529" s="39">
        <f>(SUM($H$529:H529)/SUM($H$517:H517)-1)*100</f>
        <v>14.312375617167961</v>
      </c>
      <c r="K529" s="39">
        <f t="shared" si="300"/>
        <v>12.760878195089305</v>
      </c>
      <c r="L529" s="39">
        <v>106.88449863945446</v>
      </c>
      <c r="M529" s="40">
        <f t="shared" si="284"/>
        <v>68.355257868758855</v>
      </c>
      <c r="N529" s="39">
        <f>(SUM($L$529:L529)/SUM($L$517:L517)-1)*100</f>
        <v>68.355257868758841</v>
      </c>
      <c r="O529" s="39">
        <f t="shared" si="301"/>
        <v>2.7630552478264718</v>
      </c>
      <c r="P529" s="39">
        <v>102.96230720747045</v>
      </c>
      <c r="Q529" s="38">
        <f t="shared" si="285"/>
        <v>7.9243379787170056</v>
      </c>
      <c r="R529" s="39">
        <f>(SUM($P$529:P529)/SUM($P$517:P517)-1)*100</f>
        <v>7.924337978717011</v>
      </c>
      <c r="S529" s="39">
        <f t="shared" si="302"/>
        <v>4.1348490406845144</v>
      </c>
      <c r="T529" s="39">
        <v>103.74891324212274</v>
      </c>
      <c r="U529" s="40">
        <f t="shared" si="286"/>
        <v>5.8536275471948898</v>
      </c>
      <c r="V529" s="39">
        <f>(SUM($T$529:T529)/SUM($T$517:T517)-1)*100</f>
        <v>5.8536275471948951</v>
      </c>
      <c r="W529" s="39">
        <f t="shared" si="303"/>
        <v>-1.7927079088388496</v>
      </c>
      <c r="X529" s="39">
        <v>102.07411967034766</v>
      </c>
      <c r="Y529" s="40">
        <f t="shared" si="287"/>
        <v>4.3912303295777804</v>
      </c>
      <c r="Z529" s="39">
        <f>(SUM($X$529:X529)/SUM($X$517:X517)-1)*100</f>
        <v>4.3912303295777777</v>
      </c>
      <c r="AA529" s="39">
        <f t="shared" si="304"/>
        <v>-2.6430414145654737</v>
      </c>
      <c r="AB529" s="39">
        <v>107.23095938588783</v>
      </c>
      <c r="AC529" s="40">
        <f t="shared" si="288"/>
        <v>42.45524568393094</v>
      </c>
      <c r="AD529" s="39">
        <f>(SUM($AB$529:AB529)/SUM($AB$517:AB517)-1)*100</f>
        <v>42.455245683930933</v>
      </c>
      <c r="AE529" s="39">
        <f t="shared" si="305"/>
        <v>39.700443075719392</v>
      </c>
      <c r="AF529" s="41" t="s">
        <v>95</v>
      </c>
      <c r="AG529" s="39">
        <v>113.26</v>
      </c>
      <c r="AH529" s="39">
        <f t="shared" si="203"/>
        <v>87.795296328677665</v>
      </c>
      <c r="AI529" s="38">
        <f t="shared" si="289"/>
        <v>7.1379941572393761</v>
      </c>
      <c r="AJ529" s="39">
        <f>(SUM($AH$529:AH529)/SUM($AH$517:AH517)-1)*100</f>
        <v>7.137994157239369</v>
      </c>
      <c r="AK529" s="39">
        <f t="shared" si="306"/>
        <v>8.3346568724859083</v>
      </c>
    </row>
    <row r="530" spans="1:37" x14ac:dyDescent="0.25">
      <c r="A530" s="35" t="s">
        <v>82</v>
      </c>
      <c r="B530" s="35">
        <v>2</v>
      </c>
      <c r="C530" s="33" t="s">
        <v>100</v>
      </c>
      <c r="D530" s="39">
        <v>110.90326826008874</v>
      </c>
      <c r="E530" s="38">
        <f t="shared" si="282"/>
        <v>18.017222113007008</v>
      </c>
      <c r="F530" s="39">
        <f>(SUM($D$529:D530)/SUM($D$517:D518)-1)*100</f>
        <v>16.363647766609702</v>
      </c>
      <c r="G530" s="39">
        <f t="shared" si="299"/>
        <v>14.411030466246416</v>
      </c>
      <c r="H530" s="39">
        <v>110.92037321311363</v>
      </c>
      <c r="I530" s="37">
        <f t="shared" si="283"/>
        <v>18.199345921239058</v>
      </c>
      <c r="J530" s="39">
        <f>(SUM($H$529:H530)/SUM($H$517:H518)-1)*100</f>
        <v>16.330240912267335</v>
      </c>
      <c r="K530" s="39">
        <f t="shared" si="300"/>
        <v>14.554631956371523</v>
      </c>
      <c r="L530" s="39">
        <v>107.65740266680257</v>
      </c>
      <c r="M530" s="40">
        <f t="shared" si="284"/>
        <v>-3.5027604112973023</v>
      </c>
      <c r="N530" s="39">
        <f>(SUM($L$529:L530)/SUM($L$517:L518)-1)*100</f>
        <v>22.558436903335188</v>
      </c>
      <c r="O530" s="39">
        <f t="shared" si="301"/>
        <v>1.2291283029939706</v>
      </c>
      <c r="P530" s="39">
        <v>104.34510656871075</v>
      </c>
      <c r="Q530" s="38">
        <f t="shared" si="285"/>
        <v>8.0478999441840244</v>
      </c>
      <c r="R530" s="39">
        <f>(SUM($P$529:P530)/SUM($P$517:P518)-1)*100</f>
        <v>7.9864957134841985</v>
      </c>
      <c r="S530" s="39">
        <f t="shared" si="302"/>
        <v>5.6678491512882374</v>
      </c>
      <c r="T530" s="39">
        <v>102.46835706484605</v>
      </c>
      <c r="U530" s="40">
        <f t="shared" si="286"/>
        <v>4.2174941392482737</v>
      </c>
      <c r="V530" s="39">
        <f>(SUM($T$529:T530)/SUM($T$517:T518)-1)*100</f>
        <v>5.0342692734377303</v>
      </c>
      <c r="W530" s="39">
        <f t="shared" si="303"/>
        <v>-0.65371652159974758</v>
      </c>
      <c r="X530" s="39">
        <v>103.32374260252537</v>
      </c>
      <c r="Y530" s="40">
        <f t="shared" si="287"/>
        <v>4.7820173573153539</v>
      </c>
      <c r="Z530" s="39">
        <f>(SUM($X$529:X530)/SUM($X$517:X518)-1)*100</f>
        <v>4.5874475670471426</v>
      </c>
      <c r="AA530" s="39">
        <f t="shared" si="304"/>
        <v>-1.5843214131720629</v>
      </c>
      <c r="AB530" s="39">
        <v>104.96962405266763</v>
      </c>
      <c r="AC530" s="40">
        <f t="shared" si="288"/>
        <v>19.805706496936182</v>
      </c>
      <c r="AD530" s="39">
        <f>(SUM($AB$529:AB530)/SUM($AB$517:AB518)-1)*100</f>
        <v>30.272333169135869</v>
      </c>
      <c r="AE530" s="39">
        <f t="shared" si="305"/>
        <v>41.057108216411535</v>
      </c>
      <c r="AF530" s="41" t="s">
        <v>95</v>
      </c>
      <c r="AG530" s="39">
        <v>115.11</v>
      </c>
      <c r="AH530" s="39">
        <f t="shared" si="203"/>
        <v>96.345468039343871</v>
      </c>
      <c r="AI530" s="38">
        <f t="shared" si="289"/>
        <v>9.2717881400771915</v>
      </c>
      <c r="AJ530" s="39">
        <f>(SUM($AH$529:AH530)/SUM($AH$517:AH518)-1)*100</f>
        <v>8.243928465619943</v>
      </c>
      <c r="AK530" s="39">
        <f t="shared" si="306"/>
        <v>9.4664456430294592</v>
      </c>
    </row>
    <row r="531" spans="1:37" x14ac:dyDescent="0.25">
      <c r="A531" s="35" t="s">
        <v>82</v>
      </c>
      <c r="B531" s="35">
        <v>3</v>
      </c>
      <c r="C531" s="33" t="s">
        <v>100</v>
      </c>
      <c r="D531" s="39">
        <v>113.87553483328736</v>
      </c>
      <c r="E531" s="38">
        <f t="shared" si="282"/>
        <v>16.632351285810202</v>
      </c>
      <c r="F531" s="39">
        <f>(SUM($D$529:D531)/SUM($D$517:D519)-1)*100</f>
        <v>16.457884350221306</v>
      </c>
      <c r="G531" s="39">
        <f t="shared" si="299"/>
        <v>15.70207062909077</v>
      </c>
      <c r="H531" s="39">
        <v>114.04215521671657</v>
      </c>
      <c r="I531" s="37">
        <f t="shared" si="283"/>
        <v>16.755344530064306</v>
      </c>
      <c r="J531" s="39">
        <f>(SUM($H$529:H531)/SUM($H$517:H519)-1)*100</f>
        <v>16.479365538761726</v>
      </c>
      <c r="K531" s="39">
        <f t="shared" si="300"/>
        <v>15.858435135243226</v>
      </c>
      <c r="L531" s="39">
        <v>87.744913359740735</v>
      </c>
      <c r="M531" s="40">
        <f t="shared" si="284"/>
        <v>-14.888850987159941</v>
      </c>
      <c r="N531" s="39">
        <f>(SUM($L$529:L531)/SUM($L$517:L519)-1)*100</f>
        <v>8.6787039110363118</v>
      </c>
      <c r="O531" s="39">
        <f t="shared" si="301"/>
        <v>-1.1424416689305303</v>
      </c>
      <c r="P531" s="39">
        <v>104.32814812209195</v>
      </c>
      <c r="Q531" s="38">
        <f t="shared" si="285"/>
        <v>6.3115015903851344</v>
      </c>
      <c r="R531" s="39">
        <f>(SUM($P$529:P531)/SUM($P$517:P519)-1)*100</f>
        <v>7.4199013210111797</v>
      </c>
      <c r="S531" s="39">
        <f t="shared" si="302"/>
        <v>6.6917233545961352</v>
      </c>
      <c r="T531" s="39">
        <v>103.27909255032969</v>
      </c>
      <c r="U531" s="40">
        <f t="shared" si="286"/>
        <v>5.035568757452566</v>
      </c>
      <c r="V531" s="39">
        <f>(SUM($T$529:T531)/SUM($T$517:T519)-1)*100</f>
        <v>5.0347029083349204</v>
      </c>
      <c r="W531" s="39">
        <f t="shared" si="303"/>
        <v>0.52678373071441342</v>
      </c>
      <c r="X531" s="39">
        <v>103.26382762814055</v>
      </c>
      <c r="Y531" s="40">
        <f t="shared" si="287"/>
        <v>3.324411874838205</v>
      </c>
      <c r="Z531" s="39">
        <f>(SUM($X$529:X531)/SUM($X$517:X519)-1)*100</f>
        <v>4.161471423951757</v>
      </c>
      <c r="AA531" s="39">
        <f t="shared" si="304"/>
        <v>-0.81150367894464637</v>
      </c>
      <c r="AB531" s="39">
        <v>118.8604554659378</v>
      </c>
      <c r="AC531" s="40">
        <f t="shared" si="288"/>
        <v>46.195310040919082</v>
      </c>
      <c r="AD531" s="39">
        <f>(SUM($AB$529:AB531)/SUM($AB$517:AB519)-1)*100</f>
        <v>35.573798230436225</v>
      </c>
      <c r="AE531" s="39">
        <f t="shared" si="305"/>
        <v>45.243589632946595</v>
      </c>
      <c r="AF531" s="41" t="s">
        <v>95</v>
      </c>
      <c r="AG531" s="39">
        <v>116.26</v>
      </c>
      <c r="AH531" s="39">
        <f t="shared" si="203"/>
        <v>97.949023596496957</v>
      </c>
      <c r="AI531" s="38">
        <f t="shared" si="289"/>
        <v>7.4630781845517902</v>
      </c>
      <c r="AJ531" s="39">
        <f>(SUM($AH$529:AH531)/SUM($AH$517:AH519)-1)*100</f>
        <v>7.9715138329967905</v>
      </c>
      <c r="AK531" s="39">
        <f t="shared" si="306"/>
        <v>10.07293927243407</v>
      </c>
    </row>
    <row r="532" spans="1:37" x14ac:dyDescent="0.25">
      <c r="A532" s="35" t="s">
        <v>82</v>
      </c>
      <c r="B532" s="35">
        <v>4</v>
      </c>
      <c r="C532" s="33" t="s">
        <v>100</v>
      </c>
      <c r="D532" s="39">
        <v>114.43838380778355</v>
      </c>
      <c r="E532" s="38">
        <f t="shared" si="282"/>
        <v>19.393821897156968</v>
      </c>
      <c r="F532" s="39">
        <f>(SUM($D$529:D532)/SUM($D$517:D520)-1)*100</f>
        <v>17.209816106421648</v>
      </c>
      <c r="G532" s="39">
        <f t="shared" si="299"/>
        <v>15.803762776346858</v>
      </c>
      <c r="H532" s="39">
        <v>114.63461129073028</v>
      </c>
      <c r="I532" s="37">
        <f t="shared" si="283"/>
        <v>19.706395847704997</v>
      </c>
      <c r="J532" s="39">
        <f>(SUM($H$529:H532)/SUM($H$517:H520)-1)*100</f>
        <v>17.305198459266123</v>
      </c>
      <c r="K532" s="39">
        <f t="shared" si="300"/>
        <v>15.98980619712114</v>
      </c>
      <c r="L532" s="39">
        <v>85.12513798677476</v>
      </c>
      <c r="M532" s="40">
        <f t="shared" si="284"/>
        <v>-11.628454250023097</v>
      </c>
      <c r="N532" s="39">
        <f>(SUM($L$529:L532)/SUM($L$517:L520)-1)*100</f>
        <v>3.4550635959563758</v>
      </c>
      <c r="O532" s="39">
        <f t="shared" si="301"/>
        <v>-3.0554747113020255</v>
      </c>
      <c r="P532" s="39">
        <v>104.82182317536721</v>
      </c>
      <c r="Q532" s="38">
        <f t="shared" si="285"/>
        <v>6.0804586481251448</v>
      </c>
      <c r="R532" s="39">
        <f>(SUM($P$529:P532)/SUM($P$517:P520)-1)*100</f>
        <v>7.0795898545807479</v>
      </c>
      <c r="S532" s="39">
        <f t="shared" si="302"/>
        <v>6.7428528378605961</v>
      </c>
      <c r="T532" s="39">
        <v>102.9205881115882</v>
      </c>
      <c r="U532" s="40">
        <f t="shared" si="286"/>
        <v>4.2457564673559034</v>
      </c>
      <c r="V532" s="39">
        <f>(SUM($T$529:T532)/SUM($T$517:T520)-1)*100</f>
        <v>4.8367015195096341</v>
      </c>
      <c r="W532" s="39">
        <f t="shared" si="303"/>
        <v>1.3051972289764251</v>
      </c>
      <c r="X532" s="39">
        <v>103.82698592025838</v>
      </c>
      <c r="Y532" s="40">
        <f t="shared" si="287"/>
        <v>3.7836063693984983</v>
      </c>
      <c r="Z532" s="39">
        <f>(SUM($X$529:X532)/SUM($X$517:X520)-1)*100</f>
        <v>4.0661006142174161</v>
      </c>
      <c r="AA532" s="39">
        <f t="shared" si="304"/>
        <v>-0.37003040060051262</v>
      </c>
      <c r="AB532" s="39">
        <v>125.01215126750826</v>
      </c>
      <c r="AC532" s="40">
        <f t="shared" si="288"/>
        <v>29.747952633908795</v>
      </c>
      <c r="AD532" s="39">
        <f>(SUM($AB$529:AB532)/SUM($AB$517:AB520)-1)*100</f>
        <v>33.925486404928385</v>
      </c>
      <c r="AE532" s="39">
        <f t="shared" si="305"/>
        <v>44.474025339047756</v>
      </c>
      <c r="AF532" s="41" t="s">
        <v>95</v>
      </c>
      <c r="AG532" s="39">
        <v>117.71</v>
      </c>
      <c r="AH532" s="39">
        <f t="shared" si="203"/>
        <v>97.220613208549452</v>
      </c>
      <c r="AI532" s="38">
        <f t="shared" si="289"/>
        <v>9.3014888084073988</v>
      </c>
      <c r="AJ532" s="39">
        <f>(SUM($AH$529:AH532)/SUM($AH$517:AH520)-1)*100</f>
        <v>8.3093038111477604</v>
      </c>
      <c r="AK532" s="39">
        <f t="shared" si="306"/>
        <v>9.5354160859073289</v>
      </c>
    </row>
    <row r="533" spans="1:37" x14ac:dyDescent="0.25">
      <c r="A533" s="35" t="s">
        <v>82</v>
      </c>
      <c r="B533" s="35">
        <v>5</v>
      </c>
      <c r="C533" s="33" t="s">
        <v>100</v>
      </c>
      <c r="D533" s="39">
        <v>115.23512296314131</v>
      </c>
      <c r="E533" s="38">
        <f t="shared" si="282"/>
        <v>17.99752061823925</v>
      </c>
      <c r="F533" s="39">
        <f>(SUM($D$529:D533)/SUM($D$517:D521)-1)*100</f>
        <v>17.372828244653249</v>
      </c>
      <c r="G533" s="39">
        <f t="shared" si="299"/>
        <v>15.56312940152138</v>
      </c>
      <c r="H533" s="39">
        <v>115.25955718944336</v>
      </c>
      <c r="I533" s="37">
        <f t="shared" si="283"/>
        <v>17.929544520984734</v>
      </c>
      <c r="J533" s="39">
        <f>(SUM($H$529:H533)/SUM($H$517:H521)-1)*100</f>
        <v>17.434496606147377</v>
      </c>
      <c r="K533" s="39">
        <f t="shared" si="300"/>
        <v>15.713941839877663</v>
      </c>
      <c r="L533" s="39">
        <v>111.37899394981186</v>
      </c>
      <c r="M533" s="40">
        <f t="shared" si="284"/>
        <v>31.384005194175558</v>
      </c>
      <c r="N533" s="39">
        <f>(SUM($L$529:L533)/SUM($L$517:L521)-1)*100</f>
        <v>8.610538490996845</v>
      </c>
      <c r="O533" s="39">
        <f t="shared" si="301"/>
        <v>0.1980997089583667</v>
      </c>
      <c r="P533" s="39">
        <v>105.80461872906592</v>
      </c>
      <c r="Q533" s="38">
        <f t="shared" si="285"/>
        <v>7.0666428868014606</v>
      </c>
      <c r="R533" s="39">
        <f>(SUM($P$529:P533)/SUM($P$517:P521)-1)*100</f>
        <v>7.0769666863893077</v>
      </c>
      <c r="S533" s="39">
        <f t="shared" si="302"/>
        <v>6.7492971707258391</v>
      </c>
      <c r="T533" s="39">
        <v>102.18281961970533</v>
      </c>
      <c r="U533" s="40">
        <f t="shared" si="286"/>
        <v>3.5980930735463659</v>
      </c>
      <c r="V533" s="39">
        <f>(SUM($T$529:T533)/SUM($T$517:T521)-1)*100</f>
        <v>4.5884030163395817</v>
      </c>
      <c r="W533" s="39">
        <f t="shared" si="303"/>
        <v>1.9484863516952373</v>
      </c>
      <c r="X533" s="39">
        <v>104.00262230989958</v>
      </c>
      <c r="Y533" s="40">
        <f t="shared" si="287"/>
        <v>3.6410846675041029</v>
      </c>
      <c r="Z533" s="39">
        <f>(SUM($X$529:X533)/SUM($X$517:X521)-1)*100</f>
        <v>3.9802377517781817</v>
      </c>
      <c r="AA533" s="39">
        <f t="shared" si="304"/>
        <v>0.11552761378852949</v>
      </c>
      <c r="AB533" s="39">
        <v>124.22016408431871</v>
      </c>
      <c r="AC533" s="40">
        <f t="shared" si="288"/>
        <v>29.636481490239504</v>
      </c>
      <c r="AD533" s="39">
        <f>(SUM($AB$529:AB533)/SUM($AB$517:AB521)-1)*100</f>
        <v>32.983657351748107</v>
      </c>
      <c r="AE533" s="39">
        <f t="shared" si="305"/>
        <v>42.245750265859158</v>
      </c>
      <c r="AF533" s="41" t="s">
        <v>95</v>
      </c>
      <c r="AG533" s="39">
        <v>118.7</v>
      </c>
      <c r="AH533" s="39">
        <f t="shared" si="203"/>
        <v>97.080979749908423</v>
      </c>
      <c r="AI533" s="38">
        <f t="shared" si="289"/>
        <v>8.1958731599760739</v>
      </c>
      <c r="AJ533" s="39">
        <f>(SUM($AH$529:AH533)/SUM($AH$517:AH521)-1)*100</f>
        <v>8.2861691589767528</v>
      </c>
      <c r="AK533" s="39">
        <f t="shared" si="306"/>
        <v>8.8112872372411175</v>
      </c>
    </row>
    <row r="534" spans="1:37" x14ac:dyDescent="0.25">
      <c r="A534" s="35" t="s">
        <v>82</v>
      </c>
      <c r="B534" s="35">
        <v>6</v>
      </c>
      <c r="C534" s="33" t="s">
        <v>100</v>
      </c>
      <c r="D534" s="39">
        <v>118.01367428644892</v>
      </c>
      <c r="E534" s="38">
        <f t="shared" si="282"/>
        <v>20.010920439803016</v>
      </c>
      <c r="F534" s="39">
        <f>(SUM($D$529:D534)/SUM($D$517:D522)-1)*100</f>
        <v>17.827756176412457</v>
      </c>
      <c r="G534" s="39">
        <f t="shared" si="299"/>
        <v>15.764875522972147</v>
      </c>
      <c r="H534" s="39">
        <v>118.07684889296135</v>
      </c>
      <c r="I534" s="37">
        <f t="shared" si="283"/>
        <v>19.97637744560474</v>
      </c>
      <c r="J534" s="39">
        <f>(SUM($H$529:H534)/SUM($H$517:H522)-1)*100</f>
        <v>17.873105168680837</v>
      </c>
      <c r="K534" s="39">
        <f t="shared" si="300"/>
        <v>15.899781041115673</v>
      </c>
      <c r="L534" s="39">
        <v>109.42574132047073</v>
      </c>
      <c r="M534" s="40">
        <f t="shared" si="284"/>
        <v>22.387840741874925</v>
      </c>
      <c r="N534" s="39">
        <f>(SUM($L$529:L534)/SUM($L$517:L522)-1)*100</f>
        <v>10.85568691242913</v>
      </c>
      <c r="O534" s="39">
        <f t="shared" si="301"/>
        <v>1.247440611177538</v>
      </c>
      <c r="P534" s="39">
        <v>107.76929408470299</v>
      </c>
      <c r="Q534" s="38">
        <f t="shared" si="285"/>
        <v>9.0650578101747215</v>
      </c>
      <c r="R534" s="39">
        <f>(SUM($P$529:P534)/SUM($P$517:P522)-1)*100</f>
        <v>7.4118826859469467</v>
      </c>
      <c r="S534" s="39">
        <f t="shared" si="302"/>
        <v>6.8936558850652574</v>
      </c>
      <c r="T534" s="39">
        <v>103.16714313559258</v>
      </c>
      <c r="U534" s="40">
        <f t="shared" si="286"/>
        <v>4.5217646209780469</v>
      </c>
      <c r="V534" s="39">
        <f>(SUM($T$529:T534)/SUM($T$517:T522)-1)*100</f>
        <v>4.5772684873243819</v>
      </c>
      <c r="W534" s="39">
        <f t="shared" si="303"/>
        <v>2.6179091700427648</v>
      </c>
      <c r="X534" s="39">
        <v>103.42670807563459</v>
      </c>
      <c r="Y534" s="40">
        <f t="shared" si="287"/>
        <v>3.270535788010335</v>
      </c>
      <c r="Z534" s="39">
        <f>(SUM($X$529:X534)/SUM($X$517:X522)-1)*100</f>
        <v>3.8611543663330972</v>
      </c>
      <c r="AA534" s="39">
        <f t="shared" si="304"/>
        <v>0.50856728792530248</v>
      </c>
      <c r="AB534" s="39">
        <v>129.30370349307844</v>
      </c>
      <c r="AC534" s="40">
        <f t="shared" si="288"/>
        <v>39.329005572470834</v>
      </c>
      <c r="AD534" s="39">
        <f>(SUM($AB$529:AB534)/SUM($AB$517:AB522)-1)*100</f>
        <v>34.096491634610885</v>
      </c>
      <c r="AE534" s="39">
        <f t="shared" si="305"/>
        <v>42.277634477558138</v>
      </c>
      <c r="AF534" s="41" t="s">
        <v>95</v>
      </c>
      <c r="AG534" s="39">
        <v>119.31</v>
      </c>
      <c r="AH534" s="39">
        <f t="shared" si="203"/>
        <v>98.913481088298482</v>
      </c>
      <c r="AI534" s="38">
        <f t="shared" si="289"/>
        <v>9.4190589677459684</v>
      </c>
      <c r="AJ534" s="39">
        <f>(SUM($AH$529:AH534)/SUM($AH$517:AH522)-1)*100</f>
        <v>8.4792765591182206</v>
      </c>
      <c r="AK534" s="39">
        <f t="shared" si="306"/>
        <v>8.4772716668404939</v>
      </c>
    </row>
    <row r="535" spans="1:37" x14ac:dyDescent="0.25">
      <c r="A535" s="35" t="s">
        <v>82</v>
      </c>
      <c r="B535" s="35">
        <v>7</v>
      </c>
      <c r="C535" s="33" t="s">
        <v>100</v>
      </c>
      <c r="D535" s="39">
        <v>116.47270542450825</v>
      </c>
      <c r="E535" s="38">
        <f t="shared" si="282"/>
        <v>16.749894200284075</v>
      </c>
      <c r="F535" s="39">
        <f>(SUM($D$529:D535)/SUM($D$517:D523)-1)*100</f>
        <v>17.667264217622105</v>
      </c>
      <c r="G535" s="39">
        <f t="shared" si="299"/>
        <v>15.731066151316583</v>
      </c>
      <c r="H535" s="39">
        <v>116.61147892606319</v>
      </c>
      <c r="I535" s="37">
        <f t="shared" si="283"/>
        <v>16.775309075598472</v>
      </c>
      <c r="J535" s="39">
        <f>(SUM($H$529:H535)/SUM($H$517:H523)-1)*100</f>
        <v>17.709537884830006</v>
      </c>
      <c r="K535" s="39">
        <f t="shared" si="300"/>
        <v>15.862731182618433</v>
      </c>
      <c r="L535" s="39">
        <v>94.546317752799894</v>
      </c>
      <c r="M535" s="40">
        <f t="shared" si="284"/>
        <v>10.827223393431964</v>
      </c>
      <c r="N535" s="39">
        <f>(SUM($L$529:L535)/SUM($L$517:L523)-1)*100</f>
        <v>10.851856717841081</v>
      </c>
      <c r="O535" s="39">
        <f t="shared" si="301"/>
        <v>0.96130830737817519</v>
      </c>
      <c r="P535" s="39">
        <v>106.74632519978371</v>
      </c>
      <c r="Q535" s="38">
        <f t="shared" si="285"/>
        <v>6.3332305622443954</v>
      </c>
      <c r="R535" s="39">
        <f>(SUM($P$529:P535)/SUM($P$517:P523)-1)*100</f>
        <v>7.254251038446724</v>
      </c>
      <c r="S535" s="39">
        <f t="shared" si="302"/>
        <v>6.7062223113695865</v>
      </c>
      <c r="T535" s="39">
        <v>103.68377293416027</v>
      </c>
      <c r="U535" s="40">
        <f t="shared" si="286"/>
        <v>3.4361005978597632</v>
      </c>
      <c r="V535" s="39">
        <f>(SUM($T$529:T535)/SUM($T$517:T523)-1)*100</f>
        <v>4.4117178772919763</v>
      </c>
      <c r="W535" s="39">
        <f t="shared" si="303"/>
        <v>3.0763603432552742</v>
      </c>
      <c r="X535" s="39">
        <v>104.78728726904851</v>
      </c>
      <c r="Y535" s="40">
        <f t="shared" si="287"/>
        <v>4.502477024899747</v>
      </c>
      <c r="Z535" s="39">
        <f>(SUM($X$529:X535)/SUM($X$517:X523)-1)*100</f>
        <v>3.9533978833201644</v>
      </c>
      <c r="AA535" s="39">
        <f t="shared" si="304"/>
        <v>0.99987633042739787</v>
      </c>
      <c r="AB535" s="39">
        <v>125.32404120501477</v>
      </c>
      <c r="AC535" s="40">
        <f t="shared" si="288"/>
        <v>28.677861258228262</v>
      </c>
      <c r="AD535" s="39">
        <f>(SUM($AB$529:AB535)/SUM($AB$517:AB523)-1)*100</f>
        <v>33.254213361844286</v>
      </c>
      <c r="AE535" s="39">
        <f t="shared" si="305"/>
        <v>41.826629382175582</v>
      </c>
      <c r="AF535" s="41" t="s">
        <v>95</v>
      </c>
      <c r="AG535" s="39">
        <v>120.27</v>
      </c>
      <c r="AH535" s="39">
        <f t="shared" si="203"/>
        <v>96.842691797213149</v>
      </c>
      <c r="AI535" s="38">
        <f t="shared" si="289"/>
        <v>5.9456510602727661</v>
      </c>
      <c r="AJ535" s="39">
        <f>(SUM($AH$529:AH535)/SUM($AH$517:AH523)-1)*100</f>
        <v>8.1067866811038947</v>
      </c>
      <c r="AK535" s="39">
        <f t="shared" si="306"/>
        <v>7.9258909323763618</v>
      </c>
    </row>
    <row r="536" spans="1:37" x14ac:dyDescent="0.25">
      <c r="A536" s="35">
        <v>2019</v>
      </c>
      <c r="B536" s="35">
        <v>1</v>
      </c>
      <c r="C536" s="33" t="s">
        <v>101</v>
      </c>
      <c r="D536" s="39">
        <v>56.902123220218769</v>
      </c>
      <c r="E536" s="38"/>
      <c r="F536" s="39"/>
      <c r="G536" s="37"/>
      <c r="H536" s="39">
        <v>56.870126439020005</v>
      </c>
      <c r="I536" s="37"/>
      <c r="J536" s="40"/>
      <c r="K536" s="37"/>
      <c r="L536" s="39">
        <v>0</v>
      </c>
      <c r="M536" s="40"/>
      <c r="N536" s="40"/>
      <c r="O536" s="40"/>
      <c r="P536" s="39">
        <v>69.744048780127187</v>
      </c>
      <c r="Q536" s="38"/>
      <c r="R536" s="40"/>
      <c r="S536" s="40"/>
      <c r="T536" s="39">
        <v>65.717494216830204</v>
      </c>
      <c r="U536" s="40"/>
      <c r="V536" s="40"/>
      <c r="W536" s="40"/>
      <c r="X536" s="39">
        <v>74.669155135649689</v>
      </c>
      <c r="Y536" s="40"/>
      <c r="Z536" s="40"/>
      <c r="AA536" s="40"/>
      <c r="AB536" s="39">
        <v>98.7116426885393</v>
      </c>
      <c r="AC536" s="40"/>
      <c r="AD536" s="40"/>
      <c r="AE536" s="40"/>
      <c r="AF536" s="41" t="s">
        <v>95</v>
      </c>
      <c r="AG536" s="39">
        <v>100.6</v>
      </c>
      <c r="AH536" s="39">
        <f t="shared" si="203"/>
        <v>56.562746739780088</v>
      </c>
      <c r="AI536" s="38"/>
      <c r="AJ536" s="40"/>
      <c r="AK536" s="40"/>
    </row>
    <row r="537" spans="1:37" x14ac:dyDescent="0.25">
      <c r="A537" s="35">
        <v>2019</v>
      </c>
      <c r="B537" s="35">
        <v>2</v>
      </c>
      <c r="C537" s="33" t="s">
        <v>101</v>
      </c>
      <c r="D537" s="39">
        <v>60.067435191074502</v>
      </c>
      <c r="E537" s="38"/>
      <c r="F537" s="39"/>
      <c r="G537" s="37"/>
      <c r="H537" s="39">
        <v>60.051496323573751</v>
      </c>
      <c r="I537" s="37"/>
      <c r="J537" s="40"/>
      <c r="K537" s="37"/>
      <c r="L537" s="39">
        <v>0</v>
      </c>
      <c r="M537" s="40"/>
      <c r="N537" s="40"/>
      <c r="O537" s="40"/>
      <c r="P537" s="39">
        <v>70.565353803213227</v>
      </c>
      <c r="Q537" s="38"/>
      <c r="R537" s="40"/>
      <c r="S537" s="40"/>
      <c r="T537" s="39">
        <v>65.477563441004989</v>
      </c>
      <c r="U537" s="40"/>
      <c r="V537" s="40"/>
      <c r="W537" s="40"/>
      <c r="X537" s="39">
        <v>78.05060869626864</v>
      </c>
      <c r="Y537" s="40"/>
      <c r="Z537" s="40"/>
      <c r="AA537" s="40"/>
      <c r="AB537" s="39">
        <v>94.344150963300947</v>
      </c>
      <c r="AC537" s="40"/>
      <c r="AD537" s="40"/>
      <c r="AE537" s="40"/>
      <c r="AF537" s="41" t="s">
        <v>95</v>
      </c>
      <c r="AG537" s="39">
        <v>101.18</v>
      </c>
      <c r="AH537" s="39">
        <f t="shared" si="203"/>
        <v>59.366905703770016</v>
      </c>
      <c r="AI537" s="38"/>
      <c r="AJ537" s="40"/>
      <c r="AK537" s="40"/>
    </row>
    <row r="538" spans="1:37" x14ac:dyDescent="0.25">
      <c r="A538" s="35">
        <v>2019</v>
      </c>
      <c r="B538" s="35">
        <v>3</v>
      </c>
      <c r="C538" s="33" t="s">
        <v>101</v>
      </c>
      <c r="D538" s="39">
        <v>63.64138311188762</v>
      </c>
      <c r="E538" s="38"/>
      <c r="F538" s="39"/>
      <c r="G538" s="37"/>
      <c r="H538" s="39">
        <v>63.665162753681216</v>
      </c>
      <c r="I538" s="37"/>
      <c r="J538" s="40"/>
      <c r="K538" s="37"/>
      <c r="L538" s="39">
        <v>0</v>
      </c>
      <c r="M538" s="40"/>
      <c r="N538" s="40"/>
      <c r="O538" s="40"/>
      <c r="P538" s="39">
        <v>72.776087182762268</v>
      </c>
      <c r="Q538" s="38"/>
      <c r="R538" s="40"/>
      <c r="S538" s="40"/>
      <c r="T538" s="39">
        <v>68.028800609144199</v>
      </c>
      <c r="U538" s="40"/>
      <c r="V538" s="40"/>
      <c r="W538" s="40"/>
      <c r="X538" s="39">
        <v>80.241132825765774</v>
      </c>
      <c r="Y538" s="40"/>
      <c r="Z538" s="40"/>
      <c r="AA538" s="40"/>
      <c r="AB538" s="39">
        <v>90.039956219587779</v>
      </c>
      <c r="AC538" s="40"/>
      <c r="AD538" s="40"/>
      <c r="AE538" s="40"/>
      <c r="AF538" s="41" t="s">
        <v>95</v>
      </c>
      <c r="AG538" s="39">
        <v>101.62</v>
      </c>
      <c r="AH538" s="39">
        <f t="shared" si="203"/>
        <v>62.626828490344046</v>
      </c>
      <c r="AI538" s="38"/>
      <c r="AJ538" s="40"/>
      <c r="AK538" s="40"/>
    </row>
    <row r="539" spans="1:37" x14ac:dyDescent="0.25">
      <c r="A539" s="35">
        <v>2019</v>
      </c>
      <c r="B539" s="35">
        <v>4</v>
      </c>
      <c r="C539" s="33" t="s">
        <v>101</v>
      </c>
      <c r="D539" s="39">
        <v>62.799719061919888</v>
      </c>
      <c r="E539" s="38"/>
      <c r="F539" s="39"/>
      <c r="G539" s="37"/>
      <c r="H539" s="39">
        <v>62.782511189727117</v>
      </c>
      <c r="I539" s="37"/>
      <c r="J539" s="40"/>
      <c r="K539" s="37"/>
      <c r="L539" s="39">
        <v>0</v>
      </c>
      <c r="M539" s="40"/>
      <c r="N539" s="40"/>
      <c r="O539" s="40"/>
      <c r="P539" s="39">
        <v>72.843647795380079</v>
      </c>
      <c r="Q539" s="38"/>
      <c r="R539" s="40"/>
      <c r="S539" s="40"/>
      <c r="T539" s="39">
        <v>68.188754459694337</v>
      </c>
      <c r="U539" s="40"/>
      <c r="V539" s="40"/>
      <c r="W539" s="40"/>
      <c r="X539" s="39">
        <v>80.08547943507206</v>
      </c>
      <c r="Y539" s="40"/>
      <c r="Z539" s="40"/>
      <c r="AA539" s="40"/>
      <c r="AB539" s="39">
        <v>90.562156317170633</v>
      </c>
      <c r="AC539" s="40"/>
      <c r="AD539" s="40"/>
      <c r="AE539" s="40"/>
      <c r="AF539" s="41" t="s">
        <v>95</v>
      </c>
      <c r="AG539" s="39">
        <v>102.12</v>
      </c>
      <c r="AH539" s="39">
        <f t="shared" si="203"/>
        <v>61.496003781746857</v>
      </c>
      <c r="AI539" s="38"/>
      <c r="AJ539" s="40"/>
      <c r="AK539" s="40"/>
    </row>
    <row r="540" spans="1:37" x14ac:dyDescent="0.25">
      <c r="A540" s="35">
        <v>2019</v>
      </c>
      <c r="B540" s="35">
        <v>5</v>
      </c>
      <c r="C540" s="33" t="s">
        <v>101</v>
      </c>
      <c r="D540" s="39">
        <v>67.498024575933755</v>
      </c>
      <c r="E540" s="38"/>
      <c r="F540" s="39"/>
      <c r="G540" s="37"/>
      <c r="H540" s="39">
        <v>67.367225584944052</v>
      </c>
      <c r="I540" s="37"/>
      <c r="J540" s="40"/>
      <c r="K540" s="37"/>
      <c r="L540" s="39">
        <v>0</v>
      </c>
      <c r="M540" s="40"/>
      <c r="N540" s="40"/>
      <c r="O540" s="40"/>
      <c r="P540" s="39">
        <v>74.55279480852424</v>
      </c>
      <c r="Q540" s="38"/>
      <c r="R540" s="40"/>
      <c r="S540" s="40"/>
      <c r="T540" s="39">
        <v>69.60105601639124</v>
      </c>
      <c r="U540" s="40"/>
      <c r="V540" s="40"/>
      <c r="W540" s="40"/>
      <c r="X540" s="39">
        <v>82.228428441832264</v>
      </c>
      <c r="Y540" s="40"/>
      <c r="Z540" s="40"/>
      <c r="AA540" s="40"/>
      <c r="AB540" s="39">
        <v>93.695356902667726</v>
      </c>
      <c r="AC540" s="40"/>
      <c r="AD540" s="40"/>
      <c r="AE540" s="40"/>
      <c r="AF540" s="41" t="s">
        <v>95</v>
      </c>
      <c r="AG540" s="39">
        <v>102.44</v>
      </c>
      <c r="AH540" s="39">
        <f t="shared" si="203"/>
        <v>65.890301226018906</v>
      </c>
      <c r="AI540" s="38"/>
      <c r="AJ540" s="40"/>
      <c r="AK540" s="40"/>
    </row>
    <row r="541" spans="1:37" x14ac:dyDescent="0.25">
      <c r="A541" s="35">
        <v>2019</v>
      </c>
      <c r="B541" s="35">
        <v>6</v>
      </c>
      <c r="C541" s="33" t="s">
        <v>101</v>
      </c>
      <c r="D541" s="39">
        <v>63.6100585887866</v>
      </c>
      <c r="E541" s="38"/>
      <c r="F541" s="39"/>
      <c r="G541" s="37"/>
      <c r="H541" s="39">
        <v>63.492416009980928</v>
      </c>
      <c r="I541" s="37"/>
      <c r="J541" s="40"/>
      <c r="K541" s="37"/>
      <c r="L541" s="39">
        <v>0</v>
      </c>
      <c r="M541" s="40"/>
      <c r="N541" s="40"/>
      <c r="O541" s="40"/>
      <c r="P541" s="39">
        <v>74.869442528268252</v>
      </c>
      <c r="Q541" s="38"/>
      <c r="R541" s="40"/>
      <c r="S541" s="40"/>
      <c r="T541" s="39">
        <v>69.964295697072004</v>
      </c>
      <c r="U541" s="40"/>
      <c r="V541" s="40"/>
      <c r="W541" s="40"/>
      <c r="X541" s="39">
        <v>82.225325716436402</v>
      </c>
      <c r="Y541" s="40"/>
      <c r="Z541" s="40"/>
      <c r="AA541" s="40"/>
      <c r="AB541" s="39">
        <v>96.353830126725839</v>
      </c>
      <c r="AC541" s="40"/>
      <c r="AD541" s="40"/>
      <c r="AE541" s="40"/>
      <c r="AF541" s="41" t="s">
        <v>95</v>
      </c>
      <c r="AG541" s="39">
        <v>102.71</v>
      </c>
      <c r="AH541" s="39">
        <f t="shared" si="203"/>
        <v>61.931709267633728</v>
      </c>
      <c r="AI541" s="38"/>
      <c r="AJ541" s="40"/>
      <c r="AK541" s="40"/>
    </row>
    <row r="542" spans="1:37" x14ac:dyDescent="0.25">
      <c r="A542" s="35">
        <v>2019</v>
      </c>
      <c r="B542" s="35">
        <v>7</v>
      </c>
      <c r="C542" s="33" t="s">
        <v>101</v>
      </c>
      <c r="D542" s="39">
        <v>65.507272618173303</v>
      </c>
      <c r="E542" s="38"/>
      <c r="F542" s="39"/>
      <c r="G542" s="37"/>
      <c r="H542" s="39">
        <v>65.41483682810555</v>
      </c>
      <c r="I542" s="37"/>
      <c r="J542" s="40"/>
      <c r="K542" s="37"/>
      <c r="L542" s="39">
        <v>0</v>
      </c>
      <c r="M542" s="40"/>
      <c r="N542" s="40"/>
      <c r="O542" s="40"/>
      <c r="P542" s="39">
        <v>75.428182443226063</v>
      </c>
      <c r="Q542" s="38"/>
      <c r="R542" s="40"/>
      <c r="S542" s="40"/>
      <c r="T542" s="39">
        <v>70.801779820939075</v>
      </c>
      <c r="U542" s="40"/>
      <c r="V542" s="40"/>
      <c r="W542" s="40"/>
      <c r="X542" s="39">
        <v>82.279623410864417</v>
      </c>
      <c r="Y542" s="40"/>
      <c r="Z542" s="40"/>
      <c r="AA542" s="40"/>
      <c r="AB542" s="39">
        <v>96.559545316682716</v>
      </c>
      <c r="AC542" s="40"/>
      <c r="AD542" s="40"/>
      <c r="AE542" s="40"/>
      <c r="AF542" s="41" t="s">
        <v>95</v>
      </c>
      <c r="AG542" s="39">
        <v>102.94</v>
      </c>
      <c r="AH542" s="39">
        <f t="shared" si="203"/>
        <v>63.636363530380123</v>
      </c>
      <c r="AI542" s="38"/>
      <c r="AJ542" s="40"/>
      <c r="AK542" s="40"/>
    </row>
    <row r="543" spans="1:37" x14ac:dyDescent="0.25">
      <c r="A543" s="35">
        <v>2019</v>
      </c>
      <c r="B543" s="35">
        <v>8</v>
      </c>
      <c r="C543" s="33" t="s">
        <v>101</v>
      </c>
      <c r="D543" s="39">
        <v>67.449552569855456</v>
      </c>
      <c r="E543" s="38"/>
      <c r="F543" s="39"/>
      <c r="G543" s="40"/>
      <c r="H543" s="39">
        <v>67.350545427057313</v>
      </c>
      <c r="I543" s="37"/>
      <c r="J543" s="40"/>
      <c r="K543" s="40"/>
      <c r="L543" s="39">
        <v>0</v>
      </c>
      <c r="M543" s="40"/>
      <c r="N543" s="40"/>
      <c r="O543" s="40"/>
      <c r="P543" s="39">
        <v>76.304423115965989</v>
      </c>
      <c r="Q543" s="38"/>
      <c r="R543" s="40"/>
      <c r="S543" s="40"/>
      <c r="T543" s="39">
        <v>70.798302563318416</v>
      </c>
      <c r="U543" s="40"/>
      <c r="V543" s="40"/>
      <c r="W543" s="40"/>
      <c r="X543" s="39">
        <v>83.057373243433759</v>
      </c>
      <c r="Y543" s="40"/>
      <c r="Z543" s="40"/>
      <c r="AA543" s="40"/>
      <c r="AB543" s="39">
        <v>115.78600345496025</v>
      </c>
      <c r="AC543" s="40"/>
      <c r="AD543" s="40"/>
      <c r="AE543" s="40"/>
      <c r="AF543" s="41" t="s">
        <v>95</v>
      </c>
      <c r="AG543" s="39">
        <v>103.03</v>
      </c>
      <c r="AH543" s="39">
        <f t="shared" si="203"/>
        <v>65.465934747020725</v>
      </c>
      <c r="AI543" s="38"/>
      <c r="AJ543" s="40"/>
      <c r="AK543" s="40"/>
    </row>
    <row r="544" spans="1:37" x14ac:dyDescent="0.25">
      <c r="A544" s="35">
        <v>2019</v>
      </c>
      <c r="B544" s="35">
        <v>9</v>
      </c>
      <c r="C544" s="33" t="s">
        <v>101</v>
      </c>
      <c r="D544" s="39">
        <v>70.460676940873157</v>
      </c>
      <c r="E544" s="38"/>
      <c r="F544" s="39"/>
      <c r="G544" s="40"/>
      <c r="H544" s="39">
        <v>70.395605328527836</v>
      </c>
      <c r="I544" s="37"/>
      <c r="J544" s="40"/>
      <c r="K544" s="40"/>
      <c r="L544" s="39">
        <v>0</v>
      </c>
      <c r="M544" s="40"/>
      <c r="N544" s="40"/>
      <c r="O544" s="40"/>
      <c r="P544" s="39">
        <v>77.080005300209677</v>
      </c>
      <c r="Q544" s="38"/>
      <c r="R544" s="40"/>
      <c r="S544" s="40"/>
      <c r="T544" s="39">
        <v>70.607588356893231</v>
      </c>
      <c r="U544" s="40"/>
      <c r="V544" s="40"/>
      <c r="W544" s="40"/>
      <c r="X544" s="39">
        <v>84.85074852225722</v>
      </c>
      <c r="Y544" s="40"/>
      <c r="Z544" s="40"/>
      <c r="AA544" s="40"/>
      <c r="AB544" s="39">
        <v>125.23307794759539</v>
      </c>
      <c r="AC544" s="40"/>
      <c r="AD544" s="40"/>
      <c r="AE544" s="40"/>
      <c r="AF544" s="41" t="s">
        <v>95</v>
      </c>
      <c r="AG544" s="39">
        <v>103.26</v>
      </c>
      <c r="AH544" s="39">
        <f t="shared" si="203"/>
        <v>68.236177552656557</v>
      </c>
      <c r="AI544" s="38"/>
      <c r="AJ544" s="40"/>
      <c r="AK544" s="40"/>
    </row>
    <row r="545" spans="1:37" x14ac:dyDescent="0.25">
      <c r="A545" s="35">
        <v>2019</v>
      </c>
      <c r="B545" s="35">
        <v>10</v>
      </c>
      <c r="C545" s="33" t="s">
        <v>101</v>
      </c>
      <c r="D545" s="39">
        <v>70.382208723850638</v>
      </c>
      <c r="E545" s="38"/>
      <c r="F545" s="39"/>
      <c r="G545" s="40"/>
      <c r="H545" s="39">
        <v>70.28928852175757</v>
      </c>
      <c r="I545" s="37"/>
      <c r="J545" s="40"/>
      <c r="K545" s="40"/>
      <c r="L545" s="39">
        <v>0</v>
      </c>
      <c r="M545" s="40"/>
      <c r="N545" s="40"/>
      <c r="O545" s="40"/>
      <c r="P545" s="39">
        <v>79.498709353448348</v>
      </c>
      <c r="Q545" s="38"/>
      <c r="R545" s="40"/>
      <c r="S545" s="40"/>
      <c r="T545" s="39">
        <v>72.882517284868101</v>
      </c>
      <c r="U545" s="40"/>
      <c r="V545" s="40"/>
      <c r="W545" s="40"/>
      <c r="X545" s="39">
        <v>87.498407526748565</v>
      </c>
      <c r="Y545" s="40"/>
      <c r="Z545" s="40"/>
      <c r="AA545" s="40"/>
      <c r="AB545" s="39">
        <v>128.14473909775427</v>
      </c>
      <c r="AC545" s="40"/>
      <c r="AD545" s="40"/>
      <c r="AE545" s="40"/>
      <c r="AF545" s="41" t="s">
        <v>95</v>
      </c>
      <c r="AG545" s="39">
        <v>103.43</v>
      </c>
      <c r="AH545" s="39">
        <f t="shared" si="203"/>
        <v>68.048156940781809</v>
      </c>
      <c r="AI545" s="38"/>
      <c r="AJ545" s="40"/>
      <c r="AK545" s="40"/>
    </row>
    <row r="546" spans="1:37" x14ac:dyDescent="0.25">
      <c r="A546" s="35">
        <v>2019</v>
      </c>
      <c r="B546" s="35">
        <v>11</v>
      </c>
      <c r="C546" s="33" t="s">
        <v>101</v>
      </c>
      <c r="D546" s="39">
        <v>73.058240910131389</v>
      </c>
      <c r="E546" s="38"/>
      <c r="F546" s="39"/>
      <c r="G546" s="40"/>
      <c r="H546" s="39">
        <v>72.979941117508517</v>
      </c>
      <c r="I546" s="37"/>
      <c r="J546" s="40"/>
      <c r="K546" s="40"/>
      <c r="L546" s="39">
        <v>0</v>
      </c>
      <c r="M546" s="40"/>
      <c r="N546" s="40"/>
      <c r="O546" s="40"/>
      <c r="P546" s="39">
        <v>81.027012302514621</v>
      </c>
      <c r="Q546" s="38"/>
      <c r="R546" s="40"/>
      <c r="S546" s="40"/>
      <c r="T546" s="39">
        <v>73.772695235755833</v>
      </c>
      <c r="U546" s="40"/>
      <c r="V546" s="40"/>
      <c r="W546" s="40"/>
      <c r="X546" s="39">
        <v>89.627911390126599</v>
      </c>
      <c r="Y546" s="40"/>
      <c r="Z546" s="40"/>
      <c r="AA546" s="40"/>
      <c r="AB546" s="39">
        <v>136.12015876992868</v>
      </c>
      <c r="AC546" s="40"/>
      <c r="AD546" s="40"/>
      <c r="AE546" s="40"/>
      <c r="AF546" s="41" t="s">
        <v>95</v>
      </c>
      <c r="AG546" s="39">
        <v>103.54</v>
      </c>
      <c r="AH546" s="39">
        <f t="shared" si="203"/>
        <v>70.560402656105254</v>
      </c>
      <c r="AI546" s="38"/>
      <c r="AJ546" s="40"/>
      <c r="AK546" s="40"/>
    </row>
    <row r="547" spans="1:37" x14ac:dyDescent="0.25">
      <c r="A547" s="35">
        <v>2019</v>
      </c>
      <c r="B547" s="35">
        <v>12</v>
      </c>
      <c r="C547" s="33" t="s">
        <v>101</v>
      </c>
      <c r="D547" s="39">
        <v>74.72687571465319</v>
      </c>
      <c r="E547" s="38"/>
      <c r="F547" s="39"/>
      <c r="G547" s="40"/>
      <c r="H547" s="39">
        <v>74.592670016382414</v>
      </c>
      <c r="I547" s="37"/>
      <c r="J547" s="40"/>
      <c r="K547" s="40"/>
      <c r="L547" s="39">
        <v>0</v>
      </c>
      <c r="M547" s="40"/>
      <c r="N547" s="40"/>
      <c r="O547" s="40"/>
      <c r="P547" s="39">
        <v>81.232935684912789</v>
      </c>
      <c r="Q547" s="38"/>
      <c r="R547" s="40"/>
      <c r="S547" s="40"/>
      <c r="T547" s="39">
        <v>74.43310670232492</v>
      </c>
      <c r="U547" s="40"/>
      <c r="V547" s="40"/>
      <c r="W547" s="40"/>
      <c r="X547" s="39">
        <v>89.858030190321642</v>
      </c>
      <c r="Y547" s="40"/>
      <c r="Z547" s="40"/>
      <c r="AA547" s="40"/>
      <c r="AB547" s="39">
        <v>127.1161631479699</v>
      </c>
      <c r="AC547" s="40"/>
      <c r="AD547" s="40"/>
      <c r="AE547" s="40"/>
      <c r="AF547" s="41" t="s">
        <v>95</v>
      </c>
      <c r="AG547" s="39">
        <v>103.8</v>
      </c>
      <c r="AH547" s="39">
        <f t="shared" si="203"/>
        <v>71.991209744367239</v>
      </c>
      <c r="AI547" s="38"/>
      <c r="AJ547" s="40"/>
      <c r="AK547" s="40"/>
    </row>
    <row r="548" spans="1:37" x14ac:dyDescent="0.25">
      <c r="A548" s="35">
        <v>2020</v>
      </c>
      <c r="B548" s="35">
        <v>1</v>
      </c>
      <c r="C548" s="33" t="s">
        <v>101</v>
      </c>
      <c r="D548" s="39">
        <v>71.091225515952388</v>
      </c>
      <c r="E548" s="38">
        <f t="shared" ref="E548:E578" si="307">D548/D536*100-100</f>
        <v>24.935980404140466</v>
      </c>
      <c r="F548" s="39">
        <f>(SUM($D$548:D548)/SUM($D$536:D536)-1)*100</f>
        <v>24.935980404140466</v>
      </c>
      <c r="G548" s="40"/>
      <c r="H548" s="39">
        <v>71.040126647760871</v>
      </c>
      <c r="I548" s="37">
        <f t="shared" ref="I548:I578" si="308">H548/H536*100-100</f>
        <v>24.916421144121941</v>
      </c>
      <c r="J548" s="39">
        <f>(SUM($H$548:H548)/SUM($H$536:H536)-1)*100</f>
        <v>24.916421144121937</v>
      </c>
      <c r="K548" s="40"/>
      <c r="L548" s="39">
        <v>0</v>
      </c>
      <c r="M548" s="40" t="e">
        <f t="shared" ref="M548:M578" si="309">L548/L536*100-100</f>
        <v>#DIV/0!</v>
      </c>
      <c r="N548" s="39" t="e">
        <f>(SUM($L$548:L548)/SUM($L$536:L536)-1)*100</f>
        <v>#DIV/0!</v>
      </c>
      <c r="O548" s="40"/>
      <c r="P548" s="39">
        <v>78.952253186239247</v>
      </c>
      <c r="Q548" s="38">
        <f t="shared" ref="Q548:Q578" si="310">P548/P536*100-100</f>
        <v>13.202853242921918</v>
      </c>
      <c r="R548" s="39">
        <f>(SUM($P$548:P548)/SUM($P$536:P536)-1)*100</f>
        <v>13.202853242921918</v>
      </c>
      <c r="S548" s="40"/>
      <c r="T548" s="39">
        <v>72.917557342430072</v>
      </c>
      <c r="U548" s="40">
        <f t="shared" ref="U548:U578" si="311">T548/T536*100-100</f>
        <v>10.956082868655585</v>
      </c>
      <c r="V548" s="39">
        <f>(SUM($T$548:T548)/SUM($T$536:T536)-1)*100</f>
        <v>10.956082868655592</v>
      </c>
      <c r="W548" s="40"/>
      <c r="X548" s="39">
        <v>87.172104239280984</v>
      </c>
      <c r="Y548" s="40">
        <f t="shared" ref="Y548:Y578" si="312">X548/X536*100-100</f>
        <v>16.744463066332401</v>
      </c>
      <c r="Z548" s="39">
        <f>(SUM($X$548:X548)/SUM($X$536:X536)-1)*100</f>
        <v>16.744463066332393</v>
      </c>
      <c r="AA548" s="40"/>
      <c r="AB548" s="39">
        <v>113.88709400920446</v>
      </c>
      <c r="AC548" s="40">
        <f t="shared" ref="AC548:AC578" si="313">AB548/AB536*100-100</f>
        <v>15.373517152933644</v>
      </c>
      <c r="AD548" s="39">
        <f>(SUM($AB$548:AB548)/SUM($AB$536:AB536)-1)*100</f>
        <v>15.373517152933648</v>
      </c>
      <c r="AE548" s="40"/>
      <c r="AF548" s="41" t="s">
        <v>95</v>
      </c>
      <c r="AG548" s="39">
        <v>104.24</v>
      </c>
      <c r="AH548" s="39">
        <f t="shared" si="203"/>
        <v>68.199564002256707</v>
      </c>
      <c r="AI548" s="38">
        <f t="shared" ref="AI548:AI578" si="314">AH548/AH536*100-100</f>
        <v>20.573288839759527</v>
      </c>
      <c r="AJ548" s="39">
        <f>(SUM($AH$548:AH548)/SUM($AH$536:AH536)-1)*100</f>
        <v>20.573288839759527</v>
      </c>
      <c r="AK548" s="40"/>
    </row>
    <row r="549" spans="1:37" x14ac:dyDescent="0.25">
      <c r="A549" s="35">
        <v>2020</v>
      </c>
      <c r="B549" s="35">
        <v>2</v>
      </c>
      <c r="C549" s="33" t="s">
        <v>101</v>
      </c>
      <c r="D549" s="39">
        <v>74.36747379592029</v>
      </c>
      <c r="E549" s="38">
        <f t="shared" si="307"/>
        <v>23.806640918423369</v>
      </c>
      <c r="F549" s="39">
        <f>(SUM($D$548:D549)/SUM($D$536:D537)-1)*100</f>
        <v>24.356030139401508</v>
      </c>
      <c r="G549" s="40"/>
      <c r="H549" s="39">
        <v>74.314353887116539</v>
      </c>
      <c r="I549" s="37">
        <f t="shared" si="308"/>
        <v>23.751044414764692</v>
      </c>
      <c r="J549" s="39">
        <f>(SUM($H$548:H549)/SUM($H$536:H537)-1)*100</f>
        <v>24.317878165286679</v>
      </c>
      <c r="K549" s="40"/>
      <c r="L549" s="39">
        <v>0</v>
      </c>
      <c r="M549" s="40" t="e">
        <f t="shared" si="309"/>
        <v>#DIV/0!</v>
      </c>
      <c r="N549" s="39" t="e">
        <f>(SUM($L$548:L549)/SUM($L$536:L537)-1)*100</f>
        <v>#DIV/0!</v>
      </c>
      <c r="O549" s="40"/>
      <c r="P549" s="39">
        <v>80.958598651858722</v>
      </c>
      <c r="Q549" s="38">
        <f t="shared" si="310"/>
        <v>14.728537856735329</v>
      </c>
      <c r="R549" s="39">
        <f>(SUM($P$548:P549)/SUM($P$536:P537)-1)*100</f>
        <v>13.970160868666493</v>
      </c>
      <c r="S549" s="40"/>
      <c r="T549" s="39">
        <v>74.319694607620448</v>
      </c>
      <c r="U549" s="40">
        <f t="shared" si="311"/>
        <v>13.504062616169563</v>
      </c>
      <c r="V549" s="39">
        <f>(SUM($T$548:T549)/SUM($T$536:T537)-1)*100</f>
        <v>12.227742857550572</v>
      </c>
      <c r="W549" s="40"/>
      <c r="X549" s="39">
        <v>90.735067235559399</v>
      </c>
      <c r="Y549" s="40">
        <f t="shared" si="312"/>
        <v>16.251581827698374</v>
      </c>
      <c r="Z549" s="39">
        <f>(SUM($X$548:X549)/SUM($X$536:X537)-1)*100</f>
        <v>16.49256586766532</v>
      </c>
      <c r="AA549" s="40"/>
      <c r="AB549" s="39">
        <v>111.92488758192344</v>
      </c>
      <c r="AC549" s="40">
        <f t="shared" si="313"/>
        <v>18.634686346863475</v>
      </c>
      <c r="AD549" s="39">
        <f>(SUM($AB$548:AB549)/SUM($AB$536:AB537)-1)*100</f>
        <v>16.967213114754109</v>
      </c>
      <c r="AE549" s="40"/>
      <c r="AF549" s="41" t="s">
        <v>95</v>
      </c>
      <c r="AG549" s="39">
        <v>104.94</v>
      </c>
      <c r="AH549" s="39">
        <f t="shared" si="203"/>
        <v>70.866660754641018</v>
      </c>
      <c r="AI549" s="38">
        <f t="shared" si="314"/>
        <v>19.370649210273271</v>
      </c>
      <c r="AJ549" s="39">
        <f>(SUM($AH$548:AH549)/SUM($AH$536:AH537)-1)*100</f>
        <v>19.957424028864025</v>
      </c>
      <c r="AK549" s="40"/>
    </row>
    <row r="550" spans="1:37" x14ac:dyDescent="0.25">
      <c r="A550" s="35">
        <v>2020</v>
      </c>
      <c r="B550" s="35">
        <v>3</v>
      </c>
      <c r="C550" s="33" t="s">
        <v>101</v>
      </c>
      <c r="D550" s="39">
        <v>78.627349493387868</v>
      </c>
      <c r="E550" s="38">
        <f t="shared" si="307"/>
        <v>23.547518373624101</v>
      </c>
      <c r="F550" s="39">
        <f>(SUM($D$548:D550)/SUM($D$536:D538)-1)*100</f>
        <v>24.07113706148294</v>
      </c>
      <c r="G550" s="40"/>
      <c r="H550" s="39">
        <v>78.5766503730609</v>
      </c>
      <c r="I550" s="37">
        <f t="shared" si="308"/>
        <v>23.421738003045434</v>
      </c>
      <c r="J550" s="39">
        <f>(SUM($H$548:H550)/SUM($H$536:H538)-1)*100</f>
        <v>24.001947466835571</v>
      </c>
      <c r="K550" s="40"/>
      <c r="L550" s="39">
        <v>0</v>
      </c>
      <c r="M550" s="40" t="e">
        <f t="shared" si="309"/>
        <v>#DIV/0!</v>
      </c>
      <c r="N550" s="39" t="e">
        <f>(SUM($L$548:L550)/SUM($L$536:L538)-1)*100</f>
        <v>#DIV/0!</v>
      </c>
      <c r="O550" s="40"/>
      <c r="P550" s="39">
        <v>83.013055462827182</v>
      </c>
      <c r="Q550" s="38">
        <f t="shared" si="310"/>
        <v>14.06639004149379</v>
      </c>
      <c r="R550" s="39">
        <f>(SUM($P$548:P550)/SUM($P$536:P538)-1)*100</f>
        <v>14.003026469599211</v>
      </c>
      <c r="S550" s="40"/>
      <c r="T550" s="39">
        <v>77.111932477006633</v>
      </c>
      <c r="U550" s="40">
        <f t="shared" si="311"/>
        <v>13.351891826006295</v>
      </c>
      <c r="V550" s="39">
        <f>(SUM($T$548:T550)/SUM($T$536:T538)-1)*100</f>
        <v>12.611605045017926</v>
      </c>
      <c r="W550" s="40"/>
      <c r="X550" s="39">
        <v>91.399567591178837</v>
      </c>
      <c r="Y550" s="40">
        <f t="shared" si="312"/>
        <v>13.906128157041735</v>
      </c>
      <c r="Z550" s="39">
        <f>(SUM($X$548:X550)/SUM($X$536:X538)-1)*100</f>
        <v>15.601692356868879</v>
      </c>
      <c r="AA550" s="40"/>
      <c r="AB550" s="39">
        <v>113.60225759234108</v>
      </c>
      <c r="AC550" s="40">
        <f t="shared" si="313"/>
        <v>26.168717047451679</v>
      </c>
      <c r="AD550" s="39">
        <f>(SUM($AB$548:AB550)/SUM($AB$536:AB538)-1)*100</f>
        <v>19.893795416433747</v>
      </c>
      <c r="AE550" s="40"/>
      <c r="AF550" s="41" t="s">
        <v>95</v>
      </c>
      <c r="AG550" s="39">
        <v>105.53</v>
      </c>
      <c r="AH550" s="39">
        <f t="shared" si="203"/>
        <v>74.507106503731507</v>
      </c>
      <c r="AI550" s="38">
        <f t="shared" si="314"/>
        <v>18.969949939616043</v>
      </c>
      <c r="AJ550" s="39">
        <f>(SUM($AH$548:AH550)/SUM($AH$536:AH538)-1)*100</f>
        <v>19.611077762951169</v>
      </c>
      <c r="AK550" s="40"/>
    </row>
    <row r="551" spans="1:37" x14ac:dyDescent="0.25">
      <c r="A551" s="35">
        <v>2020</v>
      </c>
      <c r="B551" s="35">
        <v>4</v>
      </c>
      <c r="C551" s="33" t="s">
        <v>101</v>
      </c>
      <c r="D551" s="39">
        <v>74.177062167743472</v>
      </c>
      <c r="E551" s="38">
        <f t="shared" si="307"/>
        <v>18.116869431542582</v>
      </c>
      <c r="F551" s="39">
        <f>(SUM($D$548:D551)/SUM($D$536:D539)-1)*100</f>
        <v>22.534941672665919</v>
      </c>
      <c r="G551" s="40"/>
      <c r="H551" s="39">
        <v>74.144839358789142</v>
      </c>
      <c r="I551" s="37">
        <f t="shared" si="308"/>
        <v>18.097919235382861</v>
      </c>
      <c r="J551" s="39">
        <f>(SUM($H$548:H551)/SUM($H$536:H539)-1)*100</f>
        <v>22.478872356200629</v>
      </c>
      <c r="K551" s="40"/>
      <c r="L551" s="39">
        <v>0</v>
      </c>
      <c r="M551" s="40" t="e">
        <f t="shared" si="309"/>
        <v>#DIV/0!</v>
      </c>
      <c r="N551" s="39" t="e">
        <f>(SUM($L$548:L551)/SUM($L$536:L539)-1)*100</f>
        <v>#DIV/0!</v>
      </c>
      <c r="O551" s="40"/>
      <c r="P551" s="39">
        <v>82.219218264568042</v>
      </c>
      <c r="Q551" s="38">
        <f t="shared" si="310"/>
        <v>12.870814069504348</v>
      </c>
      <c r="R551" s="39">
        <f>(SUM($P$548:P551)/SUM($P$536:P539)-1)*100</f>
        <v>13.714582689418409</v>
      </c>
      <c r="S551" s="40"/>
      <c r="T551" s="39">
        <v>78.877844385588645</v>
      </c>
      <c r="U551" s="40">
        <f t="shared" si="311"/>
        <v>15.675737166034494</v>
      </c>
      <c r="V551" s="39">
        <f>(SUM($T$548:T551)/SUM($T$536:T539)-1)*100</f>
        <v>13.392941986090424</v>
      </c>
      <c r="W551" s="40"/>
      <c r="X551" s="39">
        <v>88.084822626571466</v>
      </c>
      <c r="Y551" s="40">
        <f t="shared" si="312"/>
        <v>9.988506340883859</v>
      </c>
      <c r="Z551" s="39">
        <f>(SUM($X$548:X551)/SUM($X$536:X539)-1)*100</f>
        <v>14.165692046438183</v>
      </c>
      <c r="AA551" s="40"/>
      <c r="AB551" s="39">
        <v>88.046101301544184</v>
      </c>
      <c r="AC551" s="40">
        <f t="shared" si="313"/>
        <v>-2.7782631486982439</v>
      </c>
      <c r="AD551" s="39">
        <f>(SUM($AB$548:AB551)/SUM($AB$536:AB539)-1)*100</f>
        <v>14.398848092152639</v>
      </c>
      <c r="AE551" s="40"/>
      <c r="AF551" s="41" t="s">
        <v>95</v>
      </c>
      <c r="AG551" s="39">
        <v>105.7</v>
      </c>
      <c r="AH551" s="39">
        <f t="shared" si="203"/>
        <v>70.176974614705273</v>
      </c>
      <c r="AI551" s="38">
        <f t="shared" si="314"/>
        <v>14.116316994788349</v>
      </c>
      <c r="AJ551" s="39">
        <f>(SUM($AH$548:AH551)/SUM($AH$536:AH539)-1)*100</f>
        <v>18.203444638974098</v>
      </c>
      <c r="AK551" s="40"/>
    </row>
    <row r="552" spans="1:37" x14ac:dyDescent="0.25">
      <c r="A552" s="35">
        <v>2020</v>
      </c>
      <c r="B552" s="35">
        <v>5</v>
      </c>
      <c r="C552" s="33" t="s">
        <v>101</v>
      </c>
      <c r="D552" s="39">
        <v>75.223197221383188</v>
      </c>
      <c r="E552" s="38">
        <f t="shared" si="307"/>
        <v>11.445035160634646</v>
      </c>
      <c r="F552" s="39">
        <f>(SUM($D$548:D552)/SUM($D$536:D540)-1)*100</f>
        <v>20.127331920927439</v>
      </c>
      <c r="G552" s="40"/>
      <c r="H552" s="39">
        <v>75.174993919703994</v>
      </c>
      <c r="I552" s="37">
        <f t="shared" si="308"/>
        <v>11.58986178659687</v>
      </c>
      <c r="J552" s="39">
        <f>(SUM($H$548:H552)/SUM($H$536:H540)-1)*100</f>
        <v>20.118150719648064</v>
      </c>
      <c r="K552" s="40"/>
      <c r="L552" s="39">
        <v>0</v>
      </c>
      <c r="M552" s="40" t="e">
        <f t="shared" si="309"/>
        <v>#DIV/0!</v>
      </c>
      <c r="N552" s="39" t="e">
        <f>(SUM($L$548:L552)/SUM($L$536:L540)-1)*100</f>
        <v>#DIV/0!</v>
      </c>
      <c r="O552" s="40"/>
      <c r="P552" s="39">
        <v>83.281933052437395</v>
      </c>
      <c r="Q552" s="38">
        <f t="shared" si="310"/>
        <v>11.708666678871538</v>
      </c>
      <c r="R552" s="39">
        <f>(SUM($P$548:P552)/SUM($P$536:P540)-1)*100</f>
        <v>13.299730705702517</v>
      </c>
      <c r="S552" s="40"/>
      <c r="T552" s="39">
        <v>80.492361846994427</v>
      </c>
      <c r="U552" s="40">
        <f t="shared" si="311"/>
        <v>15.648190493026789</v>
      </c>
      <c r="V552" s="39">
        <f>(SUM($T$548:T552)/SUM($T$536:T540)-1)*100</f>
        <v>13.858702553748081</v>
      </c>
      <c r="W552" s="40"/>
      <c r="X552" s="39">
        <v>88.398715012455497</v>
      </c>
      <c r="Y552" s="40">
        <f t="shared" si="312"/>
        <v>7.503836188463751</v>
      </c>
      <c r="Z552" s="39">
        <f>(SUM($X$548:X552)/SUM($X$536:X540)-1)*100</f>
        <v>12.779836101604447</v>
      </c>
      <c r="AA552" s="40"/>
      <c r="AB552" s="39">
        <v>85.862355438925022</v>
      </c>
      <c r="AC552" s="40">
        <f t="shared" si="313"/>
        <v>-8.3600743117716689</v>
      </c>
      <c r="AD552" s="39">
        <f>(SUM($AB$548:AB552)/SUM($AB$536:AB540)-1)*100</f>
        <v>9.8361210807882404</v>
      </c>
      <c r="AE552" s="40"/>
      <c r="AF552" s="41" t="s">
        <v>95</v>
      </c>
      <c r="AG552" s="39">
        <v>105.36</v>
      </c>
      <c r="AH552" s="39">
        <f t="shared" si="203"/>
        <v>71.396352715815482</v>
      </c>
      <c r="AI552" s="38">
        <f t="shared" si="314"/>
        <v>8.3563914375039019</v>
      </c>
      <c r="AJ552" s="39">
        <f>(SUM($AH$548:AH552)/SUM($AH$536:AH540)-1)*100</f>
        <v>16.082703992527779</v>
      </c>
      <c r="AK552" s="40"/>
    </row>
    <row r="553" spans="1:37" x14ac:dyDescent="0.25">
      <c r="A553" s="35">
        <v>2020</v>
      </c>
      <c r="B553" s="35">
        <v>6</v>
      </c>
      <c r="C553" s="33" t="s">
        <v>101</v>
      </c>
      <c r="D553" s="39">
        <v>80.61366133227331</v>
      </c>
      <c r="E553" s="38">
        <f t="shared" si="307"/>
        <v>26.730996827731531</v>
      </c>
      <c r="F553" s="39">
        <f>(SUM($D$548:D553)/SUM($D$536:D541)-1)*100</f>
        <v>21.248930021510404</v>
      </c>
      <c r="G553" s="40"/>
      <c r="H553" s="39">
        <v>80.560664337622086</v>
      </c>
      <c r="I553" s="37">
        <f t="shared" si="308"/>
        <v>26.882341861046925</v>
      </c>
      <c r="J553" s="39">
        <f>(SUM($H$548:H553)/SUM($H$536:H541)-1)*100</f>
        <v>21.265776661860379</v>
      </c>
      <c r="K553" s="40"/>
      <c r="L553" s="39">
        <v>0</v>
      </c>
      <c r="M553" s="40" t="e">
        <f t="shared" si="309"/>
        <v>#DIV/0!</v>
      </c>
      <c r="N553" s="39" t="e">
        <f>(SUM($L$548:L553)/SUM($L$536:L541)-1)*100</f>
        <v>#DIV/0!</v>
      </c>
      <c r="O553" s="40"/>
      <c r="P553" s="39">
        <v>86.154965164770005</v>
      </c>
      <c r="Q553" s="38">
        <f t="shared" si="310"/>
        <v>15.073603135539187</v>
      </c>
      <c r="R553" s="39">
        <f>(SUM($P$548:P553)/SUM($P$536:P541)-1)*100</f>
        <v>13.604791967928165</v>
      </c>
      <c r="S553" s="40"/>
      <c r="T553" s="39">
        <v>82.798051130844286</v>
      </c>
      <c r="U553" s="40">
        <f t="shared" si="311"/>
        <v>18.343292540725713</v>
      </c>
      <c r="V553" s="39">
        <f>(SUM($T$548:T553)/SUM($T$536:T541)-1)*100</f>
        <v>14.629656284279079</v>
      </c>
      <c r="W553" s="40"/>
      <c r="X553" s="39">
        <v>91.62554942417934</v>
      </c>
      <c r="Y553" s="40">
        <f t="shared" si="312"/>
        <v>11.432272995987518</v>
      </c>
      <c r="Z553" s="39">
        <f>(SUM($X$548:X553)/SUM($X$536:X541)-1)*100</f>
        <v>12.547786289964492</v>
      </c>
      <c r="AA553" s="40"/>
      <c r="AB553" s="39">
        <v>96.306357390581951</v>
      </c>
      <c r="AC553" s="40">
        <f t="shared" si="313"/>
        <v>-4.9269173920180265E-2</v>
      </c>
      <c r="AD553" s="39">
        <f>(SUM($AB$548:AB553)/SUM($AB$536:AB541)-1)*100</f>
        <v>8.1464222552845236</v>
      </c>
      <c r="AE553" s="40"/>
      <c r="AF553" s="41" t="s">
        <v>95</v>
      </c>
      <c r="AG553" s="39">
        <v>104.97</v>
      </c>
      <c r="AH553" s="39">
        <f t="shared" si="203"/>
        <v>76.796857513835675</v>
      </c>
      <c r="AI553" s="38">
        <f t="shared" si="314"/>
        <v>24.002483415988408</v>
      </c>
      <c r="AJ553" s="39">
        <f>(SUM($AH$548:AH553)/SUM($AH$536:AH541)-1)*100</f>
        <v>17.415999676531378</v>
      </c>
      <c r="AK553" s="40"/>
    </row>
    <row r="554" spans="1:37" x14ac:dyDescent="0.25">
      <c r="A554" s="35">
        <v>2020</v>
      </c>
      <c r="B554" s="35">
        <v>7</v>
      </c>
      <c r="C554" s="33" t="s">
        <v>101</v>
      </c>
      <c r="D554" s="39">
        <v>89.407241508800809</v>
      </c>
      <c r="E554" s="38">
        <f t="shared" si="307"/>
        <v>36.484451169162355</v>
      </c>
      <c r="F554" s="39">
        <f>(SUM($D$548:D554)/SUM($D$536:D542)-1)*100</f>
        <v>23.517062814059919</v>
      </c>
      <c r="G554" s="40"/>
      <c r="H554" s="39">
        <v>89.370375896193522</v>
      </c>
      <c r="I554" s="37">
        <f t="shared" si="308"/>
        <v>36.620956696777171</v>
      </c>
      <c r="J554" s="39">
        <f>(SUM($H$548:H554)/SUM($H$536:H542)-1)*100</f>
        <v>23.550482265062577</v>
      </c>
      <c r="K554" s="40"/>
      <c r="L554" s="39">
        <v>0</v>
      </c>
      <c r="M554" s="40" t="e">
        <f t="shared" si="309"/>
        <v>#DIV/0!</v>
      </c>
      <c r="N554" s="39" t="e">
        <f>(SUM($L$548:L554)/SUM($L$536:L542)-1)*100</f>
        <v>#DIV/0!</v>
      </c>
      <c r="O554" s="40"/>
      <c r="P554" s="39">
        <v>88.309739249019444</v>
      </c>
      <c r="Q554" s="38">
        <f t="shared" si="310"/>
        <v>17.077909593657765</v>
      </c>
      <c r="R554" s="39">
        <f>(SUM($P$548:P554)/SUM($P$536:P542)-1)*100</f>
        <v>14.117676530661694</v>
      </c>
      <c r="S554" s="40"/>
      <c r="T554" s="39">
        <v>83.56331528874388</v>
      </c>
      <c r="U554" s="40">
        <f t="shared" si="311"/>
        <v>18.02431450180957</v>
      </c>
      <c r="V554" s="39">
        <f>(SUM($T$548:T554)/SUM($T$536:T542)-1)*100</f>
        <v>15.132707840088866</v>
      </c>
      <c r="W554" s="40"/>
      <c r="X554" s="39">
        <v>95.549462808179442</v>
      </c>
      <c r="Y554" s="40">
        <f t="shared" si="312"/>
        <v>16.127734726071722</v>
      </c>
      <c r="Z554" s="39">
        <f>(SUM($X$548:X554)/SUM($X$536:X542)-1)*100</f>
        <v>13.073987545415999</v>
      </c>
      <c r="AA554" s="40"/>
      <c r="AB554" s="39">
        <v>107.81058378278587</v>
      </c>
      <c r="AC554" s="40">
        <f t="shared" si="313"/>
        <v>11.651917404129804</v>
      </c>
      <c r="AD554" s="39">
        <f>(SUM($AB$548:AB554)/SUM($AB$536:AB542)-1)*100</f>
        <v>8.6590772917915171</v>
      </c>
      <c r="AE554" s="40"/>
      <c r="AF554" s="41" t="s">
        <v>95</v>
      </c>
      <c r="AG554" s="39">
        <v>104.97</v>
      </c>
      <c r="AH554" s="39">
        <f t="shared" si="203"/>
        <v>85.174089271983249</v>
      </c>
      <c r="AI554" s="38">
        <f t="shared" si="314"/>
        <v>33.844997650315094</v>
      </c>
      <c r="AJ554" s="39">
        <f>(SUM($AH$548:AH554)/SUM($AH$536:AH542)-1)*100</f>
        <v>19.838839487685036</v>
      </c>
      <c r="AK554" s="40"/>
    </row>
    <row r="555" spans="1:37" x14ac:dyDescent="0.25">
      <c r="A555" s="35">
        <v>2020</v>
      </c>
      <c r="B555" s="35">
        <v>8</v>
      </c>
      <c r="C555" s="33" t="s">
        <v>101</v>
      </c>
      <c r="D555" s="39">
        <v>90.007032124973776</v>
      </c>
      <c r="E555" s="38">
        <f t="shared" si="307"/>
        <v>33.443482863368473</v>
      </c>
      <c r="F555" s="39">
        <f>(SUM($D$548:D555)/SUM($D$536:D543)-1)*100</f>
        <v>24.836402368371147</v>
      </c>
      <c r="G555" s="40"/>
      <c r="H555" s="39">
        <v>89.997240233030325</v>
      </c>
      <c r="I555" s="37">
        <f t="shared" si="308"/>
        <v>33.625109733521128</v>
      </c>
      <c r="J555" s="39">
        <f>(SUM($H$548:H555)/SUM($H$536:H543)-1)*100</f>
        <v>24.888823992896626</v>
      </c>
      <c r="K555" s="40"/>
      <c r="L555" s="39">
        <v>0</v>
      </c>
      <c r="M555" s="40" t="e">
        <f t="shared" si="309"/>
        <v>#DIV/0!</v>
      </c>
      <c r="N555" s="39" t="e">
        <f>(SUM($L$548:L555)/SUM($L$536:L543)-1)*100</f>
        <v>#DIV/0!</v>
      </c>
      <c r="O555" s="40"/>
      <c r="P555" s="39">
        <v>92.341538232311848</v>
      </c>
      <c r="Q555" s="38">
        <f t="shared" si="310"/>
        <v>21.017281124022077</v>
      </c>
      <c r="R555" s="39">
        <f>(SUM($P$548:P555)/SUM($P$536:P543)-1)*100</f>
        <v>15.014431280832863</v>
      </c>
      <c r="S555" s="40"/>
      <c r="T555" s="39">
        <v>89.577098602989466</v>
      </c>
      <c r="U555" s="40">
        <f t="shared" si="311"/>
        <v>26.52435914388802</v>
      </c>
      <c r="V555" s="39">
        <f>(SUM($T$548:T555)/SUM($T$536:T543)-1)*100</f>
        <v>16.602889850417068</v>
      </c>
      <c r="W555" s="40"/>
      <c r="X555" s="39">
        <v>95.718561342255356</v>
      </c>
      <c r="Y555" s="40">
        <f t="shared" si="312"/>
        <v>15.243906235407636</v>
      </c>
      <c r="Z555" s="39">
        <f>(SUM($X$548:X555)/SUM($X$536:X543)-1)*100</f>
        <v>13.35435054717693</v>
      </c>
      <c r="AA555" s="40"/>
      <c r="AB555" s="39">
        <v>112.14642701726162</v>
      </c>
      <c r="AC555" s="40">
        <f t="shared" si="313"/>
        <v>-3.1433647669810227</v>
      </c>
      <c r="AD555" s="39">
        <f>(SUM($AB$548:AB555)/SUM($AB$536:AB543)-1)*100</f>
        <v>6.8981689164389959</v>
      </c>
      <c r="AE555" s="40"/>
      <c r="AF555" s="41" t="s">
        <v>95</v>
      </c>
      <c r="AG555" s="39">
        <v>104.96</v>
      </c>
      <c r="AH555" s="39">
        <f t="shared" si="203"/>
        <v>85.753651033702155</v>
      </c>
      <c r="AI555" s="38">
        <f t="shared" si="314"/>
        <v>30.989729796235281</v>
      </c>
      <c r="AJ555" s="39">
        <f>(SUM($AH$548:AH555)/SUM($AH$536:AH543)-1)*100</f>
        <v>21.307727908388085</v>
      </c>
      <c r="AK555" s="40"/>
    </row>
    <row r="556" spans="1:37" x14ac:dyDescent="0.25">
      <c r="A556" s="35">
        <v>2020</v>
      </c>
      <c r="B556" s="35">
        <v>9</v>
      </c>
      <c r="C556" s="33" t="s">
        <v>101</v>
      </c>
      <c r="D556" s="39">
        <v>92.594511122213376</v>
      </c>
      <c r="E556" s="38">
        <f t="shared" si="307"/>
        <v>31.413030845437021</v>
      </c>
      <c r="F556" s="39">
        <f>(SUM($D$548:D556)/SUM($D$536:D544)-1)*100</f>
        <v>25.638210003360552</v>
      </c>
      <c r="G556" s="40"/>
      <c r="H556" s="39">
        <v>92.444651230675234</v>
      </c>
      <c r="I556" s="37">
        <f t="shared" si="308"/>
        <v>31.321622705348091</v>
      </c>
      <c r="J556" s="39">
        <f>(SUM($H$548:H556)/SUM($H$536:H544)-1)*100</f>
        <v>25.673113324972885</v>
      </c>
      <c r="K556" s="40"/>
      <c r="L556" s="39">
        <v>0</v>
      </c>
      <c r="M556" s="40" t="e">
        <f t="shared" si="309"/>
        <v>#DIV/0!</v>
      </c>
      <c r="N556" s="39" t="e">
        <f>(SUM($L$548:L556)/SUM($L$536:L544)-1)*100</f>
        <v>#DIV/0!</v>
      </c>
      <c r="O556" s="40"/>
      <c r="P556" s="39">
        <v>93.9565098460494</v>
      </c>
      <c r="Q556" s="38">
        <f t="shared" si="310"/>
        <v>21.894789031357021</v>
      </c>
      <c r="R556" s="39">
        <f>(SUM($P$548:P556)/SUM($P$536:P544)-1)*100</f>
        <v>15.812935902056392</v>
      </c>
      <c r="S556" s="40"/>
      <c r="T556" s="39">
        <v>91.704912785475045</v>
      </c>
      <c r="U556" s="40">
        <f t="shared" si="311"/>
        <v>29.879684208931252</v>
      </c>
      <c r="V556" s="39">
        <f>(SUM($T$548:T556)/SUM($T$536:T544)-1)*100</f>
        <v>18.116882387551136</v>
      </c>
      <c r="W556" s="40"/>
      <c r="X556" s="39">
        <v>96.50458510921375</v>
      </c>
      <c r="Y556" s="40">
        <f t="shared" si="312"/>
        <v>13.734512411401539</v>
      </c>
      <c r="Z556" s="39">
        <f>(SUM($X$548:X556)/SUM($X$536:X544)-1)*100</f>
        <v>13.398678644192575</v>
      </c>
      <c r="AA556" s="40"/>
      <c r="AB556" s="39">
        <v>112.09895428111774</v>
      </c>
      <c r="AC556" s="40">
        <f t="shared" si="313"/>
        <v>-10.487743239828148</v>
      </c>
      <c r="AD556" s="39">
        <f>(SUM($AB$548:AB556)/SUM($AB$536:AB544)-1)*100</f>
        <v>4.4824074724348906</v>
      </c>
      <c r="AE556" s="40"/>
      <c r="AF556" s="41" t="s">
        <v>95</v>
      </c>
      <c r="AG556" s="39">
        <v>105.29</v>
      </c>
      <c r="AH556" s="39">
        <f t="shared" si="203"/>
        <v>87.942360264235319</v>
      </c>
      <c r="AI556" s="38">
        <f t="shared" si="314"/>
        <v>28.879376627408362</v>
      </c>
      <c r="AJ556" s="39">
        <f>(SUM($AH$548:AH556)/SUM($AH$536:AH544)-1)*100</f>
        <v>22.221826474468976</v>
      </c>
      <c r="AK556" s="40"/>
    </row>
    <row r="557" spans="1:37" x14ac:dyDescent="0.25">
      <c r="A557" s="35">
        <v>2020</v>
      </c>
      <c r="B557" s="35">
        <v>10</v>
      </c>
      <c r="C557" s="33" t="s">
        <v>101</v>
      </c>
      <c r="D557" s="39">
        <v>96.594820358504492</v>
      </c>
      <c r="E557" s="38">
        <f t="shared" si="307"/>
        <v>37.243235343040737</v>
      </c>
      <c r="F557" s="39">
        <f>(SUM($D$548:D557)/SUM($D$536:D545)-1)*100</f>
        <v>26.898065109912551</v>
      </c>
      <c r="G557" s="40"/>
      <c r="H557" s="39">
        <v>96.582621895301273</v>
      </c>
      <c r="I557" s="37">
        <f t="shared" si="308"/>
        <v>37.407311877121629</v>
      </c>
      <c r="J557" s="39">
        <f>(SUM($H$548:H557)/SUM($H$536:H545)-1)*100</f>
        <v>26.946565443332915</v>
      </c>
      <c r="K557" s="40"/>
      <c r="L557" s="39">
        <v>0</v>
      </c>
      <c r="M557" s="40" t="e">
        <f t="shared" si="309"/>
        <v>#DIV/0!</v>
      </c>
      <c r="N557" s="39" t="e">
        <f>(SUM($L$548:L557)/SUM($L$536:L545)-1)*100</f>
        <v>#DIV/0!</v>
      </c>
      <c r="O557" s="40"/>
      <c r="P557" s="39">
        <v>95.003699341625278</v>
      </c>
      <c r="Q557" s="38">
        <f t="shared" si="310"/>
        <v>19.503448690270318</v>
      </c>
      <c r="R557" s="39">
        <f>(SUM($P$548:P557)/SUM($P$536:P545)-1)*100</f>
        <v>16.207457511711109</v>
      </c>
      <c r="S557" s="40"/>
      <c r="T557" s="39">
        <v>92.198148404897211</v>
      </c>
      <c r="U557" s="40">
        <f t="shared" si="311"/>
        <v>26.502420387775814</v>
      </c>
      <c r="V557" s="39">
        <f>(SUM($T$548:T557)/SUM($T$536:T545)-1)*100</f>
        <v>18.999973331797683</v>
      </c>
      <c r="W557" s="40"/>
      <c r="X557" s="39">
        <v>98.357429291458402</v>
      </c>
      <c r="Y557" s="40">
        <f t="shared" si="312"/>
        <v>12.410536456209442</v>
      </c>
      <c r="Z557" s="39">
        <f>(SUM($X$548:X557)/SUM($X$536:X545)-1)*100</f>
        <v>13.292615932311346</v>
      </c>
      <c r="AA557" s="40"/>
      <c r="AB557" s="39">
        <v>115.84930043648545</v>
      </c>
      <c r="AC557" s="40">
        <f t="shared" si="313"/>
        <v>-9.5949617189429262</v>
      </c>
      <c r="AD557" s="39">
        <f>(SUM($AB$548:AB557)/SUM($AB$536:AB545)-1)*100</f>
        <v>2.7300396593599174</v>
      </c>
      <c r="AE557" s="40"/>
      <c r="AF557" s="41" t="s">
        <v>95</v>
      </c>
      <c r="AG557" s="39">
        <v>105.23</v>
      </c>
      <c r="AH557" s="39">
        <f t="shared" si="203"/>
        <v>91.793994448830645</v>
      </c>
      <c r="AI557" s="38">
        <f t="shared" si="314"/>
        <v>34.895636525047109</v>
      </c>
      <c r="AJ557" s="39">
        <f>(SUM($AH$548:AH557)/SUM($AH$536:AH545)-1)*100</f>
        <v>23.583712396805989</v>
      </c>
      <c r="AK557" s="40"/>
    </row>
    <row r="558" spans="1:37" x14ac:dyDescent="0.25">
      <c r="A558" s="35">
        <v>2020</v>
      </c>
      <c r="B558" s="35">
        <v>11</v>
      </c>
      <c r="C558" s="33" t="s">
        <v>101</v>
      </c>
      <c r="D558" s="39">
        <v>92.502303769666142</v>
      </c>
      <c r="E558" s="38">
        <f t="shared" si="307"/>
        <v>26.614468973394551</v>
      </c>
      <c r="F558" s="39">
        <f>(SUM($D$548:D558)/SUM($D$536:D546)-1)*100</f>
        <v>26.869343590362771</v>
      </c>
      <c r="G558" s="40"/>
      <c r="H558" s="39">
        <v>92.493655067640532</v>
      </c>
      <c r="I558" s="37">
        <f t="shared" si="308"/>
        <v>26.738462173752708</v>
      </c>
      <c r="J558" s="39">
        <f>(SUM($H$548:H558)/SUM($H$536:H546)-1)*100</f>
        <v>26.925491175082939</v>
      </c>
      <c r="K558" s="40"/>
      <c r="L558" s="39">
        <v>0</v>
      </c>
      <c r="M558" s="40" t="e">
        <f t="shared" si="309"/>
        <v>#DIV/0!</v>
      </c>
      <c r="N558" s="39" t="e">
        <f>(SUM($L$548:L558)/SUM($L$536:L546)-1)*100</f>
        <v>#DIV/0!</v>
      </c>
      <c r="O558" s="40"/>
      <c r="P558" s="39">
        <v>97.951116370880484</v>
      </c>
      <c r="Q558" s="38">
        <f t="shared" si="310"/>
        <v>20.886990137535449</v>
      </c>
      <c r="R558" s="39">
        <f>(SUM($P$548:P558)/SUM($P$536:P546)-1)*100</f>
        <v>16.667228676834323</v>
      </c>
      <c r="S558" s="40"/>
      <c r="T558" s="39">
        <v>94.761689715386453</v>
      </c>
      <c r="U558" s="40">
        <f t="shared" si="311"/>
        <v>28.450898279581594</v>
      </c>
      <c r="V558" s="39">
        <f>(SUM($T$548:T558)/SUM($T$536:T546)-1)*100</f>
        <v>19.910371631863597</v>
      </c>
      <c r="W558" s="40"/>
      <c r="X558" s="39">
        <v>101.64786957379796</v>
      </c>
      <c r="Y558" s="40">
        <f t="shared" si="312"/>
        <v>13.410954240974846</v>
      </c>
      <c r="Z558" s="39">
        <f>(SUM($X$548:X558)/SUM($X$536:X546)-1)*100</f>
        <v>13.304338135067727</v>
      </c>
      <c r="AA558" s="40"/>
      <c r="AB558" s="39">
        <v>122.85944114040063</v>
      </c>
      <c r="AC558" s="40">
        <f t="shared" si="313"/>
        <v>-9.7419204836084674</v>
      </c>
      <c r="AD558" s="39">
        <f>(SUM($AB$548:AB558)/SUM($AB$536:AB546)-1)*100</f>
        <v>1.2734875638101606</v>
      </c>
      <c r="AE558" s="40"/>
      <c r="AF558" s="41" t="s">
        <v>95</v>
      </c>
      <c r="AG558" s="39">
        <v>105.08</v>
      </c>
      <c r="AH558" s="39">
        <f t="shared" si="203"/>
        <v>88.030361410036292</v>
      </c>
      <c r="AI558" s="38">
        <f t="shared" si="314"/>
        <v>24.758870551058919</v>
      </c>
      <c r="AJ558" s="39">
        <f>(SUM($AH$548:AH558)/SUM($AH$536:AH546)-1)*100</f>
        <v>23.701525832370752</v>
      </c>
      <c r="AK558" s="40"/>
    </row>
    <row r="559" spans="1:37" x14ac:dyDescent="0.25">
      <c r="A559" s="35">
        <v>2020</v>
      </c>
      <c r="B559" s="35">
        <v>12</v>
      </c>
      <c r="C559" s="33" t="s">
        <v>101</v>
      </c>
      <c r="D559" s="39">
        <v>98.022472321578718</v>
      </c>
      <c r="E559" s="38">
        <f t="shared" si="307"/>
        <v>31.174321666920036</v>
      </c>
      <c r="F559" s="39">
        <f>(SUM($D$548:D559)/SUM($D$536:D547)-1)*100</f>
        <v>27.273433677768399</v>
      </c>
      <c r="G559" s="39">
        <f t="shared" ref="G559:G566" si="315">(SUM(D548:D559)/SUM(D536:D547))*100-100</f>
        <v>27.273433677768395</v>
      </c>
      <c r="H559" s="39">
        <v>98.018852430520809</v>
      </c>
      <c r="I559" s="37">
        <f t="shared" si="308"/>
        <v>31.40547510766595</v>
      </c>
      <c r="J559" s="39">
        <f>(SUM($H$548:H559)/SUM($H$536:H547)-1)*100</f>
        <v>27.345702675930283</v>
      </c>
      <c r="K559" s="39">
        <f t="shared" ref="K559:K566" si="316">(SUM(H548:H559)/SUM(H536:H547))*100-100</f>
        <v>27.345702675930283</v>
      </c>
      <c r="L559" s="39">
        <v>0</v>
      </c>
      <c r="M559" s="40" t="e">
        <f t="shared" si="309"/>
        <v>#DIV/0!</v>
      </c>
      <c r="N559" s="39" t="e">
        <f>(SUM($L$548:L559)/SUM($L$536:L547)-1)*100</f>
        <v>#DIV/0!</v>
      </c>
      <c r="O559" s="39" t="e">
        <f t="shared" ref="O559:O566" si="317">(SUM(L548:L559)/SUM(L536:L547))*100-100</f>
        <v>#DIV/0!</v>
      </c>
      <c r="P559" s="39">
        <v>97.961694042552949</v>
      </c>
      <c r="Q559" s="38">
        <f t="shared" si="310"/>
        <v>20.593566164502363</v>
      </c>
      <c r="R559" s="39">
        <f>(SUM($P$548:P559)/SUM($P$536:P547)-1)*100</f>
        <v>17.019298385040393</v>
      </c>
      <c r="S559" s="39">
        <f t="shared" ref="S559:S566" si="318">(SUM(P548:P559)/SUM(P536:P547))*100-100</f>
        <v>17.0192983850404</v>
      </c>
      <c r="T559" s="39">
        <v>94.354315611058922</v>
      </c>
      <c r="U559" s="40">
        <f t="shared" si="311"/>
        <v>26.76390895304624</v>
      </c>
      <c r="V559" s="39">
        <f>(SUM($T$548:T559)/SUM($T$536:T547)-1)*100</f>
        <v>20.517471342668792</v>
      </c>
      <c r="W559" s="39">
        <f t="shared" ref="W559:W566" si="319">(SUM(T548:T559)/SUM(T536:T547))*100-100</f>
        <v>20.517471342668784</v>
      </c>
      <c r="X559" s="39">
        <v>102.93136364589706</v>
      </c>
      <c r="Y559" s="40">
        <f t="shared" si="312"/>
        <v>14.54887607472115</v>
      </c>
      <c r="Z559" s="39">
        <f>(SUM($X$548:X559)/SUM($X$536:X547)-1)*100</f>
        <v>13.416768868525363</v>
      </c>
      <c r="AA559" s="39">
        <f t="shared" ref="AA559:AA566" si="320">(SUM(X548:X559)/SUM(X536:X547))*100-100</f>
        <v>13.416768868525367</v>
      </c>
      <c r="AB559" s="39">
        <v>118.12799177139242</v>
      </c>
      <c r="AC559" s="40">
        <f t="shared" si="313"/>
        <v>-7.0708328146396155</v>
      </c>
      <c r="AD559" s="39">
        <f>(SUM($AB$548:AB559)/SUM($AB$536:AB547)-1)*100</f>
        <v>0.45293735998725992</v>
      </c>
      <c r="AE559" s="39">
        <f t="shared" ref="AE559:AE566" si="321">(SUM(AB548:AB559)/SUM(AB536:AB547))*100-100</f>
        <v>0.45293735998725992</v>
      </c>
      <c r="AF559" s="41" t="s">
        <v>95</v>
      </c>
      <c r="AG559" s="39">
        <v>105.48</v>
      </c>
      <c r="AH559" s="39">
        <f t="shared" si="203"/>
        <v>92.929913084545618</v>
      </c>
      <c r="AI559" s="38">
        <f t="shared" si="314"/>
        <v>29.085083324102186</v>
      </c>
      <c r="AJ559" s="39">
        <f>(SUM($AH$548:AH559)/SUM($AH$536:AH547)-1)*100</f>
        <v>24.201090735581744</v>
      </c>
      <c r="AK559" s="39">
        <f t="shared" ref="AK559:AK565" si="322">(SUM(AH548:AH559)/SUM(AH536:AH547))*100-100</f>
        <v>24.201090735581744</v>
      </c>
    </row>
    <row r="560" spans="1:37" x14ac:dyDescent="0.25">
      <c r="A560" s="35" t="s">
        <v>81</v>
      </c>
      <c r="B560" s="35">
        <v>1</v>
      </c>
      <c r="C560" s="33" t="s">
        <v>101</v>
      </c>
      <c r="D560" s="39">
        <v>94.142022457085275</v>
      </c>
      <c r="E560" s="38">
        <f t="shared" si="307"/>
        <v>32.424250354160023</v>
      </c>
      <c r="F560" s="39">
        <f>(SUM($D$560:D560)/SUM($D$548:D548)-1)*100</f>
        <v>32.424250354160009</v>
      </c>
      <c r="G560" s="39">
        <f t="shared" si="315"/>
        <v>27.889487531445468</v>
      </c>
      <c r="H560" s="39">
        <v>94.144310669933688</v>
      </c>
      <c r="I560" s="37">
        <f t="shared" si="308"/>
        <v>32.522723582308032</v>
      </c>
      <c r="J560" s="39">
        <f>(SUM($H$560:H560)/SUM($H$548:H548)-1)*100</f>
        <v>32.522723582308032</v>
      </c>
      <c r="K560" s="39">
        <f t="shared" si="316"/>
        <v>27.970753487043424</v>
      </c>
      <c r="L560" s="39">
        <v>0</v>
      </c>
      <c r="M560" s="40" t="e">
        <f t="shared" si="309"/>
        <v>#DIV/0!</v>
      </c>
      <c r="N560" s="39" t="e">
        <f>(SUM($L$560:L560)/SUM($L$548:L548)-1)*100</f>
        <v>#DIV/0!</v>
      </c>
      <c r="O560" s="39" t="e">
        <f t="shared" si="317"/>
        <v>#DIV/0!</v>
      </c>
      <c r="P560" s="39">
        <v>96.934124421853468</v>
      </c>
      <c r="Q560" s="38">
        <f t="shared" si="310"/>
        <v>22.775627686263817</v>
      </c>
      <c r="R560" s="39">
        <f>(SUM($P$560:P560)/SUM($P$548:P548)-1)*100</f>
        <v>22.775627686263821</v>
      </c>
      <c r="S560" s="39">
        <f t="shared" si="318"/>
        <v>17.806780859854982</v>
      </c>
      <c r="T560" s="39">
        <v>97.190955385447324</v>
      </c>
      <c r="U560" s="40">
        <f t="shared" si="311"/>
        <v>33.288824979457701</v>
      </c>
      <c r="V560" s="39">
        <f>(SUM($T$560:T560)/SUM($T$548:T548)-1)*100</f>
        <v>33.288824979457686</v>
      </c>
      <c r="W560" s="39">
        <f t="shared" si="319"/>
        <v>22.357771305424762</v>
      </c>
      <c r="X560" s="39">
        <v>95.052509623937993</v>
      </c>
      <c r="Y560" s="40">
        <f t="shared" si="312"/>
        <v>9.0400541015115152</v>
      </c>
      <c r="Z560" s="39">
        <f>(SUM($X$560:X560)/SUM($X$548:X548)-1)*100</f>
        <v>9.0400541015115188</v>
      </c>
      <c r="AA560" s="39">
        <f t="shared" si="320"/>
        <v>12.791253499714259</v>
      </c>
      <c r="AB560" s="39">
        <v>110.78554191446995</v>
      </c>
      <c r="AC560" s="40">
        <f t="shared" si="313"/>
        <v>-2.7233569542865439</v>
      </c>
      <c r="AD560" s="39">
        <f>(SUM($AB$560:AB560)/SUM($AB$548:AB548)-1)*100</f>
        <v>-2.7233569542865377</v>
      </c>
      <c r="AE560" s="39">
        <f t="shared" si="321"/>
        <v>-0.94981124770109204</v>
      </c>
      <c r="AF560" s="41" t="s">
        <v>95</v>
      </c>
      <c r="AG560" s="39">
        <v>105.91</v>
      </c>
      <c r="AH560" s="39">
        <f t="shared" si="203"/>
        <v>88.888700271065318</v>
      </c>
      <c r="AI560" s="38">
        <f t="shared" si="314"/>
        <v>30.336170870717041</v>
      </c>
      <c r="AJ560" s="39">
        <f>(SUM($AH$560:AH560)/SUM($AH$548:AH548)-1)*100</f>
        <v>30.336170870717027</v>
      </c>
      <c r="AK560" s="39">
        <f t="shared" si="322"/>
        <v>24.993024928874277</v>
      </c>
    </row>
    <row r="561" spans="1:37" x14ac:dyDescent="0.25">
      <c r="A561" s="35" t="s">
        <v>81</v>
      </c>
      <c r="B561" s="35">
        <v>2</v>
      </c>
      <c r="C561" s="33" t="s">
        <v>101</v>
      </c>
      <c r="D561" s="39">
        <v>92.224533430906959</v>
      </c>
      <c r="E561" s="38">
        <f t="shared" si="307"/>
        <v>24.01192177643432</v>
      </c>
      <c r="F561" s="39">
        <f>(SUM($D$560:D561)/SUM($D$548:D549)-1)*100</f>
        <v>28.123348255995673</v>
      </c>
      <c r="G561" s="39">
        <f t="shared" si="315"/>
        <v>27.837196691712379</v>
      </c>
      <c r="H561" s="39">
        <v>92.220458195842895</v>
      </c>
      <c r="I561" s="37">
        <f t="shared" si="308"/>
        <v>24.095081733369739</v>
      </c>
      <c r="J561" s="39">
        <f>(SUM($H$560:H561)/SUM($H$548:H549)-1)*100</f>
        <v>28.213982933301352</v>
      </c>
      <c r="K561" s="39">
        <f t="shared" si="316"/>
        <v>27.928725027471856</v>
      </c>
      <c r="L561" s="39">
        <v>0</v>
      </c>
      <c r="M561" s="40" t="e">
        <f t="shared" si="309"/>
        <v>#DIV/0!</v>
      </c>
      <c r="N561" s="39" t="e">
        <f>(SUM($L$560:L561)/SUM($L$548:L549)-1)*100</f>
        <v>#DIV/0!</v>
      </c>
      <c r="O561" s="39" t="e">
        <f t="shared" si="317"/>
        <v>#DIV/0!</v>
      </c>
      <c r="P561" s="39">
        <v>97.196518922374111</v>
      </c>
      <c r="Q561" s="38">
        <f t="shared" si="310"/>
        <v>20.057066872343384</v>
      </c>
      <c r="R561" s="39">
        <f>(SUM($P$560:P561)/SUM($P$548:P549)-1)*100</f>
        <v>21.399292863986162</v>
      </c>
      <c r="S561" s="39">
        <f t="shared" si="318"/>
        <v>18.238317231564992</v>
      </c>
      <c r="T561" s="39">
        <v>97.592177418599874</v>
      </c>
      <c r="U561" s="40">
        <f t="shared" si="311"/>
        <v>31.314018355227688</v>
      </c>
      <c r="V561" s="39">
        <f>(SUM($T$560:T561)/SUM($T$548:T549)-1)*100</f>
        <v>32.292018646290941</v>
      </c>
      <c r="W561" s="39">
        <f t="shared" si="319"/>
        <v>23.812076260266963</v>
      </c>
      <c r="X561" s="39">
        <v>95.180755606968034</v>
      </c>
      <c r="Y561" s="40">
        <f t="shared" si="312"/>
        <v>4.899636388505769</v>
      </c>
      <c r="Z561" s="39">
        <f>(SUM($X$560:X561)/SUM($X$548:X549)-1)*100</f>
        <v>6.9283849852049384</v>
      </c>
      <c r="AA561" s="39">
        <f t="shared" si="320"/>
        <v>11.824329120753177</v>
      </c>
      <c r="AB561" s="39">
        <v>109.67784473777907</v>
      </c>
      <c r="AC561" s="40">
        <f t="shared" si="313"/>
        <v>-2.0076346670436891</v>
      </c>
      <c r="AD561" s="39">
        <f>(SUM($AB$560:AB561)/SUM($AB$548:AB549)-1)*100</f>
        <v>-2.3686054660126188</v>
      </c>
      <c r="AE561" s="39">
        <f t="shared" si="321"/>
        <v>-2.4331713606895988</v>
      </c>
      <c r="AF561" s="41" t="s">
        <v>95</v>
      </c>
      <c r="AG561" s="39">
        <v>106.58</v>
      </c>
      <c r="AH561" s="39">
        <f t="shared" si="203"/>
        <v>86.530806371652247</v>
      </c>
      <c r="AI561" s="38">
        <f t="shared" si="314"/>
        <v>22.103688039210169</v>
      </c>
      <c r="AJ561" s="39">
        <f>(SUM($AH$560:AH561)/SUM($AH$548:AH549)-1)*100</f>
        <v>26.14098567022236</v>
      </c>
      <c r="AK561" s="39">
        <f t="shared" si="322"/>
        <v>25.15451876822263</v>
      </c>
    </row>
    <row r="562" spans="1:37" x14ac:dyDescent="0.25">
      <c r="A562" s="35" t="s">
        <v>81</v>
      </c>
      <c r="B562" s="35">
        <v>3</v>
      </c>
      <c r="C562" s="33" t="s">
        <v>101</v>
      </c>
      <c r="D562" s="39">
        <v>99.993097345026726</v>
      </c>
      <c r="E562" s="38">
        <f t="shared" si="307"/>
        <v>27.173430096909982</v>
      </c>
      <c r="F562" s="39">
        <f>(SUM($D$560:D562)/SUM($D$548:D550)-1)*100</f>
        <v>27.790040816809871</v>
      </c>
      <c r="G562" s="39">
        <f t="shared" si="315"/>
        <v>28.100198669833929</v>
      </c>
      <c r="H562" s="39">
        <v>99.991984413813427</v>
      </c>
      <c r="I562" s="37">
        <f t="shared" si="308"/>
        <v>27.254068402099435</v>
      </c>
      <c r="J562" s="39">
        <f>(SUM($H$560:H562)/SUM($H$548:H550)-1)*100</f>
        <v>27.877152282732798</v>
      </c>
      <c r="K562" s="39">
        <f t="shared" si="316"/>
        <v>28.207674315309788</v>
      </c>
      <c r="L562" s="39">
        <v>0</v>
      </c>
      <c r="M562" s="40" t="e">
        <f t="shared" si="309"/>
        <v>#DIV/0!</v>
      </c>
      <c r="N562" s="39" t="e">
        <f>(SUM($L$560:L562)/SUM($L$548:L550)-1)*100</f>
        <v>#DIV/0!</v>
      </c>
      <c r="O562" s="39" t="e">
        <f t="shared" si="317"/>
        <v>#DIV/0!</v>
      </c>
      <c r="P562" s="39">
        <v>97.147213323771709</v>
      </c>
      <c r="Q562" s="38">
        <f t="shared" si="310"/>
        <v>17.026427689164777</v>
      </c>
      <c r="R562" s="39">
        <f>(SUM($P$560:P562)/SUM($P$548:P550)-1)*100</f>
        <v>19.904977613905661</v>
      </c>
      <c r="S562" s="39">
        <f t="shared" si="318"/>
        <v>18.455267788333444</v>
      </c>
      <c r="T562" s="39">
        <v>98.702760006366063</v>
      </c>
      <c r="U562" s="40">
        <f t="shared" si="311"/>
        <v>27.9993340016442</v>
      </c>
      <c r="V562" s="39">
        <f>(SUM($T$560:T562)/SUM($T$548:T550)-1)*100</f>
        <v>30.816563278318764</v>
      </c>
      <c r="W562" s="39">
        <f t="shared" si="319"/>
        <v>25.007456659422772</v>
      </c>
      <c r="X562" s="39">
        <v>93.045563413697579</v>
      </c>
      <c r="Y562" s="40">
        <f t="shared" si="312"/>
        <v>1.8008792228439319</v>
      </c>
      <c r="Z562" s="39">
        <f>(SUM($X$560:X562)/SUM($X$548:X550)-1)*100</f>
        <v>5.1881693072519885</v>
      </c>
      <c r="AA562" s="39">
        <f t="shared" si="320"/>
        <v>10.773731721776755</v>
      </c>
      <c r="AB562" s="39">
        <v>108.03212321812403</v>
      </c>
      <c r="AC562" s="40">
        <f t="shared" si="313"/>
        <v>-4.9031898593118939</v>
      </c>
      <c r="AD562" s="39">
        <f>(SUM($AB$560:AB562)/SUM($AB$548:AB550)-1)*100</f>
        <v>-3.2169331903585396</v>
      </c>
      <c r="AE562" s="39">
        <f t="shared" si="321"/>
        <v>-4.5502533783784003</v>
      </c>
      <c r="AF562" s="41" t="s">
        <v>95</v>
      </c>
      <c r="AG562" s="39">
        <v>107.12</v>
      </c>
      <c r="AH562" s="39">
        <f t="shared" si="203"/>
        <v>93.346804840390902</v>
      </c>
      <c r="AI562" s="38">
        <f t="shared" si="314"/>
        <v>25.285773694239296</v>
      </c>
      <c r="AJ562" s="39">
        <f>(SUM($AH$560:AH562)/SUM($AH$548:AH550)-1)*100</f>
        <v>25.842636764009551</v>
      </c>
      <c r="AK562" s="39">
        <f t="shared" si="322"/>
        <v>25.644263297305869</v>
      </c>
    </row>
    <row r="563" spans="1:37" x14ac:dyDescent="0.25">
      <c r="A563" s="35" t="s">
        <v>81</v>
      </c>
      <c r="B563" s="35">
        <v>4</v>
      </c>
      <c r="C563" s="33" t="s">
        <v>101</v>
      </c>
      <c r="D563" s="39">
        <v>99.078015417593818</v>
      </c>
      <c r="E563" s="38">
        <f t="shared" si="307"/>
        <v>33.569613735226568</v>
      </c>
      <c r="F563" s="39">
        <f>(SUM($D$560:D563)/SUM($D$548:D551)-1)*100</f>
        <v>29.227401737085401</v>
      </c>
      <c r="G563" s="39">
        <f t="shared" si="315"/>
        <v>29.313722502515674</v>
      </c>
      <c r="H563" s="39">
        <v>99.07469983801596</v>
      </c>
      <c r="I563" s="37">
        <f t="shared" si="308"/>
        <v>33.623190359332312</v>
      </c>
      <c r="J563" s="39">
        <f>(SUM($H$560:H563)/SUM($H$548:H551)-1)*100</f>
        <v>29.306449215852638</v>
      </c>
      <c r="K563" s="39">
        <f t="shared" si="316"/>
        <v>29.426849580520923</v>
      </c>
      <c r="L563" s="39">
        <v>0</v>
      </c>
      <c r="M563" s="40" t="e">
        <f t="shared" si="309"/>
        <v>#DIV/0!</v>
      </c>
      <c r="N563" s="39" t="e">
        <f>(SUM($L$560:L563)/SUM($L$548:L551)-1)*100</f>
        <v>#DIV/0!</v>
      </c>
      <c r="O563" s="39" t="e">
        <f t="shared" si="317"/>
        <v>#DIV/0!</v>
      </c>
      <c r="P563" s="39">
        <v>97.51760243991626</v>
      </c>
      <c r="Q563" s="38">
        <f t="shared" si="310"/>
        <v>18.606822709163339</v>
      </c>
      <c r="R563" s="39">
        <f>(SUM($P$560:P563)/SUM($P$548:P551)-1)*100</f>
        <v>19.576712080785153</v>
      </c>
      <c r="S563" s="39">
        <f t="shared" si="318"/>
        <v>18.898857310887138</v>
      </c>
      <c r="T563" s="39">
        <v>100.03722448863137</v>
      </c>
      <c r="U563" s="40">
        <f t="shared" si="311"/>
        <v>26.825505017108014</v>
      </c>
      <c r="V563" s="39">
        <f>(SUM($T$560:T563)/SUM($T$548:T551)-1)*100</f>
        <v>29.778377224475538</v>
      </c>
      <c r="W563" s="39">
        <f t="shared" si="319"/>
        <v>25.897460557349234</v>
      </c>
      <c r="X563" s="39">
        <v>92.315905824764485</v>
      </c>
      <c r="Y563" s="40">
        <f t="shared" si="312"/>
        <v>4.8034191044810939</v>
      </c>
      <c r="Z563" s="39">
        <f>(SUM($X$560:X563)/SUM($X$548:X551)-1)*100</f>
        <v>5.0933415133160853</v>
      </c>
      <c r="AA563" s="39">
        <f t="shared" si="320"/>
        <v>10.32810995229525</v>
      </c>
      <c r="AB563" s="39">
        <v>100.61055213429509</v>
      </c>
      <c r="AC563" s="40">
        <f t="shared" si="313"/>
        <v>14.270309130122214</v>
      </c>
      <c r="AD563" s="39">
        <f>(SUM($AB$560:AB563)/SUM($AB$548:AB551)-1)*100</f>
        <v>0.38499981490394131</v>
      </c>
      <c r="AE563" s="39">
        <f t="shared" si="321"/>
        <v>-3.4387523651706005</v>
      </c>
      <c r="AF563" s="41" t="s">
        <v>95</v>
      </c>
      <c r="AG563" s="39">
        <v>107.76</v>
      </c>
      <c r="AH563" s="39">
        <f t="shared" si="203"/>
        <v>91.943221434292695</v>
      </c>
      <c r="AI563" s="38">
        <f t="shared" si="314"/>
        <v>31.016222826776584</v>
      </c>
      <c r="AJ563" s="39">
        <f>(SUM($AH$560:AH563)/SUM($AH$548:AH551)-1)*100</f>
        <v>27.122165315260904</v>
      </c>
      <c r="AK563" s="39">
        <f t="shared" si="322"/>
        <v>26.969335295042285</v>
      </c>
    </row>
    <row r="564" spans="1:37" x14ac:dyDescent="0.25">
      <c r="A564" s="35" t="s">
        <v>81</v>
      </c>
      <c r="B564" s="35">
        <v>5</v>
      </c>
      <c r="C564" s="33" t="s">
        <v>101</v>
      </c>
      <c r="D564" s="39">
        <v>99.060649236402412</v>
      </c>
      <c r="E564" s="38">
        <f t="shared" si="307"/>
        <v>31.688964170008859</v>
      </c>
      <c r="F564" s="39">
        <f>(SUM($D$560:D564)/SUM($D$548:D552)-1)*100</f>
        <v>29.723180544238282</v>
      </c>
      <c r="G564" s="39">
        <f t="shared" si="315"/>
        <v>30.926398288360133</v>
      </c>
      <c r="H564" s="39">
        <v>99.054505691122159</v>
      </c>
      <c r="I564" s="37">
        <f t="shared" si="308"/>
        <v>31.765232727420454</v>
      </c>
      <c r="J564" s="39">
        <f>(SUM($H$560:H564)/SUM($H$548:H552)-1)*100</f>
        <v>29.801663035152124</v>
      </c>
      <c r="K564" s="39">
        <f t="shared" si="316"/>
        <v>31.032667355842193</v>
      </c>
      <c r="L564" s="39">
        <v>0</v>
      </c>
      <c r="M564" s="40" t="e">
        <f t="shared" si="309"/>
        <v>#DIV/0!</v>
      </c>
      <c r="N564" s="39" t="e">
        <f>(SUM($L$560:L564)/SUM($L$548:L552)-1)*100</f>
        <v>#DIV/0!</v>
      </c>
      <c r="O564" s="39" t="e">
        <f t="shared" si="317"/>
        <v>#DIV/0!</v>
      </c>
      <c r="P564" s="39">
        <v>97.287964600058785</v>
      </c>
      <c r="Q564" s="38">
        <f t="shared" si="310"/>
        <v>16.817611016308518</v>
      </c>
      <c r="R564" s="39">
        <f>(SUM($P$560:P564)/SUM($P$548:P552)-1)*100</f>
        <v>19.014103922230397</v>
      </c>
      <c r="S564" s="39">
        <f t="shared" si="318"/>
        <v>19.279118982820933</v>
      </c>
      <c r="T564" s="39">
        <v>99.6568660012028</v>
      </c>
      <c r="U564" s="40">
        <f t="shared" si="311"/>
        <v>23.809096558301547</v>
      </c>
      <c r="V564" s="39">
        <f>(SUM($T$560:T564)/SUM($T$548:T552)-1)*100</f>
        <v>28.526208293106279</v>
      </c>
      <c r="W564" s="39">
        <f t="shared" si="319"/>
        <v>26.512201440089854</v>
      </c>
      <c r="X564" s="39">
        <v>92.55688416384514</v>
      </c>
      <c r="Y564" s="40">
        <f t="shared" si="312"/>
        <v>4.7038796330961929</v>
      </c>
      <c r="Z564" s="39">
        <f>(SUM($X$560:X564)/SUM($X$548:X552)-1)*100</f>
        <v>5.0161125301892318</v>
      </c>
      <c r="AA564" s="39">
        <f t="shared" si="320"/>
        <v>10.074625204151815</v>
      </c>
      <c r="AB564" s="39">
        <v>98.553400234726311</v>
      </c>
      <c r="AC564" s="40">
        <f t="shared" si="313"/>
        <v>14.780685587910057</v>
      </c>
      <c r="AD564" s="39">
        <f>(SUM($AB$560:AB564)/SUM($AB$548:AB552)-1)*100</f>
        <v>2.7929344307777493</v>
      </c>
      <c r="AE564" s="39">
        <f t="shared" si="321"/>
        <v>-1.9256684871267566</v>
      </c>
      <c r="AF564" s="41" t="s">
        <v>95</v>
      </c>
      <c r="AG564" s="39">
        <v>108.84</v>
      </c>
      <c r="AH564" s="39">
        <f t="shared" si="203"/>
        <v>91.014929471152527</v>
      </c>
      <c r="AI564" s="38">
        <f t="shared" si="314"/>
        <v>27.478401919810125</v>
      </c>
      <c r="AJ564" s="39">
        <f>(SUM($AH$560:AH564)/SUM($AH$548:AH552)-1)*100</f>
        <v>27.193780783556676</v>
      </c>
      <c r="AK564" s="39">
        <f t="shared" si="322"/>
        <v>28.499920204279618</v>
      </c>
    </row>
    <row r="565" spans="1:37" x14ac:dyDescent="0.25">
      <c r="A565" s="35" t="s">
        <v>81</v>
      </c>
      <c r="B565" s="35">
        <v>6</v>
      </c>
      <c r="C565" s="33" t="s">
        <v>101</v>
      </c>
      <c r="D565" s="39">
        <v>97.470356807345212</v>
      </c>
      <c r="E565" s="38">
        <f t="shared" si="307"/>
        <v>20.910470007796803</v>
      </c>
      <c r="F565" s="39">
        <f>(SUM($D$560:D565)/SUM($D$548:D553)-1)*100</f>
        <v>28.158712563003728</v>
      </c>
      <c r="G565" s="39">
        <f t="shared" si="315"/>
        <v>30.309108917261227</v>
      </c>
      <c r="H565" s="39">
        <v>97.464812017951346</v>
      </c>
      <c r="I565" s="37">
        <f t="shared" si="308"/>
        <v>20.983128452721772</v>
      </c>
      <c r="J565" s="39">
        <f>(SUM($H$560:H565)/SUM($H$548:H553)-1)*100</f>
        <v>28.236196308890761</v>
      </c>
      <c r="K565" s="39">
        <f t="shared" si="316"/>
        <v>30.408454058824162</v>
      </c>
      <c r="L565" s="39">
        <v>0</v>
      </c>
      <c r="M565" s="40" t="e">
        <f t="shared" si="309"/>
        <v>#DIV/0!</v>
      </c>
      <c r="N565" s="39" t="e">
        <f>(SUM($L$560:L565)/SUM($L$548:L553)-1)*100</f>
        <v>#DIV/0!</v>
      </c>
      <c r="O565" s="39" t="e">
        <f t="shared" si="317"/>
        <v>#DIV/0!</v>
      </c>
      <c r="P565" s="39">
        <v>99.642520192832094</v>
      </c>
      <c r="Q565" s="38">
        <f t="shared" si="310"/>
        <v>15.654994465225954</v>
      </c>
      <c r="R565" s="39">
        <f>(SUM($P$560:P565)/SUM($P$548:P553)-1)*100</f>
        <v>18.428952997533887</v>
      </c>
      <c r="S565" s="39">
        <f t="shared" si="318"/>
        <v>19.281842188483523</v>
      </c>
      <c r="T565" s="39">
        <v>100.91697066665719</v>
      </c>
      <c r="U565" s="40">
        <f t="shared" si="311"/>
        <v>21.883268130526275</v>
      </c>
      <c r="V565" s="39">
        <f>(SUM($T$560:T565)/SUM($T$548:T553)-1)*100</f>
        <v>27.347211646958481</v>
      </c>
      <c r="W565" s="39">
        <f t="shared" si="319"/>
        <v>26.721428480126292</v>
      </c>
      <c r="X565" s="39">
        <v>97.615877921841061</v>
      </c>
      <c r="Y565" s="40">
        <f t="shared" si="312"/>
        <v>6.5378363734874654</v>
      </c>
      <c r="Z565" s="39">
        <f>(SUM($X$560:X565)/SUM($X$548:X553)-1)*100</f>
        <v>5.2755555470023419</v>
      </c>
      <c r="AA565" s="39">
        <f t="shared" si="320"/>
        <v>9.661484447212203</v>
      </c>
      <c r="AB565" s="39">
        <v>94.897999551646379</v>
      </c>
      <c r="AC565" s="40">
        <f t="shared" si="313"/>
        <v>-1.4623726585606533</v>
      </c>
      <c r="AD565" s="39">
        <f>(SUM($AB$560:AB565)/SUM($AB$548:AB553)-1)*100</f>
        <v>2.1207008436080255</v>
      </c>
      <c r="AE565" s="39">
        <f t="shared" si="321"/>
        <v>-2.0274024423402182</v>
      </c>
      <c r="AF565" s="41" t="s">
        <v>95</v>
      </c>
      <c r="AG565" s="39">
        <v>108.78</v>
      </c>
      <c r="AH565" s="39">
        <f t="shared" si="203"/>
        <v>89.603196182519966</v>
      </c>
      <c r="AI565" s="38">
        <f t="shared" si="314"/>
        <v>16.675602470292631</v>
      </c>
      <c r="AJ565" s="39">
        <f>(SUM($AH$560:AH565)/SUM($AH$548:AH553)-1)*100</f>
        <v>25.323714418137435</v>
      </c>
      <c r="AK565" s="39">
        <f t="shared" si="322"/>
        <v>27.75036648657931</v>
      </c>
    </row>
    <row r="566" spans="1:37" x14ac:dyDescent="0.25">
      <c r="A566" s="35" t="s">
        <v>81</v>
      </c>
      <c r="B566" s="35">
        <v>7</v>
      </c>
      <c r="C566" s="33" t="s">
        <v>101</v>
      </c>
      <c r="D566" s="39">
        <v>101.39790892674496</v>
      </c>
      <c r="E566" s="38">
        <f t="shared" si="307"/>
        <v>13.411293331048427</v>
      </c>
      <c r="F566" s="39">
        <f>(SUM($D$560:D566)/SUM($D$548:D554)-1)*100</f>
        <v>25.732753815573382</v>
      </c>
      <c r="G566" s="39">
        <f t="shared" si="315"/>
        <v>28.179996708932151</v>
      </c>
      <c r="H566" s="39">
        <v>101.39309719964018</v>
      </c>
      <c r="I566" s="37">
        <f t="shared" si="308"/>
        <v>13.452691882387754</v>
      </c>
      <c r="J566" s="39">
        <f>(SUM($H$560:H566)/SUM($H$548:H554)-1)*100</f>
        <v>25.803848887753755</v>
      </c>
      <c r="K566" s="39">
        <f t="shared" si="316"/>
        <v>28.270321048406316</v>
      </c>
      <c r="L566" s="39">
        <v>0</v>
      </c>
      <c r="M566" s="40" t="e">
        <f t="shared" si="309"/>
        <v>#DIV/0!</v>
      </c>
      <c r="N566" s="39" t="e">
        <f>(SUM($L$560:L566)/SUM($L$548:L554)-1)*100</f>
        <v>#DIV/0!</v>
      </c>
      <c r="O566" s="39" t="e">
        <f t="shared" si="317"/>
        <v>#DIV/0!</v>
      </c>
      <c r="P566" s="39">
        <v>101.26551036412783</v>
      </c>
      <c r="Q566" s="38">
        <f t="shared" si="310"/>
        <v>14.670829316543646</v>
      </c>
      <c r="R566" s="39">
        <f>(SUM($P$560:P566)/SUM($P$548:P554)-1)*100</f>
        <v>17.859584750941849</v>
      </c>
      <c r="S566" s="39">
        <f t="shared" si="318"/>
        <v>19.035471409794241</v>
      </c>
      <c r="T566" s="39">
        <v>100.72893127378634</v>
      </c>
      <c r="U566" s="40">
        <f t="shared" si="311"/>
        <v>20.542047578807228</v>
      </c>
      <c r="V566" s="39">
        <f>(SUM($T$560:T566)/SUM($T$548:T554)-1)*100</f>
        <v>26.313432400365677</v>
      </c>
      <c r="W566" s="39">
        <f t="shared" si="319"/>
        <v>26.830352785519864</v>
      </c>
      <c r="X566" s="39">
        <v>102.27823995006258</v>
      </c>
      <c r="Y566" s="40">
        <f t="shared" si="312"/>
        <v>7.0421925399952556</v>
      </c>
      <c r="Z566" s="39">
        <f>(SUM($X$560:X566)/SUM($X$548:X554)-1)*100</f>
        <v>5.5422387579267651</v>
      </c>
      <c r="AA566" s="39">
        <f t="shared" si="320"/>
        <v>8.9288844681322672</v>
      </c>
      <c r="AB566" s="39">
        <v>101.22769770416573</v>
      </c>
      <c r="AC566" s="40">
        <f t="shared" si="313"/>
        <v>-6.1059738734771827</v>
      </c>
      <c r="AD566" s="39">
        <f>(SUM($AB$560:AB566)/SUM($AB$548:AB554)-1)*100</f>
        <v>0.88446777537602994</v>
      </c>
      <c r="AE566" s="39">
        <f t="shared" si="321"/>
        <v>-3.331692105695069</v>
      </c>
      <c r="AF566" s="41" t="s">
        <v>95</v>
      </c>
      <c r="AG566" s="39">
        <v>109.14</v>
      </c>
      <c r="AH566" s="39">
        <f t="shared" si="203"/>
        <v>92.906275358938032</v>
      </c>
      <c r="AI566" s="38">
        <f t="shared" si="314"/>
        <v>9.0780965820061539</v>
      </c>
      <c r="AJ566" s="39">
        <f>(SUM($AH$560:AH566)/SUM($AH$548:AH554)-1)*100</f>
        <v>22.647909747274465</v>
      </c>
      <c r="AK566" s="39">
        <f t="shared" ref="AK566" si="323">(SUM(AH555:AH566)/SUM(AH543:AH554))*100-100</f>
        <v>25.453885181135291</v>
      </c>
    </row>
    <row r="567" spans="1:37" x14ac:dyDescent="0.25">
      <c r="A567" s="35" t="s">
        <v>81</v>
      </c>
      <c r="B567" s="35">
        <v>8</v>
      </c>
      <c r="C567" s="33" t="s">
        <v>101</v>
      </c>
      <c r="D567" s="39">
        <v>101.34140916245717</v>
      </c>
      <c r="E567" s="38">
        <f t="shared" si="307"/>
        <v>12.592768331418512</v>
      </c>
      <c r="F567" s="39">
        <f>(SUM($D$560:D567)/SUM($D$548:D555)-1)*100</f>
        <v>23.865880089587542</v>
      </c>
      <c r="G567" s="39">
        <f t="shared" ref="G567:G578" si="324">(SUM(D556:D567)/SUM(D544:D555))*100-100</f>
        <v>26.273588060957522</v>
      </c>
      <c r="H567" s="39">
        <v>101.3355157683413</v>
      </c>
      <c r="I567" s="37">
        <f t="shared" si="308"/>
        <v>12.598470248590644</v>
      </c>
      <c r="J567" s="39">
        <f>(SUM($H$560:H567)/SUM($H$548:H555)-1)*100</f>
        <v>23.926895965192841</v>
      </c>
      <c r="K567" s="39">
        <f t="shared" ref="K567:K578" si="325">(SUM(H556:H567)/SUM(H544:H555))*100-100</f>
        <v>26.348245267715839</v>
      </c>
      <c r="L567" s="39">
        <v>0</v>
      </c>
      <c r="M567" s="40" t="e">
        <f t="shared" si="309"/>
        <v>#DIV/0!</v>
      </c>
      <c r="N567" s="39" t="e">
        <f>(SUM($L$560:L567)/SUM($L$548:L555)-1)*100</f>
        <v>#DIV/0!</v>
      </c>
      <c r="O567" s="39" t="e">
        <f t="shared" ref="O567:O578" si="326">(SUM(L556:L567)/SUM(L544:L555))*100-100</f>
        <v>#DIV/0!</v>
      </c>
      <c r="P567" s="39">
        <v>101.48030534212226</v>
      </c>
      <c r="Q567" s="38">
        <f t="shared" si="310"/>
        <v>9.8967022693721987</v>
      </c>
      <c r="R567" s="39">
        <f>(SUM($P$560:P567)/SUM($P$548:P555)-1)*100</f>
        <v>16.770617435986534</v>
      </c>
      <c r="S567" s="39">
        <f t="shared" ref="S567:S578" si="327">(SUM(P556:P567)/SUM(P544:P555))*100-100</f>
        <v>18.034426329388495</v>
      </c>
      <c r="T567" s="39">
        <v>100.05514573944554</v>
      </c>
      <c r="U567" s="40">
        <f t="shared" si="311"/>
        <v>11.697238803073247</v>
      </c>
      <c r="V567" s="39">
        <f>(SUM($T$560:T567)/SUM($T$548:T555)-1)*100</f>
        <v>24.266594073540681</v>
      </c>
      <c r="W567" s="39">
        <f t="shared" ref="W567:W578" si="328">(SUM(T556:T567)/SUM(T544:T555))*100-100</f>
        <v>25.398118691912757</v>
      </c>
      <c r="X567" s="39">
        <v>103.93767395817363</v>
      </c>
      <c r="Y567" s="40">
        <f t="shared" si="312"/>
        <v>8.586749007363025</v>
      </c>
      <c r="Z567" s="39">
        <f>(SUM($X$560:X567)/SUM($X$548:X555)-1)*100</f>
        <v>5.9421599870797648</v>
      </c>
      <c r="AA567" s="39">
        <f t="shared" ref="AA567:AA578" si="329">(SUM(X556:X567)/SUM(X544:X555))*100-100</f>
        <v>8.4131528049973525</v>
      </c>
      <c r="AB567" s="39">
        <v>104.77232866957658</v>
      </c>
      <c r="AC567" s="40">
        <f t="shared" si="313"/>
        <v>-6.5754197827007062</v>
      </c>
      <c r="AD567" s="39">
        <f>(SUM($AB$560:AB567)/SUM($AB$548:AB555)-1)*100</f>
        <v>-0.12398664759182276</v>
      </c>
      <c r="AE567" s="39">
        <f t="shared" ref="AE567:AE578" si="330">(SUM(AB556:AB567)/SUM(AB544:AB555))*100-100</f>
        <v>-3.6181117171337434</v>
      </c>
      <c r="AF567" s="41" t="s">
        <v>95</v>
      </c>
      <c r="AG567" s="39">
        <v>109.62</v>
      </c>
      <c r="AH567" s="39">
        <f t="shared" si="203"/>
        <v>92.44791932353327</v>
      </c>
      <c r="AI567" s="38">
        <f t="shared" si="314"/>
        <v>7.8063944906557907</v>
      </c>
      <c r="AJ567" s="39">
        <f>(SUM($AH$560:AH567)/SUM($AH$548:AH555)-1)*100</f>
        <v>20.536822004088929</v>
      </c>
      <c r="AK567" s="39">
        <f t="shared" ref="AK567:AK578" si="331">(SUM(AH556:AH567)/SUM(AH544:AH555))*100-100</f>
        <v>23.326482803562001</v>
      </c>
    </row>
    <row r="568" spans="1:37" x14ac:dyDescent="0.25">
      <c r="A568" s="35" t="s">
        <v>81</v>
      </c>
      <c r="B568" s="35">
        <v>9</v>
      </c>
      <c r="C568" s="33" t="s">
        <v>101</v>
      </c>
      <c r="D568" s="39">
        <v>102.8957641252842</v>
      </c>
      <c r="E568" s="38">
        <f t="shared" si="307"/>
        <v>11.125122729439596</v>
      </c>
      <c r="F568" s="39">
        <f>(SUM($D$560:D568)/SUM($D$548:D556)-1)*100</f>
        <v>22.241159010091494</v>
      </c>
      <c r="G568" s="39">
        <f t="shared" si="324"/>
        <v>24.404650154570916</v>
      </c>
      <c r="H568" s="39">
        <v>102.88961855646991</v>
      </c>
      <c r="I568" s="37">
        <f t="shared" si="308"/>
        <v>11.298617266380901</v>
      </c>
      <c r="J568" s="39">
        <f>(SUM($H$560:H568)/SUM($H$548:H556)-1)*100</f>
        <v>22.318050354432884</v>
      </c>
      <c r="K568" s="39">
        <f t="shared" si="325"/>
        <v>24.502577282870035</v>
      </c>
      <c r="L568" s="39">
        <v>0</v>
      </c>
      <c r="M568" s="40" t="e">
        <f t="shared" si="309"/>
        <v>#DIV/0!</v>
      </c>
      <c r="N568" s="39" t="e">
        <f>(SUM($L$560:L568)/SUM($L$548:L556)-1)*100</f>
        <v>#DIV/0!</v>
      </c>
      <c r="O568" s="39" t="e">
        <f t="shared" si="326"/>
        <v>#DIV/0!</v>
      </c>
      <c r="P568" s="39">
        <v>101.84096982463244</v>
      </c>
      <c r="Q568" s="38">
        <f t="shared" si="310"/>
        <v>8.3916058520074444</v>
      </c>
      <c r="R568" s="39">
        <f>(SUM($P$560:P568)/SUM($P$548:P556)-1)*100</f>
        <v>15.747118788427205</v>
      </c>
      <c r="S568" s="39">
        <f t="shared" si="327"/>
        <v>16.843895898534541</v>
      </c>
      <c r="T568" s="39">
        <v>100.45690273530892</v>
      </c>
      <c r="U568" s="40">
        <f t="shared" si="311"/>
        <v>9.543643501747141</v>
      </c>
      <c r="V568" s="39">
        <f>(SUM($T$560:T568)/SUM($T$548:T556)-1)*100</f>
        <v>22.420496683376889</v>
      </c>
      <c r="W568" s="39">
        <f t="shared" si="328"/>
        <v>23.53937148623082</v>
      </c>
      <c r="X568" s="39">
        <v>104.90078213112068</v>
      </c>
      <c r="Y568" s="40">
        <f t="shared" si="312"/>
        <v>8.7003089152758832</v>
      </c>
      <c r="Z568" s="39">
        <f>(SUM($X$560:X568)/SUM($X$548:X556)-1)*100</f>
        <v>6.2647214852417532</v>
      </c>
      <c r="AA568" s="39">
        <f t="shared" si="329"/>
        <v>8.0251102988191008</v>
      </c>
      <c r="AB568" s="39">
        <v>98.236915327100334</v>
      </c>
      <c r="AC568" s="40">
        <f t="shared" si="313"/>
        <v>-12.365894974590645</v>
      </c>
      <c r="AD568" s="39">
        <f>(SUM($AB$560:AB568)/SUM($AB$548:AB556)-1)*100</f>
        <v>-1.5812734208271229</v>
      </c>
      <c r="AE568" s="39">
        <f t="shared" si="330"/>
        <v>-3.7083639989554058</v>
      </c>
      <c r="AF568" s="41" t="s">
        <v>95</v>
      </c>
      <c r="AG568" s="39">
        <v>110.04</v>
      </c>
      <c r="AH568" s="39">
        <f t="shared" si="203"/>
        <v>93.507600986263355</v>
      </c>
      <c r="AI568" s="38">
        <f t="shared" si="314"/>
        <v>6.3282821899554307</v>
      </c>
      <c r="AJ568" s="39">
        <f>(SUM($AH$560:AH568)/SUM($AH$548:AH556)-1)*100</f>
        <v>18.728038133878556</v>
      </c>
      <c r="AK568" s="39">
        <f t="shared" si="331"/>
        <v>21.247780445499885</v>
      </c>
    </row>
    <row r="569" spans="1:37" x14ac:dyDescent="0.25">
      <c r="A569" s="35" t="s">
        <v>81</v>
      </c>
      <c r="B569" s="35">
        <v>10</v>
      </c>
      <c r="C569" s="33" t="s">
        <v>101</v>
      </c>
      <c r="D569" s="39">
        <v>100.46016567885133</v>
      </c>
      <c r="E569" s="38">
        <f t="shared" si="307"/>
        <v>4.0016072352543404</v>
      </c>
      <c r="F569" s="39">
        <f>(SUM($D$560:D569)/SUM($D$548:D557)-1)*100</f>
        <v>20.099626772458357</v>
      </c>
      <c r="G569" s="39">
        <f t="shared" si="324"/>
        <v>21.442806009573673</v>
      </c>
      <c r="H569" s="39">
        <v>100.45425620126902</v>
      </c>
      <c r="I569" s="37">
        <f t="shared" si="308"/>
        <v>4.0086241499684263</v>
      </c>
      <c r="J569" s="39">
        <f>(SUM($H$560:H569)/SUM($H$548:H557)-1)*100</f>
        <v>20.167286099970383</v>
      </c>
      <c r="K569" s="39">
        <f t="shared" si="325"/>
        <v>21.52620436071615</v>
      </c>
      <c r="L569" s="39">
        <v>0</v>
      </c>
      <c r="M569" s="40" t="e">
        <f t="shared" si="309"/>
        <v>#DIV/0!</v>
      </c>
      <c r="N569" s="39" t="e">
        <f>(SUM($L$560:L569)/SUM($L$548:L557)-1)*100</f>
        <v>#DIV/0!</v>
      </c>
      <c r="O569" s="39" t="e">
        <f t="shared" si="326"/>
        <v>#DIV/0!</v>
      </c>
      <c r="P569" s="39">
        <v>102.27533679363476</v>
      </c>
      <c r="Q569" s="38">
        <f t="shared" si="310"/>
        <v>7.6540571603020311</v>
      </c>
      <c r="R569" s="39">
        <f>(SUM($P$560:P569)/SUM($P$548:P557)-1)*100</f>
        <v>14.857419243392611</v>
      </c>
      <c r="S569" s="39">
        <f t="shared" si="327"/>
        <v>15.787343557974268</v>
      </c>
      <c r="T569" s="39">
        <v>100.90600393108433</v>
      </c>
      <c r="U569" s="40">
        <f t="shared" si="311"/>
        <v>9.4447184426586404</v>
      </c>
      <c r="V569" s="39">
        <f>(SUM($T$560:T569)/SUM($T$548:T557)-1)*100</f>
        <v>20.96785037222142</v>
      </c>
      <c r="W569" s="39">
        <f t="shared" si="328"/>
        <v>21.979886739043451</v>
      </c>
      <c r="X569" s="39">
        <v>105.34156734172444</v>
      </c>
      <c r="Y569" s="40">
        <f t="shared" si="312"/>
        <v>7.1007732721137415</v>
      </c>
      <c r="Z569" s="39">
        <f>(SUM($X$560:X569)/SUM($X$548:X557)-1)*100</f>
        <v>6.3537608146958746</v>
      </c>
      <c r="AA569" s="39">
        <f t="shared" si="329"/>
        <v>7.5948115384846915</v>
      </c>
      <c r="AB569" s="39">
        <v>98.379333535532027</v>
      </c>
      <c r="AC569" s="40">
        <f t="shared" si="313"/>
        <v>-15.07990711651415</v>
      </c>
      <c r="AD569" s="39">
        <f>(SUM($AB$560:AB569)/SUM($AB$548:AB557)-1)*100</f>
        <v>-3.0600029926679873</v>
      </c>
      <c r="AE569" s="39">
        <f t="shared" si="330"/>
        <v>-4.1346672257832893</v>
      </c>
      <c r="AF569" s="41" t="s">
        <v>95</v>
      </c>
      <c r="AG569" s="39">
        <v>110.06</v>
      </c>
      <c r="AH569" s="39">
        <f t="shared" si="203"/>
        <v>91.277635543204909</v>
      </c>
      <c r="AI569" s="38">
        <f t="shared" si="314"/>
        <v>-0.56251926798279328</v>
      </c>
      <c r="AJ569" s="39">
        <f>(SUM($AH$560:AH569)/SUM($AH$548:AH557)-1)*100</f>
        <v>16.465400646212558</v>
      </c>
      <c r="AK569" s="39">
        <f t="shared" si="331"/>
        <v>18.079930081247113</v>
      </c>
    </row>
    <row r="570" spans="1:37" x14ac:dyDescent="0.25">
      <c r="A570" s="35" t="s">
        <v>81</v>
      </c>
      <c r="B570" s="35">
        <v>11</v>
      </c>
      <c r="C570" s="33" t="s">
        <v>101</v>
      </c>
      <c r="D570" s="39">
        <v>104.69390647775954</v>
      </c>
      <c r="E570" s="38">
        <f t="shared" si="307"/>
        <v>13.179782785141114</v>
      </c>
      <c r="F570" s="39">
        <f>(SUM($D$560:D570)/SUM($D$548:D558)-1)*100</f>
        <v>19.40021964926002</v>
      </c>
      <c r="G570" s="39">
        <f t="shared" si="324"/>
        <v>20.289009170021572</v>
      </c>
      <c r="H570" s="39">
        <v>104.73982161493321</v>
      </c>
      <c r="I570" s="37">
        <f t="shared" si="308"/>
        <v>13.240007153287507</v>
      </c>
      <c r="J570" s="39">
        <f>(SUM($H$560:H570)/SUM($H$548:H558)-1)*100</f>
        <v>19.466805911519526</v>
      </c>
      <c r="K570" s="39">
        <f t="shared" si="325"/>
        <v>20.366981444181278</v>
      </c>
      <c r="L570" s="39">
        <v>0</v>
      </c>
      <c r="M570" s="40" t="e">
        <f t="shared" si="309"/>
        <v>#DIV/0!</v>
      </c>
      <c r="N570" s="39" t="e">
        <f>(SUM($L$560:L570)/SUM($L$548:L558)-1)*100</f>
        <v>#DIV/0!</v>
      </c>
      <c r="O570" s="39" t="e">
        <f t="shared" si="326"/>
        <v>#DIV/0!</v>
      </c>
      <c r="P570" s="39">
        <v>103.71014677372483</v>
      </c>
      <c r="Q570" s="38">
        <f t="shared" si="310"/>
        <v>5.8794944011035568</v>
      </c>
      <c r="R570" s="39">
        <f>(SUM($P$560:P570)/SUM($P$548:P558)-1)*100</f>
        <v>13.943419866917385</v>
      </c>
      <c r="S570" s="39">
        <f t="shared" si="327"/>
        <v>14.461172942510544</v>
      </c>
      <c r="T570" s="39">
        <v>102.06981530858211</v>
      </c>
      <c r="U570" s="40">
        <f t="shared" si="311"/>
        <v>7.7121098358897626</v>
      </c>
      <c r="V570" s="39">
        <f>(SUM($T$560:T570)/SUM($T$548:T558)-1)*100</f>
        <v>19.59999079581538</v>
      </c>
      <c r="W570" s="39">
        <f t="shared" si="328"/>
        <v>20.137114558958061</v>
      </c>
      <c r="X570" s="39">
        <v>108.48436125475619</v>
      </c>
      <c r="Y570" s="40">
        <f t="shared" si="312"/>
        <v>6.7256615506287858</v>
      </c>
      <c r="Z570" s="39">
        <f>(SUM($X$560:X570)/SUM($X$548:X558)-1)*100</f>
        <v>6.39063474031345</v>
      </c>
      <c r="AA570" s="39">
        <f t="shared" si="329"/>
        <v>7.0480782057227742</v>
      </c>
      <c r="AB570" s="39">
        <v>87.856210356968603</v>
      </c>
      <c r="AC570" s="40">
        <f t="shared" si="313"/>
        <v>-28.490468830499751</v>
      </c>
      <c r="AD570" s="39">
        <f>(SUM($AB$560:AB570)/SUM($AB$548:AB558)-1)*100</f>
        <v>-5.7068933158162967</v>
      </c>
      <c r="AE570" s="39">
        <f t="shared" si="330"/>
        <v>-5.8394955644039044</v>
      </c>
      <c r="AF570" s="41" t="s">
        <v>95</v>
      </c>
      <c r="AG570" s="39">
        <v>110.6</v>
      </c>
      <c r="AH570" s="39">
        <f t="shared" si="203"/>
        <v>94.659951607377522</v>
      </c>
      <c r="AI570" s="38">
        <f t="shared" si="314"/>
        <v>7.531026899300457</v>
      </c>
      <c r="AJ570" s="39">
        <f>(SUM($AH$560:AH570)/SUM($AH$548:AH558)-1)*100</f>
        <v>15.562044515737195</v>
      </c>
      <c r="AK570" s="39">
        <f t="shared" si="331"/>
        <v>16.594836563275322</v>
      </c>
    </row>
    <row r="571" spans="1:37" x14ac:dyDescent="0.25">
      <c r="A571" s="35" t="s">
        <v>81</v>
      </c>
      <c r="B571" s="35">
        <v>12</v>
      </c>
      <c r="C571" s="33" t="s">
        <v>101</v>
      </c>
      <c r="D571" s="39">
        <v>107.24217093454244</v>
      </c>
      <c r="E571" s="38">
        <f t="shared" si="307"/>
        <v>9.4056989123034924</v>
      </c>
      <c r="F571" s="39">
        <f>(SUM($D$560:D571)/SUM($D$548:D559)-1)*100</f>
        <v>18.43332247193803</v>
      </c>
      <c r="G571" s="39">
        <f t="shared" si="324"/>
        <v>18.433322471938027</v>
      </c>
      <c r="H571" s="39">
        <v>107.23691983266714</v>
      </c>
      <c r="I571" s="37">
        <f t="shared" si="308"/>
        <v>9.4043820893336942</v>
      </c>
      <c r="J571" s="39">
        <f>(SUM($H$560:H571)/SUM($H$548:H559)-1)*100</f>
        <v>18.49288598792571</v>
      </c>
      <c r="K571" s="39">
        <f t="shared" si="325"/>
        <v>18.492885987925717</v>
      </c>
      <c r="L571" s="39">
        <v>0</v>
      </c>
      <c r="M571" s="40" t="e">
        <f t="shared" si="309"/>
        <v>#DIV/0!</v>
      </c>
      <c r="N571" s="39" t="e">
        <f>(SUM($L$560:L571)/SUM($L$548:L559)-1)*100</f>
        <v>#DIV/0!</v>
      </c>
      <c r="O571" s="39" t="e">
        <f t="shared" si="326"/>
        <v>#DIV/0!</v>
      </c>
      <c r="P571" s="39">
        <v>103.70178700095141</v>
      </c>
      <c r="Q571" s="38">
        <f t="shared" si="310"/>
        <v>5.8595280680886077</v>
      </c>
      <c r="R571" s="39">
        <f>(SUM($P$560:P571)/SUM($P$548:P559)-1)*100</f>
        <v>13.196406842365516</v>
      </c>
      <c r="S571" s="39">
        <f t="shared" si="327"/>
        <v>13.196406842365519</v>
      </c>
      <c r="T571" s="39">
        <v>101.68624704488826</v>
      </c>
      <c r="U571" s="40">
        <f t="shared" si="311"/>
        <v>7.7706370782790088</v>
      </c>
      <c r="V571" s="39">
        <f>(SUM($T$560:T571)/SUM($T$548:T559)-1)*100</f>
        <v>18.497812450805242</v>
      </c>
      <c r="W571" s="39">
        <f t="shared" si="328"/>
        <v>18.497812450805242</v>
      </c>
      <c r="X571" s="39">
        <v>109.28987880910803</v>
      </c>
      <c r="Y571" s="40">
        <f t="shared" si="312"/>
        <v>6.1774321625480724</v>
      </c>
      <c r="Z571" s="39">
        <f>(SUM($X$560:X571)/SUM($X$548:X559)-1)*100</f>
        <v>6.3711819047165275</v>
      </c>
      <c r="AA571" s="39">
        <f t="shared" si="329"/>
        <v>6.3711819047165221</v>
      </c>
      <c r="AB571" s="39">
        <v>86.970052615615884</v>
      </c>
      <c r="AC571" s="40">
        <f t="shared" si="313"/>
        <v>-26.376423308774292</v>
      </c>
      <c r="AD571" s="39">
        <f>(SUM($AB$560:AB571)/SUM($AB$548:AB559)-1)*100</f>
        <v>-7.5872238267587928</v>
      </c>
      <c r="AE571" s="39">
        <f t="shared" si="330"/>
        <v>-7.5872238267587875</v>
      </c>
      <c r="AF571" s="41" t="s">
        <v>95</v>
      </c>
      <c r="AG571" s="39">
        <v>111.41</v>
      </c>
      <c r="AH571" s="39">
        <f t="shared" si="203"/>
        <v>96.259017085129202</v>
      </c>
      <c r="AI571" s="38">
        <f t="shared" si="314"/>
        <v>3.5823814852326876</v>
      </c>
      <c r="AJ571" s="39">
        <f>(SUM($AH$560:AH571)/SUM($AH$548:AH559)-1)*100</f>
        <v>14.406683216525206</v>
      </c>
      <c r="AK571" s="39">
        <f t="shared" si="331"/>
        <v>14.406683216525209</v>
      </c>
    </row>
    <row r="572" spans="1:37" x14ac:dyDescent="0.25">
      <c r="A572" s="35" t="s">
        <v>82</v>
      </c>
      <c r="B572" s="35">
        <v>1</v>
      </c>
      <c r="C572" s="33" t="s">
        <v>101</v>
      </c>
      <c r="D572" s="39">
        <v>105.12021006617896</v>
      </c>
      <c r="E572" s="38">
        <f t="shared" si="307"/>
        <v>11.66130418973961</v>
      </c>
      <c r="F572" s="39">
        <f>(SUM($D$572:D572)/SUM($D$560:D560)-1)*100</f>
        <v>11.661304189739607</v>
      </c>
      <c r="G572" s="39">
        <f t="shared" si="324"/>
        <v>16.858299264996916</v>
      </c>
      <c r="H572" s="39">
        <v>105.11913119364706</v>
      </c>
      <c r="I572" s="37">
        <f t="shared" si="308"/>
        <v>11.657444242372407</v>
      </c>
      <c r="J572" s="39">
        <f>(SUM($H$572:H572)/SUM($H$560:H560)-1)*100</f>
        <v>11.657444242372407</v>
      </c>
      <c r="K572" s="39">
        <f t="shared" si="325"/>
        <v>16.909411726983876</v>
      </c>
      <c r="L572" s="39">
        <v>0</v>
      </c>
      <c r="M572" s="40" t="e">
        <f t="shared" si="309"/>
        <v>#DIV/0!</v>
      </c>
      <c r="N572" s="39" t="e">
        <f>(SUM($L$572:L572)/SUM($L$560:L560)-1)*100</f>
        <v>#DIV/0!</v>
      </c>
      <c r="O572" s="39" t="e">
        <f t="shared" si="326"/>
        <v>#DIV/0!</v>
      </c>
      <c r="P572" s="39">
        <v>104.30761461561251</v>
      </c>
      <c r="Q572" s="38">
        <f t="shared" si="310"/>
        <v>7.6067022194061309</v>
      </c>
      <c r="R572" s="39">
        <f>(SUM($P$572:P572)/SUM($P$560:P560)-1)*100</f>
        <v>7.6067022194061362</v>
      </c>
      <c r="S572" s="39">
        <f t="shared" si="327"/>
        <v>11.992297001882207</v>
      </c>
      <c r="T572" s="39">
        <v>103.9938086982262</v>
      </c>
      <c r="U572" s="40">
        <f t="shared" si="311"/>
        <v>6.9994715925978994</v>
      </c>
      <c r="V572" s="39">
        <f>(SUM($T$572:T572)/SUM($T$560:T560)-1)*100</f>
        <v>6.9994715925979056</v>
      </c>
      <c r="W572" s="39">
        <f t="shared" si="328"/>
        <v>16.380006809880541</v>
      </c>
      <c r="X572" s="39">
        <v>106.9695607486457</v>
      </c>
      <c r="Y572" s="40">
        <f t="shared" si="312"/>
        <v>12.537334544722569</v>
      </c>
      <c r="Z572" s="39">
        <f>(SUM($X$572:X572)/SUM($X$560:X560)-1)*100</f>
        <v>12.537334544722567</v>
      </c>
      <c r="AA572" s="39">
        <f t="shared" si="329"/>
        <v>6.6823221912684261</v>
      </c>
      <c r="AB572" s="39">
        <v>83.045639761053891</v>
      </c>
      <c r="AC572" s="40">
        <f t="shared" si="313"/>
        <v>-25.039280102842454</v>
      </c>
      <c r="AD572" s="39">
        <f>(SUM($AB$572:AB572)/SUM($AB$560:AB560)-1)*100</f>
        <v>-25.039280102842454</v>
      </c>
      <c r="AE572" s="39">
        <f t="shared" si="330"/>
        <v>-9.5073476417917675</v>
      </c>
      <c r="AF572" s="41" t="s">
        <v>95</v>
      </c>
      <c r="AG572" s="39">
        <v>113.26</v>
      </c>
      <c r="AH572" s="39">
        <f t="shared" si="203"/>
        <v>92.813182117410349</v>
      </c>
      <c r="AI572" s="38">
        <f t="shared" si="314"/>
        <v>4.415051445658861</v>
      </c>
      <c r="AJ572" s="39">
        <f>(SUM($AH$572:AH572)/SUM($AH$560:AH560)-1)*100</f>
        <v>4.4150514456588574</v>
      </c>
      <c r="AK572" s="39">
        <f t="shared" si="331"/>
        <v>12.400573805480477</v>
      </c>
    </row>
    <row r="573" spans="1:37" x14ac:dyDescent="0.25">
      <c r="A573" s="35" t="s">
        <v>82</v>
      </c>
      <c r="B573" s="35">
        <v>2</v>
      </c>
      <c r="C573" s="33" t="s">
        <v>101</v>
      </c>
      <c r="D573" s="39">
        <v>104.59299707060789</v>
      </c>
      <c r="E573" s="38">
        <f t="shared" si="307"/>
        <v>13.411250975823236</v>
      </c>
      <c r="F573" s="39">
        <f>(SUM($D$572:D573)/SUM($D$560:D561)-1)*100</f>
        <v>12.527275152751184</v>
      </c>
      <c r="G573" s="39">
        <f t="shared" si="324"/>
        <v>16.052047426804108</v>
      </c>
      <c r="H573" s="39">
        <v>104.59214902685305</v>
      </c>
      <c r="I573" s="37">
        <f t="shared" si="308"/>
        <v>13.415343051904131</v>
      </c>
      <c r="J573" s="39">
        <f>(SUM($H$572:H573)/SUM($H$560:H561)-1)*100</f>
        <v>12.52732021015095</v>
      </c>
      <c r="K573" s="39">
        <f t="shared" si="325"/>
        <v>16.096847222137583</v>
      </c>
      <c r="L573" s="39">
        <v>0</v>
      </c>
      <c r="M573" s="40" t="e">
        <f t="shared" si="309"/>
        <v>#DIV/0!</v>
      </c>
      <c r="N573" s="39" t="e">
        <f>(SUM($L$572:L573)/SUM($L$560:L561)-1)*100</f>
        <v>#DIV/0!</v>
      </c>
      <c r="O573" s="39" t="e">
        <f t="shared" si="326"/>
        <v>#DIV/0!</v>
      </c>
      <c r="P573" s="39">
        <v>106.13192176390068</v>
      </c>
      <c r="Q573" s="38">
        <f t="shared" si="310"/>
        <v>9.1931305159836256</v>
      </c>
      <c r="R573" s="39">
        <f>(SUM($P$572:P573)/SUM($P$560:P561)-1)*100</f>
        <v>8.4009885066764554</v>
      </c>
      <c r="S573" s="39">
        <f t="shared" si="327"/>
        <v>11.147043118668876</v>
      </c>
      <c r="T573" s="39">
        <v>105.38471174648831</v>
      </c>
      <c r="U573" s="40">
        <f t="shared" si="311"/>
        <v>7.9847940009208855</v>
      </c>
      <c r="V573" s="39">
        <f>(SUM($T$572:T573)/SUM($T$560:T561)-1)*100</f>
        <v>7.493147599874761</v>
      </c>
      <c r="W573" s="39">
        <f t="shared" si="328"/>
        <v>14.560390904921292</v>
      </c>
      <c r="X573" s="39">
        <v>110.3810073214249</v>
      </c>
      <c r="Y573" s="40">
        <f t="shared" si="312"/>
        <v>15.969879223509849</v>
      </c>
      <c r="Z573" s="39">
        <f>(SUM($X$572:X573)/SUM($X$560:X561)-1)*100</f>
        <v>14.25476391116427</v>
      </c>
      <c r="AA573" s="39">
        <f t="shared" si="329"/>
        <v>7.5992827941387304</v>
      </c>
      <c r="AB573" s="39">
        <v>77.222317460736093</v>
      </c>
      <c r="AC573" s="40">
        <f t="shared" si="313"/>
        <v>-29.59168951089309</v>
      </c>
      <c r="AD573" s="39">
        <f>(SUM($AB$572:AB573)/SUM($AB$560:AB561)-1)*100</f>
        <v>-27.304048234280799</v>
      </c>
      <c r="AE573" s="39">
        <f t="shared" si="330"/>
        <v>-11.859864661470112</v>
      </c>
      <c r="AF573" s="41" t="s">
        <v>95</v>
      </c>
      <c r="AG573" s="39">
        <v>115.11</v>
      </c>
      <c r="AH573" s="39">
        <f t="shared" si="203"/>
        <v>90.86351930380323</v>
      </c>
      <c r="AI573" s="38">
        <f t="shared" si="314"/>
        <v>5.0071334289222449</v>
      </c>
      <c r="AJ573" s="39">
        <f>(SUM($AH$572:AH573)/SUM($AH$560:AH561)-1)*100</f>
        <v>4.7071132147884054</v>
      </c>
      <c r="AK573" s="39">
        <f t="shared" si="331"/>
        <v>11.073081493638753</v>
      </c>
    </row>
    <row r="574" spans="1:37" x14ac:dyDescent="0.25">
      <c r="A574" s="35" t="s">
        <v>82</v>
      </c>
      <c r="B574" s="35">
        <v>3</v>
      </c>
      <c r="C574" s="33" t="s">
        <v>101</v>
      </c>
      <c r="D574" s="39">
        <v>106.67251597250815</v>
      </c>
      <c r="E574" s="38">
        <f t="shared" si="307"/>
        <v>6.679879716530877</v>
      </c>
      <c r="F574" s="39">
        <f>(SUM($D$572:D574)/SUM($D$560:D562)-1)*100</f>
        <v>10.485440088112895</v>
      </c>
      <c r="G574" s="39">
        <f t="shared" si="324"/>
        <v>14.367627504043838</v>
      </c>
      <c r="H574" s="39">
        <v>106.67998501991116</v>
      </c>
      <c r="I574" s="37">
        <f t="shared" si="308"/>
        <v>6.6885367315240813</v>
      </c>
      <c r="J574" s="39">
        <f>(SUM($H$572:H574)/SUM($H$560:H562)-1)*100</f>
        <v>10.488494375230072</v>
      </c>
      <c r="K574" s="39">
        <f t="shared" si="325"/>
        <v>14.406421001159202</v>
      </c>
      <c r="L574" s="39">
        <v>0</v>
      </c>
      <c r="M574" s="40" t="e">
        <f t="shared" si="309"/>
        <v>#DIV/0!</v>
      </c>
      <c r="N574" s="39" t="e">
        <f>(SUM($L$572:L574)/SUM($L$560:L562)-1)*100</f>
        <v>#DIV/0!</v>
      </c>
      <c r="O574" s="39" t="e">
        <f t="shared" si="326"/>
        <v>#DIV/0!</v>
      </c>
      <c r="P574" s="39">
        <v>106.35661198313713</v>
      </c>
      <c r="Q574" s="38">
        <f t="shared" si="310"/>
        <v>9.4798382210639289</v>
      </c>
      <c r="R574" s="39">
        <f>(SUM($P$572:P574)/SUM($P$560:P562)-1)*100</f>
        <v>8.760807287777105</v>
      </c>
      <c r="S574" s="39">
        <f t="shared" si="327"/>
        <v>10.560616002072294</v>
      </c>
      <c r="T574" s="39">
        <v>106.63251226959267</v>
      </c>
      <c r="U574" s="40">
        <f t="shared" si="311"/>
        <v>8.0339721632051209</v>
      </c>
      <c r="V574" s="39">
        <f>(SUM($T$572:T574)/SUM($T$560:T562)-1)*100</f>
        <v>7.6750332658901632</v>
      </c>
      <c r="W574" s="39">
        <f t="shared" si="328"/>
        <v>13.007000960576789</v>
      </c>
      <c r="X574" s="39">
        <v>108.61245384576857</v>
      </c>
      <c r="Y574" s="40">
        <f t="shared" si="312"/>
        <v>16.730395153670855</v>
      </c>
      <c r="Z574" s="39">
        <f>(SUM($X$572:X574)/SUM($X$560:X562)-1)*100</f>
        <v>15.067907995618835</v>
      </c>
      <c r="AA574" s="39">
        <f t="shared" si="329"/>
        <v>8.8072194639308776</v>
      </c>
      <c r="AB574" s="39">
        <v>77.60209934988724</v>
      </c>
      <c r="AC574" s="40">
        <f t="shared" si="313"/>
        <v>-28.167569942873897</v>
      </c>
      <c r="AD574" s="39">
        <f>(SUM($AB$572:AB574)/SUM($AB$560:AB562)-1)*100</f>
        <v>-27.588034105689108</v>
      </c>
      <c r="AE574" s="39">
        <f t="shared" si="330"/>
        <v>-13.841880814560838</v>
      </c>
      <c r="AF574" s="41" t="s">
        <v>95</v>
      </c>
      <c r="AG574" s="39">
        <v>116.26</v>
      </c>
      <c r="AH574" s="39">
        <f t="shared" si="203"/>
        <v>91.753411295809514</v>
      </c>
      <c r="AI574" s="38">
        <f t="shared" si="314"/>
        <v>-1.7069609905832976</v>
      </c>
      <c r="AJ574" s="39">
        <f>(SUM($AH$572:AH574)/SUM($AH$560:AH562)-1)*100</f>
        <v>2.4794034628605077</v>
      </c>
      <c r="AK574" s="39">
        <f t="shared" si="331"/>
        <v>8.8626287970062094</v>
      </c>
    </row>
    <row r="575" spans="1:37" x14ac:dyDescent="0.25">
      <c r="A575" s="35" t="s">
        <v>82</v>
      </c>
      <c r="B575" s="35">
        <v>4</v>
      </c>
      <c r="C575" s="33" t="s">
        <v>101</v>
      </c>
      <c r="D575" s="39">
        <v>106.67112473957241</v>
      </c>
      <c r="E575" s="38">
        <f t="shared" si="307"/>
        <v>7.663768082127163</v>
      </c>
      <c r="F575" s="39">
        <f>(SUM($D$572:D575)/SUM($D$560:D563)-1)*100</f>
        <v>9.7601200551976177</v>
      </c>
      <c r="G575" s="39">
        <f t="shared" si="324"/>
        <v>12.469639051255726</v>
      </c>
      <c r="H575" s="39">
        <v>106.68046236182711</v>
      </c>
      <c r="I575" s="37">
        <f t="shared" si="308"/>
        <v>7.676795928977171</v>
      </c>
      <c r="J575" s="39">
        <f>(SUM($H$572:H575)/SUM($H$560:H563)-1)*100</f>
        <v>9.7657506101732849</v>
      </c>
      <c r="K575" s="39">
        <f t="shared" si="325"/>
        <v>12.505131728795192</v>
      </c>
      <c r="L575" s="39">
        <v>0</v>
      </c>
      <c r="M575" s="40" t="e">
        <f t="shared" si="309"/>
        <v>#DIV/0!</v>
      </c>
      <c r="N575" s="39" t="e">
        <f>(SUM($L$572:L575)/SUM($L$560:L563)-1)*100</f>
        <v>#DIV/0!</v>
      </c>
      <c r="O575" s="39" t="e">
        <f t="shared" si="326"/>
        <v>#DIV/0!</v>
      </c>
      <c r="P575" s="39">
        <v>105.19153263069536</v>
      </c>
      <c r="Q575" s="38">
        <f t="shared" si="310"/>
        <v>7.8692769292674711</v>
      </c>
      <c r="R575" s="39">
        <f>(SUM($P$572:P575)/SUM($P$560:P563)-1)*100</f>
        <v>8.5371938143488322</v>
      </c>
      <c r="S575" s="39">
        <f t="shared" si="327"/>
        <v>9.7383688050827431</v>
      </c>
      <c r="T575" s="39">
        <v>106.21845113137928</v>
      </c>
      <c r="U575" s="40">
        <f t="shared" si="311"/>
        <v>6.1789265689297395</v>
      </c>
      <c r="V575" s="39">
        <f>(SUM($T$572:T575)/SUM($T$560:T563)-1)*100</f>
        <v>7.2947090741882326</v>
      </c>
      <c r="W575" s="39">
        <f t="shared" si="328"/>
        <v>11.399495240873719</v>
      </c>
      <c r="X575" s="39">
        <v>106.13596185895038</v>
      </c>
      <c r="Y575" s="40">
        <f t="shared" si="312"/>
        <v>14.97039530806245</v>
      </c>
      <c r="Z575" s="39">
        <f>(SUM($X$572:X575)/SUM($X$560:X563)-1)*100</f>
        <v>15.043940747798157</v>
      </c>
      <c r="AA575" s="39">
        <f t="shared" si="329"/>
        <v>9.611206619162175</v>
      </c>
      <c r="AB575" s="39">
        <v>75.006923107354311</v>
      </c>
      <c r="AC575" s="40">
        <f t="shared" si="313"/>
        <v>-25.448254167977353</v>
      </c>
      <c r="AD575" s="39">
        <f>(SUM($AB$572:AB575)/SUM($AB$560:AB563)-1)*100</f>
        <v>-27.086329608732552</v>
      </c>
      <c r="AE575" s="39">
        <f t="shared" si="330"/>
        <v>-16.643744751287073</v>
      </c>
      <c r="AF575" s="41" t="s">
        <v>95</v>
      </c>
      <c r="AG575" s="39">
        <v>117.71</v>
      </c>
      <c r="AH575" s="39">
        <f t="shared" si="203"/>
        <v>90.621973272935534</v>
      </c>
      <c r="AI575" s="38">
        <f t="shared" si="314"/>
        <v>-1.4370261784892904</v>
      </c>
      <c r="AJ575" s="39">
        <f>(SUM($AH$572:AH575)/SUM($AH$560:AH563)-1)*100</f>
        <v>1.4811233374807609</v>
      </c>
      <c r="AK575" s="39">
        <f t="shared" si="331"/>
        <v>6.4584092110654581</v>
      </c>
    </row>
    <row r="576" spans="1:37" x14ac:dyDescent="0.25">
      <c r="A576" s="35" t="s">
        <v>82</v>
      </c>
      <c r="B576" s="35">
        <v>5</v>
      </c>
      <c r="C576" s="33" t="s">
        <v>101</v>
      </c>
      <c r="D576" s="39">
        <v>111.63935817786958</v>
      </c>
      <c r="E576" s="38">
        <f t="shared" si="307"/>
        <v>12.697987584806583</v>
      </c>
      <c r="F576" s="39">
        <f>(SUM($D$572:D576)/SUM($D$560:D564)-1)*100</f>
        <v>10.360797197118021</v>
      </c>
      <c r="G576" s="39">
        <f t="shared" si="324"/>
        <v>11.203789878801103</v>
      </c>
      <c r="H576" s="39">
        <v>111.65095518425487</v>
      </c>
      <c r="I576" s="37">
        <f t="shared" si="308"/>
        <v>12.71668502633463</v>
      </c>
      <c r="J576" s="39">
        <f>(SUM($H$572:H576)/SUM($H$560:H564)-1)*100</f>
        <v>10.36907738281807</v>
      </c>
      <c r="K576" s="39">
        <f t="shared" si="325"/>
        <v>11.23557564119227</v>
      </c>
      <c r="L576" s="39">
        <v>0</v>
      </c>
      <c r="M576" s="40" t="e">
        <f t="shared" si="309"/>
        <v>#DIV/0!</v>
      </c>
      <c r="N576" s="39" t="e">
        <f>(SUM($L$572:L576)/SUM($L$560:L564)-1)*100</f>
        <v>#DIV/0!</v>
      </c>
      <c r="O576" s="39" t="e">
        <f t="shared" si="326"/>
        <v>#DIV/0!</v>
      </c>
      <c r="P576" s="39">
        <v>105.02638446651854</v>
      </c>
      <c r="Q576" s="38">
        <f t="shared" si="310"/>
        <v>7.9541389300019034</v>
      </c>
      <c r="R576" s="39">
        <f>(SUM($P$572:P576)/SUM($P$560:P564)-1)*100</f>
        <v>8.4204973376092553</v>
      </c>
      <c r="S576" s="39">
        <f t="shared" si="327"/>
        <v>9.067616390503602</v>
      </c>
      <c r="T576" s="39">
        <v>106.04405328763565</v>
      </c>
      <c r="U576" s="40">
        <f t="shared" si="311"/>
        <v>6.4091793598604312</v>
      </c>
      <c r="V576" s="39">
        <f>(SUM($T$572:T576)/SUM($T$560:T564)-1)*100</f>
        <v>7.1157701085588831</v>
      </c>
      <c r="W576" s="39">
        <f t="shared" si="328"/>
        <v>10.066149424616128</v>
      </c>
      <c r="X576" s="39">
        <v>105.80035039529514</v>
      </c>
      <c r="Y576" s="40">
        <f t="shared" si="312"/>
        <v>14.30846160292765</v>
      </c>
      <c r="Z576" s="39">
        <f>(SUM($X$572:X576)/SUM($X$560:X564)-1)*100</f>
        <v>14.898531322075259</v>
      </c>
      <c r="AA576" s="39">
        <f t="shared" si="329"/>
        <v>10.366160919418263</v>
      </c>
      <c r="AB576" s="39">
        <v>76.763414344678438</v>
      </c>
      <c r="AC576" s="40">
        <f t="shared" si="313"/>
        <v>-22.109826589595386</v>
      </c>
      <c r="AD576" s="39">
        <f>(SUM($AB$572:AB576)/SUM($AB$560:AB564)-1)*100</f>
        <v>-26.156845104213534</v>
      </c>
      <c r="AE576" s="39">
        <f t="shared" si="330"/>
        <v>-19.109262942204566</v>
      </c>
      <c r="AF576" s="41" t="s">
        <v>95</v>
      </c>
      <c r="AG576" s="39">
        <v>118.7</v>
      </c>
      <c r="AH576" s="39">
        <f t="shared" si="203"/>
        <v>94.051691809494159</v>
      </c>
      <c r="AI576" s="38">
        <f t="shared" si="314"/>
        <v>3.3365540752345879</v>
      </c>
      <c r="AJ576" s="39">
        <f>(SUM($AH$572:AH576)/SUM($AH$560:AH564)-1)*100</f>
        <v>1.8549616212042874</v>
      </c>
      <c r="AK576" s="39">
        <f t="shared" si="331"/>
        <v>4.7747856710707879</v>
      </c>
    </row>
    <row r="577" spans="1:37" x14ac:dyDescent="0.25">
      <c r="A577" s="35" t="s">
        <v>82</v>
      </c>
      <c r="B577" s="35">
        <v>6</v>
      </c>
      <c r="C577" s="33" t="s">
        <v>101</v>
      </c>
      <c r="D577" s="39">
        <v>110.99731247044029</v>
      </c>
      <c r="E577" s="38">
        <f t="shared" si="307"/>
        <v>13.87802005263174</v>
      </c>
      <c r="F577" s="39">
        <f>(SUM($D$572:D577)/SUM($D$560:D565)-1)*100</f>
        <v>10.949875237921347</v>
      </c>
      <c r="G577" s="39">
        <f t="shared" si="324"/>
        <v>10.746481841195362</v>
      </c>
      <c r="H577" s="39">
        <v>111.01344719043718</v>
      </c>
      <c r="I577" s="37">
        <f t="shared" si="308"/>
        <v>13.901052997455537</v>
      </c>
      <c r="J577" s="39">
        <f>(SUM($H$572:H577)/SUM($H$560:H565)-1)*100</f>
        <v>10.960610819303817</v>
      </c>
      <c r="K577" s="39">
        <f t="shared" si="325"/>
        <v>10.774975808864994</v>
      </c>
      <c r="L577" s="39">
        <v>0</v>
      </c>
      <c r="M577" s="40" t="e">
        <f t="shared" si="309"/>
        <v>#DIV/0!</v>
      </c>
      <c r="N577" s="39" t="e">
        <f>(SUM($L$572:L577)/SUM($L$560:L565)-1)*100</f>
        <v>#DIV/0!</v>
      </c>
      <c r="O577" s="39" t="e">
        <f t="shared" si="326"/>
        <v>#DIV/0!</v>
      </c>
      <c r="P577" s="39">
        <v>107.0081624366406</v>
      </c>
      <c r="Q577" s="38">
        <f t="shared" si="310"/>
        <v>7.3920673920673892</v>
      </c>
      <c r="R577" s="39">
        <f>(SUM($P$572:P577)/SUM($P$560:P565)-1)*100</f>
        <v>8.2455429025485536</v>
      </c>
      <c r="S577" s="39">
        <f t="shared" si="327"/>
        <v>8.429621949921895</v>
      </c>
      <c r="T577" s="39">
        <v>108.29597881904307</v>
      </c>
      <c r="U577" s="40">
        <f t="shared" si="311"/>
        <v>7.311959627444395</v>
      </c>
      <c r="V577" s="39">
        <f>(SUM($T$572:T577)/SUM($T$560:T565)-1)*100</f>
        <v>7.1490960695661965</v>
      </c>
      <c r="W577" s="39">
        <f t="shared" si="328"/>
        <v>8.9643105294986896</v>
      </c>
      <c r="X577" s="39">
        <v>106.90905760342588</v>
      </c>
      <c r="Y577" s="40">
        <f t="shared" si="312"/>
        <v>9.5201517206306079</v>
      </c>
      <c r="Z577" s="39">
        <f>(SUM($X$572:X577)/SUM($X$560:X565)-1)*100</f>
        <v>13.970561352452137</v>
      </c>
      <c r="AA577" s="39">
        <f t="shared" si="329"/>
        <v>10.598062170330209</v>
      </c>
      <c r="AB577" s="39">
        <v>82.317724473514161</v>
      </c>
      <c r="AC577" s="40">
        <f t="shared" si="313"/>
        <v>-13.256628314157084</v>
      </c>
      <c r="AD577" s="39">
        <f>(SUM($AB$572:AB577)/SUM($AB$560:AB565)-1)*100</f>
        <v>-24.190432616542136</v>
      </c>
      <c r="AE577" s="39">
        <f t="shared" si="330"/>
        <v>-19.981659346493572</v>
      </c>
      <c r="AF577" s="41" t="s">
        <v>95</v>
      </c>
      <c r="AG577" s="39">
        <v>119.31</v>
      </c>
      <c r="AH577" s="39">
        <f t="shared" si="203"/>
        <v>93.032698407878883</v>
      </c>
      <c r="AI577" s="38">
        <f t="shared" si="314"/>
        <v>3.8274329169833265</v>
      </c>
      <c r="AJ577" s="39">
        <f>(SUM($AH$572:AH577)/SUM($AH$560:AH565)-1)*100</f>
        <v>2.181454697406271</v>
      </c>
      <c r="AK577" s="39">
        <f t="shared" si="331"/>
        <v>3.8438669155604259</v>
      </c>
    </row>
    <row r="578" spans="1:37" x14ac:dyDescent="0.25">
      <c r="A578" s="35" t="s">
        <v>82</v>
      </c>
      <c r="B578" s="35">
        <v>7</v>
      </c>
      <c r="C578" s="33" t="s">
        <v>101</v>
      </c>
      <c r="D578" s="39">
        <v>116.16668030942805</v>
      </c>
      <c r="E578" s="38">
        <f t="shared" si="307"/>
        <v>14.565163659689276</v>
      </c>
      <c r="F578" s="39">
        <f>(SUM($D$572:D578)/SUM($D$560:D566)-1)*100</f>
        <v>11.486311603000598</v>
      </c>
      <c r="G578" s="39">
        <f t="shared" si="324"/>
        <v>10.875659269582627</v>
      </c>
      <c r="H578" s="39">
        <v>116.18055339013524</v>
      </c>
      <c r="I578" s="37">
        <f t="shared" si="308"/>
        <v>14.584282953088007</v>
      </c>
      <c r="J578" s="39">
        <f>(SUM($H$572:H578)/SUM($H$560:H566)-1)*100</f>
        <v>11.498283516860329</v>
      </c>
      <c r="K578" s="39">
        <f t="shared" si="325"/>
        <v>10.902420854506943</v>
      </c>
      <c r="L578" s="39">
        <v>0</v>
      </c>
      <c r="M578" s="40" t="e">
        <f t="shared" si="309"/>
        <v>#DIV/0!</v>
      </c>
      <c r="N578" s="39" t="e">
        <f>(SUM($L$572:L578)/SUM($L$560:L566)-1)*100</f>
        <v>#DIV/0!</v>
      </c>
      <c r="O578" s="39" t="e">
        <f t="shared" si="326"/>
        <v>#DIV/0!</v>
      </c>
      <c r="P578" s="39">
        <v>107.5595662244707</v>
      </c>
      <c r="Q578" s="38">
        <f t="shared" si="310"/>
        <v>6.2153993375541887</v>
      </c>
      <c r="R578" s="39">
        <f>(SUM($P$572:P578)/SUM($P$560:P566)-1)*100</f>
        <v>7.9462909643398305</v>
      </c>
      <c r="S578" s="39">
        <f t="shared" si="327"/>
        <v>7.763602559892206</v>
      </c>
      <c r="T578" s="39">
        <v>108.90770867892297</v>
      </c>
      <c r="U578" s="40">
        <f t="shared" si="311"/>
        <v>8.1195911658253266</v>
      </c>
      <c r="V578" s="39">
        <f>(SUM($T$572:T578)/SUM($T$560:T566)-1)*100</f>
        <v>7.2897887753636814</v>
      </c>
      <c r="W578" s="39">
        <f t="shared" si="328"/>
        <v>8.0549086654311992</v>
      </c>
      <c r="X578" s="39">
        <v>106.85475990899785</v>
      </c>
      <c r="Y578" s="40">
        <f t="shared" si="312"/>
        <v>4.4745783278728197</v>
      </c>
      <c r="Z578" s="39">
        <f>(SUM($X$572:X578)/SUM($X$560:X566)-1)*100</f>
        <v>12.516720129797765</v>
      </c>
      <c r="AA578" s="39">
        <f t="shared" si="329"/>
        <v>10.351727618460856</v>
      </c>
      <c r="AB578" s="39">
        <v>87.856210356968603</v>
      </c>
      <c r="AC578" s="40">
        <f t="shared" si="313"/>
        <v>-13.209316867281544</v>
      </c>
      <c r="AD578" s="39">
        <f>(SUM($AB$572:AB578)/SUM($AB$560:AB566)-1)*100</f>
        <v>-22.654627342093193</v>
      </c>
      <c r="AE578" s="39">
        <f t="shared" si="330"/>
        <v>-20.602716468590856</v>
      </c>
      <c r="AF578" s="41" t="s">
        <v>95</v>
      </c>
      <c r="AG578" s="39">
        <v>120.27</v>
      </c>
      <c r="AH578" s="39">
        <f t="shared" si="203"/>
        <v>96.588243376925291</v>
      </c>
      <c r="AI578" s="38">
        <f t="shared" si="314"/>
        <v>3.9630993748938721</v>
      </c>
      <c r="AJ578" s="39">
        <f>(SUM($AH$572:AH578)/SUM($AH$560:AH566)-1)*100</f>
        <v>2.4424403718446897</v>
      </c>
      <c r="AK578" s="39">
        <f t="shared" si="331"/>
        <v>3.441581682297624</v>
      </c>
    </row>
    <row r="579" spans="1:37" x14ac:dyDescent="0.25">
      <c r="A579" s="35">
        <v>2019</v>
      </c>
      <c r="B579" s="35">
        <v>1</v>
      </c>
      <c r="C579" s="33" t="s">
        <v>102</v>
      </c>
      <c r="D579" s="39">
        <v>67.107016613087751</v>
      </c>
      <c r="E579" s="38"/>
      <c r="F579" s="39"/>
      <c r="G579" s="37"/>
      <c r="H579" s="39">
        <v>67.163106823233633</v>
      </c>
      <c r="I579" s="37"/>
      <c r="J579" s="40"/>
      <c r="K579" s="37"/>
      <c r="L579" s="39">
        <v>41.473603984204509</v>
      </c>
      <c r="M579" s="40"/>
      <c r="N579" s="40"/>
      <c r="O579" s="40"/>
      <c r="P579" s="39">
        <v>114.10537360806893</v>
      </c>
      <c r="Q579" s="38"/>
      <c r="R579" s="40"/>
      <c r="S579" s="40"/>
      <c r="T579" s="39">
        <v>119.76075517392333</v>
      </c>
      <c r="U579" s="40"/>
      <c r="V579" s="40"/>
      <c r="W579" s="40"/>
      <c r="X579" s="39">
        <v>107.29550589630607</v>
      </c>
      <c r="Y579" s="40"/>
      <c r="Z579" s="40"/>
      <c r="AA579" s="40"/>
      <c r="AB579" s="39">
        <v>131.1421192386932</v>
      </c>
      <c r="AC579" s="40"/>
      <c r="AD579" s="40"/>
      <c r="AE579" s="40"/>
      <c r="AF579" s="41" t="s">
        <v>95</v>
      </c>
      <c r="AG579" s="39">
        <v>100.6</v>
      </c>
      <c r="AH579" s="39">
        <f t="shared" si="203"/>
        <v>66.706775957343694</v>
      </c>
      <c r="AI579" s="38"/>
      <c r="AJ579" s="40"/>
      <c r="AK579" s="40"/>
    </row>
    <row r="580" spans="1:37" x14ac:dyDescent="0.25">
      <c r="A580" s="35">
        <v>2019</v>
      </c>
      <c r="B580" s="35">
        <v>2</v>
      </c>
      <c r="C580" s="33" t="s">
        <v>102</v>
      </c>
      <c r="D580" s="39">
        <v>83.612981951155746</v>
      </c>
      <c r="E580" s="38"/>
      <c r="F580" s="39"/>
      <c r="G580" s="37"/>
      <c r="H580" s="39">
        <v>83.655701242119065</v>
      </c>
      <c r="I580" s="37"/>
      <c r="J580" s="40"/>
      <c r="K580" s="37"/>
      <c r="L580" s="39">
        <v>46.796872802999836</v>
      </c>
      <c r="M580" s="40"/>
      <c r="N580" s="40"/>
      <c r="O580" s="40"/>
      <c r="P580" s="39">
        <v>112.13829466311664</v>
      </c>
      <c r="Q580" s="38"/>
      <c r="R580" s="40"/>
      <c r="S580" s="40"/>
      <c r="T580" s="39">
        <v>119.75688546383716</v>
      </c>
      <c r="U580" s="40"/>
      <c r="V580" s="40"/>
      <c r="W580" s="40"/>
      <c r="X580" s="39">
        <v>104.75420172798172</v>
      </c>
      <c r="Y580" s="40"/>
      <c r="Z580" s="40"/>
      <c r="AA580" s="40"/>
      <c r="AB580" s="39">
        <v>126.42381593801608</v>
      </c>
      <c r="AC580" s="40"/>
      <c r="AD580" s="40"/>
      <c r="AE580" s="40"/>
      <c r="AF580" s="41" t="s">
        <v>95</v>
      </c>
      <c r="AG580" s="39">
        <v>101.18</v>
      </c>
      <c r="AH580" s="39">
        <f t="shared" si="203"/>
        <v>82.637855259098387</v>
      </c>
      <c r="AI580" s="38"/>
      <c r="AJ580" s="40"/>
      <c r="AK580" s="40"/>
    </row>
    <row r="581" spans="1:37" x14ac:dyDescent="0.25">
      <c r="A581" s="35">
        <v>2019</v>
      </c>
      <c r="B581" s="35">
        <v>3</v>
      </c>
      <c r="C581" s="33" t="s">
        <v>102</v>
      </c>
      <c r="D581" s="39">
        <v>85.853936808807532</v>
      </c>
      <c r="E581" s="38"/>
      <c r="F581" s="39"/>
      <c r="G581" s="37"/>
      <c r="H581" s="39">
        <v>85.541099094026734</v>
      </c>
      <c r="I581" s="37"/>
      <c r="J581" s="40"/>
      <c r="K581" s="37"/>
      <c r="L581" s="39">
        <v>48.897311713317933</v>
      </c>
      <c r="M581" s="40"/>
      <c r="N581" s="40"/>
      <c r="O581" s="40"/>
      <c r="P581" s="39">
        <v>113.10436367928862</v>
      </c>
      <c r="Q581" s="38"/>
      <c r="R581" s="40"/>
      <c r="S581" s="40"/>
      <c r="T581" s="39">
        <v>121.46923217696187</v>
      </c>
      <c r="U581" s="40"/>
      <c r="V581" s="40"/>
      <c r="W581" s="40"/>
      <c r="X581" s="39">
        <v>106.92562622448749</v>
      </c>
      <c r="Y581" s="40"/>
      <c r="Z581" s="40"/>
      <c r="AA581" s="40"/>
      <c r="AB581" s="39">
        <v>119.45130303037186</v>
      </c>
      <c r="AC581" s="40"/>
      <c r="AD581" s="40"/>
      <c r="AE581" s="40"/>
      <c r="AF581" s="41" t="s">
        <v>95</v>
      </c>
      <c r="AG581" s="39">
        <v>101.62</v>
      </c>
      <c r="AH581" s="39">
        <f t="shared" si="203"/>
        <v>84.485275348167221</v>
      </c>
      <c r="AI581" s="38"/>
      <c r="AJ581" s="40"/>
      <c r="AK581" s="40"/>
    </row>
    <row r="582" spans="1:37" x14ac:dyDescent="0.25">
      <c r="A582" s="35">
        <v>2019</v>
      </c>
      <c r="B582" s="35">
        <v>4</v>
      </c>
      <c r="C582" s="33" t="s">
        <v>102</v>
      </c>
      <c r="D582" s="39">
        <v>87.837564425540748</v>
      </c>
      <c r="E582" s="38"/>
      <c r="F582" s="39"/>
      <c r="G582" s="37"/>
      <c r="H582" s="39">
        <v>87.343172544496255</v>
      </c>
      <c r="I582" s="37"/>
      <c r="J582" s="40"/>
      <c r="K582" s="37"/>
      <c r="L582" s="39">
        <v>133.61795458526689</v>
      </c>
      <c r="M582" s="40"/>
      <c r="N582" s="40"/>
      <c r="O582" s="40"/>
      <c r="P582" s="39">
        <v>113.90107944335875</v>
      </c>
      <c r="Q582" s="38"/>
      <c r="R582" s="40"/>
      <c r="S582" s="40"/>
      <c r="T582" s="39">
        <v>124.94519926185284</v>
      </c>
      <c r="U582" s="40"/>
      <c r="V582" s="40"/>
      <c r="W582" s="40"/>
      <c r="X582" s="39">
        <v>107.09452105180192</v>
      </c>
      <c r="Y582" s="40"/>
      <c r="Z582" s="40"/>
      <c r="AA582" s="40"/>
      <c r="AB582" s="39">
        <v>115.73880788564499</v>
      </c>
      <c r="AC582" s="40"/>
      <c r="AD582" s="40"/>
      <c r="AE582" s="40"/>
      <c r="AF582" s="41" t="s">
        <v>95</v>
      </c>
      <c r="AG582" s="39">
        <v>102.12</v>
      </c>
      <c r="AH582" s="39">
        <f t="shared" si="203"/>
        <v>86.01406622164194</v>
      </c>
      <c r="AI582" s="38"/>
      <c r="AJ582" s="40"/>
      <c r="AK582" s="40"/>
    </row>
    <row r="583" spans="1:37" x14ac:dyDescent="0.25">
      <c r="A583" s="35">
        <v>2019</v>
      </c>
      <c r="B583" s="35">
        <v>5</v>
      </c>
      <c r="C583" s="33" t="s">
        <v>102</v>
      </c>
      <c r="D583" s="39">
        <v>97.991001703337815</v>
      </c>
      <c r="E583" s="38"/>
      <c r="F583" s="39"/>
      <c r="G583" s="37"/>
      <c r="H583" s="39">
        <v>96.647449322860993</v>
      </c>
      <c r="I583" s="37"/>
      <c r="J583" s="40"/>
      <c r="K583" s="37"/>
      <c r="L583" s="39">
        <v>74.589060645900304</v>
      </c>
      <c r="M583" s="40"/>
      <c r="N583" s="40"/>
      <c r="O583" s="40"/>
      <c r="P583" s="39">
        <v>117.55791351337172</v>
      </c>
      <c r="Q583" s="38"/>
      <c r="R583" s="40"/>
      <c r="S583" s="40"/>
      <c r="T583" s="39">
        <v>123.59660529682692</v>
      </c>
      <c r="U583" s="40"/>
      <c r="V583" s="40"/>
      <c r="W583" s="40"/>
      <c r="X583" s="39">
        <v>113.99725264414238</v>
      </c>
      <c r="Y583" s="40"/>
      <c r="Z583" s="40"/>
      <c r="AA583" s="40"/>
      <c r="AB583" s="39">
        <v>117.78313340586904</v>
      </c>
      <c r="AC583" s="40"/>
      <c r="AD583" s="40"/>
      <c r="AE583" s="40"/>
      <c r="AF583" s="41" t="s">
        <v>95</v>
      </c>
      <c r="AG583" s="39">
        <v>102.44</v>
      </c>
      <c r="AH583" s="39">
        <f t="shared" si="203"/>
        <v>95.656971596386001</v>
      </c>
      <c r="AI583" s="38"/>
      <c r="AJ583" s="40"/>
      <c r="AK583" s="40"/>
    </row>
    <row r="584" spans="1:37" x14ac:dyDescent="0.25">
      <c r="A584" s="35">
        <v>2019</v>
      </c>
      <c r="B584" s="35">
        <v>6</v>
      </c>
      <c r="C584" s="33" t="s">
        <v>102</v>
      </c>
      <c r="D584" s="39">
        <v>94.587934714317697</v>
      </c>
      <c r="E584" s="38"/>
      <c r="F584" s="39"/>
      <c r="G584" s="37"/>
      <c r="H584" s="39">
        <v>93.438459625606626</v>
      </c>
      <c r="I584" s="37"/>
      <c r="J584" s="40"/>
      <c r="K584" s="37"/>
      <c r="L584" s="39">
        <v>98.442550527359387</v>
      </c>
      <c r="M584" s="40"/>
      <c r="N584" s="40"/>
      <c r="O584" s="40"/>
      <c r="P584" s="39">
        <v>116.7876395210052</v>
      </c>
      <c r="Q584" s="38"/>
      <c r="R584" s="40"/>
      <c r="S584" s="40"/>
      <c r="T584" s="39">
        <v>122.64272176058911</v>
      </c>
      <c r="U584" s="40"/>
      <c r="V584" s="40"/>
      <c r="W584" s="40"/>
      <c r="X584" s="39">
        <v>114.11885691980872</v>
      </c>
      <c r="Y584" s="40"/>
      <c r="Z584" s="40"/>
      <c r="AA584" s="40"/>
      <c r="AB584" s="39">
        <v>113.21202154264806</v>
      </c>
      <c r="AC584" s="40"/>
      <c r="AD584" s="40"/>
      <c r="AE584" s="40"/>
      <c r="AF584" s="41" t="s">
        <v>95</v>
      </c>
      <c r="AG584" s="39">
        <v>102.71</v>
      </c>
      <c r="AH584" s="39">
        <f t="shared" ref="AH584:AH793" si="332">D584/AG584*100</f>
        <v>92.092235141970306</v>
      </c>
      <c r="AI584" s="38"/>
      <c r="AJ584" s="40"/>
      <c r="AK584" s="40"/>
    </row>
    <row r="585" spans="1:37" x14ac:dyDescent="0.25">
      <c r="A585" s="35">
        <v>2019</v>
      </c>
      <c r="B585" s="35">
        <v>7</v>
      </c>
      <c r="C585" s="33" t="s">
        <v>102</v>
      </c>
      <c r="D585" s="39">
        <v>103.25457368405236</v>
      </c>
      <c r="E585" s="38"/>
      <c r="F585" s="39"/>
      <c r="G585" s="37"/>
      <c r="H585" s="39">
        <v>101.37698132148682</v>
      </c>
      <c r="I585" s="37"/>
      <c r="J585" s="40"/>
      <c r="K585" s="37"/>
      <c r="L585" s="39">
        <v>310.49120265043967</v>
      </c>
      <c r="M585" s="40"/>
      <c r="N585" s="40"/>
      <c r="O585" s="40"/>
      <c r="P585" s="39">
        <v>117.17513738966203</v>
      </c>
      <c r="Q585" s="38"/>
      <c r="R585" s="40"/>
      <c r="S585" s="40"/>
      <c r="T585" s="39">
        <v>122.45504082141046</v>
      </c>
      <c r="U585" s="40"/>
      <c r="V585" s="40"/>
      <c r="W585" s="40"/>
      <c r="X585" s="39">
        <v>114.68915845337375</v>
      </c>
      <c r="Y585" s="40"/>
      <c r="Z585" s="40"/>
      <c r="AA585" s="40"/>
      <c r="AB585" s="39">
        <v>114.33503769509112</v>
      </c>
      <c r="AC585" s="40"/>
      <c r="AD585" s="40"/>
      <c r="AE585" s="40"/>
      <c r="AF585" s="41" t="s">
        <v>95</v>
      </c>
      <c r="AG585" s="39">
        <v>102.94</v>
      </c>
      <c r="AH585" s="39">
        <f t="shared" si="332"/>
        <v>100.30558935695781</v>
      </c>
      <c r="AI585" s="38"/>
      <c r="AJ585" s="40"/>
      <c r="AK585" s="40"/>
    </row>
    <row r="586" spans="1:37" x14ac:dyDescent="0.25">
      <c r="A586" s="35">
        <v>2019</v>
      </c>
      <c r="B586" s="35">
        <v>8</v>
      </c>
      <c r="C586" s="33" t="s">
        <v>102</v>
      </c>
      <c r="D586" s="39">
        <v>107.29731797732074</v>
      </c>
      <c r="E586" s="38"/>
      <c r="F586" s="39"/>
      <c r="G586" s="40"/>
      <c r="H586" s="39">
        <v>106.8774510356079</v>
      </c>
      <c r="I586" s="37"/>
      <c r="J586" s="40"/>
      <c r="K586" s="40"/>
      <c r="L586" s="39">
        <v>42.975311007366159</v>
      </c>
      <c r="M586" s="40"/>
      <c r="N586" s="40"/>
      <c r="O586" s="40"/>
      <c r="P586" s="39">
        <v>118.48778248494946</v>
      </c>
      <c r="Q586" s="38"/>
      <c r="R586" s="40"/>
      <c r="S586" s="40"/>
      <c r="T586" s="39">
        <v>123.95842318988267</v>
      </c>
      <c r="U586" s="40"/>
      <c r="V586" s="40"/>
      <c r="W586" s="40"/>
      <c r="X586" s="39">
        <v>116.52279329525066</v>
      </c>
      <c r="Y586" s="40"/>
      <c r="Z586" s="40"/>
      <c r="AA586" s="40"/>
      <c r="AB586" s="39">
        <v>112.58782081713963</v>
      </c>
      <c r="AC586" s="40"/>
      <c r="AD586" s="40"/>
      <c r="AE586" s="40"/>
      <c r="AF586" s="41" t="s">
        <v>95</v>
      </c>
      <c r="AG586" s="39">
        <v>103.03</v>
      </c>
      <c r="AH586" s="39">
        <f t="shared" si="332"/>
        <v>104.14182080687252</v>
      </c>
      <c r="AI586" s="38"/>
      <c r="AJ586" s="40"/>
      <c r="AK586" s="40"/>
    </row>
    <row r="587" spans="1:37" x14ac:dyDescent="0.25">
      <c r="A587" s="35">
        <v>2019</v>
      </c>
      <c r="B587" s="35">
        <v>9</v>
      </c>
      <c r="C587" s="33" t="s">
        <v>102</v>
      </c>
      <c r="D587" s="39">
        <v>105.84807001007572</v>
      </c>
      <c r="E587" s="38"/>
      <c r="F587" s="39"/>
      <c r="G587" s="40"/>
      <c r="H587" s="39">
        <v>104.32264485475287</v>
      </c>
      <c r="I587" s="37"/>
      <c r="J587" s="40"/>
      <c r="K587" s="40"/>
      <c r="L587" s="39">
        <v>211.97555541904356</v>
      </c>
      <c r="M587" s="40"/>
      <c r="N587" s="40"/>
      <c r="O587" s="40"/>
      <c r="P587" s="39">
        <v>120.68528258331915</v>
      </c>
      <c r="Q587" s="38"/>
      <c r="R587" s="40"/>
      <c r="S587" s="40"/>
      <c r="T587" s="39">
        <v>125.15416360650531</v>
      </c>
      <c r="U587" s="40"/>
      <c r="V587" s="40"/>
      <c r="W587" s="40"/>
      <c r="X587" s="39">
        <v>118.8344004984274</v>
      </c>
      <c r="Y587" s="40"/>
      <c r="Z587" s="40"/>
      <c r="AA587" s="40"/>
      <c r="AB587" s="39">
        <v>117.05535352066927</v>
      </c>
      <c r="AC587" s="40"/>
      <c r="AD587" s="40"/>
      <c r="AE587" s="40"/>
      <c r="AF587" s="41" t="s">
        <v>95</v>
      </c>
      <c r="AG587" s="39">
        <v>103.26</v>
      </c>
      <c r="AH587" s="39">
        <f t="shared" si="332"/>
        <v>102.50636258965302</v>
      </c>
      <c r="AI587" s="38"/>
      <c r="AJ587" s="40"/>
      <c r="AK587" s="40"/>
    </row>
    <row r="588" spans="1:37" x14ac:dyDescent="0.25">
      <c r="A588" s="35">
        <v>2019</v>
      </c>
      <c r="B588" s="35">
        <v>10</v>
      </c>
      <c r="C588" s="33" t="s">
        <v>102</v>
      </c>
      <c r="D588" s="39">
        <v>107.27383907914295</v>
      </c>
      <c r="E588" s="38"/>
      <c r="F588" s="39"/>
      <c r="G588" s="40"/>
      <c r="H588" s="39">
        <v>106.62003271223172</v>
      </c>
      <c r="I588" s="37"/>
      <c r="J588" s="40"/>
      <c r="K588" s="40"/>
      <c r="L588" s="39">
        <v>49.963115191763251</v>
      </c>
      <c r="M588" s="40"/>
      <c r="N588" s="40"/>
      <c r="O588" s="40"/>
      <c r="P588" s="39">
        <v>116.42689820704854</v>
      </c>
      <c r="Q588" s="38"/>
      <c r="R588" s="40"/>
      <c r="S588" s="40"/>
      <c r="T588" s="39">
        <v>122.96874483534786</v>
      </c>
      <c r="U588" s="40"/>
      <c r="V588" s="40"/>
      <c r="W588" s="40"/>
      <c r="X588" s="39">
        <v>111.11703285567374</v>
      </c>
      <c r="Y588" s="40"/>
      <c r="Z588" s="40"/>
      <c r="AA588" s="40"/>
      <c r="AB588" s="39">
        <v>123.70350011243791</v>
      </c>
      <c r="AC588" s="40"/>
      <c r="AD588" s="40"/>
      <c r="AE588" s="40"/>
      <c r="AF588" s="41" t="s">
        <v>95</v>
      </c>
      <c r="AG588" s="39">
        <v>103.43</v>
      </c>
      <c r="AH588" s="39">
        <f t="shared" si="332"/>
        <v>103.71636766812622</v>
      </c>
      <c r="AI588" s="38"/>
      <c r="AJ588" s="40"/>
      <c r="AK588" s="40"/>
    </row>
    <row r="589" spans="1:37" x14ac:dyDescent="0.25">
      <c r="A589" s="35">
        <v>2019</v>
      </c>
      <c r="B589" s="35">
        <v>11</v>
      </c>
      <c r="C589" s="33" t="s">
        <v>102</v>
      </c>
      <c r="D589" s="39">
        <v>112.6577144560479</v>
      </c>
      <c r="E589" s="38"/>
      <c r="F589" s="39"/>
      <c r="G589" s="40"/>
      <c r="H589" s="39">
        <v>111.7404273240349</v>
      </c>
      <c r="I589" s="37"/>
      <c r="J589" s="40"/>
      <c r="K589" s="40"/>
      <c r="L589" s="39">
        <v>52.411809866263113</v>
      </c>
      <c r="M589" s="40"/>
      <c r="N589" s="40"/>
      <c r="O589" s="40"/>
      <c r="P589" s="39">
        <v>116.19427357265586</v>
      </c>
      <c r="Q589" s="38"/>
      <c r="R589" s="40"/>
      <c r="S589" s="40"/>
      <c r="T589" s="39">
        <v>121.99261046611464</v>
      </c>
      <c r="U589" s="40"/>
      <c r="V589" s="40"/>
      <c r="W589" s="40"/>
      <c r="X589" s="39">
        <v>111.46720813097228</v>
      </c>
      <c r="Y589" s="40"/>
      <c r="Z589" s="40"/>
      <c r="AA589" s="40"/>
      <c r="AB589" s="39">
        <v>122.74403000161274</v>
      </c>
      <c r="AC589" s="40"/>
      <c r="AD589" s="40"/>
      <c r="AE589" s="40"/>
      <c r="AF589" s="41" t="s">
        <v>95</v>
      </c>
      <c r="AG589" s="39">
        <v>103.54</v>
      </c>
      <c r="AH589" s="39">
        <f t="shared" si="332"/>
        <v>108.80598266954597</v>
      </c>
      <c r="AI589" s="38"/>
      <c r="AJ589" s="40"/>
      <c r="AK589" s="40"/>
    </row>
    <row r="590" spans="1:37" x14ac:dyDescent="0.25">
      <c r="A590" s="35">
        <v>2019</v>
      </c>
      <c r="B590" s="35">
        <v>12</v>
      </c>
      <c r="C590" s="33" t="s">
        <v>102</v>
      </c>
      <c r="D590" s="39">
        <v>142.66166053825489</v>
      </c>
      <c r="E590" s="38"/>
      <c r="F590" s="39"/>
      <c r="G590" s="40"/>
      <c r="H590" s="39">
        <v>142.29572605273557</v>
      </c>
      <c r="I590" s="37"/>
      <c r="J590" s="40"/>
      <c r="K590" s="40"/>
      <c r="L590" s="39">
        <v>98.876963035841996</v>
      </c>
      <c r="M590" s="40"/>
      <c r="N590" s="40"/>
      <c r="O590" s="40"/>
      <c r="P590" s="39">
        <v>112.59724827197252</v>
      </c>
      <c r="Q590" s="38"/>
      <c r="R590" s="40"/>
      <c r="S590" s="40"/>
      <c r="T590" s="39">
        <v>122.0893532182686</v>
      </c>
      <c r="U590" s="40"/>
      <c r="V590" s="40"/>
      <c r="W590" s="40"/>
      <c r="X590" s="39">
        <v>106.1695403808766</v>
      </c>
      <c r="Y590" s="40"/>
      <c r="Z590" s="40"/>
      <c r="AA590" s="40"/>
      <c r="AB590" s="39">
        <v>116.97358049986032</v>
      </c>
      <c r="AC590" s="40"/>
      <c r="AD590" s="40"/>
      <c r="AE590" s="40"/>
      <c r="AF590" s="41" t="s">
        <v>95</v>
      </c>
      <c r="AG590" s="39">
        <v>103.8</v>
      </c>
      <c r="AH590" s="39">
        <f t="shared" si="332"/>
        <v>137.43897932394498</v>
      </c>
      <c r="AI590" s="38"/>
      <c r="AJ590" s="40"/>
      <c r="AK590" s="40"/>
    </row>
    <row r="591" spans="1:37" x14ac:dyDescent="0.25">
      <c r="A591" s="35">
        <v>2020</v>
      </c>
      <c r="B591" s="35">
        <v>1</v>
      </c>
      <c r="C591" s="33" t="s">
        <v>102</v>
      </c>
      <c r="D591" s="39">
        <v>81.682985316777334</v>
      </c>
      <c r="E591" s="38">
        <f t="shared" ref="E591:E621" si="333">D591/D579*100-100</f>
        <v>21.720483847059981</v>
      </c>
      <c r="F591" s="39">
        <f>(SUM($D$591:D591)/SUM($D$579:D579)-1)*100</f>
        <v>21.720483847059981</v>
      </c>
      <c r="G591" s="40"/>
      <c r="H591" s="39">
        <v>81.63296422499333</v>
      </c>
      <c r="I591" s="37">
        <f t="shared" ref="I591:I621" si="334">H591/H579*100-100</f>
        <v>21.544353866539964</v>
      </c>
      <c r="J591" s="39">
        <f>(SUM($H$591:H591)/SUM($H$579:H579)-1)*100</f>
        <v>21.544353866539968</v>
      </c>
      <c r="K591" s="40"/>
      <c r="L591" s="39">
        <v>57.653853138904118</v>
      </c>
      <c r="M591" s="40">
        <f t="shared" ref="M591:M621" si="335">L591/L579*100-100</f>
        <v>39.013366576152777</v>
      </c>
      <c r="N591" s="39">
        <f>(SUM($L$591:L591)/SUM($L$579:L579)-1)*100</f>
        <v>39.013366576152777</v>
      </c>
      <c r="O591" s="40"/>
      <c r="P591" s="39">
        <v>108.10277664834805</v>
      </c>
      <c r="Q591" s="38">
        <f t="shared" ref="Q591:Q621" si="336">P591/P579*100-100</f>
        <v>-5.260573424296993</v>
      </c>
      <c r="R591" s="39">
        <f>(SUM($P$591:P591)/SUM($P$579:P579)-1)*100</f>
        <v>-5.2605734242969993</v>
      </c>
      <c r="S591" s="40"/>
      <c r="T591" s="39">
        <v>121.4798738796988</v>
      </c>
      <c r="U591" s="40">
        <f t="shared" ref="U591:U621" si="337">T591/T579*100-100</f>
        <v>1.435460809577279</v>
      </c>
      <c r="V591" s="39">
        <f>(SUM($T$591:T591)/SUM($T$579:T579)-1)*100</f>
        <v>1.4354608095772825</v>
      </c>
      <c r="W591" s="40"/>
      <c r="X591" s="39">
        <v>97.855973997703032</v>
      </c>
      <c r="Y591" s="40">
        <f t="shared" ref="Y591:Y621" si="338">X591/X579*100-100</f>
        <v>-8.7976955043445315</v>
      </c>
      <c r="Z591" s="39">
        <f>(SUM($X$591:X591)/SUM($X$579:X579)-1)*100</f>
        <v>-8.797695504344528</v>
      </c>
      <c r="AA591" s="40"/>
      <c r="AB591" s="39">
        <v>120.02371417603462</v>
      </c>
      <c r="AC591" s="40">
        <f t="shared" ref="AC591:AC621" si="339">AB591/AB579*100-100</f>
        <v>-8.4781343531759319</v>
      </c>
      <c r="AD591" s="39">
        <f>(SUM($AB$591:AB591)/SUM($AB$579:AB579)-1)*100</f>
        <v>-8.4781343531759248</v>
      </c>
      <c r="AE591" s="40"/>
      <c r="AF591" s="41" t="s">
        <v>95</v>
      </c>
      <c r="AG591" s="39">
        <v>104.24</v>
      </c>
      <c r="AH591" s="39">
        <f t="shared" si="332"/>
        <v>78.360500112027381</v>
      </c>
      <c r="AI591" s="38">
        <f t="shared" ref="AI591:AI621" si="340">AH591/AH579*100-100</f>
        <v>17.470075546951591</v>
      </c>
      <c r="AJ591" s="39">
        <f>(SUM($AH$591:AH591)/SUM($AH$579:AH579)-1)*100</f>
        <v>17.470075546951591</v>
      </c>
      <c r="AK591" s="40"/>
    </row>
    <row r="592" spans="1:37" x14ac:dyDescent="0.25">
      <c r="A592" s="35">
        <v>2020</v>
      </c>
      <c r="B592" s="35">
        <v>2</v>
      </c>
      <c r="C592" s="33" t="s">
        <v>102</v>
      </c>
      <c r="D592" s="39">
        <v>90.948349225594782</v>
      </c>
      <c r="E592" s="38">
        <f t="shared" si="333"/>
        <v>8.773000439960569</v>
      </c>
      <c r="F592" s="39">
        <f>(SUM($D$591:D592)/SUM($D$579:D580)-1)*100</f>
        <v>14.53777613246794</v>
      </c>
      <c r="G592" s="40"/>
      <c r="H592" s="39">
        <v>90.314008328990155</v>
      </c>
      <c r="I592" s="37">
        <f t="shared" si="334"/>
        <v>7.9591790971907557</v>
      </c>
      <c r="J592" s="39">
        <f>(SUM($H$591:H592)/SUM($H$579:H580)-1)*100</f>
        <v>14.008971931057523</v>
      </c>
      <c r="K592" s="40"/>
      <c r="L592" s="39">
        <v>50.431974230103407</v>
      </c>
      <c r="M592" s="40">
        <f t="shared" si="335"/>
        <v>7.7678297915465606</v>
      </c>
      <c r="N592" s="39">
        <f>(SUM($L$591:L592)/SUM($L$579:L580)-1)*100</f>
        <v>22.448446301669467</v>
      </c>
      <c r="O592" s="40"/>
      <c r="P592" s="39">
        <v>108.51010584578256</v>
      </c>
      <c r="Q592" s="38">
        <f t="shared" si="336"/>
        <v>-3.2354592409611627</v>
      </c>
      <c r="R592" s="39">
        <f>(SUM($P$591:P592)/SUM($P$579:P580)-1)*100</f>
        <v>-4.2568200253503168</v>
      </c>
      <c r="S592" s="40"/>
      <c r="T592" s="39">
        <v>121.79525525172063</v>
      </c>
      <c r="U592" s="40">
        <f t="shared" si="337"/>
        <v>1.7020898464322585</v>
      </c>
      <c r="V592" s="39">
        <f>(SUM($T$591:T592)/SUM($T$579:T580)-1)*100</f>
        <v>1.5687731741402811</v>
      </c>
      <c r="W592" s="40"/>
      <c r="X592" s="39">
        <v>97.93253965275224</v>
      </c>
      <c r="Y592" s="40">
        <f t="shared" si="338"/>
        <v>-6.5120653517493139</v>
      </c>
      <c r="Z592" s="39">
        <f>(SUM($X$591:X592)/SUM($X$579:X580)-1)*100</f>
        <v>-7.6685764654032429</v>
      </c>
      <c r="AA592" s="40"/>
      <c r="AB592" s="39">
        <v>122.29155261980316</v>
      </c>
      <c r="AC592" s="40">
        <f t="shared" si="339"/>
        <v>-3.2685798063862563</v>
      </c>
      <c r="AD592" s="39">
        <f>(SUM($AB$591:AB592)/SUM($AB$579:AB580)-1)*100</f>
        <v>-5.9210735186733476</v>
      </c>
      <c r="AE592" s="40"/>
      <c r="AF592" s="41" t="s">
        <v>95</v>
      </c>
      <c r="AG592" s="39">
        <v>104.94</v>
      </c>
      <c r="AH592" s="39">
        <f t="shared" si="332"/>
        <v>86.666999452634627</v>
      </c>
      <c r="AI592" s="38">
        <f t="shared" si="340"/>
        <v>4.8756640415018779</v>
      </c>
      <c r="AJ592" s="39">
        <f>(SUM($AH$591:AH592)/SUM($AH$579:AH580)-1)*100</f>
        <v>10.501126301280328</v>
      </c>
      <c r="AK592" s="40"/>
    </row>
    <row r="593" spans="1:37" x14ac:dyDescent="0.25">
      <c r="A593" s="35">
        <v>2020</v>
      </c>
      <c r="B593" s="35">
        <v>3</v>
      </c>
      <c r="C593" s="33" t="s">
        <v>102</v>
      </c>
      <c r="D593" s="39">
        <v>81.078761709762617</v>
      </c>
      <c r="E593" s="38">
        <f t="shared" si="333"/>
        <v>-5.5619756956270834</v>
      </c>
      <c r="F593" s="39">
        <f>(SUM($D$591:D593)/SUM($D$579:D581)-1)*100</f>
        <v>7.2434695107311375</v>
      </c>
      <c r="G593" s="40"/>
      <c r="H593" s="39">
        <v>81.081424552390033</v>
      </c>
      <c r="I593" s="37">
        <f t="shared" si="334"/>
        <v>-5.2134875385861363</v>
      </c>
      <c r="J593" s="39">
        <f>(SUM($H$591:H593)/SUM($H$579:H581)-1)*100</f>
        <v>7.0521647039547997</v>
      </c>
      <c r="K593" s="40"/>
      <c r="L593" s="39">
        <v>41.820108229918958</v>
      </c>
      <c r="M593" s="40">
        <f t="shared" si="335"/>
        <v>-14.473604448629402</v>
      </c>
      <c r="N593" s="39">
        <f>(SUM($L$591:L593)/SUM($L$579:L581)-1)*100</f>
        <v>9.2865440477344343</v>
      </c>
      <c r="O593" s="40"/>
      <c r="P593" s="39">
        <v>105.40288288760938</v>
      </c>
      <c r="Q593" s="38">
        <f t="shared" si="336"/>
        <v>-6.8091809556676992</v>
      </c>
      <c r="R593" s="39">
        <f>(SUM($P$591:P593)/SUM($P$579:P581)-1)*100</f>
        <v>-5.107519400985872</v>
      </c>
      <c r="S593" s="40"/>
      <c r="T593" s="39">
        <v>121.06001033535071</v>
      </c>
      <c r="U593" s="40">
        <f t="shared" si="337"/>
        <v>-0.33689341265858275</v>
      </c>
      <c r="V593" s="39">
        <f>(SUM($T$591:T593)/SUM($T$579:T581)-1)*100</f>
        <v>0.9275314157382919</v>
      </c>
      <c r="W593" s="40"/>
      <c r="X593" s="39">
        <v>96.566180499778554</v>
      </c>
      <c r="Y593" s="40">
        <f t="shared" si="338"/>
        <v>-9.6884592501329365</v>
      </c>
      <c r="Z593" s="39">
        <f>(SUM($X$591:X593)/SUM($X$579:X581)-1)*100</f>
        <v>-8.3456734341603163</v>
      </c>
      <c r="AA593" s="40"/>
      <c r="AB593" s="39">
        <v>104.07252358356635</v>
      </c>
      <c r="AC593" s="40">
        <f t="shared" si="339"/>
        <v>-12.874517947196679</v>
      </c>
      <c r="AD593" s="39">
        <f>(SUM($AB$591:AB593)/SUM($AB$579:AB581)-1)*100</f>
        <v>-8.1241504959657753</v>
      </c>
      <c r="AE593" s="40"/>
      <c r="AF593" s="41" t="s">
        <v>95</v>
      </c>
      <c r="AG593" s="39">
        <v>105.53</v>
      </c>
      <c r="AH593" s="39">
        <f t="shared" si="332"/>
        <v>76.830059423635561</v>
      </c>
      <c r="AI593" s="38">
        <f t="shared" si="340"/>
        <v>-9.0610060664230616</v>
      </c>
      <c r="AJ593" s="39">
        <f>(SUM($AH$591:AH593)/SUM($AH$579:AH581)-1)*100</f>
        <v>3.4331162089696887</v>
      </c>
      <c r="AK593" s="40"/>
    </row>
    <row r="594" spans="1:37" x14ac:dyDescent="0.25">
      <c r="A594" s="35">
        <v>2020</v>
      </c>
      <c r="B594" s="35">
        <v>4</v>
      </c>
      <c r="C594" s="33" t="s">
        <v>102</v>
      </c>
      <c r="D594" s="39">
        <v>67.541432885824662</v>
      </c>
      <c r="E594" s="38">
        <f t="shared" si="333"/>
        <v>-23.106437060787329</v>
      </c>
      <c r="F594" s="39">
        <f>(SUM($D$591:D594)/SUM($D$579:D582)-1)*100</f>
        <v>-0.97406246775905148</v>
      </c>
      <c r="G594" s="40"/>
      <c r="H594" s="39">
        <v>67.999534735932812</v>
      </c>
      <c r="I594" s="37">
        <f t="shared" si="334"/>
        <v>-22.146708489102551</v>
      </c>
      <c r="J594" s="39">
        <f>(SUM($H$591:H594)/SUM($H$579:H582)-1)*100</f>
        <v>-0.8264202688515021</v>
      </c>
      <c r="K594" s="40"/>
      <c r="L594" s="39">
        <v>36.100107005053651</v>
      </c>
      <c r="M594" s="40">
        <f t="shared" si="335"/>
        <v>-72.982592708364848</v>
      </c>
      <c r="N594" s="39">
        <f>(SUM($L$591:L594)/SUM($L$579:L582)-1)*100</f>
        <v>-31.308775534371279</v>
      </c>
      <c r="O594" s="40"/>
      <c r="P594" s="39">
        <v>97.821019634589419</v>
      </c>
      <c r="Q594" s="38">
        <f t="shared" si="336"/>
        <v>-14.117565774928138</v>
      </c>
      <c r="R594" s="39">
        <f>(SUM($P$591:P594)/SUM($P$579:P582)-1)*100</f>
        <v>-7.3717356609379507</v>
      </c>
      <c r="S594" s="40"/>
      <c r="T594" s="39">
        <v>117.8433138262323</v>
      </c>
      <c r="U594" s="40">
        <f t="shared" si="337"/>
        <v>-5.6840002477700722</v>
      </c>
      <c r="V594" s="39">
        <f>(SUM($T$591:T594)/SUM($T$579:T582)-1)*100</f>
        <v>-0.77245750985979189</v>
      </c>
      <c r="W594" s="40"/>
      <c r="X594" s="39">
        <v>89.770415631403921</v>
      </c>
      <c r="Y594" s="40">
        <f t="shared" si="338"/>
        <v>-16.17646285753338</v>
      </c>
      <c r="Z594" s="39">
        <f>(SUM($X$591:X594)/SUM($X$579:X582)-1)*100</f>
        <v>-10.313976596441876</v>
      </c>
      <c r="AA594" s="40"/>
      <c r="AB594" s="39">
        <v>80.385605222570291</v>
      </c>
      <c r="AC594" s="40">
        <f t="shared" si="339"/>
        <v>-30.54567720967475</v>
      </c>
      <c r="AD594" s="39">
        <f>(SUM($AB$591:AB594)/SUM($AB$579:AB582)-1)*100</f>
        <v>-13.390530875056006</v>
      </c>
      <c r="AE594" s="40"/>
      <c r="AF594" s="41" t="s">
        <v>95</v>
      </c>
      <c r="AG594" s="39">
        <v>105.7</v>
      </c>
      <c r="AH594" s="39">
        <f t="shared" si="332"/>
        <v>63.899179646002516</v>
      </c>
      <c r="AI594" s="38">
        <f t="shared" si="340"/>
        <v>-25.71077911681742</v>
      </c>
      <c r="AJ594" s="39">
        <f>(SUM($AH$591:AH594)/SUM($AH$579:AH582)-1)*100</f>
        <v>-4.4044081960442512</v>
      </c>
      <c r="AK594" s="40"/>
    </row>
    <row r="595" spans="1:37" x14ac:dyDescent="0.25">
      <c r="A595" s="35">
        <v>2020</v>
      </c>
      <c r="B595" s="35">
        <v>5</v>
      </c>
      <c r="C595" s="33" t="s">
        <v>102</v>
      </c>
      <c r="D595" s="39">
        <v>70.770908934796367</v>
      </c>
      <c r="E595" s="38">
        <f t="shared" si="333"/>
        <v>-27.778155438137802</v>
      </c>
      <c r="F595" s="39">
        <f>(SUM($D$591:D595)/SUM($D$579:D583)-1)*100</f>
        <v>-7.1922072717732206</v>
      </c>
      <c r="G595" s="40"/>
      <c r="H595" s="39">
        <v>70.626850575164298</v>
      </c>
      <c r="I595" s="37">
        <f t="shared" si="334"/>
        <v>-26.923213111162553</v>
      </c>
      <c r="J595" s="39">
        <f>(SUM($H$591:H595)/SUM($H$579:H583)-1)*100</f>
        <v>-6.8266231698832609</v>
      </c>
      <c r="K595" s="40"/>
      <c r="L595" s="39">
        <v>147.6371533085327</v>
      </c>
      <c r="M595" s="40">
        <f t="shared" si="335"/>
        <v>97.934056321498133</v>
      </c>
      <c r="N595" s="39">
        <f>(SUM($L$591:L595)/SUM($L$579:L583)-1)*100</f>
        <v>-3.3967758193184538</v>
      </c>
      <c r="O595" s="40"/>
      <c r="P595" s="39">
        <v>97.355770365804077</v>
      </c>
      <c r="Q595" s="38">
        <f t="shared" si="336"/>
        <v>-17.184843234964134</v>
      </c>
      <c r="R595" s="39">
        <f>(SUM($P$591:P595)/SUM($P$579:P583)-1)*100</f>
        <v>-9.3927487199000801</v>
      </c>
      <c r="S595" s="40"/>
      <c r="T595" s="39">
        <v>115.70820128619492</v>
      </c>
      <c r="U595" s="40">
        <f t="shared" si="337"/>
        <v>-6.3823791856478493</v>
      </c>
      <c r="V595" s="39">
        <f>(SUM($T$591:T595)/SUM($T$579:T583)-1)*100</f>
        <v>-1.9100041107783516</v>
      </c>
      <c r="W595" s="40"/>
      <c r="X595" s="39">
        <v>93.070620557127711</v>
      </c>
      <c r="Y595" s="40">
        <f t="shared" si="338"/>
        <v>-18.357137213069464</v>
      </c>
      <c r="Z595" s="39">
        <f>(SUM($X$591:X595)/SUM($X$579:X583)-1)*100</f>
        <v>-12.011725265194462</v>
      </c>
      <c r="AA595" s="40"/>
      <c r="AB595" s="39">
        <v>66.394241362156805</v>
      </c>
      <c r="AC595" s="40">
        <f t="shared" si="339"/>
        <v>-43.630094188979662</v>
      </c>
      <c r="AD595" s="39">
        <f>(SUM($AB$591:AB595)/SUM($AB$579:AB583)-1)*100</f>
        <v>-19.22424415593693</v>
      </c>
      <c r="AE595" s="40"/>
      <c r="AF595" s="41" t="s">
        <v>95</v>
      </c>
      <c r="AG595" s="39">
        <v>105.36</v>
      </c>
      <c r="AH595" s="39">
        <f t="shared" si="332"/>
        <v>67.170566566815083</v>
      </c>
      <c r="AI595" s="38">
        <f t="shared" si="340"/>
        <v>-29.779747941181071</v>
      </c>
      <c r="AJ595" s="39">
        <f>(SUM($AH$591:AH595)/SUM($AH$579:AH583)-1)*100</f>
        <v>-10.246339931857252</v>
      </c>
      <c r="AK595" s="40"/>
    </row>
    <row r="596" spans="1:37" x14ac:dyDescent="0.25">
      <c r="A596" s="35">
        <v>2020</v>
      </c>
      <c r="B596" s="35">
        <v>6</v>
      </c>
      <c r="C596" s="33" t="s">
        <v>102</v>
      </c>
      <c r="D596" s="39">
        <v>79.425876270723478</v>
      </c>
      <c r="E596" s="38">
        <f t="shared" si="333"/>
        <v>-16.029590337697854</v>
      </c>
      <c r="F596" s="39">
        <f>(SUM($D$591:D596)/SUM($D$579:D584)-1)*100</f>
        <v>-8.8090840144127149</v>
      </c>
      <c r="G596" s="40"/>
      <c r="H596" s="39">
        <v>79.850860076254435</v>
      </c>
      <c r="I596" s="37">
        <f t="shared" si="334"/>
        <v>-14.541763213772569</v>
      </c>
      <c r="J596" s="39">
        <f>(SUM($H$591:H596)/SUM($H$579:H584)-1)*100</f>
        <v>-8.2297104633414655</v>
      </c>
      <c r="K596" s="40"/>
      <c r="L596" s="39">
        <v>73.085898515088843</v>
      </c>
      <c r="M596" s="40">
        <f t="shared" si="335"/>
        <v>-25.757816997258075</v>
      </c>
      <c r="N596" s="39">
        <f>(SUM($L$591:L596)/SUM($L$579:L584)-1)*100</f>
        <v>-8.3566493007840688</v>
      </c>
      <c r="O596" s="40"/>
      <c r="P596" s="39">
        <v>96.983382080977947</v>
      </c>
      <c r="Q596" s="38">
        <f t="shared" si="336"/>
        <v>-16.957494407158819</v>
      </c>
      <c r="R596" s="39">
        <f>(SUM($P$591:P596)/SUM($P$579:P584)-1)*100</f>
        <v>-10.677617317777166</v>
      </c>
      <c r="S596" s="40"/>
      <c r="T596" s="39">
        <v>113.86138214757626</v>
      </c>
      <c r="U596" s="40">
        <f t="shared" si="337"/>
        <v>-7.1600984444514353</v>
      </c>
      <c r="V596" s="39">
        <f>(SUM($T$591:T596)/SUM($T$579:T584)-1)*100</f>
        <v>-2.7894236829483332</v>
      </c>
      <c r="W596" s="40"/>
      <c r="X596" s="39">
        <v>91.994760507134856</v>
      </c>
      <c r="Y596" s="40">
        <f t="shared" si="338"/>
        <v>-19.386889257242089</v>
      </c>
      <c r="Z596" s="39">
        <f>(SUM($X$591:X596)/SUM($X$579:X584)-1)*100</f>
        <v>-13.298278829604138</v>
      </c>
      <c r="AA596" s="40"/>
      <c r="AB596" s="39">
        <v>73.582089891264602</v>
      </c>
      <c r="AC596" s="40">
        <f t="shared" si="339"/>
        <v>-35.005056098617999</v>
      </c>
      <c r="AD596" s="39">
        <f>(SUM($AB$591:AB596)/SUM($AB$579:AB584)-1)*100</f>
        <v>-21.692741091133694</v>
      </c>
      <c r="AE596" s="40"/>
      <c r="AF596" s="41" t="s">
        <v>95</v>
      </c>
      <c r="AG596" s="39">
        <v>104.97</v>
      </c>
      <c r="AH596" s="39">
        <f t="shared" si="332"/>
        <v>75.665310346502309</v>
      </c>
      <c r="AI596" s="38">
        <f t="shared" si="340"/>
        <v>-17.837469977945574</v>
      </c>
      <c r="AJ596" s="39">
        <f>(SUM($AH$591:AH596)/SUM($AH$579:AH584)-1)*100</f>
        <v>-11.623592742567546</v>
      </c>
      <c r="AK596" s="40"/>
    </row>
    <row r="597" spans="1:37" x14ac:dyDescent="0.25">
      <c r="A597" s="35">
        <v>2020</v>
      </c>
      <c r="B597" s="35">
        <v>7</v>
      </c>
      <c r="C597" s="33" t="s">
        <v>102</v>
      </c>
      <c r="D597" s="39">
        <v>79.446777427378862</v>
      </c>
      <c r="E597" s="38">
        <f t="shared" si="333"/>
        <v>-23.057376934723237</v>
      </c>
      <c r="F597" s="39">
        <f>(SUM($D$591:D597)/SUM($D$579:D585)-1)*100</f>
        <v>-11.181052168495331</v>
      </c>
      <c r="G597" s="40"/>
      <c r="H597" s="39">
        <v>79.781646545877564</v>
      </c>
      <c r="I597" s="37">
        <f t="shared" si="334"/>
        <v>-21.302010075764741</v>
      </c>
      <c r="J597" s="39">
        <f>(SUM($H$591:H597)/SUM($H$579:H585)-1)*100</f>
        <v>-10.383975065614393</v>
      </c>
      <c r="K597" s="40"/>
      <c r="L597" s="39">
        <v>70.013824944846078</v>
      </c>
      <c r="M597" s="40">
        <f t="shared" si="335"/>
        <v>-77.45062521991332</v>
      </c>
      <c r="N597" s="39">
        <f>(SUM($L$591:L597)/SUM($L$579:L585)-1)*100</f>
        <v>-36.797360310251207</v>
      </c>
      <c r="O597" s="40"/>
      <c r="P597" s="39">
        <v>97.630890704720443</v>
      </c>
      <c r="Q597" s="38">
        <f t="shared" si="336"/>
        <v>-16.679516764676663</v>
      </c>
      <c r="R597" s="39">
        <f>(SUM($P$591:P597)/SUM($P$579:P585)-1)*100</f>
        <v>-11.551498756544865</v>
      </c>
      <c r="S597" s="40"/>
      <c r="T597" s="39">
        <v>112.51182075502884</v>
      </c>
      <c r="U597" s="40">
        <f t="shared" si="337"/>
        <v>-8.1198944524324759</v>
      </c>
      <c r="V597" s="39">
        <f>(SUM($T$591:T597)/SUM($T$579:T585)-1)*100</f>
        <v>-3.5531995096224733</v>
      </c>
      <c r="W597" s="40"/>
      <c r="X597" s="39">
        <v>92.575758713096491</v>
      </c>
      <c r="Y597" s="40">
        <f t="shared" si="338"/>
        <v>-19.281159647942957</v>
      </c>
      <c r="Z597" s="39">
        <f>(SUM($X$591:X597)/SUM($X$579:X585)-1)*100</f>
        <v>-14.190714474521426</v>
      </c>
      <c r="AA597" s="40"/>
      <c r="AB597" s="39">
        <v>80.178446903187577</v>
      </c>
      <c r="AC597" s="40">
        <f t="shared" si="339"/>
        <v>-29.874123873551696</v>
      </c>
      <c r="AD597" s="39">
        <f>(SUM($AB$591:AB597)/SUM($AB$579:AB585)-1)*100</f>
        <v>-22.808877671822756</v>
      </c>
      <c r="AE597" s="40"/>
      <c r="AF597" s="41" t="s">
        <v>95</v>
      </c>
      <c r="AG597" s="39">
        <v>104.97</v>
      </c>
      <c r="AH597" s="39">
        <f t="shared" si="332"/>
        <v>75.685221898998634</v>
      </c>
      <c r="AI597" s="38">
        <f t="shared" si="340"/>
        <v>-24.54535945184729</v>
      </c>
      <c r="AJ597" s="39">
        <f>(SUM($AH$591:AH597)/SUM($AH$579:AH585)-1)*100</f>
        <v>-13.755732979818037</v>
      </c>
      <c r="AK597" s="40"/>
    </row>
    <row r="598" spans="1:37" x14ac:dyDescent="0.25">
      <c r="A598" s="35">
        <v>2020</v>
      </c>
      <c r="B598" s="35">
        <v>8</v>
      </c>
      <c r="C598" s="33" t="s">
        <v>102</v>
      </c>
      <c r="D598" s="39">
        <v>80.083783661669614</v>
      </c>
      <c r="E598" s="38">
        <f t="shared" si="333"/>
        <v>-25.362734902099987</v>
      </c>
      <c r="F598" s="39">
        <f>(SUM($D$591:D598)/SUM($D$579:D586)-1)*100</f>
        <v>-13.272554564184148</v>
      </c>
      <c r="G598" s="40"/>
      <c r="H598" s="39">
        <v>80.509926976383255</v>
      </c>
      <c r="I598" s="37">
        <f t="shared" si="334"/>
        <v>-24.670801748855226</v>
      </c>
      <c r="J598" s="39">
        <f>(SUM($H$591:H598)/SUM($H$579:H586)-1)*100</f>
        <v>-12.498722703862498</v>
      </c>
      <c r="K598" s="40"/>
      <c r="L598" s="39">
        <v>55.255521356949558</v>
      </c>
      <c r="M598" s="40">
        <f t="shared" si="335"/>
        <v>28.575035437157197</v>
      </c>
      <c r="N598" s="39">
        <f>(SUM($L$591:L598)/SUM($L$579:L586)-1)*100</f>
        <v>-33.27364792675359</v>
      </c>
      <c r="O598" s="40"/>
      <c r="P598" s="39">
        <v>99.59765486667628</v>
      </c>
      <c r="Q598" s="38">
        <f t="shared" si="336"/>
        <v>-15.942679677267691</v>
      </c>
      <c r="R598" s="39">
        <f>(SUM($P$591:P598)/SUM($P$579:P586)-1)*100</f>
        <v>-12.115048191321021</v>
      </c>
      <c r="S598" s="40"/>
      <c r="T598" s="39">
        <v>113.75689997525001</v>
      </c>
      <c r="U598" s="40">
        <f t="shared" si="337"/>
        <v>-8.2297942746542532</v>
      </c>
      <c r="V598" s="39">
        <f>(SUM($T$591:T598)/SUM($T$579:T586)-1)*100</f>
        <v>-4.1455889229516041</v>
      </c>
      <c r="W598" s="40"/>
      <c r="X598" s="39">
        <v>95.072587243561358</v>
      </c>
      <c r="Y598" s="40">
        <f t="shared" si="338"/>
        <v>-18.408592383584406</v>
      </c>
      <c r="Z598" s="39">
        <f>(SUM($X$591:X598)/SUM($X$579:X586)-1)*100</f>
        <v>-14.745808299278117</v>
      </c>
      <c r="AA598" s="40"/>
      <c r="AB598" s="39">
        <v>81.612200534704712</v>
      </c>
      <c r="AC598" s="40">
        <f t="shared" si="339"/>
        <v>-27.512407698825797</v>
      </c>
      <c r="AD598" s="39">
        <f>(SUM($AB$591:AB598)/SUM($AB$579:AB586)-1)*100</f>
        <v>-23.365914219277307</v>
      </c>
      <c r="AE598" s="40"/>
      <c r="AF598" s="41" t="s">
        <v>95</v>
      </c>
      <c r="AG598" s="39">
        <v>104.96</v>
      </c>
      <c r="AH598" s="39">
        <f t="shared" si="332"/>
        <v>76.299336567901705</v>
      </c>
      <c r="AI598" s="38">
        <f t="shared" si="340"/>
        <v>-26.735161746983238</v>
      </c>
      <c r="AJ598" s="39">
        <f>(SUM($AH$591:AH598)/SUM($AH$579:AH586)-1)*100</f>
        <v>-15.654081703782118</v>
      </c>
      <c r="AK598" s="40"/>
    </row>
    <row r="599" spans="1:37" x14ac:dyDescent="0.25">
      <c r="A599" s="35">
        <v>2020</v>
      </c>
      <c r="B599" s="35">
        <v>9</v>
      </c>
      <c r="C599" s="33" t="s">
        <v>102</v>
      </c>
      <c r="D599" s="39">
        <v>88.667379598496595</v>
      </c>
      <c r="E599" s="38">
        <f t="shared" si="333"/>
        <v>-16.231463086614312</v>
      </c>
      <c r="F599" s="39">
        <f>(SUM($D$591:D599)/SUM($D$579:D587)-1)*100</f>
        <v>-13.648362537529435</v>
      </c>
      <c r="G599" s="40"/>
      <c r="H599" s="39">
        <v>89.313361520131195</v>
      </c>
      <c r="I599" s="37">
        <f t="shared" si="334"/>
        <v>-14.387368490818957</v>
      </c>
      <c r="J599" s="39">
        <f>(SUM($H$591:H599)/SUM($H$579:H587)-1)*100</f>
        <v>-12.737150359387106</v>
      </c>
      <c r="K599" s="40"/>
      <c r="L599" s="39">
        <v>52.002709045169972</v>
      </c>
      <c r="M599" s="40">
        <f t="shared" si="335"/>
        <v>-75.467591561504108</v>
      </c>
      <c r="N599" s="39">
        <f>(SUM($L$591:L599)/SUM($L$579:L587)-1)*100</f>
        <v>-42.135675300977397</v>
      </c>
      <c r="O599" s="40"/>
      <c r="P599" s="39">
        <v>98.739241635297674</v>
      </c>
      <c r="Q599" s="38">
        <f t="shared" si="336"/>
        <v>-18.184521325431945</v>
      </c>
      <c r="R599" s="39">
        <f>(SUM($P$591:P599)/SUM($P$579:P587)-1)*100</f>
        <v>-12.816711187981877</v>
      </c>
      <c r="S599" s="40"/>
      <c r="T599" s="39">
        <v>109.03778852518094</v>
      </c>
      <c r="U599" s="40">
        <f t="shared" si="337"/>
        <v>-12.877218477521481</v>
      </c>
      <c r="V599" s="39">
        <f>(SUM($T$591:T599)/SUM($T$579:T587)-1)*100</f>
        <v>-5.1356778546078896</v>
      </c>
      <c r="W599" s="40"/>
      <c r="X599" s="39">
        <v>96.527897672253957</v>
      </c>
      <c r="Y599" s="40">
        <f t="shared" si="338"/>
        <v>-18.771082054197464</v>
      </c>
      <c r="Z599" s="39">
        <f>(SUM($X$591:X599)/SUM($X$579:X587)-1)*100</f>
        <v>-15.222133334379805</v>
      </c>
      <c r="AA599" s="40"/>
      <c r="AB599" s="39">
        <v>80.429217500335042</v>
      </c>
      <c r="AC599" s="40">
        <f t="shared" si="339"/>
        <v>-31.289586438152014</v>
      </c>
      <c r="AD599" s="39">
        <f>(SUM($AB$591:AB599)/SUM($AB$579:AB587)-1)*100</f>
        <v>-24.234587725322111</v>
      </c>
      <c r="AE599" s="40"/>
      <c r="AF599" s="41" t="s">
        <v>95</v>
      </c>
      <c r="AG599" s="39">
        <v>105.29</v>
      </c>
      <c r="AH599" s="39">
        <f t="shared" si="332"/>
        <v>84.212536421784208</v>
      </c>
      <c r="AI599" s="38">
        <f t="shared" si="340"/>
        <v>-17.846527479568749</v>
      </c>
      <c r="AJ599" s="39">
        <f>(SUM($AH$591:AH599)/SUM($AH$579:AH587)-1)*100</f>
        <v>-15.929989238666876</v>
      </c>
      <c r="AK599" s="40"/>
    </row>
    <row r="600" spans="1:37" x14ac:dyDescent="0.25">
      <c r="A600" s="35">
        <v>2020</v>
      </c>
      <c r="B600" s="35">
        <v>10</v>
      </c>
      <c r="C600" s="33" t="s">
        <v>102</v>
      </c>
      <c r="D600" s="39">
        <v>89.770270120636454</v>
      </c>
      <c r="E600" s="38">
        <f t="shared" si="333"/>
        <v>-16.316717205947072</v>
      </c>
      <c r="F600" s="39">
        <f>(SUM($D$591:D600)/SUM($D$579:D588)-1)*100</f>
        <v>-13.952663092453154</v>
      </c>
      <c r="G600" s="40"/>
      <c r="H600" s="39">
        <v>90.344568533331881</v>
      </c>
      <c r="I600" s="37">
        <f t="shared" si="334"/>
        <v>-15.264921389423549</v>
      </c>
      <c r="J600" s="39">
        <f>(SUM($H$591:H600)/SUM($H$579:H588)-1)*100</f>
        <v>-13.026019647281895</v>
      </c>
      <c r="K600" s="40"/>
      <c r="L600" s="39">
        <v>66.828935621015063</v>
      </c>
      <c r="M600" s="40">
        <f t="shared" si="335"/>
        <v>33.756542930758371</v>
      </c>
      <c r="N600" s="39">
        <f>(SUM($L$591:L600)/SUM($L$579:L588)-1)*100</f>
        <v>-38.555868882827227</v>
      </c>
      <c r="O600" s="40"/>
      <c r="P600" s="39">
        <v>100.29993573180489</v>
      </c>
      <c r="Q600" s="38">
        <f t="shared" si="336"/>
        <v>-13.851577877273826</v>
      </c>
      <c r="R600" s="39">
        <f>(SUM($P$591:P600)/SUM($P$579:P588)-1)*100</f>
        <v>-12.920545605524092</v>
      </c>
      <c r="S600" s="40"/>
      <c r="T600" s="39">
        <v>109.13840098742105</v>
      </c>
      <c r="U600" s="40">
        <f t="shared" si="337"/>
        <v>-11.247039942096919</v>
      </c>
      <c r="V600" s="39">
        <f>(SUM($T$591:T600)/SUM($T$579:T588)-1)*100</f>
        <v>-5.7482985149959536</v>
      </c>
      <c r="W600" s="40"/>
      <c r="X600" s="39">
        <v>97.794045894354412</v>
      </c>
      <c r="Y600" s="40">
        <f t="shared" si="338"/>
        <v>-11.990049247106981</v>
      </c>
      <c r="Z600" s="39">
        <f>(SUM($X$591:X600)/SUM($X$579:X588)-1)*100</f>
        <v>-14.900135931631375</v>
      </c>
      <c r="AA600" s="40"/>
      <c r="AB600" s="39">
        <v>87.52984147391328</v>
      </c>
      <c r="AC600" s="40">
        <f t="shared" si="339"/>
        <v>-29.242227265716238</v>
      </c>
      <c r="AD600" s="39">
        <f>(SUM($AB$591:AB600)/SUM($AB$579:AB588)-1)*100</f>
        <v>-24.754518416838255</v>
      </c>
      <c r="AE600" s="40"/>
      <c r="AF600" s="41" t="s">
        <v>95</v>
      </c>
      <c r="AG600" s="39">
        <v>105.23</v>
      </c>
      <c r="AH600" s="39">
        <f t="shared" si="332"/>
        <v>85.308628832686935</v>
      </c>
      <c r="AI600" s="38">
        <f t="shared" si="340"/>
        <v>-17.748152243762291</v>
      </c>
      <c r="AJ600" s="39">
        <f>(SUM($AH$591:AH600)/SUM($AH$579:AH588)-1)*100</f>
        <v>-16.135347830936574</v>
      </c>
      <c r="AK600" s="40"/>
    </row>
    <row r="601" spans="1:37" x14ac:dyDescent="0.25">
      <c r="A601" s="35">
        <v>2020</v>
      </c>
      <c r="B601" s="35">
        <v>11</v>
      </c>
      <c r="C601" s="33" t="s">
        <v>102</v>
      </c>
      <c r="D601" s="39">
        <v>96.913531970212063</v>
      </c>
      <c r="E601" s="38">
        <f t="shared" si="333"/>
        <v>-13.975236903974505</v>
      </c>
      <c r="F601" s="39">
        <f>(SUM($D$591:D601)/SUM($D$579:D589)-1)*100</f>
        <v>-13.955077467288056</v>
      </c>
      <c r="G601" s="40"/>
      <c r="H601" s="39">
        <v>97.584026547735334</v>
      </c>
      <c r="I601" s="37">
        <f t="shared" si="334"/>
        <v>-12.669005404147555</v>
      </c>
      <c r="J601" s="39">
        <f>(SUM($H$591:H601)/SUM($H$579:H589)-1)*100</f>
        <v>-12.98783460736994</v>
      </c>
      <c r="K601" s="40"/>
      <c r="L601" s="39">
        <v>47.823073999791454</v>
      </c>
      <c r="M601" s="40">
        <f t="shared" si="335"/>
        <v>-8.7551562866852635</v>
      </c>
      <c r="N601" s="39">
        <f>(SUM($L$591:L601)/SUM($L$579:L589)-1)*100</f>
        <v>-37.150812188847979</v>
      </c>
      <c r="O601" s="40"/>
      <c r="P601" s="39">
        <v>102.32619388009392</v>
      </c>
      <c r="Q601" s="38">
        <f t="shared" si="336"/>
        <v>-11.935252285811032</v>
      </c>
      <c r="R601" s="39">
        <f>(SUM($P$591:P601)/SUM($P$579:P589)-1)*100</f>
        <v>-12.830863115596125</v>
      </c>
      <c r="S601" s="40"/>
      <c r="T601" s="39">
        <v>111.51150069775713</v>
      </c>
      <c r="U601" s="40">
        <f t="shared" si="337"/>
        <v>-8.5915939730372486</v>
      </c>
      <c r="V601" s="39">
        <f>(SUM($T$591:T601)/SUM($T$579:T589)-1)*100</f>
        <v>-6.005480198836544</v>
      </c>
      <c r="W601" s="40"/>
      <c r="X601" s="39">
        <v>98.996014082075376</v>
      </c>
      <c r="Y601" s="40">
        <f t="shared" si="338"/>
        <v>-11.188217824782555</v>
      </c>
      <c r="Z601" s="39">
        <f>(SUM($X$591:X601)/SUM($X$579:X589)-1)*100</f>
        <v>-14.562875119829533</v>
      </c>
      <c r="AA601" s="40"/>
      <c r="AB601" s="39">
        <v>92.569785323105648</v>
      </c>
      <c r="AC601" s="40">
        <f t="shared" si="339"/>
        <v>-24.583064999666888</v>
      </c>
      <c r="AD601" s="39">
        <f>(SUM($AB$591:AB601)/SUM($AB$579:AB589)-1)*100</f>
        <v>-24.738504680263262</v>
      </c>
      <c r="AE601" s="40"/>
      <c r="AF601" s="41" t="s">
        <v>95</v>
      </c>
      <c r="AG601" s="39">
        <v>105.08</v>
      </c>
      <c r="AH601" s="39">
        <f t="shared" si="332"/>
        <v>92.228332670548212</v>
      </c>
      <c r="AI601" s="38">
        <f t="shared" si="340"/>
        <v>-15.235972868647892</v>
      </c>
      <c r="AJ601" s="39">
        <f>(SUM($AH$591:AH601)/SUM($AH$579:AH589)-1)*100</f>
        <v>-16.040069570442395</v>
      </c>
      <c r="AK601" s="40"/>
    </row>
    <row r="602" spans="1:37" x14ac:dyDescent="0.25">
      <c r="A602" s="35">
        <v>2020</v>
      </c>
      <c r="B602" s="35">
        <v>12</v>
      </c>
      <c r="C602" s="33" t="s">
        <v>102</v>
      </c>
      <c r="D602" s="39">
        <v>135.88533997376047</v>
      </c>
      <c r="E602" s="38">
        <f t="shared" si="333"/>
        <v>-4.7499240783597543</v>
      </c>
      <c r="F602" s="39">
        <f>(SUM($D$591:D602)/SUM($D$579:D590)-1)*100</f>
        <v>-12.857050324741781</v>
      </c>
      <c r="G602" s="39">
        <f t="shared" ref="G602:G609" si="341">(SUM(D591:D602)/SUM(D579:D590))*100-100</f>
        <v>-12.857050324741778</v>
      </c>
      <c r="H602" s="39">
        <v>136.84792790496221</v>
      </c>
      <c r="I602" s="37">
        <f t="shared" si="334"/>
        <v>-3.8285044104236761</v>
      </c>
      <c r="J602" s="39">
        <f>(SUM($H$591:H602)/SUM($H$579:H590)-1)*100</f>
        <v>-11.889848838032723</v>
      </c>
      <c r="K602" s="39">
        <f t="shared" ref="K602:K609" si="342">(SUM(H591:H602)/SUM(H579:H590))*100-100</f>
        <v>-11.889848838032719</v>
      </c>
      <c r="L602" s="39">
        <v>70.909829935565909</v>
      </c>
      <c r="M602" s="40">
        <f t="shared" si="335"/>
        <v>-28.284781653476003</v>
      </c>
      <c r="N602" s="39">
        <f>(SUM($L$591:L602)/SUM($L$579:L590)-1)*100</f>
        <v>-36.426617243089744</v>
      </c>
      <c r="O602" s="39">
        <f t="shared" ref="O602:O609" si="343">(SUM(L591:L602)/SUM(L579:L590))*100-100</f>
        <v>-36.426617243089744</v>
      </c>
      <c r="P602" s="39">
        <v>101.20808467662604</v>
      </c>
      <c r="Q602" s="38">
        <f t="shared" si="336"/>
        <v>-10.1149573103568</v>
      </c>
      <c r="R602" s="39">
        <f>(SUM($P$591:P602)/SUM($P$579:P590)-1)*100</f>
        <v>-12.610727755425021</v>
      </c>
      <c r="S602" s="39">
        <f t="shared" ref="S602:S609" si="344">(SUM(P591:P602)/SUM(P579:P590))*100-100</f>
        <v>-12.610727755425017</v>
      </c>
      <c r="T602" s="39">
        <v>108.83075903557153</v>
      </c>
      <c r="U602" s="40">
        <f t="shared" si="337"/>
        <v>-10.859746434231369</v>
      </c>
      <c r="V602" s="39">
        <f>(SUM($T$591:T602)/SUM($T$579:T590)-1)*100</f>
        <v>-6.4084298596996607</v>
      </c>
      <c r="W602" s="39">
        <f t="shared" ref="W602:W609" si="345">(SUM(T591:T602)/SUM(T579:T590))*100-100</f>
        <v>-6.4084298596996661</v>
      </c>
      <c r="X602" s="39">
        <v>98.869905944347281</v>
      </c>
      <c r="Y602" s="40">
        <f t="shared" si="338"/>
        <v>-6.8754507275272516</v>
      </c>
      <c r="Z602" s="39">
        <f>(SUM($X$591:X602)/SUM($X$579:X590)-1)*100</f>
        <v>-13.950587928222957</v>
      </c>
      <c r="AA602" s="39">
        <f t="shared" ref="AA602:AA608" si="346">(SUM(X591:X602)/SUM(X579:X590))*100-100</f>
        <v>-13.950587928222959</v>
      </c>
      <c r="AB602" s="39">
        <v>91.051532903419272</v>
      </c>
      <c r="AC602" s="40">
        <f t="shared" si="339"/>
        <v>-22.160600270308052</v>
      </c>
      <c r="AD602" s="39">
        <f>(SUM($AB$591:AB602)/SUM($AB$579:AB590)-1)*100</f>
        <v>-24.527802378843731</v>
      </c>
      <c r="AE602" s="39">
        <f t="shared" ref="AE602:AE609" si="347">(SUM(AB591:AB602)/SUM(AB579:AB590))*100-100</f>
        <v>-24.527802378843731</v>
      </c>
      <c r="AF602" s="41" t="s">
        <v>95</v>
      </c>
      <c r="AG602" s="39">
        <v>105.48</v>
      </c>
      <c r="AH602" s="39">
        <f t="shared" si="332"/>
        <v>128.82569204945057</v>
      </c>
      <c r="AI602" s="38">
        <f t="shared" si="340"/>
        <v>-6.2669901339945255</v>
      </c>
      <c r="AJ602" s="39">
        <f>(SUM($AH$591:AH602)/SUM($AH$579:AH590)-1)*100</f>
        <v>-14.886619583500371</v>
      </c>
      <c r="AK602" s="39">
        <f t="shared" ref="AK602:AK608" si="348">(SUM(AH591:AH602)/SUM(AH579:AH590))*100-100</f>
        <v>-14.886619583500377</v>
      </c>
    </row>
    <row r="603" spans="1:37" x14ac:dyDescent="0.25">
      <c r="A603" s="35" t="s">
        <v>81</v>
      </c>
      <c r="B603" s="35">
        <v>1</v>
      </c>
      <c r="C603" s="33" t="s">
        <v>102</v>
      </c>
      <c r="D603" s="39">
        <v>78.103460048898668</v>
      </c>
      <c r="E603" s="38">
        <f t="shared" si="333"/>
        <v>-4.3822165093462218</v>
      </c>
      <c r="F603" s="39">
        <f>(SUM($D$603:D603)/SUM($D$591:D591)-1)*100</f>
        <v>-4.3822165093462147</v>
      </c>
      <c r="G603" s="39">
        <f t="shared" si="341"/>
        <v>-14.202003072220322</v>
      </c>
      <c r="H603" s="39">
        <v>78.69914818339106</v>
      </c>
      <c r="I603" s="37">
        <f t="shared" si="334"/>
        <v>-3.5939109518505461</v>
      </c>
      <c r="J603" s="39">
        <f>(SUM($H$603:H603)/SUM($H$591:H591)-1)*100</f>
        <v>-3.593910951850543</v>
      </c>
      <c r="K603" s="39">
        <f t="shared" si="342"/>
        <v>-13.195161552873074</v>
      </c>
      <c r="L603" s="39">
        <v>56.321122370598289</v>
      </c>
      <c r="M603" s="40">
        <f t="shared" si="335"/>
        <v>-2.3116074568249871</v>
      </c>
      <c r="N603" s="39">
        <f>(SUM($L$603:L603)/SUM($L$591:L591)-1)*100</f>
        <v>-2.3116074568249823</v>
      </c>
      <c r="O603" s="39">
        <f t="shared" si="343"/>
        <v>-37.37380420253281</v>
      </c>
      <c r="P603" s="39">
        <v>101.32272338819928</v>
      </c>
      <c r="Q603" s="38">
        <f t="shared" si="336"/>
        <v>-6.2718585686322257</v>
      </c>
      <c r="R603" s="39">
        <f>(SUM($P$603:P603)/SUM($P$591:P591)-1)*100</f>
        <v>-6.2718585686322275</v>
      </c>
      <c r="S603" s="39">
        <f t="shared" si="344"/>
        <v>-12.721664228035991</v>
      </c>
      <c r="T603" s="39">
        <v>108.23096654806412</v>
      </c>
      <c r="U603" s="40">
        <f t="shared" si="337"/>
        <v>-10.906257068356069</v>
      </c>
      <c r="V603" s="39">
        <f>(SUM($T$603:T603)/SUM($T$591:T591)-1)*100</f>
        <v>-10.906257068356062</v>
      </c>
      <c r="W603" s="39">
        <f t="shared" si="345"/>
        <v>-7.4174463746641521</v>
      </c>
      <c r="X603" s="39">
        <v>98.346751476682982</v>
      </c>
      <c r="Y603" s="40">
        <f t="shared" si="338"/>
        <v>0.50153042162909856</v>
      </c>
      <c r="Z603" s="39">
        <f>(SUM($X$603:X603)/SUM($X$591:X591)-1)*100</f>
        <v>0.50153042162910388</v>
      </c>
      <c r="AA603" s="39">
        <f t="shared" si="346"/>
        <v>-13.29980318062529</v>
      </c>
      <c r="AB603" s="39">
        <v>91.258285753673306</v>
      </c>
      <c r="AC603" s="40">
        <f t="shared" si="339"/>
        <v>-23.966454146029889</v>
      </c>
      <c r="AD603" s="39">
        <f>(SUM($AB$603:AB603)/SUM($AB$591:AB591)-1)*100</f>
        <v>-23.966454146029893</v>
      </c>
      <c r="AE603" s="39">
        <f t="shared" si="347"/>
        <v>-25.962567375629391</v>
      </c>
      <c r="AF603" s="41" t="s">
        <v>95</v>
      </c>
      <c r="AG603" s="39">
        <v>105.91</v>
      </c>
      <c r="AH603" s="39">
        <f t="shared" si="332"/>
        <v>73.745123263996476</v>
      </c>
      <c r="AI603" s="38">
        <f t="shared" si="340"/>
        <v>-5.8899277587975689</v>
      </c>
      <c r="AJ603" s="39">
        <f>(SUM($AH$603:AH603)/SUM($AH$591:AH591)-1)*100</f>
        <v>-5.8899277587975751</v>
      </c>
      <c r="AK603" s="39">
        <f t="shared" si="348"/>
        <v>-16.122355421351443</v>
      </c>
    </row>
    <row r="604" spans="1:37" x14ac:dyDescent="0.25">
      <c r="A604" s="35" t="s">
        <v>81</v>
      </c>
      <c r="B604" s="35">
        <v>2</v>
      </c>
      <c r="C604" s="33" t="s">
        <v>102</v>
      </c>
      <c r="D604" s="39">
        <v>85.92475225048112</v>
      </c>
      <c r="E604" s="38">
        <f t="shared" si="333"/>
        <v>-5.5235713653831908</v>
      </c>
      <c r="F604" s="39">
        <f>(SUM($D$603:D604)/SUM($D$591:D592)-1)*100</f>
        <v>-4.9835229889164223</v>
      </c>
      <c r="G604" s="39">
        <f t="shared" si="341"/>
        <v>-15.131245383556575</v>
      </c>
      <c r="H604" s="39">
        <v>86.344282603462901</v>
      </c>
      <c r="I604" s="37">
        <f t="shared" si="334"/>
        <v>-4.3954706462219946</v>
      </c>
      <c r="J604" s="39">
        <f>(SUM($H$603:H604)/SUM($H$591:H592)-1)*100</f>
        <v>-4.0149248716560777</v>
      </c>
      <c r="K604" s="39">
        <f t="shared" si="342"/>
        <v>-14.002135444775789</v>
      </c>
      <c r="L604" s="39">
        <v>56.751799048284745</v>
      </c>
      <c r="M604" s="40">
        <f t="shared" si="335"/>
        <v>12.53138492922406</v>
      </c>
      <c r="N604" s="39">
        <f>(SUM($L$603:L604)/SUM($L$591:L592)-1)*100</f>
        <v>4.6140129296040389</v>
      </c>
      <c r="O604" s="39">
        <f t="shared" si="343"/>
        <v>-37.045167978849236</v>
      </c>
      <c r="P604" s="39">
        <v>100.6334148508258</v>
      </c>
      <c r="Q604" s="38">
        <f t="shared" si="336"/>
        <v>-7.2589469280873544</v>
      </c>
      <c r="R604" s="39">
        <f>(SUM($P$603:P604)/SUM($P$591:P592)-1)*100</f>
        <v>-6.7663308323791309</v>
      </c>
      <c r="S604" s="39">
        <f t="shared" si="344"/>
        <v>-13.063089674777473</v>
      </c>
      <c r="T604" s="39">
        <v>106.99504276461782</v>
      </c>
      <c r="U604" s="40">
        <f t="shared" si="337"/>
        <v>-12.151715152215445</v>
      </c>
      <c r="V604" s="39">
        <f>(SUM($T$603:T604)/SUM($T$591:T592)-1)*100</f>
        <v>-11.52979341492204</v>
      </c>
      <c r="W604" s="39">
        <f t="shared" si="345"/>
        <v>-8.5491420586072024</v>
      </c>
      <c r="X604" s="39">
        <v>97.219457122073806</v>
      </c>
      <c r="Y604" s="40">
        <f t="shared" si="338"/>
        <v>-0.72813646333167981</v>
      </c>
      <c r="Z604" s="39">
        <f>(SUM($X$603:X604)/SUM($X$591:X592)-1)*100</f>
        <v>-0.11354345949803335</v>
      </c>
      <c r="AA604" s="39">
        <f t="shared" si="346"/>
        <v>-12.904784304724785</v>
      </c>
      <c r="AB604" s="39">
        <v>94.817742139304059</v>
      </c>
      <c r="AC604" s="40">
        <f t="shared" si="339"/>
        <v>-22.465828499138823</v>
      </c>
      <c r="AD604" s="39">
        <f>(SUM($AB$603:AB604)/SUM($AB$591:AB592)-1)*100</f>
        <v>-23.209119114333255</v>
      </c>
      <c r="AE604" s="39">
        <f t="shared" si="347"/>
        <v>-27.68686932529792</v>
      </c>
      <c r="AF604" s="41" t="s">
        <v>95</v>
      </c>
      <c r="AG604" s="39">
        <v>106.58</v>
      </c>
      <c r="AH604" s="39">
        <f t="shared" si="332"/>
        <v>80.619958951474118</v>
      </c>
      <c r="AI604" s="38">
        <f t="shared" si="340"/>
        <v>-6.9773276326075404</v>
      </c>
      <c r="AJ604" s="39">
        <f>(SUM($AH$603:AH604)/SUM($AH$591:AH592)-1)*100</f>
        <v>-6.4609943053846148</v>
      </c>
      <c r="AK604" s="39">
        <f t="shared" si="348"/>
        <v>-16.921089740370547</v>
      </c>
    </row>
    <row r="605" spans="1:37" x14ac:dyDescent="0.25">
      <c r="A605" s="35" t="s">
        <v>81</v>
      </c>
      <c r="B605" s="35">
        <v>3</v>
      </c>
      <c r="C605" s="33" t="s">
        <v>102</v>
      </c>
      <c r="D605" s="39">
        <v>94.827781177094181</v>
      </c>
      <c r="E605" s="38">
        <f t="shared" si="333"/>
        <v>16.957609091945542</v>
      </c>
      <c r="F605" s="39">
        <f>(SUM($D$603:D605)/SUM($D$591:D593)-1)*100</f>
        <v>2.0282587490035198</v>
      </c>
      <c r="G605" s="39">
        <f t="shared" si="341"/>
        <v>-13.663818052538161</v>
      </c>
      <c r="H605" s="39">
        <v>95.506109379566567</v>
      </c>
      <c r="I605" s="37">
        <f t="shared" si="334"/>
        <v>17.790369257580267</v>
      </c>
      <c r="J605" s="39">
        <f>(SUM($H$603:H605)/SUM($H$591:H593)-1)*100</f>
        <v>2.9724501858521046</v>
      </c>
      <c r="K605" s="39">
        <f t="shared" si="342"/>
        <v>-12.48514199592104</v>
      </c>
      <c r="L605" s="39">
        <v>57.787682048289703</v>
      </c>
      <c r="M605" s="40">
        <f t="shared" si="335"/>
        <v>38.181569809872514</v>
      </c>
      <c r="N605" s="39">
        <f>(SUM($L$603:L605)/SUM($L$591:L593)-1)*100</f>
        <v>13.978544468252728</v>
      </c>
      <c r="O605" s="39">
        <f t="shared" si="343"/>
        <v>-35.375597210535716</v>
      </c>
      <c r="P605" s="39">
        <v>101.22417028849308</v>
      </c>
      <c r="Q605" s="38">
        <f t="shared" si="336"/>
        <v>-3.964514522408308</v>
      </c>
      <c r="R605" s="39">
        <f>(SUM($P$603:P605)/SUM($P$591:P593)-1)*100</f>
        <v>-5.8492343789109054</v>
      </c>
      <c r="S605" s="39">
        <f t="shared" si="344"/>
        <v>-12.879632639455153</v>
      </c>
      <c r="T605" s="39">
        <v>106.3654212145603</v>
      </c>
      <c r="U605" s="40">
        <f t="shared" si="337"/>
        <v>-12.138268516651067</v>
      </c>
      <c r="V605" s="39">
        <f>(SUM($T$603:T605)/SUM($T$591:T593)-1)*100</f>
        <v>-11.731975401023986</v>
      </c>
      <c r="W605" s="39">
        <f t="shared" si="345"/>
        <v>-9.5205811109257326</v>
      </c>
      <c r="X605" s="39">
        <v>98.41075339853343</v>
      </c>
      <c r="Y605" s="40">
        <f t="shared" si="338"/>
        <v>1.9101644998365686</v>
      </c>
      <c r="Z605" s="39">
        <f>(SUM($X$603:X605)/SUM($X$591:X593)-1)*100</f>
        <v>0.55489714361238729</v>
      </c>
      <c r="AA605" s="39">
        <f t="shared" si="346"/>
        <v>-12.072922559773531</v>
      </c>
      <c r="AB605" s="39">
        <v>96.802876606890521</v>
      </c>
      <c r="AC605" s="40">
        <f t="shared" si="339"/>
        <v>-6.9851741135483962</v>
      </c>
      <c r="AD605" s="39">
        <f>(SUM($AB$603:AB605)/SUM($AB$591:AB593)-1)*100</f>
        <v>-18.33462022722393</v>
      </c>
      <c r="AE605" s="39">
        <f t="shared" si="347"/>
        <v>-27.411883824026461</v>
      </c>
      <c r="AF605" s="41" t="s">
        <v>95</v>
      </c>
      <c r="AG605" s="39">
        <v>107.12</v>
      </c>
      <c r="AH605" s="39">
        <f t="shared" si="332"/>
        <v>88.524814392358266</v>
      </c>
      <c r="AI605" s="38">
        <f t="shared" si="340"/>
        <v>15.221587821816769</v>
      </c>
      <c r="AJ605" s="39">
        <f>(SUM($AH$603:AH605)/SUM($AH$591:AH593)-1)*100</f>
        <v>0.42683702913797195</v>
      </c>
      <c r="AK605" s="39">
        <f t="shared" si="348"/>
        <v>-15.381296851494369</v>
      </c>
    </row>
    <row r="606" spans="1:37" x14ac:dyDescent="0.25">
      <c r="A606" s="35" t="s">
        <v>81</v>
      </c>
      <c r="B606" s="35">
        <v>4</v>
      </c>
      <c r="C606" s="33" t="s">
        <v>102</v>
      </c>
      <c r="D606" s="39">
        <v>91.140000996107617</v>
      </c>
      <c r="E606" s="38">
        <f t="shared" si="333"/>
        <v>34.939395126803305</v>
      </c>
      <c r="F606" s="39">
        <f>(SUM($D$603:D606)/SUM($D$591:D594)-1)*100</f>
        <v>8.9476508988936221</v>
      </c>
      <c r="G606" s="39">
        <f t="shared" si="341"/>
        <v>-10.216412104088462</v>
      </c>
      <c r="H606" s="39">
        <v>91.817771297324995</v>
      </c>
      <c r="I606" s="37">
        <f t="shared" si="334"/>
        <v>35.027058131922757</v>
      </c>
      <c r="J606" s="39">
        <f>(SUM($H$603:H606)/SUM($H$591:H594)-1)*100</f>
        <v>9.7621971526245854</v>
      </c>
      <c r="K606" s="39">
        <f t="shared" si="342"/>
        <v>-9.044698431563063</v>
      </c>
      <c r="L606" s="39">
        <v>55.983597322300682</v>
      </c>
      <c r="M606" s="40">
        <f t="shared" si="335"/>
        <v>55.078757285853868</v>
      </c>
      <c r="N606" s="39">
        <f>(SUM($L$603:L606)/SUM($L$591:L594)-1)*100</f>
        <v>21.955285760495748</v>
      </c>
      <c r="O606" s="39">
        <f t="shared" si="343"/>
        <v>-28.011158287186291</v>
      </c>
      <c r="P606" s="39">
        <v>100.08686751788389</v>
      </c>
      <c r="Q606" s="38">
        <f t="shared" si="336"/>
        <v>2.3163200422143859</v>
      </c>
      <c r="R606" s="39">
        <f>(SUM($P$603:P606)/SUM($P$591:P594)-1)*100</f>
        <v>-3.9466787004580506</v>
      </c>
      <c r="S606" s="39">
        <f t="shared" si="344"/>
        <v>-11.679199850352134</v>
      </c>
      <c r="T606" s="39">
        <v>104.31708252781394</v>
      </c>
      <c r="U606" s="40">
        <f t="shared" si="337"/>
        <v>-11.47814912805633</v>
      </c>
      <c r="V606" s="39">
        <f>(SUM($T$603:T606)/SUM($T$591:T594)-1)*100</f>
        <v>-11.669940839051362</v>
      </c>
      <c r="W606" s="39">
        <f t="shared" si="345"/>
        <v>-10.004583280081576</v>
      </c>
      <c r="X606" s="39">
        <v>97.544845044086486</v>
      </c>
      <c r="Y606" s="40">
        <f t="shared" si="338"/>
        <v>8.6603469060500657</v>
      </c>
      <c r="Z606" s="39">
        <f>(SUM($X$603:X606)/SUM($X$591:X594)-1)*100</f>
        <v>2.4590630186821949</v>
      </c>
      <c r="AA606" s="39">
        <f t="shared" si="346"/>
        <v>-10.288107127074724</v>
      </c>
      <c r="AB606" s="39">
        <v>97.613473181155001</v>
      </c>
      <c r="AC606" s="40">
        <f t="shared" si="339"/>
        <v>21.431533557388136</v>
      </c>
      <c r="AD606" s="39">
        <f>(SUM($AB$603:AB606)/SUM($AB$591:AB594)-1)*100</f>
        <v>-10.844400892344996</v>
      </c>
      <c r="AE606" s="39">
        <f t="shared" si="347"/>
        <v>-24.270138942561175</v>
      </c>
      <c r="AF606" s="41" t="s">
        <v>95</v>
      </c>
      <c r="AG606" s="39">
        <v>107.76</v>
      </c>
      <c r="AH606" s="39">
        <f t="shared" si="332"/>
        <v>84.576838340857094</v>
      </c>
      <c r="AI606" s="38">
        <f t="shared" si="340"/>
        <v>32.359818716621277</v>
      </c>
      <c r="AJ606" s="39">
        <f>(SUM($AH$603:AH606)/SUM($AH$591:AH594)-1)*100</f>
        <v>7.1004146666909795</v>
      </c>
      <c r="AK606" s="39">
        <f t="shared" si="348"/>
        <v>-11.957247109561024</v>
      </c>
    </row>
    <row r="607" spans="1:37" x14ac:dyDescent="0.25">
      <c r="A607" s="35" t="s">
        <v>81</v>
      </c>
      <c r="B607" s="35">
        <v>5</v>
      </c>
      <c r="C607" s="33" t="s">
        <v>102</v>
      </c>
      <c r="D607" s="39">
        <v>93.756854464889855</v>
      </c>
      <c r="E607" s="38">
        <f t="shared" si="333"/>
        <v>32.4793702328611</v>
      </c>
      <c r="F607" s="39">
        <f>(SUM($D$603:D607)/SUM($D$591:D595)-1)*100</f>
        <v>13.195778057763864</v>
      </c>
      <c r="G607" s="39">
        <f t="shared" si="341"/>
        <v>-6.1476940990673228</v>
      </c>
      <c r="H607" s="39">
        <v>93.150819919930157</v>
      </c>
      <c r="I607" s="37">
        <f t="shared" si="334"/>
        <v>31.891510326932718</v>
      </c>
      <c r="J607" s="39">
        <f>(SUM($H$603:H607)/SUM($H$591:H595)-1)*100</f>
        <v>13.752761713705119</v>
      </c>
      <c r="K607" s="39">
        <f t="shared" si="342"/>
        <v>-5.0569554944426471</v>
      </c>
      <c r="L607" s="39">
        <v>302.07495320956218</v>
      </c>
      <c r="M607" s="40">
        <f t="shared" si="335"/>
        <v>104.60632465480066</v>
      </c>
      <c r="N607" s="39">
        <f>(SUM($L$603:L607)/SUM($L$591:L595)-1)*100</f>
        <v>58.52838016146076</v>
      </c>
      <c r="O607" s="39">
        <f t="shared" si="343"/>
        <v>-19.514907992563096</v>
      </c>
      <c r="P607" s="39">
        <v>97.368491447702823</v>
      </c>
      <c r="Q607" s="38">
        <f t="shared" si="336"/>
        <v>1.3066592612801742E-2</v>
      </c>
      <c r="R607" s="39">
        <f>(SUM($P$603:P607)/SUM($P$591:P595)-1)*100</f>
        <v>-3.2013005053399102</v>
      </c>
      <c r="S607" s="39">
        <f t="shared" si="344"/>
        <v>-10.3422631496382</v>
      </c>
      <c r="T607" s="39">
        <v>103.07589309221663</v>
      </c>
      <c r="U607" s="40">
        <f t="shared" si="337"/>
        <v>-10.917383602509972</v>
      </c>
      <c r="V607" s="39">
        <f>(SUM($T$603:T607)/SUM($T$591:T595)-1)*100</f>
        <v>-11.524299447763919</v>
      </c>
      <c r="W607" s="39">
        <f t="shared" si="345"/>
        <v>-10.383784514113273</v>
      </c>
      <c r="X607" s="39">
        <v>94.512014478417953</v>
      </c>
      <c r="Y607" s="40">
        <f t="shared" si="338"/>
        <v>1.5487099072316823</v>
      </c>
      <c r="Z607" s="39">
        <f>(SUM($X$603:X607)/SUM($X$591:X595)-1)*100</f>
        <v>2.2807635862600817</v>
      </c>
      <c r="AA607" s="39">
        <f t="shared" si="346"/>
        <v>-8.6940027965781184</v>
      </c>
      <c r="AB607" s="39">
        <v>91.092857881374428</v>
      </c>
      <c r="AC607" s="40">
        <f t="shared" si="339"/>
        <v>37.199937844752981</v>
      </c>
      <c r="AD607" s="39">
        <f>(SUM($AB$603:AB607)/SUM($AB$591:AB595)-1)*100</f>
        <v>-4.3762809608903215</v>
      </c>
      <c r="AE607" s="39">
        <f t="shared" si="347"/>
        <v>-19.42797340517231</v>
      </c>
      <c r="AF607" s="41" t="s">
        <v>95</v>
      </c>
      <c r="AG607" s="39">
        <v>108.84</v>
      </c>
      <c r="AH607" s="39">
        <f t="shared" si="332"/>
        <v>86.141909651681232</v>
      </c>
      <c r="AI607" s="38">
        <f t="shared" si="340"/>
        <v>28.243535903475248</v>
      </c>
      <c r="AJ607" s="39">
        <f>(SUM($AH$603:AH607)/SUM($AH$591:AH595)-1)*100</f>
        <v>10.908651319407436</v>
      </c>
      <c r="AK607" s="39">
        <f t="shared" si="348"/>
        <v>-8.0308545557021347</v>
      </c>
    </row>
    <row r="608" spans="1:37" x14ac:dyDescent="0.25">
      <c r="A608" s="35" t="s">
        <v>81</v>
      </c>
      <c r="B608" s="35">
        <v>6</v>
      </c>
      <c r="C608" s="33" t="s">
        <v>102</v>
      </c>
      <c r="D608" s="39">
        <v>94.962036513303858</v>
      </c>
      <c r="E608" s="38">
        <f t="shared" si="333"/>
        <v>19.560577700931248</v>
      </c>
      <c r="F608" s="39">
        <f>(SUM($D$603:D608)/SUM($D$591:D596)-1)*100</f>
        <v>14.268069067331112</v>
      </c>
      <c r="G608" s="39">
        <f t="shared" si="341"/>
        <v>-3.5603307285360586</v>
      </c>
      <c r="H608" s="39">
        <v>95.230165635591973</v>
      </c>
      <c r="I608" s="37">
        <f t="shared" si="334"/>
        <v>19.260037455640315</v>
      </c>
      <c r="J608" s="39">
        <f>(SUM($H$603:H608)/SUM($H$591:H596)-1)*100</f>
        <v>14.685434973657618</v>
      </c>
      <c r="K608" s="39">
        <f t="shared" si="342"/>
        <v>-2.5865418391046688</v>
      </c>
      <c r="L608" s="39">
        <v>65.032063076901366</v>
      </c>
      <c r="M608" s="40">
        <f t="shared" si="335"/>
        <v>-11.019684510719586</v>
      </c>
      <c r="N608" s="39">
        <f>(SUM($L$603:L608)/SUM($L$591:L596)-1)*100</f>
        <v>46.031160596420321</v>
      </c>
      <c r="O608" s="39">
        <f t="shared" si="343"/>
        <v>-18.462049072920621</v>
      </c>
      <c r="P608" s="39">
        <v>98.522970615689388</v>
      </c>
      <c r="Q608" s="38">
        <f t="shared" si="336"/>
        <v>1.5874766394782256</v>
      </c>
      <c r="R608" s="39">
        <f>(SUM($P$603:P608)/SUM($P$591:P596)-1)*100</f>
        <v>-2.4451135966588211</v>
      </c>
      <c r="S608" s="39">
        <f t="shared" si="344"/>
        <v>-8.8757424074757125</v>
      </c>
      <c r="T608" s="39">
        <v>95.143564244717425</v>
      </c>
      <c r="U608" s="40">
        <f t="shared" si="337"/>
        <v>-16.439127603947924</v>
      </c>
      <c r="V608" s="39">
        <f>(SUM($T$603:T608)/SUM($T$591:T596)-1)*100</f>
        <v>-12.310545560158538</v>
      </c>
      <c r="W608" s="39">
        <f t="shared" si="345"/>
        <v>-11.131755087320187</v>
      </c>
      <c r="X608" s="39">
        <v>102.20676654492256</v>
      </c>
      <c r="Y608" s="40">
        <f t="shared" si="338"/>
        <v>11.100638755394868</v>
      </c>
      <c r="Z608" s="39">
        <f>(SUM($X$603:X608)/SUM($X$591:X596)-1)*100</f>
        <v>3.7112923362701444</v>
      </c>
      <c r="AA608" s="39">
        <f t="shared" si="346"/>
        <v>-6.2531631712562614</v>
      </c>
      <c r="AB608" s="39">
        <v>92.024768228658075</v>
      </c>
      <c r="AC608" s="40">
        <f t="shared" si="339"/>
        <v>25.06408606312624</v>
      </c>
      <c r="AD608" s="39">
        <f>(SUM($AB$603:AB608)/SUM($AB$591:AB596)-1)*100</f>
        <v>-0.55398757433218204</v>
      </c>
      <c r="AE608" s="39">
        <f t="shared" si="347"/>
        <v>-15.474486375790704</v>
      </c>
      <c r="AF608" s="41" t="s">
        <v>95</v>
      </c>
      <c r="AG608" s="39">
        <v>108.78</v>
      </c>
      <c r="AH608" s="39">
        <f t="shared" si="332"/>
        <v>87.297330863489478</v>
      </c>
      <c r="AI608" s="38">
        <f t="shared" si="340"/>
        <v>15.372989899492111</v>
      </c>
      <c r="AJ608" s="39">
        <f>(SUM($AH$603:AH608)/SUM($AH$591:AH596)-1)*100</f>
        <v>11.661663189078109</v>
      </c>
      <c r="AK608" s="39">
        <f t="shared" si="348"/>
        <v>-5.6120814942680823</v>
      </c>
    </row>
    <row r="609" spans="1:37" x14ac:dyDescent="0.25">
      <c r="A609" s="35" t="s">
        <v>81</v>
      </c>
      <c r="B609" s="35">
        <v>7</v>
      </c>
      <c r="C609" s="33" t="s">
        <v>102</v>
      </c>
      <c r="D609" s="39">
        <v>95.354233804649894</v>
      </c>
      <c r="E609" s="38">
        <f t="shared" si="333"/>
        <v>20.022783670252451</v>
      </c>
      <c r="F609" s="39">
        <f>(SUM($D$603:D609)/SUM($D$591:D597)-1)*100</f>
        <v>15.097979402430894</v>
      </c>
      <c r="G609" s="39">
        <f t="shared" si="341"/>
        <v>-0.11044133140276813</v>
      </c>
      <c r="H609" s="39">
        <v>94.984097361285819</v>
      </c>
      <c r="I609" s="37">
        <f t="shared" si="334"/>
        <v>19.055072781264613</v>
      </c>
      <c r="J609" s="39">
        <f>(SUM($H$603:H609)/SUM($H$591:H597)-1)*100</f>
        <v>15.317803805718523</v>
      </c>
      <c r="K609" s="39">
        <f t="shared" si="342"/>
        <v>0.64004594155402117</v>
      </c>
      <c r="L609" s="39">
        <v>176.88224856525702</v>
      </c>
      <c r="M609" s="40">
        <f t="shared" si="335"/>
        <v>152.63903051232717</v>
      </c>
      <c r="N609" s="39">
        <f>(SUM($L$603:L609)/SUM($L$591:L597)-1)*100</f>
        <v>61.687449213900706</v>
      </c>
      <c r="O609" s="39">
        <f t="shared" si="343"/>
        <v>14.010232896153553</v>
      </c>
      <c r="P609" s="39">
        <v>99.398966881934811</v>
      </c>
      <c r="Q609" s="38">
        <f t="shared" si="336"/>
        <v>1.8109802793480725</v>
      </c>
      <c r="R609" s="39">
        <f>(SUM($P$603:P609)/SUM($P$591:P597)-1)*100</f>
        <v>-1.8613509526462346</v>
      </c>
      <c r="S609" s="39">
        <f t="shared" si="344"/>
        <v>-7.3653542461718899</v>
      </c>
      <c r="T609" s="39">
        <v>95.062322754387424</v>
      </c>
      <c r="U609" s="40">
        <f t="shared" si="337"/>
        <v>-15.509035302729728</v>
      </c>
      <c r="V609" s="39">
        <f>(SUM($T$603:T609)/SUM($T$591:T597)-1)*100</f>
        <v>-12.74714076898309</v>
      </c>
      <c r="W609" s="39">
        <f t="shared" si="345"/>
        <v>-11.729713598547406</v>
      </c>
      <c r="X609" s="39">
        <v>103.11355007634961</v>
      </c>
      <c r="Y609" s="40">
        <f t="shared" si="338"/>
        <v>11.382884147794044</v>
      </c>
      <c r="Z609" s="39">
        <f>(SUM($X$603:X609)/SUM($X$591:X597)-1)*100</f>
        <v>4.7877393854541817</v>
      </c>
      <c r="AA609" s="39">
        <f t="shared" ref="AA609:AA621" si="349">(SUM(X598:X609)/SUM(X586:X597))*100-100</f>
        <v>-3.6982987205179825</v>
      </c>
      <c r="AB609" s="39">
        <v>96.251450365894286</v>
      </c>
      <c r="AC609" s="40">
        <f t="shared" si="339"/>
        <v>20.046538793791129</v>
      </c>
      <c r="AD609" s="39">
        <f>(SUM($AB$603:AB609)/SUM($AB$591:AB597)-1)*100</f>
        <v>1.9991833596031405</v>
      </c>
      <c r="AE609" s="39">
        <f t="shared" si="347"/>
        <v>-11.849945198110632</v>
      </c>
      <c r="AF609" s="41" t="s">
        <v>95</v>
      </c>
      <c r="AG609" s="39">
        <v>109.14</v>
      </c>
      <c r="AH609" s="39">
        <f t="shared" si="332"/>
        <v>87.368731724986162</v>
      </c>
      <c r="AI609" s="38">
        <f t="shared" si="340"/>
        <v>15.436976377738688</v>
      </c>
      <c r="AJ609" s="39">
        <f>(SUM($AH$603:AH609)/SUM($AH$591:AH597)-1)*100</f>
        <v>12.206670809109488</v>
      </c>
      <c r="AK609" s="39">
        <f t="shared" ref="AK609" si="350">(SUM(AH598:AH609)/SUM(AH586:AH597))*100-100</f>
        <v>-2.3812025149082388</v>
      </c>
    </row>
    <row r="610" spans="1:37" x14ac:dyDescent="0.25">
      <c r="A610" s="35" t="s">
        <v>81</v>
      </c>
      <c r="B610" s="35">
        <v>8</v>
      </c>
      <c r="C610" s="33" t="s">
        <v>102</v>
      </c>
      <c r="D610" s="39">
        <v>94.488219009688677</v>
      </c>
      <c r="E610" s="38">
        <f t="shared" si="333"/>
        <v>17.986706783078034</v>
      </c>
      <c r="F610" s="39">
        <f>(SUM($D$603:D610)/SUM($D$591:D598)-1)*100</f>
        <v>15.464616428830102</v>
      </c>
      <c r="G610" s="39">
        <f t="shared" ref="G610:G621" si="351">(SUM(D599:D610)/SUM(D587:D598))*100-100</f>
        <v>3.6722721575291501</v>
      </c>
      <c r="H610" s="39">
        <v>94.718594053217629</v>
      </c>
      <c r="I610" s="37">
        <f t="shared" si="334"/>
        <v>17.648341776539354</v>
      </c>
      <c r="J610" s="39">
        <f>(SUM($H$603:H610)/SUM($H$591:H598)-1)*100</f>
        <v>15.614784287889139</v>
      </c>
      <c r="K610" s="39">
        <f t="shared" ref="K610:K615" si="352">(SUM(H599:H610)/SUM(H587:H598))*100-100</f>
        <v>4.3550208916938402</v>
      </c>
      <c r="L610" s="39">
        <v>65.60271100468691</v>
      </c>
      <c r="M610" s="40">
        <f t="shared" si="335"/>
        <v>18.726073691160593</v>
      </c>
      <c r="N610" s="39">
        <f>(SUM($L$603:L610)/SUM($L$591:L598)-1)*100</f>
        <v>57.225306055236523</v>
      </c>
      <c r="O610" s="39">
        <f t="shared" ref="O610:O621" si="353">(SUM(L599:L610)/SUM(L587:L598))*100-100</f>
        <v>13.623710813668595</v>
      </c>
      <c r="P610" s="39">
        <v>99.299287461089136</v>
      </c>
      <c r="Q610" s="38">
        <f t="shared" si="336"/>
        <v>-0.29957272185428963</v>
      </c>
      <c r="R610" s="39">
        <f>(SUM($P$603:P610)/SUM($P$591:P598)-1)*100</f>
        <v>-1.6696469967758198</v>
      </c>
      <c r="S610" s="39">
        <f t="shared" ref="S610:S621" si="354">(SUM(P599:P610)/SUM(P587:P598))*100-100</f>
        <v>-6.0187383245781234</v>
      </c>
      <c r="T610" s="39">
        <v>94.055078721499669</v>
      </c>
      <c r="U610" s="40">
        <f t="shared" si="337"/>
        <v>-17.319231851462945</v>
      </c>
      <c r="V610" s="39">
        <f>(SUM($T$603:T610)/SUM($T$591:T598)-1)*100</f>
        <v>-13.301615839724256</v>
      </c>
      <c r="W610" s="39">
        <f t="shared" ref="W610:W621" si="355">(SUM(T599:T610)/SUM(T587:T598))*100-100</f>
        <v>-12.477633170844754</v>
      </c>
      <c r="X610" s="39">
        <v>102.78063251647221</v>
      </c>
      <c r="Y610" s="40">
        <f t="shared" si="338"/>
        <v>8.1075370897018217</v>
      </c>
      <c r="Z610" s="39">
        <f>(SUM($X$603:X610)/SUM($X$591:X598)-1)*100</f>
        <v>5.2058707023389994</v>
      </c>
      <c r="AA610" s="39">
        <f t="shared" si="349"/>
        <v>-1.3393232327539266</v>
      </c>
      <c r="AB610" s="39">
        <v>100.67388881868415</v>
      </c>
      <c r="AC610" s="40">
        <f t="shared" si="339"/>
        <v>23.356419945904605</v>
      </c>
      <c r="AD610" s="39">
        <f>(SUM($AB$603:AB610)/SUM($AB$591:AB598)-1)*100</f>
        <v>4.3916534774592231</v>
      </c>
      <c r="AE610" s="39">
        <f t="shared" ref="AE610:AE621" si="356">(SUM(AB599:AB610)/SUM(AB587:AB598))*100-100</f>
        <v>-8.0148692037627711</v>
      </c>
      <c r="AF610" s="41" t="s">
        <v>95</v>
      </c>
      <c r="AG610" s="39">
        <v>109.62</v>
      </c>
      <c r="AH610" s="39">
        <f t="shared" si="332"/>
        <v>86.196149434125786</v>
      </c>
      <c r="AI610" s="38">
        <f t="shared" si="340"/>
        <v>12.971033971463868</v>
      </c>
      <c r="AJ610" s="39">
        <f>(SUM($AH$603:AH610)/SUM($AH$591:AH598)-1)*100</f>
        <v>12.303778066441208</v>
      </c>
      <c r="AK610" s="39">
        <f t="shared" ref="AK610:AK621" si="357">(SUM(AH599:AH610)/SUM(AH587:AH598))*100-100</f>
        <v>1.1396646729980375</v>
      </c>
    </row>
    <row r="611" spans="1:37" x14ac:dyDescent="0.25">
      <c r="A611" s="35" t="s">
        <v>81</v>
      </c>
      <c r="B611" s="35">
        <v>9</v>
      </c>
      <c r="C611" s="33" t="s">
        <v>102</v>
      </c>
      <c r="D611" s="39">
        <v>108.46233460913935</v>
      </c>
      <c r="E611" s="38">
        <f t="shared" si="333"/>
        <v>22.324957724338105</v>
      </c>
      <c r="F611" s="39">
        <f>(SUM($D$603:D611)/SUM($D$591:D599)-1)*100</f>
        <v>16.309876834997048</v>
      </c>
      <c r="G611" s="39">
        <f t="shared" si="351"/>
        <v>7.1471562479972164</v>
      </c>
      <c r="H611" s="39">
        <v>108.50731042411401</v>
      </c>
      <c r="I611" s="37">
        <f t="shared" si="334"/>
        <v>21.490568238948768</v>
      </c>
      <c r="J611" s="39">
        <f>(SUM($H$603:H611)/SUM($H$591:H599)-1)*100</f>
        <v>16.342531227933009</v>
      </c>
      <c r="K611" s="39">
        <f t="shared" si="352"/>
        <v>7.5772394729628445</v>
      </c>
      <c r="L611" s="39">
        <v>67.914896333312669</v>
      </c>
      <c r="M611" s="40">
        <f t="shared" si="335"/>
        <v>30.598766064901042</v>
      </c>
      <c r="N611" s="39">
        <f>(SUM($L$603:L611)/SUM($L$591:L599)-1)*100</f>
        <v>54.854330908130237</v>
      </c>
      <c r="O611" s="39">
        <f t="shared" si="353"/>
        <v>38.797669028333587</v>
      </c>
      <c r="P611" s="39">
        <v>99.9961986661542</v>
      </c>
      <c r="Q611" s="38">
        <f t="shared" si="336"/>
        <v>1.2730065676412607</v>
      </c>
      <c r="R611" s="39">
        <f>(SUM($P$603:P611)/SUM($P$591:P599)-1)*100</f>
        <v>-1.3504057896232213</v>
      </c>
      <c r="S611" s="39">
        <f t="shared" si="354"/>
        <v>-4.2756458397822854</v>
      </c>
      <c r="T611" s="39">
        <v>95.34441126247772</v>
      </c>
      <c r="U611" s="40">
        <f t="shared" si="337"/>
        <v>-12.558377648626745</v>
      </c>
      <c r="V611" s="39">
        <f>(SUM($T$603:T611)/SUM($T$591:T599)-1)*100</f>
        <v>-13.22421676914508</v>
      </c>
      <c r="W611" s="39">
        <f t="shared" si="355"/>
        <v>-12.448494204404724</v>
      </c>
      <c r="X611" s="39">
        <v>102.89787973465197</v>
      </c>
      <c r="Y611" s="40">
        <f t="shared" si="338"/>
        <v>6.5991099112365816</v>
      </c>
      <c r="Z611" s="39">
        <f>(SUM($X$603:X611)/SUM($X$591:X599)-1)*100</f>
        <v>5.3638360612655589</v>
      </c>
      <c r="AA611" s="39">
        <f t="shared" si="349"/>
        <v>1.0653234395861659</v>
      </c>
      <c r="AB611" s="39">
        <v>102.17101106298895</v>
      </c>
      <c r="AC611" s="40">
        <f t="shared" si="339"/>
        <v>27.032208242686622</v>
      </c>
      <c r="AD611" s="39">
        <f>(SUM($AB$603:AB611)/SUM($AB$591:AB599)-1)*100</f>
        <v>6.6426183122478166</v>
      </c>
      <c r="AE611" s="39">
        <f t="shared" si="356"/>
        <v>-3.2867190595544713</v>
      </c>
      <c r="AF611" s="41" t="s">
        <v>95</v>
      </c>
      <c r="AG611" s="39">
        <v>110.04</v>
      </c>
      <c r="AH611" s="39">
        <f t="shared" si="332"/>
        <v>98.566280088276386</v>
      </c>
      <c r="AI611" s="38">
        <f t="shared" si="340"/>
        <v>17.044663747687736</v>
      </c>
      <c r="AJ611" s="39">
        <f>(SUM($AH$603:AH611)/SUM($AH$591:AH599)-1)*100</f>
        <v>12.886792095447452</v>
      </c>
      <c r="AK611" s="39">
        <f t="shared" si="357"/>
        <v>4.31492682160399</v>
      </c>
    </row>
    <row r="612" spans="1:37" x14ac:dyDescent="0.25">
      <c r="A612" s="35" t="s">
        <v>81</v>
      </c>
      <c r="B612" s="35">
        <v>10</v>
      </c>
      <c r="C612" s="33" t="s">
        <v>102</v>
      </c>
      <c r="D612" s="39">
        <v>106.42406607816426</v>
      </c>
      <c r="E612" s="38">
        <f t="shared" si="333"/>
        <v>18.551571622930226</v>
      </c>
      <c r="F612" s="39">
        <f>(SUM($D$603:D612)/SUM($D$591:D600)-1)*100</f>
        <v>16.558497341729449</v>
      </c>
      <c r="G612" s="39">
        <f t="shared" si="351"/>
        <v>10.472710719638556</v>
      </c>
      <c r="H612" s="39">
        <v>106.38298175590475</v>
      </c>
      <c r="I612" s="37">
        <f t="shared" si="334"/>
        <v>17.752493019716667</v>
      </c>
      <c r="J612" s="39">
        <f>(SUM($H$603:H612)/SUM($H$591:H600)-1)*100</f>
        <v>16.499511426215328</v>
      </c>
      <c r="K612" s="39">
        <f t="shared" si="352"/>
        <v>10.725750241195328</v>
      </c>
      <c r="L612" s="39">
        <v>56.063157874516889</v>
      </c>
      <c r="M612" s="40">
        <f t="shared" si="335"/>
        <v>-16.109455651890954</v>
      </c>
      <c r="N612" s="39">
        <f>(SUM($L$603:L612)/SUM($L$591:L600)-1)*100</f>
        <v>47.567583675846706</v>
      </c>
      <c r="O612" s="39">
        <f t="shared" si="353"/>
        <v>34.537060639530324</v>
      </c>
      <c r="P612" s="39">
        <v>100.79842089776243</v>
      </c>
      <c r="Q612" s="38">
        <f t="shared" si="336"/>
        <v>0.49699450186133731</v>
      </c>
      <c r="R612" s="39">
        <f>(SUM($P$603:P612)/SUM($P$591:P600)-1)*100</f>
        <v>-1.1670268069363776</v>
      </c>
      <c r="S612" s="39">
        <f t="shared" si="354"/>
        <v>-2.9896981787289434</v>
      </c>
      <c r="T612" s="39">
        <v>96.363691071710662</v>
      </c>
      <c r="U612" s="40">
        <f t="shared" si="337"/>
        <v>-11.705055049489658</v>
      </c>
      <c r="V612" s="39">
        <f>(SUM($T$603:T612)/SUM($T$591:T600)-1)*100</f>
        <v>-13.080816066555556</v>
      </c>
      <c r="W612" s="39">
        <f t="shared" si="355"/>
        <v>-12.496058837254637</v>
      </c>
      <c r="X612" s="39">
        <v>101.53985576261559</v>
      </c>
      <c r="Y612" s="40">
        <f t="shared" si="338"/>
        <v>3.8303046305167925</v>
      </c>
      <c r="Z612" s="39">
        <f>(SUM($X$603:X612)/SUM($X$591:X600)-1)*100</f>
        <v>5.2058330693375066</v>
      </c>
      <c r="AA612" s="39">
        <f t="shared" si="349"/>
        <v>2.5403633935220995</v>
      </c>
      <c r="AB612" s="39">
        <v>113.25192137580848</v>
      </c>
      <c r="AC612" s="40">
        <f t="shared" si="339"/>
        <v>29.386640565961955</v>
      </c>
      <c r="AD612" s="39">
        <f>(SUM($AB$603:AB612)/SUM($AB$591:AB600)-1)*100</f>
        <v>8.8632339517812575</v>
      </c>
      <c r="AE612" s="39">
        <f t="shared" si="356"/>
        <v>2.0561696376644676</v>
      </c>
      <c r="AF612" s="41" t="s">
        <v>95</v>
      </c>
      <c r="AG612" s="39">
        <v>110.06</v>
      </c>
      <c r="AH612" s="39">
        <f t="shared" si="332"/>
        <v>96.696407485157422</v>
      </c>
      <c r="AI612" s="38">
        <f t="shared" si="340"/>
        <v>13.348917698354953</v>
      </c>
      <c r="AJ612" s="39">
        <f>(SUM($AH$603:AH612)/SUM($AH$591:AH600)-1)*100</f>
        <v>12.937984650374833</v>
      </c>
      <c r="AK612" s="39">
        <f t="shared" si="357"/>
        <v>7.3247167134813793</v>
      </c>
    </row>
    <row r="613" spans="1:37" x14ac:dyDescent="0.25">
      <c r="A613" s="35" t="s">
        <v>81</v>
      </c>
      <c r="B613" s="35">
        <v>11</v>
      </c>
      <c r="C613" s="33" t="s">
        <v>102</v>
      </c>
      <c r="D613" s="39">
        <v>114.07477420739731</v>
      </c>
      <c r="E613" s="38">
        <f t="shared" si="333"/>
        <v>17.707787435154088</v>
      </c>
      <c r="F613" s="39">
        <f>(SUM($D$603:D613)/SUM($D$591:D601)-1)*100</f>
        <v>16.681390498959448</v>
      </c>
      <c r="G613" s="39">
        <f t="shared" si="351"/>
        <v>13.766756499810299</v>
      </c>
      <c r="H613" s="39">
        <v>113.25785904861563</v>
      </c>
      <c r="I613" s="37">
        <f t="shared" si="334"/>
        <v>16.061883338266526</v>
      </c>
      <c r="J613" s="39">
        <f>(SUM($H$603:H613)/SUM($H$591:H601)-1)*100</f>
        <v>16.452532690602141</v>
      </c>
      <c r="K613" s="39">
        <f t="shared" si="352"/>
        <v>13.707541629196314</v>
      </c>
      <c r="L613" s="39">
        <v>114.03917342077054</v>
      </c>
      <c r="M613" s="40">
        <f t="shared" si="335"/>
        <v>138.46056700844417</v>
      </c>
      <c r="N613" s="39">
        <f>(SUM($L$603:L613)/SUM($L$591:L601)-1)*100</f>
        <v>53.789242891899505</v>
      </c>
      <c r="O613" s="39">
        <f t="shared" si="353"/>
        <v>43.613789873978163</v>
      </c>
      <c r="P613" s="39">
        <v>101.54939551752345</v>
      </c>
      <c r="Q613" s="38">
        <f t="shared" si="336"/>
        <v>-0.75913931039077909</v>
      </c>
      <c r="R613" s="39">
        <f>(SUM($P$603:P613)/SUM($P$591:P601)-1)*100</f>
        <v>-1.129518983650013</v>
      </c>
      <c r="S613" s="39">
        <f t="shared" si="354"/>
        <v>-1.9551781905899048</v>
      </c>
      <c r="T613" s="39">
        <v>97.288941378246847</v>
      </c>
      <c r="U613" s="40">
        <f t="shared" si="337"/>
        <v>-12.754343032347279</v>
      </c>
      <c r="V613" s="39">
        <f>(SUM($T$603:T613)/SUM($T$591:T601)-1)*100</f>
        <v>-13.052098412335056</v>
      </c>
      <c r="W613" s="39">
        <f t="shared" si="355"/>
        <v>-12.859506651699135</v>
      </c>
      <c r="X613" s="39">
        <v>101.98410439663623</v>
      </c>
      <c r="Y613" s="40">
        <f t="shared" si="338"/>
        <v>3.0183945710011102</v>
      </c>
      <c r="Z613" s="39">
        <f>(SUM($X$603:X613)/SUM($X$591:X601)-1)*100</f>
        <v>4.9992345017078055</v>
      </c>
      <c r="AA613" s="39">
        <f t="shared" si="349"/>
        <v>3.9070564625237409</v>
      </c>
      <c r="AB613" s="39">
        <v>114.936528542052</v>
      </c>
      <c r="AC613" s="40">
        <f t="shared" si="339"/>
        <v>24.16203423274392</v>
      </c>
      <c r="AD613" s="39">
        <f>(SUM($AB$603:AB613)/SUM($AB$591:AB601)-1)*100</f>
        <v>10.295091936127164</v>
      </c>
      <c r="AE613" s="39">
        <f t="shared" si="356"/>
        <v>6.8626221184040759</v>
      </c>
      <c r="AF613" s="41" t="s">
        <v>95</v>
      </c>
      <c r="AG613" s="39">
        <v>110.6</v>
      </c>
      <c r="AH613" s="39">
        <f t="shared" si="332"/>
        <v>103.14174883128149</v>
      </c>
      <c r="AI613" s="38">
        <f t="shared" si="340"/>
        <v>11.833040720488185</v>
      </c>
      <c r="AJ613" s="39">
        <f>(SUM($AH$603:AH613)/SUM($AH$591:AH601)-1)*100</f>
        <v>12.819807699963825</v>
      </c>
      <c r="AK613" s="39">
        <f t="shared" si="357"/>
        <v>10.195922782987083</v>
      </c>
    </row>
    <row r="614" spans="1:37" x14ac:dyDescent="0.25">
      <c r="A614" s="35" t="s">
        <v>81</v>
      </c>
      <c r="B614" s="35">
        <v>12</v>
      </c>
      <c r="C614" s="33" t="s">
        <v>102</v>
      </c>
      <c r="D614" s="39">
        <v>142.48148684018526</v>
      </c>
      <c r="E614" s="38">
        <f t="shared" si="333"/>
        <v>4.8542005102967636</v>
      </c>
      <c r="F614" s="39">
        <f>(SUM($D$603:D614)/SUM($D$591:D602)-1)*100</f>
        <v>15.139346755389415</v>
      </c>
      <c r="G614" s="39">
        <f t="shared" si="351"/>
        <v>15.139346755389411</v>
      </c>
      <c r="H614" s="39">
        <v>141.40086033759454</v>
      </c>
      <c r="I614" s="37">
        <f t="shared" si="334"/>
        <v>3.3270013673822234</v>
      </c>
      <c r="J614" s="39">
        <f>(SUM($H$603:H614)/SUM($H$591:H602)-1)*100</f>
        <v>14.735137224745841</v>
      </c>
      <c r="K614" s="39">
        <f t="shared" si="352"/>
        <v>14.735137224745841</v>
      </c>
      <c r="L614" s="39">
        <v>125.54659572551905</v>
      </c>
      <c r="M614" s="40">
        <f t="shared" si="335"/>
        <v>77.051046151993717</v>
      </c>
      <c r="N614" s="39">
        <f>(SUM($L$603:L614)/SUM($L$591:L602)-1)*100</f>
        <v>55.932654849122066</v>
      </c>
      <c r="O614" s="39">
        <f t="shared" si="353"/>
        <v>55.932654849122059</v>
      </c>
      <c r="P614" s="39">
        <v>99.79909246674184</v>
      </c>
      <c r="Q614" s="38">
        <f t="shared" si="336"/>
        <v>-1.3921735742615056</v>
      </c>
      <c r="R614" s="39">
        <f>(SUM($P$603:P614)/SUM($P$591:P602)-1)*100</f>
        <v>-1.151416225102464</v>
      </c>
      <c r="S614" s="39">
        <f t="shared" si="354"/>
        <v>-1.1514162251024658</v>
      </c>
      <c r="T614" s="39">
        <v>97.757584419687532</v>
      </c>
      <c r="U614" s="40">
        <f t="shared" si="337"/>
        <v>-10.174673698880213</v>
      </c>
      <c r="V614" s="39">
        <f>(SUM($T$603:T614)/SUM($T$591:T602)-1)*100</f>
        <v>-12.824605272960099</v>
      </c>
      <c r="W614" s="39">
        <f t="shared" si="355"/>
        <v>-12.824605272960099</v>
      </c>
      <c r="X614" s="39">
        <v>99.443389448557099</v>
      </c>
      <c r="Y614" s="40">
        <f t="shared" si="338"/>
        <v>0.58003848464529995</v>
      </c>
      <c r="Z614" s="39">
        <f>(SUM($X$603:X614)/SUM($X$591:X602)-1)*100</f>
        <v>4.6183144286128019</v>
      </c>
      <c r="AA614" s="39">
        <f t="shared" si="349"/>
        <v>4.6183144286128055</v>
      </c>
      <c r="AB614" s="39">
        <v>109.10519604351671</v>
      </c>
      <c r="AC614" s="40">
        <f t="shared" si="339"/>
        <v>19.827961775500725</v>
      </c>
      <c r="AD614" s="39">
        <f>(SUM($AB$603:AB614)/SUM($AB$591:AB602)-1)*100</f>
        <v>11.098689506716486</v>
      </c>
      <c r="AE614" s="39">
        <f t="shared" si="356"/>
        <v>11.098689506716482</v>
      </c>
      <c r="AF614" s="41" t="s">
        <v>95</v>
      </c>
      <c r="AG614" s="39">
        <v>111.41</v>
      </c>
      <c r="AH614" s="39">
        <f t="shared" si="332"/>
        <v>127.88931589640539</v>
      </c>
      <c r="AI614" s="38">
        <f t="shared" si="340"/>
        <v>-0.72685513126197066</v>
      </c>
      <c r="AJ614" s="39">
        <f>(SUM($AH$603:AH614)/SUM($AH$591:AH602)-1)*100</f>
        <v>11.059071129483723</v>
      </c>
      <c r="AK614" s="39">
        <f t="shared" si="357"/>
        <v>11.059071129483726</v>
      </c>
    </row>
    <row r="615" spans="1:37" x14ac:dyDescent="0.25">
      <c r="A615" s="35" t="s">
        <v>82</v>
      </c>
      <c r="B615" s="35">
        <v>1</v>
      </c>
      <c r="C615" s="33" t="s">
        <v>102</v>
      </c>
      <c r="D615" s="39">
        <v>89.7078696671431</v>
      </c>
      <c r="E615" s="38">
        <f t="shared" si="333"/>
        <v>14.857740759473643</v>
      </c>
      <c r="F615" s="39">
        <f>(SUM($D$615:D615)/SUM($D$603:D603)-1)*100</f>
        <v>14.857740759473636</v>
      </c>
      <c r="G615" s="39">
        <f t="shared" si="351"/>
        <v>16.653433843576579</v>
      </c>
      <c r="H615" s="39">
        <v>89.198574375405997</v>
      </c>
      <c r="I615" s="37">
        <f t="shared" si="334"/>
        <v>13.34121961212125</v>
      </c>
      <c r="J615" s="39">
        <f>(SUM($H$615:H615)/SUM($H$603:H603)-1)*100</f>
        <v>13.341219612121247</v>
      </c>
      <c r="K615" s="39">
        <f t="shared" si="352"/>
        <v>16.064587379378082</v>
      </c>
      <c r="L615" s="39">
        <v>64.229524598216926</v>
      </c>
      <c r="M615" s="40">
        <f t="shared" si="335"/>
        <v>14.041627536434035</v>
      </c>
      <c r="N615" s="39">
        <f>(SUM($L$615:L615)/SUM($L$603:L603)-1)*100</f>
        <v>14.041627536434031</v>
      </c>
      <c r="O615" s="39">
        <f t="shared" si="353"/>
        <v>57.232599050137225</v>
      </c>
      <c r="P615" s="39">
        <v>100.53007488627679</v>
      </c>
      <c r="Q615" s="38">
        <f t="shared" si="336"/>
        <v>-0.78230082593181294</v>
      </c>
      <c r="R615" s="39">
        <f>(SUM($P$615:P615)/SUM($P$603:P603)-1)*100</f>
        <v>-0.78230082593181427</v>
      </c>
      <c r="S615" s="39">
        <f t="shared" si="354"/>
        <v>-0.66190757081081131</v>
      </c>
      <c r="T615" s="39">
        <v>99.801409690304439</v>
      </c>
      <c r="U615" s="40">
        <f t="shared" si="337"/>
        <v>-7.7884889386220237</v>
      </c>
      <c r="V615" s="39">
        <f>(SUM($T$615:T615)/SUM($T$603:T603)-1)*100</f>
        <v>-7.7884889386220291</v>
      </c>
      <c r="W615" s="39">
        <f t="shared" si="355"/>
        <v>-12.595729621011515</v>
      </c>
      <c r="X615" s="39">
        <v>100.91973630132533</v>
      </c>
      <c r="Y615" s="40">
        <f t="shared" si="338"/>
        <v>2.6162377363855995</v>
      </c>
      <c r="Z615" s="39">
        <f>(SUM($X$615:X615)/SUM($X$603:X603)-1)*100</f>
        <v>2.616237736385596</v>
      </c>
      <c r="AA615" s="39">
        <f t="shared" si="349"/>
        <v>4.797792452978328</v>
      </c>
      <c r="AB615" s="39">
        <v>101.20325801004056</v>
      </c>
      <c r="AC615" s="40">
        <f t="shared" si="339"/>
        <v>10.897610199703919</v>
      </c>
      <c r="AD615" s="39">
        <f>(SUM($AB$615:AB615)/SUM($AB$603:AB603)-1)*100</f>
        <v>10.897610199703923</v>
      </c>
      <c r="AE615" s="39">
        <f t="shared" si="356"/>
        <v>15.084305534433653</v>
      </c>
      <c r="AF615" s="41" t="s">
        <v>95</v>
      </c>
      <c r="AG615" s="39">
        <v>113.26</v>
      </c>
      <c r="AH615" s="39">
        <f t="shared" si="332"/>
        <v>79.205253105370915</v>
      </c>
      <c r="AI615" s="38">
        <f t="shared" si="340"/>
        <v>7.4040554815102695</v>
      </c>
      <c r="AJ615" s="39">
        <f>(SUM($AH$615:AH615)/SUM($AH$603:AH603)-1)*100</f>
        <v>7.4040554815102633</v>
      </c>
      <c r="AK615" s="39">
        <f t="shared" si="357"/>
        <v>12.132109914233354</v>
      </c>
    </row>
    <row r="616" spans="1:37" x14ac:dyDescent="0.25">
      <c r="A616" s="35" t="s">
        <v>82</v>
      </c>
      <c r="B616" s="35">
        <v>2</v>
      </c>
      <c r="C616" s="33" t="s">
        <v>102</v>
      </c>
      <c r="D616" s="39">
        <v>98.684698207445194</v>
      </c>
      <c r="E616" s="38">
        <f t="shared" si="333"/>
        <v>14.850139945434208</v>
      </c>
      <c r="F616" s="39">
        <f>(SUM($D$615:D616)/SUM($D$603:D604)-1)*100</f>
        <v>14.853759139153055</v>
      </c>
      <c r="G616" s="39">
        <f t="shared" si="351"/>
        <v>18.454897001853325</v>
      </c>
      <c r="H616" s="39">
        <v>98.81718052322617</v>
      </c>
      <c r="I616" s="37">
        <f t="shared" si="334"/>
        <v>14.445540044666544</v>
      </c>
      <c r="J616" s="39">
        <f>(SUM($H$615:H616)/SUM($H$603:H604)-1)*100</f>
        <v>13.918956969239172</v>
      </c>
      <c r="K616" s="39">
        <f t="shared" ref="K616:K621" si="358">(SUM(H605:H616)/SUM(H593:H604))*100-100</f>
        <v>17.708534827753141</v>
      </c>
      <c r="L616" s="39">
        <v>66.706008584483698</v>
      </c>
      <c r="M616" s="40">
        <f t="shared" si="335"/>
        <v>17.539901294987772</v>
      </c>
      <c r="N616" s="39">
        <f>(SUM($L$615:L616)/SUM($L$603:L604)-1)*100</f>
        <v>15.797426598402687</v>
      </c>
      <c r="O616" s="39">
        <f t="shared" si="353"/>
        <v>57.234843542718124</v>
      </c>
      <c r="P616" s="39">
        <v>103.04402366963879</v>
      </c>
      <c r="Q616" s="38">
        <f t="shared" si="336"/>
        <v>2.3954357728855484</v>
      </c>
      <c r="R616" s="39">
        <f>(SUM($P$615:P616)/SUM($P$603:P604)-1)*100</f>
        <v>0.80114441234540035</v>
      </c>
      <c r="S616" s="39">
        <f t="shared" si="354"/>
        <v>0.19150546357464293</v>
      </c>
      <c r="T616" s="39">
        <v>101.0967601194551</v>
      </c>
      <c r="U616" s="40">
        <f t="shared" si="337"/>
        <v>-5.5126690851823525</v>
      </c>
      <c r="V616" s="39">
        <f>(SUM($T$615:T616)/SUM($T$603:T604)-1)*100</f>
        <v>-6.6571133984586357</v>
      </c>
      <c r="W616" s="39">
        <f t="shared" si="355"/>
        <v>-12.073830643915571</v>
      </c>
      <c r="X616" s="39">
        <v>104.4011181512229</v>
      </c>
      <c r="Y616" s="40">
        <f t="shared" si="338"/>
        <v>7.3870614399044001</v>
      </c>
      <c r="Z616" s="39">
        <f>(SUM($X$615:X616)/SUM($X$603:X604)-1)*100</f>
        <v>4.9878994554754863</v>
      </c>
      <c r="AA616" s="39">
        <f t="shared" si="349"/>
        <v>5.4891881096273352</v>
      </c>
      <c r="AB616" s="39">
        <v>103.22423518329178</v>
      </c>
      <c r="AC616" s="40">
        <f t="shared" si="339"/>
        <v>8.8659494038964652</v>
      </c>
      <c r="AD616" s="39">
        <f>(SUM($AB$615:AB616)/SUM($AB$603:AB604)-1)*100</f>
        <v>9.8623479381825021</v>
      </c>
      <c r="AE616" s="39">
        <f t="shared" si="356"/>
        <v>18.993404052876841</v>
      </c>
      <c r="AF616" s="41" t="s">
        <v>95</v>
      </c>
      <c r="AG616" s="39">
        <v>115.11</v>
      </c>
      <c r="AH616" s="39">
        <f t="shared" si="332"/>
        <v>85.730777697372247</v>
      </c>
      <c r="AI616" s="38">
        <f t="shared" si="340"/>
        <v>6.3393963633427148</v>
      </c>
      <c r="AJ616" s="39">
        <f>(SUM($AH$615:AH616)/SUM($AH$603:AH604)-1)*100</f>
        <v>6.8480179814999431</v>
      </c>
      <c r="AK616" s="39">
        <f t="shared" si="357"/>
        <v>13.344921212092189</v>
      </c>
    </row>
    <row r="617" spans="1:37" x14ac:dyDescent="0.25">
      <c r="A617" s="35" t="s">
        <v>82</v>
      </c>
      <c r="B617" s="35">
        <v>3</v>
      </c>
      <c r="C617" s="33" t="s">
        <v>102</v>
      </c>
      <c r="D617" s="39">
        <v>113.82523683007774</v>
      </c>
      <c r="E617" s="38">
        <f t="shared" si="333"/>
        <v>20.033639316631422</v>
      </c>
      <c r="F617" s="39">
        <f>(SUM($D$615:D617)/SUM($D$603:D605)-1)*100</f>
        <v>16.751325957663422</v>
      </c>
      <c r="G617" s="39">
        <f t="shared" si="351"/>
        <v>18.713744528384353</v>
      </c>
      <c r="H617" s="39">
        <v>113.10434694331668</v>
      </c>
      <c r="I617" s="37">
        <f t="shared" si="334"/>
        <v>18.426295111457279</v>
      </c>
      <c r="J617" s="39">
        <f>(SUM($H$615:H617)/SUM($H$603:H605)-1)*100</f>
        <v>15.571150749149187</v>
      </c>
      <c r="K617" s="39">
        <f t="shared" si="358"/>
        <v>17.767310938907713</v>
      </c>
      <c r="L617" s="39">
        <v>66.812893141818037</v>
      </c>
      <c r="M617" s="40">
        <f t="shared" si="335"/>
        <v>15.617880443770886</v>
      </c>
      <c r="N617" s="39">
        <f>(SUM($L$615:L617)/SUM($L$603:L605)-1)*100</f>
        <v>15.736701329462344</v>
      </c>
      <c r="O617" s="39">
        <f t="shared" si="353"/>
        <v>55.200558986148963</v>
      </c>
      <c r="P617" s="39">
        <v>102.63319803400645</v>
      </c>
      <c r="Q617" s="38">
        <f t="shared" si="336"/>
        <v>1.3919874487462636</v>
      </c>
      <c r="R617" s="39">
        <f>(SUM($P$615:P617)/SUM($P$603:P605)-1)*100</f>
        <v>0.99841182862612232</v>
      </c>
      <c r="S617" s="39">
        <f t="shared" si="354"/>
        <v>0.65971263479931963</v>
      </c>
      <c r="T617" s="39">
        <v>103.63405222022462</v>
      </c>
      <c r="U617" s="40">
        <f t="shared" si="337"/>
        <v>-2.5679106641489824</v>
      </c>
      <c r="V617" s="39">
        <f>(SUM($T$615:T617)/SUM($T$603:T605)-1)*100</f>
        <v>-5.3046216030352085</v>
      </c>
      <c r="W617" s="39">
        <f t="shared" si="355"/>
        <v>-11.309916618426826</v>
      </c>
      <c r="X617" s="39">
        <v>104.29462755856423</v>
      </c>
      <c r="Y617" s="40">
        <f t="shared" si="338"/>
        <v>5.9788935221366586</v>
      </c>
      <c r="Z617" s="39">
        <f>(SUM($X$615:X617)/SUM($X$603:X605)-1)*100</f>
        <v>5.3196413445371959</v>
      </c>
      <c r="AA617" s="39">
        <f t="shared" si="349"/>
        <v>5.8320299432877079</v>
      </c>
      <c r="AB617" s="39">
        <v>90.447689179408826</v>
      </c>
      <c r="AC617" s="40">
        <f t="shared" si="339"/>
        <v>-6.5650811734548427</v>
      </c>
      <c r="AD617" s="39">
        <f>(SUM($AB$615:AB617)/SUM($AB$603:AB605)-1)*100</f>
        <v>4.2407820738993518</v>
      </c>
      <c r="AE617" s="39">
        <f t="shared" si="356"/>
        <v>19.219174875579625</v>
      </c>
      <c r="AF617" s="41" t="s">
        <v>95</v>
      </c>
      <c r="AG617" s="39">
        <v>116.26</v>
      </c>
      <c r="AH617" s="39">
        <f t="shared" si="332"/>
        <v>97.905760218542696</v>
      </c>
      <c r="AI617" s="38">
        <f t="shared" si="340"/>
        <v>10.596967517611901</v>
      </c>
      <c r="AJ617" s="39">
        <f>(SUM($AH$615:AH617)/SUM($AH$603:AH605)-1)*100</f>
        <v>8.2143780750466568</v>
      </c>
      <c r="AK617" s="39">
        <f t="shared" si="357"/>
        <v>12.954422852988245</v>
      </c>
    </row>
    <row r="618" spans="1:37" x14ac:dyDescent="0.25">
      <c r="A618" s="35" t="s">
        <v>82</v>
      </c>
      <c r="B618" s="35">
        <v>4</v>
      </c>
      <c r="C618" s="33" t="s">
        <v>102</v>
      </c>
      <c r="D618" s="39">
        <v>109.49239359684158</v>
      </c>
      <c r="E618" s="38">
        <f t="shared" si="333"/>
        <v>20.136484968348583</v>
      </c>
      <c r="F618" s="39">
        <f>(SUM($D$615:D618)/SUM($D$603:D606)-1)*100</f>
        <v>17.632831461949962</v>
      </c>
      <c r="G618" s="39">
        <f t="shared" si="351"/>
        <v>17.811530393473831</v>
      </c>
      <c r="H618" s="39">
        <v>108.88860671384563</v>
      </c>
      <c r="I618" s="37">
        <f t="shared" si="334"/>
        <v>18.592082094044443</v>
      </c>
      <c r="J618" s="39">
        <f>(SUM($H$615:H618)/SUM($H$603:H606)-1)*100</f>
        <v>16.358327011834504</v>
      </c>
      <c r="K618" s="39">
        <f t="shared" si="358"/>
        <v>16.748095249609449</v>
      </c>
      <c r="L618" s="39">
        <v>79.233054244400464</v>
      </c>
      <c r="M618" s="40">
        <f t="shared" si="335"/>
        <v>41.529051425994226</v>
      </c>
      <c r="N618" s="39">
        <f>(SUM($L$615:L618)/SUM($L$603:L606)-1)*100</f>
        <v>22.102076934281655</v>
      </c>
      <c r="O618" s="39">
        <f t="shared" si="353"/>
        <v>54.261538697302484</v>
      </c>
      <c r="P618" s="39">
        <v>100.37605047045027</v>
      </c>
      <c r="Q618" s="38">
        <f t="shared" si="336"/>
        <v>0.28893196454041004</v>
      </c>
      <c r="R618" s="39">
        <f>(SUM($P$615:P618)/SUM($P$603:P606)-1)*100</f>
        <v>0.82232604386252017</v>
      </c>
      <c r="S618" s="39">
        <f t="shared" si="354"/>
        <v>0.49338566298678188</v>
      </c>
      <c r="T618" s="39">
        <v>101.40969030442992</v>
      </c>
      <c r="U618" s="40">
        <f t="shared" si="337"/>
        <v>-2.787072023998391</v>
      </c>
      <c r="V618" s="39">
        <f>(SUM($T$615:T618)/SUM($T$603:T606)-1)*100</f>
        <v>-4.6880022607251881</v>
      </c>
      <c r="W618" s="39">
        <f t="shared" si="355"/>
        <v>-10.621491812864591</v>
      </c>
      <c r="X618" s="39">
        <v>102.38747785367673</v>
      </c>
      <c r="Y618" s="40">
        <f t="shared" si="338"/>
        <v>4.9645194550276557</v>
      </c>
      <c r="Z618" s="39">
        <f>(SUM($X$615:X618)/SUM($X$603:X606)-1)*100</f>
        <v>5.2311652774038153</v>
      </c>
      <c r="AA618" s="39">
        <f t="shared" si="349"/>
        <v>5.5392994726639557</v>
      </c>
      <c r="AB618" s="39">
        <v>86.276149666272232</v>
      </c>
      <c r="AC618" s="40">
        <f t="shared" si="339"/>
        <v>-11.614506835385839</v>
      </c>
      <c r="AD618" s="39">
        <f>(SUM($AB$615:AB618)/SUM($AB$603:AB606)-1)*100</f>
        <v>0.17318464091360397</v>
      </c>
      <c r="AE618" s="39">
        <f t="shared" si="356"/>
        <v>16.135887929972242</v>
      </c>
      <c r="AF618" s="41" t="s">
        <v>95</v>
      </c>
      <c r="AG618" s="39">
        <v>117.71</v>
      </c>
      <c r="AH618" s="39">
        <f t="shared" si="332"/>
        <v>93.018769515624484</v>
      </c>
      <c r="AI618" s="38">
        <f t="shared" si="340"/>
        <v>9.9813747361247636</v>
      </c>
      <c r="AJ618" s="39">
        <f>(SUM($AH$615:AH618)/SUM($AH$603:AH606)-1)*100</f>
        <v>8.6707511200103227</v>
      </c>
      <c r="AK618" s="39">
        <f t="shared" si="357"/>
        <v>11.481922792955473</v>
      </c>
    </row>
    <row r="619" spans="1:37" x14ac:dyDescent="0.25">
      <c r="A619" s="35" t="s">
        <v>82</v>
      </c>
      <c r="B619" s="35">
        <v>5</v>
      </c>
      <c r="C619" s="33" t="s">
        <v>102</v>
      </c>
      <c r="D619" s="39">
        <v>113.4592541305115</v>
      </c>
      <c r="E619" s="38">
        <f t="shared" si="333"/>
        <v>21.014356526860453</v>
      </c>
      <c r="F619" s="39">
        <f>(SUM($D$615:D619)/SUM($D$603:D607)-1)*100</f>
        <v>18.34728581224725</v>
      </c>
      <c r="G619" s="39">
        <f t="shared" si="351"/>
        <v>17.137119057454612</v>
      </c>
      <c r="H619" s="39">
        <v>113.20679282150994</v>
      </c>
      <c r="I619" s="37">
        <f t="shared" si="334"/>
        <v>21.530645590472886</v>
      </c>
      <c r="J619" s="39">
        <f>(SUM($H$615:H619)/SUM($H$603:H607)-1)*100</f>
        <v>17.439777311042025</v>
      </c>
      <c r="K619" s="39">
        <f t="shared" si="358"/>
        <v>16.180663584912836</v>
      </c>
      <c r="L619" s="39">
        <v>209.96379037381448</v>
      </c>
      <c r="M619" s="40">
        <f t="shared" si="335"/>
        <v>-30.492817049894995</v>
      </c>
      <c r="N619" s="39">
        <f>(SUM($L$615:L619)/SUM($L$603:L607)-1)*100</f>
        <v>-7.9357842760934609</v>
      </c>
      <c r="O619" s="39">
        <f t="shared" si="353"/>
        <v>20.022737477931443</v>
      </c>
      <c r="P619" s="39">
        <v>103.1819980092274</v>
      </c>
      <c r="Q619" s="38">
        <f t="shared" si="336"/>
        <v>5.9706240438643761</v>
      </c>
      <c r="R619" s="39">
        <f>(SUM($P$615:P619)/SUM($P$603:P607)-1)*100</f>
        <v>1.8236170870947088</v>
      </c>
      <c r="S619" s="39">
        <f t="shared" si="354"/>
        <v>0.97782033285092496</v>
      </c>
      <c r="T619" s="39">
        <v>101.8286857684467</v>
      </c>
      <c r="U619" s="40">
        <f t="shared" si="337"/>
        <v>-1.2099893450878199</v>
      </c>
      <c r="V619" s="39">
        <f>(SUM($T$615:T619)/SUM($T$603:T607)-1)*100</f>
        <v>-4.0102898682623733</v>
      </c>
      <c r="W619" s="39">
        <f t="shared" si="355"/>
        <v>-9.853435209053643</v>
      </c>
      <c r="X619" s="39">
        <v>105.05512098290455</v>
      </c>
      <c r="Y619" s="40">
        <f t="shared" si="338"/>
        <v>11.155308203587325</v>
      </c>
      <c r="Z619" s="39">
        <f>(SUM($X$615:X619)/SUM($X$603:X607)-1)*100</f>
        <v>6.383148240772285</v>
      </c>
      <c r="AA619" s="39">
        <f t="shared" si="349"/>
        <v>6.3184810768502899</v>
      </c>
      <c r="AB619" s="39">
        <v>98.539869266028688</v>
      </c>
      <c r="AC619" s="40">
        <f t="shared" si="339"/>
        <v>8.1751869003299049</v>
      </c>
      <c r="AD619" s="39">
        <f>(SUM($AB$615:AB619)/SUM($AB$603:AB607)-1)*100</f>
        <v>1.7188760655277635</v>
      </c>
      <c r="AE619" s="39">
        <f t="shared" si="356"/>
        <v>14.129635986950476</v>
      </c>
      <c r="AF619" s="41" t="s">
        <v>95</v>
      </c>
      <c r="AG619" s="39">
        <v>118.7</v>
      </c>
      <c r="AH619" s="39">
        <f t="shared" si="332"/>
        <v>95.584881323093086</v>
      </c>
      <c r="AI619" s="38">
        <f t="shared" si="340"/>
        <v>10.96211090466295</v>
      </c>
      <c r="AJ619" s="39">
        <f>(SUM($AH$615:AH619)/SUM($AH$603:AH607)-1)*100</f>
        <v>9.1479706127019167</v>
      </c>
      <c r="AK619" s="39">
        <f t="shared" si="357"/>
        <v>10.347375012552121</v>
      </c>
    </row>
    <row r="620" spans="1:37" x14ac:dyDescent="0.25">
      <c r="A620" s="35" t="s">
        <v>82</v>
      </c>
      <c r="B620" s="35">
        <v>6</v>
      </c>
      <c r="C620" s="33" t="s">
        <v>102</v>
      </c>
      <c r="D620" s="39">
        <v>116.09359190483677</v>
      </c>
      <c r="E620" s="38">
        <f t="shared" si="333"/>
        <v>22.252635018597616</v>
      </c>
      <c r="F620" s="39">
        <f>(SUM($D$615:D620)/SUM($D$603:D608)-1)*100</f>
        <v>19.035701751636648</v>
      </c>
      <c r="G620" s="39">
        <f t="shared" si="351"/>
        <v>17.401471697270424</v>
      </c>
      <c r="H620" s="39">
        <v>115.97438883763303</v>
      </c>
      <c r="I620" s="37">
        <f t="shared" si="334"/>
        <v>21.783248053375189</v>
      </c>
      <c r="J620" s="39">
        <f>(SUM($H$615:H620)/SUM($H$603:H608)-1)*100</f>
        <v>18.204697774972757</v>
      </c>
      <c r="K620" s="39">
        <f t="shared" si="358"/>
        <v>16.438610602776123</v>
      </c>
      <c r="L620" s="39">
        <v>68.783040794435252</v>
      </c>
      <c r="M620" s="40">
        <f t="shared" si="335"/>
        <v>5.7678897763066459</v>
      </c>
      <c r="N620" s="39">
        <f>(SUM($L$615:L620)/SUM($L$603:L608)-1)*100</f>
        <v>-6.4353610599439897</v>
      </c>
      <c r="O620" s="39">
        <f t="shared" si="353"/>
        <v>21.425080732903083</v>
      </c>
      <c r="P620" s="39">
        <v>104.00477560163148</v>
      </c>
      <c r="Q620" s="38">
        <f t="shared" si="336"/>
        <v>5.5639867045067888</v>
      </c>
      <c r="R620" s="39">
        <f>(SUM($P$615:P620)/SUM($P$603:P608)-1)*100</f>
        <v>2.4386667625384106</v>
      </c>
      <c r="S620" s="39">
        <f t="shared" si="354"/>
        <v>1.3053675359678607</v>
      </c>
      <c r="T620" s="39">
        <v>102.31086905827573</v>
      </c>
      <c r="U620" s="40">
        <f t="shared" si="337"/>
        <v>7.5331472711316394</v>
      </c>
      <c r="V620" s="39">
        <f>(SUM($T$615:T620)/SUM($T$603:T608)-1)*100</f>
        <v>-2.2505806336529988</v>
      </c>
      <c r="W620" s="39">
        <f t="shared" si="355"/>
        <v>-7.9882406819769898</v>
      </c>
      <c r="X620" s="39">
        <v>107.45384847410541</v>
      </c>
      <c r="Y620" s="40">
        <f t="shared" si="338"/>
        <v>5.1337911437366586</v>
      </c>
      <c r="Z620" s="39">
        <f>(SUM($X$615:X620)/SUM($X$603:X608)-1)*100</f>
        <v>6.1660725208392719</v>
      </c>
      <c r="AA620" s="39">
        <f t="shared" si="349"/>
        <v>5.8381900729430782</v>
      </c>
      <c r="AB620" s="39">
        <v>92.532080370374629</v>
      </c>
      <c r="AC620" s="40">
        <f t="shared" si="339"/>
        <v>0.55127782604789388</v>
      </c>
      <c r="AD620" s="39">
        <f>(SUM($AB$615:AB620)/SUM($AB$603:AB608)-1)*100</f>
        <v>1.5282336769087301</v>
      </c>
      <c r="AE620" s="39">
        <f t="shared" si="356"/>
        <v>12.22233688243935</v>
      </c>
      <c r="AF620" s="41" t="s">
        <v>95</v>
      </c>
      <c r="AG620" s="39">
        <v>119.31</v>
      </c>
      <c r="AH620" s="39">
        <f t="shared" si="332"/>
        <v>97.304158833992773</v>
      </c>
      <c r="AI620" s="38">
        <f t="shared" si="340"/>
        <v>11.462925465787023</v>
      </c>
      <c r="AJ620" s="39">
        <f>(SUM($AH$615:AH620)/SUM($AH$603:AH608)-1)*100</f>
        <v>9.5514183446972822</v>
      </c>
      <c r="AK620" s="39">
        <f t="shared" si="357"/>
        <v>10.076278294556744</v>
      </c>
    </row>
    <row r="621" spans="1:37" x14ac:dyDescent="0.25">
      <c r="A621" s="35" t="s">
        <v>82</v>
      </c>
      <c r="B621" s="35">
        <v>7</v>
      </c>
      <c r="C621" s="33" t="s">
        <v>102</v>
      </c>
      <c r="D621" s="39">
        <v>128.99840138905333</v>
      </c>
      <c r="E621" s="38">
        <f t="shared" si="333"/>
        <v>35.28334950845445</v>
      </c>
      <c r="F621" s="39">
        <f>(SUM($D$615:D621)/SUM($D$603:D609)-1)*100</f>
        <v>21.479097835644811</v>
      </c>
      <c r="G621" s="39">
        <f t="shared" si="351"/>
        <v>18.731551699885429</v>
      </c>
      <c r="H621" s="39">
        <v>128.32982282437166</v>
      </c>
      <c r="I621" s="37">
        <f t="shared" si="334"/>
        <v>35.10664036343951</v>
      </c>
      <c r="J621" s="39">
        <f>(SUM($H$615:H621)/SUM($H$603:H609)-1)*100</f>
        <v>20.729998946674222</v>
      </c>
      <c r="K621" s="39">
        <f t="shared" si="358"/>
        <v>17.822646453024987</v>
      </c>
      <c r="L621" s="39">
        <v>95.272759457807936</v>
      </c>
      <c r="M621" s="40">
        <f t="shared" si="335"/>
        <v>-46.137749700383843</v>
      </c>
      <c r="N621" s="39">
        <f>(SUM($L$615:L621)/SUM($L$603:L609)-1)*100</f>
        <v>-15.545821476048438</v>
      </c>
      <c r="O621" s="39">
        <f t="shared" si="353"/>
        <v>1.5525798017289816</v>
      </c>
      <c r="P621" s="39">
        <v>105.46448779842233</v>
      </c>
      <c r="Q621" s="38">
        <f t="shared" si="336"/>
        <v>6.1021971422420336</v>
      </c>
      <c r="R621" s="39">
        <f>(SUM($P$615:P621)/SUM($P$603:P609)-1)*100</f>
        <v>2.9599568211985616</v>
      </c>
      <c r="S621" s="39">
        <f t="shared" si="354"/>
        <v>1.6613484324573733</v>
      </c>
      <c r="T621" s="39">
        <v>101.48717061465204</v>
      </c>
      <c r="U621" s="40">
        <f t="shared" si="337"/>
        <v>6.7585639337516454</v>
      </c>
      <c r="V621" s="39">
        <f>(SUM($T$615:T621)/SUM($T$603:T609)-1)*100</f>
        <v>-1.0597550388569799</v>
      </c>
      <c r="W621" s="39">
        <f t="shared" si="355"/>
        <v>-6.2201678993764347</v>
      </c>
      <c r="X621" s="39">
        <v>110.64300866401365</v>
      </c>
      <c r="Y621" s="40">
        <f t="shared" si="338"/>
        <v>7.3021039253220437</v>
      </c>
      <c r="Z621" s="39">
        <f>(SUM($X$615:X621)/SUM($X$603:X609)-1)*100</f>
        <v>6.335508450490912</v>
      </c>
      <c r="AA621" s="39">
        <f t="shared" si="349"/>
        <v>5.5307486838110549</v>
      </c>
      <c r="AB621" s="39">
        <v>93.505347685732985</v>
      </c>
      <c r="AC621" s="40">
        <f t="shared" si="339"/>
        <v>-2.8530507018046478</v>
      </c>
      <c r="AD621" s="39">
        <f>(SUM($AB$615:AB621)/SUM($AB$603:AB609)-1)*100</f>
        <v>0.88915258911375084</v>
      </c>
      <c r="AE621" s="39">
        <f t="shared" si="356"/>
        <v>10.320911868963734</v>
      </c>
      <c r="AF621" s="41" t="s">
        <v>95</v>
      </c>
      <c r="AG621" s="39">
        <v>120.27</v>
      </c>
      <c r="AH621" s="39">
        <f t="shared" si="332"/>
        <v>107.25733881188437</v>
      </c>
      <c r="AI621" s="38">
        <f t="shared" si="340"/>
        <v>22.763987406275191</v>
      </c>
      <c r="AJ621" s="39">
        <f>(SUM($AH$615:AH621)/SUM($AH$603:AH609)-1)*100</f>
        <v>11.513708049884762</v>
      </c>
      <c r="AK621" s="39">
        <f t="shared" si="357"/>
        <v>10.742329510025158</v>
      </c>
    </row>
    <row r="622" spans="1:37" x14ac:dyDescent="0.25">
      <c r="A622" s="35">
        <v>2019</v>
      </c>
      <c r="B622" s="35">
        <v>1</v>
      </c>
      <c r="C622" s="33" t="s">
        <v>103</v>
      </c>
      <c r="D622" s="39">
        <v>70.219727771212845</v>
      </c>
      <c r="E622" s="38"/>
      <c r="F622" s="39"/>
      <c r="G622" s="37"/>
      <c r="H622" s="39">
        <v>70.985873183150673</v>
      </c>
      <c r="I622" s="37"/>
      <c r="J622" s="40"/>
      <c r="K622" s="37"/>
      <c r="L622" s="39">
        <v>231.50284639250367</v>
      </c>
      <c r="M622" s="40"/>
      <c r="N622" s="40"/>
      <c r="O622" s="40"/>
      <c r="P622" s="39">
        <v>89.362527645978645</v>
      </c>
      <c r="Q622" s="38"/>
      <c r="R622" s="40"/>
      <c r="S622" s="40"/>
      <c r="T622" s="39">
        <v>103.50841385261998</v>
      </c>
      <c r="U622" s="40"/>
      <c r="V622" s="40"/>
      <c r="W622" s="40"/>
      <c r="X622" s="39">
        <v>83.559545509353939</v>
      </c>
      <c r="Y622" s="40"/>
      <c r="Z622" s="40"/>
      <c r="AA622" s="40"/>
      <c r="AB622" s="39">
        <v>107.19021145433219</v>
      </c>
      <c r="AC622" s="40"/>
      <c r="AD622" s="40"/>
      <c r="AE622" s="40"/>
      <c r="AF622" s="41" t="s">
        <v>104</v>
      </c>
      <c r="AG622" s="39">
        <v>100</v>
      </c>
      <c r="AH622" s="39">
        <f t="shared" si="332"/>
        <v>70.219727771212845</v>
      </c>
      <c r="AI622" s="38"/>
      <c r="AJ622" s="40"/>
      <c r="AK622" s="40"/>
    </row>
    <row r="623" spans="1:37" x14ac:dyDescent="0.25">
      <c r="A623" s="35">
        <v>2019</v>
      </c>
      <c r="B623" s="35">
        <v>2</v>
      </c>
      <c r="C623" s="33" t="s">
        <v>103</v>
      </c>
      <c r="D623" s="39">
        <v>110.64532751340658</v>
      </c>
      <c r="E623" s="38"/>
      <c r="F623" s="39"/>
      <c r="G623" s="37"/>
      <c r="H623" s="39">
        <v>112.58358744538927</v>
      </c>
      <c r="I623" s="37"/>
      <c r="J623" s="40"/>
      <c r="K623" s="37"/>
      <c r="L623" s="39">
        <v>246.45913864580749</v>
      </c>
      <c r="M623" s="40"/>
      <c r="N623" s="40"/>
      <c r="O623" s="40"/>
      <c r="P623" s="39">
        <v>112.86360726872056</v>
      </c>
      <c r="Q623" s="38"/>
      <c r="R623" s="40"/>
      <c r="S623" s="40"/>
      <c r="T623" s="39">
        <v>105.97578478489973</v>
      </c>
      <c r="U623" s="40"/>
      <c r="V623" s="40"/>
      <c r="W623" s="40"/>
      <c r="X623" s="39">
        <v>114.35106105650597</v>
      </c>
      <c r="Y623" s="40"/>
      <c r="Z623" s="40"/>
      <c r="AA623" s="40"/>
      <c r="AB623" s="39">
        <v>106.79636147103437</v>
      </c>
      <c r="AC623" s="40"/>
      <c r="AD623" s="40"/>
      <c r="AE623" s="40"/>
      <c r="AF623" s="41" t="s">
        <v>104</v>
      </c>
      <c r="AG623" s="39">
        <v>104.62</v>
      </c>
      <c r="AH623" s="39">
        <f t="shared" si="332"/>
        <v>105.75925015619056</v>
      </c>
      <c r="AI623" s="38"/>
      <c r="AJ623" s="40"/>
      <c r="AK623" s="40"/>
    </row>
    <row r="624" spans="1:37" x14ac:dyDescent="0.25">
      <c r="A624" s="35">
        <v>2019</v>
      </c>
      <c r="B624" s="35">
        <v>3</v>
      </c>
      <c r="C624" s="33" t="s">
        <v>103</v>
      </c>
      <c r="D624" s="39">
        <v>115.31640298257368</v>
      </c>
      <c r="E624" s="38"/>
      <c r="F624" s="39"/>
      <c r="G624" s="37"/>
      <c r="H624" s="39">
        <v>116.8875487643239</v>
      </c>
      <c r="I624" s="37"/>
      <c r="J624" s="40"/>
      <c r="K624" s="37"/>
      <c r="L624" s="39">
        <v>201.98656870596884</v>
      </c>
      <c r="M624" s="40"/>
      <c r="N624" s="40"/>
      <c r="O624" s="40"/>
      <c r="P624" s="39">
        <v>115.58285645876742</v>
      </c>
      <c r="Q624" s="38"/>
      <c r="R624" s="40"/>
      <c r="S624" s="40"/>
      <c r="T624" s="39">
        <v>106.52836697678505</v>
      </c>
      <c r="U624" s="40"/>
      <c r="V624" s="40"/>
      <c r="W624" s="40"/>
      <c r="X624" s="39">
        <v>117.13886752686638</v>
      </c>
      <c r="Y624" s="40"/>
      <c r="Z624" s="40"/>
      <c r="AA624" s="40"/>
      <c r="AB624" s="39">
        <v>121.4003188517172</v>
      </c>
      <c r="AC624" s="40"/>
      <c r="AD624" s="40"/>
      <c r="AE624" s="40"/>
      <c r="AF624" s="41" t="s">
        <v>104</v>
      </c>
      <c r="AG624" s="39">
        <v>104.71</v>
      </c>
      <c r="AH624" s="39">
        <f t="shared" si="332"/>
        <v>110.12931236994908</v>
      </c>
      <c r="AI624" s="38"/>
      <c r="AJ624" s="40"/>
      <c r="AK624" s="40"/>
    </row>
    <row r="625" spans="1:37" x14ac:dyDescent="0.25">
      <c r="A625" s="35">
        <v>2019</v>
      </c>
      <c r="B625" s="36">
        <v>4</v>
      </c>
      <c r="C625" s="33" t="s">
        <v>103</v>
      </c>
      <c r="D625" s="39">
        <v>113.00658966533373</v>
      </c>
      <c r="E625" s="38"/>
      <c r="F625" s="39"/>
      <c r="G625" s="37"/>
      <c r="H625" s="39">
        <v>115.92818653311051</v>
      </c>
      <c r="I625" s="37"/>
      <c r="J625" s="40"/>
      <c r="K625" s="37"/>
      <c r="L625" s="39">
        <v>160.41701709572294</v>
      </c>
      <c r="M625" s="40"/>
      <c r="N625" s="40"/>
      <c r="O625" s="40"/>
      <c r="P625" s="39">
        <v>115.00569194297915</v>
      </c>
      <c r="Q625" s="38"/>
      <c r="R625" s="40"/>
      <c r="S625" s="40"/>
      <c r="T625" s="39">
        <v>105.1646072506901</v>
      </c>
      <c r="U625" s="40"/>
      <c r="V625" s="40"/>
      <c r="W625" s="40"/>
      <c r="X625" s="39">
        <v>117.94789360936677</v>
      </c>
      <c r="Y625" s="40"/>
      <c r="Z625" s="40"/>
      <c r="AA625" s="40"/>
      <c r="AB625" s="39">
        <v>93.468478036236462</v>
      </c>
      <c r="AC625" s="40"/>
      <c r="AD625" s="40"/>
      <c r="AE625" s="40"/>
      <c r="AF625" s="41" t="s">
        <v>104</v>
      </c>
      <c r="AG625" s="39">
        <v>104.95</v>
      </c>
      <c r="AH625" s="39">
        <f t="shared" si="332"/>
        <v>107.67659806129942</v>
      </c>
      <c r="AI625" s="38"/>
      <c r="AJ625" s="40"/>
      <c r="AK625" s="40"/>
    </row>
    <row r="626" spans="1:37" x14ac:dyDescent="0.25">
      <c r="A626" s="35">
        <v>2019</v>
      </c>
      <c r="B626" s="36">
        <v>5</v>
      </c>
      <c r="C626" s="33" t="s">
        <v>103</v>
      </c>
      <c r="D626" s="39">
        <v>118.229536556743</v>
      </c>
      <c r="E626" s="38"/>
      <c r="F626" s="39"/>
      <c r="G626" s="37"/>
      <c r="H626" s="39">
        <v>120.54725298506295</v>
      </c>
      <c r="I626" s="37"/>
      <c r="J626" s="40"/>
      <c r="K626" s="37"/>
      <c r="L626" s="39">
        <v>192.0388858805878</v>
      </c>
      <c r="M626" s="40"/>
      <c r="N626" s="40"/>
      <c r="O626" s="40"/>
      <c r="P626" s="39">
        <v>115.97500209331979</v>
      </c>
      <c r="Q626" s="38"/>
      <c r="R626" s="40"/>
      <c r="S626" s="40"/>
      <c r="T626" s="39">
        <v>106.05602647635655</v>
      </c>
      <c r="U626" s="40"/>
      <c r="V626" s="40"/>
      <c r="W626" s="40"/>
      <c r="X626" s="39">
        <v>119.00359297671604</v>
      </c>
      <c r="Y626" s="40"/>
      <c r="Z626" s="40"/>
      <c r="AA626" s="40"/>
      <c r="AB626" s="39">
        <v>89.640256198581739</v>
      </c>
      <c r="AC626" s="40"/>
      <c r="AD626" s="40"/>
      <c r="AE626" s="40"/>
      <c r="AF626" s="41" t="s">
        <v>104</v>
      </c>
      <c r="AG626" s="39">
        <v>105.09</v>
      </c>
      <c r="AH626" s="39">
        <f t="shared" si="332"/>
        <v>112.50312737343515</v>
      </c>
      <c r="AI626" s="38"/>
      <c r="AJ626" s="40"/>
      <c r="AK626" s="40"/>
    </row>
    <row r="627" spans="1:37" x14ac:dyDescent="0.25">
      <c r="A627" s="35">
        <v>2019</v>
      </c>
      <c r="B627" s="35">
        <v>6</v>
      </c>
      <c r="C627" s="33" t="s">
        <v>103</v>
      </c>
      <c r="D627" s="39">
        <v>91.795796331669905</v>
      </c>
      <c r="E627" s="38"/>
      <c r="F627" s="39"/>
      <c r="G627" s="37"/>
      <c r="H627" s="39">
        <v>92.066390805652532</v>
      </c>
      <c r="I627" s="37"/>
      <c r="J627" s="40"/>
      <c r="K627" s="37"/>
      <c r="L627" s="39">
        <v>124.13089859713492</v>
      </c>
      <c r="M627" s="40"/>
      <c r="N627" s="40"/>
      <c r="O627" s="40"/>
      <c r="P627" s="39">
        <v>104.52879132795849</v>
      </c>
      <c r="Q627" s="38"/>
      <c r="R627" s="40"/>
      <c r="S627" s="40"/>
      <c r="T627" s="39">
        <v>106.2400692945609</v>
      </c>
      <c r="U627" s="40"/>
      <c r="V627" s="40"/>
      <c r="W627" s="40"/>
      <c r="X627" s="39">
        <v>105.18340029565567</v>
      </c>
      <c r="Y627" s="40"/>
      <c r="Z627" s="40"/>
      <c r="AA627" s="40"/>
      <c r="AB627" s="39">
        <v>94.602765988134152</v>
      </c>
      <c r="AC627" s="40"/>
      <c r="AD627" s="40"/>
      <c r="AE627" s="40"/>
      <c r="AF627" s="41" t="s">
        <v>104</v>
      </c>
      <c r="AG627" s="39">
        <v>105.09</v>
      </c>
      <c r="AH627" s="39">
        <f t="shared" si="332"/>
        <v>87.349696766266916</v>
      </c>
      <c r="AI627" s="38"/>
      <c r="AJ627" s="40"/>
      <c r="AK627" s="40"/>
    </row>
    <row r="628" spans="1:37" x14ac:dyDescent="0.25">
      <c r="A628" s="35">
        <v>2019</v>
      </c>
      <c r="B628" s="35">
        <v>7</v>
      </c>
      <c r="C628" s="33" t="s">
        <v>103</v>
      </c>
      <c r="D628" s="39">
        <v>80.841885673821025</v>
      </c>
      <c r="E628" s="38"/>
      <c r="F628" s="39"/>
      <c r="G628" s="37"/>
      <c r="H628" s="39">
        <v>79.358945960456595</v>
      </c>
      <c r="I628" s="37"/>
      <c r="J628" s="40"/>
      <c r="K628" s="37"/>
      <c r="L628" s="39">
        <v>259.4712569484584</v>
      </c>
      <c r="M628" s="40"/>
      <c r="N628" s="40"/>
      <c r="O628" s="40"/>
      <c r="P628" s="39">
        <v>102.6342606830536</v>
      </c>
      <c r="Q628" s="38"/>
      <c r="R628" s="40"/>
      <c r="S628" s="40"/>
      <c r="T628" s="39">
        <v>107.06604564441975</v>
      </c>
      <c r="U628" s="40"/>
      <c r="V628" s="40"/>
      <c r="W628" s="40"/>
      <c r="X628" s="39">
        <v>102.60303004479707</v>
      </c>
      <c r="Y628" s="40"/>
      <c r="Z628" s="40"/>
      <c r="AA628" s="40"/>
      <c r="AB628" s="39">
        <v>94.744551982121365</v>
      </c>
      <c r="AC628" s="40"/>
      <c r="AD628" s="40"/>
      <c r="AE628" s="40"/>
      <c r="AF628" s="41" t="s">
        <v>104</v>
      </c>
      <c r="AG628" s="39">
        <v>105.09</v>
      </c>
      <c r="AH628" s="39">
        <f t="shared" si="332"/>
        <v>76.926335211552981</v>
      </c>
      <c r="AI628" s="38"/>
      <c r="AJ628" s="40"/>
      <c r="AK628" s="40"/>
    </row>
    <row r="629" spans="1:37" x14ac:dyDescent="0.25">
      <c r="A629" s="35">
        <v>2019</v>
      </c>
      <c r="B629" s="35">
        <v>8</v>
      </c>
      <c r="C629" s="33" t="s">
        <v>103</v>
      </c>
      <c r="D629" s="39">
        <v>115.40593910760539</v>
      </c>
      <c r="E629" s="38"/>
      <c r="F629" s="39"/>
      <c r="G629" s="40"/>
      <c r="H629" s="39">
        <v>116.03557712417478</v>
      </c>
      <c r="I629" s="37"/>
      <c r="J629" s="40"/>
      <c r="K629" s="40"/>
      <c r="L629" s="39">
        <v>237.61731834020935</v>
      </c>
      <c r="M629" s="40"/>
      <c r="N629" s="40"/>
      <c r="O629" s="40"/>
      <c r="P629" s="39">
        <v>115.1731558310918</v>
      </c>
      <c r="Q629" s="38"/>
      <c r="R629" s="40"/>
      <c r="S629" s="40"/>
      <c r="T629" s="39">
        <v>106.67125931468158</v>
      </c>
      <c r="U629" s="40"/>
      <c r="V629" s="40"/>
      <c r="W629" s="40"/>
      <c r="X629" s="39">
        <v>117.85430920242914</v>
      </c>
      <c r="Y629" s="40"/>
      <c r="Z629" s="40"/>
      <c r="AA629" s="40"/>
      <c r="AB629" s="39">
        <v>100.30571374628647</v>
      </c>
      <c r="AC629" s="40"/>
      <c r="AD629" s="40"/>
      <c r="AE629" s="40"/>
      <c r="AF629" s="41" t="s">
        <v>104</v>
      </c>
      <c r="AG629" s="39">
        <v>105.27</v>
      </c>
      <c r="AH629" s="39">
        <f t="shared" si="332"/>
        <v>109.62851629866573</v>
      </c>
      <c r="AI629" s="38"/>
      <c r="AJ629" s="40"/>
      <c r="AK629" s="40"/>
    </row>
    <row r="630" spans="1:37" x14ac:dyDescent="0.25">
      <c r="A630" s="35">
        <v>2019</v>
      </c>
      <c r="B630" s="35">
        <v>9</v>
      </c>
      <c r="C630" s="33" t="s">
        <v>103</v>
      </c>
      <c r="D630" s="39">
        <v>116.27345801655336</v>
      </c>
      <c r="E630" s="38"/>
      <c r="F630" s="39"/>
      <c r="G630" s="40"/>
      <c r="H630" s="39">
        <v>117.35679784263205</v>
      </c>
      <c r="I630" s="37"/>
      <c r="J630" s="40"/>
      <c r="K630" s="40"/>
      <c r="L630" s="39">
        <v>222.94933513490884</v>
      </c>
      <c r="M630" s="40"/>
      <c r="N630" s="40"/>
      <c r="O630" s="40"/>
      <c r="P630" s="39">
        <v>116.67280967696439</v>
      </c>
      <c r="Q630" s="38"/>
      <c r="R630" s="40"/>
      <c r="S630" s="40"/>
      <c r="T630" s="39">
        <v>107.63325213761885</v>
      </c>
      <c r="U630" s="40"/>
      <c r="V630" s="40"/>
      <c r="W630" s="40"/>
      <c r="X630" s="39">
        <v>119.26661785997945</v>
      </c>
      <c r="Y630" s="40"/>
      <c r="Z630" s="40"/>
      <c r="AA630" s="40"/>
      <c r="AB630" s="39">
        <v>101.75508168482239</v>
      </c>
      <c r="AC630" s="40"/>
      <c r="AD630" s="40"/>
      <c r="AE630" s="40"/>
      <c r="AF630" s="41" t="s">
        <v>104</v>
      </c>
      <c r="AG630" s="39">
        <v>105.3</v>
      </c>
      <c r="AH630" s="39">
        <f t="shared" si="332"/>
        <v>110.42113771752456</v>
      </c>
      <c r="AI630" s="38"/>
      <c r="AJ630" s="40"/>
      <c r="AK630" s="40"/>
    </row>
    <row r="631" spans="1:37" x14ac:dyDescent="0.25">
      <c r="A631" s="35">
        <v>2019</v>
      </c>
      <c r="B631" s="35">
        <v>10</v>
      </c>
      <c r="C631" s="33" t="s">
        <v>103</v>
      </c>
      <c r="D631" s="39">
        <v>118.68493515860132</v>
      </c>
      <c r="E631" s="38"/>
      <c r="F631" s="39"/>
      <c r="G631" s="40"/>
      <c r="H631" s="39">
        <v>119.18065522339663</v>
      </c>
      <c r="I631" s="37"/>
      <c r="J631" s="40"/>
      <c r="K631" s="40"/>
      <c r="L631" s="39">
        <v>181.26054011781451</v>
      </c>
      <c r="M631" s="40"/>
      <c r="N631" s="40"/>
      <c r="O631" s="40"/>
      <c r="P631" s="39">
        <v>116.95786874643915</v>
      </c>
      <c r="Q631" s="38"/>
      <c r="R631" s="40"/>
      <c r="S631" s="40"/>
      <c r="T631" s="39">
        <v>107.74413854638716</v>
      </c>
      <c r="U631" s="40"/>
      <c r="V631" s="40"/>
      <c r="W631" s="40"/>
      <c r="X631" s="39">
        <v>119.57772705024412</v>
      </c>
      <c r="Y631" s="40"/>
      <c r="Z631" s="40"/>
      <c r="AA631" s="40"/>
      <c r="AB631" s="39">
        <v>99.596783776350406</v>
      </c>
      <c r="AC631" s="40"/>
      <c r="AD631" s="40"/>
      <c r="AE631" s="40"/>
      <c r="AF631" s="41" t="s">
        <v>104</v>
      </c>
      <c r="AG631" s="39">
        <v>105.39</v>
      </c>
      <c r="AH631" s="39">
        <f t="shared" si="332"/>
        <v>112.61498734092544</v>
      </c>
      <c r="AI631" s="38"/>
      <c r="AJ631" s="40"/>
      <c r="AK631" s="40"/>
    </row>
    <row r="632" spans="1:37" x14ac:dyDescent="0.25">
      <c r="A632" s="35">
        <v>2019</v>
      </c>
      <c r="B632" s="35">
        <v>11</v>
      </c>
      <c r="C632" s="33" t="s">
        <v>103</v>
      </c>
      <c r="D632" s="39">
        <v>116.65317839436325</v>
      </c>
      <c r="E632" s="38"/>
      <c r="F632" s="39"/>
      <c r="G632" s="40"/>
      <c r="H632" s="39">
        <v>117.67928952476296</v>
      </c>
      <c r="I632" s="37"/>
      <c r="J632" s="40"/>
      <c r="K632" s="40"/>
      <c r="L632" s="39">
        <v>166.97332658815679</v>
      </c>
      <c r="M632" s="40"/>
      <c r="N632" s="40"/>
      <c r="O632" s="40"/>
      <c r="P632" s="39">
        <v>116.4185188002445</v>
      </c>
      <c r="Q632" s="38"/>
      <c r="R632" s="40"/>
      <c r="S632" s="40"/>
      <c r="T632" s="39">
        <v>108.19316393159461</v>
      </c>
      <c r="U632" s="40"/>
      <c r="V632" s="40"/>
      <c r="W632" s="40"/>
      <c r="X632" s="39">
        <v>119.08647944349009</v>
      </c>
      <c r="Y632" s="40"/>
      <c r="Z632" s="40"/>
      <c r="AA632" s="40"/>
      <c r="AB632" s="39">
        <v>105.8385183116541</v>
      </c>
      <c r="AC632" s="40"/>
      <c r="AD632" s="40"/>
      <c r="AE632" s="40"/>
      <c r="AF632" s="41" t="s">
        <v>104</v>
      </c>
      <c r="AG632" s="39">
        <v>105.39</v>
      </c>
      <c r="AH632" s="39">
        <f t="shared" si="332"/>
        <v>110.68714146917473</v>
      </c>
      <c r="AI632" s="38"/>
      <c r="AJ632" s="40"/>
      <c r="AK632" s="40"/>
    </row>
    <row r="633" spans="1:37" x14ac:dyDescent="0.25">
      <c r="A633" s="35">
        <v>2019</v>
      </c>
      <c r="B633" s="35">
        <v>12</v>
      </c>
      <c r="C633" s="33" t="s">
        <v>103</v>
      </c>
      <c r="D633" s="39">
        <v>86.103136116227773</v>
      </c>
      <c r="E633" s="38"/>
      <c r="F633" s="39"/>
      <c r="G633" s="40"/>
      <c r="H633" s="39">
        <v>84.385855452920296</v>
      </c>
      <c r="I633" s="37"/>
      <c r="J633" s="40"/>
      <c r="K633" s="40"/>
      <c r="L633" s="39">
        <v>125.90693099082802</v>
      </c>
      <c r="M633" s="40"/>
      <c r="N633" s="40"/>
      <c r="O633" s="40"/>
      <c r="P633" s="39">
        <v>92.179075477506856</v>
      </c>
      <c r="Q633" s="38"/>
      <c r="R633" s="40"/>
      <c r="S633" s="40"/>
      <c r="T633" s="39">
        <v>106.70270679793632</v>
      </c>
      <c r="U633" s="40"/>
      <c r="V633" s="40"/>
      <c r="W633" s="40"/>
      <c r="X633" s="39">
        <v>86.909603214642985</v>
      </c>
      <c r="Y633" s="40"/>
      <c r="Z633" s="40"/>
      <c r="AA633" s="40"/>
      <c r="AB633" s="39">
        <v>99.046969199666648</v>
      </c>
      <c r="AC633" s="40"/>
      <c r="AD633" s="40"/>
      <c r="AE633" s="40"/>
      <c r="AF633" s="41" t="s">
        <v>104</v>
      </c>
      <c r="AG633" s="39">
        <v>105.39</v>
      </c>
      <c r="AH633" s="39">
        <f t="shared" si="332"/>
        <v>81.699531375109373</v>
      </c>
      <c r="AI633" s="38"/>
      <c r="AJ633" s="40"/>
      <c r="AK633" s="40"/>
    </row>
    <row r="634" spans="1:37" x14ac:dyDescent="0.25">
      <c r="A634" s="35">
        <v>2020</v>
      </c>
      <c r="B634" s="35">
        <v>1</v>
      </c>
      <c r="C634" s="33" t="s">
        <v>103</v>
      </c>
      <c r="D634" s="39">
        <v>72.591354040995952</v>
      </c>
      <c r="E634" s="38">
        <f t="shared" ref="E634:E647" si="359">D634/D622*100-100</f>
        <v>3.3774358646194713</v>
      </c>
      <c r="F634" s="39">
        <f>(SUM($D$634:D634)/SUM($D$622:D622)-1)*100</f>
        <v>3.3774358646194713</v>
      </c>
      <c r="G634" s="40"/>
      <c r="H634" s="39">
        <v>73.115933982826746</v>
      </c>
      <c r="I634" s="37">
        <f t="shared" ref="I634:I664" si="360">H634/H622*100-100</f>
        <v>3.0006826769324988</v>
      </c>
      <c r="J634" s="39">
        <f>(SUM($H$634:H634)/SUM($H$622:H622)-1)*100</f>
        <v>3.0006826769324979</v>
      </c>
      <c r="K634" s="40"/>
      <c r="L634" s="39">
        <v>219.91357237175512</v>
      </c>
      <c r="M634" s="40">
        <f t="shared" ref="M634:M664" si="361">L634/L622*100-100</f>
        <v>-5.0061043314773741</v>
      </c>
      <c r="N634" s="39">
        <f>(SUM($L$634:L634)/SUM($L$622:L622)-1)*100</f>
        <v>-5.0061043314773794</v>
      </c>
      <c r="O634" s="40"/>
      <c r="P634" s="39">
        <v>89.176399737341555</v>
      </c>
      <c r="Q634" s="38">
        <f t="shared" ref="Q634:Q664" si="362">P634/P622*100-100</f>
        <v>-0.20828406888226425</v>
      </c>
      <c r="R634" s="39">
        <f>(SUM($P$634:P634)/SUM($P$622:P622)-1)*100</f>
        <v>-0.20828406888226958</v>
      </c>
      <c r="S634" s="40"/>
      <c r="T634" s="39">
        <v>104.92506887380095</v>
      </c>
      <c r="U634" s="40">
        <f t="shared" ref="U634:U664" si="363">T634/T622*100-100</f>
        <v>1.3686375517241203</v>
      </c>
      <c r="V634" s="39">
        <f>(SUM($T$634:T634)/SUM($T$622:T622)-1)*100</f>
        <v>1.3686375517241167</v>
      </c>
      <c r="W634" s="40"/>
      <c r="X634" s="39">
        <v>82.346785033146816</v>
      </c>
      <c r="Y634" s="40">
        <f t="shared" ref="Y634:Y664" si="364">X634/X622*100-100</f>
        <v>-1.4513727531839606</v>
      </c>
      <c r="Z634" s="39">
        <f>(SUM($X$634:X634)/SUM($X$622:X622)-1)*100</f>
        <v>-1.451372753183966</v>
      </c>
      <c r="AA634" s="40"/>
      <c r="AB634" s="39">
        <v>95.017096170563462</v>
      </c>
      <c r="AC634" s="40">
        <f t="shared" ref="AC634:AC664" si="365">AB634/AB622*100-100</f>
        <v>-11.356554967666071</v>
      </c>
      <c r="AD634" s="39">
        <f>(SUM($AB$634:AB634)/SUM($AB$622:AB622)-1)*100</f>
        <v>-11.356554967666066</v>
      </c>
      <c r="AE634" s="40"/>
      <c r="AF634" s="41" t="s">
        <v>104</v>
      </c>
      <c r="AG634" s="39">
        <v>105.39</v>
      </c>
      <c r="AH634" s="39">
        <f t="shared" si="332"/>
        <v>68.878787400128999</v>
      </c>
      <c r="AI634" s="38">
        <f t="shared" ref="AI634:AI664" si="366">AH634/AH622*100-100</f>
        <v>-1.9096348186550216</v>
      </c>
      <c r="AJ634" s="39">
        <f>(SUM($AH$634:AH634)/SUM($AH$622:AH622)-1)*100</f>
        <v>-1.9096348186550149</v>
      </c>
      <c r="AK634" s="40"/>
    </row>
    <row r="635" spans="1:37" x14ac:dyDescent="0.25">
      <c r="A635" s="35">
        <v>2020</v>
      </c>
      <c r="B635" s="35">
        <v>2</v>
      </c>
      <c r="C635" s="33" t="s">
        <v>103</v>
      </c>
      <c r="D635" s="39">
        <v>113.20850444442841</v>
      </c>
      <c r="E635" s="38">
        <f t="shared" si="359"/>
        <v>2.3165704224710879</v>
      </c>
      <c r="F635" s="39">
        <f>(SUM($D$634:D635)/SUM($D$622:D623)-1)*100</f>
        <v>2.7284448026951624</v>
      </c>
      <c r="G635" s="40"/>
      <c r="H635" s="39">
        <v>113.91485648370379</v>
      </c>
      <c r="I635" s="37">
        <f t="shared" si="360"/>
        <v>1.1824716803950537</v>
      </c>
      <c r="J635" s="39">
        <f>(SUM($H$634:H635)/SUM($H$622:H623)-1)*100</f>
        <v>1.8855695419810026</v>
      </c>
      <c r="K635" s="40"/>
      <c r="L635" s="39">
        <v>254.3596356264668</v>
      </c>
      <c r="M635" s="40">
        <f t="shared" si="361"/>
        <v>3.2056011491679044</v>
      </c>
      <c r="N635" s="39">
        <f>(SUM($L$634:L635)/SUM($L$622:L623)-1)*100</f>
        <v>-0.77177205626375311</v>
      </c>
      <c r="O635" s="40"/>
      <c r="P635" s="39">
        <v>113.30955161486122</v>
      </c>
      <c r="Q635" s="38">
        <f t="shared" si="362"/>
        <v>0.39511792767609677</v>
      </c>
      <c r="R635" s="39">
        <f>(SUM($P$634:P635)/SUM($P$622:P623)-1)*100</f>
        <v>0.12847817005114948</v>
      </c>
      <c r="S635" s="40"/>
      <c r="T635" s="39">
        <v>105.46334089017633</v>
      </c>
      <c r="U635" s="40">
        <f t="shared" si="363"/>
        <v>-0.48354810088315503</v>
      </c>
      <c r="V635" s="39">
        <f>(SUM($T$634:T635)/SUM($T$622:T623)-1)*100</f>
        <v>0.43163691215784006</v>
      </c>
      <c r="W635" s="40"/>
      <c r="X635" s="39">
        <v>115.75169000090293</v>
      </c>
      <c r="Y635" s="40">
        <f t="shared" si="364"/>
        <v>1.2248499764290273</v>
      </c>
      <c r="Z635" s="39">
        <f>(SUM($X$634:X635)/SUM($X$622:X623)-1)*100</f>
        <v>9.4925922086597225E-2</v>
      </c>
      <c r="AA635" s="40"/>
      <c r="AB635" s="39">
        <v>105.35959673196396</v>
      </c>
      <c r="AC635" s="40">
        <f t="shared" si="365"/>
        <v>-1.3453311697890484</v>
      </c>
      <c r="AD635" s="39">
        <f>(SUM($AB$634:AB635)/SUM($AB$622:AB623)-1)*100</f>
        <v>-6.3601560774497408</v>
      </c>
      <c r="AE635" s="40"/>
      <c r="AF635" s="41" t="s">
        <v>104</v>
      </c>
      <c r="AG635" s="39">
        <v>110.28</v>
      </c>
      <c r="AH635" s="39">
        <f t="shared" si="332"/>
        <v>102.65551726915886</v>
      </c>
      <c r="AI635" s="38">
        <f t="shared" si="366"/>
        <v>-2.9347152919937969</v>
      </c>
      <c r="AJ635" s="39">
        <f>(SUM($AH$634:AH635)/SUM($AH$622:AH623)-1)*100</f>
        <v>-2.5256842098202892</v>
      </c>
      <c r="AK635" s="40"/>
    </row>
    <row r="636" spans="1:37" x14ac:dyDescent="0.25">
      <c r="A636" s="35">
        <v>2020</v>
      </c>
      <c r="B636" s="35">
        <v>3</v>
      </c>
      <c r="C636" s="33" t="s">
        <v>103</v>
      </c>
      <c r="D636" s="39">
        <v>114.86119752325033</v>
      </c>
      <c r="E636" s="38">
        <f t="shared" si="359"/>
        <v>-0.39474476097917943</v>
      </c>
      <c r="F636" s="39">
        <f>(SUM($D$634:D636)/SUM($D$622:D624)-1)*100</f>
        <v>1.5124504307897801</v>
      </c>
      <c r="G636" s="40"/>
      <c r="H636" s="39">
        <v>117.365251770588</v>
      </c>
      <c r="I636" s="37">
        <f t="shared" si="360"/>
        <v>0.40868596468497742</v>
      </c>
      <c r="J636" s="39">
        <f>(SUM($H$634:H636)/SUM($H$622:H624)-1)*100</f>
        <v>1.3110137960217205</v>
      </c>
      <c r="K636" s="40"/>
      <c r="L636" s="39">
        <v>132.62469417664155</v>
      </c>
      <c r="M636" s="40">
        <f t="shared" si="361"/>
        <v>-34.339844957858119</v>
      </c>
      <c r="N636" s="39">
        <f>(SUM($L$634:L636)/SUM($L$622:L624)-1)*100</f>
        <v>-10.743555695081286</v>
      </c>
      <c r="O636" s="40"/>
      <c r="P636" s="39">
        <v>114.76844807830008</v>
      </c>
      <c r="Q636" s="38">
        <f t="shared" si="362"/>
        <v>-0.70461001347364061</v>
      </c>
      <c r="R636" s="39">
        <f>(SUM($P$634:P636)/SUM($P$622:P624)-1)*100</f>
        <v>-0.17450479942904273</v>
      </c>
      <c r="S636" s="40"/>
      <c r="T636" s="39">
        <v>105.21807844308324</v>
      </c>
      <c r="U636" s="40">
        <f t="shared" si="363"/>
        <v>-1.2299902560107228</v>
      </c>
      <c r="V636" s="39">
        <f>(SUM($T$634:T636)/SUM($T$622:T624)-1)*100</f>
        <v>-0.12850039885434761</v>
      </c>
      <c r="W636" s="40"/>
      <c r="X636" s="39">
        <v>117.79387938220103</v>
      </c>
      <c r="Y636" s="40">
        <f t="shared" si="364"/>
        <v>0.55917550610126909</v>
      </c>
      <c r="Z636" s="39">
        <f>(SUM($X$634:X636)/SUM($X$622:X624)-1)*100</f>
        <v>0.26753903524259215</v>
      </c>
      <c r="AA636" s="40"/>
      <c r="AB636" s="39">
        <v>102.27181286290912</v>
      </c>
      <c r="AC636" s="40">
        <f t="shared" si="365"/>
        <v>-15.7565533350636</v>
      </c>
      <c r="AD636" s="39">
        <f>(SUM($AB$634:AB636)/SUM($AB$622:AB624)-1)*100</f>
        <v>-9.7613791159753767</v>
      </c>
      <c r="AE636" s="40"/>
      <c r="AF636" s="41" t="s">
        <v>104</v>
      </c>
      <c r="AG636" s="39">
        <v>110.36</v>
      </c>
      <c r="AH636" s="39">
        <f t="shared" si="332"/>
        <v>104.07864944114745</v>
      </c>
      <c r="AI636" s="38">
        <f t="shared" si="366"/>
        <v>-5.4941439282541751</v>
      </c>
      <c r="AJ636" s="39">
        <f>(SUM($AH$634:AH636)/SUM($AH$622:AH624)-1)*100</f>
        <v>-3.6683090084559944</v>
      </c>
      <c r="AK636" s="40"/>
    </row>
    <row r="637" spans="1:37" x14ac:dyDescent="0.25">
      <c r="A637" s="35">
        <v>2020</v>
      </c>
      <c r="B637" s="35">
        <v>4</v>
      </c>
      <c r="C637" s="33" t="s">
        <v>103</v>
      </c>
      <c r="D637" s="39">
        <v>107.76674153691596</v>
      </c>
      <c r="E637" s="38">
        <f t="shared" si="359"/>
        <v>-4.6367633462220681</v>
      </c>
      <c r="F637" s="39">
        <f>(SUM($D$634:D637)/SUM($D$622:D625)-1)*100</f>
        <v>-0.18579486638905518</v>
      </c>
      <c r="G637" s="40"/>
      <c r="H637" s="39">
        <v>111.75305747206376</v>
      </c>
      <c r="I637" s="37">
        <f t="shared" si="360"/>
        <v>-3.6014787998553572</v>
      </c>
      <c r="J637" s="39">
        <f>(SUM($H$634:H637)/SUM($H$622:H625)-1)*100</f>
        <v>-5.6701395511205011E-2</v>
      </c>
      <c r="K637" s="40"/>
      <c r="L637" s="39">
        <v>17.439812904101391</v>
      </c>
      <c r="M637" s="40">
        <f t="shared" si="361"/>
        <v>-89.128452068339584</v>
      </c>
      <c r="N637" s="39">
        <f>(SUM($L$634:L637)/SUM($L$622:L625)-1)*100</f>
        <v>-25.706414357873253</v>
      </c>
      <c r="O637" s="40"/>
      <c r="P637" s="39">
        <v>111.32892155385974</v>
      </c>
      <c r="Q637" s="38">
        <f t="shared" si="362"/>
        <v>-3.1970334050443228</v>
      </c>
      <c r="R637" s="39">
        <f>(SUM($P$634:P637)/SUM($P$622:P625)-1)*100</f>
        <v>-0.97763835082034234</v>
      </c>
      <c r="S637" s="40"/>
      <c r="T637" s="39">
        <v>104.28706191469486</v>
      </c>
      <c r="U637" s="40">
        <f t="shared" si="363"/>
        <v>-0.83444930660307648</v>
      </c>
      <c r="V637" s="39">
        <f>(SUM($T$634:T637)/SUM($T$622:T625)-1)*100</f>
        <v>-0.30477025488059306</v>
      </c>
      <c r="W637" s="40"/>
      <c r="X637" s="39">
        <v>113.64403780221117</v>
      </c>
      <c r="Y637" s="40">
        <f t="shared" si="364"/>
        <v>-3.6489467301634022</v>
      </c>
      <c r="Z637" s="39">
        <f>(SUM($X$634:X637)/SUM($X$622:X625)-1)*100</f>
        <v>-0.79930635652553095</v>
      </c>
      <c r="AA637" s="40"/>
      <c r="AB637" s="39">
        <v>85.205505386648397</v>
      </c>
      <c r="AC637" s="40">
        <f t="shared" si="365"/>
        <v>-8.8403842912523061</v>
      </c>
      <c r="AD637" s="39">
        <f>(SUM($AB$634:AB637)/SUM($AB$622:AB625)-1)*100</f>
        <v>-9.5606494746895869</v>
      </c>
      <c r="AE637" s="40"/>
      <c r="AF637" s="41" t="s">
        <v>104</v>
      </c>
      <c r="AG637" s="39">
        <v>110.39</v>
      </c>
      <c r="AH637" s="39">
        <f t="shared" si="332"/>
        <v>97.62364483822445</v>
      </c>
      <c r="AI637" s="38">
        <f t="shared" si="366"/>
        <v>-9.3362470621071338</v>
      </c>
      <c r="AJ637" s="39">
        <f>(SUM($AH$634:AH637)/SUM($AH$622:AH625)-1)*100</f>
        <v>-5.2181508273819732</v>
      </c>
      <c r="AK637" s="40"/>
    </row>
    <row r="638" spans="1:37" x14ac:dyDescent="0.25">
      <c r="A638" s="35">
        <v>2020</v>
      </c>
      <c r="B638" s="35">
        <v>5</v>
      </c>
      <c r="C638" s="33" t="s">
        <v>103</v>
      </c>
      <c r="D638" s="39">
        <v>107.3790805954532</v>
      </c>
      <c r="E638" s="38">
        <f t="shared" si="359"/>
        <v>-9.177449457464661</v>
      </c>
      <c r="F638" s="39">
        <f>(SUM($D$634:D638)/SUM($D$622:D626)-1)*100</f>
        <v>-2.2014257183839203</v>
      </c>
      <c r="G638" s="40"/>
      <c r="H638" s="39">
        <v>111.21055122942616</v>
      </c>
      <c r="I638" s="37">
        <f t="shared" si="360"/>
        <v>-7.7452629773269877</v>
      </c>
      <c r="J638" s="39">
        <f>(SUM($H$634:H638)/SUM($H$622:H626)-1)*100</f>
        <v>-1.782868215888922</v>
      </c>
      <c r="K638" s="40"/>
      <c r="L638" s="39">
        <v>23.923025770471948</v>
      </c>
      <c r="M638" s="40">
        <f t="shared" si="361"/>
        <v>-87.542613746807717</v>
      </c>
      <c r="N638" s="39">
        <f>(SUM($L$634:L638)/SUM($L$622:L626)-1)*100</f>
        <v>-37.20864563984717</v>
      </c>
      <c r="O638" s="40"/>
      <c r="P638" s="39">
        <v>111.53986116739851</v>
      </c>
      <c r="Q638" s="38">
        <f t="shared" si="362"/>
        <v>-3.8242214665816618</v>
      </c>
      <c r="R638" s="39">
        <f>(SUM($P$634:P638)/SUM($P$622:P626)-1)*100</f>
        <v>-1.5792030150007852</v>
      </c>
      <c r="S638" s="40"/>
      <c r="T638" s="39">
        <v>104.53483736821896</v>
      </c>
      <c r="U638" s="40">
        <f t="shared" si="363"/>
        <v>-1.4343259489141076</v>
      </c>
      <c r="V638" s="39">
        <f>(SUM($T$634:T638)/SUM($T$622:T626)-1)*100</f>
        <v>-0.53198695660309214</v>
      </c>
      <c r="W638" s="40"/>
      <c r="X638" s="39">
        <v>113.32293032609735</v>
      </c>
      <c r="Y638" s="40">
        <f t="shared" si="364"/>
        <v>-4.7735219656184142</v>
      </c>
      <c r="Z638" s="39">
        <f>(SUM($X$634:X638)/SUM($X$622:X626)-1)*100</f>
        <v>-1.6560909827055492</v>
      </c>
      <c r="AA638" s="40"/>
      <c r="AB638" s="39">
        <v>102.64518264707544</v>
      </c>
      <c r="AC638" s="40">
        <f t="shared" si="365"/>
        <v>14.507908611599291</v>
      </c>
      <c r="AD638" s="39">
        <f>(SUM($AB$634:AB638)/SUM($AB$622:AB626)-1)*100</f>
        <v>-5.3995503159941505</v>
      </c>
      <c r="AE638" s="40"/>
      <c r="AF638" s="41" t="s">
        <v>104</v>
      </c>
      <c r="AG638" s="39">
        <v>110.51</v>
      </c>
      <c r="AH638" s="39">
        <f t="shared" si="332"/>
        <v>97.16684516826821</v>
      </c>
      <c r="AI638" s="38">
        <f t="shared" si="366"/>
        <v>-13.631871898334651</v>
      </c>
      <c r="AJ638" s="39">
        <f>(SUM($AH$634:AH638)/SUM($AH$622:AH626)-1)*100</f>
        <v>-7.0877782013604289</v>
      </c>
      <c r="AK638" s="40"/>
    </row>
    <row r="639" spans="1:37" x14ac:dyDescent="0.25">
      <c r="A639" s="35">
        <v>2020</v>
      </c>
      <c r="B639" s="35">
        <v>6</v>
      </c>
      <c r="C639" s="33" t="s">
        <v>103</v>
      </c>
      <c r="D639" s="39">
        <v>86.485844564293799</v>
      </c>
      <c r="E639" s="38">
        <f t="shared" si="359"/>
        <v>-5.7845260671747667</v>
      </c>
      <c r="F639" s="39">
        <f>(SUM($D$634:D639)/SUM($D$622:D627)-1)*100</f>
        <v>-2.7326053731540956</v>
      </c>
      <c r="G639" s="40"/>
      <c r="H639" s="39">
        <v>88.143692358961545</v>
      </c>
      <c r="I639" s="37">
        <f t="shared" si="360"/>
        <v>-4.2607279511712335</v>
      </c>
      <c r="J639" s="39">
        <f>(SUM($H$634:H639)/SUM($H$622:H627)-1)*100</f>
        <v>-2.1455518781558491</v>
      </c>
      <c r="K639" s="40"/>
      <c r="L639" s="39">
        <v>33.1966492150205</v>
      </c>
      <c r="M639" s="40">
        <f t="shared" si="361"/>
        <v>-73.256739788245824</v>
      </c>
      <c r="N639" s="39">
        <f>(SUM($L$634:L639)/SUM($L$622:L627)-1)*100</f>
        <v>-41.077686304086569</v>
      </c>
      <c r="O639" s="40"/>
      <c r="P639" s="39">
        <v>98.038492348725725</v>
      </c>
      <c r="Q639" s="38">
        <f t="shared" si="362"/>
        <v>-6.2091017190369087</v>
      </c>
      <c r="R639" s="39">
        <f>(SUM($P$634:P639)/SUM($P$622:P627)-1)*100</f>
        <v>-2.3199714652065273</v>
      </c>
      <c r="S639" s="40"/>
      <c r="T639" s="39">
        <v>103.53277605385391</v>
      </c>
      <c r="U639" s="40">
        <f t="shared" si="363"/>
        <v>-2.5482788732006156</v>
      </c>
      <c r="V639" s="39">
        <f>(SUM($T$634:T639)/SUM($T$622:T627)-1)*100</f>
        <v>-0.8701401250842955</v>
      </c>
      <c r="W639" s="40"/>
      <c r="X639" s="39">
        <v>97.785097587690146</v>
      </c>
      <c r="Y639" s="40">
        <f t="shared" si="364"/>
        <v>-7.0337170001824774</v>
      </c>
      <c r="Z639" s="39">
        <f>(SUM($X$634:X639)/SUM($X$622:X627)-1)*100</f>
        <v>-2.5167885641237842</v>
      </c>
      <c r="AA639" s="40"/>
      <c r="AB639" s="39">
        <v>92.81941326376166</v>
      </c>
      <c r="AC639" s="40">
        <f t="shared" si="365"/>
        <v>-1.8850957535387209</v>
      </c>
      <c r="AD639" s="39">
        <f>(SUM($AB$634:AB639)/SUM($AB$622:AB627)-1)*100</f>
        <v>-4.8572603232520333</v>
      </c>
      <c r="AE639" s="40"/>
      <c r="AF639" s="41" t="s">
        <v>104</v>
      </c>
      <c r="AG639" s="39">
        <v>110.52</v>
      </c>
      <c r="AH639" s="39">
        <f t="shared" si="332"/>
        <v>78.253569095452221</v>
      </c>
      <c r="AI639" s="38">
        <f t="shared" si="366"/>
        <v>-10.413462218597516</v>
      </c>
      <c r="AJ639" s="39">
        <f>(SUM($AH$634:AH639)/SUM($AH$622:AH627)-1)*100</f>
        <v>-7.5771296767299994</v>
      </c>
      <c r="AK639" s="40"/>
    </row>
    <row r="640" spans="1:37" x14ac:dyDescent="0.25">
      <c r="A640" s="35">
        <v>2020</v>
      </c>
      <c r="B640" s="35">
        <v>7</v>
      </c>
      <c r="C640" s="33" t="s">
        <v>103</v>
      </c>
      <c r="D640" s="39">
        <v>61.828014399553801</v>
      </c>
      <c r="E640" s="38">
        <f t="shared" si="359"/>
        <v>-23.519826530251848</v>
      </c>
      <c r="F640" s="39">
        <f>(SUM($D$634:D640)/SUM($D$622:D628)-1)*100</f>
        <v>-5.1330989294312008</v>
      </c>
      <c r="G640" s="40"/>
      <c r="H640" s="39">
        <v>61.67352782320642</v>
      </c>
      <c r="I640" s="37">
        <f t="shared" si="360"/>
        <v>-22.285349084730228</v>
      </c>
      <c r="J640" s="39">
        <f>(SUM($H$634:H640)/SUM($H$622:H628)-1)*100</f>
        <v>-4.4018595103833107</v>
      </c>
      <c r="K640" s="40"/>
      <c r="L640" s="39">
        <v>67.396994827730211</v>
      </c>
      <c r="M640" s="40">
        <f t="shared" si="361"/>
        <v>-74.025255968479769</v>
      </c>
      <c r="N640" s="39">
        <f>(SUM($L$634:L640)/SUM($L$622:L628)-1)*100</f>
        <v>-47.115050282588925</v>
      </c>
      <c r="O640" s="40"/>
      <c r="P640" s="39">
        <v>92.386540780638541</v>
      </c>
      <c r="Q640" s="38">
        <f t="shared" si="362"/>
        <v>-9.9846969561764496</v>
      </c>
      <c r="R640" s="39">
        <f>(SUM($P$634:P640)/SUM($P$622:P628)-1)*100</f>
        <v>-3.3605966196153192</v>
      </c>
      <c r="S640" s="40"/>
      <c r="T640" s="39">
        <v>102.68008155923202</v>
      </c>
      <c r="U640" s="40">
        <f t="shared" si="363"/>
        <v>-4.096503292700362</v>
      </c>
      <c r="V640" s="39">
        <f>(SUM($T$634:T640)/SUM($T$622:T628)-1)*100</f>
        <v>-1.3366027956113191</v>
      </c>
      <c r="W640" s="40"/>
      <c r="X640" s="39">
        <v>90.078518160958936</v>
      </c>
      <c r="Y640" s="40">
        <f t="shared" si="364"/>
        <v>-12.206766094890042</v>
      </c>
      <c r="Z640" s="39">
        <f>(SUM($X$634:X640)/SUM($X$622:X628)-1)*100</f>
        <v>-3.825340229332197</v>
      </c>
      <c r="AA640" s="40"/>
      <c r="AB640" s="39">
        <v>86.90693731449494</v>
      </c>
      <c r="AC640" s="40">
        <f t="shared" si="365"/>
        <v>-8.2723644828732859</v>
      </c>
      <c r="AD640" s="39">
        <f>(SUM($AB$634:AB640)/SUM($AB$622:AB628)-1)*100</f>
        <v>-5.3143709243061448</v>
      </c>
      <c r="AE640" s="40"/>
      <c r="AF640" s="41" t="s">
        <v>104</v>
      </c>
      <c r="AG640" s="39">
        <v>110.52</v>
      </c>
      <c r="AH640" s="39">
        <f t="shared" si="332"/>
        <v>55.942828808861563</v>
      </c>
      <c r="AI640" s="38">
        <f t="shared" si="366"/>
        <v>-27.277402914080412</v>
      </c>
      <c r="AJ640" s="39">
        <f>(SUM($AH$634:AH640)/SUM($AH$622:AH628)-1)*100</f>
        <v>-9.8371223321537364</v>
      </c>
      <c r="AK640" s="40"/>
    </row>
    <row r="641" spans="1:37" x14ac:dyDescent="0.25">
      <c r="A641" s="35">
        <v>2020</v>
      </c>
      <c r="B641" s="35">
        <v>8</v>
      </c>
      <c r="C641" s="33" t="s">
        <v>103</v>
      </c>
      <c r="D641" s="39">
        <v>97.026820050672782</v>
      </c>
      <c r="E641" s="38">
        <f t="shared" si="359"/>
        <v>-15.925626704355111</v>
      </c>
      <c r="F641" s="39">
        <f>(SUM($D$634:D641)/SUM($D$622:D629)-1)*100</f>
        <v>-6.6604821999694641</v>
      </c>
      <c r="G641" s="40"/>
      <c r="H641" s="39">
        <v>98.14825117458409</v>
      </c>
      <c r="I641" s="37">
        <f t="shared" si="360"/>
        <v>-15.415380690052217</v>
      </c>
      <c r="J641" s="39">
        <f>(SUM($H$634:H641)/SUM($H$622:H629)-1)*100</f>
        <v>-5.9520421585182337</v>
      </c>
      <c r="K641" s="40"/>
      <c r="L641" s="39">
        <v>67.296327079444168</v>
      </c>
      <c r="M641" s="40">
        <f t="shared" si="361"/>
        <v>-71.678694318445082</v>
      </c>
      <c r="N641" s="39">
        <f>(SUM($L$634:L641)/SUM($L$622:L629)-1)*100</f>
        <v>-50.644720551888447</v>
      </c>
      <c r="O641" s="40"/>
      <c r="P641" s="39">
        <v>100.55080748303243</v>
      </c>
      <c r="Q641" s="38">
        <f t="shared" si="362"/>
        <v>-12.695969162730862</v>
      </c>
      <c r="R641" s="39">
        <f>(SUM($P$634:P641)/SUM($P$622:P629)-1)*100</f>
        <v>-4.5948433857583071</v>
      </c>
      <c r="S641" s="40"/>
      <c r="T641" s="39">
        <v>101.68294154912772</v>
      </c>
      <c r="U641" s="40">
        <f t="shared" si="363"/>
        <v>-4.6763465600778744</v>
      </c>
      <c r="V641" s="39">
        <f>(SUM($T$634:T641)/SUM($T$622:T629)-1)*100</f>
        <v>-1.7571058963130715</v>
      </c>
      <c r="W641" s="40"/>
      <c r="X641" s="39">
        <v>99.485641253319827</v>
      </c>
      <c r="Y641" s="40">
        <f t="shared" si="364"/>
        <v>-15.585911175771159</v>
      </c>
      <c r="Z641" s="39">
        <f>(SUM($X$634:X641)/SUM($X$622:X629)-1)*100</f>
        <v>-5.4046110916540435</v>
      </c>
      <c r="AA641" s="40"/>
      <c r="AB641" s="39">
        <v>86.733643321843886</v>
      </c>
      <c r="AC641" s="40">
        <f t="shared" si="365"/>
        <v>-13.530705198680721</v>
      </c>
      <c r="AD641" s="39">
        <f>(SUM($AB$634:AB641)/SUM($AB$622:AB629)-1)*100</f>
        <v>-6.3341650746617688</v>
      </c>
      <c r="AE641" s="40"/>
      <c r="AF641" s="41" t="s">
        <v>104</v>
      </c>
      <c r="AG641" s="39">
        <v>100.95</v>
      </c>
      <c r="AH641" s="39">
        <f t="shared" si="332"/>
        <v>96.113739525183533</v>
      </c>
      <c r="AI641" s="38">
        <f t="shared" si="366"/>
        <v>-12.327793196309713</v>
      </c>
      <c r="AJ641" s="39">
        <f>(SUM($AH$634:AH641)/SUM($AH$622:AH629)-1)*100</f>
        <v>-10.187098176607879</v>
      </c>
      <c r="AK641" s="40"/>
    </row>
    <row r="642" spans="1:37" x14ac:dyDescent="0.25">
      <c r="A642" s="35">
        <v>2020</v>
      </c>
      <c r="B642" s="35">
        <v>9</v>
      </c>
      <c r="C642" s="33" t="s">
        <v>103</v>
      </c>
      <c r="D642" s="39">
        <v>99.077195469033313</v>
      </c>
      <c r="E642" s="38">
        <f t="shared" si="359"/>
        <v>-14.789499547757401</v>
      </c>
      <c r="F642" s="39">
        <f>(SUM($D$634:D642)/SUM($D$622:D630)-1)*100</f>
        <v>-7.6749222484191808</v>
      </c>
      <c r="G642" s="40"/>
      <c r="H642" s="39">
        <v>100.33794806741989</v>
      </c>
      <c r="I642" s="37">
        <f t="shared" si="360"/>
        <v>-14.501801419320714</v>
      </c>
      <c r="J642" s="39">
        <f>(SUM($H$634:H642)/SUM($H$622:H630)-1)*100</f>
        <v>-7.0174758702439384</v>
      </c>
      <c r="K642" s="40"/>
      <c r="L642" s="39">
        <v>76.715945385162257</v>
      </c>
      <c r="M642" s="40">
        <f t="shared" si="361"/>
        <v>-65.590413024223338</v>
      </c>
      <c r="N642" s="39">
        <f>(SUM($L$634:L642)/SUM($L$622:L630)-1)*100</f>
        <v>-52.420367823790507</v>
      </c>
      <c r="O642" s="40"/>
      <c r="P642" s="39">
        <v>102.83514781254557</v>
      </c>
      <c r="Q642" s="38">
        <f t="shared" si="362"/>
        <v>-11.860228533735992</v>
      </c>
      <c r="R642" s="39">
        <f>(SUM($P$634:P642)/SUM($P$622:P630)-1)*100</f>
        <v>-5.4529867464313657</v>
      </c>
      <c r="S642" s="40"/>
      <c r="T642" s="39">
        <v>101.28625301313269</v>
      </c>
      <c r="U642" s="40">
        <f t="shared" si="363"/>
        <v>-5.8968757316474552</v>
      </c>
      <c r="V642" s="39">
        <f>(SUM($T$634:T642)/SUM($T$622:T630)-1)*100</f>
        <v>-2.2237548691295017</v>
      </c>
      <c r="W642" s="40"/>
      <c r="X642" s="39">
        <v>102.87307404069952</v>
      </c>
      <c r="Y642" s="40">
        <f t="shared" si="364"/>
        <v>-13.745291107798636</v>
      </c>
      <c r="Z642" s="39">
        <f>(SUM($X$634:X642)/SUM($X$622:X630)-1)*100</f>
        <v>-6.4024608217998269</v>
      </c>
      <c r="AA642" s="40"/>
      <c r="AB642" s="39">
        <v>81.062203562355421</v>
      </c>
      <c r="AC642" s="40">
        <f t="shared" si="365"/>
        <v>-20.335965319708933</v>
      </c>
      <c r="AD642" s="39">
        <f>(SUM($AB$634:AB642)/SUM($AB$622:AB630)-1)*100</f>
        <v>-7.8999948058243952</v>
      </c>
      <c r="AE642" s="40"/>
      <c r="AF642" s="41" t="s">
        <v>104</v>
      </c>
      <c r="AG642" s="39">
        <v>94.39</v>
      </c>
      <c r="AH642" s="39">
        <f t="shared" si="332"/>
        <v>104.96577547307268</v>
      </c>
      <c r="AI642" s="38">
        <f t="shared" si="366"/>
        <v>-4.940505375345424</v>
      </c>
      <c r="AJ642" s="39">
        <f>(SUM($AH$634:AH642)/SUM($AH$622:AH630)-1)*100</f>
        <v>-9.5366088060388261</v>
      </c>
      <c r="AK642" s="40"/>
    </row>
    <row r="643" spans="1:37" x14ac:dyDescent="0.25">
      <c r="A643" s="35">
        <v>2020</v>
      </c>
      <c r="B643" s="35">
        <v>10</v>
      </c>
      <c r="C643" s="33" t="s">
        <v>103</v>
      </c>
      <c r="D643" s="39">
        <v>100.97076176353502</v>
      </c>
      <c r="E643" s="38">
        <f t="shared" si="359"/>
        <v>-14.92537647797883</v>
      </c>
      <c r="F643" s="39">
        <f>(SUM($D$634:D643)/SUM($D$622:D631)-1)*100</f>
        <v>-8.494137437384774</v>
      </c>
      <c r="G643" s="40"/>
      <c r="H643" s="39">
        <v>102.86843636083097</v>
      </c>
      <c r="I643" s="37">
        <f t="shared" si="360"/>
        <v>-13.686968604082125</v>
      </c>
      <c r="J643" s="39">
        <f>(SUM($H$634:H643)/SUM($H$622:H631)-1)*100</f>
        <v>-7.7666995728061909</v>
      </c>
      <c r="K643" s="40"/>
      <c r="L643" s="39">
        <v>73.246745368069298</v>
      </c>
      <c r="M643" s="40">
        <f t="shared" si="361"/>
        <v>-59.590352472490224</v>
      </c>
      <c r="N643" s="39">
        <f>(SUM($L$634:L643)/SUM($L$622:L631)-1)*100</f>
        <v>-53.051922853336329</v>
      </c>
      <c r="O643" s="40"/>
      <c r="P643" s="39">
        <v>103.35662310404206</v>
      </c>
      <c r="Q643" s="38">
        <f t="shared" si="362"/>
        <v>-11.629183900301868</v>
      </c>
      <c r="R643" s="39">
        <f>(SUM($P$634:P643)/SUM($P$622:P631)-1)*100</f>
        <v>-6.106845591533439</v>
      </c>
      <c r="S643" s="40"/>
      <c r="T643" s="39">
        <v>101.28939427117147</v>
      </c>
      <c r="U643" s="40">
        <f t="shared" si="363"/>
        <v>-5.9908078177605262</v>
      </c>
      <c r="V643" s="39">
        <f>(SUM($T$634:T643)/SUM($T$622:T631)-1)*100</f>
        <v>-2.6057259514805753</v>
      </c>
      <c r="W643" s="40"/>
      <c r="X643" s="39">
        <v>103.56379083556766</v>
      </c>
      <c r="Y643" s="40">
        <f t="shared" si="364"/>
        <v>-13.392072762804503</v>
      </c>
      <c r="Z643" s="39">
        <f>(SUM($X$634:X643)/SUM($X$622:X631)-1)*100</f>
        <v>-7.1510612297609022</v>
      </c>
      <c r="AA643" s="40"/>
      <c r="AB643" s="39">
        <v>86.024713351907835</v>
      </c>
      <c r="AC643" s="40">
        <f t="shared" si="365"/>
        <v>-13.627016766845941</v>
      </c>
      <c r="AD643" s="39">
        <f>(SUM($AB$634:AB643)/SUM($AB$622:AB631)-1)*100</f>
        <v>-8.4650197412568744</v>
      </c>
      <c r="AE643" s="40"/>
      <c r="AF643" s="41" t="s">
        <v>104</v>
      </c>
      <c r="AG643" s="39">
        <v>87.68</v>
      </c>
      <c r="AH643" s="39">
        <f t="shared" si="332"/>
        <v>115.15825931060107</v>
      </c>
      <c r="AI643" s="38">
        <f t="shared" si="366"/>
        <v>2.2583778853308729</v>
      </c>
      <c r="AJ643" s="39">
        <f>(SUM($AH$634:AH643)/SUM($AH$622:AH631)-1)*100</f>
        <v>-8.2125913697250308</v>
      </c>
      <c r="AK643" s="40"/>
    </row>
    <row r="644" spans="1:37" x14ac:dyDescent="0.25">
      <c r="A644" s="35">
        <v>2020</v>
      </c>
      <c r="B644" s="35">
        <v>11</v>
      </c>
      <c r="C644" s="33" t="s">
        <v>103</v>
      </c>
      <c r="D644" s="39">
        <v>99.532359936524628</v>
      </c>
      <c r="E644" s="38">
        <f t="shared" si="359"/>
        <v>-14.676684076244513</v>
      </c>
      <c r="F644" s="39">
        <f>(SUM($D$634:D644)/SUM($D$622:D632)-1)*100</f>
        <v>-9.1121055110999887</v>
      </c>
      <c r="G644" s="40"/>
      <c r="H644" s="39">
        <v>100.44822075361085</v>
      </c>
      <c r="I644" s="37">
        <f t="shared" si="360"/>
        <v>-14.642397010330527</v>
      </c>
      <c r="J644" s="39">
        <f>(SUM($H$634:H644)/SUM($H$622:H632)-1)*100</f>
        <v>-8.4532092045608742</v>
      </c>
      <c r="K644" s="40"/>
      <c r="L644" s="39">
        <v>62.404267118004938</v>
      </c>
      <c r="M644" s="40">
        <f t="shared" si="361"/>
        <v>-62.626205997604409</v>
      </c>
      <c r="N644" s="39">
        <f>(SUM($L$634:L644)/SUM($L$622:L632)-1)*100</f>
        <v>-53.770479479202969</v>
      </c>
      <c r="O644" s="40"/>
      <c r="P644" s="39">
        <v>102.99097929662591</v>
      </c>
      <c r="Q644" s="38">
        <f t="shared" si="362"/>
        <v>-11.533851866521417</v>
      </c>
      <c r="R644" s="39">
        <f>(SUM($P$634:P644)/SUM($P$622:P632)-1)*100</f>
        <v>-6.6242194202181697</v>
      </c>
      <c r="S644" s="40"/>
      <c r="T644" s="39">
        <v>101.83698535306188</v>
      </c>
      <c r="U644" s="40">
        <f t="shared" si="363"/>
        <v>-5.8748430562132796</v>
      </c>
      <c r="V644" s="39">
        <f>(SUM($T$634:T644)/SUM($T$622:T632)-1)*100</f>
        <v>-2.9078286368599549</v>
      </c>
      <c r="W644" s="40"/>
      <c r="X644" s="39">
        <v>103.09014743414615</v>
      </c>
      <c r="Y644" s="40">
        <f t="shared" si="364"/>
        <v>-13.432534141656831</v>
      </c>
      <c r="Z644" s="39">
        <f>(SUM($X$634:X644)/SUM($X$622:X632)-1)*100</f>
        <v>-7.7564797543063557</v>
      </c>
      <c r="AA644" s="40"/>
      <c r="AB644" s="39">
        <v>98.459345024586327</v>
      </c>
      <c r="AC644" s="40">
        <f t="shared" si="365"/>
        <v>-6.9721056235300978</v>
      </c>
      <c r="AD644" s="39">
        <f>(SUM($AB$634:AB644)/SUM($AB$622:AB632)-1)*100</f>
        <v>-8.3233517709739751</v>
      </c>
      <c r="AE644" s="40"/>
      <c r="AF644" s="41" t="s">
        <v>104</v>
      </c>
      <c r="AG644" s="39">
        <v>85</v>
      </c>
      <c r="AH644" s="39">
        <f t="shared" si="332"/>
        <v>117.09689404297015</v>
      </c>
      <c r="AI644" s="38">
        <f t="shared" si="366"/>
        <v>5.7908737082892969</v>
      </c>
      <c r="AJ644" s="39">
        <f>(SUM($AH$634:AH644)/SUM($AH$622:AH632)-1)*100</f>
        <v>-6.8211006684907094</v>
      </c>
      <c r="AK644" s="40"/>
    </row>
    <row r="645" spans="1:37" x14ac:dyDescent="0.25">
      <c r="A645" s="35">
        <v>2020</v>
      </c>
      <c r="B645" s="35">
        <v>12</v>
      </c>
      <c r="C645" s="33" t="s">
        <v>103</v>
      </c>
      <c r="D645" s="39">
        <v>79.311380633411048</v>
      </c>
      <c r="E645" s="38">
        <f t="shared" si="359"/>
        <v>-7.8879304391988256</v>
      </c>
      <c r="F645" s="39">
        <f>(SUM($D$634:D645)/SUM($D$622:D633)-1)*100</f>
        <v>-9.0279949630689078</v>
      </c>
      <c r="G645" s="39">
        <f t="shared" ref="G645:G651" si="367">(SUM(D634:D645)/SUM(D622:D633))*100-100</f>
        <v>-9.027994963068906</v>
      </c>
      <c r="H645" s="39">
        <v>77.177131587752172</v>
      </c>
      <c r="I645" s="37">
        <f t="shared" si="360"/>
        <v>-8.5425736653104565</v>
      </c>
      <c r="J645" s="39">
        <f>(SUM($H$634:H645)/SUM($H$622:H633)-1)*100</f>
        <v>-8.4591800047069015</v>
      </c>
      <c r="K645" s="39">
        <f t="shared" ref="K645:K652" si="368">(SUM(H634:H645)/SUM(H622:H633))*100-100</f>
        <v>-8.4591800047068944</v>
      </c>
      <c r="L645" s="39">
        <v>87.762223356318529</v>
      </c>
      <c r="M645" s="40">
        <f t="shared" si="361"/>
        <v>-30.295955380953757</v>
      </c>
      <c r="N645" s="39">
        <f>(SUM($L$634:L645)/SUM($L$622:L633)-1)*100</f>
        <v>-52.513157148235166</v>
      </c>
      <c r="O645" s="39">
        <f>(SUM(L634:L645)/SUM(L622:L633))*100-100</f>
        <v>-52.513157148235166</v>
      </c>
      <c r="P645" s="39">
        <v>86.03534924984389</v>
      </c>
      <c r="Q645" s="38">
        <f t="shared" si="362"/>
        <v>-6.6649900705091483</v>
      </c>
      <c r="R645" s="39">
        <f>(SUM($P$634:P645)/SUM($P$622:P633)-1)*100</f>
        <v>-6.627080949079045</v>
      </c>
      <c r="S645" s="39">
        <f t="shared" ref="S645:S651" si="369">(SUM(P634:P645)/SUM(P622:P633))*100-100</f>
        <v>-6.6270809490790441</v>
      </c>
      <c r="T645" s="39">
        <v>99.960956246579073</v>
      </c>
      <c r="U645" s="40">
        <f t="shared" si="363"/>
        <v>-6.3182563532564728</v>
      </c>
      <c r="V645" s="39">
        <f>(SUM($T$634:T645)/SUM($T$622:T633)-1)*100</f>
        <v>-3.1926869330714092</v>
      </c>
      <c r="W645" s="39">
        <f t="shared" ref="W645:W652" si="370">(SUM(T634:T645)/SUM(T622:T633))*100-100</f>
        <v>-3.192686933071414</v>
      </c>
      <c r="X645" s="39">
        <v>80.427926651899583</v>
      </c>
      <c r="Y645" s="40">
        <f t="shared" si="364"/>
        <v>-7.4579520823900509</v>
      </c>
      <c r="Z645" s="39">
        <f>(SUM($X$634:X645)/SUM($X$622:X633)-1)*100</f>
        <v>-7.7368614010828063</v>
      </c>
      <c r="AA645" s="39">
        <f t="shared" ref="AA645:AA652" si="371">(SUM(X634:X645)/SUM(X622:X633))*100-100</f>
        <v>-7.7368614010828054</v>
      </c>
      <c r="AB645" s="39">
        <v>90.845437147473035</v>
      </c>
      <c r="AC645" s="40">
        <f t="shared" si="365"/>
        <v>-8.280447265034752</v>
      </c>
      <c r="AD645" s="39">
        <f>(SUM($AB$634:AB645)/SUM($AB$622:AB633)-1)*100</f>
        <v>-8.3198524213101592</v>
      </c>
      <c r="AE645" s="39">
        <f t="shared" ref="AE645:AE652" si="372">(SUM(AB634:AB645)/SUM(AB622:AB633))*100-100</f>
        <v>-8.3198524213101592</v>
      </c>
      <c r="AF645" s="41" t="s">
        <v>104</v>
      </c>
      <c r="AG645" s="39">
        <v>85</v>
      </c>
      <c r="AH645" s="39">
        <f t="shared" si="332"/>
        <v>93.307506627542409</v>
      </c>
      <c r="AI645" s="38">
        <f t="shared" si="366"/>
        <v>14.20812954132748</v>
      </c>
      <c r="AJ645" s="39">
        <f>(SUM($AH$634:AH645)/SUM($AH$622:AH633)-1)*100</f>
        <v>-5.3841182508552299</v>
      </c>
      <c r="AK645" s="39">
        <f t="shared" ref="AK645:AK651" si="373">(SUM(AH634:AH645)/SUM(AH622:AH633))*100-100</f>
        <v>-5.3841182508552237</v>
      </c>
    </row>
    <row r="646" spans="1:37" x14ac:dyDescent="0.25">
      <c r="A646" s="35" t="s">
        <v>81</v>
      </c>
      <c r="B646" s="35">
        <v>1</v>
      </c>
      <c r="C646" s="33" t="s">
        <v>103</v>
      </c>
      <c r="D646" s="39">
        <v>65.074780765523357</v>
      </c>
      <c r="E646" s="38">
        <f t="shared" si="359"/>
        <v>-10.35463985315333</v>
      </c>
      <c r="F646" s="39">
        <f>(SUM($D$646:D646)/SUM($D$634:D634)-1)*100</f>
        <v>-10.354639853153325</v>
      </c>
      <c r="G646" s="39">
        <f t="shared" si="367"/>
        <v>-9.7985025655514875</v>
      </c>
      <c r="H646" s="39">
        <v>65.27985218731996</v>
      </c>
      <c r="I646" s="37">
        <f t="shared" si="360"/>
        <v>-10.717338025590024</v>
      </c>
      <c r="J646" s="39">
        <f>(SUM($H$646:H646)/SUM($H$634:H634)-1)*100</f>
        <v>-10.717338025590017</v>
      </c>
      <c r="K646" s="39">
        <f t="shared" si="368"/>
        <v>-9.2326963778194227</v>
      </c>
      <c r="L646" s="39">
        <v>77.054896335373584</v>
      </c>
      <c r="M646" s="40">
        <f t="shared" si="361"/>
        <v>-64.961282059883345</v>
      </c>
      <c r="N646" s="39">
        <f>(SUM($L$646:L646)/SUM($L$634:L634)-1)*100</f>
        <v>-64.961282059883345</v>
      </c>
      <c r="O646" s="39">
        <f>(SUM(L635:L646)/SUM(L623:L634))*100-100</f>
        <v>-58.385237864745463</v>
      </c>
      <c r="P646" s="39">
        <v>80.684419002881626</v>
      </c>
      <c r="Q646" s="38">
        <f t="shared" si="362"/>
        <v>-9.5226772548253109</v>
      </c>
      <c r="R646" s="39">
        <f>(SUM($P$646:P646)/SUM($P$634:P634)-1)*100</f>
        <v>-9.522677254825318</v>
      </c>
      <c r="S646" s="39">
        <f t="shared" si="369"/>
        <v>-7.2605252175966513</v>
      </c>
      <c r="T646" s="39">
        <v>97.915648234674109</v>
      </c>
      <c r="U646" s="40">
        <f t="shared" si="363"/>
        <v>-6.6804060405787737</v>
      </c>
      <c r="V646" s="39">
        <f>(SUM($T$646:T646)/SUM($T$634:T634)-1)*100</f>
        <v>-6.6804060405787791</v>
      </c>
      <c r="W646" s="39">
        <f t="shared" si="370"/>
        <v>-3.8480034620661741</v>
      </c>
      <c r="X646" s="39">
        <v>73.519901062445385</v>
      </c>
      <c r="Y646" s="40">
        <f t="shared" si="364"/>
        <v>-10.719160398488384</v>
      </c>
      <c r="Z646" s="39">
        <f>(SUM($X$646:X646)/SUM($X$634:X634)-1)*100</f>
        <v>-10.719160398488381</v>
      </c>
      <c r="AA646" s="39">
        <f t="shared" si="371"/>
        <v>-8.3202362436658888</v>
      </c>
      <c r="AB646" s="39">
        <v>68.797715082461593</v>
      </c>
      <c r="AC646" s="40">
        <f t="shared" si="365"/>
        <v>-27.59438263724239</v>
      </c>
      <c r="AD646" s="39">
        <f>(SUM($AB$646:AB646)/SUM($AB$634:AB634)-1)*100</f>
        <v>-27.594382637242386</v>
      </c>
      <c r="AE646" s="39">
        <f t="shared" si="372"/>
        <v>-9.5724634262681008</v>
      </c>
      <c r="AF646" s="41" t="s">
        <v>104</v>
      </c>
      <c r="AG646" s="39">
        <v>85</v>
      </c>
      <c r="AH646" s="39">
        <f t="shared" si="332"/>
        <v>76.558565606498064</v>
      </c>
      <c r="AI646" s="38">
        <f t="shared" si="366"/>
        <v>11.149700069131413</v>
      </c>
      <c r="AJ646" s="39">
        <f>(SUM($AH$646:AH646)/SUM($AH$634:AH634)-1)*100</f>
        <v>11.149700069131407</v>
      </c>
      <c r="AK646" s="39">
        <f t="shared" si="373"/>
        <v>-4.6348331116273584</v>
      </c>
    </row>
    <row r="647" spans="1:37" x14ac:dyDescent="0.25">
      <c r="A647" s="35" t="s">
        <v>81</v>
      </c>
      <c r="B647" s="35">
        <v>2</v>
      </c>
      <c r="C647" s="33" t="s">
        <v>103</v>
      </c>
      <c r="D647" s="39">
        <v>103.12959414432265</v>
      </c>
      <c r="E647" s="38">
        <f t="shared" si="359"/>
        <v>-8.9029621489728896</v>
      </c>
      <c r="F647" s="39">
        <f>(SUM($D$646:D647)/SUM($D$634:D635)-1)*100</f>
        <v>-9.4701275442352735</v>
      </c>
      <c r="G647" s="39">
        <f t="shared" si="367"/>
        <v>-10.783386813923684</v>
      </c>
      <c r="H647" s="39">
        <v>104.46911433025392</v>
      </c>
      <c r="I647" s="37">
        <f t="shared" si="360"/>
        <v>-8.2919317506238883</v>
      </c>
      <c r="J647" s="39">
        <f>(SUM($H$646:H647)/SUM($H$634:H635)-1)*100</f>
        <v>-9.2400956579656182</v>
      </c>
      <c r="K647" s="39">
        <f t="shared" si="368"/>
        <v>-10.073948525986111</v>
      </c>
      <c r="L647" s="39">
        <v>121.11744437502601</v>
      </c>
      <c r="M647" s="40">
        <f t="shared" si="361"/>
        <v>-52.383386586978027</v>
      </c>
      <c r="N647" s="39">
        <f>(SUM($L$646:L647)/SUM($L$634:L635)-1)*100</f>
        <v>-58.215573351311342</v>
      </c>
      <c r="O647" s="39">
        <f>(SUM(L636:L647)/SUM(L624:L635))*100-100</f>
        <v>-64.202387133170177</v>
      </c>
      <c r="P647" s="39">
        <v>100.72690085770529</v>
      </c>
      <c r="Q647" s="38">
        <f t="shared" si="362"/>
        <v>-11.104669092614813</v>
      </c>
      <c r="R647" s="39">
        <f>(SUM($P$646:P647)/SUM($P$634:P635)-1)*100</f>
        <v>-10.407947490124291</v>
      </c>
      <c r="S647" s="39">
        <f t="shared" si="369"/>
        <v>-8.2498734870127635</v>
      </c>
      <c r="T647" s="39">
        <v>99.422928550273369</v>
      </c>
      <c r="U647" s="40">
        <f t="shared" si="363"/>
        <v>-5.7274995168160956</v>
      </c>
      <c r="V647" s="39">
        <f>(SUM($T$646:T647)/SUM($T$634:T635)-1)*100</f>
        <v>-6.202733788267933</v>
      </c>
      <c r="W647" s="39">
        <f t="shared" si="370"/>
        <v>-4.2819630348861892</v>
      </c>
      <c r="X647" s="39">
        <v>100.69564825125701</v>
      </c>
      <c r="Y647" s="40">
        <f t="shared" si="364"/>
        <v>-13.007189570647711</v>
      </c>
      <c r="Z647" s="39">
        <f>(SUM($X$646:X647)/SUM($X$634:X635)-1)*100</f>
        <v>-12.056087618161747</v>
      </c>
      <c r="AA647" s="39">
        <f t="shared" si="371"/>
        <v>-9.5556264092549554</v>
      </c>
      <c r="AB647" s="39">
        <v>89.529978203258338</v>
      </c>
      <c r="AC647" s="40">
        <f t="shared" si="365"/>
        <v>-15.024372738419217</v>
      </c>
      <c r="AD647" s="39">
        <f>(SUM($AB$646:AB647)/SUM($AB$634:AB635)-1)*100</f>
        <v>-20.984975352029632</v>
      </c>
      <c r="AE647" s="39">
        <f t="shared" si="372"/>
        <v>-10.782546404899492</v>
      </c>
      <c r="AF647" s="41" t="s">
        <v>104</v>
      </c>
      <c r="AG647" s="39">
        <v>87.07</v>
      </c>
      <c r="AH647" s="39">
        <f t="shared" si="332"/>
        <v>118.44446324144099</v>
      </c>
      <c r="AI647" s="38">
        <f t="shared" si="366"/>
        <v>15.380513772955922</v>
      </c>
      <c r="AJ647" s="39">
        <f>(SUM($AH$646:AH647)/SUM($AH$634:AH635)-1)*100</f>
        <v>13.681650573567827</v>
      </c>
      <c r="AK647" s="39">
        <f t="shared" si="373"/>
        <v>-3.060849953851033</v>
      </c>
    </row>
    <row r="648" spans="1:37" x14ac:dyDescent="0.25">
      <c r="A648" s="35" t="s">
        <v>81</v>
      </c>
      <c r="B648" s="35">
        <v>3</v>
      </c>
      <c r="C648" s="33" t="s">
        <v>103</v>
      </c>
      <c r="D648" s="39">
        <v>109.13642412105537</v>
      </c>
      <c r="E648" s="38">
        <f>D648/D636*100-100</f>
        <v>-4.9840795025980213</v>
      </c>
      <c r="F648" s="39">
        <f>(SUM($D$646:D648)/SUM($D$634:D636)-1)*100</f>
        <v>-7.7563277690012704</v>
      </c>
      <c r="G648" s="39">
        <f t="shared" si="367"/>
        <v>-11.206289147806416</v>
      </c>
      <c r="H648" s="39">
        <v>110.3066801114484</v>
      </c>
      <c r="I648" s="37">
        <f t="shared" si="360"/>
        <v>-6.0141920650729475</v>
      </c>
      <c r="J648" s="39">
        <f>(SUM($H$646:H648)/SUM($H$634:H636)-1)*100</f>
        <v>-7.9962917484766809</v>
      </c>
      <c r="K648" s="39">
        <f t="shared" si="368"/>
        <v>-10.664993145303157</v>
      </c>
      <c r="L648" s="39">
        <v>102.33116770750715</v>
      </c>
      <c r="M648" s="40">
        <f t="shared" si="361"/>
        <v>-22.841542939798785</v>
      </c>
      <c r="N648" s="39">
        <f>(SUM($L$646:L648)/SUM($L$634:L636)-1)*100</f>
        <v>-50.485327541744631</v>
      </c>
      <c r="O648" s="39">
        <f t="shared" ref="O648:O664" si="374">(SUM(L637:L648)/SUM(L625:L636))*100-100</f>
        <v>-64.442265910669931</v>
      </c>
      <c r="P648" s="39">
        <v>103.57641704925196</v>
      </c>
      <c r="Q648" s="38">
        <f t="shared" si="362"/>
        <v>-9.7518361679095165</v>
      </c>
      <c r="R648" s="39">
        <f>(SUM($P$646:P648)/SUM($P$634:P636)-1)*100</f>
        <v>-10.170595767492985</v>
      </c>
      <c r="S648" s="39">
        <f t="shared" si="369"/>
        <v>-9.0454869619419469</v>
      </c>
      <c r="T648" s="39">
        <v>99.582783681579244</v>
      </c>
      <c r="U648" s="40">
        <f t="shared" si="363"/>
        <v>-5.3558236805781974</v>
      </c>
      <c r="V648" s="39">
        <f>(SUM($T$646:T648)/SUM($T$634:T636)-1)*100</f>
        <v>-5.9203877102409264</v>
      </c>
      <c r="W648" s="39">
        <f t="shared" si="370"/>
        <v>-4.6250206343462565</v>
      </c>
      <c r="X648" s="39">
        <v>104.5855682534107</v>
      </c>
      <c r="Y648" s="40">
        <f t="shared" si="364"/>
        <v>-11.21307083022019</v>
      </c>
      <c r="Z648" s="39">
        <f>(SUM($X$646:X648)/SUM($X$634:X636)-1)*100</f>
        <v>-11.741733008283761</v>
      </c>
      <c r="AA648" s="39">
        <f t="shared" si="371"/>
        <v>-10.598509481340628</v>
      </c>
      <c r="AB648" s="39">
        <v>91.294426128432548</v>
      </c>
      <c r="AC648" s="40">
        <f t="shared" si="365"/>
        <v>-10.733540774515532</v>
      </c>
      <c r="AD648" s="39">
        <f>(SUM($AB$646:AB648)/SUM($AB$634:AB636)-1)*100</f>
        <v>-17.520782472450534</v>
      </c>
      <c r="AE648" s="39">
        <f t="shared" si="372"/>
        <v>-10.267284571142142</v>
      </c>
      <c r="AF648" s="41" t="s">
        <v>104</v>
      </c>
      <c r="AG648" s="39">
        <v>87.43</v>
      </c>
      <c r="AH648" s="39">
        <f t="shared" si="332"/>
        <v>124.82720361552713</v>
      </c>
      <c r="AI648" s="38">
        <f t="shared" si="366"/>
        <v>19.935456777916968</v>
      </c>
      <c r="AJ648" s="39">
        <f>(SUM($AH$646:AH648)/SUM($AH$634:AH636)-1)*100</f>
        <v>16.04325112212015</v>
      </c>
      <c r="AK648" s="39">
        <f t="shared" si="373"/>
        <v>-0.81516894163037534</v>
      </c>
    </row>
    <row r="649" spans="1:37" x14ac:dyDescent="0.25">
      <c r="A649" s="35" t="s">
        <v>81</v>
      </c>
      <c r="B649" s="35">
        <v>4</v>
      </c>
      <c r="C649" s="33" t="s">
        <v>103</v>
      </c>
      <c r="D649" s="39">
        <v>108.86675860501305</v>
      </c>
      <c r="E649" s="38">
        <f t="shared" ref="E649" si="375">D649/D637*100-100</f>
        <v>1.0207389148165475</v>
      </c>
      <c r="F649" s="39">
        <f>(SUM($D$646:D649)/SUM($D$634:D637)-1)*100</f>
        <v>-5.4404328116760663</v>
      </c>
      <c r="G649" s="39">
        <f t="shared" si="367"/>
        <v>-10.746962996374194</v>
      </c>
      <c r="H649" s="39">
        <v>110.81938923131065</v>
      </c>
      <c r="I649" s="37">
        <f t="shared" si="360"/>
        <v>-0.83547444864004206</v>
      </c>
      <c r="J649" s="39">
        <f>(SUM($H$646:H649)/SUM($H$634:H637)-1)*100</f>
        <v>-6.0733193623419224</v>
      </c>
      <c r="K649" s="39">
        <f t="shared" si="368"/>
        <v>-10.443558835387989</v>
      </c>
      <c r="L649" s="39">
        <v>91.328880320681236</v>
      </c>
      <c r="M649" s="40">
        <f t="shared" si="361"/>
        <v>423.68039051154642</v>
      </c>
      <c r="N649" s="39">
        <f>(SUM($L$646:L649)/SUM($L$634:L637)-1)*100</f>
        <v>-37.240314132067155</v>
      </c>
      <c r="O649" s="39">
        <f t="shared" si="374"/>
        <v>-58.599321826296837</v>
      </c>
      <c r="P649" s="39">
        <v>104.11861936989175</v>
      </c>
      <c r="Q649" s="38">
        <f t="shared" si="362"/>
        <v>-6.4765759726503092</v>
      </c>
      <c r="R649" s="39">
        <f>(SUM($P$646:P649)/SUM($P$634:P637)-1)*100</f>
        <v>-9.2110361677075971</v>
      </c>
      <c r="S649" s="39">
        <f t="shared" si="369"/>
        <v>-9.3408078875513212</v>
      </c>
      <c r="T649" s="39">
        <v>100.11662303383329</v>
      </c>
      <c r="U649" s="40">
        <f t="shared" si="363"/>
        <v>-3.998999304700817</v>
      </c>
      <c r="V649" s="39">
        <f>(SUM($T$646:T649)/SUM($T$634:T637)-1)*100</f>
        <v>-5.443181162170263</v>
      </c>
      <c r="W649" s="39">
        <f t="shared" si="370"/>
        <v>-4.8862241795027899</v>
      </c>
      <c r="X649" s="39">
        <v>105.34574266611334</v>
      </c>
      <c r="Y649" s="40">
        <f t="shared" si="364"/>
        <v>-7.3020065958412914</v>
      </c>
      <c r="Z649" s="39">
        <f>(SUM($X$646:X649)/SUM($X$634:X637)-1)*100</f>
        <v>-10.567098110315742</v>
      </c>
      <c r="AA649" s="39">
        <f t="shared" si="371"/>
        <v>-10.935925138924631</v>
      </c>
      <c r="AB649" s="39">
        <v>82.361908507238198</v>
      </c>
      <c r="AC649" s="40">
        <f t="shared" si="365"/>
        <v>-3.3373393732088488</v>
      </c>
      <c r="AD649" s="39">
        <f>(SUM($AB$646:AB649)/SUM($AB$634:AB637)-1)*100</f>
        <v>-14.404900200654769</v>
      </c>
      <c r="AE649" s="39">
        <f t="shared" si="372"/>
        <v>-9.8777283547502321</v>
      </c>
      <c r="AF649" s="41" t="s">
        <v>104</v>
      </c>
      <c r="AG649" s="39">
        <v>89.64</v>
      </c>
      <c r="AH649" s="39">
        <f t="shared" si="332"/>
        <v>121.44886055891683</v>
      </c>
      <c r="AI649" s="38">
        <f t="shared" si="366"/>
        <v>24.405169219172237</v>
      </c>
      <c r="AJ649" s="39">
        <f>(SUM($AH$646:AH649)/SUM($AH$634:AH637)-1)*100</f>
        <v>18.230391731514729</v>
      </c>
      <c r="AK649" s="39">
        <f t="shared" si="373"/>
        <v>2.0609409573080484</v>
      </c>
    </row>
    <row r="650" spans="1:37" x14ac:dyDescent="0.25">
      <c r="A650" s="35" t="s">
        <v>81</v>
      </c>
      <c r="B650" s="35">
        <v>5</v>
      </c>
      <c r="C650" s="33" t="s">
        <v>103</v>
      </c>
      <c r="D650" s="39">
        <v>108.72141859372088</v>
      </c>
      <c r="E650" s="38">
        <f>D650/D638*100-100</f>
        <v>1.2500926538241686</v>
      </c>
      <c r="F650" s="39">
        <f>(SUM($D$646:D650)/SUM($D$634:D638)-1)*100</f>
        <v>-4.0476199128348211</v>
      </c>
      <c r="G650" s="39">
        <f t="shared" si="367"/>
        <v>-9.8588340917604995</v>
      </c>
      <c r="H650" s="39">
        <v>110.2914272267431</v>
      </c>
      <c r="I650" s="37">
        <f t="shared" si="360"/>
        <v>-0.82647194220530196</v>
      </c>
      <c r="J650" s="39">
        <f>(SUM($H$646:H650)/SUM($H$634:H638)-1)*100</f>
        <v>-4.9668547460756773</v>
      </c>
      <c r="K650" s="39">
        <f t="shared" si="368"/>
        <v>-9.8497853969937097</v>
      </c>
      <c r="L650" s="39">
        <v>53.396466672716436</v>
      </c>
      <c r="M650" s="40">
        <f t="shared" si="361"/>
        <v>123.20114179964386</v>
      </c>
      <c r="N650" s="39">
        <f>(SUM($L$646:L650)/SUM($L$634:L638)-1)*100</f>
        <v>-31.319478821452794</v>
      </c>
      <c r="O650" s="39">
        <f t="shared" si="374"/>
        <v>-53.561386253437107</v>
      </c>
      <c r="P650" s="39">
        <v>104.68950273274457</v>
      </c>
      <c r="Q650" s="38">
        <f t="shared" si="362"/>
        <v>-6.1416235980184268</v>
      </c>
      <c r="R650" s="39">
        <f>(SUM($P$646:P650)/SUM($P$634:P638)-1)*100</f>
        <v>-8.5771773310535533</v>
      </c>
      <c r="S650" s="39">
        <f t="shared" si="369"/>
        <v>-9.5576793720505577</v>
      </c>
      <c r="T650" s="39">
        <v>100.08842151721862</v>
      </c>
      <c r="U650" s="40">
        <f t="shared" si="363"/>
        <v>-4.2535253920547547</v>
      </c>
      <c r="V650" s="39">
        <f>(SUM($T$646:T650)/SUM($T$634:T638)-1)*100</f>
        <v>-5.2060458822735907</v>
      </c>
      <c r="W650" s="39">
        <f t="shared" si="370"/>
        <v>-5.1215426713260115</v>
      </c>
      <c r="X650" s="39">
        <v>105.82353885443381</v>
      </c>
      <c r="Y650" s="40">
        <f t="shared" si="364"/>
        <v>-6.6177175705599467</v>
      </c>
      <c r="Z650" s="39">
        <f>(SUM($X$646:X650)/SUM($X$634:X638)-1)*100</f>
        <v>-9.7426573074201439</v>
      </c>
      <c r="AA650" s="39">
        <f t="shared" si="371"/>
        <v>-11.121708022733472</v>
      </c>
      <c r="AB650" s="39">
        <v>96.745309897274254</v>
      </c>
      <c r="AC650" s="40">
        <f t="shared" si="365"/>
        <v>-5.7478320927019979</v>
      </c>
      <c r="AD650" s="39">
        <f>(SUM($AB$646:AB650)/SUM($AB$634:AB638)-1)*100</f>
        <v>-12.59326350815323</v>
      </c>
      <c r="AE650" s="39">
        <f t="shared" si="372"/>
        <v>-11.362924129432514</v>
      </c>
      <c r="AF650" s="41" t="s">
        <v>104</v>
      </c>
      <c r="AG650" s="39">
        <v>89.8</v>
      </c>
      <c r="AH650" s="39">
        <f t="shared" si="332"/>
        <v>121.07062204200545</v>
      </c>
      <c r="AI650" s="38">
        <f t="shared" si="366"/>
        <v>24.600754333787407</v>
      </c>
      <c r="AJ650" s="39">
        <f>(SUM($AH$646:AH650)/SUM($AH$634:AH638)-1)*100</f>
        <v>19.546258025399467</v>
      </c>
      <c r="AK650" s="39">
        <f t="shared" si="373"/>
        <v>5.4717438032079571</v>
      </c>
    </row>
    <row r="651" spans="1:37" x14ac:dyDescent="0.25">
      <c r="A651" s="35" t="s">
        <v>81</v>
      </c>
      <c r="B651" s="35">
        <v>6</v>
      </c>
      <c r="C651" s="33" t="s">
        <v>103</v>
      </c>
      <c r="D651" s="39">
        <v>91.454464837191281</v>
      </c>
      <c r="E651" s="38">
        <f t="shared" ref="E651:E664" si="376">D651/D639*100-100</f>
        <v>5.7450098312953344</v>
      </c>
      <c r="F651" s="39">
        <f>(SUM($D$646:D651)/SUM($D$634:D639)-1)*100</f>
        <v>-2.641453406086447</v>
      </c>
      <c r="G651" s="39">
        <f t="shared" si="367"/>
        <v>-9.0697516862976784</v>
      </c>
      <c r="H651" s="39">
        <v>90.984656721574424</v>
      </c>
      <c r="I651" s="37">
        <f t="shared" si="360"/>
        <v>3.2231056886557212</v>
      </c>
      <c r="J651" s="39">
        <f>(SUM($H$646:H651)/SUM($H$634:H639)-1)*100</f>
        <v>-3.7940043288488878</v>
      </c>
      <c r="K651" s="39">
        <f t="shared" si="368"/>
        <v>-9.3393985974606863</v>
      </c>
      <c r="L651" s="39">
        <v>54.35177656013105</v>
      </c>
      <c r="M651" s="40">
        <f t="shared" si="361"/>
        <v>63.726694848281511</v>
      </c>
      <c r="N651" s="39">
        <f>(SUM($L$646:L651)/SUM($L$634:L639)-1)*100</f>
        <v>-26.689380839470921</v>
      </c>
      <c r="O651" s="39">
        <f t="shared" si="374"/>
        <v>-50.182066979280073</v>
      </c>
      <c r="P651" s="39">
        <v>96.425033478298758</v>
      </c>
      <c r="Q651" s="38">
        <f t="shared" si="362"/>
        <v>-1.645740190177392</v>
      </c>
      <c r="R651" s="39">
        <f>(SUM($P$646:P651)/SUM($P$634:P639)-1)*100</f>
        <v>-7.5123254694412722</v>
      </c>
      <c r="S651" s="39">
        <f t="shared" si="369"/>
        <v>-9.2298002481937829</v>
      </c>
      <c r="T651" s="39">
        <v>100.35720849673532</v>
      </c>
      <c r="U651" s="40">
        <f t="shared" si="363"/>
        <v>-3.0672099002414228</v>
      </c>
      <c r="V651" s="39">
        <f>(SUM($T$646:T651)/SUM($T$634:T639)-1)*100</f>
        <v>-4.8534132043321909</v>
      </c>
      <c r="W651" s="39">
        <f t="shared" si="370"/>
        <v>-5.1692583147398636</v>
      </c>
      <c r="X651" s="39">
        <v>95.909042251844355</v>
      </c>
      <c r="Y651" s="40">
        <f t="shared" si="364"/>
        <v>-1.9185493312653392</v>
      </c>
      <c r="Z651" s="39">
        <f>(SUM($X$646:X651)/SUM($X$634:X639)-1)*100</f>
        <v>-8.5484204765944316</v>
      </c>
      <c r="AA651" s="39">
        <f t="shared" si="371"/>
        <v>-10.761858268795649</v>
      </c>
      <c r="AB651" s="39">
        <v>105.64947031967118</v>
      </c>
      <c r="AC651" s="40">
        <f t="shared" si="365"/>
        <v>13.822600902949915</v>
      </c>
      <c r="AD651" s="39">
        <f>(SUM($AB$646:AB651)/SUM($AB$634:AB639)-1)*100</f>
        <v>-8.3898916187507879</v>
      </c>
      <c r="AE651" s="39">
        <f t="shared" si="372"/>
        <v>-10.146421257015163</v>
      </c>
      <c r="AF651" s="41" t="s">
        <v>104</v>
      </c>
      <c r="AG651" s="39">
        <v>89.8</v>
      </c>
      <c r="AH651" s="39">
        <f t="shared" si="332"/>
        <v>101.84238846012393</v>
      </c>
      <c r="AI651" s="38">
        <f t="shared" si="366"/>
        <v>30.144081142035219</v>
      </c>
      <c r="AJ651" s="39">
        <f>(SUM($AH$646:AH651)/SUM($AH$634:AH639)-1)*100</f>
        <v>21.057798867032741</v>
      </c>
      <c r="AK651" s="39">
        <f t="shared" si="373"/>
        <v>8.3556012877317869</v>
      </c>
    </row>
    <row r="652" spans="1:37" x14ac:dyDescent="0.25">
      <c r="A652" s="35" t="s">
        <v>81</v>
      </c>
      <c r="B652" s="35">
        <v>7</v>
      </c>
      <c r="C652" s="33" t="s">
        <v>103</v>
      </c>
      <c r="D652" s="39">
        <v>74.506414550980963</v>
      </c>
      <c r="E652" s="38">
        <f t="shared" si="376"/>
        <v>20.505915117207223</v>
      </c>
      <c r="F652" s="39">
        <f>(SUM($D$646:D652)/SUM($D$634:D640)-1)*100</f>
        <v>-0.48649007726641047</v>
      </c>
      <c r="G652" s="39">
        <f t="shared" ref="G652" si="377">(SUM(D641:D652)/SUM(D629:D640))*100-100</f>
        <v>-6.6078110300250898</v>
      </c>
      <c r="H652" s="39">
        <v>72.280969410481362</v>
      </c>
      <c r="I652" s="37">
        <f t="shared" si="360"/>
        <v>17.19934299474852</v>
      </c>
      <c r="J652" s="39">
        <f>(SUM($H$646:H652)/SUM($H$634:H640)-1)*100</f>
        <v>-1.882046248943936</v>
      </c>
      <c r="K652" s="39">
        <f t="shared" si="368"/>
        <v>-7.1766430676165811</v>
      </c>
      <c r="L652" s="39">
        <v>126.91675662492885</v>
      </c>
      <c r="M652" s="40">
        <f t="shared" si="361"/>
        <v>88.312189511318508</v>
      </c>
      <c r="N652" s="39">
        <f>(SUM($L$646:L652)/SUM($L$634:L640)-1)*100</f>
        <v>-16.339224122115393</v>
      </c>
      <c r="O652" s="39">
        <f t="shared" si="374"/>
        <v>-40.963089349483326</v>
      </c>
      <c r="P652" s="39">
        <v>92.891314614819649</v>
      </c>
      <c r="Q652" s="38">
        <f t="shared" si="362"/>
        <v>0.54637161421557323</v>
      </c>
      <c r="R652" s="39">
        <f>(SUM($P$646:P652)/SUM($P$634:P640)-1)*100</f>
        <v>-6.4932070441480523</v>
      </c>
      <c r="S652" s="39">
        <f t="shared" ref="S652" si="378">(SUM(P641:P652)/SUM(P629:P640))*100-100</f>
        <v>-8.4683846364332851</v>
      </c>
      <c r="T652" s="39">
        <v>100.20147190374695</v>
      </c>
      <c r="U652" s="40">
        <f t="shared" si="363"/>
        <v>-2.4139147708557829</v>
      </c>
      <c r="V652" s="39">
        <f>(SUM($T$646:T652)/SUM($T$634:T640)-1)*100</f>
        <v>-4.5105802479506458</v>
      </c>
      <c r="W652" s="39">
        <f t="shared" si="370"/>
        <v>-5.0366729968978774</v>
      </c>
      <c r="X652" s="39">
        <v>91.23580282087454</v>
      </c>
      <c r="Y652" s="40">
        <f t="shared" si="364"/>
        <v>1.2847509967333934</v>
      </c>
      <c r="Z652" s="39">
        <f>(SUM($X$646:X652)/SUM($X$634:X640)-1)*100</f>
        <v>-7.3362544575436228</v>
      </c>
      <c r="AA652" s="39">
        <f t="shared" si="371"/>
        <v>-9.8082663577104654</v>
      </c>
      <c r="AB652" s="39">
        <v>111.46269607314687</v>
      </c>
      <c r="AC652" s="40">
        <f t="shared" si="365"/>
        <v>28.2552342971087</v>
      </c>
      <c r="AD652" s="39">
        <f>(SUM($AB$646:AB652)/SUM($AB$634:AB640)-1)*100</f>
        <v>-3.6381842456608804</v>
      </c>
      <c r="AE652" s="39">
        <f t="shared" si="372"/>
        <v>-7.461259898388775</v>
      </c>
      <c r="AF652" s="41" t="s">
        <v>104</v>
      </c>
      <c r="AG652" s="39">
        <v>89.8</v>
      </c>
      <c r="AH652" s="39">
        <f t="shared" si="332"/>
        <v>82.969281237172567</v>
      </c>
      <c r="AI652" s="38">
        <f t="shared" si="366"/>
        <v>48.310843415965962</v>
      </c>
      <c r="AJ652" s="39">
        <f>(SUM($AH$646:AH652)/SUM($AH$634:AH640)-1)*100</f>
        <v>23.57948726282244</v>
      </c>
      <c r="AK652" s="39">
        <f t="shared" ref="AK652" si="379">(SUM(AH641:AH652)/SUM(AH629:AH640))*100-100</f>
        <v>12.760789268824709</v>
      </c>
    </row>
    <row r="653" spans="1:37" x14ac:dyDescent="0.25">
      <c r="A653" s="35" t="s">
        <v>81</v>
      </c>
      <c r="B653" s="35">
        <v>8</v>
      </c>
      <c r="C653" s="33" t="s">
        <v>103</v>
      </c>
      <c r="D653" s="39">
        <v>108.87874166372133</v>
      </c>
      <c r="E653" s="38">
        <f t="shared" si="376"/>
        <v>12.215098471596633</v>
      </c>
      <c r="F653" s="39">
        <f>(SUM($D$646:D653)/SUM($D$634:D641)-1)*100</f>
        <v>1.1326371667251811</v>
      </c>
      <c r="G653" s="39">
        <f t="shared" ref="G653:G657" si="380">(SUM(D642:D653)/SUM(D630:D641))*100-100</f>
        <v>-4.1874676707688536</v>
      </c>
      <c r="H653" s="39">
        <v>109.39942380420449</v>
      </c>
      <c r="I653" s="37">
        <f t="shared" si="360"/>
        <v>11.463446872432854</v>
      </c>
      <c r="J653" s="39">
        <f>(SUM($H$646:H653)/SUM($H$634:H641)-1)*100</f>
        <v>-0.1926429608784308</v>
      </c>
      <c r="K653" s="39">
        <f t="shared" ref="K653:K664" si="381">(SUM(H642:H653)/SUM(H630:H641))*100-100</f>
        <v>-4.882042773483164</v>
      </c>
      <c r="L653" s="39">
        <v>156.76542791846131</v>
      </c>
      <c r="M653" s="40">
        <f t="shared" si="361"/>
        <v>132.94797015206748</v>
      </c>
      <c r="N653" s="39">
        <f>(SUM($L$646:L653)/SUM($L$634:L641)-1)*100</f>
        <v>-4.0296350875387184</v>
      </c>
      <c r="O653" s="39">
        <f t="shared" si="374"/>
        <v>-28.405844881673275</v>
      </c>
      <c r="P653" s="39">
        <v>105.47105470667009</v>
      </c>
      <c r="Q653" s="38">
        <f t="shared" si="362"/>
        <v>4.8932945908643575</v>
      </c>
      <c r="R653" s="39">
        <f>(SUM($P$646:P653)/SUM($P$634:P641)-1)*100</f>
        <v>-5.1156071403490326</v>
      </c>
      <c r="S653" s="39">
        <f t="shared" ref="S653:S664" si="382">(SUM(P642:P653)/SUM(P630:P641))*100-100</f>
        <v>-7.0308658668371748</v>
      </c>
      <c r="T653" s="39">
        <v>100.07784594848812</v>
      </c>
      <c r="U653" s="40">
        <f t="shared" si="363"/>
        <v>-1.5785298656649331</v>
      </c>
      <c r="V653" s="39">
        <f>(SUM($T$646:T653)/SUM($T$634:T641)-1)*100</f>
        <v>-4.1523790657403197</v>
      </c>
      <c r="W653" s="39">
        <f t="shared" ref="W653:W664" si="383">(SUM(T642:T653)/SUM(T630:T641))*100-100</f>
        <v>-4.7886147645756552</v>
      </c>
      <c r="X653" s="39">
        <v>107.7601481427247</v>
      </c>
      <c r="Y653" s="40">
        <f t="shared" si="364"/>
        <v>8.3172875855878914</v>
      </c>
      <c r="Z653" s="39">
        <f>(SUM($X$646:X653)/SUM($X$634:X641)-1)*100</f>
        <v>-5.4604575717810633</v>
      </c>
      <c r="AA653" s="39">
        <f t="shared" ref="AA653:AA664" si="384">(SUM(X642:X653)/SUM(X630:X641))*100-100</f>
        <v>-7.8599861880005619</v>
      </c>
      <c r="AB653" s="39">
        <v>114.35513035048596</v>
      </c>
      <c r="AC653" s="40">
        <f t="shared" si="365"/>
        <v>31.846335482699118</v>
      </c>
      <c r="AD653" s="39">
        <f>(SUM($AB$646:AB653)/SUM($AB$634:AB641)-1)*100</f>
        <v>0.42769107176678922</v>
      </c>
      <c r="AE653" s="39">
        <f t="shared" ref="AE653:AE664" si="385">(SUM(AB642:AB653)/SUM(AB630:AB641))*100-100</f>
        <v>-4.0069072932890748</v>
      </c>
      <c r="AF653" s="41" t="s">
        <v>104</v>
      </c>
      <c r="AG653" s="39">
        <v>91.32</v>
      </c>
      <c r="AH653" s="39">
        <f t="shared" si="332"/>
        <v>119.22770659627828</v>
      </c>
      <c r="AI653" s="38">
        <f t="shared" si="366"/>
        <v>24.048556621853706</v>
      </c>
      <c r="AJ653" s="39">
        <f>(SUM($AH$646:AH653)/SUM($AH$634:AH641)-1)*100</f>
        <v>23.643827403188624</v>
      </c>
      <c r="AK653" s="39">
        <f t="shared" ref="AK653:AK664" si="386">(SUM(AH642:AH653)/SUM(AH630:AH641))*100-100</f>
        <v>16.197048200526339</v>
      </c>
    </row>
    <row r="654" spans="1:37" x14ac:dyDescent="0.25">
      <c r="A654" s="35" t="s">
        <v>81</v>
      </c>
      <c r="B654" s="35">
        <v>9</v>
      </c>
      <c r="C654" s="33" t="s">
        <v>103</v>
      </c>
      <c r="D654" s="39">
        <v>112.12423956385244</v>
      </c>
      <c r="E654" s="38">
        <f t="shared" si="376"/>
        <v>13.168564201937855</v>
      </c>
      <c r="F654" s="39">
        <f>(SUM($D$646:D654)/SUM($D$634:D642)-1)*100</f>
        <v>2.5188863904082481</v>
      </c>
      <c r="G654" s="39">
        <f t="shared" si="380"/>
        <v>-1.6890274473662998</v>
      </c>
      <c r="H654" s="39">
        <v>112.30786360465068</v>
      </c>
      <c r="I654" s="37">
        <f t="shared" si="360"/>
        <v>11.929599685642216</v>
      </c>
      <c r="J654" s="39">
        <f>(SUM($H$646:H654)/SUM($H$634:H642)-1)*100</f>
        <v>1.1963855299808923</v>
      </c>
      <c r="K654" s="39">
        <f t="shared" si="381"/>
        <v>-2.5294912568754313</v>
      </c>
      <c r="L654" s="39">
        <v>118.94261483266686</v>
      </c>
      <c r="M654" s="40">
        <f t="shared" si="361"/>
        <v>55.04288480771524</v>
      </c>
      <c r="N654" s="39">
        <f>(SUM($L$646:L654)/SUM($L$634:L642)-1)*100</f>
        <v>1.0459315412611359</v>
      </c>
      <c r="O654" s="39">
        <f t="shared" si="374"/>
        <v>-17.65819103409676</v>
      </c>
      <c r="P654" s="39">
        <v>107.90716548607733</v>
      </c>
      <c r="Q654" s="38">
        <f t="shared" si="362"/>
        <v>4.9321829952316989</v>
      </c>
      <c r="R654" s="39">
        <f>(SUM($P$646:P654)/SUM($P$634:P642)-1)*100</f>
        <v>-4.0092486663424021</v>
      </c>
      <c r="S654" s="39">
        <f t="shared" si="382"/>
        <v>-5.6067356783357383</v>
      </c>
      <c r="T654" s="39">
        <v>100.42704913379714</v>
      </c>
      <c r="U654" s="40">
        <f t="shared" si="363"/>
        <v>-0.84829268906230482</v>
      </c>
      <c r="V654" s="39">
        <f>(SUM($T$646:T654)/SUM($T$634:T642)-1)*100</f>
        <v>-3.7939227819337451</v>
      </c>
      <c r="W654" s="39">
        <f t="shared" si="383"/>
        <v>-4.3759691880238734</v>
      </c>
      <c r="X654" s="39">
        <v>110.6120971150788</v>
      </c>
      <c r="Y654" s="40">
        <f t="shared" si="364"/>
        <v>7.5228850178205846</v>
      </c>
      <c r="Z654" s="39">
        <f>(SUM($X$646:X654)/SUM($X$634:X642)-1)*100</f>
        <v>-4.029032617297168</v>
      </c>
      <c r="AA654" s="39">
        <f t="shared" si="384"/>
        <v>-6.0450306835032137</v>
      </c>
      <c r="AB654" s="39">
        <v>115.90059768494658</v>
      </c>
      <c r="AC654" s="40">
        <f t="shared" si="365"/>
        <v>42.977358857253904</v>
      </c>
      <c r="AD654" s="39">
        <f>(SUM($AB$646:AB654)/SUM($AB$634:AB642)-1)*100</f>
        <v>4.5435404611781083</v>
      </c>
      <c r="AE654" s="39">
        <f t="shared" si="385"/>
        <v>0.78100976951662915</v>
      </c>
      <c r="AF654" s="41" t="s">
        <v>104</v>
      </c>
      <c r="AG654" s="39">
        <v>83.36</v>
      </c>
      <c r="AH654" s="39">
        <f t="shared" si="332"/>
        <v>134.50604554204949</v>
      </c>
      <c r="AI654" s="38">
        <f t="shared" si="366"/>
        <v>28.142763615893926</v>
      </c>
      <c r="AJ654" s="39">
        <f>(SUM($AH$646:AH654)/SUM($AH$634:AH642)-1)*100</f>
        <v>24.229959248638245</v>
      </c>
      <c r="AK654" s="39">
        <f t="shared" si="386"/>
        <v>19.427430228300139</v>
      </c>
    </row>
    <row r="655" spans="1:37" x14ac:dyDescent="0.25">
      <c r="A655" s="35" t="s">
        <v>81</v>
      </c>
      <c r="B655" s="35">
        <v>10</v>
      </c>
      <c r="C655" s="33" t="s">
        <v>103</v>
      </c>
      <c r="D655" s="39">
        <v>112.55845464954375</v>
      </c>
      <c r="E655" s="38">
        <f t="shared" si="376"/>
        <v>11.47628549455348</v>
      </c>
      <c r="F655" s="39">
        <f>(SUM($D$646:D655)/SUM($D$634:D643)-1)*100</f>
        <v>3.4598348212186769</v>
      </c>
      <c r="G655" s="39">
        <f t="shared" si="380"/>
        <v>0.80271390397466291</v>
      </c>
      <c r="H655" s="39">
        <v>113.36168010004009</v>
      </c>
      <c r="I655" s="37">
        <f t="shared" si="360"/>
        <v>10.20064473654682</v>
      </c>
      <c r="J655" s="39">
        <f>(SUM($H$646:H655)/SUM($H$634:H643)-1)*100</f>
        <v>2.1429611474266697</v>
      </c>
      <c r="K655" s="39">
        <f t="shared" si="381"/>
        <v>-0.2939397318214958</v>
      </c>
      <c r="L655" s="39">
        <v>117.02979187405087</v>
      </c>
      <c r="M655" s="40">
        <f t="shared" si="361"/>
        <v>59.774733042361305</v>
      </c>
      <c r="N655" s="39">
        <f>(SUM($L$646:L655)/SUM($L$634:L643)-1)*100</f>
        <v>5.4985077680170358</v>
      </c>
      <c r="O655" s="39">
        <f t="shared" si="374"/>
        <v>-7.1161555004461832</v>
      </c>
      <c r="P655" s="39">
        <v>108.19342139450706</v>
      </c>
      <c r="Q655" s="38">
        <f t="shared" si="362"/>
        <v>4.6797178015347072</v>
      </c>
      <c r="R655" s="39">
        <f>(SUM($P$646:P655)/SUM($P$634:P643)-1)*100</f>
        <v>-3.1434719354053287</v>
      </c>
      <c r="S655" s="39">
        <f t="shared" si="382"/>
        <v>-4.1880325094511761</v>
      </c>
      <c r="T655" s="39">
        <v>100.93341992964557</v>
      </c>
      <c r="U655" s="40">
        <f t="shared" si="363"/>
        <v>-0.35144285745542447</v>
      </c>
      <c r="V655" s="39">
        <f>(SUM($T$646:T655)/SUM($T$634:T643)-1)*100</f>
        <v>-3.4569948060012679</v>
      </c>
      <c r="W655" s="39">
        <f t="shared" si="383"/>
        <v>-3.9105881428397566</v>
      </c>
      <c r="X655" s="39">
        <v>110.80121819018653</v>
      </c>
      <c r="Y655" s="40">
        <f t="shared" si="364"/>
        <v>6.988376242532496</v>
      </c>
      <c r="Z655" s="39">
        <f>(SUM($X$646:X655)/SUM($X$634:X643)-1)*100</f>
        <v>-2.9283625349194375</v>
      </c>
      <c r="AA655" s="39">
        <f t="shared" si="384"/>
        <v>-4.2518090885492086</v>
      </c>
      <c r="AB655" s="39">
        <v>113.11213980319808</v>
      </c>
      <c r="AC655" s="40">
        <f t="shared" si="365"/>
        <v>31.487958978115557</v>
      </c>
      <c r="AD655" s="39">
        <f>(SUM($AB$646:AB655)/SUM($AB$634:AB643)-1)*100</f>
        <v>7.0519498011242021</v>
      </c>
      <c r="AE655" s="39">
        <f t="shared" si="385"/>
        <v>4.3919899525537147</v>
      </c>
      <c r="AF655" s="41" t="s">
        <v>104</v>
      </c>
      <c r="AG655" s="39">
        <v>83.16</v>
      </c>
      <c r="AH655" s="39">
        <f t="shared" si="332"/>
        <v>135.35167706775343</v>
      </c>
      <c r="AI655" s="38">
        <f t="shared" si="366"/>
        <v>17.535362099115574</v>
      </c>
      <c r="AJ655" s="39">
        <f>(SUM($AH$646:AH655)/SUM($AH$634:AH643)-1)*100</f>
        <v>23.392745237337074</v>
      </c>
      <c r="AK655" s="39">
        <f t="shared" si="386"/>
        <v>20.968544051173694</v>
      </c>
    </row>
    <row r="656" spans="1:37" x14ac:dyDescent="0.25">
      <c r="A656" s="35" t="s">
        <v>81</v>
      </c>
      <c r="B656" s="35">
        <v>11</v>
      </c>
      <c r="C656" s="33" t="s">
        <v>103</v>
      </c>
      <c r="D656" s="39">
        <v>115.62695237915013</v>
      </c>
      <c r="E656" s="38">
        <f t="shared" si="376"/>
        <v>16.170210826800059</v>
      </c>
      <c r="F656" s="39">
        <f>(SUM($D$646:D656)/SUM($D$634:D644)-1)*100</f>
        <v>4.6525004898959832</v>
      </c>
      <c r="G656" s="39">
        <f t="shared" si="380"/>
        <v>3.7109751723787241</v>
      </c>
      <c r="H656" s="39">
        <v>115.44365965931284</v>
      </c>
      <c r="I656" s="37">
        <f t="shared" si="360"/>
        <v>14.928526153274774</v>
      </c>
      <c r="J656" s="39">
        <f>(SUM($H$646:H656)/SUM($H$634:H644)-1)*100</f>
        <v>3.3332404672892224</v>
      </c>
      <c r="K656" s="39">
        <f t="shared" si="381"/>
        <v>2.4718167244144951</v>
      </c>
      <c r="L656" s="39">
        <v>105.65002392481826</v>
      </c>
      <c r="M656" s="40">
        <f t="shared" si="361"/>
        <v>69.299358527897851</v>
      </c>
      <c r="N656" s="39">
        <f>(SUM($L$646:L656)/SUM($L$634:L644)-1)*100</f>
        <v>9.3695597196902014</v>
      </c>
      <c r="O656" s="39">
        <f t="shared" si="374"/>
        <v>5.043453650150667</v>
      </c>
      <c r="P656" s="39">
        <v>107.66652423991643</v>
      </c>
      <c r="Q656" s="38">
        <f t="shared" si="362"/>
        <v>4.5397616133199534</v>
      </c>
      <c r="R656" s="39">
        <f>(SUM($P$646:P656)/SUM($P$634:P644)-1)*100</f>
        <v>-2.4495173654907942</v>
      </c>
      <c r="S656" s="39">
        <f t="shared" si="382"/>
        <v>-2.7648039542180669</v>
      </c>
      <c r="T656" s="39">
        <v>101.14370970390713</v>
      </c>
      <c r="U656" s="40">
        <f t="shared" si="363"/>
        <v>-0.68077000389514808</v>
      </c>
      <c r="V656" s="39">
        <f>(SUM($T$646:T656)/SUM($T$634:T644)-1)*100</f>
        <v>-3.2082808031544285</v>
      </c>
      <c r="W656" s="39">
        <f t="shared" si="383"/>
        <v>-3.4751557112695224</v>
      </c>
      <c r="X656" s="39">
        <v>110.15432006795061</v>
      </c>
      <c r="Y656" s="40">
        <f t="shared" si="364"/>
        <v>6.852422670475903</v>
      </c>
      <c r="Z656" s="39">
        <f>(SUM($X$646:X656)/SUM($X$634:X644)-1)*100</f>
        <v>-2.0436813895292727</v>
      </c>
      <c r="AA656" s="39">
        <f t="shared" si="384"/>
        <v>-2.427290374021112</v>
      </c>
      <c r="AB656" s="39">
        <v>116.05341147846613</v>
      </c>
      <c r="AC656" s="40">
        <f t="shared" si="365"/>
        <v>17.869371819898234</v>
      </c>
      <c r="AD656" s="39">
        <f>(SUM($AB$646:AB656)/SUM($AB$634:AB644)-1)*100</f>
        <v>8.0935836498239553</v>
      </c>
      <c r="AE656" s="39">
        <f t="shared" si="385"/>
        <v>6.6475539249012598</v>
      </c>
      <c r="AF656" s="41" t="s">
        <v>104</v>
      </c>
      <c r="AG656" s="39">
        <v>83.16</v>
      </c>
      <c r="AH656" s="39">
        <f t="shared" si="332"/>
        <v>139.04154927747732</v>
      </c>
      <c r="AI656" s="38">
        <f t="shared" si="366"/>
        <v>18.740595481938499</v>
      </c>
      <c r="AJ656" s="39">
        <f>(SUM($AH$646:AH656)/SUM($AH$634:AH644)-1)*100</f>
        <v>22.867902598870259</v>
      </c>
      <c r="AK656" s="39">
        <f t="shared" si="386"/>
        <v>22.236000232351131</v>
      </c>
    </row>
    <row r="657" spans="1:37" x14ac:dyDescent="0.25">
      <c r="A657" s="35" t="s">
        <v>81</v>
      </c>
      <c r="B657" s="35">
        <v>12</v>
      </c>
      <c r="C657" s="33" t="s">
        <v>103</v>
      </c>
      <c r="D657" s="39">
        <v>89.921756125924631</v>
      </c>
      <c r="E657" s="38">
        <f t="shared" si="376"/>
        <v>13.378124813582943</v>
      </c>
      <c r="F657" s="39">
        <f>(SUM($D$646:D657)/SUM($D$634:D645)-1)*100</f>
        <v>5.2595333696765723</v>
      </c>
      <c r="G657" s="39">
        <f t="shared" si="380"/>
        <v>5.2595333696765749</v>
      </c>
      <c r="H657" s="39">
        <v>85.055283612660219</v>
      </c>
      <c r="I657" s="37">
        <f t="shared" si="360"/>
        <v>10.207883945453972</v>
      </c>
      <c r="J657" s="39">
        <f>(SUM($H$646:H657)/SUM($H$634:H645)-1)*100</f>
        <v>3.7921446896473032</v>
      </c>
      <c r="K657" s="39">
        <f t="shared" si="381"/>
        <v>3.7921446896473014</v>
      </c>
      <c r="L657" s="39">
        <v>75.114752853638564</v>
      </c>
      <c r="M657" s="40">
        <f t="shared" si="361"/>
        <v>-14.41106437257254</v>
      </c>
      <c r="N657" s="39">
        <f>(SUM($L$646:L657)/SUM($L$634:L645)-1)*100</f>
        <v>7.499920701866003</v>
      </c>
      <c r="O657" s="39">
        <f t="shared" si="374"/>
        <v>7.499920701866003</v>
      </c>
      <c r="P657" s="39">
        <v>87.649627067235542</v>
      </c>
      <c r="Q657" s="38">
        <f t="shared" si="362"/>
        <v>1.8762960009656666</v>
      </c>
      <c r="R657" s="39">
        <f>(SUM($P$646:P657)/SUM($P$634:P645)-1)*100</f>
        <v>-2.1460290939605109</v>
      </c>
      <c r="S657" s="39">
        <f t="shared" si="382"/>
        <v>-2.1460290939605073</v>
      </c>
      <c r="T657" s="39">
        <v>99.732889866101246</v>
      </c>
      <c r="U657" s="40">
        <f t="shared" si="363"/>
        <v>-0.22815546093340799</v>
      </c>
      <c r="V657" s="39">
        <f>(SUM($T$646:T657)/SUM($T$634:T645)-1)*100</f>
        <v>-2.967400464533354</v>
      </c>
      <c r="W657" s="39">
        <f t="shared" si="383"/>
        <v>-2.9674004645333554</v>
      </c>
      <c r="X657" s="39">
        <v>83.556972323680299</v>
      </c>
      <c r="Y657" s="40">
        <f t="shared" si="364"/>
        <v>3.8904965004550576</v>
      </c>
      <c r="Z657" s="39">
        <f>(SUM($X$646:X657)/SUM($X$634:X645)-1)*100</f>
        <v>-1.6525259281217064</v>
      </c>
      <c r="AA657" s="39">
        <f t="shared" si="384"/>
        <v>-1.6525259281217046</v>
      </c>
      <c r="AB657" s="39">
        <v>94.737216471420226</v>
      </c>
      <c r="AC657" s="40">
        <f t="shared" si="365"/>
        <v>4.2839568459883282</v>
      </c>
      <c r="AD657" s="39">
        <f>(SUM($AB$646:AB657)/SUM($AB$634:AB645)-1)*100</f>
        <v>7.7827317733213164</v>
      </c>
      <c r="AE657" s="39">
        <f t="shared" si="385"/>
        <v>7.7827317733213164</v>
      </c>
      <c r="AF657" s="41" t="s">
        <v>104</v>
      </c>
      <c r="AG657" s="39">
        <v>82.76</v>
      </c>
      <c r="AH657" s="39">
        <f t="shared" si="332"/>
        <v>108.65364442475185</v>
      </c>
      <c r="AI657" s="38">
        <f t="shared" si="366"/>
        <v>16.446841579924481</v>
      </c>
      <c r="AJ657" s="39">
        <f>(SUM($AH$646:AH657)/SUM($AH$634:AH645)-1)*100</f>
        <v>22.338278358807393</v>
      </c>
      <c r="AK657" s="39">
        <f t="shared" si="386"/>
        <v>22.338278358807401</v>
      </c>
    </row>
    <row r="658" spans="1:37" x14ac:dyDescent="0.25">
      <c r="A658" s="35" t="s">
        <v>82</v>
      </c>
      <c r="B658" s="35">
        <v>1</v>
      </c>
      <c r="C658" s="33" t="s">
        <v>103</v>
      </c>
      <c r="D658" s="39">
        <v>68.808725222950272</v>
      </c>
      <c r="E658" s="38">
        <f t="shared" si="376"/>
        <v>5.737928600760128</v>
      </c>
      <c r="F658" s="39">
        <f>(SUM($D$658:D658)/SUM($D$646:D646)-1)*100</f>
        <v>5.7379286007601227</v>
      </c>
      <c r="G658" s="39">
        <f t="shared" ref="G658:G664" si="387">(SUM(D647:D658)/SUM(D635:D646))*100-100</f>
        <v>6.287844290149863</v>
      </c>
      <c r="H658" s="39">
        <v>67.593734333336329</v>
      </c>
      <c r="I658" s="37">
        <f t="shared" si="360"/>
        <v>3.5445578819276449</v>
      </c>
      <c r="J658" s="39">
        <f>(SUM($H$658:H658)/SUM($H$646:H646)-1)*100</f>
        <v>3.5445578819276458</v>
      </c>
      <c r="K658" s="39">
        <f t="shared" si="381"/>
        <v>4.7019183093539851</v>
      </c>
      <c r="L658" s="39">
        <v>133.99668250293479</v>
      </c>
      <c r="M658" s="40">
        <f t="shared" si="361"/>
        <v>73.897687071990703</v>
      </c>
      <c r="N658" s="39">
        <f>(SUM($L$658:L658)/SUM($L$646:L646)-1)*100</f>
        <v>73.897687071990717</v>
      </c>
      <c r="O658" s="39">
        <f t="shared" si="374"/>
        <v>29.126195731702182</v>
      </c>
      <c r="P658" s="39">
        <v>83.130942081057157</v>
      </c>
      <c r="Q658" s="38">
        <f t="shared" si="362"/>
        <v>3.0322125491021552</v>
      </c>
      <c r="R658" s="39">
        <f>(SUM($P$658:P658)/SUM($P$646:P646)-1)*100</f>
        <v>3.0322125491021534</v>
      </c>
      <c r="S658" s="39">
        <f t="shared" si="382"/>
        <v>-1.2627936384799341</v>
      </c>
      <c r="T658" s="39">
        <v>100.48898427146142</v>
      </c>
      <c r="U658" s="40">
        <f t="shared" si="363"/>
        <v>2.6281152024034071</v>
      </c>
      <c r="V658" s="39">
        <f>(SUM($T$658:T658)/SUM($T$646:T646)-1)*100</f>
        <v>2.6281152024034027</v>
      </c>
      <c r="W658" s="39">
        <f t="shared" si="383"/>
        <v>-2.2050317669707198</v>
      </c>
      <c r="X658" s="39">
        <v>75.983079215625466</v>
      </c>
      <c r="Y658" s="40">
        <f t="shared" si="364"/>
        <v>3.3503556419205864</v>
      </c>
      <c r="Z658" s="39">
        <f>(SUM($X$658:X658)/SUM($X$646:X646)-1)*100</f>
        <v>3.3503556419205882</v>
      </c>
      <c r="AA658" s="39">
        <f t="shared" si="384"/>
        <v>-0.73253430400399111</v>
      </c>
      <c r="AB658" s="39">
        <v>76.069761174072369</v>
      </c>
      <c r="AC658" s="40">
        <f t="shared" si="365"/>
        <v>10.570185482024257</v>
      </c>
      <c r="AD658" s="39">
        <f>(SUM($AB$658:AB658)/SUM($AB$646:AB646)-1)*100</f>
        <v>10.570185482024264</v>
      </c>
      <c r="AE658" s="39">
        <f t="shared" si="385"/>
        <v>11.051150644102563</v>
      </c>
      <c r="AF658" s="41" t="s">
        <v>104</v>
      </c>
      <c r="AG658" s="39">
        <v>82.76</v>
      </c>
      <c r="AH658" s="39">
        <f t="shared" si="332"/>
        <v>83.142490602888202</v>
      </c>
      <c r="AI658" s="38">
        <f t="shared" si="366"/>
        <v>8.5998541694612243</v>
      </c>
      <c r="AJ658" s="39">
        <f>(SUM($AH$658:AH658)/SUM($AH$646:AH646)-1)*100</f>
        <v>8.5998541694612296</v>
      </c>
      <c r="AK658" s="39">
        <f t="shared" si="386"/>
        <v>22.0914323106513</v>
      </c>
    </row>
    <row r="659" spans="1:37" x14ac:dyDescent="0.25">
      <c r="A659" s="35" t="s">
        <v>82</v>
      </c>
      <c r="B659" s="35">
        <v>2</v>
      </c>
      <c r="C659" s="33" t="s">
        <v>103</v>
      </c>
      <c r="D659" s="39">
        <v>112.59586691121201</v>
      </c>
      <c r="E659" s="38">
        <f t="shared" si="376"/>
        <v>9.1790070982359993</v>
      </c>
      <c r="F659" s="39">
        <f>(SUM($D$658:D659)/SUM($D$646:D647)-1)*100</f>
        <v>7.8477252636212746</v>
      </c>
      <c r="G659" s="39">
        <f t="shared" si="387"/>
        <v>8.085611783478754</v>
      </c>
      <c r="H659" s="39">
        <v>112.11340651142099</v>
      </c>
      <c r="I659" s="37">
        <f t="shared" si="360"/>
        <v>7.3172748043038638</v>
      </c>
      <c r="J659" s="39">
        <f>(SUM($H$658:H659)/SUM($H$646:H647)-1)*100</f>
        <v>5.8664123449331695</v>
      </c>
      <c r="K659" s="39">
        <f t="shared" si="381"/>
        <v>6.2415222934379955</v>
      </c>
      <c r="L659" s="39">
        <v>225.93343793699586</v>
      </c>
      <c r="M659" s="40">
        <f t="shared" si="361"/>
        <v>86.540790307149621</v>
      </c>
      <c r="N659" s="39">
        <f>(SUM($L$658:L659)/SUM($L$646:L647)-1)*100</f>
        <v>81.624801498366935</v>
      </c>
      <c r="O659" s="39">
        <f t="shared" si="374"/>
        <v>62.079478031767906</v>
      </c>
      <c r="P659" s="39">
        <v>106.60895359611654</v>
      </c>
      <c r="Q659" s="38">
        <f t="shared" si="362"/>
        <v>5.8396046024693078</v>
      </c>
      <c r="R659" s="39">
        <f>(SUM($P$658:P659)/SUM($P$646:P647)-1)*100</f>
        <v>4.5909901449298962</v>
      </c>
      <c r="S659" s="39">
        <f t="shared" si="382"/>
        <v>0.25605511792932134</v>
      </c>
      <c r="T659" s="39">
        <v>100.89584699321526</v>
      </c>
      <c r="U659" s="40">
        <f t="shared" si="363"/>
        <v>1.4814675693213957</v>
      </c>
      <c r="V659" s="39">
        <f>(SUM($T$658:T659)/SUM($T$646:T647)-1)*100</f>
        <v>2.0504123145362874</v>
      </c>
      <c r="W659" s="39">
        <f t="shared" si="383"/>
        <v>-1.601905858347763</v>
      </c>
      <c r="X659" s="39">
        <v>109.32328872878449</v>
      </c>
      <c r="Y659" s="40">
        <f t="shared" si="364"/>
        <v>8.5680370774312848</v>
      </c>
      <c r="Z659" s="39">
        <f>(SUM($X$658:X659)/SUM($X$646:X647)-1)*100</f>
        <v>6.3661473814468517</v>
      </c>
      <c r="AA659" s="39">
        <f t="shared" si="384"/>
        <v>1.2380227457917385</v>
      </c>
      <c r="AB659" s="39">
        <v>98.527087221713543</v>
      </c>
      <c r="AC659" s="40">
        <f t="shared" si="365"/>
        <v>10.049269751891615</v>
      </c>
      <c r="AD659" s="39">
        <f>(SUM($AB$658:AB659)/SUM($AB$646:AB647)-1)*100</f>
        <v>10.275621890547271</v>
      </c>
      <c r="AE659" s="39">
        <f t="shared" si="385"/>
        <v>13.531878332111205</v>
      </c>
      <c r="AF659" s="41" t="s">
        <v>104</v>
      </c>
      <c r="AG659" s="39">
        <v>86.33</v>
      </c>
      <c r="AH659" s="39">
        <f t="shared" si="332"/>
        <v>130.42495877587399</v>
      </c>
      <c r="AI659" s="38">
        <f t="shared" si="366"/>
        <v>10.114863292521804</v>
      </c>
      <c r="AJ659" s="39">
        <f>(SUM($AH$658:AH659)/SUM($AH$646:AH647)-1)*100</f>
        <v>9.5200677858698679</v>
      </c>
      <c r="AK659" s="39">
        <f t="shared" si="386"/>
        <v>21.459546376826012</v>
      </c>
    </row>
    <row r="660" spans="1:37" x14ac:dyDescent="0.25">
      <c r="A660" s="35" t="s">
        <v>82</v>
      </c>
      <c r="B660" s="35">
        <v>3</v>
      </c>
      <c r="C660" s="33" t="s">
        <v>103</v>
      </c>
      <c r="D660" s="39">
        <v>121.62654461032628</v>
      </c>
      <c r="E660" s="38">
        <f t="shared" si="376"/>
        <v>11.444502227246062</v>
      </c>
      <c r="F660" s="39">
        <f>(SUM($D$658:D660)/SUM($D$646:D648)-1)*100</f>
        <v>9.2630935669600909</v>
      </c>
      <c r="G660" s="39">
        <f t="shared" si="387"/>
        <v>9.758170133254481</v>
      </c>
      <c r="H660" s="39">
        <v>120.43093512586009</v>
      </c>
      <c r="I660" s="37">
        <f t="shared" si="360"/>
        <v>9.1782791433688544</v>
      </c>
      <c r="J660" s="39">
        <f>(SUM($H$658:H660)/SUM($H$646:H648)-1)*100</f>
        <v>7.1708710691334332</v>
      </c>
      <c r="K660" s="39">
        <f t="shared" si="381"/>
        <v>7.7986112355291795</v>
      </c>
      <c r="L660" s="39">
        <v>217.54962403912975</v>
      </c>
      <c r="M660" s="40">
        <f t="shared" si="361"/>
        <v>112.59370816616806</v>
      </c>
      <c r="N660" s="39">
        <f>(SUM($L$658:L660)/SUM($L$646:L648)-1)*100</f>
        <v>92.170716248665556</v>
      </c>
      <c r="O660" s="39">
        <f t="shared" si="374"/>
        <v>82.368524572714392</v>
      </c>
      <c r="P660" s="39">
        <v>110.18066953211931</v>
      </c>
      <c r="Q660" s="38">
        <f t="shared" si="362"/>
        <v>6.3762125308186199</v>
      </c>
      <c r="R660" s="39">
        <f>(SUM($P$658:P660)/SUM($P$646:P648)-1)*100</f>
        <v>5.2398143377581308</v>
      </c>
      <c r="S660" s="39">
        <f t="shared" si="382"/>
        <v>1.7488681841833653</v>
      </c>
      <c r="T660" s="39">
        <v>101.49788654777751</v>
      </c>
      <c r="U660" s="40">
        <f t="shared" si="363"/>
        <v>1.9231264636283925</v>
      </c>
      <c r="V660" s="39">
        <f>(SUM($T$658:T660)/SUM($T$646:T648)-1)*100</f>
        <v>2.0077226295073247</v>
      </c>
      <c r="W660" s="39">
        <f t="shared" si="383"/>
        <v>-0.98942243920726014</v>
      </c>
      <c r="X660" s="39">
        <v>113.68229309456841</v>
      </c>
      <c r="Y660" s="40">
        <f t="shared" si="364"/>
        <v>8.6978777216339722</v>
      </c>
      <c r="Z660" s="39">
        <f>(SUM($X$658:X660)/SUM($X$646:X648)-1)*100</f>
        <v>7.2408402261894489</v>
      </c>
      <c r="AA660" s="39">
        <f t="shared" si="384"/>
        <v>3.1371930851168202</v>
      </c>
      <c r="AB660" s="39">
        <v>116.35273746577246</v>
      </c>
      <c r="AC660" s="40">
        <f t="shared" si="365"/>
        <v>27.447799827437436</v>
      </c>
      <c r="AD660" s="39">
        <f>(SUM($AB$658:AB660)/SUM($AB$646:AB648)-1)*100</f>
        <v>16.556011360050494</v>
      </c>
      <c r="AE660" s="39">
        <f t="shared" si="385"/>
        <v>17.07052566822415</v>
      </c>
      <c r="AF660" s="41" t="s">
        <v>104</v>
      </c>
      <c r="AG660" s="39">
        <v>86.77</v>
      </c>
      <c r="AH660" s="39">
        <f t="shared" si="332"/>
        <v>140.17119351195836</v>
      </c>
      <c r="AI660" s="38">
        <f t="shared" si="366"/>
        <v>12.292184277147911</v>
      </c>
      <c r="AJ660" s="39">
        <f>(SUM($AH$658:AH660)/SUM($AH$646:AH648)-1)*100</f>
        <v>10.602002870734783</v>
      </c>
      <c r="AK660" s="39">
        <f t="shared" si="386"/>
        <v>20.620971198384424</v>
      </c>
    </row>
    <row r="661" spans="1:37" x14ac:dyDescent="0.25">
      <c r="A661" s="35" t="s">
        <v>82</v>
      </c>
      <c r="B661" s="35">
        <v>4</v>
      </c>
      <c r="C661" s="33" t="s">
        <v>103</v>
      </c>
      <c r="D661" s="39">
        <v>117.5880982290744</v>
      </c>
      <c r="E661" s="38">
        <f t="shared" si="376"/>
        <v>8.0110216707230535</v>
      </c>
      <c r="F661" s="39">
        <f>(SUM($D$658:D661)/SUM($D$646:D649)-1)*100</f>
        <v>8.9101512016730222</v>
      </c>
      <c r="G661" s="39">
        <f t="shared" si="387"/>
        <v>10.430370276373296</v>
      </c>
      <c r="H661" s="39">
        <v>117.93017196141507</v>
      </c>
      <c r="I661" s="37">
        <f t="shared" si="360"/>
        <v>6.4165510922120887</v>
      </c>
      <c r="J661" s="39">
        <f>(SUM($H$658:H661)/SUM($H$646:H649)-1)*100</f>
        <v>6.9570091658184507</v>
      </c>
      <c r="K661" s="39">
        <f t="shared" si="381"/>
        <v>8.5163924381012919</v>
      </c>
      <c r="L661" s="39">
        <v>149.84234691467069</v>
      </c>
      <c r="M661" s="40">
        <f t="shared" si="361"/>
        <v>64.068963058051622</v>
      </c>
      <c r="N661" s="39">
        <f>(SUM($L$658:L661)/SUM($L$646:L649)-1)*100</f>
        <v>85.620717505046784</v>
      </c>
      <c r="O661" s="39">
        <f t="shared" si="374"/>
        <v>73.742237017831059</v>
      </c>
      <c r="P661" s="39">
        <v>110.06333866103233</v>
      </c>
      <c r="Q661" s="38">
        <f t="shared" si="362"/>
        <v>5.7095640790446822</v>
      </c>
      <c r="R661" s="39">
        <f>(SUM($P$658:P661)/SUM($P$646:P649)-1)*100</f>
        <v>5.3655118333728158</v>
      </c>
      <c r="S661" s="39">
        <f t="shared" si="382"/>
        <v>2.8679001003017106</v>
      </c>
      <c r="T661" s="39">
        <v>101.58640021873642</v>
      </c>
      <c r="U661" s="40">
        <f t="shared" si="363"/>
        <v>1.4680650828648396</v>
      </c>
      <c r="V661" s="39">
        <f>(SUM($T$658:T661)/SUM($T$646:T649)-1)*100</f>
        <v>1.8716432280146744</v>
      </c>
      <c r="W661" s="39">
        <f t="shared" si="383"/>
        <v>-0.52816373799021221</v>
      </c>
      <c r="X661" s="39">
        <v>113.80439405719545</v>
      </c>
      <c r="Y661" s="40">
        <f t="shared" si="364"/>
        <v>8.0294192978365402</v>
      </c>
      <c r="Z661" s="39">
        <f>(SUM($X$658:X661)/SUM($X$646:X649)-1)*100</f>
        <v>7.4570946240600344</v>
      </c>
      <c r="AA661" s="39">
        <f t="shared" si="384"/>
        <v>4.5857508727070524</v>
      </c>
      <c r="AB661" s="39">
        <v>119.80916491919405</v>
      </c>
      <c r="AC661" s="40">
        <f t="shared" si="365"/>
        <v>45.46671767406275</v>
      </c>
      <c r="AD661" s="39">
        <f>(SUM($AB$658:AB661)/SUM($AB$646:AB649)-1)*100</f>
        <v>23.728467707492996</v>
      </c>
      <c r="AE661" s="39">
        <f t="shared" si="385"/>
        <v>20.926507378105669</v>
      </c>
      <c r="AF661" s="41" t="s">
        <v>104</v>
      </c>
      <c r="AG661" s="39">
        <v>86.76</v>
      </c>
      <c r="AH661" s="39">
        <f t="shared" si="332"/>
        <v>135.53261667712587</v>
      </c>
      <c r="AI661" s="38">
        <f t="shared" si="366"/>
        <v>11.596449775975273</v>
      </c>
      <c r="AJ661" s="39">
        <f>(SUM($AH$658:AH661)/SUM($AH$646:AH649)-1)*100</f>
        <v>10.875694612395591</v>
      </c>
      <c r="AK661" s="39">
        <f t="shared" si="386"/>
        <v>19.399038426062319</v>
      </c>
    </row>
    <row r="662" spans="1:37" x14ac:dyDescent="0.25">
      <c r="A662" s="35" t="s">
        <v>82</v>
      </c>
      <c r="B662" s="35">
        <v>5</v>
      </c>
      <c r="C662" s="33" t="s">
        <v>103</v>
      </c>
      <c r="D662" s="39">
        <v>120.31748815267839</v>
      </c>
      <c r="E662" s="38">
        <f t="shared" si="376"/>
        <v>10.665855641831399</v>
      </c>
      <c r="F662" s="39">
        <f>(SUM($D$658:D662)/SUM($D$646:D650)-1)*100</f>
        <v>9.2958281099426721</v>
      </c>
      <c r="G662" s="39">
        <f t="shared" si="387"/>
        <v>11.334057730338515</v>
      </c>
      <c r="H662" s="39">
        <v>120.36627651829231</v>
      </c>
      <c r="I662" s="37">
        <f t="shared" si="360"/>
        <v>9.1347528496814192</v>
      </c>
      <c r="J662" s="39">
        <f>(SUM($H$658:H662)/SUM($H$646:H650)-1)*100</f>
        <v>7.4362640176849792</v>
      </c>
      <c r="K662" s="39">
        <f t="shared" si="381"/>
        <v>9.4962690291251022</v>
      </c>
      <c r="L662" s="39">
        <v>169.92036508669645</v>
      </c>
      <c r="M662" s="40">
        <f t="shared" si="361"/>
        <v>218.22398685701671</v>
      </c>
      <c r="N662" s="39">
        <f>(SUM($L$658:L662)/SUM($L$646:L650)-1)*100</f>
        <v>101.52387824269633</v>
      </c>
      <c r="O662" s="39">
        <f t="shared" si="374"/>
        <v>80.894301113149822</v>
      </c>
      <c r="P662" s="39">
        <v>110.77545696364291</v>
      </c>
      <c r="Q662" s="38">
        <f t="shared" si="362"/>
        <v>5.8133376050460299</v>
      </c>
      <c r="R662" s="39">
        <f>(SUM($P$658:P662)/SUM($P$646:P650)-1)*100</f>
        <v>5.4604552325360434</v>
      </c>
      <c r="S662" s="39">
        <f t="shared" si="382"/>
        <v>3.9808566794282285</v>
      </c>
      <c r="T662" s="39">
        <v>101.99856817628907</v>
      </c>
      <c r="U662" s="40">
        <f t="shared" si="363"/>
        <v>1.9084591705163803</v>
      </c>
      <c r="V662" s="39">
        <f>(SUM($T$658:T662)/SUM($T$646:T650)-1)*100</f>
        <v>1.8790555270486342</v>
      </c>
      <c r="W662" s="39">
        <f t="shared" si="383"/>
        <v>-4.5073642680790726E-3</v>
      </c>
      <c r="X662" s="39">
        <v>114.51290689809528</v>
      </c>
      <c r="Y662" s="40">
        <f t="shared" si="364"/>
        <v>8.2111864125184724</v>
      </c>
      <c r="Z662" s="39">
        <f>(SUM($X$658:X662)/SUM($X$646:X650)-1)*100</f>
        <v>7.619962956155879</v>
      </c>
      <c r="AA662" s="39">
        <f t="shared" si="384"/>
        <v>6.0020982339249258</v>
      </c>
      <c r="AB662" s="39">
        <v>117.54058901539865</v>
      </c>
      <c r="AC662" s="40">
        <f t="shared" si="365"/>
        <v>21.494870542256933</v>
      </c>
      <c r="AD662" s="39">
        <f>(SUM($AB$658:AB662)/SUM($AB$646:AB650)-1)*100</f>
        <v>23.224443301241983</v>
      </c>
      <c r="AE662" s="39">
        <f t="shared" si="385"/>
        <v>23.582488073461931</v>
      </c>
      <c r="AF662" s="41" t="s">
        <v>104</v>
      </c>
      <c r="AG662" s="39">
        <v>87.23</v>
      </c>
      <c r="AH662" s="39">
        <f t="shared" si="332"/>
        <v>137.93131738241246</v>
      </c>
      <c r="AI662" s="38">
        <f t="shared" si="366"/>
        <v>13.926330810918913</v>
      </c>
      <c r="AJ662" s="39">
        <f>(SUM($AH$658:AH662)/SUM($AH$646:AH650)-1)*100</f>
        <v>11.532478838091876</v>
      </c>
      <c r="AK662" s="39">
        <f t="shared" si="386"/>
        <v>18.44414174258111</v>
      </c>
    </row>
    <row r="663" spans="1:37" x14ac:dyDescent="0.25">
      <c r="A663" s="35" t="s">
        <v>82</v>
      </c>
      <c r="B663" s="35">
        <v>6</v>
      </c>
      <c r="C663" s="33" t="s">
        <v>103</v>
      </c>
      <c r="D663" s="39">
        <v>102.44377768086117</v>
      </c>
      <c r="E663" s="38">
        <f t="shared" si="376"/>
        <v>12.016157836835248</v>
      </c>
      <c r="F663" s="39">
        <f>(SUM($D$658:D663)/SUM($D$646:D651)-1)*100</f>
        <v>9.720100492022631</v>
      </c>
      <c r="G663" s="39">
        <f t="shared" si="387"/>
        <v>11.819548412926096</v>
      </c>
      <c r="H663" s="39">
        <v>99.462825753037549</v>
      </c>
      <c r="I663" s="37">
        <f t="shared" si="360"/>
        <v>9.3182403901434583</v>
      </c>
      <c r="J663" s="39">
        <f>(SUM($H$658:H663)/SUM($H$646:H651)-1)*100</f>
        <v>7.7254317123464089</v>
      </c>
      <c r="K663" s="39">
        <f t="shared" si="381"/>
        <v>9.9700858622655772</v>
      </c>
      <c r="L663" s="39">
        <v>129.52183234328854</v>
      </c>
      <c r="M663" s="40">
        <f t="shared" si="361"/>
        <v>138.30284958578039</v>
      </c>
      <c r="N663" s="39">
        <f>(SUM($L$658:L663)/SUM($L$646:L651)-1)*100</f>
        <v>105.52523919350487</v>
      </c>
      <c r="O663" s="39">
        <f t="shared" si="374"/>
        <v>84.843521169911497</v>
      </c>
      <c r="P663" s="39">
        <v>100.04252049871849</v>
      </c>
      <c r="Q663" s="38">
        <f t="shared" si="362"/>
        <v>3.7516056670427531</v>
      </c>
      <c r="R663" s="39">
        <f>(SUM($P$658:P663)/SUM($P$646:P651)-1)*100</f>
        <v>5.1812786078884399</v>
      </c>
      <c r="S663" s="39">
        <f t="shared" si="382"/>
        <v>4.4302186697650683</v>
      </c>
      <c r="T663" s="39">
        <v>101.75089743136625</v>
      </c>
      <c r="U663" s="40">
        <f t="shared" si="363"/>
        <v>1.3887282792209845</v>
      </c>
      <c r="V663" s="39">
        <f>(SUM($T$658:T663)/SUM($T$646:T651)-1)*100</f>
        <v>1.7966969941469069</v>
      </c>
      <c r="W663" s="39">
        <f t="shared" si="383"/>
        <v>0.3742885853217075</v>
      </c>
      <c r="X663" s="39">
        <v>101.20278478179834</v>
      </c>
      <c r="Y663" s="40">
        <f t="shared" si="364"/>
        <v>5.5195447745722817</v>
      </c>
      <c r="Z663" s="39">
        <f>(SUM($X$658:X663)/SUM($X$646:X651)-1)*100</f>
        <v>7.2761224287199333</v>
      </c>
      <c r="AA663" s="39">
        <f t="shared" si="384"/>
        <v>6.626983224063494</v>
      </c>
      <c r="AB663" s="39">
        <v>116.60480145508305</v>
      </c>
      <c r="AC663" s="40">
        <f t="shared" si="365"/>
        <v>10.369508812740406</v>
      </c>
      <c r="AD663" s="39">
        <f>(SUM($AB$658:AB663)/SUM($AB$646:AB651)-1)*100</f>
        <v>20.682955878797848</v>
      </c>
      <c r="AE663" s="39">
        <f t="shared" si="385"/>
        <v>23.122104613404829</v>
      </c>
      <c r="AF663" s="41" t="s">
        <v>104</v>
      </c>
      <c r="AG663" s="39">
        <v>87.23</v>
      </c>
      <c r="AH663" s="39">
        <f t="shared" si="332"/>
        <v>117.44099241185506</v>
      </c>
      <c r="AI663" s="38">
        <f t="shared" si="366"/>
        <v>15.316416069560972</v>
      </c>
      <c r="AJ663" s="39">
        <f>(SUM($AH$658:AH663)/SUM($AH$646:AH651)-1)*100</f>
        <v>12.112680263840648</v>
      </c>
      <c r="AK663" s="39">
        <f t="shared" si="386"/>
        <v>17.454311995180532</v>
      </c>
    </row>
    <row r="664" spans="1:37" x14ac:dyDescent="0.25">
      <c r="A664" s="35" t="s">
        <v>82</v>
      </c>
      <c r="B664" s="35">
        <v>7</v>
      </c>
      <c r="C664" s="33" t="s">
        <v>103</v>
      </c>
      <c r="D664" s="39">
        <v>80.501586705101104</v>
      </c>
      <c r="E664" s="38">
        <f t="shared" si="376"/>
        <v>8.0465181290101668</v>
      </c>
      <c r="F664" s="39">
        <f>(SUM($D$658:D664)/SUM($D$646:D652)-1)*100</f>
        <v>9.5314266604243905</v>
      </c>
      <c r="G664" s="39">
        <f t="shared" si="387"/>
        <v>11.099835413609611</v>
      </c>
      <c r="H664" s="39">
        <v>76.705905788168323</v>
      </c>
      <c r="I664" s="37">
        <f t="shared" si="360"/>
        <v>6.1218553289703124</v>
      </c>
      <c r="J664" s="39">
        <f>(SUM($H$658:H664)/SUM($H$646:H652)-1)*100</f>
        <v>7.5509849067286972</v>
      </c>
      <c r="K664" s="39">
        <f t="shared" si="381"/>
        <v>9.3368866519169416</v>
      </c>
      <c r="L664" s="39">
        <v>192.05184916339016</v>
      </c>
      <c r="M664" s="40">
        <f t="shared" si="361"/>
        <v>51.321113358539407</v>
      </c>
      <c r="N664" s="39">
        <f>(SUM($L$658:L664)/SUM($L$646:L652)-1)*100</f>
        <v>94.544488161044399</v>
      </c>
      <c r="O664" s="39">
        <f t="shared" si="374"/>
        <v>80.32774523806998</v>
      </c>
      <c r="P664" s="39">
        <v>95.99772044225324</v>
      </c>
      <c r="Q664" s="38">
        <f t="shared" si="362"/>
        <v>3.3441294703541615</v>
      </c>
      <c r="R664" s="39">
        <f>(SUM($P$658:P664)/SUM($P$646:P652)-1)*100</f>
        <v>4.9314584513256987</v>
      </c>
      <c r="S664" s="39">
        <f t="shared" si="382"/>
        <v>4.6490082811912856</v>
      </c>
      <c r="T664" s="39">
        <v>101.44424084104888</v>
      </c>
      <c r="U664" s="40">
        <f t="shared" si="363"/>
        <v>1.240270141436369</v>
      </c>
      <c r="V664" s="39">
        <f>(SUM($T$658:T664)/SUM($T$646:T652)-1)*100</f>
        <v>1.7167830174636523</v>
      </c>
      <c r="W664" s="39">
        <f t="shared" si="383"/>
        <v>0.68421022437416923</v>
      </c>
      <c r="X664" s="39">
        <v>96.340570977431867</v>
      </c>
      <c r="Y664" s="40">
        <f t="shared" si="364"/>
        <v>5.5951369952645109</v>
      </c>
      <c r="Z664" s="39">
        <f>(SUM($X$658:X664)/SUM($X$646:X652)-1)*100</f>
        <v>7.0496232369291922</v>
      </c>
      <c r="AA664" s="39">
        <f t="shared" si="384"/>
        <v>6.9587967863029974</v>
      </c>
      <c r="AB664" s="39">
        <v>118.34876918112577</v>
      </c>
      <c r="AC664" s="40">
        <f t="shared" si="365"/>
        <v>6.1779172320216844</v>
      </c>
      <c r="AD664" s="39">
        <f>(SUM($AB$658:AB664)/SUM($AB$646:AB652)-1)*100</f>
        <v>18.179600638120363</v>
      </c>
      <c r="AE664" s="39">
        <f t="shared" si="385"/>
        <v>20.978100509704262</v>
      </c>
      <c r="AF664" s="41" t="s">
        <v>104</v>
      </c>
      <c r="AG664" s="39">
        <v>87.23</v>
      </c>
      <c r="AH664" s="39">
        <f t="shared" si="332"/>
        <v>92.28658340605422</v>
      </c>
      <c r="AI664" s="38">
        <f t="shared" si="366"/>
        <v>11.229821483263905</v>
      </c>
      <c r="AJ664" s="39">
        <f>(SUM($AH$658:AH664)/SUM($AH$646:AH652)-1)*100</f>
        <v>12.014642329931968</v>
      </c>
      <c r="AK664" s="39">
        <f t="shared" si="386"/>
        <v>15.693724075952687</v>
      </c>
    </row>
    <row r="665" spans="1:37" x14ac:dyDescent="0.25">
      <c r="A665" s="35">
        <v>2019</v>
      </c>
      <c r="B665" s="35">
        <v>1</v>
      </c>
      <c r="C665" s="33" t="s">
        <v>105</v>
      </c>
      <c r="D665" s="39">
        <v>79.389205280792069</v>
      </c>
      <c r="E665" s="38"/>
      <c r="F665" s="39"/>
      <c r="G665" s="37"/>
      <c r="H665" s="39">
        <v>79.310935520942067</v>
      </c>
      <c r="I665" s="37"/>
      <c r="J665" s="40"/>
      <c r="K665" s="37"/>
      <c r="L665" s="39">
        <v>77.372666219741831</v>
      </c>
      <c r="M665" s="40"/>
      <c r="N665" s="40"/>
      <c r="O665" s="40"/>
      <c r="P665" s="39">
        <v>90.050996307040123</v>
      </c>
      <c r="Q665" s="38"/>
      <c r="R665" s="40"/>
      <c r="S665" s="40"/>
      <c r="T665" s="39">
        <v>95.941446767105276</v>
      </c>
      <c r="U665" s="40"/>
      <c r="V665" s="40"/>
      <c r="W665" s="40"/>
      <c r="X665" s="39">
        <v>77.04248413281573</v>
      </c>
      <c r="Y665" s="40"/>
      <c r="Z665" s="40"/>
      <c r="AA665" s="40"/>
      <c r="AB665" s="39">
        <v>91.875439681276433</v>
      </c>
      <c r="AC665" s="40"/>
      <c r="AD665" s="40"/>
      <c r="AE665" s="40"/>
      <c r="AF665" s="41" t="s">
        <v>106</v>
      </c>
      <c r="AG665" s="39">
        <v>100.37</v>
      </c>
      <c r="AH665" s="39">
        <f t="shared" si="332"/>
        <v>79.096548052995985</v>
      </c>
      <c r="AI665" s="38"/>
      <c r="AJ665" s="40"/>
      <c r="AK665" s="40"/>
    </row>
    <row r="666" spans="1:37" x14ac:dyDescent="0.25">
      <c r="A666" s="35">
        <v>2019</v>
      </c>
      <c r="B666" s="35">
        <v>2</v>
      </c>
      <c r="C666" s="33" t="s">
        <v>105</v>
      </c>
      <c r="D666" s="39">
        <v>79.086785478532519</v>
      </c>
      <c r="E666" s="38"/>
      <c r="F666" s="39"/>
      <c r="G666" s="37"/>
      <c r="H666" s="39">
        <v>78.826734777134575</v>
      </c>
      <c r="I666" s="37"/>
      <c r="J666" s="40"/>
      <c r="K666" s="37"/>
      <c r="L666" s="39">
        <v>89.114415643472128</v>
      </c>
      <c r="M666" s="40"/>
      <c r="N666" s="40"/>
      <c r="O666" s="40"/>
      <c r="P666" s="39">
        <v>90.352802023451062</v>
      </c>
      <c r="Q666" s="38"/>
      <c r="R666" s="40"/>
      <c r="S666" s="40"/>
      <c r="T666" s="39">
        <v>96.183987651163221</v>
      </c>
      <c r="U666" s="40"/>
      <c r="V666" s="40"/>
      <c r="W666" s="40"/>
      <c r="X666" s="39">
        <v>78.309978535185522</v>
      </c>
      <c r="Y666" s="40"/>
      <c r="Z666" s="40"/>
      <c r="AA666" s="40"/>
      <c r="AB666" s="39">
        <v>90.774324832478811</v>
      </c>
      <c r="AC666" s="40"/>
      <c r="AD666" s="40"/>
      <c r="AE666" s="40"/>
      <c r="AF666" s="41" t="s">
        <v>106</v>
      </c>
      <c r="AG666" s="39">
        <v>100.35</v>
      </c>
      <c r="AH666" s="39">
        <f t="shared" si="332"/>
        <v>78.810947163460412</v>
      </c>
      <c r="AI666" s="38"/>
      <c r="AJ666" s="40"/>
      <c r="AK666" s="40"/>
    </row>
    <row r="667" spans="1:37" x14ac:dyDescent="0.25">
      <c r="A667" s="35">
        <v>2019</v>
      </c>
      <c r="B667" s="35">
        <v>3</v>
      </c>
      <c r="C667" s="33" t="s">
        <v>105</v>
      </c>
      <c r="D667" s="39">
        <v>81.539824201273177</v>
      </c>
      <c r="E667" s="38"/>
      <c r="F667" s="39"/>
      <c r="G667" s="37"/>
      <c r="H667" s="39">
        <v>81.334913454713146</v>
      </c>
      <c r="I667" s="37"/>
      <c r="J667" s="40"/>
      <c r="K667" s="37"/>
      <c r="L667" s="39">
        <v>90.34264728518913</v>
      </c>
      <c r="M667" s="40"/>
      <c r="N667" s="40"/>
      <c r="O667" s="40"/>
      <c r="P667" s="39">
        <v>90.717937856475061</v>
      </c>
      <c r="Q667" s="38"/>
      <c r="R667" s="40"/>
      <c r="S667" s="40"/>
      <c r="T667" s="39">
        <v>96.520110681636467</v>
      </c>
      <c r="U667" s="40"/>
      <c r="V667" s="40"/>
      <c r="W667" s="40"/>
      <c r="X667" s="39">
        <v>79.410845806261236</v>
      </c>
      <c r="Y667" s="40"/>
      <c r="Z667" s="40"/>
      <c r="AA667" s="40"/>
      <c r="AB667" s="39">
        <v>90.016498730659279</v>
      </c>
      <c r="AC667" s="40"/>
      <c r="AD667" s="40"/>
      <c r="AE667" s="40"/>
      <c r="AF667" s="41" t="s">
        <v>106</v>
      </c>
      <c r="AG667" s="39">
        <v>100.5</v>
      </c>
      <c r="AH667" s="39">
        <f t="shared" si="332"/>
        <v>81.134153434102657</v>
      </c>
      <c r="AI667" s="38"/>
      <c r="AJ667" s="40"/>
      <c r="AK667" s="40"/>
    </row>
    <row r="668" spans="1:37" x14ac:dyDescent="0.25">
      <c r="A668" s="35">
        <v>2019</v>
      </c>
      <c r="B668" s="35">
        <v>4</v>
      </c>
      <c r="C668" s="33" t="s">
        <v>105</v>
      </c>
      <c r="D668" s="39">
        <v>83.653546027693508</v>
      </c>
      <c r="E668" s="38"/>
      <c r="F668" s="39"/>
      <c r="G668" s="37"/>
      <c r="H668" s="39">
        <v>83.375519758415578</v>
      </c>
      <c r="I668" s="37"/>
      <c r="J668" s="40"/>
      <c r="K668" s="37"/>
      <c r="L668" s="39">
        <v>89.999591974150604</v>
      </c>
      <c r="M668" s="40"/>
      <c r="N668" s="40"/>
      <c r="O668" s="40"/>
      <c r="P668" s="39">
        <v>91.437554739198717</v>
      </c>
      <c r="Q668" s="38"/>
      <c r="R668" s="40"/>
      <c r="S668" s="40"/>
      <c r="T668" s="39">
        <v>96.674006092140502</v>
      </c>
      <c r="U668" s="40"/>
      <c r="V668" s="40"/>
      <c r="W668" s="40"/>
      <c r="X668" s="39">
        <v>80.968201989111392</v>
      </c>
      <c r="Y668" s="40"/>
      <c r="Z668" s="40"/>
      <c r="AA668" s="40"/>
      <c r="AB668" s="39">
        <v>91.243558088306315</v>
      </c>
      <c r="AC668" s="40"/>
      <c r="AD668" s="40"/>
      <c r="AE668" s="40"/>
      <c r="AF668" s="41" t="s">
        <v>106</v>
      </c>
      <c r="AG668" s="39">
        <v>100.81</v>
      </c>
      <c r="AH668" s="39">
        <f t="shared" si="332"/>
        <v>82.981396714307621</v>
      </c>
      <c r="AI668" s="38"/>
      <c r="AJ668" s="40"/>
      <c r="AK668" s="40"/>
    </row>
    <row r="669" spans="1:37" x14ac:dyDescent="0.25">
      <c r="A669" s="35">
        <v>2019</v>
      </c>
      <c r="B669" s="35">
        <v>5</v>
      </c>
      <c r="C669" s="33" t="s">
        <v>105</v>
      </c>
      <c r="D669" s="39">
        <v>87.115714716918191</v>
      </c>
      <c r="E669" s="38"/>
      <c r="F669" s="39"/>
      <c r="G669" s="37"/>
      <c r="H669" s="39">
        <v>87.021338501000301</v>
      </c>
      <c r="I669" s="37"/>
      <c r="J669" s="40"/>
      <c r="K669" s="37"/>
      <c r="L669" s="39">
        <v>85.577570148099639</v>
      </c>
      <c r="M669" s="40"/>
      <c r="N669" s="40"/>
      <c r="O669" s="40"/>
      <c r="P669" s="39">
        <v>91.878710655491645</v>
      </c>
      <c r="Q669" s="38"/>
      <c r="R669" s="40"/>
      <c r="S669" s="40"/>
      <c r="T669" s="39">
        <v>97.050695695257033</v>
      </c>
      <c r="U669" s="40"/>
      <c r="V669" s="40"/>
      <c r="W669" s="40"/>
      <c r="X669" s="39">
        <v>81.393448313768147</v>
      </c>
      <c r="Y669" s="40"/>
      <c r="Z669" s="40"/>
      <c r="AA669" s="40"/>
      <c r="AB669" s="39">
        <v>91.927256850631608</v>
      </c>
      <c r="AC669" s="40"/>
      <c r="AD669" s="40"/>
      <c r="AE669" s="40"/>
      <c r="AF669" s="41" t="s">
        <v>106</v>
      </c>
      <c r="AG669" s="39">
        <v>101.06</v>
      </c>
      <c r="AH669" s="39">
        <f t="shared" si="332"/>
        <v>86.201973794694425</v>
      </c>
      <c r="AI669" s="38"/>
      <c r="AJ669" s="40"/>
      <c r="AK669" s="40"/>
    </row>
    <row r="670" spans="1:37" x14ac:dyDescent="0.25">
      <c r="A670" s="35">
        <v>2019</v>
      </c>
      <c r="B670" s="35">
        <v>6</v>
      </c>
      <c r="C670" s="33" t="s">
        <v>105</v>
      </c>
      <c r="D670" s="39">
        <v>82.02719155762891</v>
      </c>
      <c r="E670" s="38"/>
      <c r="F670" s="39"/>
      <c r="G670" s="37"/>
      <c r="H670" s="39">
        <v>81.803935624059434</v>
      </c>
      <c r="I670" s="37"/>
      <c r="J670" s="40"/>
      <c r="K670" s="37"/>
      <c r="L670" s="39">
        <v>82.649821301888267</v>
      </c>
      <c r="M670" s="40"/>
      <c r="N670" s="40"/>
      <c r="O670" s="40"/>
      <c r="P670" s="39">
        <v>92.109284955296289</v>
      </c>
      <c r="Q670" s="38"/>
      <c r="R670" s="40"/>
      <c r="S670" s="40"/>
      <c r="T670" s="39">
        <v>96.907102906376707</v>
      </c>
      <c r="U670" s="40"/>
      <c r="V670" s="40"/>
      <c r="W670" s="40"/>
      <c r="X670" s="39">
        <v>82.039996297174852</v>
      </c>
      <c r="Y670" s="40"/>
      <c r="Z670" s="40"/>
      <c r="AA670" s="40"/>
      <c r="AB670" s="39">
        <v>92.72250646365211</v>
      </c>
      <c r="AC670" s="40"/>
      <c r="AD670" s="40"/>
      <c r="AE670" s="40"/>
      <c r="AF670" s="41" t="s">
        <v>106</v>
      </c>
      <c r="AG670" s="39">
        <v>101.35</v>
      </c>
      <c r="AH670" s="39">
        <f t="shared" si="332"/>
        <v>80.934574797857834</v>
      </c>
      <c r="AI670" s="38"/>
      <c r="AJ670" s="40"/>
      <c r="AK670" s="40"/>
    </row>
    <row r="671" spans="1:37" x14ac:dyDescent="0.25">
      <c r="A671" s="35">
        <v>2019</v>
      </c>
      <c r="B671" s="35">
        <v>7</v>
      </c>
      <c r="C671" s="33" t="s">
        <v>105</v>
      </c>
      <c r="D671" s="39">
        <v>86.311451524428577</v>
      </c>
      <c r="E671" s="38"/>
      <c r="F671" s="39"/>
      <c r="G671" s="37"/>
      <c r="H671" s="39">
        <v>86.155467219505383</v>
      </c>
      <c r="I671" s="37"/>
      <c r="J671" s="40"/>
      <c r="K671" s="37"/>
      <c r="L671" s="39">
        <v>89.701115843167443</v>
      </c>
      <c r="M671" s="40"/>
      <c r="N671" s="40"/>
      <c r="O671" s="40"/>
      <c r="P671" s="39">
        <v>92.246959121846331</v>
      </c>
      <c r="Q671" s="38"/>
      <c r="R671" s="40"/>
      <c r="S671" s="40"/>
      <c r="T671" s="39">
        <v>97.43854647179927</v>
      </c>
      <c r="U671" s="40"/>
      <c r="V671" s="40"/>
      <c r="W671" s="40"/>
      <c r="X671" s="39">
        <v>82.041731996459177</v>
      </c>
      <c r="Y671" s="40"/>
      <c r="Z671" s="40"/>
      <c r="AA671" s="40"/>
      <c r="AB671" s="39">
        <v>91.76532819639668</v>
      </c>
      <c r="AC671" s="40"/>
      <c r="AD671" s="40"/>
      <c r="AE671" s="40"/>
      <c r="AF671" s="41" t="s">
        <v>106</v>
      </c>
      <c r="AG671" s="39">
        <v>101.5</v>
      </c>
      <c r="AH671" s="39">
        <f t="shared" si="332"/>
        <v>85.035912831949332</v>
      </c>
      <c r="AI671" s="38"/>
      <c r="AJ671" s="40"/>
      <c r="AK671" s="40"/>
    </row>
    <row r="672" spans="1:37" x14ac:dyDescent="0.25">
      <c r="A672" s="35">
        <v>2019</v>
      </c>
      <c r="B672" s="35">
        <v>8</v>
      </c>
      <c r="C672" s="33" t="s">
        <v>105</v>
      </c>
      <c r="D672" s="39">
        <v>85.863292661631036</v>
      </c>
      <c r="E672" s="38"/>
      <c r="F672" s="39"/>
      <c r="G672" s="40"/>
      <c r="H672" s="39">
        <v>85.720585023974195</v>
      </c>
      <c r="I672" s="37"/>
      <c r="J672" s="40"/>
      <c r="K672" s="40"/>
      <c r="L672" s="39">
        <v>83.070923739404918</v>
      </c>
      <c r="M672" s="40"/>
      <c r="N672" s="40"/>
      <c r="O672" s="40"/>
      <c r="P672" s="39">
        <v>92.849133954669483</v>
      </c>
      <c r="Q672" s="38"/>
      <c r="R672" s="40"/>
      <c r="S672" s="40"/>
      <c r="T672" s="39">
        <v>98.058420872825224</v>
      </c>
      <c r="U672" s="40"/>
      <c r="V672" s="40"/>
      <c r="W672" s="40"/>
      <c r="X672" s="39">
        <v>82.606702113503147</v>
      </c>
      <c r="Y672" s="40"/>
      <c r="Z672" s="40"/>
      <c r="AA672" s="40"/>
      <c r="AB672" s="39">
        <v>92.369861838873803</v>
      </c>
      <c r="AC672" s="40"/>
      <c r="AD672" s="40"/>
      <c r="AE672" s="40"/>
      <c r="AF672" s="41" t="s">
        <v>106</v>
      </c>
      <c r="AG672" s="39">
        <v>101.8</v>
      </c>
      <c r="AH672" s="39">
        <f t="shared" si="332"/>
        <v>84.345081200030492</v>
      </c>
      <c r="AI672" s="38"/>
      <c r="AJ672" s="40"/>
      <c r="AK672" s="40"/>
    </row>
    <row r="673" spans="1:37" x14ac:dyDescent="0.25">
      <c r="A673" s="35">
        <v>2019</v>
      </c>
      <c r="B673" s="35">
        <v>9</v>
      </c>
      <c r="C673" s="33" t="s">
        <v>105</v>
      </c>
      <c r="D673" s="39">
        <v>85.866824359066797</v>
      </c>
      <c r="E673" s="38"/>
      <c r="F673" s="39"/>
      <c r="G673" s="40"/>
      <c r="H673" s="39">
        <v>85.688922607178284</v>
      </c>
      <c r="I673" s="37"/>
      <c r="J673" s="40"/>
      <c r="K673" s="40"/>
      <c r="L673" s="39">
        <v>92.708226348040085</v>
      </c>
      <c r="M673" s="40"/>
      <c r="N673" s="40"/>
      <c r="O673" s="40"/>
      <c r="P673" s="39">
        <v>92.991955937881798</v>
      </c>
      <c r="Q673" s="38"/>
      <c r="R673" s="40"/>
      <c r="S673" s="40"/>
      <c r="T673" s="39">
        <v>98.491130981020632</v>
      </c>
      <c r="U673" s="40"/>
      <c r="V673" s="40"/>
      <c r="W673" s="40"/>
      <c r="X673" s="39">
        <v>82.246544512008143</v>
      </c>
      <c r="Y673" s="40"/>
      <c r="Z673" s="40"/>
      <c r="AA673" s="40"/>
      <c r="AB673" s="39">
        <v>92.374899619227776</v>
      </c>
      <c r="AC673" s="40"/>
      <c r="AD673" s="40"/>
      <c r="AE673" s="40"/>
      <c r="AF673" s="41" t="s">
        <v>106</v>
      </c>
      <c r="AG673" s="39">
        <v>102.08</v>
      </c>
      <c r="AH673" s="39">
        <f t="shared" si="332"/>
        <v>84.117186872126567</v>
      </c>
      <c r="AI673" s="38"/>
      <c r="AJ673" s="40"/>
      <c r="AK673" s="40"/>
    </row>
    <row r="674" spans="1:37" x14ac:dyDescent="0.25">
      <c r="A674" s="35">
        <v>2019</v>
      </c>
      <c r="B674" s="35">
        <v>10</v>
      </c>
      <c r="C674" s="33" t="s">
        <v>105</v>
      </c>
      <c r="D674" s="39">
        <v>85.106342017962177</v>
      </c>
      <c r="E674" s="38"/>
      <c r="F674" s="39"/>
      <c r="G674" s="40"/>
      <c r="H674" s="39">
        <v>84.826303894278254</v>
      </c>
      <c r="I674" s="37"/>
      <c r="J674" s="40"/>
      <c r="K674" s="40"/>
      <c r="L674" s="39">
        <v>95.170770416785089</v>
      </c>
      <c r="M674" s="40"/>
      <c r="N674" s="40"/>
      <c r="O674" s="40"/>
      <c r="P674" s="39">
        <v>92.931858171266043</v>
      </c>
      <c r="Q674" s="38"/>
      <c r="R674" s="40"/>
      <c r="S674" s="40"/>
      <c r="T674" s="39">
        <v>98.360631107120412</v>
      </c>
      <c r="U674" s="40"/>
      <c r="V674" s="40"/>
      <c r="W674" s="40"/>
      <c r="X674" s="39">
        <v>82.295144091968922</v>
      </c>
      <c r="Y674" s="40"/>
      <c r="Z674" s="40"/>
      <c r="AA674" s="40"/>
      <c r="AB674" s="39">
        <v>92.370581521781489</v>
      </c>
      <c r="AC674" s="40"/>
      <c r="AD674" s="40"/>
      <c r="AE674" s="40"/>
      <c r="AF674" s="41" t="s">
        <v>106</v>
      </c>
      <c r="AG674" s="39">
        <v>102.43</v>
      </c>
      <c r="AH674" s="39">
        <f t="shared" si="332"/>
        <v>83.087320138594336</v>
      </c>
      <c r="AI674" s="38"/>
      <c r="AJ674" s="40"/>
      <c r="AK674" s="40"/>
    </row>
    <row r="675" spans="1:37" x14ac:dyDescent="0.25">
      <c r="A675" s="35">
        <v>2019</v>
      </c>
      <c r="B675" s="35">
        <v>11</v>
      </c>
      <c r="C675" s="33" t="s">
        <v>105</v>
      </c>
      <c r="D675" s="39">
        <v>81.439655269558756</v>
      </c>
      <c r="E675" s="38"/>
      <c r="F675" s="39"/>
      <c r="G675" s="40"/>
      <c r="H675" s="39">
        <v>81.184639330631995</v>
      </c>
      <c r="I675" s="37"/>
      <c r="J675" s="40"/>
      <c r="K675" s="40"/>
      <c r="L675" s="39">
        <v>88.588326761437628</v>
      </c>
      <c r="M675" s="40"/>
      <c r="N675" s="40"/>
      <c r="O675" s="40"/>
      <c r="P675" s="39">
        <v>92.77155755473521</v>
      </c>
      <c r="Q675" s="38"/>
      <c r="R675" s="40"/>
      <c r="S675" s="40"/>
      <c r="T675" s="39">
        <v>97.918476929103278</v>
      </c>
      <c r="U675" s="40"/>
      <c r="V675" s="40"/>
      <c r="W675" s="40"/>
      <c r="X675" s="39">
        <v>82.931711804490831</v>
      </c>
      <c r="Y675" s="40"/>
      <c r="Z675" s="40"/>
      <c r="AA675" s="40"/>
      <c r="AB675" s="39">
        <v>91.833698072629204</v>
      </c>
      <c r="AC675" s="40"/>
      <c r="AD675" s="40"/>
      <c r="AE675" s="40"/>
      <c r="AF675" s="41" t="s">
        <v>106</v>
      </c>
      <c r="AG675" s="39">
        <v>102.65</v>
      </c>
      <c r="AH675" s="39">
        <f t="shared" si="332"/>
        <v>79.337218966934969</v>
      </c>
      <c r="AI675" s="38"/>
      <c r="AJ675" s="40"/>
      <c r="AK675" s="40"/>
    </row>
    <row r="676" spans="1:37" x14ac:dyDescent="0.25">
      <c r="A676" s="35">
        <v>2019</v>
      </c>
      <c r="B676" s="35">
        <v>12</v>
      </c>
      <c r="C676" s="33" t="s">
        <v>105</v>
      </c>
      <c r="D676" s="39">
        <v>83.901932422836083</v>
      </c>
      <c r="E676" s="38"/>
      <c r="F676" s="39"/>
      <c r="G676" s="40"/>
      <c r="H676" s="39">
        <v>83.395259767397022</v>
      </c>
      <c r="I676" s="37"/>
      <c r="J676" s="40"/>
      <c r="K676" s="40"/>
      <c r="L676" s="39">
        <v>83.710070980898465</v>
      </c>
      <c r="M676" s="40"/>
      <c r="N676" s="40"/>
      <c r="O676" s="40"/>
      <c r="P676" s="39">
        <v>92.749649404753754</v>
      </c>
      <c r="Q676" s="38"/>
      <c r="R676" s="40"/>
      <c r="S676" s="40"/>
      <c r="T676" s="39">
        <v>97.986302521459294</v>
      </c>
      <c r="U676" s="40"/>
      <c r="V676" s="40"/>
      <c r="W676" s="40"/>
      <c r="X676" s="39">
        <v>82.568082804427192</v>
      </c>
      <c r="Y676" s="40"/>
      <c r="Z676" s="40"/>
      <c r="AA676" s="40"/>
      <c r="AB676" s="39">
        <v>92.077670578343188</v>
      </c>
      <c r="AC676" s="40"/>
      <c r="AD676" s="40"/>
      <c r="AE676" s="40"/>
      <c r="AF676" s="41" t="s">
        <v>106</v>
      </c>
      <c r="AG676" s="39">
        <v>102.82</v>
      </c>
      <c r="AH676" s="39">
        <f t="shared" si="332"/>
        <v>81.600790140863737</v>
      </c>
      <c r="AI676" s="38"/>
      <c r="AJ676" s="40"/>
      <c r="AK676" s="40"/>
    </row>
    <row r="677" spans="1:37" x14ac:dyDescent="0.25">
      <c r="A677" s="35">
        <v>2020</v>
      </c>
      <c r="B677" s="35">
        <v>1</v>
      </c>
      <c r="C677" s="33" t="s">
        <v>105</v>
      </c>
      <c r="D677" s="39">
        <v>86.061489938291572</v>
      </c>
      <c r="E677" s="38">
        <f t="shared" ref="E677:E707" si="388">D677/D665*100-100</f>
        <v>8.4045238063541063</v>
      </c>
      <c r="F677" s="39">
        <f>(SUM($D$677:D677)/SUM($D$665:D665)-1)*100</f>
        <v>8.4045238063541028</v>
      </c>
      <c r="G677" s="40"/>
      <c r="H677" s="39">
        <v>86.010804810032155</v>
      </c>
      <c r="I677" s="37">
        <f t="shared" ref="I677:I707" si="389">H677/H665*100-100</f>
        <v>8.4475983609107601</v>
      </c>
      <c r="J677" s="39">
        <f>(SUM($H$677:H677)/SUM($H$665:H665)-1)*100</f>
        <v>8.4475983609107566</v>
      </c>
      <c r="K677" s="40"/>
      <c r="L677" s="39">
        <v>87.264900006831226</v>
      </c>
      <c r="M677" s="40">
        <f t="shared" ref="M677:M707" si="390">L677/L665*100-100</f>
        <v>12.785178888620692</v>
      </c>
      <c r="N677" s="39">
        <f>(SUM($L$677:L677)/SUM($L$665:L665)-1)*100</f>
        <v>12.785178888620695</v>
      </c>
      <c r="O677" s="40"/>
      <c r="P677" s="39">
        <v>92.398280988384784</v>
      </c>
      <c r="Q677" s="38">
        <f t="shared" ref="Q677:Q707" si="391">P677/P665*100-100</f>
        <v>2.6066171143085342</v>
      </c>
      <c r="R677" s="39">
        <f>(SUM($P$677:P677)/SUM($P$665:P665)-1)*100</f>
        <v>2.6066171143085404</v>
      </c>
      <c r="S677" s="40"/>
      <c r="T677" s="39">
        <v>97.600383486471571</v>
      </c>
      <c r="U677" s="40">
        <f t="shared" ref="U677:U707" si="392">T677/T665*100-100</f>
        <v>1.7291137201561213</v>
      </c>
      <c r="V677" s="39">
        <f>(SUM($T$677:T677)/SUM($T$665:T665)-1)*100</f>
        <v>1.7291137201561169</v>
      </c>
      <c r="W677" s="40"/>
      <c r="X677" s="39">
        <v>82.295578016790003</v>
      </c>
      <c r="Y677" s="40">
        <f t="shared" ref="Y677:Y707" si="393">X677/X665*100-100</f>
        <v>6.8184378308964142</v>
      </c>
      <c r="Z677" s="39">
        <f>(SUM($X$677:X677)/SUM($X$665:X665)-1)*100</f>
        <v>6.8184378308964178</v>
      </c>
      <c r="AA677" s="40"/>
      <c r="AB677" s="39">
        <v>91.711351978318362</v>
      </c>
      <c r="AC677" s="40">
        <f t="shared" ref="AC677:AC707" si="394">AB677/AB665*100-100</f>
        <v>-0.17859800565560136</v>
      </c>
      <c r="AD677" s="39">
        <f>(SUM($AB$677:AB677)/SUM($AB$665:AB665)-1)*100</f>
        <v>-0.17859800565559469</v>
      </c>
      <c r="AE677" s="40"/>
      <c r="AF677" s="41" t="s">
        <v>106</v>
      </c>
      <c r="AG677" s="39">
        <v>103.42</v>
      </c>
      <c r="AH677" s="39">
        <f t="shared" si="332"/>
        <v>83.215519182258333</v>
      </c>
      <c r="AI677" s="38">
        <f t="shared" ref="AI677:AI707" si="395">AH677/AH665*100-100</f>
        <v>5.2075232493111798</v>
      </c>
      <c r="AJ677" s="39">
        <f>(SUM($AH$677:AH677)/SUM($AH$665:AH665)-1)*100</f>
        <v>5.2075232493111745</v>
      </c>
      <c r="AK677" s="40"/>
    </row>
    <row r="678" spans="1:37" x14ac:dyDescent="0.25">
      <c r="A678" s="35">
        <v>2020</v>
      </c>
      <c r="B678" s="35">
        <v>2</v>
      </c>
      <c r="C678" s="33" t="s">
        <v>105</v>
      </c>
      <c r="D678" s="39">
        <v>85.549498475746915</v>
      </c>
      <c r="E678" s="38">
        <f t="shared" si="388"/>
        <v>8.1716723699291691</v>
      </c>
      <c r="F678" s="39">
        <f>(SUM($D$677:D678)/SUM($D$665:D666)-1)*100</f>
        <v>8.2883202633904816</v>
      </c>
      <c r="G678" s="40"/>
      <c r="H678" s="39">
        <v>85.462989843961594</v>
      </c>
      <c r="I678" s="37">
        <f t="shared" si="389"/>
        <v>8.4187872117113471</v>
      </c>
      <c r="J678" s="39">
        <f>(SUM($H$677:H678)/SUM($H$665:H666)-1)*100</f>
        <v>8.4332368946498306</v>
      </c>
      <c r="K678" s="40"/>
      <c r="L678" s="39">
        <v>81.607274848781614</v>
      </c>
      <c r="M678" s="40">
        <f t="shared" si="390"/>
        <v>-8.4241598180085617</v>
      </c>
      <c r="N678" s="39">
        <f>(SUM($L$677:L678)/SUM($L$665:L666)-1)*100</f>
        <v>1.4325994339659864</v>
      </c>
      <c r="O678" s="40"/>
      <c r="P678" s="39">
        <v>92.66465057149243</v>
      </c>
      <c r="Q678" s="38">
        <f t="shared" si="391"/>
        <v>2.5586904847082934</v>
      </c>
      <c r="R678" s="39">
        <f>(SUM($P$677:P678)/SUM($P$665:P666)-1)*100</f>
        <v>2.5826137101895741</v>
      </c>
      <c r="S678" s="40"/>
      <c r="T678" s="39">
        <v>97.785186761846717</v>
      </c>
      <c r="U678" s="40">
        <f t="shared" si="392"/>
        <v>1.6647252310755505</v>
      </c>
      <c r="V678" s="39">
        <f>(SUM($T$677:T678)/SUM($T$665:T666)-1)*100</f>
        <v>1.6968788333106888</v>
      </c>
      <c r="W678" s="40"/>
      <c r="X678" s="39">
        <v>83.973131375078822</v>
      </c>
      <c r="Y678" s="40">
        <f t="shared" si="393"/>
        <v>7.2317129257656347</v>
      </c>
      <c r="Z678" s="39">
        <f>(SUM($X$677:X678)/SUM($X$665:X666)-1)*100</f>
        <v>7.0267612990444484</v>
      </c>
      <c r="AA678" s="40"/>
      <c r="AB678" s="39">
        <v>89.910705343225771</v>
      </c>
      <c r="AC678" s="40">
        <f t="shared" si="394"/>
        <v>-0.95139180693088576</v>
      </c>
      <c r="AD678" s="39">
        <f>(SUM($AB$677:AB678)/SUM($AB$665:AB666)-1)*100</f>
        <v>-0.56266548984996723</v>
      </c>
      <c r="AE678" s="40"/>
      <c r="AF678" s="41" t="s">
        <v>106</v>
      </c>
      <c r="AG678" s="39">
        <v>104.1</v>
      </c>
      <c r="AH678" s="39">
        <f t="shared" si="332"/>
        <v>82.180113809555152</v>
      </c>
      <c r="AI678" s="38">
        <f t="shared" si="395"/>
        <v>4.2749982932026143</v>
      </c>
      <c r="AJ678" s="39">
        <f>(SUM($AH$677:AH678)/SUM($AH$665:AH666)-1)*100</f>
        <v>4.742104081311993</v>
      </c>
      <c r="AK678" s="40"/>
    </row>
    <row r="679" spans="1:37" x14ac:dyDescent="0.25">
      <c r="A679" s="35">
        <v>2020</v>
      </c>
      <c r="B679" s="35">
        <v>3</v>
      </c>
      <c r="C679" s="33" t="s">
        <v>105</v>
      </c>
      <c r="D679" s="39">
        <v>77.906063560979931</v>
      </c>
      <c r="E679" s="38">
        <f t="shared" si="388"/>
        <v>-4.4564244231428063</v>
      </c>
      <c r="F679" s="39">
        <f>(SUM($D$677:D679)/SUM($D$665:D667)-1)*100</f>
        <v>3.9585879022098869</v>
      </c>
      <c r="G679" s="40"/>
      <c r="H679" s="39">
        <v>77.694837843383283</v>
      </c>
      <c r="I679" s="37">
        <f t="shared" si="389"/>
        <v>-4.4754158536808859</v>
      </c>
      <c r="J679" s="39">
        <f>(SUM($H$677:H679)/SUM($H$665:H667)-1)*100</f>
        <v>4.0489180818279458</v>
      </c>
      <c r="K679" s="40"/>
      <c r="L679" s="39">
        <v>86.406807979359641</v>
      </c>
      <c r="M679" s="40">
        <f t="shared" si="390"/>
        <v>-4.3565684912962865</v>
      </c>
      <c r="N679" s="39">
        <f>(SUM($L$677:L679)/SUM($L$665:L667)-1)*100</f>
        <v>-0.60380327408845469</v>
      </c>
      <c r="O679" s="40"/>
      <c r="P679" s="39">
        <v>93.343444070917357</v>
      </c>
      <c r="Q679" s="38">
        <f t="shared" si="391"/>
        <v>2.894142301378281</v>
      </c>
      <c r="R679" s="39">
        <f>(SUM($P$677:P679)/SUM($P$665:P667)-1)*100</f>
        <v>2.6868518718856205</v>
      </c>
      <c r="S679" s="40"/>
      <c r="T679" s="39">
        <v>96.640737209813992</v>
      </c>
      <c r="U679" s="40">
        <f t="shared" si="392"/>
        <v>0.12497553859567745</v>
      </c>
      <c r="V679" s="39">
        <f>(SUM($T$677:T679)/SUM($T$665:T667)-1)*100</f>
        <v>1.1712504889196174</v>
      </c>
      <c r="W679" s="40"/>
      <c r="X679" s="39">
        <v>84.787174339421782</v>
      </c>
      <c r="Y679" s="40">
        <f t="shared" si="393"/>
        <v>6.7702698272187973</v>
      </c>
      <c r="Z679" s="39">
        <f>(SUM($X$677:X679)/SUM($X$665:X667)-1)*100</f>
        <v>6.9400007023730836</v>
      </c>
      <c r="AA679" s="40"/>
      <c r="AB679" s="39">
        <v>96.478531558995101</v>
      </c>
      <c r="AC679" s="40">
        <f t="shared" si="394"/>
        <v>7.1787204784214538</v>
      </c>
      <c r="AD679" s="39">
        <f>(SUM($AB$677:AB679)/SUM($AB$665:AB667)-1)*100</f>
        <v>1.993031910681764</v>
      </c>
      <c r="AE679" s="40"/>
      <c r="AF679" s="41" t="s">
        <v>106</v>
      </c>
      <c r="AG679" s="39">
        <v>104.6</v>
      </c>
      <c r="AH679" s="39">
        <f t="shared" si="332"/>
        <v>74.479984283919634</v>
      </c>
      <c r="AI679" s="38">
        <f t="shared" si="395"/>
        <v>-8.2014402918341318</v>
      </c>
      <c r="AJ679" s="39">
        <f>(SUM($AH$677:AH679)/SUM($AH$665:AH667)-1)*100</f>
        <v>0.34888005077022832</v>
      </c>
      <c r="AK679" s="40"/>
    </row>
    <row r="680" spans="1:37" x14ac:dyDescent="0.25">
      <c r="A680" s="35">
        <v>2020</v>
      </c>
      <c r="B680" s="35">
        <v>4</v>
      </c>
      <c r="C680" s="33" t="s">
        <v>105</v>
      </c>
      <c r="D680" s="39">
        <v>57.995046014528072</v>
      </c>
      <c r="E680" s="38">
        <f t="shared" si="388"/>
        <v>-30.672339944407369</v>
      </c>
      <c r="F680" s="39">
        <f>(SUM($D$677:D680)/SUM($D$665:D668)-1)*100</f>
        <v>-4.9919037592591975</v>
      </c>
      <c r="G680" s="40"/>
      <c r="H680" s="39">
        <v>57.348054201157197</v>
      </c>
      <c r="I680" s="37">
        <f t="shared" si="389"/>
        <v>-31.21715538646616</v>
      </c>
      <c r="J680" s="39">
        <f>(SUM($H$677:H680)/SUM($H$665:H668)-1)*100</f>
        <v>-5.0585450665669658</v>
      </c>
      <c r="K680" s="40"/>
      <c r="L680" s="39">
        <v>113.37434979824363</v>
      </c>
      <c r="M680" s="40">
        <f t="shared" si="390"/>
        <v>25.972070885395397</v>
      </c>
      <c r="N680" s="39">
        <f>(SUM($L$677:L680)/SUM($L$665:L668)-1)*100</f>
        <v>6.2924355530341147</v>
      </c>
      <c r="O680" s="40"/>
      <c r="P680" s="39">
        <v>91.815739688878324</v>
      </c>
      <c r="Q680" s="38">
        <f t="shared" si="391"/>
        <v>0.41359915054408702</v>
      </c>
      <c r="R680" s="39">
        <f>(SUM($P$677:P680)/SUM($P$665:P668)-1)*100</f>
        <v>2.1135368987326375</v>
      </c>
      <c r="S680" s="40"/>
      <c r="T680" s="39">
        <v>96.256964554331162</v>
      </c>
      <c r="U680" s="40">
        <f t="shared" si="392"/>
        <v>-0.43138952720326529</v>
      </c>
      <c r="V680" s="39">
        <f>(SUM($T$677:T680)/SUM($T$665:T668)-1)*100</f>
        <v>0.76915921116622599</v>
      </c>
      <c r="W680" s="40"/>
      <c r="X680" s="39">
        <v>81.699799237449483</v>
      </c>
      <c r="Y680" s="40">
        <f t="shared" si="393"/>
        <v>0.90356118867067892</v>
      </c>
      <c r="Z680" s="39">
        <f>(SUM($X$677:X680)/SUM($X$665:X668)-1)*100</f>
        <v>5.3919776586065726</v>
      </c>
      <c r="AA680" s="40"/>
      <c r="AB680" s="39">
        <v>93.701994901046604</v>
      </c>
      <c r="AC680" s="40">
        <f t="shared" si="394"/>
        <v>2.6943675413896102</v>
      </c>
      <c r="AD680" s="39">
        <f>(SUM($AB$677:AB680)/SUM($AB$665:AB668)-1)*100</f>
        <v>2.1688786578938357</v>
      </c>
      <c r="AE680" s="40"/>
      <c r="AF680" s="41" t="s">
        <v>106</v>
      </c>
      <c r="AG680" s="39">
        <v>105.13</v>
      </c>
      <c r="AH680" s="39">
        <f t="shared" si="332"/>
        <v>55.165077536885832</v>
      </c>
      <c r="AI680" s="38">
        <f t="shared" si="395"/>
        <v>-33.521150858895709</v>
      </c>
      <c r="AJ680" s="39">
        <f>(SUM($AH$677:AH680)/SUM($AH$665:AH668)-1)*100</f>
        <v>-8.3790122913953162</v>
      </c>
      <c r="AK680" s="40"/>
    </row>
    <row r="681" spans="1:37" x14ac:dyDescent="0.25">
      <c r="A681" s="35">
        <v>2020</v>
      </c>
      <c r="B681" s="35">
        <v>5</v>
      </c>
      <c r="C681" s="33" t="s">
        <v>105</v>
      </c>
      <c r="D681" s="39">
        <v>63.71083688449373</v>
      </c>
      <c r="E681" s="38">
        <f t="shared" si="388"/>
        <v>-26.86642462669154</v>
      </c>
      <c r="F681" s="39">
        <f>(SUM($D$677:D681)/SUM($D$665:D669)-1)*100</f>
        <v>-9.6308612875605206</v>
      </c>
      <c r="G681" s="40"/>
      <c r="H681" s="39">
        <v>63.293754331501539</v>
      </c>
      <c r="I681" s="37">
        <f t="shared" si="389"/>
        <v>-27.266397619505724</v>
      </c>
      <c r="J681" s="39">
        <f>(SUM($H$677:H681)/SUM($H$665:H669)-1)*100</f>
        <v>-9.7736002922064422</v>
      </c>
      <c r="K681" s="40"/>
      <c r="L681" s="39">
        <v>106.49224220750574</v>
      </c>
      <c r="M681" s="40">
        <f t="shared" si="390"/>
        <v>24.43943199510268</v>
      </c>
      <c r="N681" s="39">
        <f>(SUM($L$677:L681)/SUM($L$665:L669)-1)*100</f>
        <v>9.8839043578788477</v>
      </c>
      <c r="O681" s="40"/>
      <c r="P681" s="39">
        <v>91.00453955623226</v>
      </c>
      <c r="Q681" s="38">
        <f t="shared" si="391"/>
        <v>-0.95144032063878115</v>
      </c>
      <c r="R681" s="39">
        <f>(SUM($P$677:P681)/SUM($P$665:P669)-1)*100</f>
        <v>1.4938568673000141</v>
      </c>
      <c r="S681" s="40"/>
      <c r="T681" s="39">
        <v>95.458940654395363</v>
      </c>
      <c r="U681" s="40">
        <f t="shared" si="392"/>
        <v>-1.6401273885350065</v>
      </c>
      <c r="V681" s="39">
        <f>(SUM($T$677:T681)/SUM($T$665:T669)-1)*100</f>
        <v>0.28442172551261802</v>
      </c>
      <c r="W681" s="40"/>
      <c r="X681" s="39">
        <v>82.013526883089085</v>
      </c>
      <c r="Y681" s="40">
        <f t="shared" si="393"/>
        <v>0.7618286018925744</v>
      </c>
      <c r="Z681" s="39">
        <f>(SUM($X$677:X681)/SUM($X$665:X669)-1)*100</f>
        <v>4.4429972694284059</v>
      </c>
      <c r="AA681" s="40"/>
      <c r="AB681" s="39">
        <v>90.980873826991839</v>
      </c>
      <c r="AC681" s="40">
        <f t="shared" si="394"/>
        <v>-1.0294912043089681</v>
      </c>
      <c r="AD681" s="39">
        <f>(SUM($AB$677:AB681)/SUM($AB$665:AB669)-1)*100</f>
        <v>1.5238732779063735</v>
      </c>
      <c r="AE681" s="40"/>
      <c r="AF681" s="41" t="s">
        <v>106</v>
      </c>
      <c r="AG681" s="39">
        <v>105.58</v>
      </c>
      <c r="AH681" s="39">
        <f t="shared" si="332"/>
        <v>60.343660621797433</v>
      </c>
      <c r="AI681" s="38">
        <f t="shared" si="395"/>
        <v>-29.997356249038148</v>
      </c>
      <c r="AJ681" s="39">
        <f>(SUM($AH$677:AH681)/SUM($AH$665:AH669)-1)*100</f>
        <v>-12.94400422441797</v>
      </c>
      <c r="AK681" s="40"/>
    </row>
    <row r="682" spans="1:37" x14ac:dyDescent="0.25">
      <c r="A682" s="35">
        <v>2020</v>
      </c>
      <c r="B682" s="35">
        <v>6</v>
      </c>
      <c r="C682" s="33" t="s">
        <v>105</v>
      </c>
      <c r="D682" s="39">
        <v>70.362001183643912</v>
      </c>
      <c r="E682" s="38">
        <f t="shared" si="388"/>
        <v>-14.221126132045512</v>
      </c>
      <c r="F682" s="39">
        <f>(SUM($D$677:D682)/SUM($D$665:D670)-1)*100</f>
        <v>-10.39489773452258</v>
      </c>
      <c r="G682" s="40"/>
      <c r="H682" s="39">
        <v>70.042569910921415</v>
      </c>
      <c r="I682" s="37">
        <f t="shared" si="389"/>
        <v>-14.377505951778275</v>
      </c>
      <c r="J682" s="39">
        <f>(SUM($H$677:H682)/SUM($H$665:H670)-1)*100</f>
        <v>-10.539591739629229</v>
      </c>
      <c r="K682" s="40"/>
      <c r="L682" s="39">
        <v>99.790088058432843</v>
      </c>
      <c r="M682" s="40">
        <f t="shared" si="390"/>
        <v>20.738419619732412</v>
      </c>
      <c r="N682" s="39">
        <f>(SUM($L$677:L682)/SUM($L$665:L670)-1)*100</f>
        <v>11.625700406376072</v>
      </c>
      <c r="O682" s="40"/>
      <c r="P682" s="39">
        <v>91.344175739277858</v>
      </c>
      <c r="Q682" s="38">
        <f t="shared" si="391"/>
        <v>-0.83065373527735176</v>
      </c>
      <c r="R682" s="39">
        <f>(SUM($P$677:P682)/SUM($P$665:P670)-1)*100</f>
        <v>1.1021084957527849</v>
      </c>
      <c r="S682" s="40"/>
      <c r="T682" s="39">
        <v>95.513458693820738</v>
      </c>
      <c r="U682" s="40">
        <f t="shared" si="392"/>
        <v>-1.438123905016937</v>
      </c>
      <c r="V682" s="39">
        <f>(SUM($T$677:T682)/SUM($T$665:T670)-1)*100</f>
        <v>-3.7423236049716202E-3</v>
      </c>
      <c r="W682" s="40"/>
      <c r="X682" s="39">
        <v>81.9106867004935</v>
      </c>
      <c r="Y682" s="40">
        <f t="shared" si="393"/>
        <v>-0.15761775050910387</v>
      </c>
      <c r="Z682" s="39">
        <f>(SUM($X$677:X682)/SUM($X$665:X670)-1)*100</f>
        <v>3.6553051913592594</v>
      </c>
      <c r="AA682" s="40"/>
      <c r="AB682" s="39">
        <v>93.01037962673648</v>
      </c>
      <c r="AC682" s="40">
        <f t="shared" si="394"/>
        <v>0.31046740868379175</v>
      </c>
      <c r="AD682" s="39">
        <f>(SUM($AB$677:AB682)/SUM($AB$665:AB670)-1)*100</f>
        <v>1.3187724343500129</v>
      </c>
      <c r="AE682" s="40"/>
      <c r="AF682" s="41" t="s">
        <v>106</v>
      </c>
      <c r="AG682" s="39">
        <v>105.93</v>
      </c>
      <c r="AH682" s="39">
        <f t="shared" si="332"/>
        <v>66.423110718062787</v>
      </c>
      <c r="AI682" s="38">
        <f t="shared" si="395"/>
        <v>-17.929870041374613</v>
      </c>
      <c r="AJ682" s="39">
        <f>(SUM($AH$677:AH682)/SUM($AH$665:AH670)-1)*100</f>
        <v>-13.768947524885444</v>
      </c>
      <c r="AK682" s="40"/>
    </row>
    <row r="683" spans="1:37" x14ac:dyDescent="0.25">
      <c r="A683" s="35">
        <v>2020</v>
      </c>
      <c r="B683" s="35">
        <v>7</v>
      </c>
      <c r="C683" s="33" t="s">
        <v>105</v>
      </c>
      <c r="D683" s="39">
        <v>77.443620189761916</v>
      </c>
      <c r="E683" s="38">
        <f t="shared" si="388"/>
        <v>-10.274223382927133</v>
      </c>
      <c r="F683" s="39">
        <f>(SUM($D$677:D683)/SUM($D$665:D671)-1)*100</f>
        <v>-10.37691266827494</v>
      </c>
      <c r="G683" s="40"/>
      <c r="H683" s="39">
        <v>77.112511961911522</v>
      </c>
      <c r="I683" s="37">
        <f t="shared" si="389"/>
        <v>-10.496089858760072</v>
      </c>
      <c r="J683" s="39">
        <f>(SUM($H$677:H683)/SUM($H$665:H671)-1)*100</f>
        <v>-10.533105519869556</v>
      </c>
      <c r="K683" s="40"/>
      <c r="L683" s="39">
        <v>101.45444689685064</v>
      </c>
      <c r="M683" s="40">
        <f t="shared" si="390"/>
        <v>13.102770175381778</v>
      </c>
      <c r="N683" s="39">
        <f>(SUM($L$677:L683)/SUM($L$665:L671)-1)*100</f>
        <v>11.844787783558308</v>
      </c>
      <c r="O683" s="40"/>
      <c r="P683" s="39">
        <v>92.642862138177577</v>
      </c>
      <c r="Q683" s="38">
        <f t="shared" si="391"/>
        <v>0.42917730849892166</v>
      </c>
      <c r="R683" s="39">
        <f>(SUM($P$677:P683)/SUM($P$665:P671)-1)*100</f>
        <v>1.0049318913230021</v>
      </c>
      <c r="S683" s="40"/>
      <c r="T683" s="39">
        <v>96.126250042480436</v>
      </c>
      <c r="U683" s="40">
        <f t="shared" si="392"/>
        <v>-1.3467939299552683</v>
      </c>
      <c r="V683" s="39">
        <f>(SUM($T$677:T683)/SUM($T$665:T671)-1)*100</f>
        <v>-0.19712480077387351</v>
      </c>
      <c r="W683" s="40"/>
      <c r="X683" s="39">
        <v>84.389699203314038</v>
      </c>
      <c r="Y683" s="40">
        <f t="shared" si="393"/>
        <v>2.8619181357070858</v>
      </c>
      <c r="Z683" s="39">
        <f>(SUM($X$677:X683)/SUM($X$665:X671)-1)*100</f>
        <v>3.5393214554401142</v>
      </c>
      <c r="AA683" s="40"/>
      <c r="AB683" s="39">
        <v>94.651256656317244</v>
      </c>
      <c r="AC683" s="40">
        <f t="shared" si="394"/>
        <v>3.1449007121121753</v>
      </c>
      <c r="AD683" s="39">
        <f>(SUM($AB$677:AB683)/SUM($AB$665:AB671)-1)*100</f>
        <v>1.5804759185912287</v>
      </c>
      <c r="AE683" s="40"/>
      <c r="AF683" s="41" t="s">
        <v>106</v>
      </c>
      <c r="AG683" s="39">
        <v>106.52</v>
      </c>
      <c r="AH683" s="39">
        <f t="shared" si="332"/>
        <v>72.70336104934465</v>
      </c>
      <c r="AI683" s="38">
        <f t="shared" si="395"/>
        <v>-14.502756978662262</v>
      </c>
      <c r="AJ683" s="39">
        <f>(SUM($AH$677:AH683)/SUM($AH$665:AH671)-1)*100</f>
        <v>-13.877621584519817</v>
      </c>
      <c r="AK683" s="40"/>
    </row>
    <row r="684" spans="1:37" x14ac:dyDescent="0.25">
      <c r="A684" s="35">
        <v>2020</v>
      </c>
      <c r="B684" s="35">
        <v>8</v>
      </c>
      <c r="C684" s="33" t="s">
        <v>105</v>
      </c>
      <c r="D684" s="39">
        <v>80.604786219306533</v>
      </c>
      <c r="E684" s="38">
        <f t="shared" si="388"/>
        <v>-6.1242776503425631</v>
      </c>
      <c r="F684" s="39">
        <f>(SUM($D$677:D684)/SUM($D$665:D672)-1)*100</f>
        <v>-9.827811349239802</v>
      </c>
      <c r="G684" s="40"/>
      <c r="H684" s="39">
        <v>79.846894450089664</v>
      </c>
      <c r="I684" s="37">
        <f t="shared" si="389"/>
        <v>-6.852135426096055</v>
      </c>
      <c r="J684" s="39">
        <f>(SUM($H$677:H684)/SUM($H$665:H672)-1)*100</f>
        <v>-10.057579664996618</v>
      </c>
      <c r="K684" s="40"/>
      <c r="L684" s="39">
        <v>160.21815091164001</v>
      </c>
      <c r="M684" s="40">
        <f t="shared" si="390"/>
        <v>92.869109550590053</v>
      </c>
      <c r="N684" s="39">
        <f>(SUM($L$677:L684)/SUM($L$665:L672)-1)*100</f>
        <v>21.630312499495474</v>
      </c>
      <c r="O684" s="40"/>
      <c r="P684" s="39">
        <v>93.657820037317677</v>
      </c>
      <c r="Q684" s="38">
        <f t="shared" si="391"/>
        <v>0.87096782512048776</v>
      </c>
      <c r="R684" s="39">
        <f>(SUM($P$677:P684)/SUM($P$665:P672)-1)*100</f>
        <v>0.98793119416022979</v>
      </c>
      <c r="S684" s="40"/>
      <c r="T684" s="39">
        <v>96.537710993576965</v>
      </c>
      <c r="U684" s="40">
        <f t="shared" si="392"/>
        <v>-1.5508202821464039</v>
      </c>
      <c r="V684" s="39">
        <f>(SUM($T$677:T684)/SUM($T$665:T672)-1)*100</f>
        <v>-0.36845371334851551</v>
      </c>
      <c r="W684" s="40"/>
      <c r="X684" s="39">
        <v>87.418928379261871</v>
      </c>
      <c r="Y684" s="40">
        <f t="shared" si="393"/>
        <v>5.8254671142138506</v>
      </c>
      <c r="Z684" s="39">
        <f>(SUM($X$677:X684)/SUM($X$665:X672)-1)*100</f>
        <v>3.8326532758014009</v>
      </c>
      <c r="AA684" s="40"/>
      <c r="AB684" s="39">
        <v>94.507320074775052</v>
      </c>
      <c r="AC684" s="40">
        <f t="shared" si="394"/>
        <v>2.3140212547137367</v>
      </c>
      <c r="AD684" s="39">
        <f>(SUM($AB$677:AB684)/SUM($AB$665:AB672)-1)*100</f>
        <v>1.6729530095866751</v>
      </c>
      <c r="AE684" s="40"/>
      <c r="AF684" s="41" t="s">
        <v>106</v>
      </c>
      <c r="AG684" s="39">
        <v>107.27</v>
      </c>
      <c r="AH684" s="39">
        <f t="shared" si="332"/>
        <v>75.141965339150303</v>
      </c>
      <c r="AI684" s="38">
        <f t="shared" si="395"/>
        <v>-10.911265636290437</v>
      </c>
      <c r="AJ684" s="39">
        <f>(SUM($AH$677:AH684)/SUM($AH$665:AH672)-1)*100</f>
        <v>-13.497694306103336</v>
      </c>
      <c r="AK684" s="40"/>
    </row>
    <row r="685" spans="1:37" x14ac:dyDescent="0.25">
      <c r="A685" s="35">
        <v>2020</v>
      </c>
      <c r="B685" s="35">
        <v>9</v>
      </c>
      <c r="C685" s="33" t="s">
        <v>105</v>
      </c>
      <c r="D685" s="39">
        <v>87.194140893299519</v>
      </c>
      <c r="E685" s="38">
        <f t="shared" si="388"/>
        <v>1.5457850504431434</v>
      </c>
      <c r="F685" s="39">
        <f>(SUM($D$677:D685)/SUM($D$665:D673)-1)*100</f>
        <v>-8.5271392905672876</v>
      </c>
      <c r="G685" s="40"/>
      <c r="H685" s="39">
        <v>86.994554866890823</v>
      </c>
      <c r="I685" s="37">
        <f t="shared" si="389"/>
        <v>1.5236885002019704</v>
      </c>
      <c r="J685" s="39">
        <f>(SUM($H$677:H685)/SUM($H$665:H673)-1)*100</f>
        <v>-8.7330527127835076</v>
      </c>
      <c r="K685" s="40"/>
      <c r="L685" s="39">
        <v>94.910432902538659</v>
      </c>
      <c r="M685" s="40">
        <f t="shared" si="390"/>
        <v>2.3754165528214912</v>
      </c>
      <c r="N685" s="39">
        <f>(SUM($L$677:L685)/SUM($L$665:L673)-1)*100</f>
        <v>19.34331354762584</v>
      </c>
      <c r="O685" s="40"/>
      <c r="P685" s="39">
        <v>94.429274236664071</v>
      </c>
      <c r="Q685" s="38">
        <f t="shared" si="391"/>
        <v>1.5456372374212748</v>
      </c>
      <c r="R685" s="39">
        <f>(SUM($P$677:P685)/SUM($P$665:P673)-1)*100</f>
        <v>1.050822236497817</v>
      </c>
      <c r="S685" s="40"/>
      <c r="T685" s="39">
        <v>97.017856088831508</v>
      </c>
      <c r="U685" s="40">
        <f t="shared" si="392"/>
        <v>-1.4958452375503981</v>
      </c>
      <c r="V685" s="39">
        <f>(SUM($T$677:T685)/SUM($T$665:T673)-1)*100</f>
        <v>-0.49560642105748176</v>
      </c>
      <c r="W685" s="40"/>
      <c r="X685" s="39">
        <v>89.103424534687946</v>
      </c>
      <c r="Y685" s="40">
        <f t="shared" si="393"/>
        <v>8.3369824998285225</v>
      </c>
      <c r="Z685" s="39">
        <f>(SUM($X$677:X685)/SUM($X$665:X673)-1)*100</f>
        <v>4.3428942308899154</v>
      </c>
      <c r="AA685" s="40"/>
      <c r="AB685" s="39">
        <v>94.582886780084692</v>
      </c>
      <c r="AC685" s="40">
        <f t="shared" si="394"/>
        <v>2.3902458026566791</v>
      </c>
      <c r="AD685" s="39">
        <f>(SUM($AB$677:AB685)/SUM($AB$665:AB673)-1)*100</f>
        <v>1.7532611966661893</v>
      </c>
      <c r="AE685" s="40"/>
      <c r="AF685" s="41" t="s">
        <v>106</v>
      </c>
      <c r="AG685" s="39">
        <v>107.57</v>
      </c>
      <c r="AH685" s="39">
        <f t="shared" si="332"/>
        <v>81.058046754020197</v>
      </c>
      <c r="AI685" s="38">
        <f t="shared" si="395"/>
        <v>-3.6367598963536665</v>
      </c>
      <c r="AJ685" s="39">
        <f>(SUM($AH$677:AH685)/SUM($AH$665:AH673)-1)*100</f>
        <v>-12.380794853144195</v>
      </c>
      <c r="AK685" s="40"/>
    </row>
    <row r="686" spans="1:37" x14ac:dyDescent="0.25">
      <c r="A686" s="35">
        <v>2020</v>
      </c>
      <c r="B686" s="35">
        <v>10</v>
      </c>
      <c r="C686" s="33" t="s">
        <v>105</v>
      </c>
      <c r="D686" s="39">
        <v>90.398656364706255</v>
      </c>
      <c r="E686" s="38">
        <f t="shared" si="388"/>
        <v>6.2184723503062855</v>
      </c>
      <c r="F686" s="39">
        <f>(SUM($D$677:D686)/SUM($D$665:D674)-1)*100</f>
        <v>-7.0259373184399116</v>
      </c>
      <c r="G686" s="40"/>
      <c r="H686" s="39">
        <v>90.262852511829109</v>
      </c>
      <c r="I686" s="37">
        <f t="shared" si="389"/>
        <v>6.4090363106314356</v>
      </c>
      <c r="J686" s="39">
        <f>(SUM($H$677:H686)/SUM($H$665:H674)-1)*100</f>
        <v>-7.1930672509041944</v>
      </c>
      <c r="K686" s="40"/>
      <c r="L686" s="39">
        <v>106.9368558693297</v>
      </c>
      <c r="M686" s="40">
        <f t="shared" si="390"/>
        <v>12.363129352654113</v>
      </c>
      <c r="N686" s="39">
        <f>(SUM($L$677:L686)/SUM($L$665:L674)-1)*100</f>
        <v>18.58471627781082</v>
      </c>
      <c r="O686" s="40"/>
      <c r="P686" s="39">
        <v>94.731079953075053</v>
      </c>
      <c r="Q686" s="38">
        <f t="shared" si="391"/>
        <v>1.9360656476847566</v>
      </c>
      <c r="R686" s="39">
        <f>(SUM($P$677:P686)/SUM($P$665:P674)-1)*100</f>
        <v>1.1404803189775548</v>
      </c>
      <c r="S686" s="40"/>
      <c r="T686" s="39">
        <v>97.346466791037471</v>
      </c>
      <c r="U686" s="40">
        <f t="shared" si="392"/>
        <v>-1.0310673128748533</v>
      </c>
      <c r="V686" s="39">
        <f>(SUM($T$677:T686)/SUM($T$665:T674)-1)*100</f>
        <v>-0.54981273805368991</v>
      </c>
      <c r="W686" s="40"/>
      <c r="X686" s="39">
        <v>89.5807418378741</v>
      </c>
      <c r="Y686" s="40">
        <f t="shared" si="393"/>
        <v>8.8530104981202413</v>
      </c>
      <c r="Z686" s="39">
        <f>(SUM($X$677:X686)/SUM($X$665:X674)-1)*100</f>
        <v>4.8020497162476472</v>
      </c>
      <c r="AA686" s="40"/>
      <c r="AB686" s="39">
        <v>94.503721660236522</v>
      </c>
      <c r="AC686" s="40">
        <f t="shared" si="394"/>
        <v>2.3093284715892253</v>
      </c>
      <c r="AD686" s="39">
        <f>(SUM($AB$677:AB686)/SUM($AB$665:AB674)-1)*100</f>
        <v>1.8092476843135863</v>
      </c>
      <c r="AE686" s="40"/>
      <c r="AF686" s="41" t="s">
        <v>106</v>
      </c>
      <c r="AG686" s="39">
        <v>107.65</v>
      </c>
      <c r="AH686" s="39">
        <f t="shared" si="332"/>
        <v>83.974599502746173</v>
      </c>
      <c r="AI686" s="38">
        <f t="shared" si="395"/>
        <v>1.0678878108859635</v>
      </c>
      <c r="AJ686" s="39">
        <f>(SUM($AH$677:AH686)/SUM($AH$665:AH674)-1)*100</f>
        <v>-11.027574581277522</v>
      </c>
      <c r="AK686" s="40"/>
    </row>
    <row r="687" spans="1:37" x14ac:dyDescent="0.25">
      <c r="A687" s="35">
        <v>2020</v>
      </c>
      <c r="B687" s="35">
        <v>11</v>
      </c>
      <c r="C687" s="33" t="s">
        <v>105</v>
      </c>
      <c r="D687" s="39">
        <v>89.236533614826868</v>
      </c>
      <c r="E687" s="38">
        <f t="shared" si="388"/>
        <v>9.5738105956626072</v>
      </c>
      <c r="F687" s="39">
        <f>(SUM($D$677:D687)/SUM($D$665:D675)-1)*100</f>
        <v>-5.5523402030746567</v>
      </c>
      <c r="G687" s="40"/>
      <c r="H687" s="39">
        <v>89.067464795317704</v>
      </c>
      <c r="I687" s="37">
        <f t="shared" si="389"/>
        <v>9.7097499350611969</v>
      </c>
      <c r="J687" s="39">
        <f>(SUM($H$677:H687)/SUM($H$665:H675)-1)*100</f>
        <v>-5.6937499355634085</v>
      </c>
      <c r="K687" s="40"/>
      <c r="L687" s="39">
        <v>101.40736538020498</v>
      </c>
      <c r="M687" s="40">
        <f t="shared" si="390"/>
        <v>14.470347378033409</v>
      </c>
      <c r="N687" s="39">
        <f>(SUM($L$677:L687)/SUM($L$665:L675)-1)*100</f>
        <v>18.206735836219746</v>
      </c>
      <c r="O687" s="40"/>
      <c r="P687" s="39">
        <v>95.068082369456221</v>
      </c>
      <c r="Q687" s="38">
        <f t="shared" si="391"/>
        <v>2.4754621731623416</v>
      </c>
      <c r="R687" s="39">
        <f>(SUM($P$677:P687)/SUM($P$665:P675)-1)*100</f>
        <v>1.263061330310089</v>
      </c>
      <c r="S687" s="40"/>
      <c r="T687" s="39">
        <v>97.681087355857215</v>
      </c>
      <c r="U687" s="40">
        <f t="shared" si="392"/>
        <v>-0.24243593312623091</v>
      </c>
      <c r="V687" s="39">
        <f>(SUM($T$677:T687)/SUM($T$665:T675)-1)*100</f>
        <v>-0.52167191081221587</v>
      </c>
      <c r="W687" s="40"/>
      <c r="X687" s="39">
        <v>90.002082839141181</v>
      </c>
      <c r="Y687" s="40">
        <f t="shared" si="393"/>
        <v>8.5255336961071606</v>
      </c>
      <c r="Z687" s="39">
        <f>(SUM($X$677:X687)/SUM($X$665:X675)-1)*100</f>
        <v>5.1485093563231388</v>
      </c>
      <c r="AA687" s="40"/>
      <c r="AB687" s="39">
        <v>94.708831288934107</v>
      </c>
      <c r="AC687" s="40">
        <f t="shared" si="394"/>
        <v>3.1308041346990336</v>
      </c>
      <c r="AD687" s="39">
        <f>(SUM($AB$677:AB687)/SUM($AB$665:AB675)-1)*100</f>
        <v>1.9294959237357467</v>
      </c>
      <c r="AE687" s="40"/>
      <c r="AF687" s="41" t="s">
        <v>106</v>
      </c>
      <c r="AG687" s="39">
        <v>107.79</v>
      </c>
      <c r="AH687" s="39">
        <f t="shared" si="332"/>
        <v>82.787395504988282</v>
      </c>
      <c r="AI687" s="38">
        <f t="shared" si="395"/>
        <v>4.3487490272267024</v>
      </c>
      <c r="AJ687" s="39">
        <f>(SUM($AH$677:AH687)/SUM($AH$665:AH675)-1)*100</f>
        <v>-9.6797250716706422</v>
      </c>
      <c r="AK687" s="40"/>
    </row>
    <row r="688" spans="1:37" x14ac:dyDescent="0.25">
      <c r="A688" s="35">
        <v>2020</v>
      </c>
      <c r="B688" s="35">
        <v>12</v>
      </c>
      <c r="C688" s="33" t="s">
        <v>105</v>
      </c>
      <c r="D688" s="39">
        <v>92.280885222624107</v>
      </c>
      <c r="E688" s="38">
        <f t="shared" si="388"/>
        <v>9.9866028800875029</v>
      </c>
      <c r="F688" s="39">
        <f>(SUM($D$677:D688)/SUM($D$665:D676)-1)*100</f>
        <v>-4.2502878174874965</v>
      </c>
      <c r="G688" s="39">
        <f t="shared" ref="G688:G695" si="396">(SUM(D677:D688)/SUM(D665:D676))*100-100</f>
        <v>-4.2502878174875036</v>
      </c>
      <c r="H688" s="39">
        <v>92.372264763227776</v>
      </c>
      <c r="I688" s="37">
        <f t="shared" si="389"/>
        <v>10.764406779077234</v>
      </c>
      <c r="J688" s="39">
        <f>(SUM($H$677:H688)/SUM($H$665:H676)-1)*100</f>
        <v>-4.3193547646496295</v>
      </c>
      <c r="K688" s="39">
        <f t="shared" ref="K688:K695" si="397">(SUM(H677:H688)/SUM(H665:H676))*100-100</f>
        <v>-4.3193547646496313</v>
      </c>
      <c r="L688" s="39">
        <v>77.403019669979258</v>
      </c>
      <c r="M688" s="40">
        <f t="shared" si="390"/>
        <v>-7.5343996690175885</v>
      </c>
      <c r="N688" s="39">
        <f>(SUM($L$677:L688)/SUM($L$665:L676)-1)*100</f>
        <v>16.150648391375078</v>
      </c>
      <c r="O688" s="39">
        <f>(SUM(L677:L688)/SUM(L665:L676))*100-100</f>
        <v>16.150648391375071</v>
      </c>
      <c r="P688" s="39">
        <v>95.830438102143674</v>
      </c>
      <c r="Q688" s="38">
        <f t="shared" si="391"/>
        <v>3.3216176202947736</v>
      </c>
      <c r="R688" s="39">
        <f>(SUM($P$677:P688)/SUM($P$665:P676)-1)*100</f>
        <v>1.4361484319947548</v>
      </c>
      <c r="S688" s="39">
        <f t="shared" ref="S688:S694" si="398">(SUM(P677:P688)/SUM(P665:P676))*100-100</f>
        <v>1.4361484319947522</v>
      </c>
      <c r="T688" s="39">
        <v>98.143417501220753</v>
      </c>
      <c r="U688" s="40">
        <f t="shared" si="392"/>
        <v>0.16034381920579222</v>
      </c>
      <c r="V688" s="39">
        <f>(SUM($T$677:T688)/SUM($T$665:T676)-1)*100</f>
        <v>-0.46443299575547048</v>
      </c>
      <c r="W688" s="39">
        <f t="shared" ref="W688:W695" si="399">(SUM(T677:T688)/SUM(T665:T676))*100-100</f>
        <v>-0.46443299575547314</v>
      </c>
      <c r="X688" s="39">
        <v>90.797900960998831</v>
      </c>
      <c r="Y688" s="40">
        <f t="shared" si="393"/>
        <v>9.9673116742518886</v>
      </c>
      <c r="Z688" s="39">
        <f>(SUM($X$677:X688)/SUM($X$665:X676)-1)*100</f>
        <v>5.557070508587536</v>
      </c>
      <c r="AA688" s="39">
        <f t="shared" ref="AA688:AA695" si="400">(SUM(X677:X688)/SUM(X665:X676))*100-100</f>
        <v>5.5570705085875431</v>
      </c>
      <c r="AB688" s="39">
        <v>96.421676609285953</v>
      </c>
      <c r="AC688" s="40">
        <f t="shared" si="394"/>
        <v>4.7177627362398482</v>
      </c>
      <c r="AD688" s="39">
        <f>(SUM($AB$677:AB688)/SUM($AB$665:AB676)-1)*100</f>
        <v>2.1626068642755847</v>
      </c>
      <c r="AE688" s="39">
        <f t="shared" ref="AE688:AE695" si="401">(SUM(AB677:AB688)/SUM(AB665:AB676))*100-100</f>
        <v>2.1626068642755882</v>
      </c>
      <c r="AF688" s="41" t="s">
        <v>106</v>
      </c>
      <c r="AG688" s="39">
        <v>107.92</v>
      </c>
      <c r="AH688" s="39">
        <f t="shared" si="332"/>
        <v>85.50860380154198</v>
      </c>
      <c r="AI688" s="38">
        <f t="shared" si="395"/>
        <v>4.7889409574740256</v>
      </c>
      <c r="AJ688" s="39">
        <f>(SUM($AH$677:AH688)/SUM($AH$665:AH676)-1)*100</f>
        <v>-8.4831356344471036</v>
      </c>
      <c r="AK688" s="39">
        <f t="shared" ref="AK688:AK694" si="402">(SUM(AH677:AH688)/SUM(AH665:AH676))*100-100</f>
        <v>-8.4831356344471089</v>
      </c>
    </row>
    <row r="689" spans="1:37" x14ac:dyDescent="0.25">
      <c r="A689" s="35" t="s">
        <v>81</v>
      </c>
      <c r="B689" s="35">
        <v>1</v>
      </c>
      <c r="C689" s="33" t="s">
        <v>105</v>
      </c>
      <c r="D689" s="39">
        <v>91.307560565998756</v>
      </c>
      <c r="E689" s="38">
        <f t="shared" si="388"/>
        <v>6.0957236871785057</v>
      </c>
      <c r="F689" s="39">
        <f>(SUM($D$689:D689)/SUM($D$677:D677)-1)*100</f>
        <v>6.0957236871785003</v>
      </c>
      <c r="G689" s="39">
        <f t="shared" si="396"/>
        <v>-4.3636461651202865</v>
      </c>
      <c r="H689" s="39">
        <v>90.521799814590395</v>
      </c>
      <c r="I689" s="37">
        <f t="shared" si="389"/>
        <v>5.2446841004702378</v>
      </c>
      <c r="J689" s="39">
        <f>(SUM($H$689:H689)/SUM($H$677:H677)-1)*100</f>
        <v>5.2446841004702316</v>
      </c>
      <c r="K689" s="39">
        <f t="shared" si="397"/>
        <v>-4.5082933129094585</v>
      </c>
      <c r="L689" s="39">
        <v>193.9325582427474</v>
      </c>
      <c r="M689" s="40">
        <f t="shared" si="390"/>
        <v>122.2343212764423</v>
      </c>
      <c r="N689" s="39">
        <f>(SUM($L$689:L689)/SUM($L$677:L677)-1)*100</f>
        <v>122.23432127644229</v>
      </c>
      <c r="O689" s="39">
        <f>(SUM(L678:L689)/SUM(L666:L677))*100-100</f>
        <v>25.14752052113414</v>
      </c>
      <c r="P689" s="39">
        <v>96.304720493854489</v>
      </c>
      <c r="Q689" s="38">
        <f t="shared" si="391"/>
        <v>4.2278270371293871</v>
      </c>
      <c r="R689" s="39">
        <f>(SUM($P$689:P689)/SUM($P$677:P677)-1)*100</f>
        <v>4.2278270371293836</v>
      </c>
      <c r="S689" s="39">
        <f t="shared" si="398"/>
        <v>1.5741432834525995</v>
      </c>
      <c r="T689" s="39">
        <v>98.097927739181245</v>
      </c>
      <c r="U689" s="40">
        <f t="shared" si="392"/>
        <v>0.50977694445086286</v>
      </c>
      <c r="V689" s="39">
        <f>(SUM($T$689:T689)/SUM($T$677:T677)-1)*100</f>
        <v>0.50977694445086819</v>
      </c>
      <c r="W689" s="39">
        <f t="shared" si="399"/>
        <v>-0.56310712220574999</v>
      </c>
      <c r="X689" s="39">
        <v>91.979137849120136</v>
      </c>
      <c r="Y689" s="40">
        <f t="shared" si="393"/>
        <v>11.766804566770887</v>
      </c>
      <c r="Z689" s="39">
        <f>(SUM($X$689:X689)/SUM($X$677:X677)-1)*100</f>
        <v>11.766804566770883</v>
      </c>
      <c r="AA689" s="39">
        <f t="shared" si="400"/>
        <v>5.979756050924621</v>
      </c>
      <c r="AB689" s="39">
        <v>97.491144152250726</v>
      </c>
      <c r="AC689" s="40">
        <f t="shared" si="394"/>
        <v>6.3021556756668105</v>
      </c>
      <c r="AD689" s="39">
        <f>(SUM($AB$689:AB689)/SUM($AB$677:AB677)-1)*100</f>
        <v>6.3021556756668096</v>
      </c>
      <c r="AE689" s="39">
        <f t="shared" si="401"/>
        <v>2.7026991056258822</v>
      </c>
      <c r="AF689" s="41" t="s">
        <v>106</v>
      </c>
      <c r="AG689" s="39">
        <v>108.2</v>
      </c>
      <c r="AH689" s="39">
        <f t="shared" si="332"/>
        <v>84.38776392421326</v>
      </c>
      <c r="AI689" s="38">
        <f t="shared" si="395"/>
        <v>1.4086852470240245</v>
      </c>
      <c r="AJ689" s="39">
        <f>(SUM($AH$689:AH689)/SUM($AH$677:AH677)-1)*100</f>
        <v>1.4086852470240219</v>
      </c>
      <c r="AK689" s="39">
        <f t="shared" si="402"/>
        <v>-8.7452776449032683</v>
      </c>
    </row>
    <row r="690" spans="1:37" x14ac:dyDescent="0.25">
      <c r="A690" s="35" t="s">
        <v>81</v>
      </c>
      <c r="B690" s="35">
        <v>2</v>
      </c>
      <c r="C690" s="33" t="s">
        <v>105</v>
      </c>
      <c r="D690" s="39">
        <v>91.194874509440993</v>
      </c>
      <c r="E690" s="38">
        <f t="shared" si="388"/>
        <v>6.5989586546723302</v>
      </c>
      <c r="F690" s="39">
        <f>(SUM($D$689:D690)/SUM($D$677:D678)-1)*100</f>
        <v>6.346590484709469</v>
      </c>
      <c r="G690" s="39">
        <f t="shared" si="396"/>
        <v>-4.4164170282325728</v>
      </c>
      <c r="H690" s="39">
        <v>91.221435024347102</v>
      </c>
      <c r="I690" s="37">
        <f t="shared" si="389"/>
        <v>6.737940236936808</v>
      </c>
      <c r="J690" s="39">
        <f>(SUM($H$689:H690)/SUM($H$677:H678)-1)*100</f>
        <v>5.9889268827728381</v>
      </c>
      <c r="K690" s="39">
        <f t="shared" si="397"/>
        <v>-4.5654710885889784</v>
      </c>
      <c r="L690" s="39">
        <v>91.447050486471284</v>
      </c>
      <c r="M690" s="40">
        <f t="shared" si="390"/>
        <v>12.057473620976552</v>
      </c>
      <c r="N690" s="39">
        <f>(SUM($L$689:L690)/SUM($L$677:L678)-1)*100</f>
        <v>68.991492513921074</v>
      </c>
      <c r="O690" s="39">
        <f>(SUM(L679:L690)/SUM(L667:L678))*100-100</f>
        <v>26.978721646783171</v>
      </c>
      <c r="P690" s="39">
        <v>97.459232474015323</v>
      </c>
      <c r="Q690" s="38">
        <f t="shared" si="391"/>
        <v>5.1741218177084676</v>
      </c>
      <c r="R690" s="39">
        <f>(SUM($P$689:P690)/SUM($P$677:P678)-1)*100</f>
        <v>4.7016554502041785</v>
      </c>
      <c r="S690" s="39">
        <f t="shared" si="398"/>
        <v>1.79498255151222</v>
      </c>
      <c r="T690" s="39">
        <v>98.62945624516712</v>
      </c>
      <c r="U690" s="40">
        <f t="shared" si="392"/>
        <v>0.86339200371585889</v>
      </c>
      <c r="V690" s="39">
        <f>(SUM($T$689:T690)/SUM($T$677:T678)-1)*100</f>
        <v>0.68675170552501275</v>
      </c>
      <c r="W690" s="39">
        <f t="shared" si="399"/>
        <v>-0.62698813637818773</v>
      </c>
      <c r="X690" s="39">
        <v>94.845845159398792</v>
      </c>
      <c r="Y690" s="40">
        <f t="shared" si="393"/>
        <v>12.947848444230743</v>
      </c>
      <c r="Z690" s="39">
        <f>(SUM($X$689:X690)/SUM($X$677:X678)-1)*100</f>
        <v>12.363284524090613</v>
      </c>
      <c r="AA690" s="39">
        <f t="shared" si="400"/>
        <v>6.4743804489429095</v>
      </c>
      <c r="AB690" s="39">
        <v>97.884469817071434</v>
      </c>
      <c r="AC690" s="40">
        <f t="shared" si="394"/>
        <v>8.8685373375801788</v>
      </c>
      <c r="AD690" s="39">
        <f>(SUM($AB$689:AB690)/SUM($AB$677:AB678)-1)*100</f>
        <v>7.5726246308446488</v>
      </c>
      <c r="AE690" s="39">
        <f t="shared" si="401"/>
        <v>3.5079824281222045</v>
      </c>
      <c r="AF690" s="41" t="s">
        <v>106</v>
      </c>
      <c r="AG690" s="39">
        <v>108.84</v>
      </c>
      <c r="AH690" s="39">
        <f t="shared" si="332"/>
        <v>83.788014066006056</v>
      </c>
      <c r="AI690" s="38">
        <f t="shared" si="395"/>
        <v>1.9565563758856115</v>
      </c>
      <c r="AJ690" s="39">
        <f>(SUM($AH$689:AH690)/SUM($AH$677:AH678)-1)*100</f>
        <v>1.6809059272704152</v>
      </c>
      <c r="AK690" s="39">
        <f t="shared" si="402"/>
        <v>-8.8927998574091731</v>
      </c>
    </row>
    <row r="691" spans="1:37" x14ac:dyDescent="0.25">
      <c r="A691" s="35" t="s">
        <v>81</v>
      </c>
      <c r="B691" s="35">
        <v>3</v>
      </c>
      <c r="C691" s="33" t="s">
        <v>105</v>
      </c>
      <c r="D691" s="39">
        <v>96.533861658706698</v>
      </c>
      <c r="E691" s="38">
        <f t="shared" si="388"/>
        <v>23.910588272947592</v>
      </c>
      <c r="F691" s="39">
        <f>(SUM($D$689:D691)/SUM($D$677:D679)-1)*100</f>
        <v>11.830552070679111</v>
      </c>
      <c r="G691" s="39">
        <f t="shared" si="396"/>
        <v>-2.2299299818982519</v>
      </c>
      <c r="H691" s="39">
        <v>96.588136633691306</v>
      </c>
      <c r="I691" s="37">
        <f t="shared" si="389"/>
        <v>24.317315428848701</v>
      </c>
      <c r="J691" s="39">
        <f>(SUM($H$689:H691)/SUM($H$677:H679)-1)*100</f>
        <v>11.704016947461771</v>
      </c>
      <c r="K691" s="39">
        <f t="shared" si="397"/>
        <v>-2.3472535826880403</v>
      </c>
      <c r="L691" s="39">
        <v>93.944872734309058</v>
      </c>
      <c r="M691" s="40">
        <f t="shared" si="390"/>
        <v>8.7239245740336315</v>
      </c>
      <c r="N691" s="39">
        <f>(SUM($L$689:L691)/SUM($L$677:L679)-1)*100</f>
        <v>48.592131342338376</v>
      </c>
      <c r="O691" s="39">
        <f t="shared" ref="O691:O707" si="403">(SUM(L680:L691)/SUM(L668:L679))*100-100</f>
        <v>28.176645914495339</v>
      </c>
      <c r="P691" s="39">
        <v>98.196512770078613</v>
      </c>
      <c r="Q691" s="38">
        <f t="shared" si="391"/>
        <v>5.1991532425931837</v>
      </c>
      <c r="R691" s="39">
        <f>(SUM($P$689:P691)/SUM($P$677:P679)-1)*100</f>
        <v>4.8684553564708688</v>
      </c>
      <c r="S691" s="39">
        <f t="shared" si="398"/>
        <v>1.9913521523117623</v>
      </c>
      <c r="T691" s="39">
        <v>99.021965558329612</v>
      </c>
      <c r="U691" s="40">
        <f t="shared" si="392"/>
        <v>2.4640006039542186</v>
      </c>
      <c r="V691" s="39">
        <f>(SUM($T$689:T691)/SUM($T$677:T679)-1)*100</f>
        <v>1.2748995516711936</v>
      </c>
      <c r="W691" s="39">
        <f t="shared" si="399"/>
        <v>-0.43386014159749209</v>
      </c>
      <c r="X691" s="39">
        <v>95.545494379444463</v>
      </c>
      <c r="Y691" s="40">
        <f t="shared" si="393"/>
        <v>12.688617262977473</v>
      </c>
      <c r="Z691" s="39">
        <f>(SUM($X$689:X691)/SUM($X$677:X679)-1)*100</f>
        <v>12.473156649931116</v>
      </c>
      <c r="AA691" s="39">
        <f t="shared" si="400"/>
        <v>6.9827802388293634</v>
      </c>
      <c r="AB691" s="39">
        <v>99.842268381352497</v>
      </c>
      <c r="AC691" s="40">
        <f t="shared" si="394"/>
        <v>3.4865132874669911</v>
      </c>
      <c r="AD691" s="39">
        <f>(SUM($AB$689:AB691)/SUM($AB$677:AB679)-1)*100</f>
        <v>6.1550727163286467</v>
      </c>
      <c r="AE691" s="39">
        <f t="shared" si="401"/>
        <v>3.2075645395716492</v>
      </c>
      <c r="AF691" s="41" t="s">
        <v>106</v>
      </c>
      <c r="AG691" s="39">
        <v>109.18</v>
      </c>
      <c r="AH691" s="39">
        <f t="shared" si="332"/>
        <v>88.41716583504919</v>
      </c>
      <c r="AI691" s="38">
        <f t="shared" si="395"/>
        <v>18.712653721838407</v>
      </c>
      <c r="AJ691" s="39">
        <f>(SUM($AH$689:AH691)/SUM($AH$677:AH679)-1)*100</f>
        <v>6.9691645776231992</v>
      </c>
      <c r="AK691" s="39">
        <f t="shared" si="402"/>
        <v>-6.8675580353856134</v>
      </c>
    </row>
    <row r="692" spans="1:37" x14ac:dyDescent="0.25">
      <c r="A692" s="35" t="s">
        <v>81</v>
      </c>
      <c r="B692" s="35">
        <v>4</v>
      </c>
      <c r="C692" s="33" t="s">
        <v>105</v>
      </c>
      <c r="D692" s="39">
        <v>95.614658118128787</v>
      </c>
      <c r="E692" s="38">
        <f t="shared" si="388"/>
        <v>64.866940693825455</v>
      </c>
      <c r="F692" s="39">
        <f>(SUM($D$689:D692)/SUM($D$677:D680)-1)*100</f>
        <v>21.832915615895864</v>
      </c>
      <c r="G692" s="39">
        <f t="shared" si="396"/>
        <v>4.1352220716017456</v>
      </c>
      <c r="H692" s="39">
        <v>95.603783078806643</v>
      </c>
      <c r="I692" s="37">
        <f t="shared" si="389"/>
        <v>66.707980611620314</v>
      </c>
      <c r="J692" s="39">
        <f>(SUM($H$689:H692)/SUM($H$677:H680)-1)*100</f>
        <v>21.995040002245837</v>
      </c>
      <c r="K692" s="39">
        <f t="shared" si="397"/>
        <v>4.1346167406147885</v>
      </c>
      <c r="L692" s="39">
        <v>89.589653821186744</v>
      </c>
      <c r="M692" s="40">
        <f t="shared" si="390"/>
        <v>-20.978903975531651</v>
      </c>
      <c r="N692" s="39">
        <f>(SUM($L$689:L692)/SUM($L$677:L680)-1)*100</f>
        <v>27.196499740109715</v>
      </c>
      <c r="O692" s="39">
        <f t="shared" si="403"/>
        <v>23.152888065080916</v>
      </c>
      <c r="P692" s="39">
        <v>98.907158988654729</v>
      </c>
      <c r="Q692" s="38">
        <f t="shared" si="391"/>
        <v>7.7235333765277971</v>
      </c>
      <c r="R692" s="39">
        <f>(SUM($P$689:P692)/SUM($P$677:P680)-1)*100</f>
        <v>5.5765197573633962</v>
      </c>
      <c r="S692" s="39">
        <f t="shared" si="398"/>
        <v>2.5950609940918383</v>
      </c>
      <c r="T692" s="39">
        <v>99.728893451684485</v>
      </c>
      <c r="U692" s="40">
        <f t="shared" si="392"/>
        <v>3.6069378599546695</v>
      </c>
      <c r="V692" s="39">
        <f>(SUM($T$689:T692)/SUM($T$677:T680)-1)*100</f>
        <v>1.8530211061134949</v>
      </c>
      <c r="W692" s="39">
        <f t="shared" si="399"/>
        <v>-0.10176453635128269</v>
      </c>
      <c r="X692" s="39">
        <v>96.943925784357759</v>
      </c>
      <c r="Y692" s="40">
        <f t="shared" si="393"/>
        <v>18.658707474425086</v>
      </c>
      <c r="Z692" s="39">
        <f>(SUM($X$689:X692)/SUM($X$677:X680)-1)*100</f>
        <v>13.99186327584221</v>
      </c>
      <c r="AA692" s="39">
        <f t="shared" si="400"/>
        <v>8.4422362183336617</v>
      </c>
      <c r="AB692" s="39">
        <v>99.419242615310637</v>
      </c>
      <c r="AC692" s="40">
        <f t="shared" si="394"/>
        <v>6.1015218729352512</v>
      </c>
      <c r="AD692" s="39">
        <f>(SUM($AB$689:AB692)/SUM($AB$677:AB680)-1)*100</f>
        <v>6.1415767884532846</v>
      </c>
      <c r="AE692" s="39">
        <f t="shared" si="401"/>
        <v>3.4942421186136414</v>
      </c>
      <c r="AF692" s="41" t="s">
        <v>106</v>
      </c>
      <c r="AG692" s="39">
        <v>109.64</v>
      </c>
      <c r="AH692" s="39">
        <f t="shared" si="332"/>
        <v>87.207823894681496</v>
      </c>
      <c r="AI692" s="38">
        <f t="shared" si="395"/>
        <v>58.085201342045536</v>
      </c>
      <c r="AJ692" s="39">
        <f>(SUM($AH$689:AH692)/SUM($AH$677:AH680)-1)*100</f>
        <v>16.526558459435115</v>
      </c>
      <c r="AK692" s="39">
        <f t="shared" si="402"/>
        <v>-0.82934628472260385</v>
      </c>
    </row>
    <row r="693" spans="1:37" x14ac:dyDescent="0.25">
      <c r="A693" s="35" t="s">
        <v>81</v>
      </c>
      <c r="B693" s="35">
        <v>5</v>
      </c>
      <c r="C693" s="33" t="s">
        <v>105</v>
      </c>
      <c r="D693" s="39">
        <v>99.509503491107182</v>
      </c>
      <c r="E693" s="38">
        <f t="shared" si="388"/>
        <v>56.189289541927707</v>
      </c>
      <c r="F693" s="39">
        <f>(SUM($D$689:D693)/SUM($D$677:D681)-1)*100</f>
        <v>27.729300589757443</v>
      </c>
      <c r="G693" s="39">
        <f t="shared" si="396"/>
        <v>10.391737511793693</v>
      </c>
      <c r="H693" s="39">
        <v>99.533281909778864</v>
      </c>
      <c r="I693" s="37">
        <f t="shared" si="389"/>
        <v>57.256087841578363</v>
      </c>
      <c r="J693" s="39">
        <f>(SUM($H$689:H693)/SUM($H$677:H681)-1)*100</f>
        <v>28.03003483148261</v>
      </c>
      <c r="K693" s="39">
        <f t="shared" si="397"/>
        <v>10.492750986333618</v>
      </c>
      <c r="L693" s="39">
        <v>102.61786088632773</v>
      </c>
      <c r="M693" s="40">
        <f t="shared" si="390"/>
        <v>-3.6381817500175941</v>
      </c>
      <c r="N693" s="39">
        <f>(SUM($L$689:L693)/SUM($L$677:L681)-1)*100</f>
        <v>20.28566116029409</v>
      </c>
      <c r="O693" s="39">
        <f t="shared" si="403"/>
        <v>20.436266984661472</v>
      </c>
      <c r="P693" s="39">
        <v>99.885331791455471</v>
      </c>
      <c r="Q693" s="38">
        <f t="shared" si="391"/>
        <v>9.7586255350874183</v>
      </c>
      <c r="R693" s="39">
        <f>(SUM($P$689:P693)/SUM($P$677:P681)-1)*100</f>
        <v>6.401690216732514</v>
      </c>
      <c r="S693" s="39">
        <f t="shared" si="398"/>
        <v>3.4760278158375826</v>
      </c>
      <c r="T693" s="39">
        <v>100.22834428284764</v>
      </c>
      <c r="U693" s="40">
        <f t="shared" si="392"/>
        <v>4.996288033113288</v>
      </c>
      <c r="V693" s="39">
        <f>(SUM($T$689:T693)/SUM($T$677:T681)-1)*100</f>
        <v>2.4732955481375107</v>
      </c>
      <c r="W693" s="39">
        <f t="shared" si="399"/>
        <v>0.44229598725414121</v>
      </c>
      <c r="X693" s="39">
        <v>98.95669978152317</v>
      </c>
      <c r="Y693" s="40">
        <f t="shared" si="393"/>
        <v>20.658998024297517</v>
      </c>
      <c r="Z693" s="39">
        <f>(SUM($X$689:X693)/SUM($X$677:X681)-1)*100</f>
        <v>15.310175295967699</v>
      </c>
      <c r="AA693" s="39">
        <f t="shared" si="400"/>
        <v>10.083260950113342</v>
      </c>
      <c r="AB693" s="39">
        <v>100.28094690344335</v>
      </c>
      <c r="AC693" s="40">
        <f t="shared" si="394"/>
        <v>10.222008962165404</v>
      </c>
      <c r="AD693" s="39">
        <f>(SUM($AB$689:AB693)/SUM($AB$677:AB681)-1)*100</f>
        <v>6.9437689987679629</v>
      </c>
      <c r="AE693" s="39">
        <f t="shared" si="401"/>
        <v>4.4217476250874199</v>
      </c>
      <c r="AF693" s="41" t="s">
        <v>106</v>
      </c>
      <c r="AG693" s="39">
        <v>109.94</v>
      </c>
      <c r="AH693" s="39">
        <f t="shared" si="332"/>
        <v>90.512555476721104</v>
      </c>
      <c r="AI693" s="38">
        <f t="shared" si="395"/>
        <v>49.99513543602626</v>
      </c>
      <c r="AJ693" s="39">
        <f>(SUM($AH$689:AH693)/SUM($AH$677:AH681)-1)*100</f>
        <v>22.209466048603389</v>
      </c>
      <c r="AK693" s="39">
        <f t="shared" si="402"/>
        <v>5.147331434631468</v>
      </c>
    </row>
    <row r="694" spans="1:37" x14ac:dyDescent="0.25">
      <c r="A694" s="35" t="s">
        <v>81</v>
      </c>
      <c r="B694" s="35">
        <v>6</v>
      </c>
      <c r="C694" s="33" t="s">
        <v>105</v>
      </c>
      <c r="D694" s="39">
        <v>104.909656541918</v>
      </c>
      <c r="E694" s="38">
        <f t="shared" si="388"/>
        <v>49.099876036932415</v>
      </c>
      <c r="F694" s="39">
        <f>(SUM($D$689:D694)/SUM($D$677:D682)-1)*100</f>
        <v>31.134481183854625</v>
      </c>
      <c r="G694" s="39">
        <f t="shared" si="396"/>
        <v>15.383458158445947</v>
      </c>
      <c r="H694" s="39">
        <v>105.04555038379122</v>
      </c>
      <c r="I694" s="37">
        <f t="shared" si="389"/>
        <v>49.973866631943707</v>
      </c>
      <c r="J694" s="39">
        <f>(SUM($H$689:H694)/SUM($H$677:H682)-1)*100</f>
        <v>31.524389388040632</v>
      </c>
      <c r="K694" s="39">
        <f t="shared" si="397"/>
        <v>15.562164882964979</v>
      </c>
      <c r="L694" s="39">
        <v>91.522788420110842</v>
      </c>
      <c r="M694" s="40">
        <f t="shared" si="390"/>
        <v>-8.2846901923576013</v>
      </c>
      <c r="N694" s="39">
        <f>(SUM($L$689:L694)/SUM($L$677:L682)-1)*100</f>
        <v>15.326779564804038</v>
      </c>
      <c r="O694" s="39">
        <f t="shared" si="403"/>
        <v>17.826754757293145</v>
      </c>
      <c r="P694" s="39">
        <v>100.61503090188084</v>
      </c>
      <c r="Q694" s="38">
        <f t="shared" si="391"/>
        <v>10.149366489511749</v>
      </c>
      <c r="R694" s="39">
        <f>(SUM($P$689:P694)/SUM($P$677:P682)-1)*100</f>
        <v>7.0212097083668379</v>
      </c>
      <c r="S694" s="39">
        <f t="shared" si="398"/>
        <v>4.3832905890255347</v>
      </c>
      <c r="T694" s="39">
        <v>100.3515397642458</v>
      </c>
      <c r="U694" s="40">
        <f t="shared" si="392"/>
        <v>5.0653396249989129</v>
      </c>
      <c r="V694" s="39">
        <f>(SUM($T$689:T694)/SUM($T$677:T682)-1)*100</f>
        <v>2.9006976558912489</v>
      </c>
      <c r="W694" s="39">
        <f t="shared" si="399"/>
        <v>0.97658637408484594</v>
      </c>
      <c r="X694" s="39">
        <v>101.20631888815261</v>
      </c>
      <c r="Y694" s="40">
        <f t="shared" si="393"/>
        <v>23.556916642896184</v>
      </c>
      <c r="Z694" s="39">
        <f>(SUM($X$689:X694)/SUM($X$677:X682)-1)*100</f>
        <v>16.670198625796818</v>
      </c>
      <c r="AA694" s="39">
        <f t="shared" si="400"/>
        <v>12.043980364438227</v>
      </c>
      <c r="AB694" s="39">
        <v>100.51453418602054</v>
      </c>
      <c r="AC694" s="40">
        <f t="shared" si="394"/>
        <v>8.0680829273025836</v>
      </c>
      <c r="AD694" s="39">
        <f>(SUM($AB$689:AB694)/SUM($AB$677:AB682)-1)*100</f>
        <v>7.1319194572775579</v>
      </c>
      <c r="AE694" s="39">
        <f t="shared" si="401"/>
        <v>5.0715441379688002</v>
      </c>
      <c r="AF694" s="41" t="s">
        <v>106</v>
      </c>
      <c r="AG694" s="39">
        <v>110.19</v>
      </c>
      <c r="AH694" s="39">
        <f t="shared" si="332"/>
        <v>95.207964916887192</v>
      </c>
      <c r="AI694" s="38">
        <f t="shared" si="395"/>
        <v>43.335600949199119</v>
      </c>
      <c r="AJ694" s="39">
        <f>(SUM($AH$689:AH694)/SUM($AH$677:AH682)-1)*100</f>
        <v>25.536253054881119</v>
      </c>
      <c r="AK694" s="39">
        <f t="shared" si="402"/>
        <v>9.938127411934488</v>
      </c>
    </row>
    <row r="695" spans="1:37" x14ac:dyDescent="0.25">
      <c r="A695" s="35" t="s">
        <v>81</v>
      </c>
      <c r="B695" s="35">
        <v>7</v>
      </c>
      <c r="C695" s="33" t="s">
        <v>105</v>
      </c>
      <c r="D695" s="39">
        <v>104.9944777038942</v>
      </c>
      <c r="E695" s="38">
        <f t="shared" si="388"/>
        <v>35.575373990296129</v>
      </c>
      <c r="F695" s="39">
        <f>(SUM($D$689:D695)/SUM($D$677:D683)-1)*100</f>
        <v>31.797101403235285</v>
      </c>
      <c r="G695" s="39">
        <f t="shared" si="396"/>
        <v>19.397759359921054</v>
      </c>
      <c r="H695" s="39">
        <v>105.07142549826716</v>
      </c>
      <c r="I695" s="37">
        <f t="shared" si="389"/>
        <v>36.257298361860506</v>
      </c>
      <c r="J695" s="39">
        <f>(SUM($H$689:H695)/SUM($H$677:H683)-1)*100</f>
        <v>32.230367801860105</v>
      </c>
      <c r="K695" s="39">
        <f t="shared" si="397"/>
        <v>19.657912060267705</v>
      </c>
      <c r="L695" s="39">
        <v>97.135423037289442</v>
      </c>
      <c r="M695" s="40">
        <f t="shared" si="390"/>
        <v>-4.25710650608778</v>
      </c>
      <c r="N695" s="39">
        <f>(SUM($L$689:L695)/SUM($L$677:L683)-1)*100</f>
        <v>12.389314482689674</v>
      </c>
      <c r="O695" s="39">
        <f t="shared" si="403"/>
        <v>16.204124454423024</v>
      </c>
      <c r="P695" s="39">
        <v>100.9188645702238</v>
      </c>
      <c r="Q695" s="38">
        <f t="shared" si="391"/>
        <v>8.9332326755001503</v>
      </c>
      <c r="R695" s="39">
        <f>(SUM($P$689:P695)/SUM($P$677:P683)-1)*100</f>
        <v>7.295747093637206</v>
      </c>
      <c r="S695" s="39">
        <f t="shared" ref="S695" si="404">(SUM(P684:P695)/SUM(P672:P683))*100-100</f>
        <v>5.0919602799893653</v>
      </c>
      <c r="T695" s="39">
        <v>100.01883547523123</v>
      </c>
      <c r="U695" s="40">
        <f t="shared" si="392"/>
        <v>4.04945104072047</v>
      </c>
      <c r="V695" s="39">
        <f>(SUM($T$689:T695)/SUM($T$677:T683)-1)*100</f>
        <v>3.0641982643733634</v>
      </c>
      <c r="W695" s="39">
        <f t="shared" si="399"/>
        <v>1.4239977539814106</v>
      </c>
      <c r="X695" s="39">
        <v>103.41981152903097</v>
      </c>
      <c r="Y695" s="40">
        <f t="shared" si="393"/>
        <v>22.550278654115161</v>
      </c>
      <c r="Z695" s="39">
        <f>(SUM($X$689:X695)/SUM($X$677:X683)-1)*100</f>
        <v>17.524172381274262</v>
      </c>
      <c r="AA695" s="39">
        <f t="shared" si="400"/>
        <v>13.694283571415994</v>
      </c>
      <c r="AB695" s="39">
        <v>99.77363706636848</v>
      </c>
      <c r="AC695" s="40">
        <f t="shared" si="394"/>
        <v>5.4118461719434094</v>
      </c>
      <c r="AD695" s="39">
        <f>(SUM($AB$689:AB695)/SUM($AB$677:AB683)-1)*100</f>
        <v>6.8816183949330645</v>
      </c>
      <c r="AE695" s="39">
        <f t="shared" si="401"/>
        <v>5.2595912664799016</v>
      </c>
      <c r="AF695" s="41" t="s">
        <v>106</v>
      </c>
      <c r="AG695" s="39">
        <v>110.49</v>
      </c>
      <c r="AH695" s="39">
        <f t="shared" si="332"/>
        <v>95.02622653986262</v>
      </c>
      <c r="AI695" s="38">
        <f t="shared" si="395"/>
        <v>30.704035093188025</v>
      </c>
      <c r="AJ695" s="39">
        <f>(SUM($AH$689:AH695)/SUM($AH$677:AH683)-1)*100</f>
        <v>26.296024333260014</v>
      </c>
      <c r="AK695" s="39">
        <f t="shared" ref="AK695" si="405">(SUM(AH684:AH695)/SUM(AH672:AH683))*100-100</f>
        <v>13.894147732630728</v>
      </c>
    </row>
    <row r="696" spans="1:37" x14ac:dyDescent="0.25">
      <c r="A696" s="35" t="s">
        <v>81</v>
      </c>
      <c r="B696" s="35">
        <v>8</v>
      </c>
      <c r="C696" s="33" t="s">
        <v>105</v>
      </c>
      <c r="D696" s="39">
        <v>102.89933146631797</v>
      </c>
      <c r="E696" s="38">
        <f t="shared" si="388"/>
        <v>27.659083650880561</v>
      </c>
      <c r="F696" s="39">
        <f>(SUM($D$689:D696)/SUM($D$677:D684)-1)*100</f>
        <v>31.24085475602898</v>
      </c>
      <c r="G696" s="39">
        <f t="shared" ref="G696:G707" si="406">(SUM(D685:D696)/SUM(D673:D684))*100-100</f>
        <v>22.450608574603919</v>
      </c>
      <c r="H696" s="39">
        <v>102.99991018577208</v>
      </c>
      <c r="I696" s="37">
        <f t="shared" si="389"/>
        <v>28.996764238783015</v>
      </c>
      <c r="J696" s="39">
        <f>(SUM($H$689:H696)/SUM($H$677:H684)-1)*100</f>
        <v>31.797747442619585</v>
      </c>
      <c r="K696" s="39">
        <f t="shared" ref="K696:K707" si="407">(SUM(H685:H696)/SUM(H673:H684))*100-100</f>
        <v>22.896575752338876</v>
      </c>
      <c r="L696" s="39">
        <v>93.70326072521155</v>
      </c>
      <c r="M696" s="40">
        <f t="shared" si="390"/>
        <v>-41.515202745730903</v>
      </c>
      <c r="N696" s="39">
        <f>(SUM($L$689:L696)/SUM($L$677:L684)-1)*100</f>
        <v>2.0661053037401178</v>
      </c>
      <c r="O696" s="39">
        <f t="shared" si="403"/>
        <v>3.15557650581313</v>
      </c>
      <c r="P696" s="39">
        <v>101.36936553470433</v>
      </c>
      <c r="Q696" s="38">
        <f t="shared" si="391"/>
        <v>8.2337443838795394</v>
      </c>
      <c r="R696" s="39">
        <f>(SUM($P$689:P696)/SUM($P$677:P684)-1)*100</f>
        <v>7.4146456841014619</v>
      </c>
      <c r="S696" s="39">
        <f t="shared" ref="S696:S707" si="408">(SUM(P685:P696)/SUM(P673:P684))*100-100</f>
        <v>5.7099535486989623</v>
      </c>
      <c r="T696" s="39">
        <v>99.99567357738978</v>
      </c>
      <c r="U696" s="40">
        <f t="shared" si="392"/>
        <v>3.5819811224267397</v>
      </c>
      <c r="V696" s="39">
        <f>(SUM($T$689:T696)/SUM($T$677:T684)-1)*100</f>
        <v>3.1289531556992545</v>
      </c>
      <c r="W696" s="39">
        <f t="shared" ref="W696:W707" si="409">(SUM(T685:T696)/SUM(T673:T684))*100-100</f>
        <v>1.8533297390850691</v>
      </c>
      <c r="X696" s="39">
        <v>104.22331229595572</v>
      </c>
      <c r="Y696" s="40">
        <f t="shared" si="393"/>
        <v>19.222820764616372</v>
      </c>
      <c r="Z696" s="39">
        <f>(SUM($X$689:X696)/SUM($X$677:X684)-1)*100</f>
        <v>17.746306368625952</v>
      </c>
      <c r="AA696" s="39">
        <f t="shared" ref="AA696:AA707" si="410">(SUM(X685:X696)/SUM(X673:X684))*100-100</f>
        <v>14.829267763839653</v>
      </c>
      <c r="AB696" s="39">
        <v>101.22653390988987</v>
      </c>
      <c r="AC696" s="40">
        <f t="shared" si="394"/>
        <v>7.1097284631481728</v>
      </c>
      <c r="AD696" s="39">
        <f>(SUM($AB$689:AB696)/SUM($AB$677:AB684)-1)*100</f>
        <v>6.9105572517310421</v>
      </c>
      <c r="AE696" s="39">
        <f t="shared" ref="AE696:AE707" si="411">(SUM(AB685:AB696)/SUM(AB673:AB684))*100-100</f>
        <v>5.660928986806482</v>
      </c>
      <c r="AF696" s="41" t="s">
        <v>106</v>
      </c>
      <c r="AG696" s="39">
        <v>110.77</v>
      </c>
      <c r="AH696" s="39">
        <f t="shared" si="332"/>
        <v>92.894584694698906</v>
      </c>
      <c r="AI696" s="38">
        <f t="shared" si="395"/>
        <v>23.625439227498049</v>
      </c>
      <c r="AJ696" s="39">
        <f>(SUM($AH$689:AH696)/SUM($AH$677:AH684)-1)*100</f>
        <v>25.943751833098471</v>
      </c>
      <c r="AK696" s="39">
        <f t="shared" ref="AK696:AK707" si="412">(SUM(AH685:AH696)/SUM(AH673:AH684))*100-100</f>
        <v>17.039010426589556</v>
      </c>
    </row>
    <row r="697" spans="1:37" x14ac:dyDescent="0.25">
      <c r="A697" s="35" t="s">
        <v>81</v>
      </c>
      <c r="B697" s="35">
        <v>9</v>
      </c>
      <c r="C697" s="33" t="s">
        <v>105</v>
      </c>
      <c r="D697" s="39">
        <v>103.02554895611719</v>
      </c>
      <c r="E697" s="38">
        <f t="shared" si="388"/>
        <v>18.156504440121452</v>
      </c>
      <c r="F697" s="39">
        <f>(SUM($D$689:D697)/SUM($D$677:D685)-1)*100</f>
        <v>29.579769967515279</v>
      </c>
      <c r="G697" s="39">
        <f t="shared" si="406"/>
        <v>23.966289098261413</v>
      </c>
      <c r="H697" s="39">
        <v>102.94812328102326</v>
      </c>
      <c r="I697" s="37">
        <f t="shared" si="389"/>
        <v>18.338582729163647</v>
      </c>
      <c r="J697" s="39">
        <f>(SUM($H$689:H697)/SUM($H$677:H685)-1)*100</f>
        <v>30.085460071044178</v>
      </c>
      <c r="K697" s="39">
        <f t="shared" si="407"/>
        <v>24.434165603850104</v>
      </c>
      <c r="L697" s="39">
        <v>93.798151345549655</v>
      </c>
      <c r="M697" s="40">
        <f t="shared" si="390"/>
        <v>-1.1719275984455493</v>
      </c>
      <c r="N697" s="39">
        <f>(SUM($L$689:L697)/SUM($L$677:L685)-1)*100</f>
        <v>1.7361891070956315</v>
      </c>
      <c r="O697" s="39">
        <f t="shared" si="403"/>
        <v>2.8733400852427877</v>
      </c>
      <c r="P697" s="39">
        <v>101.52210843831261</v>
      </c>
      <c r="Q697" s="38">
        <f t="shared" si="391"/>
        <v>7.5112662455416768</v>
      </c>
      <c r="R697" s="39">
        <f>(SUM($P$689:P697)/SUM($P$677:P685)-1)*100</f>
        <v>7.4255946831125907</v>
      </c>
      <c r="S697" s="39">
        <f t="shared" si="408"/>
        <v>6.2112736641939676</v>
      </c>
      <c r="T697" s="39">
        <v>100.52488350330277</v>
      </c>
      <c r="U697" s="40">
        <f t="shared" si="392"/>
        <v>3.614826750304772</v>
      </c>
      <c r="V697" s="39">
        <f>(SUM($T$689:T697)/SUM($T$677:T685)-1)*100</f>
        <v>3.1832014935871289</v>
      </c>
      <c r="W697" s="39">
        <f t="shared" si="409"/>
        <v>2.2838313267697714</v>
      </c>
      <c r="X697" s="39">
        <v>103.54914427641977</v>
      </c>
      <c r="Y697" s="40">
        <f t="shared" si="393"/>
        <v>16.212305887421991</v>
      </c>
      <c r="Z697" s="39">
        <f>(SUM($X$689:X697)/SUM($X$677:X685)-1)*100</f>
        <v>17.56588642573562</v>
      </c>
      <c r="AA697" s="39">
        <f t="shared" si="410"/>
        <v>15.482947924462408</v>
      </c>
      <c r="AB697" s="39">
        <v>101.49303211544185</v>
      </c>
      <c r="AC697" s="40">
        <f t="shared" si="394"/>
        <v>7.3059150239556345</v>
      </c>
      <c r="AD697" s="39">
        <f>(SUM($AB$689:AB697)/SUM($AB$677:AB685)-1)*100</f>
        <v>6.9550986538313264</v>
      </c>
      <c r="AE697" s="39">
        <f t="shared" si="411"/>
        <v>6.071136445556121</v>
      </c>
      <c r="AF697" s="41" t="s">
        <v>106</v>
      </c>
      <c r="AG697" s="39">
        <v>111.3</v>
      </c>
      <c r="AH697" s="39">
        <f t="shared" si="332"/>
        <v>92.565632485280503</v>
      </c>
      <c r="AI697" s="38">
        <f t="shared" si="395"/>
        <v>14.196722215847828</v>
      </c>
      <c r="AJ697" s="39">
        <f>(SUM($AH$689:AH697)/SUM($AH$677:AH685)-1)*100</f>
        <v>24.480442451365093</v>
      </c>
      <c r="AK697" s="39">
        <f t="shared" si="412"/>
        <v>18.725314566686109</v>
      </c>
    </row>
    <row r="698" spans="1:37" x14ac:dyDescent="0.25">
      <c r="A698" s="35" t="s">
        <v>81</v>
      </c>
      <c r="B698" s="35">
        <v>10</v>
      </c>
      <c r="C698" s="33" t="s">
        <v>105</v>
      </c>
      <c r="D698" s="39">
        <v>102.1675340528125</v>
      </c>
      <c r="E698" s="38">
        <f t="shared" si="388"/>
        <v>13.018863511229227</v>
      </c>
      <c r="F698" s="39">
        <f>(SUM($D$689:D698)/SUM($D$677:D686)-1)*100</f>
        <v>27.653581931225048</v>
      </c>
      <c r="G698" s="39">
        <f t="shared" si="406"/>
        <v>24.518842706192004</v>
      </c>
      <c r="H698" s="39">
        <v>102.28899271922285</v>
      </c>
      <c r="I698" s="37">
        <f t="shared" si="389"/>
        <v>13.323465714555937</v>
      </c>
      <c r="J698" s="39">
        <f>(SUM($H$689:H698)/SUM($H$677:H686)-1)*100</f>
        <v>28.13087486947239</v>
      </c>
      <c r="K698" s="39">
        <f t="shared" si="407"/>
        <v>24.994674616310149</v>
      </c>
      <c r="L698" s="39">
        <v>87.355125929819778</v>
      </c>
      <c r="M698" s="40">
        <f t="shared" si="390"/>
        <v>-18.311488382861754</v>
      </c>
      <c r="N698" s="39">
        <f>(SUM($L$689:L698)/SUM($L$677:L686)-1)*100</f>
        <v>-0.32825707871645404</v>
      </c>
      <c r="O698" s="39">
        <f t="shared" si="403"/>
        <v>0.2563017419417406</v>
      </c>
      <c r="P698" s="39">
        <v>101.10688863300474</v>
      </c>
      <c r="Q698" s="38">
        <f t="shared" si="391"/>
        <v>6.7304296362798084</v>
      </c>
      <c r="R698" s="39">
        <f>(SUM($P$689:P698)/SUM($P$677:P686)-1)*100</f>
        <v>7.3546340426699608</v>
      </c>
      <c r="S698" s="39">
        <f t="shared" si="408"/>
        <v>6.6122273694025893</v>
      </c>
      <c r="T698" s="39">
        <v>100.6777902736761</v>
      </c>
      <c r="U698" s="40">
        <f t="shared" si="392"/>
        <v>3.4221308615027652</v>
      </c>
      <c r="V698" s="39">
        <f>(SUM($T$689:T698)/SUM($T$677:T686)-1)*100</f>
        <v>3.2072719851359066</v>
      </c>
      <c r="W698" s="39">
        <f t="shared" si="409"/>
        <v>2.6597297906369306</v>
      </c>
      <c r="X698" s="39">
        <v>102.60619535169593</v>
      </c>
      <c r="Y698" s="40">
        <f t="shared" si="393"/>
        <v>14.540461762859351</v>
      </c>
      <c r="Z698" s="39">
        <f>(SUM($X$689:X698)/SUM($X$677:X686)-1)*100</f>
        <v>17.245975516529221</v>
      </c>
      <c r="AA698" s="39">
        <f t="shared" si="410"/>
        <v>15.938359770909713</v>
      </c>
      <c r="AB698" s="39">
        <v>100.04936638446218</v>
      </c>
      <c r="AC698" s="40">
        <f t="shared" si="394"/>
        <v>5.8681760112724106</v>
      </c>
      <c r="AD698" s="39">
        <f>(SUM($AB$689:AB698)/SUM($AB$677:AB686)-1)*100</f>
        <v>6.8451265515802495</v>
      </c>
      <c r="AE698" s="39">
        <f t="shared" si="411"/>
        <v>6.3647987371614221</v>
      </c>
      <c r="AF698" s="41" t="s">
        <v>106</v>
      </c>
      <c r="AG698" s="39">
        <v>111.86</v>
      </c>
      <c r="AH698" s="39">
        <f t="shared" si="332"/>
        <v>91.335181524059095</v>
      </c>
      <c r="AI698" s="38">
        <f t="shared" si="395"/>
        <v>8.7652481403882376</v>
      </c>
      <c r="AJ698" s="39">
        <f>(SUM($AH$689:AH698)/SUM($AH$677:AH686)-1)*100</f>
        <v>22.684194589788209</v>
      </c>
      <c r="AK698" s="39">
        <f t="shared" si="412"/>
        <v>19.429534271952647</v>
      </c>
    </row>
    <row r="699" spans="1:37" x14ac:dyDescent="0.25">
      <c r="A699" s="35" t="s">
        <v>81</v>
      </c>
      <c r="B699" s="35">
        <v>11</v>
      </c>
      <c r="C699" s="33" t="s">
        <v>105</v>
      </c>
      <c r="D699" s="39">
        <v>101.09327072709135</v>
      </c>
      <c r="E699" s="38">
        <f t="shared" si="388"/>
        <v>13.28686428300982</v>
      </c>
      <c r="F699" s="39">
        <f>(SUM($D$689:D699)/SUM($D$677:D687)-1)*100</f>
        <v>26.17396125996363</v>
      </c>
      <c r="G699" s="39">
        <f t="shared" si="406"/>
        <v>24.744877473953949</v>
      </c>
      <c r="H699" s="39">
        <v>101.36430540281829</v>
      </c>
      <c r="I699" s="37">
        <f t="shared" si="389"/>
        <v>13.806209299612888</v>
      </c>
      <c r="J699" s="39">
        <f>(SUM($H$689:H699)/SUM($H$677:H687)-1)*100</f>
        <v>26.652707187657441</v>
      </c>
      <c r="K699" s="39">
        <f t="shared" si="407"/>
        <v>25.252851534702074</v>
      </c>
      <c r="L699" s="39">
        <v>77.843099069501235</v>
      </c>
      <c r="M699" s="40">
        <f t="shared" si="390"/>
        <v>-23.237233530675624</v>
      </c>
      <c r="N699" s="39">
        <f>(SUM($L$689:L699)/SUM($L$677:L687)-1)*100</f>
        <v>-2.3663433391473698</v>
      </c>
      <c r="O699" s="39">
        <f t="shared" si="403"/>
        <v>-2.7199130625827905</v>
      </c>
      <c r="P699" s="39">
        <v>101.78306643814446</v>
      </c>
      <c r="Q699" s="38">
        <f t="shared" si="391"/>
        <v>7.0633422925186125</v>
      </c>
      <c r="R699" s="39">
        <f>(SUM($P$689:P699)/SUM($P$677:P687)-1)*100</f>
        <v>7.3275667477155082</v>
      </c>
      <c r="S699" s="39">
        <f t="shared" si="408"/>
        <v>6.9945914278191594</v>
      </c>
      <c r="T699" s="39">
        <v>101.25877385358761</v>
      </c>
      <c r="U699" s="40">
        <f t="shared" si="392"/>
        <v>3.6626194431033525</v>
      </c>
      <c r="V699" s="39">
        <f>(SUM($T$689:T699)/SUM($T$677:T687)-1)*100</f>
        <v>3.2490767748016625</v>
      </c>
      <c r="W699" s="39">
        <f t="shared" si="409"/>
        <v>2.9886067275339627</v>
      </c>
      <c r="X699" s="39">
        <v>103.20223386796754</v>
      </c>
      <c r="Y699" s="40">
        <f t="shared" si="393"/>
        <v>14.666495054807456</v>
      </c>
      <c r="Z699" s="39">
        <f>(SUM($X$689:X699)/SUM($X$677:X687)-1)*100</f>
        <v>16.998253724606904</v>
      </c>
      <c r="AA699" s="39">
        <f t="shared" si="410"/>
        <v>16.428961768399404</v>
      </c>
      <c r="AB699" s="39">
        <v>101.17877293630451</v>
      </c>
      <c r="AC699" s="40">
        <f t="shared" si="394"/>
        <v>6.8314026889764392</v>
      </c>
      <c r="AD699" s="39">
        <f>(SUM($AB$689:AB699)/SUM($AB$677:AB687)-1)*100</f>
        <v>6.8438631020544038</v>
      </c>
      <c r="AE699" s="39">
        <f t="shared" si="411"/>
        <v>6.6692004405962706</v>
      </c>
      <c r="AF699" s="41" t="s">
        <v>106</v>
      </c>
      <c r="AG699" s="39">
        <v>112.18</v>
      </c>
      <c r="AH699" s="39">
        <f t="shared" si="332"/>
        <v>90.117017941782265</v>
      </c>
      <c r="AI699" s="38">
        <f t="shared" si="395"/>
        <v>8.8535487704192235</v>
      </c>
      <c r="AJ699" s="39">
        <f>(SUM($AH$689:AH699)/SUM($AH$677:AH687)-1)*100</f>
        <v>21.28353257694695</v>
      </c>
      <c r="AK699" s="39">
        <f t="shared" si="412"/>
        <v>19.786467517305326</v>
      </c>
    </row>
    <row r="700" spans="1:37" x14ac:dyDescent="0.25">
      <c r="A700" s="35" t="s">
        <v>81</v>
      </c>
      <c r="B700" s="35">
        <v>12</v>
      </c>
      <c r="C700" s="33" t="s">
        <v>105</v>
      </c>
      <c r="D700" s="39">
        <v>106.74972220846655</v>
      </c>
      <c r="E700" s="38">
        <f t="shared" si="388"/>
        <v>15.679126777920402</v>
      </c>
      <c r="F700" s="39">
        <f>(SUM($D$689:D700)/SUM($D$677:D688)-1)*100</f>
        <v>25.16381354359174</v>
      </c>
      <c r="G700" s="39">
        <f t="shared" si="406"/>
        <v>25.163813543591743</v>
      </c>
      <c r="H700" s="39">
        <v>106.81325606789099</v>
      </c>
      <c r="I700" s="37">
        <f t="shared" si="389"/>
        <v>15.633471087537941</v>
      </c>
      <c r="J700" s="39">
        <f>(SUM($H$689:H700)/SUM($H$677:H688)-1)*100</f>
        <v>25.587441236146514</v>
      </c>
      <c r="K700" s="39">
        <f t="shared" si="407"/>
        <v>25.587441236146518</v>
      </c>
      <c r="L700" s="39">
        <v>87.110155301475459</v>
      </c>
      <c r="M700" s="40">
        <f t="shared" si="390"/>
        <v>12.541029630218816</v>
      </c>
      <c r="N700" s="39">
        <f>(SUM($L$689:L700)/SUM($L$677:L688)-1)*100</f>
        <v>-1.4184192656610195</v>
      </c>
      <c r="O700" s="39">
        <f t="shared" si="403"/>
        <v>-1.4184192656610151</v>
      </c>
      <c r="P700" s="39">
        <v>101.93171896567046</v>
      </c>
      <c r="Q700" s="38">
        <f t="shared" si="391"/>
        <v>6.3667462910099033</v>
      </c>
      <c r="R700" s="39">
        <f>(SUM($P$689:P700)/SUM($P$677:P688)-1)*100</f>
        <v>7.2452775844787709</v>
      </c>
      <c r="S700" s="39">
        <f t="shared" si="408"/>
        <v>7.2452775844787709</v>
      </c>
      <c r="T700" s="39">
        <v>101.46591627535648</v>
      </c>
      <c r="U700" s="40">
        <f t="shared" si="392"/>
        <v>3.3853506009146201</v>
      </c>
      <c r="V700" s="39">
        <f>(SUM($T$689:T700)/SUM($T$677:T688)-1)*100</f>
        <v>3.2605854931954337</v>
      </c>
      <c r="W700" s="39">
        <f t="shared" si="409"/>
        <v>3.2605854931954354</v>
      </c>
      <c r="X700" s="39">
        <v>103.52188083693299</v>
      </c>
      <c r="Y700" s="40">
        <f t="shared" si="393"/>
        <v>14.013517648827147</v>
      </c>
      <c r="Z700" s="39">
        <f>(SUM($X$689:X700)/SUM($X$677:X688)-1)*100</f>
        <v>16.734620480867314</v>
      </c>
      <c r="AA700" s="39">
        <f t="shared" si="410"/>
        <v>16.734620480867306</v>
      </c>
      <c r="AB700" s="39">
        <v>100.84605153208372</v>
      </c>
      <c r="AC700" s="40">
        <f t="shared" si="394"/>
        <v>4.5885687517402971</v>
      </c>
      <c r="AD700" s="39">
        <f>(SUM($AB$689:AB700)/SUM($AB$677:AB688)-1)*100</f>
        <v>6.6505951040791933</v>
      </c>
      <c r="AE700" s="39">
        <f t="shared" si="411"/>
        <v>6.6505951040791871</v>
      </c>
      <c r="AF700" s="41" t="s">
        <v>106</v>
      </c>
      <c r="AG700" s="39">
        <v>112.22</v>
      </c>
      <c r="AH700" s="39">
        <f t="shared" si="332"/>
        <v>95.125398510485255</v>
      </c>
      <c r="AI700" s="38">
        <f t="shared" si="395"/>
        <v>11.246581374738639</v>
      </c>
      <c r="AJ700" s="39">
        <f>(SUM($AH$689:AH700)/SUM($AH$677:AH688)-1)*100</f>
        <v>20.333074851562415</v>
      </c>
      <c r="AK700" s="39">
        <f t="shared" si="412"/>
        <v>20.333074851562415</v>
      </c>
    </row>
    <row r="701" spans="1:37" x14ac:dyDescent="0.25">
      <c r="A701" s="35" t="s">
        <v>82</v>
      </c>
      <c r="B701" s="35">
        <v>1</v>
      </c>
      <c r="C701" s="33" t="s">
        <v>105</v>
      </c>
      <c r="D701" s="39">
        <v>102.46320289641086</v>
      </c>
      <c r="E701" s="38">
        <f t="shared" si="388"/>
        <v>12.217654552657336</v>
      </c>
      <c r="F701" s="39">
        <f>(SUM($D$701:D701)/SUM($D$689:D689)-1)*100</f>
        <v>12.217654552657331</v>
      </c>
      <c r="G701" s="39">
        <f t="shared" si="406"/>
        <v>25.639903755831938</v>
      </c>
      <c r="H701" s="39">
        <v>102.48283037921107</v>
      </c>
      <c r="I701" s="37">
        <f t="shared" si="389"/>
        <v>13.213425483275444</v>
      </c>
      <c r="J701" s="39">
        <f>(SUM($H$701:H701)/SUM($H$689:H689)-1)*100</f>
        <v>13.213425483275444</v>
      </c>
      <c r="K701" s="39">
        <f t="shared" si="407"/>
        <v>26.243238382231596</v>
      </c>
      <c r="L701" s="39">
        <v>87.339322235752377</v>
      </c>
      <c r="M701" s="40">
        <f t="shared" si="390"/>
        <v>-54.964074610706241</v>
      </c>
      <c r="N701" s="39">
        <f>(SUM($L$701:L701)/SUM($L$689:L689)-1)*100</f>
        <v>-54.964074610706248</v>
      </c>
      <c r="O701" s="39">
        <f t="shared" si="403"/>
        <v>-17.412265239909289</v>
      </c>
      <c r="P701" s="39">
        <v>101.71893946718609</v>
      </c>
      <c r="Q701" s="38">
        <f t="shared" si="391"/>
        <v>5.6219663434640381</v>
      </c>
      <c r="R701" s="39">
        <f>(SUM($P$701:P701)/SUM($P$689:P689)-1)*100</f>
        <v>5.6219663434640355</v>
      </c>
      <c r="S701" s="39">
        <f t="shared" si="408"/>
        <v>7.354353725607794</v>
      </c>
      <c r="T701" s="39">
        <v>100.88732298417989</v>
      </c>
      <c r="U701" s="40">
        <f t="shared" si="392"/>
        <v>2.8434802949303588</v>
      </c>
      <c r="V701" s="39">
        <f>(SUM($T$701:T701)/SUM($T$689:T689)-1)*100</f>
        <v>2.8434802949303561</v>
      </c>
      <c r="W701" s="39">
        <f t="shared" si="409"/>
        <v>3.4563206027663114</v>
      </c>
      <c r="X701" s="39">
        <v>103.57202437139547</v>
      </c>
      <c r="Y701" s="40">
        <f t="shared" si="393"/>
        <v>12.603821685404327</v>
      </c>
      <c r="Z701" s="39">
        <f>(SUM($X$701:X701)/SUM($X$689:X689)-1)*100</f>
        <v>12.603821685404327</v>
      </c>
      <c r="AA701" s="39">
        <f t="shared" si="410"/>
        <v>16.762454333107058</v>
      </c>
      <c r="AB701" s="39">
        <v>101.42359809501941</v>
      </c>
      <c r="AC701" s="40">
        <f t="shared" si="394"/>
        <v>4.0336524686051689</v>
      </c>
      <c r="AD701" s="39">
        <f>(SUM($AB$701:AB701)/SUM($AB$689:AB689)-1)*100</f>
        <v>4.0336524686051645</v>
      </c>
      <c r="AE701" s="39">
        <f t="shared" si="411"/>
        <v>6.453262760166794</v>
      </c>
      <c r="AF701" s="41" t="s">
        <v>106</v>
      </c>
      <c r="AG701" s="39">
        <v>113.26</v>
      </c>
      <c r="AH701" s="39">
        <f t="shared" si="332"/>
        <v>90.467246067818181</v>
      </c>
      <c r="AI701" s="38">
        <f t="shared" si="395"/>
        <v>7.2042223432591044</v>
      </c>
      <c r="AJ701" s="39">
        <f>(SUM($AH$701:AH701)/SUM($AH$689:AH689)-1)*100</f>
        <v>7.2042223432591035</v>
      </c>
      <c r="AK701" s="39">
        <f t="shared" si="412"/>
        <v>20.84945653416834</v>
      </c>
    </row>
    <row r="702" spans="1:37" x14ac:dyDescent="0.25">
      <c r="A702" s="35" t="s">
        <v>82</v>
      </c>
      <c r="B702" s="35">
        <v>2</v>
      </c>
      <c r="C702" s="33" t="s">
        <v>105</v>
      </c>
      <c r="D702" s="39">
        <v>101.22615573171214</v>
      </c>
      <c r="E702" s="38">
        <f t="shared" si="388"/>
        <v>10.999830063072949</v>
      </c>
      <c r="F702" s="39">
        <f>(SUM($D$701:D702)/SUM($D$689:D690)-1)*100</f>
        <v>11.609118280490538</v>
      </c>
      <c r="G702" s="39">
        <f t="shared" si="406"/>
        <v>25.942949354542137</v>
      </c>
      <c r="H702" s="39">
        <v>101.24944208584617</v>
      </c>
      <c r="I702" s="37">
        <f t="shared" si="389"/>
        <v>10.993038049470044</v>
      </c>
      <c r="J702" s="39">
        <f>(SUM($H$701:H702)/SUM($H$689:H690)-1)*100</f>
        <v>12.098957986307779</v>
      </c>
      <c r="K702" s="39">
        <f t="shared" si="407"/>
        <v>26.528848175061455</v>
      </c>
      <c r="L702" s="39">
        <v>89.855023043354592</v>
      </c>
      <c r="M702" s="40">
        <f t="shared" si="390"/>
        <v>-1.7409281487457235</v>
      </c>
      <c r="N702" s="39">
        <f>(SUM($L$701:L702)/SUM($L$689:L690)-1)*100</f>
        <v>-37.90924794236539</v>
      </c>
      <c r="O702" s="39">
        <f t="shared" si="403"/>
        <v>-18.140910411419469</v>
      </c>
      <c r="P702" s="39">
        <v>101.86688583858059</v>
      </c>
      <c r="Q702" s="38">
        <f t="shared" si="391"/>
        <v>4.5225611290756262</v>
      </c>
      <c r="R702" s="39">
        <f>(SUM($P$701:P702)/SUM($P$689:P690)-1)*100</f>
        <v>5.0689884199077717</v>
      </c>
      <c r="S702" s="39">
        <f t="shared" si="408"/>
        <v>7.2887703226516294</v>
      </c>
      <c r="T702" s="39">
        <v>100.78666792555207</v>
      </c>
      <c r="U702" s="40">
        <f t="shared" si="392"/>
        <v>2.1871880496052682</v>
      </c>
      <c r="V702" s="39">
        <f>(SUM($T$701:T702)/SUM($T$689:T690)-1)*100</f>
        <v>2.514447569626177</v>
      </c>
      <c r="W702" s="39">
        <f t="shared" si="409"/>
        <v>3.5666615056654081</v>
      </c>
      <c r="X702" s="39">
        <v>105.33812686041261</v>
      </c>
      <c r="Y702" s="40">
        <f t="shared" si="393"/>
        <v>11.062457910918937</v>
      </c>
      <c r="Z702" s="39">
        <f>(SUM($X$701:X702)/SUM($X$689:X690)-1)*100</f>
        <v>11.821314188093401</v>
      </c>
      <c r="AA702" s="39">
        <f t="shared" si="410"/>
        <v>16.552353718285346</v>
      </c>
      <c r="AB702" s="39">
        <v>99.709821984014894</v>
      </c>
      <c r="AC702" s="40">
        <f t="shared" si="394"/>
        <v>1.8648026294209075</v>
      </c>
      <c r="AD702" s="39">
        <f>(SUM($AB$701:AB702)/SUM($AB$689:AB690)-1)*100</f>
        <v>2.9470444098597781</v>
      </c>
      <c r="AE702" s="39">
        <f t="shared" si="411"/>
        <v>5.8682381560819721</v>
      </c>
      <c r="AF702" s="41" t="s">
        <v>106</v>
      </c>
      <c r="AG702" s="39">
        <v>114.59</v>
      </c>
      <c r="AH702" s="39">
        <f t="shared" si="332"/>
        <v>88.337687173149604</v>
      </c>
      <c r="AI702" s="38">
        <f t="shared" si="395"/>
        <v>5.4299808365901043</v>
      </c>
      <c r="AJ702" s="39">
        <f>(SUM($AH$701:AH702)/SUM($AH$689:AH690)-1)*100</f>
        <v>6.3202652473334231</v>
      </c>
      <c r="AK702" s="39">
        <f t="shared" si="412"/>
        <v>21.137229214555447</v>
      </c>
    </row>
    <row r="703" spans="1:37" x14ac:dyDescent="0.25">
      <c r="A703" s="35" t="s">
        <v>82</v>
      </c>
      <c r="B703" s="35">
        <v>3</v>
      </c>
      <c r="C703" s="33" t="s">
        <v>105</v>
      </c>
      <c r="D703" s="39">
        <v>108.98032725918405</v>
      </c>
      <c r="E703" s="38">
        <f t="shared" si="388"/>
        <v>12.893367556849171</v>
      </c>
      <c r="F703" s="39">
        <f>(SUM($D$701:D703)/SUM($D$689:D691)-1)*100</f>
        <v>12.053410092811333</v>
      </c>
      <c r="G703" s="39">
        <f t="shared" si="406"/>
        <v>24.828475280784247</v>
      </c>
      <c r="H703" s="39">
        <v>109.03719267358467</v>
      </c>
      <c r="I703" s="37">
        <f t="shared" si="389"/>
        <v>12.888804436828693</v>
      </c>
      <c r="J703" s="39">
        <f>(SUM($H$701:H703)/SUM($H$689:H691)-1)*100</f>
        <v>12.373054996928289</v>
      </c>
      <c r="K703" s="39">
        <f t="shared" si="407"/>
        <v>25.36537303921061</v>
      </c>
      <c r="L703" s="39">
        <v>92.6985030369285</v>
      </c>
      <c r="M703" s="40">
        <f t="shared" si="390"/>
        <v>-1.3267032687408999</v>
      </c>
      <c r="N703" s="39">
        <f>(SUM($L$701:L703)/SUM($L$689:L691)-1)*100</f>
        <v>-28.849082644304403</v>
      </c>
      <c r="O703" s="39">
        <f t="shared" si="403"/>
        <v>-18.693873779584891</v>
      </c>
      <c r="P703" s="39">
        <v>101.90862899254127</v>
      </c>
      <c r="Q703" s="38">
        <f t="shared" si="391"/>
        <v>3.7802933299213635</v>
      </c>
      <c r="R703" s="39">
        <f>(SUM($P$701:P703)/SUM($P$689:P691)-1)*100</f>
        <v>4.6355552030482805</v>
      </c>
      <c r="S703" s="39">
        <f t="shared" si="408"/>
        <v>7.1567878065642958</v>
      </c>
      <c r="T703" s="39">
        <v>100.90627797384784</v>
      </c>
      <c r="U703" s="40">
        <f t="shared" si="392"/>
        <v>1.9029236643542902</v>
      </c>
      <c r="V703" s="39">
        <f>(SUM($T$701:T703)/SUM($T$689:T691)-1)*100</f>
        <v>2.3096988552856024</v>
      </c>
      <c r="W703" s="39">
        <f t="shared" si="409"/>
        <v>3.516753239611603</v>
      </c>
      <c r="X703" s="39">
        <v>106.01605203238664</v>
      </c>
      <c r="Y703" s="40">
        <f t="shared" si="393"/>
        <v>10.958714192591799</v>
      </c>
      <c r="Z703" s="39">
        <f>(SUM($X$701:X703)/SUM($X$689:X691)-1)*100</f>
        <v>11.529436850971276</v>
      </c>
      <c r="AA703" s="39">
        <f t="shared" si="410"/>
        <v>16.35707925055523</v>
      </c>
      <c r="AB703" s="39">
        <v>98.447969034834983</v>
      </c>
      <c r="AC703" s="40">
        <f t="shared" si="394"/>
        <v>-1.3965020718398762</v>
      </c>
      <c r="AD703" s="39">
        <f>(SUM($AB$701:AB703)/SUM($AB$689:AB691)-1)*100</f>
        <v>1.478063160825549</v>
      </c>
      <c r="AE703" s="39">
        <f t="shared" si="411"/>
        <v>5.4344216965540824</v>
      </c>
      <c r="AF703" s="41" t="s">
        <v>106</v>
      </c>
      <c r="AG703" s="39">
        <v>115.71</v>
      </c>
      <c r="AH703" s="39">
        <f t="shared" si="332"/>
        <v>94.184018027123031</v>
      </c>
      <c r="AI703" s="38">
        <f t="shared" si="395"/>
        <v>6.5223219242657819</v>
      </c>
      <c r="AJ703" s="39">
        <f>(SUM($AH$701:AH703)/SUM($AH$689:AH691)-1)*100</f>
        <v>6.3898902278417324</v>
      </c>
      <c r="AK703" s="39">
        <f t="shared" si="412"/>
        <v>19.928543958383443</v>
      </c>
    </row>
    <row r="704" spans="1:37" x14ac:dyDescent="0.25">
      <c r="A704" s="35" t="s">
        <v>82</v>
      </c>
      <c r="B704" s="35">
        <v>4</v>
      </c>
      <c r="C704" s="33" t="s">
        <v>105</v>
      </c>
      <c r="D704" s="39">
        <v>104.26204069301875</v>
      </c>
      <c r="E704" s="38">
        <f t="shared" si="388"/>
        <v>9.0439925688029916</v>
      </c>
      <c r="F704" s="39">
        <f>(SUM($D$701:D704)/SUM($D$689:D692)-1)*100</f>
        <v>11.285376743460285</v>
      </c>
      <c r="G704" s="39">
        <f t="shared" si="406"/>
        <v>21.093875189728919</v>
      </c>
      <c r="H704" s="39">
        <v>104.18029878662907</v>
      </c>
      <c r="I704" s="37">
        <f t="shared" si="389"/>
        <v>8.9708957445258761</v>
      </c>
      <c r="J704" s="39">
        <f>(SUM($H$701:H704)/SUM($H$689:H692)-1)*100</f>
        <v>11.503226923244192</v>
      </c>
      <c r="K704" s="39">
        <f t="shared" si="407"/>
        <v>21.515354205431734</v>
      </c>
      <c r="L704" s="39">
        <v>99.89110381261321</v>
      </c>
      <c r="M704" s="40">
        <f t="shared" si="390"/>
        <v>11.49848174654997</v>
      </c>
      <c r="N704" s="39">
        <f>(SUM($L$701:L704)/SUM($L$689:L692)-1)*100</f>
        <v>-21.140369994578244</v>
      </c>
      <c r="O704" s="39">
        <f t="shared" si="403"/>
        <v>-16.44421431634791</v>
      </c>
      <c r="P704" s="39">
        <v>102.06511585601643</v>
      </c>
      <c r="Q704" s="38">
        <f t="shared" si="391"/>
        <v>3.1928496376323352</v>
      </c>
      <c r="R704" s="39">
        <f>(SUM($P$701:P704)/SUM($P$689:P692)-1)*100</f>
        <v>4.2704855485016235</v>
      </c>
      <c r="S704" s="39">
        <f t="shared" si="408"/>
        <v>6.767083156227784</v>
      </c>
      <c r="T704" s="39">
        <v>101.19598096852107</v>
      </c>
      <c r="U704" s="40">
        <f t="shared" si="392"/>
        <v>1.4710756993883081</v>
      </c>
      <c r="V704" s="39">
        <f>(SUM($T$701:T704)/SUM($T$689:T692)-1)*100</f>
        <v>2.0982208262356306</v>
      </c>
      <c r="W704" s="39">
        <f t="shared" si="409"/>
        <v>3.334855154316287</v>
      </c>
      <c r="X704" s="39">
        <v>106.38670957099261</v>
      </c>
      <c r="Y704" s="40">
        <f t="shared" si="393"/>
        <v>9.7404594565722533</v>
      </c>
      <c r="Z704" s="39">
        <f>(SUM($X$701:X704)/SUM($X$689:X692)-1)*100</f>
        <v>11.072215901009796</v>
      </c>
      <c r="AA704" s="39">
        <f t="shared" si="410"/>
        <v>15.585130039673473</v>
      </c>
      <c r="AB704" s="39">
        <v>97.782124873674206</v>
      </c>
      <c r="AC704" s="40">
        <f t="shared" si="394"/>
        <v>-1.6466809629309296</v>
      </c>
      <c r="AD704" s="39">
        <f>(SUM($AB$701:AB704)/SUM($AB$689:AB692)-1)*100</f>
        <v>0.69085974153930696</v>
      </c>
      <c r="AE704" s="39">
        <f t="shared" si="411"/>
        <v>4.7667354926030754</v>
      </c>
      <c r="AF704" s="41" t="s">
        <v>106</v>
      </c>
      <c r="AG704" s="39">
        <v>116.71</v>
      </c>
      <c r="AH704" s="39">
        <f t="shared" si="332"/>
        <v>89.334282146361716</v>
      </c>
      <c r="AI704" s="38">
        <f t="shared" si="395"/>
        <v>2.4383801323242267</v>
      </c>
      <c r="AJ704" s="39">
        <f>(SUM($AH$701:AH704)/SUM($AH$689:AH692)-1)*100</f>
        <v>5.3875579793906558</v>
      </c>
      <c r="AK704" s="39">
        <f t="shared" si="412"/>
        <v>16.11427921533182</v>
      </c>
    </row>
    <row r="705" spans="1:37" x14ac:dyDescent="0.25">
      <c r="A705" s="35" t="s">
        <v>82</v>
      </c>
      <c r="B705" s="35">
        <v>5</v>
      </c>
      <c r="C705" s="33" t="s">
        <v>105</v>
      </c>
      <c r="D705" s="39">
        <v>110.37464141997644</v>
      </c>
      <c r="E705" s="38">
        <f t="shared" si="388"/>
        <v>10.918693740483022</v>
      </c>
      <c r="F705" s="39">
        <f>(SUM($D$701:D705)/SUM($D$689:D693)-1)*100</f>
        <v>11.208422955090036</v>
      </c>
      <c r="G705" s="39">
        <f t="shared" si="406"/>
        <v>18.034118801382064</v>
      </c>
      <c r="H705" s="39">
        <v>110.25743524137366</v>
      </c>
      <c r="I705" s="37">
        <f t="shared" si="389"/>
        <v>10.774439590282597</v>
      </c>
      <c r="J705" s="39">
        <f>(SUM($H$701:H705)/SUM($H$689:H693)-1)*100</f>
        <v>11.350020099984537</v>
      </c>
      <c r="K705" s="39">
        <f t="shared" si="407"/>
        <v>18.3702014884432</v>
      </c>
      <c r="L705" s="39">
        <v>108.1618834047146</v>
      </c>
      <c r="M705" s="40">
        <f t="shared" si="390"/>
        <v>5.4025902221135738</v>
      </c>
      <c r="N705" s="39">
        <f>(SUM($L$701:L705)/SUM($L$689:L693)-1)*100</f>
        <v>-16.37461441610548</v>
      </c>
      <c r="O705" s="39">
        <f t="shared" si="403"/>
        <v>-15.775750378190622</v>
      </c>
      <c r="P705" s="39">
        <v>102.87038699621031</v>
      </c>
      <c r="Q705" s="38">
        <f t="shared" si="391"/>
        <v>2.9884820435768944</v>
      </c>
      <c r="R705" s="39">
        <f>(SUM($P$701:P705)/SUM($P$689:P693)-1)*100</f>
        <v>4.009553151159051</v>
      </c>
      <c r="S705" s="39">
        <f t="shared" si="408"/>
        <v>6.2013928966254213</v>
      </c>
      <c r="T705" s="39">
        <v>101.81480281910649</v>
      </c>
      <c r="U705" s="40">
        <f t="shared" si="392"/>
        <v>1.5828442020171565</v>
      </c>
      <c r="V705" s="39">
        <f>(SUM($T$701:T705)/SUM($T$689:T693)-1)*100</f>
        <v>1.9940153404638394</v>
      </c>
      <c r="W705" s="39">
        <f t="shared" si="409"/>
        <v>3.0502051993877615</v>
      </c>
      <c r="X705" s="39">
        <v>107.51987638005104</v>
      </c>
      <c r="Y705" s="40">
        <f t="shared" si="393"/>
        <v>8.653458146273735</v>
      </c>
      <c r="Z705" s="39">
        <f>(SUM($X$701:X705)/SUM($X$689:X693)-1)*100</f>
        <v>10.571762740654966</v>
      </c>
      <c r="AA705" s="39">
        <f t="shared" si="410"/>
        <v>14.57543066984492</v>
      </c>
      <c r="AB705" s="39">
        <v>98.667107619520792</v>
      </c>
      <c r="AC705" s="40">
        <f t="shared" si="394"/>
        <v>-1.6093179549615257</v>
      </c>
      <c r="AD705" s="39">
        <f>(SUM($AB$701:AB705)/SUM($AB$689:AB693)-1)*100</f>
        <v>0.22479472883931706</v>
      </c>
      <c r="AE705" s="39">
        <f t="shared" si="411"/>
        <v>3.7853839353762027</v>
      </c>
      <c r="AF705" s="41" t="s">
        <v>106</v>
      </c>
      <c r="AG705" s="39">
        <v>117.42</v>
      </c>
      <c r="AH705" s="39">
        <f t="shared" si="332"/>
        <v>93.999864946326383</v>
      </c>
      <c r="AI705" s="38">
        <f t="shared" si="395"/>
        <v>3.8528461065295829</v>
      </c>
      <c r="AJ705" s="39">
        <f>(SUM($AH$701:AH705)/SUM($AH$689:AH693)-1)*100</f>
        <v>5.0677181630325085</v>
      </c>
      <c r="AK705" s="39">
        <f t="shared" si="412"/>
        <v>12.901859309201555</v>
      </c>
    </row>
    <row r="706" spans="1:37" x14ac:dyDescent="0.25">
      <c r="A706" s="35" t="s">
        <v>82</v>
      </c>
      <c r="B706" s="35">
        <v>6</v>
      </c>
      <c r="C706" s="33" t="s">
        <v>105</v>
      </c>
      <c r="D706" s="39">
        <v>110.15550447286311</v>
      </c>
      <c r="E706" s="38">
        <f t="shared" si="388"/>
        <v>5.0003480173906212</v>
      </c>
      <c r="F706" s="39">
        <f>(SUM($D$701:D706)/SUM($D$689:D694)-1)*100</f>
        <v>10.083711123553796</v>
      </c>
      <c r="G706" s="39">
        <f t="shared" si="406"/>
        <v>14.792808714735713</v>
      </c>
      <c r="H706" s="39">
        <v>110.11018227102178</v>
      </c>
      <c r="I706" s="37">
        <f t="shared" si="389"/>
        <v>4.8213673675149238</v>
      </c>
      <c r="J706" s="39">
        <f>(SUM($H$701:H706)/SUM($H$689:H694)-1)*100</f>
        <v>10.164558840375172</v>
      </c>
      <c r="K706" s="39">
        <f t="shared" si="407"/>
        <v>15.046362505226512</v>
      </c>
      <c r="L706" s="39">
        <v>101.99138106101653</v>
      </c>
      <c r="M706" s="40">
        <f t="shared" si="390"/>
        <v>11.438236117602102</v>
      </c>
      <c r="N706" s="39">
        <f>(SUM($L$701:L706)/SUM($L$689:L694)-1)*100</f>
        <v>-12.535550595268596</v>
      </c>
      <c r="O706" s="39">
        <f t="shared" si="403"/>
        <v>-14.440384721736507</v>
      </c>
      <c r="P706" s="39">
        <v>103.50935170559133</v>
      </c>
      <c r="Q706" s="38">
        <f t="shared" si="391"/>
        <v>2.8766286485893033</v>
      </c>
      <c r="R706" s="39">
        <f>(SUM($P$701:P706)/SUM($P$689:P694)-1)*100</f>
        <v>3.8167979864216495</v>
      </c>
      <c r="S706" s="39">
        <f t="shared" si="408"/>
        <v>5.6009531345339667</v>
      </c>
      <c r="T706" s="39">
        <v>102.25226151192932</v>
      </c>
      <c r="U706" s="40">
        <f t="shared" si="392"/>
        <v>1.8940633618067579</v>
      </c>
      <c r="V706" s="39">
        <f>(SUM($T$701:T706)/SUM($T$689:T694)-1)*100</f>
        <v>1.9771875605784972</v>
      </c>
      <c r="W706" s="39">
        <f t="shared" si="409"/>
        <v>2.788528877477475</v>
      </c>
      <c r="X706" s="39">
        <v>108.97916883759966</v>
      </c>
      <c r="Y706" s="40">
        <f t="shared" si="393"/>
        <v>7.6802022194258086</v>
      </c>
      <c r="Z706" s="39">
        <f>(SUM($X$701:X706)/SUM($X$689:X694)-1)*100</f>
        <v>10.066748765708923</v>
      </c>
      <c r="AA706" s="39">
        <f t="shared" si="410"/>
        <v>13.28486636273351</v>
      </c>
      <c r="AB706" s="39">
        <v>98.615734471462588</v>
      </c>
      <c r="AC706" s="40">
        <f t="shared" si="394"/>
        <v>-1.8890797534253778</v>
      </c>
      <c r="AD706" s="39">
        <f>(SUM($AB$701:AB706)/SUM($AB$689:AB694)-1)*100</f>
        <v>-0.13204684609580131</v>
      </c>
      <c r="AE706" s="39">
        <f t="shared" si="411"/>
        <v>2.9537436266411845</v>
      </c>
      <c r="AF706" s="41" t="s">
        <v>106</v>
      </c>
      <c r="AG706" s="39">
        <v>117.94</v>
      </c>
      <c r="AH706" s="39">
        <f t="shared" si="332"/>
        <v>93.399613763662131</v>
      </c>
      <c r="AI706" s="38">
        <f t="shared" si="395"/>
        <v>-1.8993696113593899</v>
      </c>
      <c r="AJ706" s="39">
        <f>(SUM($AH$701:AH706)/SUM($AH$689:AH694)-1)*100</f>
        <v>3.8150352902432294</v>
      </c>
      <c r="AK706" s="39">
        <f t="shared" si="412"/>
        <v>9.5074645693942017</v>
      </c>
    </row>
    <row r="707" spans="1:37" x14ac:dyDescent="0.25">
      <c r="A707" s="35" t="s">
        <v>82</v>
      </c>
      <c r="B707" s="35">
        <v>7</v>
      </c>
      <c r="C707" s="33" t="s">
        <v>105</v>
      </c>
      <c r="D707" s="39">
        <v>110.08651393190137</v>
      </c>
      <c r="E707" s="38">
        <f t="shared" si="388"/>
        <v>4.849813380059615</v>
      </c>
      <c r="F707" s="39">
        <f>(SUM($D$701:D707)/SUM($D$689:D695)-1)*100</f>
        <v>9.2803800260418114</v>
      </c>
      <c r="G707" s="39">
        <f t="shared" si="406"/>
        <v>12.431636910425851</v>
      </c>
      <c r="H707" s="39">
        <v>109.83392418945893</v>
      </c>
      <c r="I707" s="37">
        <f t="shared" si="389"/>
        <v>4.5326297502933386</v>
      </c>
      <c r="J707" s="39">
        <f>(SUM($H$701:H707)/SUM($H$689:H695)-1)*100</f>
        <v>9.2988955200132395</v>
      </c>
      <c r="K707" s="39">
        <f t="shared" si="407"/>
        <v>12.604290025846382</v>
      </c>
      <c r="L707" s="39">
        <v>128.25125050472994</v>
      </c>
      <c r="M707" s="40">
        <f t="shared" si="390"/>
        <v>32.033450305245907</v>
      </c>
      <c r="N707" s="39">
        <f>(SUM($L$701:L707)/SUM($L$689:L695)-1)*100</f>
        <v>-6.8406222557854441</v>
      </c>
      <c r="O707" s="39">
        <f t="shared" si="403"/>
        <v>-11.764796642455366</v>
      </c>
      <c r="P707" s="39">
        <v>103.1976703775985</v>
      </c>
      <c r="Q707" s="38">
        <f t="shared" si="391"/>
        <v>2.258057318697837</v>
      </c>
      <c r="R707" s="39">
        <f>(SUM($P$701:P707)/SUM($P$689:P695)-1)*100</f>
        <v>3.5895708797766046</v>
      </c>
      <c r="S707" s="39">
        <f t="shared" si="408"/>
        <v>5.0468611971080151</v>
      </c>
      <c r="T707" s="39">
        <v>102.24328597772964</v>
      </c>
      <c r="U707" s="40">
        <f t="shared" si="392"/>
        <v>2.2240315955780972</v>
      </c>
      <c r="V707" s="39">
        <f>(SUM($T$701:T707)/SUM($T$689:T695)-1)*100</f>
        <v>2.0126564156824012</v>
      </c>
      <c r="W707" s="39">
        <f t="shared" si="409"/>
        <v>2.6383195825902135</v>
      </c>
      <c r="X707" s="39">
        <v>108.90583211212497</v>
      </c>
      <c r="Y707" s="40">
        <f t="shared" si="393"/>
        <v>5.304612822228961</v>
      </c>
      <c r="Z707" s="39">
        <f>(SUM($X$701:X707)/SUM($X$689:X695)-1)*100</f>
        <v>9.3455579661515955</v>
      </c>
      <c r="AA707" s="39">
        <f t="shared" si="410"/>
        <v>11.862294907923342</v>
      </c>
      <c r="AB707" s="39">
        <v>96.890319131601132</v>
      </c>
      <c r="AC707" s="40">
        <f t="shared" si="394"/>
        <v>-2.8898595055218692</v>
      </c>
      <c r="AD707" s="39">
        <f>(SUM($AB$701:AB707)/SUM($AB$689:AB695)-1)*100</f>
        <v>-0.527838745407605</v>
      </c>
      <c r="AE707" s="39">
        <f t="shared" si="411"/>
        <v>2.256522802160049</v>
      </c>
      <c r="AF707" s="41" t="s">
        <v>106</v>
      </c>
      <c r="AG707" s="39">
        <v>118.97</v>
      </c>
      <c r="AH707" s="39">
        <f t="shared" si="332"/>
        <v>92.533003220897172</v>
      </c>
      <c r="AI707" s="38">
        <f t="shared" si="395"/>
        <v>-2.6237212712214415</v>
      </c>
      <c r="AJ707" s="39">
        <f>(SUM($AH$701:AH707)/SUM($AH$689:AH695)-1)*100</f>
        <v>2.8353648483805394</v>
      </c>
      <c r="AK707" s="39">
        <f t="shared" si="412"/>
        <v>6.8997245239450677</v>
      </c>
    </row>
    <row r="708" spans="1:37" x14ac:dyDescent="0.25">
      <c r="A708" s="35">
        <v>2019</v>
      </c>
      <c r="B708" s="35">
        <v>1</v>
      </c>
      <c r="C708" s="33" t="s">
        <v>107</v>
      </c>
      <c r="D708" s="39">
        <v>79.629406083821877</v>
      </c>
      <c r="E708" s="38"/>
      <c r="F708" s="39"/>
      <c r="G708" s="37"/>
      <c r="H708" s="39">
        <v>78.987615119519546</v>
      </c>
      <c r="I708" s="37"/>
      <c r="J708" s="40"/>
      <c r="K708" s="37"/>
      <c r="L708" s="39">
        <v>95.07910102537565</v>
      </c>
      <c r="M708" s="40"/>
      <c r="N708" s="40"/>
      <c r="O708" s="40"/>
      <c r="P708" s="39">
        <v>93.95466300175525</v>
      </c>
      <c r="Q708" s="38"/>
      <c r="R708" s="40"/>
      <c r="S708" s="40"/>
      <c r="T708" s="39">
        <v>94.48952845396758</v>
      </c>
      <c r="U708" s="40"/>
      <c r="V708" s="40"/>
      <c r="W708" s="40"/>
      <c r="X708" s="39">
        <v>90.955680880817951</v>
      </c>
      <c r="Y708" s="40"/>
      <c r="Z708" s="40"/>
      <c r="AA708" s="40"/>
      <c r="AB708" s="39">
        <v>98.103656132692663</v>
      </c>
      <c r="AC708" s="40"/>
      <c r="AD708" s="40"/>
      <c r="AE708" s="40"/>
      <c r="AF708" s="41" t="s">
        <v>106</v>
      </c>
      <c r="AG708" s="39">
        <v>100.37</v>
      </c>
      <c r="AH708" s="39">
        <f t="shared" si="332"/>
        <v>79.335863389281542</v>
      </c>
      <c r="AI708" s="38"/>
      <c r="AJ708" s="40"/>
      <c r="AK708" s="40"/>
    </row>
    <row r="709" spans="1:37" x14ac:dyDescent="0.25">
      <c r="A709" s="35">
        <v>2019</v>
      </c>
      <c r="B709" s="35">
        <v>2</v>
      </c>
      <c r="C709" s="33" t="s">
        <v>107</v>
      </c>
      <c r="D709" s="39">
        <v>82.690136919418691</v>
      </c>
      <c r="E709" s="38"/>
      <c r="F709" s="39"/>
      <c r="G709" s="37"/>
      <c r="H709" s="39">
        <v>81.960040515625963</v>
      </c>
      <c r="I709" s="37"/>
      <c r="J709" s="40"/>
      <c r="K709" s="37"/>
      <c r="L709" s="39">
        <v>96.592705418087462</v>
      </c>
      <c r="M709" s="40"/>
      <c r="N709" s="40"/>
      <c r="O709" s="40"/>
      <c r="P709" s="39">
        <v>95.120518196296885</v>
      </c>
      <c r="Q709" s="38"/>
      <c r="R709" s="40"/>
      <c r="S709" s="40"/>
      <c r="T709" s="39">
        <v>95.948079792766876</v>
      </c>
      <c r="U709" s="40"/>
      <c r="V709" s="40"/>
      <c r="W709" s="40"/>
      <c r="X709" s="39">
        <v>92.450077626790929</v>
      </c>
      <c r="Y709" s="40"/>
      <c r="Z709" s="40"/>
      <c r="AA709" s="40"/>
      <c r="AB709" s="39">
        <v>94.966889687523221</v>
      </c>
      <c r="AC709" s="40"/>
      <c r="AD709" s="40"/>
      <c r="AE709" s="40"/>
      <c r="AF709" s="41" t="s">
        <v>106</v>
      </c>
      <c r="AG709" s="39">
        <v>100.35</v>
      </c>
      <c r="AH709" s="39">
        <f t="shared" si="332"/>
        <v>82.401730861403792</v>
      </c>
      <c r="AI709" s="38"/>
      <c r="AJ709" s="40"/>
      <c r="AK709" s="40"/>
    </row>
    <row r="710" spans="1:37" x14ac:dyDescent="0.25">
      <c r="A710" s="35">
        <v>2019</v>
      </c>
      <c r="B710" s="35">
        <v>3</v>
      </c>
      <c r="C710" s="33" t="s">
        <v>107</v>
      </c>
      <c r="D710" s="39">
        <v>84.274683682451681</v>
      </c>
      <c r="E710" s="38"/>
      <c r="F710" s="39"/>
      <c r="G710" s="37"/>
      <c r="H710" s="39">
        <v>83.781106047106405</v>
      </c>
      <c r="I710" s="37"/>
      <c r="J710" s="40"/>
      <c r="K710" s="37"/>
      <c r="L710" s="39">
        <v>106.03883046707666</v>
      </c>
      <c r="M710" s="40"/>
      <c r="N710" s="40"/>
      <c r="O710" s="40"/>
      <c r="P710" s="39">
        <v>96.067403225323446</v>
      </c>
      <c r="Q710" s="38"/>
      <c r="R710" s="40"/>
      <c r="S710" s="40"/>
      <c r="T710" s="39">
        <v>97.039400237227696</v>
      </c>
      <c r="U710" s="40"/>
      <c r="V710" s="40"/>
      <c r="W710" s="40"/>
      <c r="X710" s="39">
        <v>93.215840390268013</v>
      </c>
      <c r="Y710" s="40"/>
      <c r="Z710" s="40"/>
      <c r="AA710" s="40"/>
      <c r="AB710" s="39">
        <v>94.936036247078945</v>
      </c>
      <c r="AC710" s="40"/>
      <c r="AD710" s="40"/>
      <c r="AE710" s="40"/>
      <c r="AF710" s="41" t="s">
        <v>106</v>
      </c>
      <c r="AG710" s="39">
        <v>100.5</v>
      </c>
      <c r="AH710" s="39">
        <f t="shared" si="332"/>
        <v>83.855406649205662</v>
      </c>
      <c r="AI710" s="38"/>
      <c r="AJ710" s="40"/>
      <c r="AK710" s="40"/>
    </row>
    <row r="711" spans="1:37" x14ac:dyDescent="0.25">
      <c r="A711" s="35">
        <v>2019</v>
      </c>
      <c r="B711" s="35">
        <v>4</v>
      </c>
      <c r="C711" s="33" t="s">
        <v>107</v>
      </c>
      <c r="D711" s="39">
        <v>81.279800596907918</v>
      </c>
      <c r="E711" s="38"/>
      <c r="F711" s="39"/>
      <c r="G711" s="37"/>
      <c r="H711" s="39">
        <v>81.412585846200301</v>
      </c>
      <c r="I711" s="37"/>
      <c r="J711" s="40"/>
      <c r="K711" s="37"/>
      <c r="L711" s="39">
        <v>74.850362103600105</v>
      </c>
      <c r="M711" s="40"/>
      <c r="N711" s="40"/>
      <c r="O711" s="40"/>
      <c r="P711" s="39">
        <v>96.664807130157939</v>
      </c>
      <c r="Q711" s="38"/>
      <c r="R711" s="40"/>
      <c r="S711" s="40"/>
      <c r="T711" s="39">
        <v>98.312637227715229</v>
      </c>
      <c r="U711" s="40"/>
      <c r="V711" s="40"/>
      <c r="W711" s="40"/>
      <c r="X711" s="39">
        <v>92.152900624866618</v>
      </c>
      <c r="Y711" s="40"/>
      <c r="Z711" s="40"/>
      <c r="AA711" s="40"/>
      <c r="AB711" s="39">
        <v>93.671045188863062</v>
      </c>
      <c r="AC711" s="40"/>
      <c r="AD711" s="40"/>
      <c r="AE711" s="40"/>
      <c r="AF711" s="41" t="s">
        <v>106</v>
      </c>
      <c r="AG711" s="39">
        <v>100.81</v>
      </c>
      <c r="AH711" s="39">
        <f t="shared" si="332"/>
        <v>80.626724131443225</v>
      </c>
      <c r="AI711" s="38"/>
      <c r="AJ711" s="40"/>
      <c r="AK711" s="40"/>
    </row>
    <row r="712" spans="1:37" x14ac:dyDescent="0.25">
      <c r="A712" s="35">
        <v>2019</v>
      </c>
      <c r="B712" s="35">
        <v>5</v>
      </c>
      <c r="C712" s="33" t="s">
        <v>107</v>
      </c>
      <c r="D712" s="39">
        <v>88.78286167934678</v>
      </c>
      <c r="E712" s="38"/>
      <c r="F712" s="39"/>
      <c r="G712" s="37"/>
      <c r="H712" s="39">
        <v>88.789389996236068</v>
      </c>
      <c r="I712" s="37"/>
      <c r="J712" s="40"/>
      <c r="K712" s="37"/>
      <c r="L712" s="39">
        <v>89.200169176349377</v>
      </c>
      <c r="M712" s="40"/>
      <c r="N712" s="40"/>
      <c r="O712" s="40"/>
      <c r="P712" s="39">
        <v>97.670782396916749</v>
      </c>
      <c r="Q712" s="38"/>
      <c r="R712" s="40"/>
      <c r="S712" s="40"/>
      <c r="T712" s="39">
        <v>99.962001989577189</v>
      </c>
      <c r="U712" s="40"/>
      <c r="V712" s="40"/>
      <c r="W712" s="40"/>
      <c r="X712" s="39">
        <v>93.050448547715561</v>
      </c>
      <c r="Y712" s="40"/>
      <c r="Z712" s="40"/>
      <c r="AA712" s="40"/>
      <c r="AB712" s="39">
        <v>87.991073724214331</v>
      </c>
      <c r="AC712" s="40"/>
      <c r="AD712" s="40"/>
      <c r="AE712" s="40"/>
      <c r="AF712" s="41" t="s">
        <v>106</v>
      </c>
      <c r="AG712" s="39">
        <v>101.06</v>
      </c>
      <c r="AH712" s="39">
        <f t="shared" si="332"/>
        <v>87.851634355181858</v>
      </c>
      <c r="AI712" s="38"/>
      <c r="AJ712" s="40"/>
      <c r="AK712" s="40"/>
    </row>
    <row r="713" spans="1:37" x14ac:dyDescent="0.25">
      <c r="A713" s="35">
        <v>2019</v>
      </c>
      <c r="B713" s="35">
        <v>6</v>
      </c>
      <c r="C713" s="33" t="s">
        <v>107</v>
      </c>
      <c r="D713" s="39">
        <v>84.321963867741943</v>
      </c>
      <c r="E713" s="38"/>
      <c r="F713" s="39"/>
      <c r="G713" s="37"/>
      <c r="H713" s="39">
        <v>83.500972093746952</v>
      </c>
      <c r="I713" s="37"/>
      <c r="J713" s="40"/>
      <c r="K713" s="37"/>
      <c r="L713" s="39">
        <v>107.83240276158496</v>
      </c>
      <c r="M713" s="40"/>
      <c r="N713" s="40"/>
      <c r="O713" s="40"/>
      <c r="P713" s="39">
        <v>97.936416235264346</v>
      </c>
      <c r="Q713" s="38"/>
      <c r="R713" s="40"/>
      <c r="S713" s="40"/>
      <c r="T713" s="39">
        <v>100.7203825180241</v>
      </c>
      <c r="U713" s="40"/>
      <c r="V713" s="40"/>
      <c r="W713" s="40"/>
      <c r="X713" s="39">
        <v>92.289088406489228</v>
      </c>
      <c r="Y713" s="40"/>
      <c r="Z713" s="40"/>
      <c r="AA713" s="40"/>
      <c r="AB713" s="39">
        <v>86.286298705379849</v>
      </c>
      <c r="AC713" s="40"/>
      <c r="AD713" s="40"/>
      <c r="AE713" s="40"/>
      <c r="AF713" s="41" t="s">
        <v>106</v>
      </c>
      <c r="AG713" s="39">
        <v>101.35</v>
      </c>
      <c r="AH713" s="39">
        <f t="shared" si="332"/>
        <v>83.198780333243164</v>
      </c>
      <c r="AI713" s="38"/>
      <c r="AJ713" s="40"/>
      <c r="AK713" s="40"/>
    </row>
    <row r="714" spans="1:37" x14ac:dyDescent="0.25">
      <c r="A714" s="35">
        <v>2019</v>
      </c>
      <c r="B714" s="35">
        <v>7</v>
      </c>
      <c r="C714" s="33" t="s">
        <v>107</v>
      </c>
      <c r="D714" s="39">
        <v>87.774987211723129</v>
      </c>
      <c r="E714" s="38"/>
      <c r="F714" s="39"/>
      <c r="G714" s="37"/>
      <c r="H714" s="39">
        <v>87.590850410925384</v>
      </c>
      <c r="I714" s="37"/>
      <c r="J714" s="40"/>
      <c r="K714" s="37"/>
      <c r="L714" s="39">
        <v>95.377831255490946</v>
      </c>
      <c r="M714" s="40"/>
      <c r="N714" s="40"/>
      <c r="O714" s="40"/>
      <c r="P714" s="39">
        <v>98.576672572665657</v>
      </c>
      <c r="Q714" s="38"/>
      <c r="R714" s="40"/>
      <c r="S714" s="40"/>
      <c r="T714" s="39">
        <v>101.01791375759342</v>
      </c>
      <c r="U714" s="40"/>
      <c r="V714" s="40"/>
      <c r="W714" s="40"/>
      <c r="X714" s="39">
        <v>94.805187022781752</v>
      </c>
      <c r="Y714" s="40"/>
      <c r="Z714" s="40"/>
      <c r="AA714" s="40"/>
      <c r="AB714" s="39">
        <v>84.420889901375105</v>
      </c>
      <c r="AC714" s="40"/>
      <c r="AD714" s="40"/>
      <c r="AE714" s="40"/>
      <c r="AF714" s="41" t="s">
        <v>106</v>
      </c>
      <c r="AG714" s="39">
        <v>101.5</v>
      </c>
      <c r="AH714" s="39">
        <f t="shared" si="332"/>
        <v>86.477819913027716</v>
      </c>
      <c r="AI714" s="38"/>
      <c r="AJ714" s="40"/>
      <c r="AK714" s="40"/>
    </row>
    <row r="715" spans="1:37" x14ac:dyDescent="0.25">
      <c r="A715" s="35">
        <v>2019</v>
      </c>
      <c r="B715" s="35">
        <v>8</v>
      </c>
      <c r="C715" s="33" t="s">
        <v>107</v>
      </c>
      <c r="D715" s="39">
        <v>85.270313137862104</v>
      </c>
      <c r="E715" s="38"/>
      <c r="F715" s="39"/>
      <c r="G715" s="40"/>
      <c r="H715" s="39">
        <v>85.110248145193609</v>
      </c>
      <c r="I715" s="37"/>
      <c r="J715" s="40"/>
      <c r="K715" s="40"/>
      <c r="L715" s="39">
        <v>86.763014824974221</v>
      </c>
      <c r="M715" s="40"/>
      <c r="N715" s="40"/>
      <c r="O715" s="40"/>
      <c r="P715" s="39">
        <v>99.022939983267918</v>
      </c>
      <c r="Q715" s="38"/>
      <c r="R715" s="40"/>
      <c r="S715" s="40"/>
      <c r="T715" s="39">
        <v>101.79221030727048</v>
      </c>
      <c r="U715" s="40"/>
      <c r="V715" s="40"/>
      <c r="W715" s="40"/>
      <c r="X715" s="39">
        <v>94.235634457612235</v>
      </c>
      <c r="Y715" s="40"/>
      <c r="Z715" s="40"/>
      <c r="AA715" s="40"/>
      <c r="AB715" s="39">
        <v>84.663799527730134</v>
      </c>
      <c r="AC715" s="40"/>
      <c r="AD715" s="40"/>
      <c r="AE715" s="40"/>
      <c r="AF715" s="41" t="s">
        <v>106</v>
      </c>
      <c r="AG715" s="39">
        <v>101.8</v>
      </c>
      <c r="AH715" s="39">
        <f t="shared" si="332"/>
        <v>83.762586579432323</v>
      </c>
      <c r="AI715" s="38"/>
      <c r="AJ715" s="40"/>
      <c r="AK715" s="40"/>
    </row>
    <row r="716" spans="1:37" x14ac:dyDescent="0.25">
      <c r="A716" s="35">
        <v>2019</v>
      </c>
      <c r="B716" s="35">
        <v>9</v>
      </c>
      <c r="C716" s="33" t="s">
        <v>107</v>
      </c>
      <c r="D716" s="39">
        <v>87.330278983328839</v>
      </c>
      <c r="E716" s="38"/>
      <c r="F716" s="39"/>
      <c r="G716" s="40"/>
      <c r="H716" s="39">
        <v>87.23052579015831</v>
      </c>
      <c r="I716" s="37"/>
      <c r="J716" s="40"/>
      <c r="K716" s="40"/>
      <c r="L716" s="39">
        <v>86.821907489828931</v>
      </c>
      <c r="M716" s="40"/>
      <c r="N716" s="40"/>
      <c r="O716" s="40"/>
      <c r="P716" s="39">
        <v>99.128373621541385</v>
      </c>
      <c r="Q716" s="38"/>
      <c r="R716" s="40"/>
      <c r="S716" s="40"/>
      <c r="T716" s="39">
        <v>102.13744490260547</v>
      </c>
      <c r="U716" s="40"/>
      <c r="V716" s="40"/>
      <c r="W716" s="40"/>
      <c r="X716" s="39">
        <v>93.811661934866905</v>
      </c>
      <c r="Y716" s="40"/>
      <c r="Z716" s="40"/>
      <c r="AA716" s="40"/>
      <c r="AB716" s="39">
        <v>83.909114579719812</v>
      </c>
      <c r="AC716" s="40"/>
      <c r="AD716" s="40"/>
      <c r="AE716" s="40"/>
      <c r="AF716" s="41" t="s">
        <v>106</v>
      </c>
      <c r="AG716" s="39">
        <v>102.08</v>
      </c>
      <c r="AH716" s="39">
        <f t="shared" si="332"/>
        <v>85.550821888057243</v>
      </c>
      <c r="AI716" s="38"/>
      <c r="AJ716" s="40"/>
      <c r="AK716" s="40"/>
    </row>
    <row r="717" spans="1:37" x14ac:dyDescent="0.25">
      <c r="A717" s="35">
        <v>2019</v>
      </c>
      <c r="B717" s="36">
        <v>10</v>
      </c>
      <c r="C717" s="33" t="s">
        <v>107</v>
      </c>
      <c r="D717" s="39">
        <v>89.906003717790199</v>
      </c>
      <c r="E717" s="38"/>
      <c r="F717" s="39"/>
      <c r="G717" s="40"/>
      <c r="H717" s="39">
        <v>89.600679124780598</v>
      </c>
      <c r="I717" s="37"/>
      <c r="J717" s="40"/>
      <c r="K717" s="40"/>
      <c r="L717" s="39">
        <v>94.488528716771256</v>
      </c>
      <c r="M717" s="40"/>
      <c r="N717" s="40"/>
      <c r="O717" s="40"/>
      <c r="P717" s="39">
        <v>99.164884662741798</v>
      </c>
      <c r="Q717" s="38"/>
      <c r="R717" s="40"/>
      <c r="S717" s="40"/>
      <c r="T717" s="39">
        <v>102.18783073385934</v>
      </c>
      <c r="U717" s="40"/>
      <c r="V717" s="40"/>
      <c r="W717" s="40"/>
      <c r="X717" s="39">
        <v>93.885772742754185</v>
      </c>
      <c r="Y717" s="40"/>
      <c r="Z717" s="40"/>
      <c r="AA717" s="40"/>
      <c r="AB717" s="39">
        <v>83.668163901964419</v>
      </c>
      <c r="AC717" s="40"/>
      <c r="AD717" s="40"/>
      <c r="AE717" s="40"/>
      <c r="AF717" s="41" t="s">
        <v>106</v>
      </c>
      <c r="AG717" s="39">
        <v>102.43</v>
      </c>
      <c r="AH717" s="39">
        <f t="shared" si="332"/>
        <v>87.773116975290634</v>
      </c>
      <c r="AI717" s="38"/>
      <c r="AJ717" s="40"/>
      <c r="AK717" s="40"/>
    </row>
    <row r="718" spans="1:37" x14ac:dyDescent="0.25">
      <c r="A718" s="35">
        <v>2019</v>
      </c>
      <c r="B718" s="36">
        <v>11</v>
      </c>
      <c r="C718" s="33" t="s">
        <v>107</v>
      </c>
      <c r="D718" s="39">
        <v>85.740612620321613</v>
      </c>
      <c r="E718" s="38"/>
      <c r="F718" s="39"/>
      <c r="G718" s="40"/>
      <c r="H718" s="39">
        <v>85.115691735095993</v>
      </c>
      <c r="I718" s="37"/>
      <c r="J718" s="40"/>
      <c r="K718" s="40"/>
      <c r="L718" s="39">
        <v>107.64551132211635</v>
      </c>
      <c r="M718" s="40"/>
      <c r="N718" s="40"/>
      <c r="O718" s="40"/>
      <c r="P718" s="39">
        <v>98.460605894323265</v>
      </c>
      <c r="Q718" s="38"/>
      <c r="R718" s="40"/>
      <c r="S718" s="40"/>
      <c r="T718" s="39">
        <v>101.37101694769385</v>
      </c>
      <c r="U718" s="40"/>
      <c r="V718" s="40"/>
      <c r="W718" s="40"/>
      <c r="X718" s="39">
        <v>93.752813550782093</v>
      </c>
      <c r="Y718" s="40"/>
      <c r="Z718" s="40"/>
      <c r="AA718" s="40"/>
      <c r="AB718" s="39">
        <v>82.290043562119479</v>
      </c>
      <c r="AC718" s="40"/>
      <c r="AD718" s="40"/>
      <c r="AE718" s="40"/>
      <c r="AF718" s="41" t="s">
        <v>106</v>
      </c>
      <c r="AG718" s="39">
        <v>102.65</v>
      </c>
      <c r="AH718" s="39">
        <f t="shared" si="332"/>
        <v>83.527143322281162</v>
      </c>
      <c r="AI718" s="38"/>
      <c r="AJ718" s="40"/>
      <c r="AK718" s="40"/>
    </row>
    <row r="719" spans="1:37" x14ac:dyDescent="0.25">
      <c r="A719" s="35">
        <v>2019</v>
      </c>
      <c r="B719" s="35">
        <v>12</v>
      </c>
      <c r="C719" s="33" t="s">
        <v>107</v>
      </c>
      <c r="D719" s="39">
        <v>84.862909265086998</v>
      </c>
      <c r="E719" s="38"/>
      <c r="F719" s="39"/>
      <c r="G719" s="40"/>
      <c r="H719" s="39">
        <v>83.030015682423382</v>
      </c>
      <c r="I719" s="37"/>
      <c r="J719" s="40"/>
      <c r="K719" s="40"/>
      <c r="L719" s="39">
        <v>141.72985019616476</v>
      </c>
      <c r="M719" s="40"/>
      <c r="N719" s="40"/>
      <c r="O719" s="40"/>
      <c r="P719" s="39">
        <v>98.226711040036747</v>
      </c>
      <c r="Q719" s="38"/>
      <c r="R719" s="40"/>
      <c r="S719" s="40"/>
      <c r="T719" s="39">
        <v>101.58311134296309</v>
      </c>
      <c r="U719" s="40"/>
      <c r="V719" s="40"/>
      <c r="W719" s="40"/>
      <c r="X719" s="39">
        <v>93.070113593768809</v>
      </c>
      <c r="Y719" s="40"/>
      <c r="Z719" s="40"/>
      <c r="AA719" s="40"/>
      <c r="AB719" s="39">
        <v>78.668437338539789</v>
      </c>
      <c r="AC719" s="40"/>
      <c r="AD719" s="40"/>
      <c r="AE719" s="40"/>
      <c r="AF719" s="41" t="s">
        <v>106</v>
      </c>
      <c r="AG719" s="39">
        <v>102.82</v>
      </c>
      <c r="AH719" s="39">
        <f t="shared" si="332"/>
        <v>82.535410683803732</v>
      </c>
      <c r="AI719" s="38"/>
      <c r="AJ719" s="40"/>
      <c r="AK719" s="40"/>
    </row>
    <row r="720" spans="1:37" x14ac:dyDescent="0.25">
      <c r="A720" s="35">
        <v>2020</v>
      </c>
      <c r="B720" s="35">
        <v>1</v>
      </c>
      <c r="C720" s="33" t="s">
        <v>107</v>
      </c>
      <c r="D720" s="39">
        <v>84.825328156338813</v>
      </c>
      <c r="E720" s="38">
        <f t="shared" ref="E720:E750" si="413">D720/D708*100-100</f>
        <v>6.5251297580286547</v>
      </c>
      <c r="F720" s="39">
        <f>(SUM($D$720:D720)/SUM($D$708:D708)-1)*100</f>
        <v>6.5251297580286582</v>
      </c>
      <c r="G720" s="40"/>
      <c r="H720" s="39">
        <v>85.130592173281826</v>
      </c>
      <c r="I720" s="37">
        <f t="shared" ref="I720:I750" si="414">H720/H708*100-100</f>
        <v>7.7771395483546115</v>
      </c>
      <c r="J720" s="39">
        <f>(SUM($H$720:H720)/SUM($H$708:H708)-1)*100</f>
        <v>7.7771395483546168</v>
      </c>
      <c r="K720" s="40"/>
      <c r="L720" s="39">
        <v>86.401260546201627</v>
      </c>
      <c r="M720" s="40">
        <f t="shared" ref="M720:M750" si="415">L720/L708*100-100</f>
        <v>-9.1269694239725681</v>
      </c>
      <c r="N720" s="39">
        <f>(SUM($L$720:L720)/SUM($L$708:L708)-1)*100</f>
        <v>-9.1269694239725645</v>
      </c>
      <c r="O720" s="40"/>
      <c r="P720" s="39">
        <v>96.66310968701444</v>
      </c>
      <c r="Q720" s="38">
        <f t="shared" ref="Q720:Q750" si="416">P720/P708*100-100</f>
        <v>2.8827166196196004</v>
      </c>
      <c r="R720" s="39">
        <f>(SUM($P$720:P720)/SUM($P$708:P708)-1)*100</f>
        <v>2.8827166196196075</v>
      </c>
      <c r="S720" s="40"/>
      <c r="T720" s="39">
        <v>99.241086702115808</v>
      </c>
      <c r="U720" s="40">
        <f t="shared" ref="U720:U750" si="417">T720/T708*100-100</f>
        <v>5.0286611922960844</v>
      </c>
      <c r="V720" s="39">
        <f>(SUM($T$720:T720)/SUM($T$708:T708)-1)*100</f>
        <v>5.02866119229608</v>
      </c>
      <c r="W720" s="40"/>
      <c r="X720" s="39">
        <v>93.509788802541777</v>
      </c>
      <c r="Y720" s="40">
        <f t="shared" ref="Y720:Y750" si="418">X720/X708*100-100</f>
        <v>2.8080796020542635</v>
      </c>
      <c r="Z720" s="39">
        <f>(SUM($X$720:X720)/SUM($X$708:X708)-1)*100</f>
        <v>2.8080796020542698</v>
      </c>
      <c r="AA720" s="40"/>
      <c r="AB720" s="39">
        <v>78.9466080396883</v>
      </c>
      <c r="AC720" s="40">
        <f t="shared" ref="AC720:AC750" si="419">AB720/AB708*100-100</f>
        <v>-19.527353870576434</v>
      </c>
      <c r="AD720" s="39">
        <f>(SUM($AB$720:AB720)/SUM($AB$708:AB708)-1)*100</f>
        <v>-19.527353870576437</v>
      </c>
      <c r="AE720" s="40"/>
      <c r="AF720" s="41" t="s">
        <v>106</v>
      </c>
      <c r="AG720" s="39">
        <v>103.42</v>
      </c>
      <c r="AH720" s="39">
        <f t="shared" si="332"/>
        <v>82.020236082323351</v>
      </c>
      <c r="AI720" s="38">
        <f t="shared" ref="AI720:AI750" si="420">AH720/AH708*100-100</f>
        <v>3.3835551519370881</v>
      </c>
      <c r="AJ720" s="39">
        <f>(SUM($AH$720:AH720)/SUM($AH$708:AH708)-1)*100</f>
        <v>3.3835551519370899</v>
      </c>
      <c r="AK720" s="40"/>
    </row>
    <row r="721" spans="1:37" x14ac:dyDescent="0.25">
      <c r="A721" s="35">
        <v>2020</v>
      </c>
      <c r="B721" s="35">
        <v>2</v>
      </c>
      <c r="C721" s="33" t="s">
        <v>107</v>
      </c>
      <c r="D721" s="39">
        <v>85.707024230337865</v>
      </c>
      <c r="E721" s="38">
        <f t="shared" si="413"/>
        <v>3.6484246166615009</v>
      </c>
      <c r="F721" s="39">
        <f>(SUM($D$720:D721)/SUM($D$708:D709)-1)*100</f>
        <v>5.0596553141306844</v>
      </c>
      <c r="G721" s="40"/>
      <c r="H721" s="39">
        <v>85.090263089294126</v>
      </c>
      <c r="I721" s="37">
        <f t="shared" si="414"/>
        <v>3.8192057421828451</v>
      </c>
      <c r="J721" s="39">
        <f>(SUM($H$720:H721)/SUM($H$708:H709)-1)*100</f>
        <v>5.7616245423617762</v>
      </c>
      <c r="K721" s="40"/>
      <c r="L721" s="39">
        <v>95.356263361531475</v>
      </c>
      <c r="M721" s="40">
        <f t="shared" si="415"/>
        <v>-1.2800573823915897</v>
      </c>
      <c r="N721" s="39">
        <f>(SUM($L$720:L721)/SUM($L$708:L709)-1)*100</f>
        <v>-5.172530441327261</v>
      </c>
      <c r="O721" s="40"/>
      <c r="P721" s="39">
        <v>97.441819735915175</v>
      </c>
      <c r="Q721" s="38">
        <f t="shared" si="416"/>
        <v>2.4403794088126034</v>
      </c>
      <c r="R721" s="39">
        <f>(SUM($P$720:P721)/SUM($P$708:P709)-1)*100</f>
        <v>2.6601842679758958</v>
      </c>
      <c r="S721" s="40"/>
      <c r="T721" s="39">
        <v>100.67326036528085</v>
      </c>
      <c r="U721" s="40">
        <f t="shared" si="417"/>
        <v>4.9247265632826043</v>
      </c>
      <c r="V721" s="39">
        <f>(SUM($T$720:T721)/SUM($T$708:T709)-1)*100</f>
        <v>4.9762958629389953</v>
      </c>
      <c r="W721" s="40"/>
      <c r="X721" s="39">
        <v>92.680921786804234</v>
      </c>
      <c r="Y721" s="40">
        <f t="shared" si="418"/>
        <v>0.24969601534050412</v>
      </c>
      <c r="Z721" s="39">
        <f>(SUM($X$720:X721)/SUM($X$708:X709)-1)*100</f>
        <v>1.5184649077534695</v>
      </c>
      <c r="AA721" s="40"/>
      <c r="AB721" s="39">
        <v>77.931872665076099</v>
      </c>
      <c r="AC721" s="40">
        <f t="shared" si="419"/>
        <v>-17.937848737069032</v>
      </c>
      <c r="AD721" s="39">
        <f>(SUM($AB$720:AB721)/SUM($AB$708:AB709)-1)*100</f>
        <v>-18.745513440021533</v>
      </c>
      <c r="AE721" s="40"/>
      <c r="AF721" s="41" t="s">
        <v>106</v>
      </c>
      <c r="AG721" s="39">
        <v>104.1</v>
      </c>
      <c r="AH721" s="39">
        <f t="shared" si="332"/>
        <v>82.331435379767399</v>
      </c>
      <c r="AI721" s="38">
        <f t="shared" si="420"/>
        <v>-8.5308258578493223E-2</v>
      </c>
      <c r="AJ721" s="39">
        <f>(SUM($AH$720:AH721)/SUM($AH$708:AH709)-1)*100</f>
        <v>1.6162458848953287</v>
      </c>
      <c r="AK721" s="40"/>
    </row>
    <row r="722" spans="1:37" x14ac:dyDescent="0.25">
      <c r="A722" s="35">
        <v>2020</v>
      </c>
      <c r="B722" s="35">
        <v>3</v>
      </c>
      <c r="C722" s="33" t="s">
        <v>107</v>
      </c>
      <c r="D722" s="39">
        <v>79.709504432873672</v>
      </c>
      <c r="E722" s="38">
        <f t="shared" si="413"/>
        <v>-5.4170232982180977</v>
      </c>
      <c r="F722" s="39">
        <f>(SUM($D$720:D722)/SUM($D$708:D710)-1)*100</f>
        <v>1.4792033791234394</v>
      </c>
      <c r="G722" s="40"/>
      <c r="H722" s="39">
        <v>79.495297721454264</v>
      </c>
      <c r="I722" s="37">
        <f t="shared" si="414"/>
        <v>-5.1154831057522898</v>
      </c>
      <c r="J722" s="39">
        <f>(SUM($H$720:H722)/SUM($H$708:H710)-1)*100</f>
        <v>2.0379260972413826</v>
      </c>
      <c r="K722" s="40"/>
      <c r="L722" s="39">
        <v>81.530999097346324</v>
      </c>
      <c r="M722" s="40">
        <f t="shared" si="415"/>
        <v>-23.112129077413414</v>
      </c>
      <c r="N722" s="39">
        <f>(SUM($L$720:L722)/SUM($L$708:L710)-1)*100</f>
        <v>-11.562272098394644</v>
      </c>
      <c r="O722" s="40"/>
      <c r="P722" s="39">
        <v>97.131539940169915</v>
      </c>
      <c r="Q722" s="38">
        <f t="shared" si="416"/>
        <v>1.1076980111043042</v>
      </c>
      <c r="R722" s="39">
        <f>(SUM($P$720:P722)/SUM($P$708:P710)-1)*100</f>
        <v>2.137136040920451</v>
      </c>
      <c r="S722" s="40"/>
      <c r="T722" s="39">
        <v>100.24133710375133</v>
      </c>
      <c r="U722" s="40">
        <f t="shared" si="417"/>
        <v>3.2996255734227589</v>
      </c>
      <c r="V722" s="39">
        <f>(SUM($T$720:T722)/SUM($T$708:T710)-1)*100</f>
        <v>4.4103268480662372</v>
      </c>
      <c r="W722" s="40"/>
      <c r="X722" s="39">
        <v>92.722159681886069</v>
      </c>
      <c r="Y722" s="40">
        <f t="shared" si="418"/>
        <v>-0.52961031764027666</v>
      </c>
      <c r="Z722" s="39">
        <f>(SUM($X$720:X722)/SUM($X$708:X710)-1)*100</f>
        <v>0.82830530315931572</v>
      </c>
      <c r="AA722" s="40"/>
      <c r="AB722" s="39">
        <v>77.781033622904033</v>
      </c>
      <c r="AC722" s="40">
        <f t="shared" si="419"/>
        <v>-18.070064121412855</v>
      </c>
      <c r="AD722" s="39">
        <f>(SUM($AB$720:AB722)/SUM($AB$708:AB710)-1)*100</f>
        <v>-18.522864080641565</v>
      </c>
      <c r="AE722" s="40"/>
      <c r="AF722" s="41" t="s">
        <v>106</v>
      </c>
      <c r="AG722" s="39">
        <v>104.6</v>
      </c>
      <c r="AH722" s="39">
        <f t="shared" si="332"/>
        <v>76.204115136590516</v>
      </c>
      <c r="AI722" s="38">
        <f t="shared" si="420"/>
        <v>-9.124386629741096</v>
      </c>
      <c r="AJ722" s="39">
        <f>(SUM($AH$720:AH722)/SUM($AH$708:AH710)-1)*100</f>
        <v>-2.051041472172499</v>
      </c>
      <c r="AK722" s="40"/>
    </row>
    <row r="723" spans="1:37" x14ac:dyDescent="0.25">
      <c r="A723" s="35">
        <v>2020</v>
      </c>
      <c r="B723" s="35">
        <v>4</v>
      </c>
      <c r="C723" s="33" t="s">
        <v>107</v>
      </c>
      <c r="D723" s="39">
        <v>61.787859174772414</v>
      </c>
      <c r="E723" s="38">
        <f t="shared" si="413"/>
        <v>-23.981285976330298</v>
      </c>
      <c r="F723" s="39">
        <f>(SUM($D$720:D723)/SUM($D$708:D711)-1)*100</f>
        <v>-4.8324386715209222</v>
      </c>
      <c r="G723" s="40"/>
      <c r="H723" s="39">
        <v>61.978985395983713</v>
      </c>
      <c r="I723" s="37">
        <f t="shared" si="414"/>
        <v>-23.870511233888777</v>
      </c>
      <c r="J723" s="39">
        <f>(SUM($H$720:H723)/SUM($H$708:H711)-1)*100</f>
        <v>-4.4294319803097064</v>
      </c>
      <c r="K723" s="40"/>
      <c r="L723" s="39">
        <v>47.940658316162448</v>
      </c>
      <c r="M723" s="40">
        <f t="shared" si="415"/>
        <v>-35.951334143436782</v>
      </c>
      <c r="N723" s="39">
        <f>(SUM($L$720:L723)/SUM($L$708:L711)-1)*100</f>
        <v>-16.462221718105884</v>
      </c>
      <c r="O723" s="40"/>
      <c r="P723" s="39">
        <v>94.134111566532383</v>
      </c>
      <c r="Q723" s="38">
        <f t="shared" si="416"/>
        <v>-2.6180112894840875</v>
      </c>
      <c r="R723" s="39">
        <f>(SUM($P$720:P723)/SUM($P$708:P711)-1)*100</f>
        <v>0.93324263880805169</v>
      </c>
      <c r="S723" s="40"/>
      <c r="T723" s="39">
        <v>98.874884090047871</v>
      </c>
      <c r="U723" s="40">
        <f t="shared" si="417"/>
        <v>0.57189683665015423</v>
      </c>
      <c r="V723" s="39">
        <f>(SUM($T$720:T723)/SUM($T$708:T711)-1)*100</f>
        <v>3.432161204091555</v>
      </c>
      <c r="W723" s="40"/>
      <c r="X723" s="39">
        <v>86.797697673152982</v>
      </c>
      <c r="Y723" s="40">
        <f t="shared" si="418"/>
        <v>-5.8112147478823744</v>
      </c>
      <c r="Z723" s="39">
        <f>(SUM($X$720:X723)/SUM($X$708:X711)-1)*100</f>
        <v>-0.83084149861871737</v>
      </c>
      <c r="AA723" s="40"/>
      <c r="AB723" s="39">
        <v>66.817777785033144</v>
      </c>
      <c r="AC723" s="40">
        <f t="shared" si="419"/>
        <v>-28.667628667628676</v>
      </c>
      <c r="AD723" s="39">
        <f>(SUM($AB$720:AB723)/SUM($AB$708:AB711)-1)*100</f>
        <v>-21.012584814050673</v>
      </c>
      <c r="AE723" s="40"/>
      <c r="AF723" s="41" t="s">
        <v>106</v>
      </c>
      <c r="AG723" s="39">
        <v>105.13</v>
      </c>
      <c r="AH723" s="39">
        <f t="shared" si="332"/>
        <v>58.772813825523087</v>
      </c>
      <c r="AI723" s="38">
        <f t="shared" si="420"/>
        <v>-27.105045555729617</v>
      </c>
      <c r="AJ723" s="39">
        <f>(SUM($AH$720:AH723)/SUM($AH$708:AH711)-1)*100</f>
        <v>-8.2432552490646955</v>
      </c>
      <c r="AK723" s="40"/>
    </row>
    <row r="724" spans="1:37" x14ac:dyDescent="0.25">
      <c r="A724" s="35">
        <v>2020</v>
      </c>
      <c r="B724" s="35">
        <v>5</v>
      </c>
      <c r="C724" s="33" t="s">
        <v>107</v>
      </c>
      <c r="D724" s="39">
        <v>65.008319884364369</v>
      </c>
      <c r="E724" s="38">
        <f t="shared" si="413"/>
        <v>-26.778300840141753</v>
      </c>
      <c r="F724" s="39">
        <f>(SUM($D$720:D724)/SUM($D$708:D712)-1)*100</f>
        <v>-9.5087478769319453</v>
      </c>
      <c r="G724" s="40"/>
      <c r="H724" s="39">
        <v>65.059574955424566</v>
      </c>
      <c r="I724" s="37">
        <f t="shared" si="414"/>
        <v>-26.725957957158457</v>
      </c>
      <c r="J724" s="39">
        <f>(SUM($H$720:H724)/SUM($H$708:H712)-1)*100</f>
        <v>-9.2005775269850538</v>
      </c>
      <c r="K724" s="40"/>
      <c r="L724" s="39">
        <v>57.932077229277311</v>
      </c>
      <c r="M724" s="40">
        <f t="shared" si="415"/>
        <v>-35.053848255887075</v>
      </c>
      <c r="N724" s="39">
        <f>(SUM($L$720:L724)/SUM($L$708:L712)-1)*100</f>
        <v>-20.053637252097822</v>
      </c>
      <c r="O724" s="40"/>
      <c r="P724" s="39">
        <v>92.106307554598828</v>
      </c>
      <c r="Q724" s="38">
        <f t="shared" si="416"/>
        <v>-5.6971744320680102</v>
      </c>
      <c r="R724" s="39">
        <f>(SUM($P$720:P724)/SUM($P$708:P712)-1)*100</f>
        <v>-0.41738823056965968</v>
      </c>
      <c r="S724" s="40"/>
      <c r="T724" s="39">
        <v>96.776964718629401</v>
      </c>
      <c r="U724" s="40">
        <f t="shared" si="417"/>
        <v>-3.1862479817880001</v>
      </c>
      <c r="V724" s="39">
        <f>(SUM($T$720:T724)/SUM($T$708:T712)-1)*100</f>
        <v>2.0701700809783397</v>
      </c>
      <c r="W724" s="40"/>
      <c r="X724" s="39">
        <v>86.12101463321568</v>
      </c>
      <c r="Y724" s="40">
        <f t="shared" si="418"/>
        <v>-7.4469645473514561</v>
      </c>
      <c r="Z724" s="39">
        <f>(SUM($X$720:X724)/SUM($X$708:X712)-1)*100</f>
        <v>-2.1638860210154154</v>
      </c>
      <c r="AA724" s="40"/>
      <c r="AB724" s="39">
        <v>61.122624468737236</v>
      </c>
      <c r="AC724" s="40">
        <f t="shared" si="419"/>
        <v>-30.535426058885733</v>
      </c>
      <c r="AD724" s="39">
        <f>(SUM($AB$720:AB724)/SUM($AB$708:AB712)-1)*100</f>
        <v>-22.796661599004008</v>
      </c>
      <c r="AE724" s="40"/>
      <c r="AF724" s="41" t="s">
        <v>106</v>
      </c>
      <c r="AG724" s="39">
        <v>105.58</v>
      </c>
      <c r="AH724" s="39">
        <f t="shared" si="332"/>
        <v>61.572570453082378</v>
      </c>
      <c r="AI724" s="38">
        <f t="shared" si="420"/>
        <v>-29.913005142117129</v>
      </c>
      <c r="AJ724" s="39">
        <f>(SUM($AH$720:AH724)/SUM($AH$708:AH712)-1)*100</f>
        <v>-12.840827384923637</v>
      </c>
      <c r="AK724" s="40"/>
    </row>
    <row r="725" spans="1:37" x14ac:dyDescent="0.25">
      <c r="A725" s="35">
        <v>2020</v>
      </c>
      <c r="B725" s="35">
        <v>6</v>
      </c>
      <c r="C725" s="33" t="s">
        <v>107</v>
      </c>
      <c r="D725" s="39">
        <v>74.092620847073775</v>
      </c>
      <c r="E725" s="38">
        <f t="shared" si="413"/>
        <v>-12.131291245437282</v>
      </c>
      <c r="F725" s="39">
        <f>(SUM($D$720:D725)/SUM($D$708:D713)-1)*100</f>
        <v>-9.9501597367572359</v>
      </c>
      <c r="G725" s="40"/>
      <c r="H725" s="39">
        <v>74.214902036169022</v>
      </c>
      <c r="I725" s="37">
        <f t="shared" si="414"/>
        <v>-11.120912517224852</v>
      </c>
      <c r="J725" s="39">
        <f>(SUM($H$720:H725)/SUM($H$708:H713)-1)*100</f>
        <v>-9.5222862692988404</v>
      </c>
      <c r="K725" s="40"/>
      <c r="L725" s="39">
        <v>67.181883471135635</v>
      </c>
      <c r="M725" s="40">
        <f t="shared" si="415"/>
        <v>-37.697870259208379</v>
      </c>
      <c r="N725" s="39">
        <f>(SUM($L$720:L725)/SUM($L$708:L713)-1)*100</f>
        <v>-23.393948900738415</v>
      </c>
      <c r="O725" s="40"/>
      <c r="P725" s="39">
        <v>93.106069538907732</v>
      </c>
      <c r="Q725" s="38">
        <f t="shared" si="416"/>
        <v>-4.9321252318984961</v>
      </c>
      <c r="R725" s="39">
        <f>(SUM($P$720:P725)/SUM($P$708:P713)-1)*100</f>
        <v>-1.1831415898893027</v>
      </c>
      <c r="S725" s="40"/>
      <c r="T725" s="39">
        <v>98.165816402659559</v>
      </c>
      <c r="U725" s="40">
        <f t="shared" si="417"/>
        <v>-2.5362950889383171</v>
      </c>
      <c r="V725" s="39">
        <f>(SUM($T$720:T725)/SUM($T$708:T713)-1)*100</f>
        <v>1.2790582971879294</v>
      </c>
      <c r="W725" s="40"/>
      <c r="X725" s="39">
        <v>86.953256992678803</v>
      </c>
      <c r="Y725" s="40">
        <f t="shared" si="418"/>
        <v>-5.781649278307583</v>
      </c>
      <c r="Z725" s="39">
        <f>(SUM($X$720:X725)/SUM($X$708:X713)-1)*100</f>
        <v>-2.7664336034747827</v>
      </c>
      <c r="AA725" s="40"/>
      <c r="AB725" s="39">
        <v>58.228277912772924</v>
      </c>
      <c r="AC725" s="40">
        <f t="shared" si="419"/>
        <v>-32.517353523772769</v>
      </c>
      <c r="AD725" s="39">
        <f>(SUM($AB$720:AB725)/SUM($AB$708:AB713)-1)*100</f>
        <v>-24.305349402005461</v>
      </c>
      <c r="AE725" s="40"/>
      <c r="AF725" s="41" t="s">
        <v>106</v>
      </c>
      <c r="AG725" s="39">
        <v>105.93</v>
      </c>
      <c r="AH725" s="39">
        <f t="shared" si="332"/>
        <v>69.944888933327448</v>
      </c>
      <c r="AI725" s="38">
        <f t="shared" si="420"/>
        <v>-15.930391463467103</v>
      </c>
      <c r="AJ725" s="39">
        <f>(SUM($AH$720:AH725)/SUM($AH$708:AH713)-1)*100</f>
        <v>-13.357745539794308</v>
      </c>
      <c r="AK725" s="40"/>
    </row>
    <row r="726" spans="1:37" x14ac:dyDescent="0.25">
      <c r="A726" s="35">
        <v>2020</v>
      </c>
      <c r="B726" s="35">
        <v>7</v>
      </c>
      <c r="C726" s="33" t="s">
        <v>107</v>
      </c>
      <c r="D726" s="39">
        <v>84.139819019605369</v>
      </c>
      <c r="E726" s="38">
        <f t="shared" si="413"/>
        <v>-4.1414625140865411</v>
      </c>
      <c r="F726" s="39">
        <f>(SUM($D$720:D726)/SUM($D$708:D714)-1)*100</f>
        <v>-9.0841639847790709</v>
      </c>
      <c r="G726" s="40"/>
      <c r="H726" s="39">
        <v>84.331060524965267</v>
      </c>
      <c r="I726" s="37">
        <f t="shared" si="414"/>
        <v>-3.7216100433630714</v>
      </c>
      <c r="J726" s="39">
        <f>(SUM($H$720:H726)/SUM($H$708:H714)-1)*100</f>
        <v>-8.655278412873157</v>
      </c>
      <c r="K726" s="40"/>
      <c r="L726" s="39">
        <v>77.559605424148799</v>
      </c>
      <c r="M726" s="40">
        <f t="shared" si="415"/>
        <v>-18.681726766896205</v>
      </c>
      <c r="N726" s="39">
        <f>(SUM($L$720:L726)/SUM($L$708:L714)-1)*100</f>
        <v>-22.718067913935148</v>
      </c>
      <c r="O726" s="40"/>
      <c r="P726" s="39">
        <v>95.085768652698263</v>
      </c>
      <c r="Q726" s="38">
        <f t="shared" si="416"/>
        <v>-3.5413083327539567</v>
      </c>
      <c r="R726" s="39">
        <f>(SUM($P$720:P726)/SUM($P$708:P714)-1)*100</f>
        <v>-1.5270221157034469</v>
      </c>
      <c r="S726" s="40"/>
      <c r="T726" s="39">
        <v>99.423003248142521</v>
      </c>
      <c r="U726" s="40">
        <f t="shared" si="417"/>
        <v>-1.5788392871368444</v>
      </c>
      <c r="V726" s="39">
        <f>(SUM($T$720:T726)/SUM($T$708:T714)-1)*100</f>
        <v>0.85912655239566149</v>
      </c>
      <c r="W726" s="40"/>
      <c r="X726" s="39">
        <v>91.204575792059259</v>
      </c>
      <c r="Y726" s="40">
        <f t="shared" si="418"/>
        <v>-3.7979053085537089</v>
      </c>
      <c r="Z726" s="39">
        <f>(SUM($X$720:X726)/SUM($X$708:X714)-1)*100</f>
        <v>-2.9171285811660286</v>
      </c>
      <c r="AA726" s="40"/>
      <c r="AB726" s="39">
        <v>60.527104094447438</v>
      </c>
      <c r="AC726" s="40">
        <f t="shared" si="419"/>
        <v>-28.303167420814489</v>
      </c>
      <c r="AD726" s="39">
        <f>(SUM($AB$720:AB726)/SUM($AB$708:AB714)-1)*100</f>
        <v>-24.832382602816949</v>
      </c>
      <c r="AE726" s="40"/>
      <c r="AF726" s="41" t="s">
        <v>106</v>
      </c>
      <c r="AG726" s="39">
        <v>106.52</v>
      </c>
      <c r="AH726" s="39">
        <f t="shared" si="332"/>
        <v>78.989691156219848</v>
      </c>
      <c r="AI726" s="38">
        <f t="shared" si="420"/>
        <v>-8.6590165713460578</v>
      </c>
      <c r="AJ726" s="39">
        <f>(SUM($AH$720:AH726)/SUM($AH$708:AH714)-1)*100</f>
        <v>-12.661664584223686</v>
      </c>
      <c r="AK726" s="40"/>
    </row>
    <row r="727" spans="1:37" x14ac:dyDescent="0.25">
      <c r="A727" s="35">
        <v>2020</v>
      </c>
      <c r="B727" s="35">
        <v>8</v>
      </c>
      <c r="C727" s="33" t="s">
        <v>107</v>
      </c>
      <c r="D727" s="39">
        <v>86.618256873487624</v>
      </c>
      <c r="E727" s="38">
        <f t="shared" si="413"/>
        <v>1.5807890061881409</v>
      </c>
      <c r="F727" s="39">
        <f>(SUM($D$720:D727)/SUM($D$708:D715)-1)*100</f>
        <v>-7.7349484160923465</v>
      </c>
      <c r="G727" s="40"/>
      <c r="H727" s="39">
        <v>86.642850458726301</v>
      </c>
      <c r="I727" s="37">
        <f t="shared" si="414"/>
        <v>1.8007259371611184</v>
      </c>
      <c r="J727" s="39">
        <f>(SUM($H$720:H727)/SUM($H$708:H715)-1)*100</f>
        <v>-7.3292917914484557</v>
      </c>
      <c r="K727" s="40"/>
      <c r="L727" s="39">
        <v>79.564880686231547</v>
      </c>
      <c r="M727" s="40">
        <f t="shared" si="415"/>
        <v>-8.296316297057416</v>
      </c>
      <c r="N727" s="39">
        <f>(SUM($L$720:L727)/SUM($L$708:L715)-1)*100</f>
        <v>-21.053551003459447</v>
      </c>
      <c r="O727" s="40"/>
      <c r="P727" s="39">
        <v>96.162428014131891</v>
      </c>
      <c r="Q727" s="38">
        <f t="shared" si="416"/>
        <v>-2.8887366600298492</v>
      </c>
      <c r="R727" s="39">
        <f>(SUM($P$720:P727)/SUM($P$708:P715)-1)*100</f>
        <v>-1.7010072854205638</v>
      </c>
      <c r="S727" s="40"/>
      <c r="T727" s="39">
        <v>99.565174449018627</v>
      </c>
      <c r="U727" s="40">
        <f t="shared" si="417"/>
        <v>-2.1878254254714733</v>
      </c>
      <c r="V727" s="39">
        <f>(SUM($T$720:T727)/SUM($T$708:T715)-1)*100</f>
        <v>0.46616698167216697</v>
      </c>
      <c r="W727" s="40"/>
      <c r="X727" s="39">
        <v>94.298591955797662</v>
      </c>
      <c r="Y727" s="40">
        <f t="shared" si="418"/>
        <v>6.6808589497796333E-2</v>
      </c>
      <c r="Z727" s="39">
        <f>(SUM($X$720:X727)/SUM($X$708:X715)-1)*100</f>
        <v>-2.5387508992491759</v>
      </c>
      <c r="AA727" s="40"/>
      <c r="AB727" s="39">
        <v>65.122797509196857</v>
      </c>
      <c r="AC727" s="40">
        <f t="shared" si="419"/>
        <v>-23.080705245378184</v>
      </c>
      <c r="AD727" s="39">
        <f>(SUM($AB$720:AB727)/SUM($AB$708:AB715)-1)*100</f>
        <v>-24.627837027100242</v>
      </c>
      <c r="AE727" s="40"/>
      <c r="AF727" s="41" t="s">
        <v>106</v>
      </c>
      <c r="AG727" s="39">
        <v>107.27</v>
      </c>
      <c r="AH727" s="39">
        <f t="shared" si="332"/>
        <v>80.747885591020435</v>
      </c>
      <c r="AI727" s="38">
        <f t="shared" si="420"/>
        <v>-3.59910207112938</v>
      </c>
      <c r="AJ727" s="39">
        <f>(SUM($AH$720:AH727)/SUM($AH$708:AH715)-1)*100</f>
        <v>-11.52444857851096</v>
      </c>
      <c r="AK727" s="40"/>
    </row>
    <row r="728" spans="1:37" x14ac:dyDescent="0.25">
      <c r="A728" s="35">
        <v>2020</v>
      </c>
      <c r="B728" s="35">
        <v>9</v>
      </c>
      <c r="C728" s="33" t="s">
        <v>107</v>
      </c>
      <c r="D728" s="39">
        <v>89.870767961099247</v>
      </c>
      <c r="E728" s="38">
        <f t="shared" si="413"/>
        <v>2.9090585846581121</v>
      </c>
      <c r="F728" s="39">
        <f>(SUM($D$720:D728)/SUM($D$708:D716)-1)*100</f>
        <v>-6.5140399119733239</v>
      </c>
      <c r="G728" s="40"/>
      <c r="H728" s="39">
        <v>89.834106884497743</v>
      </c>
      <c r="I728" s="37">
        <f t="shared" si="414"/>
        <v>2.9847132878719549</v>
      </c>
      <c r="J728" s="39">
        <f>(SUM($H$720:H728)/SUM($H$708:H716)-1)*100</f>
        <v>-6.1429263043832112</v>
      </c>
      <c r="K728" s="40"/>
      <c r="L728" s="39">
        <v>84.549733493238605</v>
      </c>
      <c r="M728" s="40">
        <f t="shared" si="415"/>
        <v>-2.6170514588803542</v>
      </c>
      <c r="N728" s="39">
        <f>(SUM($L$720:L728)/SUM($L$708:L716)-1)*100</f>
        <v>-19.144684525340104</v>
      </c>
      <c r="O728" s="40"/>
      <c r="P728" s="39">
        <v>97.166930028351047</v>
      </c>
      <c r="Q728" s="38">
        <f t="shared" si="416"/>
        <v>-1.9786903804947542</v>
      </c>
      <c r="R728" s="39">
        <f>(SUM($P$720:P728)/SUM($P$708:P716)-1)*100</f>
        <v>-1.7324967407350678</v>
      </c>
      <c r="S728" s="40"/>
      <c r="T728" s="39">
        <v>99.880275903035809</v>
      </c>
      <c r="U728" s="40">
        <f t="shared" si="417"/>
        <v>-2.2099329014173179</v>
      </c>
      <c r="V728" s="39">
        <f>(SUM($T$720:T728)/SUM($T$708:T716)-1)*100</f>
        <v>0.15954369830226689</v>
      </c>
      <c r="W728" s="40"/>
      <c r="X728" s="39">
        <v>95.688206292203247</v>
      </c>
      <c r="Y728" s="40">
        <f t="shared" si="418"/>
        <v>2.0003316417517709</v>
      </c>
      <c r="Z728" s="39">
        <f>(SUM($X$720:X728)/SUM($X$708:X716)-1)*100</f>
        <v>-2.0299863707878951</v>
      </c>
      <c r="AA728" s="40"/>
      <c r="AB728" s="39">
        <v>72.379232859403828</v>
      </c>
      <c r="AC728" s="40">
        <f t="shared" si="419"/>
        <v>-13.740916917150585</v>
      </c>
      <c r="AD728" s="39">
        <f>(SUM($AB$720:AB728)/SUM($AB$708:AB716)-1)*100</f>
        <v>-23.498579127522557</v>
      </c>
      <c r="AE728" s="40"/>
      <c r="AF728" s="41" t="s">
        <v>106</v>
      </c>
      <c r="AG728" s="39">
        <v>107.57</v>
      </c>
      <c r="AH728" s="39">
        <f t="shared" si="332"/>
        <v>83.546312132657107</v>
      </c>
      <c r="AI728" s="38">
        <f t="shared" si="420"/>
        <v>-2.3430631186957243</v>
      </c>
      <c r="AJ728" s="39">
        <f>(SUM($AH$720:AH728)/SUM($AH$708:AH716)-1)*100</f>
        <v>-10.481405998674809</v>
      </c>
      <c r="AK728" s="40"/>
    </row>
    <row r="729" spans="1:37" x14ac:dyDescent="0.25">
      <c r="A729" s="35">
        <v>2020</v>
      </c>
      <c r="B729" s="35">
        <v>10</v>
      </c>
      <c r="C729" s="33" t="s">
        <v>107</v>
      </c>
      <c r="D729" s="39">
        <v>93.181011689492706</v>
      </c>
      <c r="E729" s="38">
        <f t="shared" si="413"/>
        <v>3.6427021959318324</v>
      </c>
      <c r="F729" s="39">
        <f>(SUM($D$720:D729)/SUM($D$708:D717)-1)*100</f>
        <v>-5.4413340099663143</v>
      </c>
      <c r="G729" s="40"/>
      <c r="H729" s="39">
        <v>93.053804268569678</v>
      </c>
      <c r="I729" s="37">
        <f t="shared" si="414"/>
        <v>3.8539051015228978</v>
      </c>
      <c r="J729" s="39">
        <f>(SUM($H$720:H729)/SUM($H$708:H717)-1)*100</f>
        <v>-5.0866044920911735</v>
      </c>
      <c r="K729" s="40"/>
      <c r="L729" s="39">
        <v>99.150551101839014</v>
      </c>
      <c r="M729" s="40">
        <f t="shared" si="415"/>
        <v>4.9339559504012698</v>
      </c>
      <c r="N729" s="39">
        <f>(SUM($L$720:L729)/SUM($L$708:L717)-1)*100</f>
        <v>-16.706264438508789</v>
      </c>
      <c r="O729" s="40"/>
      <c r="P729" s="39">
        <v>95.435057613515582</v>
      </c>
      <c r="Q729" s="38">
        <f t="shared" si="416"/>
        <v>-3.7612377223160109</v>
      </c>
      <c r="R729" s="39">
        <f>(SUM($P$720:P729)/SUM($P$708:P717)-1)*100</f>
        <v>-1.939193877564771</v>
      </c>
      <c r="S729" s="40"/>
      <c r="T729" s="39">
        <v>97.369523553979036</v>
      </c>
      <c r="U729" s="40">
        <f t="shared" si="417"/>
        <v>-4.7151477287244035</v>
      </c>
      <c r="V729" s="39">
        <f>(SUM($T$720:T729)/SUM($T$708:T717)-1)*100</f>
        <v>-0.34179528873066189</v>
      </c>
      <c r="W729" s="40"/>
      <c r="X729" s="39">
        <v>97.314681705698149</v>
      </c>
      <c r="Y729" s="40">
        <f t="shared" si="418"/>
        <v>3.6522136025222096</v>
      </c>
      <c r="Z729" s="39">
        <f>(SUM($X$720:X729)/SUM($X$708:X717)-1)*100</f>
        <v>-1.456879617338358</v>
      </c>
      <c r="AA729" s="40"/>
      <c r="AB729" s="39">
        <v>67.972088247369513</v>
      </c>
      <c r="AC729" s="40">
        <f t="shared" si="419"/>
        <v>-18.759914073154874</v>
      </c>
      <c r="AD729" s="39">
        <f>(SUM($AB$720:AB729)/SUM($AB$708:AB717)-1)*100</f>
        <v>-23.054407193940683</v>
      </c>
      <c r="AE729" s="40"/>
      <c r="AF729" s="41" t="s">
        <v>106</v>
      </c>
      <c r="AG729" s="39">
        <v>107.65</v>
      </c>
      <c r="AH729" s="39">
        <f t="shared" si="332"/>
        <v>86.559230552245893</v>
      </c>
      <c r="AI729" s="38">
        <f t="shared" si="420"/>
        <v>-1.3829820164486932</v>
      </c>
      <c r="AJ729" s="39">
        <f>(SUM($AH$720:AH729)/SUM($AH$708:AH717)-1)*100</f>
        <v>-9.5316387773518798</v>
      </c>
      <c r="AK729" s="40"/>
    </row>
    <row r="730" spans="1:37" x14ac:dyDescent="0.25">
      <c r="A730" s="35">
        <v>2020</v>
      </c>
      <c r="B730" s="35">
        <v>11</v>
      </c>
      <c r="C730" s="33" t="s">
        <v>107</v>
      </c>
      <c r="D730" s="39">
        <v>93.635614301830486</v>
      </c>
      <c r="E730" s="38">
        <f t="shared" si="413"/>
        <v>9.2080070811596499</v>
      </c>
      <c r="F730" s="39">
        <f>(SUM($D$720:D730)/SUM($D$708:D718)-1)*100</f>
        <v>-4.1008408678860793</v>
      </c>
      <c r="G730" s="40"/>
      <c r="H730" s="39">
        <v>93.651960340604205</v>
      </c>
      <c r="I730" s="37">
        <f t="shared" si="414"/>
        <v>10.029018658598801</v>
      </c>
      <c r="J730" s="39">
        <f>(SUM($H$720:H730)/SUM($H$708:H718)-1)*100</f>
        <v>-3.7077547391433541</v>
      </c>
      <c r="K730" s="40"/>
      <c r="L730" s="39">
        <v>79.530694047366495</v>
      </c>
      <c r="M730" s="40">
        <f t="shared" si="415"/>
        <v>-26.117965282007546</v>
      </c>
      <c r="N730" s="39">
        <f>(SUM($L$720:L730)/SUM($L$708:L718)-1)*100</f>
        <v>-17.67977912088632</v>
      </c>
      <c r="O730" s="40"/>
      <c r="P730" s="39">
        <v>96.801339207910061</v>
      </c>
      <c r="Q730" s="38">
        <f t="shared" si="416"/>
        <v>-1.6852086896500253</v>
      </c>
      <c r="R730" s="39">
        <f>(SUM($P$720:P730)/SUM($P$708:P718)-1)*100</f>
        <v>-1.915860904450406</v>
      </c>
      <c r="S730" s="40"/>
      <c r="T730" s="39">
        <v>98.396106923323984</v>
      </c>
      <c r="U730" s="40">
        <f t="shared" si="417"/>
        <v>-2.9346751309645782</v>
      </c>
      <c r="V730" s="39">
        <f>(SUM($T$720:T730)/SUM($T$708:T718)-1)*100</f>
        <v>-0.58183916099332489</v>
      </c>
      <c r="W730" s="40"/>
      <c r="X730" s="39">
        <v>97.334787013976452</v>
      </c>
      <c r="Y730" s="40">
        <f t="shared" si="418"/>
        <v>3.8206570315397954</v>
      </c>
      <c r="Z730" s="39">
        <f>(SUM($X$720:X730)/SUM($X$708:X718)-1)*100</f>
        <v>-0.97397756418385883</v>
      </c>
      <c r="AA730" s="40"/>
      <c r="AB730" s="39">
        <v>77.551836636746458</v>
      </c>
      <c r="AC730" s="40">
        <f t="shared" si="419"/>
        <v>-5.7579346422343463</v>
      </c>
      <c r="AD730" s="39">
        <f>(SUM($AB$720:AB730)/SUM($AB$708:AB718)-1)*100</f>
        <v>-21.594444896552645</v>
      </c>
      <c r="AE730" s="40"/>
      <c r="AF730" s="41" t="s">
        <v>106</v>
      </c>
      <c r="AG730" s="39">
        <v>107.79</v>
      </c>
      <c r="AH730" s="39">
        <f t="shared" si="332"/>
        <v>86.86855394918868</v>
      </c>
      <c r="AI730" s="38">
        <f t="shared" si="420"/>
        <v>4.0003889681884885</v>
      </c>
      <c r="AJ730" s="39">
        <f>(SUM($AH$720:AH730)/SUM($AH$708:AH718)-1)*100</f>
        <v>-8.3088580103679472</v>
      </c>
      <c r="AK730" s="40"/>
    </row>
    <row r="731" spans="1:37" x14ac:dyDescent="0.25">
      <c r="A731" s="35">
        <v>2020</v>
      </c>
      <c r="B731" s="35">
        <v>12</v>
      </c>
      <c r="C731" s="33" t="s">
        <v>107</v>
      </c>
      <c r="D731" s="39">
        <v>97.59767899581071</v>
      </c>
      <c r="E731" s="38">
        <f t="shared" si="413"/>
        <v>15.006284654870839</v>
      </c>
      <c r="F731" s="39">
        <f>(SUM($D$720:D731)/SUM($D$708:D719)-1)*100</f>
        <v>-2.5140481767145784</v>
      </c>
      <c r="G731" s="39">
        <f t="shared" ref="G731:G738" si="421">(SUM(D720:D731)/SUM(D708:D719))*100-100</f>
        <v>-2.5140481767145815</v>
      </c>
      <c r="H731" s="39">
        <v>97.577378264431118</v>
      </c>
      <c r="I731" s="37">
        <f t="shared" si="414"/>
        <v>17.520606810010847</v>
      </c>
      <c r="J731" s="39">
        <f>(SUM($H$720:H731)/SUM($H$708:H719)-1)*100</f>
        <v>-1.9731082174479053</v>
      </c>
      <c r="K731" s="39">
        <f t="shared" ref="K731:K738" si="422">(SUM(H720:H731)/SUM(H708:H719))*100-100</f>
        <v>-1.9731082174479013</v>
      </c>
      <c r="L731" s="39">
        <v>101.07806006230962</v>
      </c>
      <c r="M731" s="40">
        <f t="shared" si="415"/>
        <v>-28.682588796636708</v>
      </c>
      <c r="N731" s="39">
        <f>(SUM($L$720:L731)/SUM($L$708:L719)-1)*100</f>
        <v>-18.99862207334797</v>
      </c>
      <c r="O731" s="39">
        <f t="shared" ref="O731:O738" si="423">(SUM(L720:L731)/SUM(L708:L719))*100-100</f>
        <v>-18.998622073347974</v>
      </c>
      <c r="P731" s="39">
        <v>96.636398977925722</v>
      </c>
      <c r="Q731" s="38">
        <f t="shared" si="416"/>
        <v>-1.6190220005053675</v>
      </c>
      <c r="R731" s="39">
        <f>(SUM($P$720:P731)/SUM($P$708:P719)-1)*100</f>
        <v>-1.8909398451495418</v>
      </c>
      <c r="S731" s="39">
        <f t="shared" ref="S731:S738" si="424">(SUM(P720:P731)/SUM(P708:P719))*100-100</f>
        <v>-1.8909398451495463</v>
      </c>
      <c r="T731" s="39">
        <v>98.245083553336727</v>
      </c>
      <c r="U731" s="40">
        <f t="shared" si="417"/>
        <v>-3.2860066456879622</v>
      </c>
      <c r="V731" s="39">
        <f>(SUM($T$720:T731)/SUM($T$708:T719)-1)*100</f>
        <v>-0.81141175991450432</v>
      </c>
      <c r="W731" s="39">
        <f t="shared" ref="W731:W738" si="425">(SUM(T720:T731)/SUM(T708:T719))*100-100</f>
        <v>-0.81141175991450609</v>
      </c>
      <c r="X731" s="39">
        <v>96.537618878444192</v>
      </c>
      <c r="Y731" s="40">
        <f t="shared" si="418"/>
        <v>3.7256914714967451</v>
      </c>
      <c r="Z731" s="39">
        <f>(SUM($X$720:X731)/SUM($X$708:X719)-1)*100</f>
        <v>-0.58263066549337772</v>
      </c>
      <c r="AA731" s="39">
        <f t="shared" ref="AA731:AA738" si="426">(SUM(X720:X731)/SUM(X708:X719))*100-100</f>
        <v>-0.58263066549338305</v>
      </c>
      <c r="AB731" s="39">
        <v>79.344274605414711</v>
      </c>
      <c r="AC731" s="40">
        <f t="shared" si="419"/>
        <v>0.85909583276269075</v>
      </c>
      <c r="AD731" s="39">
        <f>(SUM($AB$720:AB731)/SUM($AB$708:AB719)-1)*100</f>
        <v>-19.917882516125097</v>
      </c>
      <c r="AE731" s="39">
        <f t="shared" ref="AE731:AE738" si="427">(SUM(AB720:AB731)/SUM(AB708:AB719))*100-100</f>
        <v>-19.91788251612509</v>
      </c>
      <c r="AF731" s="41" t="s">
        <v>106</v>
      </c>
      <c r="AG731" s="39">
        <v>107.92</v>
      </c>
      <c r="AH731" s="39">
        <f t="shared" si="332"/>
        <v>90.435210337111485</v>
      </c>
      <c r="AI731" s="38">
        <f t="shared" si="420"/>
        <v>9.5714064882674137</v>
      </c>
      <c r="AJ731" s="39">
        <f>(SUM($AH$720:AH731)/SUM($AH$708:AH719)-1)*100</f>
        <v>-6.8432116570169903</v>
      </c>
      <c r="AK731" s="39">
        <f t="shared" ref="AK731:AK737" si="428">(SUM(AH720:AH731)/SUM(AH708:AH719))*100-100</f>
        <v>-6.8432116570169939</v>
      </c>
    </row>
    <row r="732" spans="1:37" x14ac:dyDescent="0.25">
      <c r="A732" s="35" t="s">
        <v>81</v>
      </c>
      <c r="B732" s="35">
        <v>1</v>
      </c>
      <c r="C732" s="33" t="s">
        <v>107</v>
      </c>
      <c r="D732" s="39">
        <v>92.244238260492622</v>
      </c>
      <c r="E732" s="38">
        <f t="shared" si="413"/>
        <v>8.7461024500609739</v>
      </c>
      <c r="F732" s="39">
        <f>(SUM($D$732:D732)/SUM($D$720:D720)-1)*100</f>
        <v>8.7461024500609774</v>
      </c>
      <c r="G732" s="39">
        <f t="shared" si="421"/>
        <v>-2.2848876319433344</v>
      </c>
      <c r="H732" s="39">
        <v>92.898634074685788</v>
      </c>
      <c r="I732" s="37">
        <f t="shared" si="414"/>
        <v>9.124853596216326</v>
      </c>
      <c r="J732" s="39">
        <f>(SUM($H$732:H732)/SUM($H$720:H720)-1)*100</f>
        <v>9.1248535962163313</v>
      </c>
      <c r="K732" s="39">
        <f t="shared" si="422"/>
        <v>-1.8022823114021236</v>
      </c>
      <c r="L732" s="39">
        <v>63.735176029603458</v>
      </c>
      <c r="M732" s="40">
        <f t="shared" si="415"/>
        <v>-26.233511378549693</v>
      </c>
      <c r="N732" s="39">
        <f>(SUM($L$732:L732)/SUM($L$720:L720)-1)*100</f>
        <v>-26.233511378549689</v>
      </c>
      <c r="O732" s="39">
        <f t="shared" si="423"/>
        <v>-20.330849186968678</v>
      </c>
      <c r="P732" s="39">
        <v>95.514759273396521</v>
      </c>
      <c r="Q732" s="38">
        <f t="shared" si="416"/>
        <v>-1.1879924175170515</v>
      </c>
      <c r="R732" s="39">
        <f>(SUM($P$732:P732)/SUM($P$720:P720)-1)*100</f>
        <v>-1.1879924175170475</v>
      </c>
      <c r="S732" s="39">
        <f t="shared" si="424"/>
        <v>-2.215453492024821</v>
      </c>
      <c r="T732" s="39">
        <v>97.883078248647436</v>
      </c>
      <c r="U732" s="40">
        <f t="shared" si="417"/>
        <v>-1.3683933727414654</v>
      </c>
      <c r="V732" s="39">
        <f>(SUM($T$732:T732)/SUM($T$720:T720)-1)*100</f>
        <v>-1.3683933727414721</v>
      </c>
      <c r="W732" s="39">
        <f t="shared" si="425"/>
        <v>-1.3167764242998317</v>
      </c>
      <c r="X732" s="39">
        <v>91.530281786578556</v>
      </c>
      <c r="Y732" s="40">
        <f t="shared" si="418"/>
        <v>-2.1168981785887837</v>
      </c>
      <c r="Z732" s="39">
        <f>(SUM($X$732:X732)/SUM($X$720:X720)-1)*100</f>
        <v>-2.1168981785887775</v>
      </c>
      <c r="AA732" s="39">
        <f t="shared" si="426"/>
        <v>-0.98600645739286108</v>
      </c>
      <c r="AB732" s="39">
        <v>82.097490702917554</v>
      </c>
      <c r="AC732" s="40">
        <f t="shared" si="419"/>
        <v>3.9911564809031859</v>
      </c>
      <c r="AD732" s="39">
        <f>(SUM($AB$732:AB732)/SUM($AB$720:AB720)-1)*100</f>
        <v>3.9911564809031796</v>
      </c>
      <c r="AE732" s="39">
        <f t="shared" si="427"/>
        <v>-18.130186897380725</v>
      </c>
      <c r="AF732" s="41" t="s">
        <v>106</v>
      </c>
      <c r="AG732" s="39">
        <v>108.2</v>
      </c>
      <c r="AH732" s="39">
        <f t="shared" si="332"/>
        <v>85.253454954244575</v>
      </c>
      <c r="AI732" s="38">
        <f t="shared" si="420"/>
        <v>3.9419770368327818</v>
      </c>
      <c r="AJ732" s="39">
        <f>(SUM($AH$732:AH732)/SUM($AH$720:AH720)-1)*100</f>
        <v>3.9419770368327889</v>
      </c>
      <c r="AK732" s="39">
        <f t="shared" si="428"/>
        <v>-6.7706525275219462</v>
      </c>
    </row>
    <row r="733" spans="1:37" x14ac:dyDescent="0.25">
      <c r="A733" s="35" t="s">
        <v>81</v>
      </c>
      <c r="B733" s="35">
        <v>2</v>
      </c>
      <c r="C733" s="33" t="s">
        <v>107</v>
      </c>
      <c r="D733" s="39">
        <v>93.82315955215455</v>
      </c>
      <c r="E733" s="38">
        <f t="shared" si="413"/>
        <v>9.4696267834530659</v>
      </c>
      <c r="F733" s="39">
        <f>(SUM($D$732:D733)/SUM($D$720:D721)-1)*100</f>
        <v>9.10973502010064</v>
      </c>
      <c r="G733" s="39">
        <f t="shared" si="421"/>
        <v>-1.7831599296248726</v>
      </c>
      <c r="H733" s="39">
        <v>93.972931509525694</v>
      </c>
      <c r="I733" s="37">
        <f t="shared" si="414"/>
        <v>10.439112652537048</v>
      </c>
      <c r="J733" s="39">
        <f>(SUM($H$732:H733)/SUM($H$720:H721)-1)*100</f>
        <v>9.7818274358631321</v>
      </c>
      <c r="K733" s="39">
        <f t="shared" si="422"/>
        <v>-1.2357757722104736</v>
      </c>
      <c r="L733" s="39">
        <v>86.128943859283581</v>
      </c>
      <c r="M733" s="40">
        <f t="shared" si="415"/>
        <v>-9.6766789898883161</v>
      </c>
      <c r="N733" s="39">
        <f>(SUM($L$732:L733)/SUM($L$720:L721)-1)*100</f>
        <v>-17.547226289810347</v>
      </c>
      <c r="O733" s="39">
        <f t="shared" si="423"/>
        <v>-21.033809947250461</v>
      </c>
      <c r="P733" s="39">
        <v>96.704276299971511</v>
      </c>
      <c r="Q733" s="38">
        <f t="shared" si="416"/>
        <v>-0.75690646782103954</v>
      </c>
      <c r="R733" s="39">
        <f>(SUM($P$732:P733)/SUM($P$720:P721)-1)*100</f>
        <v>-0.97158472748131164</v>
      </c>
      <c r="S733" s="39">
        <f t="shared" si="424"/>
        <v>-2.4713985852992408</v>
      </c>
      <c r="T733" s="39">
        <v>98.805809252293102</v>
      </c>
      <c r="U733" s="40">
        <f t="shared" si="417"/>
        <v>-1.8549623864489178</v>
      </c>
      <c r="V733" s="39">
        <f>(SUM($T$732:T733)/SUM($T$720:T721)-1)*100</f>
        <v>-1.6134207543237022</v>
      </c>
      <c r="W733" s="39">
        <f t="shared" si="425"/>
        <v>-1.8582527304659777</v>
      </c>
      <c r="X733" s="39">
        <v>94.352289260310798</v>
      </c>
      <c r="Y733" s="40">
        <f t="shared" si="418"/>
        <v>1.8033565498531061</v>
      </c>
      <c r="Z733" s="39">
        <f>(SUM($X$732:X733)/SUM($X$720:X721)-1)*100</f>
        <v>-0.16549673261425646</v>
      </c>
      <c r="AA733" s="39">
        <f t="shared" si="426"/>
        <v>-0.85723798457684097</v>
      </c>
      <c r="AB733" s="39">
        <v>81.082940526665965</v>
      </c>
      <c r="AC733" s="40">
        <f t="shared" si="419"/>
        <v>4.043362174975627</v>
      </c>
      <c r="AD733" s="39">
        <f>(SUM($AB$732:AB733)/SUM($AB$720:AB721)-1)*100</f>
        <v>4.0170904871771329</v>
      </c>
      <c r="AE733" s="39">
        <f t="shared" si="427"/>
        <v>-16.449640041677725</v>
      </c>
      <c r="AF733" s="41" t="s">
        <v>106</v>
      </c>
      <c r="AG733" s="39">
        <v>108.84</v>
      </c>
      <c r="AH733" s="39">
        <f t="shared" si="332"/>
        <v>86.202829430498483</v>
      </c>
      <c r="AI733" s="38">
        <f t="shared" si="420"/>
        <v>4.7022064329057685</v>
      </c>
      <c r="AJ733" s="39">
        <f>(SUM($AH$732:AH733)/SUM($AH$720:AH721)-1)*100</f>
        <v>4.3228114806797668</v>
      </c>
      <c r="AK733" s="39">
        <f t="shared" si="428"/>
        <v>-6.3806687020817634</v>
      </c>
    </row>
    <row r="734" spans="1:37" x14ac:dyDescent="0.25">
      <c r="A734" s="35" t="s">
        <v>81</v>
      </c>
      <c r="B734" s="35">
        <v>3</v>
      </c>
      <c r="C734" s="33" t="s">
        <v>107</v>
      </c>
      <c r="D734" s="39">
        <v>97.334182518151238</v>
      </c>
      <c r="E734" s="38">
        <f t="shared" si="413"/>
        <v>22.111137449261093</v>
      </c>
      <c r="F734" s="39">
        <f>(SUM($D$732:D734)/SUM($D$720:D722)-1)*100</f>
        <v>13.251069957956553</v>
      </c>
      <c r="G734" s="39">
        <f t="shared" si="421"/>
        <v>0.37268629860176361</v>
      </c>
      <c r="H734" s="39">
        <v>97.487299538823123</v>
      </c>
      <c r="I734" s="37">
        <f t="shared" si="414"/>
        <v>22.632787514566616</v>
      </c>
      <c r="J734" s="39">
        <f>(SUM($H$732:H734)/SUM($H$720:H722)-1)*100</f>
        <v>13.872835907903758</v>
      </c>
      <c r="K734" s="39">
        <f t="shared" si="422"/>
        <v>0.94078969889540076</v>
      </c>
      <c r="L734" s="39">
        <v>91.748696743662023</v>
      </c>
      <c r="M734" s="40">
        <f t="shared" si="415"/>
        <v>12.532285583935973</v>
      </c>
      <c r="N734" s="39">
        <f>(SUM($L$732:L734)/SUM($L$720:L722)-1)*100</f>
        <v>-8.2326818218780513</v>
      </c>
      <c r="O734" s="39">
        <f t="shared" si="423"/>
        <v>-18.457969593368418</v>
      </c>
      <c r="P734" s="39">
        <v>97.496117154562398</v>
      </c>
      <c r="Q734" s="38">
        <f t="shared" si="416"/>
        <v>0.37534380142336943</v>
      </c>
      <c r="R734" s="39">
        <f>(SUM($P$732:P734)/SUM($P$720:P722)-1)*100</f>
        <v>-0.52236474315735526</v>
      </c>
      <c r="S734" s="39">
        <f t="shared" si="424"/>
        <v>-2.5286443068146269</v>
      </c>
      <c r="T734" s="39">
        <v>98.683441388389852</v>
      </c>
      <c r="U734" s="40">
        <f t="shared" si="417"/>
        <v>-1.5541449868620987</v>
      </c>
      <c r="V734" s="39">
        <f>(SUM($T$732:T734)/SUM($T$720:T722)-1)*100</f>
        <v>-1.5936247534429904</v>
      </c>
      <c r="W734" s="39">
        <f t="shared" si="425"/>
        <v>-2.2469540299159689</v>
      </c>
      <c r="X734" s="39">
        <v>96.686143463108237</v>
      </c>
      <c r="Y734" s="40">
        <f t="shared" si="418"/>
        <v>4.2751202030042492</v>
      </c>
      <c r="Z734" s="39">
        <f>(SUM($X$732:X734)/SUM($X$720:X722)-1)*100</f>
        <v>1.310747774102472</v>
      </c>
      <c r="AA734" s="39">
        <f t="shared" si="426"/>
        <v>-0.45959818854464629</v>
      </c>
      <c r="AB734" s="39">
        <v>87.04168667486374</v>
      </c>
      <c r="AC734" s="40">
        <f t="shared" si="419"/>
        <v>11.906055526154319</v>
      </c>
      <c r="AD734" s="39">
        <f>(SUM($AB$732:AB734)/SUM($AB$720:AB722)-1)*100</f>
        <v>6.6319934315758777</v>
      </c>
      <c r="AE734" s="39">
        <f t="shared" si="427"/>
        <v>-14.090806804267714</v>
      </c>
      <c r="AF734" s="41" t="s">
        <v>106</v>
      </c>
      <c r="AG734" s="39">
        <v>109.18</v>
      </c>
      <c r="AH734" s="39">
        <f t="shared" si="332"/>
        <v>89.150194649341657</v>
      </c>
      <c r="AI734" s="38">
        <f t="shared" si="420"/>
        <v>16.988688195573445</v>
      </c>
      <c r="AJ734" s="39">
        <f>(SUM($AH$732:AH734)/SUM($AH$720:AH722)-1)*100</f>
        <v>8.335152822099424</v>
      </c>
      <c r="AK734" s="39">
        <f t="shared" si="428"/>
        <v>-4.373484965881687</v>
      </c>
    </row>
    <row r="735" spans="1:37" x14ac:dyDescent="0.25">
      <c r="A735" s="35" t="s">
        <v>81</v>
      </c>
      <c r="B735" s="35">
        <v>4</v>
      </c>
      <c r="C735" s="33" t="s">
        <v>107</v>
      </c>
      <c r="D735" s="39">
        <v>97.84639014187529</v>
      </c>
      <c r="E735" s="38">
        <f t="shared" si="413"/>
        <v>58.358602237873527</v>
      </c>
      <c r="F735" s="39">
        <f>(SUM($D$732:D735)/SUM($D$720:D723)-1)*100</f>
        <v>22.183225164237363</v>
      </c>
      <c r="G735" s="39">
        <f t="shared" si="421"/>
        <v>5.9017151181689087</v>
      </c>
      <c r="H735" s="39">
        <v>98.586918337737757</v>
      </c>
      <c r="I735" s="37">
        <f t="shared" si="414"/>
        <v>59.065072956367345</v>
      </c>
      <c r="J735" s="39">
        <f>(SUM($H$732:H735)/SUM($H$720:H723)-1)*100</f>
        <v>22.859081296895532</v>
      </c>
      <c r="K735" s="39">
        <f t="shared" si="422"/>
        <v>6.5538885155701223</v>
      </c>
      <c r="L735" s="39">
        <v>73.633940057783747</v>
      </c>
      <c r="M735" s="40">
        <f t="shared" si="415"/>
        <v>53.593927668196443</v>
      </c>
      <c r="N735" s="39">
        <f>(SUM($L$732:L735)/SUM($L$720:L723)-1)*100</f>
        <v>1.2908736102557494</v>
      </c>
      <c r="O735" s="39">
        <f t="shared" si="423"/>
        <v>-14.208884444415034</v>
      </c>
      <c r="P735" s="39">
        <v>98.972569968611595</v>
      </c>
      <c r="Q735" s="38">
        <f t="shared" si="416"/>
        <v>5.1399628907736314</v>
      </c>
      <c r="R735" s="39">
        <f>(SUM($P$732:P735)/SUM($P$720:P723)-1)*100</f>
        <v>0.86076673494590583</v>
      </c>
      <c r="S735" s="39">
        <f t="shared" si="424"/>
        <v>-1.9061644737141847</v>
      </c>
      <c r="T735" s="39">
        <v>99.400209602056094</v>
      </c>
      <c r="U735" s="40">
        <f t="shared" si="417"/>
        <v>0.53130328985244546</v>
      </c>
      <c r="V735" s="39">
        <f>(SUM($T$732:T735)/SUM($T$720:T723)-1)*100</f>
        <v>-1.0670936285317789</v>
      </c>
      <c r="W735" s="39">
        <f t="shared" si="425"/>
        <v>-2.2489616238975714</v>
      </c>
      <c r="X735" s="39">
        <v>98.156571422985508</v>
      </c>
      <c r="Y735" s="40">
        <f t="shared" si="418"/>
        <v>13.086607196202024</v>
      </c>
      <c r="Z735" s="39">
        <f>(SUM($X$732:X735)/SUM($X$720:X723)-1)*100</f>
        <v>4.105628686913243</v>
      </c>
      <c r="AA735" s="39">
        <f t="shared" si="426"/>
        <v>1.0377367534620987</v>
      </c>
      <c r="AB735" s="39">
        <v>96.852881072712123</v>
      </c>
      <c r="AC735" s="40">
        <f t="shared" si="419"/>
        <v>44.950766522508786</v>
      </c>
      <c r="AD735" s="39">
        <f>(SUM($AB$732:AB735)/SUM($AB$720:AB723)-1)*100</f>
        <v>15.124756675674277</v>
      </c>
      <c r="AE735" s="39">
        <f t="shared" si="427"/>
        <v>-8.6350962634432875</v>
      </c>
      <c r="AF735" s="41" t="s">
        <v>106</v>
      </c>
      <c r="AG735" s="39">
        <v>109.64</v>
      </c>
      <c r="AH735" s="39">
        <f t="shared" si="332"/>
        <v>89.243332854683771</v>
      </c>
      <c r="AI735" s="38">
        <f t="shared" si="420"/>
        <v>51.844580930934342</v>
      </c>
      <c r="AJ735" s="39">
        <f>(SUM($AH$732:AH735)/SUM($AH$720:AH723)-1)*100</f>
        <v>16.878177158135308</v>
      </c>
      <c r="AK735" s="39">
        <f t="shared" si="428"/>
        <v>0.86818256843497466</v>
      </c>
    </row>
    <row r="736" spans="1:37" x14ac:dyDescent="0.25">
      <c r="A736" s="35" t="s">
        <v>81</v>
      </c>
      <c r="B736" s="35">
        <v>5</v>
      </c>
      <c r="C736" s="33" t="s">
        <v>107</v>
      </c>
      <c r="D736" s="39">
        <v>98.374613245632872</v>
      </c>
      <c r="E736" s="38">
        <f t="shared" si="413"/>
        <v>51.326189356408349</v>
      </c>
      <c r="F736" s="39">
        <f>(SUM($D$732:D736)/SUM($D$720:D724)-1)*100</f>
        <v>27.208010353795252</v>
      </c>
      <c r="G736" s="39">
        <f t="shared" si="421"/>
        <v>11.86193223755707</v>
      </c>
      <c r="H736" s="39">
        <v>98.681058262862948</v>
      </c>
      <c r="I736" s="37">
        <f t="shared" si="414"/>
        <v>51.677994100751619</v>
      </c>
      <c r="J736" s="39">
        <f>(SUM($H$732:H736)/SUM($H$720:H724)-1)*100</f>
        <v>27.835651333929114</v>
      </c>
      <c r="K736" s="39">
        <f t="shared" si="422"/>
        <v>12.577458844803886</v>
      </c>
      <c r="L736" s="39">
        <v>85.611760136805444</v>
      </c>
      <c r="M736" s="40">
        <f t="shared" si="415"/>
        <v>47.779544997118734</v>
      </c>
      <c r="N736" s="39">
        <f>(SUM($L$732:L736)/SUM($L$720:L724)-1)*100</f>
        <v>8.5862905552645863</v>
      </c>
      <c r="O736" s="39">
        <f t="shared" si="423"/>
        <v>-9.2076078535927337</v>
      </c>
      <c r="P736" s="39">
        <v>99.669514963931846</v>
      </c>
      <c r="Q736" s="38">
        <f t="shared" si="416"/>
        <v>8.2113892198421894</v>
      </c>
      <c r="R736" s="39">
        <f>(SUM($P$732:P736)/SUM($P$720:P724)-1)*100</f>
        <v>2.278717449714307</v>
      </c>
      <c r="S736" s="39">
        <f t="shared" si="424"/>
        <v>-0.79129403199173964</v>
      </c>
      <c r="T736" s="39">
        <v>99.818803891260686</v>
      </c>
      <c r="U736" s="40">
        <f t="shared" si="417"/>
        <v>3.143143806457644</v>
      </c>
      <c r="V736" s="39">
        <f>(SUM($T$732:T736)/SUM($T$720:T724)-1)*100</f>
        <v>-0.24529490100093643</v>
      </c>
      <c r="W736" s="39">
        <f t="shared" si="425"/>
        <v>-1.7388375401742309</v>
      </c>
      <c r="X736" s="39">
        <v>98.129714761157089</v>
      </c>
      <c r="Y736" s="40">
        <f t="shared" si="418"/>
        <v>13.943983566712205</v>
      </c>
      <c r="Z736" s="39">
        <f>(SUM($X$732:X736)/SUM($X$720:X724)-1)*100</f>
        <v>5.9808608248181017</v>
      </c>
      <c r="AA736" s="39">
        <f t="shared" si="426"/>
        <v>2.7539374162617491</v>
      </c>
      <c r="AB736" s="39">
        <v>102.86879862530228</v>
      </c>
      <c r="AC736" s="40">
        <f t="shared" si="419"/>
        <v>68.299053778224476</v>
      </c>
      <c r="AD736" s="39">
        <f>(SUM($AB$732:AB736)/SUM($AB$720:AB724)-1)*100</f>
        <v>24.088224245745458</v>
      </c>
      <c r="AE736" s="39">
        <f t="shared" si="427"/>
        <v>-1.6309715732599699</v>
      </c>
      <c r="AF736" s="41" t="s">
        <v>106</v>
      </c>
      <c r="AG736" s="39">
        <v>109.94</v>
      </c>
      <c r="AH736" s="39">
        <f t="shared" si="332"/>
        <v>89.480274009125765</v>
      </c>
      <c r="AI736" s="38">
        <f t="shared" si="420"/>
        <v>45.324896054662446</v>
      </c>
      <c r="AJ736" s="39">
        <f>(SUM($AH$732:AH736)/SUM($AH$720:AH724)-1)*100</f>
        <v>21.731410521600903</v>
      </c>
      <c r="AK736" s="39">
        <f t="shared" si="428"/>
        <v>6.5736859499775306</v>
      </c>
    </row>
    <row r="737" spans="1:37" x14ac:dyDescent="0.25">
      <c r="A737" s="35" t="s">
        <v>81</v>
      </c>
      <c r="B737" s="35">
        <v>6</v>
      </c>
      <c r="C737" s="33" t="s">
        <v>107</v>
      </c>
      <c r="D737" s="39">
        <v>105.57705458260591</v>
      </c>
      <c r="E737" s="38">
        <f t="shared" si="413"/>
        <v>42.493345997998375</v>
      </c>
      <c r="F737" s="39">
        <f>(SUM($D$732:D737)/SUM($D$720:D725)-1)*100</f>
        <v>29.718437347664263</v>
      </c>
      <c r="G737" s="39">
        <f t="shared" si="421"/>
        <v>16.278236600797612</v>
      </c>
      <c r="H737" s="39">
        <v>105.61306340444897</v>
      </c>
      <c r="I737" s="37">
        <f t="shared" si="414"/>
        <v>42.307084570397848</v>
      </c>
      <c r="J737" s="39">
        <f>(SUM($H$732:H737)/SUM($H$720:H725)-1)*100</f>
        <v>30.217177634947202</v>
      </c>
      <c r="K737" s="39">
        <f t="shared" si="422"/>
        <v>16.898140786412981</v>
      </c>
      <c r="L737" s="39">
        <v>105.5747665405616</v>
      </c>
      <c r="M737" s="40">
        <f t="shared" si="415"/>
        <v>57.147672982287389</v>
      </c>
      <c r="N737" s="39">
        <f>(SUM($L$732:L737)/SUM($L$720:L725)-1)*100</f>
        <v>16.063078480231184</v>
      </c>
      <c r="O737" s="39">
        <f t="shared" si="423"/>
        <v>-2.0304604585401336</v>
      </c>
      <c r="P737" s="39">
        <v>101.17748553629482</v>
      </c>
      <c r="Q737" s="38">
        <f t="shared" si="416"/>
        <v>8.6690545926376501</v>
      </c>
      <c r="R737" s="39">
        <f>(SUM($P$732:P737)/SUM($P$720:P725)-1)*100</f>
        <v>3.3214741006796222</v>
      </c>
      <c r="S737" s="39">
        <f t="shared" si="424"/>
        <v>0.31461621757935632</v>
      </c>
      <c r="T737" s="39">
        <v>100.59623965452546</v>
      </c>
      <c r="U737" s="40">
        <f t="shared" si="417"/>
        <v>2.4758346040710535</v>
      </c>
      <c r="V737" s="39">
        <f>(SUM($T$732:T737)/SUM($T$720:T725)-1)*100</f>
        <v>0.20442544365841808</v>
      </c>
      <c r="W737" s="39">
        <f t="shared" si="425"/>
        <v>-1.3285126555302185</v>
      </c>
      <c r="X737" s="39">
        <v>101.11800716023301</v>
      </c>
      <c r="Y737" s="40">
        <f t="shared" si="418"/>
        <v>16.290074296753289</v>
      </c>
      <c r="Z737" s="39">
        <f>(SUM($X$732:X737)/SUM($X$720:X725)-1)*100</f>
        <v>7.6446412851824519</v>
      </c>
      <c r="AA737" s="39">
        <f t="shared" si="426"/>
        <v>4.5362749610495854</v>
      </c>
      <c r="AB737" s="39">
        <v>107.7267529872328</v>
      </c>
      <c r="AC737" s="40">
        <f t="shared" si="419"/>
        <v>85.007623183721023</v>
      </c>
      <c r="AD737" s="39">
        <f>(SUM($AB$732:AB737)/SUM($AB$720:AB725)-1)*100</f>
        <v>32.517392581063142</v>
      </c>
      <c r="AE737" s="39">
        <f t="shared" si="427"/>
        <v>6.7634964338380854</v>
      </c>
      <c r="AF737" s="41" t="s">
        <v>106</v>
      </c>
      <c r="AG737" s="39">
        <v>110.19</v>
      </c>
      <c r="AH737" s="39">
        <f t="shared" si="332"/>
        <v>95.813644235053914</v>
      </c>
      <c r="AI737" s="38">
        <f t="shared" si="420"/>
        <v>36.984482635157178</v>
      </c>
      <c r="AJ737" s="39">
        <f>(SUM($AH$732:AH737)/SUM($AH$720:AH725)-1)*100</f>
        <v>24.207641673264881</v>
      </c>
      <c r="AK737" s="39">
        <f t="shared" si="428"/>
        <v>10.826218200730708</v>
      </c>
    </row>
    <row r="738" spans="1:37" x14ac:dyDescent="0.25">
      <c r="A738" s="35" t="s">
        <v>81</v>
      </c>
      <c r="B738" s="35">
        <v>7</v>
      </c>
      <c r="C738" s="33" t="s">
        <v>107</v>
      </c>
      <c r="D738" s="39">
        <v>105.58527967666565</v>
      </c>
      <c r="E738" s="38">
        <f t="shared" si="413"/>
        <v>25.487885411380901</v>
      </c>
      <c r="F738" s="39">
        <f>(SUM($D$732:D738)/SUM($D$720:D726)-1)*100</f>
        <v>29.053431728259895</v>
      </c>
      <c r="G738" s="39">
        <f t="shared" si="421"/>
        <v>18.929298621396583</v>
      </c>
      <c r="H738" s="39">
        <v>105.54399760528281</v>
      </c>
      <c r="I738" s="37">
        <f t="shared" si="414"/>
        <v>25.154358249814351</v>
      </c>
      <c r="J738" s="39">
        <f>(SUM($H$732:H738)/SUM($H$720:H726)-1)*100</f>
        <v>29.419583035838002</v>
      </c>
      <c r="K738" s="39">
        <f t="shared" si="422"/>
        <v>19.490215174311999</v>
      </c>
      <c r="L738" s="39">
        <v>109.56442766533571</v>
      </c>
      <c r="M738" s="40">
        <f t="shared" si="415"/>
        <v>41.264807970802224</v>
      </c>
      <c r="N738" s="39">
        <f>(SUM($L$732:L738)/SUM($L$720:L726)-1)*100</f>
        <v>19.866592287093955</v>
      </c>
      <c r="O738" s="39">
        <f t="shared" si="423"/>
        <v>2.7653102525468256</v>
      </c>
      <c r="P738" s="39">
        <v>101.89881825357115</v>
      </c>
      <c r="Q738" s="38">
        <f t="shared" si="416"/>
        <v>7.1651622502602095</v>
      </c>
      <c r="R738" s="39">
        <f>(SUM($P$732:P738)/SUM($P$720:P726)-1)*100</f>
        <v>3.8705160302730857</v>
      </c>
      <c r="S738" s="39">
        <f t="shared" si="424"/>
        <v>1.2040861986845925</v>
      </c>
      <c r="T738" s="39">
        <v>100.15536715522995</v>
      </c>
      <c r="U738" s="40">
        <f t="shared" si="417"/>
        <v>0.73661414678811354</v>
      </c>
      <c r="V738" s="39">
        <f>(SUM($T$732:T738)/SUM($T$720:T726)-1)*100</f>
        <v>0.28073360270646219</v>
      </c>
      <c r="W738" s="39">
        <f t="shared" si="425"/>
        <v>-1.1367332574820495</v>
      </c>
      <c r="X738" s="39">
        <v>103.47563105223495</v>
      </c>
      <c r="Y738" s="40">
        <f t="shared" si="418"/>
        <v>13.454429400727591</v>
      </c>
      <c r="Z738" s="39">
        <f>(SUM($X$732:X738)/SUM($X$720:X726)-1)*100</f>
        <v>8.485733607686452</v>
      </c>
      <c r="AA738" s="39">
        <f t="shared" si="426"/>
        <v>5.995666731581494</v>
      </c>
      <c r="AB738" s="39">
        <v>116.03372574522008</v>
      </c>
      <c r="AC738" s="40">
        <f t="shared" si="419"/>
        <v>91.705397905968283</v>
      </c>
      <c r="AD738" s="39">
        <f>(SUM($AB$732:AB738)/SUM($AB$720:AB726)-1)*100</f>
        <v>39.959875441326908</v>
      </c>
      <c r="AE738" s="39">
        <f t="shared" si="427"/>
        <v>15.820119639170755</v>
      </c>
      <c r="AF738" s="41" t="s">
        <v>106</v>
      </c>
      <c r="AG738" s="39">
        <v>110.49</v>
      </c>
      <c r="AH738" s="39">
        <f t="shared" si="332"/>
        <v>95.560937348778765</v>
      </c>
      <c r="AI738" s="38">
        <f t="shared" si="420"/>
        <v>20.978998588291176</v>
      </c>
      <c r="AJ738" s="39">
        <f>(SUM($AH$732:AH738)/SUM($AH$720:AH726)-1)*100</f>
        <v>23.707422691657353</v>
      </c>
      <c r="AK738" s="39">
        <f t="shared" ref="AK738" si="429">(SUM(AH727:AH738)/SUM(AH715:AH726))*100-100</f>
        <v>13.49186241025653</v>
      </c>
    </row>
    <row r="739" spans="1:37" x14ac:dyDescent="0.25">
      <c r="A739" s="35" t="s">
        <v>81</v>
      </c>
      <c r="B739" s="35">
        <v>8</v>
      </c>
      <c r="C739" s="33" t="s">
        <v>107</v>
      </c>
      <c r="D739" s="39">
        <v>101.51123283639249</v>
      </c>
      <c r="E739" s="38">
        <f t="shared" si="413"/>
        <v>17.193807056931604</v>
      </c>
      <c r="F739" s="39">
        <f>(SUM($D$732:D739)/SUM($D$720:D727)-1)*100</f>
        <v>27.401592802221874</v>
      </c>
      <c r="G739" s="39">
        <f t="shared" ref="G739:G750" si="430">(SUM(D728:D739)/SUM(D716:D727))*100-100</f>
        <v>20.299772462520636</v>
      </c>
      <c r="H739" s="39">
        <v>101.21554870775596</v>
      </c>
      <c r="I739" s="37">
        <f t="shared" si="414"/>
        <v>16.819273802599085</v>
      </c>
      <c r="J739" s="39">
        <f>(SUM($H$732:H739)/SUM($H$720:H727)-1)*100</f>
        <v>27.664236027039713</v>
      </c>
      <c r="K739" s="39">
        <f t="shared" ref="K739:K750" si="431">(SUM(H728:H739)/SUM(H716:H727))*100-100</f>
        <v>20.807943907413872</v>
      </c>
      <c r="L739" s="39">
        <v>119.09565403349789</v>
      </c>
      <c r="M739" s="40">
        <f t="shared" si="415"/>
        <v>49.683695879791628</v>
      </c>
      <c r="N739" s="39">
        <f>(SUM($L$732:L739)/SUM($L$720:L727)-1)*100</f>
        <v>23.864104834204937</v>
      </c>
      <c r="O739" s="39">
        <f t="shared" ref="O739:O750" si="432">(SUM(L728:L739)/SUM(L716:L727))*100-100</f>
        <v>7.3474321341462598</v>
      </c>
      <c r="P739" s="39">
        <v>102.25968802165491</v>
      </c>
      <c r="Q739" s="38">
        <f t="shared" si="416"/>
        <v>6.3405845021165419</v>
      </c>
      <c r="R739" s="39">
        <f>(SUM($P$732:P739)/SUM($P$720:P727)-1)*100</f>
        <v>4.1823013650567287</v>
      </c>
      <c r="S739" s="39">
        <f t="shared" ref="S739:S750" si="433">(SUM(P728:P739)/SUM(P716:P727))*100-100</f>
        <v>1.9814136387514196</v>
      </c>
      <c r="T739" s="39">
        <v>100.8086055856833</v>
      </c>
      <c r="U739" s="40">
        <f t="shared" si="417"/>
        <v>1.2488615055873424</v>
      </c>
      <c r="V739" s="39">
        <f>(SUM($T$732:T739)/SUM($T$720:T727)-1)*100</f>
        <v>0.40229287165900462</v>
      </c>
      <c r="W739" s="39">
        <f t="shared" ref="W739:W750" si="434">(SUM(T728:T739)/SUM(T716:T727))*100-100</f>
        <v>-0.84969492637215183</v>
      </c>
      <c r="X739" s="39">
        <v>104.52108578088104</v>
      </c>
      <c r="Y739" s="40">
        <f t="shared" si="418"/>
        <v>10.840558287312675</v>
      </c>
      <c r="Z739" s="39">
        <f>(SUM($X$732:X739)/SUM($X$720:X727)-1)*100</f>
        <v>8.7923197299857101</v>
      </c>
      <c r="AA739" s="39">
        <f t="shared" ref="AA739:AA750" si="435">(SUM(X728:X739)/SUM(X716:X727))*100-100</f>
        <v>6.919919029829785</v>
      </c>
      <c r="AB739" s="39">
        <v>111.04527846026964</v>
      </c>
      <c r="AC739" s="40">
        <f t="shared" si="419"/>
        <v>70.516750980464963</v>
      </c>
      <c r="AD739" s="39">
        <f>(SUM($AB$732:AB739)/SUM($AB$720:AB727)-1)*100</f>
        <v>43.601282539723549</v>
      </c>
      <c r="AE739" s="39">
        <f t="shared" ref="AE739:AE750" si="436">(SUM(AB728:AB739)/SUM(AB716:AB727))*100-100</f>
        <v>23.654840476820667</v>
      </c>
      <c r="AF739" s="41" t="s">
        <v>106</v>
      </c>
      <c r="AG739" s="39">
        <v>110.77</v>
      </c>
      <c r="AH739" s="39">
        <f t="shared" si="332"/>
        <v>91.641448800570998</v>
      </c>
      <c r="AI739" s="38">
        <f t="shared" si="420"/>
        <v>13.490834007376137</v>
      </c>
      <c r="AJ739" s="39">
        <f>(SUM($AH$732:AH739)/SUM($AH$720:AH727)-1)*100</f>
        <v>22.310553758719955</v>
      </c>
      <c r="AK739" s="39">
        <f t="shared" ref="AK739:AK750" si="437">(SUM(AH728:AH739)/SUM(AH716:AH727))*100-100</f>
        <v>15.031159539747733</v>
      </c>
    </row>
    <row r="740" spans="1:37" x14ac:dyDescent="0.25">
      <c r="A740" s="35" t="s">
        <v>81</v>
      </c>
      <c r="B740" s="35">
        <v>9</v>
      </c>
      <c r="C740" s="33" t="s">
        <v>107</v>
      </c>
      <c r="D740" s="39">
        <v>102.98971169241173</v>
      </c>
      <c r="E740" s="38">
        <f t="shared" si="413"/>
        <v>14.597564957930544</v>
      </c>
      <c r="F740" s="39">
        <f>(SUM($D$732:D740)/SUM($D$720:D728)-1)*100</f>
        <v>25.78488404817767</v>
      </c>
      <c r="G740" s="39">
        <f t="shared" si="430"/>
        <v>21.334747454074403</v>
      </c>
      <c r="H740" s="39">
        <v>102.60972877039738</v>
      </c>
      <c r="I740" s="37">
        <f t="shared" si="414"/>
        <v>14.221349027631149</v>
      </c>
      <c r="J740" s="39">
        <f>(SUM($H$732:H740)/SUM($H$720:H728)-1)*100</f>
        <v>25.967596948842875</v>
      </c>
      <c r="K740" s="39">
        <f t="shared" si="431"/>
        <v>21.801244630384133</v>
      </c>
      <c r="L740" s="39">
        <v>108.49665590024699</v>
      </c>
      <c r="M740" s="40">
        <f t="shared" si="415"/>
        <v>28.322883370085862</v>
      </c>
      <c r="N740" s="39">
        <f>(SUM($L$732:L740)/SUM($L$720:L728)-1)*100</f>
        <v>24.420120886670649</v>
      </c>
      <c r="O740" s="39">
        <f t="shared" si="432"/>
        <v>9.9295367375854795</v>
      </c>
      <c r="P740" s="39">
        <v>101.92172858060627</v>
      </c>
      <c r="Q740" s="38">
        <f t="shared" si="416"/>
        <v>4.8934329312121889</v>
      </c>
      <c r="R740" s="39">
        <f>(SUM($P$732:P740)/SUM($P$720:P728)-1)*100</f>
        <v>4.2627421394412668</v>
      </c>
      <c r="S740" s="39">
        <f t="shared" si="433"/>
        <v>2.5663471609891388</v>
      </c>
      <c r="T740" s="39">
        <v>100.97777244455897</v>
      </c>
      <c r="U740" s="40">
        <f t="shared" si="417"/>
        <v>1.0988120843685039</v>
      </c>
      <c r="V740" s="39">
        <f>(SUM($T$732:T740)/SUM($T$720:T728)-1)*100</f>
        <v>0.48021096521688733</v>
      </c>
      <c r="W740" s="39">
        <f t="shared" si="434"/>
        <v>-0.57126990957263502</v>
      </c>
      <c r="X740" s="39">
        <v>102.90927447482663</v>
      </c>
      <c r="Y740" s="40">
        <f t="shared" si="418"/>
        <v>7.5464557884724002</v>
      </c>
      <c r="Z740" s="39">
        <f>(SUM($X$732:X740)/SUM($X$720:X728)-1)*100</f>
        <v>8.6469319932821485</v>
      </c>
      <c r="AA740" s="39">
        <f t="shared" si="435"/>
        <v>7.3936848106861675</v>
      </c>
      <c r="AB740" s="39">
        <v>109.15474608790399</v>
      </c>
      <c r="AC740" s="40">
        <f t="shared" si="419"/>
        <v>50.809481913045886</v>
      </c>
      <c r="AD740" s="39">
        <f>(SUM($AB$732:AB740)/SUM($AB$720:AB728)-1)*100</f>
        <v>44.444326512100488</v>
      </c>
      <c r="AE740" s="39">
        <f t="shared" si="436"/>
        <v>29.56494091038283</v>
      </c>
      <c r="AF740" s="41" t="s">
        <v>106</v>
      </c>
      <c r="AG740" s="39">
        <v>111.3</v>
      </c>
      <c r="AH740" s="39">
        <f t="shared" si="332"/>
        <v>92.533433685904527</v>
      </c>
      <c r="AI740" s="38">
        <f t="shared" si="420"/>
        <v>10.757053571649493</v>
      </c>
      <c r="AJ740" s="39">
        <f>(SUM($AH$732:AH740)/SUM($AH$720:AH728)-1)*100</f>
        <v>20.878704699456673</v>
      </c>
      <c r="AK740" s="39">
        <f t="shared" si="437"/>
        <v>16.248115440760984</v>
      </c>
    </row>
    <row r="741" spans="1:37" x14ac:dyDescent="0.25">
      <c r="A741" s="35" t="s">
        <v>81</v>
      </c>
      <c r="B741" s="35">
        <v>10</v>
      </c>
      <c r="C741" s="33" t="s">
        <v>107</v>
      </c>
      <c r="D741" s="39">
        <v>101.22066096895786</v>
      </c>
      <c r="E741" s="38">
        <f t="shared" si="413"/>
        <v>8.6279909755172923</v>
      </c>
      <c r="F741" s="39">
        <f>(SUM($D$732:D741)/SUM($D$720:D729)-1)*100</f>
        <v>23.798778703011749</v>
      </c>
      <c r="G741" s="39">
        <f t="shared" si="430"/>
        <v>21.751533010189434</v>
      </c>
      <c r="H741" s="39">
        <v>100.59503166581895</v>
      </c>
      <c r="I741" s="37">
        <f t="shared" si="414"/>
        <v>8.1041580798609374</v>
      </c>
      <c r="J741" s="39">
        <f>(SUM($H$732:H741)/SUM($H$720:H729)-1)*100</f>
        <v>23.902244048086541</v>
      </c>
      <c r="K741" s="39">
        <f t="shared" si="431"/>
        <v>22.14403562099092</v>
      </c>
      <c r="L741" s="39">
        <v>125.44110698276572</v>
      </c>
      <c r="M741" s="40">
        <f t="shared" si="415"/>
        <v>26.515794000906041</v>
      </c>
      <c r="N741" s="39">
        <f>(SUM($L$732:L741)/SUM($L$720:L729)-1)*100</f>
        <v>24.687485430166301</v>
      </c>
      <c r="O741" s="39">
        <f t="shared" si="432"/>
        <v>11.991370544443527</v>
      </c>
      <c r="P741" s="39">
        <v>101.96446597571097</v>
      </c>
      <c r="Q741" s="38">
        <f t="shared" si="416"/>
        <v>6.8417293659920944</v>
      </c>
      <c r="R741" s="39">
        <f>(SUM($P$732:P741)/SUM($P$720:P729)-1)*100</f>
        <v>4.5206185517681297</v>
      </c>
      <c r="S741" s="39">
        <f t="shared" si="433"/>
        <v>3.4659016462434948</v>
      </c>
      <c r="T741" s="39">
        <v>100.93206522941884</v>
      </c>
      <c r="U741" s="40">
        <f t="shared" si="417"/>
        <v>3.6587851572107439</v>
      </c>
      <c r="V741" s="39">
        <f>(SUM($T$732:T741)/SUM($T$720:T729)-1)*100</f>
        <v>0.79276672615520294</v>
      </c>
      <c r="W741" s="39">
        <f t="shared" si="434"/>
        <v>0.1288277409631462</v>
      </c>
      <c r="X741" s="39">
        <v>104.00504685724322</v>
      </c>
      <c r="Y741" s="40">
        <f t="shared" si="418"/>
        <v>6.8749802540363447</v>
      </c>
      <c r="Z741" s="39">
        <f>(SUM($X$732:X741)/SUM($X$720:X729)-1)*100</f>
        <v>8.4589470035879586</v>
      </c>
      <c r="AA741" s="39">
        <f t="shared" si="435"/>
        <v>7.6661144647894446</v>
      </c>
      <c r="AB741" s="39">
        <v>106.86013785737509</v>
      </c>
      <c r="AC741" s="40">
        <f t="shared" si="419"/>
        <v>57.211791799717901</v>
      </c>
      <c r="AD741" s="39">
        <f>(SUM($AB$732:AB741)/SUM($AB$720:AB729)-1)*100</f>
        <v>45.707858992635764</v>
      </c>
      <c r="AE741" s="39">
        <f t="shared" si="436"/>
        <v>36.550728380278429</v>
      </c>
      <c r="AF741" s="41" t="s">
        <v>106</v>
      </c>
      <c r="AG741" s="39">
        <v>111.86</v>
      </c>
      <c r="AH741" s="39">
        <f t="shared" si="332"/>
        <v>90.488701027139157</v>
      </c>
      <c r="AI741" s="38">
        <f t="shared" si="420"/>
        <v>4.5396319373720644</v>
      </c>
      <c r="AJ741" s="39">
        <f>(SUM($AH$732:AH741)/SUM($AH$720:AH729)-1)*100</f>
        <v>19.019472828127725</v>
      </c>
      <c r="AK741" s="39">
        <f t="shared" si="437"/>
        <v>16.824385262944318</v>
      </c>
    </row>
    <row r="742" spans="1:37" x14ac:dyDescent="0.25">
      <c r="A742" s="35" t="s">
        <v>81</v>
      </c>
      <c r="B742" s="35">
        <v>11</v>
      </c>
      <c r="C742" s="33" t="s">
        <v>107</v>
      </c>
      <c r="D742" s="39">
        <v>100.2943328477548</v>
      </c>
      <c r="E742" s="38">
        <f t="shared" si="413"/>
        <v>7.1113097250157438</v>
      </c>
      <c r="F742" s="39">
        <f>(SUM($D$732:D742)/SUM($D$720:D730)-1)*100</f>
        <v>22.059870487344323</v>
      </c>
      <c r="G742" s="39">
        <f t="shared" si="430"/>
        <v>21.451202544866675</v>
      </c>
      <c r="H742" s="39">
        <v>99.941387452859871</v>
      </c>
      <c r="I742" s="37">
        <f t="shared" si="414"/>
        <v>6.7157452864644398</v>
      </c>
      <c r="J742" s="39">
        <f>(SUM($H$732:H742)/SUM($H$720:H730)-1)*100</f>
        <v>22.110837212667377</v>
      </c>
      <c r="K742" s="39">
        <f t="shared" si="431"/>
        <v>21.722531870056443</v>
      </c>
      <c r="L742" s="39">
        <v>118.46196187006272</v>
      </c>
      <c r="M742" s="40">
        <f t="shared" si="415"/>
        <v>48.951248683319335</v>
      </c>
      <c r="N742" s="39">
        <f>(SUM($L$732:L742)/SUM($L$720:L730)-1)*100</f>
        <v>26.939985803652043</v>
      </c>
      <c r="O742" s="39">
        <f t="shared" si="432"/>
        <v>19.044198067850644</v>
      </c>
      <c r="P742" s="39">
        <v>101.62528607798845</v>
      </c>
      <c r="Q742" s="38">
        <f t="shared" si="416"/>
        <v>4.9833472445226334</v>
      </c>
      <c r="R742" s="39">
        <f>(SUM($P$732:P742)/SUM($P$720:P730)-1)*100</f>
        <v>4.5632282244293165</v>
      </c>
      <c r="S742" s="39">
        <f t="shared" si="433"/>
        <v>4.0349266946848132</v>
      </c>
      <c r="T742" s="39">
        <v>101.20282662782158</v>
      </c>
      <c r="U742" s="40">
        <f t="shared" si="417"/>
        <v>2.8524702777974227</v>
      </c>
      <c r="V742" s="39">
        <f>(SUM($T$732:T742)/SUM($T$720:T730)-1)*100</f>
        <v>0.97893742889751945</v>
      </c>
      <c r="W742" s="39">
        <f t="shared" si="434"/>
        <v>0.61492320387117161</v>
      </c>
      <c r="X742" s="39">
        <v>102.98871257034976</v>
      </c>
      <c r="Y742" s="40">
        <f t="shared" si="418"/>
        <v>5.8087408724297802</v>
      </c>
      <c r="Z742" s="39">
        <f>(SUM($X$732:X742)/SUM($X$720:X730)-1)*100</f>
        <v>8.2047081706746905</v>
      </c>
      <c r="AA742" s="39">
        <f t="shared" si="435"/>
        <v>7.8283750704544559</v>
      </c>
      <c r="AB742" s="39">
        <v>101.96988326697429</v>
      </c>
      <c r="AC742" s="40">
        <f t="shared" si="419"/>
        <v>31.486097156669786</v>
      </c>
      <c r="AD742" s="39">
        <f>(SUM($AB$732:AB742)/SUM($AB$720:AB730)-1)*100</f>
        <v>44.264961557557591</v>
      </c>
      <c r="AE742" s="39">
        <f t="shared" si="436"/>
        <v>40.214581534148749</v>
      </c>
      <c r="AF742" s="41" t="s">
        <v>106</v>
      </c>
      <c r="AG742" s="39">
        <v>112.18</v>
      </c>
      <c r="AH742" s="39">
        <f t="shared" si="332"/>
        <v>89.404825145083606</v>
      </c>
      <c r="AI742" s="38">
        <f t="shared" si="420"/>
        <v>2.9196654952705217</v>
      </c>
      <c r="AJ742" s="39">
        <f>(SUM($AH$732:AH742)/SUM($AH$720:AH730)-1)*100</f>
        <v>17.369358709531003</v>
      </c>
      <c r="AK742" s="39">
        <f t="shared" si="437"/>
        <v>16.677377273787158</v>
      </c>
    </row>
    <row r="743" spans="1:37" x14ac:dyDescent="0.25">
      <c r="A743" s="35" t="s">
        <v>81</v>
      </c>
      <c r="B743" s="35">
        <v>12</v>
      </c>
      <c r="C743" s="33" t="s">
        <v>107</v>
      </c>
      <c r="D743" s="39">
        <v>103.19914367690497</v>
      </c>
      <c r="E743" s="38">
        <f t="shared" si="413"/>
        <v>5.7393421019107365</v>
      </c>
      <c r="F743" s="39">
        <f>(SUM($D$732:D743)/SUM($D$720:D731)-1)*100</f>
        <v>20.460906851177608</v>
      </c>
      <c r="G743" s="39">
        <f t="shared" si="430"/>
        <v>20.460906851177612</v>
      </c>
      <c r="H743" s="39">
        <v>102.85440066980046</v>
      </c>
      <c r="I743" s="37">
        <f t="shared" si="414"/>
        <v>5.4080387270385728</v>
      </c>
      <c r="J743" s="39">
        <f>(SUM($H$732:H743)/SUM($H$720:H731)-1)*100</f>
        <v>20.474576328802186</v>
      </c>
      <c r="K743" s="39">
        <f t="shared" si="431"/>
        <v>20.474576328802186</v>
      </c>
      <c r="L743" s="39">
        <v>112.50691018039099</v>
      </c>
      <c r="M743" s="40">
        <f t="shared" si="415"/>
        <v>11.306954358874762</v>
      </c>
      <c r="N743" s="39">
        <f>(SUM($L$732:L743)/SUM($L$720:L731)-1)*100</f>
        <v>25.29016852782522</v>
      </c>
      <c r="O743" s="39">
        <f t="shared" si="432"/>
        <v>25.290168527825216</v>
      </c>
      <c r="P743" s="39">
        <v>100.79528989369986</v>
      </c>
      <c r="Q743" s="38">
        <f t="shared" si="416"/>
        <v>4.3036484800350792</v>
      </c>
      <c r="R743" s="39">
        <f>(SUM($P$732:P743)/SUM($P$720:P731)-1)*100</f>
        <v>4.5413748503507323</v>
      </c>
      <c r="S743" s="39">
        <f t="shared" si="433"/>
        <v>4.541374850350735</v>
      </c>
      <c r="T743" s="39">
        <v>100.73578092011464</v>
      </c>
      <c r="U743" s="40">
        <f t="shared" si="417"/>
        <v>2.5351877943344761</v>
      </c>
      <c r="V743" s="39">
        <f>(SUM($T$732:T743)/SUM($T$720:T731)-1)*100</f>
        <v>1.1077604671356545</v>
      </c>
      <c r="W743" s="39">
        <f t="shared" si="434"/>
        <v>1.1077604671356482</v>
      </c>
      <c r="X743" s="39">
        <v>102.12724141009137</v>
      </c>
      <c r="Y743" s="40">
        <f t="shared" si="418"/>
        <v>5.7900977842486157</v>
      </c>
      <c r="Z743" s="39">
        <f>(SUM($X$732:X743)/SUM($X$720:X731)-1)*100</f>
        <v>7.9949273608052041</v>
      </c>
      <c r="AA743" s="39">
        <f t="shared" si="435"/>
        <v>7.9949273608052067</v>
      </c>
      <c r="AB743" s="39">
        <v>97.265677992562331</v>
      </c>
      <c r="AC743" s="40">
        <f t="shared" si="419"/>
        <v>22.586889194301875</v>
      </c>
      <c r="AD743" s="39">
        <f>(SUM($AB$732:AB743)/SUM($AB$720:AB731)-1)*100</f>
        <v>42.226347258814492</v>
      </c>
      <c r="AE743" s="39">
        <f t="shared" si="436"/>
        <v>42.226347258814485</v>
      </c>
      <c r="AF743" s="41" t="s">
        <v>106</v>
      </c>
      <c r="AG743" s="39">
        <v>112.22</v>
      </c>
      <c r="AH743" s="39">
        <f t="shared" si="332"/>
        <v>91.961453998311327</v>
      </c>
      <c r="AI743" s="38">
        <f t="shared" si="420"/>
        <v>1.6876652970790218</v>
      </c>
      <c r="AJ743" s="39">
        <f>(SUM($AH$732:AH743)/SUM($AH$720:AH731)-1)*100</f>
        <v>15.857431299009672</v>
      </c>
      <c r="AK743" s="39">
        <f t="shared" si="437"/>
        <v>15.857431299009676</v>
      </c>
    </row>
    <row r="744" spans="1:37" x14ac:dyDescent="0.25">
      <c r="A744" s="35" t="s">
        <v>82</v>
      </c>
      <c r="B744" s="35">
        <v>1</v>
      </c>
      <c r="C744" s="33" t="s">
        <v>107</v>
      </c>
      <c r="D744" s="39">
        <v>100.33114681108029</v>
      </c>
      <c r="E744" s="38">
        <f t="shared" si="413"/>
        <v>8.7668440903058809</v>
      </c>
      <c r="F744" s="39">
        <f>(SUM($D$744:D744)/SUM($D$732:D732)-1)*100</f>
        <v>8.7668440903058809</v>
      </c>
      <c r="G744" s="39">
        <f t="shared" si="430"/>
        <v>20.376213346922654</v>
      </c>
      <c r="H744" s="39">
        <v>100.34481576580198</v>
      </c>
      <c r="I744" s="37">
        <f t="shared" si="414"/>
        <v>8.0153833964123038</v>
      </c>
      <c r="J744" s="39">
        <f>(SUM($H$744:H744)/SUM($H$732:H732)-1)*100</f>
        <v>8.0153833964123002</v>
      </c>
      <c r="K744" s="39">
        <f t="shared" si="431"/>
        <v>20.284072346018945</v>
      </c>
      <c r="L744" s="39">
        <v>97.671424762193368</v>
      </c>
      <c r="M744" s="40">
        <f t="shared" si="415"/>
        <v>53.245712723578777</v>
      </c>
      <c r="N744" s="39">
        <f>(SUM($L$744:L744)/SUM($L$732:L732)-1)*100</f>
        <v>53.245712723578784</v>
      </c>
      <c r="O744" s="39">
        <f t="shared" si="432"/>
        <v>31.956184868633869</v>
      </c>
      <c r="P744" s="39">
        <v>101.26293891498368</v>
      </c>
      <c r="Q744" s="38">
        <f t="shared" si="416"/>
        <v>6.0181061914566243</v>
      </c>
      <c r="R744" s="39">
        <f>(SUM($P$744:P744)/SUM($P$732:P732)-1)*100</f>
        <v>6.0181061914566181</v>
      </c>
      <c r="S744" s="39">
        <f t="shared" si="433"/>
        <v>5.1473349470319079</v>
      </c>
      <c r="T744" s="39">
        <v>100.27578751997292</v>
      </c>
      <c r="U744" s="40">
        <f t="shared" si="417"/>
        <v>2.4444565027342122</v>
      </c>
      <c r="V744" s="39">
        <f>(SUM($T$744:T744)/SUM($T$732:T732)-1)*100</f>
        <v>2.4444565027342158</v>
      </c>
      <c r="W744" s="39">
        <f t="shared" si="434"/>
        <v>1.4254136640413435</v>
      </c>
      <c r="X744" s="39">
        <v>103.56072859756861</v>
      </c>
      <c r="Y744" s="40">
        <f t="shared" si="418"/>
        <v>13.143679420807956</v>
      </c>
      <c r="Z744" s="39">
        <f>(SUM($X$744:X744)/SUM($X$732:X732)-1)*100</f>
        <v>13.143679420807963</v>
      </c>
      <c r="AA744" s="39">
        <f t="shared" si="435"/>
        <v>9.2722822995596346</v>
      </c>
      <c r="AB744" s="39">
        <v>104.87044378360568</v>
      </c>
      <c r="AC744" s="40">
        <f t="shared" si="419"/>
        <v>27.738914899476725</v>
      </c>
      <c r="AD744" s="39">
        <f>(SUM($AB$744:AB744)/SUM($AB$732:AB732)-1)*100</f>
        <v>27.738914899476729</v>
      </c>
      <c r="AE744" s="39">
        <f t="shared" si="436"/>
        <v>44.386233580171648</v>
      </c>
      <c r="AF744" s="41" t="s">
        <v>106</v>
      </c>
      <c r="AG744" s="39">
        <v>113.26</v>
      </c>
      <c r="AH744" s="39">
        <f t="shared" si="332"/>
        <v>88.584802058167298</v>
      </c>
      <c r="AI744" s="38">
        <f t="shared" si="420"/>
        <v>3.9075801745637904</v>
      </c>
      <c r="AJ744" s="39">
        <f>(SUM($AH$744:AH744)/SUM($AH$732:AH732)-1)*100</f>
        <v>3.907580174563785</v>
      </c>
      <c r="AK744" s="39">
        <f t="shared" si="437"/>
        <v>15.813384793937772</v>
      </c>
    </row>
    <row r="745" spans="1:37" x14ac:dyDescent="0.25">
      <c r="A745" s="35" t="s">
        <v>82</v>
      </c>
      <c r="B745" s="35">
        <v>2</v>
      </c>
      <c r="C745" s="33" t="s">
        <v>107</v>
      </c>
      <c r="D745" s="39">
        <v>101.48249418862079</v>
      </c>
      <c r="E745" s="38">
        <f t="shared" si="413"/>
        <v>8.163586339477888</v>
      </c>
      <c r="F745" s="39">
        <f>(SUM($D$744:D745)/SUM($D$732:D733)-1)*100</f>
        <v>8.4626556678719886</v>
      </c>
      <c r="G745" s="39">
        <f t="shared" si="430"/>
        <v>20.167599798471755</v>
      </c>
      <c r="H745" s="39">
        <v>100.68793044984577</v>
      </c>
      <c r="I745" s="37">
        <f t="shared" si="414"/>
        <v>7.1456735811624696</v>
      </c>
      <c r="J745" s="39">
        <f>(SUM($H$744:H745)/SUM($H$732:H733)-1)*100</f>
        <v>7.5780285712085504</v>
      </c>
      <c r="K745" s="39">
        <f t="shared" si="431"/>
        <v>19.892111118986634</v>
      </c>
      <c r="L745" s="39">
        <v>128.6903872841697</v>
      </c>
      <c r="M745" s="40">
        <f t="shared" si="415"/>
        <v>49.41595881452173</v>
      </c>
      <c r="N745" s="39">
        <f>(SUM($L$744:L745)/SUM($L$732:L733)-1)*100</f>
        <v>51.044701169428208</v>
      </c>
      <c r="O745" s="39">
        <f t="shared" si="432"/>
        <v>37.868103185322866</v>
      </c>
      <c r="P745" s="39">
        <v>101.07528834850177</v>
      </c>
      <c r="Q745" s="38">
        <f t="shared" si="416"/>
        <v>4.519978035895349</v>
      </c>
      <c r="R745" s="39">
        <f>(SUM($P$744:P745)/SUM($P$732:P733)-1)*100</f>
        <v>5.2644066493898523</v>
      </c>
      <c r="S745" s="39">
        <f t="shared" si="433"/>
        <v>5.5964262855200815</v>
      </c>
      <c r="T745" s="39">
        <v>100.76832776214148</v>
      </c>
      <c r="U745" s="40">
        <f t="shared" si="417"/>
        <v>1.986237980033394</v>
      </c>
      <c r="V745" s="39">
        <f>(SUM($T$744:T745)/SUM($T$732:T733)-1)*100</f>
        <v>2.214272415950802</v>
      </c>
      <c r="W745" s="39">
        <f t="shared" si="434"/>
        <v>1.7512416773421791</v>
      </c>
      <c r="X745" s="39">
        <v>102.34209470471865</v>
      </c>
      <c r="Y745" s="40">
        <f t="shared" si="418"/>
        <v>8.468056797609421</v>
      </c>
      <c r="Z745" s="39">
        <f>(SUM($X$744:X745)/SUM($X$732:X733)-1)*100</f>
        <v>10.770376234115965</v>
      </c>
      <c r="AA745" s="39">
        <f t="shared" si="435"/>
        <v>9.8271218747974416</v>
      </c>
      <c r="AB745" s="39">
        <v>100.45887857913449</v>
      </c>
      <c r="AC745" s="40">
        <f t="shared" si="419"/>
        <v>23.896442243724891</v>
      </c>
      <c r="AD745" s="39">
        <f>(SUM($AB$744:AB745)/SUM($AB$732:AB733)-1)*100</f>
        <v>25.829623574076788</v>
      </c>
      <c r="AE745" s="39">
        <f t="shared" si="436"/>
        <v>46.130439528372392</v>
      </c>
      <c r="AF745" s="41" t="s">
        <v>106</v>
      </c>
      <c r="AG745" s="39">
        <v>114.59</v>
      </c>
      <c r="AH745" s="39">
        <f t="shared" si="332"/>
        <v>88.561387720238059</v>
      </c>
      <c r="AI745" s="38">
        <f t="shared" si="420"/>
        <v>2.7360566994395299</v>
      </c>
      <c r="AJ745" s="39">
        <f>(SUM($AH$744:AH745)/SUM($AH$732:AH733)-1)*100</f>
        <v>3.3185750024153693</v>
      </c>
      <c r="AK745" s="39">
        <f t="shared" si="437"/>
        <v>15.588536662163776</v>
      </c>
    </row>
    <row r="746" spans="1:37" x14ac:dyDescent="0.25">
      <c r="A746" s="35" t="s">
        <v>82</v>
      </c>
      <c r="B746" s="35">
        <v>3</v>
      </c>
      <c r="C746" s="33" t="s">
        <v>107</v>
      </c>
      <c r="D746" s="39">
        <v>105.43818135526617</v>
      </c>
      <c r="E746" s="38">
        <f t="shared" si="413"/>
        <v>8.3259535627205423</v>
      </c>
      <c r="F746" s="39">
        <f>(SUM($D$744:D746)/SUM($D$732:D734)-1)*100</f>
        <v>8.4157053733891818</v>
      </c>
      <c r="G746" s="39">
        <f t="shared" si="430"/>
        <v>18.897345461971284</v>
      </c>
      <c r="H746" s="39">
        <v>104.72751025155154</v>
      </c>
      <c r="I746" s="37">
        <f t="shared" si="414"/>
        <v>7.4268245678967588</v>
      </c>
      <c r="J746" s="39">
        <f>(SUM($H$744:H746)/SUM($H$732:H734)-1)*100</f>
        <v>7.5261910103997742</v>
      </c>
      <c r="K746" s="39">
        <f t="shared" si="431"/>
        <v>18.501722878137656</v>
      </c>
      <c r="L746" s="39">
        <v>124.91350292159784</v>
      </c>
      <c r="M746" s="40">
        <f t="shared" si="415"/>
        <v>36.147441168124089</v>
      </c>
      <c r="N746" s="39">
        <f>(SUM($L$744:L746)/SUM($L$732:L734)-1)*100</f>
        <v>45.387699155955531</v>
      </c>
      <c r="O746" s="39">
        <f t="shared" si="432"/>
        <v>39.906116289623895</v>
      </c>
      <c r="P746" s="39">
        <v>101.30666124003571</v>
      </c>
      <c r="Q746" s="38">
        <f t="shared" si="416"/>
        <v>3.9084059926534138</v>
      </c>
      <c r="R746" s="39">
        <f>(SUM($P$744:P746)/SUM($P$732:P734)-1)*100</f>
        <v>4.8080798137169145</v>
      </c>
      <c r="S746" s="39">
        <f t="shared" si="433"/>
        <v>5.8952499326824892</v>
      </c>
      <c r="T746" s="39">
        <v>101.56075336742765</v>
      </c>
      <c r="U746" s="40">
        <f t="shared" si="417"/>
        <v>2.9156988635140095</v>
      </c>
      <c r="V746" s="39">
        <f>(SUM($T$744:T746)/SUM($T$732:T734)-1)*100</f>
        <v>2.448617914686757</v>
      </c>
      <c r="W746" s="39">
        <f t="shared" si="434"/>
        <v>2.1287568311018532</v>
      </c>
      <c r="X746" s="39">
        <v>101.63569246927027</v>
      </c>
      <c r="Y746" s="40">
        <f t="shared" si="418"/>
        <v>5.1191916740898762</v>
      </c>
      <c r="Z746" s="39">
        <f>(SUM($X$744:X746)/SUM($X$732:X734)-1)*100</f>
        <v>8.8367182845631387</v>
      </c>
      <c r="AA746" s="39">
        <f t="shared" si="435"/>
        <v>9.8805852289294762</v>
      </c>
      <c r="AB746" s="39">
        <v>97.492425596423729</v>
      </c>
      <c r="AC746" s="40">
        <f t="shared" si="419"/>
        <v>12.006590543905432</v>
      </c>
      <c r="AD746" s="39">
        <f>(SUM($AB$744:AB746)/SUM($AB$732:AB734)-1)*100</f>
        <v>21.021175304256268</v>
      </c>
      <c r="AE746" s="39">
        <f t="shared" si="436"/>
        <v>45.771782871587362</v>
      </c>
      <c r="AF746" s="41" t="s">
        <v>106</v>
      </c>
      <c r="AG746" s="39">
        <v>115.71</v>
      </c>
      <c r="AH746" s="39">
        <f t="shared" si="332"/>
        <v>91.122790904214128</v>
      </c>
      <c r="AI746" s="38">
        <f t="shared" si="420"/>
        <v>2.212666234360313</v>
      </c>
      <c r="AJ746" s="39">
        <f>(SUM($AH$744:AH746)/SUM($AH$732:AH734)-1)*100</f>
        <v>2.9402575396187958</v>
      </c>
      <c r="AK746" s="39">
        <f t="shared" si="437"/>
        <v>14.232482812282669</v>
      </c>
    </row>
    <row r="747" spans="1:37" x14ac:dyDescent="0.25">
      <c r="A747" s="35" t="s">
        <v>82</v>
      </c>
      <c r="B747" s="35">
        <v>4</v>
      </c>
      <c r="C747" s="33" t="s">
        <v>107</v>
      </c>
      <c r="D747" s="39">
        <v>100.402382170264</v>
      </c>
      <c r="E747" s="38">
        <f t="shared" si="413"/>
        <v>2.6122496953465202</v>
      </c>
      <c r="F747" s="39">
        <f>(SUM($D$744:D747)/SUM($D$732:D735)-1)*100</f>
        <v>6.9262621961813764</v>
      </c>
      <c r="G747" s="39">
        <f t="shared" si="430"/>
        <v>15.113138162513877</v>
      </c>
      <c r="H747" s="39">
        <v>99.319218732863106</v>
      </c>
      <c r="I747" s="37">
        <f t="shared" si="414"/>
        <v>0.74279671935444469</v>
      </c>
      <c r="J747" s="39">
        <f>(SUM($H$744:H747)/SUM($H$732:H735)-1)*100</f>
        <v>5.7798499670795422</v>
      </c>
      <c r="K747" s="39">
        <f t="shared" si="431"/>
        <v>14.505819713978795</v>
      </c>
      <c r="L747" s="39">
        <v>102.30563184828389</v>
      </c>
      <c r="M747" s="40">
        <f t="shared" si="415"/>
        <v>38.938146957775501</v>
      </c>
      <c r="N747" s="39">
        <f>(SUM($L$744:L747)/SUM($L$732:L735)-1)*100</f>
        <v>43.881241341936381</v>
      </c>
      <c r="O747" s="39">
        <f t="shared" si="432"/>
        <v>39.149740287115435</v>
      </c>
      <c r="P747" s="39">
        <v>101.3290576905766</v>
      </c>
      <c r="Q747" s="38">
        <f t="shared" si="416"/>
        <v>2.3809503205911966</v>
      </c>
      <c r="R747" s="39">
        <f>(SUM($P$744:P747)/SUM($P$732:P735)-1)*100</f>
        <v>4.1900534919315779</v>
      </c>
      <c r="S747" s="39">
        <f t="shared" si="433"/>
        <v>5.6548713114461293</v>
      </c>
      <c r="T747" s="39">
        <v>102.45630790551871</v>
      </c>
      <c r="U747" s="40">
        <f t="shared" si="417"/>
        <v>3.0745390937278358</v>
      </c>
      <c r="V747" s="39">
        <f>(SUM($T$744:T747)/SUM($T$732:T735)-1)*100</f>
        <v>2.6062192935182305</v>
      </c>
      <c r="W747" s="39">
        <f t="shared" si="434"/>
        <v>2.3418129476245042</v>
      </c>
      <c r="X747" s="39">
        <v>100.12729474611839</v>
      </c>
      <c r="Y747" s="40">
        <f t="shared" si="418"/>
        <v>2.007734474180495</v>
      </c>
      <c r="Z747" s="39">
        <f>(SUM($X$744:X747)/SUM($X$732:X735)-1)*100</f>
        <v>7.0761059430749285</v>
      </c>
      <c r="AA747" s="39">
        <f t="shared" si="435"/>
        <v>8.9472981775544014</v>
      </c>
      <c r="AB747" s="39">
        <v>92.762057136950801</v>
      </c>
      <c r="AC747" s="40">
        <f t="shared" si="419"/>
        <v>-4.2237503835225567</v>
      </c>
      <c r="AD747" s="39">
        <f>(SUM($AB$744:AB747)/SUM($AB$732:AB735)-1)*100</f>
        <v>13.976462223413444</v>
      </c>
      <c r="AE747" s="39">
        <f t="shared" si="436"/>
        <v>40.388641221321251</v>
      </c>
      <c r="AF747" s="41" t="s">
        <v>106</v>
      </c>
      <c r="AG747" s="39">
        <v>116.71</v>
      </c>
      <c r="AH747" s="39">
        <f t="shared" si="332"/>
        <v>86.027231745577936</v>
      </c>
      <c r="AI747" s="38">
        <f t="shared" si="420"/>
        <v>-3.6037438385931466</v>
      </c>
      <c r="AJ747" s="39">
        <f>(SUM($AH$744:AH747)/SUM($AH$732:AH735)-1)*100</f>
        <v>1.2709455281463944</v>
      </c>
      <c r="AK747" s="39">
        <f t="shared" si="437"/>
        <v>10.385969200937325</v>
      </c>
    </row>
    <row r="748" spans="1:37" x14ac:dyDescent="0.25">
      <c r="A748" s="35" t="s">
        <v>82</v>
      </c>
      <c r="B748" s="35">
        <v>5</v>
      </c>
      <c r="C748" s="33" t="s">
        <v>107</v>
      </c>
      <c r="D748" s="39">
        <v>105.01129075724675</v>
      </c>
      <c r="E748" s="38">
        <f t="shared" si="413"/>
        <v>6.7463314900590063</v>
      </c>
      <c r="F748" s="39">
        <f>(SUM($D$744:D748)/SUM($D$732:D736)-1)*100</f>
        <v>6.8893568997531407</v>
      </c>
      <c r="G748" s="39">
        <f t="shared" si="430"/>
        <v>12.221482343330067</v>
      </c>
      <c r="H748" s="39">
        <v>103.97013969717457</v>
      </c>
      <c r="I748" s="37">
        <f t="shared" si="414"/>
        <v>5.3597737270133052</v>
      </c>
      <c r="J748" s="39">
        <f>(SUM($H$744:H748)/SUM($H$732:H736)-1)*100</f>
        <v>5.6937800799186311</v>
      </c>
      <c r="K748" s="39">
        <f t="shared" si="431"/>
        <v>11.489334922664128</v>
      </c>
      <c r="L748" s="39">
        <v>106.64871402202884</v>
      </c>
      <c r="M748" s="40">
        <f t="shared" si="415"/>
        <v>24.572504818972149</v>
      </c>
      <c r="N748" s="39">
        <f>(SUM($L$744:L748)/SUM($L$732:L736)-1)*100</f>
        <v>39.757454892709873</v>
      </c>
      <c r="O748" s="39">
        <f t="shared" si="432"/>
        <v>37.38322046792004</v>
      </c>
      <c r="P748" s="39">
        <v>101.89868978444755</v>
      </c>
      <c r="Q748" s="38">
        <f t="shared" si="416"/>
        <v>2.2365663375831559</v>
      </c>
      <c r="R748" s="39">
        <f>(SUM($P$744:P748)/SUM($P$732:P736)-1)*100</f>
        <v>3.7913635531996004</v>
      </c>
      <c r="S748" s="39">
        <f t="shared" si="433"/>
        <v>5.1576358318035602</v>
      </c>
      <c r="T748" s="39">
        <v>103.16625987212404</v>
      </c>
      <c r="U748" s="40">
        <f t="shared" si="417"/>
        <v>3.3535324511701816</v>
      </c>
      <c r="V748" s="39">
        <f>(SUM($T$744:T748)/SUM($T$732:T736)-1)*100</f>
        <v>2.7570426079128296</v>
      </c>
      <c r="W748" s="39">
        <f t="shared" si="434"/>
        <v>2.3615814566874747</v>
      </c>
      <c r="X748" s="39">
        <v>100.29810723131057</v>
      </c>
      <c r="Y748" s="40">
        <f t="shared" si="418"/>
        <v>2.2097205473706367</v>
      </c>
      <c r="Z748" s="39">
        <f>(SUM($X$744:X748)/SUM($X$732:X736)-1)*100</f>
        <v>6.0788583209218983</v>
      </c>
      <c r="AA748" s="39">
        <f t="shared" si="435"/>
        <v>7.9883376063085478</v>
      </c>
      <c r="AB748" s="39">
        <v>93.047591156628116</v>
      </c>
      <c r="AC748" s="40">
        <f t="shared" si="419"/>
        <v>-9.5473142487526559</v>
      </c>
      <c r="AD748" s="39">
        <f>(SUM($AB$744:AB748)/SUM($AB$732:AB736)-1)*100</f>
        <v>8.5983180247019888</v>
      </c>
      <c r="AE748" s="39">
        <f t="shared" si="436"/>
        <v>33.039232741874542</v>
      </c>
      <c r="AF748" s="41" t="s">
        <v>106</v>
      </c>
      <c r="AG748" s="39">
        <v>117.42</v>
      </c>
      <c r="AH748" s="39">
        <f t="shared" si="332"/>
        <v>89.432201292153607</v>
      </c>
      <c r="AI748" s="38">
        <f t="shared" si="420"/>
        <v>-5.3724373896372413E-2</v>
      </c>
      <c r="AJ748" s="39">
        <f>(SUM($AH$744:AH748)/SUM($AH$732:AH736)-1)*100</f>
        <v>1.0011442338321741</v>
      </c>
      <c r="AK748" s="39">
        <f t="shared" si="437"/>
        <v>7.350392829817082</v>
      </c>
    </row>
    <row r="749" spans="1:37" x14ac:dyDescent="0.25">
      <c r="A749" s="35" t="s">
        <v>82</v>
      </c>
      <c r="B749" s="35">
        <v>6</v>
      </c>
      <c r="C749" s="33" t="s">
        <v>107</v>
      </c>
      <c r="D749" s="39">
        <v>103.77326772441953</v>
      </c>
      <c r="E749" s="38">
        <f t="shared" si="413"/>
        <v>-1.7085027284740733</v>
      </c>
      <c r="F749" s="39">
        <f>(SUM($D$744:D749)/SUM($D$732:D737)-1)*100</f>
        <v>5.3381995923110326</v>
      </c>
      <c r="G749" s="39">
        <f t="shared" si="430"/>
        <v>8.9358090768365059</v>
      </c>
      <c r="H749" s="39">
        <v>103.47682479017621</v>
      </c>
      <c r="I749" s="37">
        <f t="shared" si="414"/>
        <v>-2.0227030117400915</v>
      </c>
      <c r="J749" s="39">
        <f>(SUM($H$744:H749)/SUM($H$732:H737)-1)*100</f>
        <v>4.3059973170272769</v>
      </c>
      <c r="K749" s="39">
        <f t="shared" si="431"/>
        <v>8.2092129670610063</v>
      </c>
      <c r="L749" s="39">
        <v>131.2650042781423</v>
      </c>
      <c r="M749" s="40">
        <f t="shared" si="415"/>
        <v>24.333691259180341</v>
      </c>
      <c r="N749" s="39">
        <f>(SUM($L$744:L749)/SUM($L$732:L737)-1)*100</f>
        <v>36.542104918161698</v>
      </c>
      <c r="O749" s="39">
        <f t="shared" si="432"/>
        <v>34.751056335534997</v>
      </c>
      <c r="P749" s="39">
        <v>102.81413934742505</v>
      </c>
      <c r="Q749" s="38">
        <f t="shared" si="416"/>
        <v>1.6176067258986393</v>
      </c>
      <c r="R749" s="39">
        <f>(SUM($P$744:P749)/SUM($P$732:P737)-1)*100</f>
        <v>3.418297741637133</v>
      </c>
      <c r="S749" s="39">
        <f t="shared" si="433"/>
        <v>4.5704809239715161</v>
      </c>
      <c r="T749" s="39">
        <v>104.34128053971298</v>
      </c>
      <c r="U749" s="40">
        <f t="shared" si="417"/>
        <v>3.7228438140918456</v>
      </c>
      <c r="V749" s="39">
        <f>(SUM($T$744:T749)/SUM($T$732:T737)-1)*100</f>
        <v>2.920278489385475</v>
      </c>
      <c r="W749" s="39">
        <f t="shared" si="434"/>
        <v>2.4674022120311889</v>
      </c>
      <c r="X749" s="39">
        <v>100.58560728168824</v>
      </c>
      <c r="Y749" s="40">
        <f t="shared" si="418"/>
        <v>-0.52651342080062591</v>
      </c>
      <c r="Z749" s="39">
        <f>(SUM($X$744:X749)/SUM($X$732:X737)-1)*100</f>
        <v>4.9272150236820966</v>
      </c>
      <c r="AA749" s="39">
        <f t="shared" si="435"/>
        <v>6.6147394871909739</v>
      </c>
      <c r="AB749" s="39">
        <v>93.092811476486503</v>
      </c>
      <c r="AC749" s="40">
        <f t="shared" si="419"/>
        <v>-13.584315042411646</v>
      </c>
      <c r="AD749" s="39">
        <f>(SUM($AB$744:AB749)/SUM($AB$732:AB737)-1)*100</f>
        <v>4.3132378272619842</v>
      </c>
      <c r="AE749" s="39">
        <f t="shared" si="436"/>
        <v>24.831098023460171</v>
      </c>
      <c r="AF749" s="41" t="s">
        <v>106</v>
      </c>
      <c r="AG749" s="39">
        <v>117.94</v>
      </c>
      <c r="AH749" s="39">
        <f t="shared" si="332"/>
        <v>87.988186980175968</v>
      </c>
      <c r="AI749" s="38">
        <f t="shared" si="420"/>
        <v>-8.1673725254413796</v>
      </c>
      <c r="AJ749" s="39">
        <f>(SUM($AH$744:AH749)/SUM($AH$732:AH737)-1)*100</f>
        <v>-0.64041289086386177</v>
      </c>
      <c r="AK749" s="39">
        <f t="shared" si="437"/>
        <v>3.9352543628270666</v>
      </c>
    </row>
    <row r="750" spans="1:37" x14ac:dyDescent="0.25">
      <c r="A750" s="35" t="s">
        <v>82</v>
      </c>
      <c r="B750" s="35">
        <v>7</v>
      </c>
      <c r="C750" s="33" t="s">
        <v>107</v>
      </c>
      <c r="D750" s="39">
        <v>105.54989243281878</v>
      </c>
      <c r="E750" s="38">
        <f t="shared" si="413"/>
        <v>-3.3515319517292141E-2</v>
      </c>
      <c r="F750" s="39">
        <f>(SUM($D$744:D750)/SUM($D$732:D738)-1)*100</f>
        <v>4.5171422609361134</v>
      </c>
      <c r="G750" s="39">
        <f t="shared" si="430"/>
        <v>6.90425467263222</v>
      </c>
      <c r="H750" s="39">
        <v>105.85241443628686</v>
      </c>
      <c r="I750" s="37">
        <f t="shared" si="414"/>
        <v>0.29221636284563601</v>
      </c>
      <c r="J750" s="39">
        <f>(SUM($H$744:H750)/SUM($H$732:H738)-1)*100</f>
        <v>3.6945072322478012</v>
      </c>
      <c r="K750" s="39">
        <f t="shared" si="431"/>
        <v>6.2460511481023531</v>
      </c>
      <c r="L750" s="39">
        <v>107.29744078214856</v>
      </c>
      <c r="M750" s="40">
        <f t="shared" si="415"/>
        <v>-2.0690902435155891</v>
      </c>
      <c r="N750" s="39">
        <f>(SUM($L$744:L750)/SUM($L$732:L738)-1)*100</f>
        <v>29.674525017143381</v>
      </c>
      <c r="O750" s="39">
        <f t="shared" si="432"/>
        <v>30.468101529646304</v>
      </c>
      <c r="P750" s="39">
        <v>102.44055113610868</v>
      </c>
      <c r="Q750" s="38">
        <f t="shared" si="416"/>
        <v>0.53163804234652901</v>
      </c>
      <c r="R750" s="39">
        <f>(SUM($P$744:P750)/SUM($P$732:P738)-1)*100</f>
        <v>2.9928812779797198</v>
      </c>
      <c r="S750" s="39">
        <f t="shared" si="433"/>
        <v>4.0095993934344989</v>
      </c>
      <c r="T750" s="39">
        <v>104.41773463553483</v>
      </c>
      <c r="U750" s="40">
        <f t="shared" si="417"/>
        <v>4.2557554341532864</v>
      </c>
      <c r="V750" s="39">
        <f>(SUM($T$744:T750)/SUM($T$732:T738)-1)*100</f>
        <v>3.1126370714145812</v>
      </c>
      <c r="W750" s="39">
        <f t="shared" si="434"/>
        <v>2.7628207709677213</v>
      </c>
      <c r="X750" s="39">
        <v>98.925433404525194</v>
      </c>
      <c r="Y750" s="40">
        <f t="shared" si="418"/>
        <v>-4.3973615830502126</v>
      </c>
      <c r="Z750" s="39">
        <f>(SUM($X$744:X750)/SUM($X$732:X738)-1)*100</f>
        <v>3.5154535631279682</v>
      </c>
      <c r="AA750" s="39">
        <f t="shared" si="435"/>
        <v>5.1006908687839996</v>
      </c>
      <c r="AB750" s="39">
        <v>91.831487554721974</v>
      </c>
      <c r="AC750" s="40">
        <f t="shared" si="419"/>
        <v>-20.857934221331419</v>
      </c>
      <c r="AD750" s="39">
        <f>(SUM($AB$744:AB750)/SUM($AB$732:AB738)-1)*100</f>
        <v>-2.2054342859678666E-2</v>
      </c>
      <c r="AE750" s="39">
        <f t="shared" si="436"/>
        <v>15.807445485534899</v>
      </c>
      <c r="AF750" s="41" t="s">
        <v>106</v>
      </c>
      <c r="AG750" s="39">
        <v>118.97</v>
      </c>
      <c r="AH750" s="39">
        <f t="shared" si="332"/>
        <v>88.719754923778083</v>
      </c>
      <c r="AI750" s="38">
        <f t="shared" si="420"/>
        <v>-7.1589737551774988</v>
      </c>
      <c r="AJ750" s="39">
        <f>(SUM($AH$744:AH750)/SUM($AH$732:AH738)-1)*100</f>
        <v>-1.6280697427563218</v>
      </c>
      <c r="AK750" s="39">
        <f t="shared" si="437"/>
        <v>1.6625736464465319</v>
      </c>
    </row>
    <row r="751" spans="1:37" x14ac:dyDescent="0.25">
      <c r="A751" s="35">
        <v>2019</v>
      </c>
      <c r="B751" s="35">
        <v>1</v>
      </c>
      <c r="C751" s="33" t="s">
        <v>108</v>
      </c>
      <c r="D751" s="39">
        <v>83.72517690255637</v>
      </c>
      <c r="E751" s="38"/>
      <c r="F751" s="39"/>
      <c r="G751" s="37"/>
      <c r="H751" s="39">
        <v>85.19631992090099</v>
      </c>
      <c r="I751" s="37"/>
      <c r="J751" s="40"/>
      <c r="K751" s="37"/>
      <c r="L751" s="39">
        <v>61.012869741944627</v>
      </c>
      <c r="M751" s="40"/>
      <c r="N751" s="40"/>
      <c r="O751" s="40"/>
      <c r="P751" s="39">
        <v>107.31496134385038</v>
      </c>
      <c r="Q751" s="38"/>
      <c r="R751" s="40"/>
      <c r="S751" s="40"/>
      <c r="T751" s="39">
        <v>103.69677912807001</v>
      </c>
      <c r="U751" s="40"/>
      <c r="V751" s="40"/>
      <c r="W751" s="40"/>
      <c r="X751" s="39">
        <v>110.91168550949247</v>
      </c>
      <c r="Y751" s="40"/>
      <c r="Z751" s="40"/>
      <c r="AA751" s="40"/>
      <c r="AB751" s="39">
        <v>133.66767054397661</v>
      </c>
      <c r="AC751" s="40"/>
      <c r="AD751" s="40"/>
      <c r="AE751" s="40"/>
      <c r="AF751" s="41" t="s">
        <v>95</v>
      </c>
      <c r="AG751" s="39">
        <v>100.6</v>
      </c>
      <c r="AH751" s="39">
        <f t="shared" si="332"/>
        <v>83.225821970731985</v>
      </c>
      <c r="AI751" s="38"/>
      <c r="AJ751" s="40"/>
      <c r="AK751" s="40"/>
    </row>
    <row r="752" spans="1:37" x14ac:dyDescent="0.25">
      <c r="A752" s="35">
        <v>2019</v>
      </c>
      <c r="B752" s="35">
        <v>2</v>
      </c>
      <c r="C752" s="33" t="s">
        <v>108</v>
      </c>
      <c r="D752" s="39">
        <v>84.902077796003979</v>
      </c>
      <c r="E752" s="38"/>
      <c r="F752" s="39"/>
      <c r="G752" s="37"/>
      <c r="H752" s="39">
        <v>85.58809480033085</v>
      </c>
      <c r="I752" s="37"/>
      <c r="J752" s="40"/>
      <c r="K752" s="37"/>
      <c r="L752" s="39">
        <v>45.343115651789006</v>
      </c>
      <c r="M752" s="40"/>
      <c r="N752" s="40"/>
      <c r="O752" s="40"/>
      <c r="P752" s="39">
        <v>108.87953085382236</v>
      </c>
      <c r="Q752" s="38"/>
      <c r="R752" s="40"/>
      <c r="S752" s="40"/>
      <c r="T752" s="39">
        <v>103.98537926580588</v>
      </c>
      <c r="U752" s="40"/>
      <c r="V752" s="40"/>
      <c r="W752" s="40"/>
      <c r="X752" s="39">
        <v>116.5167057974931</v>
      </c>
      <c r="Y752" s="40"/>
      <c r="Z752" s="40"/>
      <c r="AA752" s="40"/>
      <c r="AB752" s="39">
        <v>130.24199719334825</v>
      </c>
      <c r="AC752" s="40"/>
      <c r="AD752" s="40"/>
      <c r="AE752" s="40"/>
      <c r="AF752" s="41" t="s">
        <v>95</v>
      </c>
      <c r="AG752" s="39">
        <v>101.18</v>
      </c>
      <c r="AH752" s="39">
        <f t="shared" si="332"/>
        <v>83.911917173358347</v>
      </c>
      <c r="AI752" s="38"/>
      <c r="AJ752" s="40"/>
      <c r="AK752" s="40"/>
    </row>
    <row r="753" spans="1:37" x14ac:dyDescent="0.25">
      <c r="A753" s="35">
        <v>2019</v>
      </c>
      <c r="B753" s="35">
        <v>3</v>
      </c>
      <c r="C753" s="33" t="s">
        <v>108</v>
      </c>
      <c r="D753" s="39">
        <v>95.501600723735507</v>
      </c>
      <c r="E753" s="38"/>
      <c r="F753" s="39"/>
      <c r="G753" s="37"/>
      <c r="H753" s="39">
        <v>95.837239952349506</v>
      </c>
      <c r="I753" s="37"/>
      <c r="J753" s="40"/>
      <c r="K753" s="37"/>
      <c r="L753" s="39">
        <v>88.458047473076789</v>
      </c>
      <c r="M753" s="40"/>
      <c r="N753" s="40"/>
      <c r="O753" s="40"/>
      <c r="P753" s="39">
        <v>110.0445875798646</v>
      </c>
      <c r="Q753" s="38"/>
      <c r="R753" s="40"/>
      <c r="S753" s="40"/>
      <c r="T753" s="39">
        <v>104.88444120707533</v>
      </c>
      <c r="U753" s="40"/>
      <c r="V753" s="40"/>
      <c r="W753" s="40"/>
      <c r="X753" s="39">
        <v>119.13726419290782</v>
      </c>
      <c r="Y753" s="40"/>
      <c r="Z753" s="40"/>
      <c r="AA753" s="40"/>
      <c r="AB753" s="39">
        <v>127.20402391868316</v>
      </c>
      <c r="AC753" s="40"/>
      <c r="AD753" s="40"/>
      <c r="AE753" s="40"/>
      <c r="AF753" s="41" t="s">
        <v>95</v>
      </c>
      <c r="AG753" s="39">
        <v>101.62</v>
      </c>
      <c r="AH753" s="39">
        <f t="shared" si="332"/>
        <v>93.979138677165423</v>
      </c>
      <c r="AI753" s="38"/>
      <c r="AJ753" s="40"/>
      <c r="AK753" s="40"/>
    </row>
    <row r="754" spans="1:37" x14ac:dyDescent="0.25">
      <c r="A754" s="35">
        <v>2019</v>
      </c>
      <c r="B754" s="35">
        <v>4</v>
      </c>
      <c r="C754" s="33" t="s">
        <v>108</v>
      </c>
      <c r="D754" s="39">
        <v>88.934770441161703</v>
      </c>
      <c r="E754" s="38"/>
      <c r="F754" s="39"/>
      <c r="G754" s="37"/>
      <c r="H754" s="39">
        <v>89.177810289141334</v>
      </c>
      <c r="I754" s="37"/>
      <c r="J754" s="40"/>
      <c r="K754" s="37"/>
      <c r="L754" s="39">
        <v>63.852011888783196</v>
      </c>
      <c r="M754" s="40"/>
      <c r="N754" s="40"/>
      <c r="O754" s="40"/>
      <c r="P754" s="39">
        <v>109.91465530601383</v>
      </c>
      <c r="Q754" s="38"/>
      <c r="R754" s="40"/>
      <c r="S754" s="40"/>
      <c r="T754" s="39">
        <v>104.92709721252861</v>
      </c>
      <c r="U754" s="40"/>
      <c r="V754" s="40"/>
      <c r="W754" s="40"/>
      <c r="X754" s="39">
        <v>117.87980621548274</v>
      </c>
      <c r="Y754" s="40"/>
      <c r="Z754" s="40"/>
      <c r="AA754" s="40"/>
      <c r="AB754" s="39">
        <v>130.74545078481444</v>
      </c>
      <c r="AC754" s="40"/>
      <c r="AD754" s="40"/>
      <c r="AE754" s="40"/>
      <c r="AF754" s="41" t="s">
        <v>95</v>
      </c>
      <c r="AG754" s="39">
        <v>102.12</v>
      </c>
      <c r="AH754" s="39">
        <f t="shared" si="332"/>
        <v>87.088494360714549</v>
      </c>
      <c r="AI754" s="38"/>
      <c r="AJ754" s="40"/>
      <c r="AK754" s="40"/>
    </row>
    <row r="755" spans="1:37" x14ac:dyDescent="0.25">
      <c r="A755" s="35">
        <v>2019</v>
      </c>
      <c r="B755" s="35">
        <v>5</v>
      </c>
      <c r="C755" s="33" t="s">
        <v>108</v>
      </c>
      <c r="D755" s="39">
        <v>95.706598373344633</v>
      </c>
      <c r="E755" s="38"/>
      <c r="F755" s="39"/>
      <c r="G755" s="37"/>
      <c r="H755" s="39">
        <v>95.211278189440435</v>
      </c>
      <c r="I755" s="37"/>
      <c r="J755" s="40"/>
      <c r="K755" s="37"/>
      <c r="L755" s="39">
        <v>74.158722805817476</v>
      </c>
      <c r="M755" s="40"/>
      <c r="N755" s="40"/>
      <c r="O755" s="40"/>
      <c r="P755" s="39">
        <v>111.05960108834751</v>
      </c>
      <c r="Q755" s="38"/>
      <c r="R755" s="40"/>
      <c r="S755" s="40"/>
      <c r="T755" s="39">
        <v>105.42616948921672</v>
      </c>
      <c r="U755" s="40"/>
      <c r="V755" s="40"/>
      <c r="W755" s="40"/>
      <c r="X755" s="39">
        <v>119.90251544350761</v>
      </c>
      <c r="Y755" s="40"/>
      <c r="Z755" s="40"/>
      <c r="AA755" s="40"/>
      <c r="AB755" s="39">
        <v>135.38505202879367</v>
      </c>
      <c r="AC755" s="40"/>
      <c r="AD755" s="40"/>
      <c r="AE755" s="40"/>
      <c r="AF755" s="41" t="s">
        <v>95</v>
      </c>
      <c r="AG755" s="39">
        <v>102.44</v>
      </c>
      <c r="AH755" s="39">
        <f t="shared" si="332"/>
        <v>93.426980059883476</v>
      </c>
      <c r="AI755" s="38"/>
      <c r="AJ755" s="40"/>
      <c r="AK755" s="40"/>
    </row>
    <row r="756" spans="1:37" x14ac:dyDescent="0.25">
      <c r="A756" s="35">
        <v>2019</v>
      </c>
      <c r="B756" s="35">
        <v>6</v>
      </c>
      <c r="C756" s="33" t="s">
        <v>108</v>
      </c>
      <c r="D756" s="39">
        <v>89.560625973497025</v>
      </c>
      <c r="E756" s="38"/>
      <c r="F756" s="39"/>
      <c r="G756" s="37"/>
      <c r="H756" s="39">
        <v>89.024784606046651</v>
      </c>
      <c r="I756" s="37"/>
      <c r="J756" s="40"/>
      <c r="K756" s="37"/>
      <c r="L756" s="39">
        <v>99.121005391217366</v>
      </c>
      <c r="M756" s="40"/>
      <c r="N756" s="40"/>
      <c r="O756" s="40"/>
      <c r="P756" s="39">
        <v>111.04648004563006</v>
      </c>
      <c r="Q756" s="38"/>
      <c r="R756" s="40"/>
      <c r="S756" s="40"/>
      <c r="T756" s="39">
        <v>105.74634343491067</v>
      </c>
      <c r="U756" s="40"/>
      <c r="V756" s="40"/>
      <c r="W756" s="40"/>
      <c r="X756" s="39">
        <v>120.37983079464551</v>
      </c>
      <c r="Y756" s="40"/>
      <c r="Z756" s="40"/>
      <c r="AA756" s="40"/>
      <c r="AB756" s="39">
        <v>128.70306904493145</v>
      </c>
      <c r="AC756" s="40"/>
      <c r="AD756" s="40"/>
      <c r="AE756" s="40"/>
      <c r="AF756" s="41" t="s">
        <v>95</v>
      </c>
      <c r="AG756" s="39">
        <v>102.71</v>
      </c>
      <c r="AH756" s="39">
        <f t="shared" si="332"/>
        <v>87.197571778304962</v>
      </c>
      <c r="AI756" s="38"/>
      <c r="AJ756" s="40"/>
      <c r="AK756" s="40"/>
    </row>
    <row r="757" spans="1:37" x14ac:dyDescent="0.25">
      <c r="A757" s="35">
        <v>2019</v>
      </c>
      <c r="B757" s="35">
        <v>7</v>
      </c>
      <c r="C757" s="33" t="s">
        <v>108</v>
      </c>
      <c r="D757" s="39">
        <v>98.010765666048513</v>
      </c>
      <c r="E757" s="38"/>
      <c r="F757" s="39"/>
      <c r="G757" s="37"/>
      <c r="H757" s="39">
        <v>98.771165312149748</v>
      </c>
      <c r="I757" s="37"/>
      <c r="J757" s="40"/>
      <c r="K757" s="37"/>
      <c r="L757" s="39">
        <v>70.867929222136425</v>
      </c>
      <c r="M757" s="40"/>
      <c r="N757" s="40"/>
      <c r="O757" s="40"/>
      <c r="P757" s="39">
        <v>110.13324948114959</v>
      </c>
      <c r="Q757" s="38"/>
      <c r="R757" s="40"/>
      <c r="S757" s="40"/>
      <c r="T757" s="39">
        <v>107.46176903236733</v>
      </c>
      <c r="U757" s="40"/>
      <c r="V757" s="40"/>
      <c r="W757" s="40"/>
      <c r="X757" s="39">
        <v>113.49483561815634</v>
      </c>
      <c r="Y757" s="40"/>
      <c r="Z757" s="40"/>
      <c r="AA757" s="40"/>
      <c r="AB757" s="39">
        <v>125.93945386229969</v>
      </c>
      <c r="AC757" s="40"/>
      <c r="AD757" s="40"/>
      <c r="AE757" s="40"/>
      <c r="AF757" s="41" t="s">
        <v>95</v>
      </c>
      <c r="AG757" s="39">
        <v>102.94</v>
      </c>
      <c r="AH757" s="39">
        <f t="shared" si="332"/>
        <v>95.211546207546647</v>
      </c>
      <c r="AI757" s="38"/>
      <c r="AJ757" s="40"/>
      <c r="AK757" s="40"/>
    </row>
    <row r="758" spans="1:37" x14ac:dyDescent="0.25">
      <c r="A758" s="35">
        <v>2019</v>
      </c>
      <c r="B758" s="35">
        <v>8</v>
      </c>
      <c r="C758" s="33" t="s">
        <v>108</v>
      </c>
      <c r="D758" s="39">
        <v>99.544633013246113</v>
      </c>
      <c r="E758" s="38"/>
      <c r="F758" s="39"/>
      <c r="G758" s="40"/>
      <c r="H758" s="39">
        <v>98.747161284236654</v>
      </c>
      <c r="I758" s="37"/>
      <c r="J758" s="40"/>
      <c r="K758" s="40"/>
      <c r="L758" s="39">
        <v>129.195921127101</v>
      </c>
      <c r="M758" s="40"/>
      <c r="N758" s="40"/>
      <c r="O758" s="40"/>
      <c r="P758" s="39">
        <v>108.3591027683203</v>
      </c>
      <c r="Q758" s="38"/>
      <c r="R758" s="40"/>
      <c r="S758" s="40"/>
      <c r="T758" s="39">
        <v>107.99919586858066</v>
      </c>
      <c r="U758" s="40"/>
      <c r="V758" s="40"/>
      <c r="W758" s="40"/>
      <c r="X758" s="39">
        <v>106.3638090172675</v>
      </c>
      <c r="Y758" s="40"/>
      <c r="Z758" s="40"/>
      <c r="AA758" s="40"/>
      <c r="AB758" s="39">
        <v>123.08234545560788</v>
      </c>
      <c r="AC758" s="40"/>
      <c r="AD758" s="40"/>
      <c r="AE758" s="40"/>
      <c r="AF758" s="41" t="s">
        <v>95</v>
      </c>
      <c r="AG758" s="39">
        <v>103.03</v>
      </c>
      <c r="AH758" s="39">
        <f t="shared" si="332"/>
        <v>96.617133857367861</v>
      </c>
      <c r="AI758" s="38"/>
      <c r="AJ758" s="40"/>
      <c r="AK758" s="40"/>
    </row>
    <row r="759" spans="1:37" x14ac:dyDescent="0.25">
      <c r="A759" s="35">
        <v>2019</v>
      </c>
      <c r="B759" s="35">
        <v>9</v>
      </c>
      <c r="C759" s="33" t="s">
        <v>108</v>
      </c>
      <c r="D759" s="39">
        <v>93.444508595223667</v>
      </c>
      <c r="E759" s="38"/>
      <c r="F759" s="39"/>
      <c r="G759" s="40"/>
      <c r="H759" s="39">
        <v>92.989126520099262</v>
      </c>
      <c r="I759" s="37"/>
      <c r="J759" s="40"/>
      <c r="K759" s="40"/>
      <c r="L759" s="39">
        <v>128.94306147043946</v>
      </c>
      <c r="M759" s="40"/>
      <c r="N759" s="40"/>
      <c r="O759" s="40"/>
      <c r="P759" s="39">
        <v>108.57607928065526</v>
      </c>
      <c r="Q759" s="38"/>
      <c r="R759" s="40"/>
      <c r="S759" s="40"/>
      <c r="T759" s="39">
        <v>108.44544101246476</v>
      </c>
      <c r="U759" s="40"/>
      <c r="V759" s="40"/>
      <c r="W759" s="40"/>
      <c r="X759" s="39">
        <v>106.06252843089742</v>
      </c>
      <c r="Y759" s="40"/>
      <c r="Z759" s="40"/>
      <c r="AA759" s="40"/>
      <c r="AB759" s="39">
        <v>123.12445450692063</v>
      </c>
      <c r="AC759" s="40"/>
      <c r="AD759" s="40"/>
      <c r="AE759" s="40"/>
      <c r="AF759" s="41" t="s">
        <v>95</v>
      </c>
      <c r="AG759" s="39">
        <v>103.26</v>
      </c>
      <c r="AH759" s="39">
        <f t="shared" si="332"/>
        <v>90.494391434460255</v>
      </c>
      <c r="AI759" s="38"/>
      <c r="AJ759" s="40"/>
      <c r="AK759" s="40"/>
    </row>
    <row r="760" spans="1:37" x14ac:dyDescent="0.25">
      <c r="A760" s="35">
        <v>2019</v>
      </c>
      <c r="B760" s="35">
        <v>10</v>
      </c>
      <c r="C760" s="33" t="s">
        <v>108</v>
      </c>
      <c r="D760" s="39">
        <v>99.56306089280595</v>
      </c>
      <c r="E760" s="38"/>
      <c r="F760" s="39"/>
      <c r="G760" s="40"/>
      <c r="H760" s="39">
        <v>100.68209416301571</v>
      </c>
      <c r="I760" s="37"/>
      <c r="J760" s="40"/>
      <c r="K760" s="40"/>
      <c r="L760" s="39">
        <v>67.513736433957121</v>
      </c>
      <c r="M760" s="40"/>
      <c r="N760" s="40"/>
      <c r="O760" s="40"/>
      <c r="P760" s="39">
        <v>109.84162082623024</v>
      </c>
      <c r="Q760" s="38"/>
      <c r="R760" s="40"/>
      <c r="S760" s="40"/>
      <c r="T760" s="39">
        <v>109.19059184162074</v>
      </c>
      <c r="U760" s="40"/>
      <c r="V760" s="40"/>
      <c r="W760" s="40"/>
      <c r="X760" s="39">
        <v>106.94266628523005</v>
      </c>
      <c r="Y760" s="40"/>
      <c r="Z760" s="40"/>
      <c r="AA760" s="40"/>
      <c r="AB760" s="39">
        <v>132.84051521444547</v>
      </c>
      <c r="AC760" s="40"/>
      <c r="AD760" s="40"/>
      <c r="AE760" s="40"/>
      <c r="AF760" s="41" t="s">
        <v>95</v>
      </c>
      <c r="AG760" s="39">
        <v>103.43</v>
      </c>
      <c r="AH760" s="39">
        <f t="shared" si="332"/>
        <v>96.261298359089182</v>
      </c>
      <c r="AI760" s="38"/>
      <c r="AJ760" s="40"/>
      <c r="AK760" s="40"/>
    </row>
    <row r="761" spans="1:37" x14ac:dyDescent="0.25">
      <c r="A761" s="35">
        <v>2019</v>
      </c>
      <c r="B761" s="35">
        <v>11</v>
      </c>
      <c r="C761" s="33" t="s">
        <v>108</v>
      </c>
      <c r="D761" s="39">
        <v>97.123169325301333</v>
      </c>
      <c r="E761" s="38"/>
      <c r="F761" s="39"/>
      <c r="G761" s="40"/>
      <c r="H761" s="39">
        <v>96.829022933788025</v>
      </c>
      <c r="I761" s="37"/>
      <c r="J761" s="40"/>
      <c r="K761" s="40"/>
      <c r="L761" s="39">
        <v>95.024307918174614</v>
      </c>
      <c r="M761" s="40"/>
      <c r="N761" s="40"/>
      <c r="O761" s="40"/>
      <c r="P761" s="39">
        <v>109.95011407518416</v>
      </c>
      <c r="Q761" s="38"/>
      <c r="R761" s="40"/>
      <c r="S761" s="40"/>
      <c r="T761" s="39">
        <v>109.44297320721931</v>
      </c>
      <c r="U761" s="40"/>
      <c r="V761" s="40"/>
      <c r="W761" s="40"/>
      <c r="X761" s="39">
        <v>106.86468439515716</v>
      </c>
      <c r="Y761" s="40"/>
      <c r="Z761" s="40"/>
      <c r="AA761" s="40"/>
      <c r="AB761" s="39">
        <v>132.12354832755645</v>
      </c>
      <c r="AC761" s="40"/>
      <c r="AD761" s="40"/>
      <c r="AE761" s="40"/>
      <c r="AF761" s="41" t="s">
        <v>95</v>
      </c>
      <c r="AG761" s="39">
        <v>103.54</v>
      </c>
      <c r="AH761" s="39">
        <f t="shared" si="332"/>
        <v>93.802558745703422</v>
      </c>
      <c r="AI761" s="38"/>
      <c r="AJ761" s="40"/>
      <c r="AK761" s="40"/>
    </row>
    <row r="762" spans="1:37" x14ac:dyDescent="0.25">
      <c r="A762" s="35">
        <v>2019</v>
      </c>
      <c r="B762" s="35">
        <v>12</v>
      </c>
      <c r="C762" s="33" t="s">
        <v>108</v>
      </c>
      <c r="D762" s="39">
        <v>113.27841391394644</v>
      </c>
      <c r="E762" s="38"/>
      <c r="F762" s="39"/>
      <c r="G762" s="40"/>
      <c r="H762" s="39">
        <v>111.69353015166948</v>
      </c>
      <c r="I762" s="37"/>
      <c r="J762" s="40"/>
      <c r="K762" s="40"/>
      <c r="L762" s="39">
        <v>161.71197336454691</v>
      </c>
      <c r="M762" s="40"/>
      <c r="N762" s="40"/>
      <c r="O762" s="40"/>
      <c r="P762" s="39">
        <v>108.69304029538121</v>
      </c>
      <c r="Q762" s="38"/>
      <c r="R762" s="40"/>
      <c r="S762" s="40"/>
      <c r="T762" s="39">
        <v>109.39093765995067</v>
      </c>
      <c r="U762" s="40"/>
      <c r="V762" s="40"/>
      <c r="W762" s="40"/>
      <c r="X762" s="39">
        <v>101.7940990346024</v>
      </c>
      <c r="Y762" s="40"/>
      <c r="Z762" s="40"/>
      <c r="AA762" s="40"/>
      <c r="AB762" s="39">
        <v>135.56721541376783</v>
      </c>
      <c r="AC762" s="40"/>
      <c r="AD762" s="40"/>
      <c r="AE762" s="40"/>
      <c r="AF762" s="41" t="s">
        <v>95</v>
      </c>
      <c r="AG762" s="39">
        <v>103.8</v>
      </c>
      <c r="AH762" s="39">
        <f t="shared" si="332"/>
        <v>109.1314199556324</v>
      </c>
      <c r="AI762" s="38"/>
      <c r="AJ762" s="40"/>
      <c r="AK762" s="40"/>
    </row>
    <row r="763" spans="1:37" x14ac:dyDescent="0.25">
      <c r="A763" s="35">
        <v>2020</v>
      </c>
      <c r="B763" s="35">
        <v>1</v>
      </c>
      <c r="C763" s="33" t="s">
        <v>108</v>
      </c>
      <c r="D763" s="39">
        <v>91.697204797220408</v>
      </c>
      <c r="E763" s="38">
        <f t="shared" ref="E763:E793" si="438">D763/D751*100-100</f>
        <v>9.5216614518978986</v>
      </c>
      <c r="F763" s="39">
        <f>(SUM($D$763:D763)/SUM($D$751:D751)-1)*100</f>
        <v>9.5216614518979004</v>
      </c>
      <c r="G763" s="40"/>
      <c r="H763" s="39">
        <v>91.959635432466015</v>
      </c>
      <c r="I763" s="37">
        <f t="shared" ref="I763:I793" si="439">H763/H751*100-100</f>
        <v>7.9385066371931288</v>
      </c>
      <c r="J763" s="39">
        <f>(SUM($H$763:H763)/SUM($H$751:H751)-1)*100</f>
        <v>7.9385066371931323</v>
      </c>
      <c r="K763" s="40"/>
      <c r="L763" s="39">
        <v>77.249116862773178</v>
      </c>
      <c r="M763" s="40">
        <f t="shared" ref="M763:M793" si="440">L763/L751*100-100</f>
        <v>26.611184147705472</v>
      </c>
      <c r="N763" s="39">
        <f>(SUM($L$763:L763)/SUM($L$751:L751)-1)*100</f>
        <v>26.611184147705469</v>
      </c>
      <c r="O763" s="40"/>
      <c r="P763" s="39">
        <v>106.04492629049548</v>
      </c>
      <c r="Q763" s="38">
        <f t="shared" ref="Q763:Q793" si="441">P763/P751*100-100</f>
        <v>-1.1834650429454712</v>
      </c>
      <c r="R763" s="39">
        <f>(SUM($P$763:P763)/SUM($P$751:P751)-1)*100</f>
        <v>-1.1834650429454641</v>
      </c>
      <c r="S763" s="40"/>
      <c r="T763" s="39">
        <v>109.03845806306784</v>
      </c>
      <c r="U763" s="40">
        <f t="shared" ref="U763:U793" si="442">T763/T751*100-100</f>
        <v>5.1512486500671457</v>
      </c>
      <c r="V763" s="39">
        <f>(SUM($T$763:T763)/SUM($T$751:T751)-1)*100</f>
        <v>5.1512486500671528</v>
      </c>
      <c r="W763" s="40"/>
      <c r="X763" s="39">
        <v>95.025141486053784</v>
      </c>
      <c r="Y763" s="40">
        <f t="shared" ref="Y763:Y793" si="443">X763/X751*100-100</f>
        <v>-14.323598050521937</v>
      </c>
      <c r="Z763" s="39">
        <f>(SUM($X$763:X763)/SUM($X$751:X751)-1)*100</f>
        <v>-14.323598050521936</v>
      </c>
      <c r="AA763" s="40"/>
      <c r="AB763" s="39">
        <v>125.84596063823965</v>
      </c>
      <c r="AC763" s="40">
        <f t="shared" ref="AC763:AC793" si="444">AB763/AB751*100-100</f>
        <v>-5.8516093486970959</v>
      </c>
      <c r="AD763" s="39">
        <f>(SUM($AB$763:AB763)/SUM($AB$751:AB751)-1)*100</f>
        <v>-5.8516093486970959</v>
      </c>
      <c r="AE763" s="40"/>
      <c r="AF763" s="41" t="s">
        <v>95</v>
      </c>
      <c r="AG763" s="39">
        <v>104.24</v>
      </c>
      <c r="AH763" s="39">
        <f t="shared" si="332"/>
        <v>87.967387564486202</v>
      </c>
      <c r="AI763" s="38">
        <f t="shared" ref="AI763:AI793" si="445">AH763/AH751*100-100</f>
        <v>5.6972289146290223</v>
      </c>
      <c r="AJ763" s="39">
        <f>(SUM($AH$763:AH763)/SUM($AH$751:AH751)-1)*100</f>
        <v>5.6972289146290267</v>
      </c>
      <c r="AK763" s="40"/>
    </row>
    <row r="764" spans="1:37" x14ac:dyDescent="0.25">
      <c r="A764" s="35">
        <v>2020</v>
      </c>
      <c r="B764" s="35">
        <v>2</v>
      </c>
      <c r="C764" s="33" t="s">
        <v>108</v>
      </c>
      <c r="D764" s="39">
        <v>98.128563321652763</v>
      </c>
      <c r="E764" s="38">
        <f t="shared" si="438"/>
        <v>15.578518063395734</v>
      </c>
      <c r="F764" s="39">
        <f>(SUM($D$763:D764)/SUM($D$751:D752)-1)*100</f>
        <v>12.571226079797992</v>
      </c>
      <c r="G764" s="40"/>
      <c r="H764" s="39">
        <v>98.399658952253503</v>
      </c>
      <c r="I764" s="37">
        <f t="shared" si="439"/>
        <v>14.968862412244192</v>
      </c>
      <c r="J764" s="39">
        <f>(SUM($H$763:H764)/SUM($H$751:H752)-1)*100</f>
        <v>11.461748248772818</v>
      </c>
      <c r="K764" s="40"/>
      <c r="L764" s="39">
        <v>58.617105292104469</v>
      </c>
      <c r="M764" s="40">
        <f t="shared" si="440"/>
        <v>29.274542451499457</v>
      </c>
      <c r="N764" s="39">
        <f>(SUM($L$763:L764)/SUM($L$751:L752)-1)*100</f>
        <v>27.746662918777986</v>
      </c>
      <c r="O764" s="40"/>
      <c r="P764" s="39">
        <v>108.15140285315772</v>
      </c>
      <c r="Q764" s="38">
        <f t="shared" si="441"/>
        <v>-0.66874645303367686</v>
      </c>
      <c r="R764" s="39">
        <f>(SUM($P$763:P764)/SUM($P$751:P752)-1)*100</f>
        <v>-0.92424327451994248</v>
      </c>
      <c r="S764" s="40"/>
      <c r="T764" s="39">
        <v>109.35518189067366</v>
      </c>
      <c r="U764" s="40">
        <f t="shared" si="442"/>
        <v>5.1639977300477824</v>
      </c>
      <c r="V764" s="39">
        <f>(SUM($T$763:T764)/SUM($T$751:T752)-1)*100</f>
        <v>5.1576320482720428</v>
      </c>
      <c r="W764" s="40"/>
      <c r="X764" s="39">
        <v>102.59560754774532</v>
      </c>
      <c r="Y764" s="40">
        <f t="shared" si="443"/>
        <v>-11.947727284654576</v>
      </c>
      <c r="Z764" s="39">
        <f>(SUM($X$763:X764)/SUM($X$751:X752)-1)*100</f>
        <v>-13.106385751527295</v>
      </c>
      <c r="AA764" s="40"/>
      <c r="AB764" s="39">
        <v>121.81573487250881</v>
      </c>
      <c r="AC764" s="40">
        <f t="shared" si="444"/>
        <v>-6.4696967970557182</v>
      </c>
      <c r="AD764" s="39">
        <f>(SUM($AB$763:AB764)/SUM($AB$751:AB752)-1)*100</f>
        <v>-6.1566415379478823</v>
      </c>
      <c r="AE764" s="40"/>
      <c r="AF764" s="41" t="s">
        <v>95</v>
      </c>
      <c r="AG764" s="39">
        <v>104.94</v>
      </c>
      <c r="AH764" s="39">
        <f t="shared" si="332"/>
        <v>93.509208425436213</v>
      </c>
      <c r="AI764" s="38">
        <f t="shared" si="445"/>
        <v>11.437339981459701</v>
      </c>
      <c r="AJ764" s="39">
        <f>(SUM($AH$763:AH764)/SUM($AH$751:AH752)-1)*100</f>
        <v>8.5790659364313182</v>
      </c>
      <c r="AK764" s="40"/>
    </row>
    <row r="765" spans="1:37" x14ac:dyDescent="0.25">
      <c r="A765" s="35">
        <v>2020</v>
      </c>
      <c r="B765" s="35">
        <v>3</v>
      </c>
      <c r="C765" s="33" t="s">
        <v>108</v>
      </c>
      <c r="D765" s="39">
        <v>71.770959103604966</v>
      </c>
      <c r="E765" s="38">
        <f t="shared" si="438"/>
        <v>-24.848422895840145</v>
      </c>
      <c r="F765" s="39">
        <f>(SUM($D$763:D765)/SUM($D$751:D753)-1)*100</f>
        <v>-0.95867155285601635</v>
      </c>
      <c r="G765" s="40"/>
      <c r="H765" s="39">
        <v>71.506537205108884</v>
      </c>
      <c r="I765" s="37">
        <f t="shared" si="439"/>
        <v>-25.387524473094075</v>
      </c>
      <c r="J765" s="39">
        <f>(SUM($H$763:H765)/SUM($H$751:H753)-1)*100</f>
        <v>-1.7837347418668603</v>
      </c>
      <c r="K765" s="40"/>
      <c r="L765" s="39">
        <v>58.691757487699782</v>
      </c>
      <c r="M765" s="40">
        <f t="shared" si="440"/>
        <v>-33.650177497346093</v>
      </c>
      <c r="N765" s="39">
        <f>(SUM($L$763:L765)/SUM($L$751:L753)-1)*100</f>
        <v>-0.13143469208299896</v>
      </c>
      <c r="O765" s="40"/>
      <c r="P765" s="39">
        <v>107.44793921741865</v>
      </c>
      <c r="Q765" s="38">
        <f t="shared" si="441"/>
        <v>-2.3596329629218928</v>
      </c>
      <c r="R765" s="39">
        <f>(SUM($P$763:P765)/SUM($P$751:P753)-1)*100</f>
        <v>-1.4084184578986303</v>
      </c>
      <c r="S765" s="40"/>
      <c r="T765" s="39">
        <v>109.28940561335703</v>
      </c>
      <c r="U765" s="40">
        <f t="shared" si="442"/>
        <v>4.1998263570713021</v>
      </c>
      <c r="V765" s="39">
        <f>(SUM($T$763:T765)/SUM($T$751:T753)-1)*100</f>
        <v>4.8362320175752149</v>
      </c>
      <c r="W765" s="40"/>
      <c r="X765" s="39">
        <v>101.77931556743454</v>
      </c>
      <c r="Y765" s="40">
        <f t="shared" si="443"/>
        <v>-14.569705577062081</v>
      </c>
      <c r="Z765" s="39">
        <f>(SUM($X$763:X765)/SUM($X$751:X753)-1)*100</f>
        <v>-13.609424404916048</v>
      </c>
      <c r="AA765" s="40"/>
      <c r="AB765" s="39">
        <v>113.77420458877359</v>
      </c>
      <c r="AC765" s="40">
        <f t="shared" si="444"/>
        <v>-10.557700075977763</v>
      </c>
      <c r="AD765" s="39">
        <f>(SUM($AB$763:AB765)/SUM($AB$751:AB753)-1)*100</f>
        <v>-7.5880216391371214</v>
      </c>
      <c r="AE765" s="40"/>
      <c r="AF765" s="41" t="s">
        <v>95</v>
      </c>
      <c r="AG765" s="39">
        <v>105.53</v>
      </c>
      <c r="AH765" s="39">
        <f t="shared" si="332"/>
        <v>68.010005783762878</v>
      </c>
      <c r="AI765" s="38">
        <f t="shared" si="445"/>
        <v>-27.632869654840107</v>
      </c>
      <c r="AJ765" s="39">
        <f>(SUM($AH$763:AH765)/SUM($AH$751:AH753)-1)*100</f>
        <v>-4.4540499046299971</v>
      </c>
      <c r="AK765" s="40"/>
    </row>
    <row r="766" spans="1:37" x14ac:dyDescent="0.25">
      <c r="A766" s="35">
        <v>2020</v>
      </c>
      <c r="B766" s="35">
        <v>4</v>
      </c>
      <c r="C766" s="33" t="s">
        <v>108</v>
      </c>
      <c r="D766" s="39">
        <v>29.410876479620836</v>
      </c>
      <c r="E766" s="38">
        <f t="shared" si="438"/>
        <v>-66.929833704266713</v>
      </c>
      <c r="F766" s="39">
        <f>(SUM($D$763:D766)/SUM($D$751:D754)-1)*100</f>
        <v>-17.57644164266242</v>
      </c>
      <c r="G766" s="40"/>
      <c r="H766" s="39">
        <v>28.869736673411833</v>
      </c>
      <c r="I766" s="37">
        <f t="shared" si="439"/>
        <v>-67.626771077011824</v>
      </c>
      <c r="J766" s="39">
        <f>(SUM($H$763:H766)/SUM($H$751:H754)-1)*100</f>
        <v>-18.286676374372647</v>
      </c>
      <c r="K766" s="40"/>
      <c r="L766" s="39">
        <v>17.672140899968891</v>
      </c>
      <c r="M766" s="40">
        <f t="shared" si="440"/>
        <v>-72.323282576044662</v>
      </c>
      <c r="N766" s="39">
        <f>(SUM($L$763:L766)/SUM($L$751:L754)-1)*100</f>
        <v>-17.952075718683247</v>
      </c>
      <c r="O766" s="40"/>
      <c r="P766" s="39">
        <v>101.93170906674037</v>
      </c>
      <c r="Q766" s="38">
        <f t="shared" si="441"/>
        <v>-7.2628588217359322</v>
      </c>
      <c r="R766" s="39">
        <f>(SUM($P$763:P766)/SUM($P$751:P754)-1)*100</f>
        <v>-2.8837899676198986</v>
      </c>
      <c r="S766" s="40"/>
      <c r="T766" s="39">
        <v>106.66282025795827</v>
      </c>
      <c r="U766" s="40">
        <f t="shared" si="442"/>
        <v>1.654218110993753</v>
      </c>
      <c r="V766" s="39">
        <f>(SUM($T$763:T766)/SUM($T$751:T754)-1)*100</f>
        <v>4.0365086084415358</v>
      </c>
      <c r="W766" s="40"/>
      <c r="X766" s="39">
        <v>94.526352339540608</v>
      </c>
      <c r="Y766" s="40">
        <f t="shared" si="443"/>
        <v>-19.811242167511139</v>
      </c>
      <c r="Z766" s="39">
        <f>(SUM($X$763:X766)/SUM($X$751:X754)-1)*100</f>
        <v>-15.183493130527726</v>
      </c>
      <c r="AA766" s="40"/>
      <c r="AB766" s="39">
        <v>81.326676269509065</v>
      </c>
      <c r="AC766" s="40">
        <f t="shared" si="444"/>
        <v>-37.797700966774414</v>
      </c>
      <c r="AD766" s="39">
        <f>(SUM($AB$763:AB766)/SUM($AB$751:AB754)-1)*100</f>
        <v>-15.156688776562088</v>
      </c>
      <c r="AE766" s="40"/>
      <c r="AF766" s="41" t="s">
        <v>95</v>
      </c>
      <c r="AG766" s="39">
        <v>105.7</v>
      </c>
      <c r="AH766" s="39">
        <f t="shared" si="332"/>
        <v>27.824859488761433</v>
      </c>
      <c r="AI766" s="38">
        <f t="shared" si="445"/>
        <v>-68.049901777480756</v>
      </c>
      <c r="AJ766" s="39">
        <f>(SUM($AH$763:AH766)/SUM($AH$751:AH754)-1)*100</f>
        <v>-20.359798148799037</v>
      </c>
      <c r="AK766" s="40"/>
    </row>
    <row r="767" spans="1:37" x14ac:dyDescent="0.25">
      <c r="A767" s="35">
        <v>2020</v>
      </c>
      <c r="B767" s="35">
        <v>5</v>
      </c>
      <c r="C767" s="33" t="s">
        <v>108</v>
      </c>
      <c r="D767" s="39">
        <v>42.539572933995252</v>
      </c>
      <c r="E767" s="38">
        <f t="shared" si="438"/>
        <v>-55.552100213559569</v>
      </c>
      <c r="F767" s="39">
        <f>(SUM($D$763:D767)/SUM($D$751:D755)-1)*100</f>
        <v>-25.675288015523133</v>
      </c>
      <c r="G767" s="40"/>
      <c r="H767" s="39">
        <v>41.845875629055236</v>
      </c>
      <c r="I767" s="37">
        <f t="shared" si="439"/>
        <v>-56.04945503851431</v>
      </c>
      <c r="J767" s="39">
        <f>(SUM($H$763:H767)/SUM($H$751:H755)-1)*100</f>
        <v>-26.258642628366779</v>
      </c>
      <c r="K767" s="40"/>
      <c r="L767" s="39">
        <v>21.714786435558995</v>
      </c>
      <c r="M767" s="40">
        <f t="shared" si="440"/>
        <v>-70.718499976842168</v>
      </c>
      <c r="N767" s="39">
        <f>(SUM($L$763:L767)/SUM($L$751:L755)-1)*100</f>
        <v>-29.709285552212084</v>
      </c>
      <c r="O767" s="40"/>
      <c r="P767" s="39">
        <v>98.169235089143172</v>
      </c>
      <c r="Q767" s="38">
        <f t="shared" si="441"/>
        <v>-11.606710156423219</v>
      </c>
      <c r="R767" s="39">
        <f>(SUM($P$763:P767)/SUM($P$751:P755)-1)*100</f>
        <v>-4.654148934510383</v>
      </c>
      <c r="S767" s="40"/>
      <c r="T767" s="39">
        <v>104.13509348102426</v>
      </c>
      <c r="U767" s="40">
        <f t="shared" si="442"/>
        <v>-1.2246257399350213</v>
      </c>
      <c r="V767" s="39">
        <f>(SUM($T$763:T767)/SUM($T$751:T755)-1)*100</f>
        <v>2.9758083419949566</v>
      </c>
      <c r="W767" s="40"/>
      <c r="X767" s="39">
        <v>90.519709011488416</v>
      </c>
      <c r="Y767" s="40">
        <f t="shared" si="443"/>
        <v>-24.505579656385919</v>
      </c>
      <c r="Z767" s="39">
        <f>(SUM($X$763:X767)/SUM($X$751:X755)-1)*100</f>
        <v>-17.09629452169008</v>
      </c>
      <c r="AA767" s="40"/>
      <c r="AB767" s="39">
        <v>63.488948229054692</v>
      </c>
      <c r="AC767" s="40">
        <f t="shared" si="444"/>
        <v>-53.104905395647464</v>
      </c>
      <c r="AD767" s="39">
        <f>(SUM($AB$763:AB767)/SUM($AB$751:AB755)-1)*100</f>
        <v>-22.973602679500051</v>
      </c>
      <c r="AE767" s="40"/>
      <c r="AF767" s="41" t="s">
        <v>95</v>
      </c>
      <c r="AG767" s="39">
        <v>105.36</v>
      </c>
      <c r="AH767" s="39">
        <f t="shared" si="332"/>
        <v>40.375448874331106</v>
      </c>
      <c r="AI767" s="38">
        <f t="shared" si="445"/>
        <v>-56.783951650313611</v>
      </c>
      <c r="AJ767" s="39">
        <f>(SUM($AH$763:AH767)/SUM($AH$751:AH755)-1)*100</f>
        <v>-28.065299445544014</v>
      </c>
      <c r="AK767" s="40"/>
    </row>
    <row r="768" spans="1:37" x14ac:dyDescent="0.25">
      <c r="A768" s="35">
        <v>2020</v>
      </c>
      <c r="B768" s="35">
        <v>6</v>
      </c>
      <c r="C768" s="33" t="s">
        <v>108</v>
      </c>
      <c r="D768" s="39">
        <v>55.30340814186782</v>
      </c>
      <c r="E768" s="38">
        <f t="shared" si="438"/>
        <v>-38.250310847276438</v>
      </c>
      <c r="F768" s="39">
        <f>(SUM($D$763:D768)/SUM($D$751:D756)-1)*100</f>
        <v>-27.767360048925795</v>
      </c>
      <c r="G768" s="39"/>
      <c r="H768" s="39">
        <v>53.281298271909726</v>
      </c>
      <c r="I768" s="37">
        <f t="shared" si="439"/>
        <v>-40.150039668514061</v>
      </c>
      <c r="J768" s="39">
        <f>(SUM($H$763:H768)/SUM($H$751:H756)-1)*100</f>
        <v>-28.5486375746435</v>
      </c>
      <c r="K768" s="39"/>
      <c r="L768" s="39">
        <v>52.113125700464401</v>
      </c>
      <c r="M768" s="40">
        <f t="shared" si="440"/>
        <v>-47.424740603890314</v>
      </c>
      <c r="N768" s="39">
        <f>(SUM($L$763:L768)/SUM($L$751:L756)-1)*100</f>
        <v>-33.774549818330598</v>
      </c>
      <c r="O768" s="39"/>
      <c r="P768" s="39">
        <v>96.850630209473337</v>
      </c>
      <c r="Q768" s="38">
        <f t="shared" si="441"/>
        <v>-12.783700870413455</v>
      </c>
      <c r="R768" s="39">
        <f>(SUM($P$763:P768)/SUM($P$751:P756)-1)*100</f>
        <v>-6.0255802517333752</v>
      </c>
      <c r="S768" s="39"/>
      <c r="T768" s="39">
        <v>103.3621923514018</v>
      </c>
      <c r="U768" s="40">
        <f t="shared" si="442"/>
        <v>-2.2545943491430194</v>
      </c>
      <c r="V768" s="39">
        <f>(SUM($T$763:T768)/SUM($T$751:T756)-1)*100</f>
        <v>2.0960156146097697</v>
      </c>
      <c r="W768" s="39"/>
      <c r="X768" s="39">
        <v>87.269900069517078</v>
      </c>
      <c r="Y768" s="40">
        <f t="shared" si="443"/>
        <v>-27.504549978650715</v>
      </c>
      <c r="Z768" s="39">
        <f>(SUM($X$763:X768)/SUM($X$751:X756)-1)*100</f>
        <v>-18.874206527766326</v>
      </c>
      <c r="AA768" s="39"/>
      <c r="AB768" s="39">
        <v>65.352691130108624</v>
      </c>
      <c r="AC768" s="40">
        <f t="shared" si="444"/>
        <v>-49.222119087701486</v>
      </c>
      <c r="AD768" s="39">
        <f>(SUM($AB$763:AB768)/SUM($AB$751:AB756)-1)*100</f>
        <v>-27.271937665113544</v>
      </c>
      <c r="AE768" s="39"/>
      <c r="AF768" s="41" t="s">
        <v>95</v>
      </c>
      <c r="AG768" s="39">
        <v>104.97</v>
      </c>
      <c r="AH768" s="39">
        <f t="shared" si="332"/>
        <v>52.684965363311257</v>
      </c>
      <c r="AI768" s="38">
        <f t="shared" si="445"/>
        <v>-39.579779242867119</v>
      </c>
      <c r="AJ768" s="39">
        <f>(SUM($AH$763:AH768)/SUM($AH$751:AH756)-1)*100</f>
        <v>-29.963896013197122</v>
      </c>
      <c r="AK768" s="39"/>
    </row>
    <row r="769" spans="1:37" x14ac:dyDescent="0.25">
      <c r="A769" s="35">
        <v>2020</v>
      </c>
      <c r="B769" s="35">
        <v>7</v>
      </c>
      <c r="C769" s="33" t="s">
        <v>108</v>
      </c>
      <c r="D769" s="39">
        <v>63.654425509805669</v>
      </c>
      <c r="E769" s="38">
        <f t="shared" si="438"/>
        <v>-35.053639182153717</v>
      </c>
      <c r="F769" s="39">
        <f>(SUM($D$763:D769)/SUM($D$751:D757)-1)*100</f>
        <v>-28.889609134773721</v>
      </c>
      <c r="G769" s="39"/>
      <c r="H769" s="39">
        <v>63.080729923948752</v>
      </c>
      <c r="I769" s="37">
        <f t="shared" si="439"/>
        <v>-36.134468268555239</v>
      </c>
      <c r="J769" s="39">
        <f>(SUM($H$763:H769)/SUM($H$751:H757)-1)*100</f>
        <v>-29.721545350385615</v>
      </c>
      <c r="K769" s="39"/>
      <c r="L769" s="39">
        <v>36.808621917232344</v>
      </c>
      <c r="M769" s="40">
        <f t="shared" si="440"/>
        <v>-48.06025472840436</v>
      </c>
      <c r="N769" s="39">
        <f>(SUM($L$763:L769)/SUM($L$751:L757)-1)*100</f>
        <v>-35.788015879570814</v>
      </c>
      <c r="O769" s="39"/>
      <c r="P769" s="39">
        <v>95.269185081394369</v>
      </c>
      <c r="Q769" s="38">
        <f t="shared" si="441"/>
        <v>-13.496436788873055</v>
      </c>
      <c r="R769" s="39">
        <f>(SUM($P$763:P769)/SUM($P$751:P757)-1)*100</f>
        <v>-7.0963729795341379</v>
      </c>
      <c r="S769" s="39"/>
      <c r="T769" s="39">
        <v>102.69941122465299</v>
      </c>
      <c r="U769" s="40">
        <f t="shared" si="442"/>
        <v>-4.4316763539225974</v>
      </c>
      <c r="V769" s="39">
        <f>(SUM($T$763:T769)/SUM($T$751:T757)-1)*100</f>
        <v>1.1430871200170278</v>
      </c>
      <c r="W769" s="39"/>
      <c r="X769" s="39">
        <v>84.22184408945472</v>
      </c>
      <c r="Y769" s="40">
        <f t="shared" si="443"/>
        <v>-25.79235554575196</v>
      </c>
      <c r="Z769" s="39">
        <f>(SUM($X$763:X769)/SUM($X$751:X757)-1)*100</f>
        <v>-19.833815983391702</v>
      </c>
      <c r="AA769" s="39"/>
      <c r="AB769" s="39">
        <v>59.925446573909269</v>
      </c>
      <c r="AC769" s="40">
        <f t="shared" si="444"/>
        <v>-52.417257073838947</v>
      </c>
      <c r="AD769" s="39">
        <f>(SUM($AB$763:AB769)/SUM($AB$751:AB757)-1)*100</f>
        <v>-30.744724068492246</v>
      </c>
      <c r="AE769" s="39"/>
      <c r="AF769" s="41" t="s">
        <v>95</v>
      </c>
      <c r="AG769" s="39">
        <v>104.97</v>
      </c>
      <c r="AH769" s="39">
        <f t="shared" si="332"/>
        <v>60.640588272654725</v>
      </c>
      <c r="AI769" s="38">
        <f t="shared" si="445"/>
        <v>-36.309627678488177</v>
      </c>
      <c r="AJ769" s="39">
        <f>(SUM($AH$763:AH769)/SUM($AH$751:AH757)-1)*100</f>
        <v>-30.93207994406648</v>
      </c>
      <c r="AK769" s="39"/>
    </row>
    <row r="770" spans="1:37" x14ac:dyDescent="0.25">
      <c r="A770" s="35">
        <v>2020</v>
      </c>
      <c r="B770" s="35">
        <v>8</v>
      </c>
      <c r="C770" s="33" t="s">
        <v>108</v>
      </c>
      <c r="D770" s="39">
        <v>63.234958141414431</v>
      </c>
      <c r="E770" s="38">
        <f t="shared" si="438"/>
        <v>-36.4757735025253</v>
      </c>
      <c r="F770" s="39">
        <f>(SUM($D$763:D770)/SUM($D$751:D758)-1)*100</f>
        <v>-29.915802991644249</v>
      </c>
      <c r="G770" s="39"/>
      <c r="H770" s="39">
        <v>63.029975391579377</v>
      </c>
      <c r="I770" s="37">
        <f t="shared" si="439"/>
        <v>-36.170341940106923</v>
      </c>
      <c r="J770" s="39">
        <f>(SUM($H$763:H770)/SUM($H$751:H758)-1)*100</f>
        <v>-30.584940413911767</v>
      </c>
      <c r="K770" s="39"/>
      <c r="L770" s="39">
        <v>25.754021580416698</v>
      </c>
      <c r="M770" s="40">
        <f t="shared" si="440"/>
        <v>-80.065917440938193</v>
      </c>
      <c r="N770" s="39">
        <f>(SUM($L$763:L770)/SUM($L$751:L758)-1)*100</f>
        <v>-44.839340522239546</v>
      </c>
      <c r="O770" s="39"/>
      <c r="P770" s="39">
        <v>93.577718911716332</v>
      </c>
      <c r="Q770" s="38">
        <f t="shared" si="441"/>
        <v>-13.641109495164102</v>
      </c>
      <c r="R770" s="39">
        <f>(SUM($P$763:P770)/SUM($P$751:P758)-1)*100</f>
        <v>-7.905246686603185</v>
      </c>
      <c r="S770" s="39"/>
      <c r="T770" s="39">
        <v>100.14030480225068</v>
      </c>
      <c r="U770" s="40">
        <f t="shared" si="442"/>
        <v>-7.2768051679691297</v>
      </c>
      <c r="V770" s="39">
        <f>(SUM($T$763:T770)/SUM($T$751:T758)-1)*100</f>
        <v>6.5830488879758953E-2</v>
      </c>
      <c r="W770" s="39"/>
      <c r="X770" s="39">
        <v>83.305736728630933</v>
      </c>
      <c r="Y770" s="40">
        <f t="shared" si="443"/>
        <v>-21.678494312753728</v>
      </c>
      <c r="Z770" s="39">
        <f>(SUM($X$763:X770)/SUM($X$751:X758)-1)*100</f>
        <v>-20.046026548421235</v>
      </c>
      <c r="AA770" s="39"/>
      <c r="AB770" s="39">
        <v>65.012108671032777</v>
      </c>
      <c r="AC770" s="40">
        <f t="shared" si="444"/>
        <v>-47.179988786872194</v>
      </c>
      <c r="AD770" s="39">
        <f>(SUM($AB$763:AB770)/SUM($AB$751:AB758)-1)*100</f>
        <v>-32.699266481756126</v>
      </c>
      <c r="AE770" s="39"/>
      <c r="AF770" s="41" t="s">
        <v>95</v>
      </c>
      <c r="AG770" s="39">
        <v>104.96</v>
      </c>
      <c r="AH770" s="39">
        <f t="shared" si="332"/>
        <v>60.246720790219541</v>
      </c>
      <c r="AI770" s="38">
        <f t="shared" si="445"/>
        <v>-37.643854267960954</v>
      </c>
      <c r="AJ770" s="39">
        <f>(SUM($AH$763:AH770)/SUM($AH$751:AH758)-1)*100</f>
        <v>-31.831912950425213</v>
      </c>
      <c r="AK770" s="39"/>
    </row>
    <row r="771" spans="1:37" x14ac:dyDescent="0.25">
      <c r="A771" s="35">
        <v>2020</v>
      </c>
      <c r="B771" s="35">
        <v>9</v>
      </c>
      <c r="C771" s="33" t="s">
        <v>108</v>
      </c>
      <c r="D771" s="39">
        <v>75.570258625979747</v>
      </c>
      <c r="E771" s="38">
        <f t="shared" si="438"/>
        <v>-19.128197299073335</v>
      </c>
      <c r="F771" s="39">
        <f>(SUM($D$763:D771)/SUM($D$751:D759)-1)*100</f>
        <v>-28.700313871334149</v>
      </c>
      <c r="G771" s="39"/>
      <c r="H771" s="39">
        <v>74.668565370389643</v>
      </c>
      <c r="I771" s="37">
        <f t="shared" si="439"/>
        <v>-19.701831639153738</v>
      </c>
      <c r="J771" s="39">
        <f>(SUM($H$763:H771)/SUM($H$751:H759)-1)*100</f>
        <v>-29.366447449559494</v>
      </c>
      <c r="K771" s="39"/>
      <c r="L771" s="39">
        <v>90.863889728740276</v>
      </c>
      <c r="M771" s="40">
        <f t="shared" si="440"/>
        <v>-29.531772634721364</v>
      </c>
      <c r="N771" s="39">
        <f>(SUM($L$763:L771)/SUM($L$751:L759)-1)*100</f>
        <v>-42.245480606134791</v>
      </c>
      <c r="O771" s="39"/>
      <c r="P771" s="39">
        <v>95.184647221694107</v>
      </c>
      <c r="Q771" s="38">
        <f t="shared" si="441"/>
        <v>-12.333685419185215</v>
      </c>
      <c r="R771" s="39">
        <f>(SUM($P$763:P771)/SUM($P$751:P759)-1)*100</f>
        <v>-8.3932287535107832</v>
      </c>
      <c r="S771" s="39"/>
      <c r="T771" s="39">
        <v>100.09536365364815</v>
      </c>
      <c r="U771" s="40">
        <f t="shared" si="442"/>
        <v>-7.699795658405634</v>
      </c>
      <c r="V771" s="39">
        <f>(SUM($T$763:T771)/SUM($T$751:T759)-1)*100</f>
        <v>-0.81824568383779273</v>
      </c>
      <c r="W771" s="39"/>
      <c r="X771" s="39">
        <v>87.840592259506096</v>
      </c>
      <c r="Y771" s="40">
        <f t="shared" si="443"/>
        <v>-17.18037127812147</v>
      </c>
      <c r="Z771" s="39">
        <f>(SUM($X$763:X771)/SUM($X$751:X759)-1)*100</f>
        <v>-19.75112629704897</v>
      </c>
      <c r="AA771" s="39"/>
      <c r="AB771" s="39">
        <v>72.035045118828208</v>
      </c>
      <c r="AC771" s="40">
        <f t="shared" si="444"/>
        <v>-41.494120394434532</v>
      </c>
      <c r="AD771" s="39">
        <f>(SUM($AB$763:AB771)/SUM($AB$751:AB759)-1)*100</f>
        <v>-33.634304606271634</v>
      </c>
      <c r="AE771" s="39"/>
      <c r="AF771" s="41" t="s">
        <v>95</v>
      </c>
      <c r="AG771" s="39">
        <v>105.29</v>
      </c>
      <c r="AH771" s="39">
        <f t="shared" si="332"/>
        <v>71.773443466596774</v>
      </c>
      <c r="AI771" s="38">
        <f t="shared" si="445"/>
        <v>-20.687412414306323</v>
      </c>
      <c r="AJ771" s="39">
        <f>(SUM($AH$763:AH771)/SUM($AH$751:AH759)-1)*100</f>
        <v>-30.58860274947952</v>
      </c>
      <c r="AK771" s="39"/>
    </row>
    <row r="772" spans="1:37" x14ac:dyDescent="0.25">
      <c r="A772" s="35">
        <v>2020</v>
      </c>
      <c r="B772" s="35">
        <v>10</v>
      </c>
      <c r="C772" s="33" t="s">
        <v>108</v>
      </c>
      <c r="D772" s="39">
        <v>88.798855872866085</v>
      </c>
      <c r="E772" s="38">
        <f t="shared" si="438"/>
        <v>-10.811444448789189</v>
      </c>
      <c r="F772" s="39">
        <f>(SUM($D$763:D772)/SUM($D$751:D760)-1)*100</f>
        <v>-26.782903549096183</v>
      </c>
      <c r="G772" s="39"/>
      <c r="H772" s="39">
        <v>88.674821460901228</v>
      </c>
      <c r="I772" s="37">
        <f t="shared" si="439"/>
        <v>-11.925926652532027</v>
      </c>
      <c r="J772" s="39">
        <f>(SUM($H$763:H772)/SUM($H$751:H760)-1)*100</f>
        <v>-27.480815066789688</v>
      </c>
      <c r="K772" s="39"/>
      <c r="L772" s="39">
        <v>65.279938286671651</v>
      </c>
      <c r="M772" s="40">
        <f t="shared" si="440"/>
        <v>-3.3086572678000152</v>
      </c>
      <c r="N772" s="39">
        <f>(SUM($L$763:L772)/SUM($L$751:L760)-1)*100</f>
        <v>-39.07242450977261</v>
      </c>
      <c r="O772" s="39"/>
      <c r="P772" s="39">
        <v>96.43710766684292</v>
      </c>
      <c r="Q772" s="38">
        <f t="shared" si="441"/>
        <v>-12.203491771660296</v>
      </c>
      <c r="R772" s="39">
        <f>(SUM($P$763:P772)/SUM($P$751:P760)-1)*100</f>
        <v>-8.775384506419492</v>
      </c>
      <c r="S772" s="39"/>
      <c r="T772" s="39">
        <v>99.577995296189627</v>
      </c>
      <c r="U772" s="40">
        <f t="shared" si="442"/>
        <v>-8.8035025575958485</v>
      </c>
      <c r="V772" s="39">
        <f>(SUM($T$763:T772)/SUM($T$751:T760)-1)*100</f>
        <v>-1.6394409540261834</v>
      </c>
      <c r="W772" s="39"/>
      <c r="X772" s="39">
        <v>91.301758021619591</v>
      </c>
      <c r="Y772" s="40">
        <f t="shared" si="443"/>
        <v>-14.625508047362601</v>
      </c>
      <c r="Z772" s="39">
        <f>(SUM($X$763:X772)/SUM($X$751:X760)-1)*100</f>
        <v>-19.269277398738016</v>
      </c>
      <c r="AA772" s="39"/>
      <c r="AB772" s="39">
        <v>83.877891171290159</v>
      </c>
      <c r="AC772" s="40">
        <f t="shared" si="444"/>
        <v>-36.858200951806438</v>
      </c>
      <c r="AD772" s="39">
        <f>(SUM($AB$763:AB772)/SUM($AB$751:AB760)-1)*100</f>
        <v>-33.966052039323344</v>
      </c>
      <c r="AE772" s="39"/>
      <c r="AF772" s="41" t="s">
        <v>95</v>
      </c>
      <c r="AG772" s="39">
        <v>105.23</v>
      </c>
      <c r="AH772" s="39">
        <f t="shared" si="332"/>
        <v>84.385494509993435</v>
      </c>
      <c r="AI772" s="38">
        <f t="shared" si="445"/>
        <v>-12.337049314247494</v>
      </c>
      <c r="AJ772" s="39">
        <f>(SUM($AH$763:AH772)/SUM($AH$751:AH760)-1)*100</f>
        <v>-28.652421842260157</v>
      </c>
      <c r="AK772" s="39"/>
    </row>
    <row r="773" spans="1:37" x14ac:dyDescent="0.25">
      <c r="A773" s="35">
        <v>2020</v>
      </c>
      <c r="B773" s="35">
        <v>11</v>
      </c>
      <c r="C773" s="33" t="s">
        <v>108</v>
      </c>
      <c r="D773" s="39">
        <v>82.354607459333067</v>
      </c>
      <c r="E773" s="38">
        <f t="shared" si="438"/>
        <v>-15.206013115678815</v>
      </c>
      <c r="F773" s="39">
        <f>(SUM($D$763:D773)/SUM($D$751:D761)-1)*100</f>
        <v>-25.687030573013637</v>
      </c>
      <c r="G773" s="39"/>
      <c r="H773" s="39">
        <v>82.543631900629975</v>
      </c>
      <c r="I773" s="37">
        <f t="shared" si="439"/>
        <v>-14.75321200227998</v>
      </c>
      <c r="J773" s="39">
        <f>(SUM($H$763:H773)/SUM($H$751:H761)-1)*100</f>
        <v>-26.282044134931859</v>
      </c>
      <c r="K773" s="39"/>
      <c r="L773" s="39">
        <v>63.303197597206548</v>
      </c>
      <c r="M773" s="40">
        <f t="shared" si="440"/>
        <v>-33.382100870740459</v>
      </c>
      <c r="N773" s="39">
        <f>(SUM($L$763:L773)/SUM($L$751:L761)-1)*100</f>
        <v>-38.48690800313468</v>
      </c>
      <c r="O773" s="39"/>
      <c r="P773" s="39">
        <v>96.456649432899312</v>
      </c>
      <c r="Q773" s="38">
        <f t="shared" si="441"/>
        <v>-12.272351653094233</v>
      </c>
      <c r="R773" s="39">
        <f>(SUM($P$763:P773)/SUM($P$751:P761)-1)*100</f>
        <v>-9.0944331839203691</v>
      </c>
      <c r="S773" s="39"/>
      <c r="T773" s="39">
        <v>99.145580495810322</v>
      </c>
      <c r="U773" s="40">
        <f t="shared" si="442"/>
        <v>-9.4089117004450458</v>
      </c>
      <c r="V773" s="39">
        <f>(SUM($T$763:T773)/SUM($T$751:T761)-1)*100</f>
        <v>-2.3654565717259435</v>
      </c>
      <c r="W773" s="39"/>
      <c r="X773" s="39">
        <v>92.173838706498159</v>
      </c>
      <c r="Y773" s="40">
        <f t="shared" si="443"/>
        <v>-13.747147405906475</v>
      </c>
      <c r="Z773" s="39">
        <f>(SUM($X$763:X773)/SUM($X$751:X761)-1)*100</f>
        <v>-18.795077811463855</v>
      </c>
      <c r="AA773" s="39"/>
      <c r="AB773" s="39">
        <v>85.114079356083963</v>
      </c>
      <c r="AC773" s="40">
        <f t="shared" si="444"/>
        <v>-35.579932242606844</v>
      </c>
      <c r="AD773" s="39">
        <f>(SUM($AB$763:AB773)/SUM($AB$751:AB761)-1)*100</f>
        <v>-34.115892482814992</v>
      </c>
      <c r="AE773" s="39"/>
      <c r="AF773" s="41" t="s">
        <v>95</v>
      </c>
      <c r="AG773" s="39">
        <v>105.08</v>
      </c>
      <c r="AH773" s="39">
        <f t="shared" si="332"/>
        <v>78.373246535337898</v>
      </c>
      <c r="AI773" s="38">
        <f t="shared" si="445"/>
        <v>-16.448711438878789</v>
      </c>
      <c r="AJ773" s="39">
        <f>(SUM($AH$763:AH773)/SUM($AH$751:AH761)-1)*100</f>
        <v>-27.509073866216593</v>
      </c>
      <c r="AK773" s="39"/>
    </row>
    <row r="774" spans="1:37" x14ac:dyDescent="0.25">
      <c r="A774" s="35">
        <v>2020</v>
      </c>
      <c r="B774" s="35">
        <v>12</v>
      </c>
      <c r="C774" s="33" t="s">
        <v>108</v>
      </c>
      <c r="D774" s="39">
        <v>108.28105669065309</v>
      </c>
      <c r="E774" s="38">
        <f t="shared" si="438"/>
        <v>-4.4115706167016668</v>
      </c>
      <c r="F774" s="39">
        <f>(SUM($D$763:D774)/SUM($D$751:D762)-1)*100</f>
        <v>-23.571643856170599</v>
      </c>
      <c r="G774" s="39">
        <f t="shared" ref="G774:G781" si="446">(SUM(D763:D774)/SUM(D751:D762))*100-100</f>
        <v>-23.571643856170596</v>
      </c>
      <c r="H774" s="39">
        <v>107.09172842938868</v>
      </c>
      <c r="I774" s="37">
        <f t="shared" si="439"/>
        <v>-4.1200253193107699</v>
      </c>
      <c r="J774" s="39">
        <f>(SUM($H$763:H774)/SUM($H$751:H762)-1)*100</f>
        <v>-24.110200074259737</v>
      </c>
      <c r="K774" s="39">
        <f t="shared" ref="K774:K781" si="447">(SUM(H763:H774)/SUM(H751:H762))*100-100</f>
        <v>-24.110200074259737</v>
      </c>
      <c r="L774" s="39">
        <v>116.4241328770613</v>
      </c>
      <c r="M774" s="40">
        <f t="shared" si="440"/>
        <v>-28.005248804547904</v>
      </c>
      <c r="N774" s="39">
        <f>(SUM($L$763:L774)/SUM($L$751:L762)-1)*100</f>
        <v>-36.924978799262895</v>
      </c>
      <c r="O774" s="39">
        <f>(SUM(L763:L774)/SUM(L751:L762))*100-100</f>
        <v>-36.924978799262895</v>
      </c>
      <c r="P774" s="39">
        <v>96.143581753083126</v>
      </c>
      <c r="Q774" s="38">
        <f t="shared" si="441"/>
        <v>-11.545779295706538</v>
      </c>
      <c r="R774" s="39">
        <f>(SUM($P$763:P774)/SUM($P$751:P762)-1)*100</f>
        <v>-9.2972354526246086</v>
      </c>
      <c r="S774" s="39">
        <f t="shared" ref="S774:S780" si="448">(SUM(P763:P774)/SUM(P751:P762))*100-100</f>
        <v>-9.297235452624605</v>
      </c>
      <c r="T774" s="39">
        <v>99.314875251347047</v>
      </c>
      <c r="U774" s="40">
        <f t="shared" si="442"/>
        <v>-9.2110577202709152</v>
      </c>
      <c r="V774" s="39">
        <f>(SUM($T$763:T774)/SUM($T$751:T762)-1)*100</f>
        <v>-2.950220286831351</v>
      </c>
      <c r="W774" s="39">
        <f t="shared" ref="W774:W781" si="449">(SUM(T763:T774)/SUM(T751:T762))*100-100</f>
        <v>-2.9502202868313532</v>
      </c>
      <c r="X774" s="39">
        <v>89.600112608534985</v>
      </c>
      <c r="Y774" s="40">
        <f t="shared" si="443"/>
        <v>-11.979070046017469</v>
      </c>
      <c r="Z774" s="39">
        <f>(SUM($X$763:X774)/SUM($X$751:X762)-1)*100</f>
        <v>-18.279698686112155</v>
      </c>
      <c r="AA774" s="39">
        <f t="shared" ref="AA774:AA781" si="450">(SUM(X763:X774)/SUM(X751:X762))*100-100</f>
        <v>-18.279698686112155</v>
      </c>
      <c r="AB774" s="39">
        <v>90.46879246266532</v>
      </c>
      <c r="AC774" s="40">
        <f t="shared" si="444"/>
        <v>-33.266466979834746</v>
      </c>
      <c r="AD774" s="39">
        <f>(SUM($AB$763:AB774)/SUM($AB$751:AB762)-1)*100</f>
        <v>-34.042010525839714</v>
      </c>
      <c r="AE774" s="39">
        <f t="shared" ref="AE774:AE781" si="451">(SUM(AB763:AB774)/SUM(AB751:AB762))*100-100</f>
        <v>-34.042010525839714</v>
      </c>
      <c r="AF774" s="41" t="s">
        <v>95</v>
      </c>
      <c r="AG774" s="39">
        <v>105.48</v>
      </c>
      <c r="AH774" s="39">
        <f t="shared" si="332"/>
        <v>102.6555334571986</v>
      </c>
      <c r="AI774" s="38">
        <f t="shared" si="445"/>
        <v>-5.9340256922035621</v>
      </c>
      <c r="AJ774" s="39">
        <f>(SUM($AH$763:AH774)/SUM($AH$751:AH762)-1)*100</f>
        <v>-25.388553934780699</v>
      </c>
      <c r="AK774" s="39">
        <f t="shared" ref="AK774:AK780" si="452">(SUM(AH763:AH774)/SUM(AH751:AH762))*100-100</f>
        <v>-25.388553934780703</v>
      </c>
    </row>
    <row r="775" spans="1:37" x14ac:dyDescent="0.25">
      <c r="A775" s="35" t="s">
        <v>81</v>
      </c>
      <c r="B775" s="35">
        <v>1</v>
      </c>
      <c r="C775" s="33" t="s">
        <v>108</v>
      </c>
      <c r="D775" s="39">
        <v>80.826618988208708</v>
      </c>
      <c r="E775" s="38">
        <f t="shared" si="438"/>
        <v>-11.854871512224349</v>
      </c>
      <c r="F775" s="39">
        <f>(SUM($D$775:D775)/SUM($D$763:D763)-1)*100</f>
        <v>-11.854871512224353</v>
      </c>
      <c r="G775" s="39">
        <f t="shared" si="446"/>
        <v>-25.050242066480905</v>
      </c>
      <c r="H775" s="39">
        <v>81.41856590166897</v>
      </c>
      <c r="I775" s="37">
        <f t="shared" si="439"/>
        <v>-11.46271348426373</v>
      </c>
      <c r="J775" s="39">
        <f>(SUM($H$775:H775)/SUM($H$763:H763)-1)*100</f>
        <v>-11.46271348426373</v>
      </c>
      <c r="K775" s="39">
        <f t="shared" si="447"/>
        <v>-25.477281324368036</v>
      </c>
      <c r="L775" s="39">
        <v>45.439751396136487</v>
      </c>
      <c r="M775" s="40">
        <f t="shared" si="440"/>
        <v>-41.177642876025963</v>
      </c>
      <c r="N775" s="39">
        <f>(SUM($L$775:L775)/SUM($L$763:L763)-1)*100</f>
        <v>-41.177642876025963</v>
      </c>
      <c r="O775" s="39">
        <f>(SUM(L764:L775)/SUM(L752:L763))*100-100</f>
        <v>-40.742746619730838</v>
      </c>
      <c r="P775" s="39">
        <v>94.320256093995368</v>
      </c>
      <c r="Q775" s="38">
        <f t="shared" si="441"/>
        <v>-11.056323585328343</v>
      </c>
      <c r="R775" s="39">
        <f>(SUM($P$775:P775)/SUM($P$763:P763)-1)*100</f>
        <v>-11.056323585328343</v>
      </c>
      <c r="S775" s="39">
        <f t="shared" si="448"/>
        <v>-10.102749130266048</v>
      </c>
      <c r="T775" s="39">
        <v>98.18483462508641</v>
      </c>
      <c r="U775" s="40">
        <f t="shared" si="442"/>
        <v>-9.9539406836656639</v>
      </c>
      <c r="V775" s="39">
        <f>(SUM($T$775:T775)/SUM($T$763:T763)-1)*100</f>
        <v>-9.9539406836656639</v>
      </c>
      <c r="W775" s="39">
        <f t="shared" si="449"/>
        <v>-4.1973800358893243</v>
      </c>
      <c r="X775" s="39">
        <v>88.01191501892356</v>
      </c>
      <c r="Y775" s="40">
        <f t="shared" si="443"/>
        <v>-7.3803904497837749</v>
      </c>
      <c r="Z775" s="39">
        <f>(SUM($X$775:X775)/SUM($X$763:X763)-1)*100</f>
        <v>-7.3803904497837696</v>
      </c>
      <c r="AA775" s="39">
        <f t="shared" si="450"/>
        <v>-17.831001511090136</v>
      </c>
      <c r="AB775" s="39">
        <v>78.82276448704404</v>
      </c>
      <c r="AC775" s="40">
        <f t="shared" si="444"/>
        <v>-37.365677779972458</v>
      </c>
      <c r="AD775" s="39">
        <f>(SUM($AB$775:AB775)/SUM($AB$763:AB763)-1)*100</f>
        <v>-37.365677779972458</v>
      </c>
      <c r="AE775" s="39">
        <f t="shared" si="451"/>
        <v>-36.741524985302064</v>
      </c>
      <c r="AF775" s="41" t="s">
        <v>95</v>
      </c>
      <c r="AG775" s="39">
        <v>105.91</v>
      </c>
      <c r="AH775" s="39">
        <f t="shared" si="332"/>
        <v>76.316324226426886</v>
      </c>
      <c r="AI775" s="38">
        <f t="shared" si="445"/>
        <v>-13.244753153000346</v>
      </c>
      <c r="AJ775" s="39">
        <f>(SUM($AH$775:AH775)/SUM($AH$763:AH763)-1)*100</f>
        <v>-13.244753153000344</v>
      </c>
      <c r="AK775" s="39">
        <f t="shared" si="452"/>
        <v>-26.750669656197942</v>
      </c>
    </row>
    <row r="776" spans="1:37" x14ac:dyDescent="0.25">
      <c r="A776" s="35" t="s">
        <v>81</v>
      </c>
      <c r="B776" s="35">
        <v>2</v>
      </c>
      <c r="C776" s="33" t="s">
        <v>108</v>
      </c>
      <c r="D776" s="39">
        <v>88.610232996040097</v>
      </c>
      <c r="E776" s="38">
        <f t="shared" si="438"/>
        <v>-9.699857007396318</v>
      </c>
      <c r="F776" s="39">
        <f>(SUM($D$775:D776)/SUM($D$763:D764)-1)*100</f>
        <v>-10.740857965003137</v>
      </c>
      <c r="G776" s="39">
        <f t="shared" si="446"/>
        <v>-26.724662669502834</v>
      </c>
      <c r="H776" s="39">
        <v>88.759940275887359</v>
      </c>
      <c r="I776" s="37">
        <f t="shared" si="439"/>
        <v>-9.7964960234705956</v>
      </c>
      <c r="J776" s="39">
        <f>(SUM($H$775:H776)/SUM($H$763:H764)-1)*100</f>
        <v>-10.601419947679291</v>
      </c>
      <c r="K776" s="39">
        <f t="shared" si="447"/>
        <v>-27.132320751134884</v>
      </c>
      <c r="L776" s="39">
        <v>73.927633653718644</v>
      </c>
      <c r="M776" s="40">
        <f t="shared" si="440"/>
        <v>26.11955722705477</v>
      </c>
      <c r="N776" s="39">
        <f>(SUM($L$775:L776)/SUM($L$763:L764)-1)*100</f>
        <v>-12.143442897981693</v>
      </c>
      <c r="O776" s="39">
        <f>(SUM(L765:L776)/SUM(L753:L764))*100-100</f>
        <v>-40.074886184577927</v>
      </c>
      <c r="P776" s="39">
        <v>97.097573425914234</v>
      </c>
      <c r="Q776" s="38">
        <f t="shared" si="441"/>
        <v>-10.220699071515313</v>
      </c>
      <c r="R776" s="39">
        <f>(SUM($P$775:P776)/SUM($P$763:P764)-1)*100</f>
        <v>-10.634402426414569</v>
      </c>
      <c r="S776" s="39">
        <f t="shared" si="448"/>
        <v>-10.895487701065733</v>
      </c>
      <c r="T776" s="39">
        <v>98.24203788169919</v>
      </c>
      <c r="U776" s="40">
        <f t="shared" si="442"/>
        <v>-10.162430181026707</v>
      </c>
      <c r="V776" s="39">
        <f>(SUM($T$775:T776)/SUM($T$763:T764)-1)*100</f>
        <v>-10.05833661255371</v>
      </c>
      <c r="W776" s="39">
        <f t="shared" si="449"/>
        <v>-5.4563785132100406</v>
      </c>
      <c r="X776" s="39">
        <v>96.361372682694537</v>
      </c>
      <c r="Y776" s="40">
        <f t="shared" si="443"/>
        <v>-6.0765124492776437</v>
      </c>
      <c r="Z776" s="39">
        <f>(SUM($X$775:X776)/SUM($X$763:X764)-1)*100</f>
        <v>-6.7034769359746065</v>
      </c>
      <c r="AA776" s="39">
        <f t="shared" si="450"/>
        <v>-17.435648808257852</v>
      </c>
      <c r="AB776" s="39">
        <v>86.646700421925274</v>
      </c>
      <c r="AC776" s="40">
        <f t="shared" si="444"/>
        <v>-28.870682828775045</v>
      </c>
      <c r="AD776" s="39">
        <f>(SUM($AB$775:AB776)/SUM($AB$763:AB764)-1)*100</f>
        <v>-33.187300293763855</v>
      </c>
      <c r="AE776" s="39">
        <f t="shared" si="451"/>
        <v>-38.67611768275794</v>
      </c>
      <c r="AF776" s="41" t="s">
        <v>95</v>
      </c>
      <c r="AG776" s="39">
        <v>106.58</v>
      </c>
      <c r="AH776" s="39">
        <f t="shared" si="332"/>
        <v>83.139644394858408</v>
      </c>
      <c r="AI776" s="38">
        <f t="shared" si="445"/>
        <v>-11.089350669508065</v>
      </c>
      <c r="AJ776" s="39">
        <f>(SUM($AH$775:AH776)/SUM($AH$763:AH764)-1)*100</f>
        <v>-12.134141732446835</v>
      </c>
      <c r="AK776" s="39">
        <f t="shared" si="452"/>
        <v>-28.297723512211419</v>
      </c>
    </row>
    <row r="777" spans="1:37" x14ac:dyDescent="0.25">
      <c r="A777" s="35" t="s">
        <v>81</v>
      </c>
      <c r="B777" s="35">
        <v>3</v>
      </c>
      <c r="C777" s="33" t="s">
        <v>108</v>
      </c>
      <c r="D777" s="39">
        <v>99.480917974352394</v>
      </c>
      <c r="E777" s="38">
        <f t="shared" si="438"/>
        <v>38.608873584574383</v>
      </c>
      <c r="F777" s="39">
        <f>(SUM($D$775:D777)/SUM($D$763:D765)-1)*100</f>
        <v>2.7985987492484155</v>
      </c>
      <c r="G777" s="39">
        <f t="shared" si="446"/>
        <v>-22.75737522952204</v>
      </c>
      <c r="H777" s="39">
        <v>99.515908920032331</v>
      </c>
      <c r="I777" s="37">
        <f t="shared" si="439"/>
        <v>39.170365129808403</v>
      </c>
      <c r="J777" s="39">
        <f>(SUM($H$775:H777)/SUM($H$763:H765)-1)*100</f>
        <v>2.9895398953852403</v>
      </c>
      <c r="K777" s="39">
        <f t="shared" si="447"/>
        <v>-23.10245992318039</v>
      </c>
      <c r="L777" s="39">
        <v>120.49888477814363</v>
      </c>
      <c r="M777" s="40">
        <f t="shared" si="440"/>
        <v>105.30801927919259</v>
      </c>
      <c r="N777" s="39">
        <f>(SUM($L$775:L777)/SUM($L$763:L765)-1)*100</f>
        <v>23.2878087388948</v>
      </c>
      <c r="O777" s="39">
        <f t="shared" ref="O777:O793" si="453">(SUM(L766:L777)/SUM(L754:L765))*100-100</f>
        <v>-32.734008133405226</v>
      </c>
      <c r="P777" s="39">
        <v>98.10277111629118</v>
      </c>
      <c r="Q777" s="38">
        <f t="shared" si="441"/>
        <v>-8.6973916570123606</v>
      </c>
      <c r="R777" s="39">
        <f>(SUM($P$775:P777)/SUM($P$763:P765)-1)*100</f>
        <v>-9.9873278913242167</v>
      </c>
      <c r="S777" s="39">
        <f t="shared" si="448"/>
        <v>-11.432559151778705</v>
      </c>
      <c r="T777" s="39">
        <v>98.389123435517064</v>
      </c>
      <c r="U777" s="40">
        <f t="shared" si="442"/>
        <v>-9.9737775282655292</v>
      </c>
      <c r="V777" s="39">
        <f>(SUM($T$775:T777)/SUM($T$763:T765)-1)*100</f>
        <v>-10.030134323219297</v>
      </c>
      <c r="W777" s="39">
        <f t="shared" si="449"/>
        <v>-6.6190502230319055</v>
      </c>
      <c r="X777" s="39">
        <v>98.959054471980863</v>
      </c>
      <c r="Y777" s="40">
        <f t="shared" si="443"/>
        <v>-2.7709570257279665</v>
      </c>
      <c r="Z777" s="39">
        <f>(SUM($X$775:X777)/SUM($X$763:X765)-1)*100</f>
        <v>-5.3666395994386491</v>
      </c>
      <c r="AA777" s="39">
        <f t="shared" si="450"/>
        <v>-16.54954682212302</v>
      </c>
      <c r="AB777" s="39">
        <v>90.096674590712084</v>
      </c>
      <c r="AC777" s="40">
        <f t="shared" si="444"/>
        <v>-20.810982668384071</v>
      </c>
      <c r="AD777" s="39">
        <f>(SUM($AB$775:AB777)/SUM($AB$763:AB765)-1)*100</f>
        <v>-29.291434683353046</v>
      </c>
      <c r="AE777" s="39">
        <f t="shared" si="451"/>
        <v>-39.686083584055396</v>
      </c>
      <c r="AF777" s="41" t="s">
        <v>95</v>
      </c>
      <c r="AG777" s="39">
        <v>107.12</v>
      </c>
      <c r="AH777" s="39">
        <f t="shared" si="332"/>
        <v>92.868668758730749</v>
      </c>
      <c r="AI777" s="38">
        <f t="shared" si="445"/>
        <v>36.551478989732402</v>
      </c>
      <c r="AJ777" s="39">
        <f>(SUM($AH$775:AH777)/SUM($AH$763:AH765)-1)*100</f>
        <v>1.1375503077737159</v>
      </c>
      <c r="AK777" s="39">
        <f t="shared" si="452"/>
        <v>-24.340463998769465</v>
      </c>
    </row>
    <row r="778" spans="1:37" x14ac:dyDescent="0.25">
      <c r="A778" s="35" t="s">
        <v>81</v>
      </c>
      <c r="B778" s="35">
        <v>4</v>
      </c>
      <c r="C778" s="33" t="s">
        <v>108</v>
      </c>
      <c r="D778" s="39">
        <v>88.748567433594999</v>
      </c>
      <c r="E778" s="38">
        <f t="shared" si="438"/>
        <v>201.75424215966495</v>
      </c>
      <c r="F778" s="39">
        <f>(SUM($D$775:D778)/SUM($D$763:D766)-1)*100</f>
        <v>22.906182808314178</v>
      </c>
      <c r="G778" s="39">
        <f t="shared" si="446"/>
        <v>-12.980949392889897</v>
      </c>
      <c r="H778" s="39">
        <v>89.103704352409196</v>
      </c>
      <c r="I778" s="37">
        <f t="shared" si="439"/>
        <v>208.64051640093777</v>
      </c>
      <c r="J778" s="39">
        <f>(SUM($H$775:H778)/SUM($H$763:H766)-1)*100</f>
        <v>23.410465941040925</v>
      </c>
      <c r="K778" s="39">
        <f t="shared" si="447"/>
        <v>-13.182388590567911</v>
      </c>
      <c r="L778" s="39">
        <v>52.909167147956936</v>
      </c>
      <c r="M778" s="40">
        <f t="shared" si="440"/>
        <v>199.3930811634151</v>
      </c>
      <c r="N778" s="39">
        <f>(SUM($L$775:L778)/SUM($L$763:L766)-1)*100</f>
        <v>37.951878002756075</v>
      </c>
      <c r="O778" s="39">
        <f t="shared" si="453"/>
        <v>-26.351403693420338</v>
      </c>
      <c r="P778" s="39">
        <v>97.611261249746377</v>
      </c>
      <c r="Q778" s="38">
        <f t="shared" si="441"/>
        <v>-4.2385709575075907</v>
      </c>
      <c r="R778" s="39">
        <f>(SUM($P$775:P778)/SUM($P$763:P766)-1)*100</f>
        <v>-8.6039146419903076</v>
      </c>
      <c r="S778" s="39">
        <f t="shared" si="448"/>
        <v>-11.221233541047638</v>
      </c>
      <c r="T778" s="39">
        <v>98.346258331997845</v>
      </c>
      <c r="U778" s="40">
        <f t="shared" si="442"/>
        <v>-7.7970579681347942</v>
      </c>
      <c r="V778" s="39">
        <f>(SUM($T$775:T778)/SUM($T$763:T766)-1)*100</f>
        <v>-9.4817551612990432</v>
      </c>
      <c r="W778" s="39">
        <f t="shared" si="449"/>
        <v>-7.3849681427537348</v>
      </c>
      <c r="X778" s="39">
        <v>97.771197489616199</v>
      </c>
      <c r="Y778" s="40">
        <f t="shared" si="443"/>
        <v>3.4327413147394452</v>
      </c>
      <c r="Z778" s="39">
        <f>(SUM($X$775:X778)/SUM($X$763:X766)-1)*100</f>
        <v>-3.2551453078829673</v>
      </c>
      <c r="AA778" s="39">
        <f t="shared" si="450"/>
        <v>-14.767556624780326</v>
      </c>
      <c r="AB778" s="39">
        <v>87.624298221124462</v>
      </c>
      <c r="AC778" s="40">
        <f t="shared" si="444"/>
        <v>7.7436116173562368</v>
      </c>
      <c r="AD778" s="39">
        <f>(SUM($AB$775:AB778)/SUM($AB$763:AB766)-1)*100</f>
        <v>-22.488833510905049</v>
      </c>
      <c r="AE778" s="39">
        <f t="shared" si="451"/>
        <v>-37.245844893840584</v>
      </c>
      <c r="AF778" s="41" t="s">
        <v>95</v>
      </c>
      <c r="AG778" s="39">
        <v>107.76</v>
      </c>
      <c r="AH778" s="39">
        <f t="shared" si="332"/>
        <v>82.357616400886229</v>
      </c>
      <c r="AI778" s="38">
        <f t="shared" si="445"/>
        <v>195.9857404999683</v>
      </c>
      <c r="AJ778" s="39">
        <f>(SUM($AH$775:AH778)/SUM($AH$763:AH766)-1)*100</f>
        <v>20.688215430144076</v>
      </c>
      <c r="AK778" s="39">
        <f t="shared" si="452"/>
        <v>-14.780511033160565</v>
      </c>
    </row>
    <row r="779" spans="1:37" x14ac:dyDescent="0.25">
      <c r="A779" s="35" t="s">
        <v>81</v>
      </c>
      <c r="B779" s="35">
        <v>5</v>
      </c>
      <c r="C779" s="33" t="s">
        <v>108</v>
      </c>
      <c r="D779" s="39">
        <v>94.545559387621338</v>
      </c>
      <c r="E779" s="38">
        <f t="shared" si="438"/>
        <v>122.25319359533535</v>
      </c>
      <c r="F779" s="39">
        <f>(SUM($D$775:D779)/SUM($D$763:D767)-1)*100</f>
        <v>35.576592594932556</v>
      </c>
      <c r="G779" s="39">
        <f t="shared" si="446"/>
        <v>-3.3848083739870845</v>
      </c>
      <c r="H779" s="39">
        <v>95.252436705630032</v>
      </c>
      <c r="I779" s="37">
        <f t="shared" si="439"/>
        <v>127.62682169683771</v>
      </c>
      <c r="J779" s="39">
        <f>(SUM($H$775:H779)/SUM($H$763:H767)-1)*100</f>
        <v>36.52311771869914</v>
      </c>
      <c r="K779" s="39">
        <f t="shared" si="447"/>
        <v>-3.4168604413244168</v>
      </c>
      <c r="L779" s="39">
        <v>52.619703064788148</v>
      </c>
      <c r="M779" s="40">
        <f t="shared" si="440"/>
        <v>142.32199207182106</v>
      </c>
      <c r="N779" s="39">
        <f>(SUM($L$775:L779)/SUM($L$763:L767)-1)*100</f>
        <v>47.639520989045955</v>
      </c>
      <c r="O779" s="39">
        <f t="shared" si="453"/>
        <v>-19.302074948330883</v>
      </c>
      <c r="P779" s="39">
        <v>97.946926280909352</v>
      </c>
      <c r="Q779" s="38">
        <f t="shared" si="441"/>
        <v>-0.22645466070093789</v>
      </c>
      <c r="R779" s="39">
        <f>(SUM($P$775:P779)/SUM($P$763:P767)-1)*100</f>
        <v>-7.02764941018168</v>
      </c>
      <c r="S779" s="39">
        <f t="shared" si="448"/>
        <v>-10.350224611366386</v>
      </c>
      <c r="T779" s="39">
        <v>98.865463765321451</v>
      </c>
      <c r="U779" s="40">
        <f t="shared" si="442"/>
        <v>-5.0603783408165413</v>
      </c>
      <c r="V779" s="39">
        <f>(SUM($T$775:T779)/SUM($T$763:T767)-1)*100</f>
        <v>-8.626719378587044</v>
      </c>
      <c r="W779" s="39">
        <f t="shared" si="449"/>
        <v>-7.6992738520181376</v>
      </c>
      <c r="X779" s="39">
        <v>98.035033819728994</v>
      </c>
      <c r="Y779" s="40">
        <f t="shared" si="443"/>
        <v>8.3024182140121212</v>
      </c>
      <c r="Z779" s="39">
        <f>(SUM($X$775:X779)/SUM($X$763:X767)-1)*100</f>
        <v>-1.0955918904059003</v>
      </c>
      <c r="AA779" s="39">
        <f t="shared" si="450"/>
        <v>-12.155204896118164</v>
      </c>
      <c r="AB779" s="39">
        <v>86.050681118542542</v>
      </c>
      <c r="AC779" s="40">
        <f t="shared" si="444"/>
        <v>35.5364729119309</v>
      </c>
      <c r="AD779" s="39">
        <f>(SUM($AB$775:AB779)/SUM($AB$763:AB767)-1)*100</f>
        <v>-15.21188619034305</v>
      </c>
      <c r="AE779" s="39">
        <f t="shared" si="451"/>
        <v>-32.437804205311011</v>
      </c>
      <c r="AF779" s="41" t="s">
        <v>95</v>
      </c>
      <c r="AG779" s="39">
        <v>108.84</v>
      </c>
      <c r="AH779" s="39">
        <f t="shared" si="332"/>
        <v>86.866555850442239</v>
      </c>
      <c r="AI779" s="38">
        <f t="shared" si="445"/>
        <v>115.14697241091997</v>
      </c>
      <c r="AJ779" s="39">
        <f>(SUM($AH$775:AH779)/SUM($AH$763:AH767)-1)*100</f>
        <v>32.693163042144135</v>
      </c>
      <c r="AK779" s="39">
        <f t="shared" si="452"/>
        <v>-5.4839693051350622</v>
      </c>
    </row>
    <row r="780" spans="1:37" x14ac:dyDescent="0.25">
      <c r="A780" s="35" t="s">
        <v>81</v>
      </c>
      <c r="B780" s="35">
        <v>6</v>
      </c>
      <c r="C780" s="33" t="s">
        <v>108</v>
      </c>
      <c r="D780" s="39">
        <v>95.14397025886116</v>
      </c>
      <c r="E780" s="38">
        <f t="shared" si="438"/>
        <v>72.039976297286785</v>
      </c>
      <c r="F780" s="39">
        <f>(SUM($D$775:D780)/SUM($D$763:D768)-1)*100</f>
        <v>40.762516109169525</v>
      </c>
      <c r="G780" s="39">
        <f t="shared" si="446"/>
        <v>3.9840664900526264</v>
      </c>
      <c r="H780" s="39">
        <v>96.004293821030444</v>
      </c>
      <c r="I780" s="37">
        <f t="shared" si="439"/>
        <v>80.183848620003658</v>
      </c>
      <c r="J780" s="39">
        <f>(SUM($H$775:H780)/SUM($H$763:H768)-1)*100</f>
        <v>42.551946552689081</v>
      </c>
      <c r="K780" s="39">
        <f t="shared" si="447"/>
        <v>4.4207155097957695</v>
      </c>
      <c r="L780" s="39">
        <v>56.553733591529664</v>
      </c>
      <c r="M780" s="40">
        <f t="shared" si="440"/>
        <v>8.5210929710663805</v>
      </c>
      <c r="N780" s="39">
        <f>(SUM($L$775:L780)/SUM($L$763:L768)-1)*100</f>
        <v>40.513052497961112</v>
      </c>
      <c r="O780" s="39">
        <f t="shared" si="453"/>
        <v>-14.79080949245369</v>
      </c>
      <c r="P780" s="39">
        <v>100.18178735363148</v>
      </c>
      <c r="Q780" s="38">
        <f t="shared" si="441"/>
        <v>3.4394790585805737</v>
      </c>
      <c r="R780" s="39">
        <f>(SUM($P$775:P780)/SUM($P$763:P768)-1)*100</f>
        <v>-5.388860529520767</v>
      </c>
      <c r="S780" s="39">
        <f t="shared" si="448"/>
        <v>-9.0899556778637276</v>
      </c>
      <c r="T780" s="39">
        <v>99.379277455658894</v>
      </c>
      <c r="U780" s="40">
        <f t="shared" si="442"/>
        <v>-3.8533576012031006</v>
      </c>
      <c r="V780" s="39">
        <f>(SUM($T$775:T780)/SUM($T$763:T768)-1)*100</f>
        <v>-7.8580188994704869</v>
      </c>
      <c r="W780" s="39">
        <f t="shared" si="449"/>
        <v>-7.8370356288166647</v>
      </c>
      <c r="X780" s="39">
        <v>101.62601353076917</v>
      </c>
      <c r="Y780" s="40">
        <f t="shared" si="443"/>
        <v>16.450246247350293</v>
      </c>
      <c r="Z780" s="39">
        <f>(SUM($X$775:X780)/SUM($X$763:X768)-1)*100</f>
        <v>1.5827020024078875</v>
      </c>
      <c r="AA780" s="39">
        <f t="shared" si="450"/>
        <v>-8.5745850148907721</v>
      </c>
      <c r="AB780" s="39">
        <v>102.66669016364098</v>
      </c>
      <c r="AC780" s="40">
        <f t="shared" si="444"/>
        <v>57.096346589989821</v>
      </c>
      <c r="AD780" s="39">
        <f>(SUM($AB$775:AB780)/SUM($AB$763:AB768)-1)*100</f>
        <v>-6.9447365209918672</v>
      </c>
      <c r="AE780" s="39">
        <f t="shared" si="451"/>
        <v>-26.478123097842925</v>
      </c>
      <c r="AF780" s="41" t="s">
        <v>95</v>
      </c>
      <c r="AG780" s="39">
        <v>108.78</v>
      </c>
      <c r="AH780" s="39">
        <f t="shared" si="332"/>
        <v>87.464580123976063</v>
      </c>
      <c r="AI780" s="38">
        <f t="shared" si="445"/>
        <v>66.014306967514159</v>
      </c>
      <c r="AJ780" s="39">
        <f>(SUM($AH$775:AH780)/SUM($AH$763:AH768)-1)*100</f>
        <v>37.433056726575906</v>
      </c>
      <c r="AK780" s="39">
        <f t="shared" si="452"/>
        <v>1.5966329250248066</v>
      </c>
    </row>
    <row r="781" spans="1:37" x14ac:dyDescent="0.25">
      <c r="A781" s="35" t="s">
        <v>81</v>
      </c>
      <c r="B781" s="35">
        <v>7</v>
      </c>
      <c r="C781" s="33" t="s">
        <v>108</v>
      </c>
      <c r="D781" s="39">
        <v>102.41583813626578</v>
      </c>
      <c r="E781" s="38">
        <f t="shared" si="438"/>
        <v>60.893507899916699</v>
      </c>
      <c r="F781" s="39">
        <f>(SUM($D$775:D781)/SUM($D$763:D769)-1)*100</f>
        <v>43.594367001975563</v>
      </c>
      <c r="G781" s="39">
        <f t="shared" si="446"/>
        <v>11.779958110675736</v>
      </c>
      <c r="H781" s="39">
        <v>103.20298846824318</v>
      </c>
      <c r="I781" s="37">
        <f t="shared" si="439"/>
        <v>63.604619972956158</v>
      </c>
      <c r="J781" s="39">
        <f>(SUM($H$775:H781)/SUM($H$763:H769)-1)*100</f>
        <v>45.510042813726123</v>
      </c>
      <c r="K781" s="39">
        <f t="shared" si="447"/>
        <v>12.568071752662306</v>
      </c>
      <c r="L781" s="39">
        <v>63.947784418782881</v>
      </c>
      <c r="M781" s="40">
        <f t="shared" si="440"/>
        <v>73.730449791289402</v>
      </c>
      <c r="N781" s="39">
        <f>(SUM($L$775:L781)/SUM($L$763:L769)-1)*100</f>
        <v>44.300023374762553</v>
      </c>
      <c r="O781" s="39">
        <f t="shared" si="453"/>
        <v>-8.5869462805614347</v>
      </c>
      <c r="P781" s="39">
        <v>101.02989201202104</v>
      </c>
      <c r="Q781" s="38">
        <f t="shared" si="441"/>
        <v>6.0467683498131493</v>
      </c>
      <c r="R781" s="39">
        <f>(SUM($P$775:P781)/SUM($P$763:P769)-1)*100</f>
        <v>-3.8627134263730212</v>
      </c>
      <c r="S781" s="39">
        <f t="shared" ref="S781" si="454">(SUM(P770:P781)/SUM(P758:P769))*100-100</f>
        <v>-7.5594336202458834</v>
      </c>
      <c r="T781" s="39">
        <v>99.175167872141898</v>
      </c>
      <c r="U781" s="40">
        <f t="shared" si="442"/>
        <v>-3.4316100846984199</v>
      </c>
      <c r="V781" s="39">
        <f>(SUM($T$775:T781)/SUM($T$763:T769)-1)*100</f>
        <v>-7.2474566538992207</v>
      </c>
      <c r="W781" s="39">
        <f t="shared" si="449"/>
        <v>-7.7699387378122822</v>
      </c>
      <c r="X781" s="39">
        <v>104.14222438785296</v>
      </c>
      <c r="Y781" s="40">
        <f t="shared" si="443"/>
        <v>23.652272772892701</v>
      </c>
      <c r="Z781" s="39">
        <f>(SUM($X$775:X781)/SUM($X$763:X769)-1)*100</f>
        <v>4.4164154274884515</v>
      </c>
      <c r="AA781" s="39">
        <f t="shared" si="450"/>
        <v>-4.6316214673213381</v>
      </c>
      <c r="AB781" s="39">
        <v>107.9804072334817</v>
      </c>
      <c r="AC781" s="40">
        <f t="shared" si="444"/>
        <v>80.191243298126579</v>
      </c>
      <c r="AD781" s="39">
        <f>(SUM($AB$775:AB781)/SUM($AB$763:AB769)-1)*100</f>
        <v>1.3235409883833649</v>
      </c>
      <c r="AE781" s="39">
        <f t="shared" si="451"/>
        <v>-18.921826813301877</v>
      </c>
      <c r="AF781" s="41" t="s">
        <v>95</v>
      </c>
      <c r="AG781" s="39">
        <v>109.14</v>
      </c>
      <c r="AH781" s="39">
        <f t="shared" si="332"/>
        <v>93.838957427401297</v>
      </c>
      <c r="AI781" s="38">
        <f t="shared" si="445"/>
        <v>54.746119885049097</v>
      </c>
      <c r="AJ781" s="39">
        <f>(SUM($AH$775:AH781)/SUM($AH$763:AH769)-1)*100</f>
        <v>39.868889615355194</v>
      </c>
      <c r="AK781" s="39">
        <f t="shared" ref="AK781" si="455">(SUM(AH770:AH781)/SUM(AH758:AH769))*100-100</f>
        <v>9.0445630960688703</v>
      </c>
    </row>
    <row r="782" spans="1:37" x14ac:dyDescent="0.25">
      <c r="A782" s="35" t="s">
        <v>81</v>
      </c>
      <c r="B782" s="35">
        <v>8</v>
      </c>
      <c r="C782" s="33" t="s">
        <v>108</v>
      </c>
      <c r="D782" s="39">
        <v>97.514386131466026</v>
      </c>
      <c r="E782" s="38">
        <f t="shared" si="438"/>
        <v>54.209616006056905</v>
      </c>
      <c r="F782" s="39">
        <f>(SUM($D$775:D782)/SUM($D$763:D770)-1)*100</f>
        <v>44.895904341573754</v>
      </c>
      <c r="G782" s="39">
        <f t="shared" ref="G782:G793" si="456">(SUM(D771:D782)/SUM(D759:D770))*100-100</f>
        <v>19.925139956436723</v>
      </c>
      <c r="H782" s="39">
        <v>97.717736207153166</v>
      </c>
      <c r="I782" s="37">
        <f t="shared" si="439"/>
        <v>55.033752750295349</v>
      </c>
      <c r="J782" s="39">
        <f>(SUM($H$775:H782)/SUM($H$763:H770)-1)*100</f>
        <v>46.682523937295038</v>
      </c>
      <c r="K782" s="39">
        <f t="shared" ref="K782:K793" si="457">(SUM(H771:H782)/SUM(H759:H770))*100-100</f>
        <v>20.760654741689578</v>
      </c>
      <c r="L782" s="39">
        <v>102.97536442520452</v>
      </c>
      <c r="M782" s="40">
        <f t="shared" si="440"/>
        <v>299.84188140739451</v>
      </c>
      <c r="N782" s="39">
        <f>(SUM($L$775:L782)/SUM($L$763:L770)-1)*100</f>
        <v>63.177935604918247</v>
      </c>
      <c r="O782" s="39">
        <f t="shared" si="453"/>
        <v>12.837074060417208</v>
      </c>
      <c r="P782" s="39">
        <v>102.39968293809103</v>
      </c>
      <c r="Q782" s="38">
        <f t="shared" si="441"/>
        <v>9.4274193995876061</v>
      </c>
      <c r="R782" s="39">
        <f>(SUM($P$775:P782)/SUM($P$763:P770)-1)*100</f>
        <v>-2.3224676084003804</v>
      </c>
      <c r="S782" s="39">
        <f t="shared" ref="S782:S793" si="458">(SUM(P771:P782)/SUM(P759:P770))*100-100</f>
        <v>-5.7526120923244122</v>
      </c>
      <c r="T782" s="39">
        <v>100.87822681255538</v>
      </c>
      <c r="U782" s="40">
        <f t="shared" si="442"/>
        <v>0.73688812088389</v>
      </c>
      <c r="V782" s="39">
        <f>(SUM($T$775:T782)/SUM($T$763:T770)-1)*100</f>
        <v>-6.3008827976246966</v>
      </c>
      <c r="W782" s="39">
        <f t="shared" ref="W782:W793" si="459">(SUM(T771:T782)/SUM(T759:T770))*100-100</f>
        <v>-7.1465796830444788</v>
      </c>
      <c r="X782" s="39">
        <v>105.87746532000033</v>
      </c>
      <c r="Y782" s="40">
        <f t="shared" si="443"/>
        <v>27.09504708528894</v>
      </c>
      <c r="Z782" s="39">
        <f>(SUM($X$775:X782)/SUM($X$763:X770)-1)*100</f>
        <v>6.9720819233091813</v>
      </c>
      <c r="AA782" s="39">
        <f t="shared" ref="AA782:AA793" si="460">(SUM(X771:X782)/SUM(X759:X770))*100-100</f>
        <v>-0.7930869594705996</v>
      </c>
      <c r="AB782" s="39">
        <v>103.3257802927785</v>
      </c>
      <c r="AC782" s="40">
        <f t="shared" si="444"/>
        <v>58.933131696460435</v>
      </c>
      <c r="AD782" s="39">
        <f>(SUM($AB$775:AB782)/SUM($AB$763:AB770)-1)*100</f>
        <v>6.7005637710581878</v>
      </c>
      <c r="AE782" s="39">
        <f t="shared" ref="AE782:AE787" si="461">(SUM(AB771:AB782)/SUM(AB759:AB770))*100-100</f>
        <v>-11.923291046639022</v>
      </c>
      <c r="AF782" s="41" t="s">
        <v>95</v>
      </c>
      <c r="AG782" s="39">
        <v>109.62</v>
      </c>
      <c r="AH782" s="39">
        <f t="shared" si="332"/>
        <v>88.956747063917192</v>
      </c>
      <c r="AI782" s="38">
        <f t="shared" si="445"/>
        <v>47.654089545664448</v>
      </c>
      <c r="AJ782" s="39">
        <f>(SUM($AH$775:AH782)/SUM($AH$763:AH770)-1)*100</f>
        <v>40.823645844319437</v>
      </c>
      <c r="AK782" s="39">
        <f t="shared" ref="AK782:AK793" si="462">(SUM(AH771:AH782)/SUM(AH759:AH770))*100-100</f>
        <v>16.805511312493351</v>
      </c>
    </row>
    <row r="783" spans="1:37" x14ac:dyDescent="0.25">
      <c r="A783" s="35" t="s">
        <v>81</v>
      </c>
      <c r="B783" s="35">
        <v>9</v>
      </c>
      <c r="C783" s="33" t="s">
        <v>108</v>
      </c>
      <c r="D783" s="39">
        <v>105.43262860733662</v>
      </c>
      <c r="E783" s="38">
        <f t="shared" si="438"/>
        <v>39.516035176159505</v>
      </c>
      <c r="F783" s="39">
        <f>(SUM($D$775:D783)/SUM($D$763:D771)-1)*100</f>
        <v>44.20834967804457</v>
      </c>
      <c r="G783" s="39">
        <f t="shared" si="456"/>
        <v>25.616865190666658</v>
      </c>
      <c r="H783" s="39">
        <v>105.74102740878486</v>
      </c>
      <c r="I783" s="37">
        <f t="shared" si="439"/>
        <v>41.613846314391935</v>
      </c>
      <c r="J783" s="39">
        <f>(SUM($H$775:H783)/SUM($H$763:H771)-1)*100</f>
        <v>46.037375996750463</v>
      </c>
      <c r="K783" s="39">
        <f t="shared" si="457"/>
        <v>26.698779423572262</v>
      </c>
      <c r="L783" s="39">
        <v>90.678426567758464</v>
      </c>
      <c r="M783" s="40">
        <f t="shared" si="440"/>
        <v>-0.20411096370128234</v>
      </c>
      <c r="N783" s="39">
        <f>(SUM($L$775:L783)/SUM($L$763:L771)-1)*100</f>
        <v>50.073631752212819</v>
      </c>
      <c r="O783" s="39">
        <f t="shared" si="453"/>
        <v>18.43875309607381</v>
      </c>
      <c r="P783" s="39">
        <v>103.08094864539711</v>
      </c>
      <c r="Q783" s="38">
        <f t="shared" si="441"/>
        <v>8.2957721168118326</v>
      </c>
      <c r="R783" s="39">
        <f>(SUM($P$775:P783)/SUM($P$763:P771)-1)*100</f>
        <v>-1.2027437786741313</v>
      </c>
      <c r="S783" s="39">
        <f t="shared" si="458"/>
        <v>-4.0860396339374603</v>
      </c>
      <c r="T783" s="39">
        <v>101.46679306146898</v>
      </c>
      <c r="U783" s="40">
        <f t="shared" si="442"/>
        <v>1.3701228086510326</v>
      </c>
      <c r="V783" s="39">
        <f>(SUM($T$775:T783)/SUM($T$763:T771)-1)*100</f>
        <v>-5.4881713376433439</v>
      </c>
      <c r="W783" s="39">
        <f t="shared" si="459"/>
        <v>-6.4296766162525074</v>
      </c>
      <c r="X783" s="39">
        <v>105.27670262258468</v>
      </c>
      <c r="Y783" s="40">
        <f t="shared" si="443"/>
        <v>19.849718580639063</v>
      </c>
      <c r="Z783" s="39">
        <f>(SUM($X$775:X783)/SUM($X$763:X771)-1)*100</f>
        <v>8.3397531133939893</v>
      </c>
      <c r="AA783" s="39">
        <f t="shared" si="460"/>
        <v>2.3148133429248929</v>
      </c>
      <c r="AB783" s="39">
        <v>111.7698508467722</v>
      </c>
      <c r="AC783" s="40">
        <f t="shared" si="444"/>
        <v>55.160381537066996</v>
      </c>
      <c r="AD783" s="39">
        <f>(SUM($AB$775:AB783)/SUM($AB$763:AB771)-1)*100</f>
        <v>11.242471731507187</v>
      </c>
      <c r="AE783" s="39">
        <f t="shared" si="461"/>
        <v>-4.6756570169366114</v>
      </c>
      <c r="AF783" s="41" t="s">
        <v>95</v>
      </c>
      <c r="AG783" s="39">
        <v>110.04</v>
      </c>
      <c r="AH783" s="39">
        <f t="shared" si="332"/>
        <v>95.813003096452761</v>
      </c>
      <c r="AI783" s="38">
        <f t="shared" si="445"/>
        <v>33.493669063048287</v>
      </c>
      <c r="AJ783" s="39">
        <f>(SUM($AH$775:AH783)/SUM($AH$763:AH771)-1)*100</f>
        <v>39.889245868312372</v>
      </c>
      <c r="AK783" s="39">
        <f t="shared" si="462"/>
        <v>22.129702092595011</v>
      </c>
    </row>
    <row r="784" spans="1:37" x14ac:dyDescent="0.25">
      <c r="A784" s="35" t="s">
        <v>81</v>
      </c>
      <c r="B784" s="35">
        <v>10</v>
      </c>
      <c r="C784" s="33" t="s">
        <v>108</v>
      </c>
      <c r="D784" s="39">
        <v>106.00889464213765</v>
      </c>
      <c r="E784" s="38">
        <f t="shared" si="438"/>
        <v>19.380923999641709</v>
      </c>
      <c r="F784" s="39">
        <f>(SUM($D$775:D784)/SUM($D$763:D772)-1)*100</f>
        <v>40.966741750946653</v>
      </c>
      <c r="G784" s="39">
        <f t="shared" si="456"/>
        <v>29.067884571522001</v>
      </c>
      <c r="H784" s="39">
        <v>104.14663188468478</v>
      </c>
      <c r="I784" s="37">
        <f t="shared" si="439"/>
        <v>17.447805553919764</v>
      </c>
      <c r="J784" s="39">
        <f>(SUM($H$775:H784)/SUM($H$763:H772)-1)*100</f>
        <v>42.283323193893409</v>
      </c>
      <c r="K784" s="39">
        <f t="shared" si="457"/>
        <v>30.170550292464014</v>
      </c>
      <c r="L784" s="39">
        <v>212.42914128884206</v>
      </c>
      <c r="M784" s="40">
        <f t="shared" si="440"/>
        <v>225.41259514673004</v>
      </c>
      <c r="N784" s="39">
        <f>(SUM($L$775:L784)/SUM($L$763:L772)-1)*100</f>
        <v>72.749783927322227</v>
      </c>
      <c r="O784" s="39">
        <f t="shared" si="453"/>
        <v>38.109761784684508</v>
      </c>
      <c r="P784" s="39">
        <v>103.63237194900807</v>
      </c>
      <c r="Q784" s="38">
        <f t="shared" si="441"/>
        <v>7.4610950662501523</v>
      </c>
      <c r="R784" s="39">
        <f>(SUM($P$775:P784)/SUM($P$763:P772)-1)*100</f>
        <v>-0.36644586382348354</v>
      </c>
      <c r="S784" s="39">
        <f t="shared" si="458"/>
        <v>-2.4393337417084666</v>
      </c>
      <c r="T784" s="39">
        <v>102.5225291964376</v>
      </c>
      <c r="U784" s="40">
        <f t="shared" si="442"/>
        <v>2.9570126326500201</v>
      </c>
      <c r="V784" s="39">
        <f>(SUM($T$775:T784)/SUM($T$763:T772)-1)*100</f>
        <v>-4.6829341319634672</v>
      </c>
      <c r="W784" s="39">
        <f t="shared" si="459"/>
        <v>-5.4845242422006919</v>
      </c>
      <c r="X784" s="39">
        <v>103.3531972934625</v>
      </c>
      <c r="Y784" s="40">
        <f t="shared" si="443"/>
        <v>13.199569792499744</v>
      </c>
      <c r="Z784" s="39">
        <f>(SUM($X$775:X784)/SUM($X$763:X772)-1)*100</f>
        <v>8.8228940009747561</v>
      </c>
      <c r="AA784" s="39">
        <f t="shared" si="460"/>
        <v>4.8040140248059657</v>
      </c>
      <c r="AB784" s="39">
        <v>118.82116916615728</v>
      </c>
      <c r="AC784" s="40">
        <f t="shared" si="444"/>
        <v>41.65970019859958</v>
      </c>
      <c r="AD784" s="39">
        <f>(SUM($AB$775:AB784)/SUM($AB$763:AB772)-1)*100</f>
        <v>14.235396701428371</v>
      </c>
      <c r="AE784" s="39">
        <f t="shared" si="461"/>
        <v>2.6105910449402359</v>
      </c>
      <c r="AF784" s="41" t="s">
        <v>95</v>
      </c>
      <c r="AG784" s="39">
        <v>110.06</v>
      </c>
      <c r="AH784" s="39">
        <f t="shared" si="332"/>
        <v>96.319184664853395</v>
      </c>
      <c r="AI784" s="38">
        <f t="shared" si="445"/>
        <v>14.141873818665246</v>
      </c>
      <c r="AJ784" s="39">
        <f>(SUM($AH$775:AH784)/SUM($AH$763:AH772)-1)*100</f>
        <v>36.533292973111301</v>
      </c>
      <c r="AK784" s="39">
        <f t="shared" si="462"/>
        <v>25.238717049844126</v>
      </c>
    </row>
    <row r="785" spans="1:37" x14ac:dyDescent="0.25">
      <c r="A785" s="35" t="s">
        <v>81</v>
      </c>
      <c r="B785" s="35">
        <v>11</v>
      </c>
      <c r="C785" s="33" t="s">
        <v>108</v>
      </c>
      <c r="D785" s="39">
        <v>108.98781497753478</v>
      </c>
      <c r="E785" s="38">
        <f t="shared" si="438"/>
        <v>32.339669072374932</v>
      </c>
      <c r="F785" s="39">
        <f>(SUM($D$775:D785)/SUM($D$763:D773)-1)*100</f>
        <v>40.034921399467429</v>
      </c>
      <c r="G785" s="39">
        <f t="shared" si="456"/>
        <v>34.285708138050154</v>
      </c>
      <c r="H785" s="39">
        <v>108.46072260256534</v>
      </c>
      <c r="I785" s="37">
        <f t="shared" si="439"/>
        <v>31.398049861842281</v>
      </c>
      <c r="J785" s="39">
        <f>(SUM($H$775:H785)/SUM($H$763:H773)-1)*100</f>
        <v>41.097735562505264</v>
      </c>
      <c r="K785" s="39">
        <f t="shared" si="457"/>
        <v>35.289549573404457</v>
      </c>
      <c r="L785" s="39">
        <v>120.39970048769158</v>
      </c>
      <c r="M785" s="40">
        <f t="shared" si="440"/>
        <v>90.195290376618487</v>
      </c>
      <c r="N785" s="39">
        <f>(SUM($L$775:L785)/SUM($L$763:L773)-1)*100</f>
        <v>74.693841543105592</v>
      </c>
      <c r="O785" s="39">
        <f t="shared" si="453"/>
        <v>51.93673672325383</v>
      </c>
      <c r="P785" s="39">
        <v>103.17980581655624</v>
      </c>
      <c r="Q785" s="38">
        <f t="shared" si="441"/>
        <v>6.9701326172789493</v>
      </c>
      <c r="R785" s="39">
        <f>(SUM($P$775:P785)/SUM($P$763:P773)-1)*100</f>
        <v>0.27951316482348609</v>
      </c>
      <c r="S785" s="39">
        <f t="shared" si="458"/>
        <v>-0.78784428633778703</v>
      </c>
      <c r="T785" s="39">
        <v>102.52143889937948</v>
      </c>
      <c r="U785" s="40">
        <f t="shared" si="442"/>
        <v>3.4049509687542781</v>
      </c>
      <c r="V785" s="39">
        <f>(SUM($T$775:T785)/SUM($T$763:T773)-1)*100</f>
        <v>-3.9816863872776609</v>
      </c>
      <c r="W785" s="39">
        <f t="shared" si="459"/>
        <v>-4.4382664384168891</v>
      </c>
      <c r="X785" s="39">
        <v>103.36744121803301</v>
      </c>
      <c r="Y785" s="40">
        <f t="shared" si="443"/>
        <v>12.144012518755716</v>
      </c>
      <c r="Z785" s="39">
        <f>(SUM($X$775:X785)/SUM($X$763:X773)-1)*100</f>
        <v>9.1258154548531358</v>
      </c>
      <c r="AA785" s="39">
        <f t="shared" si="460"/>
        <v>7.1944581640550638</v>
      </c>
      <c r="AB785" s="39">
        <v>110.76387117598337</v>
      </c>
      <c r="AC785" s="40">
        <f t="shared" si="444"/>
        <v>30.135780136433993</v>
      </c>
      <c r="AD785" s="39">
        <f>(SUM($AB$775:AB785)/SUM($AB$763:AB773)-1)*100</f>
        <v>15.678860388353243</v>
      </c>
      <c r="AE785" s="39">
        <f t="shared" si="461"/>
        <v>9.4956909426823444</v>
      </c>
      <c r="AF785" s="41" t="s">
        <v>95</v>
      </c>
      <c r="AG785" s="39">
        <v>110.6</v>
      </c>
      <c r="AH785" s="39">
        <f t="shared" si="332"/>
        <v>98.542328189452789</v>
      </c>
      <c r="AI785" s="38">
        <f t="shared" si="445"/>
        <v>25.73465123078806</v>
      </c>
      <c r="AJ785" s="39">
        <f>(SUM($AH$775:AH785)/SUM($AH$763:AH773)-1)*100</f>
        <v>35.367221499160536</v>
      </c>
      <c r="AK785" s="39">
        <f t="shared" si="462"/>
        <v>29.968801655852872</v>
      </c>
    </row>
    <row r="786" spans="1:37" x14ac:dyDescent="0.25">
      <c r="A786" s="35" t="s">
        <v>81</v>
      </c>
      <c r="B786" s="35">
        <v>12</v>
      </c>
      <c r="C786" s="33" t="s">
        <v>108</v>
      </c>
      <c r="D786" s="39">
        <v>132.28457046658048</v>
      </c>
      <c r="E786" s="38">
        <f t="shared" si="438"/>
        <v>22.167786785183253</v>
      </c>
      <c r="F786" s="39">
        <f>(SUM($D$775:D786)/SUM($D$763:D774)-1)*100</f>
        <v>37.813062212190033</v>
      </c>
      <c r="G786" s="39">
        <f t="shared" si="456"/>
        <v>37.813062212190033</v>
      </c>
      <c r="H786" s="39">
        <v>130.67604345191023</v>
      </c>
      <c r="I786" s="37">
        <f t="shared" si="439"/>
        <v>22.022536537984777</v>
      </c>
      <c r="J786" s="39">
        <f>(SUM($H$775:H786)/SUM($H$763:H774)-1)*100</f>
        <v>38.735991125845089</v>
      </c>
      <c r="K786" s="39">
        <f t="shared" si="457"/>
        <v>38.735991125845089</v>
      </c>
      <c r="L786" s="39">
        <v>207.62070917944703</v>
      </c>
      <c r="M786" s="40">
        <f t="shared" si="440"/>
        <v>78.331333932875623</v>
      </c>
      <c r="N786" s="39">
        <f>(SUM($L$775:L786)/SUM($L$763:L774)-1)*100</f>
        <v>75.312536866962262</v>
      </c>
      <c r="O786" s="39">
        <f t="shared" si="453"/>
        <v>75.312536866962262</v>
      </c>
      <c r="P786" s="39">
        <v>101.41672311843845</v>
      </c>
      <c r="Q786" s="38">
        <f t="shared" si="441"/>
        <v>5.4846525053517041</v>
      </c>
      <c r="R786" s="39">
        <f>(SUM($P$775:P786)/SUM($P$763:P774)-1)*100</f>
        <v>0.69946411742818349</v>
      </c>
      <c r="S786" s="39">
        <f t="shared" si="458"/>
        <v>0.69946411742817816</v>
      </c>
      <c r="T786" s="39">
        <v>102.02884866273571</v>
      </c>
      <c r="U786" s="40">
        <f t="shared" si="442"/>
        <v>2.7326957865275716</v>
      </c>
      <c r="V786" s="39">
        <f>(SUM($T$775:T786)/SUM($T$763:T774)-1)*100</f>
        <v>-3.4451325757343554</v>
      </c>
      <c r="W786" s="39">
        <f t="shared" si="459"/>
        <v>-3.4451325757343625</v>
      </c>
      <c r="X786" s="39">
        <v>97.218382144353313</v>
      </c>
      <c r="Y786" s="40">
        <f t="shared" si="443"/>
        <v>8.5025222781836476</v>
      </c>
      <c r="Z786" s="39">
        <f>(SUM($X$775:X786)/SUM($X$763:X774)-1)*100</f>
        <v>9.0750527081020049</v>
      </c>
      <c r="AA786" s="39">
        <f t="shared" si="460"/>
        <v>9.0750527081020067</v>
      </c>
      <c r="AB786" s="39">
        <v>115.43111228183756</v>
      </c>
      <c r="AC786" s="40">
        <f t="shared" si="444"/>
        <v>27.592188576490287</v>
      </c>
      <c r="AD786" s="39">
        <f>(SUM($AB$775:AB786)/SUM($AB$763:AB774)-1)*100</f>
        <v>16.727250483542775</v>
      </c>
      <c r="AE786" s="39">
        <f t="shared" si="461"/>
        <v>16.727250483542775</v>
      </c>
      <c r="AF786" s="41" t="s">
        <v>95</v>
      </c>
      <c r="AG786" s="39">
        <v>111.41</v>
      </c>
      <c r="AH786" s="39">
        <f t="shared" si="332"/>
        <v>118.73671166554212</v>
      </c>
      <c r="AI786" s="38">
        <f t="shared" si="445"/>
        <v>15.665184005934222</v>
      </c>
      <c r="AJ786" s="39">
        <f>(SUM($AH$775:AH786)/SUM($AH$763:AH774)-1)*100</f>
        <v>32.925878351061158</v>
      </c>
      <c r="AK786" s="39">
        <f t="shared" si="462"/>
        <v>32.925878351061158</v>
      </c>
    </row>
    <row r="787" spans="1:37" x14ac:dyDescent="0.25">
      <c r="A787" s="35" t="s">
        <v>82</v>
      </c>
      <c r="B787" s="35">
        <v>1</v>
      </c>
      <c r="C787" s="33" t="s">
        <v>108</v>
      </c>
      <c r="D787" s="39">
        <v>110.04111819147553</v>
      </c>
      <c r="E787" s="38">
        <f t="shared" si="438"/>
        <v>36.144650820454018</v>
      </c>
      <c r="F787" s="39">
        <f>(SUM($D$787:D787)/SUM($D$775:D775)-1)*100</f>
        <v>36.144650820454018</v>
      </c>
      <c r="G787" s="39">
        <f t="shared" si="456"/>
        <v>42.952835957902465</v>
      </c>
      <c r="H787" s="39">
        <v>111.23175329310378</v>
      </c>
      <c r="I787" s="37">
        <f t="shared" si="439"/>
        <v>36.617185602901515</v>
      </c>
      <c r="J787" s="39">
        <f>(SUM($H$787:H787)/SUM($H$775:H775)-1)*100</f>
        <v>36.6171856029015</v>
      </c>
      <c r="K787" s="39">
        <f t="shared" si="457"/>
        <v>43.936935188285389</v>
      </c>
      <c r="L787" s="39">
        <v>60.3674346348283</v>
      </c>
      <c r="M787" s="40">
        <f t="shared" si="440"/>
        <v>32.851595310358675</v>
      </c>
      <c r="N787" s="39">
        <f>(SUM($L$787:L787)/SUM($L$775:L775)-1)*100</f>
        <v>32.851595310358661</v>
      </c>
      <c r="O787" s="39">
        <f t="shared" si="453"/>
        <v>86.143759112944451</v>
      </c>
      <c r="P787" s="39">
        <v>100.90877699899184</v>
      </c>
      <c r="Q787" s="38">
        <f t="shared" si="441"/>
        <v>6.9852661324738534</v>
      </c>
      <c r="R787" s="39">
        <f>(SUM($P$787:P787)/SUM($P$775:P775)-1)*100</f>
        <v>6.9852661324738552</v>
      </c>
      <c r="S787" s="39">
        <f t="shared" si="458"/>
        <v>2.2584586414307211</v>
      </c>
      <c r="T787" s="39">
        <v>102.07153453934126</v>
      </c>
      <c r="U787" s="40">
        <f t="shared" si="442"/>
        <v>3.9585542197998222</v>
      </c>
      <c r="V787" s="39">
        <f>(SUM($T$787:T787)/SUM($T$775:T775)-1)*100</f>
        <v>3.9585542197998258</v>
      </c>
      <c r="W787" s="39">
        <f t="shared" si="459"/>
        <v>-2.2789935806375183</v>
      </c>
      <c r="X787" s="39">
        <v>96.004986812379954</v>
      </c>
      <c r="Y787" s="40">
        <f t="shared" si="443"/>
        <v>9.081806471019064</v>
      </c>
      <c r="Z787" s="39">
        <f>(SUM($X$787:X787)/SUM($X$775:X775)-1)*100</f>
        <v>9.0818064710190605</v>
      </c>
      <c r="AA787" s="39">
        <f t="shared" si="460"/>
        <v>10.506036538272227</v>
      </c>
      <c r="AB787" s="39">
        <v>111.72254772745612</v>
      </c>
      <c r="AC787" s="40">
        <f t="shared" si="444"/>
        <v>41.738936022498621</v>
      </c>
      <c r="AD787" s="39">
        <f>(SUM($AB$787:AB787)/SUM($AB$775:AB775)-1)*100</f>
        <v>41.738936022498628</v>
      </c>
      <c r="AE787" s="39">
        <f t="shared" si="461"/>
        <v>25.676015019992747</v>
      </c>
      <c r="AF787" s="41" t="s">
        <v>95</v>
      </c>
      <c r="AG787" s="39">
        <v>113.26</v>
      </c>
      <c r="AH787" s="39">
        <f t="shared" si="332"/>
        <v>97.157971209143142</v>
      </c>
      <c r="AI787" s="38">
        <f t="shared" si="445"/>
        <v>27.309552961277433</v>
      </c>
      <c r="AJ787" s="39">
        <f>(SUM($AH$787:AH787)/SUM($AH$775:AH775)-1)*100</f>
        <v>27.30955296127744</v>
      </c>
      <c r="AK787" s="39">
        <f t="shared" si="462"/>
        <v>37.373614678650398</v>
      </c>
    </row>
    <row r="788" spans="1:37" x14ac:dyDescent="0.25">
      <c r="A788" s="35" t="s">
        <v>82</v>
      </c>
      <c r="B788" s="35">
        <v>2</v>
      </c>
      <c r="C788" s="33" t="s">
        <v>108</v>
      </c>
      <c r="D788" s="39">
        <v>108.28741804524478</v>
      </c>
      <c r="E788" s="38">
        <f t="shared" si="438"/>
        <v>22.20644770235964</v>
      </c>
      <c r="F788" s="39">
        <f>(SUM($D$787:D788)/SUM($D$775:D776)-1)*100</f>
        <v>28.855401690900507</v>
      </c>
      <c r="G788" s="39">
        <f t="shared" si="456"/>
        <v>46.866951316949724</v>
      </c>
      <c r="H788" s="39">
        <v>110.46587090216136</v>
      </c>
      <c r="I788" s="37">
        <f t="shared" si="439"/>
        <v>24.454647624600369</v>
      </c>
      <c r="J788" s="39">
        <f>(SUM($H$787:H788)/SUM($H$775:H776)-1)*100</f>
        <v>30.273575185785305</v>
      </c>
      <c r="K788" s="39">
        <f t="shared" si="457"/>
        <v>48.148849320181739</v>
      </c>
      <c r="L788" s="39">
        <v>55.503847148645235</v>
      </c>
      <c r="M788" s="40">
        <f t="shared" si="440"/>
        <v>-24.921379996242678</v>
      </c>
      <c r="N788" s="39">
        <f>(SUM($L$787:L788)/SUM($L$775:L776)-1)*100</f>
        <v>-2.928859725729438</v>
      </c>
      <c r="O788" s="39">
        <f t="shared" si="453"/>
        <v>79.119227462347425</v>
      </c>
      <c r="P788" s="39">
        <v>103.49303326553793</v>
      </c>
      <c r="Q788" s="38">
        <f t="shared" si="441"/>
        <v>6.5866319970430993</v>
      </c>
      <c r="R788" s="39">
        <f>(SUM($P$787:P788)/SUM($P$775:P776)-1)*100</f>
        <v>6.7830571358921787</v>
      </c>
      <c r="S788" s="39">
        <f t="shared" si="458"/>
        <v>3.7726295616212582</v>
      </c>
      <c r="T788" s="39">
        <v>102.5197063725473</v>
      </c>
      <c r="U788" s="40">
        <f t="shared" si="442"/>
        <v>4.3542139221492704</v>
      </c>
      <c r="V788" s="39">
        <f>(SUM($T$787:T788)/SUM($T$775:T776)-1)*100</f>
        <v>4.1564416828053563</v>
      </c>
      <c r="W788" s="39">
        <f t="shared" si="459"/>
        <v>-1.0390750225840861</v>
      </c>
      <c r="X788" s="39">
        <v>104.66252329924781</v>
      </c>
      <c r="Y788" s="40">
        <f t="shared" si="443"/>
        <v>8.6146039491237616</v>
      </c>
      <c r="Z788" s="39">
        <f>(SUM($X$787:X788)/SUM($X$775:X776)-1)*100</f>
        <v>8.8376264333798424</v>
      </c>
      <c r="AA788" s="39">
        <f t="shared" si="460"/>
        <v>11.903606003493095</v>
      </c>
      <c r="AB788" s="39">
        <v>110.43905642334624</v>
      </c>
      <c r="AC788" s="40">
        <f t="shared" si="444"/>
        <v>27.459044470896558</v>
      </c>
      <c r="AD788" s="39">
        <f>(SUM($AB$787:AB788)/SUM($AB$775:AB776)-1)*100</f>
        <v>34.261390325412265</v>
      </c>
      <c r="AE788" s="39">
        <f t="shared" ref="AE788:AE793" si="463">(SUM(AB777:AB788)/SUM(AB765:AB776))*100-100</f>
        <v>32.864441450293498</v>
      </c>
      <c r="AF788" s="41" t="s">
        <v>95</v>
      </c>
      <c r="AG788" s="39">
        <v>115.11</v>
      </c>
      <c r="AH788" s="39">
        <f t="shared" si="332"/>
        <v>94.072989353874362</v>
      </c>
      <c r="AI788" s="38">
        <f t="shared" si="445"/>
        <v>13.150579412018871</v>
      </c>
      <c r="AJ788" s="39">
        <f>(SUM($AH$787:AH788)/SUM($AH$775:AH776)-1)*100</f>
        <v>19.927126100371417</v>
      </c>
      <c r="AK788" s="39">
        <f t="shared" si="462"/>
        <v>40.495833121884289</v>
      </c>
    </row>
    <row r="789" spans="1:37" x14ac:dyDescent="0.25">
      <c r="A789" s="35" t="s">
        <v>82</v>
      </c>
      <c r="B789" s="35">
        <v>3</v>
      </c>
      <c r="C789" s="33" t="s">
        <v>108</v>
      </c>
      <c r="D789" s="39">
        <v>129.29815046981298</v>
      </c>
      <c r="E789" s="38">
        <f t="shared" si="438"/>
        <v>29.972815995875607</v>
      </c>
      <c r="F789" s="39">
        <f>(SUM($D$787:D789)/SUM($D$775:D777)-1)*100</f>
        <v>29.268767460048849</v>
      </c>
      <c r="G789" s="39">
        <f t="shared" si="456"/>
        <v>45.627916675651392</v>
      </c>
      <c r="H789" s="39">
        <v>130.92611923554435</v>
      </c>
      <c r="I789" s="37">
        <f t="shared" si="439"/>
        <v>31.563004002457745</v>
      </c>
      <c r="J789" s="39">
        <f>(SUM($H$787:H789)/SUM($H$775:H777)-1)*100</f>
        <v>30.749368059109749</v>
      </c>
      <c r="K789" s="39">
        <f t="shared" si="457"/>
        <v>46.99330696241455</v>
      </c>
      <c r="L789" s="39">
        <v>115.1406138098337</v>
      </c>
      <c r="M789" s="40">
        <f t="shared" si="440"/>
        <v>-4.446739053374074</v>
      </c>
      <c r="N789" s="39">
        <f>(SUM($L$787:L789)/SUM($L$775:L777)-1)*100</f>
        <v>-3.6913794678346212</v>
      </c>
      <c r="O789" s="39">
        <f t="shared" si="453"/>
        <v>63.215322278545415</v>
      </c>
      <c r="P789" s="39">
        <v>105.60055831334884</v>
      </c>
      <c r="Q789" s="38">
        <f t="shared" si="441"/>
        <v>7.6427883858344501</v>
      </c>
      <c r="R789" s="39">
        <f>(SUM($P$787:P789)/SUM($P$775:P777)-1)*100</f>
        <v>7.0743732558825156</v>
      </c>
      <c r="S789" s="39">
        <f t="shared" si="458"/>
        <v>5.2555881553753494</v>
      </c>
      <c r="T789" s="39">
        <v>102.55610437159829</v>
      </c>
      <c r="U789" s="40">
        <f t="shared" si="442"/>
        <v>4.2352048586063518</v>
      </c>
      <c r="V789" s="39">
        <f>(SUM($T$787:T789)/SUM($T$775:T777)-1)*100</f>
        <v>4.1827273658507691</v>
      </c>
      <c r="W789" s="39">
        <f t="shared" si="459"/>
        <v>0.19684427517631775</v>
      </c>
      <c r="X789" s="39">
        <v>110.49778439829849</v>
      </c>
      <c r="Y789" s="40">
        <f t="shared" si="443"/>
        <v>11.660105270695254</v>
      </c>
      <c r="Z789" s="39">
        <f>(SUM($X$787:X789)/SUM($X$775:X777)-1)*100</f>
        <v>9.8234293066599356</v>
      </c>
      <c r="AA789" s="39">
        <f t="shared" si="460"/>
        <v>13.259090710467092</v>
      </c>
      <c r="AB789" s="39">
        <v>118.12108300027919</v>
      </c>
      <c r="AC789" s="40">
        <f t="shared" si="444"/>
        <v>31.104819946879701</v>
      </c>
      <c r="AD789" s="39">
        <f>(SUM($AB$787:AB789)/SUM($AB$775:AB777)-1)*100</f>
        <v>33.148580565973496</v>
      </c>
      <c r="AE789" s="39">
        <f t="shared" si="463"/>
        <v>39.314832062343214</v>
      </c>
      <c r="AF789" s="41" t="s">
        <v>95</v>
      </c>
      <c r="AG789" s="39">
        <v>116.26</v>
      </c>
      <c r="AH789" s="39">
        <f t="shared" si="332"/>
        <v>111.21464860641062</v>
      </c>
      <c r="AI789" s="38">
        <f t="shared" si="445"/>
        <v>19.754757005661432</v>
      </c>
      <c r="AJ789" s="39">
        <f>(SUM($AH$787:AH789)/SUM($AH$775:AH777)-1)*100</f>
        <v>19.863685254772356</v>
      </c>
      <c r="AK789" s="39">
        <f t="shared" si="462"/>
        <v>38.501401965812761</v>
      </c>
    </row>
    <row r="790" spans="1:37" x14ac:dyDescent="0.25">
      <c r="A790" s="35" t="s">
        <v>82</v>
      </c>
      <c r="B790" s="35">
        <v>4</v>
      </c>
      <c r="C790" s="33" t="s">
        <v>108</v>
      </c>
      <c r="D790" s="39">
        <v>119.42230665381872</v>
      </c>
      <c r="E790" s="38">
        <f t="shared" si="438"/>
        <v>34.562517578861161</v>
      </c>
      <c r="F790" s="39">
        <f>(SUM($D$787:D790)/SUM($D$775:D778)-1)*100</f>
        <v>30.582317800909831</v>
      </c>
      <c r="G790" s="39">
        <f t="shared" si="456"/>
        <v>39.681864088582614</v>
      </c>
      <c r="H790" s="39">
        <v>119.27939065611086</v>
      </c>
      <c r="I790" s="37">
        <f t="shared" si="439"/>
        <v>33.865804483678318</v>
      </c>
      <c r="J790" s="39">
        <f>(SUM($H$787:H790)/SUM($H$775:H778)-1)*100</f>
        <v>31.52330196443096</v>
      </c>
      <c r="K790" s="39">
        <f t="shared" si="457"/>
        <v>40.737862987566558</v>
      </c>
      <c r="L790" s="39">
        <v>77.527626568416508</v>
      </c>
      <c r="M790" s="40">
        <f t="shared" si="440"/>
        <v>46.529667253343263</v>
      </c>
      <c r="N790" s="39">
        <f>(SUM($L$787:L790)/SUM($L$775:L778)-1)*100</f>
        <v>5.3843605695182317</v>
      </c>
      <c r="O790" s="39">
        <f t="shared" si="453"/>
        <v>58.915692321450706</v>
      </c>
      <c r="P790" s="39">
        <v>107.12000301963722</v>
      </c>
      <c r="Q790" s="38">
        <f t="shared" si="441"/>
        <v>9.7414393054116459</v>
      </c>
      <c r="R790" s="39">
        <f>(SUM($P$787:P790)/SUM($P$775:P778)-1)*100</f>
        <v>7.7468461431893898</v>
      </c>
      <c r="S790" s="39">
        <f t="shared" si="458"/>
        <v>6.4723474756901709</v>
      </c>
      <c r="T790" s="39">
        <v>102.73223962100676</v>
      </c>
      <c r="U790" s="40">
        <f t="shared" si="442"/>
        <v>4.4597337645553239</v>
      </c>
      <c r="V790" s="39">
        <f>(SUM($T$787:T790)/SUM($T$775:T778)-1)*100</f>
        <v>4.2520182058295664</v>
      </c>
      <c r="W790" s="39">
        <f t="shared" si="459"/>
        <v>1.2553133036810209</v>
      </c>
      <c r="X790" s="39">
        <v>114.27130935478134</v>
      </c>
      <c r="Y790" s="40">
        <f t="shared" si="443"/>
        <v>16.876250152216386</v>
      </c>
      <c r="Z790" s="39">
        <f>(SUM($X$787:X790)/SUM($X$775:X778)-1)*100</f>
        <v>11.632813550005338</v>
      </c>
      <c r="AA790" s="39">
        <f t="shared" si="460"/>
        <v>14.438580545331135</v>
      </c>
      <c r="AB790" s="39">
        <v>124.69937012650338</v>
      </c>
      <c r="AC790" s="40">
        <f t="shared" si="444"/>
        <v>42.311405235814902</v>
      </c>
      <c r="AD790" s="39">
        <f>(SUM($AB$787:AB790)/SUM($AB$775:AB778)-1)*100</f>
        <v>35.488057407898864</v>
      </c>
      <c r="AE790" s="39">
        <f t="shared" si="463"/>
        <v>42.363039268240101</v>
      </c>
      <c r="AF790" s="41" t="s">
        <v>95</v>
      </c>
      <c r="AG790" s="39">
        <v>117.71</v>
      </c>
      <c r="AH790" s="39">
        <f t="shared" si="332"/>
        <v>101.45468240066155</v>
      </c>
      <c r="AI790" s="38">
        <f t="shared" si="445"/>
        <v>23.187978033285845</v>
      </c>
      <c r="AJ790" s="39">
        <f>(SUM($AH$787:AH790)/SUM($AH$775:AH778)-1)*100</f>
        <v>20.68171736243314</v>
      </c>
      <c r="AK790" s="39">
        <f t="shared" si="462"/>
        <v>32.130839809577424</v>
      </c>
    </row>
    <row r="791" spans="1:37" x14ac:dyDescent="0.25">
      <c r="A791" s="35" t="s">
        <v>82</v>
      </c>
      <c r="B791" s="35">
        <v>5</v>
      </c>
      <c r="C791" s="33" t="s">
        <v>108</v>
      </c>
      <c r="D791" s="39">
        <v>121.17089355770779</v>
      </c>
      <c r="E791" s="38">
        <f t="shared" si="438"/>
        <v>28.161379913071272</v>
      </c>
      <c r="F791" s="39">
        <f>(SUM($D$787:D791)/SUM($D$775:D779)-1)*100</f>
        <v>30.076163653974987</v>
      </c>
      <c r="G791" s="39">
        <f t="shared" si="456"/>
        <v>35.03084763174482</v>
      </c>
      <c r="H791" s="39">
        <v>122.09929345976862</v>
      </c>
      <c r="I791" s="37">
        <f t="shared" si="439"/>
        <v>28.184955348813418</v>
      </c>
      <c r="J791" s="39">
        <f>(SUM($H$787:H791)/SUM($H$775:H779)-1)*100</f>
        <v>30.822971031246116</v>
      </c>
      <c r="K791" s="39">
        <f t="shared" si="457"/>
        <v>35.839712910921264</v>
      </c>
      <c r="L791" s="39">
        <v>100.09843394875983</v>
      </c>
      <c r="M791" s="40">
        <f t="shared" si="440"/>
        <v>90.229948324705219</v>
      </c>
      <c r="N791" s="39">
        <f>(SUM($L$787:L791)/SUM($L$775:L779)-1)*100</f>
        <v>18.310279658908769</v>
      </c>
      <c r="O791" s="39">
        <f t="shared" si="453"/>
        <v>58.710397061282066</v>
      </c>
      <c r="P791" s="39">
        <v>107.71338570034015</v>
      </c>
      <c r="Q791" s="38">
        <f t="shared" si="441"/>
        <v>9.9711749926902655</v>
      </c>
      <c r="R791" s="39">
        <f>(SUM($P$787:P791)/SUM($P$775:P779)-1)*100</f>
        <v>8.1959817870502327</v>
      </c>
      <c r="S791" s="39">
        <f t="shared" si="458"/>
        <v>7.3384229281883364</v>
      </c>
      <c r="T791" s="39">
        <v>107.64305705554375</v>
      </c>
      <c r="U791" s="40">
        <f t="shared" si="442"/>
        <v>8.8783210596754145</v>
      </c>
      <c r="V791" s="39">
        <f>(SUM($T$787:T791)/SUM($T$775:T779)-1)*100</f>
        <v>5.1816031873152202</v>
      </c>
      <c r="W791" s="39">
        <f t="shared" si="459"/>
        <v>2.4350027595581025</v>
      </c>
      <c r="X791" s="39">
        <v>103.67577182767538</v>
      </c>
      <c r="Y791" s="40">
        <f t="shared" si="443"/>
        <v>5.7537981965904379</v>
      </c>
      <c r="Z791" s="39">
        <f>(SUM($X$787:X791)/SUM($X$775:X779)-1)*100</f>
        <v>10.429926742522589</v>
      </c>
      <c r="AA791" s="39">
        <f t="shared" si="460"/>
        <v>14.168252495174812</v>
      </c>
      <c r="AB791" s="39">
        <v>129.37291831493303</v>
      </c>
      <c r="AC791" s="40">
        <f t="shared" si="444"/>
        <v>50.345025319102604</v>
      </c>
      <c r="AD791" s="39">
        <f>(SUM($AB$787:AB791)/SUM($AB$775:AB779)-1)*100</f>
        <v>38.466458479008494</v>
      </c>
      <c r="AE791" s="39">
        <f t="shared" si="463"/>
        <v>43.540993890102982</v>
      </c>
      <c r="AF791" s="41" t="s">
        <v>95</v>
      </c>
      <c r="AG791" s="39">
        <v>118.7</v>
      </c>
      <c r="AH791" s="39">
        <f t="shared" si="332"/>
        <v>102.08162894499392</v>
      </c>
      <c r="AI791" s="38">
        <f t="shared" si="445"/>
        <v>17.515455684403335</v>
      </c>
      <c r="AJ791" s="39">
        <f>(SUM($AH$787:AH791)/SUM($AH$775:AH779)-1)*100</f>
        <v>20.029260895690371</v>
      </c>
      <c r="AK791" s="39">
        <f t="shared" si="462"/>
        <v>27.173896692737557</v>
      </c>
    </row>
    <row r="792" spans="1:37" x14ac:dyDescent="0.25">
      <c r="A792" s="35" t="s">
        <v>82</v>
      </c>
      <c r="B792" s="35">
        <v>6</v>
      </c>
      <c r="C792" s="33" t="s">
        <v>108</v>
      </c>
      <c r="D792" s="39">
        <v>118.06329195129091</v>
      </c>
      <c r="E792" s="38">
        <f t="shared" si="438"/>
        <v>24.089095325822996</v>
      </c>
      <c r="F792" s="39">
        <f>(SUM($D$787:D792)/SUM($D$775:D780)-1)*100</f>
        <v>29.03546328835489</v>
      </c>
      <c r="G792" s="39">
        <f t="shared" si="456"/>
        <v>32.030825658926744</v>
      </c>
      <c r="H792" s="39">
        <v>118.15623409332198</v>
      </c>
      <c r="I792" s="37">
        <f t="shared" si="439"/>
        <v>23.073905750076975</v>
      </c>
      <c r="J792" s="39">
        <f>(SUM($H$787:H792)/SUM($H$775:H780)-1)*100</f>
        <v>29.470481292953153</v>
      </c>
      <c r="K792" s="39">
        <f t="shared" si="457"/>
        <v>32.353044020753515</v>
      </c>
      <c r="L792" s="39">
        <v>128.23666496953228</v>
      </c>
      <c r="M792" s="40">
        <f t="shared" si="440"/>
        <v>126.75189916857926</v>
      </c>
      <c r="N792" s="39">
        <f>(SUM($L$787:L792)/SUM($L$775:L780)-1)*100</f>
        <v>33.567887932727601</v>
      </c>
      <c r="O792" s="39">
        <f t="shared" si="453"/>
        <v>66.78593729110051</v>
      </c>
      <c r="P792" s="39">
        <v>108.82443046286723</v>
      </c>
      <c r="Q792" s="38">
        <f t="shared" si="441"/>
        <v>8.6269603862507438</v>
      </c>
      <c r="R792" s="39">
        <f>(SUM($P$787:P792)/SUM($P$775:P780)-1)*100</f>
        <v>8.2697544076315577</v>
      </c>
      <c r="S792" s="39">
        <f t="shared" si="458"/>
        <v>7.7758659628317304</v>
      </c>
      <c r="T792" s="39">
        <v>109.71120121910147</v>
      </c>
      <c r="U792" s="40">
        <f t="shared" si="442"/>
        <v>10.396456915328727</v>
      </c>
      <c r="V792" s="39">
        <f>(SUM($T$787:T792)/SUM($T$775:T780)-1)*100</f>
        <v>6.0579005586253398</v>
      </c>
      <c r="W792" s="39">
        <f t="shared" si="459"/>
        <v>3.6436624474603434</v>
      </c>
      <c r="X792" s="39">
        <v>104.27480798877944</v>
      </c>
      <c r="Y792" s="40">
        <f t="shared" si="443"/>
        <v>2.6064138166831583</v>
      </c>
      <c r="Z792" s="39">
        <f>(SUM($X$787:X792)/SUM($X$775:X780)-1)*100</f>
        <v>9.0609169092134465</v>
      </c>
      <c r="AA792" s="39">
        <f t="shared" si="460"/>
        <v>12.929411485061323</v>
      </c>
      <c r="AB792" s="39">
        <v>121.23678179256561</v>
      </c>
      <c r="AC792" s="40">
        <f t="shared" si="444"/>
        <v>18.087747446933051</v>
      </c>
      <c r="AD792" s="39">
        <f>(SUM($AB$787:AB792)/SUM($AB$775:AB780)-1)*100</f>
        <v>34.533042243991893</v>
      </c>
      <c r="AE792" s="39">
        <f t="shared" si="463"/>
        <v>40.000638148318814</v>
      </c>
      <c r="AF792" s="41" t="s">
        <v>95</v>
      </c>
      <c r="AG792" s="39">
        <v>119.31</v>
      </c>
      <c r="AH792" s="39">
        <f t="shared" si="332"/>
        <v>98.955068268620323</v>
      </c>
      <c r="AI792" s="38">
        <f t="shared" si="445"/>
        <v>13.137304413234645</v>
      </c>
      <c r="AJ792" s="39">
        <f>(SUM($AH$787:AH792)/SUM($AH$775:AH780)-1)*100</f>
        <v>18.845005054679078</v>
      </c>
      <c r="AK792" s="39">
        <f t="shared" si="462"/>
        <v>23.78846650529114</v>
      </c>
    </row>
    <row r="793" spans="1:37" x14ac:dyDescent="0.25">
      <c r="A793" s="35" t="s">
        <v>82</v>
      </c>
      <c r="B793" s="35">
        <v>7</v>
      </c>
      <c r="C793" s="33" t="s">
        <v>108</v>
      </c>
      <c r="D793" s="39">
        <v>124.86275396527655</v>
      </c>
      <c r="E793" s="38">
        <f t="shared" si="438"/>
        <v>21.917426286298451</v>
      </c>
      <c r="F793" s="39">
        <f>(SUM($D$787:D793)/SUM($D$775:D781)-1)*100</f>
        <v>27.913531201062348</v>
      </c>
      <c r="G793" s="39">
        <f t="shared" si="456"/>
        <v>29.34077046196154</v>
      </c>
      <c r="H793" s="39">
        <v>124.98177830857196</v>
      </c>
      <c r="I793" s="37">
        <f t="shared" si="439"/>
        <v>21.102867430074838</v>
      </c>
      <c r="J793" s="39">
        <f>(SUM($H$787:H793)/SUM($H$775:H781)-1)*100</f>
        <v>28.148548809061236</v>
      </c>
      <c r="K793" s="39">
        <f t="shared" si="457"/>
        <v>29.423536841206896</v>
      </c>
      <c r="L793" s="39">
        <v>119.23759276012227</v>
      </c>
      <c r="M793" s="40">
        <f t="shared" si="440"/>
        <v>86.460866226820428</v>
      </c>
      <c r="N793" s="39">
        <f>(SUM($L$787:L793)/SUM($L$775:L781)-1)*100</f>
        <v>40.827842935125027</v>
      </c>
      <c r="O793" s="39">
        <f t="shared" si="453"/>
        <v>67.997446320630843</v>
      </c>
      <c r="P793" s="39">
        <v>110.42378970862896</v>
      </c>
      <c r="Q793" s="38">
        <f t="shared" si="441"/>
        <v>9.2981369271286383</v>
      </c>
      <c r="R793" s="39">
        <f>(SUM($P$787:P793)/SUM($P$775:P781)-1)*100</f>
        <v>8.421144205111041</v>
      </c>
      <c r="S793" s="39">
        <f t="shared" si="458"/>
        <v>8.0494913220813515</v>
      </c>
      <c r="T793" s="39">
        <v>110.69910494577164</v>
      </c>
      <c r="U793" s="40">
        <f t="shared" si="442"/>
        <v>11.619780758512618</v>
      </c>
      <c r="V793" s="39">
        <f>(SUM($T$787:T793)/SUM($T$775:T781)-1)*100</f>
        <v>6.8566475170160013</v>
      </c>
      <c r="W793" s="39">
        <f t="shared" si="459"/>
        <v>4.9202332303592016</v>
      </c>
      <c r="X793" s="39">
        <v>105.98170494981176</v>
      </c>
      <c r="Y793" s="40">
        <f t="shared" si="443"/>
        <v>1.7663157981992867</v>
      </c>
      <c r="Z793" s="39">
        <f>(SUM($X$787:X793)/SUM($X$775:X781)-1)*100</f>
        <v>7.9517499786516899</v>
      </c>
      <c r="AA793" s="39">
        <f t="shared" si="460"/>
        <v>11.099993373956067</v>
      </c>
      <c r="AB793" s="39">
        <v>129.86487075582039</v>
      </c>
      <c r="AC793" s="40">
        <f t="shared" si="444"/>
        <v>20.26706889058012</v>
      </c>
      <c r="AD793" s="39">
        <f>(SUM($AB$787:AB793)/SUM($AB$775:AB781)-1)*100</f>
        <v>32.125675498994454</v>
      </c>
      <c r="AE793" s="39">
        <f t="shared" si="463"/>
        <v>35.620769619586156</v>
      </c>
      <c r="AF793" s="41" t="s">
        <v>95</v>
      </c>
      <c r="AG793" s="39">
        <v>120.27</v>
      </c>
      <c r="AH793" s="39">
        <f t="shared" si="332"/>
        <v>103.81870288956227</v>
      </c>
      <c r="AI793" s="38">
        <f t="shared" si="445"/>
        <v>10.634970523710081</v>
      </c>
      <c r="AJ793" s="39">
        <f>(SUM($AH$787:AH793)/SUM($AH$775:AH781)-1)*100</f>
        <v>17.567045228480382</v>
      </c>
      <c r="AK793" s="39">
        <f t="shared" si="462"/>
        <v>20.677757950847848</v>
      </c>
    </row>
  </sheetData>
  <hyperlinks>
    <hyperlink ref="A10" r:id="rId1" display="https://www.dane.gov.co/index.php/estadisticas-por-tema/servicios/encuesta-mensual-de-servicios-ems"/>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Ficha BD EMSB</vt:lpstr>
      <vt:lpstr>EMSB</vt:lpstr>
      <vt:lpstr>Diccionario Datos 1</vt:lpstr>
      <vt:lpstr>Ficha BD EMS</vt:lpstr>
      <vt:lpstr>EMS</vt:lpstr>
      <vt:lpstr>Diccionario Datos 2</vt:lpstr>
      <vt:lpstr>EMSB (2)</vt:lpstr>
      <vt:lpstr>EMS (2)</vt:lpstr>
      <vt:lpstr>'Diccionario Datos 1'!Área_de_impresión</vt:lpstr>
      <vt:lpstr>'Diccionario Datos 2'!Área_de_impresión</vt:lpstr>
      <vt:lpstr>'Ficha BD EMS'!Área_de_impresión</vt:lpstr>
      <vt:lpstr>'Ficha BD EMSB'!Área_de_impresión</vt:lpstr>
    </vt:vector>
  </TitlesOfParts>
  <Company>SECRETARIA DE DESARROLLO ECONOMICO</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yeseniapatino</dc:creator>
  <cp:lastModifiedBy>Pc</cp:lastModifiedBy>
  <cp:revision/>
  <dcterms:created xsi:type="dcterms:W3CDTF">2010-10-19T14:22:22Z</dcterms:created>
  <dcterms:modified xsi:type="dcterms:W3CDTF">2025-12-12T12:46:31Z</dcterms:modified>
</cp:coreProperties>
</file>